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CACC2F23-83C5-4547-8548-28499EA8F75D}" xr6:coauthVersionLast="47" xr6:coauthVersionMax="47" xr10:uidLastSave="{00000000-0000-0000-0000-000000000000}"/>
  <bookViews>
    <workbookView xWindow="-108" yWindow="-108" windowWidth="23256" windowHeight="12576" xr2:uid="{E4454C24-C020-4CB4-BFF7-DC595371354E}"/>
  </bookViews>
  <sheets>
    <sheet name="full menu" sheetId="1" r:id="rId1"/>
    <sheet name="Chart1 TV" sheetId="4" r:id="rId2"/>
    <sheet name="targvar" sheetId="3" r:id="rId3"/>
    <sheet name="Chart2 docvar" sheetId="6" r:id="rId4"/>
    <sheet name="docvar" sheetId="2" r:id="rId5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2" i="2" l="1"/>
  <c r="AJ3" i="2"/>
  <c r="AJ4" i="2"/>
  <c r="AJ5" i="2"/>
  <c r="AJ6" i="2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J48" i="2"/>
  <c r="AJ49" i="2"/>
  <c r="AJ50" i="2"/>
  <c r="AJ51" i="2"/>
  <c r="AJ52" i="2"/>
  <c r="AJ53" i="2"/>
  <c r="AJ54" i="2"/>
  <c r="AJ55" i="2"/>
  <c r="AJ56" i="2"/>
  <c r="AJ57" i="2"/>
  <c r="AJ58" i="2"/>
  <c r="AJ59" i="2"/>
  <c r="AJ60" i="2"/>
  <c r="AJ61" i="2"/>
  <c r="AJ62" i="2"/>
  <c r="AJ63" i="2"/>
  <c r="AJ64" i="2"/>
  <c r="AJ65" i="2"/>
  <c r="AJ66" i="2"/>
  <c r="AJ67" i="2"/>
  <c r="AJ68" i="2"/>
  <c r="AJ69" i="2"/>
  <c r="AJ70" i="2"/>
  <c r="AJ71" i="2"/>
  <c r="AJ72" i="2"/>
  <c r="AJ73" i="2"/>
  <c r="AJ74" i="2"/>
  <c r="AJ75" i="2"/>
  <c r="AJ76" i="2"/>
  <c r="AJ77" i="2"/>
  <c r="AJ78" i="2"/>
  <c r="AJ79" i="2"/>
  <c r="AJ80" i="2"/>
  <c r="AJ81" i="2"/>
  <c r="AJ82" i="2"/>
  <c r="AJ83" i="2"/>
  <c r="AJ84" i="2"/>
  <c r="AJ85" i="2"/>
  <c r="AJ86" i="2"/>
  <c r="AJ87" i="2"/>
  <c r="AJ88" i="2"/>
  <c r="AJ89" i="2"/>
  <c r="AJ90" i="2"/>
  <c r="AJ91" i="2"/>
  <c r="AJ92" i="2"/>
  <c r="AJ93" i="2"/>
  <c r="AJ94" i="2"/>
  <c r="AJ95" i="2"/>
  <c r="AJ96" i="2"/>
  <c r="AJ97" i="2"/>
  <c r="AJ98" i="2"/>
  <c r="AJ99" i="2"/>
  <c r="AJ100" i="2"/>
  <c r="AJ101" i="2"/>
  <c r="AJ102" i="2"/>
  <c r="AJ103" i="2"/>
  <c r="AJ104" i="2"/>
  <c r="AJ105" i="2"/>
  <c r="AJ106" i="2"/>
  <c r="AJ107" i="2"/>
  <c r="AJ108" i="2"/>
  <c r="AJ109" i="2"/>
  <c r="AJ110" i="2"/>
  <c r="AJ111" i="2"/>
  <c r="AJ112" i="2"/>
  <c r="AJ113" i="2"/>
  <c r="AJ114" i="2"/>
  <c r="AJ115" i="2"/>
  <c r="AJ116" i="2"/>
  <c r="AJ117" i="2"/>
  <c r="AJ118" i="2"/>
  <c r="AJ119" i="2"/>
  <c r="AJ120" i="2"/>
  <c r="AJ121" i="2"/>
  <c r="AJ122" i="2"/>
  <c r="AJ123" i="2"/>
  <c r="AJ124" i="2"/>
  <c r="AJ125" i="2"/>
  <c r="AJ126" i="2"/>
  <c r="AJ127" i="2"/>
  <c r="AJ128" i="2"/>
  <c r="AJ129" i="2"/>
  <c r="AJ130" i="2"/>
  <c r="AJ131" i="2"/>
  <c r="AJ132" i="2"/>
  <c r="AJ133" i="2"/>
  <c r="AJ134" i="2"/>
  <c r="AJ135" i="2"/>
  <c r="AJ136" i="2"/>
  <c r="AJ137" i="2"/>
  <c r="AJ138" i="2"/>
  <c r="AJ139" i="2"/>
  <c r="AJ140" i="2"/>
  <c r="AJ141" i="2"/>
  <c r="AJ142" i="2"/>
  <c r="AJ143" i="2"/>
  <c r="AJ144" i="2"/>
  <c r="AJ145" i="2"/>
  <c r="AJ146" i="2"/>
  <c r="AJ147" i="2"/>
  <c r="AJ148" i="2"/>
  <c r="AJ149" i="2"/>
  <c r="AJ150" i="2"/>
  <c r="AJ151" i="2"/>
  <c r="AJ152" i="2"/>
  <c r="AJ153" i="2"/>
  <c r="AJ154" i="2"/>
  <c r="AJ155" i="2"/>
  <c r="AJ156" i="2"/>
  <c r="AJ157" i="2"/>
  <c r="AJ158" i="2"/>
  <c r="AJ159" i="2"/>
  <c r="AJ160" i="2"/>
  <c r="AJ161" i="2"/>
  <c r="AJ162" i="2"/>
  <c r="AJ163" i="2"/>
  <c r="AJ164" i="2"/>
  <c r="AJ165" i="2"/>
  <c r="AJ166" i="2"/>
  <c r="AJ167" i="2"/>
  <c r="AJ168" i="2"/>
  <c r="AJ169" i="2"/>
  <c r="AJ170" i="2"/>
  <c r="AJ171" i="2"/>
  <c r="AJ172" i="2"/>
  <c r="AJ173" i="2"/>
  <c r="AJ174" i="2"/>
  <c r="AJ175" i="2"/>
  <c r="AJ176" i="2"/>
  <c r="AJ177" i="2"/>
  <c r="AJ178" i="2"/>
  <c r="AJ179" i="2"/>
  <c r="AJ180" i="2"/>
  <c r="AJ181" i="2"/>
  <c r="AJ182" i="2"/>
  <c r="AJ183" i="2"/>
  <c r="AJ184" i="2"/>
  <c r="AJ185" i="2"/>
  <c r="AJ186" i="2"/>
  <c r="AJ187" i="2"/>
  <c r="AJ193" i="2"/>
  <c r="AK2" i="2"/>
  <c r="AK3" i="2"/>
  <c r="AK4" i="2"/>
  <c r="AK5" i="2"/>
  <c r="AK6" i="2"/>
  <c r="AK7" i="2"/>
  <c r="AK8" i="2"/>
  <c r="AK9" i="2"/>
  <c r="AK10" i="2"/>
  <c r="AK11" i="2"/>
  <c r="AK12" i="2"/>
  <c r="AK13" i="2"/>
  <c r="AK14" i="2"/>
  <c r="AK15" i="2"/>
  <c r="AK16" i="2"/>
  <c r="AK17" i="2"/>
  <c r="AK18" i="2"/>
  <c r="AK19" i="2"/>
  <c r="AK20" i="2"/>
  <c r="AK21" i="2"/>
  <c r="AK22" i="2"/>
  <c r="AK23" i="2"/>
  <c r="AK24" i="2"/>
  <c r="AK25" i="2"/>
  <c r="AK26" i="2"/>
  <c r="AK27" i="2"/>
  <c r="AK28" i="2"/>
  <c r="AK29" i="2"/>
  <c r="AK30" i="2"/>
  <c r="AK31" i="2"/>
  <c r="AK32" i="2"/>
  <c r="AK33" i="2"/>
  <c r="AK34" i="2"/>
  <c r="AK35" i="2"/>
  <c r="AK36" i="2"/>
  <c r="AK37" i="2"/>
  <c r="AK38" i="2"/>
  <c r="AK39" i="2"/>
  <c r="AK40" i="2"/>
  <c r="AK41" i="2"/>
  <c r="AK42" i="2"/>
  <c r="AK43" i="2"/>
  <c r="AK44" i="2"/>
  <c r="AK45" i="2"/>
  <c r="AK46" i="2"/>
  <c r="AK47" i="2"/>
  <c r="AK48" i="2"/>
  <c r="AK49" i="2"/>
  <c r="AK50" i="2"/>
  <c r="AK51" i="2"/>
  <c r="AK52" i="2"/>
  <c r="AK53" i="2"/>
  <c r="AK54" i="2"/>
  <c r="AK55" i="2"/>
  <c r="AK56" i="2"/>
  <c r="AK57" i="2"/>
  <c r="AK58" i="2"/>
  <c r="AK59" i="2"/>
  <c r="AK60" i="2"/>
  <c r="AK61" i="2"/>
  <c r="AK62" i="2"/>
  <c r="AK63" i="2"/>
  <c r="AK64" i="2"/>
  <c r="AK65" i="2"/>
  <c r="AK66" i="2"/>
  <c r="AK67" i="2"/>
  <c r="AK68" i="2"/>
  <c r="AK69" i="2"/>
  <c r="AK70" i="2"/>
  <c r="AK71" i="2"/>
  <c r="AK72" i="2"/>
  <c r="AK73" i="2"/>
  <c r="AK74" i="2"/>
  <c r="AK75" i="2"/>
  <c r="AK76" i="2"/>
  <c r="AK77" i="2"/>
  <c r="AK78" i="2"/>
  <c r="AK79" i="2"/>
  <c r="AK80" i="2"/>
  <c r="AK81" i="2"/>
  <c r="AK82" i="2"/>
  <c r="AK83" i="2"/>
  <c r="AK84" i="2"/>
  <c r="AK85" i="2"/>
  <c r="AK86" i="2"/>
  <c r="AK87" i="2"/>
  <c r="AK88" i="2"/>
  <c r="AK89" i="2"/>
  <c r="AK90" i="2"/>
  <c r="AK91" i="2"/>
  <c r="AK92" i="2"/>
  <c r="AK93" i="2"/>
  <c r="AK94" i="2"/>
  <c r="AK95" i="2"/>
  <c r="AK96" i="2"/>
  <c r="AK97" i="2"/>
  <c r="AK98" i="2"/>
  <c r="AK99" i="2"/>
  <c r="AK100" i="2"/>
  <c r="AK101" i="2"/>
  <c r="AK102" i="2"/>
  <c r="AK103" i="2"/>
  <c r="AK104" i="2"/>
  <c r="AK105" i="2"/>
  <c r="AK106" i="2"/>
  <c r="AK107" i="2"/>
  <c r="AK108" i="2"/>
  <c r="AK109" i="2"/>
  <c r="AK110" i="2"/>
  <c r="AK111" i="2"/>
  <c r="AK112" i="2"/>
  <c r="AK113" i="2"/>
  <c r="AK114" i="2"/>
  <c r="AK115" i="2"/>
  <c r="AK116" i="2"/>
  <c r="AK117" i="2"/>
  <c r="AK118" i="2"/>
  <c r="AK119" i="2"/>
  <c r="AK120" i="2"/>
  <c r="AK121" i="2"/>
  <c r="AK122" i="2"/>
  <c r="AK123" i="2"/>
  <c r="AK124" i="2"/>
  <c r="AK125" i="2"/>
  <c r="AK126" i="2"/>
  <c r="AK127" i="2"/>
  <c r="AK128" i="2"/>
  <c r="AK129" i="2"/>
  <c r="AK130" i="2"/>
  <c r="AK131" i="2"/>
  <c r="AK132" i="2"/>
  <c r="AK133" i="2"/>
  <c r="AK134" i="2"/>
  <c r="AK135" i="2"/>
  <c r="AK136" i="2"/>
  <c r="AK137" i="2"/>
  <c r="AK138" i="2"/>
  <c r="AK139" i="2"/>
  <c r="AK140" i="2"/>
  <c r="AK141" i="2"/>
  <c r="AK142" i="2"/>
  <c r="AK143" i="2"/>
  <c r="AK144" i="2"/>
  <c r="AK145" i="2"/>
  <c r="AK146" i="2"/>
  <c r="AK147" i="2"/>
  <c r="AK148" i="2"/>
  <c r="AK149" i="2"/>
  <c r="AK150" i="2"/>
  <c r="AK151" i="2"/>
  <c r="AK152" i="2"/>
  <c r="AK153" i="2"/>
  <c r="AK154" i="2"/>
  <c r="AK155" i="2"/>
  <c r="AK156" i="2"/>
  <c r="AK157" i="2"/>
  <c r="AK158" i="2"/>
  <c r="AK159" i="2"/>
  <c r="AK160" i="2"/>
  <c r="AK161" i="2"/>
  <c r="AK162" i="2"/>
  <c r="AK163" i="2"/>
  <c r="AK164" i="2"/>
  <c r="AK165" i="2"/>
  <c r="AK166" i="2"/>
  <c r="AK167" i="2"/>
  <c r="AK168" i="2"/>
  <c r="AK169" i="2"/>
  <c r="AK170" i="2"/>
  <c r="AK171" i="2"/>
  <c r="AK172" i="2"/>
  <c r="AK173" i="2"/>
  <c r="AK174" i="2"/>
  <c r="AK175" i="2"/>
  <c r="AK176" i="2"/>
  <c r="AK177" i="2"/>
  <c r="AK178" i="2"/>
  <c r="AK179" i="2"/>
  <c r="AK180" i="2"/>
  <c r="AK181" i="2"/>
  <c r="AK182" i="2"/>
  <c r="AK183" i="2"/>
  <c r="AK184" i="2"/>
  <c r="AK185" i="2"/>
  <c r="AK186" i="2"/>
  <c r="AK187" i="2"/>
  <c r="AK193" i="2"/>
  <c r="AL2" i="2"/>
  <c r="AL3" i="2"/>
  <c r="AL4" i="2"/>
  <c r="AL5" i="2"/>
  <c r="AL6" i="2"/>
  <c r="AL7" i="2"/>
  <c r="AL8" i="2"/>
  <c r="AL9" i="2"/>
  <c r="AL10" i="2"/>
  <c r="AL11" i="2"/>
  <c r="AL12" i="2"/>
  <c r="AL13" i="2"/>
  <c r="AL14" i="2"/>
  <c r="AL15" i="2"/>
  <c r="AL16" i="2"/>
  <c r="AL17" i="2"/>
  <c r="AL18" i="2"/>
  <c r="AL19" i="2"/>
  <c r="AL20" i="2"/>
  <c r="AL21" i="2"/>
  <c r="AL22" i="2"/>
  <c r="AL23" i="2"/>
  <c r="AL24" i="2"/>
  <c r="AL25" i="2"/>
  <c r="AL26" i="2"/>
  <c r="AL27" i="2"/>
  <c r="AL28" i="2"/>
  <c r="AL29" i="2"/>
  <c r="AL30" i="2"/>
  <c r="AL31" i="2"/>
  <c r="AL32" i="2"/>
  <c r="AL33" i="2"/>
  <c r="AL34" i="2"/>
  <c r="AL35" i="2"/>
  <c r="AL36" i="2"/>
  <c r="AL37" i="2"/>
  <c r="AL38" i="2"/>
  <c r="AL39" i="2"/>
  <c r="AL40" i="2"/>
  <c r="AL41" i="2"/>
  <c r="AL42" i="2"/>
  <c r="AL43" i="2"/>
  <c r="AL44" i="2"/>
  <c r="AL45" i="2"/>
  <c r="AL46" i="2"/>
  <c r="AL47" i="2"/>
  <c r="AL48" i="2"/>
  <c r="AL49" i="2"/>
  <c r="AL50" i="2"/>
  <c r="AL51" i="2"/>
  <c r="AL52" i="2"/>
  <c r="AL53" i="2"/>
  <c r="AL54" i="2"/>
  <c r="AL55" i="2"/>
  <c r="AL56" i="2"/>
  <c r="AL57" i="2"/>
  <c r="AL58" i="2"/>
  <c r="AL59" i="2"/>
  <c r="AL60" i="2"/>
  <c r="AL61" i="2"/>
  <c r="AL62" i="2"/>
  <c r="AL63" i="2"/>
  <c r="AL64" i="2"/>
  <c r="AL65" i="2"/>
  <c r="AL66" i="2"/>
  <c r="AL67" i="2"/>
  <c r="AL68" i="2"/>
  <c r="AL69" i="2"/>
  <c r="AL70" i="2"/>
  <c r="AL71" i="2"/>
  <c r="AL72" i="2"/>
  <c r="AL73" i="2"/>
  <c r="AL74" i="2"/>
  <c r="AL75" i="2"/>
  <c r="AL76" i="2"/>
  <c r="AL77" i="2"/>
  <c r="AL78" i="2"/>
  <c r="AL79" i="2"/>
  <c r="AL80" i="2"/>
  <c r="AL81" i="2"/>
  <c r="AL82" i="2"/>
  <c r="AL83" i="2"/>
  <c r="AL84" i="2"/>
  <c r="AL85" i="2"/>
  <c r="AL86" i="2"/>
  <c r="AL87" i="2"/>
  <c r="AL88" i="2"/>
  <c r="AL89" i="2"/>
  <c r="AL90" i="2"/>
  <c r="AL91" i="2"/>
  <c r="AL92" i="2"/>
  <c r="AL93" i="2"/>
  <c r="AL94" i="2"/>
  <c r="AL95" i="2"/>
  <c r="AL96" i="2"/>
  <c r="AL97" i="2"/>
  <c r="AL98" i="2"/>
  <c r="AL99" i="2"/>
  <c r="AL100" i="2"/>
  <c r="AL101" i="2"/>
  <c r="AL102" i="2"/>
  <c r="AL103" i="2"/>
  <c r="AL104" i="2"/>
  <c r="AL105" i="2"/>
  <c r="AL106" i="2"/>
  <c r="AL107" i="2"/>
  <c r="AL108" i="2"/>
  <c r="AL109" i="2"/>
  <c r="AL110" i="2"/>
  <c r="AL111" i="2"/>
  <c r="AL112" i="2"/>
  <c r="AL113" i="2"/>
  <c r="AL114" i="2"/>
  <c r="AL115" i="2"/>
  <c r="AL116" i="2"/>
  <c r="AL117" i="2"/>
  <c r="AL118" i="2"/>
  <c r="AL119" i="2"/>
  <c r="AL120" i="2"/>
  <c r="AL121" i="2"/>
  <c r="AL122" i="2"/>
  <c r="AL123" i="2"/>
  <c r="AL124" i="2"/>
  <c r="AL125" i="2"/>
  <c r="AL126" i="2"/>
  <c r="AL127" i="2"/>
  <c r="AL128" i="2"/>
  <c r="AL129" i="2"/>
  <c r="AL130" i="2"/>
  <c r="AL131" i="2"/>
  <c r="AL132" i="2"/>
  <c r="AL133" i="2"/>
  <c r="AL134" i="2"/>
  <c r="AL135" i="2"/>
  <c r="AL136" i="2"/>
  <c r="AL137" i="2"/>
  <c r="AL138" i="2"/>
  <c r="AL139" i="2"/>
  <c r="AL140" i="2"/>
  <c r="AL141" i="2"/>
  <c r="AL142" i="2"/>
  <c r="AL143" i="2"/>
  <c r="AL144" i="2"/>
  <c r="AL145" i="2"/>
  <c r="AL146" i="2"/>
  <c r="AL147" i="2"/>
  <c r="AL148" i="2"/>
  <c r="AL149" i="2"/>
  <c r="AL150" i="2"/>
  <c r="AL151" i="2"/>
  <c r="AL152" i="2"/>
  <c r="AL153" i="2"/>
  <c r="AL154" i="2"/>
  <c r="AL155" i="2"/>
  <c r="AL156" i="2"/>
  <c r="AL157" i="2"/>
  <c r="AL158" i="2"/>
  <c r="AL159" i="2"/>
  <c r="AL160" i="2"/>
  <c r="AL161" i="2"/>
  <c r="AL162" i="2"/>
  <c r="AL163" i="2"/>
  <c r="AL164" i="2"/>
  <c r="AL165" i="2"/>
  <c r="AL166" i="2"/>
  <c r="AL167" i="2"/>
  <c r="AL168" i="2"/>
  <c r="AL169" i="2"/>
  <c r="AL170" i="2"/>
  <c r="AL171" i="2"/>
  <c r="AL172" i="2"/>
  <c r="AL173" i="2"/>
  <c r="AL174" i="2"/>
  <c r="AL175" i="2"/>
  <c r="AL176" i="2"/>
  <c r="AL177" i="2"/>
  <c r="AL178" i="2"/>
  <c r="AL179" i="2"/>
  <c r="AL180" i="2"/>
  <c r="AL181" i="2"/>
  <c r="AL182" i="2"/>
  <c r="AL183" i="2"/>
  <c r="AL184" i="2"/>
  <c r="AL185" i="2"/>
  <c r="AL186" i="2"/>
  <c r="AL187" i="2"/>
  <c r="AL193" i="2"/>
  <c r="AM2" i="2"/>
  <c r="AM3" i="2"/>
  <c r="AM4" i="2"/>
  <c r="AM5" i="2"/>
  <c r="AM6" i="2"/>
  <c r="AM7" i="2"/>
  <c r="AM8" i="2"/>
  <c r="AM9" i="2"/>
  <c r="AM10" i="2"/>
  <c r="AM11" i="2"/>
  <c r="AM12" i="2"/>
  <c r="AM13" i="2"/>
  <c r="AM14" i="2"/>
  <c r="AM15" i="2"/>
  <c r="AM16" i="2"/>
  <c r="AM17" i="2"/>
  <c r="AM18" i="2"/>
  <c r="AM19" i="2"/>
  <c r="AM20" i="2"/>
  <c r="AM21" i="2"/>
  <c r="AM22" i="2"/>
  <c r="AM23" i="2"/>
  <c r="AM24" i="2"/>
  <c r="AM25" i="2"/>
  <c r="AM26" i="2"/>
  <c r="AM27" i="2"/>
  <c r="AM28" i="2"/>
  <c r="AM29" i="2"/>
  <c r="AM30" i="2"/>
  <c r="AM31" i="2"/>
  <c r="AM32" i="2"/>
  <c r="AM33" i="2"/>
  <c r="AM34" i="2"/>
  <c r="AM35" i="2"/>
  <c r="AM36" i="2"/>
  <c r="AM37" i="2"/>
  <c r="AM38" i="2"/>
  <c r="AM39" i="2"/>
  <c r="AM40" i="2"/>
  <c r="AM41" i="2"/>
  <c r="AM42" i="2"/>
  <c r="AM43" i="2"/>
  <c r="AM44" i="2"/>
  <c r="AM45" i="2"/>
  <c r="AM46" i="2"/>
  <c r="AM47" i="2"/>
  <c r="AM48" i="2"/>
  <c r="AM49" i="2"/>
  <c r="AM50" i="2"/>
  <c r="AM51" i="2"/>
  <c r="AM52" i="2"/>
  <c r="AM53" i="2"/>
  <c r="AM54" i="2"/>
  <c r="AM55" i="2"/>
  <c r="AM56" i="2"/>
  <c r="AM57" i="2"/>
  <c r="AM58" i="2"/>
  <c r="AM59" i="2"/>
  <c r="AM60" i="2"/>
  <c r="AM61" i="2"/>
  <c r="AM62" i="2"/>
  <c r="AM63" i="2"/>
  <c r="AM64" i="2"/>
  <c r="AM65" i="2"/>
  <c r="AM66" i="2"/>
  <c r="AM67" i="2"/>
  <c r="AM68" i="2"/>
  <c r="AM69" i="2"/>
  <c r="AM70" i="2"/>
  <c r="AM71" i="2"/>
  <c r="AM72" i="2"/>
  <c r="AM73" i="2"/>
  <c r="AM74" i="2"/>
  <c r="AM75" i="2"/>
  <c r="AM76" i="2"/>
  <c r="AM77" i="2"/>
  <c r="AM78" i="2"/>
  <c r="AM79" i="2"/>
  <c r="AM80" i="2"/>
  <c r="AM81" i="2"/>
  <c r="AM82" i="2"/>
  <c r="AM83" i="2"/>
  <c r="AM84" i="2"/>
  <c r="AM85" i="2"/>
  <c r="AM86" i="2"/>
  <c r="AM87" i="2"/>
  <c r="AM88" i="2"/>
  <c r="AM89" i="2"/>
  <c r="AM90" i="2"/>
  <c r="AM91" i="2"/>
  <c r="AM92" i="2"/>
  <c r="AM93" i="2"/>
  <c r="AM94" i="2"/>
  <c r="AM95" i="2"/>
  <c r="AM96" i="2"/>
  <c r="AM97" i="2"/>
  <c r="AM98" i="2"/>
  <c r="AM99" i="2"/>
  <c r="AM100" i="2"/>
  <c r="AM101" i="2"/>
  <c r="AM102" i="2"/>
  <c r="AM103" i="2"/>
  <c r="AM104" i="2"/>
  <c r="AM105" i="2"/>
  <c r="AM106" i="2"/>
  <c r="AM107" i="2"/>
  <c r="AM108" i="2"/>
  <c r="AM109" i="2"/>
  <c r="AM110" i="2"/>
  <c r="AM111" i="2"/>
  <c r="AM112" i="2"/>
  <c r="AM113" i="2"/>
  <c r="AM114" i="2"/>
  <c r="AM115" i="2"/>
  <c r="AM116" i="2"/>
  <c r="AM117" i="2"/>
  <c r="AM118" i="2"/>
  <c r="AM119" i="2"/>
  <c r="AM120" i="2"/>
  <c r="AM121" i="2"/>
  <c r="AM122" i="2"/>
  <c r="AM123" i="2"/>
  <c r="AM124" i="2"/>
  <c r="AM125" i="2"/>
  <c r="AM126" i="2"/>
  <c r="AM127" i="2"/>
  <c r="AM128" i="2"/>
  <c r="AM129" i="2"/>
  <c r="AM130" i="2"/>
  <c r="AM131" i="2"/>
  <c r="AM132" i="2"/>
  <c r="AM133" i="2"/>
  <c r="AM134" i="2"/>
  <c r="AM135" i="2"/>
  <c r="AM136" i="2"/>
  <c r="AM137" i="2"/>
  <c r="AM138" i="2"/>
  <c r="AM139" i="2"/>
  <c r="AM140" i="2"/>
  <c r="AM141" i="2"/>
  <c r="AM142" i="2"/>
  <c r="AM143" i="2"/>
  <c r="AM144" i="2"/>
  <c r="AM145" i="2"/>
  <c r="AM146" i="2"/>
  <c r="AM147" i="2"/>
  <c r="AM148" i="2"/>
  <c r="AM149" i="2"/>
  <c r="AM150" i="2"/>
  <c r="AM151" i="2"/>
  <c r="AM152" i="2"/>
  <c r="AM153" i="2"/>
  <c r="AM154" i="2"/>
  <c r="AM155" i="2"/>
  <c r="AM156" i="2"/>
  <c r="AM157" i="2"/>
  <c r="AM158" i="2"/>
  <c r="AM159" i="2"/>
  <c r="AM160" i="2"/>
  <c r="AM161" i="2"/>
  <c r="AM162" i="2"/>
  <c r="AM163" i="2"/>
  <c r="AM164" i="2"/>
  <c r="AM165" i="2"/>
  <c r="AM166" i="2"/>
  <c r="AM167" i="2"/>
  <c r="AM168" i="2"/>
  <c r="AM169" i="2"/>
  <c r="AM170" i="2"/>
  <c r="AM171" i="2"/>
  <c r="AM172" i="2"/>
  <c r="AM173" i="2"/>
  <c r="AM174" i="2"/>
  <c r="AM175" i="2"/>
  <c r="AM176" i="2"/>
  <c r="AM177" i="2"/>
  <c r="AM178" i="2"/>
  <c r="AM179" i="2"/>
  <c r="AM180" i="2"/>
  <c r="AM181" i="2"/>
  <c r="AM182" i="2"/>
  <c r="AM183" i="2"/>
  <c r="AM184" i="2"/>
  <c r="AM185" i="2"/>
  <c r="AM186" i="2"/>
  <c r="AM187" i="2"/>
  <c r="AM193" i="2"/>
  <c r="AN2" i="2"/>
  <c r="AN3" i="2"/>
  <c r="AN4" i="2"/>
  <c r="AN5" i="2"/>
  <c r="AN6" i="2"/>
  <c r="AN7" i="2"/>
  <c r="AN8" i="2"/>
  <c r="AN9" i="2"/>
  <c r="AN10" i="2"/>
  <c r="AN11" i="2"/>
  <c r="AN12" i="2"/>
  <c r="AN13" i="2"/>
  <c r="AN14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27" i="2"/>
  <c r="AN28" i="2"/>
  <c r="AN29" i="2"/>
  <c r="AN30" i="2"/>
  <c r="AN31" i="2"/>
  <c r="AN32" i="2"/>
  <c r="AN33" i="2"/>
  <c r="AN34" i="2"/>
  <c r="AN35" i="2"/>
  <c r="AN36" i="2"/>
  <c r="AN37" i="2"/>
  <c r="AN38" i="2"/>
  <c r="AN39" i="2"/>
  <c r="AN40" i="2"/>
  <c r="AN41" i="2"/>
  <c r="AN42" i="2"/>
  <c r="AN43" i="2"/>
  <c r="AN44" i="2"/>
  <c r="AN45" i="2"/>
  <c r="AN46" i="2"/>
  <c r="AN47" i="2"/>
  <c r="AN48" i="2"/>
  <c r="AN49" i="2"/>
  <c r="AN50" i="2"/>
  <c r="AN51" i="2"/>
  <c r="AN52" i="2"/>
  <c r="AN53" i="2"/>
  <c r="AN54" i="2"/>
  <c r="AN55" i="2"/>
  <c r="AN56" i="2"/>
  <c r="AN57" i="2"/>
  <c r="AN58" i="2"/>
  <c r="AN59" i="2"/>
  <c r="AN60" i="2"/>
  <c r="AN61" i="2"/>
  <c r="AN62" i="2"/>
  <c r="AN63" i="2"/>
  <c r="AN64" i="2"/>
  <c r="AN65" i="2"/>
  <c r="AN66" i="2"/>
  <c r="AN67" i="2"/>
  <c r="AN68" i="2"/>
  <c r="AN69" i="2"/>
  <c r="AN70" i="2"/>
  <c r="AN71" i="2"/>
  <c r="AN72" i="2"/>
  <c r="AN73" i="2"/>
  <c r="AN74" i="2"/>
  <c r="AN75" i="2"/>
  <c r="AN76" i="2"/>
  <c r="AN77" i="2"/>
  <c r="AN78" i="2"/>
  <c r="AN79" i="2"/>
  <c r="AN80" i="2"/>
  <c r="AN81" i="2"/>
  <c r="AN82" i="2"/>
  <c r="AN83" i="2"/>
  <c r="AN84" i="2"/>
  <c r="AN85" i="2"/>
  <c r="AN86" i="2"/>
  <c r="AN87" i="2"/>
  <c r="AN88" i="2"/>
  <c r="AN89" i="2"/>
  <c r="AN90" i="2"/>
  <c r="AN91" i="2"/>
  <c r="AN92" i="2"/>
  <c r="AN93" i="2"/>
  <c r="AN94" i="2"/>
  <c r="AN95" i="2"/>
  <c r="AN96" i="2"/>
  <c r="AN97" i="2"/>
  <c r="AN98" i="2"/>
  <c r="AN99" i="2"/>
  <c r="AN100" i="2"/>
  <c r="AN101" i="2"/>
  <c r="AN102" i="2"/>
  <c r="AN103" i="2"/>
  <c r="AN104" i="2"/>
  <c r="AN105" i="2"/>
  <c r="AN106" i="2"/>
  <c r="AN107" i="2"/>
  <c r="AN108" i="2"/>
  <c r="AN109" i="2"/>
  <c r="AN110" i="2"/>
  <c r="AN111" i="2"/>
  <c r="AN112" i="2"/>
  <c r="AN113" i="2"/>
  <c r="AN114" i="2"/>
  <c r="AN115" i="2"/>
  <c r="AN116" i="2"/>
  <c r="AN117" i="2"/>
  <c r="AN118" i="2"/>
  <c r="AN119" i="2"/>
  <c r="AN120" i="2"/>
  <c r="AN121" i="2"/>
  <c r="AN122" i="2"/>
  <c r="AN123" i="2"/>
  <c r="AN124" i="2"/>
  <c r="AN125" i="2"/>
  <c r="AN126" i="2"/>
  <c r="AN127" i="2"/>
  <c r="AN128" i="2"/>
  <c r="AN129" i="2"/>
  <c r="AN130" i="2"/>
  <c r="AN131" i="2"/>
  <c r="AN132" i="2"/>
  <c r="AN133" i="2"/>
  <c r="AN134" i="2"/>
  <c r="AN135" i="2"/>
  <c r="AN136" i="2"/>
  <c r="AN137" i="2"/>
  <c r="AN138" i="2"/>
  <c r="AN139" i="2"/>
  <c r="AN140" i="2"/>
  <c r="AN141" i="2"/>
  <c r="AN142" i="2"/>
  <c r="AN143" i="2"/>
  <c r="AN144" i="2"/>
  <c r="AN145" i="2"/>
  <c r="AN146" i="2"/>
  <c r="AN147" i="2"/>
  <c r="AN148" i="2"/>
  <c r="AN149" i="2"/>
  <c r="AN150" i="2"/>
  <c r="AN151" i="2"/>
  <c r="AN152" i="2"/>
  <c r="AN153" i="2"/>
  <c r="AN154" i="2"/>
  <c r="AN155" i="2"/>
  <c r="AN156" i="2"/>
  <c r="AN157" i="2"/>
  <c r="AN158" i="2"/>
  <c r="AN159" i="2"/>
  <c r="AN160" i="2"/>
  <c r="AN161" i="2"/>
  <c r="AN162" i="2"/>
  <c r="AN163" i="2"/>
  <c r="AN164" i="2"/>
  <c r="AN165" i="2"/>
  <c r="AN166" i="2"/>
  <c r="AN167" i="2"/>
  <c r="AN168" i="2"/>
  <c r="AN169" i="2"/>
  <c r="AN170" i="2"/>
  <c r="AN171" i="2"/>
  <c r="AN172" i="2"/>
  <c r="AN173" i="2"/>
  <c r="AN174" i="2"/>
  <c r="AN175" i="2"/>
  <c r="AN176" i="2"/>
  <c r="AN177" i="2"/>
  <c r="AN178" i="2"/>
  <c r="AN179" i="2"/>
  <c r="AN180" i="2"/>
  <c r="AN181" i="2"/>
  <c r="AN182" i="2"/>
  <c r="AN183" i="2"/>
  <c r="AN184" i="2"/>
  <c r="AN185" i="2"/>
  <c r="AN186" i="2"/>
  <c r="AN187" i="2"/>
  <c r="AN193" i="2"/>
  <c r="AO2" i="2"/>
  <c r="AO3" i="2"/>
  <c r="AO4" i="2"/>
  <c r="AO5" i="2"/>
  <c r="AO6" i="2"/>
  <c r="AO7" i="2"/>
  <c r="AO8" i="2"/>
  <c r="AO9" i="2"/>
  <c r="AO10" i="2"/>
  <c r="AO11" i="2"/>
  <c r="AO12" i="2"/>
  <c r="AO13" i="2"/>
  <c r="AO14" i="2"/>
  <c r="AO15" i="2"/>
  <c r="AO16" i="2"/>
  <c r="AO17" i="2"/>
  <c r="AO18" i="2"/>
  <c r="AO19" i="2"/>
  <c r="AO20" i="2"/>
  <c r="AO21" i="2"/>
  <c r="AO22" i="2"/>
  <c r="AO23" i="2"/>
  <c r="AO24" i="2"/>
  <c r="AO25" i="2"/>
  <c r="AO26" i="2"/>
  <c r="AO27" i="2"/>
  <c r="AO28" i="2"/>
  <c r="AO29" i="2"/>
  <c r="AO30" i="2"/>
  <c r="AO31" i="2"/>
  <c r="AO32" i="2"/>
  <c r="AO33" i="2"/>
  <c r="AO34" i="2"/>
  <c r="AO35" i="2"/>
  <c r="AO36" i="2"/>
  <c r="AO37" i="2"/>
  <c r="AO38" i="2"/>
  <c r="AO39" i="2"/>
  <c r="AO40" i="2"/>
  <c r="AO41" i="2"/>
  <c r="AO42" i="2"/>
  <c r="AO43" i="2"/>
  <c r="AO44" i="2"/>
  <c r="AO45" i="2"/>
  <c r="AO46" i="2"/>
  <c r="AO47" i="2"/>
  <c r="AO48" i="2"/>
  <c r="AO49" i="2"/>
  <c r="AO50" i="2"/>
  <c r="AO51" i="2"/>
  <c r="AO52" i="2"/>
  <c r="AO53" i="2"/>
  <c r="AO54" i="2"/>
  <c r="AO55" i="2"/>
  <c r="AO56" i="2"/>
  <c r="AO57" i="2"/>
  <c r="AO58" i="2"/>
  <c r="AO59" i="2"/>
  <c r="AO60" i="2"/>
  <c r="AO61" i="2"/>
  <c r="AO62" i="2"/>
  <c r="AO63" i="2"/>
  <c r="AO64" i="2"/>
  <c r="AO65" i="2"/>
  <c r="AO66" i="2"/>
  <c r="AO67" i="2"/>
  <c r="AO68" i="2"/>
  <c r="AO69" i="2"/>
  <c r="AO70" i="2"/>
  <c r="AO71" i="2"/>
  <c r="AO72" i="2"/>
  <c r="AO73" i="2"/>
  <c r="AO74" i="2"/>
  <c r="AO75" i="2"/>
  <c r="AO76" i="2"/>
  <c r="AO77" i="2"/>
  <c r="AO78" i="2"/>
  <c r="AO79" i="2"/>
  <c r="AO80" i="2"/>
  <c r="AO81" i="2"/>
  <c r="AO82" i="2"/>
  <c r="AO83" i="2"/>
  <c r="AO84" i="2"/>
  <c r="AO85" i="2"/>
  <c r="AO86" i="2"/>
  <c r="AO87" i="2"/>
  <c r="AO88" i="2"/>
  <c r="AO89" i="2"/>
  <c r="AO90" i="2"/>
  <c r="AO91" i="2"/>
  <c r="AO92" i="2"/>
  <c r="AO93" i="2"/>
  <c r="AO94" i="2"/>
  <c r="AO95" i="2"/>
  <c r="AO96" i="2"/>
  <c r="AO97" i="2"/>
  <c r="AO98" i="2"/>
  <c r="AO99" i="2"/>
  <c r="AO100" i="2"/>
  <c r="AO101" i="2"/>
  <c r="AO102" i="2"/>
  <c r="AO103" i="2"/>
  <c r="AO104" i="2"/>
  <c r="AO105" i="2"/>
  <c r="AO106" i="2"/>
  <c r="AO107" i="2"/>
  <c r="AO108" i="2"/>
  <c r="AO109" i="2"/>
  <c r="AO110" i="2"/>
  <c r="AO111" i="2"/>
  <c r="AO112" i="2"/>
  <c r="AO113" i="2"/>
  <c r="AO114" i="2"/>
  <c r="AO115" i="2"/>
  <c r="AO116" i="2"/>
  <c r="AO117" i="2"/>
  <c r="AO118" i="2"/>
  <c r="AO119" i="2"/>
  <c r="AO120" i="2"/>
  <c r="AO121" i="2"/>
  <c r="AO122" i="2"/>
  <c r="AO123" i="2"/>
  <c r="AO124" i="2"/>
  <c r="AO125" i="2"/>
  <c r="AO126" i="2"/>
  <c r="AO127" i="2"/>
  <c r="AO128" i="2"/>
  <c r="AO129" i="2"/>
  <c r="AO130" i="2"/>
  <c r="AO131" i="2"/>
  <c r="AO132" i="2"/>
  <c r="AO133" i="2"/>
  <c r="AO134" i="2"/>
  <c r="AO135" i="2"/>
  <c r="AO136" i="2"/>
  <c r="AO137" i="2"/>
  <c r="AO138" i="2"/>
  <c r="AO139" i="2"/>
  <c r="AO140" i="2"/>
  <c r="AO141" i="2"/>
  <c r="AO142" i="2"/>
  <c r="AO143" i="2"/>
  <c r="AO144" i="2"/>
  <c r="AO145" i="2"/>
  <c r="AO146" i="2"/>
  <c r="AO147" i="2"/>
  <c r="AO148" i="2"/>
  <c r="AO149" i="2"/>
  <c r="AO150" i="2"/>
  <c r="AO151" i="2"/>
  <c r="AO152" i="2"/>
  <c r="AO153" i="2"/>
  <c r="AO154" i="2"/>
  <c r="AO155" i="2"/>
  <c r="AO156" i="2"/>
  <c r="AO157" i="2"/>
  <c r="AO158" i="2"/>
  <c r="AO159" i="2"/>
  <c r="AO160" i="2"/>
  <c r="AO161" i="2"/>
  <c r="AO162" i="2"/>
  <c r="AO163" i="2"/>
  <c r="AO164" i="2"/>
  <c r="AO165" i="2"/>
  <c r="AO166" i="2"/>
  <c r="AO167" i="2"/>
  <c r="AO168" i="2"/>
  <c r="AO169" i="2"/>
  <c r="AO170" i="2"/>
  <c r="AO171" i="2"/>
  <c r="AO172" i="2"/>
  <c r="AO173" i="2"/>
  <c r="AO174" i="2"/>
  <c r="AO175" i="2"/>
  <c r="AO176" i="2"/>
  <c r="AO177" i="2"/>
  <c r="AO178" i="2"/>
  <c r="AO179" i="2"/>
  <c r="AO180" i="2"/>
  <c r="AO181" i="2"/>
  <c r="AO182" i="2"/>
  <c r="AO183" i="2"/>
  <c r="AO184" i="2"/>
  <c r="AO185" i="2"/>
  <c r="AO186" i="2"/>
  <c r="AO187" i="2"/>
  <c r="AO193" i="2"/>
  <c r="AP2" i="2"/>
  <c r="AP3" i="2"/>
  <c r="AP4" i="2"/>
  <c r="AP5" i="2"/>
  <c r="AP6" i="2"/>
  <c r="AP7" i="2"/>
  <c r="AP8" i="2"/>
  <c r="AP9" i="2"/>
  <c r="AP10" i="2"/>
  <c r="AP11" i="2"/>
  <c r="AP12" i="2"/>
  <c r="AP13" i="2"/>
  <c r="AP14" i="2"/>
  <c r="AP15" i="2"/>
  <c r="AP16" i="2"/>
  <c r="AP17" i="2"/>
  <c r="AP18" i="2"/>
  <c r="AP19" i="2"/>
  <c r="AP20" i="2"/>
  <c r="AP21" i="2"/>
  <c r="AP22" i="2"/>
  <c r="AP23" i="2"/>
  <c r="AP24" i="2"/>
  <c r="AP25" i="2"/>
  <c r="AP26" i="2"/>
  <c r="AP27" i="2"/>
  <c r="AP28" i="2"/>
  <c r="AP29" i="2"/>
  <c r="AP30" i="2"/>
  <c r="AP31" i="2"/>
  <c r="AP32" i="2"/>
  <c r="AP33" i="2"/>
  <c r="AP34" i="2"/>
  <c r="AP35" i="2"/>
  <c r="AP36" i="2"/>
  <c r="AP37" i="2"/>
  <c r="AP38" i="2"/>
  <c r="AP39" i="2"/>
  <c r="AP40" i="2"/>
  <c r="AP41" i="2"/>
  <c r="AP42" i="2"/>
  <c r="AP43" i="2"/>
  <c r="AP44" i="2"/>
  <c r="AP45" i="2"/>
  <c r="AP46" i="2"/>
  <c r="AP47" i="2"/>
  <c r="AP48" i="2"/>
  <c r="AP49" i="2"/>
  <c r="AP50" i="2"/>
  <c r="AP51" i="2"/>
  <c r="AP52" i="2"/>
  <c r="AP53" i="2"/>
  <c r="AP54" i="2"/>
  <c r="AP55" i="2"/>
  <c r="AP56" i="2"/>
  <c r="AP57" i="2"/>
  <c r="AP58" i="2"/>
  <c r="AP59" i="2"/>
  <c r="AP60" i="2"/>
  <c r="AP61" i="2"/>
  <c r="AP62" i="2"/>
  <c r="AP63" i="2"/>
  <c r="AP64" i="2"/>
  <c r="AP65" i="2"/>
  <c r="AP66" i="2"/>
  <c r="AP67" i="2"/>
  <c r="AP68" i="2"/>
  <c r="AP69" i="2"/>
  <c r="AP70" i="2"/>
  <c r="AP71" i="2"/>
  <c r="AP72" i="2"/>
  <c r="AP73" i="2"/>
  <c r="AP74" i="2"/>
  <c r="AP75" i="2"/>
  <c r="AP76" i="2"/>
  <c r="AP77" i="2"/>
  <c r="AP78" i="2"/>
  <c r="AP79" i="2"/>
  <c r="AP80" i="2"/>
  <c r="AP81" i="2"/>
  <c r="AP82" i="2"/>
  <c r="AP83" i="2"/>
  <c r="AP84" i="2"/>
  <c r="AP85" i="2"/>
  <c r="AP86" i="2"/>
  <c r="AP87" i="2"/>
  <c r="AP88" i="2"/>
  <c r="AP89" i="2"/>
  <c r="AP90" i="2"/>
  <c r="AP91" i="2"/>
  <c r="AP92" i="2"/>
  <c r="AP93" i="2"/>
  <c r="AP94" i="2"/>
  <c r="AP95" i="2"/>
  <c r="AP96" i="2"/>
  <c r="AP97" i="2"/>
  <c r="AP98" i="2"/>
  <c r="AP99" i="2"/>
  <c r="AP100" i="2"/>
  <c r="AP101" i="2"/>
  <c r="AP102" i="2"/>
  <c r="AP103" i="2"/>
  <c r="AP104" i="2"/>
  <c r="AP105" i="2"/>
  <c r="AP106" i="2"/>
  <c r="AP107" i="2"/>
  <c r="AP108" i="2"/>
  <c r="AP109" i="2"/>
  <c r="AP110" i="2"/>
  <c r="AP111" i="2"/>
  <c r="AP112" i="2"/>
  <c r="AP113" i="2"/>
  <c r="AP114" i="2"/>
  <c r="AP115" i="2"/>
  <c r="AP116" i="2"/>
  <c r="AP117" i="2"/>
  <c r="AP118" i="2"/>
  <c r="AP119" i="2"/>
  <c r="AP120" i="2"/>
  <c r="AP121" i="2"/>
  <c r="AP122" i="2"/>
  <c r="AP123" i="2"/>
  <c r="AP124" i="2"/>
  <c r="AP125" i="2"/>
  <c r="AP126" i="2"/>
  <c r="AP127" i="2"/>
  <c r="AP128" i="2"/>
  <c r="AP129" i="2"/>
  <c r="AP130" i="2"/>
  <c r="AP131" i="2"/>
  <c r="AP132" i="2"/>
  <c r="AP133" i="2"/>
  <c r="AP134" i="2"/>
  <c r="AP135" i="2"/>
  <c r="AP136" i="2"/>
  <c r="AP137" i="2"/>
  <c r="AP138" i="2"/>
  <c r="AP139" i="2"/>
  <c r="AP140" i="2"/>
  <c r="AP141" i="2"/>
  <c r="AP142" i="2"/>
  <c r="AP143" i="2"/>
  <c r="AP144" i="2"/>
  <c r="AP145" i="2"/>
  <c r="AP146" i="2"/>
  <c r="AP147" i="2"/>
  <c r="AP148" i="2"/>
  <c r="AP149" i="2"/>
  <c r="AP150" i="2"/>
  <c r="AP151" i="2"/>
  <c r="AP152" i="2"/>
  <c r="AP153" i="2"/>
  <c r="AP154" i="2"/>
  <c r="AP155" i="2"/>
  <c r="AP156" i="2"/>
  <c r="AP157" i="2"/>
  <c r="AP158" i="2"/>
  <c r="AP159" i="2"/>
  <c r="AP160" i="2"/>
  <c r="AP161" i="2"/>
  <c r="AP162" i="2"/>
  <c r="AP163" i="2"/>
  <c r="AP164" i="2"/>
  <c r="AP165" i="2"/>
  <c r="AP166" i="2"/>
  <c r="AP167" i="2"/>
  <c r="AP168" i="2"/>
  <c r="AP169" i="2"/>
  <c r="AP170" i="2"/>
  <c r="AP171" i="2"/>
  <c r="AP172" i="2"/>
  <c r="AP173" i="2"/>
  <c r="AP174" i="2"/>
  <c r="AP175" i="2"/>
  <c r="AP176" i="2"/>
  <c r="AP177" i="2"/>
  <c r="AP178" i="2"/>
  <c r="AP179" i="2"/>
  <c r="AP180" i="2"/>
  <c r="AP181" i="2"/>
  <c r="AP182" i="2"/>
  <c r="AP183" i="2"/>
  <c r="AP184" i="2"/>
  <c r="AP185" i="2"/>
  <c r="AP186" i="2"/>
  <c r="AP187" i="2"/>
  <c r="AP193" i="2"/>
  <c r="AQ2" i="2"/>
  <c r="AQ3" i="2"/>
  <c r="AQ4" i="2"/>
  <c r="AQ5" i="2"/>
  <c r="AQ6" i="2"/>
  <c r="AQ7" i="2"/>
  <c r="AQ8" i="2"/>
  <c r="AQ9" i="2"/>
  <c r="AQ10" i="2"/>
  <c r="AQ11" i="2"/>
  <c r="AQ12" i="2"/>
  <c r="AQ13" i="2"/>
  <c r="AQ14" i="2"/>
  <c r="AQ15" i="2"/>
  <c r="AQ16" i="2"/>
  <c r="AQ17" i="2"/>
  <c r="AQ18" i="2"/>
  <c r="AQ19" i="2"/>
  <c r="AQ20" i="2"/>
  <c r="AQ21" i="2"/>
  <c r="AQ22" i="2"/>
  <c r="AQ23" i="2"/>
  <c r="AQ24" i="2"/>
  <c r="AQ25" i="2"/>
  <c r="AQ26" i="2"/>
  <c r="AQ27" i="2"/>
  <c r="AQ28" i="2"/>
  <c r="AQ29" i="2"/>
  <c r="AQ30" i="2"/>
  <c r="AQ31" i="2"/>
  <c r="AQ32" i="2"/>
  <c r="AQ33" i="2"/>
  <c r="AQ34" i="2"/>
  <c r="AQ35" i="2"/>
  <c r="AQ36" i="2"/>
  <c r="AQ37" i="2"/>
  <c r="AQ38" i="2"/>
  <c r="AQ39" i="2"/>
  <c r="AQ40" i="2"/>
  <c r="AQ41" i="2"/>
  <c r="AQ42" i="2"/>
  <c r="AQ43" i="2"/>
  <c r="AQ44" i="2"/>
  <c r="AQ45" i="2"/>
  <c r="AQ46" i="2"/>
  <c r="AQ47" i="2"/>
  <c r="AQ48" i="2"/>
  <c r="AQ49" i="2"/>
  <c r="AQ50" i="2"/>
  <c r="AQ51" i="2"/>
  <c r="AQ52" i="2"/>
  <c r="AQ53" i="2"/>
  <c r="AQ54" i="2"/>
  <c r="AQ55" i="2"/>
  <c r="AQ56" i="2"/>
  <c r="AQ57" i="2"/>
  <c r="AQ58" i="2"/>
  <c r="AQ59" i="2"/>
  <c r="AQ60" i="2"/>
  <c r="AQ61" i="2"/>
  <c r="AQ62" i="2"/>
  <c r="AQ63" i="2"/>
  <c r="AQ64" i="2"/>
  <c r="AQ65" i="2"/>
  <c r="AQ66" i="2"/>
  <c r="AQ67" i="2"/>
  <c r="AQ68" i="2"/>
  <c r="AQ69" i="2"/>
  <c r="AQ70" i="2"/>
  <c r="AQ71" i="2"/>
  <c r="AQ72" i="2"/>
  <c r="AQ73" i="2"/>
  <c r="AQ74" i="2"/>
  <c r="AQ75" i="2"/>
  <c r="AQ76" i="2"/>
  <c r="AQ77" i="2"/>
  <c r="AQ78" i="2"/>
  <c r="AQ79" i="2"/>
  <c r="AQ80" i="2"/>
  <c r="AQ81" i="2"/>
  <c r="AQ82" i="2"/>
  <c r="AQ83" i="2"/>
  <c r="AQ84" i="2"/>
  <c r="AQ85" i="2"/>
  <c r="AQ86" i="2"/>
  <c r="AQ87" i="2"/>
  <c r="AQ88" i="2"/>
  <c r="AQ89" i="2"/>
  <c r="AQ90" i="2"/>
  <c r="AQ91" i="2"/>
  <c r="AQ92" i="2"/>
  <c r="AQ93" i="2"/>
  <c r="AQ94" i="2"/>
  <c r="AQ95" i="2"/>
  <c r="AQ96" i="2"/>
  <c r="AQ97" i="2"/>
  <c r="AQ98" i="2"/>
  <c r="AQ99" i="2"/>
  <c r="AQ100" i="2"/>
  <c r="AQ101" i="2"/>
  <c r="AQ102" i="2"/>
  <c r="AQ103" i="2"/>
  <c r="AQ104" i="2"/>
  <c r="AQ105" i="2"/>
  <c r="AQ106" i="2"/>
  <c r="AQ107" i="2"/>
  <c r="AQ108" i="2"/>
  <c r="AQ109" i="2"/>
  <c r="AQ110" i="2"/>
  <c r="AQ111" i="2"/>
  <c r="AQ112" i="2"/>
  <c r="AQ113" i="2"/>
  <c r="AQ114" i="2"/>
  <c r="AQ115" i="2"/>
  <c r="AQ116" i="2"/>
  <c r="AQ117" i="2"/>
  <c r="AQ118" i="2"/>
  <c r="AQ119" i="2"/>
  <c r="AQ120" i="2"/>
  <c r="AQ121" i="2"/>
  <c r="AQ122" i="2"/>
  <c r="AQ123" i="2"/>
  <c r="AQ124" i="2"/>
  <c r="AQ125" i="2"/>
  <c r="AQ126" i="2"/>
  <c r="AQ127" i="2"/>
  <c r="AQ128" i="2"/>
  <c r="AQ129" i="2"/>
  <c r="AQ130" i="2"/>
  <c r="AQ131" i="2"/>
  <c r="AQ132" i="2"/>
  <c r="AQ133" i="2"/>
  <c r="AQ134" i="2"/>
  <c r="AQ135" i="2"/>
  <c r="AQ136" i="2"/>
  <c r="AQ137" i="2"/>
  <c r="AQ138" i="2"/>
  <c r="AQ139" i="2"/>
  <c r="AQ140" i="2"/>
  <c r="AQ141" i="2"/>
  <c r="AQ142" i="2"/>
  <c r="AQ143" i="2"/>
  <c r="AQ144" i="2"/>
  <c r="AQ145" i="2"/>
  <c r="AQ146" i="2"/>
  <c r="AQ147" i="2"/>
  <c r="AQ148" i="2"/>
  <c r="AQ149" i="2"/>
  <c r="AQ150" i="2"/>
  <c r="AQ151" i="2"/>
  <c r="AQ152" i="2"/>
  <c r="AQ153" i="2"/>
  <c r="AQ154" i="2"/>
  <c r="AQ155" i="2"/>
  <c r="AQ156" i="2"/>
  <c r="AQ157" i="2"/>
  <c r="AQ158" i="2"/>
  <c r="AQ159" i="2"/>
  <c r="AQ160" i="2"/>
  <c r="AQ161" i="2"/>
  <c r="AQ162" i="2"/>
  <c r="AQ163" i="2"/>
  <c r="AQ164" i="2"/>
  <c r="AQ165" i="2"/>
  <c r="AQ166" i="2"/>
  <c r="AQ167" i="2"/>
  <c r="AQ168" i="2"/>
  <c r="AQ169" i="2"/>
  <c r="AQ170" i="2"/>
  <c r="AQ171" i="2"/>
  <c r="AQ172" i="2"/>
  <c r="AQ173" i="2"/>
  <c r="AQ174" i="2"/>
  <c r="AQ175" i="2"/>
  <c r="AQ176" i="2"/>
  <c r="AQ177" i="2"/>
  <c r="AQ178" i="2"/>
  <c r="AQ179" i="2"/>
  <c r="AQ180" i="2"/>
  <c r="AQ181" i="2"/>
  <c r="AQ182" i="2"/>
  <c r="AQ183" i="2"/>
  <c r="AQ184" i="2"/>
  <c r="AQ185" i="2"/>
  <c r="AQ186" i="2"/>
  <c r="AQ187" i="2"/>
  <c r="AQ193" i="2"/>
  <c r="AR2" i="2"/>
  <c r="AR3" i="2"/>
  <c r="AR4" i="2"/>
  <c r="AR5" i="2"/>
  <c r="AR6" i="2"/>
  <c r="AR7" i="2"/>
  <c r="AR8" i="2"/>
  <c r="AR9" i="2"/>
  <c r="AR10" i="2"/>
  <c r="AR11" i="2"/>
  <c r="AR12" i="2"/>
  <c r="AR13" i="2"/>
  <c r="AR14" i="2"/>
  <c r="AR15" i="2"/>
  <c r="AR16" i="2"/>
  <c r="AR17" i="2"/>
  <c r="AR18" i="2"/>
  <c r="AR19" i="2"/>
  <c r="AR20" i="2"/>
  <c r="AR21" i="2"/>
  <c r="AR22" i="2"/>
  <c r="AR23" i="2"/>
  <c r="AR24" i="2"/>
  <c r="AR25" i="2"/>
  <c r="AR26" i="2"/>
  <c r="AR27" i="2"/>
  <c r="AR28" i="2"/>
  <c r="AR29" i="2"/>
  <c r="AR30" i="2"/>
  <c r="AR31" i="2"/>
  <c r="AR32" i="2"/>
  <c r="AR33" i="2"/>
  <c r="AR34" i="2"/>
  <c r="AR35" i="2"/>
  <c r="AR36" i="2"/>
  <c r="AR37" i="2"/>
  <c r="AR38" i="2"/>
  <c r="AR39" i="2"/>
  <c r="AR40" i="2"/>
  <c r="AR41" i="2"/>
  <c r="AR42" i="2"/>
  <c r="AR43" i="2"/>
  <c r="AR44" i="2"/>
  <c r="AR45" i="2"/>
  <c r="AR46" i="2"/>
  <c r="AR47" i="2"/>
  <c r="AR48" i="2"/>
  <c r="AR49" i="2"/>
  <c r="AR50" i="2"/>
  <c r="AR51" i="2"/>
  <c r="AR52" i="2"/>
  <c r="AR53" i="2"/>
  <c r="AR54" i="2"/>
  <c r="AR55" i="2"/>
  <c r="AR56" i="2"/>
  <c r="AR57" i="2"/>
  <c r="AR58" i="2"/>
  <c r="AR59" i="2"/>
  <c r="AR60" i="2"/>
  <c r="AR61" i="2"/>
  <c r="AR62" i="2"/>
  <c r="AR63" i="2"/>
  <c r="AR64" i="2"/>
  <c r="AR65" i="2"/>
  <c r="AR66" i="2"/>
  <c r="AR67" i="2"/>
  <c r="AR68" i="2"/>
  <c r="AR69" i="2"/>
  <c r="AR70" i="2"/>
  <c r="AR71" i="2"/>
  <c r="AR72" i="2"/>
  <c r="AR73" i="2"/>
  <c r="AR74" i="2"/>
  <c r="AR75" i="2"/>
  <c r="AR76" i="2"/>
  <c r="AR77" i="2"/>
  <c r="AR78" i="2"/>
  <c r="AR79" i="2"/>
  <c r="AR80" i="2"/>
  <c r="AR81" i="2"/>
  <c r="AR82" i="2"/>
  <c r="AR83" i="2"/>
  <c r="AR84" i="2"/>
  <c r="AR85" i="2"/>
  <c r="AR86" i="2"/>
  <c r="AR87" i="2"/>
  <c r="AR88" i="2"/>
  <c r="AR89" i="2"/>
  <c r="AR90" i="2"/>
  <c r="AR91" i="2"/>
  <c r="AR92" i="2"/>
  <c r="AR93" i="2"/>
  <c r="AR94" i="2"/>
  <c r="AR95" i="2"/>
  <c r="AR96" i="2"/>
  <c r="AR97" i="2"/>
  <c r="AR98" i="2"/>
  <c r="AR99" i="2"/>
  <c r="AR100" i="2"/>
  <c r="AR101" i="2"/>
  <c r="AR102" i="2"/>
  <c r="AR103" i="2"/>
  <c r="AR104" i="2"/>
  <c r="AR105" i="2"/>
  <c r="AR106" i="2"/>
  <c r="AR107" i="2"/>
  <c r="AR108" i="2"/>
  <c r="AR109" i="2"/>
  <c r="AR110" i="2"/>
  <c r="AR111" i="2"/>
  <c r="AR112" i="2"/>
  <c r="AR113" i="2"/>
  <c r="AR114" i="2"/>
  <c r="AR115" i="2"/>
  <c r="AR116" i="2"/>
  <c r="AR117" i="2"/>
  <c r="AR118" i="2"/>
  <c r="AR119" i="2"/>
  <c r="AR120" i="2"/>
  <c r="AR121" i="2"/>
  <c r="AR122" i="2"/>
  <c r="AR123" i="2"/>
  <c r="AR124" i="2"/>
  <c r="AR125" i="2"/>
  <c r="AR126" i="2"/>
  <c r="AR127" i="2"/>
  <c r="AR128" i="2"/>
  <c r="AR129" i="2"/>
  <c r="AR130" i="2"/>
  <c r="AR131" i="2"/>
  <c r="AR132" i="2"/>
  <c r="AR133" i="2"/>
  <c r="AR134" i="2"/>
  <c r="AR135" i="2"/>
  <c r="AR136" i="2"/>
  <c r="AR137" i="2"/>
  <c r="AR138" i="2"/>
  <c r="AR139" i="2"/>
  <c r="AR140" i="2"/>
  <c r="AR141" i="2"/>
  <c r="AR142" i="2"/>
  <c r="AR143" i="2"/>
  <c r="AR144" i="2"/>
  <c r="AR145" i="2"/>
  <c r="AR146" i="2"/>
  <c r="AR147" i="2"/>
  <c r="AR148" i="2"/>
  <c r="AR149" i="2"/>
  <c r="AR150" i="2"/>
  <c r="AR151" i="2"/>
  <c r="AR152" i="2"/>
  <c r="AR153" i="2"/>
  <c r="AR154" i="2"/>
  <c r="AR155" i="2"/>
  <c r="AR156" i="2"/>
  <c r="AR157" i="2"/>
  <c r="AR158" i="2"/>
  <c r="AR159" i="2"/>
  <c r="AR160" i="2"/>
  <c r="AR161" i="2"/>
  <c r="AR162" i="2"/>
  <c r="AR163" i="2"/>
  <c r="AR164" i="2"/>
  <c r="AR165" i="2"/>
  <c r="AR166" i="2"/>
  <c r="AR167" i="2"/>
  <c r="AR168" i="2"/>
  <c r="AR169" i="2"/>
  <c r="AR170" i="2"/>
  <c r="AR171" i="2"/>
  <c r="AR172" i="2"/>
  <c r="AR173" i="2"/>
  <c r="AR174" i="2"/>
  <c r="AR175" i="2"/>
  <c r="AR176" i="2"/>
  <c r="AR177" i="2"/>
  <c r="AR178" i="2"/>
  <c r="AR179" i="2"/>
  <c r="AR180" i="2"/>
  <c r="AR181" i="2"/>
  <c r="AR182" i="2"/>
  <c r="AR183" i="2"/>
  <c r="AR184" i="2"/>
  <c r="AR185" i="2"/>
  <c r="AR186" i="2"/>
  <c r="AR187" i="2"/>
  <c r="AR193" i="2"/>
  <c r="AS2" i="2"/>
  <c r="AS3" i="2"/>
  <c r="AS4" i="2"/>
  <c r="AS5" i="2"/>
  <c r="AS6" i="2"/>
  <c r="AS7" i="2"/>
  <c r="AS8" i="2"/>
  <c r="AS9" i="2"/>
  <c r="AS10" i="2"/>
  <c r="AS11" i="2"/>
  <c r="AS12" i="2"/>
  <c r="AS13" i="2"/>
  <c r="AS14" i="2"/>
  <c r="AS15" i="2"/>
  <c r="AS16" i="2"/>
  <c r="AS17" i="2"/>
  <c r="AS18" i="2"/>
  <c r="AS19" i="2"/>
  <c r="AS20" i="2"/>
  <c r="AS21" i="2"/>
  <c r="AS22" i="2"/>
  <c r="AS23" i="2"/>
  <c r="AS24" i="2"/>
  <c r="AS25" i="2"/>
  <c r="AS26" i="2"/>
  <c r="AS27" i="2"/>
  <c r="AS28" i="2"/>
  <c r="AS29" i="2"/>
  <c r="AS30" i="2"/>
  <c r="AS31" i="2"/>
  <c r="AS32" i="2"/>
  <c r="AS33" i="2"/>
  <c r="AS34" i="2"/>
  <c r="AS35" i="2"/>
  <c r="AS36" i="2"/>
  <c r="AS37" i="2"/>
  <c r="AS38" i="2"/>
  <c r="AS39" i="2"/>
  <c r="AS40" i="2"/>
  <c r="AS41" i="2"/>
  <c r="AS42" i="2"/>
  <c r="AS43" i="2"/>
  <c r="AS44" i="2"/>
  <c r="AS45" i="2"/>
  <c r="AS46" i="2"/>
  <c r="AS47" i="2"/>
  <c r="AS48" i="2"/>
  <c r="AS49" i="2"/>
  <c r="AS50" i="2"/>
  <c r="AS51" i="2"/>
  <c r="AS52" i="2"/>
  <c r="AS53" i="2"/>
  <c r="AS54" i="2"/>
  <c r="AS55" i="2"/>
  <c r="AS56" i="2"/>
  <c r="AS57" i="2"/>
  <c r="AS58" i="2"/>
  <c r="AS59" i="2"/>
  <c r="AS60" i="2"/>
  <c r="AS61" i="2"/>
  <c r="AS62" i="2"/>
  <c r="AS63" i="2"/>
  <c r="AS64" i="2"/>
  <c r="AS65" i="2"/>
  <c r="AS66" i="2"/>
  <c r="AS67" i="2"/>
  <c r="AS68" i="2"/>
  <c r="AS69" i="2"/>
  <c r="AS70" i="2"/>
  <c r="AS71" i="2"/>
  <c r="AS72" i="2"/>
  <c r="AS73" i="2"/>
  <c r="AS74" i="2"/>
  <c r="AS75" i="2"/>
  <c r="AS76" i="2"/>
  <c r="AS77" i="2"/>
  <c r="AS78" i="2"/>
  <c r="AS79" i="2"/>
  <c r="AS80" i="2"/>
  <c r="AS81" i="2"/>
  <c r="AS82" i="2"/>
  <c r="AS83" i="2"/>
  <c r="AS84" i="2"/>
  <c r="AS85" i="2"/>
  <c r="AS86" i="2"/>
  <c r="AS87" i="2"/>
  <c r="AS88" i="2"/>
  <c r="AS89" i="2"/>
  <c r="AS90" i="2"/>
  <c r="AS91" i="2"/>
  <c r="AS92" i="2"/>
  <c r="AS93" i="2"/>
  <c r="AS94" i="2"/>
  <c r="AS95" i="2"/>
  <c r="AS96" i="2"/>
  <c r="AS97" i="2"/>
  <c r="AS98" i="2"/>
  <c r="AS99" i="2"/>
  <c r="AS100" i="2"/>
  <c r="AS101" i="2"/>
  <c r="AS102" i="2"/>
  <c r="AS103" i="2"/>
  <c r="AS104" i="2"/>
  <c r="AS105" i="2"/>
  <c r="AS106" i="2"/>
  <c r="AS107" i="2"/>
  <c r="AS108" i="2"/>
  <c r="AS109" i="2"/>
  <c r="AS110" i="2"/>
  <c r="AS111" i="2"/>
  <c r="AS112" i="2"/>
  <c r="AS113" i="2"/>
  <c r="AS114" i="2"/>
  <c r="AS115" i="2"/>
  <c r="AS116" i="2"/>
  <c r="AS117" i="2"/>
  <c r="AS118" i="2"/>
  <c r="AS119" i="2"/>
  <c r="AS120" i="2"/>
  <c r="AS121" i="2"/>
  <c r="AS122" i="2"/>
  <c r="AS123" i="2"/>
  <c r="AS124" i="2"/>
  <c r="AS125" i="2"/>
  <c r="AS126" i="2"/>
  <c r="AS127" i="2"/>
  <c r="AS128" i="2"/>
  <c r="AS129" i="2"/>
  <c r="AS130" i="2"/>
  <c r="AS131" i="2"/>
  <c r="AS132" i="2"/>
  <c r="AS133" i="2"/>
  <c r="AS134" i="2"/>
  <c r="AS135" i="2"/>
  <c r="AS136" i="2"/>
  <c r="AS137" i="2"/>
  <c r="AS138" i="2"/>
  <c r="AS139" i="2"/>
  <c r="AS140" i="2"/>
  <c r="AS141" i="2"/>
  <c r="AS142" i="2"/>
  <c r="AS143" i="2"/>
  <c r="AS144" i="2"/>
  <c r="AS145" i="2"/>
  <c r="AS146" i="2"/>
  <c r="AS147" i="2"/>
  <c r="AS148" i="2"/>
  <c r="AS149" i="2"/>
  <c r="AS150" i="2"/>
  <c r="AS151" i="2"/>
  <c r="AS152" i="2"/>
  <c r="AS153" i="2"/>
  <c r="AS154" i="2"/>
  <c r="AS155" i="2"/>
  <c r="AS156" i="2"/>
  <c r="AS157" i="2"/>
  <c r="AS158" i="2"/>
  <c r="AS159" i="2"/>
  <c r="AS160" i="2"/>
  <c r="AS161" i="2"/>
  <c r="AS162" i="2"/>
  <c r="AS163" i="2"/>
  <c r="AS164" i="2"/>
  <c r="AS165" i="2"/>
  <c r="AS166" i="2"/>
  <c r="AS167" i="2"/>
  <c r="AS168" i="2"/>
  <c r="AS169" i="2"/>
  <c r="AS170" i="2"/>
  <c r="AS171" i="2"/>
  <c r="AS172" i="2"/>
  <c r="AS173" i="2"/>
  <c r="AS174" i="2"/>
  <c r="AS175" i="2"/>
  <c r="AS176" i="2"/>
  <c r="AS177" i="2"/>
  <c r="AS178" i="2"/>
  <c r="AS179" i="2"/>
  <c r="AS180" i="2"/>
  <c r="AS181" i="2"/>
  <c r="AS182" i="2"/>
  <c r="AS183" i="2"/>
  <c r="AS184" i="2"/>
  <c r="AS185" i="2"/>
  <c r="AS186" i="2"/>
  <c r="AS187" i="2"/>
  <c r="AS193" i="2"/>
  <c r="BF193" i="2"/>
  <c r="AJ192" i="2"/>
  <c r="AK192" i="2"/>
  <c r="AL192" i="2"/>
  <c r="AM192" i="2"/>
  <c r="AN192" i="2"/>
  <c r="AO192" i="2"/>
  <c r="AP192" i="2"/>
  <c r="AQ192" i="2"/>
  <c r="AR192" i="2"/>
  <c r="AS192" i="2"/>
  <c r="BF192" i="2"/>
  <c r="AJ194" i="2"/>
  <c r="AK194" i="2"/>
  <c r="AL194" i="2"/>
  <c r="AM194" i="2"/>
  <c r="AN194" i="2"/>
  <c r="AO194" i="2"/>
  <c r="AP194" i="2"/>
  <c r="AQ194" i="2"/>
  <c r="AR194" i="2"/>
  <c r="AS194" i="2"/>
  <c r="BF194" i="2"/>
  <c r="AJ195" i="2"/>
  <c r="AK195" i="2"/>
  <c r="AL195" i="2"/>
  <c r="AM195" i="2"/>
  <c r="AN195" i="2"/>
  <c r="AO195" i="2"/>
  <c r="AP195" i="2"/>
  <c r="AQ195" i="2"/>
  <c r="AR195" i="2"/>
  <c r="AS195" i="2"/>
  <c r="BF195" i="2"/>
  <c r="AJ196" i="2"/>
  <c r="AK196" i="2"/>
  <c r="AL196" i="2"/>
  <c r="AM196" i="2"/>
  <c r="AN196" i="2"/>
  <c r="AO196" i="2"/>
  <c r="AP196" i="2"/>
  <c r="AQ196" i="2"/>
  <c r="AR196" i="2"/>
  <c r="AS196" i="2"/>
  <c r="BF196" i="2"/>
  <c r="AJ197" i="2"/>
  <c r="AK197" i="2"/>
  <c r="AL197" i="2"/>
  <c r="AM197" i="2"/>
  <c r="AN197" i="2"/>
  <c r="AO197" i="2"/>
  <c r="AP197" i="2"/>
  <c r="AQ197" i="2"/>
  <c r="AR197" i="2"/>
  <c r="AS197" i="2"/>
  <c r="BF197" i="2"/>
  <c r="BF199" i="2"/>
  <c r="BM193" i="2"/>
  <c r="BM194" i="2"/>
  <c r="BM195" i="2"/>
  <c r="BM196" i="2"/>
  <c r="BM199" i="2"/>
  <c r="BA188" i="1"/>
  <c r="AZ188" i="1"/>
  <c r="AY187" i="2"/>
  <c r="AX187" i="2"/>
  <c r="AW187" i="2"/>
  <c r="AV187" i="2"/>
  <c r="AU187" i="2"/>
  <c r="AT187" i="2"/>
  <c r="AY186" i="2"/>
  <c r="AX186" i="2"/>
  <c r="AW186" i="2"/>
  <c r="AV186" i="2"/>
  <c r="AU186" i="2"/>
  <c r="AT186" i="2"/>
  <c r="AY185" i="2"/>
  <c r="AX185" i="2"/>
  <c r="AW185" i="2"/>
  <c r="AV185" i="2"/>
  <c r="AU185" i="2"/>
  <c r="AT185" i="2"/>
  <c r="AY184" i="2"/>
  <c r="AX184" i="2"/>
  <c r="AW184" i="2"/>
  <c r="AV184" i="2"/>
  <c r="AU184" i="2"/>
  <c r="AT184" i="2"/>
  <c r="AY183" i="2"/>
  <c r="AX183" i="2"/>
  <c r="AW183" i="2"/>
  <c r="AV183" i="2"/>
  <c r="AU183" i="2"/>
  <c r="AT183" i="2"/>
  <c r="AY182" i="2"/>
  <c r="AX182" i="2"/>
  <c r="AW182" i="2"/>
  <c r="AV182" i="2"/>
  <c r="AU182" i="2"/>
  <c r="AT182" i="2"/>
  <c r="AY181" i="2"/>
  <c r="AX181" i="2"/>
  <c r="AW181" i="2"/>
  <c r="AV181" i="2"/>
  <c r="AU181" i="2"/>
  <c r="AT181" i="2"/>
  <c r="AY180" i="2"/>
  <c r="AX180" i="2"/>
  <c r="AW180" i="2"/>
  <c r="AV180" i="2"/>
  <c r="AU180" i="2"/>
  <c r="AT180" i="2"/>
  <c r="AY179" i="2"/>
  <c r="AX179" i="2"/>
  <c r="AW179" i="2"/>
  <c r="AV179" i="2"/>
  <c r="AU179" i="2"/>
  <c r="AT179" i="2"/>
  <c r="AY178" i="2"/>
  <c r="AX178" i="2"/>
  <c r="AW178" i="2"/>
  <c r="AV178" i="2"/>
  <c r="AU178" i="2"/>
  <c r="AT178" i="2"/>
  <c r="AY177" i="2"/>
  <c r="AX177" i="2"/>
  <c r="AW177" i="2"/>
  <c r="AV177" i="2"/>
  <c r="AU177" i="2"/>
  <c r="AT177" i="2"/>
  <c r="AY176" i="2"/>
  <c r="AX176" i="2"/>
  <c r="AW176" i="2"/>
  <c r="AV176" i="2"/>
  <c r="AU176" i="2"/>
  <c r="AT176" i="2"/>
  <c r="AY175" i="2"/>
  <c r="AX175" i="2"/>
  <c r="AW175" i="2"/>
  <c r="AV175" i="2"/>
  <c r="AU175" i="2"/>
  <c r="AT175" i="2"/>
  <c r="AY174" i="2"/>
  <c r="AX174" i="2"/>
  <c r="AW174" i="2"/>
  <c r="AV174" i="2"/>
  <c r="AU174" i="2"/>
  <c r="AT174" i="2"/>
  <c r="AY173" i="2"/>
  <c r="AX173" i="2"/>
  <c r="AW173" i="2"/>
  <c r="AV173" i="2"/>
  <c r="AU173" i="2"/>
  <c r="AT173" i="2"/>
  <c r="AY172" i="2"/>
  <c r="AX172" i="2"/>
  <c r="AW172" i="2"/>
  <c r="AV172" i="2"/>
  <c r="AU172" i="2"/>
  <c r="AT172" i="2"/>
  <c r="AY171" i="2"/>
  <c r="AX171" i="2"/>
  <c r="AW171" i="2"/>
  <c r="AV171" i="2"/>
  <c r="AU171" i="2"/>
  <c r="AT171" i="2"/>
  <c r="AY170" i="2"/>
  <c r="AX170" i="2"/>
  <c r="AW170" i="2"/>
  <c r="AV170" i="2"/>
  <c r="AU170" i="2"/>
  <c r="AT170" i="2"/>
  <c r="AY169" i="2"/>
  <c r="AX169" i="2"/>
  <c r="AW169" i="2"/>
  <c r="AV169" i="2"/>
  <c r="AU169" i="2"/>
  <c r="AT169" i="2"/>
  <c r="AY168" i="2"/>
  <c r="AX168" i="2"/>
  <c r="AW168" i="2"/>
  <c r="AV168" i="2"/>
  <c r="AU168" i="2"/>
  <c r="AT168" i="2"/>
  <c r="AY167" i="2"/>
  <c r="AX167" i="2"/>
  <c r="AW167" i="2"/>
  <c r="AV167" i="2"/>
  <c r="AU167" i="2"/>
  <c r="AT167" i="2"/>
  <c r="AY166" i="2"/>
  <c r="AX166" i="2"/>
  <c r="AW166" i="2"/>
  <c r="AV166" i="2"/>
  <c r="AU166" i="2"/>
  <c r="AT166" i="2"/>
  <c r="AY165" i="2"/>
  <c r="AX165" i="2"/>
  <c r="AW165" i="2"/>
  <c r="AV165" i="2"/>
  <c r="AU165" i="2"/>
  <c r="AT165" i="2"/>
  <c r="AY164" i="2"/>
  <c r="AX164" i="2"/>
  <c r="AW164" i="2"/>
  <c r="AV164" i="2"/>
  <c r="AU164" i="2"/>
  <c r="AT164" i="2"/>
  <c r="AY163" i="2"/>
  <c r="AX163" i="2"/>
  <c r="AW163" i="2"/>
  <c r="AV163" i="2"/>
  <c r="AU163" i="2"/>
  <c r="AT163" i="2"/>
  <c r="AY162" i="2"/>
  <c r="AX162" i="2"/>
  <c r="AW162" i="2"/>
  <c r="AV162" i="2"/>
  <c r="AU162" i="2"/>
  <c r="AT162" i="2"/>
  <c r="AY161" i="2"/>
  <c r="AX161" i="2"/>
  <c r="AW161" i="2"/>
  <c r="AV161" i="2"/>
  <c r="AU161" i="2"/>
  <c r="AT161" i="2"/>
  <c r="AY160" i="2"/>
  <c r="AX160" i="2"/>
  <c r="AW160" i="2"/>
  <c r="AV160" i="2"/>
  <c r="AU160" i="2"/>
  <c r="AT160" i="2"/>
  <c r="AY159" i="2"/>
  <c r="AX159" i="2"/>
  <c r="AW159" i="2"/>
  <c r="AV159" i="2"/>
  <c r="AU159" i="2"/>
  <c r="AT159" i="2"/>
  <c r="AY158" i="2"/>
  <c r="AX158" i="2"/>
  <c r="AW158" i="2"/>
  <c r="AV158" i="2"/>
  <c r="AU158" i="2"/>
  <c r="AT158" i="2"/>
  <c r="AY157" i="2"/>
  <c r="AX157" i="2"/>
  <c r="AW157" i="2"/>
  <c r="AV157" i="2"/>
  <c r="AU157" i="2"/>
  <c r="AT157" i="2"/>
  <c r="AY156" i="2"/>
  <c r="AX156" i="2"/>
  <c r="AW156" i="2"/>
  <c r="AV156" i="2"/>
  <c r="AU156" i="2"/>
  <c r="AT156" i="2"/>
  <c r="AY155" i="2"/>
  <c r="AX155" i="2"/>
  <c r="AW155" i="2"/>
  <c r="AV155" i="2"/>
  <c r="AU155" i="2"/>
  <c r="AT155" i="2"/>
  <c r="AY154" i="2"/>
  <c r="AX154" i="2"/>
  <c r="AW154" i="2"/>
  <c r="AV154" i="2"/>
  <c r="AU154" i="2"/>
  <c r="AT154" i="2"/>
  <c r="AY153" i="2"/>
  <c r="AX153" i="2"/>
  <c r="AW153" i="2"/>
  <c r="AV153" i="2"/>
  <c r="AU153" i="2"/>
  <c r="AT153" i="2"/>
  <c r="AY152" i="2"/>
  <c r="AX152" i="2"/>
  <c r="AW152" i="2"/>
  <c r="AV152" i="2"/>
  <c r="AU152" i="2"/>
  <c r="AT152" i="2"/>
  <c r="AY151" i="2"/>
  <c r="AX151" i="2"/>
  <c r="AW151" i="2"/>
  <c r="AV151" i="2"/>
  <c r="AU151" i="2"/>
  <c r="AT151" i="2"/>
  <c r="AY150" i="2"/>
  <c r="AX150" i="2"/>
  <c r="AW150" i="2"/>
  <c r="AV150" i="2"/>
  <c r="AU150" i="2"/>
  <c r="AT150" i="2"/>
  <c r="AY149" i="2"/>
  <c r="AX149" i="2"/>
  <c r="AW149" i="2"/>
  <c r="AV149" i="2"/>
  <c r="AU149" i="2"/>
  <c r="AT149" i="2"/>
  <c r="AY148" i="2"/>
  <c r="AX148" i="2"/>
  <c r="AW148" i="2"/>
  <c r="AV148" i="2"/>
  <c r="AU148" i="2"/>
  <c r="AT148" i="2"/>
  <c r="AY147" i="2"/>
  <c r="AX147" i="2"/>
  <c r="AW147" i="2"/>
  <c r="AV147" i="2"/>
  <c r="AU147" i="2"/>
  <c r="AT147" i="2"/>
  <c r="AY146" i="2"/>
  <c r="AX146" i="2"/>
  <c r="AW146" i="2"/>
  <c r="AV146" i="2"/>
  <c r="AU146" i="2"/>
  <c r="AT146" i="2"/>
  <c r="AY145" i="2"/>
  <c r="AX145" i="2"/>
  <c r="AW145" i="2"/>
  <c r="AV145" i="2"/>
  <c r="AU145" i="2"/>
  <c r="AT145" i="2"/>
  <c r="AY144" i="2"/>
  <c r="AX144" i="2"/>
  <c r="AW144" i="2"/>
  <c r="AV144" i="2"/>
  <c r="AU144" i="2"/>
  <c r="AT144" i="2"/>
  <c r="AY143" i="2"/>
  <c r="AX143" i="2"/>
  <c r="AW143" i="2"/>
  <c r="AV143" i="2"/>
  <c r="AU143" i="2"/>
  <c r="AT143" i="2"/>
  <c r="AY142" i="2"/>
  <c r="AX142" i="2"/>
  <c r="AW142" i="2"/>
  <c r="AV142" i="2"/>
  <c r="AU142" i="2"/>
  <c r="AT142" i="2"/>
  <c r="AY141" i="2"/>
  <c r="AX141" i="2"/>
  <c r="AW141" i="2"/>
  <c r="AV141" i="2"/>
  <c r="AU141" i="2"/>
  <c r="AT141" i="2"/>
  <c r="AY140" i="2"/>
  <c r="AX140" i="2"/>
  <c r="AW140" i="2"/>
  <c r="AV140" i="2"/>
  <c r="AU140" i="2"/>
  <c r="AT140" i="2"/>
  <c r="AY139" i="2"/>
  <c r="AX139" i="2"/>
  <c r="AW139" i="2"/>
  <c r="AV139" i="2"/>
  <c r="AU139" i="2"/>
  <c r="AT139" i="2"/>
  <c r="AY138" i="2"/>
  <c r="AX138" i="2"/>
  <c r="AW138" i="2"/>
  <c r="AV138" i="2"/>
  <c r="AU138" i="2"/>
  <c r="AT138" i="2"/>
  <c r="AY137" i="2"/>
  <c r="AX137" i="2"/>
  <c r="AW137" i="2"/>
  <c r="AV137" i="2"/>
  <c r="AU137" i="2"/>
  <c r="AT137" i="2"/>
  <c r="AY136" i="2"/>
  <c r="AX136" i="2"/>
  <c r="AW136" i="2"/>
  <c r="AV136" i="2"/>
  <c r="AU136" i="2"/>
  <c r="AT136" i="2"/>
  <c r="AY135" i="2"/>
  <c r="AX135" i="2"/>
  <c r="AW135" i="2"/>
  <c r="AV135" i="2"/>
  <c r="AU135" i="2"/>
  <c r="AT135" i="2"/>
  <c r="AY134" i="2"/>
  <c r="AX134" i="2"/>
  <c r="AW134" i="2"/>
  <c r="AV134" i="2"/>
  <c r="AU134" i="2"/>
  <c r="AT134" i="2"/>
  <c r="AY133" i="2"/>
  <c r="AX133" i="2"/>
  <c r="AW133" i="2"/>
  <c r="AV133" i="2"/>
  <c r="AU133" i="2"/>
  <c r="AT133" i="2"/>
  <c r="AY132" i="2"/>
  <c r="AX132" i="2"/>
  <c r="AW132" i="2"/>
  <c r="AV132" i="2"/>
  <c r="AU132" i="2"/>
  <c r="AT132" i="2"/>
  <c r="AY131" i="2"/>
  <c r="AX131" i="2"/>
  <c r="AW131" i="2"/>
  <c r="AV131" i="2"/>
  <c r="AU131" i="2"/>
  <c r="AT131" i="2"/>
  <c r="AY130" i="2"/>
  <c r="AX130" i="2"/>
  <c r="AW130" i="2"/>
  <c r="AV130" i="2"/>
  <c r="AU130" i="2"/>
  <c r="AT130" i="2"/>
  <c r="AY129" i="2"/>
  <c r="AX129" i="2"/>
  <c r="AW129" i="2"/>
  <c r="AV129" i="2"/>
  <c r="AU129" i="2"/>
  <c r="AT129" i="2"/>
  <c r="AY128" i="2"/>
  <c r="AX128" i="2"/>
  <c r="AW128" i="2"/>
  <c r="AV128" i="2"/>
  <c r="AU128" i="2"/>
  <c r="AT128" i="2"/>
  <c r="AY127" i="2"/>
  <c r="AX127" i="2"/>
  <c r="AW127" i="2"/>
  <c r="AV127" i="2"/>
  <c r="AU127" i="2"/>
  <c r="AT127" i="2"/>
  <c r="AY126" i="2"/>
  <c r="AX126" i="2"/>
  <c r="AW126" i="2"/>
  <c r="AV126" i="2"/>
  <c r="AU126" i="2"/>
  <c r="AT126" i="2"/>
  <c r="AY125" i="2"/>
  <c r="AX125" i="2"/>
  <c r="AW125" i="2"/>
  <c r="AV125" i="2"/>
  <c r="AU125" i="2"/>
  <c r="AT125" i="2"/>
  <c r="AY124" i="2"/>
  <c r="AX124" i="2"/>
  <c r="AW124" i="2"/>
  <c r="AV124" i="2"/>
  <c r="AU124" i="2"/>
  <c r="AT124" i="2"/>
  <c r="AY123" i="2"/>
  <c r="AX123" i="2"/>
  <c r="AW123" i="2"/>
  <c r="AV123" i="2"/>
  <c r="AU123" i="2"/>
  <c r="AT123" i="2"/>
  <c r="AY122" i="2"/>
  <c r="AX122" i="2"/>
  <c r="AW122" i="2"/>
  <c r="AV122" i="2"/>
  <c r="AU122" i="2"/>
  <c r="AT122" i="2"/>
  <c r="AY121" i="2"/>
  <c r="AX121" i="2"/>
  <c r="AW121" i="2"/>
  <c r="AV121" i="2"/>
  <c r="AU121" i="2"/>
  <c r="AT121" i="2"/>
  <c r="AY120" i="2"/>
  <c r="AX120" i="2"/>
  <c r="AW120" i="2"/>
  <c r="AV120" i="2"/>
  <c r="AU120" i="2"/>
  <c r="AT120" i="2"/>
  <c r="AY119" i="2"/>
  <c r="AX119" i="2"/>
  <c r="AW119" i="2"/>
  <c r="AV119" i="2"/>
  <c r="AU119" i="2"/>
  <c r="AT119" i="2"/>
  <c r="AY118" i="2"/>
  <c r="AX118" i="2"/>
  <c r="AW118" i="2"/>
  <c r="AV118" i="2"/>
  <c r="AU118" i="2"/>
  <c r="AT118" i="2"/>
  <c r="AY117" i="2"/>
  <c r="AX117" i="2"/>
  <c r="AW117" i="2"/>
  <c r="AV117" i="2"/>
  <c r="AU117" i="2"/>
  <c r="AT117" i="2"/>
  <c r="AY116" i="2"/>
  <c r="AX116" i="2"/>
  <c r="AW116" i="2"/>
  <c r="AV116" i="2"/>
  <c r="AU116" i="2"/>
  <c r="AT116" i="2"/>
  <c r="AY115" i="2"/>
  <c r="AX115" i="2"/>
  <c r="AW115" i="2"/>
  <c r="AV115" i="2"/>
  <c r="AU115" i="2"/>
  <c r="AT115" i="2"/>
  <c r="AY114" i="2"/>
  <c r="AX114" i="2"/>
  <c r="AW114" i="2"/>
  <c r="AV114" i="2"/>
  <c r="AU114" i="2"/>
  <c r="AT114" i="2"/>
  <c r="AY113" i="2"/>
  <c r="AX113" i="2"/>
  <c r="AW113" i="2"/>
  <c r="AV113" i="2"/>
  <c r="AU113" i="2"/>
  <c r="AT113" i="2"/>
  <c r="AY112" i="2"/>
  <c r="AX112" i="2"/>
  <c r="AW112" i="2"/>
  <c r="AV112" i="2"/>
  <c r="AU112" i="2"/>
  <c r="AT112" i="2"/>
  <c r="AY111" i="2"/>
  <c r="AX111" i="2"/>
  <c r="AW111" i="2"/>
  <c r="AV111" i="2"/>
  <c r="AU111" i="2"/>
  <c r="AT111" i="2"/>
  <c r="AY110" i="2"/>
  <c r="AX110" i="2"/>
  <c r="AW110" i="2"/>
  <c r="AV110" i="2"/>
  <c r="AU110" i="2"/>
  <c r="AT110" i="2"/>
  <c r="AY109" i="2"/>
  <c r="AX109" i="2"/>
  <c r="AW109" i="2"/>
  <c r="AV109" i="2"/>
  <c r="AU109" i="2"/>
  <c r="AT109" i="2"/>
  <c r="AY108" i="2"/>
  <c r="AX108" i="2"/>
  <c r="AW108" i="2"/>
  <c r="AV108" i="2"/>
  <c r="AU108" i="2"/>
  <c r="AT108" i="2"/>
  <c r="AY107" i="2"/>
  <c r="AX107" i="2"/>
  <c r="AW107" i="2"/>
  <c r="AV107" i="2"/>
  <c r="AU107" i="2"/>
  <c r="AT107" i="2"/>
  <c r="AY106" i="2"/>
  <c r="AX106" i="2"/>
  <c r="AW106" i="2"/>
  <c r="AV106" i="2"/>
  <c r="AU106" i="2"/>
  <c r="AT106" i="2"/>
  <c r="AY105" i="2"/>
  <c r="AX105" i="2"/>
  <c r="AW105" i="2"/>
  <c r="AV105" i="2"/>
  <c r="AU105" i="2"/>
  <c r="AT105" i="2"/>
  <c r="AY104" i="2"/>
  <c r="AX104" i="2"/>
  <c r="AW104" i="2"/>
  <c r="AV104" i="2"/>
  <c r="AU104" i="2"/>
  <c r="AT104" i="2"/>
  <c r="AY103" i="2"/>
  <c r="AX103" i="2"/>
  <c r="AW103" i="2"/>
  <c r="AV103" i="2"/>
  <c r="AU103" i="2"/>
  <c r="AT103" i="2"/>
  <c r="AY102" i="2"/>
  <c r="AX102" i="2"/>
  <c r="AW102" i="2"/>
  <c r="AV102" i="2"/>
  <c r="AU102" i="2"/>
  <c r="AT102" i="2"/>
  <c r="AY101" i="2"/>
  <c r="AX101" i="2"/>
  <c r="AW101" i="2"/>
  <c r="AV101" i="2"/>
  <c r="AU101" i="2"/>
  <c r="AT101" i="2"/>
  <c r="AY100" i="2"/>
  <c r="AX100" i="2"/>
  <c r="AW100" i="2"/>
  <c r="AV100" i="2"/>
  <c r="AU100" i="2"/>
  <c r="AT100" i="2"/>
  <c r="AY99" i="2"/>
  <c r="AX99" i="2"/>
  <c r="AW99" i="2"/>
  <c r="AV99" i="2"/>
  <c r="AU99" i="2"/>
  <c r="AT99" i="2"/>
  <c r="AY98" i="2"/>
  <c r="AX98" i="2"/>
  <c r="AW98" i="2"/>
  <c r="AV98" i="2"/>
  <c r="AU98" i="2"/>
  <c r="AT98" i="2"/>
  <c r="AY97" i="2"/>
  <c r="AX97" i="2"/>
  <c r="AW97" i="2"/>
  <c r="AV97" i="2"/>
  <c r="AU97" i="2"/>
  <c r="AT97" i="2"/>
  <c r="AY96" i="2"/>
  <c r="AX96" i="2"/>
  <c r="AW96" i="2"/>
  <c r="AV96" i="2"/>
  <c r="AU96" i="2"/>
  <c r="AT96" i="2"/>
  <c r="AY95" i="2"/>
  <c r="AX95" i="2"/>
  <c r="AW95" i="2"/>
  <c r="AV95" i="2"/>
  <c r="AU95" i="2"/>
  <c r="AT95" i="2"/>
  <c r="AY94" i="2"/>
  <c r="AX94" i="2"/>
  <c r="AW94" i="2"/>
  <c r="AV94" i="2"/>
  <c r="AU94" i="2"/>
  <c r="AT94" i="2"/>
  <c r="AY93" i="2"/>
  <c r="AX93" i="2"/>
  <c r="AW93" i="2"/>
  <c r="AV93" i="2"/>
  <c r="AU93" i="2"/>
  <c r="AT93" i="2"/>
  <c r="AY92" i="2"/>
  <c r="AX92" i="2"/>
  <c r="AW92" i="2"/>
  <c r="AV92" i="2"/>
  <c r="AU92" i="2"/>
  <c r="AT92" i="2"/>
  <c r="AY91" i="2"/>
  <c r="AX91" i="2"/>
  <c r="AW91" i="2"/>
  <c r="AV91" i="2"/>
  <c r="AU91" i="2"/>
  <c r="AT91" i="2"/>
  <c r="AY90" i="2"/>
  <c r="AX90" i="2"/>
  <c r="AW90" i="2"/>
  <c r="AV90" i="2"/>
  <c r="AU90" i="2"/>
  <c r="AT90" i="2"/>
  <c r="AY89" i="2"/>
  <c r="AX89" i="2"/>
  <c r="AW89" i="2"/>
  <c r="AV89" i="2"/>
  <c r="AU89" i="2"/>
  <c r="AT89" i="2"/>
  <c r="AY88" i="2"/>
  <c r="AX88" i="2"/>
  <c r="AW88" i="2"/>
  <c r="AV88" i="2"/>
  <c r="AU88" i="2"/>
  <c r="AT88" i="2"/>
  <c r="AY87" i="2"/>
  <c r="AX87" i="2"/>
  <c r="AW87" i="2"/>
  <c r="AV87" i="2"/>
  <c r="AU87" i="2"/>
  <c r="AT87" i="2"/>
  <c r="AY86" i="2"/>
  <c r="AX86" i="2"/>
  <c r="AW86" i="2"/>
  <c r="AV86" i="2"/>
  <c r="AU86" i="2"/>
  <c r="AT86" i="2"/>
  <c r="AY85" i="2"/>
  <c r="AX85" i="2"/>
  <c r="AW85" i="2"/>
  <c r="AV85" i="2"/>
  <c r="AU85" i="2"/>
  <c r="AT85" i="2"/>
  <c r="AY84" i="2"/>
  <c r="AX84" i="2"/>
  <c r="AW84" i="2"/>
  <c r="AV84" i="2"/>
  <c r="AU84" i="2"/>
  <c r="AT84" i="2"/>
  <c r="AY83" i="2"/>
  <c r="AX83" i="2"/>
  <c r="AW83" i="2"/>
  <c r="AV83" i="2"/>
  <c r="AU83" i="2"/>
  <c r="AT83" i="2"/>
  <c r="AY82" i="2"/>
  <c r="AX82" i="2"/>
  <c r="AW82" i="2"/>
  <c r="AV82" i="2"/>
  <c r="AU82" i="2"/>
  <c r="AT82" i="2"/>
  <c r="AY81" i="2"/>
  <c r="AX81" i="2"/>
  <c r="AW81" i="2"/>
  <c r="AV81" i="2"/>
  <c r="AU81" i="2"/>
  <c r="AT81" i="2"/>
  <c r="AY80" i="2"/>
  <c r="AX80" i="2"/>
  <c r="AW80" i="2"/>
  <c r="AV80" i="2"/>
  <c r="AU80" i="2"/>
  <c r="AT80" i="2"/>
  <c r="AY79" i="2"/>
  <c r="AX79" i="2"/>
  <c r="AW79" i="2"/>
  <c r="AV79" i="2"/>
  <c r="AU79" i="2"/>
  <c r="AT79" i="2"/>
  <c r="AY78" i="2"/>
  <c r="AX78" i="2"/>
  <c r="AW78" i="2"/>
  <c r="AV78" i="2"/>
  <c r="AU78" i="2"/>
  <c r="AT78" i="2"/>
  <c r="AY77" i="2"/>
  <c r="AX77" i="2"/>
  <c r="AW77" i="2"/>
  <c r="AV77" i="2"/>
  <c r="AU77" i="2"/>
  <c r="AT77" i="2"/>
  <c r="AY76" i="2"/>
  <c r="AX76" i="2"/>
  <c r="AW76" i="2"/>
  <c r="AV76" i="2"/>
  <c r="AU76" i="2"/>
  <c r="AT76" i="2"/>
  <c r="AY75" i="2"/>
  <c r="AX75" i="2"/>
  <c r="AW75" i="2"/>
  <c r="AV75" i="2"/>
  <c r="AU75" i="2"/>
  <c r="AT75" i="2"/>
  <c r="AY74" i="2"/>
  <c r="AX74" i="2"/>
  <c r="AW74" i="2"/>
  <c r="AV74" i="2"/>
  <c r="AU74" i="2"/>
  <c r="AT74" i="2"/>
  <c r="AY73" i="2"/>
  <c r="AX73" i="2"/>
  <c r="AW73" i="2"/>
  <c r="AV73" i="2"/>
  <c r="AU73" i="2"/>
  <c r="AT73" i="2"/>
  <c r="AY72" i="2"/>
  <c r="AX72" i="2"/>
  <c r="AW72" i="2"/>
  <c r="AV72" i="2"/>
  <c r="AU72" i="2"/>
  <c r="AT72" i="2"/>
  <c r="AY71" i="2"/>
  <c r="AX71" i="2"/>
  <c r="AW71" i="2"/>
  <c r="AV71" i="2"/>
  <c r="AU71" i="2"/>
  <c r="AT71" i="2"/>
  <c r="AY70" i="2"/>
  <c r="AX70" i="2"/>
  <c r="AW70" i="2"/>
  <c r="AV70" i="2"/>
  <c r="AU70" i="2"/>
  <c r="AT70" i="2"/>
  <c r="AY69" i="2"/>
  <c r="AX69" i="2"/>
  <c r="AW69" i="2"/>
  <c r="AV69" i="2"/>
  <c r="AU69" i="2"/>
  <c r="AT69" i="2"/>
  <c r="AY68" i="2"/>
  <c r="AX68" i="2"/>
  <c r="AW68" i="2"/>
  <c r="AV68" i="2"/>
  <c r="AU68" i="2"/>
  <c r="AT68" i="2"/>
  <c r="AY67" i="2"/>
  <c r="AX67" i="2"/>
  <c r="AW67" i="2"/>
  <c r="AV67" i="2"/>
  <c r="AU67" i="2"/>
  <c r="AT67" i="2"/>
  <c r="AY66" i="2"/>
  <c r="AX66" i="2"/>
  <c r="AW66" i="2"/>
  <c r="AV66" i="2"/>
  <c r="AU66" i="2"/>
  <c r="AT66" i="2"/>
  <c r="AY65" i="2"/>
  <c r="AX65" i="2"/>
  <c r="AW65" i="2"/>
  <c r="AV65" i="2"/>
  <c r="AU65" i="2"/>
  <c r="AT65" i="2"/>
  <c r="AY64" i="2"/>
  <c r="AX64" i="2"/>
  <c r="AW64" i="2"/>
  <c r="AV64" i="2"/>
  <c r="AU64" i="2"/>
  <c r="AT64" i="2"/>
  <c r="AY63" i="2"/>
  <c r="AX63" i="2"/>
  <c r="AW63" i="2"/>
  <c r="AV63" i="2"/>
  <c r="AU63" i="2"/>
  <c r="AT63" i="2"/>
  <c r="AY62" i="2"/>
  <c r="AX62" i="2"/>
  <c r="AW62" i="2"/>
  <c r="AV62" i="2"/>
  <c r="AU62" i="2"/>
  <c r="AT62" i="2"/>
  <c r="AY61" i="2"/>
  <c r="AX61" i="2"/>
  <c r="AW61" i="2"/>
  <c r="AV61" i="2"/>
  <c r="AU61" i="2"/>
  <c r="AT61" i="2"/>
  <c r="AY60" i="2"/>
  <c r="AX60" i="2"/>
  <c r="AW60" i="2"/>
  <c r="AV60" i="2"/>
  <c r="AU60" i="2"/>
  <c r="AT60" i="2"/>
  <c r="AY59" i="2"/>
  <c r="AX59" i="2"/>
  <c r="AW59" i="2"/>
  <c r="AV59" i="2"/>
  <c r="AU59" i="2"/>
  <c r="AT59" i="2"/>
  <c r="AY58" i="2"/>
  <c r="AX58" i="2"/>
  <c r="AW58" i="2"/>
  <c r="AV58" i="2"/>
  <c r="AU58" i="2"/>
  <c r="AT58" i="2"/>
  <c r="AY57" i="2"/>
  <c r="AX57" i="2"/>
  <c r="AW57" i="2"/>
  <c r="AV57" i="2"/>
  <c r="AU57" i="2"/>
  <c r="AT57" i="2"/>
  <c r="AY56" i="2"/>
  <c r="AX56" i="2"/>
  <c r="AW56" i="2"/>
  <c r="AV56" i="2"/>
  <c r="AU56" i="2"/>
  <c r="AT56" i="2"/>
  <c r="AY55" i="2"/>
  <c r="AX55" i="2"/>
  <c r="AW55" i="2"/>
  <c r="AV55" i="2"/>
  <c r="AU55" i="2"/>
  <c r="AT55" i="2"/>
  <c r="AY54" i="2"/>
  <c r="AX54" i="2"/>
  <c r="AW54" i="2"/>
  <c r="AV54" i="2"/>
  <c r="AU54" i="2"/>
  <c r="AT54" i="2"/>
  <c r="AY53" i="2"/>
  <c r="AX53" i="2"/>
  <c r="AW53" i="2"/>
  <c r="AV53" i="2"/>
  <c r="AU53" i="2"/>
  <c r="AT53" i="2"/>
  <c r="AY52" i="2"/>
  <c r="AX52" i="2"/>
  <c r="AW52" i="2"/>
  <c r="AV52" i="2"/>
  <c r="AU52" i="2"/>
  <c r="AT52" i="2"/>
  <c r="AY51" i="2"/>
  <c r="AX51" i="2"/>
  <c r="AW51" i="2"/>
  <c r="AV51" i="2"/>
  <c r="AU51" i="2"/>
  <c r="AT51" i="2"/>
  <c r="AY50" i="2"/>
  <c r="AX50" i="2"/>
  <c r="AW50" i="2"/>
  <c r="AV50" i="2"/>
  <c r="AU50" i="2"/>
  <c r="AT50" i="2"/>
  <c r="AY49" i="2"/>
  <c r="AX49" i="2"/>
  <c r="AW49" i="2"/>
  <c r="AV49" i="2"/>
  <c r="AU49" i="2"/>
  <c r="AT49" i="2"/>
  <c r="AY48" i="2"/>
  <c r="AX48" i="2"/>
  <c r="AW48" i="2"/>
  <c r="AV48" i="2"/>
  <c r="AU48" i="2"/>
  <c r="AT48" i="2"/>
  <c r="AY47" i="2"/>
  <c r="AX47" i="2"/>
  <c r="AW47" i="2"/>
  <c r="AV47" i="2"/>
  <c r="AU47" i="2"/>
  <c r="AT47" i="2"/>
  <c r="AY46" i="2"/>
  <c r="AX46" i="2"/>
  <c r="AW46" i="2"/>
  <c r="AV46" i="2"/>
  <c r="AU46" i="2"/>
  <c r="AT46" i="2"/>
  <c r="AY45" i="2"/>
  <c r="AX45" i="2"/>
  <c r="AW45" i="2"/>
  <c r="AV45" i="2"/>
  <c r="AU45" i="2"/>
  <c r="AT45" i="2"/>
  <c r="AY44" i="2"/>
  <c r="AX44" i="2"/>
  <c r="AW44" i="2"/>
  <c r="AV44" i="2"/>
  <c r="AU44" i="2"/>
  <c r="AT44" i="2"/>
  <c r="AY43" i="2"/>
  <c r="AX43" i="2"/>
  <c r="AW43" i="2"/>
  <c r="AV43" i="2"/>
  <c r="AU43" i="2"/>
  <c r="AT43" i="2"/>
  <c r="AY42" i="2"/>
  <c r="AX42" i="2"/>
  <c r="AW42" i="2"/>
  <c r="AV42" i="2"/>
  <c r="AU42" i="2"/>
  <c r="AT42" i="2"/>
  <c r="AY41" i="2"/>
  <c r="AX41" i="2"/>
  <c r="AW41" i="2"/>
  <c r="AV41" i="2"/>
  <c r="AU41" i="2"/>
  <c r="AT41" i="2"/>
  <c r="AY40" i="2"/>
  <c r="AX40" i="2"/>
  <c r="AW40" i="2"/>
  <c r="AV40" i="2"/>
  <c r="AU40" i="2"/>
  <c r="AT40" i="2"/>
  <c r="AY39" i="2"/>
  <c r="AX39" i="2"/>
  <c r="AW39" i="2"/>
  <c r="AV39" i="2"/>
  <c r="AU39" i="2"/>
  <c r="AT39" i="2"/>
  <c r="AY38" i="2"/>
  <c r="AX38" i="2"/>
  <c r="AW38" i="2"/>
  <c r="AV38" i="2"/>
  <c r="AU38" i="2"/>
  <c r="AT38" i="2"/>
  <c r="AY37" i="2"/>
  <c r="AX37" i="2"/>
  <c r="AW37" i="2"/>
  <c r="AV37" i="2"/>
  <c r="AU37" i="2"/>
  <c r="AT37" i="2"/>
  <c r="AY36" i="2"/>
  <c r="AX36" i="2"/>
  <c r="AW36" i="2"/>
  <c r="AV36" i="2"/>
  <c r="AU36" i="2"/>
  <c r="AT36" i="2"/>
  <c r="AY35" i="2"/>
  <c r="AX35" i="2"/>
  <c r="AW35" i="2"/>
  <c r="AV35" i="2"/>
  <c r="AU35" i="2"/>
  <c r="AT35" i="2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Y2" i="2"/>
  <c r="AY197" i="2"/>
  <c r="AX3" i="2"/>
  <c r="AX2" i="2"/>
  <c r="AX197" i="2"/>
  <c r="AW3" i="2"/>
  <c r="AV3" i="2"/>
  <c r="AU3" i="2"/>
  <c r="AU2" i="2"/>
  <c r="AU197" i="2"/>
  <c r="AT3" i="2"/>
  <c r="AT2" i="2"/>
  <c r="AT197" i="2"/>
  <c r="AY196" i="2"/>
  <c r="AX196" i="2"/>
  <c r="AW2" i="2"/>
  <c r="AW197" i="2"/>
  <c r="AV2" i="2"/>
  <c r="AV197" i="2"/>
  <c r="BG197" i="2"/>
  <c r="AU196" i="2"/>
  <c r="AT196" i="2"/>
  <c r="AU2" i="3"/>
  <c r="AU3" i="3"/>
  <c r="AU4" i="3"/>
  <c r="AU5" i="3"/>
  <c r="AU6" i="3"/>
  <c r="AU7" i="3"/>
  <c r="AU8" i="3"/>
  <c r="AU9" i="3"/>
  <c r="AU10" i="3"/>
  <c r="AU11" i="3"/>
  <c r="AU12" i="3"/>
  <c r="AU13" i="3"/>
  <c r="AU14" i="3"/>
  <c r="AU15" i="3"/>
  <c r="AU16" i="3"/>
  <c r="AU17" i="3"/>
  <c r="AU18" i="3"/>
  <c r="AU19" i="3"/>
  <c r="AU20" i="3"/>
  <c r="AU21" i="3"/>
  <c r="AU22" i="3"/>
  <c r="AU23" i="3"/>
  <c r="AU24" i="3"/>
  <c r="AU25" i="3"/>
  <c r="AU26" i="3"/>
  <c r="AU27" i="3"/>
  <c r="AU28" i="3"/>
  <c r="AU29" i="3"/>
  <c r="AU30" i="3"/>
  <c r="AU31" i="3"/>
  <c r="AU32" i="3"/>
  <c r="AU33" i="3"/>
  <c r="AU34" i="3"/>
  <c r="AU35" i="3"/>
  <c r="AU36" i="3"/>
  <c r="AU37" i="3"/>
  <c r="AU38" i="3"/>
  <c r="AU39" i="3"/>
  <c r="AU40" i="3"/>
  <c r="AU41" i="3"/>
  <c r="AU42" i="3"/>
  <c r="AU43" i="3"/>
  <c r="AU44" i="3"/>
  <c r="AU45" i="3"/>
  <c r="AU46" i="3"/>
  <c r="AU47" i="3"/>
  <c r="AU48" i="3"/>
  <c r="AU49" i="3"/>
  <c r="AU50" i="3"/>
  <c r="AU51" i="3"/>
  <c r="AU52" i="3"/>
  <c r="AU53" i="3"/>
  <c r="AU54" i="3"/>
  <c r="AU55" i="3"/>
  <c r="AU56" i="3"/>
  <c r="AU57" i="3"/>
  <c r="AU58" i="3"/>
  <c r="AU59" i="3"/>
  <c r="AU60" i="3"/>
  <c r="AU61" i="3"/>
  <c r="AU62" i="3"/>
  <c r="AU65" i="3"/>
  <c r="AU66" i="3"/>
  <c r="AU67" i="3"/>
  <c r="AU68" i="3"/>
  <c r="AU69" i="3"/>
  <c r="AU70" i="3"/>
  <c r="AU71" i="3"/>
  <c r="AU72" i="3"/>
  <c r="AU73" i="3"/>
  <c r="AU74" i="3"/>
  <c r="AU75" i="3"/>
  <c r="AU76" i="3"/>
  <c r="AU77" i="3"/>
  <c r="AU78" i="3"/>
  <c r="AU79" i="3"/>
  <c r="AU80" i="3"/>
  <c r="AU81" i="3"/>
  <c r="AU82" i="3"/>
  <c r="AU84" i="3"/>
  <c r="AU85" i="3"/>
  <c r="AU86" i="3"/>
  <c r="AU87" i="3"/>
  <c r="AU88" i="3"/>
  <c r="AU89" i="3"/>
  <c r="AU90" i="3"/>
  <c r="AU91" i="3"/>
  <c r="AU92" i="3"/>
  <c r="AU93" i="3"/>
  <c r="AU94" i="3"/>
  <c r="AU95" i="3"/>
  <c r="AU96" i="3"/>
  <c r="AU97" i="3"/>
  <c r="AU98" i="3"/>
  <c r="AU99" i="3"/>
  <c r="AU100" i="3"/>
  <c r="AU101" i="3"/>
  <c r="AU102" i="3"/>
  <c r="AU103" i="3"/>
  <c r="AU104" i="3"/>
  <c r="AU105" i="3"/>
  <c r="AU106" i="3"/>
  <c r="AU107" i="3"/>
  <c r="AU108" i="3"/>
  <c r="AU109" i="3"/>
  <c r="AU110" i="3"/>
  <c r="AU111" i="3"/>
  <c r="AU112" i="3"/>
  <c r="AU113" i="3"/>
  <c r="AU114" i="3"/>
  <c r="AU115" i="3"/>
  <c r="AU116" i="3"/>
  <c r="AU117" i="3"/>
  <c r="AU118" i="3"/>
  <c r="AU119" i="3"/>
  <c r="AU120" i="3"/>
  <c r="AU121" i="3"/>
  <c r="AU122" i="3"/>
  <c r="AU123" i="3"/>
  <c r="AU124" i="3"/>
  <c r="AU125" i="3"/>
  <c r="AU126" i="3"/>
  <c r="AU127" i="3"/>
  <c r="AU128" i="3"/>
  <c r="AU129" i="3"/>
  <c r="AU130" i="3"/>
  <c r="AU131" i="3"/>
  <c r="AU132" i="3"/>
  <c r="AU133" i="3"/>
  <c r="AU134" i="3"/>
  <c r="AU135" i="3"/>
  <c r="AU136" i="3"/>
  <c r="AU137" i="3"/>
  <c r="AU138" i="3"/>
  <c r="AU139" i="3"/>
  <c r="AU140" i="3"/>
  <c r="AU141" i="3"/>
  <c r="AU142" i="3"/>
  <c r="AU143" i="3"/>
  <c r="AU144" i="3"/>
  <c r="AU145" i="3"/>
  <c r="AU146" i="3"/>
  <c r="AU147" i="3"/>
  <c r="AU148" i="3"/>
  <c r="AU149" i="3"/>
  <c r="AU150" i="3"/>
  <c r="AU151" i="3"/>
  <c r="AU152" i="3"/>
  <c r="AU153" i="3"/>
  <c r="AU154" i="3"/>
  <c r="AU155" i="3"/>
  <c r="AU156" i="3"/>
  <c r="AU157" i="3"/>
  <c r="AU158" i="3"/>
  <c r="AU159" i="3"/>
  <c r="AU160" i="3"/>
  <c r="AU161" i="3"/>
  <c r="AU162" i="3"/>
  <c r="AU163" i="3"/>
  <c r="AU164" i="3"/>
  <c r="AU165" i="3"/>
  <c r="AU166" i="3"/>
  <c r="AU167" i="3"/>
  <c r="AU168" i="3"/>
  <c r="AU169" i="3"/>
  <c r="AU170" i="3"/>
  <c r="AU171" i="3"/>
  <c r="AU172" i="3"/>
  <c r="AU173" i="3"/>
  <c r="AU174" i="3"/>
  <c r="AU175" i="3"/>
  <c r="AU176" i="3"/>
  <c r="AU177" i="3"/>
  <c r="AU178" i="3"/>
  <c r="AU179" i="3"/>
  <c r="AU180" i="3"/>
  <c r="AU181" i="3"/>
  <c r="AU182" i="3"/>
  <c r="AU183" i="3"/>
  <c r="AU184" i="3"/>
  <c r="AU185" i="3"/>
  <c r="AU186" i="3"/>
  <c r="AU187" i="3"/>
  <c r="AU192" i="3"/>
  <c r="AU193" i="3"/>
  <c r="AU194" i="3"/>
  <c r="AU195" i="3"/>
  <c r="AU196" i="3"/>
  <c r="AU197" i="3"/>
  <c r="AU198" i="3"/>
  <c r="AU199" i="3"/>
  <c r="AU200" i="3"/>
  <c r="AU201" i="3"/>
  <c r="AU202" i="3"/>
  <c r="AU204" i="3"/>
  <c r="AT2" i="3"/>
  <c r="AT3" i="3"/>
  <c r="AT4" i="3"/>
  <c r="AT5" i="3"/>
  <c r="AT6" i="3"/>
  <c r="AT7" i="3"/>
  <c r="AT8" i="3"/>
  <c r="AT9" i="3"/>
  <c r="AT10" i="3"/>
  <c r="AT11" i="3"/>
  <c r="AT12" i="3"/>
  <c r="AT13" i="3"/>
  <c r="AT14" i="3"/>
  <c r="AT15" i="3"/>
  <c r="AT16" i="3"/>
  <c r="AT17" i="3"/>
  <c r="AT18" i="3"/>
  <c r="AT19" i="3"/>
  <c r="AT20" i="3"/>
  <c r="AT21" i="3"/>
  <c r="AT22" i="3"/>
  <c r="AT23" i="3"/>
  <c r="AT24" i="3"/>
  <c r="AT25" i="3"/>
  <c r="AT26" i="3"/>
  <c r="AT27" i="3"/>
  <c r="AT28" i="3"/>
  <c r="AT29" i="3"/>
  <c r="AT30" i="3"/>
  <c r="AT31" i="3"/>
  <c r="AT32" i="3"/>
  <c r="AT33" i="3"/>
  <c r="AT34" i="3"/>
  <c r="AT35" i="3"/>
  <c r="AT36" i="3"/>
  <c r="AT37" i="3"/>
  <c r="AT38" i="3"/>
  <c r="AT39" i="3"/>
  <c r="AT40" i="3"/>
  <c r="AT41" i="3"/>
  <c r="AT42" i="3"/>
  <c r="AT43" i="3"/>
  <c r="AT44" i="3"/>
  <c r="AT45" i="3"/>
  <c r="AT46" i="3"/>
  <c r="AT47" i="3"/>
  <c r="AT48" i="3"/>
  <c r="AT49" i="3"/>
  <c r="AT50" i="3"/>
  <c r="AT51" i="3"/>
  <c r="AT52" i="3"/>
  <c r="AT53" i="3"/>
  <c r="AT54" i="3"/>
  <c r="AT55" i="3"/>
  <c r="AT56" i="3"/>
  <c r="AT57" i="3"/>
  <c r="AT58" i="3"/>
  <c r="AT59" i="3"/>
  <c r="AT60" i="3"/>
  <c r="AT61" i="3"/>
  <c r="AT62" i="3"/>
  <c r="AT65" i="3"/>
  <c r="AT66" i="3"/>
  <c r="AT67" i="3"/>
  <c r="AT68" i="3"/>
  <c r="AT69" i="3"/>
  <c r="AT70" i="3"/>
  <c r="AT71" i="3"/>
  <c r="AT72" i="3"/>
  <c r="AT73" i="3"/>
  <c r="AT74" i="3"/>
  <c r="AT75" i="3"/>
  <c r="AT76" i="3"/>
  <c r="AT77" i="3"/>
  <c r="AT78" i="3"/>
  <c r="AT79" i="3"/>
  <c r="AT80" i="3"/>
  <c r="AT81" i="3"/>
  <c r="AT82" i="3"/>
  <c r="AT84" i="3"/>
  <c r="AT85" i="3"/>
  <c r="AT86" i="3"/>
  <c r="AT87" i="3"/>
  <c r="AT88" i="3"/>
  <c r="AT89" i="3"/>
  <c r="AT90" i="3"/>
  <c r="AT91" i="3"/>
  <c r="AT92" i="3"/>
  <c r="AT93" i="3"/>
  <c r="AT94" i="3"/>
  <c r="AT95" i="3"/>
  <c r="AT96" i="3"/>
  <c r="AT97" i="3"/>
  <c r="AT98" i="3"/>
  <c r="AT99" i="3"/>
  <c r="AT100" i="3"/>
  <c r="AT101" i="3"/>
  <c r="AT102" i="3"/>
  <c r="AT103" i="3"/>
  <c r="AT104" i="3"/>
  <c r="AT105" i="3"/>
  <c r="AT106" i="3"/>
  <c r="AT107" i="3"/>
  <c r="AT108" i="3"/>
  <c r="AT109" i="3"/>
  <c r="AT110" i="3"/>
  <c r="AT111" i="3"/>
  <c r="AT112" i="3"/>
  <c r="AT113" i="3"/>
  <c r="AT114" i="3"/>
  <c r="AT115" i="3"/>
  <c r="AT116" i="3"/>
  <c r="AT117" i="3"/>
  <c r="AT118" i="3"/>
  <c r="AT119" i="3"/>
  <c r="AT120" i="3"/>
  <c r="AT121" i="3"/>
  <c r="AT122" i="3"/>
  <c r="AT123" i="3"/>
  <c r="AT124" i="3"/>
  <c r="AT125" i="3"/>
  <c r="AT126" i="3"/>
  <c r="AT127" i="3"/>
  <c r="AT128" i="3"/>
  <c r="AT129" i="3"/>
  <c r="AT130" i="3"/>
  <c r="AT131" i="3"/>
  <c r="AT132" i="3"/>
  <c r="AT133" i="3"/>
  <c r="AT134" i="3"/>
  <c r="AT135" i="3"/>
  <c r="AT136" i="3"/>
  <c r="AT137" i="3"/>
  <c r="AT138" i="3"/>
  <c r="AT139" i="3"/>
  <c r="AT140" i="3"/>
  <c r="AT141" i="3"/>
  <c r="AT142" i="3"/>
  <c r="AT143" i="3"/>
  <c r="AT144" i="3"/>
  <c r="AT145" i="3"/>
  <c r="AT146" i="3"/>
  <c r="AT147" i="3"/>
  <c r="AT148" i="3"/>
  <c r="AT149" i="3"/>
  <c r="AT150" i="3"/>
  <c r="AT151" i="3"/>
  <c r="AT152" i="3"/>
  <c r="AT153" i="3"/>
  <c r="AT154" i="3"/>
  <c r="AT155" i="3"/>
  <c r="AT156" i="3"/>
  <c r="AT157" i="3"/>
  <c r="AT158" i="3"/>
  <c r="AT159" i="3"/>
  <c r="AT160" i="3"/>
  <c r="AT161" i="3"/>
  <c r="AT162" i="3"/>
  <c r="AT163" i="3"/>
  <c r="AT164" i="3"/>
  <c r="AT165" i="3"/>
  <c r="AT166" i="3"/>
  <c r="AT167" i="3"/>
  <c r="AT168" i="3"/>
  <c r="AT169" i="3"/>
  <c r="AT170" i="3"/>
  <c r="AT171" i="3"/>
  <c r="AT172" i="3"/>
  <c r="AT173" i="3"/>
  <c r="AT174" i="3"/>
  <c r="AT175" i="3"/>
  <c r="AT176" i="3"/>
  <c r="AT177" i="3"/>
  <c r="AT178" i="3"/>
  <c r="AT179" i="3"/>
  <c r="AT180" i="3"/>
  <c r="AT181" i="3"/>
  <c r="AT182" i="3"/>
  <c r="AT183" i="3"/>
  <c r="AT184" i="3"/>
  <c r="AT185" i="3"/>
  <c r="AT186" i="3"/>
  <c r="AT187" i="3"/>
  <c r="AT192" i="3"/>
  <c r="AT193" i="3"/>
  <c r="AT194" i="3"/>
  <c r="AT195" i="3"/>
  <c r="AT196" i="3"/>
  <c r="AT197" i="3"/>
  <c r="AT198" i="3"/>
  <c r="AT199" i="3"/>
  <c r="AT200" i="3"/>
  <c r="AT201" i="3"/>
  <c r="AT202" i="3"/>
  <c r="AT204" i="3"/>
  <c r="AW2" i="3"/>
  <c r="AW3" i="3"/>
  <c r="AW4" i="3"/>
  <c r="AW5" i="3"/>
  <c r="AW6" i="3"/>
  <c r="AW7" i="3"/>
  <c r="AW8" i="3"/>
  <c r="AW9" i="3"/>
  <c r="AW10" i="3"/>
  <c r="AW11" i="3"/>
  <c r="AW12" i="3"/>
  <c r="AW13" i="3"/>
  <c r="AW14" i="3"/>
  <c r="AW15" i="3"/>
  <c r="AW16" i="3"/>
  <c r="AW17" i="3"/>
  <c r="AW18" i="3"/>
  <c r="AW19" i="3"/>
  <c r="AW20" i="3"/>
  <c r="AW21" i="3"/>
  <c r="AW22" i="3"/>
  <c r="AW23" i="3"/>
  <c r="AW24" i="3"/>
  <c r="AW25" i="3"/>
  <c r="AW26" i="3"/>
  <c r="AW27" i="3"/>
  <c r="AW28" i="3"/>
  <c r="AW29" i="3"/>
  <c r="AW30" i="3"/>
  <c r="AW31" i="3"/>
  <c r="AW32" i="3"/>
  <c r="AW33" i="3"/>
  <c r="AW34" i="3"/>
  <c r="AW35" i="3"/>
  <c r="AW36" i="3"/>
  <c r="AW37" i="3"/>
  <c r="AW38" i="3"/>
  <c r="AW39" i="3"/>
  <c r="AW40" i="3"/>
  <c r="AW41" i="3"/>
  <c r="AW42" i="3"/>
  <c r="AW43" i="3"/>
  <c r="AW44" i="3"/>
  <c r="AW45" i="3"/>
  <c r="AW46" i="3"/>
  <c r="AW47" i="3"/>
  <c r="AW48" i="3"/>
  <c r="AW49" i="3"/>
  <c r="AW50" i="3"/>
  <c r="AW51" i="3"/>
  <c r="AW52" i="3"/>
  <c r="AW53" i="3"/>
  <c r="AW54" i="3"/>
  <c r="AW55" i="3"/>
  <c r="AW56" i="3"/>
  <c r="AW57" i="3"/>
  <c r="AW58" i="3"/>
  <c r="AW59" i="3"/>
  <c r="AW60" i="3"/>
  <c r="AW61" i="3"/>
  <c r="AW62" i="3"/>
  <c r="AW65" i="3"/>
  <c r="AW66" i="3"/>
  <c r="AW67" i="3"/>
  <c r="AW68" i="3"/>
  <c r="AW69" i="3"/>
  <c r="AW70" i="3"/>
  <c r="AW71" i="3"/>
  <c r="AW72" i="3"/>
  <c r="AW73" i="3"/>
  <c r="AW74" i="3"/>
  <c r="AW75" i="3"/>
  <c r="AW76" i="3"/>
  <c r="AW77" i="3"/>
  <c r="AW78" i="3"/>
  <c r="AW79" i="3"/>
  <c r="AW80" i="3"/>
  <c r="AW81" i="3"/>
  <c r="AW82" i="3"/>
  <c r="AW84" i="3"/>
  <c r="AW85" i="3"/>
  <c r="AW86" i="3"/>
  <c r="AW87" i="3"/>
  <c r="AW88" i="3"/>
  <c r="AW89" i="3"/>
  <c r="AW90" i="3"/>
  <c r="AW91" i="3"/>
  <c r="AW92" i="3"/>
  <c r="AW93" i="3"/>
  <c r="AW94" i="3"/>
  <c r="AW95" i="3"/>
  <c r="AW96" i="3"/>
  <c r="AW97" i="3"/>
  <c r="AW98" i="3"/>
  <c r="AW99" i="3"/>
  <c r="AW100" i="3"/>
  <c r="AW101" i="3"/>
  <c r="AW102" i="3"/>
  <c r="AW103" i="3"/>
  <c r="AW104" i="3"/>
  <c r="AW105" i="3"/>
  <c r="AW106" i="3"/>
  <c r="AW107" i="3"/>
  <c r="AW108" i="3"/>
  <c r="AW109" i="3"/>
  <c r="AW110" i="3"/>
  <c r="AW111" i="3"/>
  <c r="AW112" i="3"/>
  <c r="AW113" i="3"/>
  <c r="AW114" i="3"/>
  <c r="AW115" i="3"/>
  <c r="AW116" i="3"/>
  <c r="AW117" i="3"/>
  <c r="AW118" i="3"/>
  <c r="AW119" i="3"/>
  <c r="AW120" i="3"/>
  <c r="AW121" i="3"/>
  <c r="AW122" i="3"/>
  <c r="AW123" i="3"/>
  <c r="AW124" i="3"/>
  <c r="AW125" i="3"/>
  <c r="AW126" i="3"/>
  <c r="AW127" i="3"/>
  <c r="AW128" i="3"/>
  <c r="AW129" i="3"/>
  <c r="AW130" i="3"/>
  <c r="AW131" i="3"/>
  <c r="AW132" i="3"/>
  <c r="AW133" i="3"/>
  <c r="AW134" i="3"/>
  <c r="AW135" i="3"/>
  <c r="AW136" i="3"/>
  <c r="AW137" i="3"/>
  <c r="AW138" i="3"/>
  <c r="AW139" i="3"/>
  <c r="AW140" i="3"/>
  <c r="AW141" i="3"/>
  <c r="AW142" i="3"/>
  <c r="AW143" i="3"/>
  <c r="AW144" i="3"/>
  <c r="AW145" i="3"/>
  <c r="AW146" i="3"/>
  <c r="AW147" i="3"/>
  <c r="AW148" i="3"/>
  <c r="AW149" i="3"/>
  <c r="AW150" i="3"/>
  <c r="AW151" i="3"/>
  <c r="AW152" i="3"/>
  <c r="AW153" i="3"/>
  <c r="AW154" i="3"/>
  <c r="AW155" i="3"/>
  <c r="AW156" i="3"/>
  <c r="AW157" i="3"/>
  <c r="AW158" i="3"/>
  <c r="AW159" i="3"/>
  <c r="AW160" i="3"/>
  <c r="AW161" i="3"/>
  <c r="AW162" i="3"/>
  <c r="AW163" i="3"/>
  <c r="AW164" i="3"/>
  <c r="AW165" i="3"/>
  <c r="AW166" i="3"/>
  <c r="AW167" i="3"/>
  <c r="AW168" i="3"/>
  <c r="AW169" i="3"/>
  <c r="AW170" i="3"/>
  <c r="AW171" i="3"/>
  <c r="AW172" i="3"/>
  <c r="AW173" i="3"/>
  <c r="AW174" i="3"/>
  <c r="AW175" i="3"/>
  <c r="AW176" i="3"/>
  <c r="AW177" i="3"/>
  <c r="AW178" i="3"/>
  <c r="AW179" i="3"/>
  <c r="AW180" i="3"/>
  <c r="AW181" i="3"/>
  <c r="AW182" i="3"/>
  <c r="AW183" i="3"/>
  <c r="AW184" i="3"/>
  <c r="AW185" i="3"/>
  <c r="AW186" i="3"/>
  <c r="AW187" i="3"/>
  <c r="AW201" i="3"/>
  <c r="AX2" i="3"/>
  <c r="AX3" i="3"/>
  <c r="AX4" i="3"/>
  <c r="AX5" i="3"/>
  <c r="AX6" i="3"/>
  <c r="AX7" i="3"/>
  <c r="AX8" i="3"/>
  <c r="AX9" i="3"/>
  <c r="AX10" i="3"/>
  <c r="AX11" i="3"/>
  <c r="AX12" i="3"/>
  <c r="AX13" i="3"/>
  <c r="AX14" i="3"/>
  <c r="AX15" i="3"/>
  <c r="AX16" i="3"/>
  <c r="AX17" i="3"/>
  <c r="AX18" i="3"/>
  <c r="AX19" i="3"/>
  <c r="AX20" i="3"/>
  <c r="AX21" i="3"/>
  <c r="AX22" i="3"/>
  <c r="AX23" i="3"/>
  <c r="AX24" i="3"/>
  <c r="AX25" i="3"/>
  <c r="AX26" i="3"/>
  <c r="AX27" i="3"/>
  <c r="AX28" i="3"/>
  <c r="AX29" i="3"/>
  <c r="AX30" i="3"/>
  <c r="AX31" i="3"/>
  <c r="AX32" i="3"/>
  <c r="AX33" i="3"/>
  <c r="AX34" i="3"/>
  <c r="AX35" i="3"/>
  <c r="AX36" i="3"/>
  <c r="AX37" i="3"/>
  <c r="AX38" i="3"/>
  <c r="AX39" i="3"/>
  <c r="AX40" i="3"/>
  <c r="AX41" i="3"/>
  <c r="AX42" i="3"/>
  <c r="AX43" i="3"/>
  <c r="AX44" i="3"/>
  <c r="AX45" i="3"/>
  <c r="AX46" i="3"/>
  <c r="AX47" i="3"/>
  <c r="AX48" i="3"/>
  <c r="AX49" i="3"/>
  <c r="AX50" i="3"/>
  <c r="AX51" i="3"/>
  <c r="AX52" i="3"/>
  <c r="AX53" i="3"/>
  <c r="AX54" i="3"/>
  <c r="AX55" i="3"/>
  <c r="AX56" i="3"/>
  <c r="AX57" i="3"/>
  <c r="AX58" i="3"/>
  <c r="AX59" i="3"/>
  <c r="AX60" i="3"/>
  <c r="AX61" i="3"/>
  <c r="AX62" i="3"/>
  <c r="AX65" i="3"/>
  <c r="AX66" i="3"/>
  <c r="AX67" i="3"/>
  <c r="AX68" i="3"/>
  <c r="AX69" i="3"/>
  <c r="AX70" i="3"/>
  <c r="AX71" i="3"/>
  <c r="AX72" i="3"/>
  <c r="AX73" i="3"/>
  <c r="AX74" i="3"/>
  <c r="AX75" i="3"/>
  <c r="AX76" i="3"/>
  <c r="AX77" i="3"/>
  <c r="AX78" i="3"/>
  <c r="AX79" i="3"/>
  <c r="AX80" i="3"/>
  <c r="AX81" i="3"/>
  <c r="AX82" i="3"/>
  <c r="AX84" i="3"/>
  <c r="AX85" i="3"/>
  <c r="AX86" i="3"/>
  <c r="AX87" i="3"/>
  <c r="AX88" i="3"/>
  <c r="AX89" i="3"/>
  <c r="AX90" i="3"/>
  <c r="AX91" i="3"/>
  <c r="AX92" i="3"/>
  <c r="AX93" i="3"/>
  <c r="AX94" i="3"/>
  <c r="AX95" i="3"/>
  <c r="AX96" i="3"/>
  <c r="AX97" i="3"/>
  <c r="AX98" i="3"/>
  <c r="AX99" i="3"/>
  <c r="AX100" i="3"/>
  <c r="AX101" i="3"/>
  <c r="AX102" i="3"/>
  <c r="AX103" i="3"/>
  <c r="AX104" i="3"/>
  <c r="AX105" i="3"/>
  <c r="AX106" i="3"/>
  <c r="AX107" i="3"/>
  <c r="AX108" i="3"/>
  <c r="AX109" i="3"/>
  <c r="AX110" i="3"/>
  <c r="AX111" i="3"/>
  <c r="AX112" i="3"/>
  <c r="AX113" i="3"/>
  <c r="AX114" i="3"/>
  <c r="AX115" i="3"/>
  <c r="AX116" i="3"/>
  <c r="AX117" i="3"/>
  <c r="AX118" i="3"/>
  <c r="AX119" i="3"/>
  <c r="AX120" i="3"/>
  <c r="AX121" i="3"/>
  <c r="AX122" i="3"/>
  <c r="AX123" i="3"/>
  <c r="AX124" i="3"/>
  <c r="AX125" i="3"/>
  <c r="AX126" i="3"/>
  <c r="AX127" i="3"/>
  <c r="AX128" i="3"/>
  <c r="AX129" i="3"/>
  <c r="AX130" i="3"/>
  <c r="AX131" i="3"/>
  <c r="AX132" i="3"/>
  <c r="AX133" i="3"/>
  <c r="AX134" i="3"/>
  <c r="AX135" i="3"/>
  <c r="AX136" i="3"/>
  <c r="AX137" i="3"/>
  <c r="AX138" i="3"/>
  <c r="AX139" i="3"/>
  <c r="AX140" i="3"/>
  <c r="AX141" i="3"/>
  <c r="AX142" i="3"/>
  <c r="AX143" i="3"/>
  <c r="AX144" i="3"/>
  <c r="AX145" i="3"/>
  <c r="AX146" i="3"/>
  <c r="AX147" i="3"/>
  <c r="AX148" i="3"/>
  <c r="AX149" i="3"/>
  <c r="AX150" i="3"/>
  <c r="AX151" i="3"/>
  <c r="AX152" i="3"/>
  <c r="AX153" i="3"/>
  <c r="AX154" i="3"/>
  <c r="AX155" i="3"/>
  <c r="AX156" i="3"/>
  <c r="AX157" i="3"/>
  <c r="AX158" i="3"/>
  <c r="AX159" i="3"/>
  <c r="AX160" i="3"/>
  <c r="AX161" i="3"/>
  <c r="AX162" i="3"/>
  <c r="AX163" i="3"/>
  <c r="AX164" i="3"/>
  <c r="AX165" i="3"/>
  <c r="AX166" i="3"/>
  <c r="AX167" i="3"/>
  <c r="AX168" i="3"/>
  <c r="AX169" i="3"/>
  <c r="AX170" i="3"/>
  <c r="AX171" i="3"/>
  <c r="AX172" i="3"/>
  <c r="AX173" i="3"/>
  <c r="AX174" i="3"/>
  <c r="AX175" i="3"/>
  <c r="AX176" i="3"/>
  <c r="AX177" i="3"/>
  <c r="AX178" i="3"/>
  <c r="AX179" i="3"/>
  <c r="AX180" i="3"/>
  <c r="AX181" i="3"/>
  <c r="AX182" i="3"/>
  <c r="AX183" i="3"/>
  <c r="AX184" i="3"/>
  <c r="AX185" i="3"/>
  <c r="AX186" i="3"/>
  <c r="AX187" i="3"/>
  <c r="AX200" i="3"/>
  <c r="AW200" i="3"/>
  <c r="AX199" i="3"/>
  <c r="AW198" i="3"/>
  <c r="AX197" i="3"/>
  <c r="AW197" i="3"/>
  <c r="AW195" i="3"/>
  <c r="AX194" i="3"/>
  <c r="AW194" i="3"/>
  <c r="AX193" i="3"/>
  <c r="AW192" i="3"/>
  <c r="AY187" i="3"/>
  <c r="AV187" i="3"/>
  <c r="AY186" i="3"/>
  <c r="AV186" i="3"/>
  <c r="AY185" i="3"/>
  <c r="AV185" i="3"/>
  <c r="AY184" i="3"/>
  <c r="AV184" i="3"/>
  <c r="AY183" i="3"/>
  <c r="AV183" i="3"/>
  <c r="AY182" i="3"/>
  <c r="AV182" i="3"/>
  <c r="AY181" i="3"/>
  <c r="AV181" i="3"/>
  <c r="AY180" i="3"/>
  <c r="AV180" i="3"/>
  <c r="AY179" i="3"/>
  <c r="AV179" i="3"/>
  <c r="AY178" i="3"/>
  <c r="AV178" i="3"/>
  <c r="AY177" i="3"/>
  <c r="AV177" i="3"/>
  <c r="AY176" i="3"/>
  <c r="AV176" i="3"/>
  <c r="AY175" i="3"/>
  <c r="AV175" i="3"/>
  <c r="AY174" i="3"/>
  <c r="AV174" i="3"/>
  <c r="AY173" i="3"/>
  <c r="AV173" i="3"/>
  <c r="AY172" i="3"/>
  <c r="AV172" i="3"/>
  <c r="AY171" i="3"/>
  <c r="AV171" i="3"/>
  <c r="AY170" i="3"/>
  <c r="AV170" i="3"/>
  <c r="AY169" i="3"/>
  <c r="AV169" i="3"/>
  <c r="AY168" i="3"/>
  <c r="AV168" i="3"/>
  <c r="AY167" i="3"/>
  <c r="AV167" i="3"/>
  <c r="AY166" i="3"/>
  <c r="AV166" i="3"/>
  <c r="AY165" i="3"/>
  <c r="AV165" i="3"/>
  <c r="AY164" i="3"/>
  <c r="AV164" i="3"/>
  <c r="AY163" i="3"/>
  <c r="AV163" i="3"/>
  <c r="AY162" i="3"/>
  <c r="AV162" i="3"/>
  <c r="AY161" i="3"/>
  <c r="AV161" i="3"/>
  <c r="AY160" i="3"/>
  <c r="AV160" i="3"/>
  <c r="AY159" i="3"/>
  <c r="AV159" i="3"/>
  <c r="AY158" i="3"/>
  <c r="AV158" i="3"/>
  <c r="AY157" i="3"/>
  <c r="AV157" i="3"/>
  <c r="AY156" i="3"/>
  <c r="AV156" i="3"/>
  <c r="AY155" i="3"/>
  <c r="AV155" i="3"/>
  <c r="AY154" i="3"/>
  <c r="AV154" i="3"/>
  <c r="AY153" i="3"/>
  <c r="AV153" i="3"/>
  <c r="AY152" i="3"/>
  <c r="AV152" i="3"/>
  <c r="AY188" i="3"/>
  <c r="AX188" i="3"/>
  <c r="AW188" i="3"/>
  <c r="AV188" i="3"/>
  <c r="AU188" i="3"/>
  <c r="AT188" i="3"/>
  <c r="AY151" i="3"/>
  <c r="AV151" i="3"/>
  <c r="AY150" i="3"/>
  <c r="AV150" i="3"/>
  <c r="AY149" i="3"/>
  <c r="AV149" i="3"/>
  <c r="AY148" i="3"/>
  <c r="AV148" i="3"/>
  <c r="AY147" i="3"/>
  <c r="AV147" i="3"/>
  <c r="AY146" i="3"/>
  <c r="AV146" i="3"/>
  <c r="AY145" i="3"/>
  <c r="AV145" i="3"/>
  <c r="AY144" i="3"/>
  <c r="AV144" i="3"/>
  <c r="AY143" i="3"/>
  <c r="AV143" i="3"/>
  <c r="AY142" i="3"/>
  <c r="AV142" i="3"/>
  <c r="AY141" i="3"/>
  <c r="AV141" i="3"/>
  <c r="AY140" i="3"/>
  <c r="AV140" i="3"/>
  <c r="AY139" i="3"/>
  <c r="AV139" i="3"/>
  <c r="AY138" i="3"/>
  <c r="AV138" i="3"/>
  <c r="AY137" i="3"/>
  <c r="AV137" i="3"/>
  <c r="AY136" i="3"/>
  <c r="AV136" i="3"/>
  <c r="AY135" i="3"/>
  <c r="AV135" i="3"/>
  <c r="AY134" i="3"/>
  <c r="AV134" i="3"/>
  <c r="AY133" i="3"/>
  <c r="AV133" i="3"/>
  <c r="AY122" i="3"/>
  <c r="AV122" i="3"/>
  <c r="AY132" i="3"/>
  <c r="AV132" i="3"/>
  <c r="AY131" i="3"/>
  <c r="AV131" i="3"/>
  <c r="AY130" i="3"/>
  <c r="AV130" i="3"/>
  <c r="AY129" i="3"/>
  <c r="AV129" i="3"/>
  <c r="AY128" i="3"/>
  <c r="AV128" i="3"/>
  <c r="AY127" i="3"/>
  <c r="AV127" i="3"/>
  <c r="AY126" i="3"/>
  <c r="AV126" i="3"/>
  <c r="AY125" i="3"/>
  <c r="AV125" i="3"/>
  <c r="AY124" i="3"/>
  <c r="AV124" i="3"/>
  <c r="AY123" i="3"/>
  <c r="AV123" i="3"/>
  <c r="AY121" i="3"/>
  <c r="AV121" i="3"/>
  <c r="AY120" i="3"/>
  <c r="AV120" i="3"/>
  <c r="AY119" i="3"/>
  <c r="AV119" i="3"/>
  <c r="AY118" i="3"/>
  <c r="AV118" i="3"/>
  <c r="AY117" i="3"/>
  <c r="AV117" i="3"/>
  <c r="AY116" i="3"/>
  <c r="AV116" i="3"/>
  <c r="AY115" i="3"/>
  <c r="AV115" i="3"/>
  <c r="AY114" i="3"/>
  <c r="AV114" i="3"/>
  <c r="AY113" i="3"/>
  <c r="AV113" i="3"/>
  <c r="AY112" i="3"/>
  <c r="AV112" i="3"/>
  <c r="AY111" i="3"/>
  <c r="AV111" i="3"/>
  <c r="AY110" i="3"/>
  <c r="AV110" i="3"/>
  <c r="AY109" i="3"/>
  <c r="AV109" i="3"/>
  <c r="AY108" i="3"/>
  <c r="AV108" i="3"/>
  <c r="AY107" i="3"/>
  <c r="AV107" i="3"/>
  <c r="AY106" i="3"/>
  <c r="AV106" i="3"/>
  <c r="AY105" i="3"/>
  <c r="AV105" i="3"/>
  <c r="AY104" i="3"/>
  <c r="AV104" i="3"/>
  <c r="AY103" i="3"/>
  <c r="AV103" i="3"/>
  <c r="AY102" i="3"/>
  <c r="AV102" i="3"/>
  <c r="AY101" i="3"/>
  <c r="AV101" i="3"/>
  <c r="AY100" i="3"/>
  <c r="AV100" i="3"/>
  <c r="AY99" i="3"/>
  <c r="AV99" i="3"/>
  <c r="AY98" i="3"/>
  <c r="AV98" i="3"/>
  <c r="AY97" i="3"/>
  <c r="AV97" i="3"/>
  <c r="AY96" i="3"/>
  <c r="AV96" i="3"/>
  <c r="AY95" i="3"/>
  <c r="AV95" i="3"/>
  <c r="AY94" i="3"/>
  <c r="AV94" i="3"/>
  <c r="AY93" i="3"/>
  <c r="AV93" i="3"/>
  <c r="AY92" i="3"/>
  <c r="AV92" i="3"/>
  <c r="AY91" i="3"/>
  <c r="AV91" i="3"/>
  <c r="AY90" i="3"/>
  <c r="AV90" i="3"/>
  <c r="AY89" i="3"/>
  <c r="AV89" i="3"/>
  <c r="AY88" i="3"/>
  <c r="AV88" i="3"/>
  <c r="AY87" i="3"/>
  <c r="AV87" i="3"/>
  <c r="AY86" i="3"/>
  <c r="AV86" i="3"/>
  <c r="AY85" i="3"/>
  <c r="AV85" i="3"/>
  <c r="AY84" i="3"/>
  <c r="AV84" i="3"/>
  <c r="AY82" i="3"/>
  <c r="AV82" i="3"/>
  <c r="AY81" i="3"/>
  <c r="AV81" i="3"/>
  <c r="AY80" i="3"/>
  <c r="AY2" i="3"/>
  <c r="AY3" i="3"/>
  <c r="AY4" i="3"/>
  <c r="AY5" i="3"/>
  <c r="AY6" i="3"/>
  <c r="AY7" i="3"/>
  <c r="AY8" i="3"/>
  <c r="AY9" i="3"/>
  <c r="AY10" i="3"/>
  <c r="AY11" i="3"/>
  <c r="AY12" i="3"/>
  <c r="AY13" i="3"/>
  <c r="AY14" i="3"/>
  <c r="AY15" i="3"/>
  <c r="AY16" i="3"/>
  <c r="AY17" i="3"/>
  <c r="AY18" i="3"/>
  <c r="AY19" i="3"/>
  <c r="AY20" i="3"/>
  <c r="AY21" i="3"/>
  <c r="AY22" i="3"/>
  <c r="AY23" i="3"/>
  <c r="AY24" i="3"/>
  <c r="AY25" i="3"/>
  <c r="AY26" i="3"/>
  <c r="AY27" i="3"/>
  <c r="AY28" i="3"/>
  <c r="AY29" i="3"/>
  <c r="AY30" i="3"/>
  <c r="AY31" i="3"/>
  <c r="AY32" i="3"/>
  <c r="AY33" i="3"/>
  <c r="AY34" i="3"/>
  <c r="AY35" i="3"/>
  <c r="AY36" i="3"/>
  <c r="AY37" i="3"/>
  <c r="AY38" i="3"/>
  <c r="AY39" i="3"/>
  <c r="AY40" i="3"/>
  <c r="AY41" i="3"/>
  <c r="AY42" i="3"/>
  <c r="AY43" i="3"/>
  <c r="AY44" i="3"/>
  <c r="AY45" i="3"/>
  <c r="AY46" i="3"/>
  <c r="AY47" i="3"/>
  <c r="AY48" i="3"/>
  <c r="AY49" i="3"/>
  <c r="AY50" i="3"/>
  <c r="AY51" i="3"/>
  <c r="AY52" i="3"/>
  <c r="AY53" i="3"/>
  <c r="AY54" i="3"/>
  <c r="AY55" i="3"/>
  <c r="AY56" i="3"/>
  <c r="AY57" i="3"/>
  <c r="AY58" i="3"/>
  <c r="AY59" i="3"/>
  <c r="AY60" i="3"/>
  <c r="AY61" i="3"/>
  <c r="AY62" i="3"/>
  <c r="AY65" i="3"/>
  <c r="AY66" i="3"/>
  <c r="AY67" i="3"/>
  <c r="AY68" i="3"/>
  <c r="AY69" i="3"/>
  <c r="AY70" i="3"/>
  <c r="AY71" i="3"/>
  <c r="AY72" i="3"/>
  <c r="AY73" i="3"/>
  <c r="AY74" i="3"/>
  <c r="AY75" i="3"/>
  <c r="AY76" i="3"/>
  <c r="AY77" i="3"/>
  <c r="AY78" i="3"/>
  <c r="AY79" i="3"/>
  <c r="AY201" i="3"/>
  <c r="AX202" i="3"/>
  <c r="AW199" i="3"/>
  <c r="AV80" i="3"/>
  <c r="AV2" i="3"/>
  <c r="AV3" i="3"/>
  <c r="AV4" i="3"/>
  <c r="AV5" i="3"/>
  <c r="AV6" i="3"/>
  <c r="AV7" i="3"/>
  <c r="AV8" i="3"/>
  <c r="AV9" i="3"/>
  <c r="AV10" i="3"/>
  <c r="AV11" i="3"/>
  <c r="AV12" i="3"/>
  <c r="AV13" i="3"/>
  <c r="AV14" i="3"/>
  <c r="AV15" i="3"/>
  <c r="AV16" i="3"/>
  <c r="AV17" i="3"/>
  <c r="AV18" i="3"/>
  <c r="AV19" i="3"/>
  <c r="AV20" i="3"/>
  <c r="AV21" i="3"/>
  <c r="AV22" i="3"/>
  <c r="AV23" i="3"/>
  <c r="AV24" i="3"/>
  <c r="AV25" i="3"/>
  <c r="AV26" i="3"/>
  <c r="AV27" i="3"/>
  <c r="AV28" i="3"/>
  <c r="AV29" i="3"/>
  <c r="AV30" i="3"/>
  <c r="AV31" i="3"/>
  <c r="AV32" i="3"/>
  <c r="AV33" i="3"/>
  <c r="AV34" i="3"/>
  <c r="AV35" i="3"/>
  <c r="AV36" i="3"/>
  <c r="AV37" i="3"/>
  <c r="AV38" i="3"/>
  <c r="AV39" i="3"/>
  <c r="AV40" i="3"/>
  <c r="AV41" i="3"/>
  <c r="AV42" i="3"/>
  <c r="AV43" i="3"/>
  <c r="AV44" i="3"/>
  <c r="AV45" i="3"/>
  <c r="AV46" i="3"/>
  <c r="AV47" i="3"/>
  <c r="AV48" i="3"/>
  <c r="AV49" i="3"/>
  <c r="AV50" i="3"/>
  <c r="AV51" i="3"/>
  <c r="AV52" i="3"/>
  <c r="AV53" i="3"/>
  <c r="AV54" i="3"/>
  <c r="AV55" i="3"/>
  <c r="AV56" i="3"/>
  <c r="AV57" i="3"/>
  <c r="AV58" i="3"/>
  <c r="AV59" i="3"/>
  <c r="AV60" i="3"/>
  <c r="AV61" i="3"/>
  <c r="AV62" i="3"/>
  <c r="AV65" i="3"/>
  <c r="AV66" i="3"/>
  <c r="AV67" i="3"/>
  <c r="AV68" i="3"/>
  <c r="AV69" i="3"/>
  <c r="AV70" i="3"/>
  <c r="AV71" i="3"/>
  <c r="AV72" i="3"/>
  <c r="AV73" i="3"/>
  <c r="AV74" i="3"/>
  <c r="AV75" i="3"/>
  <c r="AV76" i="3"/>
  <c r="AV77" i="3"/>
  <c r="AV78" i="3"/>
  <c r="AV79" i="3"/>
  <c r="AV202" i="3"/>
  <c r="AY223" i="1"/>
  <c r="AX223" i="1"/>
  <c r="AW223" i="1"/>
  <c r="AV223" i="1"/>
  <c r="AU223" i="1"/>
  <c r="AT223" i="1"/>
  <c r="AY222" i="1"/>
  <c r="AX222" i="1"/>
  <c r="AW222" i="1"/>
  <c r="AV222" i="1"/>
  <c r="AU222" i="1"/>
  <c r="AT222" i="1"/>
  <c r="AY221" i="1"/>
  <c r="AX221" i="1"/>
  <c r="AW221" i="1"/>
  <c r="AV221" i="1"/>
  <c r="AU221" i="1"/>
  <c r="AT221" i="1"/>
  <c r="AY220" i="1"/>
  <c r="AX220" i="1"/>
  <c r="AW220" i="1"/>
  <c r="AV220" i="1"/>
  <c r="AU220" i="1"/>
  <c r="AT220" i="1"/>
  <c r="AY219" i="1"/>
  <c r="AX219" i="1"/>
  <c r="AW219" i="1"/>
  <c r="AV219" i="1"/>
  <c r="AU219" i="1"/>
  <c r="AT219" i="1"/>
  <c r="AY218" i="1"/>
  <c r="AX218" i="1"/>
  <c r="AW218" i="1"/>
  <c r="AV218" i="1"/>
  <c r="AU218" i="1"/>
  <c r="AT218" i="1"/>
  <c r="AY217" i="1"/>
  <c r="AX217" i="1"/>
  <c r="AW217" i="1"/>
  <c r="AV217" i="1"/>
  <c r="AU217" i="1"/>
  <c r="AT217" i="1"/>
  <c r="AY216" i="1"/>
  <c r="AX216" i="1"/>
  <c r="AW216" i="1"/>
  <c r="AV216" i="1"/>
  <c r="AU216" i="1"/>
  <c r="AT216" i="1"/>
  <c r="AY215" i="1"/>
  <c r="AX215" i="1"/>
  <c r="AW215" i="1"/>
  <c r="AV215" i="1"/>
  <c r="AU215" i="1"/>
  <c r="AT215" i="1"/>
  <c r="AY214" i="1"/>
  <c r="AX214" i="1"/>
  <c r="AW214" i="1"/>
  <c r="AV214" i="1"/>
  <c r="AU214" i="1"/>
  <c r="AT214" i="1"/>
  <c r="AY213" i="1"/>
  <c r="AX213" i="1"/>
  <c r="AW213" i="1"/>
  <c r="AV213" i="1"/>
  <c r="AU213" i="1"/>
  <c r="AT213" i="1"/>
  <c r="AY212" i="1"/>
  <c r="AX212" i="1"/>
  <c r="AW212" i="1"/>
  <c r="AV212" i="1"/>
  <c r="AT212" i="1"/>
  <c r="AU212" i="1"/>
  <c r="BH212" i="1"/>
  <c r="AY211" i="1"/>
  <c r="AX211" i="1"/>
  <c r="AW211" i="1"/>
  <c r="AV211" i="1"/>
  <c r="AU211" i="1"/>
  <c r="AT211" i="1"/>
  <c r="AY210" i="1"/>
  <c r="AX210" i="1"/>
  <c r="AW210" i="1"/>
  <c r="AV210" i="1"/>
  <c r="AU210" i="1"/>
  <c r="AT210" i="1"/>
  <c r="AY209" i="1"/>
  <c r="AX209" i="1"/>
  <c r="AW209" i="1"/>
  <c r="AV209" i="1"/>
  <c r="AU209" i="1"/>
  <c r="AT209" i="1"/>
  <c r="AY208" i="1"/>
  <c r="AX208" i="1"/>
  <c r="AW208" i="1"/>
  <c r="AV208" i="1"/>
  <c r="AT208" i="1"/>
  <c r="AU208" i="1"/>
  <c r="BH208" i="1"/>
  <c r="AY207" i="1"/>
  <c r="AX207" i="1"/>
  <c r="AW207" i="1"/>
  <c r="AV207" i="1"/>
  <c r="AU207" i="1"/>
  <c r="AT207" i="1"/>
  <c r="AY206" i="1"/>
  <c r="AX206" i="1"/>
  <c r="AW206" i="1"/>
  <c r="AV206" i="1"/>
  <c r="AU206" i="1"/>
  <c r="AT206" i="1"/>
  <c r="AY205" i="1"/>
  <c r="AX205" i="1"/>
  <c r="AW205" i="1"/>
  <c r="AV205" i="1"/>
  <c r="AU205" i="1"/>
  <c r="AT205" i="1"/>
  <c r="AY204" i="1"/>
  <c r="AX204" i="1"/>
  <c r="AW204" i="1"/>
  <c r="AV204" i="1"/>
  <c r="AU204" i="1"/>
  <c r="AT204" i="1"/>
  <c r="AY203" i="1"/>
  <c r="AX203" i="1"/>
  <c r="AW203" i="1"/>
  <c r="AV203" i="1"/>
  <c r="AU203" i="1"/>
  <c r="AT203" i="1"/>
  <c r="AY202" i="1"/>
  <c r="AX202" i="1"/>
  <c r="AW202" i="1"/>
  <c r="AV202" i="1"/>
  <c r="AU202" i="1"/>
  <c r="AT202" i="1"/>
  <c r="AY201" i="1"/>
  <c r="AX201" i="1"/>
  <c r="AW201" i="1"/>
  <c r="AV201" i="1"/>
  <c r="AU201" i="1"/>
  <c r="AT201" i="1"/>
  <c r="AY200" i="1"/>
  <c r="AX200" i="1"/>
  <c r="AW200" i="1"/>
  <c r="AV200" i="1"/>
  <c r="AU200" i="1"/>
  <c r="AT200" i="1"/>
  <c r="AY199" i="1"/>
  <c r="AX199" i="1"/>
  <c r="AW199" i="1"/>
  <c r="AV199" i="1"/>
  <c r="AU199" i="1"/>
  <c r="AT199" i="1"/>
  <c r="AY198" i="1"/>
  <c r="AX198" i="1"/>
  <c r="AW198" i="1"/>
  <c r="AV198" i="1"/>
  <c r="AU198" i="1"/>
  <c r="AT198" i="1"/>
  <c r="AY197" i="1"/>
  <c r="AX197" i="1"/>
  <c r="AW197" i="1"/>
  <c r="AV197" i="1"/>
  <c r="AU197" i="1"/>
  <c r="AT197" i="1"/>
  <c r="AY196" i="1"/>
  <c r="AT196" i="1"/>
  <c r="AU196" i="1"/>
  <c r="AV196" i="1"/>
  <c r="AW196" i="1"/>
  <c r="AX196" i="1"/>
  <c r="BH196" i="1"/>
  <c r="AY195" i="1"/>
  <c r="AX195" i="1"/>
  <c r="AW195" i="1"/>
  <c r="AV195" i="1"/>
  <c r="AU195" i="1"/>
  <c r="AT195" i="1"/>
  <c r="AY194" i="1"/>
  <c r="AX194" i="1"/>
  <c r="AW194" i="1"/>
  <c r="AV194" i="1"/>
  <c r="AU194" i="1"/>
  <c r="AT194" i="1"/>
  <c r="AY193" i="1"/>
  <c r="AX193" i="1"/>
  <c r="AW193" i="1"/>
  <c r="AV193" i="1"/>
  <c r="AU193" i="1"/>
  <c r="AT193" i="1"/>
  <c r="AY192" i="1"/>
  <c r="AX192" i="1"/>
  <c r="AW192" i="1"/>
  <c r="AV192" i="1"/>
  <c r="AT192" i="1"/>
  <c r="AU192" i="1"/>
  <c r="BH192" i="1"/>
  <c r="AY191" i="1"/>
  <c r="AX191" i="1"/>
  <c r="AW191" i="1"/>
  <c r="AV191" i="1"/>
  <c r="AU191" i="1"/>
  <c r="AT191" i="1"/>
  <c r="AI92" i="2"/>
  <c r="AH92" i="2"/>
  <c r="AG92" i="2"/>
  <c r="AF92" i="2"/>
  <c r="AE92" i="2"/>
  <c r="AD92" i="2"/>
  <c r="AC92" i="2"/>
  <c r="AB92" i="2"/>
  <c r="AA92" i="2"/>
  <c r="Z92" i="2"/>
  <c r="Y92" i="2"/>
  <c r="X92" i="2"/>
  <c r="W92" i="2"/>
  <c r="V92" i="2"/>
  <c r="U92" i="2"/>
  <c r="T92" i="2"/>
  <c r="S92" i="2"/>
  <c r="R92" i="2"/>
  <c r="Q92" i="2"/>
  <c r="P92" i="2"/>
  <c r="O92" i="2"/>
  <c r="N92" i="2"/>
  <c r="M92" i="2"/>
  <c r="L92" i="2"/>
  <c r="K92" i="2"/>
  <c r="J92" i="2"/>
  <c r="I92" i="2"/>
  <c r="H92" i="2"/>
  <c r="G92" i="2"/>
  <c r="F92" i="2"/>
  <c r="E92" i="2"/>
  <c r="D92" i="2"/>
  <c r="C92" i="2"/>
  <c r="B92" i="2"/>
  <c r="AS92" i="3"/>
  <c r="AR92" i="3"/>
  <c r="AQ92" i="3"/>
  <c r="AP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B92" i="3"/>
  <c r="AA92" i="3"/>
  <c r="Z92" i="3"/>
  <c r="Y92" i="3"/>
  <c r="X92" i="3"/>
  <c r="W92" i="3"/>
  <c r="V92" i="3"/>
  <c r="U92" i="3"/>
  <c r="T92" i="3"/>
  <c r="S92" i="3"/>
  <c r="R92" i="3"/>
  <c r="Q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I91" i="2"/>
  <c r="AH91" i="2"/>
  <c r="AG91" i="2"/>
  <c r="AF91" i="2"/>
  <c r="AE91" i="2"/>
  <c r="AD91" i="2"/>
  <c r="AC91" i="2"/>
  <c r="AB91" i="2"/>
  <c r="AA91" i="2"/>
  <c r="Z91" i="2"/>
  <c r="Y91" i="2"/>
  <c r="X91" i="2"/>
  <c r="W91" i="2"/>
  <c r="V91" i="2"/>
  <c r="U91" i="2"/>
  <c r="T91" i="2"/>
  <c r="S91" i="2"/>
  <c r="R91" i="2"/>
  <c r="Q91" i="2"/>
  <c r="P91" i="2"/>
  <c r="O91" i="2"/>
  <c r="N91" i="2"/>
  <c r="M91" i="2"/>
  <c r="L91" i="2"/>
  <c r="K91" i="2"/>
  <c r="J91" i="2"/>
  <c r="I91" i="2"/>
  <c r="H91" i="2"/>
  <c r="G91" i="2"/>
  <c r="F91" i="2"/>
  <c r="E91" i="2"/>
  <c r="D91" i="2"/>
  <c r="C91" i="2"/>
  <c r="B91" i="2"/>
  <c r="AI176" i="2"/>
  <c r="AH176" i="2"/>
  <c r="AG176" i="2"/>
  <c r="AF176" i="2"/>
  <c r="AE176" i="2"/>
  <c r="AD176" i="2"/>
  <c r="AC176" i="2"/>
  <c r="AB176" i="2"/>
  <c r="AA176" i="2"/>
  <c r="Z176" i="2"/>
  <c r="Y176" i="2"/>
  <c r="X176" i="2"/>
  <c r="W176" i="2"/>
  <c r="V176" i="2"/>
  <c r="U176" i="2"/>
  <c r="T176" i="2"/>
  <c r="S176" i="2"/>
  <c r="R176" i="2"/>
  <c r="Q176" i="2"/>
  <c r="P176" i="2"/>
  <c r="O176" i="2"/>
  <c r="N176" i="2"/>
  <c r="M176" i="2"/>
  <c r="L176" i="2"/>
  <c r="K176" i="2"/>
  <c r="J176" i="2"/>
  <c r="I176" i="2"/>
  <c r="H176" i="2"/>
  <c r="G176" i="2"/>
  <c r="F176" i="2"/>
  <c r="E176" i="2"/>
  <c r="D176" i="2"/>
  <c r="C176" i="2"/>
  <c r="B176" i="2"/>
  <c r="AI183" i="2"/>
  <c r="AH183" i="2"/>
  <c r="AG183" i="2"/>
  <c r="AF183" i="2"/>
  <c r="AE183" i="2"/>
  <c r="AD183" i="2"/>
  <c r="AC183" i="2"/>
  <c r="AB183" i="2"/>
  <c r="AA183" i="2"/>
  <c r="Z183" i="2"/>
  <c r="Y183" i="2"/>
  <c r="X183" i="2"/>
  <c r="W183" i="2"/>
  <c r="V183" i="2"/>
  <c r="U183" i="2"/>
  <c r="T183" i="2"/>
  <c r="S183" i="2"/>
  <c r="R183" i="2"/>
  <c r="Q183" i="2"/>
  <c r="P183" i="2"/>
  <c r="O183" i="2"/>
  <c r="N183" i="2"/>
  <c r="M183" i="2"/>
  <c r="L183" i="2"/>
  <c r="K183" i="2"/>
  <c r="J183" i="2"/>
  <c r="I183" i="2"/>
  <c r="H183" i="2"/>
  <c r="G183" i="2"/>
  <c r="F183" i="2"/>
  <c r="E183" i="2"/>
  <c r="D183" i="2"/>
  <c r="C183" i="2"/>
  <c r="AI182" i="2"/>
  <c r="AH182" i="2"/>
  <c r="AG182" i="2"/>
  <c r="AF182" i="2"/>
  <c r="AE182" i="2"/>
  <c r="AD182" i="2"/>
  <c r="AC182" i="2"/>
  <c r="AC2" i="2"/>
  <c r="AC3" i="2"/>
  <c r="AC4" i="2"/>
  <c r="AC5" i="2"/>
  <c r="AC6" i="2"/>
  <c r="AC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5" i="2"/>
  <c r="AC46" i="2"/>
  <c r="AC48" i="2"/>
  <c r="AC49" i="2"/>
  <c r="AC50" i="2"/>
  <c r="AC51" i="2"/>
  <c r="AC52" i="2"/>
  <c r="AC53" i="2"/>
  <c r="AC54" i="2"/>
  <c r="AC55" i="2"/>
  <c r="AC56" i="2"/>
  <c r="AC57" i="2"/>
  <c r="AC58" i="2"/>
  <c r="AC59" i="2"/>
  <c r="AC60" i="2"/>
  <c r="AC61" i="2"/>
  <c r="AC62" i="2"/>
  <c r="AC63" i="2"/>
  <c r="AC64" i="2"/>
  <c r="AC65" i="2"/>
  <c r="AC66" i="2"/>
  <c r="AC67" i="2"/>
  <c r="AC68" i="2"/>
  <c r="AC69" i="2"/>
  <c r="AC70" i="2"/>
  <c r="AC71" i="2"/>
  <c r="AC72" i="2"/>
  <c r="AC73" i="2"/>
  <c r="AC74" i="2"/>
  <c r="AC75" i="2"/>
  <c r="AC76" i="2"/>
  <c r="AC77" i="2"/>
  <c r="AC78" i="2"/>
  <c r="AC79" i="2"/>
  <c r="AC80" i="2"/>
  <c r="AC81" i="2"/>
  <c r="AC82" i="2"/>
  <c r="AC83" i="2"/>
  <c r="AC84" i="2"/>
  <c r="AC85" i="2"/>
  <c r="AC86" i="2"/>
  <c r="AC87" i="2"/>
  <c r="AC88" i="2"/>
  <c r="AC89" i="2"/>
  <c r="AC90" i="2"/>
  <c r="AC93" i="2"/>
  <c r="AC94" i="2"/>
  <c r="AC95" i="2"/>
  <c r="AC96" i="2"/>
  <c r="AC97" i="2"/>
  <c r="AC98" i="2"/>
  <c r="AC99" i="2"/>
  <c r="AC100" i="2"/>
  <c r="AC101" i="2"/>
  <c r="AC102" i="2"/>
  <c r="AC103" i="2"/>
  <c r="AC104" i="2"/>
  <c r="AC105" i="2"/>
  <c r="AC106" i="2"/>
  <c r="AC107" i="2"/>
  <c r="AC108" i="2"/>
  <c r="AC109" i="2"/>
  <c r="AC110" i="2"/>
  <c r="AC111" i="2"/>
  <c r="AC112" i="2"/>
  <c r="AC113" i="2"/>
  <c r="AC114" i="2"/>
  <c r="AC115" i="2"/>
  <c r="AC116" i="2"/>
  <c r="AC117" i="2"/>
  <c r="AC118" i="2"/>
  <c r="AC119" i="2"/>
  <c r="AC120" i="2"/>
  <c r="AC121" i="2"/>
  <c r="AC122" i="2"/>
  <c r="AC123" i="2"/>
  <c r="AC124" i="2"/>
  <c r="AC125" i="2"/>
  <c r="AC126" i="2"/>
  <c r="AC127" i="2"/>
  <c r="AC128" i="2"/>
  <c r="AC129" i="2"/>
  <c r="AC130" i="2"/>
  <c r="AC131" i="2"/>
  <c r="AC132" i="2"/>
  <c r="AC133" i="2"/>
  <c r="AC134" i="2"/>
  <c r="AC135" i="2"/>
  <c r="AC136" i="2"/>
  <c r="AC137" i="2"/>
  <c r="AC138" i="2"/>
  <c r="AC139" i="2"/>
  <c r="AC140" i="2"/>
  <c r="AC141" i="2"/>
  <c r="AC142" i="2"/>
  <c r="AC143" i="2"/>
  <c r="AC144" i="2"/>
  <c r="AC145" i="2"/>
  <c r="AC146" i="2"/>
  <c r="AC147" i="2"/>
  <c r="AC148" i="2"/>
  <c r="AC149" i="2"/>
  <c r="AC150" i="2"/>
  <c r="AC151" i="2"/>
  <c r="AC152" i="2"/>
  <c r="AC153" i="2"/>
  <c r="AC154" i="2"/>
  <c r="AC155" i="2"/>
  <c r="AC156" i="2"/>
  <c r="AC157" i="2"/>
  <c r="AC158" i="2"/>
  <c r="AC159" i="2"/>
  <c r="AC160" i="2"/>
  <c r="AC161" i="2"/>
  <c r="AC162" i="2"/>
  <c r="AC163" i="2"/>
  <c r="AC164" i="2"/>
  <c r="AC165" i="2"/>
  <c r="AC166" i="2"/>
  <c r="AC167" i="2"/>
  <c r="AC168" i="2"/>
  <c r="AC169" i="2"/>
  <c r="AC170" i="2"/>
  <c r="AC171" i="2"/>
  <c r="AC172" i="2"/>
  <c r="AC173" i="2"/>
  <c r="AC174" i="2"/>
  <c r="AC175" i="2"/>
  <c r="AC177" i="2"/>
  <c r="AC178" i="2"/>
  <c r="AC179" i="2"/>
  <c r="AC180" i="2"/>
  <c r="AC181" i="2"/>
  <c r="AC184" i="2"/>
  <c r="AC185" i="2"/>
  <c r="AC186" i="2"/>
  <c r="AC187" i="2"/>
  <c r="AC193" i="2"/>
  <c r="AB182" i="2"/>
  <c r="AA182" i="2"/>
  <c r="Z182" i="2"/>
  <c r="Y182" i="2"/>
  <c r="Y2" i="2"/>
  <c r="Y3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5" i="2"/>
  <c r="Y46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7" i="2"/>
  <c r="Y178" i="2"/>
  <c r="Y179" i="2"/>
  <c r="Y180" i="2"/>
  <c r="Y181" i="2"/>
  <c r="Y184" i="2"/>
  <c r="Y185" i="2"/>
  <c r="Y186" i="2"/>
  <c r="Y187" i="2"/>
  <c r="Y195" i="2"/>
  <c r="X182" i="2"/>
  <c r="W182" i="2"/>
  <c r="V182" i="2"/>
  <c r="U182" i="2"/>
  <c r="U2" i="2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5" i="2"/>
  <c r="U46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U85" i="2"/>
  <c r="U86" i="2"/>
  <c r="U87" i="2"/>
  <c r="U88" i="2"/>
  <c r="U89" i="2"/>
  <c r="U90" i="2"/>
  <c r="U93" i="2"/>
  <c r="U94" i="2"/>
  <c r="U95" i="2"/>
  <c r="U96" i="2"/>
  <c r="U97" i="2"/>
  <c r="U98" i="2"/>
  <c r="U99" i="2"/>
  <c r="U100" i="2"/>
  <c r="U101" i="2"/>
  <c r="U102" i="2"/>
  <c r="U103" i="2"/>
  <c r="U104" i="2"/>
  <c r="U105" i="2"/>
  <c r="U106" i="2"/>
  <c r="U107" i="2"/>
  <c r="U108" i="2"/>
  <c r="U109" i="2"/>
  <c r="U110" i="2"/>
  <c r="U111" i="2"/>
  <c r="U112" i="2"/>
  <c r="U113" i="2"/>
  <c r="U114" i="2"/>
  <c r="U115" i="2"/>
  <c r="U116" i="2"/>
  <c r="U117" i="2"/>
  <c r="U118" i="2"/>
  <c r="U119" i="2"/>
  <c r="U120" i="2"/>
  <c r="U121" i="2"/>
  <c r="U122" i="2"/>
  <c r="U123" i="2"/>
  <c r="U124" i="2"/>
  <c r="U125" i="2"/>
  <c r="U126" i="2"/>
  <c r="U127" i="2"/>
  <c r="U128" i="2"/>
  <c r="U129" i="2"/>
  <c r="U130" i="2"/>
  <c r="U131" i="2"/>
  <c r="U132" i="2"/>
  <c r="U133" i="2"/>
  <c r="U134" i="2"/>
  <c r="U135" i="2"/>
  <c r="U136" i="2"/>
  <c r="U137" i="2"/>
  <c r="U138" i="2"/>
  <c r="U139" i="2"/>
  <c r="U140" i="2"/>
  <c r="U141" i="2"/>
  <c r="U142" i="2"/>
  <c r="U143" i="2"/>
  <c r="U144" i="2"/>
  <c r="U145" i="2"/>
  <c r="U146" i="2"/>
  <c r="U147" i="2"/>
  <c r="U148" i="2"/>
  <c r="U149" i="2"/>
  <c r="U150" i="2"/>
  <c r="U151" i="2"/>
  <c r="U152" i="2"/>
  <c r="U153" i="2"/>
  <c r="U154" i="2"/>
  <c r="U155" i="2"/>
  <c r="U156" i="2"/>
  <c r="U157" i="2"/>
  <c r="U158" i="2"/>
  <c r="U159" i="2"/>
  <c r="U160" i="2"/>
  <c r="U161" i="2"/>
  <c r="U162" i="2"/>
  <c r="U163" i="2"/>
  <c r="U164" i="2"/>
  <c r="U165" i="2"/>
  <c r="U166" i="2"/>
  <c r="U167" i="2"/>
  <c r="U168" i="2"/>
  <c r="U169" i="2"/>
  <c r="U170" i="2"/>
  <c r="U171" i="2"/>
  <c r="U172" i="2"/>
  <c r="U173" i="2"/>
  <c r="U174" i="2"/>
  <c r="U175" i="2"/>
  <c r="U177" i="2"/>
  <c r="U178" i="2"/>
  <c r="U179" i="2"/>
  <c r="U180" i="2"/>
  <c r="U181" i="2"/>
  <c r="U184" i="2"/>
  <c r="U185" i="2"/>
  <c r="U186" i="2"/>
  <c r="U187" i="2"/>
  <c r="U196" i="2"/>
  <c r="T182" i="2"/>
  <c r="S182" i="2"/>
  <c r="R182" i="2"/>
  <c r="Q182" i="2"/>
  <c r="P182" i="2"/>
  <c r="O182" i="2"/>
  <c r="N182" i="2"/>
  <c r="M182" i="2"/>
  <c r="L182" i="2"/>
  <c r="K182" i="2"/>
  <c r="J182" i="2"/>
  <c r="I182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5" i="2"/>
  <c r="I46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7" i="2"/>
  <c r="I178" i="2"/>
  <c r="I179" i="2"/>
  <c r="I180" i="2"/>
  <c r="I181" i="2"/>
  <c r="I184" i="2"/>
  <c r="I185" i="2"/>
  <c r="I186" i="2"/>
  <c r="I187" i="2"/>
  <c r="I192" i="2"/>
  <c r="H182" i="2"/>
  <c r="G182" i="2"/>
  <c r="F182" i="2"/>
  <c r="E182" i="2"/>
  <c r="D182" i="2"/>
  <c r="C182" i="2"/>
  <c r="B183" i="2"/>
  <c r="B182" i="2"/>
  <c r="AI185" i="2"/>
  <c r="AH185" i="2"/>
  <c r="AG185" i="2"/>
  <c r="AF185" i="2"/>
  <c r="AE185" i="2"/>
  <c r="AD185" i="2"/>
  <c r="AB185" i="2"/>
  <c r="AA185" i="2"/>
  <c r="Z185" i="2"/>
  <c r="X185" i="2"/>
  <c r="W185" i="2"/>
  <c r="V185" i="2"/>
  <c r="T185" i="2"/>
  <c r="S185" i="2"/>
  <c r="R185" i="2"/>
  <c r="Q185" i="2"/>
  <c r="P185" i="2"/>
  <c r="O185" i="2"/>
  <c r="N185" i="2"/>
  <c r="M185" i="2"/>
  <c r="L185" i="2"/>
  <c r="K185" i="2"/>
  <c r="J185" i="2"/>
  <c r="H185" i="2"/>
  <c r="G185" i="2"/>
  <c r="F185" i="2"/>
  <c r="E185" i="2"/>
  <c r="D185" i="2"/>
  <c r="C185" i="2"/>
  <c r="B185" i="2"/>
  <c r="AS185" i="3"/>
  <c r="AR185" i="3"/>
  <c r="AQ185" i="3"/>
  <c r="AP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B185" i="3"/>
  <c r="AA185" i="3"/>
  <c r="Z185" i="3"/>
  <c r="Y185" i="3"/>
  <c r="X185" i="3"/>
  <c r="W185" i="3"/>
  <c r="V185" i="3"/>
  <c r="U185" i="3"/>
  <c r="T185" i="3"/>
  <c r="S185" i="3"/>
  <c r="R185" i="3"/>
  <c r="Q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AS183" i="3"/>
  <c r="AR183" i="3"/>
  <c r="AQ183" i="3"/>
  <c r="AP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B183" i="3"/>
  <c r="AA183" i="3"/>
  <c r="Z183" i="3"/>
  <c r="Y183" i="3"/>
  <c r="X183" i="3"/>
  <c r="W183" i="3"/>
  <c r="V183" i="3"/>
  <c r="U183" i="3"/>
  <c r="T183" i="3"/>
  <c r="S183" i="3"/>
  <c r="R183" i="3"/>
  <c r="Q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AS182" i="3"/>
  <c r="AR182" i="3"/>
  <c r="AQ182" i="3"/>
  <c r="AP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B182" i="3"/>
  <c r="AA182" i="3"/>
  <c r="Z182" i="3"/>
  <c r="Y182" i="3"/>
  <c r="X182" i="3"/>
  <c r="W182" i="3"/>
  <c r="V182" i="3"/>
  <c r="U182" i="3"/>
  <c r="T182" i="3"/>
  <c r="S182" i="3"/>
  <c r="R182" i="3"/>
  <c r="Q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3" i="3"/>
  <c r="B182" i="3"/>
  <c r="AS91" i="3"/>
  <c r="AR91" i="3"/>
  <c r="AQ91" i="3"/>
  <c r="AP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B91" i="3"/>
  <c r="AA91" i="3"/>
  <c r="Z91" i="3"/>
  <c r="Y91" i="3"/>
  <c r="X91" i="3"/>
  <c r="W91" i="3"/>
  <c r="V91" i="3"/>
  <c r="U91" i="3"/>
  <c r="T91" i="3"/>
  <c r="S91" i="3"/>
  <c r="R91" i="3"/>
  <c r="Q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176" i="3"/>
  <c r="AR176" i="3"/>
  <c r="AQ176" i="3"/>
  <c r="AP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B176" i="3"/>
  <c r="AA176" i="3"/>
  <c r="Z176" i="3"/>
  <c r="Y176" i="3"/>
  <c r="X176" i="3"/>
  <c r="W176" i="3"/>
  <c r="V176" i="3"/>
  <c r="U176" i="3"/>
  <c r="T176" i="3"/>
  <c r="S176" i="3"/>
  <c r="R176" i="3"/>
  <c r="Q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AI187" i="2"/>
  <c r="AH187" i="2"/>
  <c r="AG187" i="2"/>
  <c r="AF187" i="2"/>
  <c r="AE187" i="2"/>
  <c r="AD187" i="2"/>
  <c r="AB187" i="2"/>
  <c r="AA187" i="2"/>
  <c r="Z187" i="2"/>
  <c r="X187" i="2"/>
  <c r="W187" i="2"/>
  <c r="V187" i="2"/>
  <c r="T187" i="2"/>
  <c r="S187" i="2"/>
  <c r="R187" i="2"/>
  <c r="Q187" i="2"/>
  <c r="P187" i="2"/>
  <c r="O187" i="2"/>
  <c r="N187" i="2"/>
  <c r="M187" i="2"/>
  <c r="L187" i="2"/>
  <c r="K187" i="2"/>
  <c r="J187" i="2"/>
  <c r="H187" i="2"/>
  <c r="G187" i="2"/>
  <c r="F187" i="2"/>
  <c r="E187" i="2"/>
  <c r="D187" i="2"/>
  <c r="C187" i="2"/>
  <c r="B187" i="2"/>
  <c r="AI186" i="2"/>
  <c r="AH186" i="2"/>
  <c r="AG186" i="2"/>
  <c r="AF186" i="2"/>
  <c r="AE186" i="2"/>
  <c r="AD186" i="2"/>
  <c r="AB186" i="2"/>
  <c r="AA186" i="2"/>
  <c r="Z186" i="2"/>
  <c r="X186" i="2"/>
  <c r="W186" i="2"/>
  <c r="V186" i="2"/>
  <c r="T186" i="2"/>
  <c r="S186" i="2"/>
  <c r="R186" i="2"/>
  <c r="Q186" i="2"/>
  <c r="P186" i="2"/>
  <c r="O186" i="2"/>
  <c r="N186" i="2"/>
  <c r="M186" i="2"/>
  <c r="L186" i="2"/>
  <c r="K186" i="2"/>
  <c r="J186" i="2"/>
  <c r="H186" i="2"/>
  <c r="G186" i="2"/>
  <c r="F186" i="2"/>
  <c r="E186" i="2"/>
  <c r="D186" i="2"/>
  <c r="C186" i="2"/>
  <c r="B186" i="2"/>
  <c r="AI184" i="2"/>
  <c r="AH184" i="2"/>
  <c r="AG184" i="2"/>
  <c r="AF184" i="2"/>
  <c r="AE184" i="2"/>
  <c r="AD184" i="2"/>
  <c r="AB184" i="2"/>
  <c r="AA184" i="2"/>
  <c r="Z184" i="2"/>
  <c r="X184" i="2"/>
  <c r="W184" i="2"/>
  <c r="V184" i="2"/>
  <c r="T184" i="2"/>
  <c r="S184" i="2"/>
  <c r="R184" i="2"/>
  <c r="Q184" i="2"/>
  <c r="P184" i="2"/>
  <c r="O184" i="2"/>
  <c r="N184" i="2"/>
  <c r="M184" i="2"/>
  <c r="L184" i="2"/>
  <c r="K184" i="2"/>
  <c r="J184" i="2"/>
  <c r="H184" i="2"/>
  <c r="G184" i="2"/>
  <c r="F184" i="2"/>
  <c r="E184" i="2"/>
  <c r="D184" i="2"/>
  <c r="C184" i="2"/>
  <c r="B184" i="2"/>
  <c r="AI181" i="2"/>
  <c r="AH181" i="2"/>
  <c r="AG181" i="2"/>
  <c r="AF181" i="2"/>
  <c r="AE181" i="2"/>
  <c r="AD181" i="2"/>
  <c r="AB181" i="2"/>
  <c r="AA181" i="2"/>
  <c r="Z181" i="2"/>
  <c r="X181" i="2"/>
  <c r="W181" i="2"/>
  <c r="V181" i="2"/>
  <c r="T181" i="2"/>
  <c r="S181" i="2"/>
  <c r="R181" i="2"/>
  <c r="Q181" i="2"/>
  <c r="P181" i="2"/>
  <c r="O181" i="2"/>
  <c r="N181" i="2"/>
  <c r="M181" i="2"/>
  <c r="L181" i="2"/>
  <c r="K181" i="2"/>
  <c r="J181" i="2"/>
  <c r="H181" i="2"/>
  <c r="G181" i="2"/>
  <c r="F181" i="2"/>
  <c r="E181" i="2"/>
  <c r="D181" i="2"/>
  <c r="C181" i="2"/>
  <c r="B181" i="2"/>
  <c r="AI180" i="2"/>
  <c r="AH180" i="2"/>
  <c r="AG180" i="2"/>
  <c r="AF180" i="2"/>
  <c r="AE180" i="2"/>
  <c r="AD180" i="2"/>
  <c r="AB180" i="2"/>
  <c r="AA180" i="2"/>
  <c r="Z180" i="2"/>
  <c r="X180" i="2"/>
  <c r="W180" i="2"/>
  <c r="V180" i="2"/>
  <c r="T180" i="2"/>
  <c r="S180" i="2"/>
  <c r="R180" i="2"/>
  <c r="Q180" i="2"/>
  <c r="P180" i="2"/>
  <c r="O180" i="2"/>
  <c r="N180" i="2"/>
  <c r="M180" i="2"/>
  <c r="L180" i="2"/>
  <c r="K180" i="2"/>
  <c r="J180" i="2"/>
  <c r="H180" i="2"/>
  <c r="G180" i="2"/>
  <c r="F180" i="2"/>
  <c r="E180" i="2"/>
  <c r="D180" i="2"/>
  <c r="C180" i="2"/>
  <c r="B180" i="2"/>
  <c r="AI179" i="2"/>
  <c r="AH179" i="2"/>
  <c r="AG179" i="2"/>
  <c r="AF179" i="2"/>
  <c r="AE179" i="2"/>
  <c r="AD179" i="2"/>
  <c r="AB179" i="2"/>
  <c r="AA179" i="2"/>
  <c r="Z179" i="2"/>
  <c r="X179" i="2"/>
  <c r="W179" i="2"/>
  <c r="V179" i="2"/>
  <c r="T179" i="2"/>
  <c r="S179" i="2"/>
  <c r="R179" i="2"/>
  <c r="Q179" i="2"/>
  <c r="P179" i="2"/>
  <c r="O179" i="2"/>
  <c r="N179" i="2"/>
  <c r="M179" i="2"/>
  <c r="L179" i="2"/>
  <c r="K179" i="2"/>
  <c r="J179" i="2"/>
  <c r="H179" i="2"/>
  <c r="G179" i="2"/>
  <c r="F179" i="2"/>
  <c r="E179" i="2"/>
  <c r="D179" i="2"/>
  <c r="C179" i="2"/>
  <c r="B179" i="2"/>
  <c r="AI178" i="2"/>
  <c r="AH178" i="2"/>
  <c r="AG178" i="2"/>
  <c r="AF178" i="2"/>
  <c r="AE178" i="2"/>
  <c r="AD178" i="2"/>
  <c r="AB178" i="2"/>
  <c r="AA178" i="2"/>
  <c r="Z178" i="2"/>
  <c r="X178" i="2"/>
  <c r="W178" i="2"/>
  <c r="V178" i="2"/>
  <c r="T178" i="2"/>
  <c r="S178" i="2"/>
  <c r="R178" i="2"/>
  <c r="Q178" i="2"/>
  <c r="P178" i="2"/>
  <c r="O178" i="2"/>
  <c r="N178" i="2"/>
  <c r="M178" i="2"/>
  <c r="L178" i="2"/>
  <c r="K178" i="2"/>
  <c r="J178" i="2"/>
  <c r="H178" i="2"/>
  <c r="G178" i="2"/>
  <c r="F178" i="2"/>
  <c r="E178" i="2"/>
  <c r="D178" i="2"/>
  <c r="C178" i="2"/>
  <c r="B178" i="2"/>
  <c r="AI177" i="2"/>
  <c r="AH177" i="2"/>
  <c r="AG177" i="2"/>
  <c r="AF177" i="2"/>
  <c r="AE177" i="2"/>
  <c r="AD177" i="2"/>
  <c r="AB177" i="2"/>
  <c r="AA177" i="2"/>
  <c r="Z177" i="2"/>
  <c r="X177" i="2"/>
  <c r="W177" i="2"/>
  <c r="V177" i="2"/>
  <c r="T177" i="2"/>
  <c r="S177" i="2"/>
  <c r="R177" i="2"/>
  <c r="Q177" i="2"/>
  <c r="P177" i="2"/>
  <c r="O177" i="2"/>
  <c r="N177" i="2"/>
  <c r="M177" i="2"/>
  <c r="L177" i="2"/>
  <c r="K177" i="2"/>
  <c r="J177" i="2"/>
  <c r="H177" i="2"/>
  <c r="G177" i="2"/>
  <c r="F177" i="2"/>
  <c r="E177" i="2"/>
  <c r="D177" i="2"/>
  <c r="C177" i="2"/>
  <c r="B177" i="2"/>
  <c r="AI175" i="2"/>
  <c r="AH175" i="2"/>
  <c r="AG175" i="2"/>
  <c r="AF175" i="2"/>
  <c r="AE175" i="2"/>
  <c r="AD175" i="2"/>
  <c r="AB175" i="2"/>
  <c r="AA175" i="2"/>
  <c r="Z175" i="2"/>
  <c r="X175" i="2"/>
  <c r="W175" i="2"/>
  <c r="V175" i="2"/>
  <c r="T175" i="2"/>
  <c r="S175" i="2"/>
  <c r="R175" i="2"/>
  <c r="Q175" i="2"/>
  <c r="P175" i="2"/>
  <c r="O175" i="2"/>
  <c r="N175" i="2"/>
  <c r="M175" i="2"/>
  <c r="L175" i="2"/>
  <c r="K175" i="2"/>
  <c r="J175" i="2"/>
  <c r="H175" i="2"/>
  <c r="G175" i="2"/>
  <c r="F175" i="2"/>
  <c r="E175" i="2"/>
  <c r="D175" i="2"/>
  <c r="C175" i="2"/>
  <c r="B175" i="2"/>
  <c r="AI174" i="2"/>
  <c r="AH174" i="2"/>
  <c r="AG174" i="2"/>
  <c r="AF174" i="2"/>
  <c r="AE174" i="2"/>
  <c r="AD174" i="2"/>
  <c r="AB174" i="2"/>
  <c r="AA174" i="2"/>
  <c r="Z174" i="2"/>
  <c r="X174" i="2"/>
  <c r="W174" i="2"/>
  <c r="V174" i="2"/>
  <c r="T174" i="2"/>
  <c r="S174" i="2"/>
  <c r="R174" i="2"/>
  <c r="Q174" i="2"/>
  <c r="P174" i="2"/>
  <c r="O174" i="2"/>
  <c r="N174" i="2"/>
  <c r="M174" i="2"/>
  <c r="L174" i="2"/>
  <c r="K174" i="2"/>
  <c r="J174" i="2"/>
  <c r="H174" i="2"/>
  <c r="G174" i="2"/>
  <c r="F174" i="2"/>
  <c r="E174" i="2"/>
  <c r="D174" i="2"/>
  <c r="C174" i="2"/>
  <c r="B174" i="2"/>
  <c r="AI173" i="2"/>
  <c r="AH173" i="2"/>
  <c r="AG173" i="2"/>
  <c r="AF173" i="2"/>
  <c r="AE173" i="2"/>
  <c r="AD173" i="2"/>
  <c r="AB173" i="2"/>
  <c r="AA173" i="2"/>
  <c r="Z173" i="2"/>
  <c r="X173" i="2"/>
  <c r="W173" i="2"/>
  <c r="V173" i="2"/>
  <c r="T173" i="2"/>
  <c r="S173" i="2"/>
  <c r="R173" i="2"/>
  <c r="Q173" i="2"/>
  <c r="P173" i="2"/>
  <c r="O173" i="2"/>
  <c r="N173" i="2"/>
  <c r="M173" i="2"/>
  <c r="L173" i="2"/>
  <c r="K173" i="2"/>
  <c r="J173" i="2"/>
  <c r="H173" i="2"/>
  <c r="G173" i="2"/>
  <c r="F173" i="2"/>
  <c r="E173" i="2"/>
  <c r="D173" i="2"/>
  <c r="C173" i="2"/>
  <c r="B173" i="2"/>
  <c r="AI172" i="2"/>
  <c r="AH172" i="2"/>
  <c r="AG172" i="2"/>
  <c r="AF172" i="2"/>
  <c r="AE172" i="2"/>
  <c r="AD172" i="2"/>
  <c r="AB172" i="2"/>
  <c r="AA172" i="2"/>
  <c r="Z172" i="2"/>
  <c r="X172" i="2"/>
  <c r="W172" i="2"/>
  <c r="V172" i="2"/>
  <c r="T172" i="2"/>
  <c r="S172" i="2"/>
  <c r="R172" i="2"/>
  <c r="Q172" i="2"/>
  <c r="P172" i="2"/>
  <c r="O172" i="2"/>
  <c r="N172" i="2"/>
  <c r="M172" i="2"/>
  <c r="L172" i="2"/>
  <c r="K172" i="2"/>
  <c r="J172" i="2"/>
  <c r="H172" i="2"/>
  <c r="G172" i="2"/>
  <c r="F172" i="2"/>
  <c r="E172" i="2"/>
  <c r="D172" i="2"/>
  <c r="C172" i="2"/>
  <c r="B172" i="2"/>
  <c r="AI171" i="2"/>
  <c r="AH171" i="2"/>
  <c r="AG171" i="2"/>
  <c r="AF171" i="2"/>
  <c r="AE171" i="2"/>
  <c r="AD171" i="2"/>
  <c r="AB171" i="2"/>
  <c r="AA171" i="2"/>
  <c r="Z171" i="2"/>
  <c r="X171" i="2"/>
  <c r="W171" i="2"/>
  <c r="V171" i="2"/>
  <c r="T171" i="2"/>
  <c r="S171" i="2"/>
  <c r="R171" i="2"/>
  <c r="Q171" i="2"/>
  <c r="P171" i="2"/>
  <c r="O171" i="2"/>
  <c r="N171" i="2"/>
  <c r="M171" i="2"/>
  <c r="L171" i="2"/>
  <c r="K171" i="2"/>
  <c r="J171" i="2"/>
  <c r="H171" i="2"/>
  <c r="G171" i="2"/>
  <c r="F171" i="2"/>
  <c r="E171" i="2"/>
  <c r="D171" i="2"/>
  <c r="C171" i="2"/>
  <c r="B171" i="2"/>
  <c r="AI170" i="2"/>
  <c r="AH170" i="2"/>
  <c r="AG170" i="2"/>
  <c r="AF170" i="2"/>
  <c r="AE170" i="2"/>
  <c r="AD170" i="2"/>
  <c r="AB170" i="2"/>
  <c r="AA170" i="2"/>
  <c r="Z170" i="2"/>
  <c r="X170" i="2"/>
  <c r="W170" i="2"/>
  <c r="V170" i="2"/>
  <c r="T170" i="2"/>
  <c r="S170" i="2"/>
  <c r="R170" i="2"/>
  <c r="Q170" i="2"/>
  <c r="P170" i="2"/>
  <c r="O170" i="2"/>
  <c r="N170" i="2"/>
  <c r="M170" i="2"/>
  <c r="L170" i="2"/>
  <c r="K170" i="2"/>
  <c r="J170" i="2"/>
  <c r="H170" i="2"/>
  <c r="G170" i="2"/>
  <c r="F170" i="2"/>
  <c r="E170" i="2"/>
  <c r="D170" i="2"/>
  <c r="C170" i="2"/>
  <c r="B170" i="2"/>
  <c r="AI169" i="2"/>
  <c r="AH169" i="2"/>
  <c r="AG169" i="2"/>
  <c r="AF169" i="2"/>
  <c r="AE169" i="2"/>
  <c r="AD169" i="2"/>
  <c r="AB169" i="2"/>
  <c r="AA169" i="2"/>
  <c r="Z169" i="2"/>
  <c r="X169" i="2"/>
  <c r="W169" i="2"/>
  <c r="V169" i="2"/>
  <c r="T169" i="2"/>
  <c r="S169" i="2"/>
  <c r="R169" i="2"/>
  <c r="Q169" i="2"/>
  <c r="P169" i="2"/>
  <c r="O169" i="2"/>
  <c r="N169" i="2"/>
  <c r="M169" i="2"/>
  <c r="L169" i="2"/>
  <c r="K169" i="2"/>
  <c r="J169" i="2"/>
  <c r="H169" i="2"/>
  <c r="G169" i="2"/>
  <c r="F169" i="2"/>
  <c r="E169" i="2"/>
  <c r="D169" i="2"/>
  <c r="C169" i="2"/>
  <c r="B169" i="2"/>
  <c r="AI168" i="2"/>
  <c r="AH168" i="2"/>
  <c r="AG168" i="2"/>
  <c r="AF168" i="2"/>
  <c r="AE168" i="2"/>
  <c r="AD168" i="2"/>
  <c r="AB168" i="2"/>
  <c r="AA168" i="2"/>
  <c r="Z168" i="2"/>
  <c r="X168" i="2"/>
  <c r="W168" i="2"/>
  <c r="V168" i="2"/>
  <c r="T168" i="2"/>
  <c r="S168" i="2"/>
  <c r="R168" i="2"/>
  <c r="Q168" i="2"/>
  <c r="P168" i="2"/>
  <c r="O168" i="2"/>
  <c r="N168" i="2"/>
  <c r="M168" i="2"/>
  <c r="L168" i="2"/>
  <c r="K168" i="2"/>
  <c r="J168" i="2"/>
  <c r="H168" i="2"/>
  <c r="G168" i="2"/>
  <c r="F168" i="2"/>
  <c r="E168" i="2"/>
  <c r="D168" i="2"/>
  <c r="C168" i="2"/>
  <c r="B168" i="2"/>
  <c r="AI167" i="2"/>
  <c r="AH167" i="2"/>
  <c r="AG167" i="2"/>
  <c r="AF167" i="2"/>
  <c r="AE167" i="2"/>
  <c r="AD167" i="2"/>
  <c r="AB167" i="2"/>
  <c r="AA167" i="2"/>
  <c r="Z167" i="2"/>
  <c r="X167" i="2"/>
  <c r="W167" i="2"/>
  <c r="V167" i="2"/>
  <c r="T167" i="2"/>
  <c r="S167" i="2"/>
  <c r="R167" i="2"/>
  <c r="Q167" i="2"/>
  <c r="P167" i="2"/>
  <c r="O167" i="2"/>
  <c r="N167" i="2"/>
  <c r="M167" i="2"/>
  <c r="L167" i="2"/>
  <c r="K167" i="2"/>
  <c r="J167" i="2"/>
  <c r="H167" i="2"/>
  <c r="G167" i="2"/>
  <c r="F167" i="2"/>
  <c r="E167" i="2"/>
  <c r="D167" i="2"/>
  <c r="C167" i="2"/>
  <c r="B167" i="2"/>
  <c r="AI166" i="2"/>
  <c r="AH166" i="2"/>
  <c r="AG166" i="2"/>
  <c r="AF166" i="2"/>
  <c r="AE166" i="2"/>
  <c r="AD166" i="2"/>
  <c r="AB166" i="2"/>
  <c r="AA166" i="2"/>
  <c r="Z166" i="2"/>
  <c r="X166" i="2"/>
  <c r="W166" i="2"/>
  <c r="V166" i="2"/>
  <c r="T166" i="2"/>
  <c r="S166" i="2"/>
  <c r="R166" i="2"/>
  <c r="Q166" i="2"/>
  <c r="P166" i="2"/>
  <c r="O166" i="2"/>
  <c r="N166" i="2"/>
  <c r="M166" i="2"/>
  <c r="L166" i="2"/>
  <c r="K166" i="2"/>
  <c r="J166" i="2"/>
  <c r="H166" i="2"/>
  <c r="G166" i="2"/>
  <c r="F166" i="2"/>
  <c r="E166" i="2"/>
  <c r="D166" i="2"/>
  <c r="C166" i="2"/>
  <c r="B166" i="2"/>
  <c r="AI165" i="2"/>
  <c r="AH165" i="2"/>
  <c r="AG165" i="2"/>
  <c r="AF165" i="2"/>
  <c r="AE165" i="2"/>
  <c r="AD165" i="2"/>
  <c r="AB165" i="2"/>
  <c r="AA165" i="2"/>
  <c r="Z165" i="2"/>
  <c r="X165" i="2"/>
  <c r="W165" i="2"/>
  <c r="V165" i="2"/>
  <c r="T165" i="2"/>
  <c r="S165" i="2"/>
  <c r="R165" i="2"/>
  <c r="Q165" i="2"/>
  <c r="P165" i="2"/>
  <c r="O165" i="2"/>
  <c r="N165" i="2"/>
  <c r="M165" i="2"/>
  <c r="L165" i="2"/>
  <c r="K165" i="2"/>
  <c r="J165" i="2"/>
  <c r="H165" i="2"/>
  <c r="G165" i="2"/>
  <c r="F165" i="2"/>
  <c r="E165" i="2"/>
  <c r="D165" i="2"/>
  <c r="C165" i="2"/>
  <c r="B165" i="2"/>
  <c r="AI164" i="2"/>
  <c r="AH164" i="2"/>
  <c r="AG164" i="2"/>
  <c r="AF164" i="2"/>
  <c r="AE164" i="2"/>
  <c r="AD164" i="2"/>
  <c r="AB164" i="2"/>
  <c r="AA164" i="2"/>
  <c r="Z164" i="2"/>
  <c r="X164" i="2"/>
  <c r="W164" i="2"/>
  <c r="V164" i="2"/>
  <c r="T164" i="2"/>
  <c r="S164" i="2"/>
  <c r="R164" i="2"/>
  <c r="Q164" i="2"/>
  <c r="P164" i="2"/>
  <c r="O164" i="2"/>
  <c r="N164" i="2"/>
  <c r="M164" i="2"/>
  <c r="L164" i="2"/>
  <c r="K164" i="2"/>
  <c r="J164" i="2"/>
  <c r="H164" i="2"/>
  <c r="G164" i="2"/>
  <c r="F164" i="2"/>
  <c r="E164" i="2"/>
  <c r="D164" i="2"/>
  <c r="C164" i="2"/>
  <c r="B164" i="2"/>
  <c r="AI163" i="2"/>
  <c r="AH163" i="2"/>
  <c r="AG163" i="2"/>
  <c r="AF163" i="2"/>
  <c r="AE163" i="2"/>
  <c r="AD163" i="2"/>
  <c r="AB163" i="2"/>
  <c r="AA163" i="2"/>
  <c r="Z163" i="2"/>
  <c r="X163" i="2"/>
  <c r="W163" i="2"/>
  <c r="V163" i="2"/>
  <c r="T163" i="2"/>
  <c r="S163" i="2"/>
  <c r="R163" i="2"/>
  <c r="Q163" i="2"/>
  <c r="P163" i="2"/>
  <c r="O163" i="2"/>
  <c r="N163" i="2"/>
  <c r="M163" i="2"/>
  <c r="L163" i="2"/>
  <c r="K163" i="2"/>
  <c r="J163" i="2"/>
  <c r="H163" i="2"/>
  <c r="G163" i="2"/>
  <c r="F163" i="2"/>
  <c r="E163" i="2"/>
  <c r="D163" i="2"/>
  <c r="C163" i="2"/>
  <c r="B163" i="2"/>
  <c r="AI162" i="2"/>
  <c r="AH162" i="2"/>
  <c r="AG162" i="2"/>
  <c r="AF162" i="2"/>
  <c r="AE162" i="2"/>
  <c r="AD162" i="2"/>
  <c r="AB162" i="2"/>
  <c r="AA162" i="2"/>
  <c r="Z162" i="2"/>
  <c r="X162" i="2"/>
  <c r="W162" i="2"/>
  <c r="V162" i="2"/>
  <c r="T162" i="2"/>
  <c r="S162" i="2"/>
  <c r="R162" i="2"/>
  <c r="Q162" i="2"/>
  <c r="P162" i="2"/>
  <c r="O162" i="2"/>
  <c r="N162" i="2"/>
  <c r="M162" i="2"/>
  <c r="L162" i="2"/>
  <c r="K162" i="2"/>
  <c r="J162" i="2"/>
  <c r="H162" i="2"/>
  <c r="G162" i="2"/>
  <c r="F162" i="2"/>
  <c r="E162" i="2"/>
  <c r="D162" i="2"/>
  <c r="C162" i="2"/>
  <c r="B162" i="2"/>
  <c r="AI161" i="2"/>
  <c r="AH161" i="2"/>
  <c r="AG161" i="2"/>
  <c r="AF161" i="2"/>
  <c r="AE161" i="2"/>
  <c r="AD161" i="2"/>
  <c r="AB161" i="2"/>
  <c r="AA161" i="2"/>
  <c r="Z161" i="2"/>
  <c r="X161" i="2"/>
  <c r="W161" i="2"/>
  <c r="V161" i="2"/>
  <c r="T161" i="2"/>
  <c r="S161" i="2"/>
  <c r="R161" i="2"/>
  <c r="Q161" i="2"/>
  <c r="P161" i="2"/>
  <c r="O161" i="2"/>
  <c r="N161" i="2"/>
  <c r="M161" i="2"/>
  <c r="L161" i="2"/>
  <c r="K161" i="2"/>
  <c r="J161" i="2"/>
  <c r="H161" i="2"/>
  <c r="G161" i="2"/>
  <c r="F161" i="2"/>
  <c r="E161" i="2"/>
  <c r="D161" i="2"/>
  <c r="C161" i="2"/>
  <c r="B161" i="2"/>
  <c r="AI160" i="2"/>
  <c r="AH160" i="2"/>
  <c r="AG160" i="2"/>
  <c r="AF160" i="2"/>
  <c r="AE160" i="2"/>
  <c r="AD160" i="2"/>
  <c r="AB160" i="2"/>
  <c r="AA160" i="2"/>
  <c r="Z160" i="2"/>
  <c r="X160" i="2"/>
  <c r="W160" i="2"/>
  <c r="V160" i="2"/>
  <c r="T160" i="2"/>
  <c r="S160" i="2"/>
  <c r="R160" i="2"/>
  <c r="Q160" i="2"/>
  <c r="P160" i="2"/>
  <c r="O160" i="2"/>
  <c r="N160" i="2"/>
  <c r="M160" i="2"/>
  <c r="L160" i="2"/>
  <c r="K160" i="2"/>
  <c r="J160" i="2"/>
  <c r="H160" i="2"/>
  <c r="G160" i="2"/>
  <c r="F160" i="2"/>
  <c r="E160" i="2"/>
  <c r="D160" i="2"/>
  <c r="C160" i="2"/>
  <c r="B160" i="2"/>
  <c r="AI159" i="2"/>
  <c r="AH159" i="2"/>
  <c r="AG159" i="2"/>
  <c r="AF159" i="2"/>
  <c r="AE159" i="2"/>
  <c r="AD159" i="2"/>
  <c r="AB159" i="2"/>
  <c r="AA159" i="2"/>
  <c r="Z159" i="2"/>
  <c r="X159" i="2"/>
  <c r="W159" i="2"/>
  <c r="V159" i="2"/>
  <c r="T159" i="2"/>
  <c r="S159" i="2"/>
  <c r="R159" i="2"/>
  <c r="Q159" i="2"/>
  <c r="P159" i="2"/>
  <c r="O159" i="2"/>
  <c r="N159" i="2"/>
  <c r="M159" i="2"/>
  <c r="L159" i="2"/>
  <c r="K159" i="2"/>
  <c r="J159" i="2"/>
  <c r="H159" i="2"/>
  <c r="G159" i="2"/>
  <c r="F159" i="2"/>
  <c r="E159" i="2"/>
  <c r="D159" i="2"/>
  <c r="C159" i="2"/>
  <c r="B159" i="2"/>
  <c r="AI158" i="2"/>
  <c r="AH158" i="2"/>
  <c r="AG158" i="2"/>
  <c r="AF158" i="2"/>
  <c r="AE158" i="2"/>
  <c r="AD158" i="2"/>
  <c r="AB158" i="2"/>
  <c r="AA158" i="2"/>
  <c r="Z158" i="2"/>
  <c r="X158" i="2"/>
  <c r="W158" i="2"/>
  <c r="V158" i="2"/>
  <c r="T158" i="2"/>
  <c r="S158" i="2"/>
  <c r="R158" i="2"/>
  <c r="Q158" i="2"/>
  <c r="P158" i="2"/>
  <c r="O158" i="2"/>
  <c r="N158" i="2"/>
  <c r="M158" i="2"/>
  <c r="L158" i="2"/>
  <c r="K158" i="2"/>
  <c r="J158" i="2"/>
  <c r="H158" i="2"/>
  <c r="G158" i="2"/>
  <c r="F158" i="2"/>
  <c r="E158" i="2"/>
  <c r="D158" i="2"/>
  <c r="C158" i="2"/>
  <c r="B158" i="2"/>
  <c r="AI157" i="2"/>
  <c r="AH157" i="2"/>
  <c r="AG157" i="2"/>
  <c r="AF157" i="2"/>
  <c r="AE157" i="2"/>
  <c r="AD157" i="2"/>
  <c r="AB157" i="2"/>
  <c r="AA157" i="2"/>
  <c r="Z157" i="2"/>
  <c r="X157" i="2"/>
  <c r="W157" i="2"/>
  <c r="V157" i="2"/>
  <c r="T157" i="2"/>
  <c r="S157" i="2"/>
  <c r="R157" i="2"/>
  <c r="Q157" i="2"/>
  <c r="P157" i="2"/>
  <c r="O157" i="2"/>
  <c r="N157" i="2"/>
  <c r="M157" i="2"/>
  <c r="L157" i="2"/>
  <c r="K157" i="2"/>
  <c r="J157" i="2"/>
  <c r="H157" i="2"/>
  <c r="G157" i="2"/>
  <c r="F157" i="2"/>
  <c r="E157" i="2"/>
  <c r="D157" i="2"/>
  <c r="C157" i="2"/>
  <c r="B157" i="2"/>
  <c r="AI156" i="2"/>
  <c r="AH156" i="2"/>
  <c r="AG156" i="2"/>
  <c r="AF156" i="2"/>
  <c r="AE156" i="2"/>
  <c r="AD156" i="2"/>
  <c r="AB156" i="2"/>
  <c r="AA156" i="2"/>
  <c r="Z156" i="2"/>
  <c r="X156" i="2"/>
  <c r="W156" i="2"/>
  <c r="V156" i="2"/>
  <c r="T156" i="2"/>
  <c r="S156" i="2"/>
  <c r="R156" i="2"/>
  <c r="Q156" i="2"/>
  <c r="P156" i="2"/>
  <c r="O156" i="2"/>
  <c r="N156" i="2"/>
  <c r="M156" i="2"/>
  <c r="L156" i="2"/>
  <c r="K156" i="2"/>
  <c r="J156" i="2"/>
  <c r="H156" i="2"/>
  <c r="G156" i="2"/>
  <c r="F156" i="2"/>
  <c r="E156" i="2"/>
  <c r="D156" i="2"/>
  <c r="C156" i="2"/>
  <c r="B156" i="2"/>
  <c r="AI155" i="2"/>
  <c r="AH155" i="2"/>
  <c r="AG155" i="2"/>
  <c r="AF155" i="2"/>
  <c r="AE155" i="2"/>
  <c r="AD155" i="2"/>
  <c r="AB155" i="2"/>
  <c r="AA155" i="2"/>
  <c r="Z155" i="2"/>
  <c r="X155" i="2"/>
  <c r="W155" i="2"/>
  <c r="V155" i="2"/>
  <c r="T155" i="2"/>
  <c r="S155" i="2"/>
  <c r="R155" i="2"/>
  <c r="Q155" i="2"/>
  <c r="P155" i="2"/>
  <c r="O155" i="2"/>
  <c r="N155" i="2"/>
  <c r="M155" i="2"/>
  <c r="L155" i="2"/>
  <c r="K155" i="2"/>
  <c r="J155" i="2"/>
  <c r="H155" i="2"/>
  <c r="G155" i="2"/>
  <c r="F155" i="2"/>
  <c r="E155" i="2"/>
  <c r="D155" i="2"/>
  <c r="C155" i="2"/>
  <c r="B155" i="2"/>
  <c r="AI154" i="2"/>
  <c r="AH154" i="2"/>
  <c r="AG154" i="2"/>
  <c r="AF154" i="2"/>
  <c r="AE154" i="2"/>
  <c r="AD154" i="2"/>
  <c r="AB154" i="2"/>
  <c r="AA154" i="2"/>
  <c r="Z154" i="2"/>
  <c r="X154" i="2"/>
  <c r="W154" i="2"/>
  <c r="V154" i="2"/>
  <c r="T154" i="2"/>
  <c r="S154" i="2"/>
  <c r="R154" i="2"/>
  <c r="Q154" i="2"/>
  <c r="P154" i="2"/>
  <c r="O154" i="2"/>
  <c r="N154" i="2"/>
  <c r="M154" i="2"/>
  <c r="L154" i="2"/>
  <c r="K154" i="2"/>
  <c r="J154" i="2"/>
  <c r="H154" i="2"/>
  <c r="G154" i="2"/>
  <c r="F154" i="2"/>
  <c r="E154" i="2"/>
  <c r="D154" i="2"/>
  <c r="C154" i="2"/>
  <c r="B154" i="2"/>
  <c r="AI153" i="2"/>
  <c r="AH153" i="2"/>
  <c r="AG153" i="2"/>
  <c r="AF153" i="2"/>
  <c r="AE153" i="2"/>
  <c r="AD153" i="2"/>
  <c r="AB153" i="2"/>
  <c r="AA153" i="2"/>
  <c r="Z153" i="2"/>
  <c r="X153" i="2"/>
  <c r="W153" i="2"/>
  <c r="V153" i="2"/>
  <c r="T153" i="2"/>
  <c r="S153" i="2"/>
  <c r="R153" i="2"/>
  <c r="Q153" i="2"/>
  <c r="P153" i="2"/>
  <c r="O153" i="2"/>
  <c r="N153" i="2"/>
  <c r="M153" i="2"/>
  <c r="L153" i="2"/>
  <c r="K153" i="2"/>
  <c r="J153" i="2"/>
  <c r="H153" i="2"/>
  <c r="G153" i="2"/>
  <c r="F153" i="2"/>
  <c r="E153" i="2"/>
  <c r="D153" i="2"/>
  <c r="C153" i="2"/>
  <c r="B153" i="2"/>
  <c r="AI152" i="2"/>
  <c r="AH152" i="2"/>
  <c r="AG152" i="2"/>
  <c r="AF152" i="2"/>
  <c r="AE152" i="2"/>
  <c r="AD152" i="2"/>
  <c r="AB152" i="2"/>
  <c r="AA152" i="2"/>
  <c r="Z152" i="2"/>
  <c r="X152" i="2"/>
  <c r="W152" i="2"/>
  <c r="V152" i="2"/>
  <c r="T152" i="2"/>
  <c r="S152" i="2"/>
  <c r="R152" i="2"/>
  <c r="Q152" i="2"/>
  <c r="P152" i="2"/>
  <c r="O152" i="2"/>
  <c r="N152" i="2"/>
  <c r="M152" i="2"/>
  <c r="L152" i="2"/>
  <c r="K152" i="2"/>
  <c r="J152" i="2"/>
  <c r="H152" i="2"/>
  <c r="G152" i="2"/>
  <c r="F152" i="2"/>
  <c r="E152" i="2"/>
  <c r="D152" i="2"/>
  <c r="C152" i="2"/>
  <c r="B152" i="2"/>
  <c r="AI151" i="2"/>
  <c r="AH151" i="2"/>
  <c r="AG151" i="2"/>
  <c r="AF151" i="2"/>
  <c r="AE151" i="2"/>
  <c r="AD151" i="2"/>
  <c r="AB151" i="2"/>
  <c r="AA151" i="2"/>
  <c r="Z151" i="2"/>
  <c r="X151" i="2"/>
  <c r="W151" i="2"/>
  <c r="V151" i="2"/>
  <c r="T151" i="2"/>
  <c r="S151" i="2"/>
  <c r="R151" i="2"/>
  <c r="Q151" i="2"/>
  <c r="P151" i="2"/>
  <c r="O151" i="2"/>
  <c r="N151" i="2"/>
  <c r="M151" i="2"/>
  <c r="L151" i="2"/>
  <c r="K151" i="2"/>
  <c r="J151" i="2"/>
  <c r="H151" i="2"/>
  <c r="G151" i="2"/>
  <c r="F151" i="2"/>
  <c r="E151" i="2"/>
  <c r="D151" i="2"/>
  <c r="C151" i="2"/>
  <c r="B151" i="2"/>
  <c r="AI150" i="2"/>
  <c r="AH150" i="2"/>
  <c r="AG150" i="2"/>
  <c r="AF150" i="2"/>
  <c r="AE150" i="2"/>
  <c r="AD150" i="2"/>
  <c r="AB150" i="2"/>
  <c r="AA150" i="2"/>
  <c r="Z150" i="2"/>
  <c r="X150" i="2"/>
  <c r="W150" i="2"/>
  <c r="V150" i="2"/>
  <c r="T150" i="2"/>
  <c r="S150" i="2"/>
  <c r="R150" i="2"/>
  <c r="Q150" i="2"/>
  <c r="P150" i="2"/>
  <c r="O150" i="2"/>
  <c r="N150" i="2"/>
  <c r="M150" i="2"/>
  <c r="L150" i="2"/>
  <c r="K150" i="2"/>
  <c r="J150" i="2"/>
  <c r="H150" i="2"/>
  <c r="G150" i="2"/>
  <c r="F150" i="2"/>
  <c r="E150" i="2"/>
  <c r="D150" i="2"/>
  <c r="C150" i="2"/>
  <c r="B150" i="2"/>
  <c r="AI149" i="2"/>
  <c r="AH149" i="2"/>
  <c r="AG149" i="2"/>
  <c r="AF149" i="2"/>
  <c r="AE149" i="2"/>
  <c r="AD149" i="2"/>
  <c r="AB149" i="2"/>
  <c r="AA149" i="2"/>
  <c r="Z149" i="2"/>
  <c r="X149" i="2"/>
  <c r="W149" i="2"/>
  <c r="V149" i="2"/>
  <c r="T149" i="2"/>
  <c r="S149" i="2"/>
  <c r="R149" i="2"/>
  <c r="Q149" i="2"/>
  <c r="P149" i="2"/>
  <c r="O149" i="2"/>
  <c r="N149" i="2"/>
  <c r="M149" i="2"/>
  <c r="L149" i="2"/>
  <c r="K149" i="2"/>
  <c r="J149" i="2"/>
  <c r="H149" i="2"/>
  <c r="G149" i="2"/>
  <c r="F149" i="2"/>
  <c r="E149" i="2"/>
  <c r="D149" i="2"/>
  <c r="C149" i="2"/>
  <c r="B149" i="2"/>
  <c r="AI148" i="2"/>
  <c r="AH148" i="2"/>
  <c r="AG148" i="2"/>
  <c r="AF148" i="2"/>
  <c r="AE148" i="2"/>
  <c r="AD148" i="2"/>
  <c r="AB148" i="2"/>
  <c r="AA148" i="2"/>
  <c r="Z148" i="2"/>
  <c r="X148" i="2"/>
  <c r="W148" i="2"/>
  <c r="V148" i="2"/>
  <c r="T148" i="2"/>
  <c r="S148" i="2"/>
  <c r="R148" i="2"/>
  <c r="Q148" i="2"/>
  <c r="P148" i="2"/>
  <c r="O148" i="2"/>
  <c r="N148" i="2"/>
  <c r="M148" i="2"/>
  <c r="L148" i="2"/>
  <c r="K148" i="2"/>
  <c r="J148" i="2"/>
  <c r="H148" i="2"/>
  <c r="G148" i="2"/>
  <c r="F148" i="2"/>
  <c r="E148" i="2"/>
  <c r="D148" i="2"/>
  <c r="C148" i="2"/>
  <c r="B148" i="2"/>
  <c r="AI147" i="2"/>
  <c r="AH147" i="2"/>
  <c r="AG147" i="2"/>
  <c r="AF147" i="2"/>
  <c r="AE147" i="2"/>
  <c r="AD147" i="2"/>
  <c r="AB147" i="2"/>
  <c r="AA147" i="2"/>
  <c r="Z147" i="2"/>
  <c r="X147" i="2"/>
  <c r="W147" i="2"/>
  <c r="V147" i="2"/>
  <c r="T147" i="2"/>
  <c r="S147" i="2"/>
  <c r="R147" i="2"/>
  <c r="Q147" i="2"/>
  <c r="P147" i="2"/>
  <c r="O147" i="2"/>
  <c r="N147" i="2"/>
  <c r="M147" i="2"/>
  <c r="L147" i="2"/>
  <c r="K147" i="2"/>
  <c r="J147" i="2"/>
  <c r="H147" i="2"/>
  <c r="G147" i="2"/>
  <c r="F147" i="2"/>
  <c r="E147" i="2"/>
  <c r="D147" i="2"/>
  <c r="C147" i="2"/>
  <c r="B147" i="2"/>
  <c r="AI146" i="2"/>
  <c r="AH146" i="2"/>
  <c r="AG146" i="2"/>
  <c r="AF146" i="2"/>
  <c r="AE146" i="2"/>
  <c r="AD146" i="2"/>
  <c r="AB146" i="2"/>
  <c r="AA146" i="2"/>
  <c r="Z146" i="2"/>
  <c r="X146" i="2"/>
  <c r="W146" i="2"/>
  <c r="V146" i="2"/>
  <c r="T146" i="2"/>
  <c r="S146" i="2"/>
  <c r="R146" i="2"/>
  <c r="Q146" i="2"/>
  <c r="P146" i="2"/>
  <c r="O146" i="2"/>
  <c r="N146" i="2"/>
  <c r="M146" i="2"/>
  <c r="L146" i="2"/>
  <c r="K146" i="2"/>
  <c r="J146" i="2"/>
  <c r="H146" i="2"/>
  <c r="G146" i="2"/>
  <c r="F146" i="2"/>
  <c r="E146" i="2"/>
  <c r="D146" i="2"/>
  <c r="C146" i="2"/>
  <c r="B146" i="2"/>
  <c r="AI145" i="2"/>
  <c r="AH145" i="2"/>
  <c r="AG145" i="2"/>
  <c r="AF145" i="2"/>
  <c r="AE145" i="2"/>
  <c r="AD145" i="2"/>
  <c r="AB145" i="2"/>
  <c r="AA145" i="2"/>
  <c r="Z145" i="2"/>
  <c r="X145" i="2"/>
  <c r="W145" i="2"/>
  <c r="V145" i="2"/>
  <c r="T145" i="2"/>
  <c r="S145" i="2"/>
  <c r="R145" i="2"/>
  <c r="Q145" i="2"/>
  <c r="P145" i="2"/>
  <c r="O145" i="2"/>
  <c r="N145" i="2"/>
  <c r="M145" i="2"/>
  <c r="L145" i="2"/>
  <c r="K145" i="2"/>
  <c r="J145" i="2"/>
  <c r="H145" i="2"/>
  <c r="G145" i="2"/>
  <c r="F145" i="2"/>
  <c r="E145" i="2"/>
  <c r="D145" i="2"/>
  <c r="C145" i="2"/>
  <c r="B145" i="2"/>
  <c r="AI144" i="2"/>
  <c r="AH144" i="2"/>
  <c r="AG144" i="2"/>
  <c r="AF144" i="2"/>
  <c r="AE144" i="2"/>
  <c r="AD144" i="2"/>
  <c r="AB144" i="2"/>
  <c r="AA144" i="2"/>
  <c r="Z144" i="2"/>
  <c r="X144" i="2"/>
  <c r="W144" i="2"/>
  <c r="V144" i="2"/>
  <c r="T144" i="2"/>
  <c r="S144" i="2"/>
  <c r="R144" i="2"/>
  <c r="Q144" i="2"/>
  <c r="P144" i="2"/>
  <c r="O144" i="2"/>
  <c r="N144" i="2"/>
  <c r="M144" i="2"/>
  <c r="L144" i="2"/>
  <c r="K144" i="2"/>
  <c r="J144" i="2"/>
  <c r="H144" i="2"/>
  <c r="G144" i="2"/>
  <c r="F144" i="2"/>
  <c r="E144" i="2"/>
  <c r="D144" i="2"/>
  <c r="C144" i="2"/>
  <c r="B144" i="2"/>
  <c r="AI143" i="2"/>
  <c r="AH143" i="2"/>
  <c r="AG143" i="2"/>
  <c r="AF143" i="2"/>
  <c r="AE143" i="2"/>
  <c r="AD143" i="2"/>
  <c r="AB143" i="2"/>
  <c r="AA143" i="2"/>
  <c r="Z143" i="2"/>
  <c r="X143" i="2"/>
  <c r="W143" i="2"/>
  <c r="V143" i="2"/>
  <c r="T143" i="2"/>
  <c r="S143" i="2"/>
  <c r="R143" i="2"/>
  <c r="Q143" i="2"/>
  <c r="P143" i="2"/>
  <c r="O143" i="2"/>
  <c r="N143" i="2"/>
  <c r="M143" i="2"/>
  <c r="L143" i="2"/>
  <c r="K143" i="2"/>
  <c r="J143" i="2"/>
  <c r="H143" i="2"/>
  <c r="G143" i="2"/>
  <c r="F143" i="2"/>
  <c r="E143" i="2"/>
  <c r="D143" i="2"/>
  <c r="C143" i="2"/>
  <c r="B143" i="2"/>
  <c r="AI142" i="2"/>
  <c r="AH142" i="2"/>
  <c r="AG142" i="2"/>
  <c r="AF142" i="2"/>
  <c r="AE142" i="2"/>
  <c r="AD142" i="2"/>
  <c r="AB142" i="2"/>
  <c r="AA142" i="2"/>
  <c r="Z142" i="2"/>
  <c r="X142" i="2"/>
  <c r="W142" i="2"/>
  <c r="V142" i="2"/>
  <c r="T142" i="2"/>
  <c r="S142" i="2"/>
  <c r="R142" i="2"/>
  <c r="Q142" i="2"/>
  <c r="P142" i="2"/>
  <c r="O142" i="2"/>
  <c r="N142" i="2"/>
  <c r="M142" i="2"/>
  <c r="L142" i="2"/>
  <c r="K142" i="2"/>
  <c r="J142" i="2"/>
  <c r="H142" i="2"/>
  <c r="G142" i="2"/>
  <c r="F142" i="2"/>
  <c r="E142" i="2"/>
  <c r="D142" i="2"/>
  <c r="C142" i="2"/>
  <c r="B142" i="2"/>
  <c r="AI141" i="2"/>
  <c r="AH141" i="2"/>
  <c r="AG141" i="2"/>
  <c r="AF141" i="2"/>
  <c r="AE141" i="2"/>
  <c r="AD141" i="2"/>
  <c r="AB141" i="2"/>
  <c r="AA141" i="2"/>
  <c r="Z141" i="2"/>
  <c r="X141" i="2"/>
  <c r="W141" i="2"/>
  <c r="V141" i="2"/>
  <c r="T141" i="2"/>
  <c r="S141" i="2"/>
  <c r="R141" i="2"/>
  <c r="Q141" i="2"/>
  <c r="P141" i="2"/>
  <c r="O141" i="2"/>
  <c r="N141" i="2"/>
  <c r="M141" i="2"/>
  <c r="L141" i="2"/>
  <c r="K141" i="2"/>
  <c r="J141" i="2"/>
  <c r="H141" i="2"/>
  <c r="G141" i="2"/>
  <c r="F141" i="2"/>
  <c r="E141" i="2"/>
  <c r="D141" i="2"/>
  <c r="C141" i="2"/>
  <c r="B141" i="2"/>
  <c r="AI140" i="2"/>
  <c r="AH140" i="2"/>
  <c r="AG140" i="2"/>
  <c r="AF140" i="2"/>
  <c r="AE140" i="2"/>
  <c r="AD140" i="2"/>
  <c r="AB140" i="2"/>
  <c r="AA140" i="2"/>
  <c r="Z140" i="2"/>
  <c r="X140" i="2"/>
  <c r="W140" i="2"/>
  <c r="V140" i="2"/>
  <c r="T140" i="2"/>
  <c r="S140" i="2"/>
  <c r="R140" i="2"/>
  <c r="Q140" i="2"/>
  <c r="P140" i="2"/>
  <c r="O140" i="2"/>
  <c r="N140" i="2"/>
  <c r="M140" i="2"/>
  <c r="L140" i="2"/>
  <c r="K140" i="2"/>
  <c r="J140" i="2"/>
  <c r="H140" i="2"/>
  <c r="G140" i="2"/>
  <c r="F140" i="2"/>
  <c r="E140" i="2"/>
  <c r="D140" i="2"/>
  <c r="C140" i="2"/>
  <c r="B140" i="2"/>
  <c r="AI139" i="2"/>
  <c r="AH139" i="2"/>
  <c r="AG139" i="2"/>
  <c r="AF139" i="2"/>
  <c r="AE139" i="2"/>
  <c r="AD139" i="2"/>
  <c r="AB139" i="2"/>
  <c r="AA139" i="2"/>
  <c r="Z139" i="2"/>
  <c r="X139" i="2"/>
  <c r="W139" i="2"/>
  <c r="V139" i="2"/>
  <c r="T139" i="2"/>
  <c r="S139" i="2"/>
  <c r="R139" i="2"/>
  <c r="Q139" i="2"/>
  <c r="P139" i="2"/>
  <c r="O139" i="2"/>
  <c r="N139" i="2"/>
  <c r="M139" i="2"/>
  <c r="L139" i="2"/>
  <c r="K139" i="2"/>
  <c r="J139" i="2"/>
  <c r="H139" i="2"/>
  <c r="G139" i="2"/>
  <c r="F139" i="2"/>
  <c r="E139" i="2"/>
  <c r="D139" i="2"/>
  <c r="C139" i="2"/>
  <c r="B139" i="2"/>
  <c r="AI138" i="2"/>
  <c r="AH138" i="2"/>
  <c r="AG138" i="2"/>
  <c r="AF138" i="2"/>
  <c r="AE138" i="2"/>
  <c r="AD138" i="2"/>
  <c r="AB138" i="2"/>
  <c r="AA138" i="2"/>
  <c r="Z138" i="2"/>
  <c r="X138" i="2"/>
  <c r="W138" i="2"/>
  <c r="V138" i="2"/>
  <c r="T138" i="2"/>
  <c r="S138" i="2"/>
  <c r="R138" i="2"/>
  <c r="Q138" i="2"/>
  <c r="P138" i="2"/>
  <c r="O138" i="2"/>
  <c r="N138" i="2"/>
  <c r="M138" i="2"/>
  <c r="L138" i="2"/>
  <c r="K138" i="2"/>
  <c r="J138" i="2"/>
  <c r="H138" i="2"/>
  <c r="G138" i="2"/>
  <c r="F138" i="2"/>
  <c r="E138" i="2"/>
  <c r="D138" i="2"/>
  <c r="C138" i="2"/>
  <c r="B138" i="2"/>
  <c r="AI137" i="2"/>
  <c r="AH137" i="2"/>
  <c r="AG137" i="2"/>
  <c r="AF137" i="2"/>
  <c r="AE137" i="2"/>
  <c r="AD137" i="2"/>
  <c r="AB137" i="2"/>
  <c r="AA137" i="2"/>
  <c r="Z137" i="2"/>
  <c r="X137" i="2"/>
  <c r="W137" i="2"/>
  <c r="V137" i="2"/>
  <c r="T137" i="2"/>
  <c r="S137" i="2"/>
  <c r="R137" i="2"/>
  <c r="Q137" i="2"/>
  <c r="P137" i="2"/>
  <c r="O137" i="2"/>
  <c r="N137" i="2"/>
  <c r="M137" i="2"/>
  <c r="L137" i="2"/>
  <c r="K137" i="2"/>
  <c r="J137" i="2"/>
  <c r="H137" i="2"/>
  <c r="G137" i="2"/>
  <c r="F137" i="2"/>
  <c r="E137" i="2"/>
  <c r="D137" i="2"/>
  <c r="C137" i="2"/>
  <c r="B137" i="2"/>
  <c r="AI136" i="2"/>
  <c r="AH136" i="2"/>
  <c r="AG136" i="2"/>
  <c r="AF136" i="2"/>
  <c r="AE136" i="2"/>
  <c r="AD136" i="2"/>
  <c r="AB136" i="2"/>
  <c r="AA136" i="2"/>
  <c r="Z136" i="2"/>
  <c r="X136" i="2"/>
  <c r="W136" i="2"/>
  <c r="V136" i="2"/>
  <c r="T136" i="2"/>
  <c r="S136" i="2"/>
  <c r="R136" i="2"/>
  <c r="Q136" i="2"/>
  <c r="P136" i="2"/>
  <c r="O136" i="2"/>
  <c r="N136" i="2"/>
  <c r="M136" i="2"/>
  <c r="L136" i="2"/>
  <c r="K136" i="2"/>
  <c r="J136" i="2"/>
  <c r="H136" i="2"/>
  <c r="G136" i="2"/>
  <c r="F136" i="2"/>
  <c r="E136" i="2"/>
  <c r="D136" i="2"/>
  <c r="C136" i="2"/>
  <c r="B136" i="2"/>
  <c r="AI135" i="2"/>
  <c r="AH135" i="2"/>
  <c r="AG135" i="2"/>
  <c r="AF135" i="2"/>
  <c r="AE135" i="2"/>
  <c r="AD135" i="2"/>
  <c r="AB135" i="2"/>
  <c r="AA135" i="2"/>
  <c r="Z135" i="2"/>
  <c r="X135" i="2"/>
  <c r="W135" i="2"/>
  <c r="V135" i="2"/>
  <c r="T135" i="2"/>
  <c r="S135" i="2"/>
  <c r="R135" i="2"/>
  <c r="Q135" i="2"/>
  <c r="P135" i="2"/>
  <c r="O135" i="2"/>
  <c r="N135" i="2"/>
  <c r="M135" i="2"/>
  <c r="L135" i="2"/>
  <c r="K135" i="2"/>
  <c r="J135" i="2"/>
  <c r="H135" i="2"/>
  <c r="G135" i="2"/>
  <c r="F135" i="2"/>
  <c r="E135" i="2"/>
  <c r="D135" i="2"/>
  <c r="C135" i="2"/>
  <c r="B135" i="2"/>
  <c r="AI134" i="2"/>
  <c r="AH134" i="2"/>
  <c r="AG134" i="2"/>
  <c r="AF134" i="2"/>
  <c r="AE134" i="2"/>
  <c r="AD134" i="2"/>
  <c r="AB134" i="2"/>
  <c r="AA134" i="2"/>
  <c r="Z134" i="2"/>
  <c r="X134" i="2"/>
  <c r="W134" i="2"/>
  <c r="V134" i="2"/>
  <c r="T134" i="2"/>
  <c r="S134" i="2"/>
  <c r="R134" i="2"/>
  <c r="Q134" i="2"/>
  <c r="P134" i="2"/>
  <c r="O134" i="2"/>
  <c r="N134" i="2"/>
  <c r="M134" i="2"/>
  <c r="L134" i="2"/>
  <c r="K134" i="2"/>
  <c r="J134" i="2"/>
  <c r="H134" i="2"/>
  <c r="G134" i="2"/>
  <c r="F134" i="2"/>
  <c r="E134" i="2"/>
  <c r="D134" i="2"/>
  <c r="C134" i="2"/>
  <c r="B134" i="2"/>
  <c r="AI133" i="2"/>
  <c r="AH133" i="2"/>
  <c r="AG133" i="2"/>
  <c r="AF133" i="2"/>
  <c r="AE133" i="2"/>
  <c r="AD133" i="2"/>
  <c r="AB133" i="2"/>
  <c r="AA133" i="2"/>
  <c r="Z133" i="2"/>
  <c r="X133" i="2"/>
  <c r="W133" i="2"/>
  <c r="V133" i="2"/>
  <c r="T133" i="2"/>
  <c r="S133" i="2"/>
  <c r="R133" i="2"/>
  <c r="Q133" i="2"/>
  <c r="P133" i="2"/>
  <c r="O133" i="2"/>
  <c r="N133" i="2"/>
  <c r="M133" i="2"/>
  <c r="L133" i="2"/>
  <c r="K133" i="2"/>
  <c r="J133" i="2"/>
  <c r="H133" i="2"/>
  <c r="G133" i="2"/>
  <c r="F133" i="2"/>
  <c r="E133" i="2"/>
  <c r="D133" i="2"/>
  <c r="C133" i="2"/>
  <c r="B133" i="2"/>
  <c r="AI132" i="2"/>
  <c r="AH132" i="2"/>
  <c r="AG132" i="2"/>
  <c r="AF132" i="2"/>
  <c r="AE132" i="2"/>
  <c r="AD132" i="2"/>
  <c r="AB132" i="2"/>
  <c r="AA132" i="2"/>
  <c r="Z132" i="2"/>
  <c r="X132" i="2"/>
  <c r="W132" i="2"/>
  <c r="V132" i="2"/>
  <c r="T132" i="2"/>
  <c r="S132" i="2"/>
  <c r="R132" i="2"/>
  <c r="Q132" i="2"/>
  <c r="P132" i="2"/>
  <c r="O132" i="2"/>
  <c r="N132" i="2"/>
  <c r="M132" i="2"/>
  <c r="L132" i="2"/>
  <c r="K132" i="2"/>
  <c r="J132" i="2"/>
  <c r="H132" i="2"/>
  <c r="G132" i="2"/>
  <c r="F132" i="2"/>
  <c r="E132" i="2"/>
  <c r="D132" i="2"/>
  <c r="C132" i="2"/>
  <c r="B132" i="2"/>
  <c r="AI131" i="2"/>
  <c r="AH131" i="2"/>
  <c r="AG131" i="2"/>
  <c r="AF131" i="2"/>
  <c r="AE131" i="2"/>
  <c r="AD131" i="2"/>
  <c r="AB131" i="2"/>
  <c r="AA131" i="2"/>
  <c r="Z131" i="2"/>
  <c r="X131" i="2"/>
  <c r="W131" i="2"/>
  <c r="V131" i="2"/>
  <c r="T131" i="2"/>
  <c r="S131" i="2"/>
  <c r="R131" i="2"/>
  <c r="Q131" i="2"/>
  <c r="P131" i="2"/>
  <c r="O131" i="2"/>
  <c r="N131" i="2"/>
  <c r="M131" i="2"/>
  <c r="L131" i="2"/>
  <c r="K131" i="2"/>
  <c r="J131" i="2"/>
  <c r="H131" i="2"/>
  <c r="G131" i="2"/>
  <c r="F131" i="2"/>
  <c r="E131" i="2"/>
  <c r="D131" i="2"/>
  <c r="C131" i="2"/>
  <c r="B131" i="2"/>
  <c r="AI130" i="2"/>
  <c r="AH130" i="2"/>
  <c r="AG130" i="2"/>
  <c r="AF130" i="2"/>
  <c r="AE130" i="2"/>
  <c r="AD130" i="2"/>
  <c r="AB130" i="2"/>
  <c r="AA130" i="2"/>
  <c r="Z130" i="2"/>
  <c r="X130" i="2"/>
  <c r="W130" i="2"/>
  <c r="V130" i="2"/>
  <c r="T130" i="2"/>
  <c r="S130" i="2"/>
  <c r="R130" i="2"/>
  <c r="Q130" i="2"/>
  <c r="P130" i="2"/>
  <c r="O130" i="2"/>
  <c r="N130" i="2"/>
  <c r="M130" i="2"/>
  <c r="L130" i="2"/>
  <c r="K130" i="2"/>
  <c r="J130" i="2"/>
  <c r="H130" i="2"/>
  <c r="G130" i="2"/>
  <c r="F130" i="2"/>
  <c r="E130" i="2"/>
  <c r="D130" i="2"/>
  <c r="C130" i="2"/>
  <c r="B130" i="2"/>
  <c r="AI129" i="2"/>
  <c r="AH129" i="2"/>
  <c r="AG129" i="2"/>
  <c r="AF129" i="2"/>
  <c r="AE129" i="2"/>
  <c r="AD129" i="2"/>
  <c r="AB129" i="2"/>
  <c r="AA129" i="2"/>
  <c r="Z129" i="2"/>
  <c r="X129" i="2"/>
  <c r="W129" i="2"/>
  <c r="V129" i="2"/>
  <c r="T129" i="2"/>
  <c r="S129" i="2"/>
  <c r="R129" i="2"/>
  <c r="Q129" i="2"/>
  <c r="P129" i="2"/>
  <c r="O129" i="2"/>
  <c r="N129" i="2"/>
  <c r="M129" i="2"/>
  <c r="L129" i="2"/>
  <c r="K129" i="2"/>
  <c r="J129" i="2"/>
  <c r="H129" i="2"/>
  <c r="G129" i="2"/>
  <c r="F129" i="2"/>
  <c r="E129" i="2"/>
  <c r="D129" i="2"/>
  <c r="C129" i="2"/>
  <c r="B129" i="2"/>
  <c r="AI128" i="2"/>
  <c r="AH128" i="2"/>
  <c r="AG128" i="2"/>
  <c r="AF128" i="2"/>
  <c r="AE128" i="2"/>
  <c r="AD128" i="2"/>
  <c r="AB128" i="2"/>
  <c r="AA128" i="2"/>
  <c r="Z128" i="2"/>
  <c r="X128" i="2"/>
  <c r="W128" i="2"/>
  <c r="V128" i="2"/>
  <c r="T128" i="2"/>
  <c r="S128" i="2"/>
  <c r="R128" i="2"/>
  <c r="Q128" i="2"/>
  <c r="P128" i="2"/>
  <c r="O128" i="2"/>
  <c r="N128" i="2"/>
  <c r="M128" i="2"/>
  <c r="L128" i="2"/>
  <c r="K128" i="2"/>
  <c r="J128" i="2"/>
  <c r="H128" i="2"/>
  <c r="G128" i="2"/>
  <c r="F128" i="2"/>
  <c r="E128" i="2"/>
  <c r="D128" i="2"/>
  <c r="C128" i="2"/>
  <c r="B128" i="2"/>
  <c r="AI127" i="2"/>
  <c r="AH127" i="2"/>
  <c r="AG127" i="2"/>
  <c r="AF127" i="2"/>
  <c r="AE127" i="2"/>
  <c r="AD127" i="2"/>
  <c r="AB127" i="2"/>
  <c r="AA127" i="2"/>
  <c r="Z127" i="2"/>
  <c r="X127" i="2"/>
  <c r="W127" i="2"/>
  <c r="V127" i="2"/>
  <c r="T127" i="2"/>
  <c r="S127" i="2"/>
  <c r="R127" i="2"/>
  <c r="Q127" i="2"/>
  <c r="P127" i="2"/>
  <c r="O127" i="2"/>
  <c r="N127" i="2"/>
  <c r="M127" i="2"/>
  <c r="L127" i="2"/>
  <c r="K127" i="2"/>
  <c r="J127" i="2"/>
  <c r="H127" i="2"/>
  <c r="G127" i="2"/>
  <c r="F127" i="2"/>
  <c r="E127" i="2"/>
  <c r="D127" i="2"/>
  <c r="C127" i="2"/>
  <c r="B127" i="2"/>
  <c r="AI126" i="2"/>
  <c r="AH126" i="2"/>
  <c r="AG126" i="2"/>
  <c r="AF126" i="2"/>
  <c r="AE126" i="2"/>
  <c r="AD126" i="2"/>
  <c r="AB126" i="2"/>
  <c r="AA126" i="2"/>
  <c r="Z126" i="2"/>
  <c r="X126" i="2"/>
  <c r="W126" i="2"/>
  <c r="V126" i="2"/>
  <c r="T126" i="2"/>
  <c r="S126" i="2"/>
  <c r="R126" i="2"/>
  <c r="Q126" i="2"/>
  <c r="P126" i="2"/>
  <c r="O126" i="2"/>
  <c r="N126" i="2"/>
  <c r="M126" i="2"/>
  <c r="L126" i="2"/>
  <c r="K126" i="2"/>
  <c r="J126" i="2"/>
  <c r="H126" i="2"/>
  <c r="G126" i="2"/>
  <c r="F126" i="2"/>
  <c r="E126" i="2"/>
  <c r="D126" i="2"/>
  <c r="C126" i="2"/>
  <c r="B126" i="2"/>
  <c r="AI125" i="2"/>
  <c r="AH125" i="2"/>
  <c r="AG125" i="2"/>
  <c r="AF125" i="2"/>
  <c r="AE125" i="2"/>
  <c r="AD125" i="2"/>
  <c r="AB125" i="2"/>
  <c r="AA125" i="2"/>
  <c r="Z125" i="2"/>
  <c r="X125" i="2"/>
  <c r="W125" i="2"/>
  <c r="V125" i="2"/>
  <c r="T125" i="2"/>
  <c r="S125" i="2"/>
  <c r="R125" i="2"/>
  <c r="Q125" i="2"/>
  <c r="P125" i="2"/>
  <c r="O125" i="2"/>
  <c r="N125" i="2"/>
  <c r="M125" i="2"/>
  <c r="L125" i="2"/>
  <c r="K125" i="2"/>
  <c r="J125" i="2"/>
  <c r="H125" i="2"/>
  <c r="G125" i="2"/>
  <c r="F125" i="2"/>
  <c r="E125" i="2"/>
  <c r="D125" i="2"/>
  <c r="C125" i="2"/>
  <c r="B125" i="2"/>
  <c r="AI124" i="2"/>
  <c r="AH124" i="2"/>
  <c r="AG124" i="2"/>
  <c r="AF124" i="2"/>
  <c r="AE124" i="2"/>
  <c r="AD124" i="2"/>
  <c r="AB124" i="2"/>
  <c r="AA124" i="2"/>
  <c r="Z124" i="2"/>
  <c r="X124" i="2"/>
  <c r="W124" i="2"/>
  <c r="V124" i="2"/>
  <c r="T124" i="2"/>
  <c r="S124" i="2"/>
  <c r="R124" i="2"/>
  <c r="Q124" i="2"/>
  <c r="P124" i="2"/>
  <c r="O124" i="2"/>
  <c r="N124" i="2"/>
  <c r="M124" i="2"/>
  <c r="L124" i="2"/>
  <c r="K124" i="2"/>
  <c r="J124" i="2"/>
  <c r="H124" i="2"/>
  <c r="G124" i="2"/>
  <c r="F124" i="2"/>
  <c r="E124" i="2"/>
  <c r="D124" i="2"/>
  <c r="C124" i="2"/>
  <c r="B124" i="2"/>
  <c r="AI123" i="2"/>
  <c r="AH123" i="2"/>
  <c r="AG123" i="2"/>
  <c r="AF123" i="2"/>
  <c r="AE123" i="2"/>
  <c r="AD123" i="2"/>
  <c r="AB123" i="2"/>
  <c r="AA123" i="2"/>
  <c r="Z123" i="2"/>
  <c r="X123" i="2"/>
  <c r="W123" i="2"/>
  <c r="V123" i="2"/>
  <c r="T123" i="2"/>
  <c r="S123" i="2"/>
  <c r="R123" i="2"/>
  <c r="Q123" i="2"/>
  <c r="P123" i="2"/>
  <c r="O123" i="2"/>
  <c r="N123" i="2"/>
  <c r="M123" i="2"/>
  <c r="L123" i="2"/>
  <c r="K123" i="2"/>
  <c r="J123" i="2"/>
  <c r="H123" i="2"/>
  <c r="G123" i="2"/>
  <c r="F123" i="2"/>
  <c r="E123" i="2"/>
  <c r="D123" i="2"/>
  <c r="C123" i="2"/>
  <c r="B123" i="2"/>
  <c r="AI122" i="2"/>
  <c r="AH122" i="2"/>
  <c r="AG122" i="2"/>
  <c r="AF122" i="2"/>
  <c r="AE122" i="2"/>
  <c r="AD122" i="2"/>
  <c r="AB122" i="2"/>
  <c r="AA122" i="2"/>
  <c r="Z122" i="2"/>
  <c r="X122" i="2"/>
  <c r="W122" i="2"/>
  <c r="V122" i="2"/>
  <c r="T122" i="2"/>
  <c r="S122" i="2"/>
  <c r="R122" i="2"/>
  <c r="Q122" i="2"/>
  <c r="P122" i="2"/>
  <c r="O122" i="2"/>
  <c r="N122" i="2"/>
  <c r="M122" i="2"/>
  <c r="L122" i="2"/>
  <c r="K122" i="2"/>
  <c r="J122" i="2"/>
  <c r="H122" i="2"/>
  <c r="G122" i="2"/>
  <c r="F122" i="2"/>
  <c r="E122" i="2"/>
  <c r="D122" i="2"/>
  <c r="C122" i="2"/>
  <c r="B122" i="2"/>
  <c r="AI121" i="2"/>
  <c r="AH121" i="2"/>
  <c r="AG121" i="2"/>
  <c r="AF121" i="2"/>
  <c r="AE121" i="2"/>
  <c r="AD121" i="2"/>
  <c r="AB121" i="2"/>
  <c r="AA121" i="2"/>
  <c r="Z121" i="2"/>
  <c r="X121" i="2"/>
  <c r="W121" i="2"/>
  <c r="V121" i="2"/>
  <c r="T121" i="2"/>
  <c r="S121" i="2"/>
  <c r="R121" i="2"/>
  <c r="Q121" i="2"/>
  <c r="P121" i="2"/>
  <c r="O121" i="2"/>
  <c r="N121" i="2"/>
  <c r="M121" i="2"/>
  <c r="L121" i="2"/>
  <c r="K121" i="2"/>
  <c r="J121" i="2"/>
  <c r="H121" i="2"/>
  <c r="G121" i="2"/>
  <c r="F121" i="2"/>
  <c r="E121" i="2"/>
  <c r="D121" i="2"/>
  <c r="C121" i="2"/>
  <c r="B121" i="2"/>
  <c r="AI120" i="2"/>
  <c r="AH120" i="2"/>
  <c r="AG120" i="2"/>
  <c r="AF120" i="2"/>
  <c r="AE120" i="2"/>
  <c r="AD120" i="2"/>
  <c r="AB120" i="2"/>
  <c r="AA120" i="2"/>
  <c r="Z120" i="2"/>
  <c r="X120" i="2"/>
  <c r="W120" i="2"/>
  <c r="V120" i="2"/>
  <c r="T120" i="2"/>
  <c r="S120" i="2"/>
  <c r="R120" i="2"/>
  <c r="Q120" i="2"/>
  <c r="P120" i="2"/>
  <c r="O120" i="2"/>
  <c r="N120" i="2"/>
  <c r="M120" i="2"/>
  <c r="L120" i="2"/>
  <c r="K120" i="2"/>
  <c r="J120" i="2"/>
  <c r="H120" i="2"/>
  <c r="G120" i="2"/>
  <c r="F120" i="2"/>
  <c r="E120" i="2"/>
  <c r="D120" i="2"/>
  <c r="C120" i="2"/>
  <c r="B120" i="2"/>
  <c r="AI119" i="2"/>
  <c r="AH119" i="2"/>
  <c r="AG119" i="2"/>
  <c r="AF119" i="2"/>
  <c r="AE119" i="2"/>
  <c r="AD119" i="2"/>
  <c r="AB119" i="2"/>
  <c r="AA119" i="2"/>
  <c r="Z119" i="2"/>
  <c r="X119" i="2"/>
  <c r="W119" i="2"/>
  <c r="V119" i="2"/>
  <c r="T119" i="2"/>
  <c r="S119" i="2"/>
  <c r="R119" i="2"/>
  <c r="Q119" i="2"/>
  <c r="P119" i="2"/>
  <c r="O119" i="2"/>
  <c r="N119" i="2"/>
  <c r="M119" i="2"/>
  <c r="L119" i="2"/>
  <c r="K119" i="2"/>
  <c r="J119" i="2"/>
  <c r="H119" i="2"/>
  <c r="G119" i="2"/>
  <c r="F119" i="2"/>
  <c r="E119" i="2"/>
  <c r="D119" i="2"/>
  <c r="C119" i="2"/>
  <c r="B119" i="2"/>
  <c r="AI118" i="2"/>
  <c r="AH118" i="2"/>
  <c r="AG118" i="2"/>
  <c r="AF118" i="2"/>
  <c r="AE118" i="2"/>
  <c r="AD118" i="2"/>
  <c r="AB118" i="2"/>
  <c r="AA118" i="2"/>
  <c r="Z118" i="2"/>
  <c r="X118" i="2"/>
  <c r="W118" i="2"/>
  <c r="V118" i="2"/>
  <c r="T118" i="2"/>
  <c r="S118" i="2"/>
  <c r="R118" i="2"/>
  <c r="Q118" i="2"/>
  <c r="P118" i="2"/>
  <c r="O118" i="2"/>
  <c r="N118" i="2"/>
  <c r="M118" i="2"/>
  <c r="L118" i="2"/>
  <c r="K118" i="2"/>
  <c r="J118" i="2"/>
  <c r="H118" i="2"/>
  <c r="G118" i="2"/>
  <c r="F118" i="2"/>
  <c r="E118" i="2"/>
  <c r="D118" i="2"/>
  <c r="C118" i="2"/>
  <c r="B118" i="2"/>
  <c r="AI117" i="2"/>
  <c r="AH117" i="2"/>
  <c r="AG117" i="2"/>
  <c r="AF117" i="2"/>
  <c r="AE117" i="2"/>
  <c r="AD117" i="2"/>
  <c r="AB117" i="2"/>
  <c r="AA117" i="2"/>
  <c r="Z117" i="2"/>
  <c r="X117" i="2"/>
  <c r="W117" i="2"/>
  <c r="V117" i="2"/>
  <c r="T117" i="2"/>
  <c r="S117" i="2"/>
  <c r="R117" i="2"/>
  <c r="Q117" i="2"/>
  <c r="P117" i="2"/>
  <c r="O117" i="2"/>
  <c r="N117" i="2"/>
  <c r="M117" i="2"/>
  <c r="L117" i="2"/>
  <c r="K117" i="2"/>
  <c r="J117" i="2"/>
  <c r="H117" i="2"/>
  <c r="G117" i="2"/>
  <c r="F117" i="2"/>
  <c r="E117" i="2"/>
  <c r="D117" i="2"/>
  <c r="C117" i="2"/>
  <c r="B117" i="2"/>
  <c r="AI116" i="2"/>
  <c r="AH116" i="2"/>
  <c r="AG116" i="2"/>
  <c r="AF116" i="2"/>
  <c r="AE116" i="2"/>
  <c r="AD116" i="2"/>
  <c r="AB116" i="2"/>
  <c r="AA116" i="2"/>
  <c r="Z116" i="2"/>
  <c r="X116" i="2"/>
  <c r="W116" i="2"/>
  <c r="V116" i="2"/>
  <c r="T116" i="2"/>
  <c r="S116" i="2"/>
  <c r="R116" i="2"/>
  <c r="Q116" i="2"/>
  <c r="P116" i="2"/>
  <c r="O116" i="2"/>
  <c r="N116" i="2"/>
  <c r="M116" i="2"/>
  <c r="L116" i="2"/>
  <c r="K116" i="2"/>
  <c r="J116" i="2"/>
  <c r="H116" i="2"/>
  <c r="G116" i="2"/>
  <c r="F116" i="2"/>
  <c r="E116" i="2"/>
  <c r="D116" i="2"/>
  <c r="C116" i="2"/>
  <c r="B116" i="2"/>
  <c r="AI115" i="2"/>
  <c r="AH115" i="2"/>
  <c r="AG115" i="2"/>
  <c r="AF115" i="2"/>
  <c r="AE115" i="2"/>
  <c r="AD115" i="2"/>
  <c r="AB115" i="2"/>
  <c r="AA115" i="2"/>
  <c r="Z115" i="2"/>
  <c r="X115" i="2"/>
  <c r="W115" i="2"/>
  <c r="V115" i="2"/>
  <c r="T115" i="2"/>
  <c r="S115" i="2"/>
  <c r="R115" i="2"/>
  <c r="Q115" i="2"/>
  <c r="P115" i="2"/>
  <c r="O115" i="2"/>
  <c r="N115" i="2"/>
  <c r="M115" i="2"/>
  <c r="L115" i="2"/>
  <c r="K115" i="2"/>
  <c r="J115" i="2"/>
  <c r="H115" i="2"/>
  <c r="G115" i="2"/>
  <c r="F115" i="2"/>
  <c r="E115" i="2"/>
  <c r="D115" i="2"/>
  <c r="C115" i="2"/>
  <c r="B115" i="2"/>
  <c r="AI114" i="2"/>
  <c r="AH114" i="2"/>
  <c r="AG114" i="2"/>
  <c r="AF114" i="2"/>
  <c r="AE114" i="2"/>
  <c r="AD114" i="2"/>
  <c r="AB114" i="2"/>
  <c r="AA114" i="2"/>
  <c r="Z114" i="2"/>
  <c r="X114" i="2"/>
  <c r="W114" i="2"/>
  <c r="V114" i="2"/>
  <c r="T114" i="2"/>
  <c r="S114" i="2"/>
  <c r="R114" i="2"/>
  <c r="Q114" i="2"/>
  <c r="P114" i="2"/>
  <c r="O114" i="2"/>
  <c r="N114" i="2"/>
  <c r="M114" i="2"/>
  <c r="L114" i="2"/>
  <c r="K114" i="2"/>
  <c r="J114" i="2"/>
  <c r="H114" i="2"/>
  <c r="G114" i="2"/>
  <c r="F114" i="2"/>
  <c r="E114" i="2"/>
  <c r="D114" i="2"/>
  <c r="C114" i="2"/>
  <c r="B114" i="2"/>
  <c r="AI113" i="2"/>
  <c r="AH113" i="2"/>
  <c r="AG113" i="2"/>
  <c r="AF113" i="2"/>
  <c r="AE113" i="2"/>
  <c r="AD113" i="2"/>
  <c r="AB113" i="2"/>
  <c r="AA113" i="2"/>
  <c r="Z113" i="2"/>
  <c r="X113" i="2"/>
  <c r="W113" i="2"/>
  <c r="V113" i="2"/>
  <c r="T113" i="2"/>
  <c r="S113" i="2"/>
  <c r="R113" i="2"/>
  <c r="Q113" i="2"/>
  <c r="P113" i="2"/>
  <c r="O113" i="2"/>
  <c r="N113" i="2"/>
  <c r="M113" i="2"/>
  <c r="L113" i="2"/>
  <c r="K113" i="2"/>
  <c r="J113" i="2"/>
  <c r="H113" i="2"/>
  <c r="G113" i="2"/>
  <c r="F113" i="2"/>
  <c r="E113" i="2"/>
  <c r="D113" i="2"/>
  <c r="C113" i="2"/>
  <c r="B113" i="2"/>
  <c r="AI112" i="2"/>
  <c r="AH112" i="2"/>
  <c r="AG112" i="2"/>
  <c r="AF112" i="2"/>
  <c r="AE112" i="2"/>
  <c r="AD112" i="2"/>
  <c r="AB112" i="2"/>
  <c r="AA112" i="2"/>
  <c r="Z112" i="2"/>
  <c r="X112" i="2"/>
  <c r="W112" i="2"/>
  <c r="V112" i="2"/>
  <c r="T112" i="2"/>
  <c r="S112" i="2"/>
  <c r="R112" i="2"/>
  <c r="Q112" i="2"/>
  <c r="P112" i="2"/>
  <c r="O112" i="2"/>
  <c r="N112" i="2"/>
  <c r="M112" i="2"/>
  <c r="L112" i="2"/>
  <c r="K112" i="2"/>
  <c r="J112" i="2"/>
  <c r="H112" i="2"/>
  <c r="G112" i="2"/>
  <c r="F112" i="2"/>
  <c r="E112" i="2"/>
  <c r="D112" i="2"/>
  <c r="C112" i="2"/>
  <c r="B112" i="2"/>
  <c r="AI111" i="2"/>
  <c r="AH111" i="2"/>
  <c r="AG111" i="2"/>
  <c r="AF111" i="2"/>
  <c r="AE111" i="2"/>
  <c r="AD111" i="2"/>
  <c r="AB111" i="2"/>
  <c r="AA111" i="2"/>
  <c r="Z111" i="2"/>
  <c r="X111" i="2"/>
  <c r="W111" i="2"/>
  <c r="V111" i="2"/>
  <c r="T111" i="2"/>
  <c r="S111" i="2"/>
  <c r="R111" i="2"/>
  <c r="Q111" i="2"/>
  <c r="P111" i="2"/>
  <c r="O111" i="2"/>
  <c r="N111" i="2"/>
  <c r="M111" i="2"/>
  <c r="L111" i="2"/>
  <c r="K111" i="2"/>
  <c r="J111" i="2"/>
  <c r="H111" i="2"/>
  <c r="G111" i="2"/>
  <c r="F111" i="2"/>
  <c r="E111" i="2"/>
  <c r="D111" i="2"/>
  <c r="C111" i="2"/>
  <c r="B111" i="2"/>
  <c r="AI110" i="2"/>
  <c r="AH110" i="2"/>
  <c r="AG110" i="2"/>
  <c r="AF110" i="2"/>
  <c r="AE110" i="2"/>
  <c r="AD110" i="2"/>
  <c r="AB110" i="2"/>
  <c r="AA110" i="2"/>
  <c r="Z110" i="2"/>
  <c r="X110" i="2"/>
  <c r="W110" i="2"/>
  <c r="V110" i="2"/>
  <c r="T110" i="2"/>
  <c r="S110" i="2"/>
  <c r="R110" i="2"/>
  <c r="Q110" i="2"/>
  <c r="P110" i="2"/>
  <c r="O110" i="2"/>
  <c r="N110" i="2"/>
  <c r="M110" i="2"/>
  <c r="L110" i="2"/>
  <c r="K110" i="2"/>
  <c r="J110" i="2"/>
  <c r="H110" i="2"/>
  <c r="G110" i="2"/>
  <c r="F110" i="2"/>
  <c r="E110" i="2"/>
  <c r="D110" i="2"/>
  <c r="C110" i="2"/>
  <c r="B110" i="2"/>
  <c r="AI109" i="2"/>
  <c r="AH109" i="2"/>
  <c r="AG109" i="2"/>
  <c r="AF109" i="2"/>
  <c r="AE109" i="2"/>
  <c r="AD109" i="2"/>
  <c r="AB109" i="2"/>
  <c r="AA109" i="2"/>
  <c r="Z109" i="2"/>
  <c r="X109" i="2"/>
  <c r="W109" i="2"/>
  <c r="V109" i="2"/>
  <c r="T109" i="2"/>
  <c r="S109" i="2"/>
  <c r="R109" i="2"/>
  <c r="Q109" i="2"/>
  <c r="P109" i="2"/>
  <c r="O109" i="2"/>
  <c r="N109" i="2"/>
  <c r="M109" i="2"/>
  <c r="L109" i="2"/>
  <c r="K109" i="2"/>
  <c r="J109" i="2"/>
  <c r="H109" i="2"/>
  <c r="G109" i="2"/>
  <c r="F109" i="2"/>
  <c r="E109" i="2"/>
  <c r="D109" i="2"/>
  <c r="C109" i="2"/>
  <c r="B109" i="2"/>
  <c r="AI108" i="2"/>
  <c r="AH108" i="2"/>
  <c r="AG108" i="2"/>
  <c r="AF108" i="2"/>
  <c r="AE108" i="2"/>
  <c r="AD108" i="2"/>
  <c r="AB108" i="2"/>
  <c r="AA108" i="2"/>
  <c r="Z108" i="2"/>
  <c r="X108" i="2"/>
  <c r="W108" i="2"/>
  <c r="V108" i="2"/>
  <c r="T108" i="2"/>
  <c r="S108" i="2"/>
  <c r="R108" i="2"/>
  <c r="Q108" i="2"/>
  <c r="P108" i="2"/>
  <c r="O108" i="2"/>
  <c r="N108" i="2"/>
  <c r="M108" i="2"/>
  <c r="L108" i="2"/>
  <c r="K108" i="2"/>
  <c r="J108" i="2"/>
  <c r="H108" i="2"/>
  <c r="G108" i="2"/>
  <c r="F108" i="2"/>
  <c r="E108" i="2"/>
  <c r="D108" i="2"/>
  <c r="C108" i="2"/>
  <c r="B108" i="2"/>
  <c r="AI107" i="2"/>
  <c r="AH107" i="2"/>
  <c r="AG107" i="2"/>
  <c r="AF107" i="2"/>
  <c r="AE107" i="2"/>
  <c r="AD107" i="2"/>
  <c r="AB107" i="2"/>
  <c r="AA107" i="2"/>
  <c r="Z107" i="2"/>
  <c r="X107" i="2"/>
  <c r="W107" i="2"/>
  <c r="V107" i="2"/>
  <c r="T107" i="2"/>
  <c r="S107" i="2"/>
  <c r="R107" i="2"/>
  <c r="Q107" i="2"/>
  <c r="P107" i="2"/>
  <c r="O107" i="2"/>
  <c r="N107" i="2"/>
  <c r="M107" i="2"/>
  <c r="L107" i="2"/>
  <c r="K107" i="2"/>
  <c r="J107" i="2"/>
  <c r="H107" i="2"/>
  <c r="G107" i="2"/>
  <c r="F107" i="2"/>
  <c r="E107" i="2"/>
  <c r="D107" i="2"/>
  <c r="C107" i="2"/>
  <c r="B107" i="2"/>
  <c r="AI106" i="2"/>
  <c r="AH106" i="2"/>
  <c r="AG106" i="2"/>
  <c r="AF106" i="2"/>
  <c r="AE106" i="2"/>
  <c r="AD106" i="2"/>
  <c r="AB106" i="2"/>
  <c r="AA106" i="2"/>
  <c r="Z106" i="2"/>
  <c r="X106" i="2"/>
  <c r="W106" i="2"/>
  <c r="V106" i="2"/>
  <c r="T106" i="2"/>
  <c r="S106" i="2"/>
  <c r="R106" i="2"/>
  <c r="Q106" i="2"/>
  <c r="P106" i="2"/>
  <c r="O106" i="2"/>
  <c r="N106" i="2"/>
  <c r="M106" i="2"/>
  <c r="L106" i="2"/>
  <c r="K106" i="2"/>
  <c r="J106" i="2"/>
  <c r="H106" i="2"/>
  <c r="G106" i="2"/>
  <c r="F106" i="2"/>
  <c r="E106" i="2"/>
  <c r="D106" i="2"/>
  <c r="C106" i="2"/>
  <c r="B106" i="2"/>
  <c r="AI105" i="2"/>
  <c r="AH105" i="2"/>
  <c r="AG105" i="2"/>
  <c r="AF105" i="2"/>
  <c r="AE105" i="2"/>
  <c r="AD105" i="2"/>
  <c r="AB105" i="2"/>
  <c r="AA105" i="2"/>
  <c r="Z105" i="2"/>
  <c r="X105" i="2"/>
  <c r="W105" i="2"/>
  <c r="V105" i="2"/>
  <c r="T105" i="2"/>
  <c r="S105" i="2"/>
  <c r="R105" i="2"/>
  <c r="Q105" i="2"/>
  <c r="P105" i="2"/>
  <c r="O105" i="2"/>
  <c r="N105" i="2"/>
  <c r="M105" i="2"/>
  <c r="L105" i="2"/>
  <c r="K105" i="2"/>
  <c r="J105" i="2"/>
  <c r="H105" i="2"/>
  <c r="G105" i="2"/>
  <c r="F105" i="2"/>
  <c r="E105" i="2"/>
  <c r="D105" i="2"/>
  <c r="C105" i="2"/>
  <c r="B105" i="2"/>
  <c r="AI104" i="2"/>
  <c r="AH104" i="2"/>
  <c r="AG104" i="2"/>
  <c r="AF104" i="2"/>
  <c r="AE104" i="2"/>
  <c r="AD104" i="2"/>
  <c r="AB104" i="2"/>
  <c r="AA104" i="2"/>
  <c r="Z104" i="2"/>
  <c r="X104" i="2"/>
  <c r="W104" i="2"/>
  <c r="V104" i="2"/>
  <c r="T104" i="2"/>
  <c r="S104" i="2"/>
  <c r="R104" i="2"/>
  <c r="Q104" i="2"/>
  <c r="P104" i="2"/>
  <c r="O104" i="2"/>
  <c r="N104" i="2"/>
  <c r="M104" i="2"/>
  <c r="L104" i="2"/>
  <c r="K104" i="2"/>
  <c r="J104" i="2"/>
  <c r="H104" i="2"/>
  <c r="G104" i="2"/>
  <c r="F104" i="2"/>
  <c r="E104" i="2"/>
  <c r="D104" i="2"/>
  <c r="C104" i="2"/>
  <c r="B104" i="2"/>
  <c r="AI103" i="2"/>
  <c r="AH103" i="2"/>
  <c r="AG103" i="2"/>
  <c r="AF103" i="2"/>
  <c r="AE103" i="2"/>
  <c r="AD103" i="2"/>
  <c r="AB103" i="2"/>
  <c r="AA103" i="2"/>
  <c r="Z103" i="2"/>
  <c r="X103" i="2"/>
  <c r="W103" i="2"/>
  <c r="V103" i="2"/>
  <c r="T103" i="2"/>
  <c r="S103" i="2"/>
  <c r="R103" i="2"/>
  <c r="Q103" i="2"/>
  <c r="P103" i="2"/>
  <c r="O103" i="2"/>
  <c r="N103" i="2"/>
  <c r="M103" i="2"/>
  <c r="L103" i="2"/>
  <c r="K103" i="2"/>
  <c r="J103" i="2"/>
  <c r="H103" i="2"/>
  <c r="G103" i="2"/>
  <c r="F103" i="2"/>
  <c r="E103" i="2"/>
  <c r="D103" i="2"/>
  <c r="C103" i="2"/>
  <c r="B103" i="2"/>
  <c r="AI102" i="2"/>
  <c r="AH102" i="2"/>
  <c r="AG102" i="2"/>
  <c r="AF102" i="2"/>
  <c r="AE102" i="2"/>
  <c r="AD102" i="2"/>
  <c r="AB102" i="2"/>
  <c r="AA102" i="2"/>
  <c r="Z102" i="2"/>
  <c r="X102" i="2"/>
  <c r="W102" i="2"/>
  <c r="V102" i="2"/>
  <c r="T102" i="2"/>
  <c r="S102" i="2"/>
  <c r="R102" i="2"/>
  <c r="Q102" i="2"/>
  <c r="P102" i="2"/>
  <c r="O102" i="2"/>
  <c r="N102" i="2"/>
  <c r="M102" i="2"/>
  <c r="L102" i="2"/>
  <c r="K102" i="2"/>
  <c r="J102" i="2"/>
  <c r="H102" i="2"/>
  <c r="G102" i="2"/>
  <c r="F102" i="2"/>
  <c r="E102" i="2"/>
  <c r="D102" i="2"/>
  <c r="C102" i="2"/>
  <c r="B102" i="2"/>
  <c r="AI101" i="2"/>
  <c r="AH101" i="2"/>
  <c r="AG101" i="2"/>
  <c r="AF101" i="2"/>
  <c r="AE101" i="2"/>
  <c r="AD101" i="2"/>
  <c r="AB101" i="2"/>
  <c r="AA101" i="2"/>
  <c r="Z101" i="2"/>
  <c r="X101" i="2"/>
  <c r="W101" i="2"/>
  <c r="V101" i="2"/>
  <c r="T101" i="2"/>
  <c r="S101" i="2"/>
  <c r="R101" i="2"/>
  <c r="Q101" i="2"/>
  <c r="P101" i="2"/>
  <c r="O101" i="2"/>
  <c r="N101" i="2"/>
  <c r="M101" i="2"/>
  <c r="L101" i="2"/>
  <c r="K101" i="2"/>
  <c r="J101" i="2"/>
  <c r="H101" i="2"/>
  <c r="G101" i="2"/>
  <c r="F101" i="2"/>
  <c r="E101" i="2"/>
  <c r="D101" i="2"/>
  <c r="C101" i="2"/>
  <c r="B101" i="2"/>
  <c r="AI100" i="2"/>
  <c r="AH100" i="2"/>
  <c r="AG100" i="2"/>
  <c r="AF100" i="2"/>
  <c r="AE100" i="2"/>
  <c r="AD100" i="2"/>
  <c r="AB100" i="2"/>
  <c r="AA100" i="2"/>
  <c r="Z100" i="2"/>
  <c r="X100" i="2"/>
  <c r="W100" i="2"/>
  <c r="V100" i="2"/>
  <c r="T100" i="2"/>
  <c r="S100" i="2"/>
  <c r="R100" i="2"/>
  <c r="Q100" i="2"/>
  <c r="P100" i="2"/>
  <c r="O100" i="2"/>
  <c r="N100" i="2"/>
  <c r="M100" i="2"/>
  <c r="L100" i="2"/>
  <c r="K100" i="2"/>
  <c r="J100" i="2"/>
  <c r="H100" i="2"/>
  <c r="G100" i="2"/>
  <c r="F100" i="2"/>
  <c r="E100" i="2"/>
  <c r="D100" i="2"/>
  <c r="C100" i="2"/>
  <c r="B100" i="2"/>
  <c r="AI99" i="2"/>
  <c r="AH99" i="2"/>
  <c r="AG99" i="2"/>
  <c r="AF99" i="2"/>
  <c r="AE99" i="2"/>
  <c r="AD99" i="2"/>
  <c r="AB99" i="2"/>
  <c r="AA99" i="2"/>
  <c r="Z99" i="2"/>
  <c r="X99" i="2"/>
  <c r="W99" i="2"/>
  <c r="V99" i="2"/>
  <c r="T99" i="2"/>
  <c r="S99" i="2"/>
  <c r="R99" i="2"/>
  <c r="Q99" i="2"/>
  <c r="P99" i="2"/>
  <c r="O99" i="2"/>
  <c r="N99" i="2"/>
  <c r="M99" i="2"/>
  <c r="L99" i="2"/>
  <c r="K99" i="2"/>
  <c r="J99" i="2"/>
  <c r="H99" i="2"/>
  <c r="G99" i="2"/>
  <c r="F99" i="2"/>
  <c r="E99" i="2"/>
  <c r="D99" i="2"/>
  <c r="C99" i="2"/>
  <c r="B99" i="2"/>
  <c r="AI98" i="2"/>
  <c r="AH98" i="2"/>
  <c r="AG98" i="2"/>
  <c r="AF98" i="2"/>
  <c r="AE98" i="2"/>
  <c r="AD98" i="2"/>
  <c r="AB98" i="2"/>
  <c r="AA98" i="2"/>
  <c r="Z98" i="2"/>
  <c r="X98" i="2"/>
  <c r="W98" i="2"/>
  <c r="V98" i="2"/>
  <c r="T98" i="2"/>
  <c r="S98" i="2"/>
  <c r="R98" i="2"/>
  <c r="Q98" i="2"/>
  <c r="P98" i="2"/>
  <c r="O98" i="2"/>
  <c r="N98" i="2"/>
  <c r="M98" i="2"/>
  <c r="L98" i="2"/>
  <c r="K98" i="2"/>
  <c r="J98" i="2"/>
  <c r="H98" i="2"/>
  <c r="G98" i="2"/>
  <c r="F98" i="2"/>
  <c r="E98" i="2"/>
  <c r="D98" i="2"/>
  <c r="C98" i="2"/>
  <c r="B98" i="2"/>
  <c r="AI97" i="2"/>
  <c r="AH97" i="2"/>
  <c r="AG97" i="2"/>
  <c r="AF97" i="2"/>
  <c r="AE97" i="2"/>
  <c r="AD97" i="2"/>
  <c r="AB97" i="2"/>
  <c r="AA97" i="2"/>
  <c r="Z97" i="2"/>
  <c r="X97" i="2"/>
  <c r="W97" i="2"/>
  <c r="V97" i="2"/>
  <c r="T97" i="2"/>
  <c r="S97" i="2"/>
  <c r="R97" i="2"/>
  <c r="Q97" i="2"/>
  <c r="P97" i="2"/>
  <c r="O97" i="2"/>
  <c r="N97" i="2"/>
  <c r="M97" i="2"/>
  <c r="L97" i="2"/>
  <c r="K97" i="2"/>
  <c r="J97" i="2"/>
  <c r="H97" i="2"/>
  <c r="G97" i="2"/>
  <c r="F97" i="2"/>
  <c r="E97" i="2"/>
  <c r="D97" i="2"/>
  <c r="C97" i="2"/>
  <c r="B97" i="2"/>
  <c r="AI96" i="2"/>
  <c r="AH96" i="2"/>
  <c r="AG96" i="2"/>
  <c r="AF96" i="2"/>
  <c r="AE96" i="2"/>
  <c r="AD96" i="2"/>
  <c r="AB96" i="2"/>
  <c r="AA96" i="2"/>
  <c r="Z96" i="2"/>
  <c r="X96" i="2"/>
  <c r="W96" i="2"/>
  <c r="V96" i="2"/>
  <c r="T96" i="2"/>
  <c r="S96" i="2"/>
  <c r="R96" i="2"/>
  <c r="Q96" i="2"/>
  <c r="P96" i="2"/>
  <c r="O96" i="2"/>
  <c r="N96" i="2"/>
  <c r="M96" i="2"/>
  <c r="L96" i="2"/>
  <c r="K96" i="2"/>
  <c r="J96" i="2"/>
  <c r="H96" i="2"/>
  <c r="G96" i="2"/>
  <c r="F96" i="2"/>
  <c r="E96" i="2"/>
  <c r="D96" i="2"/>
  <c r="C96" i="2"/>
  <c r="B96" i="2"/>
  <c r="AI95" i="2"/>
  <c r="AH95" i="2"/>
  <c r="AG95" i="2"/>
  <c r="AF95" i="2"/>
  <c r="AE95" i="2"/>
  <c r="AD95" i="2"/>
  <c r="AB95" i="2"/>
  <c r="AA95" i="2"/>
  <c r="Z95" i="2"/>
  <c r="X95" i="2"/>
  <c r="W95" i="2"/>
  <c r="V95" i="2"/>
  <c r="T95" i="2"/>
  <c r="S95" i="2"/>
  <c r="R95" i="2"/>
  <c r="Q95" i="2"/>
  <c r="P95" i="2"/>
  <c r="O95" i="2"/>
  <c r="N95" i="2"/>
  <c r="M95" i="2"/>
  <c r="L95" i="2"/>
  <c r="K95" i="2"/>
  <c r="J95" i="2"/>
  <c r="H95" i="2"/>
  <c r="G95" i="2"/>
  <c r="F95" i="2"/>
  <c r="E95" i="2"/>
  <c r="D95" i="2"/>
  <c r="C95" i="2"/>
  <c r="B95" i="2"/>
  <c r="AI94" i="2"/>
  <c r="AH94" i="2"/>
  <c r="AG94" i="2"/>
  <c r="AF94" i="2"/>
  <c r="AE94" i="2"/>
  <c r="AD94" i="2"/>
  <c r="AB94" i="2"/>
  <c r="AA94" i="2"/>
  <c r="Z94" i="2"/>
  <c r="X94" i="2"/>
  <c r="W94" i="2"/>
  <c r="V94" i="2"/>
  <c r="T94" i="2"/>
  <c r="S94" i="2"/>
  <c r="R94" i="2"/>
  <c r="Q94" i="2"/>
  <c r="P94" i="2"/>
  <c r="O94" i="2"/>
  <c r="N94" i="2"/>
  <c r="M94" i="2"/>
  <c r="L94" i="2"/>
  <c r="K94" i="2"/>
  <c r="J94" i="2"/>
  <c r="H94" i="2"/>
  <c r="G94" i="2"/>
  <c r="F94" i="2"/>
  <c r="E94" i="2"/>
  <c r="D94" i="2"/>
  <c r="C94" i="2"/>
  <c r="B94" i="2"/>
  <c r="AI93" i="2"/>
  <c r="AH93" i="2"/>
  <c r="AG93" i="2"/>
  <c r="AF93" i="2"/>
  <c r="AE93" i="2"/>
  <c r="AD93" i="2"/>
  <c r="AB93" i="2"/>
  <c r="AA93" i="2"/>
  <c r="Z93" i="2"/>
  <c r="X93" i="2"/>
  <c r="W93" i="2"/>
  <c r="V93" i="2"/>
  <c r="T93" i="2"/>
  <c r="S93" i="2"/>
  <c r="R93" i="2"/>
  <c r="Q93" i="2"/>
  <c r="P93" i="2"/>
  <c r="O93" i="2"/>
  <c r="N93" i="2"/>
  <c r="M93" i="2"/>
  <c r="L93" i="2"/>
  <c r="K93" i="2"/>
  <c r="J93" i="2"/>
  <c r="H93" i="2"/>
  <c r="G93" i="2"/>
  <c r="F93" i="2"/>
  <c r="E93" i="2"/>
  <c r="D93" i="2"/>
  <c r="C93" i="2"/>
  <c r="B93" i="2"/>
  <c r="AI90" i="2"/>
  <c r="AH90" i="2"/>
  <c r="AG90" i="2"/>
  <c r="AF90" i="2"/>
  <c r="AE90" i="2"/>
  <c r="AD90" i="2"/>
  <c r="AB90" i="2"/>
  <c r="AA90" i="2"/>
  <c r="Z90" i="2"/>
  <c r="X90" i="2"/>
  <c r="W90" i="2"/>
  <c r="V90" i="2"/>
  <c r="T90" i="2"/>
  <c r="S90" i="2"/>
  <c r="R90" i="2"/>
  <c r="Q90" i="2"/>
  <c r="P90" i="2"/>
  <c r="O90" i="2"/>
  <c r="N90" i="2"/>
  <c r="M90" i="2"/>
  <c r="L90" i="2"/>
  <c r="K90" i="2"/>
  <c r="J90" i="2"/>
  <c r="H90" i="2"/>
  <c r="G90" i="2"/>
  <c r="F90" i="2"/>
  <c r="E90" i="2"/>
  <c r="D90" i="2"/>
  <c r="C90" i="2"/>
  <c r="B90" i="2"/>
  <c r="AI89" i="2"/>
  <c r="AH89" i="2"/>
  <c r="AG89" i="2"/>
  <c r="AF89" i="2"/>
  <c r="AE89" i="2"/>
  <c r="AD89" i="2"/>
  <c r="AB89" i="2"/>
  <c r="AA89" i="2"/>
  <c r="Z89" i="2"/>
  <c r="X89" i="2"/>
  <c r="W89" i="2"/>
  <c r="V89" i="2"/>
  <c r="T89" i="2"/>
  <c r="S89" i="2"/>
  <c r="R89" i="2"/>
  <c r="Q89" i="2"/>
  <c r="P89" i="2"/>
  <c r="O89" i="2"/>
  <c r="N89" i="2"/>
  <c r="M89" i="2"/>
  <c r="L89" i="2"/>
  <c r="K89" i="2"/>
  <c r="J89" i="2"/>
  <c r="H89" i="2"/>
  <c r="G89" i="2"/>
  <c r="F89" i="2"/>
  <c r="E89" i="2"/>
  <c r="D89" i="2"/>
  <c r="C89" i="2"/>
  <c r="B89" i="2"/>
  <c r="AI88" i="2"/>
  <c r="AH88" i="2"/>
  <c r="AG88" i="2"/>
  <c r="AF88" i="2"/>
  <c r="AE88" i="2"/>
  <c r="AD88" i="2"/>
  <c r="AB88" i="2"/>
  <c r="AA88" i="2"/>
  <c r="Z88" i="2"/>
  <c r="X88" i="2"/>
  <c r="W88" i="2"/>
  <c r="V88" i="2"/>
  <c r="T88" i="2"/>
  <c r="S88" i="2"/>
  <c r="R88" i="2"/>
  <c r="Q88" i="2"/>
  <c r="P88" i="2"/>
  <c r="O88" i="2"/>
  <c r="N88" i="2"/>
  <c r="M88" i="2"/>
  <c r="L88" i="2"/>
  <c r="K88" i="2"/>
  <c r="J88" i="2"/>
  <c r="H88" i="2"/>
  <c r="G88" i="2"/>
  <c r="F88" i="2"/>
  <c r="E88" i="2"/>
  <c r="D88" i="2"/>
  <c r="C88" i="2"/>
  <c r="B88" i="2"/>
  <c r="AI87" i="2"/>
  <c r="AH87" i="2"/>
  <c r="AG87" i="2"/>
  <c r="AF87" i="2"/>
  <c r="AE87" i="2"/>
  <c r="AD87" i="2"/>
  <c r="AB87" i="2"/>
  <c r="AA87" i="2"/>
  <c r="Z87" i="2"/>
  <c r="X87" i="2"/>
  <c r="W87" i="2"/>
  <c r="V87" i="2"/>
  <c r="T87" i="2"/>
  <c r="S87" i="2"/>
  <c r="R87" i="2"/>
  <c r="Q87" i="2"/>
  <c r="P87" i="2"/>
  <c r="O87" i="2"/>
  <c r="N87" i="2"/>
  <c r="M87" i="2"/>
  <c r="L87" i="2"/>
  <c r="K87" i="2"/>
  <c r="J87" i="2"/>
  <c r="H87" i="2"/>
  <c r="G87" i="2"/>
  <c r="F87" i="2"/>
  <c r="E87" i="2"/>
  <c r="D87" i="2"/>
  <c r="C87" i="2"/>
  <c r="B87" i="2"/>
  <c r="AI86" i="2"/>
  <c r="AH86" i="2"/>
  <c r="AG86" i="2"/>
  <c r="AF86" i="2"/>
  <c r="AE86" i="2"/>
  <c r="AD86" i="2"/>
  <c r="AB86" i="2"/>
  <c r="AA86" i="2"/>
  <c r="Z86" i="2"/>
  <c r="X86" i="2"/>
  <c r="W86" i="2"/>
  <c r="V86" i="2"/>
  <c r="T86" i="2"/>
  <c r="S86" i="2"/>
  <c r="R86" i="2"/>
  <c r="Q86" i="2"/>
  <c r="P86" i="2"/>
  <c r="O86" i="2"/>
  <c r="N86" i="2"/>
  <c r="M86" i="2"/>
  <c r="L86" i="2"/>
  <c r="K86" i="2"/>
  <c r="J86" i="2"/>
  <c r="H86" i="2"/>
  <c r="G86" i="2"/>
  <c r="F86" i="2"/>
  <c r="E86" i="2"/>
  <c r="D86" i="2"/>
  <c r="C86" i="2"/>
  <c r="B86" i="2"/>
  <c r="AI85" i="2"/>
  <c r="AH85" i="2"/>
  <c r="AG85" i="2"/>
  <c r="AF85" i="2"/>
  <c r="AE85" i="2"/>
  <c r="AD85" i="2"/>
  <c r="AB85" i="2"/>
  <c r="AA85" i="2"/>
  <c r="Z85" i="2"/>
  <c r="X85" i="2"/>
  <c r="W85" i="2"/>
  <c r="V85" i="2"/>
  <c r="T85" i="2"/>
  <c r="S85" i="2"/>
  <c r="R85" i="2"/>
  <c r="Q85" i="2"/>
  <c r="P85" i="2"/>
  <c r="O85" i="2"/>
  <c r="N85" i="2"/>
  <c r="M85" i="2"/>
  <c r="L85" i="2"/>
  <c r="K85" i="2"/>
  <c r="J85" i="2"/>
  <c r="H85" i="2"/>
  <c r="G85" i="2"/>
  <c r="F85" i="2"/>
  <c r="E85" i="2"/>
  <c r="D85" i="2"/>
  <c r="C85" i="2"/>
  <c r="B85" i="2"/>
  <c r="AI84" i="2"/>
  <c r="AH84" i="2"/>
  <c r="AG84" i="2"/>
  <c r="AF84" i="2"/>
  <c r="AE84" i="2"/>
  <c r="AD84" i="2"/>
  <c r="AB84" i="2"/>
  <c r="AA84" i="2"/>
  <c r="Z84" i="2"/>
  <c r="X84" i="2"/>
  <c r="W84" i="2"/>
  <c r="V84" i="2"/>
  <c r="T84" i="2"/>
  <c r="S84" i="2"/>
  <c r="R84" i="2"/>
  <c r="Q84" i="2"/>
  <c r="P84" i="2"/>
  <c r="O84" i="2"/>
  <c r="N84" i="2"/>
  <c r="M84" i="2"/>
  <c r="L84" i="2"/>
  <c r="K84" i="2"/>
  <c r="J84" i="2"/>
  <c r="H84" i="2"/>
  <c r="G84" i="2"/>
  <c r="F84" i="2"/>
  <c r="E84" i="2"/>
  <c r="D84" i="2"/>
  <c r="C84" i="2"/>
  <c r="B84" i="2"/>
  <c r="AI83" i="2"/>
  <c r="AH83" i="2"/>
  <c r="AG83" i="2"/>
  <c r="AF83" i="2"/>
  <c r="AE83" i="2"/>
  <c r="AD83" i="2"/>
  <c r="AB83" i="2"/>
  <c r="AA83" i="2"/>
  <c r="Z83" i="2"/>
  <c r="X83" i="2"/>
  <c r="W83" i="2"/>
  <c r="V83" i="2"/>
  <c r="T83" i="2"/>
  <c r="S83" i="2"/>
  <c r="R83" i="2"/>
  <c r="Q83" i="2"/>
  <c r="P83" i="2"/>
  <c r="O83" i="2"/>
  <c r="N83" i="2"/>
  <c r="M83" i="2"/>
  <c r="L83" i="2"/>
  <c r="K83" i="2"/>
  <c r="J83" i="2"/>
  <c r="H83" i="2"/>
  <c r="G83" i="2"/>
  <c r="F83" i="2"/>
  <c r="E83" i="2"/>
  <c r="D83" i="2"/>
  <c r="C83" i="2"/>
  <c r="B83" i="2"/>
  <c r="AI82" i="2"/>
  <c r="AH82" i="2"/>
  <c r="AG82" i="2"/>
  <c r="AF82" i="2"/>
  <c r="AE82" i="2"/>
  <c r="AD82" i="2"/>
  <c r="AB82" i="2"/>
  <c r="AA82" i="2"/>
  <c r="Z82" i="2"/>
  <c r="X82" i="2"/>
  <c r="W82" i="2"/>
  <c r="V82" i="2"/>
  <c r="T82" i="2"/>
  <c r="S82" i="2"/>
  <c r="R82" i="2"/>
  <c r="Q82" i="2"/>
  <c r="P82" i="2"/>
  <c r="O82" i="2"/>
  <c r="N82" i="2"/>
  <c r="M82" i="2"/>
  <c r="L82" i="2"/>
  <c r="K82" i="2"/>
  <c r="J82" i="2"/>
  <c r="H82" i="2"/>
  <c r="G82" i="2"/>
  <c r="F82" i="2"/>
  <c r="E82" i="2"/>
  <c r="D82" i="2"/>
  <c r="C82" i="2"/>
  <c r="B82" i="2"/>
  <c r="AI81" i="2"/>
  <c r="AH81" i="2"/>
  <c r="AG81" i="2"/>
  <c r="AF81" i="2"/>
  <c r="AE81" i="2"/>
  <c r="AD81" i="2"/>
  <c r="AB81" i="2"/>
  <c r="AA81" i="2"/>
  <c r="Z81" i="2"/>
  <c r="X81" i="2"/>
  <c r="W81" i="2"/>
  <c r="V81" i="2"/>
  <c r="T81" i="2"/>
  <c r="S81" i="2"/>
  <c r="R81" i="2"/>
  <c r="Q81" i="2"/>
  <c r="P81" i="2"/>
  <c r="O81" i="2"/>
  <c r="N81" i="2"/>
  <c r="M81" i="2"/>
  <c r="L81" i="2"/>
  <c r="K81" i="2"/>
  <c r="J81" i="2"/>
  <c r="H81" i="2"/>
  <c r="G81" i="2"/>
  <c r="F81" i="2"/>
  <c r="E81" i="2"/>
  <c r="D81" i="2"/>
  <c r="C81" i="2"/>
  <c r="B81" i="2"/>
  <c r="AI80" i="2"/>
  <c r="AH80" i="2"/>
  <c r="AG80" i="2"/>
  <c r="AF80" i="2"/>
  <c r="AE80" i="2"/>
  <c r="AD80" i="2"/>
  <c r="AB80" i="2"/>
  <c r="AA80" i="2"/>
  <c r="Z80" i="2"/>
  <c r="X80" i="2"/>
  <c r="W80" i="2"/>
  <c r="V80" i="2"/>
  <c r="T80" i="2"/>
  <c r="S80" i="2"/>
  <c r="R80" i="2"/>
  <c r="Q80" i="2"/>
  <c r="P80" i="2"/>
  <c r="O80" i="2"/>
  <c r="N80" i="2"/>
  <c r="M80" i="2"/>
  <c r="L80" i="2"/>
  <c r="K80" i="2"/>
  <c r="J80" i="2"/>
  <c r="H80" i="2"/>
  <c r="G80" i="2"/>
  <c r="F80" i="2"/>
  <c r="E80" i="2"/>
  <c r="D80" i="2"/>
  <c r="C80" i="2"/>
  <c r="B80" i="2"/>
  <c r="AI79" i="2"/>
  <c r="AH79" i="2"/>
  <c r="AG79" i="2"/>
  <c r="AF79" i="2"/>
  <c r="AE79" i="2"/>
  <c r="AD79" i="2"/>
  <c r="AB79" i="2"/>
  <c r="AA79" i="2"/>
  <c r="Z79" i="2"/>
  <c r="X79" i="2"/>
  <c r="W79" i="2"/>
  <c r="V79" i="2"/>
  <c r="T79" i="2"/>
  <c r="S79" i="2"/>
  <c r="R79" i="2"/>
  <c r="Q79" i="2"/>
  <c r="P79" i="2"/>
  <c r="O79" i="2"/>
  <c r="N79" i="2"/>
  <c r="M79" i="2"/>
  <c r="L79" i="2"/>
  <c r="K79" i="2"/>
  <c r="J79" i="2"/>
  <c r="H79" i="2"/>
  <c r="G79" i="2"/>
  <c r="F79" i="2"/>
  <c r="E79" i="2"/>
  <c r="D79" i="2"/>
  <c r="C79" i="2"/>
  <c r="B79" i="2"/>
  <c r="AI78" i="2"/>
  <c r="AH78" i="2"/>
  <c r="AG78" i="2"/>
  <c r="AF78" i="2"/>
  <c r="AE78" i="2"/>
  <c r="AD78" i="2"/>
  <c r="AB78" i="2"/>
  <c r="AA78" i="2"/>
  <c r="Z78" i="2"/>
  <c r="X78" i="2"/>
  <c r="W78" i="2"/>
  <c r="V78" i="2"/>
  <c r="T78" i="2"/>
  <c r="S78" i="2"/>
  <c r="R78" i="2"/>
  <c r="Q78" i="2"/>
  <c r="P78" i="2"/>
  <c r="O78" i="2"/>
  <c r="N78" i="2"/>
  <c r="M78" i="2"/>
  <c r="L78" i="2"/>
  <c r="K78" i="2"/>
  <c r="J78" i="2"/>
  <c r="H78" i="2"/>
  <c r="G78" i="2"/>
  <c r="F78" i="2"/>
  <c r="E78" i="2"/>
  <c r="D78" i="2"/>
  <c r="C78" i="2"/>
  <c r="B78" i="2"/>
  <c r="AI77" i="2"/>
  <c r="AH77" i="2"/>
  <c r="AG77" i="2"/>
  <c r="AF77" i="2"/>
  <c r="AE77" i="2"/>
  <c r="AD77" i="2"/>
  <c r="AB77" i="2"/>
  <c r="AA77" i="2"/>
  <c r="Z77" i="2"/>
  <c r="X77" i="2"/>
  <c r="W77" i="2"/>
  <c r="V77" i="2"/>
  <c r="T77" i="2"/>
  <c r="S77" i="2"/>
  <c r="R77" i="2"/>
  <c r="Q77" i="2"/>
  <c r="P77" i="2"/>
  <c r="O77" i="2"/>
  <c r="N77" i="2"/>
  <c r="M77" i="2"/>
  <c r="L77" i="2"/>
  <c r="K77" i="2"/>
  <c r="J77" i="2"/>
  <c r="H77" i="2"/>
  <c r="G77" i="2"/>
  <c r="F77" i="2"/>
  <c r="E77" i="2"/>
  <c r="D77" i="2"/>
  <c r="C77" i="2"/>
  <c r="B77" i="2"/>
  <c r="AI76" i="2"/>
  <c r="AH76" i="2"/>
  <c r="AG76" i="2"/>
  <c r="AF76" i="2"/>
  <c r="AE76" i="2"/>
  <c r="AD76" i="2"/>
  <c r="AB76" i="2"/>
  <c r="AA76" i="2"/>
  <c r="Z76" i="2"/>
  <c r="X76" i="2"/>
  <c r="W76" i="2"/>
  <c r="V76" i="2"/>
  <c r="T76" i="2"/>
  <c r="S76" i="2"/>
  <c r="R76" i="2"/>
  <c r="Q76" i="2"/>
  <c r="P76" i="2"/>
  <c r="O76" i="2"/>
  <c r="N76" i="2"/>
  <c r="M76" i="2"/>
  <c r="L76" i="2"/>
  <c r="K76" i="2"/>
  <c r="J76" i="2"/>
  <c r="H76" i="2"/>
  <c r="G76" i="2"/>
  <c r="F76" i="2"/>
  <c r="E76" i="2"/>
  <c r="D76" i="2"/>
  <c r="C76" i="2"/>
  <c r="B76" i="2"/>
  <c r="AI75" i="2"/>
  <c r="AH75" i="2"/>
  <c r="AG75" i="2"/>
  <c r="AF75" i="2"/>
  <c r="AE75" i="2"/>
  <c r="AD75" i="2"/>
  <c r="AB75" i="2"/>
  <c r="AA75" i="2"/>
  <c r="Z75" i="2"/>
  <c r="X75" i="2"/>
  <c r="W75" i="2"/>
  <c r="V75" i="2"/>
  <c r="T75" i="2"/>
  <c r="S75" i="2"/>
  <c r="R75" i="2"/>
  <c r="Q75" i="2"/>
  <c r="P75" i="2"/>
  <c r="O75" i="2"/>
  <c r="N75" i="2"/>
  <c r="M75" i="2"/>
  <c r="L75" i="2"/>
  <c r="K75" i="2"/>
  <c r="J75" i="2"/>
  <c r="H75" i="2"/>
  <c r="G75" i="2"/>
  <c r="F75" i="2"/>
  <c r="E75" i="2"/>
  <c r="D75" i="2"/>
  <c r="C75" i="2"/>
  <c r="B75" i="2"/>
  <c r="AI74" i="2"/>
  <c r="AH74" i="2"/>
  <c r="AG74" i="2"/>
  <c r="AF74" i="2"/>
  <c r="AE74" i="2"/>
  <c r="AD74" i="2"/>
  <c r="AB74" i="2"/>
  <c r="AA74" i="2"/>
  <c r="Z74" i="2"/>
  <c r="X74" i="2"/>
  <c r="W74" i="2"/>
  <c r="V74" i="2"/>
  <c r="T74" i="2"/>
  <c r="S74" i="2"/>
  <c r="R74" i="2"/>
  <c r="Q74" i="2"/>
  <c r="P74" i="2"/>
  <c r="O74" i="2"/>
  <c r="N74" i="2"/>
  <c r="M74" i="2"/>
  <c r="L74" i="2"/>
  <c r="K74" i="2"/>
  <c r="J74" i="2"/>
  <c r="H74" i="2"/>
  <c r="G74" i="2"/>
  <c r="F74" i="2"/>
  <c r="E74" i="2"/>
  <c r="D74" i="2"/>
  <c r="C74" i="2"/>
  <c r="B74" i="2"/>
  <c r="AI73" i="2"/>
  <c r="AH73" i="2"/>
  <c r="AG73" i="2"/>
  <c r="AF73" i="2"/>
  <c r="AE73" i="2"/>
  <c r="AD73" i="2"/>
  <c r="AB73" i="2"/>
  <c r="AA73" i="2"/>
  <c r="Z73" i="2"/>
  <c r="X73" i="2"/>
  <c r="W73" i="2"/>
  <c r="V73" i="2"/>
  <c r="T73" i="2"/>
  <c r="S73" i="2"/>
  <c r="R73" i="2"/>
  <c r="Q73" i="2"/>
  <c r="P73" i="2"/>
  <c r="O73" i="2"/>
  <c r="N73" i="2"/>
  <c r="M73" i="2"/>
  <c r="L73" i="2"/>
  <c r="K73" i="2"/>
  <c r="J73" i="2"/>
  <c r="H73" i="2"/>
  <c r="G73" i="2"/>
  <c r="F73" i="2"/>
  <c r="E73" i="2"/>
  <c r="D73" i="2"/>
  <c r="C73" i="2"/>
  <c r="B73" i="2"/>
  <c r="AI72" i="2"/>
  <c r="AH72" i="2"/>
  <c r="AG72" i="2"/>
  <c r="AF72" i="2"/>
  <c r="AE72" i="2"/>
  <c r="AD72" i="2"/>
  <c r="AB72" i="2"/>
  <c r="AA72" i="2"/>
  <c r="Z72" i="2"/>
  <c r="X72" i="2"/>
  <c r="W72" i="2"/>
  <c r="V72" i="2"/>
  <c r="T72" i="2"/>
  <c r="S72" i="2"/>
  <c r="R72" i="2"/>
  <c r="Q72" i="2"/>
  <c r="P72" i="2"/>
  <c r="O72" i="2"/>
  <c r="N72" i="2"/>
  <c r="M72" i="2"/>
  <c r="L72" i="2"/>
  <c r="K72" i="2"/>
  <c r="J72" i="2"/>
  <c r="H72" i="2"/>
  <c r="G72" i="2"/>
  <c r="F72" i="2"/>
  <c r="E72" i="2"/>
  <c r="D72" i="2"/>
  <c r="C72" i="2"/>
  <c r="B72" i="2"/>
  <c r="AI71" i="2"/>
  <c r="AH71" i="2"/>
  <c r="AG71" i="2"/>
  <c r="AF71" i="2"/>
  <c r="AE71" i="2"/>
  <c r="AD71" i="2"/>
  <c r="AB71" i="2"/>
  <c r="AA71" i="2"/>
  <c r="Z71" i="2"/>
  <c r="X71" i="2"/>
  <c r="W71" i="2"/>
  <c r="V71" i="2"/>
  <c r="T71" i="2"/>
  <c r="S71" i="2"/>
  <c r="R71" i="2"/>
  <c r="Q71" i="2"/>
  <c r="P71" i="2"/>
  <c r="O71" i="2"/>
  <c r="N71" i="2"/>
  <c r="M71" i="2"/>
  <c r="L71" i="2"/>
  <c r="K71" i="2"/>
  <c r="J71" i="2"/>
  <c r="H71" i="2"/>
  <c r="G71" i="2"/>
  <c r="F71" i="2"/>
  <c r="E71" i="2"/>
  <c r="D71" i="2"/>
  <c r="C71" i="2"/>
  <c r="B71" i="2"/>
  <c r="AI70" i="2"/>
  <c r="AH70" i="2"/>
  <c r="AG70" i="2"/>
  <c r="AF70" i="2"/>
  <c r="AE70" i="2"/>
  <c r="AD70" i="2"/>
  <c r="AB70" i="2"/>
  <c r="AA70" i="2"/>
  <c r="Z70" i="2"/>
  <c r="X70" i="2"/>
  <c r="W70" i="2"/>
  <c r="V70" i="2"/>
  <c r="T70" i="2"/>
  <c r="S70" i="2"/>
  <c r="R70" i="2"/>
  <c r="Q70" i="2"/>
  <c r="P70" i="2"/>
  <c r="O70" i="2"/>
  <c r="N70" i="2"/>
  <c r="M70" i="2"/>
  <c r="L70" i="2"/>
  <c r="K70" i="2"/>
  <c r="J70" i="2"/>
  <c r="H70" i="2"/>
  <c r="G70" i="2"/>
  <c r="F70" i="2"/>
  <c r="E70" i="2"/>
  <c r="D70" i="2"/>
  <c r="C70" i="2"/>
  <c r="B70" i="2"/>
  <c r="AI69" i="2"/>
  <c r="AH69" i="2"/>
  <c r="AG69" i="2"/>
  <c r="AF69" i="2"/>
  <c r="AE69" i="2"/>
  <c r="AD69" i="2"/>
  <c r="AB69" i="2"/>
  <c r="AA69" i="2"/>
  <c r="Z69" i="2"/>
  <c r="X69" i="2"/>
  <c r="W69" i="2"/>
  <c r="V69" i="2"/>
  <c r="T69" i="2"/>
  <c r="S69" i="2"/>
  <c r="R69" i="2"/>
  <c r="Q69" i="2"/>
  <c r="P69" i="2"/>
  <c r="O69" i="2"/>
  <c r="N69" i="2"/>
  <c r="M69" i="2"/>
  <c r="L69" i="2"/>
  <c r="K69" i="2"/>
  <c r="J69" i="2"/>
  <c r="H69" i="2"/>
  <c r="G69" i="2"/>
  <c r="F69" i="2"/>
  <c r="E69" i="2"/>
  <c r="D69" i="2"/>
  <c r="C69" i="2"/>
  <c r="B69" i="2"/>
  <c r="AI68" i="2"/>
  <c r="AH68" i="2"/>
  <c r="AG68" i="2"/>
  <c r="AF68" i="2"/>
  <c r="AE68" i="2"/>
  <c r="AD68" i="2"/>
  <c r="AB68" i="2"/>
  <c r="AA68" i="2"/>
  <c r="Z68" i="2"/>
  <c r="X68" i="2"/>
  <c r="W68" i="2"/>
  <c r="V68" i="2"/>
  <c r="T68" i="2"/>
  <c r="S68" i="2"/>
  <c r="R68" i="2"/>
  <c r="Q68" i="2"/>
  <c r="P68" i="2"/>
  <c r="O68" i="2"/>
  <c r="N68" i="2"/>
  <c r="M68" i="2"/>
  <c r="L68" i="2"/>
  <c r="K68" i="2"/>
  <c r="J68" i="2"/>
  <c r="H68" i="2"/>
  <c r="G68" i="2"/>
  <c r="F68" i="2"/>
  <c r="E68" i="2"/>
  <c r="D68" i="2"/>
  <c r="C68" i="2"/>
  <c r="B68" i="2"/>
  <c r="AI67" i="2"/>
  <c r="AH67" i="2"/>
  <c r="AG67" i="2"/>
  <c r="AF67" i="2"/>
  <c r="AE67" i="2"/>
  <c r="AD67" i="2"/>
  <c r="AB67" i="2"/>
  <c r="AA67" i="2"/>
  <c r="Z67" i="2"/>
  <c r="X67" i="2"/>
  <c r="W67" i="2"/>
  <c r="V67" i="2"/>
  <c r="T67" i="2"/>
  <c r="S67" i="2"/>
  <c r="R67" i="2"/>
  <c r="Q67" i="2"/>
  <c r="P67" i="2"/>
  <c r="O67" i="2"/>
  <c r="N67" i="2"/>
  <c r="M67" i="2"/>
  <c r="L67" i="2"/>
  <c r="K67" i="2"/>
  <c r="J67" i="2"/>
  <c r="H67" i="2"/>
  <c r="G67" i="2"/>
  <c r="F67" i="2"/>
  <c r="E67" i="2"/>
  <c r="D67" i="2"/>
  <c r="C67" i="2"/>
  <c r="B67" i="2"/>
  <c r="AI66" i="2"/>
  <c r="AH66" i="2"/>
  <c r="AG66" i="2"/>
  <c r="AF66" i="2"/>
  <c r="AE66" i="2"/>
  <c r="AD66" i="2"/>
  <c r="AB66" i="2"/>
  <c r="AA66" i="2"/>
  <c r="Z66" i="2"/>
  <c r="X66" i="2"/>
  <c r="W66" i="2"/>
  <c r="V66" i="2"/>
  <c r="T66" i="2"/>
  <c r="S66" i="2"/>
  <c r="R66" i="2"/>
  <c r="Q66" i="2"/>
  <c r="P66" i="2"/>
  <c r="O66" i="2"/>
  <c r="N66" i="2"/>
  <c r="M66" i="2"/>
  <c r="L66" i="2"/>
  <c r="K66" i="2"/>
  <c r="J66" i="2"/>
  <c r="H66" i="2"/>
  <c r="G66" i="2"/>
  <c r="F66" i="2"/>
  <c r="E66" i="2"/>
  <c r="D66" i="2"/>
  <c r="C66" i="2"/>
  <c r="B66" i="2"/>
  <c r="AI65" i="2"/>
  <c r="AH65" i="2"/>
  <c r="AG65" i="2"/>
  <c r="AF65" i="2"/>
  <c r="AE65" i="2"/>
  <c r="AD65" i="2"/>
  <c r="AB65" i="2"/>
  <c r="AA65" i="2"/>
  <c r="Z65" i="2"/>
  <c r="X65" i="2"/>
  <c r="W65" i="2"/>
  <c r="V65" i="2"/>
  <c r="T65" i="2"/>
  <c r="S65" i="2"/>
  <c r="R65" i="2"/>
  <c r="Q65" i="2"/>
  <c r="P65" i="2"/>
  <c r="O65" i="2"/>
  <c r="N65" i="2"/>
  <c r="M65" i="2"/>
  <c r="L65" i="2"/>
  <c r="K65" i="2"/>
  <c r="J65" i="2"/>
  <c r="H65" i="2"/>
  <c r="G65" i="2"/>
  <c r="F65" i="2"/>
  <c r="E65" i="2"/>
  <c r="D65" i="2"/>
  <c r="C65" i="2"/>
  <c r="B65" i="2"/>
  <c r="AI64" i="2"/>
  <c r="AH64" i="2"/>
  <c r="AG64" i="2"/>
  <c r="AF64" i="2"/>
  <c r="AE64" i="2"/>
  <c r="AD64" i="2"/>
  <c r="AB64" i="2"/>
  <c r="AA64" i="2"/>
  <c r="Z64" i="2"/>
  <c r="X64" i="2"/>
  <c r="W64" i="2"/>
  <c r="V64" i="2"/>
  <c r="T64" i="2"/>
  <c r="S64" i="2"/>
  <c r="R64" i="2"/>
  <c r="Q64" i="2"/>
  <c r="P64" i="2"/>
  <c r="O64" i="2"/>
  <c r="N64" i="2"/>
  <c r="M64" i="2"/>
  <c r="L64" i="2"/>
  <c r="K64" i="2"/>
  <c r="J64" i="2"/>
  <c r="H64" i="2"/>
  <c r="G64" i="2"/>
  <c r="F64" i="2"/>
  <c r="E64" i="2"/>
  <c r="D64" i="2"/>
  <c r="C64" i="2"/>
  <c r="B64" i="2"/>
  <c r="AI63" i="2"/>
  <c r="AH63" i="2"/>
  <c r="AG63" i="2"/>
  <c r="AF63" i="2"/>
  <c r="AE63" i="2"/>
  <c r="AD63" i="2"/>
  <c r="AB63" i="2"/>
  <c r="AA63" i="2"/>
  <c r="Z63" i="2"/>
  <c r="X63" i="2"/>
  <c r="W63" i="2"/>
  <c r="V63" i="2"/>
  <c r="T63" i="2"/>
  <c r="S63" i="2"/>
  <c r="R63" i="2"/>
  <c r="Q63" i="2"/>
  <c r="P63" i="2"/>
  <c r="O63" i="2"/>
  <c r="N63" i="2"/>
  <c r="M63" i="2"/>
  <c r="L63" i="2"/>
  <c r="K63" i="2"/>
  <c r="J63" i="2"/>
  <c r="H63" i="2"/>
  <c r="G63" i="2"/>
  <c r="F63" i="2"/>
  <c r="E63" i="2"/>
  <c r="D63" i="2"/>
  <c r="C63" i="2"/>
  <c r="B63" i="2"/>
  <c r="AI62" i="2"/>
  <c r="AH62" i="2"/>
  <c r="AG62" i="2"/>
  <c r="AF62" i="2"/>
  <c r="AE62" i="2"/>
  <c r="AD62" i="2"/>
  <c r="AB62" i="2"/>
  <c r="AA62" i="2"/>
  <c r="Z62" i="2"/>
  <c r="X62" i="2"/>
  <c r="W62" i="2"/>
  <c r="V62" i="2"/>
  <c r="T62" i="2"/>
  <c r="S62" i="2"/>
  <c r="R62" i="2"/>
  <c r="Q62" i="2"/>
  <c r="P62" i="2"/>
  <c r="O62" i="2"/>
  <c r="N62" i="2"/>
  <c r="M62" i="2"/>
  <c r="L62" i="2"/>
  <c r="K62" i="2"/>
  <c r="J62" i="2"/>
  <c r="H62" i="2"/>
  <c r="G62" i="2"/>
  <c r="F62" i="2"/>
  <c r="E62" i="2"/>
  <c r="D62" i="2"/>
  <c r="C62" i="2"/>
  <c r="B62" i="2"/>
  <c r="AI61" i="2"/>
  <c r="AH61" i="2"/>
  <c r="AG61" i="2"/>
  <c r="AF61" i="2"/>
  <c r="AE61" i="2"/>
  <c r="AD61" i="2"/>
  <c r="AB61" i="2"/>
  <c r="AA61" i="2"/>
  <c r="Z61" i="2"/>
  <c r="X61" i="2"/>
  <c r="W61" i="2"/>
  <c r="V61" i="2"/>
  <c r="T61" i="2"/>
  <c r="S61" i="2"/>
  <c r="R61" i="2"/>
  <c r="Q61" i="2"/>
  <c r="P61" i="2"/>
  <c r="O61" i="2"/>
  <c r="N61" i="2"/>
  <c r="M61" i="2"/>
  <c r="L61" i="2"/>
  <c r="K61" i="2"/>
  <c r="J61" i="2"/>
  <c r="H61" i="2"/>
  <c r="G61" i="2"/>
  <c r="F61" i="2"/>
  <c r="E61" i="2"/>
  <c r="D61" i="2"/>
  <c r="C61" i="2"/>
  <c r="B61" i="2"/>
  <c r="AI60" i="2"/>
  <c r="AH60" i="2"/>
  <c r="AG60" i="2"/>
  <c r="AF60" i="2"/>
  <c r="AE60" i="2"/>
  <c r="AD60" i="2"/>
  <c r="AB60" i="2"/>
  <c r="AA60" i="2"/>
  <c r="Z60" i="2"/>
  <c r="X60" i="2"/>
  <c r="W60" i="2"/>
  <c r="V60" i="2"/>
  <c r="T60" i="2"/>
  <c r="S60" i="2"/>
  <c r="R60" i="2"/>
  <c r="Q60" i="2"/>
  <c r="P60" i="2"/>
  <c r="O60" i="2"/>
  <c r="N60" i="2"/>
  <c r="M60" i="2"/>
  <c r="L60" i="2"/>
  <c r="K60" i="2"/>
  <c r="J60" i="2"/>
  <c r="H60" i="2"/>
  <c r="G60" i="2"/>
  <c r="F60" i="2"/>
  <c r="E60" i="2"/>
  <c r="D60" i="2"/>
  <c r="C60" i="2"/>
  <c r="B60" i="2"/>
  <c r="AI59" i="2"/>
  <c r="AH59" i="2"/>
  <c r="AG59" i="2"/>
  <c r="AF59" i="2"/>
  <c r="AE59" i="2"/>
  <c r="AD59" i="2"/>
  <c r="AB59" i="2"/>
  <c r="AA59" i="2"/>
  <c r="Z59" i="2"/>
  <c r="X59" i="2"/>
  <c r="W59" i="2"/>
  <c r="V59" i="2"/>
  <c r="T59" i="2"/>
  <c r="S59" i="2"/>
  <c r="R59" i="2"/>
  <c r="Q59" i="2"/>
  <c r="P59" i="2"/>
  <c r="O59" i="2"/>
  <c r="N59" i="2"/>
  <c r="M59" i="2"/>
  <c r="L59" i="2"/>
  <c r="K59" i="2"/>
  <c r="J59" i="2"/>
  <c r="H59" i="2"/>
  <c r="G59" i="2"/>
  <c r="F59" i="2"/>
  <c r="E59" i="2"/>
  <c r="D59" i="2"/>
  <c r="C59" i="2"/>
  <c r="B59" i="2"/>
  <c r="AI58" i="2"/>
  <c r="AH58" i="2"/>
  <c r="AG58" i="2"/>
  <c r="AF58" i="2"/>
  <c r="AE58" i="2"/>
  <c r="AD58" i="2"/>
  <c r="AB58" i="2"/>
  <c r="AA58" i="2"/>
  <c r="Z58" i="2"/>
  <c r="X58" i="2"/>
  <c r="W58" i="2"/>
  <c r="V58" i="2"/>
  <c r="T58" i="2"/>
  <c r="S58" i="2"/>
  <c r="R58" i="2"/>
  <c r="Q58" i="2"/>
  <c r="P58" i="2"/>
  <c r="O58" i="2"/>
  <c r="N58" i="2"/>
  <c r="M58" i="2"/>
  <c r="L58" i="2"/>
  <c r="K58" i="2"/>
  <c r="J58" i="2"/>
  <c r="H58" i="2"/>
  <c r="G58" i="2"/>
  <c r="F58" i="2"/>
  <c r="E58" i="2"/>
  <c r="D58" i="2"/>
  <c r="C58" i="2"/>
  <c r="B58" i="2"/>
  <c r="AI57" i="2"/>
  <c r="AH57" i="2"/>
  <c r="AG57" i="2"/>
  <c r="AF57" i="2"/>
  <c r="AE57" i="2"/>
  <c r="AD57" i="2"/>
  <c r="AB57" i="2"/>
  <c r="AA57" i="2"/>
  <c r="Z57" i="2"/>
  <c r="X57" i="2"/>
  <c r="W57" i="2"/>
  <c r="V57" i="2"/>
  <c r="T57" i="2"/>
  <c r="S57" i="2"/>
  <c r="R57" i="2"/>
  <c r="Q57" i="2"/>
  <c r="P57" i="2"/>
  <c r="O57" i="2"/>
  <c r="N57" i="2"/>
  <c r="M57" i="2"/>
  <c r="L57" i="2"/>
  <c r="K57" i="2"/>
  <c r="J57" i="2"/>
  <c r="H57" i="2"/>
  <c r="G57" i="2"/>
  <c r="F57" i="2"/>
  <c r="E57" i="2"/>
  <c r="D57" i="2"/>
  <c r="C57" i="2"/>
  <c r="B57" i="2"/>
  <c r="AI56" i="2"/>
  <c r="AH56" i="2"/>
  <c r="AG56" i="2"/>
  <c r="AF56" i="2"/>
  <c r="AE56" i="2"/>
  <c r="AD56" i="2"/>
  <c r="AB56" i="2"/>
  <c r="AA56" i="2"/>
  <c r="Z56" i="2"/>
  <c r="X56" i="2"/>
  <c r="W56" i="2"/>
  <c r="V56" i="2"/>
  <c r="T56" i="2"/>
  <c r="S56" i="2"/>
  <c r="R56" i="2"/>
  <c r="Q56" i="2"/>
  <c r="P56" i="2"/>
  <c r="O56" i="2"/>
  <c r="N56" i="2"/>
  <c r="M56" i="2"/>
  <c r="L56" i="2"/>
  <c r="K56" i="2"/>
  <c r="J56" i="2"/>
  <c r="H56" i="2"/>
  <c r="G56" i="2"/>
  <c r="F56" i="2"/>
  <c r="E56" i="2"/>
  <c r="D56" i="2"/>
  <c r="C56" i="2"/>
  <c r="B56" i="2"/>
  <c r="AI55" i="2"/>
  <c r="AH55" i="2"/>
  <c r="AG55" i="2"/>
  <c r="AF55" i="2"/>
  <c r="AE55" i="2"/>
  <c r="AD55" i="2"/>
  <c r="AB55" i="2"/>
  <c r="AA55" i="2"/>
  <c r="Z55" i="2"/>
  <c r="X55" i="2"/>
  <c r="W55" i="2"/>
  <c r="V55" i="2"/>
  <c r="T55" i="2"/>
  <c r="S55" i="2"/>
  <c r="R55" i="2"/>
  <c r="Q55" i="2"/>
  <c r="P55" i="2"/>
  <c r="O55" i="2"/>
  <c r="N55" i="2"/>
  <c r="M55" i="2"/>
  <c r="L55" i="2"/>
  <c r="K55" i="2"/>
  <c r="J55" i="2"/>
  <c r="H55" i="2"/>
  <c r="G55" i="2"/>
  <c r="F55" i="2"/>
  <c r="E55" i="2"/>
  <c r="D55" i="2"/>
  <c r="C55" i="2"/>
  <c r="B55" i="2"/>
  <c r="AI54" i="2"/>
  <c r="AH54" i="2"/>
  <c r="AG54" i="2"/>
  <c r="AF54" i="2"/>
  <c r="AE54" i="2"/>
  <c r="AD54" i="2"/>
  <c r="AB54" i="2"/>
  <c r="AA54" i="2"/>
  <c r="Z54" i="2"/>
  <c r="X54" i="2"/>
  <c r="W54" i="2"/>
  <c r="V54" i="2"/>
  <c r="T54" i="2"/>
  <c r="S54" i="2"/>
  <c r="R54" i="2"/>
  <c r="Q54" i="2"/>
  <c r="P54" i="2"/>
  <c r="O54" i="2"/>
  <c r="N54" i="2"/>
  <c r="M54" i="2"/>
  <c r="L54" i="2"/>
  <c r="K54" i="2"/>
  <c r="J54" i="2"/>
  <c r="H54" i="2"/>
  <c r="G54" i="2"/>
  <c r="F54" i="2"/>
  <c r="E54" i="2"/>
  <c r="D54" i="2"/>
  <c r="C54" i="2"/>
  <c r="B54" i="2"/>
  <c r="AI53" i="2"/>
  <c r="AH53" i="2"/>
  <c r="AG53" i="2"/>
  <c r="AF53" i="2"/>
  <c r="AE53" i="2"/>
  <c r="AD53" i="2"/>
  <c r="AB53" i="2"/>
  <c r="AA53" i="2"/>
  <c r="Z53" i="2"/>
  <c r="X53" i="2"/>
  <c r="W53" i="2"/>
  <c r="V53" i="2"/>
  <c r="T53" i="2"/>
  <c r="S53" i="2"/>
  <c r="R53" i="2"/>
  <c r="Q53" i="2"/>
  <c r="P53" i="2"/>
  <c r="O53" i="2"/>
  <c r="N53" i="2"/>
  <c r="M53" i="2"/>
  <c r="L53" i="2"/>
  <c r="K53" i="2"/>
  <c r="J53" i="2"/>
  <c r="H53" i="2"/>
  <c r="G53" i="2"/>
  <c r="F53" i="2"/>
  <c r="E53" i="2"/>
  <c r="D53" i="2"/>
  <c r="C53" i="2"/>
  <c r="B53" i="2"/>
  <c r="AI52" i="2"/>
  <c r="AH52" i="2"/>
  <c r="AG52" i="2"/>
  <c r="AF52" i="2"/>
  <c r="AE52" i="2"/>
  <c r="AD52" i="2"/>
  <c r="AB52" i="2"/>
  <c r="AA52" i="2"/>
  <c r="Z52" i="2"/>
  <c r="X52" i="2"/>
  <c r="W52" i="2"/>
  <c r="V52" i="2"/>
  <c r="T52" i="2"/>
  <c r="S52" i="2"/>
  <c r="R52" i="2"/>
  <c r="Q52" i="2"/>
  <c r="P52" i="2"/>
  <c r="O52" i="2"/>
  <c r="N52" i="2"/>
  <c r="M52" i="2"/>
  <c r="L52" i="2"/>
  <c r="K52" i="2"/>
  <c r="J52" i="2"/>
  <c r="H52" i="2"/>
  <c r="G52" i="2"/>
  <c r="F52" i="2"/>
  <c r="E52" i="2"/>
  <c r="D52" i="2"/>
  <c r="C52" i="2"/>
  <c r="B52" i="2"/>
  <c r="AI51" i="2"/>
  <c r="AH51" i="2"/>
  <c r="AG51" i="2"/>
  <c r="AF51" i="2"/>
  <c r="AE51" i="2"/>
  <c r="AD51" i="2"/>
  <c r="AB51" i="2"/>
  <c r="AA51" i="2"/>
  <c r="Z51" i="2"/>
  <c r="X51" i="2"/>
  <c r="W51" i="2"/>
  <c r="V51" i="2"/>
  <c r="T51" i="2"/>
  <c r="S51" i="2"/>
  <c r="R51" i="2"/>
  <c r="Q51" i="2"/>
  <c r="P51" i="2"/>
  <c r="O51" i="2"/>
  <c r="N51" i="2"/>
  <c r="M51" i="2"/>
  <c r="L51" i="2"/>
  <c r="K51" i="2"/>
  <c r="J51" i="2"/>
  <c r="H51" i="2"/>
  <c r="G51" i="2"/>
  <c r="F51" i="2"/>
  <c r="E51" i="2"/>
  <c r="D51" i="2"/>
  <c r="C51" i="2"/>
  <c r="B51" i="2"/>
  <c r="AI50" i="2"/>
  <c r="AH50" i="2"/>
  <c r="AG50" i="2"/>
  <c r="AF50" i="2"/>
  <c r="AE50" i="2"/>
  <c r="AD50" i="2"/>
  <c r="AB50" i="2"/>
  <c r="AA50" i="2"/>
  <c r="Z50" i="2"/>
  <c r="X50" i="2"/>
  <c r="W50" i="2"/>
  <c r="V50" i="2"/>
  <c r="T50" i="2"/>
  <c r="S50" i="2"/>
  <c r="R50" i="2"/>
  <c r="Q50" i="2"/>
  <c r="P50" i="2"/>
  <c r="O50" i="2"/>
  <c r="N50" i="2"/>
  <c r="M50" i="2"/>
  <c r="L50" i="2"/>
  <c r="K50" i="2"/>
  <c r="J50" i="2"/>
  <c r="H50" i="2"/>
  <c r="G50" i="2"/>
  <c r="F50" i="2"/>
  <c r="E50" i="2"/>
  <c r="D50" i="2"/>
  <c r="C50" i="2"/>
  <c r="B50" i="2"/>
  <c r="AI49" i="2"/>
  <c r="AH49" i="2"/>
  <c r="AG49" i="2"/>
  <c r="AF49" i="2"/>
  <c r="AE49" i="2"/>
  <c r="AD49" i="2"/>
  <c r="AB49" i="2"/>
  <c r="AA49" i="2"/>
  <c r="Z49" i="2"/>
  <c r="X49" i="2"/>
  <c r="W49" i="2"/>
  <c r="V49" i="2"/>
  <c r="T49" i="2"/>
  <c r="S49" i="2"/>
  <c r="R49" i="2"/>
  <c r="Q49" i="2"/>
  <c r="P49" i="2"/>
  <c r="O49" i="2"/>
  <c r="N49" i="2"/>
  <c r="M49" i="2"/>
  <c r="L49" i="2"/>
  <c r="K49" i="2"/>
  <c r="J49" i="2"/>
  <c r="H49" i="2"/>
  <c r="G49" i="2"/>
  <c r="F49" i="2"/>
  <c r="E49" i="2"/>
  <c r="D49" i="2"/>
  <c r="C49" i="2"/>
  <c r="B49" i="2"/>
  <c r="AI48" i="2"/>
  <c r="AH48" i="2"/>
  <c r="AG48" i="2"/>
  <c r="AF48" i="2"/>
  <c r="AE48" i="2"/>
  <c r="AD48" i="2"/>
  <c r="AB48" i="2"/>
  <c r="AA48" i="2"/>
  <c r="Z48" i="2"/>
  <c r="X48" i="2"/>
  <c r="W48" i="2"/>
  <c r="V48" i="2"/>
  <c r="T48" i="2"/>
  <c r="S48" i="2"/>
  <c r="R48" i="2"/>
  <c r="Q48" i="2"/>
  <c r="P48" i="2"/>
  <c r="O48" i="2"/>
  <c r="N48" i="2"/>
  <c r="M48" i="2"/>
  <c r="L48" i="2"/>
  <c r="K48" i="2"/>
  <c r="J48" i="2"/>
  <c r="H48" i="2"/>
  <c r="G48" i="2"/>
  <c r="F48" i="2"/>
  <c r="E48" i="2"/>
  <c r="D48" i="2"/>
  <c r="C48" i="2"/>
  <c r="B48" i="2"/>
  <c r="AI46" i="2"/>
  <c r="AH46" i="2"/>
  <c r="AG46" i="2"/>
  <c r="AF46" i="2"/>
  <c r="AE46" i="2"/>
  <c r="AD46" i="2"/>
  <c r="AB46" i="2"/>
  <c r="AA46" i="2"/>
  <c r="Z46" i="2"/>
  <c r="X46" i="2"/>
  <c r="W46" i="2"/>
  <c r="V46" i="2"/>
  <c r="T46" i="2"/>
  <c r="S46" i="2"/>
  <c r="R46" i="2"/>
  <c r="Q46" i="2"/>
  <c r="P46" i="2"/>
  <c r="O46" i="2"/>
  <c r="N46" i="2"/>
  <c r="M46" i="2"/>
  <c r="L46" i="2"/>
  <c r="K46" i="2"/>
  <c r="J46" i="2"/>
  <c r="H46" i="2"/>
  <c r="G46" i="2"/>
  <c r="F46" i="2"/>
  <c r="E46" i="2"/>
  <c r="D46" i="2"/>
  <c r="C46" i="2"/>
  <c r="B46" i="2"/>
  <c r="AI45" i="2"/>
  <c r="AH45" i="2"/>
  <c r="AG45" i="2"/>
  <c r="AF45" i="2"/>
  <c r="AE45" i="2"/>
  <c r="AD45" i="2"/>
  <c r="AB45" i="2"/>
  <c r="AA45" i="2"/>
  <c r="Z45" i="2"/>
  <c r="X45" i="2"/>
  <c r="W45" i="2"/>
  <c r="V45" i="2"/>
  <c r="T45" i="2"/>
  <c r="S45" i="2"/>
  <c r="R45" i="2"/>
  <c r="Q45" i="2"/>
  <c r="P45" i="2"/>
  <c r="O45" i="2"/>
  <c r="N45" i="2"/>
  <c r="M45" i="2"/>
  <c r="L45" i="2"/>
  <c r="K45" i="2"/>
  <c r="J45" i="2"/>
  <c r="H45" i="2"/>
  <c r="G45" i="2"/>
  <c r="F45" i="2"/>
  <c r="E45" i="2"/>
  <c r="D45" i="2"/>
  <c r="C45" i="2"/>
  <c r="B45" i="2"/>
  <c r="AI43" i="2"/>
  <c r="AH43" i="2"/>
  <c r="AG43" i="2"/>
  <c r="AF43" i="2"/>
  <c r="AE43" i="2"/>
  <c r="AD43" i="2"/>
  <c r="AB43" i="2"/>
  <c r="AA43" i="2"/>
  <c r="Z43" i="2"/>
  <c r="X43" i="2"/>
  <c r="W43" i="2"/>
  <c r="V43" i="2"/>
  <c r="T43" i="2"/>
  <c r="S43" i="2"/>
  <c r="R43" i="2"/>
  <c r="Q43" i="2"/>
  <c r="P43" i="2"/>
  <c r="O43" i="2"/>
  <c r="N43" i="2"/>
  <c r="M43" i="2"/>
  <c r="L43" i="2"/>
  <c r="K43" i="2"/>
  <c r="J43" i="2"/>
  <c r="H43" i="2"/>
  <c r="G43" i="2"/>
  <c r="F43" i="2"/>
  <c r="E43" i="2"/>
  <c r="D43" i="2"/>
  <c r="C43" i="2"/>
  <c r="B43" i="2"/>
  <c r="AI42" i="2"/>
  <c r="AH42" i="2"/>
  <c r="AG42" i="2"/>
  <c r="AF42" i="2"/>
  <c r="AE42" i="2"/>
  <c r="AD42" i="2"/>
  <c r="AB42" i="2"/>
  <c r="AA42" i="2"/>
  <c r="Z42" i="2"/>
  <c r="X42" i="2"/>
  <c r="W42" i="2"/>
  <c r="V42" i="2"/>
  <c r="T42" i="2"/>
  <c r="S42" i="2"/>
  <c r="R42" i="2"/>
  <c r="Q42" i="2"/>
  <c r="P42" i="2"/>
  <c r="O42" i="2"/>
  <c r="N42" i="2"/>
  <c r="M42" i="2"/>
  <c r="L42" i="2"/>
  <c r="K42" i="2"/>
  <c r="J42" i="2"/>
  <c r="H42" i="2"/>
  <c r="G42" i="2"/>
  <c r="F42" i="2"/>
  <c r="E42" i="2"/>
  <c r="D42" i="2"/>
  <c r="C42" i="2"/>
  <c r="B42" i="2"/>
  <c r="AI41" i="2"/>
  <c r="AH41" i="2"/>
  <c r="AG41" i="2"/>
  <c r="AF41" i="2"/>
  <c r="AE41" i="2"/>
  <c r="AD41" i="2"/>
  <c r="AB41" i="2"/>
  <c r="AA41" i="2"/>
  <c r="Z41" i="2"/>
  <c r="X41" i="2"/>
  <c r="W41" i="2"/>
  <c r="V41" i="2"/>
  <c r="T41" i="2"/>
  <c r="S41" i="2"/>
  <c r="R41" i="2"/>
  <c r="Q41" i="2"/>
  <c r="P41" i="2"/>
  <c r="O41" i="2"/>
  <c r="N41" i="2"/>
  <c r="M41" i="2"/>
  <c r="L41" i="2"/>
  <c r="K41" i="2"/>
  <c r="J41" i="2"/>
  <c r="H41" i="2"/>
  <c r="G41" i="2"/>
  <c r="F41" i="2"/>
  <c r="E41" i="2"/>
  <c r="D41" i="2"/>
  <c r="C41" i="2"/>
  <c r="B41" i="2"/>
  <c r="AI40" i="2"/>
  <c r="AH40" i="2"/>
  <c r="AG40" i="2"/>
  <c r="AF40" i="2"/>
  <c r="AE40" i="2"/>
  <c r="AD40" i="2"/>
  <c r="AB40" i="2"/>
  <c r="AA40" i="2"/>
  <c r="Z40" i="2"/>
  <c r="X40" i="2"/>
  <c r="W40" i="2"/>
  <c r="V40" i="2"/>
  <c r="T40" i="2"/>
  <c r="S40" i="2"/>
  <c r="R40" i="2"/>
  <c r="Q40" i="2"/>
  <c r="P40" i="2"/>
  <c r="O40" i="2"/>
  <c r="N40" i="2"/>
  <c r="M40" i="2"/>
  <c r="L40" i="2"/>
  <c r="K40" i="2"/>
  <c r="J40" i="2"/>
  <c r="H40" i="2"/>
  <c r="G40" i="2"/>
  <c r="F40" i="2"/>
  <c r="E40" i="2"/>
  <c r="D40" i="2"/>
  <c r="C40" i="2"/>
  <c r="B40" i="2"/>
  <c r="AI39" i="2"/>
  <c r="AH39" i="2"/>
  <c r="AG39" i="2"/>
  <c r="AF39" i="2"/>
  <c r="AE39" i="2"/>
  <c r="AD39" i="2"/>
  <c r="AB39" i="2"/>
  <c r="AA39" i="2"/>
  <c r="Z39" i="2"/>
  <c r="X39" i="2"/>
  <c r="W39" i="2"/>
  <c r="V39" i="2"/>
  <c r="T39" i="2"/>
  <c r="S39" i="2"/>
  <c r="R39" i="2"/>
  <c r="Q39" i="2"/>
  <c r="P39" i="2"/>
  <c r="O39" i="2"/>
  <c r="N39" i="2"/>
  <c r="M39" i="2"/>
  <c r="L39" i="2"/>
  <c r="K39" i="2"/>
  <c r="J39" i="2"/>
  <c r="H39" i="2"/>
  <c r="G39" i="2"/>
  <c r="F39" i="2"/>
  <c r="E39" i="2"/>
  <c r="D39" i="2"/>
  <c r="C39" i="2"/>
  <c r="B39" i="2"/>
  <c r="AI38" i="2"/>
  <c r="AH38" i="2"/>
  <c r="AG38" i="2"/>
  <c r="AF38" i="2"/>
  <c r="AE38" i="2"/>
  <c r="AD38" i="2"/>
  <c r="AB38" i="2"/>
  <c r="AA38" i="2"/>
  <c r="Z38" i="2"/>
  <c r="X38" i="2"/>
  <c r="W38" i="2"/>
  <c r="V38" i="2"/>
  <c r="T38" i="2"/>
  <c r="S38" i="2"/>
  <c r="R38" i="2"/>
  <c r="Q38" i="2"/>
  <c r="P38" i="2"/>
  <c r="O38" i="2"/>
  <c r="N38" i="2"/>
  <c r="M38" i="2"/>
  <c r="L38" i="2"/>
  <c r="K38" i="2"/>
  <c r="J38" i="2"/>
  <c r="H38" i="2"/>
  <c r="G38" i="2"/>
  <c r="F38" i="2"/>
  <c r="E38" i="2"/>
  <c r="D38" i="2"/>
  <c r="C38" i="2"/>
  <c r="B38" i="2"/>
  <c r="AI37" i="2"/>
  <c r="AH37" i="2"/>
  <c r="AG37" i="2"/>
  <c r="AF37" i="2"/>
  <c r="AE37" i="2"/>
  <c r="AD37" i="2"/>
  <c r="AB37" i="2"/>
  <c r="AA37" i="2"/>
  <c r="Z37" i="2"/>
  <c r="X37" i="2"/>
  <c r="W37" i="2"/>
  <c r="V37" i="2"/>
  <c r="T37" i="2"/>
  <c r="S37" i="2"/>
  <c r="R37" i="2"/>
  <c r="Q37" i="2"/>
  <c r="P37" i="2"/>
  <c r="O37" i="2"/>
  <c r="N37" i="2"/>
  <c r="M37" i="2"/>
  <c r="L37" i="2"/>
  <c r="K37" i="2"/>
  <c r="J37" i="2"/>
  <c r="H37" i="2"/>
  <c r="G37" i="2"/>
  <c r="F37" i="2"/>
  <c r="E37" i="2"/>
  <c r="D37" i="2"/>
  <c r="C37" i="2"/>
  <c r="B37" i="2"/>
  <c r="AI36" i="2"/>
  <c r="AH36" i="2"/>
  <c r="AG36" i="2"/>
  <c r="AF36" i="2"/>
  <c r="AE36" i="2"/>
  <c r="AD36" i="2"/>
  <c r="AB36" i="2"/>
  <c r="AA36" i="2"/>
  <c r="Z36" i="2"/>
  <c r="X36" i="2"/>
  <c r="W36" i="2"/>
  <c r="V36" i="2"/>
  <c r="T36" i="2"/>
  <c r="S36" i="2"/>
  <c r="R36" i="2"/>
  <c r="Q36" i="2"/>
  <c r="P36" i="2"/>
  <c r="O36" i="2"/>
  <c r="N36" i="2"/>
  <c r="M36" i="2"/>
  <c r="L36" i="2"/>
  <c r="K36" i="2"/>
  <c r="J36" i="2"/>
  <c r="H36" i="2"/>
  <c r="G36" i="2"/>
  <c r="F36" i="2"/>
  <c r="E36" i="2"/>
  <c r="D36" i="2"/>
  <c r="C36" i="2"/>
  <c r="B36" i="2"/>
  <c r="AI35" i="2"/>
  <c r="AH35" i="2"/>
  <c r="AG35" i="2"/>
  <c r="AF35" i="2"/>
  <c r="AE35" i="2"/>
  <c r="AD35" i="2"/>
  <c r="AB35" i="2"/>
  <c r="AA35" i="2"/>
  <c r="Z35" i="2"/>
  <c r="X35" i="2"/>
  <c r="W35" i="2"/>
  <c r="V35" i="2"/>
  <c r="T35" i="2"/>
  <c r="S35" i="2"/>
  <c r="R35" i="2"/>
  <c r="Q35" i="2"/>
  <c r="P35" i="2"/>
  <c r="O35" i="2"/>
  <c r="N35" i="2"/>
  <c r="M35" i="2"/>
  <c r="L35" i="2"/>
  <c r="K35" i="2"/>
  <c r="J35" i="2"/>
  <c r="H35" i="2"/>
  <c r="G35" i="2"/>
  <c r="F35" i="2"/>
  <c r="E35" i="2"/>
  <c r="D35" i="2"/>
  <c r="C35" i="2"/>
  <c r="B35" i="2"/>
  <c r="AI34" i="2"/>
  <c r="AH34" i="2"/>
  <c r="AG34" i="2"/>
  <c r="AF34" i="2"/>
  <c r="AE34" i="2"/>
  <c r="AD34" i="2"/>
  <c r="AB34" i="2"/>
  <c r="AA34" i="2"/>
  <c r="Z34" i="2"/>
  <c r="X34" i="2"/>
  <c r="W34" i="2"/>
  <c r="V34" i="2"/>
  <c r="T34" i="2"/>
  <c r="S34" i="2"/>
  <c r="R34" i="2"/>
  <c r="Q34" i="2"/>
  <c r="P34" i="2"/>
  <c r="O34" i="2"/>
  <c r="N34" i="2"/>
  <c r="M34" i="2"/>
  <c r="L34" i="2"/>
  <c r="K34" i="2"/>
  <c r="J34" i="2"/>
  <c r="H34" i="2"/>
  <c r="G34" i="2"/>
  <c r="F34" i="2"/>
  <c r="E34" i="2"/>
  <c r="D34" i="2"/>
  <c r="C34" i="2"/>
  <c r="B34" i="2"/>
  <c r="AI33" i="2"/>
  <c r="AH33" i="2"/>
  <c r="AG33" i="2"/>
  <c r="AF33" i="2"/>
  <c r="AE33" i="2"/>
  <c r="AD33" i="2"/>
  <c r="AB33" i="2"/>
  <c r="AA33" i="2"/>
  <c r="Z33" i="2"/>
  <c r="X33" i="2"/>
  <c r="W33" i="2"/>
  <c r="V33" i="2"/>
  <c r="T33" i="2"/>
  <c r="S33" i="2"/>
  <c r="R33" i="2"/>
  <c r="Q33" i="2"/>
  <c r="P33" i="2"/>
  <c r="O33" i="2"/>
  <c r="N33" i="2"/>
  <c r="M33" i="2"/>
  <c r="L33" i="2"/>
  <c r="K33" i="2"/>
  <c r="J33" i="2"/>
  <c r="H33" i="2"/>
  <c r="G33" i="2"/>
  <c r="F33" i="2"/>
  <c r="E33" i="2"/>
  <c r="D33" i="2"/>
  <c r="C33" i="2"/>
  <c r="B33" i="2"/>
  <c r="AI32" i="2"/>
  <c r="AH32" i="2"/>
  <c r="AG32" i="2"/>
  <c r="AF32" i="2"/>
  <c r="AE32" i="2"/>
  <c r="AD32" i="2"/>
  <c r="AB32" i="2"/>
  <c r="AA32" i="2"/>
  <c r="Z32" i="2"/>
  <c r="X32" i="2"/>
  <c r="W32" i="2"/>
  <c r="V32" i="2"/>
  <c r="T32" i="2"/>
  <c r="S32" i="2"/>
  <c r="R32" i="2"/>
  <c r="Q32" i="2"/>
  <c r="P32" i="2"/>
  <c r="O32" i="2"/>
  <c r="N32" i="2"/>
  <c r="M32" i="2"/>
  <c r="L32" i="2"/>
  <c r="K32" i="2"/>
  <c r="J32" i="2"/>
  <c r="H32" i="2"/>
  <c r="G32" i="2"/>
  <c r="F32" i="2"/>
  <c r="E32" i="2"/>
  <c r="D32" i="2"/>
  <c r="C32" i="2"/>
  <c r="B32" i="2"/>
  <c r="AI31" i="2"/>
  <c r="AH31" i="2"/>
  <c r="AG31" i="2"/>
  <c r="AF31" i="2"/>
  <c r="AE31" i="2"/>
  <c r="AD31" i="2"/>
  <c r="AB31" i="2"/>
  <c r="AA31" i="2"/>
  <c r="Z31" i="2"/>
  <c r="X31" i="2"/>
  <c r="W31" i="2"/>
  <c r="V31" i="2"/>
  <c r="T31" i="2"/>
  <c r="S31" i="2"/>
  <c r="R31" i="2"/>
  <c r="Q31" i="2"/>
  <c r="P31" i="2"/>
  <c r="O31" i="2"/>
  <c r="N31" i="2"/>
  <c r="M31" i="2"/>
  <c r="L31" i="2"/>
  <c r="K31" i="2"/>
  <c r="J31" i="2"/>
  <c r="H31" i="2"/>
  <c r="G31" i="2"/>
  <c r="F31" i="2"/>
  <c r="E31" i="2"/>
  <c r="D31" i="2"/>
  <c r="C31" i="2"/>
  <c r="B31" i="2"/>
  <c r="AI30" i="2"/>
  <c r="AH30" i="2"/>
  <c r="AG30" i="2"/>
  <c r="AF30" i="2"/>
  <c r="AE30" i="2"/>
  <c r="AD30" i="2"/>
  <c r="AB30" i="2"/>
  <c r="AA30" i="2"/>
  <c r="Z30" i="2"/>
  <c r="X30" i="2"/>
  <c r="W30" i="2"/>
  <c r="V30" i="2"/>
  <c r="T30" i="2"/>
  <c r="S30" i="2"/>
  <c r="R30" i="2"/>
  <c r="Q30" i="2"/>
  <c r="P30" i="2"/>
  <c r="O30" i="2"/>
  <c r="N30" i="2"/>
  <c r="M30" i="2"/>
  <c r="L30" i="2"/>
  <c r="K30" i="2"/>
  <c r="J30" i="2"/>
  <c r="H30" i="2"/>
  <c r="G30" i="2"/>
  <c r="F30" i="2"/>
  <c r="E30" i="2"/>
  <c r="D30" i="2"/>
  <c r="C30" i="2"/>
  <c r="B30" i="2"/>
  <c r="AI29" i="2"/>
  <c r="AH29" i="2"/>
  <c r="AG29" i="2"/>
  <c r="AF29" i="2"/>
  <c r="AE29" i="2"/>
  <c r="AD29" i="2"/>
  <c r="AB29" i="2"/>
  <c r="AA29" i="2"/>
  <c r="Z29" i="2"/>
  <c r="X29" i="2"/>
  <c r="W29" i="2"/>
  <c r="V29" i="2"/>
  <c r="T29" i="2"/>
  <c r="S29" i="2"/>
  <c r="R29" i="2"/>
  <c r="Q29" i="2"/>
  <c r="P29" i="2"/>
  <c r="O29" i="2"/>
  <c r="N29" i="2"/>
  <c r="M29" i="2"/>
  <c r="L29" i="2"/>
  <c r="K29" i="2"/>
  <c r="J29" i="2"/>
  <c r="H29" i="2"/>
  <c r="G29" i="2"/>
  <c r="F29" i="2"/>
  <c r="E29" i="2"/>
  <c r="D29" i="2"/>
  <c r="C29" i="2"/>
  <c r="B29" i="2"/>
  <c r="AI28" i="2"/>
  <c r="AH28" i="2"/>
  <c r="AG28" i="2"/>
  <c r="AF28" i="2"/>
  <c r="AE28" i="2"/>
  <c r="AD28" i="2"/>
  <c r="AB28" i="2"/>
  <c r="AA28" i="2"/>
  <c r="Z28" i="2"/>
  <c r="X28" i="2"/>
  <c r="W28" i="2"/>
  <c r="V28" i="2"/>
  <c r="T28" i="2"/>
  <c r="S28" i="2"/>
  <c r="R28" i="2"/>
  <c r="Q28" i="2"/>
  <c r="P28" i="2"/>
  <c r="O28" i="2"/>
  <c r="N28" i="2"/>
  <c r="M28" i="2"/>
  <c r="L28" i="2"/>
  <c r="K28" i="2"/>
  <c r="J28" i="2"/>
  <c r="H28" i="2"/>
  <c r="G28" i="2"/>
  <c r="F28" i="2"/>
  <c r="E28" i="2"/>
  <c r="D28" i="2"/>
  <c r="C28" i="2"/>
  <c r="B28" i="2"/>
  <c r="AI27" i="2"/>
  <c r="AH27" i="2"/>
  <c r="AG27" i="2"/>
  <c r="AF27" i="2"/>
  <c r="AE27" i="2"/>
  <c r="AD27" i="2"/>
  <c r="AB27" i="2"/>
  <c r="AA27" i="2"/>
  <c r="Z27" i="2"/>
  <c r="X27" i="2"/>
  <c r="W27" i="2"/>
  <c r="V27" i="2"/>
  <c r="T27" i="2"/>
  <c r="S27" i="2"/>
  <c r="R27" i="2"/>
  <c r="Q27" i="2"/>
  <c r="P27" i="2"/>
  <c r="O27" i="2"/>
  <c r="N27" i="2"/>
  <c r="M27" i="2"/>
  <c r="L27" i="2"/>
  <c r="K27" i="2"/>
  <c r="J27" i="2"/>
  <c r="H27" i="2"/>
  <c r="G27" i="2"/>
  <c r="F27" i="2"/>
  <c r="E27" i="2"/>
  <c r="D27" i="2"/>
  <c r="C27" i="2"/>
  <c r="B27" i="2"/>
  <c r="AI26" i="2"/>
  <c r="AH26" i="2"/>
  <c r="AG26" i="2"/>
  <c r="AF26" i="2"/>
  <c r="AE26" i="2"/>
  <c r="AD26" i="2"/>
  <c r="AB26" i="2"/>
  <c r="AA26" i="2"/>
  <c r="Z26" i="2"/>
  <c r="X26" i="2"/>
  <c r="W26" i="2"/>
  <c r="V26" i="2"/>
  <c r="T26" i="2"/>
  <c r="S26" i="2"/>
  <c r="R26" i="2"/>
  <c r="Q26" i="2"/>
  <c r="P26" i="2"/>
  <c r="O26" i="2"/>
  <c r="N26" i="2"/>
  <c r="M26" i="2"/>
  <c r="L26" i="2"/>
  <c r="K26" i="2"/>
  <c r="J26" i="2"/>
  <c r="H26" i="2"/>
  <c r="G26" i="2"/>
  <c r="F26" i="2"/>
  <c r="E26" i="2"/>
  <c r="D26" i="2"/>
  <c r="C26" i="2"/>
  <c r="B26" i="2"/>
  <c r="AI25" i="2"/>
  <c r="AH25" i="2"/>
  <c r="AG25" i="2"/>
  <c r="AF25" i="2"/>
  <c r="AE25" i="2"/>
  <c r="AD25" i="2"/>
  <c r="AB25" i="2"/>
  <c r="AA25" i="2"/>
  <c r="Z25" i="2"/>
  <c r="X25" i="2"/>
  <c r="W25" i="2"/>
  <c r="V25" i="2"/>
  <c r="T25" i="2"/>
  <c r="S25" i="2"/>
  <c r="R25" i="2"/>
  <c r="Q25" i="2"/>
  <c r="P25" i="2"/>
  <c r="O25" i="2"/>
  <c r="N25" i="2"/>
  <c r="M25" i="2"/>
  <c r="L25" i="2"/>
  <c r="K25" i="2"/>
  <c r="J25" i="2"/>
  <c r="H25" i="2"/>
  <c r="G25" i="2"/>
  <c r="F25" i="2"/>
  <c r="E25" i="2"/>
  <c r="D25" i="2"/>
  <c r="C25" i="2"/>
  <c r="B25" i="2"/>
  <c r="AI24" i="2"/>
  <c r="AH24" i="2"/>
  <c r="AG24" i="2"/>
  <c r="AF24" i="2"/>
  <c r="AE24" i="2"/>
  <c r="AD24" i="2"/>
  <c r="AB24" i="2"/>
  <c r="AA24" i="2"/>
  <c r="Z24" i="2"/>
  <c r="X24" i="2"/>
  <c r="W24" i="2"/>
  <c r="V24" i="2"/>
  <c r="T24" i="2"/>
  <c r="S24" i="2"/>
  <c r="R24" i="2"/>
  <c r="Q24" i="2"/>
  <c r="P24" i="2"/>
  <c r="O24" i="2"/>
  <c r="N24" i="2"/>
  <c r="M24" i="2"/>
  <c r="L24" i="2"/>
  <c r="K24" i="2"/>
  <c r="J24" i="2"/>
  <c r="H24" i="2"/>
  <c r="G24" i="2"/>
  <c r="F24" i="2"/>
  <c r="E24" i="2"/>
  <c r="D24" i="2"/>
  <c r="C24" i="2"/>
  <c r="B24" i="2"/>
  <c r="AI23" i="2"/>
  <c r="AH23" i="2"/>
  <c r="AG23" i="2"/>
  <c r="AF23" i="2"/>
  <c r="AE23" i="2"/>
  <c r="AD23" i="2"/>
  <c r="AB23" i="2"/>
  <c r="AA23" i="2"/>
  <c r="Z23" i="2"/>
  <c r="X23" i="2"/>
  <c r="W23" i="2"/>
  <c r="V23" i="2"/>
  <c r="T23" i="2"/>
  <c r="S23" i="2"/>
  <c r="R23" i="2"/>
  <c r="Q23" i="2"/>
  <c r="P23" i="2"/>
  <c r="O23" i="2"/>
  <c r="N23" i="2"/>
  <c r="M23" i="2"/>
  <c r="L23" i="2"/>
  <c r="K23" i="2"/>
  <c r="J23" i="2"/>
  <c r="H23" i="2"/>
  <c r="G23" i="2"/>
  <c r="F23" i="2"/>
  <c r="E23" i="2"/>
  <c r="D23" i="2"/>
  <c r="C23" i="2"/>
  <c r="B23" i="2"/>
  <c r="AI22" i="2"/>
  <c r="AH22" i="2"/>
  <c r="AG22" i="2"/>
  <c r="AF22" i="2"/>
  <c r="AE22" i="2"/>
  <c r="AD22" i="2"/>
  <c r="AB22" i="2"/>
  <c r="AA22" i="2"/>
  <c r="Z22" i="2"/>
  <c r="X22" i="2"/>
  <c r="W22" i="2"/>
  <c r="V22" i="2"/>
  <c r="T22" i="2"/>
  <c r="S22" i="2"/>
  <c r="R22" i="2"/>
  <c r="Q22" i="2"/>
  <c r="P22" i="2"/>
  <c r="O22" i="2"/>
  <c r="N22" i="2"/>
  <c r="M22" i="2"/>
  <c r="L22" i="2"/>
  <c r="K22" i="2"/>
  <c r="J22" i="2"/>
  <c r="H22" i="2"/>
  <c r="G22" i="2"/>
  <c r="F22" i="2"/>
  <c r="E22" i="2"/>
  <c r="D22" i="2"/>
  <c r="C22" i="2"/>
  <c r="B22" i="2"/>
  <c r="AI21" i="2"/>
  <c r="AH21" i="2"/>
  <c r="AG21" i="2"/>
  <c r="AF21" i="2"/>
  <c r="AE21" i="2"/>
  <c r="AD21" i="2"/>
  <c r="AB21" i="2"/>
  <c r="AA21" i="2"/>
  <c r="Z21" i="2"/>
  <c r="X21" i="2"/>
  <c r="W21" i="2"/>
  <c r="V21" i="2"/>
  <c r="T21" i="2"/>
  <c r="S21" i="2"/>
  <c r="R21" i="2"/>
  <c r="Q21" i="2"/>
  <c r="P21" i="2"/>
  <c r="O21" i="2"/>
  <c r="N21" i="2"/>
  <c r="M21" i="2"/>
  <c r="L21" i="2"/>
  <c r="K21" i="2"/>
  <c r="J21" i="2"/>
  <c r="H21" i="2"/>
  <c r="G21" i="2"/>
  <c r="F21" i="2"/>
  <c r="E21" i="2"/>
  <c r="D21" i="2"/>
  <c r="C21" i="2"/>
  <c r="B21" i="2"/>
  <c r="AI20" i="2"/>
  <c r="AH20" i="2"/>
  <c r="AG20" i="2"/>
  <c r="AF20" i="2"/>
  <c r="AE20" i="2"/>
  <c r="AD20" i="2"/>
  <c r="AB20" i="2"/>
  <c r="AA20" i="2"/>
  <c r="Z20" i="2"/>
  <c r="X20" i="2"/>
  <c r="W20" i="2"/>
  <c r="V20" i="2"/>
  <c r="T20" i="2"/>
  <c r="S20" i="2"/>
  <c r="R20" i="2"/>
  <c r="Q20" i="2"/>
  <c r="P20" i="2"/>
  <c r="O20" i="2"/>
  <c r="N20" i="2"/>
  <c r="M20" i="2"/>
  <c r="L20" i="2"/>
  <c r="K20" i="2"/>
  <c r="J20" i="2"/>
  <c r="H20" i="2"/>
  <c r="G20" i="2"/>
  <c r="F20" i="2"/>
  <c r="E20" i="2"/>
  <c r="D20" i="2"/>
  <c r="C20" i="2"/>
  <c r="B20" i="2"/>
  <c r="AI19" i="2"/>
  <c r="AH19" i="2"/>
  <c r="AG19" i="2"/>
  <c r="AF19" i="2"/>
  <c r="AE19" i="2"/>
  <c r="AD19" i="2"/>
  <c r="AB19" i="2"/>
  <c r="AA19" i="2"/>
  <c r="Z19" i="2"/>
  <c r="X19" i="2"/>
  <c r="W19" i="2"/>
  <c r="V19" i="2"/>
  <c r="T19" i="2"/>
  <c r="S19" i="2"/>
  <c r="R19" i="2"/>
  <c r="Q19" i="2"/>
  <c r="P19" i="2"/>
  <c r="O19" i="2"/>
  <c r="N19" i="2"/>
  <c r="M19" i="2"/>
  <c r="L19" i="2"/>
  <c r="K19" i="2"/>
  <c r="J19" i="2"/>
  <c r="H19" i="2"/>
  <c r="G19" i="2"/>
  <c r="F19" i="2"/>
  <c r="E19" i="2"/>
  <c r="D19" i="2"/>
  <c r="C19" i="2"/>
  <c r="B19" i="2"/>
  <c r="AI18" i="2"/>
  <c r="AH18" i="2"/>
  <c r="AG18" i="2"/>
  <c r="AF18" i="2"/>
  <c r="AE18" i="2"/>
  <c r="AD18" i="2"/>
  <c r="AB18" i="2"/>
  <c r="AA18" i="2"/>
  <c r="Z18" i="2"/>
  <c r="X18" i="2"/>
  <c r="W18" i="2"/>
  <c r="V18" i="2"/>
  <c r="T18" i="2"/>
  <c r="S18" i="2"/>
  <c r="R18" i="2"/>
  <c r="Q18" i="2"/>
  <c r="P18" i="2"/>
  <c r="O18" i="2"/>
  <c r="N18" i="2"/>
  <c r="M18" i="2"/>
  <c r="L18" i="2"/>
  <c r="K18" i="2"/>
  <c r="J18" i="2"/>
  <c r="H18" i="2"/>
  <c r="G18" i="2"/>
  <c r="F18" i="2"/>
  <c r="E18" i="2"/>
  <c r="D18" i="2"/>
  <c r="C18" i="2"/>
  <c r="B18" i="2"/>
  <c r="AI17" i="2"/>
  <c r="AH17" i="2"/>
  <c r="AG17" i="2"/>
  <c r="AF17" i="2"/>
  <c r="AE17" i="2"/>
  <c r="AD17" i="2"/>
  <c r="AB17" i="2"/>
  <c r="AA17" i="2"/>
  <c r="Z17" i="2"/>
  <c r="X17" i="2"/>
  <c r="W17" i="2"/>
  <c r="V17" i="2"/>
  <c r="T17" i="2"/>
  <c r="S17" i="2"/>
  <c r="R17" i="2"/>
  <c r="Q17" i="2"/>
  <c r="P17" i="2"/>
  <c r="O17" i="2"/>
  <c r="N17" i="2"/>
  <c r="M17" i="2"/>
  <c r="L17" i="2"/>
  <c r="K17" i="2"/>
  <c r="J17" i="2"/>
  <c r="H17" i="2"/>
  <c r="G17" i="2"/>
  <c r="F17" i="2"/>
  <c r="E17" i="2"/>
  <c r="D17" i="2"/>
  <c r="C17" i="2"/>
  <c r="B17" i="2"/>
  <c r="AI16" i="2"/>
  <c r="AH16" i="2"/>
  <c r="AG16" i="2"/>
  <c r="AF16" i="2"/>
  <c r="AE16" i="2"/>
  <c r="AD16" i="2"/>
  <c r="AB16" i="2"/>
  <c r="AA16" i="2"/>
  <c r="Z16" i="2"/>
  <c r="X16" i="2"/>
  <c r="W16" i="2"/>
  <c r="V16" i="2"/>
  <c r="T16" i="2"/>
  <c r="S16" i="2"/>
  <c r="R16" i="2"/>
  <c r="Q16" i="2"/>
  <c r="P16" i="2"/>
  <c r="O16" i="2"/>
  <c r="N16" i="2"/>
  <c r="M16" i="2"/>
  <c r="L16" i="2"/>
  <c r="K16" i="2"/>
  <c r="J16" i="2"/>
  <c r="H16" i="2"/>
  <c r="G16" i="2"/>
  <c r="F16" i="2"/>
  <c r="E16" i="2"/>
  <c r="D16" i="2"/>
  <c r="C16" i="2"/>
  <c r="B16" i="2"/>
  <c r="AI15" i="2"/>
  <c r="AH15" i="2"/>
  <c r="AG15" i="2"/>
  <c r="AF15" i="2"/>
  <c r="AE15" i="2"/>
  <c r="AD15" i="2"/>
  <c r="AB15" i="2"/>
  <c r="AA15" i="2"/>
  <c r="Z15" i="2"/>
  <c r="X15" i="2"/>
  <c r="W15" i="2"/>
  <c r="V15" i="2"/>
  <c r="T15" i="2"/>
  <c r="S15" i="2"/>
  <c r="R15" i="2"/>
  <c r="Q15" i="2"/>
  <c r="P15" i="2"/>
  <c r="O15" i="2"/>
  <c r="N15" i="2"/>
  <c r="M15" i="2"/>
  <c r="L15" i="2"/>
  <c r="K15" i="2"/>
  <c r="J15" i="2"/>
  <c r="H15" i="2"/>
  <c r="G15" i="2"/>
  <c r="F15" i="2"/>
  <c r="E15" i="2"/>
  <c r="D15" i="2"/>
  <c r="C15" i="2"/>
  <c r="B15" i="2"/>
  <c r="AI14" i="2"/>
  <c r="AH14" i="2"/>
  <c r="AG14" i="2"/>
  <c r="AF14" i="2"/>
  <c r="AE14" i="2"/>
  <c r="AD14" i="2"/>
  <c r="AB14" i="2"/>
  <c r="AA14" i="2"/>
  <c r="Z14" i="2"/>
  <c r="X14" i="2"/>
  <c r="W14" i="2"/>
  <c r="V14" i="2"/>
  <c r="T14" i="2"/>
  <c r="S14" i="2"/>
  <c r="R14" i="2"/>
  <c r="Q14" i="2"/>
  <c r="P14" i="2"/>
  <c r="O14" i="2"/>
  <c r="N14" i="2"/>
  <c r="M14" i="2"/>
  <c r="L14" i="2"/>
  <c r="K14" i="2"/>
  <c r="J14" i="2"/>
  <c r="H14" i="2"/>
  <c r="G14" i="2"/>
  <c r="F14" i="2"/>
  <c r="E14" i="2"/>
  <c r="D14" i="2"/>
  <c r="C14" i="2"/>
  <c r="B14" i="2"/>
  <c r="AI13" i="2"/>
  <c r="AH13" i="2"/>
  <c r="AG13" i="2"/>
  <c r="AF13" i="2"/>
  <c r="AE13" i="2"/>
  <c r="AD13" i="2"/>
  <c r="AB13" i="2"/>
  <c r="AA13" i="2"/>
  <c r="Z13" i="2"/>
  <c r="X13" i="2"/>
  <c r="W13" i="2"/>
  <c r="V13" i="2"/>
  <c r="T13" i="2"/>
  <c r="S13" i="2"/>
  <c r="R13" i="2"/>
  <c r="Q13" i="2"/>
  <c r="P13" i="2"/>
  <c r="O13" i="2"/>
  <c r="N13" i="2"/>
  <c r="M13" i="2"/>
  <c r="L13" i="2"/>
  <c r="K13" i="2"/>
  <c r="J13" i="2"/>
  <c r="H13" i="2"/>
  <c r="G13" i="2"/>
  <c r="F13" i="2"/>
  <c r="E13" i="2"/>
  <c r="D13" i="2"/>
  <c r="C13" i="2"/>
  <c r="B13" i="2"/>
  <c r="AI12" i="2"/>
  <c r="AH12" i="2"/>
  <c r="AG12" i="2"/>
  <c r="AF12" i="2"/>
  <c r="AE12" i="2"/>
  <c r="AD12" i="2"/>
  <c r="AB12" i="2"/>
  <c r="AA12" i="2"/>
  <c r="Z12" i="2"/>
  <c r="X12" i="2"/>
  <c r="W12" i="2"/>
  <c r="V12" i="2"/>
  <c r="T12" i="2"/>
  <c r="S12" i="2"/>
  <c r="R12" i="2"/>
  <c r="Q12" i="2"/>
  <c r="P12" i="2"/>
  <c r="O12" i="2"/>
  <c r="N12" i="2"/>
  <c r="M12" i="2"/>
  <c r="L12" i="2"/>
  <c r="K12" i="2"/>
  <c r="J12" i="2"/>
  <c r="H12" i="2"/>
  <c r="G12" i="2"/>
  <c r="F12" i="2"/>
  <c r="E12" i="2"/>
  <c r="D12" i="2"/>
  <c r="C12" i="2"/>
  <c r="B12" i="2"/>
  <c r="AI11" i="2"/>
  <c r="AH11" i="2"/>
  <c r="AG11" i="2"/>
  <c r="AF11" i="2"/>
  <c r="AE11" i="2"/>
  <c r="AD11" i="2"/>
  <c r="AB11" i="2"/>
  <c r="AA11" i="2"/>
  <c r="Z11" i="2"/>
  <c r="X11" i="2"/>
  <c r="W11" i="2"/>
  <c r="V11" i="2"/>
  <c r="T11" i="2"/>
  <c r="S11" i="2"/>
  <c r="R11" i="2"/>
  <c r="Q11" i="2"/>
  <c r="P11" i="2"/>
  <c r="O11" i="2"/>
  <c r="N11" i="2"/>
  <c r="M11" i="2"/>
  <c r="L11" i="2"/>
  <c r="K11" i="2"/>
  <c r="J11" i="2"/>
  <c r="H11" i="2"/>
  <c r="G11" i="2"/>
  <c r="F11" i="2"/>
  <c r="E11" i="2"/>
  <c r="D11" i="2"/>
  <c r="C11" i="2"/>
  <c r="B11" i="2"/>
  <c r="AI10" i="2"/>
  <c r="AH10" i="2"/>
  <c r="AG10" i="2"/>
  <c r="AF10" i="2"/>
  <c r="AE10" i="2"/>
  <c r="AD10" i="2"/>
  <c r="AB10" i="2"/>
  <c r="AA10" i="2"/>
  <c r="Z10" i="2"/>
  <c r="X10" i="2"/>
  <c r="W10" i="2"/>
  <c r="V10" i="2"/>
  <c r="T10" i="2"/>
  <c r="S10" i="2"/>
  <c r="R10" i="2"/>
  <c r="Q10" i="2"/>
  <c r="P10" i="2"/>
  <c r="O10" i="2"/>
  <c r="N10" i="2"/>
  <c r="M10" i="2"/>
  <c r="L10" i="2"/>
  <c r="K10" i="2"/>
  <c r="J10" i="2"/>
  <c r="H10" i="2"/>
  <c r="G10" i="2"/>
  <c r="F10" i="2"/>
  <c r="E10" i="2"/>
  <c r="D10" i="2"/>
  <c r="C10" i="2"/>
  <c r="B10" i="2"/>
  <c r="AI9" i="2"/>
  <c r="AH9" i="2"/>
  <c r="AG9" i="2"/>
  <c r="AF9" i="2"/>
  <c r="AE9" i="2"/>
  <c r="AD9" i="2"/>
  <c r="AB9" i="2"/>
  <c r="AA9" i="2"/>
  <c r="Z9" i="2"/>
  <c r="X9" i="2"/>
  <c r="W9" i="2"/>
  <c r="V9" i="2"/>
  <c r="T9" i="2"/>
  <c r="S9" i="2"/>
  <c r="R9" i="2"/>
  <c r="Q9" i="2"/>
  <c r="P9" i="2"/>
  <c r="O9" i="2"/>
  <c r="N9" i="2"/>
  <c r="M9" i="2"/>
  <c r="L9" i="2"/>
  <c r="K9" i="2"/>
  <c r="J9" i="2"/>
  <c r="H9" i="2"/>
  <c r="G9" i="2"/>
  <c r="F9" i="2"/>
  <c r="E9" i="2"/>
  <c r="D9" i="2"/>
  <c r="C9" i="2"/>
  <c r="B9" i="2"/>
  <c r="AI8" i="2"/>
  <c r="AH8" i="2"/>
  <c r="AG8" i="2"/>
  <c r="AF8" i="2"/>
  <c r="AE8" i="2"/>
  <c r="AD8" i="2"/>
  <c r="AB8" i="2"/>
  <c r="AA8" i="2"/>
  <c r="Z8" i="2"/>
  <c r="X8" i="2"/>
  <c r="W8" i="2"/>
  <c r="V8" i="2"/>
  <c r="T8" i="2"/>
  <c r="S8" i="2"/>
  <c r="R8" i="2"/>
  <c r="Q8" i="2"/>
  <c r="P8" i="2"/>
  <c r="O8" i="2"/>
  <c r="N8" i="2"/>
  <c r="M8" i="2"/>
  <c r="L8" i="2"/>
  <c r="K8" i="2"/>
  <c r="J8" i="2"/>
  <c r="H8" i="2"/>
  <c r="G8" i="2"/>
  <c r="F8" i="2"/>
  <c r="E8" i="2"/>
  <c r="D8" i="2"/>
  <c r="C8" i="2"/>
  <c r="B8" i="2"/>
  <c r="AI7" i="2"/>
  <c r="AH7" i="2"/>
  <c r="AG7" i="2"/>
  <c r="AF7" i="2"/>
  <c r="AE7" i="2"/>
  <c r="AD7" i="2"/>
  <c r="AB7" i="2"/>
  <c r="AA7" i="2"/>
  <c r="Z7" i="2"/>
  <c r="X7" i="2"/>
  <c r="W7" i="2"/>
  <c r="V7" i="2"/>
  <c r="T7" i="2"/>
  <c r="S7" i="2"/>
  <c r="R7" i="2"/>
  <c r="Q7" i="2"/>
  <c r="P7" i="2"/>
  <c r="O7" i="2"/>
  <c r="N7" i="2"/>
  <c r="M7" i="2"/>
  <c r="L7" i="2"/>
  <c r="K7" i="2"/>
  <c r="J7" i="2"/>
  <c r="H7" i="2"/>
  <c r="G7" i="2"/>
  <c r="F7" i="2"/>
  <c r="E7" i="2"/>
  <c r="D7" i="2"/>
  <c r="C7" i="2"/>
  <c r="B7" i="2"/>
  <c r="AI6" i="2"/>
  <c r="AH6" i="2"/>
  <c r="AG6" i="2"/>
  <c r="AF6" i="2"/>
  <c r="AE6" i="2"/>
  <c r="AD6" i="2"/>
  <c r="AB6" i="2"/>
  <c r="AA6" i="2"/>
  <c r="Z6" i="2"/>
  <c r="X6" i="2"/>
  <c r="W6" i="2"/>
  <c r="V6" i="2"/>
  <c r="T6" i="2"/>
  <c r="S6" i="2"/>
  <c r="R6" i="2"/>
  <c r="Q6" i="2"/>
  <c r="P6" i="2"/>
  <c r="O6" i="2"/>
  <c r="N6" i="2"/>
  <c r="M6" i="2"/>
  <c r="L6" i="2"/>
  <c r="K6" i="2"/>
  <c r="J6" i="2"/>
  <c r="H6" i="2"/>
  <c r="G6" i="2"/>
  <c r="F6" i="2"/>
  <c r="E6" i="2"/>
  <c r="D6" i="2"/>
  <c r="C6" i="2"/>
  <c r="B6" i="2"/>
  <c r="AI5" i="2"/>
  <c r="AH5" i="2"/>
  <c r="AG5" i="2"/>
  <c r="AF5" i="2"/>
  <c r="AE5" i="2"/>
  <c r="AD5" i="2"/>
  <c r="AB5" i="2"/>
  <c r="AA5" i="2"/>
  <c r="Z5" i="2"/>
  <c r="X5" i="2"/>
  <c r="W5" i="2"/>
  <c r="V5" i="2"/>
  <c r="T5" i="2"/>
  <c r="S5" i="2"/>
  <c r="R5" i="2"/>
  <c r="Q5" i="2"/>
  <c r="P5" i="2"/>
  <c r="O5" i="2"/>
  <c r="N5" i="2"/>
  <c r="M5" i="2"/>
  <c r="L5" i="2"/>
  <c r="K5" i="2"/>
  <c r="J5" i="2"/>
  <c r="H5" i="2"/>
  <c r="G5" i="2"/>
  <c r="F5" i="2"/>
  <c r="E5" i="2"/>
  <c r="D5" i="2"/>
  <c r="C5" i="2"/>
  <c r="B5" i="2"/>
  <c r="AI4" i="2"/>
  <c r="AH4" i="2"/>
  <c r="AG4" i="2"/>
  <c r="AF4" i="2"/>
  <c r="AE4" i="2"/>
  <c r="AD4" i="2"/>
  <c r="AB4" i="2"/>
  <c r="AA4" i="2"/>
  <c r="Z4" i="2"/>
  <c r="X4" i="2"/>
  <c r="W4" i="2"/>
  <c r="V4" i="2"/>
  <c r="T4" i="2"/>
  <c r="S4" i="2"/>
  <c r="R4" i="2"/>
  <c r="Q4" i="2"/>
  <c r="P4" i="2"/>
  <c r="O4" i="2"/>
  <c r="N4" i="2"/>
  <c r="M4" i="2"/>
  <c r="L4" i="2"/>
  <c r="K4" i="2"/>
  <c r="J4" i="2"/>
  <c r="H4" i="2"/>
  <c r="G4" i="2"/>
  <c r="F4" i="2"/>
  <c r="E4" i="2"/>
  <c r="D4" i="2"/>
  <c r="C4" i="2"/>
  <c r="B4" i="2"/>
  <c r="AI3" i="2"/>
  <c r="AH3" i="2"/>
  <c r="AG3" i="2"/>
  <c r="AF3" i="2"/>
  <c r="AE3" i="2"/>
  <c r="AD3" i="2"/>
  <c r="AB3" i="2"/>
  <c r="AA3" i="2"/>
  <c r="Z3" i="2"/>
  <c r="X3" i="2"/>
  <c r="W3" i="2"/>
  <c r="V3" i="2"/>
  <c r="T3" i="2"/>
  <c r="S3" i="2"/>
  <c r="R3" i="2"/>
  <c r="Q3" i="2"/>
  <c r="P3" i="2"/>
  <c r="O3" i="2"/>
  <c r="N3" i="2"/>
  <c r="M3" i="2"/>
  <c r="L3" i="2"/>
  <c r="K3" i="2"/>
  <c r="J3" i="2"/>
  <c r="H3" i="2"/>
  <c r="G3" i="2"/>
  <c r="F3" i="2"/>
  <c r="E3" i="2"/>
  <c r="D3" i="2"/>
  <c r="C3" i="2"/>
  <c r="B3" i="2"/>
  <c r="AI2" i="2"/>
  <c r="AI197" i="2"/>
  <c r="AH2" i="2"/>
  <c r="AG2" i="2"/>
  <c r="AF2" i="2"/>
  <c r="AE2" i="2"/>
  <c r="AE193" i="2"/>
  <c r="AD2" i="2"/>
  <c r="AB2" i="2"/>
  <c r="AA2" i="2"/>
  <c r="Z2" i="2"/>
  <c r="X2" i="2"/>
  <c r="W2" i="2"/>
  <c r="W193" i="2"/>
  <c r="V2" i="2"/>
  <c r="T2" i="2"/>
  <c r="S2" i="2"/>
  <c r="S196" i="2"/>
  <c r="R2" i="2"/>
  <c r="R197" i="2"/>
  <c r="Q2" i="2"/>
  <c r="P2" i="2"/>
  <c r="P192" i="2"/>
  <c r="O2" i="2"/>
  <c r="O197" i="2"/>
  <c r="N2" i="2"/>
  <c r="N193" i="2"/>
  <c r="M2" i="2"/>
  <c r="L2" i="2"/>
  <c r="L197" i="2"/>
  <c r="K2" i="2"/>
  <c r="K197" i="2"/>
  <c r="J2" i="2"/>
  <c r="J193" i="2"/>
  <c r="H2" i="2"/>
  <c r="H196" i="2"/>
  <c r="G2" i="2"/>
  <c r="G196" i="2"/>
  <c r="F2" i="2"/>
  <c r="F195" i="2"/>
  <c r="E2" i="2"/>
  <c r="D2" i="2"/>
  <c r="D197" i="2"/>
  <c r="C2" i="2"/>
  <c r="C193" i="2"/>
  <c r="B2" i="2"/>
  <c r="AS187" i="3"/>
  <c r="AR187" i="3"/>
  <c r="AQ187" i="3"/>
  <c r="AP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B187" i="3"/>
  <c r="AA187" i="3"/>
  <c r="Z187" i="3"/>
  <c r="Y187" i="3"/>
  <c r="X187" i="3"/>
  <c r="W187" i="3"/>
  <c r="V187" i="3"/>
  <c r="U187" i="3"/>
  <c r="T187" i="3"/>
  <c r="S187" i="3"/>
  <c r="R187" i="3"/>
  <c r="Q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AS186" i="3"/>
  <c r="AR186" i="3"/>
  <c r="AQ186" i="3"/>
  <c r="AP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B186" i="3"/>
  <c r="AA186" i="3"/>
  <c r="Z186" i="3"/>
  <c r="Y186" i="3"/>
  <c r="X186" i="3"/>
  <c r="W186" i="3"/>
  <c r="V186" i="3"/>
  <c r="U186" i="3"/>
  <c r="T186" i="3"/>
  <c r="S186" i="3"/>
  <c r="R186" i="3"/>
  <c r="Q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AS184" i="3"/>
  <c r="AR184" i="3"/>
  <c r="AQ184" i="3"/>
  <c r="AP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B184" i="3"/>
  <c r="AA184" i="3"/>
  <c r="Z184" i="3"/>
  <c r="Y184" i="3"/>
  <c r="X184" i="3"/>
  <c r="W184" i="3"/>
  <c r="V184" i="3"/>
  <c r="U184" i="3"/>
  <c r="T184" i="3"/>
  <c r="S184" i="3"/>
  <c r="R184" i="3"/>
  <c r="Q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AS181" i="3"/>
  <c r="AR181" i="3"/>
  <c r="AQ181" i="3"/>
  <c r="AP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B181" i="3"/>
  <c r="AA181" i="3"/>
  <c r="Z181" i="3"/>
  <c r="Y181" i="3"/>
  <c r="X181" i="3"/>
  <c r="W181" i="3"/>
  <c r="V181" i="3"/>
  <c r="U181" i="3"/>
  <c r="T181" i="3"/>
  <c r="S181" i="3"/>
  <c r="R181" i="3"/>
  <c r="Q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AS180" i="3"/>
  <c r="AR180" i="3"/>
  <c r="AQ180" i="3"/>
  <c r="AP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B180" i="3"/>
  <c r="AA180" i="3"/>
  <c r="Z180" i="3"/>
  <c r="Y180" i="3"/>
  <c r="X180" i="3"/>
  <c r="W180" i="3"/>
  <c r="V180" i="3"/>
  <c r="U180" i="3"/>
  <c r="T180" i="3"/>
  <c r="S180" i="3"/>
  <c r="R180" i="3"/>
  <c r="Q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AS179" i="3"/>
  <c r="AR179" i="3"/>
  <c r="AQ179" i="3"/>
  <c r="AP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B179" i="3"/>
  <c r="AA179" i="3"/>
  <c r="Z179" i="3"/>
  <c r="Y179" i="3"/>
  <c r="X179" i="3"/>
  <c r="W179" i="3"/>
  <c r="V179" i="3"/>
  <c r="U179" i="3"/>
  <c r="T179" i="3"/>
  <c r="S179" i="3"/>
  <c r="R179" i="3"/>
  <c r="Q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AS178" i="3"/>
  <c r="AR178" i="3"/>
  <c r="AQ178" i="3"/>
  <c r="AP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B178" i="3"/>
  <c r="AA178" i="3"/>
  <c r="Z178" i="3"/>
  <c r="Y178" i="3"/>
  <c r="X178" i="3"/>
  <c r="W178" i="3"/>
  <c r="V178" i="3"/>
  <c r="U178" i="3"/>
  <c r="T178" i="3"/>
  <c r="S178" i="3"/>
  <c r="R178" i="3"/>
  <c r="Q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AS177" i="3"/>
  <c r="AR177" i="3"/>
  <c r="AQ177" i="3"/>
  <c r="AP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B177" i="3"/>
  <c r="AA177" i="3"/>
  <c r="Z177" i="3"/>
  <c r="Y177" i="3"/>
  <c r="X177" i="3"/>
  <c r="W177" i="3"/>
  <c r="V177" i="3"/>
  <c r="U177" i="3"/>
  <c r="T177" i="3"/>
  <c r="S177" i="3"/>
  <c r="R177" i="3"/>
  <c r="Q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AS175" i="3"/>
  <c r="AR175" i="3"/>
  <c r="AQ175" i="3"/>
  <c r="AP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B175" i="3"/>
  <c r="AA175" i="3"/>
  <c r="Z175" i="3"/>
  <c r="Y175" i="3"/>
  <c r="X175" i="3"/>
  <c r="W175" i="3"/>
  <c r="V175" i="3"/>
  <c r="U175" i="3"/>
  <c r="T175" i="3"/>
  <c r="S175" i="3"/>
  <c r="R175" i="3"/>
  <c r="Q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B175" i="3"/>
  <c r="AS174" i="3"/>
  <c r="AR174" i="3"/>
  <c r="AQ174" i="3"/>
  <c r="AP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B174" i="3"/>
  <c r="AA174" i="3"/>
  <c r="Z174" i="3"/>
  <c r="Y174" i="3"/>
  <c r="X174" i="3"/>
  <c r="W174" i="3"/>
  <c r="V174" i="3"/>
  <c r="U174" i="3"/>
  <c r="T174" i="3"/>
  <c r="S174" i="3"/>
  <c r="R174" i="3"/>
  <c r="Q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B174" i="3"/>
  <c r="AS173" i="3"/>
  <c r="AR173" i="3"/>
  <c r="AQ173" i="3"/>
  <c r="AP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B173" i="3"/>
  <c r="AA173" i="3"/>
  <c r="Z173" i="3"/>
  <c r="Y173" i="3"/>
  <c r="X173" i="3"/>
  <c r="W173" i="3"/>
  <c r="V173" i="3"/>
  <c r="U173" i="3"/>
  <c r="T173" i="3"/>
  <c r="S173" i="3"/>
  <c r="R173" i="3"/>
  <c r="Q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B173" i="3"/>
  <c r="AS172" i="3"/>
  <c r="AR172" i="3"/>
  <c r="AQ172" i="3"/>
  <c r="AP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B172" i="3"/>
  <c r="AA172" i="3"/>
  <c r="Z172" i="3"/>
  <c r="Y172" i="3"/>
  <c r="X172" i="3"/>
  <c r="W172" i="3"/>
  <c r="V172" i="3"/>
  <c r="U172" i="3"/>
  <c r="T172" i="3"/>
  <c r="S172" i="3"/>
  <c r="R172" i="3"/>
  <c r="Q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B172" i="3"/>
  <c r="AS171" i="3"/>
  <c r="AR171" i="3"/>
  <c r="AQ171" i="3"/>
  <c r="AP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B171" i="3"/>
  <c r="AA171" i="3"/>
  <c r="Z171" i="3"/>
  <c r="Y171" i="3"/>
  <c r="X171" i="3"/>
  <c r="W171" i="3"/>
  <c r="V171" i="3"/>
  <c r="U171" i="3"/>
  <c r="T171" i="3"/>
  <c r="S171" i="3"/>
  <c r="R171" i="3"/>
  <c r="Q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B171" i="3"/>
  <c r="AS170" i="3"/>
  <c r="AR170" i="3"/>
  <c r="AQ170" i="3"/>
  <c r="AP170" i="3"/>
  <c r="AO170" i="3"/>
  <c r="AN170" i="3"/>
  <c r="AM170" i="3"/>
  <c r="AL170" i="3"/>
  <c r="AK170" i="3"/>
  <c r="AJ170" i="3"/>
  <c r="AI170" i="3"/>
  <c r="AH170" i="3"/>
  <c r="AG170" i="3"/>
  <c r="AF170" i="3"/>
  <c r="AE170" i="3"/>
  <c r="AD170" i="3"/>
  <c r="AC170" i="3"/>
  <c r="AB170" i="3"/>
  <c r="AA170" i="3"/>
  <c r="Z170" i="3"/>
  <c r="Y170" i="3"/>
  <c r="X170" i="3"/>
  <c r="W170" i="3"/>
  <c r="V170" i="3"/>
  <c r="U170" i="3"/>
  <c r="T170" i="3"/>
  <c r="S170" i="3"/>
  <c r="R170" i="3"/>
  <c r="Q170" i="3"/>
  <c r="P170" i="3"/>
  <c r="O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AS169" i="3"/>
  <c r="AR169" i="3"/>
  <c r="AQ169" i="3"/>
  <c r="AP169" i="3"/>
  <c r="AO169" i="3"/>
  <c r="AN169" i="3"/>
  <c r="AM169" i="3"/>
  <c r="AL169" i="3"/>
  <c r="AK169" i="3"/>
  <c r="AJ169" i="3"/>
  <c r="AI169" i="3"/>
  <c r="AH169" i="3"/>
  <c r="AG169" i="3"/>
  <c r="AF169" i="3"/>
  <c r="AE169" i="3"/>
  <c r="AD169" i="3"/>
  <c r="AC169" i="3"/>
  <c r="AB169" i="3"/>
  <c r="AA169" i="3"/>
  <c r="Z169" i="3"/>
  <c r="Y169" i="3"/>
  <c r="X169" i="3"/>
  <c r="W169" i="3"/>
  <c r="V169" i="3"/>
  <c r="U169" i="3"/>
  <c r="T169" i="3"/>
  <c r="S169" i="3"/>
  <c r="R169" i="3"/>
  <c r="Q169" i="3"/>
  <c r="P169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C169" i="3"/>
  <c r="B169" i="3"/>
  <c r="AS168" i="3"/>
  <c r="AR168" i="3"/>
  <c r="AQ168" i="3"/>
  <c r="AP168" i="3"/>
  <c r="AO168" i="3"/>
  <c r="AN168" i="3"/>
  <c r="AM168" i="3"/>
  <c r="AL168" i="3"/>
  <c r="AK168" i="3"/>
  <c r="AJ168" i="3"/>
  <c r="AI168" i="3"/>
  <c r="AH168" i="3"/>
  <c r="AG168" i="3"/>
  <c r="AF168" i="3"/>
  <c r="AE168" i="3"/>
  <c r="AD168" i="3"/>
  <c r="AC168" i="3"/>
  <c r="AB168" i="3"/>
  <c r="AA168" i="3"/>
  <c r="Z168" i="3"/>
  <c r="Y168" i="3"/>
  <c r="X168" i="3"/>
  <c r="W168" i="3"/>
  <c r="V168" i="3"/>
  <c r="U168" i="3"/>
  <c r="T168" i="3"/>
  <c r="S168" i="3"/>
  <c r="R168" i="3"/>
  <c r="Q168" i="3"/>
  <c r="P168" i="3"/>
  <c r="O168" i="3"/>
  <c r="N168" i="3"/>
  <c r="M168" i="3"/>
  <c r="L168" i="3"/>
  <c r="K168" i="3"/>
  <c r="J168" i="3"/>
  <c r="I168" i="3"/>
  <c r="H168" i="3"/>
  <c r="G168" i="3"/>
  <c r="F168" i="3"/>
  <c r="E168" i="3"/>
  <c r="D168" i="3"/>
  <c r="C168" i="3"/>
  <c r="B168" i="3"/>
  <c r="AS167" i="3"/>
  <c r="AR167" i="3"/>
  <c r="AQ167" i="3"/>
  <c r="AP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B167" i="3"/>
  <c r="AA167" i="3"/>
  <c r="Z167" i="3"/>
  <c r="Y167" i="3"/>
  <c r="X167" i="3"/>
  <c r="W167" i="3"/>
  <c r="V167" i="3"/>
  <c r="U167" i="3"/>
  <c r="T167" i="3"/>
  <c r="S167" i="3"/>
  <c r="R167" i="3"/>
  <c r="Q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AS166" i="3"/>
  <c r="AR166" i="3"/>
  <c r="AQ166" i="3"/>
  <c r="AP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B166" i="3"/>
  <c r="AA166" i="3"/>
  <c r="Z166" i="3"/>
  <c r="Y166" i="3"/>
  <c r="X166" i="3"/>
  <c r="W166" i="3"/>
  <c r="V166" i="3"/>
  <c r="U166" i="3"/>
  <c r="T166" i="3"/>
  <c r="S166" i="3"/>
  <c r="R166" i="3"/>
  <c r="Q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AS165" i="3"/>
  <c r="AR165" i="3"/>
  <c r="AQ165" i="3"/>
  <c r="AP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B165" i="3"/>
  <c r="AA165" i="3"/>
  <c r="Z165" i="3"/>
  <c r="Y165" i="3"/>
  <c r="X165" i="3"/>
  <c r="W165" i="3"/>
  <c r="V165" i="3"/>
  <c r="U165" i="3"/>
  <c r="T165" i="3"/>
  <c r="S165" i="3"/>
  <c r="R165" i="3"/>
  <c r="Q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AS164" i="3"/>
  <c r="AR164" i="3"/>
  <c r="AQ164" i="3"/>
  <c r="AP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B164" i="3"/>
  <c r="AA164" i="3"/>
  <c r="Z164" i="3"/>
  <c r="Y164" i="3"/>
  <c r="X164" i="3"/>
  <c r="W164" i="3"/>
  <c r="V164" i="3"/>
  <c r="U164" i="3"/>
  <c r="T164" i="3"/>
  <c r="S164" i="3"/>
  <c r="R164" i="3"/>
  <c r="Q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AS163" i="3"/>
  <c r="AR163" i="3"/>
  <c r="AQ163" i="3"/>
  <c r="AP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B163" i="3"/>
  <c r="AA163" i="3"/>
  <c r="Z163" i="3"/>
  <c r="Y163" i="3"/>
  <c r="X163" i="3"/>
  <c r="W163" i="3"/>
  <c r="V163" i="3"/>
  <c r="U163" i="3"/>
  <c r="T163" i="3"/>
  <c r="S163" i="3"/>
  <c r="R163" i="3"/>
  <c r="Q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AS162" i="3"/>
  <c r="AR162" i="3"/>
  <c r="AQ162" i="3"/>
  <c r="AP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B162" i="3"/>
  <c r="AA162" i="3"/>
  <c r="Z162" i="3"/>
  <c r="Y162" i="3"/>
  <c r="X162" i="3"/>
  <c r="W162" i="3"/>
  <c r="V162" i="3"/>
  <c r="U162" i="3"/>
  <c r="T162" i="3"/>
  <c r="S162" i="3"/>
  <c r="R162" i="3"/>
  <c r="Q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AS161" i="3"/>
  <c r="AR161" i="3"/>
  <c r="AQ161" i="3"/>
  <c r="AP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B161" i="3"/>
  <c r="AA161" i="3"/>
  <c r="Z161" i="3"/>
  <c r="Y161" i="3"/>
  <c r="X161" i="3"/>
  <c r="W161" i="3"/>
  <c r="V161" i="3"/>
  <c r="U161" i="3"/>
  <c r="T161" i="3"/>
  <c r="S161" i="3"/>
  <c r="R161" i="3"/>
  <c r="Q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AS160" i="3"/>
  <c r="AR160" i="3"/>
  <c r="AQ160" i="3"/>
  <c r="AP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B160" i="3"/>
  <c r="AA160" i="3"/>
  <c r="Z160" i="3"/>
  <c r="Y160" i="3"/>
  <c r="X160" i="3"/>
  <c r="W160" i="3"/>
  <c r="V160" i="3"/>
  <c r="U160" i="3"/>
  <c r="T160" i="3"/>
  <c r="S160" i="3"/>
  <c r="R160" i="3"/>
  <c r="Q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AS159" i="3"/>
  <c r="AR159" i="3"/>
  <c r="AQ159" i="3"/>
  <c r="AP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B159" i="3"/>
  <c r="AA159" i="3"/>
  <c r="Z159" i="3"/>
  <c r="Y159" i="3"/>
  <c r="X159" i="3"/>
  <c r="W159" i="3"/>
  <c r="V159" i="3"/>
  <c r="U159" i="3"/>
  <c r="T159" i="3"/>
  <c r="S159" i="3"/>
  <c r="R159" i="3"/>
  <c r="Q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AS158" i="3"/>
  <c r="AR158" i="3"/>
  <c r="AQ158" i="3"/>
  <c r="AP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B158" i="3"/>
  <c r="AA158" i="3"/>
  <c r="Z158" i="3"/>
  <c r="Y158" i="3"/>
  <c r="X158" i="3"/>
  <c r="W158" i="3"/>
  <c r="V158" i="3"/>
  <c r="U158" i="3"/>
  <c r="T158" i="3"/>
  <c r="S158" i="3"/>
  <c r="R158" i="3"/>
  <c r="Q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AS157" i="3"/>
  <c r="AR157" i="3"/>
  <c r="AQ157" i="3"/>
  <c r="AP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B157" i="3"/>
  <c r="AA157" i="3"/>
  <c r="Z157" i="3"/>
  <c r="Y157" i="3"/>
  <c r="X157" i="3"/>
  <c r="W157" i="3"/>
  <c r="V157" i="3"/>
  <c r="U157" i="3"/>
  <c r="T157" i="3"/>
  <c r="S157" i="3"/>
  <c r="R157" i="3"/>
  <c r="Q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AS156" i="3"/>
  <c r="AR156" i="3"/>
  <c r="AQ156" i="3"/>
  <c r="AP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B156" i="3"/>
  <c r="AA156" i="3"/>
  <c r="Z156" i="3"/>
  <c r="Y156" i="3"/>
  <c r="X156" i="3"/>
  <c r="W156" i="3"/>
  <c r="V156" i="3"/>
  <c r="U156" i="3"/>
  <c r="T156" i="3"/>
  <c r="S156" i="3"/>
  <c r="R156" i="3"/>
  <c r="Q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AS155" i="3"/>
  <c r="AR155" i="3"/>
  <c r="AQ155" i="3"/>
  <c r="AP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B155" i="3"/>
  <c r="AA155" i="3"/>
  <c r="Z155" i="3"/>
  <c r="Y155" i="3"/>
  <c r="X155" i="3"/>
  <c r="W155" i="3"/>
  <c r="V155" i="3"/>
  <c r="U155" i="3"/>
  <c r="T155" i="3"/>
  <c r="S155" i="3"/>
  <c r="R155" i="3"/>
  <c r="Q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AS154" i="3"/>
  <c r="AR154" i="3"/>
  <c r="AQ154" i="3"/>
  <c r="AP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B154" i="3"/>
  <c r="AA154" i="3"/>
  <c r="Z154" i="3"/>
  <c r="Y154" i="3"/>
  <c r="X154" i="3"/>
  <c r="W154" i="3"/>
  <c r="V154" i="3"/>
  <c r="U154" i="3"/>
  <c r="T154" i="3"/>
  <c r="S154" i="3"/>
  <c r="R154" i="3"/>
  <c r="Q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AS153" i="3"/>
  <c r="AR153" i="3"/>
  <c r="AQ153" i="3"/>
  <c r="AP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B153" i="3"/>
  <c r="AA153" i="3"/>
  <c r="Z153" i="3"/>
  <c r="Y153" i="3"/>
  <c r="X153" i="3"/>
  <c r="W153" i="3"/>
  <c r="V153" i="3"/>
  <c r="U153" i="3"/>
  <c r="T153" i="3"/>
  <c r="S153" i="3"/>
  <c r="R153" i="3"/>
  <c r="Q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AS152" i="3"/>
  <c r="AR152" i="3"/>
  <c r="AQ152" i="3"/>
  <c r="AP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B152" i="3"/>
  <c r="AA152" i="3"/>
  <c r="Z152" i="3"/>
  <c r="Y152" i="3"/>
  <c r="X152" i="3"/>
  <c r="W152" i="3"/>
  <c r="V152" i="3"/>
  <c r="U152" i="3"/>
  <c r="T152" i="3"/>
  <c r="S152" i="3"/>
  <c r="R152" i="3"/>
  <c r="Q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AS151" i="3"/>
  <c r="AR151" i="3"/>
  <c r="AQ151" i="3"/>
  <c r="AP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B151" i="3"/>
  <c r="AA151" i="3"/>
  <c r="Z151" i="3"/>
  <c r="Y151" i="3"/>
  <c r="X151" i="3"/>
  <c r="W151" i="3"/>
  <c r="V151" i="3"/>
  <c r="U151" i="3"/>
  <c r="T151" i="3"/>
  <c r="S151" i="3"/>
  <c r="R151" i="3"/>
  <c r="Q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AS150" i="3"/>
  <c r="AR150" i="3"/>
  <c r="AQ150" i="3"/>
  <c r="AP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B150" i="3"/>
  <c r="AA150" i="3"/>
  <c r="Z150" i="3"/>
  <c r="Y150" i="3"/>
  <c r="X150" i="3"/>
  <c r="W150" i="3"/>
  <c r="V150" i="3"/>
  <c r="U150" i="3"/>
  <c r="T150" i="3"/>
  <c r="S150" i="3"/>
  <c r="R150" i="3"/>
  <c r="Q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AS149" i="3"/>
  <c r="AR149" i="3"/>
  <c r="AQ149" i="3"/>
  <c r="AP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B149" i="3"/>
  <c r="AA149" i="3"/>
  <c r="Z149" i="3"/>
  <c r="Y149" i="3"/>
  <c r="X149" i="3"/>
  <c r="W149" i="3"/>
  <c r="V149" i="3"/>
  <c r="U149" i="3"/>
  <c r="T149" i="3"/>
  <c r="S149" i="3"/>
  <c r="R149" i="3"/>
  <c r="Q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AS148" i="3"/>
  <c r="AR148" i="3"/>
  <c r="AQ148" i="3"/>
  <c r="AP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B148" i="3"/>
  <c r="AA148" i="3"/>
  <c r="Z148" i="3"/>
  <c r="Y148" i="3"/>
  <c r="X148" i="3"/>
  <c r="W148" i="3"/>
  <c r="V148" i="3"/>
  <c r="U148" i="3"/>
  <c r="T148" i="3"/>
  <c r="S148" i="3"/>
  <c r="R148" i="3"/>
  <c r="Q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AS147" i="3"/>
  <c r="AR147" i="3"/>
  <c r="AQ147" i="3"/>
  <c r="AP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B147" i="3"/>
  <c r="AA147" i="3"/>
  <c r="Z147" i="3"/>
  <c r="Y147" i="3"/>
  <c r="X147" i="3"/>
  <c r="W147" i="3"/>
  <c r="V147" i="3"/>
  <c r="U147" i="3"/>
  <c r="T147" i="3"/>
  <c r="S147" i="3"/>
  <c r="R147" i="3"/>
  <c r="Q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AS146" i="3"/>
  <c r="AR146" i="3"/>
  <c r="AQ146" i="3"/>
  <c r="AP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B146" i="3"/>
  <c r="AA146" i="3"/>
  <c r="Z146" i="3"/>
  <c r="Y146" i="3"/>
  <c r="X146" i="3"/>
  <c r="W146" i="3"/>
  <c r="V146" i="3"/>
  <c r="U146" i="3"/>
  <c r="T146" i="3"/>
  <c r="S146" i="3"/>
  <c r="R146" i="3"/>
  <c r="Q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AS145" i="3"/>
  <c r="AR145" i="3"/>
  <c r="AQ145" i="3"/>
  <c r="AP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B145" i="3"/>
  <c r="AA145" i="3"/>
  <c r="Z145" i="3"/>
  <c r="Y145" i="3"/>
  <c r="X145" i="3"/>
  <c r="W145" i="3"/>
  <c r="V145" i="3"/>
  <c r="U145" i="3"/>
  <c r="T145" i="3"/>
  <c r="S145" i="3"/>
  <c r="R145" i="3"/>
  <c r="Q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AS144" i="3"/>
  <c r="AR144" i="3"/>
  <c r="AQ144" i="3"/>
  <c r="AP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B144" i="3"/>
  <c r="AA144" i="3"/>
  <c r="Z144" i="3"/>
  <c r="Y144" i="3"/>
  <c r="X144" i="3"/>
  <c r="W144" i="3"/>
  <c r="V144" i="3"/>
  <c r="U144" i="3"/>
  <c r="T144" i="3"/>
  <c r="S144" i="3"/>
  <c r="R144" i="3"/>
  <c r="Q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AS143" i="3"/>
  <c r="AR143" i="3"/>
  <c r="AQ143" i="3"/>
  <c r="AP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B143" i="3"/>
  <c r="AA143" i="3"/>
  <c r="Z143" i="3"/>
  <c r="Y143" i="3"/>
  <c r="X143" i="3"/>
  <c r="W143" i="3"/>
  <c r="V143" i="3"/>
  <c r="U143" i="3"/>
  <c r="T143" i="3"/>
  <c r="S143" i="3"/>
  <c r="R143" i="3"/>
  <c r="Q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AS142" i="3"/>
  <c r="AR142" i="3"/>
  <c r="AQ142" i="3"/>
  <c r="AP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B142" i="3"/>
  <c r="AA142" i="3"/>
  <c r="Z142" i="3"/>
  <c r="Y142" i="3"/>
  <c r="X142" i="3"/>
  <c r="W142" i="3"/>
  <c r="V142" i="3"/>
  <c r="U142" i="3"/>
  <c r="T142" i="3"/>
  <c r="S142" i="3"/>
  <c r="R142" i="3"/>
  <c r="Q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B142" i="3"/>
  <c r="AS141" i="3"/>
  <c r="AR141" i="3"/>
  <c r="AQ141" i="3"/>
  <c r="AP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B141" i="3"/>
  <c r="AA141" i="3"/>
  <c r="Z141" i="3"/>
  <c r="Y141" i="3"/>
  <c r="X141" i="3"/>
  <c r="W141" i="3"/>
  <c r="V141" i="3"/>
  <c r="U141" i="3"/>
  <c r="T141" i="3"/>
  <c r="S141" i="3"/>
  <c r="R141" i="3"/>
  <c r="Q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B141" i="3"/>
  <c r="AS140" i="3"/>
  <c r="AR140" i="3"/>
  <c r="AQ140" i="3"/>
  <c r="AP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B140" i="3"/>
  <c r="AA140" i="3"/>
  <c r="Z140" i="3"/>
  <c r="Y140" i="3"/>
  <c r="X140" i="3"/>
  <c r="W140" i="3"/>
  <c r="V140" i="3"/>
  <c r="U140" i="3"/>
  <c r="T140" i="3"/>
  <c r="S140" i="3"/>
  <c r="R140" i="3"/>
  <c r="Q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B140" i="3"/>
  <c r="AS139" i="3"/>
  <c r="AR139" i="3"/>
  <c r="AQ139" i="3"/>
  <c r="AP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B139" i="3"/>
  <c r="AA139" i="3"/>
  <c r="Z139" i="3"/>
  <c r="Y139" i="3"/>
  <c r="X139" i="3"/>
  <c r="W139" i="3"/>
  <c r="V139" i="3"/>
  <c r="U139" i="3"/>
  <c r="T139" i="3"/>
  <c r="S139" i="3"/>
  <c r="R139" i="3"/>
  <c r="Q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B139" i="3"/>
  <c r="AS138" i="3"/>
  <c r="AR138" i="3"/>
  <c r="AQ138" i="3"/>
  <c r="AP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B138" i="3"/>
  <c r="AA138" i="3"/>
  <c r="Z138" i="3"/>
  <c r="Y138" i="3"/>
  <c r="X138" i="3"/>
  <c r="W138" i="3"/>
  <c r="V138" i="3"/>
  <c r="U138" i="3"/>
  <c r="T138" i="3"/>
  <c r="S138" i="3"/>
  <c r="R138" i="3"/>
  <c r="Q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B138" i="3"/>
  <c r="AS137" i="3"/>
  <c r="AR137" i="3"/>
  <c r="AQ137" i="3"/>
  <c r="AP137" i="3"/>
  <c r="AO137" i="3"/>
  <c r="AN137" i="3"/>
  <c r="AM137" i="3"/>
  <c r="AL137" i="3"/>
  <c r="AK137" i="3"/>
  <c r="AJ137" i="3"/>
  <c r="AI137" i="3"/>
  <c r="AH137" i="3"/>
  <c r="AG137" i="3"/>
  <c r="AF137" i="3"/>
  <c r="AE137" i="3"/>
  <c r="AD137" i="3"/>
  <c r="AC137" i="3"/>
  <c r="AB137" i="3"/>
  <c r="AA137" i="3"/>
  <c r="Z137" i="3"/>
  <c r="Y137" i="3"/>
  <c r="X137" i="3"/>
  <c r="W137" i="3"/>
  <c r="V137" i="3"/>
  <c r="U137" i="3"/>
  <c r="T137" i="3"/>
  <c r="S137" i="3"/>
  <c r="R137" i="3"/>
  <c r="Q137" i="3"/>
  <c r="P137" i="3"/>
  <c r="O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AS136" i="3"/>
  <c r="AR136" i="3"/>
  <c r="AQ136" i="3"/>
  <c r="AP136" i="3"/>
  <c r="AO136" i="3"/>
  <c r="AN136" i="3"/>
  <c r="AM136" i="3"/>
  <c r="AL136" i="3"/>
  <c r="AK136" i="3"/>
  <c r="AJ136" i="3"/>
  <c r="AI136" i="3"/>
  <c r="AH136" i="3"/>
  <c r="AG136" i="3"/>
  <c r="AF136" i="3"/>
  <c r="AE136" i="3"/>
  <c r="AD136" i="3"/>
  <c r="AC136" i="3"/>
  <c r="AB136" i="3"/>
  <c r="AA136" i="3"/>
  <c r="Z136" i="3"/>
  <c r="Y136" i="3"/>
  <c r="X136" i="3"/>
  <c r="W136" i="3"/>
  <c r="V136" i="3"/>
  <c r="U136" i="3"/>
  <c r="T136" i="3"/>
  <c r="S136" i="3"/>
  <c r="R136" i="3"/>
  <c r="Q136" i="3"/>
  <c r="P136" i="3"/>
  <c r="O136" i="3"/>
  <c r="N136" i="3"/>
  <c r="M136" i="3"/>
  <c r="L136" i="3"/>
  <c r="K136" i="3"/>
  <c r="J136" i="3"/>
  <c r="I136" i="3"/>
  <c r="H136" i="3"/>
  <c r="G136" i="3"/>
  <c r="F136" i="3"/>
  <c r="E136" i="3"/>
  <c r="D136" i="3"/>
  <c r="C136" i="3"/>
  <c r="B136" i="3"/>
  <c r="AS135" i="3"/>
  <c r="AR135" i="3"/>
  <c r="AQ135" i="3"/>
  <c r="AP135" i="3"/>
  <c r="AO135" i="3"/>
  <c r="AN135" i="3"/>
  <c r="AM135" i="3"/>
  <c r="AL135" i="3"/>
  <c r="AK135" i="3"/>
  <c r="AJ135" i="3"/>
  <c r="AI135" i="3"/>
  <c r="AH135" i="3"/>
  <c r="AG135" i="3"/>
  <c r="AF135" i="3"/>
  <c r="AE135" i="3"/>
  <c r="AD135" i="3"/>
  <c r="AC135" i="3"/>
  <c r="AB135" i="3"/>
  <c r="AA135" i="3"/>
  <c r="Z135" i="3"/>
  <c r="Y135" i="3"/>
  <c r="X135" i="3"/>
  <c r="W135" i="3"/>
  <c r="V135" i="3"/>
  <c r="U135" i="3"/>
  <c r="T135" i="3"/>
  <c r="S135" i="3"/>
  <c r="R135" i="3"/>
  <c r="Q135" i="3"/>
  <c r="P135" i="3"/>
  <c r="O135" i="3"/>
  <c r="N135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AS134" i="3"/>
  <c r="AR134" i="3"/>
  <c r="AQ134" i="3"/>
  <c r="AP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B134" i="3"/>
  <c r="AA134" i="3"/>
  <c r="Z134" i="3"/>
  <c r="Y134" i="3"/>
  <c r="X134" i="3"/>
  <c r="W134" i="3"/>
  <c r="V134" i="3"/>
  <c r="U134" i="3"/>
  <c r="T134" i="3"/>
  <c r="S134" i="3"/>
  <c r="R134" i="3"/>
  <c r="Q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AS133" i="3"/>
  <c r="AR133" i="3"/>
  <c r="AQ133" i="3"/>
  <c r="AP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B133" i="3"/>
  <c r="AA133" i="3"/>
  <c r="Z133" i="3"/>
  <c r="Y133" i="3"/>
  <c r="X133" i="3"/>
  <c r="W133" i="3"/>
  <c r="V133" i="3"/>
  <c r="U133" i="3"/>
  <c r="T133" i="3"/>
  <c r="S133" i="3"/>
  <c r="R133" i="3"/>
  <c r="Q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AS132" i="3"/>
  <c r="AR132" i="3"/>
  <c r="AQ132" i="3"/>
  <c r="AP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B132" i="3"/>
  <c r="AA132" i="3"/>
  <c r="Z132" i="3"/>
  <c r="Y132" i="3"/>
  <c r="X132" i="3"/>
  <c r="W132" i="3"/>
  <c r="V132" i="3"/>
  <c r="U132" i="3"/>
  <c r="T132" i="3"/>
  <c r="S132" i="3"/>
  <c r="R132" i="3"/>
  <c r="Q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AS131" i="3"/>
  <c r="AR131" i="3"/>
  <c r="AQ131" i="3"/>
  <c r="AP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B131" i="3"/>
  <c r="AA131" i="3"/>
  <c r="Z131" i="3"/>
  <c r="Y131" i="3"/>
  <c r="X131" i="3"/>
  <c r="W131" i="3"/>
  <c r="V131" i="3"/>
  <c r="U131" i="3"/>
  <c r="T131" i="3"/>
  <c r="S131" i="3"/>
  <c r="R131" i="3"/>
  <c r="Q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AS130" i="3"/>
  <c r="AR130" i="3"/>
  <c r="AQ130" i="3"/>
  <c r="AP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B130" i="3"/>
  <c r="AA130" i="3"/>
  <c r="Z130" i="3"/>
  <c r="Y130" i="3"/>
  <c r="X130" i="3"/>
  <c r="W130" i="3"/>
  <c r="V130" i="3"/>
  <c r="U130" i="3"/>
  <c r="T130" i="3"/>
  <c r="S130" i="3"/>
  <c r="R130" i="3"/>
  <c r="Q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AS129" i="3"/>
  <c r="AR129" i="3"/>
  <c r="AQ129" i="3"/>
  <c r="AP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B129" i="3"/>
  <c r="AA129" i="3"/>
  <c r="Z129" i="3"/>
  <c r="Y129" i="3"/>
  <c r="X129" i="3"/>
  <c r="W129" i="3"/>
  <c r="V129" i="3"/>
  <c r="U129" i="3"/>
  <c r="T129" i="3"/>
  <c r="S129" i="3"/>
  <c r="R129" i="3"/>
  <c r="Q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AS128" i="3"/>
  <c r="AR128" i="3"/>
  <c r="AQ128" i="3"/>
  <c r="AP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B128" i="3"/>
  <c r="AA128" i="3"/>
  <c r="Z128" i="3"/>
  <c r="Y128" i="3"/>
  <c r="X128" i="3"/>
  <c r="W128" i="3"/>
  <c r="V128" i="3"/>
  <c r="U128" i="3"/>
  <c r="T128" i="3"/>
  <c r="S128" i="3"/>
  <c r="R128" i="3"/>
  <c r="Q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AS127" i="3"/>
  <c r="AR127" i="3"/>
  <c r="AQ127" i="3"/>
  <c r="AP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B127" i="3"/>
  <c r="AA127" i="3"/>
  <c r="Z127" i="3"/>
  <c r="Y127" i="3"/>
  <c r="X127" i="3"/>
  <c r="W127" i="3"/>
  <c r="V127" i="3"/>
  <c r="U127" i="3"/>
  <c r="T127" i="3"/>
  <c r="S127" i="3"/>
  <c r="R127" i="3"/>
  <c r="Q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AS126" i="3"/>
  <c r="AR126" i="3"/>
  <c r="AQ126" i="3"/>
  <c r="AP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B126" i="3"/>
  <c r="AA126" i="3"/>
  <c r="Z126" i="3"/>
  <c r="Y126" i="3"/>
  <c r="X126" i="3"/>
  <c r="W126" i="3"/>
  <c r="V126" i="3"/>
  <c r="U126" i="3"/>
  <c r="T126" i="3"/>
  <c r="S126" i="3"/>
  <c r="R126" i="3"/>
  <c r="Q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B125" i="3"/>
  <c r="AA125" i="3"/>
  <c r="Z125" i="3"/>
  <c r="Y125" i="3"/>
  <c r="X125" i="3"/>
  <c r="W125" i="3"/>
  <c r="V125" i="3"/>
  <c r="U125" i="3"/>
  <c r="T125" i="3"/>
  <c r="S125" i="3"/>
  <c r="R125" i="3"/>
  <c r="Q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AS124" i="3"/>
  <c r="AR124" i="3"/>
  <c r="AQ124" i="3"/>
  <c r="AP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B124" i="3"/>
  <c r="AA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AS123" i="3"/>
  <c r="AR123" i="3"/>
  <c r="AQ123" i="3"/>
  <c r="AP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B123" i="3"/>
  <c r="AA123" i="3"/>
  <c r="Z123" i="3"/>
  <c r="Y123" i="3"/>
  <c r="X123" i="3"/>
  <c r="W123" i="3"/>
  <c r="V123" i="3"/>
  <c r="U123" i="3"/>
  <c r="T123" i="3"/>
  <c r="S123" i="3"/>
  <c r="R123" i="3"/>
  <c r="Q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AS122" i="3"/>
  <c r="AR122" i="3"/>
  <c r="AQ122" i="3"/>
  <c r="AP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B122" i="3"/>
  <c r="AA122" i="3"/>
  <c r="Z122" i="3"/>
  <c r="Y122" i="3"/>
  <c r="X122" i="3"/>
  <c r="W122" i="3"/>
  <c r="V122" i="3"/>
  <c r="U122" i="3"/>
  <c r="T122" i="3"/>
  <c r="S122" i="3"/>
  <c r="R122" i="3"/>
  <c r="Q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AS121" i="3"/>
  <c r="AR121" i="3"/>
  <c r="AQ121" i="3"/>
  <c r="AP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B121" i="3"/>
  <c r="AA121" i="3"/>
  <c r="Z121" i="3"/>
  <c r="Y121" i="3"/>
  <c r="X121" i="3"/>
  <c r="W121" i="3"/>
  <c r="V121" i="3"/>
  <c r="U121" i="3"/>
  <c r="T121" i="3"/>
  <c r="S121" i="3"/>
  <c r="R121" i="3"/>
  <c r="Q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AS120" i="3"/>
  <c r="AR120" i="3"/>
  <c r="AQ120" i="3"/>
  <c r="AP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B120" i="3"/>
  <c r="AA120" i="3"/>
  <c r="Z120" i="3"/>
  <c r="Y120" i="3"/>
  <c r="X120" i="3"/>
  <c r="W120" i="3"/>
  <c r="V120" i="3"/>
  <c r="U120" i="3"/>
  <c r="T120" i="3"/>
  <c r="S120" i="3"/>
  <c r="R120" i="3"/>
  <c r="Q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AS119" i="3"/>
  <c r="AR119" i="3"/>
  <c r="AQ119" i="3"/>
  <c r="AP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B119" i="3"/>
  <c r="AA119" i="3"/>
  <c r="Z119" i="3"/>
  <c r="Y119" i="3"/>
  <c r="X119" i="3"/>
  <c r="W119" i="3"/>
  <c r="V119" i="3"/>
  <c r="U119" i="3"/>
  <c r="T119" i="3"/>
  <c r="S119" i="3"/>
  <c r="R119" i="3"/>
  <c r="Q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AS118" i="3"/>
  <c r="AR118" i="3"/>
  <c r="AQ118" i="3"/>
  <c r="AP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B118" i="3"/>
  <c r="AA118" i="3"/>
  <c r="Z118" i="3"/>
  <c r="Y118" i="3"/>
  <c r="X118" i="3"/>
  <c r="W118" i="3"/>
  <c r="V118" i="3"/>
  <c r="U118" i="3"/>
  <c r="T118" i="3"/>
  <c r="S118" i="3"/>
  <c r="R118" i="3"/>
  <c r="Q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AS117" i="3"/>
  <c r="AR117" i="3"/>
  <c r="AQ117" i="3"/>
  <c r="AP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B117" i="3"/>
  <c r="AA117" i="3"/>
  <c r="Z117" i="3"/>
  <c r="Y117" i="3"/>
  <c r="X117" i="3"/>
  <c r="W117" i="3"/>
  <c r="V117" i="3"/>
  <c r="U117" i="3"/>
  <c r="T117" i="3"/>
  <c r="S117" i="3"/>
  <c r="R117" i="3"/>
  <c r="Q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AS116" i="3"/>
  <c r="AR116" i="3"/>
  <c r="AQ116" i="3"/>
  <c r="AP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B116" i="3"/>
  <c r="AA116" i="3"/>
  <c r="Z116" i="3"/>
  <c r="Y116" i="3"/>
  <c r="X116" i="3"/>
  <c r="W116" i="3"/>
  <c r="V116" i="3"/>
  <c r="U116" i="3"/>
  <c r="T116" i="3"/>
  <c r="S116" i="3"/>
  <c r="R116" i="3"/>
  <c r="Q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AS115" i="3"/>
  <c r="AR115" i="3"/>
  <c r="AQ115" i="3"/>
  <c r="AP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B115" i="3"/>
  <c r="AA115" i="3"/>
  <c r="Z115" i="3"/>
  <c r="Y115" i="3"/>
  <c r="X115" i="3"/>
  <c r="W115" i="3"/>
  <c r="V115" i="3"/>
  <c r="U115" i="3"/>
  <c r="T115" i="3"/>
  <c r="S115" i="3"/>
  <c r="R115" i="3"/>
  <c r="Q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AS114" i="3"/>
  <c r="AR114" i="3"/>
  <c r="AQ114" i="3"/>
  <c r="AP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B114" i="3"/>
  <c r="AA114" i="3"/>
  <c r="Z114" i="3"/>
  <c r="Y114" i="3"/>
  <c r="X114" i="3"/>
  <c r="W114" i="3"/>
  <c r="V114" i="3"/>
  <c r="U114" i="3"/>
  <c r="T114" i="3"/>
  <c r="S114" i="3"/>
  <c r="R114" i="3"/>
  <c r="Q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AS113" i="3"/>
  <c r="AR113" i="3"/>
  <c r="AQ113" i="3"/>
  <c r="AP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B113" i="3"/>
  <c r="AA113" i="3"/>
  <c r="Z113" i="3"/>
  <c r="Y113" i="3"/>
  <c r="X113" i="3"/>
  <c r="W113" i="3"/>
  <c r="V113" i="3"/>
  <c r="U113" i="3"/>
  <c r="T113" i="3"/>
  <c r="S113" i="3"/>
  <c r="R113" i="3"/>
  <c r="Q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S112" i="3"/>
  <c r="AR112" i="3"/>
  <c r="AQ112" i="3"/>
  <c r="AP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B112" i="3"/>
  <c r="AA112" i="3"/>
  <c r="Z112" i="3"/>
  <c r="Y112" i="3"/>
  <c r="X112" i="3"/>
  <c r="W112" i="3"/>
  <c r="V112" i="3"/>
  <c r="U112" i="3"/>
  <c r="T112" i="3"/>
  <c r="S112" i="3"/>
  <c r="R112" i="3"/>
  <c r="Q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AS111" i="3"/>
  <c r="AR111" i="3"/>
  <c r="AQ111" i="3"/>
  <c r="AP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B111" i="3"/>
  <c r="AA111" i="3"/>
  <c r="Z111" i="3"/>
  <c r="Y111" i="3"/>
  <c r="X111" i="3"/>
  <c r="W111" i="3"/>
  <c r="V111" i="3"/>
  <c r="U111" i="3"/>
  <c r="T111" i="3"/>
  <c r="S111" i="3"/>
  <c r="R111" i="3"/>
  <c r="Q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AS110" i="3"/>
  <c r="AR110" i="3"/>
  <c r="AQ110" i="3"/>
  <c r="AP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B110" i="3"/>
  <c r="AA110" i="3"/>
  <c r="Z110" i="3"/>
  <c r="Y110" i="3"/>
  <c r="X110" i="3"/>
  <c r="W110" i="3"/>
  <c r="V110" i="3"/>
  <c r="U110" i="3"/>
  <c r="T110" i="3"/>
  <c r="S110" i="3"/>
  <c r="R110" i="3"/>
  <c r="Q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S109" i="3"/>
  <c r="AR109" i="3"/>
  <c r="AQ109" i="3"/>
  <c r="AP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B109" i="3"/>
  <c r="AA109" i="3"/>
  <c r="Z109" i="3"/>
  <c r="Y109" i="3"/>
  <c r="X109" i="3"/>
  <c r="W109" i="3"/>
  <c r="V109" i="3"/>
  <c r="U109" i="3"/>
  <c r="T109" i="3"/>
  <c r="S109" i="3"/>
  <c r="R109" i="3"/>
  <c r="Q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B109" i="3"/>
  <c r="AS108" i="3"/>
  <c r="AR108" i="3"/>
  <c r="AQ108" i="3"/>
  <c r="AP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B108" i="3"/>
  <c r="AA108" i="3"/>
  <c r="Z108" i="3"/>
  <c r="Y108" i="3"/>
  <c r="X108" i="3"/>
  <c r="W108" i="3"/>
  <c r="V108" i="3"/>
  <c r="U108" i="3"/>
  <c r="T108" i="3"/>
  <c r="S108" i="3"/>
  <c r="R108" i="3"/>
  <c r="Q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B108" i="3"/>
  <c r="AS107" i="3"/>
  <c r="AR107" i="3"/>
  <c r="AQ107" i="3"/>
  <c r="AP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B107" i="3"/>
  <c r="AA107" i="3"/>
  <c r="Z107" i="3"/>
  <c r="Y107" i="3"/>
  <c r="X107" i="3"/>
  <c r="W107" i="3"/>
  <c r="V107" i="3"/>
  <c r="U107" i="3"/>
  <c r="T107" i="3"/>
  <c r="S107" i="3"/>
  <c r="R107" i="3"/>
  <c r="Q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AS106" i="3"/>
  <c r="AR106" i="3"/>
  <c r="AQ106" i="3"/>
  <c r="AP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B106" i="3"/>
  <c r="AA106" i="3"/>
  <c r="Z106" i="3"/>
  <c r="Y106" i="3"/>
  <c r="X106" i="3"/>
  <c r="W106" i="3"/>
  <c r="V106" i="3"/>
  <c r="U106" i="3"/>
  <c r="T106" i="3"/>
  <c r="S106" i="3"/>
  <c r="R106" i="3"/>
  <c r="Q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AS105" i="3"/>
  <c r="AR105" i="3"/>
  <c r="AQ105" i="3"/>
  <c r="AP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B105" i="3"/>
  <c r="AA105" i="3"/>
  <c r="Z105" i="3"/>
  <c r="Y105" i="3"/>
  <c r="X105" i="3"/>
  <c r="W105" i="3"/>
  <c r="V105" i="3"/>
  <c r="U105" i="3"/>
  <c r="T105" i="3"/>
  <c r="S105" i="3"/>
  <c r="R105" i="3"/>
  <c r="Q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AS104" i="3"/>
  <c r="AR104" i="3"/>
  <c r="AQ104" i="3"/>
  <c r="AP104" i="3"/>
  <c r="AO104" i="3"/>
  <c r="AN104" i="3"/>
  <c r="AM104" i="3"/>
  <c r="AL104" i="3"/>
  <c r="AK104" i="3"/>
  <c r="AJ104" i="3"/>
  <c r="AI104" i="3"/>
  <c r="AH104" i="3"/>
  <c r="AG104" i="3"/>
  <c r="AF104" i="3"/>
  <c r="AE104" i="3"/>
  <c r="AD104" i="3"/>
  <c r="AC104" i="3"/>
  <c r="AB104" i="3"/>
  <c r="AA104" i="3"/>
  <c r="Z104" i="3"/>
  <c r="Y104" i="3"/>
  <c r="X104" i="3"/>
  <c r="W104" i="3"/>
  <c r="V104" i="3"/>
  <c r="U104" i="3"/>
  <c r="T104" i="3"/>
  <c r="S104" i="3"/>
  <c r="R104" i="3"/>
  <c r="Q104" i="3"/>
  <c r="P104" i="3"/>
  <c r="O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AS103" i="3"/>
  <c r="AR103" i="3"/>
  <c r="AQ103" i="3"/>
  <c r="AP103" i="3"/>
  <c r="AO103" i="3"/>
  <c r="AN103" i="3"/>
  <c r="AM103" i="3"/>
  <c r="AL103" i="3"/>
  <c r="AK103" i="3"/>
  <c r="AJ103" i="3"/>
  <c r="AI103" i="3"/>
  <c r="AH103" i="3"/>
  <c r="AG103" i="3"/>
  <c r="AF103" i="3"/>
  <c r="AE103" i="3"/>
  <c r="AD103" i="3"/>
  <c r="AC103" i="3"/>
  <c r="AB103" i="3"/>
  <c r="AA103" i="3"/>
  <c r="Z103" i="3"/>
  <c r="Y103" i="3"/>
  <c r="X103" i="3"/>
  <c r="W103" i="3"/>
  <c r="V103" i="3"/>
  <c r="U103" i="3"/>
  <c r="T103" i="3"/>
  <c r="S103" i="3"/>
  <c r="R103" i="3"/>
  <c r="Q103" i="3"/>
  <c r="P103" i="3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AS102" i="3"/>
  <c r="AR102" i="3"/>
  <c r="AQ102" i="3"/>
  <c r="AP102" i="3"/>
  <c r="AO102" i="3"/>
  <c r="AN102" i="3"/>
  <c r="AM102" i="3"/>
  <c r="AL102" i="3"/>
  <c r="AK102" i="3"/>
  <c r="AJ102" i="3"/>
  <c r="AI102" i="3"/>
  <c r="AH102" i="3"/>
  <c r="AG102" i="3"/>
  <c r="AF102" i="3"/>
  <c r="AE102" i="3"/>
  <c r="AD102" i="3"/>
  <c r="AC102" i="3"/>
  <c r="AB102" i="3"/>
  <c r="AA102" i="3"/>
  <c r="Z102" i="3"/>
  <c r="Y102" i="3"/>
  <c r="X102" i="3"/>
  <c r="W102" i="3"/>
  <c r="V102" i="3"/>
  <c r="U102" i="3"/>
  <c r="T102" i="3"/>
  <c r="S102" i="3"/>
  <c r="R102" i="3"/>
  <c r="Q102" i="3"/>
  <c r="P102" i="3"/>
  <c r="O102" i="3"/>
  <c r="N102" i="3"/>
  <c r="M102" i="3"/>
  <c r="L102" i="3"/>
  <c r="K102" i="3"/>
  <c r="J102" i="3"/>
  <c r="I102" i="3"/>
  <c r="H102" i="3"/>
  <c r="G102" i="3"/>
  <c r="F102" i="3"/>
  <c r="E102" i="3"/>
  <c r="D102" i="3"/>
  <c r="C102" i="3"/>
  <c r="B102" i="3"/>
  <c r="AS101" i="3"/>
  <c r="AR101" i="3"/>
  <c r="AQ101" i="3"/>
  <c r="AP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B101" i="3"/>
  <c r="AA101" i="3"/>
  <c r="Z101" i="3"/>
  <c r="Y101" i="3"/>
  <c r="X101" i="3"/>
  <c r="W101" i="3"/>
  <c r="V101" i="3"/>
  <c r="U101" i="3"/>
  <c r="T101" i="3"/>
  <c r="S101" i="3"/>
  <c r="R101" i="3"/>
  <c r="Q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AS100" i="3"/>
  <c r="AR100" i="3"/>
  <c r="AQ100" i="3"/>
  <c r="AP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B100" i="3"/>
  <c r="AA100" i="3"/>
  <c r="Z100" i="3"/>
  <c r="Y100" i="3"/>
  <c r="X100" i="3"/>
  <c r="W100" i="3"/>
  <c r="V100" i="3"/>
  <c r="U100" i="3"/>
  <c r="T100" i="3"/>
  <c r="S100" i="3"/>
  <c r="R100" i="3"/>
  <c r="Q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AS99" i="3"/>
  <c r="AR99" i="3"/>
  <c r="AQ99" i="3"/>
  <c r="AP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B99" i="3"/>
  <c r="AA99" i="3"/>
  <c r="Z99" i="3"/>
  <c r="Y99" i="3"/>
  <c r="X99" i="3"/>
  <c r="W99" i="3"/>
  <c r="V99" i="3"/>
  <c r="U99" i="3"/>
  <c r="T99" i="3"/>
  <c r="S99" i="3"/>
  <c r="R99" i="3"/>
  <c r="Q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AS98" i="3"/>
  <c r="AR98" i="3"/>
  <c r="AQ98" i="3"/>
  <c r="AP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B98" i="3"/>
  <c r="AA98" i="3"/>
  <c r="Z98" i="3"/>
  <c r="Y98" i="3"/>
  <c r="X98" i="3"/>
  <c r="W98" i="3"/>
  <c r="V98" i="3"/>
  <c r="U98" i="3"/>
  <c r="T98" i="3"/>
  <c r="S98" i="3"/>
  <c r="R98" i="3"/>
  <c r="Q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AS97" i="3"/>
  <c r="AR97" i="3"/>
  <c r="AQ97" i="3"/>
  <c r="AP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B97" i="3"/>
  <c r="AA97" i="3"/>
  <c r="Z97" i="3"/>
  <c r="Y97" i="3"/>
  <c r="X97" i="3"/>
  <c r="W97" i="3"/>
  <c r="V97" i="3"/>
  <c r="U97" i="3"/>
  <c r="T97" i="3"/>
  <c r="S97" i="3"/>
  <c r="R97" i="3"/>
  <c r="Q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AS96" i="3"/>
  <c r="AR96" i="3"/>
  <c r="AQ96" i="3"/>
  <c r="AP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B96" i="3"/>
  <c r="AA96" i="3"/>
  <c r="Z96" i="3"/>
  <c r="Y96" i="3"/>
  <c r="X96" i="3"/>
  <c r="W96" i="3"/>
  <c r="V96" i="3"/>
  <c r="U96" i="3"/>
  <c r="T96" i="3"/>
  <c r="S96" i="3"/>
  <c r="R96" i="3"/>
  <c r="Q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AS95" i="3"/>
  <c r="AR95" i="3"/>
  <c r="AQ95" i="3"/>
  <c r="AP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B95" i="3"/>
  <c r="AA95" i="3"/>
  <c r="Z95" i="3"/>
  <c r="Y95" i="3"/>
  <c r="X95" i="3"/>
  <c r="W95" i="3"/>
  <c r="V95" i="3"/>
  <c r="U95" i="3"/>
  <c r="T95" i="3"/>
  <c r="S95" i="3"/>
  <c r="R95" i="3"/>
  <c r="Q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AS94" i="3"/>
  <c r="AR94" i="3"/>
  <c r="AQ94" i="3"/>
  <c r="AP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B94" i="3"/>
  <c r="AA94" i="3"/>
  <c r="Z94" i="3"/>
  <c r="Y94" i="3"/>
  <c r="X94" i="3"/>
  <c r="W94" i="3"/>
  <c r="V94" i="3"/>
  <c r="U94" i="3"/>
  <c r="T94" i="3"/>
  <c r="S94" i="3"/>
  <c r="R94" i="3"/>
  <c r="Q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AS93" i="3"/>
  <c r="AR93" i="3"/>
  <c r="AQ93" i="3"/>
  <c r="AP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B93" i="3"/>
  <c r="AA93" i="3"/>
  <c r="Z93" i="3"/>
  <c r="Y93" i="3"/>
  <c r="X93" i="3"/>
  <c r="W93" i="3"/>
  <c r="V93" i="3"/>
  <c r="U93" i="3"/>
  <c r="T93" i="3"/>
  <c r="S93" i="3"/>
  <c r="R93" i="3"/>
  <c r="Q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AS90" i="3"/>
  <c r="AR90" i="3"/>
  <c r="AQ90" i="3"/>
  <c r="AP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B90" i="3"/>
  <c r="AA90" i="3"/>
  <c r="Z90" i="3"/>
  <c r="Y90" i="3"/>
  <c r="X90" i="3"/>
  <c r="W90" i="3"/>
  <c r="V90" i="3"/>
  <c r="U90" i="3"/>
  <c r="T90" i="3"/>
  <c r="S90" i="3"/>
  <c r="R90" i="3"/>
  <c r="Q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AS89" i="3"/>
  <c r="AR89" i="3"/>
  <c r="AQ89" i="3"/>
  <c r="AP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B89" i="3"/>
  <c r="AA89" i="3"/>
  <c r="Z89" i="3"/>
  <c r="Y89" i="3"/>
  <c r="X89" i="3"/>
  <c r="W89" i="3"/>
  <c r="V89" i="3"/>
  <c r="U89" i="3"/>
  <c r="T89" i="3"/>
  <c r="S89" i="3"/>
  <c r="R89" i="3"/>
  <c r="Q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AS88" i="3"/>
  <c r="AR88" i="3"/>
  <c r="AQ88" i="3"/>
  <c r="AP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B88" i="3"/>
  <c r="AA88" i="3"/>
  <c r="Z88" i="3"/>
  <c r="Y88" i="3"/>
  <c r="X88" i="3"/>
  <c r="W88" i="3"/>
  <c r="V88" i="3"/>
  <c r="U88" i="3"/>
  <c r="T88" i="3"/>
  <c r="S88" i="3"/>
  <c r="R88" i="3"/>
  <c r="Q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AS87" i="3"/>
  <c r="AR87" i="3"/>
  <c r="AQ87" i="3"/>
  <c r="AP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B87" i="3"/>
  <c r="AA87" i="3"/>
  <c r="Z87" i="3"/>
  <c r="Y87" i="3"/>
  <c r="X87" i="3"/>
  <c r="W87" i="3"/>
  <c r="V87" i="3"/>
  <c r="U87" i="3"/>
  <c r="T87" i="3"/>
  <c r="S87" i="3"/>
  <c r="R87" i="3"/>
  <c r="Q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AS86" i="3"/>
  <c r="AR86" i="3"/>
  <c r="AQ86" i="3"/>
  <c r="AP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B86" i="3"/>
  <c r="AA86" i="3"/>
  <c r="Z86" i="3"/>
  <c r="Y86" i="3"/>
  <c r="X86" i="3"/>
  <c r="W86" i="3"/>
  <c r="V86" i="3"/>
  <c r="U86" i="3"/>
  <c r="T86" i="3"/>
  <c r="S86" i="3"/>
  <c r="R86" i="3"/>
  <c r="Q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AS85" i="3"/>
  <c r="AR85" i="3"/>
  <c r="AQ85" i="3"/>
  <c r="AP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B85" i="3"/>
  <c r="AA85" i="3"/>
  <c r="Z85" i="3"/>
  <c r="Y85" i="3"/>
  <c r="X85" i="3"/>
  <c r="W85" i="3"/>
  <c r="V85" i="3"/>
  <c r="U85" i="3"/>
  <c r="T85" i="3"/>
  <c r="S85" i="3"/>
  <c r="R85" i="3"/>
  <c r="Q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AS84" i="3"/>
  <c r="AR84" i="3"/>
  <c r="AQ84" i="3"/>
  <c r="AP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B84" i="3"/>
  <c r="AA84" i="3"/>
  <c r="Z84" i="3"/>
  <c r="Y84" i="3"/>
  <c r="X84" i="3"/>
  <c r="W84" i="3"/>
  <c r="V84" i="3"/>
  <c r="U84" i="3"/>
  <c r="T84" i="3"/>
  <c r="S84" i="3"/>
  <c r="R84" i="3"/>
  <c r="Q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AS83" i="3"/>
  <c r="AR83" i="3"/>
  <c r="AQ83" i="3"/>
  <c r="AP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B83" i="3"/>
  <c r="AA83" i="3"/>
  <c r="Z83" i="3"/>
  <c r="Y83" i="3"/>
  <c r="X83" i="3"/>
  <c r="W83" i="3"/>
  <c r="V83" i="3"/>
  <c r="U83" i="3"/>
  <c r="T83" i="3"/>
  <c r="S83" i="3"/>
  <c r="R83" i="3"/>
  <c r="Q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AS82" i="3"/>
  <c r="AR82" i="3"/>
  <c r="AQ82" i="3"/>
  <c r="AP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B82" i="3"/>
  <c r="AA82" i="3"/>
  <c r="Z82" i="3"/>
  <c r="Y82" i="3"/>
  <c r="X82" i="3"/>
  <c r="W82" i="3"/>
  <c r="V82" i="3"/>
  <c r="U82" i="3"/>
  <c r="T82" i="3"/>
  <c r="S82" i="3"/>
  <c r="R82" i="3"/>
  <c r="Q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AS81" i="3"/>
  <c r="AR81" i="3"/>
  <c r="AQ81" i="3"/>
  <c r="AP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B81" i="3"/>
  <c r="AA81" i="3"/>
  <c r="Z81" i="3"/>
  <c r="Y81" i="3"/>
  <c r="X81" i="3"/>
  <c r="W81" i="3"/>
  <c r="V81" i="3"/>
  <c r="U81" i="3"/>
  <c r="T81" i="3"/>
  <c r="S81" i="3"/>
  <c r="R81" i="3"/>
  <c r="Q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AS80" i="3"/>
  <c r="AR80" i="3"/>
  <c r="AQ80" i="3"/>
  <c r="AP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B80" i="3"/>
  <c r="AA80" i="3"/>
  <c r="Z80" i="3"/>
  <c r="Y80" i="3"/>
  <c r="X80" i="3"/>
  <c r="W80" i="3"/>
  <c r="V80" i="3"/>
  <c r="U80" i="3"/>
  <c r="T80" i="3"/>
  <c r="S80" i="3"/>
  <c r="R80" i="3"/>
  <c r="Q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AS79" i="3"/>
  <c r="AR79" i="3"/>
  <c r="AQ79" i="3"/>
  <c r="AP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B79" i="3"/>
  <c r="AA79" i="3"/>
  <c r="Z79" i="3"/>
  <c r="Y79" i="3"/>
  <c r="X79" i="3"/>
  <c r="W79" i="3"/>
  <c r="V79" i="3"/>
  <c r="U79" i="3"/>
  <c r="T79" i="3"/>
  <c r="S79" i="3"/>
  <c r="R79" i="3"/>
  <c r="Q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AS78" i="3"/>
  <c r="AR78" i="3"/>
  <c r="AQ78" i="3"/>
  <c r="AP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B78" i="3"/>
  <c r="AA78" i="3"/>
  <c r="Z78" i="3"/>
  <c r="Y78" i="3"/>
  <c r="X78" i="3"/>
  <c r="W78" i="3"/>
  <c r="V78" i="3"/>
  <c r="U78" i="3"/>
  <c r="T78" i="3"/>
  <c r="S78" i="3"/>
  <c r="R78" i="3"/>
  <c r="Q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S77" i="3"/>
  <c r="AR77" i="3"/>
  <c r="AQ77" i="3"/>
  <c r="AP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B77" i="3"/>
  <c r="AA77" i="3"/>
  <c r="Z77" i="3"/>
  <c r="Y77" i="3"/>
  <c r="X77" i="3"/>
  <c r="W77" i="3"/>
  <c r="V77" i="3"/>
  <c r="U77" i="3"/>
  <c r="T77" i="3"/>
  <c r="S77" i="3"/>
  <c r="R77" i="3"/>
  <c r="Q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S76" i="3"/>
  <c r="AR76" i="3"/>
  <c r="AQ76" i="3"/>
  <c r="AP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B76" i="3"/>
  <c r="AA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B76" i="3"/>
  <c r="AS75" i="3"/>
  <c r="AR75" i="3"/>
  <c r="AQ75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B75" i="3"/>
  <c r="AS74" i="3"/>
  <c r="AR74" i="3"/>
  <c r="AQ74" i="3"/>
  <c r="AP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B74" i="3"/>
  <c r="AA74" i="3"/>
  <c r="Z74" i="3"/>
  <c r="Y74" i="3"/>
  <c r="X74" i="3"/>
  <c r="W74" i="3"/>
  <c r="V74" i="3"/>
  <c r="U74" i="3"/>
  <c r="T74" i="3"/>
  <c r="S74" i="3"/>
  <c r="R74" i="3"/>
  <c r="Q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AS73" i="3"/>
  <c r="AR73" i="3"/>
  <c r="AQ73" i="3"/>
  <c r="AP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B73" i="3"/>
  <c r="AA73" i="3"/>
  <c r="Z73" i="3"/>
  <c r="Y73" i="3"/>
  <c r="X73" i="3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73" i="3"/>
  <c r="AS72" i="3"/>
  <c r="AR72" i="3"/>
  <c r="AQ72" i="3"/>
  <c r="AP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B72" i="3"/>
  <c r="AA72" i="3"/>
  <c r="Z72" i="3"/>
  <c r="Y72" i="3"/>
  <c r="X72" i="3"/>
  <c r="W72" i="3"/>
  <c r="V72" i="3"/>
  <c r="U72" i="3"/>
  <c r="T72" i="3"/>
  <c r="S72" i="3"/>
  <c r="R72" i="3"/>
  <c r="Q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S71" i="3"/>
  <c r="AR71" i="3"/>
  <c r="AQ71" i="3"/>
  <c r="AP71" i="3"/>
  <c r="AO71" i="3"/>
  <c r="AN71" i="3"/>
  <c r="AM71" i="3"/>
  <c r="AL71" i="3"/>
  <c r="AK71" i="3"/>
  <c r="AJ71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70" i="3"/>
  <c r="AS69" i="3"/>
  <c r="AR69" i="3"/>
  <c r="AQ69" i="3"/>
  <c r="AP69" i="3"/>
  <c r="AO69" i="3"/>
  <c r="AN69" i="3"/>
  <c r="AM69" i="3"/>
  <c r="AL69" i="3"/>
  <c r="AK69" i="3"/>
  <c r="AJ69" i="3"/>
  <c r="AI69" i="3"/>
  <c r="AH69" i="3"/>
  <c r="AG69" i="3"/>
  <c r="AF69" i="3"/>
  <c r="AE69" i="3"/>
  <c r="AD69" i="3"/>
  <c r="AC69" i="3"/>
  <c r="AB69" i="3"/>
  <c r="AA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B69" i="3"/>
  <c r="AS68" i="3"/>
  <c r="AR68" i="3"/>
  <c r="AQ68" i="3"/>
  <c r="AP68" i="3"/>
  <c r="AO68" i="3"/>
  <c r="AN68" i="3"/>
  <c r="AM68" i="3"/>
  <c r="AL68" i="3"/>
  <c r="AK68" i="3"/>
  <c r="AJ68" i="3"/>
  <c r="AI68" i="3"/>
  <c r="AH68" i="3"/>
  <c r="AG68" i="3"/>
  <c r="AF68" i="3"/>
  <c r="AE68" i="3"/>
  <c r="AD68" i="3"/>
  <c r="AC68" i="3"/>
  <c r="AB68" i="3"/>
  <c r="AA68" i="3"/>
  <c r="Z68" i="3"/>
  <c r="Y68" i="3"/>
  <c r="X68" i="3"/>
  <c r="W68" i="3"/>
  <c r="V68" i="3"/>
  <c r="U68" i="3"/>
  <c r="T68" i="3"/>
  <c r="S68" i="3"/>
  <c r="R68" i="3"/>
  <c r="Q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AS67" i="3"/>
  <c r="AR67" i="3"/>
  <c r="AQ67" i="3"/>
  <c r="AP67" i="3"/>
  <c r="AO67" i="3"/>
  <c r="AN67" i="3"/>
  <c r="AM67" i="3"/>
  <c r="AL67" i="3"/>
  <c r="AK67" i="3"/>
  <c r="AJ67" i="3"/>
  <c r="AI67" i="3"/>
  <c r="AH67" i="3"/>
  <c r="AG67" i="3"/>
  <c r="AF67" i="3"/>
  <c r="AE67" i="3"/>
  <c r="AD67" i="3"/>
  <c r="AC67" i="3"/>
  <c r="AB67" i="3"/>
  <c r="AA67" i="3"/>
  <c r="Z67" i="3"/>
  <c r="Y67" i="3"/>
  <c r="X67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AS66" i="3"/>
  <c r="AR66" i="3"/>
  <c r="AQ66" i="3"/>
  <c r="AP66" i="3"/>
  <c r="AO66" i="3"/>
  <c r="AN66" i="3"/>
  <c r="AM66" i="3"/>
  <c r="AL66" i="3"/>
  <c r="AK66" i="3"/>
  <c r="AJ66" i="3"/>
  <c r="AI66" i="3"/>
  <c r="AH66" i="3"/>
  <c r="AG66" i="3"/>
  <c r="AF66" i="3"/>
  <c r="AE66" i="3"/>
  <c r="AD66" i="3"/>
  <c r="AC66" i="3"/>
  <c r="AB66" i="3"/>
  <c r="AA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AS65" i="3"/>
  <c r="AR65" i="3"/>
  <c r="AQ65" i="3"/>
  <c r="AP65" i="3"/>
  <c r="AO65" i="3"/>
  <c r="AN65" i="3"/>
  <c r="AM65" i="3"/>
  <c r="AL65" i="3"/>
  <c r="AK65" i="3"/>
  <c r="AJ65" i="3"/>
  <c r="AI65" i="3"/>
  <c r="AH65" i="3"/>
  <c r="AG65" i="3"/>
  <c r="AF65" i="3"/>
  <c r="AE65" i="3"/>
  <c r="AD65" i="3"/>
  <c r="AC65" i="3"/>
  <c r="AB65" i="3"/>
  <c r="AA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AS64" i="3"/>
  <c r="AR64" i="3"/>
  <c r="AQ64" i="3"/>
  <c r="AP64" i="3"/>
  <c r="AO64" i="3"/>
  <c r="AN64" i="3"/>
  <c r="AM64" i="3"/>
  <c r="AL64" i="3"/>
  <c r="AK64" i="3"/>
  <c r="AJ64" i="3"/>
  <c r="AI64" i="3"/>
  <c r="AH64" i="3"/>
  <c r="AG64" i="3"/>
  <c r="AF64" i="3"/>
  <c r="AE64" i="3"/>
  <c r="AD64" i="3"/>
  <c r="AC64" i="3"/>
  <c r="AB64" i="3"/>
  <c r="AA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AS63" i="3"/>
  <c r="AR63" i="3"/>
  <c r="AQ63" i="3"/>
  <c r="AP63" i="3"/>
  <c r="AO63" i="3"/>
  <c r="AN63" i="3"/>
  <c r="AM63" i="3"/>
  <c r="AL63" i="3"/>
  <c r="AK63" i="3"/>
  <c r="AJ63" i="3"/>
  <c r="AI63" i="3"/>
  <c r="AH63" i="3"/>
  <c r="AG63" i="3"/>
  <c r="AF63" i="3"/>
  <c r="AE63" i="3"/>
  <c r="AD63" i="3"/>
  <c r="AC63" i="3"/>
  <c r="AB63" i="3"/>
  <c r="AA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AS62" i="3"/>
  <c r="AR62" i="3"/>
  <c r="AQ62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S61" i="3"/>
  <c r="AR61" i="3"/>
  <c r="AQ61" i="3"/>
  <c r="AP61" i="3"/>
  <c r="AO61" i="3"/>
  <c r="AN61" i="3"/>
  <c r="AM61" i="3"/>
  <c r="AL61" i="3"/>
  <c r="AK61" i="3"/>
  <c r="AJ61" i="3"/>
  <c r="AI61" i="3"/>
  <c r="AH61" i="3"/>
  <c r="AG61" i="3"/>
  <c r="AF61" i="3"/>
  <c r="AE61" i="3"/>
  <c r="AD61" i="3"/>
  <c r="AC61" i="3"/>
  <c r="AB61" i="3"/>
  <c r="AA61" i="3"/>
  <c r="Z61" i="3"/>
  <c r="Y61" i="3"/>
  <c r="X61" i="3"/>
  <c r="W61" i="3"/>
  <c r="V61" i="3"/>
  <c r="U61" i="3"/>
  <c r="T61" i="3"/>
  <c r="S61" i="3"/>
  <c r="R61" i="3"/>
  <c r="Q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AS58" i="3"/>
  <c r="AR58" i="3"/>
  <c r="AQ58" i="3"/>
  <c r="AP58" i="3"/>
  <c r="AO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AB58" i="3"/>
  <c r="AA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AS57" i="3"/>
  <c r="AR57" i="3"/>
  <c r="AQ57" i="3"/>
  <c r="AP57" i="3"/>
  <c r="AO57" i="3"/>
  <c r="AN57" i="3"/>
  <c r="AM57" i="3"/>
  <c r="AL57" i="3"/>
  <c r="AK57" i="3"/>
  <c r="AJ57" i="3"/>
  <c r="AI57" i="3"/>
  <c r="AH57" i="3"/>
  <c r="AG57" i="3"/>
  <c r="AF57" i="3"/>
  <c r="AE57" i="3"/>
  <c r="AD57" i="3"/>
  <c r="AC57" i="3"/>
  <c r="AB57" i="3"/>
  <c r="AA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AS56" i="3"/>
  <c r="AR56" i="3"/>
  <c r="AQ56" i="3"/>
  <c r="AP56" i="3"/>
  <c r="AO56" i="3"/>
  <c r="AN56" i="3"/>
  <c r="AM56" i="3"/>
  <c r="AL56" i="3"/>
  <c r="AK56" i="3"/>
  <c r="AJ56" i="3"/>
  <c r="AI56" i="3"/>
  <c r="AH56" i="3"/>
  <c r="AG56" i="3"/>
  <c r="AF56" i="3"/>
  <c r="AE56" i="3"/>
  <c r="AD56" i="3"/>
  <c r="AC56" i="3"/>
  <c r="AB56" i="3"/>
  <c r="AA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AB55" i="3"/>
  <c r="AA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R2" i="3"/>
  <c r="AR3" i="3"/>
  <c r="AR4" i="3"/>
  <c r="AR5" i="3"/>
  <c r="AR6" i="3"/>
  <c r="AR7" i="3"/>
  <c r="AR8" i="3"/>
  <c r="AR9" i="3"/>
  <c r="AR10" i="3"/>
  <c r="AR11" i="3"/>
  <c r="AR12" i="3"/>
  <c r="AR13" i="3"/>
  <c r="AR14" i="3"/>
  <c r="AR15" i="3"/>
  <c r="AR16" i="3"/>
  <c r="AR17" i="3"/>
  <c r="AR18" i="3"/>
  <c r="AR19" i="3"/>
  <c r="AR201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Q2" i="3"/>
  <c r="AP2" i="3"/>
  <c r="AP200" i="3"/>
  <c r="AO2" i="3"/>
  <c r="AN2" i="3"/>
  <c r="AM2" i="3"/>
  <c r="AM196" i="3"/>
  <c r="AL2" i="3"/>
  <c r="AK2" i="3"/>
  <c r="AJ2" i="3"/>
  <c r="AI2" i="3"/>
  <c r="AI197" i="3"/>
  <c r="AH2" i="3"/>
  <c r="AG2" i="3"/>
  <c r="AG202" i="3"/>
  <c r="AF2" i="3"/>
  <c r="AE2" i="3"/>
  <c r="AD2" i="3"/>
  <c r="AC2" i="3"/>
  <c r="AC192" i="3"/>
  <c r="AB2" i="3"/>
  <c r="AA2" i="3"/>
  <c r="AA200" i="3"/>
  <c r="Z2" i="3"/>
  <c r="Z201" i="3"/>
  <c r="Y2" i="3"/>
  <c r="X2" i="3"/>
  <c r="W2" i="3"/>
  <c r="W198" i="3"/>
  <c r="V2" i="3"/>
  <c r="V201" i="3"/>
  <c r="U2" i="3"/>
  <c r="T2" i="3"/>
  <c r="T193" i="3"/>
  <c r="S2" i="3"/>
  <c r="S193" i="3"/>
  <c r="R2" i="3"/>
  <c r="R202" i="3"/>
  <c r="Q2" i="3"/>
  <c r="P2" i="3"/>
  <c r="O2" i="3"/>
  <c r="O194" i="3"/>
  <c r="N2" i="3"/>
  <c r="N198" i="3"/>
  <c r="M2" i="3"/>
  <c r="M195" i="3"/>
  <c r="L2" i="3"/>
  <c r="K2" i="3"/>
  <c r="K198" i="3"/>
  <c r="J2" i="3"/>
  <c r="J197" i="3"/>
  <c r="I2" i="3"/>
  <c r="H2" i="3"/>
  <c r="H194" i="3"/>
  <c r="G2" i="3"/>
  <c r="G195" i="3"/>
  <c r="F2" i="3"/>
  <c r="F196" i="3"/>
  <c r="E2" i="3"/>
  <c r="E194" i="3"/>
  <c r="D2" i="3"/>
  <c r="C2" i="3"/>
  <c r="C195" i="3"/>
  <c r="B2" i="3"/>
  <c r="B202" i="3"/>
  <c r="AS223" i="1"/>
  <c r="AR223" i="1"/>
  <c r="AQ223" i="1"/>
  <c r="AP223" i="1"/>
  <c r="AO223" i="1"/>
  <c r="AN223" i="1"/>
  <c r="AM223" i="1"/>
  <c r="AL223" i="1"/>
  <c r="AK223" i="1"/>
  <c r="AJ223" i="1"/>
  <c r="AI223" i="1"/>
  <c r="AH223" i="1"/>
  <c r="AG223" i="1"/>
  <c r="AF223" i="1"/>
  <c r="AE223" i="1"/>
  <c r="AD223" i="1"/>
  <c r="AC223" i="1"/>
  <c r="AB223" i="1"/>
  <c r="AA223" i="1"/>
  <c r="Z223" i="1"/>
  <c r="Y223" i="1"/>
  <c r="X223" i="1"/>
  <c r="W223" i="1"/>
  <c r="V223" i="1"/>
  <c r="U223" i="1"/>
  <c r="T223" i="1"/>
  <c r="S223" i="1"/>
  <c r="R223" i="1"/>
  <c r="Q223" i="1"/>
  <c r="P223" i="1"/>
  <c r="O223" i="1"/>
  <c r="N223" i="1"/>
  <c r="M223" i="1"/>
  <c r="L223" i="1"/>
  <c r="K223" i="1"/>
  <c r="J223" i="1"/>
  <c r="I223" i="1"/>
  <c r="H223" i="1"/>
  <c r="G223" i="1"/>
  <c r="F223" i="1"/>
  <c r="E223" i="1"/>
  <c r="D223" i="1"/>
  <c r="C223" i="1"/>
  <c r="AS222" i="1"/>
  <c r="AR222" i="1"/>
  <c r="AQ222" i="1"/>
  <c r="AP222" i="1"/>
  <c r="AO222" i="1"/>
  <c r="AN222" i="1"/>
  <c r="AM222" i="1"/>
  <c r="AL222" i="1"/>
  <c r="AK222" i="1"/>
  <c r="AJ222" i="1"/>
  <c r="AI222" i="1"/>
  <c r="AH222" i="1"/>
  <c r="AG222" i="1"/>
  <c r="AF222" i="1"/>
  <c r="AE222" i="1"/>
  <c r="AD222" i="1"/>
  <c r="AC222" i="1"/>
  <c r="AB222" i="1"/>
  <c r="AA222" i="1"/>
  <c r="Z222" i="1"/>
  <c r="Y222" i="1"/>
  <c r="X222" i="1"/>
  <c r="W222" i="1"/>
  <c r="V222" i="1"/>
  <c r="U222" i="1"/>
  <c r="T222" i="1"/>
  <c r="S222" i="1"/>
  <c r="R222" i="1"/>
  <c r="Q222" i="1"/>
  <c r="P222" i="1"/>
  <c r="O222" i="1"/>
  <c r="N222" i="1"/>
  <c r="M222" i="1"/>
  <c r="L222" i="1"/>
  <c r="K222" i="1"/>
  <c r="J222" i="1"/>
  <c r="I222" i="1"/>
  <c r="H222" i="1"/>
  <c r="G222" i="1"/>
  <c r="F222" i="1"/>
  <c r="E222" i="1"/>
  <c r="D222" i="1"/>
  <c r="C222" i="1"/>
  <c r="AS221" i="1"/>
  <c r="AR221" i="1"/>
  <c r="AQ221" i="1"/>
  <c r="AP221" i="1"/>
  <c r="AO221" i="1"/>
  <c r="AN221" i="1"/>
  <c r="AM221" i="1"/>
  <c r="AL221" i="1"/>
  <c r="AK221" i="1"/>
  <c r="AJ221" i="1"/>
  <c r="AI221" i="1"/>
  <c r="AH221" i="1"/>
  <c r="AG221" i="1"/>
  <c r="AF221" i="1"/>
  <c r="AE221" i="1"/>
  <c r="AD221" i="1"/>
  <c r="AC221" i="1"/>
  <c r="AB221" i="1"/>
  <c r="AA221" i="1"/>
  <c r="Z221" i="1"/>
  <c r="Y221" i="1"/>
  <c r="X221" i="1"/>
  <c r="W221" i="1"/>
  <c r="V221" i="1"/>
  <c r="U221" i="1"/>
  <c r="T221" i="1"/>
  <c r="S221" i="1"/>
  <c r="R221" i="1"/>
  <c r="Q221" i="1"/>
  <c r="P221" i="1"/>
  <c r="O221" i="1"/>
  <c r="N221" i="1"/>
  <c r="M221" i="1"/>
  <c r="L221" i="1"/>
  <c r="K221" i="1"/>
  <c r="J221" i="1"/>
  <c r="I221" i="1"/>
  <c r="H221" i="1"/>
  <c r="G221" i="1"/>
  <c r="F221" i="1"/>
  <c r="E221" i="1"/>
  <c r="D221" i="1"/>
  <c r="C221" i="1"/>
  <c r="B221" i="1"/>
  <c r="BD221" i="1"/>
  <c r="AS220" i="1"/>
  <c r="AR220" i="1"/>
  <c r="AQ220" i="1"/>
  <c r="AP220" i="1"/>
  <c r="AO220" i="1"/>
  <c r="AN220" i="1"/>
  <c r="AM220" i="1"/>
  <c r="AL220" i="1"/>
  <c r="AK220" i="1"/>
  <c r="AJ220" i="1"/>
  <c r="AI220" i="1"/>
  <c r="AH220" i="1"/>
  <c r="AG220" i="1"/>
  <c r="AF220" i="1"/>
  <c r="AE220" i="1"/>
  <c r="AD220" i="1"/>
  <c r="AC220" i="1"/>
  <c r="AB220" i="1"/>
  <c r="AA220" i="1"/>
  <c r="Z220" i="1"/>
  <c r="Y220" i="1"/>
  <c r="X220" i="1"/>
  <c r="W220" i="1"/>
  <c r="V220" i="1"/>
  <c r="U220" i="1"/>
  <c r="T220" i="1"/>
  <c r="S220" i="1"/>
  <c r="R220" i="1"/>
  <c r="Q220" i="1"/>
  <c r="P220" i="1"/>
  <c r="O220" i="1"/>
  <c r="N220" i="1"/>
  <c r="M220" i="1"/>
  <c r="L220" i="1"/>
  <c r="K220" i="1"/>
  <c r="J220" i="1"/>
  <c r="I220" i="1"/>
  <c r="H220" i="1"/>
  <c r="G220" i="1"/>
  <c r="F220" i="1"/>
  <c r="E220" i="1"/>
  <c r="D220" i="1"/>
  <c r="C220" i="1"/>
  <c r="AS219" i="1"/>
  <c r="AR219" i="1"/>
  <c r="AQ219" i="1"/>
  <c r="AP219" i="1"/>
  <c r="AO219" i="1"/>
  <c r="AN219" i="1"/>
  <c r="AM219" i="1"/>
  <c r="AL219" i="1"/>
  <c r="AK219" i="1"/>
  <c r="AJ219" i="1"/>
  <c r="AI219" i="1"/>
  <c r="AH219" i="1"/>
  <c r="AG219" i="1"/>
  <c r="AF219" i="1"/>
  <c r="AE219" i="1"/>
  <c r="AD219" i="1"/>
  <c r="AC219" i="1"/>
  <c r="AB219" i="1"/>
  <c r="AA219" i="1"/>
  <c r="Z219" i="1"/>
  <c r="Y219" i="1"/>
  <c r="X219" i="1"/>
  <c r="W219" i="1"/>
  <c r="V219" i="1"/>
  <c r="U219" i="1"/>
  <c r="T219" i="1"/>
  <c r="S219" i="1"/>
  <c r="R219" i="1"/>
  <c r="Q219" i="1"/>
  <c r="P219" i="1"/>
  <c r="O219" i="1"/>
  <c r="N219" i="1"/>
  <c r="M219" i="1"/>
  <c r="L219" i="1"/>
  <c r="K219" i="1"/>
  <c r="J219" i="1"/>
  <c r="I219" i="1"/>
  <c r="H219" i="1"/>
  <c r="G219" i="1"/>
  <c r="F219" i="1"/>
  <c r="E219" i="1"/>
  <c r="B219" i="1"/>
  <c r="C219" i="1"/>
  <c r="D219" i="1"/>
  <c r="BD219" i="1"/>
  <c r="AS218" i="1"/>
  <c r="AR218" i="1"/>
  <c r="AQ218" i="1"/>
  <c r="AP218" i="1"/>
  <c r="AO218" i="1"/>
  <c r="AN218" i="1"/>
  <c r="AM218" i="1"/>
  <c r="AL218" i="1"/>
  <c r="AK218" i="1"/>
  <c r="AJ218" i="1"/>
  <c r="AI218" i="1"/>
  <c r="AH218" i="1"/>
  <c r="AG218" i="1"/>
  <c r="AF218" i="1"/>
  <c r="AE218" i="1"/>
  <c r="AD218" i="1"/>
  <c r="AC218" i="1"/>
  <c r="AB218" i="1"/>
  <c r="AA218" i="1"/>
  <c r="Z218" i="1"/>
  <c r="Y218" i="1"/>
  <c r="X218" i="1"/>
  <c r="W218" i="1"/>
  <c r="V218" i="1"/>
  <c r="U218" i="1"/>
  <c r="T218" i="1"/>
  <c r="S218" i="1"/>
  <c r="R218" i="1"/>
  <c r="Q218" i="1"/>
  <c r="P218" i="1"/>
  <c r="O218" i="1"/>
  <c r="N218" i="1"/>
  <c r="M218" i="1"/>
  <c r="L218" i="1"/>
  <c r="K218" i="1"/>
  <c r="J218" i="1"/>
  <c r="I218" i="1"/>
  <c r="H218" i="1"/>
  <c r="G218" i="1"/>
  <c r="F218" i="1"/>
  <c r="E218" i="1"/>
  <c r="D218" i="1"/>
  <c r="C218" i="1"/>
  <c r="AS217" i="1"/>
  <c r="AR217" i="1"/>
  <c r="AQ217" i="1"/>
  <c r="AP217" i="1"/>
  <c r="AO217" i="1"/>
  <c r="AN217" i="1"/>
  <c r="AM217" i="1"/>
  <c r="AL217" i="1"/>
  <c r="AK217" i="1"/>
  <c r="AJ217" i="1"/>
  <c r="AI217" i="1"/>
  <c r="AH217" i="1"/>
  <c r="AG217" i="1"/>
  <c r="AF217" i="1"/>
  <c r="AE217" i="1"/>
  <c r="AD217" i="1"/>
  <c r="AC217" i="1"/>
  <c r="AB217" i="1"/>
  <c r="AA217" i="1"/>
  <c r="Z217" i="1"/>
  <c r="Y217" i="1"/>
  <c r="X217" i="1"/>
  <c r="W217" i="1"/>
  <c r="V217" i="1"/>
  <c r="U217" i="1"/>
  <c r="T217" i="1"/>
  <c r="S217" i="1"/>
  <c r="R217" i="1"/>
  <c r="Q217" i="1"/>
  <c r="P217" i="1"/>
  <c r="O217" i="1"/>
  <c r="N217" i="1"/>
  <c r="M217" i="1"/>
  <c r="L217" i="1"/>
  <c r="K217" i="1"/>
  <c r="J217" i="1"/>
  <c r="I217" i="1"/>
  <c r="H217" i="1"/>
  <c r="G217" i="1"/>
  <c r="F217" i="1"/>
  <c r="E217" i="1"/>
  <c r="D217" i="1"/>
  <c r="C217" i="1"/>
  <c r="AS216" i="1"/>
  <c r="AR216" i="1"/>
  <c r="AQ216" i="1"/>
  <c r="AP216" i="1"/>
  <c r="AO216" i="1"/>
  <c r="AN216" i="1"/>
  <c r="AM216" i="1"/>
  <c r="AL216" i="1"/>
  <c r="AK216" i="1"/>
  <c r="AJ216" i="1"/>
  <c r="AI216" i="1"/>
  <c r="AH216" i="1"/>
  <c r="AG216" i="1"/>
  <c r="AF216" i="1"/>
  <c r="AE216" i="1"/>
  <c r="AD216" i="1"/>
  <c r="AC216" i="1"/>
  <c r="AB216" i="1"/>
  <c r="AA216" i="1"/>
  <c r="Z216" i="1"/>
  <c r="Y216" i="1"/>
  <c r="X216" i="1"/>
  <c r="W216" i="1"/>
  <c r="V216" i="1"/>
  <c r="U216" i="1"/>
  <c r="T216" i="1"/>
  <c r="S216" i="1"/>
  <c r="R216" i="1"/>
  <c r="Q216" i="1"/>
  <c r="P216" i="1"/>
  <c r="O216" i="1"/>
  <c r="N216" i="1"/>
  <c r="M216" i="1"/>
  <c r="L216" i="1"/>
  <c r="K216" i="1"/>
  <c r="J216" i="1"/>
  <c r="I216" i="1"/>
  <c r="H216" i="1"/>
  <c r="G216" i="1"/>
  <c r="F216" i="1"/>
  <c r="E216" i="1"/>
  <c r="D216" i="1"/>
  <c r="C216" i="1"/>
  <c r="AS215" i="1"/>
  <c r="AR215" i="1"/>
  <c r="AQ215" i="1"/>
  <c r="AP215" i="1"/>
  <c r="AO215" i="1"/>
  <c r="AN215" i="1"/>
  <c r="AM215" i="1"/>
  <c r="AL215" i="1"/>
  <c r="AK215" i="1"/>
  <c r="AJ215" i="1"/>
  <c r="AI215" i="1"/>
  <c r="AH215" i="1"/>
  <c r="AG215" i="1"/>
  <c r="AF215" i="1"/>
  <c r="AE215" i="1"/>
  <c r="AD215" i="1"/>
  <c r="AC215" i="1"/>
  <c r="AB215" i="1"/>
  <c r="AA215" i="1"/>
  <c r="Z215" i="1"/>
  <c r="Y215" i="1"/>
  <c r="X215" i="1"/>
  <c r="W215" i="1"/>
  <c r="V215" i="1"/>
  <c r="U215" i="1"/>
  <c r="T215" i="1"/>
  <c r="S215" i="1"/>
  <c r="R215" i="1"/>
  <c r="Q215" i="1"/>
  <c r="P215" i="1"/>
  <c r="O215" i="1"/>
  <c r="N215" i="1"/>
  <c r="M215" i="1"/>
  <c r="L215" i="1"/>
  <c r="K215" i="1"/>
  <c r="J215" i="1"/>
  <c r="I215" i="1"/>
  <c r="H215" i="1"/>
  <c r="G215" i="1"/>
  <c r="F215" i="1"/>
  <c r="E215" i="1"/>
  <c r="D215" i="1"/>
  <c r="C215" i="1"/>
  <c r="AS214" i="1"/>
  <c r="AR214" i="1"/>
  <c r="AQ214" i="1"/>
  <c r="AP214" i="1"/>
  <c r="AO214" i="1"/>
  <c r="AN214" i="1"/>
  <c r="AM214" i="1"/>
  <c r="AL214" i="1"/>
  <c r="AK214" i="1"/>
  <c r="AJ214" i="1"/>
  <c r="AI214" i="1"/>
  <c r="AH214" i="1"/>
  <c r="AG214" i="1"/>
  <c r="AF214" i="1"/>
  <c r="AE214" i="1"/>
  <c r="AD214" i="1"/>
  <c r="AC214" i="1"/>
  <c r="AB214" i="1"/>
  <c r="AA214" i="1"/>
  <c r="Z214" i="1"/>
  <c r="Y214" i="1"/>
  <c r="X214" i="1"/>
  <c r="W214" i="1"/>
  <c r="V214" i="1"/>
  <c r="U214" i="1"/>
  <c r="T214" i="1"/>
  <c r="S214" i="1"/>
  <c r="R214" i="1"/>
  <c r="Q214" i="1"/>
  <c r="P214" i="1"/>
  <c r="O214" i="1"/>
  <c r="N214" i="1"/>
  <c r="M214" i="1"/>
  <c r="L214" i="1"/>
  <c r="K214" i="1"/>
  <c r="J214" i="1"/>
  <c r="I214" i="1"/>
  <c r="H214" i="1"/>
  <c r="G214" i="1"/>
  <c r="F214" i="1"/>
  <c r="E214" i="1"/>
  <c r="D214" i="1"/>
  <c r="C214" i="1"/>
  <c r="AS213" i="1"/>
  <c r="AR213" i="1"/>
  <c r="AQ213" i="1"/>
  <c r="AP213" i="1"/>
  <c r="AO213" i="1"/>
  <c r="AN213" i="1"/>
  <c r="AM213" i="1"/>
  <c r="AL213" i="1"/>
  <c r="AK213" i="1"/>
  <c r="AJ213" i="1"/>
  <c r="AI213" i="1"/>
  <c r="AH213" i="1"/>
  <c r="AG213" i="1"/>
  <c r="AF213" i="1"/>
  <c r="AE213" i="1"/>
  <c r="AD213" i="1"/>
  <c r="AC213" i="1"/>
  <c r="AB213" i="1"/>
  <c r="AA213" i="1"/>
  <c r="Z213" i="1"/>
  <c r="Y213" i="1"/>
  <c r="X213" i="1"/>
  <c r="W213" i="1"/>
  <c r="V213" i="1"/>
  <c r="U213" i="1"/>
  <c r="T213" i="1"/>
  <c r="S213" i="1"/>
  <c r="R213" i="1"/>
  <c r="Q213" i="1"/>
  <c r="P213" i="1"/>
  <c r="O213" i="1"/>
  <c r="M213" i="1"/>
  <c r="N213" i="1"/>
  <c r="BE213" i="1"/>
  <c r="L213" i="1"/>
  <c r="K213" i="1"/>
  <c r="J213" i="1"/>
  <c r="I213" i="1"/>
  <c r="H213" i="1"/>
  <c r="G213" i="1"/>
  <c r="F213" i="1"/>
  <c r="E213" i="1"/>
  <c r="D213" i="1"/>
  <c r="C213" i="1"/>
  <c r="AS212" i="1"/>
  <c r="AR212" i="1"/>
  <c r="AQ212" i="1"/>
  <c r="AP212" i="1"/>
  <c r="AO212" i="1"/>
  <c r="AN212" i="1"/>
  <c r="AM212" i="1"/>
  <c r="AL212" i="1"/>
  <c r="AK212" i="1"/>
  <c r="AJ212" i="1"/>
  <c r="AI212" i="1"/>
  <c r="AH212" i="1"/>
  <c r="AG212" i="1"/>
  <c r="AF212" i="1"/>
  <c r="AE212" i="1"/>
  <c r="AD212" i="1"/>
  <c r="AC212" i="1"/>
  <c r="AB212" i="1"/>
  <c r="AA212" i="1"/>
  <c r="Z212" i="1"/>
  <c r="Y212" i="1"/>
  <c r="X212" i="1"/>
  <c r="W212" i="1"/>
  <c r="V212" i="1"/>
  <c r="U212" i="1"/>
  <c r="T212" i="1"/>
  <c r="S212" i="1"/>
  <c r="R212" i="1"/>
  <c r="Q212" i="1"/>
  <c r="P212" i="1"/>
  <c r="O212" i="1"/>
  <c r="N212" i="1"/>
  <c r="M212" i="1"/>
  <c r="L212" i="1"/>
  <c r="K212" i="1"/>
  <c r="J212" i="1"/>
  <c r="I212" i="1"/>
  <c r="H212" i="1"/>
  <c r="G212" i="1"/>
  <c r="F212" i="1"/>
  <c r="E212" i="1"/>
  <c r="D212" i="1"/>
  <c r="C212" i="1"/>
  <c r="AS211" i="1"/>
  <c r="AR211" i="1"/>
  <c r="AQ211" i="1"/>
  <c r="AP211" i="1"/>
  <c r="AO211" i="1"/>
  <c r="AN211" i="1"/>
  <c r="AM211" i="1"/>
  <c r="AL211" i="1"/>
  <c r="AK211" i="1"/>
  <c r="AJ211" i="1"/>
  <c r="AI211" i="1"/>
  <c r="AH211" i="1"/>
  <c r="AG211" i="1"/>
  <c r="AF211" i="1"/>
  <c r="AE211" i="1"/>
  <c r="AD211" i="1"/>
  <c r="AC211" i="1"/>
  <c r="AB211" i="1"/>
  <c r="AA211" i="1"/>
  <c r="Z211" i="1"/>
  <c r="Y211" i="1"/>
  <c r="X211" i="1"/>
  <c r="W211" i="1"/>
  <c r="V211" i="1"/>
  <c r="U211" i="1"/>
  <c r="T211" i="1"/>
  <c r="S211" i="1"/>
  <c r="R211" i="1"/>
  <c r="Q211" i="1"/>
  <c r="P211" i="1"/>
  <c r="O211" i="1"/>
  <c r="N211" i="1"/>
  <c r="M211" i="1"/>
  <c r="BE211" i="1"/>
  <c r="L211" i="1"/>
  <c r="K211" i="1"/>
  <c r="J211" i="1"/>
  <c r="I211" i="1"/>
  <c r="H211" i="1"/>
  <c r="G211" i="1"/>
  <c r="F211" i="1"/>
  <c r="E211" i="1"/>
  <c r="B211" i="1"/>
  <c r="C211" i="1"/>
  <c r="D211" i="1"/>
  <c r="BD211" i="1"/>
  <c r="AS210" i="1"/>
  <c r="AR210" i="1"/>
  <c r="AQ210" i="1"/>
  <c r="AP210" i="1"/>
  <c r="AO210" i="1"/>
  <c r="AN210" i="1"/>
  <c r="AM210" i="1"/>
  <c r="AL210" i="1"/>
  <c r="AK210" i="1"/>
  <c r="AJ210" i="1"/>
  <c r="AI210" i="1"/>
  <c r="AH210" i="1"/>
  <c r="AG210" i="1"/>
  <c r="AF210" i="1"/>
  <c r="AE210" i="1"/>
  <c r="AD210" i="1"/>
  <c r="AC210" i="1"/>
  <c r="AB210" i="1"/>
  <c r="AA210" i="1"/>
  <c r="Z210" i="1"/>
  <c r="Y210" i="1"/>
  <c r="X210" i="1"/>
  <c r="W210" i="1"/>
  <c r="V210" i="1"/>
  <c r="U210" i="1"/>
  <c r="T210" i="1"/>
  <c r="S210" i="1"/>
  <c r="R210" i="1"/>
  <c r="Q210" i="1"/>
  <c r="P210" i="1"/>
  <c r="O210" i="1"/>
  <c r="N210" i="1"/>
  <c r="M210" i="1"/>
  <c r="L210" i="1"/>
  <c r="K210" i="1"/>
  <c r="J210" i="1"/>
  <c r="I210" i="1"/>
  <c r="H210" i="1"/>
  <c r="G210" i="1"/>
  <c r="F210" i="1"/>
  <c r="E210" i="1"/>
  <c r="D210" i="1"/>
  <c r="C210" i="1"/>
  <c r="AS209" i="1"/>
  <c r="AR209" i="1"/>
  <c r="AQ209" i="1"/>
  <c r="AP209" i="1"/>
  <c r="AO209" i="1"/>
  <c r="AN209" i="1"/>
  <c r="AM209" i="1"/>
  <c r="AL209" i="1"/>
  <c r="AK209" i="1"/>
  <c r="AJ209" i="1"/>
  <c r="AI209" i="1"/>
  <c r="AH209" i="1"/>
  <c r="AG209" i="1"/>
  <c r="AF209" i="1"/>
  <c r="AE209" i="1"/>
  <c r="AD209" i="1"/>
  <c r="AC209" i="1"/>
  <c r="AB209" i="1"/>
  <c r="AA209" i="1"/>
  <c r="Z209" i="1"/>
  <c r="Y209" i="1"/>
  <c r="X209" i="1"/>
  <c r="W209" i="1"/>
  <c r="V209" i="1"/>
  <c r="U209" i="1"/>
  <c r="T209" i="1"/>
  <c r="S209" i="1"/>
  <c r="R209" i="1"/>
  <c r="Q209" i="1"/>
  <c r="P209" i="1"/>
  <c r="O209" i="1"/>
  <c r="N209" i="1"/>
  <c r="M209" i="1"/>
  <c r="L209" i="1"/>
  <c r="K209" i="1"/>
  <c r="J209" i="1"/>
  <c r="I209" i="1"/>
  <c r="H209" i="1"/>
  <c r="G209" i="1"/>
  <c r="F209" i="1"/>
  <c r="E209" i="1"/>
  <c r="D209" i="1"/>
  <c r="C209" i="1"/>
  <c r="B209" i="1"/>
  <c r="BD209" i="1"/>
  <c r="AS208" i="1"/>
  <c r="AR208" i="1"/>
  <c r="AQ208" i="1"/>
  <c r="AP208" i="1"/>
  <c r="AO208" i="1"/>
  <c r="AN208" i="1"/>
  <c r="AM208" i="1"/>
  <c r="AL208" i="1"/>
  <c r="AK208" i="1"/>
  <c r="AJ208" i="1"/>
  <c r="AI208" i="1"/>
  <c r="AH208" i="1"/>
  <c r="AG208" i="1"/>
  <c r="AF208" i="1"/>
  <c r="AE208" i="1"/>
  <c r="AD208" i="1"/>
  <c r="AC208" i="1"/>
  <c r="AB208" i="1"/>
  <c r="AA208" i="1"/>
  <c r="Z208" i="1"/>
  <c r="Y208" i="1"/>
  <c r="X208" i="1"/>
  <c r="W208" i="1"/>
  <c r="V208" i="1"/>
  <c r="U208" i="1"/>
  <c r="T208" i="1"/>
  <c r="S208" i="1"/>
  <c r="R208" i="1"/>
  <c r="Q208" i="1"/>
  <c r="P208" i="1"/>
  <c r="O208" i="1"/>
  <c r="N208" i="1"/>
  <c r="M208" i="1"/>
  <c r="L208" i="1"/>
  <c r="K208" i="1"/>
  <c r="J208" i="1"/>
  <c r="I208" i="1"/>
  <c r="H208" i="1"/>
  <c r="G208" i="1"/>
  <c r="F208" i="1"/>
  <c r="E208" i="1"/>
  <c r="D208" i="1"/>
  <c r="C208" i="1"/>
  <c r="AS207" i="1"/>
  <c r="AR207" i="1"/>
  <c r="AQ207" i="1"/>
  <c r="AP207" i="1"/>
  <c r="AO207" i="1"/>
  <c r="AN207" i="1"/>
  <c r="AM207" i="1"/>
  <c r="AL207" i="1"/>
  <c r="AK207" i="1"/>
  <c r="AJ207" i="1"/>
  <c r="AI207" i="1"/>
  <c r="AH207" i="1"/>
  <c r="AG207" i="1"/>
  <c r="AF207" i="1"/>
  <c r="AE207" i="1"/>
  <c r="AD207" i="1"/>
  <c r="AC207" i="1"/>
  <c r="AB207" i="1"/>
  <c r="AA207" i="1"/>
  <c r="Z207" i="1"/>
  <c r="Y207" i="1"/>
  <c r="X207" i="1"/>
  <c r="W207" i="1"/>
  <c r="V207" i="1"/>
  <c r="U207" i="1"/>
  <c r="T207" i="1"/>
  <c r="S207" i="1"/>
  <c r="R207" i="1"/>
  <c r="Q207" i="1"/>
  <c r="P207" i="1"/>
  <c r="O207" i="1"/>
  <c r="N207" i="1"/>
  <c r="M207" i="1"/>
  <c r="L207" i="1"/>
  <c r="K207" i="1"/>
  <c r="J207" i="1"/>
  <c r="I207" i="1"/>
  <c r="H207" i="1"/>
  <c r="G207" i="1"/>
  <c r="F207" i="1"/>
  <c r="E207" i="1"/>
  <c r="D207" i="1"/>
  <c r="C207" i="1"/>
  <c r="AS206" i="1"/>
  <c r="AR206" i="1"/>
  <c r="AQ206" i="1"/>
  <c r="AP206" i="1"/>
  <c r="AO206" i="1"/>
  <c r="AN206" i="1"/>
  <c r="AM206" i="1"/>
  <c r="AL206" i="1"/>
  <c r="AK206" i="1"/>
  <c r="AJ206" i="1"/>
  <c r="AI206" i="1"/>
  <c r="AH206" i="1"/>
  <c r="AG206" i="1"/>
  <c r="AF206" i="1"/>
  <c r="AE206" i="1"/>
  <c r="AD206" i="1"/>
  <c r="AC206" i="1"/>
  <c r="AB206" i="1"/>
  <c r="AA206" i="1"/>
  <c r="Z206" i="1"/>
  <c r="Y206" i="1"/>
  <c r="X206" i="1"/>
  <c r="W206" i="1"/>
  <c r="V206" i="1"/>
  <c r="U206" i="1"/>
  <c r="T206" i="1"/>
  <c r="S206" i="1"/>
  <c r="R206" i="1"/>
  <c r="Q206" i="1"/>
  <c r="P206" i="1"/>
  <c r="O206" i="1"/>
  <c r="N206" i="1"/>
  <c r="M206" i="1"/>
  <c r="L206" i="1"/>
  <c r="K206" i="1"/>
  <c r="J206" i="1"/>
  <c r="I206" i="1"/>
  <c r="H206" i="1"/>
  <c r="G206" i="1"/>
  <c r="F206" i="1"/>
  <c r="E206" i="1"/>
  <c r="D206" i="1"/>
  <c r="C206" i="1"/>
  <c r="AS205" i="1"/>
  <c r="AR205" i="1"/>
  <c r="AQ205" i="1"/>
  <c r="AP205" i="1"/>
  <c r="AO205" i="1"/>
  <c r="AN205" i="1"/>
  <c r="AM205" i="1"/>
  <c r="AL205" i="1"/>
  <c r="AK205" i="1"/>
  <c r="AJ205" i="1"/>
  <c r="AI205" i="1"/>
  <c r="AH205" i="1"/>
  <c r="AG205" i="1"/>
  <c r="AF205" i="1"/>
  <c r="AE205" i="1"/>
  <c r="AD205" i="1"/>
  <c r="AC205" i="1"/>
  <c r="AB205" i="1"/>
  <c r="AA205" i="1"/>
  <c r="Z205" i="1"/>
  <c r="Y205" i="1"/>
  <c r="X205" i="1"/>
  <c r="W205" i="1"/>
  <c r="V205" i="1"/>
  <c r="U205" i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C205" i="1"/>
  <c r="B205" i="1"/>
  <c r="BD205" i="1"/>
  <c r="AS204" i="1"/>
  <c r="AR204" i="1"/>
  <c r="AQ204" i="1"/>
  <c r="AP204" i="1"/>
  <c r="AO204" i="1"/>
  <c r="AN204" i="1"/>
  <c r="AM204" i="1"/>
  <c r="AL204" i="1"/>
  <c r="AK204" i="1"/>
  <c r="AJ204" i="1"/>
  <c r="AI204" i="1"/>
  <c r="AH204" i="1"/>
  <c r="AG204" i="1"/>
  <c r="AF204" i="1"/>
  <c r="AE204" i="1"/>
  <c r="AD204" i="1"/>
  <c r="AC204" i="1"/>
  <c r="AB204" i="1"/>
  <c r="AA204" i="1"/>
  <c r="Z204" i="1"/>
  <c r="Y204" i="1"/>
  <c r="X204" i="1"/>
  <c r="W204" i="1"/>
  <c r="V204" i="1"/>
  <c r="U204" i="1"/>
  <c r="T204" i="1"/>
  <c r="S204" i="1"/>
  <c r="R204" i="1"/>
  <c r="Q204" i="1"/>
  <c r="P204" i="1"/>
  <c r="O204" i="1"/>
  <c r="N204" i="1"/>
  <c r="M204" i="1"/>
  <c r="BE204" i="1"/>
  <c r="L204" i="1"/>
  <c r="K204" i="1"/>
  <c r="J204" i="1"/>
  <c r="I204" i="1"/>
  <c r="H204" i="1"/>
  <c r="G204" i="1"/>
  <c r="F204" i="1"/>
  <c r="E204" i="1"/>
  <c r="D204" i="1"/>
  <c r="C204" i="1"/>
  <c r="AS203" i="1"/>
  <c r="AR203" i="1"/>
  <c r="AQ203" i="1"/>
  <c r="AP203" i="1"/>
  <c r="AO203" i="1"/>
  <c r="AN203" i="1"/>
  <c r="AM203" i="1"/>
  <c r="AL203" i="1"/>
  <c r="AK203" i="1"/>
  <c r="AJ203" i="1"/>
  <c r="AI203" i="1"/>
  <c r="AH203" i="1"/>
  <c r="AG203" i="1"/>
  <c r="AF203" i="1"/>
  <c r="AE203" i="1"/>
  <c r="AD203" i="1"/>
  <c r="AC203" i="1"/>
  <c r="AB203" i="1"/>
  <c r="AA203" i="1"/>
  <c r="Z203" i="1"/>
  <c r="Y203" i="1"/>
  <c r="X203" i="1"/>
  <c r="W203" i="1"/>
  <c r="V203" i="1"/>
  <c r="U203" i="1"/>
  <c r="T203" i="1"/>
  <c r="S203" i="1"/>
  <c r="R203" i="1"/>
  <c r="Q203" i="1"/>
  <c r="P203" i="1"/>
  <c r="O203" i="1"/>
  <c r="N203" i="1"/>
  <c r="M203" i="1"/>
  <c r="L203" i="1"/>
  <c r="K203" i="1"/>
  <c r="J203" i="1"/>
  <c r="I203" i="1"/>
  <c r="H203" i="1"/>
  <c r="G203" i="1"/>
  <c r="F203" i="1"/>
  <c r="E203" i="1"/>
  <c r="B203" i="1"/>
  <c r="C203" i="1"/>
  <c r="D203" i="1"/>
  <c r="BD203" i="1"/>
  <c r="AS202" i="1"/>
  <c r="AR202" i="1"/>
  <c r="AQ202" i="1"/>
  <c r="AP202" i="1"/>
  <c r="AO202" i="1"/>
  <c r="AN202" i="1"/>
  <c r="AM202" i="1"/>
  <c r="AL202" i="1"/>
  <c r="AK202" i="1"/>
  <c r="AJ202" i="1"/>
  <c r="AI202" i="1"/>
  <c r="AH202" i="1"/>
  <c r="AG202" i="1"/>
  <c r="AF202" i="1"/>
  <c r="AE202" i="1"/>
  <c r="AD202" i="1"/>
  <c r="AC202" i="1"/>
  <c r="AB202" i="1"/>
  <c r="AA202" i="1"/>
  <c r="Z202" i="1"/>
  <c r="Y202" i="1"/>
  <c r="X202" i="1"/>
  <c r="W202" i="1"/>
  <c r="V202" i="1"/>
  <c r="U202" i="1"/>
  <c r="T202" i="1"/>
  <c r="S202" i="1"/>
  <c r="R202" i="1"/>
  <c r="Q202" i="1"/>
  <c r="P202" i="1"/>
  <c r="O202" i="1"/>
  <c r="N202" i="1"/>
  <c r="M202" i="1"/>
  <c r="L202" i="1"/>
  <c r="K202" i="1"/>
  <c r="J202" i="1"/>
  <c r="I202" i="1"/>
  <c r="H202" i="1"/>
  <c r="G202" i="1"/>
  <c r="F202" i="1"/>
  <c r="E202" i="1"/>
  <c r="D202" i="1"/>
  <c r="C202" i="1"/>
  <c r="AS201" i="1"/>
  <c r="AR201" i="1"/>
  <c r="AQ201" i="1"/>
  <c r="AP201" i="1"/>
  <c r="AO201" i="1"/>
  <c r="AN201" i="1"/>
  <c r="AM201" i="1"/>
  <c r="AL201" i="1"/>
  <c r="AK201" i="1"/>
  <c r="AJ201" i="1"/>
  <c r="AI201" i="1"/>
  <c r="AH201" i="1"/>
  <c r="AG201" i="1"/>
  <c r="AF201" i="1"/>
  <c r="AE201" i="1"/>
  <c r="AD201" i="1"/>
  <c r="AC201" i="1"/>
  <c r="AB201" i="1"/>
  <c r="AA201" i="1"/>
  <c r="Z201" i="1"/>
  <c r="Y201" i="1"/>
  <c r="X201" i="1"/>
  <c r="W201" i="1"/>
  <c r="V201" i="1"/>
  <c r="U201" i="1"/>
  <c r="T201" i="1"/>
  <c r="S201" i="1"/>
  <c r="R201" i="1"/>
  <c r="Q201" i="1"/>
  <c r="P201" i="1"/>
  <c r="O201" i="1"/>
  <c r="N201" i="1"/>
  <c r="M201" i="1"/>
  <c r="L201" i="1"/>
  <c r="K201" i="1"/>
  <c r="J201" i="1"/>
  <c r="I201" i="1"/>
  <c r="H201" i="1"/>
  <c r="G201" i="1"/>
  <c r="F201" i="1"/>
  <c r="E201" i="1"/>
  <c r="D201" i="1"/>
  <c r="C201" i="1"/>
  <c r="B201" i="1"/>
  <c r="BD201" i="1"/>
  <c r="AS200" i="1"/>
  <c r="AR200" i="1"/>
  <c r="AQ200" i="1"/>
  <c r="AP200" i="1"/>
  <c r="AO200" i="1"/>
  <c r="AN200" i="1"/>
  <c r="AM200" i="1"/>
  <c r="AL200" i="1"/>
  <c r="AK200" i="1"/>
  <c r="AJ200" i="1"/>
  <c r="AI200" i="1"/>
  <c r="AH200" i="1"/>
  <c r="AG200" i="1"/>
  <c r="AF200" i="1"/>
  <c r="AE200" i="1"/>
  <c r="AD200" i="1"/>
  <c r="AC200" i="1"/>
  <c r="AB200" i="1"/>
  <c r="AA200" i="1"/>
  <c r="Z200" i="1"/>
  <c r="Y200" i="1"/>
  <c r="X200" i="1"/>
  <c r="W200" i="1"/>
  <c r="V200" i="1"/>
  <c r="U200" i="1"/>
  <c r="T200" i="1"/>
  <c r="S200" i="1"/>
  <c r="R200" i="1"/>
  <c r="Q200" i="1"/>
  <c r="P200" i="1"/>
  <c r="O200" i="1"/>
  <c r="N200" i="1"/>
  <c r="M200" i="1"/>
  <c r="L200" i="1"/>
  <c r="K200" i="1"/>
  <c r="J200" i="1"/>
  <c r="I200" i="1"/>
  <c r="H200" i="1"/>
  <c r="G200" i="1"/>
  <c r="F200" i="1"/>
  <c r="E200" i="1"/>
  <c r="D200" i="1"/>
  <c r="C200" i="1"/>
  <c r="AS199" i="1"/>
  <c r="AR199" i="1"/>
  <c r="AQ199" i="1"/>
  <c r="AP199" i="1"/>
  <c r="AO199" i="1"/>
  <c r="AN199" i="1"/>
  <c r="AM199" i="1"/>
  <c r="AL199" i="1"/>
  <c r="AK199" i="1"/>
  <c r="AJ199" i="1"/>
  <c r="AI199" i="1"/>
  <c r="AH199" i="1"/>
  <c r="AG199" i="1"/>
  <c r="AF199" i="1"/>
  <c r="AE199" i="1"/>
  <c r="AD199" i="1"/>
  <c r="AC199" i="1"/>
  <c r="AB199" i="1"/>
  <c r="AA199" i="1"/>
  <c r="Z199" i="1"/>
  <c r="Y199" i="1"/>
  <c r="X199" i="1"/>
  <c r="W199" i="1"/>
  <c r="V199" i="1"/>
  <c r="U199" i="1"/>
  <c r="T199" i="1"/>
  <c r="S199" i="1"/>
  <c r="R199" i="1"/>
  <c r="Q199" i="1"/>
  <c r="P199" i="1"/>
  <c r="O199" i="1"/>
  <c r="N199" i="1"/>
  <c r="M199" i="1"/>
  <c r="L199" i="1"/>
  <c r="K199" i="1"/>
  <c r="J199" i="1"/>
  <c r="I199" i="1"/>
  <c r="H199" i="1"/>
  <c r="G199" i="1"/>
  <c r="F199" i="1"/>
  <c r="E199" i="1"/>
  <c r="D199" i="1"/>
  <c r="C199" i="1"/>
  <c r="B199" i="1"/>
  <c r="BD199" i="1"/>
  <c r="AS198" i="1"/>
  <c r="AR198" i="1"/>
  <c r="AQ198" i="1"/>
  <c r="AP198" i="1"/>
  <c r="AO198" i="1"/>
  <c r="AN198" i="1"/>
  <c r="AM198" i="1"/>
  <c r="AL198" i="1"/>
  <c r="AK198" i="1"/>
  <c r="AJ198" i="1"/>
  <c r="AI198" i="1"/>
  <c r="AH198" i="1"/>
  <c r="AG198" i="1"/>
  <c r="AF198" i="1"/>
  <c r="AE198" i="1"/>
  <c r="AD198" i="1"/>
  <c r="AC198" i="1"/>
  <c r="AB198" i="1"/>
  <c r="AA198" i="1"/>
  <c r="Z198" i="1"/>
  <c r="Y198" i="1"/>
  <c r="X198" i="1"/>
  <c r="W198" i="1"/>
  <c r="V198" i="1"/>
  <c r="U198" i="1"/>
  <c r="T198" i="1"/>
  <c r="S198" i="1"/>
  <c r="R198" i="1"/>
  <c r="Q198" i="1"/>
  <c r="P198" i="1"/>
  <c r="O198" i="1"/>
  <c r="N198" i="1"/>
  <c r="M198" i="1"/>
  <c r="L198" i="1"/>
  <c r="K198" i="1"/>
  <c r="J198" i="1"/>
  <c r="I198" i="1"/>
  <c r="H198" i="1"/>
  <c r="G198" i="1"/>
  <c r="F198" i="1"/>
  <c r="E198" i="1"/>
  <c r="D198" i="1"/>
  <c r="C198" i="1"/>
  <c r="AS197" i="1"/>
  <c r="AR197" i="1"/>
  <c r="AQ197" i="1"/>
  <c r="AP197" i="1"/>
  <c r="AO197" i="1"/>
  <c r="AN197" i="1"/>
  <c r="AM197" i="1"/>
  <c r="AL197" i="1"/>
  <c r="AK197" i="1"/>
  <c r="AJ197" i="1"/>
  <c r="AI197" i="1"/>
  <c r="AH197" i="1"/>
  <c r="AG197" i="1"/>
  <c r="AF197" i="1"/>
  <c r="AE197" i="1"/>
  <c r="AD197" i="1"/>
  <c r="AC197" i="1"/>
  <c r="AB197" i="1"/>
  <c r="AA197" i="1"/>
  <c r="Z197" i="1"/>
  <c r="Y197" i="1"/>
  <c r="X197" i="1"/>
  <c r="W197" i="1"/>
  <c r="V197" i="1"/>
  <c r="U197" i="1"/>
  <c r="T197" i="1"/>
  <c r="S197" i="1"/>
  <c r="R197" i="1"/>
  <c r="Q197" i="1"/>
  <c r="P197" i="1"/>
  <c r="O197" i="1"/>
  <c r="M197" i="1"/>
  <c r="N197" i="1"/>
  <c r="BE197" i="1"/>
  <c r="L197" i="1"/>
  <c r="K197" i="1"/>
  <c r="J197" i="1"/>
  <c r="I197" i="1"/>
  <c r="H197" i="1"/>
  <c r="G197" i="1"/>
  <c r="F197" i="1"/>
  <c r="E197" i="1"/>
  <c r="D197" i="1"/>
  <c r="C197" i="1"/>
  <c r="B197" i="1"/>
  <c r="BD197" i="1"/>
  <c r="AS196" i="1"/>
  <c r="AR196" i="1"/>
  <c r="AQ196" i="1"/>
  <c r="AP196" i="1"/>
  <c r="AO196" i="1"/>
  <c r="AN196" i="1"/>
  <c r="AM196" i="1"/>
  <c r="AL196" i="1"/>
  <c r="AK196" i="1"/>
  <c r="AJ196" i="1"/>
  <c r="AI196" i="1"/>
  <c r="AH196" i="1"/>
  <c r="AG196" i="1"/>
  <c r="AF196" i="1"/>
  <c r="AE196" i="1"/>
  <c r="AD196" i="1"/>
  <c r="AC196" i="1"/>
  <c r="AB196" i="1"/>
  <c r="AA196" i="1"/>
  <c r="Z196" i="1"/>
  <c r="Y196" i="1"/>
  <c r="X196" i="1"/>
  <c r="W196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F196" i="1"/>
  <c r="E196" i="1"/>
  <c r="D196" i="1"/>
  <c r="C196" i="1"/>
  <c r="AS195" i="1"/>
  <c r="AR195" i="1"/>
  <c r="AQ195" i="1"/>
  <c r="AP195" i="1"/>
  <c r="AO195" i="1"/>
  <c r="AN195" i="1"/>
  <c r="AM195" i="1"/>
  <c r="AL195" i="1"/>
  <c r="AK195" i="1"/>
  <c r="AJ195" i="1"/>
  <c r="AI195" i="1"/>
  <c r="AH195" i="1"/>
  <c r="AG195" i="1"/>
  <c r="AF195" i="1"/>
  <c r="AE195" i="1"/>
  <c r="AD195" i="1"/>
  <c r="AC195" i="1"/>
  <c r="AB195" i="1"/>
  <c r="AA195" i="1"/>
  <c r="Z195" i="1"/>
  <c r="Y195" i="1"/>
  <c r="X195" i="1"/>
  <c r="W195" i="1"/>
  <c r="V195" i="1"/>
  <c r="U195" i="1"/>
  <c r="T195" i="1"/>
  <c r="S195" i="1"/>
  <c r="R195" i="1"/>
  <c r="Q195" i="1"/>
  <c r="P195" i="1"/>
  <c r="O195" i="1"/>
  <c r="N195" i="1"/>
  <c r="M195" i="1"/>
  <c r="L195" i="1"/>
  <c r="K195" i="1"/>
  <c r="J195" i="1"/>
  <c r="I195" i="1"/>
  <c r="H195" i="1"/>
  <c r="G195" i="1"/>
  <c r="F195" i="1"/>
  <c r="E195" i="1"/>
  <c r="D195" i="1"/>
  <c r="C195" i="1"/>
  <c r="B195" i="1"/>
  <c r="BD195" i="1"/>
  <c r="AS194" i="1"/>
  <c r="AR194" i="1"/>
  <c r="AQ194" i="1"/>
  <c r="AP194" i="1"/>
  <c r="AO194" i="1"/>
  <c r="AN194" i="1"/>
  <c r="AM194" i="1"/>
  <c r="AL194" i="1"/>
  <c r="AK194" i="1"/>
  <c r="AJ194" i="1"/>
  <c r="AI194" i="1"/>
  <c r="AH194" i="1"/>
  <c r="AG194" i="1"/>
  <c r="AF194" i="1"/>
  <c r="AE194" i="1"/>
  <c r="AD194" i="1"/>
  <c r="AC194" i="1"/>
  <c r="AB194" i="1"/>
  <c r="AA194" i="1"/>
  <c r="Z194" i="1"/>
  <c r="Y194" i="1"/>
  <c r="X194" i="1"/>
  <c r="W194" i="1"/>
  <c r="V194" i="1"/>
  <c r="U194" i="1"/>
  <c r="T194" i="1"/>
  <c r="T191" i="1"/>
  <c r="T192" i="1"/>
  <c r="T193" i="1"/>
  <c r="T225" i="1"/>
  <c r="S194" i="1"/>
  <c r="R194" i="1"/>
  <c r="Q194" i="1"/>
  <c r="P194" i="1"/>
  <c r="M194" i="1"/>
  <c r="N194" i="1"/>
  <c r="O194" i="1"/>
  <c r="BE194" i="1"/>
  <c r="L194" i="1"/>
  <c r="K194" i="1"/>
  <c r="J194" i="1"/>
  <c r="I194" i="1"/>
  <c r="H194" i="1"/>
  <c r="G194" i="1"/>
  <c r="F194" i="1"/>
  <c r="E194" i="1"/>
  <c r="D194" i="1"/>
  <c r="D191" i="1"/>
  <c r="D192" i="1"/>
  <c r="D193" i="1"/>
  <c r="D225" i="1"/>
  <c r="C194" i="1"/>
  <c r="AS193" i="1"/>
  <c r="AR193" i="1"/>
  <c r="AQ193" i="1"/>
  <c r="AP193" i="1"/>
  <c r="AO193" i="1"/>
  <c r="AN193" i="1"/>
  <c r="AM193" i="1"/>
  <c r="AL193" i="1"/>
  <c r="AK193" i="1"/>
  <c r="AJ193" i="1"/>
  <c r="AI193" i="1"/>
  <c r="AH193" i="1"/>
  <c r="AG193" i="1"/>
  <c r="AF193" i="1"/>
  <c r="AE193" i="1"/>
  <c r="AD193" i="1"/>
  <c r="AC193" i="1"/>
  <c r="AB193" i="1"/>
  <c r="AA193" i="1"/>
  <c r="Z193" i="1"/>
  <c r="Y193" i="1"/>
  <c r="X193" i="1"/>
  <c r="W193" i="1"/>
  <c r="V193" i="1"/>
  <c r="U193" i="1"/>
  <c r="S193" i="1"/>
  <c r="R193" i="1"/>
  <c r="Q193" i="1"/>
  <c r="P193" i="1"/>
  <c r="O193" i="1"/>
  <c r="N193" i="1"/>
  <c r="M193" i="1"/>
  <c r="L193" i="1"/>
  <c r="K193" i="1"/>
  <c r="J193" i="1"/>
  <c r="I193" i="1"/>
  <c r="H193" i="1"/>
  <c r="G193" i="1"/>
  <c r="G191" i="1"/>
  <c r="G192" i="1"/>
  <c r="G225" i="1"/>
  <c r="F193" i="1"/>
  <c r="E193" i="1"/>
  <c r="C193" i="1"/>
  <c r="B193" i="1"/>
  <c r="BD193" i="1"/>
  <c r="AS192" i="1"/>
  <c r="AR192" i="1"/>
  <c r="AQ192" i="1"/>
  <c r="AP192" i="1"/>
  <c r="AO192" i="1"/>
  <c r="AN192" i="1"/>
  <c r="AM192" i="1"/>
  <c r="AL192" i="1"/>
  <c r="AK192" i="1"/>
  <c r="AJ192" i="1"/>
  <c r="AI192" i="1"/>
  <c r="AH192" i="1"/>
  <c r="AG192" i="1"/>
  <c r="AF192" i="1"/>
  <c r="AE192" i="1"/>
  <c r="AD192" i="1"/>
  <c r="AC192" i="1"/>
  <c r="AB192" i="1"/>
  <c r="AA192" i="1"/>
  <c r="Z192" i="1"/>
  <c r="Y192" i="1"/>
  <c r="X192" i="1"/>
  <c r="W192" i="1"/>
  <c r="V192" i="1"/>
  <c r="V191" i="1"/>
  <c r="V225" i="1"/>
  <c r="U192" i="1"/>
  <c r="S192" i="1"/>
  <c r="R192" i="1"/>
  <c r="Q192" i="1"/>
  <c r="P192" i="1"/>
  <c r="P191" i="1"/>
  <c r="P225" i="1"/>
  <c r="O192" i="1"/>
  <c r="N192" i="1"/>
  <c r="N191" i="1"/>
  <c r="N225" i="1"/>
  <c r="M192" i="1"/>
  <c r="L192" i="1"/>
  <c r="K192" i="1"/>
  <c r="J192" i="1"/>
  <c r="J191" i="1"/>
  <c r="J225" i="1"/>
  <c r="I192" i="1"/>
  <c r="H192" i="1"/>
  <c r="H191" i="1"/>
  <c r="H225" i="1"/>
  <c r="F192" i="1"/>
  <c r="F191" i="1"/>
  <c r="F225" i="1"/>
  <c r="E192" i="1"/>
  <c r="C192" i="1"/>
  <c r="AS191" i="1"/>
  <c r="AR191" i="1"/>
  <c r="AQ191" i="1"/>
  <c r="AP191" i="1"/>
  <c r="AO191" i="1"/>
  <c r="AN191" i="1"/>
  <c r="AM191" i="1"/>
  <c r="AL191" i="1"/>
  <c r="AK191" i="1"/>
  <c r="AJ191" i="1"/>
  <c r="AI191" i="1"/>
  <c r="AH191" i="1"/>
  <c r="AG191" i="1"/>
  <c r="AF191" i="1"/>
  <c r="AE191" i="1"/>
  <c r="AD191" i="1"/>
  <c r="AC191" i="1"/>
  <c r="AB191" i="1"/>
  <c r="AA191" i="1"/>
  <c r="Z191" i="1"/>
  <c r="Y191" i="1"/>
  <c r="X191" i="1"/>
  <c r="W191" i="1"/>
  <c r="U191" i="1"/>
  <c r="S191" i="1"/>
  <c r="S225" i="1"/>
  <c r="R191" i="1"/>
  <c r="Q191" i="1"/>
  <c r="O191" i="1"/>
  <c r="M191" i="1"/>
  <c r="M225" i="1"/>
  <c r="L191" i="1"/>
  <c r="K191" i="1"/>
  <c r="K225" i="1"/>
  <c r="I191" i="1"/>
  <c r="I225" i="1"/>
  <c r="E191" i="1"/>
  <c r="E225" i="1"/>
  <c r="C191" i="1"/>
  <c r="C225" i="1"/>
  <c r="B223" i="1"/>
  <c r="B222" i="1"/>
  <c r="B220" i="1"/>
  <c r="BD220" i="1"/>
  <c r="B218" i="1"/>
  <c r="B217" i="1"/>
  <c r="B216" i="1"/>
  <c r="B215" i="1"/>
  <c r="B214" i="1"/>
  <c r="B213" i="1"/>
  <c r="B212" i="1"/>
  <c r="B210" i="1"/>
  <c r="BD210" i="1"/>
  <c r="B208" i="1"/>
  <c r="BD208" i="1"/>
  <c r="B207" i="1"/>
  <c r="B206" i="1"/>
  <c r="BD206" i="1"/>
  <c r="B204" i="1"/>
  <c r="BD204" i="1"/>
  <c r="B202" i="1"/>
  <c r="BD202" i="1"/>
  <c r="B200" i="1"/>
  <c r="B198" i="1"/>
  <c r="B196" i="1"/>
  <c r="B194" i="1"/>
  <c r="BD194" i="1"/>
  <c r="B192" i="1"/>
  <c r="B191" i="1"/>
  <c r="B225" i="1"/>
  <c r="AB196" i="2"/>
  <c r="BD216" i="1"/>
  <c r="X196" i="3"/>
  <c r="BD217" i="1"/>
  <c r="BD215" i="1"/>
  <c r="BD223" i="1"/>
  <c r="AF192" i="3"/>
  <c r="BD196" i="1"/>
  <c r="G201" i="3"/>
  <c r="W193" i="3"/>
  <c r="W201" i="3"/>
  <c r="BD200" i="1"/>
  <c r="BD213" i="1"/>
  <c r="C193" i="3"/>
  <c r="C197" i="3"/>
  <c r="AA192" i="3"/>
  <c r="AI199" i="3"/>
  <c r="BE220" i="1"/>
  <c r="BD198" i="1"/>
  <c r="BD218" i="1"/>
  <c r="Q225" i="1"/>
  <c r="R225" i="1"/>
  <c r="BE212" i="1"/>
  <c r="D197" i="3"/>
  <c r="BD214" i="1"/>
  <c r="BD212" i="1"/>
  <c r="O225" i="1"/>
  <c r="AJ196" i="3"/>
  <c r="X201" i="3"/>
  <c r="L225" i="1"/>
  <c r="D194" i="3"/>
  <c r="L197" i="3"/>
  <c r="P198" i="3"/>
  <c r="AB199" i="3"/>
  <c r="AJ202" i="3"/>
  <c r="BD222" i="1"/>
  <c r="BD207" i="1"/>
  <c r="G193" i="3"/>
  <c r="O193" i="3"/>
  <c r="O202" i="3"/>
  <c r="E192" i="2"/>
  <c r="M192" i="2"/>
  <c r="Q192" i="2"/>
  <c r="U192" i="2"/>
  <c r="K193" i="2"/>
  <c r="O193" i="2"/>
  <c r="AB193" i="2"/>
  <c r="AF193" i="2"/>
  <c r="E194" i="2"/>
  <c r="M194" i="2"/>
  <c r="Q194" i="2"/>
  <c r="U194" i="2"/>
  <c r="K195" i="2"/>
  <c r="O195" i="2"/>
  <c r="AF195" i="2"/>
  <c r="E196" i="2"/>
  <c r="M196" i="2"/>
  <c r="AF197" i="2"/>
  <c r="AA197" i="2"/>
  <c r="AA196" i="2"/>
  <c r="AA192" i="2"/>
  <c r="D193" i="2"/>
  <c r="H193" i="2"/>
  <c r="P193" i="2"/>
  <c r="T193" i="2"/>
  <c r="X193" i="2"/>
  <c r="AA194" i="2"/>
  <c r="AE194" i="2"/>
  <c r="H195" i="2"/>
  <c r="L195" i="2"/>
  <c r="P195" i="2"/>
  <c r="P196" i="2"/>
  <c r="C197" i="2"/>
  <c r="S197" i="2"/>
  <c r="T196" i="2"/>
  <c r="X196" i="2"/>
  <c r="X197" i="2"/>
  <c r="K192" i="2"/>
  <c r="O192" i="2"/>
  <c r="AB192" i="2"/>
  <c r="AF192" i="2"/>
  <c r="E193" i="2"/>
  <c r="M193" i="2"/>
  <c r="Q193" i="2"/>
  <c r="U193" i="2"/>
  <c r="K194" i="2"/>
  <c r="O194" i="2"/>
  <c r="AB194" i="2"/>
  <c r="AF194" i="2"/>
  <c r="E195" i="2"/>
  <c r="M195" i="2"/>
  <c r="Q195" i="2"/>
  <c r="U195" i="2"/>
  <c r="Q196" i="2"/>
  <c r="G197" i="2"/>
  <c r="W197" i="2"/>
  <c r="AC196" i="2"/>
  <c r="AC197" i="2"/>
  <c r="AG197" i="2"/>
  <c r="D192" i="2"/>
  <c r="H192" i="2"/>
  <c r="L192" i="2"/>
  <c r="T192" i="2"/>
  <c r="X192" i="2"/>
  <c r="AC192" i="2"/>
  <c r="AA193" i="2"/>
  <c r="D194" i="2"/>
  <c r="H194" i="2"/>
  <c r="P194" i="2"/>
  <c r="T194" i="2"/>
  <c r="X194" i="2"/>
  <c r="AA195" i="2"/>
  <c r="D196" i="2"/>
  <c r="L196" i="2"/>
  <c r="AB197" i="2"/>
  <c r="BE195" i="1"/>
  <c r="Y193" i="2"/>
  <c r="U192" i="3"/>
  <c r="E200" i="3"/>
  <c r="Y195" i="3"/>
  <c r="C192" i="3"/>
  <c r="AI194" i="3"/>
  <c r="C198" i="3"/>
  <c r="W196" i="3"/>
  <c r="AA196" i="3"/>
  <c r="G200" i="3"/>
  <c r="W200" i="3"/>
  <c r="F194" i="3"/>
  <c r="O195" i="3"/>
  <c r="BH194" i="1"/>
  <c r="BH198" i="1"/>
  <c r="BH200" i="1"/>
  <c r="BH202" i="1"/>
  <c r="BH204" i="1"/>
  <c r="BH206" i="1"/>
  <c r="BH210" i="1"/>
  <c r="BH214" i="1"/>
  <c r="BH216" i="1"/>
  <c r="BH222" i="1"/>
  <c r="AY193" i="3"/>
  <c r="AX192" i="3"/>
  <c r="AV193" i="3"/>
  <c r="AY194" i="3"/>
  <c r="AX195" i="3"/>
  <c r="AW196" i="3"/>
  <c r="AY197" i="3"/>
  <c r="AX198" i="3"/>
  <c r="AV199" i="3"/>
  <c r="AY200" i="3"/>
  <c r="AX201" i="3"/>
  <c r="AW202" i="3"/>
  <c r="AY202" i="3"/>
  <c r="BF202" i="3"/>
  <c r="AY196" i="3"/>
  <c r="BH218" i="1"/>
  <c r="BH220" i="1"/>
  <c r="AY199" i="3"/>
  <c r="BH191" i="1"/>
  <c r="BH193" i="1"/>
  <c r="BH195" i="1"/>
  <c r="BH197" i="1"/>
  <c r="BH199" i="1"/>
  <c r="BH201" i="1"/>
  <c r="BH203" i="1"/>
  <c r="BH205" i="1"/>
  <c r="BH207" i="1"/>
  <c r="BH209" i="1"/>
  <c r="BH211" i="1"/>
  <c r="BH213" i="1"/>
  <c r="BH215" i="1"/>
  <c r="BH217" i="1"/>
  <c r="BH219" i="1"/>
  <c r="BH221" i="1"/>
  <c r="BH223" i="1"/>
  <c r="BH225" i="1"/>
  <c r="AY192" i="3"/>
  <c r="AW193" i="3"/>
  <c r="AW204" i="3"/>
  <c r="AY195" i="3"/>
  <c r="AX196" i="3"/>
  <c r="AV197" i="3"/>
  <c r="BF197" i="3"/>
  <c r="AY198" i="3"/>
  <c r="AV201" i="3"/>
  <c r="BF201" i="3"/>
  <c r="AV195" i="3"/>
  <c r="AV192" i="3"/>
  <c r="AV194" i="3"/>
  <c r="AV196" i="3"/>
  <c r="BF196" i="3"/>
  <c r="AV198" i="3"/>
  <c r="AV200" i="3"/>
  <c r="BF200" i="3"/>
  <c r="AN202" i="3"/>
  <c r="AV192" i="2"/>
  <c r="AT192" i="2"/>
  <c r="AU192" i="2"/>
  <c r="AW192" i="2"/>
  <c r="AX192" i="2"/>
  <c r="AY192" i="2"/>
  <c r="BG192" i="2"/>
  <c r="AT193" i="2"/>
  <c r="AX193" i="2"/>
  <c r="AV194" i="2"/>
  <c r="AT195" i="2"/>
  <c r="AX195" i="2"/>
  <c r="AV196" i="2"/>
  <c r="AW196" i="2"/>
  <c r="BG196" i="2"/>
  <c r="B192" i="2"/>
  <c r="N192" i="2"/>
  <c r="AU193" i="2"/>
  <c r="AY193" i="2"/>
  <c r="AW194" i="2"/>
  <c r="AU195" i="2"/>
  <c r="AY195" i="2"/>
  <c r="N195" i="2"/>
  <c r="W194" i="2"/>
  <c r="G194" i="2"/>
  <c r="W192" i="2"/>
  <c r="G192" i="2"/>
  <c r="R194" i="2"/>
  <c r="AT194" i="2"/>
  <c r="AT199" i="2"/>
  <c r="AV193" i="2"/>
  <c r="AW193" i="2"/>
  <c r="BG193" i="2"/>
  <c r="AX194" i="2"/>
  <c r="AV195" i="2"/>
  <c r="AI193" i="2"/>
  <c r="AI196" i="2"/>
  <c r="W195" i="2"/>
  <c r="G195" i="2"/>
  <c r="G193" i="2"/>
  <c r="AI195" i="2"/>
  <c r="AC194" i="2"/>
  <c r="L194" i="2"/>
  <c r="AN199" i="2"/>
  <c r="I196" i="2"/>
  <c r="I195" i="2"/>
  <c r="S194" i="2"/>
  <c r="C194" i="2"/>
  <c r="I193" i="2"/>
  <c r="S192" i="2"/>
  <c r="C192" i="2"/>
  <c r="D195" i="2"/>
  <c r="L193" i="2"/>
  <c r="AI192" i="2"/>
  <c r="S195" i="2"/>
  <c r="C195" i="2"/>
  <c r="I194" i="2"/>
  <c r="S193" i="2"/>
  <c r="E197" i="2"/>
  <c r="E199" i="2"/>
  <c r="M197" i="2"/>
  <c r="M199" i="2"/>
  <c r="Q197" i="2"/>
  <c r="Y194" i="2"/>
  <c r="AG196" i="2"/>
  <c r="AU194" i="2"/>
  <c r="AU199" i="2"/>
  <c r="AY194" i="2"/>
  <c r="AW195" i="2"/>
  <c r="E196" i="3"/>
  <c r="M196" i="3"/>
  <c r="Q196" i="3"/>
  <c r="U201" i="3"/>
  <c r="Y202" i="3"/>
  <c r="AC200" i="3"/>
  <c r="AG193" i="3"/>
  <c r="AK202" i="3"/>
  <c r="E201" i="3"/>
  <c r="S195" i="3"/>
  <c r="K200" i="3"/>
  <c r="G196" i="3"/>
  <c r="G199" i="3"/>
  <c r="S201" i="3"/>
  <c r="G192" i="3"/>
  <c r="U196" i="3"/>
  <c r="F197" i="3"/>
  <c r="B195" i="3"/>
  <c r="AG201" i="3"/>
  <c r="U194" i="3"/>
  <c r="AC197" i="3"/>
  <c r="AG195" i="3"/>
  <c r="AC196" i="3"/>
  <c r="AG197" i="3"/>
  <c r="AC193" i="3"/>
  <c r="S202" i="3"/>
  <c r="G202" i="3"/>
  <c r="F195" i="3"/>
  <c r="AC194" i="3"/>
  <c r="U199" i="3"/>
  <c r="E195" i="3"/>
  <c r="K195" i="3"/>
  <c r="S200" i="3"/>
  <c r="C200" i="3"/>
  <c r="O196" i="3"/>
  <c r="S194" i="3"/>
  <c r="AA201" i="3"/>
  <c r="U195" i="3"/>
  <c r="C199" i="3"/>
  <c r="W202" i="3"/>
  <c r="AA195" i="3"/>
  <c r="O200" i="3"/>
  <c r="K196" i="3"/>
  <c r="V200" i="3"/>
  <c r="S192" i="3"/>
  <c r="AG199" i="3"/>
  <c r="AG196" i="3"/>
  <c r="AG192" i="3"/>
  <c r="O199" i="3"/>
  <c r="O197" i="3"/>
  <c r="E198" i="3"/>
  <c r="AC199" i="3"/>
  <c r="AG194" i="3"/>
  <c r="E199" i="3"/>
  <c r="AK196" i="3"/>
  <c r="V192" i="2"/>
  <c r="Z195" i="2"/>
  <c r="BD192" i="1"/>
  <c r="BE191" i="1"/>
  <c r="Z225" i="1"/>
  <c r="AD225" i="1"/>
  <c r="BE193" i="1"/>
  <c r="Y225" i="1"/>
  <c r="BE196" i="1"/>
  <c r="BE198" i="1"/>
  <c r="BF198" i="1"/>
  <c r="BE199" i="1"/>
  <c r="BE200" i="1"/>
  <c r="BE202" i="1"/>
  <c r="BE203" i="1"/>
  <c r="BF206" i="1"/>
  <c r="BE207" i="1"/>
  <c r="BE208" i="1"/>
  <c r="BE209" i="1"/>
  <c r="BE210" i="1"/>
  <c r="BF212" i="1"/>
  <c r="BE214" i="1"/>
  <c r="BF214" i="1"/>
  <c r="BE215" i="1"/>
  <c r="BE216" i="1"/>
  <c r="BF216" i="1"/>
  <c r="BE218" i="1"/>
  <c r="BF218" i="1"/>
  <c r="BE219" i="1"/>
  <c r="BE221" i="1"/>
  <c r="BE223" i="1"/>
  <c r="AL193" i="3"/>
  <c r="Z194" i="3"/>
  <c r="AD192" i="3"/>
  <c r="AH198" i="3"/>
  <c r="AL199" i="3"/>
  <c r="P197" i="2"/>
  <c r="K196" i="2"/>
  <c r="W196" i="2"/>
  <c r="D199" i="2"/>
  <c r="W225" i="1"/>
  <c r="X225" i="1"/>
  <c r="BE201" i="1"/>
  <c r="BE205" i="1"/>
  <c r="BE217" i="1"/>
  <c r="K193" i="3"/>
  <c r="AM194" i="3"/>
  <c r="F194" i="2"/>
  <c r="BD191" i="1"/>
  <c r="BD225" i="1"/>
  <c r="BK207" i="1"/>
  <c r="AA225" i="1"/>
  <c r="D198" i="3"/>
  <c r="L194" i="3"/>
  <c r="P193" i="3"/>
  <c r="T198" i="3"/>
  <c r="X200" i="3"/>
  <c r="AF196" i="3"/>
  <c r="AJ197" i="3"/>
  <c r="AN198" i="3"/>
  <c r="AP201" i="3"/>
  <c r="AP196" i="3"/>
  <c r="AO192" i="3"/>
  <c r="AO202" i="3"/>
  <c r="Z195" i="3"/>
  <c r="AA199" i="2"/>
  <c r="AB225" i="1"/>
  <c r="AF225" i="1"/>
  <c r="U225" i="1"/>
  <c r="AG225" i="1"/>
  <c r="BF194" i="1"/>
  <c r="BE206" i="1"/>
  <c r="BE222" i="1"/>
  <c r="V197" i="2"/>
  <c r="AC225" i="1"/>
  <c r="AK225" i="1"/>
  <c r="AH225" i="1"/>
  <c r="BF193" i="1"/>
  <c r="AN225" i="1"/>
  <c r="BF202" i="1"/>
  <c r="BF210" i="1"/>
  <c r="BF222" i="1"/>
  <c r="BE192" i="1"/>
  <c r="AM225" i="1"/>
  <c r="AK195" i="3"/>
  <c r="AJ199" i="2"/>
  <c r="AK193" i="3"/>
  <c r="AK201" i="3"/>
  <c r="AJ225" i="1"/>
  <c r="BF192" i="1"/>
  <c r="BF196" i="1"/>
  <c r="BF197" i="1"/>
  <c r="BF200" i="1"/>
  <c r="BF201" i="1"/>
  <c r="BF204" i="1"/>
  <c r="BF205" i="1"/>
  <c r="BF208" i="1"/>
  <c r="BF209" i="1"/>
  <c r="BF213" i="1"/>
  <c r="BF217" i="1"/>
  <c r="BF220" i="1"/>
  <c r="BF221" i="1"/>
  <c r="AS192" i="3"/>
  <c r="AS200" i="3"/>
  <c r="AS195" i="3"/>
  <c r="AO199" i="3"/>
  <c r="AL225" i="1"/>
  <c r="AR225" i="1"/>
  <c r="AP225" i="1"/>
  <c r="AO225" i="1"/>
  <c r="AQ225" i="1"/>
  <c r="AT225" i="1"/>
  <c r="AU225" i="1"/>
  <c r="AY225" i="1"/>
  <c r="AS193" i="3"/>
  <c r="AS198" i="3"/>
  <c r="AX225" i="1"/>
  <c r="AV225" i="1"/>
  <c r="AW225" i="1"/>
  <c r="AS201" i="3"/>
  <c r="AS197" i="3"/>
  <c r="AS196" i="3"/>
  <c r="I196" i="3"/>
  <c r="I202" i="3"/>
  <c r="I193" i="3"/>
  <c r="I199" i="3"/>
  <c r="Q201" i="3"/>
  <c r="Q197" i="3"/>
  <c r="AR199" i="3"/>
  <c r="AR196" i="3"/>
  <c r="H192" i="3"/>
  <c r="H199" i="3"/>
  <c r="H196" i="3"/>
  <c r="AB195" i="3"/>
  <c r="AB202" i="3"/>
  <c r="BK212" i="1"/>
  <c r="BK214" i="1"/>
  <c r="BK220" i="1"/>
  <c r="BK200" i="1"/>
  <c r="BK210" i="1"/>
  <c r="BK204" i="1"/>
  <c r="BK196" i="1"/>
  <c r="AN193" i="3"/>
  <c r="X197" i="3"/>
  <c r="T194" i="3"/>
  <c r="P199" i="3"/>
  <c r="L201" i="3"/>
  <c r="D201" i="3"/>
  <c r="Q200" i="3"/>
  <c r="X193" i="3"/>
  <c r="Q198" i="3"/>
  <c r="AN192" i="3"/>
  <c r="D200" i="3"/>
  <c r="AR200" i="3"/>
  <c r="AK194" i="3"/>
  <c r="AK192" i="3"/>
  <c r="AK200" i="3"/>
  <c r="AO200" i="3"/>
  <c r="AO195" i="3"/>
  <c r="I201" i="3"/>
  <c r="U198" i="3"/>
  <c r="U200" i="3"/>
  <c r="AK198" i="3"/>
  <c r="M193" i="3"/>
  <c r="M194" i="3"/>
  <c r="BK208" i="1"/>
  <c r="BK211" i="1"/>
  <c r="Q195" i="3"/>
  <c r="M200" i="3"/>
  <c r="M202" i="3"/>
  <c r="AF194" i="3"/>
  <c r="BK222" i="1"/>
  <c r="BK198" i="1"/>
  <c r="BK215" i="1"/>
  <c r="BK218" i="1"/>
  <c r="BK213" i="1"/>
  <c r="BK206" i="1"/>
  <c r="BK216" i="1"/>
  <c r="Q199" i="3"/>
  <c r="I195" i="3"/>
  <c r="I192" i="3"/>
  <c r="U193" i="3"/>
  <c r="I194" i="3"/>
  <c r="AF198" i="3"/>
  <c r="X198" i="3"/>
  <c r="T202" i="3"/>
  <c r="L199" i="3"/>
  <c r="H198" i="3"/>
  <c r="L193" i="3"/>
  <c r="Q192" i="3"/>
  <c r="P194" i="3"/>
  <c r="P195" i="3"/>
  <c r="C201" i="3"/>
  <c r="C194" i="3"/>
  <c r="C196" i="3"/>
  <c r="S197" i="3"/>
  <c r="S198" i="3"/>
  <c r="S196" i="3"/>
  <c r="W199" i="3"/>
  <c r="W195" i="3"/>
  <c r="P199" i="2"/>
  <c r="M192" i="3"/>
  <c r="M197" i="3"/>
  <c r="I200" i="3"/>
  <c r="AS199" i="3"/>
  <c r="Q194" i="3"/>
  <c r="E192" i="3"/>
  <c r="AR192" i="3"/>
  <c r="AJ200" i="3"/>
  <c r="AB196" i="3"/>
  <c r="H200" i="3"/>
  <c r="AO197" i="3"/>
  <c r="AK197" i="3"/>
  <c r="AJ192" i="3"/>
  <c r="AF199" i="3"/>
  <c r="AF201" i="3"/>
  <c r="D192" i="3"/>
  <c r="D199" i="3"/>
  <c r="L198" i="3"/>
  <c r="P192" i="3"/>
  <c r="P196" i="3"/>
  <c r="X199" i="3"/>
  <c r="X202" i="3"/>
  <c r="AB200" i="3"/>
  <c r="AB198" i="3"/>
  <c r="AF193" i="3"/>
  <c r="AJ201" i="3"/>
  <c r="AN195" i="3"/>
  <c r="AR193" i="3"/>
  <c r="AE197" i="2"/>
  <c r="AI194" i="2"/>
  <c r="AI199" i="2"/>
  <c r="B193" i="3"/>
  <c r="R199" i="3"/>
  <c r="AC201" i="3"/>
  <c r="AC198" i="3"/>
  <c r="AG198" i="3"/>
  <c r="Q199" i="2"/>
  <c r="K199" i="2"/>
  <c r="W199" i="2"/>
  <c r="G199" i="2"/>
  <c r="K197" i="3"/>
  <c r="E202" i="3"/>
  <c r="L192" i="3"/>
  <c r="L200" i="3"/>
  <c r="O198" i="3"/>
  <c r="E193" i="3"/>
  <c r="O192" i="3"/>
  <c r="H201" i="3"/>
  <c r="K199" i="3"/>
  <c r="U197" i="3"/>
  <c r="B201" i="3"/>
  <c r="F193" i="3"/>
  <c r="J193" i="3"/>
  <c r="N192" i="3"/>
  <c r="R201" i="3"/>
  <c r="V197" i="3"/>
  <c r="AD202" i="3"/>
  <c r="AL198" i="3"/>
  <c r="AP193" i="3"/>
  <c r="H197" i="2"/>
  <c r="H199" i="2"/>
  <c r="O196" i="2"/>
  <c r="O199" i="2"/>
  <c r="X195" i="2"/>
  <c r="X199" i="2"/>
  <c r="AB195" i="2"/>
  <c r="AB199" i="2"/>
  <c r="AF196" i="2"/>
  <c r="AF199" i="2"/>
  <c r="I197" i="2"/>
  <c r="I199" i="2"/>
  <c r="U197" i="2"/>
  <c r="U199" i="2"/>
  <c r="AC195" i="2"/>
  <c r="AC199" i="2"/>
  <c r="L196" i="3"/>
  <c r="AC195" i="3"/>
  <c r="AG200" i="3"/>
  <c r="AN196" i="3"/>
  <c r="C202" i="3"/>
  <c r="G194" i="3"/>
  <c r="S199" i="3"/>
  <c r="W194" i="3"/>
  <c r="AI202" i="3"/>
  <c r="AE192" i="3"/>
  <c r="AI192" i="3"/>
  <c r="AM193" i="3"/>
  <c r="C196" i="2"/>
  <c r="C199" i="2"/>
  <c r="AD194" i="2"/>
  <c r="AD192" i="2"/>
  <c r="AS194" i="3"/>
  <c r="AS202" i="3"/>
  <c r="AM195" i="3"/>
  <c r="AI196" i="3"/>
  <c r="AI198" i="3"/>
  <c r="AE199" i="3"/>
  <c r="AE225" i="1"/>
  <c r="BG211" i="1"/>
  <c r="BG223" i="1"/>
  <c r="AI195" i="3"/>
  <c r="AI200" i="3"/>
  <c r="AE196" i="3"/>
  <c r="AG204" i="3"/>
  <c r="AE195" i="2"/>
  <c r="AE192" i="2"/>
  <c r="AE196" i="2"/>
  <c r="AM201" i="3"/>
  <c r="AR197" i="3"/>
  <c r="AR202" i="3"/>
  <c r="AN199" i="3"/>
  <c r="AJ194" i="3"/>
  <c r="AF195" i="3"/>
  <c r="AF202" i="3"/>
  <c r="AB193" i="3"/>
  <c r="AR194" i="3"/>
  <c r="AR195" i="3"/>
  <c r="AM202" i="3"/>
  <c r="AJ198" i="3"/>
  <c r="AB194" i="3"/>
  <c r="BG194" i="1"/>
  <c r="BG202" i="1"/>
  <c r="BG210" i="1"/>
  <c r="BC218" i="1"/>
  <c r="BC222" i="1"/>
  <c r="AF200" i="3"/>
  <c r="AM200" i="3"/>
  <c r="AM197" i="3"/>
  <c r="AI201" i="3"/>
  <c r="AM192" i="3"/>
  <c r="AE195" i="3"/>
  <c r="AK199" i="2"/>
  <c r="AR199" i="2"/>
  <c r="AR198" i="3"/>
  <c r="AN194" i="3"/>
  <c r="AN200" i="3"/>
  <c r="AF197" i="3"/>
  <c r="AB192" i="3"/>
  <c r="AB201" i="3"/>
  <c r="AB197" i="3"/>
  <c r="BF191" i="1"/>
  <c r="BC193" i="1"/>
  <c r="BF195" i="1"/>
  <c r="BG197" i="1"/>
  <c r="BF199" i="1"/>
  <c r="BG201" i="1"/>
  <c r="BG205" i="1"/>
  <c r="BF207" i="1"/>
  <c r="BG209" i="1"/>
  <c r="BG213" i="1"/>
  <c r="BF215" i="1"/>
  <c r="BG217" i="1"/>
  <c r="BG221" i="1"/>
  <c r="BF223" i="1"/>
  <c r="AQ198" i="3"/>
  <c r="BC195" i="1"/>
  <c r="BC199" i="1"/>
  <c r="BG207" i="1"/>
  <c r="BG208" i="1"/>
  <c r="BC215" i="1"/>
  <c r="BC219" i="1"/>
  <c r="BG219" i="1"/>
  <c r="AH193" i="3"/>
  <c r="AH196" i="3"/>
  <c r="AP194" i="3"/>
  <c r="V194" i="3"/>
  <c r="AH199" i="3"/>
  <c r="J199" i="3"/>
  <c r="R193" i="3"/>
  <c r="L199" i="2"/>
  <c r="AE201" i="3"/>
  <c r="AE194" i="3"/>
  <c r="AE202" i="3"/>
  <c r="AE197" i="3"/>
  <c r="AE198" i="3"/>
  <c r="AH202" i="3"/>
  <c r="J192" i="2"/>
  <c r="J194" i="2"/>
  <c r="J197" i="2"/>
  <c r="J195" i="2"/>
  <c r="V196" i="2"/>
  <c r="V194" i="2"/>
  <c r="V193" i="2"/>
  <c r="AH196" i="2"/>
  <c r="AH197" i="2"/>
  <c r="AH192" i="2"/>
  <c r="AH194" i="2"/>
  <c r="AH193" i="2"/>
  <c r="AH195" i="2"/>
  <c r="Z197" i="3"/>
  <c r="Z198" i="3"/>
  <c r="V195" i="3"/>
  <c r="AL197" i="3"/>
  <c r="N197" i="3"/>
  <c r="Y194" i="3"/>
  <c r="Y196" i="3"/>
  <c r="Y197" i="3"/>
  <c r="Y192" i="3"/>
  <c r="Y201" i="3"/>
  <c r="Y199" i="3"/>
  <c r="R196" i="2"/>
  <c r="R192" i="2"/>
  <c r="B200" i="3"/>
  <c r="B192" i="3"/>
  <c r="V198" i="3"/>
  <c r="AQ195" i="3"/>
  <c r="AL194" i="3"/>
  <c r="R194" i="3"/>
  <c r="Z199" i="3"/>
  <c r="F199" i="3"/>
  <c r="AL195" i="3"/>
  <c r="R195" i="3"/>
  <c r="V196" i="3"/>
  <c r="V192" i="3"/>
  <c r="AH200" i="3"/>
  <c r="J200" i="3"/>
  <c r="R196" i="3"/>
  <c r="R192" i="3"/>
  <c r="AD197" i="3"/>
  <c r="Y193" i="3"/>
  <c r="AH201" i="3"/>
  <c r="R197" i="3"/>
  <c r="V193" i="3"/>
  <c r="N201" i="3"/>
  <c r="V195" i="2"/>
  <c r="AD193" i="2"/>
  <c r="AD196" i="2"/>
  <c r="BE196" i="2"/>
  <c r="J196" i="2"/>
  <c r="AE193" i="3"/>
  <c r="F202" i="3"/>
  <c r="F192" i="3"/>
  <c r="M199" i="3"/>
  <c r="M201" i="3"/>
  <c r="M198" i="3"/>
  <c r="AO196" i="3"/>
  <c r="AO198" i="3"/>
  <c r="AO194" i="3"/>
  <c r="AO193" i="3"/>
  <c r="AO201" i="3"/>
  <c r="AP192" i="3"/>
  <c r="AP198" i="3"/>
  <c r="B194" i="3"/>
  <c r="B196" i="3"/>
  <c r="AD198" i="3"/>
  <c r="F198" i="3"/>
  <c r="AP195" i="3"/>
  <c r="AL196" i="3"/>
  <c r="AH192" i="3"/>
  <c r="AL200" i="3"/>
  <c r="R200" i="3"/>
  <c r="Z196" i="3"/>
  <c r="Z192" i="3"/>
  <c r="AD193" i="3"/>
  <c r="F201" i="3"/>
  <c r="AH197" i="3"/>
  <c r="J201" i="3"/>
  <c r="V202" i="3"/>
  <c r="F196" i="2"/>
  <c r="F192" i="2"/>
  <c r="F193" i="2"/>
  <c r="Y196" i="2"/>
  <c r="Y197" i="2"/>
  <c r="AG195" i="2"/>
  <c r="AG193" i="2"/>
  <c r="AG192" i="2"/>
  <c r="AG194" i="2"/>
  <c r="BE194" i="2"/>
  <c r="B194" i="2"/>
  <c r="BC194" i="2"/>
  <c r="B196" i="2"/>
  <c r="BC196" i="2"/>
  <c r="B193" i="2"/>
  <c r="N196" i="2"/>
  <c r="N194" i="2"/>
  <c r="N197" i="2"/>
  <c r="Z192" i="2"/>
  <c r="Z193" i="2"/>
  <c r="Z197" i="2"/>
  <c r="Z194" i="2"/>
  <c r="Z196" i="2"/>
  <c r="B199" i="3"/>
  <c r="BB199" i="3"/>
  <c r="R198" i="3"/>
  <c r="AH194" i="3"/>
  <c r="J194" i="3"/>
  <c r="AE200" i="3"/>
  <c r="AP199" i="3"/>
  <c r="V199" i="3"/>
  <c r="AH195" i="3"/>
  <c r="J195" i="3"/>
  <c r="N196" i="3"/>
  <c r="Z200" i="3"/>
  <c r="F200" i="3"/>
  <c r="J196" i="3"/>
  <c r="AP197" i="3"/>
  <c r="Z193" i="3"/>
  <c r="Y198" i="3"/>
  <c r="Y192" i="2"/>
  <c r="Y199" i="2"/>
  <c r="Y200" i="3"/>
  <c r="R195" i="2"/>
  <c r="R193" i="2"/>
  <c r="AD195" i="2"/>
  <c r="BE195" i="2"/>
  <c r="B195" i="2"/>
  <c r="BC195" i="2"/>
  <c r="B197" i="2"/>
  <c r="F197" i="2"/>
  <c r="J202" i="3"/>
  <c r="J192" i="3"/>
  <c r="J198" i="3"/>
  <c r="T196" i="3"/>
  <c r="T197" i="3"/>
  <c r="T192" i="3"/>
  <c r="T199" i="3"/>
  <c r="T195" i="3"/>
  <c r="T200" i="3"/>
  <c r="T201" i="3"/>
  <c r="AA202" i="3"/>
  <c r="AA197" i="3"/>
  <c r="AA193" i="3"/>
  <c r="AA199" i="3"/>
  <c r="AA194" i="3"/>
  <c r="AA198" i="3"/>
  <c r="AL202" i="3"/>
  <c r="AL201" i="3"/>
  <c r="AL192" i="3"/>
  <c r="AQ193" i="3"/>
  <c r="AQ199" i="3"/>
  <c r="B197" i="3"/>
  <c r="B198" i="3"/>
  <c r="N193" i="3"/>
  <c r="N200" i="3"/>
  <c r="N195" i="3"/>
  <c r="N199" i="3"/>
  <c r="N194" i="3"/>
  <c r="AD201" i="3"/>
  <c r="AD200" i="3"/>
  <c r="AD196" i="3"/>
  <c r="AD195" i="3"/>
  <c r="AD199" i="3"/>
  <c r="AD194" i="3"/>
  <c r="AM198" i="3"/>
  <c r="K194" i="3"/>
  <c r="AC202" i="3"/>
  <c r="H195" i="3"/>
  <c r="H202" i="3"/>
  <c r="AI193" i="3"/>
  <c r="G198" i="3"/>
  <c r="D195" i="3"/>
  <c r="D193" i="3"/>
  <c r="D202" i="3"/>
  <c r="D196" i="3"/>
  <c r="G197" i="3"/>
  <c r="G204" i="3"/>
  <c r="O201" i="3"/>
  <c r="O204" i="3"/>
  <c r="X194" i="3"/>
  <c r="X192" i="3"/>
  <c r="X195" i="3"/>
  <c r="AJ199" i="3"/>
  <c r="AJ193" i="3"/>
  <c r="AJ195" i="3"/>
  <c r="AM199" i="3"/>
  <c r="AP202" i="3"/>
  <c r="AD197" i="2"/>
  <c r="T195" i="2"/>
  <c r="T197" i="2"/>
  <c r="H197" i="3"/>
  <c r="H193" i="3"/>
  <c r="H204" i="3"/>
  <c r="K202" i="3"/>
  <c r="K192" i="3"/>
  <c r="K201" i="3"/>
  <c r="N202" i="3"/>
  <c r="Q193" i="3"/>
  <c r="Q202" i="3"/>
  <c r="Z202" i="3"/>
  <c r="W192" i="3"/>
  <c r="W197" i="3"/>
  <c r="AQ192" i="3"/>
  <c r="AK199" i="3"/>
  <c r="AK204" i="3"/>
  <c r="U202" i="3"/>
  <c r="I198" i="3"/>
  <c r="E197" i="3"/>
  <c r="E204" i="3"/>
  <c r="AN197" i="3"/>
  <c r="AN201" i="3"/>
  <c r="P201" i="3"/>
  <c r="P202" i="3"/>
  <c r="L195" i="3"/>
  <c r="L202" i="3"/>
  <c r="P197" i="3"/>
  <c r="I197" i="3"/>
  <c r="I204" i="3"/>
  <c r="P200" i="3"/>
  <c r="BC210" i="1"/>
  <c r="BG218" i="1"/>
  <c r="BG198" i="1"/>
  <c r="BC203" i="1"/>
  <c r="BG199" i="1"/>
  <c r="BC196" i="1"/>
  <c r="BG200" i="1"/>
  <c r="BG204" i="1"/>
  <c r="BC208" i="1"/>
  <c r="BG212" i="1"/>
  <c r="BG216" i="1"/>
  <c r="AQ194" i="3"/>
  <c r="AQ202" i="3"/>
  <c r="BG215" i="1"/>
  <c r="BG195" i="1"/>
  <c r="BG191" i="1"/>
  <c r="BG203" i="1"/>
  <c r="BC211" i="1"/>
  <c r="BG192" i="1"/>
  <c r="BC220" i="1"/>
  <c r="AQ200" i="3"/>
  <c r="AQ196" i="3"/>
  <c r="AQ197" i="3"/>
  <c r="AQ201" i="3"/>
  <c r="BG206" i="1"/>
  <c r="BG214" i="1"/>
  <c r="BG222" i="1"/>
  <c r="BF203" i="1"/>
  <c r="AI225" i="1"/>
  <c r="BF219" i="1"/>
  <c r="BF211" i="1"/>
  <c r="BC207" i="1"/>
  <c r="BC223" i="1"/>
  <c r="BC191" i="1"/>
  <c r="BC194" i="1"/>
  <c r="BC198" i="1"/>
  <c r="BC202" i="1"/>
  <c r="BC212" i="1"/>
  <c r="BC204" i="1"/>
  <c r="BG220" i="1"/>
  <c r="BC206" i="1"/>
  <c r="BG196" i="1"/>
  <c r="BC197" i="1"/>
  <c r="BC200" i="1"/>
  <c r="BC214" i="1"/>
  <c r="BC213" i="1"/>
  <c r="AS225" i="1"/>
  <c r="BC205" i="1"/>
  <c r="BC221" i="1"/>
  <c r="BC192" i="1"/>
  <c r="BG193" i="1"/>
  <c r="BC217" i="1"/>
  <c r="BC209" i="1"/>
  <c r="BC201" i="1"/>
  <c r="BC216" i="1"/>
  <c r="BO204" i="1"/>
  <c r="BO222" i="1"/>
  <c r="BO207" i="1"/>
  <c r="BG195" i="2"/>
  <c r="BG194" i="2"/>
  <c r="BG199" i="2"/>
  <c r="BN195" i="2"/>
  <c r="AX199" i="2"/>
  <c r="BF194" i="3"/>
  <c r="AY204" i="3"/>
  <c r="BF193" i="3"/>
  <c r="BF195" i="3"/>
  <c r="AX204" i="3"/>
  <c r="BF198" i="3"/>
  <c r="BF199" i="3"/>
  <c r="BO206" i="1"/>
  <c r="BO192" i="1"/>
  <c r="BF192" i="3"/>
  <c r="AV204" i="3"/>
  <c r="BO220" i="1"/>
  <c r="BO215" i="1"/>
  <c r="BO201" i="1"/>
  <c r="BO202" i="1"/>
  <c r="BO219" i="1"/>
  <c r="BO191" i="1"/>
  <c r="BO211" i="1"/>
  <c r="BO216" i="1"/>
  <c r="BO214" i="1"/>
  <c r="BO198" i="1"/>
  <c r="BO217" i="1"/>
  <c r="BO199" i="1"/>
  <c r="BO212" i="1"/>
  <c r="BO223" i="1"/>
  <c r="BO209" i="1"/>
  <c r="BO193" i="1"/>
  <c r="BO218" i="1"/>
  <c r="BO205" i="1"/>
  <c r="BO208" i="1"/>
  <c r="BO197" i="1"/>
  <c r="BO200" i="1"/>
  <c r="BO210" i="1"/>
  <c r="BO194" i="1"/>
  <c r="BO213" i="1"/>
  <c r="BO195" i="1"/>
  <c r="BO196" i="1"/>
  <c r="BO221" i="1"/>
  <c r="BO203" i="1"/>
  <c r="BB193" i="2"/>
  <c r="BB192" i="2"/>
  <c r="BB197" i="2"/>
  <c r="BB194" i="2"/>
  <c r="BB196" i="2"/>
  <c r="BB195" i="2"/>
  <c r="AY199" i="2"/>
  <c r="S199" i="2"/>
  <c r="AW199" i="2"/>
  <c r="AV199" i="2"/>
  <c r="J204" i="3"/>
  <c r="BK219" i="1"/>
  <c r="BK201" i="1"/>
  <c r="BK194" i="1"/>
  <c r="BK191" i="1"/>
  <c r="BK192" i="1"/>
  <c r="BK193" i="1"/>
  <c r="BK195" i="1"/>
  <c r="BK197" i="1"/>
  <c r="BK199" i="1"/>
  <c r="BK202" i="1"/>
  <c r="BK203" i="1"/>
  <c r="BK205" i="1"/>
  <c r="BK209" i="1"/>
  <c r="BK217" i="1"/>
  <c r="BK221" i="1"/>
  <c r="BK223" i="1"/>
  <c r="BK225" i="1"/>
  <c r="BB195" i="3"/>
  <c r="AF204" i="3"/>
  <c r="AE199" i="2"/>
  <c r="S204" i="3"/>
  <c r="BD194" i="3"/>
  <c r="BD193" i="2"/>
  <c r="AC204" i="3"/>
  <c r="BD201" i="3"/>
  <c r="BE197" i="2"/>
  <c r="BD197" i="3"/>
  <c r="BC197" i="3"/>
  <c r="BE225" i="1"/>
  <c r="U204" i="3"/>
  <c r="AO199" i="2"/>
  <c r="AI204" i="3"/>
  <c r="BD196" i="3"/>
  <c r="BE198" i="3"/>
  <c r="AM199" i="2"/>
  <c r="BE200" i="3"/>
  <c r="BE192" i="3"/>
  <c r="BE195" i="3"/>
  <c r="BE196" i="3"/>
  <c r="BE193" i="3"/>
  <c r="AS204" i="3"/>
  <c r="BA196" i="3"/>
  <c r="BB202" i="3"/>
  <c r="N204" i="3"/>
  <c r="N199" i="2"/>
  <c r="BA192" i="3"/>
  <c r="L204" i="3"/>
  <c r="Q204" i="3"/>
  <c r="BC197" i="2"/>
  <c r="BB201" i="3"/>
  <c r="BA200" i="3"/>
  <c r="AR204" i="3"/>
  <c r="BA198" i="3"/>
  <c r="C204" i="3"/>
  <c r="BA199" i="3"/>
  <c r="V199" i="2"/>
  <c r="BE202" i="3"/>
  <c r="AD204" i="3"/>
  <c r="BA194" i="3"/>
  <c r="BD195" i="3"/>
  <c r="BD198" i="3"/>
  <c r="AE204" i="3"/>
  <c r="AD199" i="2"/>
  <c r="BA201" i="3"/>
  <c r="AQ199" i="2"/>
  <c r="AN204" i="3"/>
  <c r="AL199" i="2"/>
  <c r="BE199" i="3"/>
  <c r="AM204" i="3"/>
  <c r="BA193" i="3"/>
  <c r="BA197" i="3"/>
  <c r="BD200" i="3"/>
  <c r="AO204" i="3"/>
  <c r="AB204" i="3"/>
  <c r="BB193" i="3"/>
  <c r="D204" i="3"/>
  <c r="BC200" i="3"/>
  <c r="BD199" i="3"/>
  <c r="T204" i="3"/>
  <c r="BD197" i="2"/>
  <c r="Z204" i="3"/>
  <c r="AH204" i="3"/>
  <c r="P204" i="3"/>
  <c r="F204" i="3"/>
  <c r="BB192" i="3"/>
  <c r="B204" i="3"/>
  <c r="BE197" i="3"/>
  <c r="BA195" i="3"/>
  <c r="W204" i="3"/>
  <c r="BC202" i="3"/>
  <c r="BC194" i="3"/>
  <c r="BC193" i="3"/>
  <c r="BD193" i="3"/>
  <c r="BC196" i="3"/>
  <c r="BD194" i="2"/>
  <c r="F199" i="2"/>
  <c r="BB196" i="3"/>
  <c r="AP204" i="3"/>
  <c r="BC198" i="3"/>
  <c r="BB200" i="3"/>
  <c r="AP199" i="2"/>
  <c r="AH199" i="2"/>
  <c r="T199" i="2"/>
  <c r="X204" i="3"/>
  <c r="BB198" i="3"/>
  <c r="BD195" i="2"/>
  <c r="BD196" i="2"/>
  <c r="BB194" i="3"/>
  <c r="BC201" i="3"/>
  <c r="R204" i="3"/>
  <c r="V204" i="3"/>
  <c r="M204" i="3"/>
  <c r="R199" i="2"/>
  <c r="Y204" i="3"/>
  <c r="BD192" i="3"/>
  <c r="J199" i="2"/>
  <c r="BC192" i="3"/>
  <c r="BD192" i="2"/>
  <c r="BC192" i="2"/>
  <c r="K204" i="3"/>
  <c r="AJ204" i="3"/>
  <c r="BC195" i="3"/>
  <c r="BB197" i="3"/>
  <c r="AL204" i="3"/>
  <c r="BD202" i="3"/>
  <c r="Z199" i="2"/>
  <c r="BC193" i="2"/>
  <c r="AG199" i="2"/>
  <c r="BC199" i="3"/>
  <c r="BE193" i="2"/>
  <c r="BE192" i="2"/>
  <c r="AA204" i="3"/>
  <c r="B199" i="2"/>
  <c r="BE201" i="3"/>
  <c r="BA202" i="3"/>
  <c r="BE194" i="3"/>
  <c r="AQ204" i="3"/>
  <c r="BG225" i="1"/>
  <c r="BN204" i="1"/>
  <c r="BF225" i="1"/>
  <c r="BM219" i="1"/>
  <c r="BC225" i="1"/>
  <c r="BJ199" i="1"/>
  <c r="AS199" i="2"/>
  <c r="BF204" i="3"/>
  <c r="BM194" i="3"/>
  <c r="BN194" i="2"/>
  <c r="BN196" i="2"/>
  <c r="BN193" i="2"/>
  <c r="BO225" i="1"/>
  <c r="BM193" i="3"/>
  <c r="BM197" i="3"/>
  <c r="BM201" i="3"/>
  <c r="BM195" i="3"/>
  <c r="BM199" i="3"/>
  <c r="BL191" i="1"/>
  <c r="BL197" i="1"/>
  <c r="BL221" i="1"/>
  <c r="BL219" i="1"/>
  <c r="BL195" i="1"/>
  <c r="BL200" i="1"/>
  <c r="BL203" i="1"/>
  <c r="BL211" i="1"/>
  <c r="BL212" i="1"/>
  <c r="BL204" i="1"/>
  <c r="BL194" i="1"/>
  <c r="BL210" i="1"/>
  <c r="BL196" i="1"/>
  <c r="BL215" i="1"/>
  <c r="BL205" i="1"/>
  <c r="BL213" i="1"/>
  <c r="BL218" i="1"/>
  <c r="BL214" i="1"/>
  <c r="BL216" i="1"/>
  <c r="BL208" i="1"/>
  <c r="BL209" i="1"/>
  <c r="BL199" i="1"/>
  <c r="BL220" i="1"/>
  <c r="BL222" i="1"/>
  <c r="BL207" i="1"/>
  <c r="BL198" i="1"/>
  <c r="BL193" i="1"/>
  <c r="BL223" i="1"/>
  <c r="BL201" i="1"/>
  <c r="BL217" i="1"/>
  <c r="BL206" i="1"/>
  <c r="BL202" i="1"/>
  <c r="BL192" i="1"/>
  <c r="BN223" i="1"/>
  <c r="BC204" i="3"/>
  <c r="BJ197" i="3"/>
  <c r="BN201" i="1"/>
  <c r="BN217" i="1"/>
  <c r="BN194" i="1"/>
  <c r="BN203" i="1"/>
  <c r="BN205" i="1"/>
  <c r="BN197" i="1"/>
  <c r="BN200" i="1"/>
  <c r="BN220" i="1"/>
  <c r="BN191" i="1"/>
  <c r="BN199" i="1"/>
  <c r="BN213" i="1"/>
  <c r="BN207" i="1"/>
  <c r="BM211" i="1"/>
  <c r="BN219" i="1"/>
  <c r="BN211" i="1"/>
  <c r="BN193" i="1"/>
  <c r="BN214" i="1"/>
  <c r="BN192" i="1"/>
  <c r="BN222" i="1"/>
  <c r="BE204" i="3"/>
  <c r="BL196" i="3"/>
  <c r="BN216" i="1"/>
  <c r="BN202" i="1"/>
  <c r="BN218" i="1"/>
  <c r="BN196" i="1"/>
  <c r="BN198" i="1"/>
  <c r="BN195" i="1"/>
  <c r="BA204" i="3"/>
  <c r="BH193" i="3"/>
  <c r="BE199" i="2"/>
  <c r="BL193" i="2"/>
  <c r="BN209" i="1"/>
  <c r="BN221" i="1"/>
  <c r="BN208" i="1"/>
  <c r="BN210" i="1"/>
  <c r="BN212" i="1"/>
  <c r="BN215" i="1"/>
  <c r="BN206" i="1"/>
  <c r="BJ222" i="1"/>
  <c r="BJ192" i="1"/>
  <c r="BJ209" i="1"/>
  <c r="BJ191" i="1"/>
  <c r="BJ216" i="1"/>
  <c r="BJ193" i="1"/>
  <c r="BJ211" i="1"/>
  <c r="BJ201" i="1"/>
  <c r="BJ205" i="1"/>
  <c r="BJ218" i="1"/>
  <c r="BC199" i="2"/>
  <c r="BD204" i="3"/>
  <c r="BK193" i="3"/>
  <c r="BJ196" i="3"/>
  <c r="BD199" i="2"/>
  <c r="BK193" i="2"/>
  <c r="BB204" i="3"/>
  <c r="BI194" i="3"/>
  <c r="BJ223" i="1"/>
  <c r="BJ221" i="1"/>
  <c r="BJ220" i="1"/>
  <c r="BJ219" i="1"/>
  <c r="BJ217" i="1"/>
  <c r="BJ197" i="1"/>
  <c r="BJ200" i="1"/>
  <c r="BJ198" i="1"/>
  <c r="BJ208" i="1"/>
  <c r="BB199" i="2"/>
  <c r="BI195" i="2"/>
  <c r="BJ206" i="1"/>
  <c r="BJ195" i="1"/>
  <c r="BJ213" i="1"/>
  <c r="BJ215" i="1"/>
  <c r="BJ203" i="1"/>
  <c r="BJ212" i="1"/>
  <c r="BJ210" i="1"/>
  <c r="BJ194" i="1"/>
  <c r="BJ196" i="1"/>
  <c r="BJ202" i="1"/>
  <c r="BJ207" i="1"/>
  <c r="BJ214" i="1"/>
  <c r="BJ204" i="1"/>
  <c r="BM192" i="1"/>
  <c r="BM217" i="1"/>
  <c r="BM201" i="1"/>
  <c r="BM209" i="1"/>
  <c r="BM210" i="1"/>
  <c r="BM218" i="1"/>
  <c r="BM194" i="1"/>
  <c r="BM208" i="1"/>
  <c r="BM214" i="1"/>
  <c r="BM206" i="1"/>
  <c r="BM221" i="1"/>
  <c r="BM222" i="1"/>
  <c r="BM200" i="1"/>
  <c r="BM196" i="1"/>
  <c r="BM220" i="1"/>
  <c r="BM197" i="1"/>
  <c r="BM193" i="1"/>
  <c r="BM212" i="1"/>
  <c r="BM198" i="1"/>
  <c r="BM191" i="1"/>
  <c r="BM195" i="1"/>
  <c r="BM207" i="1"/>
  <c r="BM204" i="1"/>
  <c r="BM205" i="1"/>
  <c r="BM213" i="1"/>
  <c r="BM199" i="1"/>
  <c r="BM223" i="1"/>
  <c r="BM216" i="1"/>
  <c r="BM202" i="1"/>
  <c r="BM215" i="1"/>
  <c r="BM203" i="1"/>
  <c r="BN199" i="2"/>
  <c r="BM196" i="3"/>
  <c r="BM200" i="3"/>
  <c r="BM198" i="3"/>
  <c r="BM204" i="3"/>
  <c r="BL193" i="3"/>
  <c r="BJ200" i="3"/>
  <c r="BJ193" i="3"/>
  <c r="BJ195" i="3"/>
  <c r="BJ198" i="3"/>
  <c r="BJ199" i="3"/>
  <c r="BJ194" i="3"/>
  <c r="BJ201" i="3"/>
  <c r="BL225" i="1"/>
  <c r="BH198" i="3"/>
  <c r="BI196" i="3"/>
  <c r="BI193" i="3"/>
  <c r="BH201" i="3"/>
  <c r="BL201" i="3"/>
  <c r="BH197" i="3"/>
  <c r="BL197" i="3"/>
  <c r="BH194" i="3"/>
  <c r="BH200" i="3"/>
  <c r="BL200" i="3"/>
  <c r="BL199" i="3"/>
  <c r="BL198" i="3"/>
  <c r="BH199" i="3"/>
  <c r="BL194" i="3"/>
  <c r="BH196" i="3"/>
  <c r="BL195" i="3"/>
  <c r="BH195" i="3"/>
  <c r="BK199" i="3"/>
  <c r="BL196" i="2"/>
  <c r="BL194" i="2"/>
  <c r="BL195" i="2"/>
  <c r="BN225" i="1"/>
  <c r="BI194" i="2"/>
  <c r="BI196" i="2"/>
  <c r="BK196" i="2"/>
  <c r="BI198" i="3"/>
  <c r="BK195" i="3"/>
  <c r="BK201" i="3"/>
  <c r="BK196" i="3"/>
  <c r="BK198" i="3"/>
  <c r="BK194" i="3"/>
  <c r="BK200" i="3"/>
  <c r="BK197" i="3"/>
  <c r="BJ195" i="2"/>
  <c r="BJ196" i="2"/>
  <c r="BJ194" i="2"/>
  <c r="BJ193" i="2"/>
  <c r="BK195" i="2"/>
  <c r="BI193" i="2"/>
  <c r="BI199" i="3"/>
  <c r="BI195" i="3"/>
  <c r="BI201" i="3"/>
  <c r="BI200" i="3"/>
  <c r="BI197" i="3"/>
  <c r="BK194" i="2"/>
  <c r="BJ225" i="1"/>
  <c r="BM225" i="1"/>
  <c r="BJ204" i="3"/>
  <c r="BL199" i="2"/>
  <c r="BK199" i="2"/>
  <c r="BI204" i="3"/>
  <c r="BL204" i="3"/>
  <c r="BH204" i="3"/>
  <c r="BI199" i="2"/>
  <c r="BJ199" i="2"/>
  <c r="BK204" i="3"/>
</calcChain>
</file>

<file path=xl/sharedStrings.xml><?xml version="1.0" encoding="utf-8"?>
<sst xmlns="http://schemas.openxmlformats.org/spreadsheetml/2006/main" count="9973" uniqueCount="245">
  <si>
    <t>country</t>
  </si>
  <si>
    <t>Afghanistan</t>
  </si>
  <si>
    <t>UD</t>
  </si>
  <si>
    <t>LSD</t>
  </si>
  <si>
    <t>Albania</t>
  </si>
  <si>
    <t>MDC</t>
  </si>
  <si>
    <t>LIT</t>
  </si>
  <si>
    <t>Algeria</t>
  </si>
  <si>
    <t>Angola</t>
  </si>
  <si>
    <t>X</t>
  </si>
  <si>
    <t>Argentina</t>
  </si>
  <si>
    <t>ACB</t>
  </si>
  <si>
    <t>Armenia</t>
  </si>
  <si>
    <t>Australia</t>
  </si>
  <si>
    <t>AERF</t>
  </si>
  <si>
    <t>LMT</t>
  </si>
  <si>
    <t>FIT</t>
  </si>
  <si>
    <t>Austria</t>
  </si>
  <si>
    <t>LERT</t>
  </si>
  <si>
    <t>FERT</t>
  </si>
  <si>
    <t>CU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</si>
  <si>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</si>
  <si>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</si>
  <si>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</si>
  <si>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</si>
  <si>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</si>
  <si>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</si>
  <si>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</si>
  <si>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</si>
  <si>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PCB</t>
  </si>
  <si>
    <t>Benin</t>
  </si>
  <si>
    <t>Bhutan</t>
  </si>
  <si>
    <t>UASC</t>
  </si>
  <si>
    <t>Bolivia</t>
  </si>
  <si>
    <t>Bosnia &amp; Herzegovina</t>
  </si>
  <si>
    <t>Botswana</t>
  </si>
  <si>
    <t>Brazil</t>
  </si>
  <si>
    <t>LCIT</t>
  </si>
  <si>
    <t>Brunei</t>
  </si>
  <si>
    <t>Bulgaria</t>
  </si>
  <si>
    <t>Burkina Faso</t>
  </si>
  <si>
    <t>Burundi</t>
  </si>
  <si>
    <t>Cabo Verde</t>
  </si>
  <si>
    <t>CAEMC</t>
  </si>
  <si>
    <t>Cambodia</t>
  </si>
  <si>
    <t>Cameroon</t>
  </si>
  <si>
    <t>Canada</t>
  </si>
  <si>
    <t>LCMT</t>
  </si>
  <si>
    <t>Central African Republic</t>
  </si>
  <si>
    <t>Chad</t>
  </si>
  <si>
    <t>Chile</t>
  </si>
  <si>
    <t>China</t>
  </si>
  <si>
    <t>Colombia</t>
  </si>
  <si>
    <t>FCIT</t>
  </si>
  <si>
    <t>Comoros</t>
  </si>
  <si>
    <t>Congo DRC</t>
  </si>
  <si>
    <t>Congo Rep</t>
  </si>
  <si>
    <t>Costa Rica</t>
  </si>
  <si>
    <t>IwERT</t>
  </si>
  <si>
    <t>Cote d'Ivoire</t>
  </si>
  <si>
    <t>Croatia</t>
  </si>
  <si>
    <t>Cyprus</t>
  </si>
  <si>
    <t>Czech Republic</t>
  </si>
  <si>
    <t>Denmark</t>
  </si>
  <si>
    <t>Djibouti</t>
  </si>
  <si>
    <t>Dominican Republic</t>
  </si>
  <si>
    <t>ECCU</t>
  </si>
  <si>
    <t>Ecuador</t>
  </si>
  <si>
    <t>Egypt</t>
  </si>
  <si>
    <t>El Salvador</t>
  </si>
  <si>
    <t>Equatorial Giunea</t>
  </si>
  <si>
    <t>Eritrea</t>
  </si>
  <si>
    <t>Estonia</t>
  </si>
  <si>
    <t>Eswatini</t>
  </si>
  <si>
    <t>Ethiopia</t>
  </si>
  <si>
    <t>Euro area</t>
  </si>
  <si>
    <t>Fiji</t>
  </si>
  <si>
    <t>Finland</t>
  </si>
  <si>
    <t>France</t>
  </si>
  <si>
    <t>MwERT</t>
  </si>
  <si>
    <t>M&amp;ERT</t>
  </si>
  <si>
    <t>ERwMT</t>
  </si>
  <si>
    <t>Gabon</t>
  </si>
  <si>
    <t>Gambia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</si>
  <si>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</si>
  <si>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</si>
  <si>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</si>
  <si>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</si>
  <si>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</si>
  <si>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</si>
  <si>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</si>
  <si>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</si>
  <si>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</si>
  <si>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</si>
  <si>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</si>
  <si>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</si>
  <si>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</si>
  <si>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</si>
  <si>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</si>
  <si>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</si>
  <si>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</si>
  <si>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</si>
  <si>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</si>
  <si>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ERwIT</t>
  </si>
  <si>
    <t>Italy</t>
  </si>
  <si>
    <t>M&amp;IT</t>
  </si>
  <si>
    <t>ER&amp;M&amp;IT</t>
  </si>
  <si>
    <t>Jamaica</t>
  </si>
  <si>
    <t>Japan</t>
  </si>
  <si>
    <t>Jordan</t>
  </si>
  <si>
    <t>Kazakhstan</t>
  </si>
  <si>
    <t>Kenya</t>
  </si>
  <si>
    <t>Kosovo</t>
  </si>
  <si>
    <t>Kuwait</t>
  </si>
  <si>
    <t>Kyrgyz Republic</t>
  </si>
  <si>
    <t>Laos</t>
  </si>
  <si>
    <t>Latvia</t>
  </si>
  <si>
    <t>Lebanon</t>
  </si>
  <si>
    <t>LCERT</t>
  </si>
  <si>
    <t>Lesotho</t>
  </si>
  <si>
    <t>Liberia</t>
  </si>
  <si>
    <t>Libya</t>
  </si>
  <si>
    <t>Lithuania</t>
  </si>
  <si>
    <t>Luxembourg</t>
  </si>
  <si>
    <t>Macao</t>
  </si>
  <si>
    <t>PERF</t>
  </si>
  <si>
    <t>Madagascar</t>
  </si>
  <si>
    <t>Malawi</t>
  </si>
  <si>
    <t>Malaysia</t>
  </si>
  <si>
    <t>WSD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</si>
  <si>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</si>
  <si>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</si>
  <si>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</si>
  <si>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</si>
  <si>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</si>
  <si>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</si>
  <si>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</si>
  <si>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</si>
  <si>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</si>
  <si>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</si>
  <si>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</si>
  <si>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</si>
  <si>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</si>
  <si>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</si>
  <si>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</si>
  <si>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</si>
  <si>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</si>
  <si>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</si>
  <si>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</si>
  <si>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</si>
  <si>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</si>
  <si>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</si>
  <si>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</si>
  <si>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</si>
  <si>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</si>
  <si>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</si>
  <si>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</si>
  <si>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</si>
  <si>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 xml:space="preserve">Poland </t>
  </si>
  <si>
    <t>Portugal</t>
  </si>
  <si>
    <t>Qatar</t>
  </si>
  <si>
    <t>Romania</t>
  </si>
  <si>
    <t>Russia</t>
  </si>
  <si>
    <t>Rwanda</t>
  </si>
  <si>
    <t>Saudi</t>
  </si>
  <si>
    <t>Senegal</t>
  </si>
  <si>
    <t>Serbia</t>
  </si>
  <si>
    <t>Sierra Leone</t>
  </si>
  <si>
    <t>Singapore</t>
  </si>
  <si>
    <t>Slovakia</t>
  </si>
  <si>
    <t>I&amp;ERT</t>
  </si>
  <si>
    <t>Slovenia</t>
  </si>
  <si>
    <t>Solomon Islands</t>
  </si>
  <si>
    <t>Somalia</t>
  </si>
  <si>
    <t>South Africa</t>
  </si>
  <si>
    <t>FMT</t>
  </si>
  <si>
    <t>South Sudan</t>
  </si>
  <si>
    <t>Spain</t>
  </si>
  <si>
    <t>FCMT</t>
  </si>
  <si>
    <t>Sri Lanka</t>
  </si>
  <si>
    <t>Sudan</t>
  </si>
  <si>
    <t>Suriname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</si>
  <si>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</si>
  <si>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</si>
  <si>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</si>
  <si>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</si>
  <si>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</si>
  <si>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</si>
  <si>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</si>
  <si>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</si>
  <si>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</si>
  <si>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Trinidad &amp; Tobago</t>
  </si>
  <si>
    <t>Tunisia</t>
  </si>
  <si>
    <t>Turkey</t>
  </si>
  <si>
    <t>Turkmenistan</t>
  </si>
  <si>
    <t>UAE</t>
  </si>
  <si>
    <t>Uganda</t>
  </si>
  <si>
    <t>UK</t>
  </si>
  <si>
    <t>Ukraine</t>
  </si>
  <si>
    <t>Uruguay</t>
  </si>
  <si>
    <t>USA</t>
  </si>
  <si>
    <t>Uzbekistan</t>
  </si>
  <si>
    <t>Vanuatu</t>
  </si>
  <si>
    <t>Venezuela</t>
  </si>
  <si>
    <t>Vietnam</t>
  </si>
  <si>
    <t>WAEMU</t>
  </si>
  <si>
    <t>Yemen</t>
  </si>
  <si>
    <t>Zambia</t>
  </si>
  <si>
    <t>Zimbabwe</t>
  </si>
  <si>
    <t>MwIT</t>
  </si>
  <si>
    <t>IwMT</t>
  </si>
  <si>
    <t>FCERT</t>
  </si>
  <si>
    <t>total</t>
  </si>
  <si>
    <t>74-17</t>
  </si>
  <si>
    <t>74-84</t>
  </si>
  <si>
    <t>85-98</t>
  </si>
  <si>
    <t>99-07</t>
  </si>
  <si>
    <t>08-17</t>
  </si>
  <si>
    <t>ERFix</t>
  </si>
  <si>
    <t>ERTs</t>
  </si>
  <si>
    <t>MTs</t>
  </si>
  <si>
    <t>ITs</t>
  </si>
  <si>
    <t>MixedTs</t>
  </si>
  <si>
    <t>X or blank</t>
  </si>
  <si>
    <t>rudimentary</t>
  </si>
  <si>
    <t>intermediate</t>
  </si>
  <si>
    <t>substantial</t>
  </si>
  <si>
    <t>intensive</t>
  </si>
  <si>
    <t>Percentages</t>
  </si>
  <si>
    <t>Cuba</t>
  </si>
  <si>
    <t>Czechoslovakia</t>
  </si>
  <si>
    <t>USSR</t>
  </si>
  <si>
    <t>Yemen Arab Rep</t>
  </si>
  <si>
    <t>Yemen, People's Dem Rep</t>
  </si>
  <si>
    <t>Yugoslavia</t>
  </si>
  <si>
    <t>Korea, Rep (south)</t>
  </si>
  <si>
    <t>Korea, Dem People's Rep (north)</t>
  </si>
  <si>
    <t>Equatorial Guinea</t>
  </si>
  <si>
    <t>18'-24</t>
  </si>
  <si>
    <t>18-24</t>
  </si>
  <si>
    <t>% of total minus X or blank and minus UASC</t>
  </si>
  <si>
    <t>74-24</t>
  </si>
  <si>
    <t>same</t>
  </si>
  <si>
    <t>x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</si>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</sst>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quotePrefix="1"/>
    <xf numFmtId="0" fontId="1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styles" Target="style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3.xml"/><Relationship Id="rId4" Type="http://schemas.openxmlformats.org/officeDocument/2006/relationships/chartsheet" Target="chartsheets/sheet2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percentStacked"/>
        <c:varyColors val="0"/>
        <c:ser>
          <c:idx val="1"/>
          <c:order val="0"/>
          <c:tx>
            <c:strRef>
              <c:f>targvar!$A$193</c:f>
              <c:strCache>
                <c:ptCount val="1"/>
                <c:pt idx="0">
                  <c:v>MDC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targvar!$B$193:$AY$193</c:f>
              <c:numCache>
                <c:formatCode>General</c:formatCode>
                <c:ptCount val="50"/>
                <c:pt idx="0">
                  <c:v>17</c:v>
                </c:pt>
                <c:pt idx="1">
                  <c:v>19</c:v>
                </c:pt>
                <c:pt idx="2">
                  <c:v>19</c:v>
                </c:pt>
                <c:pt idx="3">
                  <c:v>17</c:v>
                </c:pt>
                <c:pt idx="4">
                  <c:v>17</c:v>
                </c:pt>
                <c:pt idx="5">
                  <c:v>18</c:v>
                </c:pt>
                <c:pt idx="6">
                  <c:v>18</c:v>
                </c:pt>
                <c:pt idx="7">
                  <c:v>18</c:v>
                </c:pt>
                <c:pt idx="8">
                  <c:v>18</c:v>
                </c:pt>
                <c:pt idx="9">
                  <c:v>18</c:v>
                </c:pt>
                <c:pt idx="10">
                  <c:v>17</c:v>
                </c:pt>
                <c:pt idx="11">
                  <c:v>17</c:v>
                </c:pt>
                <c:pt idx="12">
                  <c:v>16</c:v>
                </c:pt>
                <c:pt idx="13">
                  <c:v>13</c:v>
                </c:pt>
                <c:pt idx="14">
                  <c:v>11</c:v>
                </c:pt>
                <c:pt idx="15">
                  <c:v>10</c:v>
                </c:pt>
                <c:pt idx="16">
                  <c:v>6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3-4B0A-8B05-C0FE2736BABB}"/>
            </c:ext>
          </c:extLst>
        </c:ser>
        <c:ser>
          <c:idx val="2"/>
          <c:order val="1"/>
          <c:tx>
            <c:strRef>
              <c:f>targvar!$A$194</c:f>
              <c:strCache>
                <c:ptCount val="1"/>
                <c:pt idx="0">
                  <c:v>ERFix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targvar!$B$194:$AY$194</c:f>
              <c:numCache>
                <c:formatCode>General</c:formatCode>
                <c:ptCount val="50"/>
                <c:pt idx="0">
                  <c:v>61</c:v>
                </c:pt>
                <c:pt idx="1">
                  <c:v>62</c:v>
                </c:pt>
                <c:pt idx="2">
                  <c:v>63</c:v>
                </c:pt>
                <c:pt idx="3">
                  <c:v>61</c:v>
                </c:pt>
                <c:pt idx="4">
                  <c:v>59</c:v>
                </c:pt>
                <c:pt idx="5">
                  <c:v>54</c:v>
                </c:pt>
                <c:pt idx="6">
                  <c:v>53</c:v>
                </c:pt>
                <c:pt idx="7">
                  <c:v>50</c:v>
                </c:pt>
                <c:pt idx="8">
                  <c:v>41</c:v>
                </c:pt>
                <c:pt idx="9">
                  <c:v>35</c:v>
                </c:pt>
                <c:pt idx="10">
                  <c:v>29</c:v>
                </c:pt>
                <c:pt idx="11">
                  <c:v>26</c:v>
                </c:pt>
                <c:pt idx="12">
                  <c:v>23</c:v>
                </c:pt>
                <c:pt idx="13">
                  <c:v>22</c:v>
                </c:pt>
                <c:pt idx="14">
                  <c:v>22</c:v>
                </c:pt>
                <c:pt idx="15">
                  <c:v>23</c:v>
                </c:pt>
                <c:pt idx="16">
                  <c:v>20</c:v>
                </c:pt>
                <c:pt idx="17">
                  <c:v>20</c:v>
                </c:pt>
                <c:pt idx="18">
                  <c:v>19</c:v>
                </c:pt>
                <c:pt idx="19">
                  <c:v>21</c:v>
                </c:pt>
                <c:pt idx="20">
                  <c:v>21</c:v>
                </c:pt>
                <c:pt idx="21">
                  <c:v>20</c:v>
                </c:pt>
                <c:pt idx="22">
                  <c:v>19</c:v>
                </c:pt>
                <c:pt idx="23">
                  <c:v>19</c:v>
                </c:pt>
                <c:pt idx="24">
                  <c:v>20</c:v>
                </c:pt>
                <c:pt idx="25">
                  <c:v>20</c:v>
                </c:pt>
                <c:pt idx="26">
                  <c:v>20</c:v>
                </c:pt>
                <c:pt idx="27">
                  <c:v>20</c:v>
                </c:pt>
                <c:pt idx="28">
                  <c:v>21</c:v>
                </c:pt>
                <c:pt idx="29">
                  <c:v>21</c:v>
                </c:pt>
                <c:pt idx="30">
                  <c:v>21</c:v>
                </c:pt>
                <c:pt idx="31">
                  <c:v>22</c:v>
                </c:pt>
                <c:pt idx="32">
                  <c:v>22</c:v>
                </c:pt>
                <c:pt idx="33">
                  <c:v>23</c:v>
                </c:pt>
                <c:pt idx="34">
                  <c:v>24</c:v>
                </c:pt>
                <c:pt idx="35">
                  <c:v>24</c:v>
                </c:pt>
                <c:pt idx="36">
                  <c:v>24</c:v>
                </c:pt>
                <c:pt idx="37">
                  <c:v>24</c:v>
                </c:pt>
                <c:pt idx="38">
                  <c:v>25</c:v>
                </c:pt>
                <c:pt idx="39">
                  <c:v>24</c:v>
                </c:pt>
                <c:pt idx="40">
                  <c:v>24</c:v>
                </c:pt>
                <c:pt idx="41">
                  <c:v>24</c:v>
                </c:pt>
                <c:pt idx="42">
                  <c:v>24</c:v>
                </c:pt>
                <c:pt idx="43">
                  <c:v>24</c:v>
                </c:pt>
                <c:pt idx="44">
                  <c:v>24</c:v>
                </c:pt>
                <c:pt idx="45">
                  <c:v>24</c:v>
                </c:pt>
                <c:pt idx="46">
                  <c:v>24</c:v>
                </c:pt>
                <c:pt idx="47">
                  <c:v>24</c:v>
                </c:pt>
                <c:pt idx="48">
                  <c:v>24</c:v>
                </c:pt>
                <c:pt idx="49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33-4B0A-8B05-C0FE2736BABB}"/>
            </c:ext>
          </c:extLst>
        </c:ser>
        <c:ser>
          <c:idx val="3"/>
          <c:order val="2"/>
          <c:tx>
            <c:strRef>
              <c:f>targvar!$A$195</c:f>
              <c:strCache>
                <c:ptCount val="1"/>
                <c:pt idx="0">
                  <c:v>ERTs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targvar!$B$195:$AY$195</c:f>
              <c:numCache>
                <c:formatCode>General</c:formatCode>
                <c:ptCount val="50"/>
                <c:pt idx="0">
                  <c:v>14</c:v>
                </c:pt>
                <c:pt idx="1">
                  <c:v>12</c:v>
                </c:pt>
                <c:pt idx="2">
                  <c:v>13</c:v>
                </c:pt>
                <c:pt idx="3">
                  <c:v>12</c:v>
                </c:pt>
                <c:pt idx="4">
                  <c:v>13</c:v>
                </c:pt>
                <c:pt idx="5">
                  <c:v>14</c:v>
                </c:pt>
                <c:pt idx="6">
                  <c:v>14</c:v>
                </c:pt>
                <c:pt idx="7">
                  <c:v>13</c:v>
                </c:pt>
                <c:pt idx="8">
                  <c:v>14</c:v>
                </c:pt>
                <c:pt idx="9">
                  <c:v>14</c:v>
                </c:pt>
                <c:pt idx="10">
                  <c:v>16</c:v>
                </c:pt>
                <c:pt idx="11">
                  <c:v>15</c:v>
                </c:pt>
                <c:pt idx="12">
                  <c:v>16</c:v>
                </c:pt>
                <c:pt idx="13">
                  <c:v>16</c:v>
                </c:pt>
                <c:pt idx="14">
                  <c:v>16</c:v>
                </c:pt>
                <c:pt idx="15">
                  <c:v>16</c:v>
                </c:pt>
                <c:pt idx="16">
                  <c:v>17</c:v>
                </c:pt>
                <c:pt idx="17">
                  <c:v>21</c:v>
                </c:pt>
                <c:pt idx="18">
                  <c:v>24</c:v>
                </c:pt>
                <c:pt idx="19">
                  <c:v>23</c:v>
                </c:pt>
                <c:pt idx="20">
                  <c:v>25</c:v>
                </c:pt>
                <c:pt idx="21">
                  <c:v>27</c:v>
                </c:pt>
                <c:pt idx="22">
                  <c:v>27</c:v>
                </c:pt>
                <c:pt idx="23">
                  <c:v>27</c:v>
                </c:pt>
                <c:pt idx="24">
                  <c:v>29</c:v>
                </c:pt>
                <c:pt idx="25">
                  <c:v>24</c:v>
                </c:pt>
                <c:pt idx="26">
                  <c:v>25</c:v>
                </c:pt>
                <c:pt idx="27">
                  <c:v>24</c:v>
                </c:pt>
                <c:pt idx="28">
                  <c:v>22</c:v>
                </c:pt>
                <c:pt idx="29">
                  <c:v>21</c:v>
                </c:pt>
                <c:pt idx="30">
                  <c:v>21</c:v>
                </c:pt>
                <c:pt idx="31">
                  <c:v>21</c:v>
                </c:pt>
                <c:pt idx="32">
                  <c:v>20</c:v>
                </c:pt>
                <c:pt idx="33">
                  <c:v>20</c:v>
                </c:pt>
                <c:pt idx="34">
                  <c:v>18</c:v>
                </c:pt>
                <c:pt idx="35">
                  <c:v>18</c:v>
                </c:pt>
                <c:pt idx="36">
                  <c:v>18</c:v>
                </c:pt>
                <c:pt idx="37">
                  <c:v>18</c:v>
                </c:pt>
                <c:pt idx="38">
                  <c:v>18</c:v>
                </c:pt>
                <c:pt idx="39">
                  <c:v>20</c:v>
                </c:pt>
                <c:pt idx="40">
                  <c:v>18</c:v>
                </c:pt>
                <c:pt idx="41">
                  <c:v>17</c:v>
                </c:pt>
                <c:pt idx="42">
                  <c:v>16</c:v>
                </c:pt>
                <c:pt idx="43">
                  <c:v>16</c:v>
                </c:pt>
                <c:pt idx="44">
                  <c:v>16</c:v>
                </c:pt>
                <c:pt idx="45">
                  <c:v>16</c:v>
                </c:pt>
                <c:pt idx="46">
                  <c:v>16</c:v>
                </c:pt>
                <c:pt idx="47">
                  <c:v>16</c:v>
                </c:pt>
                <c:pt idx="48">
                  <c:v>16</c:v>
                </c:pt>
                <c:pt idx="49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233-4B0A-8B05-C0FE2736BABB}"/>
            </c:ext>
          </c:extLst>
        </c:ser>
        <c:ser>
          <c:idx val="4"/>
          <c:order val="3"/>
          <c:tx>
            <c:strRef>
              <c:f>targvar!$A$196</c:f>
              <c:strCache>
                <c:ptCount val="1"/>
                <c:pt idx="0">
                  <c:v>MTs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targvar!$B$196:$AY$196</c:f>
              <c:numCache>
                <c:formatCode>General</c:formatCode>
                <c:ptCount val="50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4</c:v>
                </c:pt>
                <c:pt idx="5">
                  <c:v>5</c:v>
                </c:pt>
                <c:pt idx="6">
                  <c:v>5</c:v>
                </c:pt>
                <c:pt idx="7">
                  <c:v>4</c:v>
                </c:pt>
                <c:pt idx="8">
                  <c:v>5</c:v>
                </c:pt>
                <c:pt idx="9">
                  <c:v>5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  <c:pt idx="13">
                  <c:v>4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33-4B0A-8B05-C0FE2736BABB}"/>
            </c:ext>
          </c:extLst>
        </c:ser>
        <c:ser>
          <c:idx val="5"/>
          <c:order val="4"/>
          <c:tx>
            <c:strRef>
              <c:f>targvar!$A$197</c:f>
              <c:strCache>
                <c:ptCount val="1"/>
                <c:pt idx="0">
                  <c:v>ITs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targvar!$B$197:$AY$197</c:f>
              <c:numCache>
                <c:formatCode>General</c:formatCode>
                <c:ptCount val="5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3</c:v>
                </c:pt>
                <c:pt idx="18">
                  <c:v>4</c:v>
                </c:pt>
                <c:pt idx="19">
                  <c:v>8</c:v>
                </c:pt>
                <c:pt idx="20">
                  <c:v>8</c:v>
                </c:pt>
                <c:pt idx="21">
                  <c:v>8</c:v>
                </c:pt>
                <c:pt idx="22">
                  <c:v>9</c:v>
                </c:pt>
                <c:pt idx="23">
                  <c:v>9</c:v>
                </c:pt>
                <c:pt idx="24">
                  <c:v>12</c:v>
                </c:pt>
                <c:pt idx="25">
                  <c:v>14</c:v>
                </c:pt>
                <c:pt idx="26">
                  <c:v>16</c:v>
                </c:pt>
                <c:pt idx="27">
                  <c:v>20</c:v>
                </c:pt>
                <c:pt idx="28">
                  <c:v>22</c:v>
                </c:pt>
                <c:pt idx="29">
                  <c:v>24</c:v>
                </c:pt>
                <c:pt idx="30">
                  <c:v>25</c:v>
                </c:pt>
                <c:pt idx="31">
                  <c:v>26</c:v>
                </c:pt>
                <c:pt idx="32">
                  <c:v>27</c:v>
                </c:pt>
                <c:pt idx="33">
                  <c:v>27</c:v>
                </c:pt>
                <c:pt idx="34">
                  <c:v>27</c:v>
                </c:pt>
                <c:pt idx="35">
                  <c:v>29</c:v>
                </c:pt>
                <c:pt idx="36">
                  <c:v>30</c:v>
                </c:pt>
                <c:pt idx="37">
                  <c:v>31</c:v>
                </c:pt>
                <c:pt idx="38">
                  <c:v>33</c:v>
                </c:pt>
                <c:pt idx="39">
                  <c:v>36</c:v>
                </c:pt>
                <c:pt idx="40">
                  <c:v>36</c:v>
                </c:pt>
                <c:pt idx="41">
                  <c:v>37</c:v>
                </c:pt>
                <c:pt idx="42">
                  <c:v>37</c:v>
                </c:pt>
                <c:pt idx="43">
                  <c:v>40</c:v>
                </c:pt>
                <c:pt idx="44">
                  <c:v>41</c:v>
                </c:pt>
                <c:pt idx="45">
                  <c:v>41</c:v>
                </c:pt>
                <c:pt idx="46">
                  <c:v>41</c:v>
                </c:pt>
                <c:pt idx="47">
                  <c:v>40</c:v>
                </c:pt>
                <c:pt idx="48">
                  <c:v>38</c:v>
                </c:pt>
                <c:pt idx="49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233-4B0A-8B05-C0FE2736BABB}"/>
            </c:ext>
          </c:extLst>
        </c:ser>
        <c:ser>
          <c:idx val="6"/>
          <c:order val="5"/>
          <c:tx>
            <c:strRef>
              <c:f>targvar!$A$198</c:f>
              <c:strCache>
                <c:ptCount val="1"/>
                <c:pt idx="0">
                  <c:v>MixedTs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targvar!$B$198:$AY$198</c:f>
              <c:numCache>
                <c:formatCode>General</c:formatCode>
                <c:ptCount val="50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5</c:v>
                </c:pt>
                <c:pt idx="19">
                  <c:v>3</c:v>
                </c:pt>
                <c:pt idx="20">
                  <c:v>3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6</c:v>
                </c:pt>
                <c:pt idx="25">
                  <c:v>2</c:v>
                </c:pt>
                <c:pt idx="26">
                  <c:v>2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2</c:v>
                </c:pt>
                <c:pt idx="32">
                  <c:v>2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233-4B0A-8B05-C0FE2736BABB}"/>
            </c:ext>
          </c:extLst>
        </c:ser>
        <c:ser>
          <c:idx val="7"/>
          <c:order val="6"/>
          <c:tx>
            <c:strRef>
              <c:f>targvar!$A$199</c:f>
              <c:strCache>
                <c:ptCount val="1"/>
                <c:pt idx="0">
                  <c:v>UD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targvar!$B$199:$AY$199</c:f>
              <c:numCache>
                <c:formatCode>General</c:formatCode>
                <c:ptCount val="50"/>
                <c:pt idx="0">
                  <c:v>17</c:v>
                </c:pt>
                <c:pt idx="1">
                  <c:v>18</c:v>
                </c:pt>
                <c:pt idx="2">
                  <c:v>20</c:v>
                </c:pt>
                <c:pt idx="3">
                  <c:v>23</c:v>
                </c:pt>
                <c:pt idx="4">
                  <c:v>23</c:v>
                </c:pt>
                <c:pt idx="5">
                  <c:v>20</c:v>
                </c:pt>
                <c:pt idx="6">
                  <c:v>23</c:v>
                </c:pt>
                <c:pt idx="7">
                  <c:v>23</c:v>
                </c:pt>
                <c:pt idx="8">
                  <c:v>25</c:v>
                </c:pt>
                <c:pt idx="9">
                  <c:v>27</c:v>
                </c:pt>
                <c:pt idx="10">
                  <c:v>29</c:v>
                </c:pt>
                <c:pt idx="11">
                  <c:v>27</c:v>
                </c:pt>
                <c:pt idx="12">
                  <c:v>25</c:v>
                </c:pt>
                <c:pt idx="13">
                  <c:v>24</c:v>
                </c:pt>
                <c:pt idx="14">
                  <c:v>27</c:v>
                </c:pt>
                <c:pt idx="15">
                  <c:v>24</c:v>
                </c:pt>
                <c:pt idx="16">
                  <c:v>26</c:v>
                </c:pt>
                <c:pt idx="17">
                  <c:v>26</c:v>
                </c:pt>
                <c:pt idx="18">
                  <c:v>38</c:v>
                </c:pt>
                <c:pt idx="19">
                  <c:v>38</c:v>
                </c:pt>
                <c:pt idx="20">
                  <c:v>28</c:v>
                </c:pt>
                <c:pt idx="21">
                  <c:v>21</c:v>
                </c:pt>
                <c:pt idx="22">
                  <c:v>19</c:v>
                </c:pt>
                <c:pt idx="23">
                  <c:v>16</c:v>
                </c:pt>
                <c:pt idx="24">
                  <c:v>15</c:v>
                </c:pt>
                <c:pt idx="25">
                  <c:v>13</c:v>
                </c:pt>
                <c:pt idx="26">
                  <c:v>12</c:v>
                </c:pt>
                <c:pt idx="27">
                  <c:v>8</c:v>
                </c:pt>
                <c:pt idx="28">
                  <c:v>7</c:v>
                </c:pt>
                <c:pt idx="29">
                  <c:v>6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3</c:v>
                </c:pt>
                <c:pt idx="34">
                  <c:v>3</c:v>
                </c:pt>
                <c:pt idx="35">
                  <c:v>2</c:v>
                </c:pt>
                <c:pt idx="36">
                  <c:v>3</c:v>
                </c:pt>
                <c:pt idx="37">
                  <c:v>4</c:v>
                </c:pt>
                <c:pt idx="38">
                  <c:v>3</c:v>
                </c:pt>
                <c:pt idx="39">
                  <c:v>3</c:v>
                </c:pt>
                <c:pt idx="40">
                  <c:v>4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6</c:v>
                </c:pt>
                <c:pt idx="47">
                  <c:v>5</c:v>
                </c:pt>
                <c:pt idx="48">
                  <c:v>5</c:v>
                </c:pt>
                <c:pt idx="4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233-4B0A-8B05-C0FE2736BABB}"/>
            </c:ext>
          </c:extLst>
        </c:ser>
        <c:ser>
          <c:idx val="8"/>
          <c:order val="7"/>
          <c:tx>
            <c:strRef>
              <c:f>targvar!$A$200</c:f>
              <c:strCache>
                <c:ptCount val="1"/>
                <c:pt idx="0">
                  <c:v>LSD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targvar!$B$200:$AY$200</c:f>
              <c:numCache>
                <c:formatCode>General</c:formatCode>
                <c:ptCount val="50"/>
                <c:pt idx="0">
                  <c:v>17</c:v>
                </c:pt>
                <c:pt idx="1">
                  <c:v>16</c:v>
                </c:pt>
                <c:pt idx="2">
                  <c:v>15</c:v>
                </c:pt>
                <c:pt idx="3">
                  <c:v>17</c:v>
                </c:pt>
                <c:pt idx="4">
                  <c:v>20</c:v>
                </c:pt>
                <c:pt idx="5">
                  <c:v>24</c:v>
                </c:pt>
                <c:pt idx="6">
                  <c:v>24</c:v>
                </c:pt>
                <c:pt idx="7">
                  <c:v>30</c:v>
                </c:pt>
                <c:pt idx="8">
                  <c:v>35</c:v>
                </c:pt>
                <c:pt idx="9">
                  <c:v>39</c:v>
                </c:pt>
                <c:pt idx="10">
                  <c:v>42</c:v>
                </c:pt>
                <c:pt idx="11">
                  <c:v>48</c:v>
                </c:pt>
                <c:pt idx="12">
                  <c:v>52</c:v>
                </c:pt>
                <c:pt idx="13">
                  <c:v>57</c:v>
                </c:pt>
                <c:pt idx="14">
                  <c:v>57</c:v>
                </c:pt>
                <c:pt idx="15">
                  <c:v>61</c:v>
                </c:pt>
                <c:pt idx="16">
                  <c:v>64</c:v>
                </c:pt>
                <c:pt idx="17">
                  <c:v>63</c:v>
                </c:pt>
                <c:pt idx="18">
                  <c:v>61</c:v>
                </c:pt>
                <c:pt idx="19">
                  <c:v>60</c:v>
                </c:pt>
                <c:pt idx="20">
                  <c:v>69</c:v>
                </c:pt>
                <c:pt idx="21">
                  <c:v>74</c:v>
                </c:pt>
                <c:pt idx="22">
                  <c:v>78</c:v>
                </c:pt>
                <c:pt idx="23">
                  <c:v>81</c:v>
                </c:pt>
                <c:pt idx="24">
                  <c:v>75</c:v>
                </c:pt>
                <c:pt idx="25">
                  <c:v>75</c:v>
                </c:pt>
                <c:pt idx="26">
                  <c:v>72</c:v>
                </c:pt>
                <c:pt idx="27">
                  <c:v>72</c:v>
                </c:pt>
                <c:pt idx="28">
                  <c:v>72</c:v>
                </c:pt>
                <c:pt idx="29">
                  <c:v>73</c:v>
                </c:pt>
                <c:pt idx="30">
                  <c:v>74</c:v>
                </c:pt>
                <c:pt idx="31">
                  <c:v>71</c:v>
                </c:pt>
                <c:pt idx="32">
                  <c:v>70</c:v>
                </c:pt>
                <c:pt idx="33">
                  <c:v>70</c:v>
                </c:pt>
                <c:pt idx="34">
                  <c:v>69</c:v>
                </c:pt>
                <c:pt idx="35">
                  <c:v>67</c:v>
                </c:pt>
                <c:pt idx="36">
                  <c:v>64</c:v>
                </c:pt>
                <c:pt idx="37">
                  <c:v>61</c:v>
                </c:pt>
                <c:pt idx="38">
                  <c:v>59</c:v>
                </c:pt>
                <c:pt idx="39">
                  <c:v>55</c:v>
                </c:pt>
                <c:pt idx="40">
                  <c:v>55</c:v>
                </c:pt>
                <c:pt idx="41">
                  <c:v>56</c:v>
                </c:pt>
                <c:pt idx="42">
                  <c:v>57</c:v>
                </c:pt>
                <c:pt idx="43">
                  <c:v>54</c:v>
                </c:pt>
                <c:pt idx="44">
                  <c:v>53</c:v>
                </c:pt>
                <c:pt idx="45">
                  <c:v>53</c:v>
                </c:pt>
                <c:pt idx="46">
                  <c:v>53</c:v>
                </c:pt>
                <c:pt idx="47">
                  <c:v>55</c:v>
                </c:pt>
                <c:pt idx="48">
                  <c:v>57</c:v>
                </c:pt>
                <c:pt idx="49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233-4B0A-8B05-C0FE2736BABB}"/>
            </c:ext>
          </c:extLst>
        </c:ser>
        <c:ser>
          <c:idx val="9"/>
          <c:order val="8"/>
          <c:tx>
            <c:strRef>
              <c:f>targvar!$A$201</c:f>
              <c:strCache>
                <c:ptCount val="1"/>
                <c:pt idx="0">
                  <c:v>WSD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cat>
            <c:numRef>
              <c:f>targvar!$B$191:$AY$191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targvar!$B$201:$AY$201</c:f>
              <c:numCache>
                <c:formatCode>General</c:formatCode>
                <c:ptCount val="5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233-4B0A-8B05-C0FE2736B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699904"/>
        <c:axId val="200710304"/>
      </c:areaChart>
      <c:catAx>
        <c:axId val="200699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10304"/>
        <c:crosses val="autoZero"/>
        <c:auto val="1"/>
        <c:lblAlgn val="ctr"/>
        <c:lblOffset val="100"/>
        <c:noMultiLvlLbl val="0"/>
      </c:catAx>
      <c:valAx>
        <c:axId val="200710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699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/>
      </a:pPr>
      <a:endParaRPr lang="en-US"/>
    </a:p>
  </c:txPr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percentStacked"/>
        <c:varyColors val="0"/>
        <c:ser>
          <c:idx val="1"/>
          <c:order val="0"/>
          <c:tx>
            <c:strRef>
              <c:f>docvar!$A$193</c:f>
              <c:strCache>
                <c:ptCount val="1"/>
                <c:pt idx="0">
                  <c:v>rudimentary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docvar!$B$191:$AY$191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docvar!$B$193:$AY$193</c:f>
              <c:numCache>
                <c:formatCode>General</c:formatCode>
                <c:ptCount val="50"/>
                <c:pt idx="0">
                  <c:v>18</c:v>
                </c:pt>
                <c:pt idx="1">
                  <c:v>21</c:v>
                </c:pt>
                <c:pt idx="2">
                  <c:v>21</c:v>
                </c:pt>
                <c:pt idx="3">
                  <c:v>17</c:v>
                </c:pt>
                <c:pt idx="4">
                  <c:v>17</c:v>
                </c:pt>
                <c:pt idx="5">
                  <c:v>19</c:v>
                </c:pt>
                <c:pt idx="6">
                  <c:v>19</c:v>
                </c:pt>
                <c:pt idx="7">
                  <c:v>19</c:v>
                </c:pt>
                <c:pt idx="8">
                  <c:v>18</c:v>
                </c:pt>
                <c:pt idx="9">
                  <c:v>18</c:v>
                </c:pt>
                <c:pt idx="10">
                  <c:v>17</c:v>
                </c:pt>
                <c:pt idx="11">
                  <c:v>17</c:v>
                </c:pt>
                <c:pt idx="12">
                  <c:v>16</c:v>
                </c:pt>
                <c:pt idx="13">
                  <c:v>13</c:v>
                </c:pt>
                <c:pt idx="14">
                  <c:v>11</c:v>
                </c:pt>
                <c:pt idx="15">
                  <c:v>10</c:v>
                </c:pt>
                <c:pt idx="16">
                  <c:v>6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B2-4103-B550-07B30CFA33DF}"/>
            </c:ext>
          </c:extLst>
        </c:ser>
        <c:ser>
          <c:idx val="2"/>
          <c:order val="1"/>
          <c:tx>
            <c:strRef>
              <c:f>docvar!$A$194</c:f>
              <c:strCache>
                <c:ptCount val="1"/>
                <c:pt idx="0">
                  <c:v>intermediate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docvar!$B$191:$AY$191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docvar!$B$194:$AY$194</c:f>
              <c:numCache>
                <c:formatCode>General</c:formatCode>
                <c:ptCount val="50"/>
                <c:pt idx="0">
                  <c:v>77</c:v>
                </c:pt>
                <c:pt idx="1">
                  <c:v>78</c:v>
                </c:pt>
                <c:pt idx="2">
                  <c:v>81</c:v>
                </c:pt>
                <c:pt idx="3">
                  <c:v>84</c:v>
                </c:pt>
                <c:pt idx="4">
                  <c:v>82</c:v>
                </c:pt>
                <c:pt idx="5">
                  <c:v>73</c:v>
                </c:pt>
                <c:pt idx="6">
                  <c:v>75</c:v>
                </c:pt>
                <c:pt idx="7">
                  <c:v>72</c:v>
                </c:pt>
                <c:pt idx="8">
                  <c:v>66</c:v>
                </c:pt>
                <c:pt idx="9">
                  <c:v>62</c:v>
                </c:pt>
                <c:pt idx="10">
                  <c:v>58</c:v>
                </c:pt>
                <c:pt idx="11">
                  <c:v>53</c:v>
                </c:pt>
                <c:pt idx="12">
                  <c:v>48</c:v>
                </c:pt>
                <c:pt idx="13">
                  <c:v>46</c:v>
                </c:pt>
                <c:pt idx="14">
                  <c:v>49</c:v>
                </c:pt>
                <c:pt idx="15">
                  <c:v>47</c:v>
                </c:pt>
                <c:pt idx="16">
                  <c:v>46</c:v>
                </c:pt>
                <c:pt idx="17">
                  <c:v>46</c:v>
                </c:pt>
                <c:pt idx="18">
                  <c:v>57</c:v>
                </c:pt>
                <c:pt idx="19">
                  <c:v>59</c:v>
                </c:pt>
                <c:pt idx="20">
                  <c:v>49</c:v>
                </c:pt>
                <c:pt idx="21">
                  <c:v>41</c:v>
                </c:pt>
                <c:pt idx="22">
                  <c:v>38</c:v>
                </c:pt>
                <c:pt idx="23">
                  <c:v>35</c:v>
                </c:pt>
                <c:pt idx="24">
                  <c:v>35</c:v>
                </c:pt>
                <c:pt idx="25">
                  <c:v>33</c:v>
                </c:pt>
                <c:pt idx="26">
                  <c:v>32</c:v>
                </c:pt>
                <c:pt idx="27">
                  <c:v>28</c:v>
                </c:pt>
                <c:pt idx="28">
                  <c:v>28</c:v>
                </c:pt>
                <c:pt idx="29">
                  <c:v>27</c:v>
                </c:pt>
                <c:pt idx="30">
                  <c:v>25</c:v>
                </c:pt>
                <c:pt idx="31">
                  <c:v>26</c:v>
                </c:pt>
                <c:pt idx="32">
                  <c:v>26</c:v>
                </c:pt>
                <c:pt idx="33">
                  <c:v>26</c:v>
                </c:pt>
                <c:pt idx="34">
                  <c:v>27</c:v>
                </c:pt>
                <c:pt idx="35">
                  <c:v>26</c:v>
                </c:pt>
                <c:pt idx="36">
                  <c:v>27</c:v>
                </c:pt>
                <c:pt idx="37">
                  <c:v>28</c:v>
                </c:pt>
                <c:pt idx="38">
                  <c:v>28</c:v>
                </c:pt>
                <c:pt idx="39">
                  <c:v>27</c:v>
                </c:pt>
                <c:pt idx="40">
                  <c:v>28</c:v>
                </c:pt>
                <c:pt idx="41">
                  <c:v>29</c:v>
                </c:pt>
                <c:pt idx="42">
                  <c:v>29</c:v>
                </c:pt>
                <c:pt idx="43">
                  <c:v>29</c:v>
                </c:pt>
                <c:pt idx="44">
                  <c:v>29</c:v>
                </c:pt>
                <c:pt idx="45">
                  <c:v>29</c:v>
                </c:pt>
                <c:pt idx="46">
                  <c:v>30</c:v>
                </c:pt>
                <c:pt idx="47">
                  <c:v>29</c:v>
                </c:pt>
                <c:pt idx="48">
                  <c:v>29</c:v>
                </c:pt>
                <c:pt idx="49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B2-4103-B550-07B30CFA33DF}"/>
            </c:ext>
          </c:extLst>
        </c:ser>
        <c:ser>
          <c:idx val="3"/>
          <c:order val="2"/>
          <c:tx>
            <c:strRef>
              <c:f>docvar!$A$195</c:f>
              <c:strCache>
                <c:ptCount val="1"/>
                <c:pt idx="0">
                  <c:v>substantial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cat>
            <c:numRef>
              <c:f>docvar!$B$191:$AY$191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docvar!$B$195:$AY$195</c:f>
              <c:numCache>
                <c:formatCode>General</c:formatCode>
                <c:ptCount val="50"/>
                <c:pt idx="0">
                  <c:v>29</c:v>
                </c:pt>
                <c:pt idx="1">
                  <c:v>30</c:v>
                </c:pt>
                <c:pt idx="2">
                  <c:v>31</c:v>
                </c:pt>
                <c:pt idx="3">
                  <c:v>35</c:v>
                </c:pt>
                <c:pt idx="4">
                  <c:v>37</c:v>
                </c:pt>
                <c:pt idx="5">
                  <c:v>44</c:v>
                </c:pt>
                <c:pt idx="6">
                  <c:v>43</c:v>
                </c:pt>
                <c:pt idx="7">
                  <c:v>48</c:v>
                </c:pt>
                <c:pt idx="8">
                  <c:v>55</c:v>
                </c:pt>
                <c:pt idx="9">
                  <c:v>56</c:v>
                </c:pt>
                <c:pt idx="10">
                  <c:v>60</c:v>
                </c:pt>
                <c:pt idx="11">
                  <c:v>64</c:v>
                </c:pt>
                <c:pt idx="12">
                  <c:v>70</c:v>
                </c:pt>
                <c:pt idx="13">
                  <c:v>74</c:v>
                </c:pt>
                <c:pt idx="14">
                  <c:v>71</c:v>
                </c:pt>
                <c:pt idx="15">
                  <c:v>75</c:v>
                </c:pt>
                <c:pt idx="16">
                  <c:v>78</c:v>
                </c:pt>
                <c:pt idx="17">
                  <c:v>83</c:v>
                </c:pt>
                <c:pt idx="18">
                  <c:v>83</c:v>
                </c:pt>
                <c:pt idx="19">
                  <c:v>85</c:v>
                </c:pt>
                <c:pt idx="20">
                  <c:v>95</c:v>
                </c:pt>
                <c:pt idx="21">
                  <c:v>100</c:v>
                </c:pt>
                <c:pt idx="22">
                  <c:v>104</c:v>
                </c:pt>
                <c:pt idx="23">
                  <c:v>106</c:v>
                </c:pt>
                <c:pt idx="24">
                  <c:v>105</c:v>
                </c:pt>
                <c:pt idx="25">
                  <c:v>102</c:v>
                </c:pt>
                <c:pt idx="26">
                  <c:v>100</c:v>
                </c:pt>
                <c:pt idx="27">
                  <c:v>99</c:v>
                </c:pt>
                <c:pt idx="28">
                  <c:v>98</c:v>
                </c:pt>
                <c:pt idx="29">
                  <c:v>99</c:v>
                </c:pt>
                <c:pt idx="30">
                  <c:v>99</c:v>
                </c:pt>
                <c:pt idx="31">
                  <c:v>98</c:v>
                </c:pt>
                <c:pt idx="32">
                  <c:v>97</c:v>
                </c:pt>
                <c:pt idx="33">
                  <c:v>96</c:v>
                </c:pt>
                <c:pt idx="34">
                  <c:v>95</c:v>
                </c:pt>
                <c:pt idx="35">
                  <c:v>93</c:v>
                </c:pt>
                <c:pt idx="36">
                  <c:v>90</c:v>
                </c:pt>
                <c:pt idx="37">
                  <c:v>87</c:v>
                </c:pt>
                <c:pt idx="38">
                  <c:v>87</c:v>
                </c:pt>
                <c:pt idx="39">
                  <c:v>87</c:v>
                </c:pt>
                <c:pt idx="40">
                  <c:v>86</c:v>
                </c:pt>
                <c:pt idx="41">
                  <c:v>85</c:v>
                </c:pt>
                <c:pt idx="42">
                  <c:v>85</c:v>
                </c:pt>
                <c:pt idx="43">
                  <c:v>85</c:v>
                </c:pt>
                <c:pt idx="44">
                  <c:v>85</c:v>
                </c:pt>
                <c:pt idx="45">
                  <c:v>85</c:v>
                </c:pt>
                <c:pt idx="46">
                  <c:v>82</c:v>
                </c:pt>
                <c:pt idx="47">
                  <c:v>83</c:v>
                </c:pt>
                <c:pt idx="48">
                  <c:v>82</c:v>
                </c:pt>
                <c:pt idx="49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B2-4103-B550-07B30CFA33DF}"/>
            </c:ext>
          </c:extLst>
        </c:ser>
        <c:ser>
          <c:idx val="4"/>
          <c:order val="3"/>
          <c:tx>
            <c:strRef>
              <c:f>docvar!$A$196</c:f>
              <c:strCache>
                <c:ptCount val="1"/>
                <c:pt idx="0">
                  <c:v>intensive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numRef>
              <c:f>docvar!$B$191:$AY$191</c:f>
              <c:numCache>
                <c:formatCode>General</c:formatCode>
                <c:ptCount val="50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  <c:pt idx="38">
                  <c:v>2012</c:v>
                </c:pt>
                <c:pt idx="39">
                  <c:v>2013</c:v>
                </c:pt>
                <c:pt idx="40">
                  <c:v>2014</c:v>
                </c:pt>
                <c:pt idx="41">
                  <c:v>2015</c:v>
                </c:pt>
                <c:pt idx="42">
                  <c:v>2016</c:v>
                </c:pt>
                <c:pt idx="43">
                  <c:v>2017</c:v>
                </c:pt>
                <c:pt idx="44">
                  <c:v>2018</c:v>
                </c:pt>
                <c:pt idx="45">
                  <c:v>2019</c:v>
                </c:pt>
                <c:pt idx="46">
                  <c:v>2020</c:v>
                </c:pt>
                <c:pt idx="47">
                  <c:v>2021</c:v>
                </c:pt>
                <c:pt idx="48">
                  <c:v>2022</c:v>
                </c:pt>
                <c:pt idx="49">
                  <c:v>2023</c:v>
                </c:pt>
              </c:numCache>
            </c:numRef>
          </c:cat>
          <c:val>
            <c:numRef>
              <c:f>docvar!$B$196:$AY$196</c:f>
              <c:numCache>
                <c:formatCode>General</c:formatCode>
                <c:ptCount val="50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  <c:pt idx="9">
                  <c:v>5</c:v>
                </c:pt>
                <c:pt idx="10">
                  <c:v>5</c:v>
                </c:pt>
                <c:pt idx="11">
                  <c:v>6</c:v>
                </c:pt>
                <c:pt idx="12">
                  <c:v>6</c:v>
                </c:pt>
                <c:pt idx="13">
                  <c:v>7</c:v>
                </c:pt>
                <c:pt idx="14">
                  <c:v>9</c:v>
                </c:pt>
                <c:pt idx="15">
                  <c:v>9</c:v>
                </c:pt>
                <c:pt idx="16">
                  <c:v>10</c:v>
                </c:pt>
                <c:pt idx="17">
                  <c:v>10</c:v>
                </c:pt>
                <c:pt idx="18">
                  <c:v>13</c:v>
                </c:pt>
                <c:pt idx="19">
                  <c:v>13</c:v>
                </c:pt>
                <c:pt idx="20">
                  <c:v>14</c:v>
                </c:pt>
                <c:pt idx="21">
                  <c:v>17</c:v>
                </c:pt>
                <c:pt idx="22">
                  <c:v>16</c:v>
                </c:pt>
                <c:pt idx="23">
                  <c:v>17</c:v>
                </c:pt>
                <c:pt idx="24">
                  <c:v>18</c:v>
                </c:pt>
                <c:pt idx="25">
                  <c:v>14</c:v>
                </c:pt>
                <c:pt idx="26">
                  <c:v>16</c:v>
                </c:pt>
                <c:pt idx="27">
                  <c:v>19</c:v>
                </c:pt>
                <c:pt idx="28">
                  <c:v>20</c:v>
                </c:pt>
                <c:pt idx="29">
                  <c:v>21</c:v>
                </c:pt>
                <c:pt idx="30">
                  <c:v>23</c:v>
                </c:pt>
                <c:pt idx="31">
                  <c:v>23</c:v>
                </c:pt>
                <c:pt idx="32">
                  <c:v>24</c:v>
                </c:pt>
                <c:pt idx="33">
                  <c:v>24</c:v>
                </c:pt>
                <c:pt idx="34">
                  <c:v>22</c:v>
                </c:pt>
                <c:pt idx="35">
                  <c:v>23</c:v>
                </c:pt>
                <c:pt idx="36">
                  <c:v>25</c:v>
                </c:pt>
                <c:pt idx="37">
                  <c:v>26</c:v>
                </c:pt>
                <c:pt idx="38">
                  <c:v>27</c:v>
                </c:pt>
                <c:pt idx="39">
                  <c:v>28</c:v>
                </c:pt>
                <c:pt idx="40">
                  <c:v>27</c:v>
                </c:pt>
                <c:pt idx="41">
                  <c:v>27</c:v>
                </c:pt>
                <c:pt idx="42">
                  <c:v>27</c:v>
                </c:pt>
                <c:pt idx="43">
                  <c:v>27</c:v>
                </c:pt>
                <c:pt idx="44">
                  <c:v>27</c:v>
                </c:pt>
                <c:pt idx="45">
                  <c:v>27</c:v>
                </c:pt>
                <c:pt idx="46">
                  <c:v>29</c:v>
                </c:pt>
                <c:pt idx="47">
                  <c:v>29</c:v>
                </c:pt>
                <c:pt idx="48">
                  <c:v>30</c:v>
                </c:pt>
                <c:pt idx="49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3B2-4103-B550-07B30CFA3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2304239"/>
        <c:axId val="1612301839"/>
      </c:areaChart>
      <c:catAx>
        <c:axId val="161230423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301839"/>
        <c:crosses val="autoZero"/>
        <c:auto val="1"/>
        <c:lblAlgn val="ctr"/>
        <c:lblOffset val="100"/>
        <c:tickLblSkip val="3"/>
        <c:noMultiLvlLbl val="0"/>
      </c:catAx>
      <c:valAx>
        <c:axId val="1612301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30423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406CAC4-6F0B-478F-98FD-E019D537EF6A}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78CD3B0-0B9F-415E-BF8F-25213F408220}">
  <sheetPr/>
  <sheetViews>
    <sheetView zoomScale="8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351B7B-77C1-48C7-8DA4-B2B4EAB8004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0.87823</cdr:x>
      <cdr:y>0.0321</cdr:y>
    </cdr:from>
    <cdr:to>
      <cdr:x>0.87906</cdr:x>
      <cdr:y>0.83912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E583E4CC-6A7D-28F4-DA60-262BF3B131FF}"/>
            </a:ext>
          </a:extLst>
        </cdr:cNvPr>
        <cdr:cNvCxnSpPr/>
      </cdr:nvCxnSpPr>
      <cdr:spPr>
        <a:xfrm xmlns:a="http://schemas.openxmlformats.org/drawingml/2006/main" flipH="1">
          <a:off x="8172450" y="194940"/>
          <a:ext cx="7763" cy="4900935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ysClr val="windowText" lastClr="0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34DE254-E935-EAED-C415-0F042024348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0.86974</cdr:x>
      <cdr:y>0.03459</cdr:y>
    </cdr:from>
    <cdr:to>
      <cdr:x>0.87282</cdr:x>
      <cdr:y>0.84277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3F883C5-5D0C-6BB6-CA19-4691FC7D1B13}"/>
            </a:ext>
          </a:extLst>
        </cdr:cNvPr>
        <cdr:cNvCxnSpPr/>
      </cdr:nvCxnSpPr>
      <cdr:spPr>
        <a:xfrm xmlns:a="http://schemas.openxmlformats.org/drawingml/2006/main">
          <a:off x="8077200" y="209550"/>
          <a:ext cx="28575" cy="4895850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ysClr val="windowText" lastClr="0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179B6-D2BA-4F56-BDD1-16842E808230}">
  <dimension ref="A1:BO225"/>
  <sheetViews>
    <sheetView tabSelected="1" workbookViewId="0">
      <pane xSplit="1356" ySplit="612" topLeftCell="AI58" activePane="bottomRight"/>
      <selection pane="topRight" activeCell="AT1" sqref="AT1:AY1"/>
      <selection pane="bottomLeft" activeCell="A46" sqref="A46:XFD46"/>
      <selection pane="bottomRight" activeCell="BB64" sqref="BB64"/>
    </sheetView>
  </sheetViews>
  <sheetFormatPr defaultRowHeight="14.4" x14ac:dyDescent="0.3"/>
  <sheetData>
    <row r="1" spans="1:52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  <c r="AZ1" t="s">
        <v>242</v>
      </c>
    </row>
    <row r="2" spans="1:52" x14ac:dyDescent="0.3">
      <c r="A2" t="s">
        <v>1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  <c r="M2" s="4" t="s">
        <v>2</v>
      </c>
      <c r="N2" s="4" t="s">
        <v>2</v>
      </c>
      <c r="O2" s="4" t="s">
        <v>2</v>
      </c>
      <c r="P2" s="4" t="s">
        <v>2</v>
      </c>
      <c r="Q2" s="4" t="s">
        <v>2</v>
      </c>
      <c r="R2" s="4" t="s">
        <v>2</v>
      </c>
      <c r="S2" s="4" t="s">
        <v>2</v>
      </c>
      <c r="T2" s="4" t="s">
        <v>2</v>
      </c>
      <c r="U2" s="4" t="s">
        <v>2</v>
      </c>
      <c r="V2" s="4" t="s">
        <v>2</v>
      </c>
      <c r="W2" s="4" t="s">
        <v>2</v>
      </c>
      <c r="X2" s="4" t="s">
        <v>2</v>
      </c>
      <c r="Y2" s="4" t="s">
        <v>2</v>
      </c>
      <c r="Z2" s="4" t="s">
        <v>2</v>
      </c>
      <c r="AA2" s="4" t="s">
        <v>2</v>
      </c>
      <c r="AB2" s="4" t="s">
        <v>2</v>
      </c>
      <c r="AC2" s="4" t="s">
        <v>2</v>
      </c>
      <c r="AD2" s="4" t="s">
        <v>2</v>
      </c>
      <c r="AE2" s="4" t="s">
        <v>3</v>
      </c>
      <c r="AF2" s="4" t="s">
        <v>3</v>
      </c>
      <c r="AG2" s="4" t="s">
        <v>3</v>
      </c>
      <c r="AH2" s="4" t="s">
        <v>3</v>
      </c>
      <c r="AI2" s="4" t="s">
        <v>3</v>
      </c>
      <c r="AJ2" s="4" t="s">
        <v>3</v>
      </c>
      <c r="AK2" s="4" t="s">
        <v>3</v>
      </c>
      <c r="AL2" s="4" t="s">
        <v>3</v>
      </c>
      <c r="AM2" s="4" t="s">
        <v>3</v>
      </c>
      <c r="AN2" s="4" t="s">
        <v>3</v>
      </c>
      <c r="AO2" s="4" t="s">
        <v>3</v>
      </c>
      <c r="AP2" s="4" t="s">
        <v>3</v>
      </c>
      <c r="AQ2" s="4" t="s">
        <v>3</v>
      </c>
      <c r="AR2" s="4" t="s">
        <v>3</v>
      </c>
      <c r="AS2" s="4" t="s">
        <v>3</v>
      </c>
      <c r="AT2" s="4" t="s">
        <v>3</v>
      </c>
      <c r="AU2" s="4" t="s">
        <v>3</v>
      </c>
      <c r="AV2" s="4" t="s">
        <v>3</v>
      </c>
      <c r="AW2" s="4" t="s">
        <v>3</v>
      </c>
      <c r="AX2" s="4" t="s">
        <v>3</v>
      </c>
      <c r="AY2" s="4" t="s">
        <v>3</v>
      </c>
      <c r="AZ2" s="4">
        <v>1</v>
      </c>
    </row>
    <row r="3" spans="1:52" x14ac:dyDescent="0.3">
      <c r="A3" t="s">
        <v>4</v>
      </c>
      <c r="B3" s="4" t="s">
        <v>5</v>
      </c>
      <c r="C3" s="4" t="s">
        <v>5</v>
      </c>
      <c r="D3" s="4" t="s">
        <v>5</v>
      </c>
      <c r="E3" s="4" t="s">
        <v>5</v>
      </c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 t="s">
        <v>5</v>
      </c>
      <c r="M3" s="4" t="s">
        <v>5</v>
      </c>
      <c r="N3" s="4" t="s">
        <v>5</v>
      </c>
      <c r="O3" s="4" t="s">
        <v>5</v>
      </c>
      <c r="P3" s="4" t="s">
        <v>5</v>
      </c>
      <c r="Q3" s="4" t="s">
        <v>5</v>
      </c>
      <c r="R3" s="4" t="s">
        <v>2</v>
      </c>
      <c r="S3" s="4" t="s">
        <v>2</v>
      </c>
      <c r="T3" s="4" t="s">
        <v>2</v>
      </c>
      <c r="U3" s="4" t="s">
        <v>3</v>
      </c>
      <c r="V3" s="4" t="s">
        <v>3</v>
      </c>
      <c r="W3" s="4" t="s">
        <v>3</v>
      </c>
      <c r="X3" s="4" t="s">
        <v>3</v>
      </c>
      <c r="Y3" s="4" t="s">
        <v>3</v>
      </c>
      <c r="Z3" s="4" t="s">
        <v>3</v>
      </c>
      <c r="AA3" s="4" t="s">
        <v>3</v>
      </c>
      <c r="AB3" s="4" t="s">
        <v>3</v>
      </c>
      <c r="AC3" s="4" t="s">
        <v>3</v>
      </c>
      <c r="AD3" s="4" t="s">
        <v>3</v>
      </c>
      <c r="AE3" s="4" t="s">
        <v>3</v>
      </c>
      <c r="AF3" s="4" t="s">
        <v>3</v>
      </c>
      <c r="AG3" s="4" t="s">
        <v>6</v>
      </c>
      <c r="AH3" s="4" t="s">
        <v>6</v>
      </c>
      <c r="AI3" s="4" t="s">
        <v>6</v>
      </c>
      <c r="AJ3" s="4" t="s">
        <v>6</v>
      </c>
      <c r="AK3" s="4" t="s">
        <v>6</v>
      </c>
      <c r="AL3" s="4" t="s">
        <v>6</v>
      </c>
      <c r="AM3" s="4" t="s">
        <v>6</v>
      </c>
      <c r="AN3" s="4" t="s">
        <v>6</v>
      </c>
      <c r="AO3" s="4" t="s">
        <v>6</v>
      </c>
      <c r="AP3" s="4" t="s">
        <v>6</v>
      </c>
      <c r="AQ3" s="4" t="s">
        <v>6</v>
      </c>
      <c r="AR3" s="4" t="s">
        <v>6</v>
      </c>
      <c r="AS3" s="4" t="s">
        <v>6</v>
      </c>
      <c r="AT3" s="4" t="s">
        <v>6</v>
      </c>
      <c r="AU3" s="4" t="s">
        <v>6</v>
      </c>
      <c r="AV3" s="4" t="s">
        <v>6</v>
      </c>
      <c r="AW3" s="4" t="s">
        <v>6</v>
      </c>
      <c r="AX3" s="4" t="s">
        <v>6</v>
      </c>
      <c r="AY3" s="4" t="s">
        <v>6</v>
      </c>
      <c r="AZ3" s="4">
        <v>1</v>
      </c>
    </row>
    <row r="4" spans="1:52" x14ac:dyDescent="0.3">
      <c r="A4" t="s">
        <v>7</v>
      </c>
      <c r="B4" s="4" t="s">
        <v>5</v>
      </c>
      <c r="C4" s="4" t="s">
        <v>5</v>
      </c>
      <c r="D4" s="4" t="s">
        <v>5</v>
      </c>
      <c r="E4" s="4" t="s">
        <v>5</v>
      </c>
      <c r="F4" s="4" t="s">
        <v>5</v>
      </c>
      <c r="G4" s="4" t="s">
        <v>5</v>
      </c>
      <c r="H4" s="4" t="s">
        <v>5</v>
      </c>
      <c r="I4" s="4" t="s">
        <v>5</v>
      </c>
      <c r="J4" s="4" t="s">
        <v>5</v>
      </c>
      <c r="K4" s="4" t="s">
        <v>5</v>
      </c>
      <c r="L4" s="4" t="s">
        <v>5</v>
      </c>
      <c r="M4" s="4" t="s">
        <v>5</v>
      </c>
      <c r="N4" s="4" t="s">
        <v>5</v>
      </c>
      <c r="O4" s="4" t="s">
        <v>2</v>
      </c>
      <c r="P4" s="4" t="s">
        <v>2</v>
      </c>
      <c r="Q4" s="4" t="s">
        <v>2</v>
      </c>
      <c r="R4" s="4" t="s">
        <v>3</v>
      </c>
      <c r="S4" s="4" t="s">
        <v>3</v>
      </c>
      <c r="T4" s="4" t="s">
        <v>3</v>
      </c>
      <c r="U4" s="4" t="s">
        <v>3</v>
      </c>
      <c r="V4" s="4" t="s">
        <v>3</v>
      </c>
      <c r="W4" s="4" t="s">
        <v>3</v>
      </c>
      <c r="X4" s="4" t="s">
        <v>3</v>
      </c>
      <c r="Y4" s="4" t="s">
        <v>3</v>
      </c>
      <c r="Z4" s="4" t="s">
        <v>3</v>
      </c>
      <c r="AA4" s="4" t="s">
        <v>3</v>
      </c>
      <c r="AB4" s="4" t="s">
        <v>3</v>
      </c>
      <c r="AC4" s="4" t="s">
        <v>3</v>
      </c>
      <c r="AD4" s="4" t="s">
        <v>3</v>
      </c>
      <c r="AE4" s="4" t="s">
        <v>3</v>
      </c>
      <c r="AF4" s="4" t="s">
        <v>3</v>
      </c>
      <c r="AG4" s="4" t="s">
        <v>3</v>
      </c>
      <c r="AH4" s="4" t="s">
        <v>3</v>
      </c>
      <c r="AI4" s="4" t="s">
        <v>3</v>
      </c>
      <c r="AJ4" s="4" t="s">
        <v>3</v>
      </c>
      <c r="AK4" s="4" t="s">
        <v>3</v>
      </c>
      <c r="AL4" s="4" t="s">
        <v>3</v>
      </c>
      <c r="AM4" s="4" t="s">
        <v>3</v>
      </c>
      <c r="AN4" s="4" t="s">
        <v>3</v>
      </c>
      <c r="AO4" s="4" t="s">
        <v>3</v>
      </c>
      <c r="AP4" s="4" t="s">
        <v>3</v>
      </c>
      <c r="AQ4" s="4" t="s">
        <v>3</v>
      </c>
      <c r="AR4" s="4" t="s">
        <v>3</v>
      </c>
      <c r="AS4" s="4" t="s">
        <v>3</v>
      </c>
      <c r="AT4" s="4" t="s">
        <v>3</v>
      </c>
      <c r="AU4" s="4" t="s">
        <v>3</v>
      </c>
      <c r="AV4" s="4" t="s">
        <v>3</v>
      </c>
      <c r="AW4" s="4" t="s">
        <v>3</v>
      </c>
      <c r="AX4" s="4" t="s">
        <v>3</v>
      </c>
      <c r="AY4" s="4" t="s">
        <v>3</v>
      </c>
      <c r="AZ4" s="4">
        <v>1</v>
      </c>
    </row>
    <row r="5" spans="1:52" x14ac:dyDescent="0.3">
      <c r="A5" t="s">
        <v>8</v>
      </c>
      <c r="B5" s="4" t="s">
        <v>9</v>
      </c>
      <c r="C5" s="4" t="s">
        <v>9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  <c r="K5" s="4" t="s">
        <v>2</v>
      </c>
      <c r="L5" s="4" t="s">
        <v>2</v>
      </c>
      <c r="M5" s="4" t="s">
        <v>2</v>
      </c>
      <c r="N5" s="4" t="s">
        <v>2</v>
      </c>
      <c r="O5" s="4" t="s">
        <v>2</v>
      </c>
      <c r="P5" s="4" t="s">
        <v>2</v>
      </c>
      <c r="Q5" s="4" t="s">
        <v>2</v>
      </c>
      <c r="R5" s="4" t="s">
        <v>2</v>
      </c>
      <c r="S5" s="4" t="s">
        <v>2</v>
      </c>
      <c r="T5" s="4" t="s">
        <v>2</v>
      </c>
      <c r="U5" s="4" t="s">
        <v>2</v>
      </c>
      <c r="V5" s="4" t="s">
        <v>2</v>
      </c>
      <c r="W5" s="4" t="s">
        <v>2</v>
      </c>
      <c r="X5" s="4" t="s">
        <v>2</v>
      </c>
      <c r="Y5" s="4" t="s">
        <v>2</v>
      </c>
      <c r="Z5" s="4" t="s">
        <v>2</v>
      </c>
      <c r="AA5" s="4" t="s">
        <v>3</v>
      </c>
      <c r="AB5" s="4" t="s">
        <v>3</v>
      </c>
      <c r="AC5" s="4" t="s">
        <v>3</v>
      </c>
      <c r="AD5" s="4" t="s">
        <v>3</v>
      </c>
      <c r="AE5" s="4" t="s">
        <v>3</v>
      </c>
      <c r="AF5" s="4" t="s">
        <v>3</v>
      </c>
      <c r="AG5" s="4" t="s">
        <v>3</v>
      </c>
      <c r="AH5" s="4" t="s">
        <v>3</v>
      </c>
      <c r="AI5" s="4" t="s">
        <v>3</v>
      </c>
      <c r="AJ5" s="4" t="s">
        <v>3</v>
      </c>
      <c r="AK5" s="4" t="s">
        <v>3</v>
      </c>
      <c r="AL5" s="4" t="s">
        <v>3</v>
      </c>
      <c r="AM5" s="4" t="s">
        <v>3</v>
      </c>
      <c r="AN5" s="4" t="s">
        <v>3</v>
      </c>
      <c r="AO5" s="4" t="s">
        <v>3</v>
      </c>
      <c r="AP5" s="4" t="s">
        <v>3</v>
      </c>
      <c r="AQ5" s="4" t="s">
        <v>3</v>
      </c>
      <c r="AR5" s="4" t="s">
        <v>3</v>
      </c>
      <c r="AS5" s="4" t="s">
        <v>3</v>
      </c>
      <c r="AT5" s="4" t="s">
        <v>3</v>
      </c>
      <c r="AU5" s="4" t="s">
        <v>3</v>
      </c>
      <c r="AV5" s="4" t="s">
        <v>3</v>
      </c>
      <c r="AW5" s="4" t="s">
        <v>3</v>
      </c>
      <c r="AX5" s="4" t="s">
        <v>3</v>
      </c>
      <c r="AY5" s="4" t="s">
        <v>3</v>
      </c>
      <c r="AZ5" s="4">
        <v>1</v>
      </c>
    </row>
    <row r="6" spans="1:52" x14ac:dyDescent="0.3">
      <c r="A6" t="s">
        <v>10</v>
      </c>
      <c r="B6" s="4" t="s">
        <v>5</v>
      </c>
      <c r="C6" s="4" t="s">
        <v>5</v>
      </c>
      <c r="D6" s="4" t="s">
        <v>5</v>
      </c>
      <c r="E6" s="4" t="s">
        <v>2</v>
      </c>
      <c r="F6" s="4" t="s">
        <v>2</v>
      </c>
      <c r="G6" s="4" t="s">
        <v>2</v>
      </c>
      <c r="H6" s="4" t="s">
        <v>2</v>
      </c>
      <c r="I6" s="4" t="s">
        <v>2</v>
      </c>
      <c r="J6" s="4" t="s">
        <v>2</v>
      </c>
      <c r="K6" s="4" t="s">
        <v>2</v>
      </c>
      <c r="L6" s="4" t="s">
        <v>2</v>
      </c>
      <c r="M6" s="4" t="s">
        <v>2</v>
      </c>
      <c r="N6" s="4" t="s">
        <v>2</v>
      </c>
      <c r="O6" s="4" t="s">
        <v>2</v>
      </c>
      <c r="P6" s="4" t="s">
        <v>2</v>
      </c>
      <c r="Q6" s="4" t="s">
        <v>2</v>
      </c>
      <c r="R6" s="4" t="s">
        <v>2</v>
      </c>
      <c r="S6" s="4" t="s">
        <v>11</v>
      </c>
      <c r="T6" s="4" t="s">
        <v>11</v>
      </c>
      <c r="U6" s="4" t="s">
        <v>11</v>
      </c>
      <c r="V6" s="4" t="s">
        <v>11</v>
      </c>
      <c r="W6" s="4" t="s">
        <v>11</v>
      </c>
      <c r="X6" s="4" t="s">
        <v>11</v>
      </c>
      <c r="Y6" s="4" t="s">
        <v>11</v>
      </c>
      <c r="Z6" s="4" t="s">
        <v>11</v>
      </c>
      <c r="AA6" s="4" t="s">
        <v>11</v>
      </c>
      <c r="AB6" s="4" t="s">
        <v>11</v>
      </c>
      <c r="AC6" s="4" t="s">
        <v>11</v>
      </c>
      <c r="AD6" s="4" t="s">
        <v>2</v>
      </c>
      <c r="AE6" s="4" t="s">
        <v>3</v>
      </c>
      <c r="AF6" s="4" t="s">
        <v>3</v>
      </c>
      <c r="AG6" s="4" t="s">
        <v>3</v>
      </c>
      <c r="AH6" s="4" t="s">
        <v>3</v>
      </c>
      <c r="AI6" s="4" t="s">
        <v>3</v>
      </c>
      <c r="AJ6" s="4" t="s">
        <v>3</v>
      </c>
      <c r="AK6" s="4" t="s">
        <v>3</v>
      </c>
      <c r="AL6" s="4" t="s">
        <v>3</v>
      </c>
      <c r="AM6" s="4" t="s">
        <v>3</v>
      </c>
      <c r="AN6" s="4" t="s">
        <v>3</v>
      </c>
      <c r="AO6" s="4" t="s">
        <v>3</v>
      </c>
      <c r="AP6" s="4" t="s">
        <v>3</v>
      </c>
      <c r="AQ6" s="4" t="s">
        <v>3</v>
      </c>
      <c r="AR6" s="4" t="s">
        <v>3</v>
      </c>
      <c r="AS6" s="4" t="s">
        <v>3</v>
      </c>
      <c r="AT6" s="5" t="s">
        <v>3</v>
      </c>
      <c r="AU6" s="5" t="s">
        <v>3</v>
      </c>
      <c r="AV6" s="5" t="s">
        <v>3</v>
      </c>
      <c r="AW6" s="5" t="s">
        <v>3</v>
      </c>
      <c r="AX6" s="5" t="s">
        <v>3</v>
      </c>
      <c r="AY6" s="5" t="s">
        <v>3</v>
      </c>
      <c r="AZ6" s="4">
        <v>1</v>
      </c>
    </row>
    <row r="7" spans="1:52" x14ac:dyDescent="0.3">
      <c r="A7" t="s">
        <v>12</v>
      </c>
      <c r="B7" s="4" t="s">
        <v>9</v>
      </c>
      <c r="C7" s="4" t="s">
        <v>9</v>
      </c>
      <c r="D7" s="4" t="s">
        <v>9</v>
      </c>
      <c r="E7" s="4" t="s">
        <v>9</v>
      </c>
      <c r="F7" s="4" t="s">
        <v>9</v>
      </c>
      <c r="G7" s="4" t="s">
        <v>9</v>
      </c>
      <c r="H7" s="4" t="s">
        <v>9</v>
      </c>
      <c r="I7" s="4" t="s">
        <v>9</v>
      </c>
      <c r="J7" s="4" t="s">
        <v>9</v>
      </c>
      <c r="K7" s="4" t="s">
        <v>9</v>
      </c>
      <c r="L7" s="4" t="s">
        <v>9</v>
      </c>
      <c r="M7" s="4" t="s">
        <v>9</v>
      </c>
      <c r="N7" s="4" t="s">
        <v>9</v>
      </c>
      <c r="O7" s="4" t="s">
        <v>9</v>
      </c>
      <c r="P7" s="4" t="s">
        <v>9</v>
      </c>
      <c r="Q7" s="4" t="s">
        <v>9</v>
      </c>
      <c r="R7" s="4" t="s">
        <v>9</v>
      </c>
      <c r="S7" s="4" t="s">
        <v>9</v>
      </c>
      <c r="T7" s="4" t="s">
        <v>2</v>
      </c>
      <c r="U7" s="4" t="s">
        <v>2</v>
      </c>
      <c r="V7" s="4" t="s">
        <v>2</v>
      </c>
      <c r="W7" s="4" t="s">
        <v>3</v>
      </c>
      <c r="X7" s="4" t="s">
        <v>3</v>
      </c>
      <c r="Y7" s="4" t="s">
        <v>3</v>
      </c>
      <c r="Z7" s="4" t="s">
        <v>3</v>
      </c>
      <c r="AA7" s="4" t="s">
        <v>3</v>
      </c>
      <c r="AB7" s="4" t="s">
        <v>3</v>
      </c>
      <c r="AC7" s="4" t="s">
        <v>3</v>
      </c>
      <c r="AD7" s="4" t="s">
        <v>3</v>
      </c>
      <c r="AE7" s="4" t="s">
        <v>3</v>
      </c>
      <c r="AF7" s="4" t="s">
        <v>3</v>
      </c>
      <c r="AG7" s="4" t="s">
        <v>3</v>
      </c>
      <c r="AH7" s="4" t="s">
        <v>3</v>
      </c>
      <c r="AI7" s="4" t="s">
        <v>3</v>
      </c>
      <c r="AJ7" s="4" t="s">
        <v>3</v>
      </c>
      <c r="AK7" s="4" t="s">
        <v>3</v>
      </c>
      <c r="AL7" s="4" t="s">
        <v>3</v>
      </c>
      <c r="AM7" s="4" t="s">
        <v>6</v>
      </c>
      <c r="AN7" s="4" t="s">
        <v>6</v>
      </c>
      <c r="AO7" s="4" t="s">
        <v>6</v>
      </c>
      <c r="AP7" s="4" t="s">
        <v>6</v>
      </c>
      <c r="AQ7" s="4" t="s">
        <v>6</v>
      </c>
      <c r="AR7" s="4" t="s">
        <v>6</v>
      </c>
      <c r="AS7" s="4" t="s">
        <v>6</v>
      </c>
      <c r="AT7" s="4" t="s">
        <v>6</v>
      </c>
      <c r="AU7" s="4" t="s">
        <v>6</v>
      </c>
      <c r="AV7" s="4" t="s">
        <v>6</v>
      </c>
      <c r="AW7" s="4" t="s">
        <v>6</v>
      </c>
      <c r="AX7" s="4" t="s">
        <v>6</v>
      </c>
      <c r="AY7" s="4" t="s">
        <v>6</v>
      </c>
      <c r="AZ7" s="4">
        <v>1</v>
      </c>
    </row>
    <row r="8" spans="1:52" x14ac:dyDescent="0.3">
      <c r="A8" t="s">
        <v>13</v>
      </c>
      <c r="B8" s="4" t="s">
        <v>14</v>
      </c>
      <c r="C8" s="4" t="s">
        <v>14</v>
      </c>
      <c r="D8" s="4" t="s">
        <v>14</v>
      </c>
      <c r="E8" s="4" t="s">
        <v>15</v>
      </c>
      <c r="F8" s="4" t="s">
        <v>15</v>
      </c>
      <c r="G8" s="4" t="s">
        <v>15</v>
      </c>
      <c r="H8" s="4" t="s">
        <v>15</v>
      </c>
      <c r="I8" s="4" t="s">
        <v>15</v>
      </c>
      <c r="J8" s="4" t="s">
        <v>15</v>
      </c>
      <c r="K8" s="4" t="s">
        <v>15</v>
      </c>
      <c r="L8" s="4" t="s">
        <v>3</v>
      </c>
      <c r="M8" s="4" t="s">
        <v>3</v>
      </c>
      <c r="N8" s="4" t="s">
        <v>3</v>
      </c>
      <c r="O8" s="4" t="s">
        <v>3</v>
      </c>
      <c r="P8" s="4" t="s">
        <v>3</v>
      </c>
      <c r="Q8" s="4" t="s">
        <v>3</v>
      </c>
      <c r="R8" s="4" t="s">
        <v>3</v>
      </c>
      <c r="S8" s="4" t="s">
        <v>3</v>
      </c>
      <c r="T8" s="4" t="s">
        <v>3</v>
      </c>
      <c r="U8" s="4" t="s">
        <v>6</v>
      </c>
      <c r="V8" s="4" t="s">
        <v>6</v>
      </c>
      <c r="W8" s="4" t="s">
        <v>6</v>
      </c>
      <c r="X8" s="4" t="s">
        <v>6</v>
      </c>
      <c r="Y8" s="4" t="s">
        <v>16</v>
      </c>
      <c r="Z8" s="4" t="s">
        <v>16</v>
      </c>
      <c r="AA8" s="4" t="s">
        <v>16</v>
      </c>
      <c r="AB8" s="4" t="s">
        <v>16</v>
      </c>
      <c r="AC8" s="4" t="s">
        <v>16</v>
      </c>
      <c r="AD8" s="4" t="s">
        <v>16</v>
      </c>
      <c r="AE8" s="4" t="s">
        <v>16</v>
      </c>
      <c r="AF8" s="4" t="s">
        <v>16</v>
      </c>
      <c r="AG8" s="4" t="s">
        <v>16</v>
      </c>
      <c r="AH8" s="4" t="s">
        <v>16</v>
      </c>
      <c r="AI8" s="4" t="s">
        <v>16</v>
      </c>
      <c r="AJ8" s="4" t="s">
        <v>16</v>
      </c>
      <c r="AK8" s="4" t="s">
        <v>16</v>
      </c>
      <c r="AL8" s="4" t="s">
        <v>16</v>
      </c>
      <c r="AM8" s="4" t="s">
        <v>16</v>
      </c>
      <c r="AN8" s="4" t="s">
        <v>16</v>
      </c>
      <c r="AO8" s="4" t="s">
        <v>16</v>
      </c>
      <c r="AP8" s="4" t="s">
        <v>16</v>
      </c>
      <c r="AQ8" s="4" t="s">
        <v>16</v>
      </c>
      <c r="AR8" s="4" t="s">
        <v>16</v>
      </c>
      <c r="AS8" s="4" t="s">
        <v>16</v>
      </c>
      <c r="AT8" s="4" t="s">
        <v>16</v>
      </c>
      <c r="AU8" s="4" t="s">
        <v>16</v>
      </c>
      <c r="AV8" s="4" t="s">
        <v>16</v>
      </c>
      <c r="AW8" s="4" t="s">
        <v>16</v>
      </c>
      <c r="AX8" s="4" t="s">
        <v>16</v>
      </c>
      <c r="AY8" s="4" t="s">
        <v>16</v>
      </c>
      <c r="AZ8" s="4">
        <v>1</v>
      </c>
    </row>
    <row r="9" spans="1:52" x14ac:dyDescent="0.3">
      <c r="A9" t="s">
        <v>17</v>
      </c>
      <c r="B9" s="4" t="s">
        <v>18</v>
      </c>
      <c r="C9" s="4" t="s">
        <v>18</v>
      </c>
      <c r="D9" s="4" t="s">
        <v>18</v>
      </c>
      <c r="E9" s="4" t="s">
        <v>18</v>
      </c>
      <c r="F9" s="4" t="s">
        <v>18</v>
      </c>
      <c r="G9" s="4" t="s">
        <v>18</v>
      </c>
      <c r="H9" s="4" t="s">
        <v>19</v>
      </c>
      <c r="I9" s="4" t="s">
        <v>19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19</v>
      </c>
      <c r="O9" s="4" t="s">
        <v>19</v>
      </c>
      <c r="P9" s="4" t="s">
        <v>19</v>
      </c>
      <c r="Q9" s="4" t="s">
        <v>19</v>
      </c>
      <c r="R9" s="4" t="s">
        <v>19</v>
      </c>
      <c r="S9" s="4" t="s">
        <v>19</v>
      </c>
      <c r="T9" s="4" t="s">
        <v>19</v>
      </c>
      <c r="U9" s="4" t="s">
        <v>19</v>
      </c>
      <c r="V9" s="4" t="s">
        <v>19</v>
      </c>
      <c r="W9" s="4" t="s">
        <v>19</v>
      </c>
      <c r="X9" s="4" t="s">
        <v>19</v>
      </c>
      <c r="Y9" s="4" t="s">
        <v>19</v>
      </c>
      <c r="Z9" s="4" t="s">
        <v>19</v>
      </c>
      <c r="AA9" s="4" t="s">
        <v>20</v>
      </c>
      <c r="AB9" s="4" t="s">
        <v>20</v>
      </c>
      <c r="AC9" s="4" t="s">
        <v>20</v>
      </c>
      <c r="AD9" s="4" t="s">
        <v>20</v>
      </c>
      <c r="AE9" s="4" t="s">
        <v>20</v>
      </c>
      <c r="AF9" s="4" t="s">
        <v>20</v>
      </c>
      <c r="AG9" s="4" t="s">
        <v>20</v>
      </c>
      <c r="AH9" s="4" t="s">
        <v>20</v>
      </c>
      <c r="AI9" s="4" t="s">
        <v>20</v>
      </c>
      <c r="AJ9" s="4" t="s">
        <v>20</v>
      </c>
      <c r="AK9" s="4" t="s">
        <v>20</v>
      </c>
      <c r="AL9" s="4" t="s">
        <v>20</v>
      </c>
      <c r="AM9" s="4" t="s">
        <v>20</v>
      </c>
      <c r="AN9" s="4" t="s">
        <v>20</v>
      </c>
      <c r="AO9" s="4" t="s">
        <v>20</v>
      </c>
      <c r="AP9" s="4" t="s">
        <v>20</v>
      </c>
      <c r="AQ9" s="4" t="s">
        <v>20</v>
      </c>
      <c r="AR9" s="4" t="s">
        <v>20</v>
      </c>
      <c r="AS9" s="4" t="s">
        <v>20</v>
      </c>
      <c r="AT9" s="4" t="s">
        <v>20</v>
      </c>
      <c r="AU9" s="4" t="s">
        <v>20</v>
      </c>
      <c r="AV9" s="4" t="s">
        <v>20</v>
      </c>
      <c r="AW9" s="4" t="s">
        <v>20</v>
      </c>
      <c r="AX9" s="4" t="s">
        <v>20</v>
      </c>
      <c r="AY9" s="4" t="s">
        <v>20</v>
      </c>
      <c r="AZ9" s="4">
        <v>1</v>
      </c>
    </row>
    <row r="10" spans="1:52" x14ac:dyDescent="0.3">
      <c r="A10" t="s">
        <v>21</v>
      </c>
      <c r="B10" s="4" t="s">
        <v>9</v>
      </c>
      <c r="C10" s="4" t="s">
        <v>9</v>
      </c>
      <c r="D10" s="4" t="s">
        <v>9</v>
      </c>
      <c r="E10" s="4" t="s">
        <v>9</v>
      </c>
      <c r="F10" s="4" t="s">
        <v>9</v>
      </c>
      <c r="G10" s="4" t="s">
        <v>9</v>
      </c>
      <c r="H10" s="4" t="s">
        <v>9</v>
      </c>
      <c r="I10" s="4" t="s">
        <v>9</v>
      </c>
      <c r="J10" s="4" t="s">
        <v>9</v>
      </c>
      <c r="K10" s="4" t="s">
        <v>9</v>
      </c>
      <c r="L10" s="4" t="s">
        <v>9</v>
      </c>
      <c r="M10" s="4" t="s">
        <v>9</v>
      </c>
      <c r="N10" s="4" t="s">
        <v>9</v>
      </c>
      <c r="O10" s="4" t="s">
        <v>9</v>
      </c>
      <c r="P10" s="4" t="s">
        <v>9</v>
      </c>
      <c r="Q10" s="4" t="s">
        <v>9</v>
      </c>
      <c r="R10" s="4" t="s">
        <v>9</v>
      </c>
      <c r="S10" s="4" t="s">
        <v>9</v>
      </c>
      <c r="T10" s="4" t="s">
        <v>2</v>
      </c>
      <c r="U10" s="4" t="s">
        <v>2</v>
      </c>
      <c r="V10" s="4" t="s">
        <v>2</v>
      </c>
      <c r="W10" s="4" t="s">
        <v>3</v>
      </c>
      <c r="X10" s="4" t="s">
        <v>3</v>
      </c>
      <c r="Y10" s="4" t="s">
        <v>3</v>
      </c>
      <c r="Z10" s="4" t="s">
        <v>3</v>
      </c>
      <c r="AA10" s="4" t="s">
        <v>3</v>
      </c>
      <c r="AB10" s="4" t="s">
        <v>3</v>
      </c>
      <c r="AC10" s="4" t="s">
        <v>3</v>
      </c>
      <c r="AD10" s="4" t="s">
        <v>3</v>
      </c>
      <c r="AE10" s="4" t="s">
        <v>3</v>
      </c>
      <c r="AF10" s="4" t="s">
        <v>3</v>
      </c>
      <c r="AG10" s="4" t="s">
        <v>3</v>
      </c>
      <c r="AH10" s="4" t="s">
        <v>3</v>
      </c>
      <c r="AI10" s="4" t="s">
        <v>3</v>
      </c>
      <c r="AJ10" s="4" t="s">
        <v>3</v>
      </c>
      <c r="AK10" s="4" t="s">
        <v>3</v>
      </c>
      <c r="AL10" s="4" t="s">
        <v>3</v>
      </c>
      <c r="AM10" s="4" t="s">
        <v>3</v>
      </c>
      <c r="AN10" s="4" t="s">
        <v>3</v>
      </c>
      <c r="AO10" s="4" t="s">
        <v>3</v>
      </c>
      <c r="AP10" s="4" t="s">
        <v>3</v>
      </c>
      <c r="AQ10" s="4" t="s">
        <v>3</v>
      </c>
      <c r="AR10" s="4" t="s">
        <v>3</v>
      </c>
      <c r="AS10" s="4" t="s">
        <v>3</v>
      </c>
      <c r="AT10" s="4" t="s">
        <v>3</v>
      </c>
      <c r="AU10" s="4" t="s">
        <v>3</v>
      </c>
      <c r="AV10" s="4" t="s">
        <v>3</v>
      </c>
      <c r="AW10" s="4" t="s">
        <v>3</v>
      </c>
      <c r="AX10" s="4" t="s">
        <v>3</v>
      </c>
      <c r="AY10" s="4" t="s">
        <v>3</v>
      </c>
      <c r="AZ10" s="4">
        <v>1</v>
      </c>
    </row>
    <row r="11" spans="1:52" x14ac:dyDescent="0.3">
      <c r="A11" t="s">
        <v>22</v>
      </c>
      <c r="B11" s="4" t="s">
        <v>14</v>
      </c>
      <c r="C11" s="4" t="s">
        <v>14</v>
      </c>
      <c r="D11" s="4" t="s">
        <v>14</v>
      </c>
      <c r="E11" s="4" t="s">
        <v>14</v>
      </c>
      <c r="F11" s="4" t="s">
        <v>14</v>
      </c>
      <c r="G11" s="4" t="s">
        <v>14</v>
      </c>
      <c r="H11" s="4" t="s">
        <v>14</v>
      </c>
      <c r="I11" s="4" t="s">
        <v>14</v>
      </c>
      <c r="J11" s="4" t="s">
        <v>14</v>
      </c>
      <c r="K11" s="4" t="s">
        <v>14</v>
      </c>
      <c r="L11" s="4" t="s">
        <v>14</v>
      </c>
      <c r="M11" s="4" t="s">
        <v>14</v>
      </c>
      <c r="N11" s="4" t="s">
        <v>14</v>
      </c>
      <c r="O11" s="4" t="s">
        <v>14</v>
      </c>
      <c r="P11" s="4" t="s">
        <v>14</v>
      </c>
      <c r="Q11" s="4" t="s">
        <v>14</v>
      </c>
      <c r="R11" s="4" t="s">
        <v>14</v>
      </c>
      <c r="S11" s="4" t="s">
        <v>14</v>
      </c>
      <c r="T11" s="4" t="s">
        <v>14</v>
      </c>
      <c r="U11" s="4" t="s">
        <v>14</v>
      </c>
      <c r="V11" s="4" t="s">
        <v>14</v>
      </c>
      <c r="W11" s="4" t="s">
        <v>14</v>
      </c>
      <c r="X11" s="4" t="s">
        <v>14</v>
      </c>
      <c r="Y11" s="4" t="s">
        <v>14</v>
      </c>
      <c r="Z11" s="4" t="s">
        <v>14</v>
      </c>
      <c r="AA11" s="4" t="s">
        <v>14</v>
      </c>
      <c r="AB11" s="4" t="s">
        <v>14</v>
      </c>
      <c r="AC11" s="4" t="s">
        <v>14</v>
      </c>
      <c r="AD11" s="4" t="s">
        <v>14</v>
      </c>
      <c r="AE11" s="4" t="s">
        <v>14</v>
      </c>
      <c r="AF11" s="4" t="s">
        <v>14</v>
      </c>
      <c r="AG11" s="4" t="s">
        <v>14</v>
      </c>
      <c r="AH11" s="4" t="s">
        <v>14</v>
      </c>
      <c r="AI11" s="4" t="s">
        <v>14</v>
      </c>
      <c r="AJ11" s="4" t="s">
        <v>14</v>
      </c>
      <c r="AK11" s="4" t="s">
        <v>14</v>
      </c>
      <c r="AL11" s="4" t="s">
        <v>14</v>
      </c>
      <c r="AM11" s="4" t="s">
        <v>14</v>
      </c>
      <c r="AN11" s="4" t="s">
        <v>14</v>
      </c>
      <c r="AO11" s="4" t="s">
        <v>14</v>
      </c>
      <c r="AP11" s="4" t="s">
        <v>14</v>
      </c>
      <c r="AQ11" s="4" t="s">
        <v>14</v>
      </c>
      <c r="AR11" s="4" t="s">
        <v>14</v>
      </c>
      <c r="AS11" s="4" t="s">
        <v>14</v>
      </c>
      <c r="AT11" s="4" t="s">
        <v>14</v>
      </c>
      <c r="AU11" s="4" t="s">
        <v>14</v>
      </c>
      <c r="AV11" s="4" t="s">
        <v>14</v>
      </c>
      <c r="AW11" s="4" t="s">
        <v>14</v>
      </c>
      <c r="AX11" s="4" t="s">
        <v>14</v>
      </c>
      <c r="AY11" s="4" t="s">
        <v>14</v>
      </c>
      <c r="AZ11" s="4">
        <v>1</v>
      </c>
    </row>
    <row r="12" spans="1:52" x14ac:dyDescent="0.3">
      <c r="A12" t="s">
        <v>23</v>
      </c>
      <c r="B12" s="4" t="s">
        <v>11</v>
      </c>
      <c r="C12" s="4" t="s">
        <v>14</v>
      </c>
      <c r="D12" s="4" t="s">
        <v>14</v>
      </c>
      <c r="E12" s="4" t="s">
        <v>14</v>
      </c>
      <c r="F12" s="4" t="s">
        <v>14</v>
      </c>
      <c r="G12" s="4" t="s">
        <v>14</v>
      </c>
      <c r="H12" s="4" t="s">
        <v>14</v>
      </c>
      <c r="I12" s="4" t="s">
        <v>14</v>
      </c>
      <c r="J12" s="4" t="s">
        <v>14</v>
      </c>
      <c r="K12" s="4" t="s">
        <v>14</v>
      </c>
      <c r="L12" s="4" t="s">
        <v>14</v>
      </c>
      <c r="M12" s="4" t="s">
        <v>14</v>
      </c>
      <c r="N12" s="4" t="s">
        <v>14</v>
      </c>
      <c r="O12" s="4" t="s">
        <v>14</v>
      </c>
      <c r="P12" s="4" t="s">
        <v>14</v>
      </c>
      <c r="Q12" s="4" t="s">
        <v>14</v>
      </c>
      <c r="R12" s="4" t="s">
        <v>14</v>
      </c>
      <c r="S12" s="4" t="s">
        <v>14</v>
      </c>
      <c r="T12" s="4" t="s">
        <v>14</v>
      </c>
      <c r="U12" s="4" t="s">
        <v>14</v>
      </c>
      <c r="V12" s="4" t="s">
        <v>14</v>
      </c>
      <c r="W12" s="4" t="s">
        <v>19</v>
      </c>
      <c r="X12" s="4" t="s">
        <v>19</v>
      </c>
      <c r="Y12" s="4" t="s">
        <v>19</v>
      </c>
      <c r="Z12" s="4" t="s">
        <v>19</v>
      </c>
      <c r="AA12" s="4" t="s">
        <v>19</v>
      </c>
      <c r="AB12" s="4" t="s">
        <v>19</v>
      </c>
      <c r="AC12" s="4" t="s">
        <v>19</v>
      </c>
      <c r="AD12" s="4" t="s">
        <v>19</v>
      </c>
      <c r="AE12" s="4" t="s">
        <v>19</v>
      </c>
      <c r="AF12" s="4" t="s">
        <v>19</v>
      </c>
      <c r="AG12" s="4" t="s">
        <v>19</v>
      </c>
      <c r="AH12" s="4" t="s">
        <v>19</v>
      </c>
      <c r="AI12" s="4" t="s">
        <v>19</v>
      </c>
      <c r="AJ12" s="4" t="s">
        <v>19</v>
      </c>
      <c r="AK12" s="4" t="s">
        <v>19</v>
      </c>
      <c r="AL12" s="4" t="s">
        <v>19</v>
      </c>
      <c r="AM12" s="4" t="s">
        <v>19</v>
      </c>
      <c r="AN12" s="4" t="s">
        <v>19</v>
      </c>
      <c r="AO12" s="4" t="s">
        <v>19</v>
      </c>
      <c r="AP12" s="4" t="s">
        <v>19</v>
      </c>
      <c r="AQ12" s="4" t="s">
        <v>19</v>
      </c>
      <c r="AR12" s="4" t="s">
        <v>19</v>
      </c>
      <c r="AS12" s="4" t="s">
        <v>19</v>
      </c>
      <c r="AT12" s="4" t="s">
        <v>19</v>
      </c>
      <c r="AU12" s="4" t="s">
        <v>19</v>
      </c>
      <c r="AV12" s="4" t="s">
        <v>19</v>
      </c>
      <c r="AW12" s="4" t="s">
        <v>19</v>
      </c>
      <c r="AX12" s="4" t="s">
        <v>19</v>
      </c>
      <c r="AY12" s="4" t="s">
        <v>19</v>
      </c>
      <c r="AZ12" s="4">
        <v>1</v>
      </c>
    </row>
    <row r="13" spans="1:52" x14ac:dyDescent="0.3">
      <c r="A13" t="s">
        <v>24</v>
      </c>
      <c r="B13" s="4" t="s">
        <v>14</v>
      </c>
      <c r="C13" s="4" t="s">
        <v>3</v>
      </c>
      <c r="D13" s="4" t="s">
        <v>3</v>
      </c>
      <c r="E13" s="4" t="s">
        <v>3</v>
      </c>
      <c r="F13" s="4" t="s">
        <v>3</v>
      </c>
      <c r="G13" s="4" t="s">
        <v>3</v>
      </c>
      <c r="H13" s="4" t="s">
        <v>3</v>
      </c>
      <c r="I13" s="4" t="s">
        <v>3</v>
      </c>
      <c r="J13" s="4" t="s">
        <v>3</v>
      </c>
      <c r="K13" s="4" t="s">
        <v>3</v>
      </c>
      <c r="L13" s="4" t="s">
        <v>3</v>
      </c>
      <c r="M13" s="4" t="s">
        <v>3</v>
      </c>
      <c r="N13" s="4" t="s">
        <v>3</v>
      </c>
      <c r="O13" s="4" t="s">
        <v>3</v>
      </c>
      <c r="P13" s="4" t="s">
        <v>3</v>
      </c>
      <c r="Q13" s="4" t="s">
        <v>3</v>
      </c>
      <c r="R13" s="4" t="s">
        <v>3</v>
      </c>
      <c r="S13" s="4" t="s">
        <v>3</v>
      </c>
      <c r="T13" s="4" t="s">
        <v>3</v>
      </c>
      <c r="U13" s="4" t="s">
        <v>3</v>
      </c>
      <c r="V13" s="4" t="s">
        <v>3</v>
      </c>
      <c r="W13" s="4" t="s">
        <v>3</v>
      </c>
      <c r="X13" s="4" t="s">
        <v>3</v>
      </c>
      <c r="Y13" s="4" t="s">
        <v>3</v>
      </c>
      <c r="Z13" s="4" t="s">
        <v>3</v>
      </c>
      <c r="AA13" s="4" t="s">
        <v>3</v>
      </c>
      <c r="AB13" s="4" t="s">
        <v>3</v>
      </c>
      <c r="AC13" s="4" t="s">
        <v>3</v>
      </c>
      <c r="AD13" s="4" t="s">
        <v>3</v>
      </c>
      <c r="AE13" s="4" t="s">
        <v>3</v>
      </c>
      <c r="AF13" s="4" t="s">
        <v>3</v>
      </c>
      <c r="AG13" s="4" t="s">
        <v>3</v>
      </c>
      <c r="AH13" s="4" t="s">
        <v>3</v>
      </c>
      <c r="AI13" s="4" t="s">
        <v>3</v>
      </c>
      <c r="AJ13" s="4" t="s">
        <v>3</v>
      </c>
      <c r="AK13" s="4" t="s">
        <v>3</v>
      </c>
      <c r="AL13" s="4" t="s">
        <v>3</v>
      </c>
      <c r="AM13" s="4" t="s">
        <v>3</v>
      </c>
      <c r="AN13" s="4" t="s">
        <v>3</v>
      </c>
      <c r="AO13" s="4" t="s">
        <v>3</v>
      </c>
      <c r="AP13" s="4" t="s">
        <v>3</v>
      </c>
      <c r="AQ13" s="4" t="s">
        <v>3</v>
      </c>
      <c r="AR13" s="4" t="s">
        <v>3</v>
      </c>
      <c r="AS13" s="4" t="s">
        <v>3</v>
      </c>
      <c r="AT13" s="4" t="s">
        <v>3</v>
      </c>
      <c r="AU13" s="4" t="s">
        <v>3</v>
      </c>
      <c r="AV13" s="4" t="s">
        <v>3</v>
      </c>
      <c r="AW13" s="4" t="s">
        <v>3</v>
      </c>
      <c r="AX13" s="4" t="s">
        <v>3</v>
      </c>
      <c r="AY13" s="4" t="s">
        <v>3</v>
      </c>
      <c r="AZ13" s="4">
        <v>1</v>
      </c>
    </row>
    <row r="14" spans="1:52" x14ac:dyDescent="0.3">
      <c r="A14" t="s">
        <v>25</v>
      </c>
      <c r="B14" s="4" t="s">
        <v>14</v>
      </c>
      <c r="C14" s="4" t="s">
        <v>14</v>
      </c>
      <c r="D14" s="4" t="s">
        <v>14</v>
      </c>
      <c r="E14" s="4" t="s">
        <v>14</v>
      </c>
      <c r="F14" s="4" t="s">
        <v>14</v>
      </c>
      <c r="G14" s="4" t="s">
        <v>14</v>
      </c>
      <c r="H14" s="4" t="s">
        <v>14</v>
      </c>
      <c r="I14" s="4" t="s">
        <v>14</v>
      </c>
      <c r="J14" s="4" t="s">
        <v>14</v>
      </c>
      <c r="K14" s="4" t="s">
        <v>14</v>
      </c>
      <c r="L14" s="4" t="s">
        <v>14</v>
      </c>
      <c r="M14" s="4" t="s">
        <v>14</v>
      </c>
      <c r="N14" s="4" t="s">
        <v>14</v>
      </c>
      <c r="O14" s="4" t="s">
        <v>14</v>
      </c>
      <c r="P14" s="4" t="s">
        <v>14</v>
      </c>
      <c r="Q14" s="4" t="s">
        <v>14</v>
      </c>
      <c r="R14" s="4" t="s">
        <v>14</v>
      </c>
      <c r="S14" s="4" t="s">
        <v>14</v>
      </c>
      <c r="T14" s="4" t="s">
        <v>14</v>
      </c>
      <c r="U14" s="4" t="s">
        <v>14</v>
      </c>
      <c r="V14" s="4" t="s">
        <v>14</v>
      </c>
      <c r="W14" s="4" t="s">
        <v>14</v>
      </c>
      <c r="X14" s="4" t="s">
        <v>14</v>
      </c>
      <c r="Y14" s="4" t="s">
        <v>14</v>
      </c>
      <c r="Z14" s="4" t="s">
        <v>14</v>
      </c>
      <c r="AA14" s="4" t="s">
        <v>14</v>
      </c>
      <c r="AB14" s="4" t="s">
        <v>14</v>
      </c>
      <c r="AC14" s="4" t="s">
        <v>14</v>
      </c>
      <c r="AD14" s="4" t="s">
        <v>14</v>
      </c>
      <c r="AE14" s="4" t="s">
        <v>14</v>
      </c>
      <c r="AF14" s="4" t="s">
        <v>14</v>
      </c>
      <c r="AG14" s="4" t="s">
        <v>14</v>
      </c>
      <c r="AH14" s="4" t="s">
        <v>14</v>
      </c>
      <c r="AI14" s="4" t="s">
        <v>14</v>
      </c>
      <c r="AJ14" s="4" t="s">
        <v>14</v>
      </c>
      <c r="AK14" s="4" t="s">
        <v>14</v>
      </c>
      <c r="AL14" s="4" t="s">
        <v>14</v>
      </c>
      <c r="AM14" s="4" t="s">
        <v>14</v>
      </c>
      <c r="AN14" s="4" t="s">
        <v>14</v>
      </c>
      <c r="AO14" s="4" t="s">
        <v>14</v>
      </c>
      <c r="AP14" s="4" t="s">
        <v>14</v>
      </c>
      <c r="AQ14" s="4" t="s">
        <v>14</v>
      </c>
      <c r="AR14" s="4" t="s">
        <v>14</v>
      </c>
      <c r="AS14" s="4" t="s">
        <v>14</v>
      </c>
      <c r="AT14" s="4" t="s">
        <v>14</v>
      </c>
      <c r="AU14" s="4" t="s">
        <v>14</v>
      </c>
      <c r="AV14" s="4" t="s">
        <v>14</v>
      </c>
      <c r="AW14" s="4" t="s">
        <v>14</v>
      </c>
      <c r="AX14" s="4" t="s">
        <v>14</v>
      </c>
      <c r="AY14" s="4" t="s">
        <v>14</v>
      </c>
      <c r="AZ14" s="4">
        <v>1</v>
      </c>
    </row>
    <row r="15" spans="1:52" x14ac:dyDescent="0.3">
      <c r="A15" t="s">
        <v>26</v>
      </c>
      <c r="B15" s="4" t="s">
        <v>9</v>
      </c>
      <c r="C15" s="4" t="s">
        <v>9</v>
      </c>
      <c r="D15" s="4" t="s">
        <v>9</v>
      </c>
      <c r="E15" s="4" t="s">
        <v>9</v>
      </c>
      <c r="F15" s="4" t="s">
        <v>9</v>
      </c>
      <c r="G15" s="4" t="s">
        <v>9</v>
      </c>
      <c r="H15" s="4" t="s">
        <v>9</v>
      </c>
      <c r="I15" s="4" t="s">
        <v>9</v>
      </c>
      <c r="J15" s="4" t="s">
        <v>9</v>
      </c>
      <c r="K15" s="4" t="s">
        <v>9</v>
      </c>
      <c r="L15" s="4" t="s">
        <v>9</v>
      </c>
      <c r="M15" s="4" t="s">
        <v>9</v>
      </c>
      <c r="N15" s="4" t="s">
        <v>9</v>
      </c>
      <c r="O15" s="4" t="s">
        <v>9</v>
      </c>
      <c r="P15" s="4" t="s">
        <v>9</v>
      </c>
      <c r="Q15" s="4" t="s">
        <v>9</v>
      </c>
      <c r="R15" s="4" t="s">
        <v>9</v>
      </c>
      <c r="S15" s="4" t="s">
        <v>9</v>
      </c>
      <c r="T15" s="4" t="s">
        <v>2</v>
      </c>
      <c r="U15" s="4" t="s">
        <v>2</v>
      </c>
      <c r="V15" s="4" t="s">
        <v>2</v>
      </c>
      <c r="W15" s="4" t="s">
        <v>2</v>
      </c>
      <c r="X15" s="4" t="s">
        <v>2</v>
      </c>
      <c r="Y15" s="4" t="s">
        <v>2</v>
      </c>
      <c r="Z15" s="4" t="s">
        <v>2</v>
      </c>
      <c r="AA15" s="4" t="s">
        <v>2</v>
      </c>
      <c r="AB15" s="4" t="s">
        <v>3</v>
      </c>
      <c r="AC15" s="4" t="s">
        <v>3</v>
      </c>
      <c r="AD15" s="4" t="s">
        <v>3</v>
      </c>
      <c r="AE15" s="4" t="s">
        <v>3</v>
      </c>
      <c r="AF15" s="4" t="s">
        <v>3</v>
      </c>
      <c r="AG15" s="4" t="s">
        <v>3</v>
      </c>
      <c r="AH15" s="4" t="s">
        <v>3</v>
      </c>
      <c r="AI15" s="4" t="s">
        <v>3</v>
      </c>
      <c r="AJ15" s="4" t="s">
        <v>3</v>
      </c>
      <c r="AK15" s="4" t="s">
        <v>3</v>
      </c>
      <c r="AL15" s="4" t="s">
        <v>3</v>
      </c>
      <c r="AM15" s="4" t="s">
        <v>3</v>
      </c>
      <c r="AN15" s="4" t="s">
        <v>3</v>
      </c>
      <c r="AO15" s="4" t="s">
        <v>3</v>
      </c>
      <c r="AP15" s="4" t="s">
        <v>3</v>
      </c>
      <c r="AQ15" s="4" t="s">
        <v>3</v>
      </c>
      <c r="AR15" s="4" t="s">
        <v>3</v>
      </c>
      <c r="AS15" s="4" t="s">
        <v>3</v>
      </c>
      <c r="AT15" s="4" t="s">
        <v>3</v>
      </c>
      <c r="AU15" s="4" t="s">
        <v>3</v>
      </c>
      <c r="AV15" s="4" t="s">
        <v>3</v>
      </c>
      <c r="AW15" s="4" t="s">
        <v>3</v>
      </c>
      <c r="AX15" s="4" t="s">
        <v>3</v>
      </c>
      <c r="AY15" s="4" t="s">
        <v>3</v>
      </c>
      <c r="AZ15" s="4">
        <v>1</v>
      </c>
    </row>
    <row r="16" spans="1:52" x14ac:dyDescent="0.3">
      <c r="A16" t="s">
        <v>27</v>
      </c>
      <c r="B16" s="4" t="s">
        <v>18</v>
      </c>
      <c r="C16" s="4" t="s">
        <v>18</v>
      </c>
      <c r="D16" s="4" t="s">
        <v>18</v>
      </c>
      <c r="E16" s="4" t="s">
        <v>18</v>
      </c>
      <c r="F16" s="4" t="s">
        <v>18</v>
      </c>
      <c r="G16" s="4" t="s">
        <v>18</v>
      </c>
      <c r="H16" s="4" t="s">
        <v>18</v>
      </c>
      <c r="I16" s="4" t="s">
        <v>18</v>
      </c>
      <c r="J16" s="4" t="s">
        <v>18</v>
      </c>
      <c r="K16" s="4" t="s">
        <v>19</v>
      </c>
      <c r="L16" s="4" t="s">
        <v>19</v>
      </c>
      <c r="M16" s="4" t="s">
        <v>19</v>
      </c>
      <c r="N16" s="4" t="s">
        <v>19</v>
      </c>
      <c r="O16" s="4" t="s">
        <v>19</v>
      </c>
      <c r="P16" s="4" t="s">
        <v>19</v>
      </c>
      <c r="Q16" s="4" t="s">
        <v>19</v>
      </c>
      <c r="R16" s="4" t="s">
        <v>19</v>
      </c>
      <c r="S16" s="4" t="s">
        <v>19</v>
      </c>
      <c r="T16" s="4" t="s">
        <v>19</v>
      </c>
      <c r="U16" s="4" t="s">
        <v>19</v>
      </c>
      <c r="V16" s="4" t="s">
        <v>19</v>
      </c>
      <c r="W16" s="4" t="s">
        <v>19</v>
      </c>
      <c r="X16" s="4" t="s">
        <v>19</v>
      </c>
      <c r="Y16" s="4" t="s">
        <v>19</v>
      </c>
      <c r="Z16" s="4" t="s">
        <v>19</v>
      </c>
      <c r="AA16" s="4" t="s">
        <v>20</v>
      </c>
      <c r="AB16" s="4" t="s">
        <v>20</v>
      </c>
      <c r="AC16" s="4" t="s">
        <v>20</v>
      </c>
      <c r="AD16" s="4" t="s">
        <v>20</v>
      </c>
      <c r="AE16" s="4" t="s">
        <v>20</v>
      </c>
      <c r="AF16" s="4" t="s">
        <v>20</v>
      </c>
      <c r="AG16" s="4" t="s">
        <v>20</v>
      </c>
      <c r="AH16" s="4" t="s">
        <v>20</v>
      </c>
      <c r="AI16" s="4" t="s">
        <v>20</v>
      </c>
      <c r="AJ16" s="4" t="s">
        <v>20</v>
      </c>
      <c r="AK16" s="4" t="s">
        <v>20</v>
      </c>
      <c r="AL16" s="4" t="s">
        <v>20</v>
      </c>
      <c r="AM16" s="4" t="s">
        <v>20</v>
      </c>
      <c r="AN16" s="4" t="s">
        <v>20</v>
      </c>
      <c r="AO16" s="4" t="s">
        <v>20</v>
      </c>
      <c r="AP16" s="4" t="s">
        <v>20</v>
      </c>
      <c r="AQ16" s="4" t="s">
        <v>20</v>
      </c>
      <c r="AR16" s="4" t="s">
        <v>20</v>
      </c>
      <c r="AS16" s="4" t="s">
        <v>20</v>
      </c>
      <c r="AT16" s="4" t="s">
        <v>20</v>
      </c>
      <c r="AU16" s="4" t="s">
        <v>20</v>
      </c>
      <c r="AV16" s="4" t="s">
        <v>20</v>
      </c>
      <c r="AW16" s="4" t="s">
        <v>20</v>
      </c>
      <c r="AX16" s="4" t="s">
        <v>20</v>
      </c>
      <c r="AY16" s="4" t="s">
        <v>20</v>
      </c>
      <c r="AZ16" s="4">
        <v>1</v>
      </c>
    </row>
    <row r="17" spans="1:52" x14ac:dyDescent="0.3">
      <c r="A17" t="s">
        <v>28</v>
      </c>
      <c r="B17" s="4" t="s">
        <v>29</v>
      </c>
      <c r="C17" s="4" t="s">
        <v>29</v>
      </c>
      <c r="D17" s="4" t="s">
        <v>29</v>
      </c>
      <c r="E17" s="4" t="s">
        <v>14</v>
      </c>
      <c r="F17" s="4" t="s">
        <v>14</v>
      </c>
      <c r="G17" s="4" t="s">
        <v>14</v>
      </c>
      <c r="H17" s="4" t="s">
        <v>14</v>
      </c>
      <c r="I17" s="4" t="s">
        <v>14</v>
      </c>
      <c r="J17" s="4" t="s">
        <v>14</v>
      </c>
      <c r="K17" s="4" t="s">
        <v>14</v>
      </c>
      <c r="L17" s="4" t="s">
        <v>14</v>
      </c>
      <c r="M17" s="4" t="s">
        <v>14</v>
      </c>
      <c r="N17" s="4" t="s">
        <v>14</v>
      </c>
      <c r="O17" s="4" t="s">
        <v>14</v>
      </c>
      <c r="P17" s="4" t="s">
        <v>14</v>
      </c>
      <c r="Q17" s="4" t="s">
        <v>14</v>
      </c>
      <c r="R17" s="4" t="s">
        <v>14</v>
      </c>
      <c r="S17" s="4" t="s">
        <v>14</v>
      </c>
      <c r="T17" s="4" t="s">
        <v>14</v>
      </c>
      <c r="U17" s="4" t="s">
        <v>14</v>
      </c>
      <c r="V17" s="4" t="s">
        <v>14</v>
      </c>
      <c r="W17" s="4" t="s">
        <v>14</v>
      </c>
      <c r="X17" s="4" t="s">
        <v>14</v>
      </c>
      <c r="Y17" s="4" t="s">
        <v>14</v>
      </c>
      <c r="Z17" s="4" t="s">
        <v>14</v>
      </c>
      <c r="AA17" s="4" t="s">
        <v>14</v>
      </c>
      <c r="AB17" s="4" t="s">
        <v>14</v>
      </c>
      <c r="AC17" s="4" t="s">
        <v>14</v>
      </c>
      <c r="AD17" s="4" t="s">
        <v>14</v>
      </c>
      <c r="AE17" s="4" t="s">
        <v>14</v>
      </c>
      <c r="AF17" s="4" t="s">
        <v>14</v>
      </c>
      <c r="AG17" s="4" t="s">
        <v>14</v>
      </c>
      <c r="AH17" s="4" t="s">
        <v>14</v>
      </c>
      <c r="AI17" s="4" t="s">
        <v>14</v>
      </c>
      <c r="AJ17" s="4" t="s">
        <v>14</v>
      </c>
      <c r="AK17" s="4" t="s">
        <v>14</v>
      </c>
      <c r="AL17" s="4" t="s">
        <v>14</v>
      </c>
      <c r="AM17" s="4" t="s">
        <v>14</v>
      </c>
      <c r="AN17" s="4" t="s">
        <v>14</v>
      </c>
      <c r="AO17" s="4" t="s">
        <v>14</v>
      </c>
      <c r="AP17" s="4" t="s">
        <v>14</v>
      </c>
      <c r="AQ17" s="4" t="s">
        <v>14</v>
      </c>
      <c r="AR17" s="4" t="s">
        <v>14</v>
      </c>
      <c r="AS17" s="4" t="s">
        <v>14</v>
      </c>
      <c r="AT17" s="4" t="s">
        <v>14</v>
      </c>
      <c r="AU17" s="4" t="s">
        <v>14</v>
      </c>
      <c r="AV17" s="4" t="s">
        <v>14</v>
      </c>
      <c r="AW17" s="4" t="s">
        <v>14</v>
      </c>
      <c r="AX17" s="4" t="s">
        <v>14</v>
      </c>
      <c r="AY17" s="4" t="s">
        <v>14</v>
      </c>
      <c r="AZ17" s="4">
        <v>1</v>
      </c>
    </row>
    <row r="18" spans="1:52" x14ac:dyDescent="0.3">
      <c r="A18" t="s">
        <v>30</v>
      </c>
      <c r="B18" s="4" t="s">
        <v>20</v>
      </c>
      <c r="C18" s="4" t="s">
        <v>20</v>
      </c>
      <c r="D18" s="4" t="s">
        <v>20</v>
      </c>
      <c r="E18" s="4" t="s">
        <v>20</v>
      </c>
      <c r="F18" s="4" t="s">
        <v>20</v>
      </c>
      <c r="G18" s="4" t="s">
        <v>20</v>
      </c>
      <c r="H18" s="4" t="s">
        <v>20</v>
      </c>
      <c r="I18" s="4" t="s">
        <v>20</v>
      </c>
      <c r="J18" s="4" t="s">
        <v>20</v>
      </c>
      <c r="K18" s="4" t="s">
        <v>20</v>
      </c>
      <c r="L18" s="4" t="s">
        <v>20</v>
      </c>
      <c r="M18" s="4" t="s">
        <v>20</v>
      </c>
      <c r="N18" s="4" t="s">
        <v>20</v>
      </c>
      <c r="O18" s="4" t="s">
        <v>20</v>
      </c>
      <c r="P18" s="4" t="s">
        <v>20</v>
      </c>
      <c r="Q18" s="4" t="s">
        <v>20</v>
      </c>
      <c r="R18" s="4" t="s">
        <v>20</v>
      </c>
      <c r="S18" s="4" t="s">
        <v>20</v>
      </c>
      <c r="T18" s="4" t="s">
        <v>20</v>
      </c>
      <c r="U18" s="4" t="s">
        <v>20</v>
      </c>
      <c r="V18" s="4" t="s">
        <v>20</v>
      </c>
      <c r="W18" s="4" t="s">
        <v>20</v>
      </c>
      <c r="X18" s="4" t="s">
        <v>20</v>
      </c>
      <c r="Y18" s="4" t="s">
        <v>20</v>
      </c>
      <c r="Z18" s="4" t="s">
        <v>20</v>
      </c>
      <c r="AA18" s="4" t="s">
        <v>20</v>
      </c>
      <c r="AB18" s="4" t="s">
        <v>20</v>
      </c>
      <c r="AC18" s="4" t="s">
        <v>20</v>
      </c>
      <c r="AD18" s="4" t="s">
        <v>20</v>
      </c>
      <c r="AE18" s="4" t="s">
        <v>20</v>
      </c>
      <c r="AF18" s="4" t="s">
        <v>20</v>
      </c>
      <c r="AG18" s="4" t="s">
        <v>20</v>
      </c>
      <c r="AH18" s="4" t="s">
        <v>20</v>
      </c>
      <c r="AI18" s="4" t="s">
        <v>20</v>
      </c>
      <c r="AJ18" s="4" t="s">
        <v>20</v>
      </c>
      <c r="AK18" s="4" t="s">
        <v>20</v>
      </c>
      <c r="AL18" s="4" t="s">
        <v>20</v>
      </c>
      <c r="AM18" s="4" t="s">
        <v>20</v>
      </c>
      <c r="AN18" s="4" t="s">
        <v>20</v>
      </c>
      <c r="AO18" s="4" t="s">
        <v>20</v>
      </c>
      <c r="AP18" s="4" t="s">
        <v>20</v>
      </c>
      <c r="AQ18" s="4" t="s">
        <v>20</v>
      </c>
      <c r="AR18" s="4" t="s">
        <v>20</v>
      </c>
      <c r="AS18" s="4" t="s">
        <v>20</v>
      </c>
      <c r="AT18" s="4" t="s">
        <v>20</v>
      </c>
      <c r="AU18" s="4" t="s">
        <v>20</v>
      </c>
      <c r="AV18" s="4" t="s">
        <v>20</v>
      </c>
      <c r="AW18" s="4" t="s">
        <v>20</v>
      </c>
      <c r="AX18" s="4" t="s">
        <v>20</v>
      </c>
      <c r="AY18" s="4" t="s">
        <v>20</v>
      </c>
      <c r="AZ18" s="4">
        <v>1</v>
      </c>
    </row>
    <row r="19" spans="1:52" x14ac:dyDescent="0.3">
      <c r="A19" t="s">
        <v>31</v>
      </c>
      <c r="B19" s="4" t="s">
        <v>32</v>
      </c>
      <c r="C19" s="4" t="s">
        <v>32</v>
      </c>
      <c r="D19" s="4" t="s">
        <v>32</v>
      </c>
      <c r="E19" s="4" t="s">
        <v>32</v>
      </c>
      <c r="F19" s="4" t="s">
        <v>32</v>
      </c>
      <c r="G19" s="4" t="s">
        <v>32</v>
      </c>
      <c r="H19" s="4" t="s">
        <v>32</v>
      </c>
      <c r="I19" s="4" t="s">
        <v>32</v>
      </c>
      <c r="J19" s="4" t="s">
        <v>32</v>
      </c>
      <c r="K19" s="4" t="s">
        <v>32</v>
      </c>
      <c r="L19" s="4" t="s">
        <v>32</v>
      </c>
      <c r="M19" s="4" t="s">
        <v>32</v>
      </c>
      <c r="N19" s="4" t="s">
        <v>32</v>
      </c>
      <c r="O19" s="4" t="s">
        <v>32</v>
      </c>
      <c r="P19" s="4" t="s">
        <v>32</v>
      </c>
      <c r="Q19" s="4" t="s">
        <v>14</v>
      </c>
      <c r="R19" s="4" t="s">
        <v>14</v>
      </c>
      <c r="S19" s="4" t="s">
        <v>14</v>
      </c>
      <c r="T19" s="4" t="s">
        <v>14</v>
      </c>
      <c r="U19" s="4" t="s">
        <v>14</v>
      </c>
      <c r="V19" s="4" t="s">
        <v>14</v>
      </c>
      <c r="W19" s="4" t="s">
        <v>14</v>
      </c>
      <c r="X19" s="4" t="s">
        <v>14</v>
      </c>
      <c r="Y19" s="4" t="s">
        <v>14</v>
      </c>
      <c r="Z19" s="4" t="s">
        <v>14</v>
      </c>
      <c r="AA19" s="4" t="s">
        <v>14</v>
      </c>
      <c r="AB19" s="4" t="s">
        <v>14</v>
      </c>
      <c r="AC19" s="4" t="s">
        <v>14</v>
      </c>
      <c r="AD19" s="4" t="s">
        <v>14</v>
      </c>
      <c r="AE19" s="4" t="s">
        <v>14</v>
      </c>
      <c r="AF19" s="4" t="s">
        <v>14</v>
      </c>
      <c r="AG19" s="4" t="s">
        <v>14</v>
      </c>
      <c r="AH19" s="4" t="s">
        <v>14</v>
      </c>
      <c r="AI19" s="4" t="s">
        <v>14</v>
      </c>
      <c r="AJ19" s="4" t="s">
        <v>14</v>
      </c>
      <c r="AK19" s="4" t="s">
        <v>14</v>
      </c>
      <c r="AL19" s="4" t="s">
        <v>14</v>
      </c>
      <c r="AM19" s="4" t="s">
        <v>14</v>
      </c>
      <c r="AN19" s="4" t="s">
        <v>14</v>
      </c>
      <c r="AO19" s="4" t="s">
        <v>14</v>
      </c>
      <c r="AP19" s="4" t="s">
        <v>14</v>
      </c>
      <c r="AQ19" s="4" t="s">
        <v>14</v>
      </c>
      <c r="AR19" s="4" t="s">
        <v>14</v>
      </c>
      <c r="AS19" s="4" t="s">
        <v>14</v>
      </c>
      <c r="AT19" s="4" t="s">
        <v>14</v>
      </c>
      <c r="AU19" s="4" t="s">
        <v>14</v>
      </c>
      <c r="AV19" s="4" t="s">
        <v>14</v>
      </c>
      <c r="AW19" s="4" t="s">
        <v>14</v>
      </c>
      <c r="AX19" s="4" t="s">
        <v>14</v>
      </c>
      <c r="AY19" s="4" t="s">
        <v>14</v>
      </c>
      <c r="AZ19" s="4">
        <v>1</v>
      </c>
    </row>
    <row r="20" spans="1:52" x14ac:dyDescent="0.3">
      <c r="A20" t="s">
        <v>33</v>
      </c>
      <c r="B20" s="4" t="s">
        <v>14</v>
      </c>
      <c r="C20" s="4" t="s">
        <v>14</v>
      </c>
      <c r="D20" s="4" t="s">
        <v>14</v>
      </c>
      <c r="E20" s="4" t="s">
        <v>14</v>
      </c>
      <c r="F20" s="4" t="s">
        <v>14</v>
      </c>
      <c r="G20" s="4" t="s">
        <v>14</v>
      </c>
      <c r="H20" s="4" t="s">
        <v>2</v>
      </c>
      <c r="I20" s="4" t="s">
        <v>2</v>
      </c>
      <c r="J20" s="4" t="s">
        <v>2</v>
      </c>
      <c r="K20" s="4" t="s">
        <v>2</v>
      </c>
      <c r="L20" s="4" t="s">
        <v>2</v>
      </c>
      <c r="M20" s="4" t="s">
        <v>2</v>
      </c>
      <c r="N20" s="4" t="s">
        <v>2</v>
      </c>
      <c r="O20" s="4" t="s">
        <v>2</v>
      </c>
      <c r="P20" s="4" t="s">
        <v>2</v>
      </c>
      <c r="Q20" s="4" t="s">
        <v>3</v>
      </c>
      <c r="R20" s="4" t="s">
        <v>3</v>
      </c>
      <c r="S20" s="4" t="s">
        <v>3</v>
      </c>
      <c r="T20" s="4" t="s">
        <v>3</v>
      </c>
      <c r="U20" s="4" t="s">
        <v>3</v>
      </c>
      <c r="V20" s="4" t="s">
        <v>3</v>
      </c>
      <c r="W20" s="4" t="s">
        <v>3</v>
      </c>
      <c r="X20" s="4" t="s">
        <v>3</v>
      </c>
      <c r="Y20" s="4" t="s">
        <v>3</v>
      </c>
      <c r="Z20" s="4" t="s">
        <v>3</v>
      </c>
      <c r="AA20" s="4" t="s">
        <v>3</v>
      </c>
      <c r="AB20" s="4" t="s">
        <v>3</v>
      </c>
      <c r="AC20" s="4" t="s">
        <v>3</v>
      </c>
      <c r="AD20" s="4" t="s">
        <v>3</v>
      </c>
      <c r="AE20" s="4" t="s">
        <v>3</v>
      </c>
      <c r="AF20" s="4" t="s">
        <v>3</v>
      </c>
      <c r="AG20" s="4" t="s">
        <v>3</v>
      </c>
      <c r="AH20" s="4" t="s">
        <v>3</v>
      </c>
      <c r="AI20" s="4" t="s">
        <v>3</v>
      </c>
      <c r="AJ20" s="4" t="s">
        <v>3</v>
      </c>
      <c r="AK20" s="4" t="s">
        <v>3</v>
      </c>
      <c r="AL20" s="4" t="s">
        <v>3</v>
      </c>
      <c r="AM20" s="4" t="s">
        <v>3</v>
      </c>
      <c r="AN20" s="4" t="s">
        <v>14</v>
      </c>
      <c r="AO20" s="4" t="s">
        <v>14</v>
      </c>
      <c r="AP20" s="4" t="s">
        <v>14</v>
      </c>
      <c r="AQ20" s="4" t="s">
        <v>14</v>
      </c>
      <c r="AR20" s="4" t="s">
        <v>14</v>
      </c>
      <c r="AS20" s="4" t="s">
        <v>14</v>
      </c>
      <c r="AT20" s="4" t="s">
        <v>14</v>
      </c>
      <c r="AU20" s="4" t="s">
        <v>14</v>
      </c>
      <c r="AV20" s="4" t="s">
        <v>14</v>
      </c>
      <c r="AW20" s="4" t="s">
        <v>14</v>
      </c>
      <c r="AX20" s="4" t="s">
        <v>14</v>
      </c>
      <c r="AY20" s="4" t="s">
        <v>14</v>
      </c>
      <c r="AZ20" s="4">
        <v>1</v>
      </c>
    </row>
    <row r="21" spans="1:52" x14ac:dyDescent="0.3">
      <c r="A21" t="s">
        <v>34</v>
      </c>
      <c r="B21" s="4" t="s">
        <v>9</v>
      </c>
      <c r="C21" s="4" t="s">
        <v>9</v>
      </c>
      <c r="D21" s="4" t="s">
        <v>9</v>
      </c>
      <c r="E21" s="4" t="s">
        <v>9</v>
      </c>
      <c r="F21" s="4" t="s">
        <v>9</v>
      </c>
      <c r="G21" s="4" t="s">
        <v>9</v>
      </c>
      <c r="H21" s="4" t="s">
        <v>9</v>
      </c>
      <c r="I21" s="4" t="s">
        <v>9</v>
      </c>
      <c r="J21" s="4" t="s">
        <v>9</v>
      </c>
      <c r="K21" s="4" t="s">
        <v>9</v>
      </c>
      <c r="L21" s="4" t="s">
        <v>9</v>
      </c>
      <c r="M21" s="4" t="s">
        <v>9</v>
      </c>
      <c r="N21" s="4" t="s">
        <v>9</v>
      </c>
      <c r="O21" s="4" t="s">
        <v>9</v>
      </c>
      <c r="P21" s="4" t="s">
        <v>9</v>
      </c>
      <c r="Q21" s="4" t="s">
        <v>9</v>
      </c>
      <c r="R21" s="4" t="s">
        <v>9</v>
      </c>
      <c r="S21" s="4" t="s">
        <v>9</v>
      </c>
      <c r="T21" s="4" t="s">
        <v>2</v>
      </c>
      <c r="U21" s="4" t="s">
        <v>2</v>
      </c>
      <c r="V21" s="4" t="s">
        <v>2</v>
      </c>
      <c r="W21" s="4" t="s">
        <v>2</v>
      </c>
      <c r="X21" s="4" t="s">
        <v>3</v>
      </c>
      <c r="Y21" s="4" t="s">
        <v>3</v>
      </c>
      <c r="Z21" s="4" t="s">
        <v>29</v>
      </c>
      <c r="AA21" s="4" t="s">
        <v>29</v>
      </c>
      <c r="AB21" s="4" t="s">
        <v>29</v>
      </c>
      <c r="AC21" s="4" t="s">
        <v>29</v>
      </c>
      <c r="AD21" s="4" t="s">
        <v>29</v>
      </c>
      <c r="AE21" s="4" t="s">
        <v>29</v>
      </c>
      <c r="AF21" s="4" t="s">
        <v>29</v>
      </c>
      <c r="AG21" s="4" t="s">
        <v>29</v>
      </c>
      <c r="AH21" s="4" t="s">
        <v>29</v>
      </c>
      <c r="AI21" s="4" t="s">
        <v>29</v>
      </c>
      <c r="AJ21" s="4" t="s">
        <v>29</v>
      </c>
      <c r="AK21" s="4" t="s">
        <v>29</v>
      </c>
      <c r="AL21" s="4" t="s">
        <v>29</v>
      </c>
      <c r="AM21" s="4" t="s">
        <v>29</v>
      </c>
      <c r="AN21" s="4" t="s">
        <v>29</v>
      </c>
      <c r="AO21" s="4" t="s">
        <v>29</v>
      </c>
      <c r="AP21" s="4" t="s">
        <v>29</v>
      </c>
      <c r="AQ21" s="4" t="s">
        <v>29</v>
      </c>
      <c r="AR21" s="4" t="s">
        <v>29</v>
      </c>
      <c r="AS21" s="4" t="s">
        <v>29</v>
      </c>
      <c r="AT21" s="4" t="s">
        <v>29</v>
      </c>
      <c r="AU21" s="4" t="s">
        <v>29</v>
      </c>
      <c r="AV21" s="4" t="s">
        <v>29</v>
      </c>
      <c r="AW21" s="4" t="s">
        <v>29</v>
      </c>
      <c r="AX21" s="4" t="s">
        <v>29</v>
      </c>
      <c r="AY21" s="4" t="s">
        <v>29</v>
      </c>
      <c r="AZ21" s="4">
        <v>1</v>
      </c>
    </row>
    <row r="22" spans="1:52" x14ac:dyDescent="0.3">
      <c r="A22" t="s">
        <v>35</v>
      </c>
      <c r="B22" s="4" t="s">
        <v>32</v>
      </c>
      <c r="C22" s="4" t="s">
        <v>32</v>
      </c>
      <c r="D22" s="4" t="s">
        <v>32</v>
      </c>
      <c r="E22" s="4" t="s">
        <v>3</v>
      </c>
      <c r="F22" s="4" t="s">
        <v>3</v>
      </c>
      <c r="G22" s="4" t="s">
        <v>3</v>
      </c>
      <c r="H22" s="4" t="s">
        <v>3</v>
      </c>
      <c r="I22" s="4" t="s">
        <v>3</v>
      </c>
      <c r="J22" s="4" t="s">
        <v>3</v>
      </c>
      <c r="K22" s="4" t="s">
        <v>3</v>
      </c>
      <c r="L22" s="4" t="s">
        <v>3</v>
      </c>
      <c r="M22" s="4" t="s">
        <v>3</v>
      </c>
      <c r="N22" s="4" t="s">
        <v>3</v>
      </c>
      <c r="O22" s="4" t="s">
        <v>3</v>
      </c>
      <c r="P22" s="4" t="s">
        <v>3</v>
      </c>
      <c r="Q22" s="4" t="s">
        <v>3</v>
      </c>
      <c r="R22" s="4" t="s">
        <v>3</v>
      </c>
      <c r="S22" s="4" t="s">
        <v>3</v>
      </c>
      <c r="T22" s="4" t="s">
        <v>3</v>
      </c>
      <c r="U22" s="4" t="s">
        <v>3</v>
      </c>
      <c r="V22" s="4" t="s">
        <v>3</v>
      </c>
      <c r="W22" s="4" t="s">
        <v>3</v>
      </c>
      <c r="X22" s="4" t="s">
        <v>3</v>
      </c>
      <c r="Y22" s="4" t="s">
        <v>3</v>
      </c>
      <c r="Z22" s="4" t="s">
        <v>3</v>
      </c>
      <c r="AA22" s="4" t="s">
        <v>3</v>
      </c>
      <c r="AB22" s="4" t="s">
        <v>3</v>
      </c>
      <c r="AC22" s="4" t="s">
        <v>3</v>
      </c>
      <c r="AD22" s="4" t="s">
        <v>3</v>
      </c>
      <c r="AE22" s="4" t="s">
        <v>3</v>
      </c>
      <c r="AF22" s="4" t="s">
        <v>3</v>
      </c>
      <c r="AG22" s="4" t="s">
        <v>3</v>
      </c>
      <c r="AH22" s="4" t="s">
        <v>3</v>
      </c>
      <c r="AI22" s="4" t="s">
        <v>3</v>
      </c>
      <c r="AJ22" s="4" t="s">
        <v>3</v>
      </c>
      <c r="AK22" s="4" t="s">
        <v>3</v>
      </c>
      <c r="AL22" s="4" t="s">
        <v>3</v>
      </c>
      <c r="AM22" s="4" t="s">
        <v>3</v>
      </c>
      <c r="AN22" s="4" t="s">
        <v>3</v>
      </c>
      <c r="AO22" s="4" t="s">
        <v>18</v>
      </c>
      <c r="AP22" s="4" t="s">
        <v>18</v>
      </c>
      <c r="AQ22" s="4" t="s">
        <v>18</v>
      </c>
      <c r="AR22" s="4" t="s">
        <v>18</v>
      </c>
      <c r="AS22" s="4" t="s">
        <v>18</v>
      </c>
      <c r="AT22" s="4" t="s">
        <v>18</v>
      </c>
      <c r="AU22" s="4" t="s">
        <v>18</v>
      </c>
      <c r="AV22" s="4" t="s">
        <v>18</v>
      </c>
      <c r="AW22" s="4" t="s">
        <v>18</v>
      </c>
      <c r="AX22" s="4" t="s">
        <v>18</v>
      </c>
      <c r="AY22" s="4" t="s">
        <v>18</v>
      </c>
      <c r="AZ22" s="4">
        <v>1</v>
      </c>
    </row>
    <row r="23" spans="1:52" x14ac:dyDescent="0.3">
      <c r="A23" t="s">
        <v>36</v>
      </c>
      <c r="B23" s="4" t="s">
        <v>2</v>
      </c>
      <c r="C23" s="4" t="s">
        <v>2</v>
      </c>
      <c r="D23" s="4" t="s">
        <v>2</v>
      </c>
      <c r="E23" s="4" t="s">
        <v>2</v>
      </c>
      <c r="F23" s="4" t="s">
        <v>2</v>
      </c>
      <c r="G23" s="4" t="s">
        <v>2</v>
      </c>
      <c r="H23" s="4" t="s">
        <v>2</v>
      </c>
      <c r="I23" s="4" t="s">
        <v>2</v>
      </c>
      <c r="J23" s="4" t="s">
        <v>2</v>
      </c>
      <c r="K23" s="4" t="s">
        <v>2</v>
      </c>
      <c r="L23" s="4" t="s">
        <v>2</v>
      </c>
      <c r="M23" s="4" t="s">
        <v>2</v>
      </c>
      <c r="N23" s="4" t="s">
        <v>3</v>
      </c>
      <c r="O23" s="4" t="s">
        <v>3</v>
      </c>
      <c r="P23" s="4" t="s">
        <v>3</v>
      </c>
      <c r="Q23" s="4" t="s">
        <v>3</v>
      </c>
      <c r="R23" s="4" t="s">
        <v>3</v>
      </c>
      <c r="S23" s="4" t="s">
        <v>3</v>
      </c>
      <c r="T23" s="4" t="s">
        <v>3</v>
      </c>
      <c r="U23" s="4" t="s">
        <v>3</v>
      </c>
      <c r="V23" s="4" t="s">
        <v>3</v>
      </c>
      <c r="W23" s="4" t="s">
        <v>3</v>
      </c>
      <c r="X23" s="4" t="s">
        <v>3</v>
      </c>
      <c r="Y23" s="4" t="s">
        <v>3</v>
      </c>
      <c r="Z23" s="4" t="s">
        <v>3</v>
      </c>
      <c r="AA23" s="4" t="s">
        <v>37</v>
      </c>
      <c r="AB23" s="4" t="s">
        <v>37</v>
      </c>
      <c r="AC23" s="4" t="s">
        <v>3</v>
      </c>
      <c r="AD23" s="4" t="s">
        <v>3</v>
      </c>
      <c r="AE23" s="4" t="s">
        <v>3</v>
      </c>
      <c r="AF23" s="4" t="s">
        <v>6</v>
      </c>
      <c r="AG23" s="4" t="s">
        <v>6</v>
      </c>
      <c r="AH23" s="4" t="s">
        <v>6</v>
      </c>
      <c r="AI23" s="4" t="s">
        <v>6</v>
      </c>
      <c r="AJ23" s="4" t="s">
        <v>6</v>
      </c>
      <c r="AK23" s="4" t="s">
        <v>6</v>
      </c>
      <c r="AL23" s="4" t="s">
        <v>6</v>
      </c>
      <c r="AM23" s="4" t="s">
        <v>6</v>
      </c>
      <c r="AN23" s="4" t="s">
        <v>6</v>
      </c>
      <c r="AO23" s="4" t="s">
        <v>6</v>
      </c>
      <c r="AP23" s="4" t="s">
        <v>6</v>
      </c>
      <c r="AQ23" s="4" t="s">
        <v>6</v>
      </c>
      <c r="AR23" s="4" t="s">
        <v>6</v>
      </c>
      <c r="AS23" s="4" t="s">
        <v>6</v>
      </c>
      <c r="AT23" s="4" t="s">
        <v>6</v>
      </c>
      <c r="AU23" s="4" t="s">
        <v>6</v>
      </c>
      <c r="AV23" s="4" t="s">
        <v>6</v>
      </c>
      <c r="AW23" s="4" t="s">
        <v>6</v>
      </c>
      <c r="AX23" s="4" t="s">
        <v>6</v>
      </c>
      <c r="AY23" s="4" t="s">
        <v>6</v>
      </c>
      <c r="AZ23" s="4">
        <v>1</v>
      </c>
    </row>
    <row r="24" spans="1:52" x14ac:dyDescent="0.3">
      <c r="A24" t="s">
        <v>38</v>
      </c>
      <c r="B24" s="4" t="s">
        <v>29</v>
      </c>
      <c r="C24" s="4" t="s">
        <v>29</v>
      </c>
      <c r="D24" s="4" t="s">
        <v>29</v>
      </c>
      <c r="E24" s="4" t="s">
        <v>29</v>
      </c>
      <c r="F24" s="4" t="s">
        <v>29</v>
      </c>
      <c r="G24" s="4" t="s">
        <v>29</v>
      </c>
      <c r="H24" s="4" t="s">
        <v>29</v>
      </c>
      <c r="I24" s="4" t="s">
        <v>29</v>
      </c>
      <c r="J24" s="4" t="s">
        <v>29</v>
      </c>
      <c r="K24" s="4" t="s">
        <v>29</v>
      </c>
      <c r="L24" s="4" t="s">
        <v>29</v>
      </c>
      <c r="M24" s="4" t="s">
        <v>29</v>
      </c>
      <c r="N24" s="4" t="s">
        <v>29</v>
      </c>
      <c r="O24" s="4" t="s">
        <v>29</v>
      </c>
      <c r="P24" s="4" t="s">
        <v>29</v>
      </c>
      <c r="Q24" s="4" t="s">
        <v>29</v>
      </c>
      <c r="R24" s="4" t="s">
        <v>29</v>
      </c>
      <c r="S24" s="4" t="s">
        <v>29</v>
      </c>
      <c r="T24" s="4" t="s">
        <v>29</v>
      </c>
      <c r="U24" s="4" t="s">
        <v>29</v>
      </c>
      <c r="V24" s="4" t="s">
        <v>29</v>
      </c>
      <c r="W24" s="4" t="s">
        <v>29</v>
      </c>
      <c r="X24" s="4" t="s">
        <v>29</v>
      </c>
      <c r="Y24" s="4" t="s">
        <v>29</v>
      </c>
      <c r="Z24" s="4" t="s">
        <v>29</v>
      </c>
      <c r="AA24" s="4" t="s">
        <v>29</v>
      </c>
      <c r="AB24" s="4" t="s">
        <v>29</v>
      </c>
      <c r="AC24" s="4" t="s">
        <v>29</v>
      </c>
      <c r="AD24" s="4" t="s">
        <v>29</v>
      </c>
      <c r="AE24" s="4" t="s">
        <v>29</v>
      </c>
      <c r="AF24" s="4" t="s">
        <v>29</v>
      </c>
      <c r="AG24" s="4" t="s">
        <v>29</v>
      </c>
      <c r="AH24" s="4" t="s">
        <v>29</v>
      </c>
      <c r="AI24" s="4" t="s">
        <v>29</v>
      </c>
      <c r="AJ24" s="4" t="s">
        <v>29</v>
      </c>
      <c r="AK24" s="4" t="s">
        <v>29</v>
      </c>
      <c r="AL24" s="4" t="s">
        <v>29</v>
      </c>
      <c r="AM24" s="4" t="s">
        <v>29</v>
      </c>
      <c r="AN24" s="4" t="s">
        <v>29</v>
      </c>
      <c r="AO24" s="4" t="s">
        <v>11</v>
      </c>
      <c r="AP24" s="4" t="s">
        <v>11</v>
      </c>
      <c r="AQ24" s="4" t="s">
        <v>11</v>
      </c>
      <c r="AR24" s="4" t="s">
        <v>11</v>
      </c>
      <c r="AS24" s="4" t="s">
        <v>11</v>
      </c>
      <c r="AT24" s="4" t="s">
        <v>11</v>
      </c>
      <c r="AU24" s="4" t="s">
        <v>11</v>
      </c>
      <c r="AV24" s="4" t="s">
        <v>11</v>
      </c>
      <c r="AW24" s="4" t="s">
        <v>11</v>
      </c>
      <c r="AX24" s="4" t="s">
        <v>11</v>
      </c>
      <c r="AY24" s="4" t="s">
        <v>11</v>
      </c>
      <c r="AZ24" s="4">
        <v>1</v>
      </c>
    </row>
    <row r="25" spans="1:52" x14ac:dyDescent="0.3">
      <c r="A25" t="s">
        <v>39</v>
      </c>
      <c r="B25" s="4" t="s">
        <v>5</v>
      </c>
      <c r="C25" s="4" t="s">
        <v>5</v>
      </c>
      <c r="D25" s="4" t="s">
        <v>5</v>
      </c>
      <c r="E25" s="4" t="s">
        <v>5</v>
      </c>
      <c r="F25" s="4" t="s">
        <v>5</v>
      </c>
      <c r="G25" s="4" t="s">
        <v>5</v>
      </c>
      <c r="H25" s="4" t="s">
        <v>5</v>
      </c>
      <c r="I25" s="4" t="s">
        <v>5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4" t="s">
        <v>5</v>
      </c>
      <c r="P25" s="4" t="s">
        <v>5</v>
      </c>
      <c r="Q25" s="4" t="s">
        <v>5</v>
      </c>
      <c r="R25" s="4" t="s">
        <v>2</v>
      </c>
      <c r="S25" s="4" t="s">
        <v>2</v>
      </c>
      <c r="T25" s="4" t="s">
        <v>2</v>
      </c>
      <c r="U25" s="4" t="s">
        <v>2</v>
      </c>
      <c r="V25" s="4" t="s">
        <v>2</v>
      </c>
      <c r="W25" s="4" t="s">
        <v>2</v>
      </c>
      <c r="X25" s="4" t="s">
        <v>2</v>
      </c>
      <c r="Y25" s="4" t="s">
        <v>2</v>
      </c>
      <c r="Z25" s="4" t="s">
        <v>11</v>
      </c>
      <c r="AA25" s="4" t="s">
        <v>11</v>
      </c>
      <c r="AB25" s="4" t="s">
        <v>11</v>
      </c>
      <c r="AC25" s="4" t="s">
        <v>11</v>
      </c>
      <c r="AD25" s="4" t="s">
        <v>11</v>
      </c>
      <c r="AE25" s="4" t="s">
        <v>11</v>
      </c>
      <c r="AF25" s="4" t="s">
        <v>11</v>
      </c>
      <c r="AG25" s="4" t="s">
        <v>11</v>
      </c>
      <c r="AH25" s="4" t="s">
        <v>11</v>
      </c>
      <c r="AI25" s="4" t="s">
        <v>11</v>
      </c>
      <c r="AJ25" s="4" t="s">
        <v>11</v>
      </c>
      <c r="AK25" s="4" t="s">
        <v>11</v>
      </c>
      <c r="AL25" s="4" t="s">
        <v>11</v>
      </c>
      <c r="AM25" s="4" t="s">
        <v>11</v>
      </c>
      <c r="AN25" s="4" t="s">
        <v>11</v>
      </c>
      <c r="AO25" s="4" t="s">
        <v>11</v>
      </c>
      <c r="AP25" s="4" t="s">
        <v>11</v>
      </c>
      <c r="AQ25" s="4" t="s">
        <v>11</v>
      </c>
      <c r="AR25" s="4" t="s">
        <v>11</v>
      </c>
      <c r="AS25" s="4" t="s">
        <v>11</v>
      </c>
      <c r="AT25" s="4" t="s">
        <v>11</v>
      </c>
      <c r="AU25" s="4" t="s">
        <v>11</v>
      </c>
      <c r="AV25" s="4" t="s">
        <v>11</v>
      </c>
      <c r="AW25" s="4" t="s">
        <v>11</v>
      </c>
      <c r="AX25" s="4" t="s">
        <v>11</v>
      </c>
      <c r="AY25" s="4" t="s">
        <v>11</v>
      </c>
      <c r="AZ25" s="4">
        <v>1</v>
      </c>
    </row>
    <row r="26" spans="1:52" x14ac:dyDescent="0.3">
      <c r="A26" t="s">
        <v>40</v>
      </c>
      <c r="B26" s="4" t="s">
        <v>20</v>
      </c>
      <c r="C26" s="4" t="s">
        <v>20</v>
      </c>
      <c r="D26" s="4" t="s">
        <v>20</v>
      </c>
      <c r="E26" s="4" t="s">
        <v>20</v>
      </c>
      <c r="F26" s="4" t="s">
        <v>20</v>
      </c>
      <c r="G26" s="4" t="s">
        <v>20</v>
      </c>
      <c r="H26" s="4" t="s">
        <v>20</v>
      </c>
      <c r="I26" s="4" t="s">
        <v>20</v>
      </c>
      <c r="J26" s="4" t="s">
        <v>20</v>
      </c>
      <c r="K26" s="4" t="s">
        <v>20</v>
      </c>
      <c r="L26" s="4" t="s">
        <v>20</v>
      </c>
      <c r="M26" s="4" t="s">
        <v>20</v>
      </c>
      <c r="N26" s="4" t="s">
        <v>20</v>
      </c>
      <c r="O26" s="4" t="s">
        <v>20</v>
      </c>
      <c r="P26" s="4" t="s">
        <v>20</v>
      </c>
      <c r="Q26" s="4" t="s">
        <v>20</v>
      </c>
      <c r="R26" s="4" t="s">
        <v>20</v>
      </c>
      <c r="S26" s="4" t="s">
        <v>20</v>
      </c>
      <c r="T26" s="4" t="s">
        <v>20</v>
      </c>
      <c r="U26" s="4" t="s">
        <v>20</v>
      </c>
      <c r="V26" s="4" t="s">
        <v>20</v>
      </c>
      <c r="W26" s="4" t="s">
        <v>20</v>
      </c>
      <c r="X26" s="4" t="s">
        <v>20</v>
      </c>
      <c r="Y26" s="4" t="s">
        <v>20</v>
      </c>
      <c r="Z26" s="4" t="s">
        <v>20</v>
      </c>
      <c r="AA26" s="4" t="s">
        <v>20</v>
      </c>
      <c r="AB26" s="4" t="s">
        <v>20</v>
      </c>
      <c r="AC26" s="4" t="s">
        <v>20</v>
      </c>
      <c r="AD26" s="4" t="s">
        <v>20</v>
      </c>
      <c r="AE26" s="4" t="s">
        <v>20</v>
      </c>
      <c r="AF26" s="4" t="s">
        <v>20</v>
      </c>
      <c r="AG26" s="4" t="s">
        <v>20</v>
      </c>
      <c r="AH26" s="4" t="s">
        <v>20</v>
      </c>
      <c r="AI26" s="4" t="s">
        <v>20</v>
      </c>
      <c r="AJ26" s="4" t="s">
        <v>20</v>
      </c>
      <c r="AK26" s="4" t="s">
        <v>20</v>
      </c>
      <c r="AL26" s="4" t="s">
        <v>20</v>
      </c>
      <c r="AM26" s="4" t="s">
        <v>20</v>
      </c>
      <c r="AN26" s="4" t="s">
        <v>20</v>
      </c>
      <c r="AO26" s="4" t="s">
        <v>20</v>
      </c>
      <c r="AP26" s="4" t="s">
        <v>20</v>
      </c>
      <c r="AQ26" s="4" t="s">
        <v>20</v>
      </c>
      <c r="AR26" s="4" t="s">
        <v>20</v>
      </c>
      <c r="AS26" s="4" t="s">
        <v>20</v>
      </c>
      <c r="AT26" s="4" t="s">
        <v>20</v>
      </c>
      <c r="AU26" s="4" t="s">
        <v>20</v>
      </c>
      <c r="AV26" s="4" t="s">
        <v>20</v>
      </c>
      <c r="AW26" s="4" t="s">
        <v>20</v>
      </c>
      <c r="AX26" s="4" t="s">
        <v>20</v>
      </c>
      <c r="AY26" s="4" t="s">
        <v>20</v>
      </c>
      <c r="AZ26" s="4">
        <v>1</v>
      </c>
    </row>
    <row r="27" spans="1:52" x14ac:dyDescent="0.3">
      <c r="A27" t="s">
        <v>41</v>
      </c>
      <c r="B27" s="4" t="s">
        <v>14</v>
      </c>
      <c r="C27" s="4" t="s">
        <v>14</v>
      </c>
      <c r="D27" s="4" t="s">
        <v>14</v>
      </c>
      <c r="E27" s="4" t="s">
        <v>14</v>
      </c>
      <c r="F27" s="4" t="s">
        <v>14</v>
      </c>
      <c r="G27" s="4" t="s">
        <v>14</v>
      </c>
      <c r="H27" s="4" t="s">
        <v>14</v>
      </c>
      <c r="I27" s="4" t="s">
        <v>14</v>
      </c>
      <c r="J27" s="4" t="s">
        <v>14</v>
      </c>
      <c r="K27" s="4" t="s">
        <v>14</v>
      </c>
      <c r="L27" s="4" t="s">
        <v>14</v>
      </c>
      <c r="M27" s="4" t="s">
        <v>14</v>
      </c>
      <c r="N27" s="4" t="s">
        <v>14</v>
      </c>
      <c r="O27" s="4" t="s">
        <v>3</v>
      </c>
      <c r="P27" s="4" t="s">
        <v>3</v>
      </c>
      <c r="Q27" s="4" t="s">
        <v>3</v>
      </c>
      <c r="R27" s="4" t="s">
        <v>3</v>
      </c>
      <c r="S27" s="4" t="s">
        <v>3</v>
      </c>
      <c r="T27" s="4" t="s">
        <v>3</v>
      </c>
      <c r="U27" s="4" t="s">
        <v>3</v>
      </c>
      <c r="V27" s="4" t="s">
        <v>3</v>
      </c>
      <c r="W27" s="4" t="s">
        <v>3</v>
      </c>
      <c r="X27" s="4" t="s">
        <v>3</v>
      </c>
      <c r="Y27" s="4" t="s">
        <v>3</v>
      </c>
      <c r="Z27" s="4" t="s">
        <v>3</v>
      </c>
      <c r="AA27" s="4" t="s">
        <v>3</v>
      </c>
      <c r="AB27" s="4" t="s">
        <v>3</v>
      </c>
      <c r="AC27" s="4" t="s">
        <v>3</v>
      </c>
      <c r="AD27" s="4" t="s">
        <v>3</v>
      </c>
      <c r="AE27" s="4" t="s">
        <v>3</v>
      </c>
      <c r="AF27" s="4" t="s">
        <v>3</v>
      </c>
      <c r="AG27" s="4" t="s">
        <v>3</v>
      </c>
      <c r="AH27" s="4" t="s">
        <v>3</v>
      </c>
      <c r="AI27" s="4" t="s">
        <v>3</v>
      </c>
      <c r="AJ27" s="4" t="s">
        <v>3</v>
      </c>
      <c r="AK27" s="4" t="s">
        <v>3</v>
      </c>
      <c r="AL27" s="4" t="s">
        <v>3</v>
      </c>
      <c r="AM27" s="4" t="s">
        <v>3</v>
      </c>
      <c r="AN27" s="4" t="s">
        <v>3</v>
      </c>
      <c r="AO27" s="4" t="s">
        <v>3</v>
      </c>
      <c r="AP27" s="4" t="s">
        <v>3</v>
      </c>
      <c r="AQ27" s="4" t="s">
        <v>3</v>
      </c>
      <c r="AR27" s="4" t="s">
        <v>3</v>
      </c>
      <c r="AS27" s="4" t="s">
        <v>3</v>
      </c>
      <c r="AT27" s="4" t="s">
        <v>3</v>
      </c>
      <c r="AU27" s="4" t="s">
        <v>3</v>
      </c>
      <c r="AV27" s="4" t="s">
        <v>3</v>
      </c>
      <c r="AW27" s="4" t="s">
        <v>3</v>
      </c>
      <c r="AX27" s="4" t="s">
        <v>3</v>
      </c>
      <c r="AY27" s="4" t="s">
        <v>3</v>
      </c>
      <c r="AZ27" s="4">
        <v>1</v>
      </c>
    </row>
    <row r="28" spans="1:52" x14ac:dyDescent="0.3">
      <c r="A28" t="s">
        <v>42</v>
      </c>
      <c r="B28" s="4" t="s">
        <v>9</v>
      </c>
      <c r="C28" s="4" t="s">
        <v>14</v>
      </c>
      <c r="D28" s="4" t="s">
        <v>14</v>
      </c>
      <c r="E28" s="4" t="s">
        <v>14</v>
      </c>
      <c r="F28" s="4" t="s">
        <v>14</v>
      </c>
      <c r="G28" s="4" t="s">
        <v>14</v>
      </c>
      <c r="H28" s="4" t="s">
        <v>14</v>
      </c>
      <c r="I28" s="4" t="s">
        <v>14</v>
      </c>
      <c r="J28" s="4" t="s">
        <v>14</v>
      </c>
      <c r="K28" s="4" t="s">
        <v>14</v>
      </c>
      <c r="L28" s="4" t="s">
        <v>14</v>
      </c>
      <c r="M28" s="4" t="s">
        <v>14</v>
      </c>
      <c r="N28" s="4" t="s">
        <v>14</v>
      </c>
      <c r="O28" s="4" t="s">
        <v>14</v>
      </c>
      <c r="P28" s="4" t="s">
        <v>14</v>
      </c>
      <c r="Q28" s="4" t="s">
        <v>14</v>
      </c>
      <c r="R28" s="4" t="s">
        <v>14</v>
      </c>
      <c r="S28" s="4" t="s">
        <v>14</v>
      </c>
      <c r="T28" s="4" t="s">
        <v>14</v>
      </c>
      <c r="U28" s="4" t="s">
        <v>14</v>
      </c>
      <c r="V28" s="4" t="s">
        <v>14</v>
      </c>
      <c r="W28" s="4" t="s">
        <v>14</v>
      </c>
      <c r="X28" s="4" t="s">
        <v>14</v>
      </c>
      <c r="Y28" s="4" t="s">
        <v>14</v>
      </c>
      <c r="Z28" s="4" t="s">
        <v>14</v>
      </c>
      <c r="AA28" s="4" t="s">
        <v>14</v>
      </c>
      <c r="AB28" s="4" t="s">
        <v>14</v>
      </c>
      <c r="AC28" s="4" t="s">
        <v>14</v>
      </c>
      <c r="AD28" s="4" t="s">
        <v>14</v>
      </c>
      <c r="AE28" s="4" t="s">
        <v>14</v>
      </c>
      <c r="AF28" s="4" t="s">
        <v>14</v>
      </c>
      <c r="AG28" s="4" t="s">
        <v>14</v>
      </c>
      <c r="AH28" s="4" t="s">
        <v>14</v>
      </c>
      <c r="AI28" s="4" t="s">
        <v>14</v>
      </c>
      <c r="AJ28" s="4" t="s">
        <v>14</v>
      </c>
      <c r="AK28" s="4" t="s">
        <v>14</v>
      </c>
      <c r="AL28" s="4" t="s">
        <v>14</v>
      </c>
      <c r="AM28" s="4" t="s">
        <v>14</v>
      </c>
      <c r="AN28" s="4" t="s">
        <v>14</v>
      </c>
      <c r="AO28" s="4" t="s">
        <v>14</v>
      </c>
      <c r="AP28" s="4" t="s">
        <v>14</v>
      </c>
      <c r="AQ28" s="4" t="s">
        <v>14</v>
      </c>
      <c r="AR28" s="4" t="s">
        <v>14</v>
      </c>
      <c r="AS28" s="4" t="s">
        <v>14</v>
      </c>
      <c r="AT28" s="4" t="s">
        <v>14</v>
      </c>
      <c r="AU28" s="4" t="s">
        <v>14</v>
      </c>
      <c r="AV28" s="4" t="s">
        <v>14</v>
      </c>
      <c r="AW28" s="4" t="s">
        <v>14</v>
      </c>
      <c r="AX28" s="4" t="s">
        <v>14</v>
      </c>
      <c r="AY28" s="4" t="s">
        <v>14</v>
      </c>
      <c r="AZ28" s="4">
        <v>1</v>
      </c>
    </row>
    <row r="29" spans="1:52" x14ac:dyDescent="0.3">
      <c r="A29" t="s">
        <v>43</v>
      </c>
      <c r="B29" s="4" t="s">
        <v>14</v>
      </c>
      <c r="C29" s="4" t="s">
        <v>14</v>
      </c>
      <c r="D29" s="4" t="s">
        <v>14</v>
      </c>
      <c r="E29" s="4" t="s">
        <v>14</v>
      </c>
      <c r="F29" s="4" t="s">
        <v>14</v>
      </c>
      <c r="G29" s="4" t="s">
        <v>14</v>
      </c>
      <c r="H29" s="4" t="s">
        <v>14</v>
      </c>
      <c r="I29" s="4" t="s">
        <v>14</v>
      </c>
      <c r="J29" s="4" t="s">
        <v>14</v>
      </c>
      <c r="K29" s="4" t="s">
        <v>14</v>
      </c>
      <c r="L29" s="4" t="s">
        <v>14</v>
      </c>
      <c r="M29" s="4" t="s">
        <v>14</v>
      </c>
      <c r="N29" s="4" t="s">
        <v>14</v>
      </c>
      <c r="O29" s="4" t="s">
        <v>14</v>
      </c>
      <c r="P29" s="4" t="s">
        <v>14</v>
      </c>
      <c r="Q29" s="4" t="s">
        <v>14</v>
      </c>
      <c r="R29" s="4" t="s">
        <v>14</v>
      </c>
      <c r="S29" s="4" t="s">
        <v>14</v>
      </c>
      <c r="T29" s="4" t="s">
        <v>14</v>
      </c>
      <c r="U29" s="4" t="s">
        <v>14</v>
      </c>
      <c r="V29" s="4" t="s">
        <v>14</v>
      </c>
      <c r="W29" s="4" t="s">
        <v>14</v>
      </c>
      <c r="X29" s="4" t="s">
        <v>14</v>
      </c>
      <c r="Y29" s="4" t="s">
        <v>14</v>
      </c>
      <c r="Z29" s="4" t="s">
        <v>14</v>
      </c>
      <c r="AA29" s="4" t="s">
        <v>14</v>
      </c>
      <c r="AB29" s="4" t="s">
        <v>14</v>
      </c>
      <c r="AC29" s="4" t="s">
        <v>14</v>
      </c>
      <c r="AD29" s="4" t="s">
        <v>14</v>
      </c>
      <c r="AE29" s="4" t="s">
        <v>14</v>
      </c>
      <c r="AF29" s="4" t="s">
        <v>14</v>
      </c>
      <c r="AG29" s="4" t="s">
        <v>14</v>
      </c>
      <c r="AH29" s="4" t="s">
        <v>14</v>
      </c>
      <c r="AI29" s="4" t="s">
        <v>14</v>
      </c>
      <c r="AJ29" s="4" t="s">
        <v>14</v>
      </c>
      <c r="AK29" s="4" t="s">
        <v>14</v>
      </c>
      <c r="AL29" s="4" t="s">
        <v>14</v>
      </c>
      <c r="AM29" s="4" t="s">
        <v>14</v>
      </c>
      <c r="AN29" s="4" t="s">
        <v>14</v>
      </c>
      <c r="AO29" s="4" t="s">
        <v>14</v>
      </c>
      <c r="AP29" s="4" t="s">
        <v>14</v>
      </c>
      <c r="AQ29" s="4" t="s">
        <v>14</v>
      </c>
      <c r="AR29" s="4" t="s">
        <v>14</v>
      </c>
      <c r="AS29" s="4" t="s">
        <v>14</v>
      </c>
      <c r="AT29" s="4" t="s">
        <v>14</v>
      </c>
      <c r="AU29" s="4" t="s">
        <v>14</v>
      </c>
      <c r="AV29" s="4" t="s">
        <v>14</v>
      </c>
      <c r="AW29" s="4" t="s">
        <v>14</v>
      </c>
      <c r="AX29" s="4" t="s">
        <v>14</v>
      </c>
      <c r="AY29" s="4" t="s">
        <v>14</v>
      </c>
      <c r="AZ29" s="4">
        <v>1</v>
      </c>
    </row>
    <row r="30" spans="1:52" x14ac:dyDescent="0.3">
      <c r="A30" t="s">
        <v>44</v>
      </c>
      <c r="B30" s="4" t="s">
        <v>2</v>
      </c>
      <c r="C30" s="4" t="s">
        <v>2</v>
      </c>
      <c r="D30" s="4" t="s">
        <v>2</v>
      </c>
      <c r="E30" s="4" t="s">
        <v>2</v>
      </c>
      <c r="F30" s="4" t="s">
        <v>2</v>
      </c>
      <c r="G30" s="4" t="s">
        <v>2</v>
      </c>
      <c r="H30" s="4" t="s">
        <v>2</v>
      </c>
      <c r="I30" s="4" t="s">
        <v>2</v>
      </c>
      <c r="J30" s="4" t="s">
        <v>2</v>
      </c>
      <c r="K30" s="4" t="s">
        <v>2</v>
      </c>
      <c r="L30" s="4" t="s">
        <v>2</v>
      </c>
      <c r="M30" s="4" t="s">
        <v>2</v>
      </c>
      <c r="N30" s="4" t="s">
        <v>2</v>
      </c>
      <c r="O30" s="4" t="s">
        <v>2</v>
      </c>
      <c r="P30" s="4" t="s">
        <v>2</v>
      </c>
      <c r="Q30" s="4" t="s">
        <v>2</v>
      </c>
      <c r="R30" s="4" t="s">
        <v>2</v>
      </c>
      <c r="S30" s="4" t="s">
        <v>2</v>
      </c>
      <c r="T30" s="4" t="s">
        <v>2</v>
      </c>
      <c r="U30" s="4" t="s">
        <v>3</v>
      </c>
      <c r="V30" s="4" t="s">
        <v>3</v>
      </c>
      <c r="W30" s="4" t="s">
        <v>3</v>
      </c>
      <c r="X30" s="4" t="s">
        <v>3</v>
      </c>
      <c r="Y30" s="4" t="s">
        <v>3</v>
      </c>
      <c r="Z30" s="4" t="s">
        <v>3</v>
      </c>
      <c r="AA30" s="4" t="s">
        <v>3</v>
      </c>
      <c r="AB30" s="4" t="s">
        <v>3</v>
      </c>
      <c r="AC30" s="4" t="s">
        <v>3</v>
      </c>
      <c r="AD30" s="4" t="s">
        <v>3</v>
      </c>
      <c r="AE30" s="4" t="s">
        <v>3</v>
      </c>
      <c r="AF30" s="4" t="s">
        <v>3</v>
      </c>
      <c r="AG30" s="4" t="s">
        <v>3</v>
      </c>
      <c r="AH30" s="4" t="s">
        <v>3</v>
      </c>
      <c r="AI30" s="4" t="s">
        <v>3</v>
      </c>
      <c r="AJ30" s="4" t="s">
        <v>3</v>
      </c>
      <c r="AK30" s="4" t="s">
        <v>3</v>
      </c>
      <c r="AL30" s="4" t="s">
        <v>3</v>
      </c>
      <c r="AM30" s="4" t="s">
        <v>3</v>
      </c>
      <c r="AN30" s="4" t="s">
        <v>3</v>
      </c>
      <c r="AO30" s="4" t="s">
        <v>3</v>
      </c>
      <c r="AP30" s="4" t="s">
        <v>3</v>
      </c>
      <c r="AQ30" s="4" t="s">
        <v>3</v>
      </c>
      <c r="AR30" s="4" t="s">
        <v>3</v>
      </c>
      <c r="AS30" s="4" t="s">
        <v>3</v>
      </c>
      <c r="AT30" s="4" t="s">
        <v>3</v>
      </c>
      <c r="AU30" s="4" t="s">
        <v>3</v>
      </c>
      <c r="AV30" s="4" t="s">
        <v>3</v>
      </c>
      <c r="AW30" s="4" t="s">
        <v>3</v>
      </c>
      <c r="AX30" s="4" t="s">
        <v>3</v>
      </c>
      <c r="AY30" s="4" t="s">
        <v>3</v>
      </c>
      <c r="AZ30" s="4">
        <v>1</v>
      </c>
    </row>
    <row r="31" spans="1:52" x14ac:dyDescent="0.3">
      <c r="A31" t="s">
        <v>45</v>
      </c>
      <c r="B31" s="4" t="s">
        <v>20</v>
      </c>
      <c r="C31" s="4" t="s">
        <v>20</v>
      </c>
      <c r="D31" s="4" t="s">
        <v>20</v>
      </c>
      <c r="E31" s="4" t="s">
        <v>20</v>
      </c>
      <c r="F31" s="4" t="s">
        <v>20</v>
      </c>
      <c r="G31" s="4" t="s">
        <v>20</v>
      </c>
      <c r="H31" s="4" t="s">
        <v>20</v>
      </c>
      <c r="I31" s="4" t="s">
        <v>20</v>
      </c>
      <c r="J31" s="4" t="s">
        <v>20</v>
      </c>
      <c r="K31" s="4" t="s">
        <v>20</v>
      </c>
      <c r="L31" s="4" t="s">
        <v>20</v>
      </c>
      <c r="M31" s="4" t="s">
        <v>20</v>
      </c>
      <c r="N31" s="4" t="s">
        <v>20</v>
      </c>
      <c r="O31" s="4" t="s">
        <v>20</v>
      </c>
      <c r="P31" s="4" t="s">
        <v>20</v>
      </c>
      <c r="Q31" s="4" t="s">
        <v>20</v>
      </c>
      <c r="R31" s="4" t="s">
        <v>20</v>
      </c>
      <c r="S31" s="4" t="s">
        <v>20</v>
      </c>
      <c r="T31" s="4" t="s">
        <v>20</v>
      </c>
      <c r="U31" s="4" t="s">
        <v>20</v>
      </c>
      <c r="V31" s="4" t="s">
        <v>20</v>
      </c>
      <c r="W31" s="4" t="s">
        <v>20</v>
      </c>
      <c r="X31" s="4" t="s">
        <v>20</v>
      </c>
      <c r="Y31" s="4" t="s">
        <v>20</v>
      </c>
      <c r="Z31" s="4" t="s">
        <v>20</v>
      </c>
      <c r="AA31" s="4" t="s">
        <v>20</v>
      </c>
      <c r="AB31" s="4" t="s">
        <v>20</v>
      </c>
      <c r="AC31" s="4" t="s">
        <v>20</v>
      </c>
      <c r="AD31" s="4" t="s">
        <v>20</v>
      </c>
      <c r="AE31" s="4" t="s">
        <v>20</v>
      </c>
      <c r="AF31" s="4" t="s">
        <v>20</v>
      </c>
      <c r="AG31" s="4" t="s">
        <v>20</v>
      </c>
      <c r="AH31" s="4" t="s">
        <v>20</v>
      </c>
      <c r="AI31" s="4" t="s">
        <v>20</v>
      </c>
      <c r="AJ31" s="4" t="s">
        <v>20</v>
      </c>
      <c r="AK31" s="4" t="s">
        <v>20</v>
      </c>
      <c r="AL31" s="4" t="s">
        <v>20</v>
      </c>
      <c r="AM31" s="4" t="s">
        <v>20</v>
      </c>
      <c r="AN31" s="4" t="s">
        <v>20</v>
      </c>
      <c r="AO31" s="4" t="s">
        <v>20</v>
      </c>
      <c r="AP31" s="4" t="s">
        <v>20</v>
      </c>
      <c r="AQ31" s="4" t="s">
        <v>20</v>
      </c>
      <c r="AR31" s="4" t="s">
        <v>20</v>
      </c>
      <c r="AS31" s="4" t="s">
        <v>20</v>
      </c>
      <c r="AT31" s="4" t="s">
        <v>20</v>
      </c>
      <c r="AU31" s="4" t="s">
        <v>20</v>
      </c>
      <c r="AV31" s="4" t="s">
        <v>20</v>
      </c>
      <c r="AW31" s="4" t="s">
        <v>20</v>
      </c>
      <c r="AX31" s="4" t="s">
        <v>20</v>
      </c>
      <c r="AY31" s="4" t="s">
        <v>20</v>
      </c>
      <c r="AZ31" s="4">
        <v>1</v>
      </c>
    </row>
    <row r="32" spans="1:52" x14ac:dyDescent="0.3">
      <c r="A32" t="s">
        <v>46</v>
      </c>
      <c r="B32" s="4" t="s">
        <v>3</v>
      </c>
      <c r="C32" s="4" t="s">
        <v>3</v>
      </c>
      <c r="D32" s="4" t="s">
        <v>47</v>
      </c>
      <c r="E32" s="4" t="s">
        <v>47</v>
      </c>
      <c r="F32" s="4" t="s">
        <v>47</v>
      </c>
      <c r="G32" s="4" t="s">
        <v>47</v>
      </c>
      <c r="H32" s="4" t="s">
        <v>47</v>
      </c>
      <c r="I32" s="4" t="s">
        <v>3</v>
      </c>
      <c r="J32" s="4" t="s">
        <v>3</v>
      </c>
      <c r="K32" s="4" t="s">
        <v>3</v>
      </c>
      <c r="L32" s="4" t="s">
        <v>3</v>
      </c>
      <c r="M32" s="4" t="s">
        <v>3</v>
      </c>
      <c r="N32" s="4" t="s">
        <v>3</v>
      </c>
      <c r="O32" s="4" t="s">
        <v>3</v>
      </c>
      <c r="P32" s="4" t="s">
        <v>3</v>
      </c>
      <c r="Q32" s="4" t="s">
        <v>3</v>
      </c>
      <c r="R32" s="4" t="s">
        <v>3</v>
      </c>
      <c r="S32" s="4" t="s">
        <v>3</v>
      </c>
      <c r="T32" s="4" t="s">
        <v>16</v>
      </c>
      <c r="U32" s="4" t="s">
        <v>16</v>
      </c>
      <c r="V32" s="4" t="s">
        <v>16</v>
      </c>
      <c r="W32" s="4" t="s">
        <v>16</v>
      </c>
      <c r="X32" s="4" t="s">
        <v>16</v>
      </c>
      <c r="Y32" s="4" t="s">
        <v>16</v>
      </c>
      <c r="Z32" s="4" t="s">
        <v>16</v>
      </c>
      <c r="AA32" s="4" t="s">
        <v>16</v>
      </c>
      <c r="AB32" s="4" t="s">
        <v>16</v>
      </c>
      <c r="AC32" s="4" t="s">
        <v>16</v>
      </c>
      <c r="AD32" s="4" t="s">
        <v>16</v>
      </c>
      <c r="AE32" s="4" t="s">
        <v>16</v>
      </c>
      <c r="AF32" s="4" t="s">
        <v>16</v>
      </c>
      <c r="AG32" s="4" t="s">
        <v>16</v>
      </c>
      <c r="AH32" s="4" t="s">
        <v>16</v>
      </c>
      <c r="AI32" s="4" t="s">
        <v>16</v>
      </c>
      <c r="AJ32" s="4" t="s">
        <v>16</v>
      </c>
      <c r="AK32" s="4" t="s">
        <v>16</v>
      </c>
      <c r="AL32" s="4" t="s">
        <v>16</v>
      </c>
      <c r="AM32" s="4" t="s">
        <v>16</v>
      </c>
      <c r="AN32" s="4" t="s">
        <v>16</v>
      </c>
      <c r="AO32" s="4" t="s">
        <v>16</v>
      </c>
      <c r="AP32" s="4" t="s">
        <v>16</v>
      </c>
      <c r="AQ32" s="4" t="s">
        <v>16</v>
      </c>
      <c r="AR32" s="4" t="s">
        <v>16</v>
      </c>
      <c r="AS32" s="4" t="s">
        <v>16</v>
      </c>
      <c r="AT32" s="4" t="s">
        <v>16</v>
      </c>
      <c r="AU32" s="4" t="s">
        <v>16</v>
      </c>
      <c r="AV32" s="4" t="s">
        <v>16</v>
      </c>
      <c r="AW32" s="4" t="s">
        <v>16</v>
      </c>
      <c r="AX32" s="4" t="s">
        <v>16</v>
      </c>
      <c r="AY32" s="4" t="s">
        <v>16</v>
      </c>
      <c r="AZ32" s="4">
        <v>1</v>
      </c>
    </row>
    <row r="33" spans="1:52" x14ac:dyDescent="0.3">
      <c r="A33" t="s">
        <v>48</v>
      </c>
      <c r="B33" s="4" t="s">
        <v>20</v>
      </c>
      <c r="C33" s="4" t="s">
        <v>20</v>
      </c>
      <c r="D33" s="4" t="s">
        <v>20</v>
      </c>
      <c r="E33" s="4" t="s">
        <v>20</v>
      </c>
      <c r="F33" s="4" t="s">
        <v>20</v>
      </c>
      <c r="G33" s="4" t="s">
        <v>20</v>
      </c>
      <c r="H33" s="4" t="s">
        <v>20</v>
      </c>
      <c r="I33" s="4" t="s">
        <v>20</v>
      </c>
      <c r="J33" s="4" t="s">
        <v>20</v>
      </c>
      <c r="K33" s="4" t="s">
        <v>20</v>
      </c>
      <c r="L33" s="4" t="s">
        <v>20</v>
      </c>
      <c r="M33" s="4" t="s">
        <v>20</v>
      </c>
      <c r="N33" s="4" t="s">
        <v>20</v>
      </c>
      <c r="O33" s="4" t="s">
        <v>20</v>
      </c>
      <c r="P33" s="4" t="s">
        <v>20</v>
      </c>
      <c r="Q33" s="4" t="s">
        <v>20</v>
      </c>
      <c r="R33" s="4" t="s">
        <v>20</v>
      </c>
      <c r="S33" s="4" t="s">
        <v>20</v>
      </c>
      <c r="T33" s="4" t="s">
        <v>20</v>
      </c>
      <c r="U33" s="4" t="s">
        <v>20</v>
      </c>
      <c r="V33" s="4" t="s">
        <v>20</v>
      </c>
      <c r="W33" s="4" t="s">
        <v>20</v>
      </c>
      <c r="X33" s="4" t="s">
        <v>20</v>
      </c>
      <c r="Y33" s="4" t="s">
        <v>20</v>
      </c>
      <c r="Z33" s="4" t="s">
        <v>20</v>
      </c>
      <c r="AA33" s="4" t="s">
        <v>20</v>
      </c>
      <c r="AB33" s="4" t="s">
        <v>20</v>
      </c>
      <c r="AC33" s="4" t="s">
        <v>20</v>
      </c>
      <c r="AD33" s="4" t="s">
        <v>20</v>
      </c>
      <c r="AE33" s="4" t="s">
        <v>20</v>
      </c>
      <c r="AF33" s="4" t="s">
        <v>20</v>
      </c>
      <c r="AG33" s="4" t="s">
        <v>20</v>
      </c>
      <c r="AH33" s="4" t="s">
        <v>20</v>
      </c>
      <c r="AI33" s="4" t="s">
        <v>20</v>
      </c>
      <c r="AJ33" s="4" t="s">
        <v>20</v>
      </c>
      <c r="AK33" s="4" t="s">
        <v>20</v>
      </c>
      <c r="AL33" s="4" t="s">
        <v>20</v>
      </c>
      <c r="AM33" s="4" t="s">
        <v>20</v>
      </c>
      <c r="AN33" s="4" t="s">
        <v>20</v>
      </c>
      <c r="AO33" s="4" t="s">
        <v>20</v>
      </c>
      <c r="AP33" s="4" t="s">
        <v>20</v>
      </c>
      <c r="AQ33" s="4" t="s">
        <v>20</v>
      </c>
      <c r="AR33" s="4" t="s">
        <v>20</v>
      </c>
      <c r="AS33" s="4" t="s">
        <v>20</v>
      </c>
      <c r="AT33" s="4" t="s">
        <v>20</v>
      </c>
      <c r="AU33" s="4" t="s">
        <v>20</v>
      </c>
      <c r="AV33" s="4" t="s">
        <v>20</v>
      </c>
      <c r="AW33" s="4" t="s">
        <v>20</v>
      </c>
      <c r="AX33" s="4" t="s">
        <v>20</v>
      </c>
      <c r="AY33" s="4" t="s">
        <v>20</v>
      </c>
      <c r="AZ33" s="4">
        <v>1</v>
      </c>
    </row>
    <row r="34" spans="1:52" x14ac:dyDescent="0.3">
      <c r="A34" t="s">
        <v>49</v>
      </c>
      <c r="B34" s="4" t="s">
        <v>20</v>
      </c>
      <c r="C34" s="4" t="s">
        <v>20</v>
      </c>
      <c r="D34" s="4" t="s">
        <v>20</v>
      </c>
      <c r="E34" s="4" t="s">
        <v>20</v>
      </c>
      <c r="F34" s="4" t="s">
        <v>20</v>
      </c>
      <c r="G34" s="4" t="s">
        <v>20</v>
      </c>
      <c r="H34" s="4" t="s">
        <v>20</v>
      </c>
      <c r="I34" s="4" t="s">
        <v>20</v>
      </c>
      <c r="J34" s="4" t="s">
        <v>20</v>
      </c>
      <c r="K34" s="4" t="s">
        <v>20</v>
      </c>
      <c r="L34" s="4" t="s">
        <v>20</v>
      </c>
      <c r="M34" s="4" t="s">
        <v>20</v>
      </c>
      <c r="N34" s="4" t="s">
        <v>20</v>
      </c>
      <c r="O34" s="4" t="s">
        <v>20</v>
      </c>
      <c r="P34" s="4" t="s">
        <v>20</v>
      </c>
      <c r="Q34" s="4" t="s">
        <v>20</v>
      </c>
      <c r="R34" s="4" t="s">
        <v>20</v>
      </c>
      <c r="S34" s="4" t="s">
        <v>20</v>
      </c>
      <c r="T34" s="4" t="s">
        <v>20</v>
      </c>
      <c r="U34" s="4" t="s">
        <v>20</v>
      </c>
      <c r="V34" s="4" t="s">
        <v>20</v>
      </c>
      <c r="W34" s="4" t="s">
        <v>20</v>
      </c>
      <c r="X34" s="4" t="s">
        <v>20</v>
      </c>
      <c r="Y34" s="4" t="s">
        <v>20</v>
      </c>
      <c r="Z34" s="4" t="s">
        <v>20</v>
      </c>
      <c r="AA34" s="4" t="s">
        <v>20</v>
      </c>
      <c r="AB34" s="4" t="s">
        <v>20</v>
      </c>
      <c r="AC34" s="4" t="s">
        <v>20</v>
      </c>
      <c r="AD34" s="4" t="s">
        <v>20</v>
      </c>
      <c r="AE34" s="4" t="s">
        <v>20</v>
      </c>
      <c r="AF34" s="4" t="s">
        <v>20</v>
      </c>
      <c r="AG34" s="4" t="s">
        <v>20</v>
      </c>
      <c r="AH34" s="4" t="s">
        <v>20</v>
      </c>
      <c r="AI34" s="4" t="s">
        <v>20</v>
      </c>
      <c r="AJ34" s="4" t="s">
        <v>20</v>
      </c>
      <c r="AK34" s="4" t="s">
        <v>20</v>
      </c>
      <c r="AL34" s="4" t="s">
        <v>20</v>
      </c>
      <c r="AM34" s="4" t="s">
        <v>20</v>
      </c>
      <c r="AN34" s="4" t="s">
        <v>20</v>
      </c>
      <c r="AO34" s="4" t="s">
        <v>20</v>
      </c>
      <c r="AP34" s="4" t="s">
        <v>20</v>
      </c>
      <c r="AQ34" s="4" t="s">
        <v>20</v>
      </c>
      <c r="AR34" s="4" t="s">
        <v>20</v>
      </c>
      <c r="AS34" s="4" t="s">
        <v>20</v>
      </c>
      <c r="AT34" s="4" t="s">
        <v>20</v>
      </c>
      <c r="AU34" s="4" t="s">
        <v>20</v>
      </c>
      <c r="AV34" s="4" t="s">
        <v>20</v>
      </c>
      <c r="AW34" s="4" t="s">
        <v>20</v>
      </c>
      <c r="AX34" s="4" t="s">
        <v>20</v>
      </c>
      <c r="AY34" s="4" t="s">
        <v>20</v>
      </c>
      <c r="AZ34" s="4">
        <v>1</v>
      </c>
    </row>
    <row r="35" spans="1:52" x14ac:dyDescent="0.3">
      <c r="A35" t="s">
        <v>50</v>
      </c>
      <c r="B35" s="4" t="s">
        <v>2</v>
      </c>
      <c r="C35" s="4" t="s">
        <v>2</v>
      </c>
      <c r="D35" s="4" t="s">
        <v>2</v>
      </c>
      <c r="E35" s="4" t="s">
        <v>2</v>
      </c>
      <c r="F35" s="4" t="s">
        <v>2</v>
      </c>
      <c r="G35" s="4" t="s">
        <v>2</v>
      </c>
      <c r="H35" s="4" t="s">
        <v>2</v>
      </c>
      <c r="I35" s="4" t="s">
        <v>2</v>
      </c>
      <c r="J35" s="4" t="s">
        <v>2</v>
      </c>
      <c r="K35" s="4" t="s">
        <v>2</v>
      </c>
      <c r="L35" s="4" t="s">
        <v>2</v>
      </c>
      <c r="M35" s="4" t="s">
        <v>2</v>
      </c>
      <c r="N35" s="4" t="s">
        <v>2</v>
      </c>
      <c r="O35" s="4" t="s">
        <v>3</v>
      </c>
      <c r="P35" s="4" t="s">
        <v>3</v>
      </c>
      <c r="Q35" s="4" t="s">
        <v>3</v>
      </c>
      <c r="R35" s="4" t="s">
        <v>3</v>
      </c>
      <c r="S35" s="4" t="s">
        <v>37</v>
      </c>
      <c r="T35" s="4" t="s">
        <v>37</v>
      </c>
      <c r="U35" s="4" t="s">
        <v>37</v>
      </c>
      <c r="V35" s="4" t="s">
        <v>37</v>
      </c>
      <c r="W35" s="4" t="s">
        <v>37</v>
      </c>
      <c r="X35" s="4" t="s">
        <v>37</v>
      </c>
      <c r="Y35" s="4" t="s">
        <v>37</v>
      </c>
      <c r="Z35" s="4" t="s">
        <v>37</v>
      </c>
      <c r="AA35" s="4" t="s">
        <v>37</v>
      </c>
      <c r="AB35" s="4" t="s">
        <v>16</v>
      </c>
      <c r="AC35" s="4" t="s">
        <v>16</v>
      </c>
      <c r="AD35" s="4" t="s">
        <v>16</v>
      </c>
      <c r="AE35" s="4" t="s">
        <v>16</v>
      </c>
      <c r="AF35" s="4" t="s">
        <v>16</v>
      </c>
      <c r="AG35" s="4" t="s">
        <v>16</v>
      </c>
      <c r="AH35" s="4" t="s">
        <v>16</v>
      </c>
      <c r="AI35" s="4" t="s">
        <v>16</v>
      </c>
      <c r="AJ35" s="4" t="s">
        <v>16</v>
      </c>
      <c r="AK35" s="4" t="s">
        <v>16</v>
      </c>
      <c r="AL35" s="4" t="s">
        <v>16</v>
      </c>
      <c r="AM35" s="4" t="s">
        <v>16</v>
      </c>
      <c r="AN35" s="4" t="s">
        <v>16</v>
      </c>
      <c r="AO35" s="4" t="s">
        <v>16</v>
      </c>
      <c r="AP35" s="4" t="s">
        <v>16</v>
      </c>
      <c r="AQ35" s="4" t="s">
        <v>16</v>
      </c>
      <c r="AR35" s="4" t="s">
        <v>16</v>
      </c>
      <c r="AS35" s="4" t="s">
        <v>16</v>
      </c>
      <c r="AT35" s="4" t="s">
        <v>16</v>
      </c>
      <c r="AU35" s="4" t="s">
        <v>16</v>
      </c>
      <c r="AV35" s="4" t="s">
        <v>16</v>
      </c>
      <c r="AW35" s="4" t="s">
        <v>16</v>
      </c>
      <c r="AX35" s="4" t="s">
        <v>16</v>
      </c>
      <c r="AY35" s="4" t="s">
        <v>16</v>
      </c>
      <c r="AZ35" s="4">
        <v>1</v>
      </c>
    </row>
    <row r="36" spans="1:52" x14ac:dyDescent="0.3">
      <c r="A36" t="s">
        <v>51</v>
      </c>
      <c r="B36" s="4" t="s">
        <v>5</v>
      </c>
      <c r="C36" s="4" t="s">
        <v>5</v>
      </c>
      <c r="D36" s="4" t="s">
        <v>5</v>
      </c>
      <c r="E36" s="4" t="s">
        <v>5</v>
      </c>
      <c r="F36" s="4" t="s">
        <v>5</v>
      </c>
      <c r="G36" s="4" t="s">
        <v>5</v>
      </c>
      <c r="H36" s="4" t="s">
        <v>5</v>
      </c>
      <c r="I36" s="4" t="s">
        <v>5</v>
      </c>
      <c r="J36" s="4" t="s">
        <v>5</v>
      </c>
      <c r="K36" s="4" t="s">
        <v>5</v>
      </c>
      <c r="L36" s="4" t="s">
        <v>2</v>
      </c>
      <c r="M36" s="4" t="s">
        <v>2</v>
      </c>
      <c r="N36" s="4" t="s">
        <v>2</v>
      </c>
      <c r="O36" s="4" t="s">
        <v>2</v>
      </c>
      <c r="P36" s="4" t="s">
        <v>2</v>
      </c>
      <c r="Q36" s="4" t="s">
        <v>2</v>
      </c>
      <c r="R36" s="4" t="s">
        <v>2</v>
      </c>
      <c r="S36" s="4" t="s">
        <v>2</v>
      </c>
      <c r="T36" s="4" t="s">
        <v>2</v>
      </c>
      <c r="U36" s="4" t="s">
        <v>2</v>
      </c>
      <c r="V36" s="4" t="s">
        <v>3</v>
      </c>
      <c r="W36" s="4" t="s">
        <v>3</v>
      </c>
      <c r="X36" s="4" t="s">
        <v>3</v>
      </c>
      <c r="Y36" s="4" t="s">
        <v>3</v>
      </c>
      <c r="Z36" s="4" t="s">
        <v>3</v>
      </c>
      <c r="AA36" s="4" t="s">
        <v>3</v>
      </c>
      <c r="AB36" s="4" t="s">
        <v>3</v>
      </c>
      <c r="AC36" s="4" t="s">
        <v>3</v>
      </c>
      <c r="AD36" s="4" t="s">
        <v>3</v>
      </c>
      <c r="AE36" s="4" t="s">
        <v>3</v>
      </c>
      <c r="AF36" s="4" t="s">
        <v>3</v>
      </c>
      <c r="AG36" s="4" t="s">
        <v>3</v>
      </c>
      <c r="AH36" s="4" t="s">
        <v>3</v>
      </c>
      <c r="AI36" s="4" t="s">
        <v>3</v>
      </c>
      <c r="AJ36" s="4" t="s">
        <v>3</v>
      </c>
      <c r="AK36" s="4" t="s">
        <v>3</v>
      </c>
      <c r="AL36" s="4" t="s">
        <v>3</v>
      </c>
      <c r="AM36" s="4" t="s">
        <v>3</v>
      </c>
      <c r="AN36" s="4" t="s">
        <v>3</v>
      </c>
      <c r="AO36" s="4" t="s">
        <v>3</v>
      </c>
      <c r="AP36" s="4" t="s">
        <v>3</v>
      </c>
      <c r="AQ36" s="4" t="s">
        <v>3</v>
      </c>
      <c r="AR36" s="4" t="s">
        <v>3</v>
      </c>
      <c r="AS36" s="4" t="s">
        <v>3</v>
      </c>
      <c r="AT36" s="4" t="s">
        <v>3</v>
      </c>
      <c r="AU36" s="4" t="s">
        <v>3</v>
      </c>
      <c r="AV36" s="4" t="s">
        <v>3</v>
      </c>
      <c r="AW36" s="4" t="s">
        <v>3</v>
      </c>
      <c r="AX36" s="4" t="s">
        <v>3</v>
      </c>
      <c r="AY36" s="4" t="s">
        <v>3</v>
      </c>
      <c r="AZ36" s="4">
        <v>1</v>
      </c>
    </row>
    <row r="37" spans="1:52" x14ac:dyDescent="0.3">
      <c r="A37" t="s">
        <v>52</v>
      </c>
      <c r="B37" s="4" t="s">
        <v>3</v>
      </c>
      <c r="C37" s="4" t="s">
        <v>3</v>
      </c>
      <c r="D37" s="4" t="s">
        <v>3</v>
      </c>
      <c r="E37" s="4" t="s">
        <v>3</v>
      </c>
      <c r="F37" s="4" t="s">
        <v>3</v>
      </c>
      <c r="G37" s="4" t="s">
        <v>3</v>
      </c>
      <c r="H37" s="4" t="s">
        <v>3</v>
      </c>
      <c r="I37" s="4" t="s">
        <v>3</v>
      </c>
      <c r="J37" s="4" t="s">
        <v>3</v>
      </c>
      <c r="K37" s="4" t="s">
        <v>3</v>
      </c>
      <c r="L37" s="4" t="s">
        <v>3</v>
      </c>
      <c r="M37" s="4" t="s">
        <v>3</v>
      </c>
      <c r="N37" s="4" t="s">
        <v>3</v>
      </c>
      <c r="O37" s="4" t="s">
        <v>3</v>
      </c>
      <c r="P37" s="4" t="s">
        <v>3</v>
      </c>
      <c r="Q37" s="4" t="s">
        <v>3</v>
      </c>
      <c r="R37" s="4" t="s">
        <v>3</v>
      </c>
      <c r="S37" s="4" t="s">
        <v>3</v>
      </c>
      <c r="T37" s="4" t="s">
        <v>3</v>
      </c>
      <c r="U37" s="4" t="s">
        <v>3</v>
      </c>
      <c r="V37" s="4" t="s">
        <v>3</v>
      </c>
      <c r="W37" s="4" t="s">
        <v>3</v>
      </c>
      <c r="X37" s="4" t="s">
        <v>3</v>
      </c>
      <c r="Y37" s="4" t="s">
        <v>3</v>
      </c>
      <c r="Z37" s="4" t="s">
        <v>3</v>
      </c>
      <c r="AA37" s="4" t="s">
        <v>3</v>
      </c>
      <c r="AB37" s="4" t="s">
        <v>3</v>
      </c>
      <c r="AC37" s="4" t="s">
        <v>53</v>
      </c>
      <c r="AD37" s="4" t="s">
        <v>53</v>
      </c>
      <c r="AE37" s="4" t="s">
        <v>53</v>
      </c>
      <c r="AF37" s="4" t="s">
        <v>53</v>
      </c>
      <c r="AG37" s="4" t="s">
        <v>53</v>
      </c>
      <c r="AH37" s="4" t="s">
        <v>53</v>
      </c>
      <c r="AI37" s="4" t="s">
        <v>53</v>
      </c>
      <c r="AJ37" s="4" t="s">
        <v>53</v>
      </c>
      <c r="AK37" s="4" t="s">
        <v>53</v>
      </c>
      <c r="AL37" s="4" t="s">
        <v>16</v>
      </c>
      <c r="AM37" s="4" t="s">
        <v>16</v>
      </c>
      <c r="AN37" s="4" t="s">
        <v>16</v>
      </c>
      <c r="AO37" s="4" t="s">
        <v>16</v>
      </c>
      <c r="AP37" s="4" t="s">
        <v>16</v>
      </c>
      <c r="AQ37" s="4" t="s">
        <v>16</v>
      </c>
      <c r="AR37" s="4" t="s">
        <v>16</v>
      </c>
      <c r="AS37" s="4" t="s">
        <v>16</v>
      </c>
      <c r="AT37" s="4" t="s">
        <v>16</v>
      </c>
      <c r="AU37" s="4" t="s">
        <v>16</v>
      </c>
      <c r="AV37" s="4" t="s">
        <v>16</v>
      </c>
      <c r="AW37" s="4" t="s">
        <v>16</v>
      </c>
      <c r="AX37" s="4" t="s">
        <v>16</v>
      </c>
      <c r="AY37" s="4" t="s">
        <v>16</v>
      </c>
      <c r="AZ37" s="4">
        <v>1</v>
      </c>
    </row>
    <row r="38" spans="1:52" x14ac:dyDescent="0.3">
      <c r="A38" t="s">
        <v>54</v>
      </c>
      <c r="B38" s="4" t="s">
        <v>9</v>
      </c>
      <c r="C38" s="4" t="s">
        <v>9</v>
      </c>
      <c r="D38" s="4" t="s">
        <v>14</v>
      </c>
      <c r="E38" s="4" t="s">
        <v>14</v>
      </c>
      <c r="F38" s="4" t="s">
        <v>14</v>
      </c>
      <c r="G38" s="4" t="s">
        <v>14</v>
      </c>
      <c r="H38" s="4" t="s">
        <v>14</v>
      </c>
      <c r="I38" s="4" t="s">
        <v>14</v>
      </c>
      <c r="J38" s="4" t="s">
        <v>14</v>
      </c>
      <c r="K38" s="4" t="s">
        <v>14</v>
      </c>
      <c r="L38" s="4" t="s">
        <v>14</v>
      </c>
      <c r="M38" s="4" t="s">
        <v>14</v>
      </c>
      <c r="N38" s="4" t="s">
        <v>14</v>
      </c>
      <c r="O38" s="4" t="s">
        <v>14</v>
      </c>
      <c r="P38" s="4" t="s">
        <v>14</v>
      </c>
      <c r="Q38" s="4" t="s">
        <v>14</v>
      </c>
      <c r="R38" s="4" t="s">
        <v>14</v>
      </c>
      <c r="S38" s="4" t="s">
        <v>14</v>
      </c>
      <c r="T38" s="4" t="s">
        <v>14</v>
      </c>
      <c r="U38" s="4" t="s">
        <v>14</v>
      </c>
      <c r="V38" s="4" t="s">
        <v>14</v>
      </c>
      <c r="W38" s="4" t="s">
        <v>14</v>
      </c>
      <c r="X38" s="4" t="s">
        <v>14</v>
      </c>
      <c r="Y38" s="4" t="s">
        <v>14</v>
      </c>
      <c r="Z38" s="4" t="s">
        <v>14</v>
      </c>
      <c r="AA38" s="4" t="s">
        <v>14</v>
      </c>
      <c r="AB38" s="4" t="s">
        <v>14</v>
      </c>
      <c r="AC38" s="4" t="s">
        <v>14</v>
      </c>
      <c r="AD38" s="4" t="s">
        <v>14</v>
      </c>
      <c r="AE38" s="4" t="s">
        <v>14</v>
      </c>
      <c r="AF38" s="4" t="s">
        <v>14</v>
      </c>
      <c r="AG38" s="4" t="s">
        <v>14</v>
      </c>
      <c r="AH38" s="4" t="s">
        <v>14</v>
      </c>
      <c r="AI38" s="4" t="s">
        <v>14</v>
      </c>
      <c r="AJ38" s="4" t="s">
        <v>14</v>
      </c>
      <c r="AK38" s="4" t="s">
        <v>14</v>
      </c>
      <c r="AL38" s="4" t="s">
        <v>14</v>
      </c>
      <c r="AM38" s="4" t="s">
        <v>14</v>
      </c>
      <c r="AN38" s="4" t="s">
        <v>14</v>
      </c>
      <c r="AO38" s="4" t="s">
        <v>14</v>
      </c>
      <c r="AP38" s="4" t="s">
        <v>14</v>
      </c>
      <c r="AQ38" s="4" t="s">
        <v>14</v>
      </c>
      <c r="AR38" s="4" t="s">
        <v>14</v>
      </c>
      <c r="AS38" s="4" t="s">
        <v>14</v>
      </c>
      <c r="AT38" s="4" t="s">
        <v>14</v>
      </c>
      <c r="AU38" s="4" t="s">
        <v>14</v>
      </c>
      <c r="AV38" s="4" t="s">
        <v>14</v>
      </c>
      <c r="AW38" s="4" t="s">
        <v>14</v>
      </c>
      <c r="AX38" s="4" t="s">
        <v>14</v>
      </c>
      <c r="AY38" s="4" t="s">
        <v>14</v>
      </c>
      <c r="AZ38" s="4">
        <v>1</v>
      </c>
    </row>
    <row r="39" spans="1:52" x14ac:dyDescent="0.3">
      <c r="A39" t="s">
        <v>55</v>
      </c>
      <c r="B39" s="4" t="s">
        <v>14</v>
      </c>
      <c r="C39" s="4" t="s">
        <v>14</v>
      </c>
      <c r="D39" s="4" t="s">
        <v>14</v>
      </c>
      <c r="E39" s="4" t="s">
        <v>14</v>
      </c>
      <c r="F39" s="4" t="s">
        <v>14</v>
      </c>
      <c r="G39" s="4" t="s">
        <v>3</v>
      </c>
      <c r="H39" s="4" t="s">
        <v>3</v>
      </c>
      <c r="I39" s="4" t="s">
        <v>3</v>
      </c>
      <c r="J39" s="4" t="s">
        <v>3</v>
      </c>
      <c r="K39" s="4" t="s">
        <v>3</v>
      </c>
      <c r="L39" s="4" t="s">
        <v>3</v>
      </c>
      <c r="M39" s="4" t="s">
        <v>3</v>
      </c>
      <c r="N39" s="4" t="s">
        <v>3</v>
      </c>
      <c r="O39" s="4" t="s">
        <v>3</v>
      </c>
      <c r="P39" s="4" t="s">
        <v>3</v>
      </c>
      <c r="Q39" s="4" t="s">
        <v>3</v>
      </c>
      <c r="R39" s="4" t="s">
        <v>2</v>
      </c>
      <c r="S39" s="4" t="s">
        <v>2</v>
      </c>
      <c r="T39" s="4" t="s">
        <v>2</v>
      </c>
      <c r="U39" s="4" t="s">
        <v>2</v>
      </c>
      <c r="V39" s="4" t="s">
        <v>2</v>
      </c>
      <c r="W39" s="4" t="s">
        <v>2</v>
      </c>
      <c r="X39" s="4" t="s">
        <v>2</v>
      </c>
      <c r="Y39" s="4" t="s">
        <v>2</v>
      </c>
      <c r="Z39" s="4" t="s">
        <v>2</v>
      </c>
      <c r="AA39" s="4" t="s">
        <v>2</v>
      </c>
      <c r="AB39" s="4" t="s">
        <v>2</v>
      </c>
      <c r="AC39" s="4" t="s">
        <v>3</v>
      </c>
      <c r="AD39" s="4" t="s">
        <v>3</v>
      </c>
      <c r="AE39" s="4" t="s">
        <v>3</v>
      </c>
      <c r="AF39" s="4" t="s">
        <v>3</v>
      </c>
      <c r="AG39" s="4" t="s">
        <v>3</v>
      </c>
      <c r="AH39" s="4" t="s">
        <v>3</v>
      </c>
      <c r="AI39" s="4" t="s">
        <v>3</v>
      </c>
      <c r="AJ39" s="4" t="s">
        <v>3</v>
      </c>
      <c r="AK39" s="4" t="s">
        <v>3</v>
      </c>
      <c r="AL39" s="4" t="s">
        <v>3</v>
      </c>
      <c r="AM39" s="4" t="s">
        <v>3</v>
      </c>
      <c r="AN39" s="4" t="s">
        <v>3</v>
      </c>
      <c r="AO39" s="4" t="s">
        <v>3</v>
      </c>
      <c r="AP39" s="4" t="s">
        <v>3</v>
      </c>
      <c r="AQ39" s="4" t="s">
        <v>3</v>
      </c>
      <c r="AR39" s="4" t="s">
        <v>3</v>
      </c>
      <c r="AS39" s="4" t="s">
        <v>3</v>
      </c>
      <c r="AT39" s="4" t="s">
        <v>3</v>
      </c>
      <c r="AU39" s="4" t="s">
        <v>3</v>
      </c>
      <c r="AV39" s="4" t="s">
        <v>3</v>
      </c>
      <c r="AW39" s="4" t="s">
        <v>3</v>
      </c>
      <c r="AX39" s="4" t="s">
        <v>3</v>
      </c>
      <c r="AY39" s="4" t="s">
        <v>3</v>
      </c>
      <c r="AZ39" s="4">
        <v>1</v>
      </c>
    </row>
    <row r="40" spans="1:52" x14ac:dyDescent="0.3">
      <c r="A40" t="s">
        <v>56</v>
      </c>
      <c r="B40" s="4" t="s">
        <v>20</v>
      </c>
      <c r="C40" s="4" t="s">
        <v>20</v>
      </c>
      <c r="D40" s="4" t="s">
        <v>20</v>
      </c>
      <c r="E40" s="4" t="s">
        <v>20</v>
      </c>
      <c r="F40" s="4" t="s">
        <v>20</v>
      </c>
      <c r="G40" s="4" t="s">
        <v>20</v>
      </c>
      <c r="H40" s="4" t="s">
        <v>20</v>
      </c>
      <c r="I40" s="4" t="s">
        <v>20</v>
      </c>
      <c r="J40" s="4" t="s">
        <v>20</v>
      </c>
      <c r="K40" s="4" t="s">
        <v>20</v>
      </c>
      <c r="L40" s="4" t="s">
        <v>20</v>
      </c>
      <c r="M40" s="4" t="s">
        <v>20</v>
      </c>
      <c r="N40" s="4" t="s">
        <v>20</v>
      </c>
      <c r="O40" s="4" t="s">
        <v>20</v>
      </c>
      <c r="P40" s="4" t="s">
        <v>20</v>
      </c>
      <c r="Q40" s="4" t="s">
        <v>20</v>
      </c>
      <c r="R40" s="4" t="s">
        <v>20</v>
      </c>
      <c r="S40" s="4" t="s">
        <v>20</v>
      </c>
      <c r="T40" s="4" t="s">
        <v>20</v>
      </c>
      <c r="U40" s="4" t="s">
        <v>20</v>
      </c>
      <c r="V40" s="4" t="s">
        <v>20</v>
      </c>
      <c r="W40" s="4" t="s">
        <v>20</v>
      </c>
      <c r="X40" s="4" t="s">
        <v>20</v>
      </c>
      <c r="Y40" s="4" t="s">
        <v>20</v>
      </c>
      <c r="Z40" s="4" t="s">
        <v>20</v>
      </c>
      <c r="AA40" s="4" t="s">
        <v>20</v>
      </c>
      <c r="AB40" s="4" t="s">
        <v>20</v>
      </c>
      <c r="AC40" s="4" t="s">
        <v>20</v>
      </c>
      <c r="AD40" s="4" t="s">
        <v>20</v>
      </c>
      <c r="AE40" s="4" t="s">
        <v>20</v>
      </c>
      <c r="AF40" s="4" t="s">
        <v>20</v>
      </c>
      <c r="AG40" s="4" t="s">
        <v>20</v>
      </c>
      <c r="AH40" s="4" t="s">
        <v>20</v>
      </c>
      <c r="AI40" s="4" t="s">
        <v>20</v>
      </c>
      <c r="AJ40" s="4" t="s">
        <v>20</v>
      </c>
      <c r="AK40" s="4" t="s">
        <v>20</v>
      </c>
      <c r="AL40" s="4" t="s">
        <v>20</v>
      </c>
      <c r="AM40" s="4" t="s">
        <v>20</v>
      </c>
      <c r="AN40" s="4" t="s">
        <v>20</v>
      </c>
      <c r="AO40" s="4" t="s">
        <v>20</v>
      </c>
      <c r="AP40" s="4" t="s">
        <v>20</v>
      </c>
      <c r="AQ40" s="4" t="s">
        <v>20</v>
      </c>
      <c r="AR40" s="4" t="s">
        <v>20</v>
      </c>
      <c r="AS40" s="4" t="s">
        <v>20</v>
      </c>
      <c r="AT40" s="4" t="s">
        <v>20</v>
      </c>
      <c r="AU40" s="4" t="s">
        <v>20</v>
      </c>
      <c r="AV40" s="4" t="s">
        <v>20</v>
      </c>
      <c r="AW40" s="4" t="s">
        <v>20</v>
      </c>
      <c r="AX40" s="4" t="s">
        <v>20</v>
      </c>
      <c r="AY40" s="4" t="s">
        <v>20</v>
      </c>
      <c r="AZ40" s="4">
        <v>1</v>
      </c>
    </row>
    <row r="41" spans="1:52" x14ac:dyDescent="0.3">
      <c r="A41" t="s">
        <v>57</v>
      </c>
      <c r="B41" s="4" t="s">
        <v>14</v>
      </c>
      <c r="C41" s="4" t="s">
        <v>14</v>
      </c>
      <c r="D41" s="4" t="s">
        <v>14</v>
      </c>
      <c r="E41" s="4" t="s">
        <v>14</v>
      </c>
      <c r="F41" s="4" t="s">
        <v>14</v>
      </c>
      <c r="G41" s="4" t="s">
        <v>14</v>
      </c>
      <c r="H41" s="4" t="s">
        <v>14</v>
      </c>
      <c r="I41" s="4" t="s">
        <v>3</v>
      </c>
      <c r="J41" s="4" t="s">
        <v>3</v>
      </c>
      <c r="K41" s="4" t="s">
        <v>3</v>
      </c>
      <c r="L41" s="4" t="s">
        <v>3</v>
      </c>
      <c r="M41" s="4" t="s">
        <v>3</v>
      </c>
      <c r="N41" s="4" t="s">
        <v>3</v>
      </c>
      <c r="O41" s="4" t="s">
        <v>3</v>
      </c>
      <c r="P41" s="4" t="s">
        <v>3</v>
      </c>
      <c r="Q41" s="4" t="s">
        <v>3</v>
      </c>
      <c r="R41" s="4" t="s">
        <v>3</v>
      </c>
      <c r="S41" s="4" t="s">
        <v>3</v>
      </c>
      <c r="T41" s="4" t="s">
        <v>3</v>
      </c>
      <c r="U41" s="4" t="s">
        <v>3</v>
      </c>
      <c r="V41" s="4" t="s">
        <v>3</v>
      </c>
      <c r="W41" s="4" t="s">
        <v>3</v>
      </c>
      <c r="X41" s="4" t="s">
        <v>3</v>
      </c>
      <c r="Y41" s="4" t="s">
        <v>3</v>
      </c>
      <c r="Z41" s="4" t="s">
        <v>3</v>
      </c>
      <c r="AA41" s="4" t="s">
        <v>3</v>
      </c>
      <c r="AB41" s="4" t="s">
        <v>3</v>
      </c>
      <c r="AC41" s="4" t="s">
        <v>3</v>
      </c>
      <c r="AD41" s="4" t="s">
        <v>3</v>
      </c>
      <c r="AE41" s="4" t="s">
        <v>3</v>
      </c>
      <c r="AF41" s="4" t="s">
        <v>3</v>
      </c>
      <c r="AG41" s="4" t="s">
        <v>3</v>
      </c>
      <c r="AH41" s="4" t="s">
        <v>3</v>
      </c>
      <c r="AI41" s="4" t="s">
        <v>3</v>
      </c>
      <c r="AJ41" s="4" t="s">
        <v>3</v>
      </c>
      <c r="AK41" s="4" t="s">
        <v>3</v>
      </c>
      <c r="AL41" s="4" t="s">
        <v>58</v>
      </c>
      <c r="AM41" s="4" t="s">
        <v>58</v>
      </c>
      <c r="AN41" s="4" t="s">
        <v>58</v>
      </c>
      <c r="AO41" s="4" t="s">
        <v>58</v>
      </c>
      <c r="AP41" s="4" t="s">
        <v>58</v>
      </c>
      <c r="AQ41" s="4" t="s">
        <v>6</v>
      </c>
      <c r="AR41" s="4" t="s">
        <v>6</v>
      </c>
      <c r="AS41" s="4" t="s">
        <v>6</v>
      </c>
      <c r="AT41" s="4" t="s">
        <v>16</v>
      </c>
      <c r="AU41" s="4" t="s">
        <v>16</v>
      </c>
      <c r="AV41" s="4" t="s">
        <v>16</v>
      </c>
      <c r="AW41" s="4" t="s">
        <v>16</v>
      </c>
      <c r="AX41" s="4" t="s">
        <v>16</v>
      </c>
      <c r="AY41" s="4" t="s">
        <v>16</v>
      </c>
      <c r="AZ41" s="4">
        <v>1</v>
      </c>
    </row>
    <row r="42" spans="1:52" x14ac:dyDescent="0.3">
      <c r="A42" t="s">
        <v>59</v>
      </c>
      <c r="B42" s="4" t="s">
        <v>20</v>
      </c>
      <c r="C42" s="4" t="s">
        <v>20</v>
      </c>
      <c r="D42" s="4" t="s">
        <v>20</v>
      </c>
      <c r="E42" s="4" t="s">
        <v>20</v>
      </c>
      <c r="F42" s="4" t="s">
        <v>20</v>
      </c>
      <c r="G42" s="4" t="s">
        <v>20</v>
      </c>
      <c r="H42" s="4" t="s">
        <v>20</v>
      </c>
      <c r="I42" s="4" t="s">
        <v>20</v>
      </c>
      <c r="J42" s="4" t="s">
        <v>20</v>
      </c>
      <c r="K42" s="4" t="s">
        <v>20</v>
      </c>
      <c r="L42" s="4" t="s">
        <v>20</v>
      </c>
      <c r="M42" s="4" t="s">
        <v>20</v>
      </c>
      <c r="N42" s="4" t="s">
        <v>20</v>
      </c>
      <c r="O42" s="4" t="s">
        <v>20</v>
      </c>
      <c r="P42" s="4" t="s">
        <v>20</v>
      </c>
      <c r="Q42" s="4" t="s">
        <v>20</v>
      </c>
      <c r="R42" s="4" t="s">
        <v>20</v>
      </c>
      <c r="S42" s="4" t="s">
        <v>20</v>
      </c>
      <c r="T42" s="4" t="s">
        <v>20</v>
      </c>
      <c r="U42" s="4" t="s">
        <v>20</v>
      </c>
      <c r="V42" s="4" t="s">
        <v>20</v>
      </c>
      <c r="W42" s="4" t="s">
        <v>20</v>
      </c>
      <c r="X42" s="4" t="s">
        <v>20</v>
      </c>
      <c r="Y42" s="4" t="s">
        <v>20</v>
      </c>
      <c r="Z42" s="4" t="s">
        <v>20</v>
      </c>
      <c r="AA42" s="4" t="s">
        <v>20</v>
      </c>
      <c r="AB42" s="4" t="s">
        <v>20</v>
      </c>
      <c r="AC42" s="4" t="s">
        <v>20</v>
      </c>
      <c r="AD42" s="4" t="s">
        <v>20</v>
      </c>
      <c r="AE42" s="4" t="s">
        <v>20</v>
      </c>
      <c r="AF42" s="4" t="s">
        <v>20</v>
      </c>
      <c r="AG42" s="4" t="s">
        <v>20</v>
      </c>
      <c r="AH42" s="4" t="s">
        <v>20</v>
      </c>
      <c r="AI42" s="4" t="s">
        <v>20</v>
      </c>
      <c r="AJ42" s="4" t="s">
        <v>20</v>
      </c>
      <c r="AK42" s="4" t="s">
        <v>20</v>
      </c>
      <c r="AL42" s="4" t="s">
        <v>20</v>
      </c>
      <c r="AM42" s="4" t="s">
        <v>20</v>
      </c>
      <c r="AN42" s="4" t="s">
        <v>20</v>
      </c>
      <c r="AO42" s="4" t="s">
        <v>20</v>
      </c>
      <c r="AP42" s="4" t="s">
        <v>20</v>
      </c>
      <c r="AQ42" s="4" t="s">
        <v>20</v>
      </c>
      <c r="AR42" s="4" t="s">
        <v>20</v>
      </c>
      <c r="AS42" s="4" t="s">
        <v>20</v>
      </c>
      <c r="AT42" s="4" t="s">
        <v>20</v>
      </c>
      <c r="AU42" s="4" t="s">
        <v>20</v>
      </c>
      <c r="AV42" s="4" t="s">
        <v>20</v>
      </c>
      <c r="AW42" s="4" t="s">
        <v>20</v>
      </c>
      <c r="AX42" s="4" t="s">
        <v>20</v>
      </c>
      <c r="AY42" s="4" t="s">
        <v>20</v>
      </c>
      <c r="AZ42" s="4">
        <v>1</v>
      </c>
    </row>
    <row r="43" spans="1:52" x14ac:dyDescent="0.3">
      <c r="A43" t="s">
        <v>60</v>
      </c>
      <c r="B43" s="4" t="s">
        <v>9</v>
      </c>
      <c r="C43" s="4" t="s">
        <v>9</v>
      </c>
      <c r="D43" s="4" t="s">
        <v>9</v>
      </c>
      <c r="E43" s="4" t="s">
        <v>9</v>
      </c>
      <c r="F43" s="4" t="s">
        <v>9</v>
      </c>
      <c r="G43" s="4" t="s">
        <v>9</v>
      </c>
      <c r="H43" s="4" t="s">
        <v>9</v>
      </c>
      <c r="I43" s="4" t="s">
        <v>9</v>
      </c>
      <c r="J43" s="4" t="s">
        <v>9</v>
      </c>
      <c r="K43" s="4" t="s">
        <v>9</v>
      </c>
      <c r="L43" s="4" t="s">
        <v>9</v>
      </c>
      <c r="M43" s="4" t="s">
        <v>9</v>
      </c>
      <c r="N43" s="4" t="s">
        <v>9</v>
      </c>
      <c r="O43" s="4" t="s">
        <v>9</v>
      </c>
      <c r="P43" s="4" t="s">
        <v>9</v>
      </c>
      <c r="Q43" s="4" t="s">
        <v>9</v>
      </c>
      <c r="R43" s="4" t="s">
        <v>9</v>
      </c>
      <c r="S43" s="4" t="s">
        <v>9</v>
      </c>
      <c r="T43" s="4" t="s">
        <v>2</v>
      </c>
      <c r="U43" s="4" t="s">
        <v>2</v>
      </c>
      <c r="V43" s="4" t="s">
        <v>3</v>
      </c>
      <c r="W43" s="4" t="s">
        <v>3</v>
      </c>
      <c r="X43" s="4" t="s">
        <v>3</v>
      </c>
      <c r="Y43" s="4" t="s">
        <v>3</v>
      </c>
      <c r="Z43" s="4" t="s">
        <v>3</v>
      </c>
      <c r="AA43" s="4" t="s">
        <v>3</v>
      </c>
      <c r="AB43" s="4" t="s">
        <v>3</v>
      </c>
      <c r="AC43" s="4" t="s">
        <v>3</v>
      </c>
      <c r="AD43" s="4" t="s">
        <v>3</v>
      </c>
      <c r="AE43" s="4" t="s">
        <v>3</v>
      </c>
      <c r="AF43" s="4" t="s">
        <v>3</v>
      </c>
      <c r="AG43" s="4" t="s">
        <v>3</v>
      </c>
      <c r="AH43" s="4" t="s">
        <v>3</v>
      </c>
      <c r="AI43" s="4" t="s">
        <v>3</v>
      </c>
      <c r="AJ43" s="4" t="s">
        <v>3</v>
      </c>
      <c r="AK43" s="4" t="s">
        <v>3</v>
      </c>
      <c r="AL43" s="4" t="s">
        <v>3</v>
      </c>
      <c r="AM43" s="4" t="s">
        <v>3</v>
      </c>
      <c r="AN43" s="4" t="s">
        <v>3</v>
      </c>
      <c r="AO43" s="4" t="s">
        <v>3</v>
      </c>
      <c r="AP43" s="4" t="s">
        <v>3</v>
      </c>
      <c r="AQ43" s="4" t="s">
        <v>3</v>
      </c>
      <c r="AR43" s="4" t="s">
        <v>3</v>
      </c>
      <c r="AS43" s="4" t="s">
        <v>3</v>
      </c>
      <c r="AT43" s="4" t="s">
        <v>3</v>
      </c>
      <c r="AU43" s="4" t="s">
        <v>3</v>
      </c>
      <c r="AV43" s="4" t="s">
        <v>19</v>
      </c>
      <c r="AW43" s="4" t="s">
        <v>19</v>
      </c>
      <c r="AX43" s="4" t="s">
        <v>19</v>
      </c>
      <c r="AY43" s="4" t="s">
        <v>20</v>
      </c>
      <c r="AZ43" s="4">
        <v>1</v>
      </c>
    </row>
    <row r="44" spans="1:52" x14ac:dyDescent="0.3">
      <c r="A44" t="s">
        <v>229</v>
      </c>
      <c r="B44" s="4" t="s">
        <v>5</v>
      </c>
      <c r="C44" s="4" t="s">
        <v>5</v>
      </c>
      <c r="D44" s="4" t="s">
        <v>5</v>
      </c>
      <c r="E44" s="4" t="s">
        <v>5</v>
      </c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 t="s">
        <v>5</v>
      </c>
      <c r="N44" s="4" t="s">
        <v>5</v>
      </c>
      <c r="O44" s="4" t="s">
        <v>5</v>
      </c>
      <c r="P44" s="4" t="s">
        <v>5</v>
      </c>
      <c r="Q44" s="4" t="s">
        <v>5</v>
      </c>
      <c r="R44" s="4" t="s">
        <v>5</v>
      </c>
      <c r="S44" s="4" t="s">
        <v>2</v>
      </c>
      <c r="T44" s="4" t="s">
        <v>2</v>
      </c>
      <c r="U44" s="4" t="s">
        <v>2</v>
      </c>
      <c r="V44" s="4" t="s">
        <v>3</v>
      </c>
      <c r="W44" s="4" t="s">
        <v>3</v>
      </c>
      <c r="X44" s="4" t="s">
        <v>3</v>
      </c>
      <c r="Y44" s="4" t="s">
        <v>3</v>
      </c>
      <c r="Z44" s="4" t="s">
        <v>3</v>
      </c>
      <c r="AA44" s="4" t="s">
        <v>3</v>
      </c>
      <c r="AB44" s="4" t="s">
        <v>3</v>
      </c>
      <c r="AC44" s="4" t="s">
        <v>3</v>
      </c>
      <c r="AD44" s="4" t="s">
        <v>3</v>
      </c>
      <c r="AE44" s="4" t="s">
        <v>3</v>
      </c>
      <c r="AF44" s="4" t="s">
        <v>3</v>
      </c>
      <c r="AG44" s="4" t="s">
        <v>3</v>
      </c>
      <c r="AH44" s="4" t="s">
        <v>3</v>
      </c>
      <c r="AI44" s="4" t="s">
        <v>3</v>
      </c>
      <c r="AJ44" s="4" t="s">
        <v>3</v>
      </c>
      <c r="AK44" s="4" t="s">
        <v>3</v>
      </c>
      <c r="AL44" s="4" t="s">
        <v>3</v>
      </c>
      <c r="AM44" s="4" t="s">
        <v>3</v>
      </c>
      <c r="AN44" s="4" t="s">
        <v>3</v>
      </c>
      <c r="AO44" s="4" t="s">
        <v>3</v>
      </c>
      <c r="AP44" s="4" t="s">
        <v>3</v>
      </c>
      <c r="AQ44" s="4" t="s">
        <v>3</v>
      </c>
      <c r="AR44" s="4" t="s">
        <v>3</v>
      </c>
      <c r="AS44" s="4" t="s">
        <v>3</v>
      </c>
      <c r="AT44" s="4" t="s">
        <v>3</v>
      </c>
      <c r="AU44" s="4" t="s">
        <v>3</v>
      </c>
      <c r="AV44" s="4" t="s">
        <v>3</v>
      </c>
      <c r="AW44" s="4" t="s">
        <v>3</v>
      </c>
      <c r="AX44" s="4" t="s">
        <v>3</v>
      </c>
      <c r="AY44" s="4" t="s">
        <v>3</v>
      </c>
      <c r="AZ44" s="4">
        <v>1</v>
      </c>
    </row>
    <row r="45" spans="1:52" x14ac:dyDescent="0.3">
      <c r="A45" t="s">
        <v>61</v>
      </c>
      <c r="B45" s="4" t="s">
        <v>14</v>
      </c>
      <c r="C45" s="4" t="s">
        <v>14</v>
      </c>
      <c r="D45" s="4" t="s">
        <v>14</v>
      </c>
      <c r="E45" s="4" t="s">
        <v>14</v>
      </c>
      <c r="F45" s="4" t="s">
        <v>14</v>
      </c>
      <c r="G45" s="4" t="s">
        <v>14</v>
      </c>
      <c r="H45" s="4" t="s">
        <v>14</v>
      </c>
      <c r="I45" s="4" t="s">
        <v>14</v>
      </c>
      <c r="J45" s="4" t="s">
        <v>14</v>
      </c>
      <c r="K45" s="4" t="s">
        <v>14</v>
      </c>
      <c r="L45" s="4" t="s">
        <v>14</v>
      </c>
      <c r="M45" s="4" t="s">
        <v>14</v>
      </c>
      <c r="N45" s="4" t="s">
        <v>14</v>
      </c>
      <c r="O45" s="4" t="s">
        <v>14</v>
      </c>
      <c r="P45" s="4" t="s">
        <v>14</v>
      </c>
      <c r="Q45" s="4" t="s">
        <v>14</v>
      </c>
      <c r="R45" s="4" t="s">
        <v>18</v>
      </c>
      <c r="S45" s="4" t="s">
        <v>18</v>
      </c>
      <c r="T45" s="4" t="s">
        <v>19</v>
      </c>
      <c r="U45" s="4" t="s">
        <v>19</v>
      </c>
      <c r="V45" s="4" t="s">
        <v>19</v>
      </c>
      <c r="W45" s="4" t="s">
        <v>19</v>
      </c>
      <c r="X45" s="4" t="s">
        <v>19</v>
      </c>
      <c r="Y45" s="4" t="s">
        <v>19</v>
      </c>
      <c r="Z45" s="4" t="s">
        <v>19</v>
      </c>
      <c r="AA45" s="4" t="s">
        <v>19</v>
      </c>
      <c r="AB45" s="4" t="s">
        <v>19</v>
      </c>
      <c r="AC45" s="4" t="s">
        <v>19</v>
      </c>
      <c r="AD45" s="4" t="s">
        <v>19</v>
      </c>
      <c r="AE45" s="4" t="s">
        <v>19</v>
      </c>
      <c r="AF45" s="4" t="s">
        <v>19</v>
      </c>
      <c r="AG45" s="4" t="s">
        <v>19</v>
      </c>
      <c r="AH45" s="4" t="s">
        <v>19</v>
      </c>
      <c r="AI45" s="4" t="s">
        <v>19</v>
      </c>
      <c r="AJ45" s="4" t="s">
        <v>20</v>
      </c>
      <c r="AK45" s="4" t="s">
        <v>20</v>
      </c>
      <c r="AL45" s="4" t="s">
        <v>20</v>
      </c>
      <c r="AM45" s="4" t="s">
        <v>20</v>
      </c>
      <c r="AN45" s="4" t="s">
        <v>20</v>
      </c>
      <c r="AO45" s="4" t="s">
        <v>20</v>
      </c>
      <c r="AP45" s="4" t="s">
        <v>20</v>
      </c>
      <c r="AQ45" s="4" t="s">
        <v>20</v>
      </c>
      <c r="AR45" s="4" t="s">
        <v>20</v>
      </c>
      <c r="AS45" s="4" t="s">
        <v>20</v>
      </c>
      <c r="AT45" s="4" t="s">
        <v>20</v>
      </c>
      <c r="AU45" s="4" t="s">
        <v>20</v>
      </c>
      <c r="AV45" s="4" t="s">
        <v>20</v>
      </c>
      <c r="AW45" s="4" t="s">
        <v>20</v>
      </c>
      <c r="AX45" s="4" t="s">
        <v>20</v>
      </c>
      <c r="AY45" s="4" t="s">
        <v>20</v>
      </c>
      <c r="AZ45" s="4">
        <v>1</v>
      </c>
    </row>
    <row r="46" spans="1:52" x14ac:dyDescent="0.3">
      <c r="A46" t="s">
        <v>62</v>
      </c>
      <c r="B46" s="4" t="s">
        <v>9</v>
      </c>
      <c r="C46" s="4" t="s">
        <v>9</v>
      </c>
      <c r="D46" s="4" t="s">
        <v>9</v>
      </c>
      <c r="E46" s="4" t="s">
        <v>9</v>
      </c>
      <c r="F46" s="4" t="s">
        <v>9</v>
      </c>
      <c r="G46" s="4" t="s">
        <v>9</v>
      </c>
      <c r="H46" s="4" t="s">
        <v>9</v>
      </c>
      <c r="I46" s="4" t="s">
        <v>9</v>
      </c>
      <c r="J46" s="4" t="s">
        <v>9</v>
      </c>
      <c r="K46" s="4" t="s">
        <v>9</v>
      </c>
      <c r="L46" s="4" t="s">
        <v>9</v>
      </c>
      <c r="M46" s="4" t="s">
        <v>9</v>
      </c>
      <c r="N46" s="4" t="s">
        <v>9</v>
      </c>
      <c r="O46" s="4" t="s">
        <v>9</v>
      </c>
      <c r="P46" s="4" t="s">
        <v>9</v>
      </c>
      <c r="Q46" s="4" t="s">
        <v>9</v>
      </c>
      <c r="R46" s="4" t="s">
        <v>9</v>
      </c>
      <c r="S46" s="4" t="s">
        <v>9</v>
      </c>
      <c r="T46" s="4" t="s">
        <v>9</v>
      </c>
      <c r="U46" s="4" t="s">
        <v>14</v>
      </c>
      <c r="V46" s="4" t="s">
        <v>14</v>
      </c>
      <c r="W46" s="4" t="s">
        <v>14</v>
      </c>
      <c r="X46" s="4" t="s">
        <v>3</v>
      </c>
      <c r="Y46" s="4" t="s">
        <v>3</v>
      </c>
      <c r="Z46" s="4" t="s">
        <v>37</v>
      </c>
      <c r="AA46" s="4" t="s">
        <v>37</v>
      </c>
      <c r="AB46" s="4" t="s">
        <v>37</v>
      </c>
      <c r="AC46" s="4" t="s">
        <v>37</v>
      </c>
      <c r="AD46" s="4" t="s">
        <v>37</v>
      </c>
      <c r="AE46" s="4" t="s">
        <v>37</v>
      </c>
      <c r="AF46" s="4" t="s">
        <v>37</v>
      </c>
      <c r="AG46" s="4" t="s">
        <v>37</v>
      </c>
      <c r="AH46" s="4" t="s">
        <v>16</v>
      </c>
      <c r="AI46" s="4" t="s">
        <v>16</v>
      </c>
      <c r="AJ46" s="4" t="s">
        <v>16</v>
      </c>
      <c r="AK46" s="4" t="s">
        <v>16</v>
      </c>
      <c r="AL46" s="4" t="s">
        <v>16</v>
      </c>
      <c r="AM46" s="4" t="s">
        <v>16</v>
      </c>
      <c r="AN46" s="4" t="s">
        <v>16</v>
      </c>
      <c r="AO46" s="4" t="s">
        <v>16</v>
      </c>
      <c r="AP46" s="4" t="s">
        <v>16</v>
      </c>
      <c r="AQ46" s="4" t="s">
        <v>16</v>
      </c>
      <c r="AR46" s="4" t="s">
        <v>16</v>
      </c>
      <c r="AS46" s="4" t="s">
        <v>16</v>
      </c>
      <c r="AT46" s="4" t="s">
        <v>16</v>
      </c>
      <c r="AU46" s="4" t="s">
        <v>16</v>
      </c>
      <c r="AV46" s="4" t="s">
        <v>16</v>
      </c>
      <c r="AW46" s="4" t="s">
        <v>16</v>
      </c>
      <c r="AX46" s="4" t="s">
        <v>16</v>
      </c>
      <c r="AY46" s="4" t="s">
        <v>16</v>
      </c>
      <c r="AZ46" s="4">
        <v>1</v>
      </c>
    </row>
    <row r="47" spans="1:52" x14ac:dyDescent="0.3">
      <c r="A47" t="s">
        <v>230</v>
      </c>
      <c r="B47" s="4" t="s">
        <v>5</v>
      </c>
      <c r="C47" s="4" t="s">
        <v>5</v>
      </c>
      <c r="D47" s="4" t="s">
        <v>5</v>
      </c>
      <c r="E47" s="4" t="s">
        <v>5</v>
      </c>
      <c r="F47" s="4" t="s">
        <v>5</v>
      </c>
      <c r="G47" s="4" t="s">
        <v>5</v>
      </c>
      <c r="H47" s="4" t="s">
        <v>5</v>
      </c>
      <c r="I47" s="4" t="s">
        <v>5</v>
      </c>
      <c r="J47" s="4" t="s">
        <v>5</v>
      </c>
      <c r="K47" s="4" t="s">
        <v>5</v>
      </c>
      <c r="L47" s="4" t="s">
        <v>5</v>
      </c>
      <c r="M47" s="4" t="s">
        <v>5</v>
      </c>
      <c r="N47" s="4" t="s">
        <v>5</v>
      </c>
      <c r="O47" s="4" t="s">
        <v>3</v>
      </c>
      <c r="P47" s="4" t="s">
        <v>3</v>
      </c>
      <c r="Q47" s="4" t="s">
        <v>3</v>
      </c>
      <c r="R47" s="4" t="s">
        <v>3</v>
      </c>
      <c r="S47" s="4" t="s">
        <v>3</v>
      </c>
      <c r="T47" s="4" t="s">
        <v>3</v>
      </c>
      <c r="U47" s="4" t="s">
        <v>9</v>
      </c>
      <c r="V47" s="4" t="s">
        <v>9</v>
      </c>
      <c r="W47" s="4" t="s">
        <v>9</v>
      </c>
      <c r="X47" s="4" t="s">
        <v>9</v>
      </c>
      <c r="Y47" s="4" t="s">
        <v>9</v>
      </c>
      <c r="Z47" s="4" t="s">
        <v>9</v>
      </c>
      <c r="AA47" s="4" t="s">
        <v>9</v>
      </c>
      <c r="AB47" s="4" t="s">
        <v>9</v>
      </c>
      <c r="AC47" s="4" t="s">
        <v>9</v>
      </c>
      <c r="AD47" s="4" t="s">
        <v>9</v>
      </c>
      <c r="AE47" s="4" t="s">
        <v>9</v>
      </c>
      <c r="AF47" s="4" t="s">
        <v>9</v>
      </c>
      <c r="AG47" s="4" t="s">
        <v>9</v>
      </c>
      <c r="AH47" s="4" t="s">
        <v>9</v>
      </c>
      <c r="AI47" s="4" t="s">
        <v>9</v>
      </c>
      <c r="AJ47" s="4" t="s">
        <v>9</v>
      </c>
      <c r="AK47" s="4" t="s">
        <v>9</v>
      </c>
      <c r="AL47" s="4" t="s">
        <v>9</v>
      </c>
      <c r="AM47" s="4" t="s">
        <v>9</v>
      </c>
      <c r="AN47" s="4" t="s">
        <v>9</v>
      </c>
      <c r="AO47" s="4" t="s">
        <v>9</v>
      </c>
      <c r="AP47" s="4" t="s">
        <v>9</v>
      </c>
      <c r="AQ47" s="4" t="s">
        <v>9</v>
      </c>
      <c r="AR47" s="4" t="s">
        <v>9</v>
      </c>
      <c r="AS47" s="4" t="s">
        <v>9</v>
      </c>
      <c r="AT47" s="4" t="s">
        <v>9</v>
      </c>
      <c r="AU47" s="4" t="s">
        <v>9</v>
      </c>
      <c r="AV47" s="4" t="s">
        <v>9</v>
      </c>
      <c r="AW47" s="4" t="s">
        <v>9</v>
      </c>
      <c r="AX47" s="4" t="s">
        <v>9</v>
      </c>
      <c r="AY47" s="4" t="s">
        <v>9</v>
      </c>
      <c r="AZ47" s="4"/>
    </row>
    <row r="48" spans="1:52" x14ac:dyDescent="0.3">
      <c r="A48" t="s">
        <v>63</v>
      </c>
      <c r="B48" s="4" t="s">
        <v>18</v>
      </c>
      <c r="C48" s="4" t="s">
        <v>18</v>
      </c>
      <c r="D48" s="4" t="s">
        <v>18</v>
      </c>
      <c r="E48" s="4" t="s">
        <v>18</v>
      </c>
      <c r="F48" s="4" t="s">
        <v>18</v>
      </c>
      <c r="G48" s="4" t="s">
        <v>18</v>
      </c>
      <c r="H48" s="4" t="s">
        <v>18</v>
      </c>
      <c r="I48" s="4" t="s">
        <v>18</v>
      </c>
      <c r="J48" s="4" t="s">
        <v>18</v>
      </c>
      <c r="K48" s="4" t="s">
        <v>19</v>
      </c>
      <c r="L48" s="4" t="s">
        <v>19</v>
      </c>
      <c r="M48" s="4" t="s">
        <v>19</v>
      </c>
      <c r="N48" s="4" t="s">
        <v>19</v>
      </c>
      <c r="O48" s="4" t="s">
        <v>19</v>
      </c>
      <c r="P48" s="4" t="s">
        <v>19</v>
      </c>
      <c r="Q48" s="4" t="s">
        <v>19</v>
      </c>
      <c r="R48" s="4" t="s">
        <v>19</v>
      </c>
      <c r="S48" s="4" t="s">
        <v>19</v>
      </c>
      <c r="T48" s="4" t="s">
        <v>19</v>
      </c>
      <c r="U48" s="4" t="s">
        <v>19</v>
      </c>
      <c r="V48" s="4" t="s">
        <v>19</v>
      </c>
      <c r="W48" s="4" t="s">
        <v>19</v>
      </c>
      <c r="X48" s="4" t="s">
        <v>19</v>
      </c>
      <c r="Y48" s="4" t="s">
        <v>19</v>
      </c>
      <c r="Z48" s="4" t="s">
        <v>19</v>
      </c>
      <c r="AA48" s="4" t="s">
        <v>19</v>
      </c>
      <c r="AB48" s="4" t="s">
        <v>19</v>
      </c>
      <c r="AC48" s="4" t="s">
        <v>19</v>
      </c>
      <c r="AD48" s="4" t="s">
        <v>19</v>
      </c>
      <c r="AE48" s="4" t="s">
        <v>19</v>
      </c>
      <c r="AF48" s="4" t="s">
        <v>19</v>
      </c>
      <c r="AG48" s="4" t="s">
        <v>19</v>
      </c>
      <c r="AH48" s="4" t="s">
        <v>19</v>
      </c>
      <c r="AI48" s="4" t="s">
        <v>19</v>
      </c>
      <c r="AJ48" s="4" t="s">
        <v>19</v>
      </c>
      <c r="AK48" s="4" t="s">
        <v>19</v>
      </c>
      <c r="AL48" s="4" t="s">
        <v>19</v>
      </c>
      <c r="AM48" s="4" t="s">
        <v>19</v>
      </c>
      <c r="AN48" s="4" t="s">
        <v>19</v>
      </c>
      <c r="AO48" s="4" t="s">
        <v>19</v>
      </c>
      <c r="AP48" s="4" t="s">
        <v>19</v>
      </c>
      <c r="AQ48" s="4" t="s">
        <v>19</v>
      </c>
      <c r="AR48" s="4" t="s">
        <v>19</v>
      </c>
      <c r="AS48" s="4" t="s">
        <v>19</v>
      </c>
      <c r="AT48" s="4" t="s">
        <v>19</v>
      </c>
      <c r="AU48" s="4" t="s">
        <v>19</v>
      </c>
      <c r="AV48" s="4" t="s">
        <v>19</v>
      </c>
      <c r="AW48" s="4" t="s">
        <v>19</v>
      </c>
      <c r="AX48" s="4" t="s">
        <v>19</v>
      </c>
      <c r="AY48" s="4" t="s">
        <v>19</v>
      </c>
      <c r="AZ48" s="4">
        <v>1</v>
      </c>
    </row>
    <row r="49" spans="1:52" x14ac:dyDescent="0.3">
      <c r="A49" t="s">
        <v>64</v>
      </c>
      <c r="B49" s="4" t="s">
        <v>9</v>
      </c>
      <c r="C49" s="4" t="s">
        <v>9</v>
      </c>
      <c r="D49" s="4" t="s">
        <v>9</v>
      </c>
      <c r="E49" s="4" t="s">
        <v>29</v>
      </c>
      <c r="F49" s="4" t="s">
        <v>29</v>
      </c>
      <c r="G49" s="4" t="s">
        <v>29</v>
      </c>
      <c r="H49" s="4" t="s">
        <v>29</v>
      </c>
      <c r="I49" s="4" t="s">
        <v>29</v>
      </c>
      <c r="J49" s="4" t="s">
        <v>29</v>
      </c>
      <c r="K49" s="4" t="s">
        <v>29</v>
      </c>
      <c r="L49" s="4" t="s">
        <v>29</v>
      </c>
      <c r="M49" s="4" t="s">
        <v>29</v>
      </c>
      <c r="N49" s="4" t="s">
        <v>29</v>
      </c>
      <c r="O49" s="4" t="s">
        <v>29</v>
      </c>
      <c r="P49" s="4" t="s">
        <v>29</v>
      </c>
      <c r="Q49" s="4" t="s">
        <v>29</v>
      </c>
      <c r="R49" s="4" t="s">
        <v>29</v>
      </c>
      <c r="S49" s="4" t="s">
        <v>29</v>
      </c>
      <c r="T49" s="4" t="s">
        <v>29</v>
      </c>
      <c r="U49" s="4" t="s">
        <v>29</v>
      </c>
      <c r="V49" s="4" t="s">
        <v>29</v>
      </c>
      <c r="W49" s="4" t="s">
        <v>29</v>
      </c>
      <c r="X49" s="4" t="s">
        <v>29</v>
      </c>
      <c r="Y49" s="4" t="s">
        <v>29</v>
      </c>
      <c r="Z49" s="4" t="s">
        <v>29</v>
      </c>
      <c r="AA49" s="4" t="s">
        <v>29</v>
      </c>
      <c r="AB49" s="4" t="s">
        <v>29</v>
      </c>
      <c r="AC49" s="4" t="s">
        <v>29</v>
      </c>
      <c r="AD49" s="4" t="s">
        <v>29</v>
      </c>
      <c r="AE49" s="4" t="s">
        <v>29</v>
      </c>
      <c r="AF49" s="4" t="s">
        <v>29</v>
      </c>
      <c r="AG49" s="4" t="s">
        <v>29</v>
      </c>
      <c r="AH49" s="4" t="s">
        <v>29</v>
      </c>
      <c r="AI49" s="4" t="s">
        <v>29</v>
      </c>
      <c r="AJ49" s="4" t="s">
        <v>29</v>
      </c>
      <c r="AK49" s="4" t="s">
        <v>29</v>
      </c>
      <c r="AL49" s="4" t="s">
        <v>29</v>
      </c>
      <c r="AM49" s="4" t="s">
        <v>29</v>
      </c>
      <c r="AN49" s="4" t="s">
        <v>29</v>
      </c>
      <c r="AO49" s="4" t="s">
        <v>29</v>
      </c>
      <c r="AP49" s="4" t="s">
        <v>29</v>
      </c>
      <c r="AQ49" s="4" t="s">
        <v>29</v>
      </c>
      <c r="AR49" s="4" t="s">
        <v>29</v>
      </c>
      <c r="AS49" s="4" t="s">
        <v>29</v>
      </c>
      <c r="AT49" s="4" t="s">
        <v>29</v>
      </c>
      <c r="AU49" s="4" t="s">
        <v>29</v>
      </c>
      <c r="AV49" s="4" t="s">
        <v>29</v>
      </c>
      <c r="AW49" s="4" t="s">
        <v>29</v>
      </c>
      <c r="AX49" s="4" t="s">
        <v>29</v>
      </c>
      <c r="AY49" s="4" t="s">
        <v>29</v>
      </c>
      <c r="AZ49" s="4">
        <v>1</v>
      </c>
    </row>
    <row r="50" spans="1:52" x14ac:dyDescent="0.3">
      <c r="A50" t="s">
        <v>65</v>
      </c>
      <c r="B50" s="4" t="s">
        <v>14</v>
      </c>
      <c r="C50" s="4" t="s">
        <v>14</v>
      </c>
      <c r="D50" s="4" t="s">
        <v>14</v>
      </c>
      <c r="E50" s="4" t="s">
        <v>14</v>
      </c>
      <c r="F50" s="4" t="s">
        <v>14</v>
      </c>
      <c r="G50" s="4" t="s">
        <v>14</v>
      </c>
      <c r="H50" s="4" t="s">
        <v>14</v>
      </c>
      <c r="I50" s="4" t="s">
        <v>14</v>
      </c>
      <c r="J50" s="4" t="s">
        <v>3</v>
      </c>
      <c r="K50" s="4" t="s">
        <v>3</v>
      </c>
      <c r="L50" s="4" t="s">
        <v>3</v>
      </c>
      <c r="M50" s="4" t="s">
        <v>3</v>
      </c>
      <c r="N50" s="4" t="s">
        <v>3</v>
      </c>
      <c r="O50" s="4" t="s">
        <v>3</v>
      </c>
      <c r="P50" s="4" t="s">
        <v>3</v>
      </c>
      <c r="Q50" s="4" t="s">
        <v>3</v>
      </c>
      <c r="R50" s="4" t="s">
        <v>3</v>
      </c>
      <c r="S50" s="4" t="s">
        <v>3</v>
      </c>
      <c r="T50" s="4" t="s">
        <v>3</v>
      </c>
      <c r="U50" s="4" t="s">
        <v>3</v>
      </c>
      <c r="V50" s="4" t="s">
        <v>3</v>
      </c>
      <c r="W50" s="4" t="s">
        <v>3</v>
      </c>
      <c r="X50" s="4" t="s">
        <v>3</v>
      </c>
      <c r="Y50" s="4" t="s">
        <v>3</v>
      </c>
      <c r="Z50" s="4" t="s">
        <v>3</v>
      </c>
      <c r="AA50" s="4" t="s">
        <v>3</v>
      </c>
      <c r="AB50" s="4" t="s">
        <v>3</v>
      </c>
      <c r="AC50" s="4" t="s">
        <v>3</v>
      </c>
      <c r="AD50" s="4" t="s">
        <v>3</v>
      </c>
      <c r="AE50" s="4" t="s">
        <v>3</v>
      </c>
      <c r="AF50" s="4" t="s">
        <v>3</v>
      </c>
      <c r="AG50" s="4" t="s">
        <v>3</v>
      </c>
      <c r="AH50" s="4" t="s">
        <v>3</v>
      </c>
      <c r="AI50" s="4" t="s">
        <v>3</v>
      </c>
      <c r="AJ50" s="4" t="s">
        <v>3</v>
      </c>
      <c r="AK50" s="4" t="s">
        <v>3</v>
      </c>
      <c r="AL50" s="4" t="s">
        <v>3</v>
      </c>
      <c r="AM50" s="4" t="s">
        <v>3</v>
      </c>
      <c r="AN50" s="4" t="s">
        <v>6</v>
      </c>
      <c r="AO50" s="4" t="s">
        <v>6</v>
      </c>
      <c r="AP50" s="4" t="s">
        <v>6</v>
      </c>
      <c r="AQ50" s="4" t="s">
        <v>6</v>
      </c>
      <c r="AR50" s="4" t="s">
        <v>6</v>
      </c>
      <c r="AS50" s="4" t="s">
        <v>6</v>
      </c>
      <c r="AT50" s="4" t="s">
        <v>6</v>
      </c>
      <c r="AU50" s="4" t="s">
        <v>6</v>
      </c>
      <c r="AV50" s="4" t="s">
        <v>6</v>
      </c>
      <c r="AW50" s="4" t="s">
        <v>6</v>
      </c>
      <c r="AX50" s="4" t="s">
        <v>6</v>
      </c>
      <c r="AY50" s="4" t="s">
        <v>6</v>
      </c>
      <c r="AZ50" s="4">
        <v>1</v>
      </c>
    </row>
    <row r="51" spans="1:52" x14ac:dyDescent="0.3">
      <c r="A51" t="s">
        <v>66</v>
      </c>
      <c r="B51" s="4" t="s">
        <v>29</v>
      </c>
      <c r="C51" s="4" t="s">
        <v>29</v>
      </c>
      <c r="D51" s="4" t="s">
        <v>29</v>
      </c>
      <c r="E51" s="4" t="s">
        <v>29</v>
      </c>
      <c r="F51" s="4" t="s">
        <v>29</v>
      </c>
      <c r="G51" s="4" t="s">
        <v>29</v>
      </c>
      <c r="H51" s="4" t="s">
        <v>29</v>
      </c>
      <c r="I51" s="4" t="s">
        <v>29</v>
      </c>
      <c r="J51" s="4" t="s">
        <v>29</v>
      </c>
      <c r="K51" s="4" t="s">
        <v>29</v>
      </c>
      <c r="L51" s="4" t="s">
        <v>11</v>
      </c>
      <c r="M51" s="4" t="s">
        <v>11</v>
      </c>
      <c r="N51" s="4" t="s">
        <v>11</v>
      </c>
      <c r="O51" s="4" t="s">
        <v>11</v>
      </c>
      <c r="P51" s="4" t="s">
        <v>11</v>
      </c>
      <c r="Q51" s="4" t="s">
        <v>11</v>
      </c>
      <c r="R51" s="4" t="s">
        <v>11</v>
      </c>
      <c r="S51" s="4" t="s">
        <v>11</v>
      </c>
      <c r="T51" s="4" t="s">
        <v>11</v>
      </c>
      <c r="U51" s="4" t="s">
        <v>11</v>
      </c>
      <c r="V51" s="4" t="s">
        <v>11</v>
      </c>
      <c r="W51" s="4" t="s">
        <v>11</v>
      </c>
      <c r="X51" s="4" t="s">
        <v>11</v>
      </c>
      <c r="Y51" s="4" t="s">
        <v>11</v>
      </c>
      <c r="Z51" s="4" t="s">
        <v>11</v>
      </c>
      <c r="AA51" s="4" t="s">
        <v>11</v>
      </c>
      <c r="AB51" s="4" t="s">
        <v>11</v>
      </c>
      <c r="AC51" s="4" t="s">
        <v>11</v>
      </c>
      <c r="AD51" s="4" t="s">
        <v>11</v>
      </c>
      <c r="AE51" s="4" t="s">
        <v>11</v>
      </c>
      <c r="AF51" s="4" t="s">
        <v>11</v>
      </c>
      <c r="AG51" s="4" t="s">
        <v>11</v>
      </c>
      <c r="AH51" s="4" t="s">
        <v>11</v>
      </c>
      <c r="AI51" s="4" t="s">
        <v>11</v>
      </c>
      <c r="AJ51" s="4" t="s">
        <v>11</v>
      </c>
      <c r="AK51" s="4" t="s">
        <v>11</v>
      </c>
      <c r="AL51" s="4" t="s">
        <v>11</v>
      </c>
      <c r="AM51" s="4" t="s">
        <v>11</v>
      </c>
      <c r="AN51" s="4" t="s">
        <v>11</v>
      </c>
      <c r="AO51" s="4" t="s">
        <v>11</v>
      </c>
      <c r="AP51" s="4" t="s">
        <v>11</v>
      </c>
      <c r="AQ51" s="4" t="s">
        <v>11</v>
      </c>
      <c r="AR51" s="4" t="s">
        <v>11</v>
      </c>
      <c r="AS51" s="4" t="s">
        <v>11</v>
      </c>
      <c r="AT51" s="4" t="s">
        <v>11</v>
      </c>
      <c r="AU51" s="4" t="s">
        <v>11</v>
      </c>
      <c r="AV51" s="4" t="s">
        <v>11</v>
      </c>
      <c r="AW51" s="4" t="s">
        <v>11</v>
      </c>
      <c r="AX51" s="4" t="s">
        <v>11</v>
      </c>
      <c r="AY51" s="4" t="s">
        <v>11</v>
      </c>
      <c r="AZ51" s="4">
        <v>1</v>
      </c>
    </row>
    <row r="52" spans="1:52" x14ac:dyDescent="0.3">
      <c r="A52" t="s">
        <v>67</v>
      </c>
      <c r="B52" s="4" t="s">
        <v>14</v>
      </c>
      <c r="C52" s="4" t="s">
        <v>14</v>
      </c>
      <c r="D52" s="4" t="s">
        <v>14</v>
      </c>
      <c r="E52" s="4" t="s">
        <v>14</v>
      </c>
      <c r="F52" s="4" t="s">
        <v>14</v>
      </c>
      <c r="G52" s="4" t="s">
        <v>14</v>
      </c>
      <c r="H52" s="4" t="s">
        <v>14</v>
      </c>
      <c r="I52" s="4" t="s">
        <v>14</v>
      </c>
      <c r="J52" s="4" t="s">
        <v>2</v>
      </c>
      <c r="K52" s="4" t="s">
        <v>2</v>
      </c>
      <c r="L52" s="4" t="s">
        <v>2</v>
      </c>
      <c r="M52" s="4" t="s">
        <v>2</v>
      </c>
      <c r="N52" s="4" t="s">
        <v>2</v>
      </c>
      <c r="O52" s="4" t="s">
        <v>2</v>
      </c>
      <c r="P52" s="4" t="s">
        <v>2</v>
      </c>
      <c r="Q52" s="4" t="s">
        <v>2</v>
      </c>
      <c r="R52" s="4" t="s">
        <v>2</v>
      </c>
      <c r="S52" s="4" t="s">
        <v>2</v>
      </c>
      <c r="T52" s="4" t="s">
        <v>2</v>
      </c>
      <c r="U52" s="4" t="s">
        <v>2</v>
      </c>
      <c r="V52" s="4" t="s">
        <v>2</v>
      </c>
      <c r="W52" s="4" t="s">
        <v>2</v>
      </c>
      <c r="X52" s="4" t="s">
        <v>2</v>
      </c>
      <c r="Y52" s="4" t="s">
        <v>2</v>
      </c>
      <c r="Z52" s="4" t="s">
        <v>2</v>
      </c>
      <c r="AA52" s="4" t="s">
        <v>2</v>
      </c>
      <c r="AB52" s="4" t="s">
        <v>32</v>
      </c>
      <c r="AC52" s="4" t="s">
        <v>32</v>
      </c>
      <c r="AD52" s="4" t="s">
        <v>32</v>
      </c>
      <c r="AE52" s="4" t="s">
        <v>32</v>
      </c>
      <c r="AF52" s="4" t="s">
        <v>32</v>
      </c>
      <c r="AG52" s="4" t="s">
        <v>32</v>
      </c>
      <c r="AH52" s="4" t="s">
        <v>32</v>
      </c>
      <c r="AI52" s="4" t="s">
        <v>32</v>
      </c>
      <c r="AJ52" s="4" t="s">
        <v>32</v>
      </c>
      <c r="AK52" s="4" t="s">
        <v>32</v>
      </c>
      <c r="AL52" s="4" t="s">
        <v>32</v>
      </c>
      <c r="AM52" s="4" t="s">
        <v>32</v>
      </c>
      <c r="AN52" s="4" t="s">
        <v>32</v>
      </c>
      <c r="AO52" s="4" t="s">
        <v>32</v>
      </c>
      <c r="AP52" s="4" t="s">
        <v>32</v>
      </c>
      <c r="AQ52" s="4" t="s">
        <v>32</v>
      </c>
      <c r="AR52" s="4" t="s">
        <v>32</v>
      </c>
      <c r="AS52" s="4" t="s">
        <v>32</v>
      </c>
      <c r="AT52" s="4" t="s">
        <v>32</v>
      </c>
      <c r="AU52" s="4" t="s">
        <v>32</v>
      </c>
      <c r="AV52" s="4" t="s">
        <v>32</v>
      </c>
      <c r="AW52" s="4" t="s">
        <v>32</v>
      </c>
      <c r="AX52" s="4" t="s">
        <v>32</v>
      </c>
      <c r="AY52" s="4" t="s">
        <v>32</v>
      </c>
      <c r="AZ52" s="4">
        <v>1</v>
      </c>
    </row>
    <row r="53" spans="1:52" x14ac:dyDescent="0.3">
      <c r="A53" t="s">
        <v>68</v>
      </c>
      <c r="B53" s="4" t="s">
        <v>5</v>
      </c>
      <c r="C53" s="4" t="s">
        <v>5</v>
      </c>
      <c r="D53" s="4" t="s">
        <v>5</v>
      </c>
      <c r="E53" s="4" t="s">
        <v>2</v>
      </c>
      <c r="F53" s="4" t="s">
        <v>2</v>
      </c>
      <c r="G53" s="4" t="s">
        <v>2</v>
      </c>
      <c r="H53" s="4" t="s">
        <v>2</v>
      </c>
      <c r="I53" s="4" t="s">
        <v>2</v>
      </c>
      <c r="J53" s="4" t="s">
        <v>2</v>
      </c>
      <c r="K53" s="4" t="s">
        <v>2</v>
      </c>
      <c r="L53" s="4" t="s">
        <v>2</v>
      </c>
      <c r="M53" s="4" t="s">
        <v>2</v>
      </c>
      <c r="N53" s="4" t="s">
        <v>2</v>
      </c>
      <c r="O53" s="4" t="s">
        <v>2</v>
      </c>
      <c r="P53" s="4" t="s">
        <v>2</v>
      </c>
      <c r="Q53" s="4" t="s">
        <v>2</v>
      </c>
      <c r="R53" s="4" t="s">
        <v>2</v>
      </c>
      <c r="S53" s="4" t="s">
        <v>2</v>
      </c>
      <c r="T53" s="4" t="s">
        <v>18</v>
      </c>
      <c r="U53" s="4" t="s">
        <v>18</v>
      </c>
      <c r="V53" s="4" t="s">
        <v>18</v>
      </c>
      <c r="W53" s="4" t="s">
        <v>18</v>
      </c>
      <c r="X53" s="4" t="s">
        <v>18</v>
      </c>
      <c r="Y53" s="4" t="s">
        <v>18</v>
      </c>
      <c r="Z53" s="4" t="s">
        <v>18</v>
      </c>
      <c r="AA53" s="4" t="s">
        <v>18</v>
      </c>
      <c r="AB53" s="4" t="s">
        <v>18</v>
      </c>
      <c r="AC53" s="4" t="s">
        <v>18</v>
      </c>
      <c r="AD53" s="4" t="s">
        <v>18</v>
      </c>
      <c r="AE53" s="4" t="s">
        <v>3</v>
      </c>
      <c r="AF53" s="4" t="s">
        <v>3</v>
      </c>
      <c r="AG53" s="4" t="s">
        <v>3</v>
      </c>
      <c r="AH53" s="4" t="s">
        <v>3</v>
      </c>
      <c r="AI53" s="4" t="s">
        <v>3</v>
      </c>
      <c r="AJ53" s="4" t="s">
        <v>3</v>
      </c>
      <c r="AK53" s="4" t="s">
        <v>3</v>
      </c>
      <c r="AL53" s="4" t="s">
        <v>3</v>
      </c>
      <c r="AM53" s="4" t="s">
        <v>3</v>
      </c>
      <c r="AN53" s="4" t="s">
        <v>3</v>
      </c>
      <c r="AO53" s="4" t="s">
        <v>3</v>
      </c>
      <c r="AP53" s="4" t="s">
        <v>3</v>
      </c>
      <c r="AQ53" s="4" t="s">
        <v>3</v>
      </c>
      <c r="AR53" s="4" t="s">
        <v>3</v>
      </c>
      <c r="AS53" s="4" t="s">
        <v>3</v>
      </c>
      <c r="AT53" s="4" t="s">
        <v>3</v>
      </c>
      <c r="AU53" s="4" t="s">
        <v>3</v>
      </c>
      <c r="AV53" s="4" t="s">
        <v>3</v>
      </c>
      <c r="AW53" s="4" t="s">
        <v>3</v>
      </c>
      <c r="AX53" s="4" t="s">
        <v>3</v>
      </c>
      <c r="AY53" s="4" t="s">
        <v>3</v>
      </c>
      <c r="AZ53" s="4">
        <v>1</v>
      </c>
    </row>
    <row r="54" spans="1:52" x14ac:dyDescent="0.3">
      <c r="A54" t="s">
        <v>69</v>
      </c>
      <c r="B54" s="4" t="s">
        <v>14</v>
      </c>
      <c r="C54" s="4" t="s">
        <v>14</v>
      </c>
      <c r="D54" s="4" t="s">
        <v>14</v>
      </c>
      <c r="E54" s="4" t="s">
        <v>14</v>
      </c>
      <c r="F54" s="4" t="s">
        <v>14</v>
      </c>
      <c r="G54" s="4" t="s">
        <v>14</v>
      </c>
      <c r="H54" s="4" t="s">
        <v>3</v>
      </c>
      <c r="I54" s="4" t="s">
        <v>3</v>
      </c>
      <c r="J54" s="4" t="s">
        <v>3</v>
      </c>
      <c r="K54" s="4" t="s">
        <v>3</v>
      </c>
      <c r="L54" s="4" t="s">
        <v>3</v>
      </c>
      <c r="M54" s="4" t="s">
        <v>3</v>
      </c>
      <c r="N54" s="4" t="s">
        <v>3</v>
      </c>
      <c r="O54" s="4" t="s">
        <v>3</v>
      </c>
      <c r="P54" s="4" t="s">
        <v>3</v>
      </c>
      <c r="Q54" s="4" t="s">
        <v>3</v>
      </c>
      <c r="R54" s="4" t="s">
        <v>3</v>
      </c>
      <c r="S54" s="4" t="s">
        <v>3</v>
      </c>
      <c r="T54" s="4" t="s">
        <v>3</v>
      </c>
      <c r="U54" s="4" t="s">
        <v>3</v>
      </c>
      <c r="V54" s="4" t="s">
        <v>3</v>
      </c>
      <c r="W54" s="4" t="s">
        <v>3</v>
      </c>
      <c r="X54" s="4" t="s">
        <v>3</v>
      </c>
      <c r="Y54" s="4" t="s">
        <v>3</v>
      </c>
      <c r="Z54" s="4" t="s">
        <v>3</v>
      </c>
      <c r="AA54" s="4" t="s">
        <v>3</v>
      </c>
      <c r="AB54" s="4" t="s">
        <v>3</v>
      </c>
      <c r="AC54" s="4" t="s">
        <v>32</v>
      </c>
      <c r="AD54" s="4" t="s">
        <v>32</v>
      </c>
      <c r="AE54" s="4" t="s">
        <v>32</v>
      </c>
      <c r="AF54" s="4" t="s">
        <v>32</v>
      </c>
      <c r="AG54" s="4" t="s">
        <v>32</v>
      </c>
      <c r="AH54" s="4" t="s">
        <v>32</v>
      </c>
      <c r="AI54" s="4" t="s">
        <v>32</v>
      </c>
      <c r="AJ54" s="4" t="s">
        <v>32</v>
      </c>
      <c r="AK54" s="4" t="s">
        <v>32</v>
      </c>
      <c r="AL54" s="4" t="s">
        <v>32</v>
      </c>
      <c r="AM54" s="4" t="s">
        <v>32</v>
      </c>
      <c r="AN54" s="4" t="s">
        <v>32</v>
      </c>
      <c r="AO54" s="4" t="s">
        <v>32</v>
      </c>
      <c r="AP54" s="4" t="s">
        <v>32</v>
      </c>
      <c r="AQ54" s="4" t="s">
        <v>32</v>
      </c>
      <c r="AR54" s="4" t="s">
        <v>32</v>
      </c>
      <c r="AS54" s="4" t="s">
        <v>32</v>
      </c>
      <c r="AT54" s="4" t="s">
        <v>32</v>
      </c>
      <c r="AU54" s="4" t="s">
        <v>32</v>
      </c>
      <c r="AV54" s="4" t="s">
        <v>32</v>
      </c>
      <c r="AW54" s="4" t="s">
        <v>32</v>
      </c>
      <c r="AX54" s="4" t="s">
        <v>32</v>
      </c>
      <c r="AY54" s="4" t="s">
        <v>32</v>
      </c>
      <c r="AZ54" s="4">
        <v>1</v>
      </c>
    </row>
    <row r="55" spans="1:52" x14ac:dyDescent="0.3">
      <c r="A55" t="s">
        <v>237</v>
      </c>
      <c r="B55" s="4" t="s">
        <v>14</v>
      </c>
      <c r="C55" s="4" t="s">
        <v>14</v>
      </c>
      <c r="D55" s="4" t="s">
        <v>14</v>
      </c>
      <c r="E55" s="4" t="s">
        <v>14</v>
      </c>
      <c r="F55" s="4" t="s">
        <v>2</v>
      </c>
      <c r="G55" s="4" t="s">
        <v>2</v>
      </c>
      <c r="H55" s="4" t="s">
        <v>2</v>
      </c>
      <c r="I55" s="4" t="s">
        <v>2</v>
      </c>
      <c r="J55" s="4" t="s">
        <v>2</v>
      </c>
      <c r="K55" s="4" t="s">
        <v>2</v>
      </c>
      <c r="L55" s="4" t="s">
        <v>2</v>
      </c>
      <c r="M55" s="4" t="s">
        <v>20</v>
      </c>
      <c r="N55" s="4" t="s">
        <v>20</v>
      </c>
      <c r="O55" s="4" t="s">
        <v>20</v>
      </c>
      <c r="P55" s="4" t="s">
        <v>20</v>
      </c>
      <c r="Q55" s="4" t="s">
        <v>20</v>
      </c>
      <c r="R55" s="4" t="s">
        <v>20</v>
      </c>
      <c r="S55" s="4" t="s">
        <v>20</v>
      </c>
      <c r="T55" s="4" t="s">
        <v>20</v>
      </c>
      <c r="U55" s="4" t="s">
        <v>20</v>
      </c>
      <c r="V55" s="4" t="s">
        <v>20</v>
      </c>
      <c r="W55" s="4" t="s">
        <v>20</v>
      </c>
      <c r="X55" s="4" t="s">
        <v>20</v>
      </c>
      <c r="Y55" s="4" t="s">
        <v>20</v>
      </c>
      <c r="Z55" s="4" t="s">
        <v>20</v>
      </c>
      <c r="AA55" s="4" t="s">
        <v>20</v>
      </c>
      <c r="AB55" s="4" t="s">
        <v>20</v>
      </c>
      <c r="AC55" s="4" t="s">
        <v>20</v>
      </c>
      <c r="AD55" s="4" t="s">
        <v>20</v>
      </c>
      <c r="AE55" s="4" t="s">
        <v>20</v>
      </c>
      <c r="AF55" s="4" t="s">
        <v>20</v>
      </c>
      <c r="AG55" s="4" t="s">
        <v>20</v>
      </c>
      <c r="AH55" s="4" t="s">
        <v>20</v>
      </c>
      <c r="AI55" s="4" t="s">
        <v>20</v>
      </c>
      <c r="AJ55" s="4" t="s">
        <v>20</v>
      </c>
      <c r="AK55" s="4" t="s">
        <v>20</v>
      </c>
      <c r="AL55" s="4" t="s">
        <v>20</v>
      </c>
      <c r="AM55" s="4" t="s">
        <v>20</v>
      </c>
      <c r="AN55" s="4" t="s">
        <v>20</v>
      </c>
      <c r="AO55" s="4" t="s">
        <v>20</v>
      </c>
      <c r="AP55" s="4" t="s">
        <v>20</v>
      </c>
      <c r="AQ55" s="4" t="s">
        <v>20</v>
      </c>
      <c r="AR55" s="4" t="s">
        <v>20</v>
      </c>
      <c r="AS55" s="4" t="s">
        <v>20</v>
      </c>
      <c r="AT55" s="4" t="s">
        <v>20</v>
      </c>
      <c r="AU55" s="4" t="s">
        <v>20</v>
      </c>
      <c r="AV55" s="4" t="s">
        <v>20</v>
      </c>
      <c r="AW55" s="4" t="s">
        <v>20</v>
      </c>
      <c r="AX55" s="4" t="s">
        <v>20</v>
      </c>
      <c r="AY55" s="4" t="s">
        <v>20</v>
      </c>
      <c r="AZ55" s="4">
        <v>1</v>
      </c>
    </row>
    <row r="56" spans="1:52" x14ac:dyDescent="0.3">
      <c r="A56" t="s">
        <v>71</v>
      </c>
      <c r="B56" s="4" t="s">
        <v>9</v>
      </c>
      <c r="C56" s="4" t="s">
        <v>9</v>
      </c>
      <c r="D56" s="4" t="s">
        <v>9</v>
      </c>
      <c r="E56" s="4" t="s">
        <v>9</v>
      </c>
      <c r="F56" s="4" t="s">
        <v>9</v>
      </c>
      <c r="G56" s="4" t="s">
        <v>9</v>
      </c>
      <c r="H56" s="4" t="s">
        <v>9</v>
      </c>
      <c r="I56" s="4" t="s">
        <v>9</v>
      </c>
      <c r="J56" s="4" t="s">
        <v>9</v>
      </c>
      <c r="K56" s="4" t="s">
        <v>9</v>
      </c>
      <c r="L56" s="4" t="s">
        <v>9</v>
      </c>
      <c r="M56" s="4" t="s">
        <v>9</v>
      </c>
      <c r="N56" s="4" t="s">
        <v>9</v>
      </c>
      <c r="O56" s="4" t="s">
        <v>9</v>
      </c>
      <c r="P56" s="4" t="s">
        <v>9</v>
      </c>
      <c r="Q56" s="4" t="s">
        <v>9</v>
      </c>
      <c r="R56" s="4" t="s">
        <v>9</v>
      </c>
      <c r="S56" s="4" t="s">
        <v>9</v>
      </c>
      <c r="T56" s="4" t="s">
        <v>9</v>
      </c>
      <c r="U56" s="4" t="s">
        <v>32</v>
      </c>
      <c r="V56" s="4" t="s">
        <v>32</v>
      </c>
      <c r="W56" s="4" t="s">
        <v>32</v>
      </c>
      <c r="X56" s="4" t="s">
        <v>32</v>
      </c>
      <c r="Y56" s="4" t="s">
        <v>32</v>
      </c>
      <c r="Z56" s="4" t="s">
        <v>3</v>
      </c>
      <c r="AA56" s="4" t="s">
        <v>3</v>
      </c>
      <c r="AB56" s="4" t="s">
        <v>3</v>
      </c>
      <c r="AC56" s="4" t="s">
        <v>3</v>
      </c>
      <c r="AD56" s="4" t="s">
        <v>3</v>
      </c>
      <c r="AE56" s="4" t="s">
        <v>3</v>
      </c>
      <c r="AF56" s="4" t="s">
        <v>3</v>
      </c>
      <c r="AG56" s="4" t="s">
        <v>14</v>
      </c>
      <c r="AH56" s="4" t="s">
        <v>14</v>
      </c>
      <c r="AI56" s="4" t="s">
        <v>14</v>
      </c>
      <c r="AJ56" s="4" t="s">
        <v>14</v>
      </c>
      <c r="AK56" s="4" t="s">
        <v>14</v>
      </c>
      <c r="AL56" s="4" t="s">
        <v>14</v>
      </c>
      <c r="AM56" s="4" t="s">
        <v>14</v>
      </c>
      <c r="AN56" s="4" t="s">
        <v>14</v>
      </c>
      <c r="AO56" s="4" t="s">
        <v>14</v>
      </c>
      <c r="AP56" s="4" t="s">
        <v>14</v>
      </c>
      <c r="AQ56" s="4" t="s">
        <v>14</v>
      </c>
      <c r="AR56" s="4" t="s">
        <v>14</v>
      </c>
      <c r="AS56" s="4" t="s">
        <v>14</v>
      </c>
      <c r="AT56" s="4" t="s">
        <v>14</v>
      </c>
      <c r="AU56" s="4" t="s">
        <v>14</v>
      </c>
      <c r="AV56" s="4" t="s">
        <v>14</v>
      </c>
      <c r="AW56" s="4" t="s">
        <v>14</v>
      </c>
      <c r="AX56" s="4" t="s">
        <v>14</v>
      </c>
      <c r="AY56" s="4" t="s">
        <v>14</v>
      </c>
      <c r="AZ56" s="4">
        <v>1</v>
      </c>
    </row>
    <row r="57" spans="1:52" x14ac:dyDescent="0.3">
      <c r="A57" t="s">
        <v>72</v>
      </c>
      <c r="B57" s="4" t="s">
        <v>9</v>
      </c>
      <c r="C57" s="4" t="s">
        <v>9</v>
      </c>
      <c r="D57" s="4" t="s">
        <v>9</v>
      </c>
      <c r="E57" s="4" t="s">
        <v>9</v>
      </c>
      <c r="F57" s="4" t="s">
        <v>9</v>
      </c>
      <c r="G57" s="4" t="s">
        <v>9</v>
      </c>
      <c r="H57" s="4" t="s">
        <v>9</v>
      </c>
      <c r="I57" s="4" t="s">
        <v>9</v>
      </c>
      <c r="J57" s="4" t="s">
        <v>9</v>
      </c>
      <c r="K57" s="4" t="s">
        <v>9</v>
      </c>
      <c r="L57" s="4" t="s">
        <v>9</v>
      </c>
      <c r="M57" s="4" t="s">
        <v>9</v>
      </c>
      <c r="N57" s="4" t="s">
        <v>9</v>
      </c>
      <c r="O57" s="4" t="s">
        <v>9</v>
      </c>
      <c r="P57" s="4" t="s">
        <v>9</v>
      </c>
      <c r="Q57" s="4" t="s">
        <v>9</v>
      </c>
      <c r="R57" s="4" t="s">
        <v>9</v>
      </c>
      <c r="S57" s="4" t="s">
        <v>9</v>
      </c>
      <c r="T57" s="4" t="s">
        <v>11</v>
      </c>
      <c r="U57" s="4" t="s">
        <v>11</v>
      </c>
      <c r="V57" s="4" t="s">
        <v>11</v>
      </c>
      <c r="W57" s="4" t="s">
        <v>11</v>
      </c>
      <c r="X57" s="4" t="s">
        <v>11</v>
      </c>
      <c r="Y57" s="4" t="s">
        <v>11</v>
      </c>
      <c r="Z57" s="4" t="s">
        <v>11</v>
      </c>
      <c r="AA57" s="4" t="s">
        <v>11</v>
      </c>
      <c r="AB57" s="4" t="s">
        <v>11</v>
      </c>
      <c r="AC57" s="4" t="s">
        <v>11</v>
      </c>
      <c r="AD57" s="4" t="s">
        <v>11</v>
      </c>
      <c r="AE57" s="4" t="s">
        <v>11</v>
      </c>
      <c r="AF57" s="4" t="s">
        <v>11</v>
      </c>
      <c r="AG57" s="4" t="s">
        <v>11</v>
      </c>
      <c r="AH57" s="4" t="s">
        <v>11</v>
      </c>
      <c r="AI57" s="4" t="s">
        <v>11</v>
      </c>
      <c r="AJ57" s="4" t="s">
        <v>11</v>
      </c>
      <c r="AK57" s="4" t="s">
        <v>11</v>
      </c>
      <c r="AL57" s="4" t="s">
        <v>11</v>
      </c>
      <c r="AM57" s="4" t="s">
        <v>20</v>
      </c>
      <c r="AN57" s="4" t="s">
        <v>20</v>
      </c>
      <c r="AO57" s="4" t="s">
        <v>20</v>
      </c>
      <c r="AP57" s="4" t="s">
        <v>20</v>
      </c>
      <c r="AQ57" s="4" t="s">
        <v>20</v>
      </c>
      <c r="AR57" s="4" t="s">
        <v>20</v>
      </c>
      <c r="AS57" s="4" t="s">
        <v>20</v>
      </c>
      <c r="AT57" s="4" t="s">
        <v>20</v>
      </c>
      <c r="AU57" s="4" t="s">
        <v>20</v>
      </c>
      <c r="AV57" s="4" t="s">
        <v>20</v>
      </c>
      <c r="AW57" s="4" t="s">
        <v>20</v>
      </c>
      <c r="AX57" s="4" t="s">
        <v>20</v>
      </c>
      <c r="AY57" s="4" t="s">
        <v>20</v>
      </c>
      <c r="AZ57" s="4">
        <v>1</v>
      </c>
    </row>
    <row r="58" spans="1:52" x14ac:dyDescent="0.3">
      <c r="A58" t="s">
        <v>73</v>
      </c>
      <c r="B58" s="4" t="s">
        <v>32</v>
      </c>
      <c r="C58" s="4" t="s">
        <v>14</v>
      </c>
      <c r="D58" s="4" t="s">
        <v>14</v>
      </c>
      <c r="E58" s="4" t="s">
        <v>14</v>
      </c>
      <c r="F58" s="4" t="s">
        <v>14</v>
      </c>
      <c r="G58" s="4" t="s">
        <v>14</v>
      </c>
      <c r="H58" s="4" t="s">
        <v>14</v>
      </c>
      <c r="I58" s="4" t="s">
        <v>14</v>
      </c>
      <c r="J58" s="4" t="s">
        <v>14</v>
      </c>
      <c r="K58" s="4" t="s">
        <v>14</v>
      </c>
      <c r="L58" s="4" t="s">
        <v>14</v>
      </c>
      <c r="M58" s="4" t="s">
        <v>14</v>
      </c>
      <c r="N58" s="4" t="s">
        <v>14</v>
      </c>
      <c r="O58" s="4" t="s">
        <v>14</v>
      </c>
      <c r="P58" s="4" t="s">
        <v>14</v>
      </c>
      <c r="Q58" s="4" t="s">
        <v>14</v>
      </c>
      <c r="R58" s="4" t="s">
        <v>14</v>
      </c>
      <c r="S58" s="4" t="s">
        <v>14</v>
      </c>
      <c r="T58" s="4" t="s">
        <v>14</v>
      </c>
      <c r="U58" s="4" t="s">
        <v>14</v>
      </c>
      <c r="V58" s="4" t="s">
        <v>14</v>
      </c>
      <c r="W58" s="4" t="s">
        <v>14</v>
      </c>
      <c r="X58" s="4" t="s">
        <v>14</v>
      </c>
      <c r="Y58" s="4" t="s">
        <v>14</v>
      </c>
      <c r="Z58" s="4" t="s">
        <v>14</v>
      </c>
      <c r="AA58" s="4" t="s">
        <v>14</v>
      </c>
      <c r="AB58" s="4" t="s">
        <v>14</v>
      </c>
      <c r="AC58" s="4" t="s">
        <v>14</v>
      </c>
      <c r="AD58" s="4" t="s">
        <v>14</v>
      </c>
      <c r="AE58" s="4" t="s">
        <v>14</v>
      </c>
      <c r="AF58" s="4" t="s">
        <v>14</v>
      </c>
      <c r="AG58" s="4" t="s">
        <v>14</v>
      </c>
      <c r="AH58" s="4" t="s">
        <v>14</v>
      </c>
      <c r="AI58" s="4" t="s">
        <v>14</v>
      </c>
      <c r="AJ58" s="4" t="s">
        <v>14</v>
      </c>
      <c r="AK58" s="4" t="s">
        <v>14</v>
      </c>
      <c r="AL58" s="4" t="s">
        <v>14</v>
      </c>
      <c r="AM58" s="4" t="s">
        <v>14</v>
      </c>
      <c r="AN58" s="4" t="s">
        <v>14</v>
      </c>
      <c r="AO58" s="4" t="s">
        <v>14</v>
      </c>
      <c r="AP58" s="4" t="s">
        <v>14</v>
      </c>
      <c r="AQ58" s="4" t="s">
        <v>14</v>
      </c>
      <c r="AR58" s="4" t="s">
        <v>14</v>
      </c>
      <c r="AS58" s="4" t="s">
        <v>14</v>
      </c>
      <c r="AT58" s="4" t="s">
        <v>14</v>
      </c>
      <c r="AU58" s="4" t="s">
        <v>14</v>
      </c>
      <c r="AV58" s="4" t="s">
        <v>14</v>
      </c>
      <c r="AW58" s="4" t="s">
        <v>14</v>
      </c>
      <c r="AX58" s="4" t="s">
        <v>14</v>
      </c>
      <c r="AY58" s="4" t="s">
        <v>14</v>
      </c>
      <c r="AZ58" s="4">
        <v>1</v>
      </c>
    </row>
    <row r="59" spans="1:52" x14ac:dyDescent="0.3">
      <c r="A59" t="s">
        <v>74</v>
      </c>
      <c r="B59" s="4" t="s">
        <v>14</v>
      </c>
      <c r="C59" s="4" t="s">
        <v>5</v>
      </c>
      <c r="D59" s="4" t="s">
        <v>5</v>
      </c>
      <c r="E59" s="4" t="s">
        <v>5</v>
      </c>
      <c r="F59" s="4" t="s">
        <v>5</v>
      </c>
      <c r="G59" s="4" t="s">
        <v>5</v>
      </c>
      <c r="H59" s="4" t="s">
        <v>5</v>
      </c>
      <c r="I59" s="4" t="s">
        <v>5</v>
      </c>
      <c r="J59" s="4" t="s">
        <v>5</v>
      </c>
      <c r="K59" s="4" t="s">
        <v>5</v>
      </c>
      <c r="L59" s="4" t="s">
        <v>5</v>
      </c>
      <c r="M59" s="4" t="s">
        <v>5</v>
      </c>
      <c r="N59" s="4" t="s">
        <v>5</v>
      </c>
      <c r="O59" s="4" t="s">
        <v>5</v>
      </c>
      <c r="P59" s="4" t="s">
        <v>5</v>
      </c>
      <c r="Q59" s="4" t="s">
        <v>5</v>
      </c>
      <c r="R59" s="4" t="s">
        <v>5</v>
      </c>
      <c r="S59" s="4" t="s">
        <v>3</v>
      </c>
      <c r="T59" s="4" t="s">
        <v>3</v>
      </c>
      <c r="U59" s="4" t="s">
        <v>3</v>
      </c>
      <c r="V59" s="4" t="s">
        <v>3</v>
      </c>
      <c r="W59" s="4" t="s">
        <v>3</v>
      </c>
      <c r="X59" s="4" t="s">
        <v>3</v>
      </c>
      <c r="Y59" s="4" t="s">
        <v>3</v>
      </c>
      <c r="Z59" s="4" t="s">
        <v>3</v>
      </c>
      <c r="AA59" s="4" t="s">
        <v>3</v>
      </c>
      <c r="AB59" s="4" t="s">
        <v>3</v>
      </c>
      <c r="AC59" s="4" t="s">
        <v>3</v>
      </c>
      <c r="AD59" s="4" t="s">
        <v>3</v>
      </c>
      <c r="AE59" s="4" t="s">
        <v>3</v>
      </c>
      <c r="AF59" s="4" t="s">
        <v>3</v>
      </c>
      <c r="AG59" s="4" t="s">
        <v>3</v>
      </c>
      <c r="AH59" s="4" t="s">
        <v>3</v>
      </c>
      <c r="AI59" s="4" t="s">
        <v>3</v>
      </c>
      <c r="AJ59" s="4" t="s">
        <v>3</v>
      </c>
      <c r="AK59" s="4" t="s">
        <v>3</v>
      </c>
      <c r="AL59" s="4" t="s">
        <v>3</v>
      </c>
      <c r="AM59" s="4" t="s">
        <v>3</v>
      </c>
      <c r="AN59" s="4" t="s">
        <v>3</v>
      </c>
      <c r="AO59" s="4" t="s">
        <v>3</v>
      </c>
      <c r="AP59" s="4" t="s">
        <v>3</v>
      </c>
      <c r="AQ59" s="4" t="s">
        <v>3</v>
      </c>
      <c r="AR59" s="4" t="s">
        <v>3</v>
      </c>
      <c r="AS59" s="4" t="s">
        <v>3</v>
      </c>
      <c r="AT59" s="4" t="s">
        <v>3</v>
      </c>
      <c r="AU59" s="4" t="s">
        <v>3</v>
      </c>
      <c r="AV59" s="4" t="s">
        <v>3</v>
      </c>
      <c r="AW59" s="4" t="s">
        <v>3</v>
      </c>
      <c r="AX59" s="4" t="s">
        <v>3</v>
      </c>
      <c r="AY59" s="4" t="s">
        <v>3</v>
      </c>
      <c r="AZ59" s="4">
        <v>1</v>
      </c>
    </row>
    <row r="60" spans="1:52" x14ac:dyDescent="0.3">
      <c r="A60" t="s">
        <v>75</v>
      </c>
      <c r="B60" s="4" t="s">
        <v>9</v>
      </c>
      <c r="C60" s="4" t="s">
        <v>9</v>
      </c>
      <c r="D60" s="4" t="s">
        <v>9</v>
      </c>
      <c r="E60" s="4" t="s">
        <v>9</v>
      </c>
      <c r="F60" s="4" t="s">
        <v>9</v>
      </c>
      <c r="G60" s="4" t="s">
        <v>9</v>
      </c>
      <c r="H60" s="4" t="s">
        <v>9</v>
      </c>
      <c r="I60" s="4" t="s">
        <v>9</v>
      </c>
      <c r="J60" s="4" t="s">
        <v>9</v>
      </c>
      <c r="K60" s="4" t="s">
        <v>9</v>
      </c>
      <c r="L60" s="4" t="s">
        <v>9</v>
      </c>
      <c r="M60" s="4" t="s">
        <v>9</v>
      </c>
      <c r="N60" s="4" t="s">
        <v>9</v>
      </c>
      <c r="O60" s="4" t="s">
        <v>9</v>
      </c>
      <c r="P60" s="4" t="s">
        <v>9</v>
      </c>
      <c r="Q60" s="4" t="s">
        <v>9</v>
      </c>
      <c r="R60" s="4" t="s">
        <v>9</v>
      </c>
      <c r="S60" s="4" t="s">
        <v>9</v>
      </c>
      <c r="T60" s="4" t="s">
        <v>9</v>
      </c>
      <c r="U60" s="4" t="s">
        <v>9</v>
      </c>
      <c r="V60" s="4" t="s">
        <v>9</v>
      </c>
      <c r="W60" s="4" t="s">
        <v>9</v>
      </c>
      <c r="X60" s="4" t="s">
        <v>9</v>
      </c>
      <c r="Y60" s="4" t="s">
        <v>9</v>
      </c>
      <c r="Z60" s="4" t="s">
        <v>9</v>
      </c>
      <c r="AA60" s="4" t="s">
        <v>6</v>
      </c>
      <c r="AB60" s="4" t="s">
        <v>6</v>
      </c>
      <c r="AC60" s="4" t="s">
        <v>6</v>
      </c>
      <c r="AD60" s="4" t="s">
        <v>6</v>
      </c>
      <c r="AE60" s="4" t="s">
        <v>6</v>
      </c>
      <c r="AF60" s="4" t="s">
        <v>6</v>
      </c>
      <c r="AG60" s="4" t="s">
        <v>6</v>
      </c>
      <c r="AH60" s="4" t="s">
        <v>6</v>
      </c>
      <c r="AI60" s="4" t="s">
        <v>6</v>
      </c>
      <c r="AJ60" s="4" t="s">
        <v>6</v>
      </c>
      <c r="AK60" s="4" t="s">
        <v>6</v>
      </c>
      <c r="AL60" s="4" t="s">
        <v>6</v>
      </c>
      <c r="AM60" s="4" t="s">
        <v>6</v>
      </c>
      <c r="AN60" s="4" t="s">
        <v>6</v>
      </c>
      <c r="AO60" s="4" t="s">
        <v>6</v>
      </c>
      <c r="AP60" s="4" t="s">
        <v>6</v>
      </c>
      <c r="AQ60" s="4" t="s">
        <v>6</v>
      </c>
      <c r="AR60" s="4" t="s">
        <v>6</v>
      </c>
      <c r="AS60" s="4" t="s">
        <v>6</v>
      </c>
      <c r="AT60" s="4" t="s">
        <v>6</v>
      </c>
      <c r="AU60" s="4" t="s">
        <v>6</v>
      </c>
      <c r="AV60" s="4" t="s">
        <v>6</v>
      </c>
      <c r="AW60" s="4" t="s">
        <v>6</v>
      </c>
      <c r="AX60" s="4" t="s">
        <v>16</v>
      </c>
      <c r="AY60" s="4" t="s">
        <v>16</v>
      </c>
      <c r="AZ60" s="4">
        <v>1</v>
      </c>
    </row>
    <row r="61" spans="1:52" x14ac:dyDescent="0.3">
      <c r="A61" t="s">
        <v>76</v>
      </c>
      <c r="B61" s="4" t="s">
        <v>14</v>
      </c>
      <c r="C61" s="4" t="s">
        <v>3</v>
      </c>
      <c r="D61" s="4" t="s">
        <v>3</v>
      </c>
      <c r="E61" s="4" t="s">
        <v>3</v>
      </c>
      <c r="F61" s="4" t="s">
        <v>3</v>
      </c>
      <c r="G61" s="4" t="s">
        <v>3</v>
      </c>
      <c r="H61" s="4" t="s">
        <v>3</v>
      </c>
      <c r="I61" s="4" t="s">
        <v>3</v>
      </c>
      <c r="J61" s="4" t="s">
        <v>3</v>
      </c>
      <c r="K61" s="4" t="s">
        <v>3</v>
      </c>
      <c r="L61" s="4" t="s">
        <v>3</v>
      </c>
      <c r="M61" s="4" t="s">
        <v>3</v>
      </c>
      <c r="N61" s="4" t="s">
        <v>3</v>
      </c>
      <c r="O61" s="4" t="s">
        <v>3</v>
      </c>
      <c r="P61" s="4" t="s">
        <v>3</v>
      </c>
      <c r="Q61" s="4" t="s">
        <v>3</v>
      </c>
      <c r="R61" s="4" t="s">
        <v>3</v>
      </c>
      <c r="S61" s="4" t="s">
        <v>3</v>
      </c>
      <c r="T61" s="4" t="s">
        <v>3</v>
      </c>
      <c r="U61" s="4" t="s">
        <v>3</v>
      </c>
      <c r="V61" s="4" t="s">
        <v>3</v>
      </c>
      <c r="W61" s="4" t="s">
        <v>3</v>
      </c>
      <c r="X61" s="4" t="s">
        <v>3</v>
      </c>
      <c r="Y61" s="4" t="s">
        <v>3</v>
      </c>
      <c r="Z61" s="4" t="s">
        <v>3</v>
      </c>
      <c r="AA61" s="4" t="s">
        <v>3</v>
      </c>
      <c r="AB61" s="4" t="s">
        <v>3</v>
      </c>
      <c r="AC61" s="4" t="s">
        <v>3</v>
      </c>
      <c r="AD61" s="4" t="s">
        <v>3</v>
      </c>
      <c r="AE61" s="4" t="s">
        <v>3</v>
      </c>
      <c r="AF61" s="4" t="s">
        <v>3</v>
      </c>
      <c r="AG61" s="4" t="s">
        <v>3</v>
      </c>
      <c r="AH61" s="4" t="s">
        <v>3</v>
      </c>
      <c r="AI61" s="4" t="s">
        <v>3</v>
      </c>
      <c r="AJ61" s="4" t="s">
        <v>3</v>
      </c>
      <c r="AK61" s="4" t="s">
        <v>3</v>
      </c>
      <c r="AL61" s="4" t="s">
        <v>3</v>
      </c>
      <c r="AM61" s="4" t="s">
        <v>3</v>
      </c>
      <c r="AN61" s="4" t="s">
        <v>3</v>
      </c>
      <c r="AO61" s="4" t="s">
        <v>3</v>
      </c>
      <c r="AP61" s="4" t="s">
        <v>3</v>
      </c>
      <c r="AQ61" s="4" t="s">
        <v>3</v>
      </c>
      <c r="AR61" s="4" t="s">
        <v>3</v>
      </c>
      <c r="AS61" s="4" t="s">
        <v>3</v>
      </c>
      <c r="AT61" s="4" t="s">
        <v>3</v>
      </c>
      <c r="AU61" s="4" t="s">
        <v>3</v>
      </c>
      <c r="AV61" s="4" t="s">
        <v>3</v>
      </c>
      <c r="AW61" s="4" t="s">
        <v>3</v>
      </c>
      <c r="AX61" s="4" t="s">
        <v>3</v>
      </c>
      <c r="AY61" s="4" t="s">
        <v>3</v>
      </c>
      <c r="AZ61" s="4">
        <v>1</v>
      </c>
    </row>
    <row r="62" spans="1:52" x14ac:dyDescent="0.3">
      <c r="A62" t="s">
        <v>77</v>
      </c>
      <c r="B62" s="4" t="s">
        <v>18</v>
      </c>
      <c r="C62" s="4" t="s">
        <v>18</v>
      </c>
      <c r="D62" s="4" t="s">
        <v>18</v>
      </c>
      <c r="E62" s="4" t="s">
        <v>18</v>
      </c>
      <c r="F62" s="4" t="s">
        <v>18</v>
      </c>
      <c r="G62" s="4" t="s">
        <v>18</v>
      </c>
      <c r="H62" s="4" t="s">
        <v>18</v>
      </c>
      <c r="I62" s="4" t="s">
        <v>18</v>
      </c>
      <c r="J62" s="4" t="s">
        <v>18</v>
      </c>
      <c r="K62" s="4" t="s">
        <v>19</v>
      </c>
      <c r="L62" s="4" t="s">
        <v>19</v>
      </c>
      <c r="M62" s="4" t="s">
        <v>19</v>
      </c>
      <c r="N62" s="4" t="s">
        <v>19</v>
      </c>
      <c r="O62" s="4" t="s">
        <v>19</v>
      </c>
      <c r="P62" s="4" t="s">
        <v>19</v>
      </c>
      <c r="Q62" s="4" t="s">
        <v>19</v>
      </c>
      <c r="R62" s="4" t="s">
        <v>19</v>
      </c>
      <c r="S62" s="4" t="s">
        <v>19</v>
      </c>
      <c r="T62" s="4" t="s">
        <v>19</v>
      </c>
      <c r="U62" s="4" t="s">
        <v>16</v>
      </c>
      <c r="V62" s="4" t="s">
        <v>16</v>
      </c>
      <c r="W62" s="4" t="s">
        <v>16</v>
      </c>
      <c r="X62" s="4" t="s">
        <v>16</v>
      </c>
      <c r="Y62" s="4" t="s">
        <v>58</v>
      </c>
      <c r="Z62" s="4" t="s">
        <v>58</v>
      </c>
      <c r="AA62" s="4" t="s">
        <v>20</v>
      </c>
      <c r="AB62" s="4" t="s">
        <v>20</v>
      </c>
      <c r="AC62" s="4" t="s">
        <v>20</v>
      </c>
      <c r="AD62" s="4" t="s">
        <v>20</v>
      </c>
      <c r="AE62" s="4" t="s">
        <v>20</v>
      </c>
      <c r="AF62" s="4" t="s">
        <v>20</v>
      </c>
      <c r="AG62" s="4" t="s">
        <v>20</v>
      </c>
      <c r="AH62" s="4" t="s">
        <v>20</v>
      </c>
      <c r="AI62" s="4" t="s">
        <v>20</v>
      </c>
      <c r="AJ62" s="4" t="s">
        <v>20</v>
      </c>
      <c r="AK62" s="4" t="s">
        <v>20</v>
      </c>
      <c r="AL62" s="4" t="s">
        <v>20</v>
      </c>
      <c r="AM62" s="4" t="s">
        <v>20</v>
      </c>
      <c r="AN62" s="4" t="s">
        <v>20</v>
      </c>
      <c r="AO62" s="4" t="s">
        <v>20</v>
      </c>
      <c r="AP62" s="4" t="s">
        <v>20</v>
      </c>
      <c r="AQ62" s="4" t="s">
        <v>20</v>
      </c>
      <c r="AR62" s="4" t="s">
        <v>20</v>
      </c>
      <c r="AS62" s="4" t="s">
        <v>20</v>
      </c>
      <c r="AT62" s="4" t="s">
        <v>20</v>
      </c>
      <c r="AU62" s="4" t="s">
        <v>20</v>
      </c>
      <c r="AV62" s="4" t="s">
        <v>20</v>
      </c>
      <c r="AW62" s="4" t="s">
        <v>20</v>
      </c>
      <c r="AX62" s="4" t="s">
        <v>20</v>
      </c>
      <c r="AY62" s="4" t="s">
        <v>20</v>
      </c>
      <c r="AZ62" s="4">
        <v>1</v>
      </c>
    </row>
    <row r="63" spans="1:52" x14ac:dyDescent="0.3">
      <c r="A63" t="s">
        <v>78</v>
      </c>
      <c r="B63" s="4" t="s">
        <v>3</v>
      </c>
      <c r="C63" s="4" t="s">
        <v>3</v>
      </c>
      <c r="D63" s="4" t="s">
        <v>3</v>
      </c>
      <c r="E63" s="4" t="s">
        <v>79</v>
      </c>
      <c r="F63" s="4" t="s">
        <v>79</v>
      </c>
      <c r="G63" s="4" t="s">
        <v>79</v>
      </c>
      <c r="H63" s="4" t="s">
        <v>79</v>
      </c>
      <c r="I63" s="4" t="s">
        <v>79</v>
      </c>
      <c r="J63" s="4" t="s">
        <v>79</v>
      </c>
      <c r="K63" s="4" t="s">
        <v>80</v>
      </c>
      <c r="L63" s="4" t="s">
        <v>80</v>
      </c>
      <c r="M63" s="4" t="s">
        <v>80</v>
      </c>
      <c r="N63" s="4" t="s">
        <v>80</v>
      </c>
      <c r="O63" s="4" t="s">
        <v>81</v>
      </c>
      <c r="P63" s="4" t="s">
        <v>81</v>
      </c>
      <c r="Q63" s="4" t="s">
        <v>81</v>
      </c>
      <c r="R63" s="4" t="s">
        <v>81</v>
      </c>
      <c r="S63" s="4" t="s">
        <v>81</v>
      </c>
      <c r="T63" s="4" t="s">
        <v>81</v>
      </c>
      <c r="U63" s="4" t="s">
        <v>19</v>
      </c>
      <c r="V63" s="4" t="s">
        <v>19</v>
      </c>
      <c r="W63" s="4" t="s">
        <v>19</v>
      </c>
      <c r="X63" s="4" t="s">
        <v>19</v>
      </c>
      <c r="Y63" s="4" t="s">
        <v>19</v>
      </c>
      <c r="Z63" s="4" t="s">
        <v>19</v>
      </c>
      <c r="AA63" s="4" t="s">
        <v>20</v>
      </c>
      <c r="AB63" s="4" t="s">
        <v>20</v>
      </c>
      <c r="AC63" s="4" t="s">
        <v>20</v>
      </c>
      <c r="AD63" s="4" t="s">
        <v>20</v>
      </c>
      <c r="AE63" s="4" t="s">
        <v>20</v>
      </c>
      <c r="AF63" s="4" t="s">
        <v>20</v>
      </c>
      <c r="AG63" s="4" t="s">
        <v>20</v>
      </c>
      <c r="AH63" s="4" t="s">
        <v>20</v>
      </c>
      <c r="AI63" s="4" t="s">
        <v>20</v>
      </c>
      <c r="AJ63" s="4" t="s">
        <v>20</v>
      </c>
      <c r="AK63" s="4" t="s">
        <v>20</v>
      </c>
      <c r="AL63" s="4" t="s">
        <v>20</v>
      </c>
      <c r="AM63" s="4" t="s">
        <v>20</v>
      </c>
      <c r="AN63" s="4" t="s">
        <v>20</v>
      </c>
      <c r="AO63" s="4" t="s">
        <v>20</v>
      </c>
      <c r="AP63" s="4" t="s">
        <v>20</v>
      </c>
      <c r="AQ63" s="4" t="s">
        <v>20</v>
      </c>
      <c r="AR63" s="4" t="s">
        <v>20</v>
      </c>
      <c r="AS63" s="4" t="s">
        <v>20</v>
      </c>
      <c r="AT63" s="4" t="s">
        <v>20</v>
      </c>
      <c r="AU63" s="4" t="s">
        <v>20</v>
      </c>
      <c r="AV63" s="4" t="s">
        <v>20</v>
      </c>
      <c r="AW63" s="4" t="s">
        <v>20</v>
      </c>
      <c r="AX63" s="4" t="s">
        <v>20</v>
      </c>
      <c r="AY63" s="4" t="s">
        <v>20</v>
      </c>
      <c r="AZ63" s="4">
        <v>1</v>
      </c>
    </row>
    <row r="64" spans="1:52" x14ac:dyDescent="0.3">
      <c r="A64" t="s">
        <v>82</v>
      </c>
      <c r="B64" s="4" t="s">
        <v>20</v>
      </c>
      <c r="C64" s="4" t="s">
        <v>20</v>
      </c>
      <c r="D64" s="4" t="s">
        <v>20</v>
      </c>
      <c r="E64" s="4" t="s">
        <v>20</v>
      </c>
      <c r="F64" s="4" t="s">
        <v>20</v>
      </c>
      <c r="G64" s="4" t="s">
        <v>20</v>
      </c>
      <c r="H64" s="4" t="s">
        <v>20</v>
      </c>
      <c r="I64" s="4" t="s">
        <v>20</v>
      </c>
      <c r="J64" s="4" t="s">
        <v>20</v>
      </c>
      <c r="K64" s="4" t="s">
        <v>20</v>
      </c>
      <c r="L64" s="4" t="s">
        <v>20</v>
      </c>
      <c r="M64" s="4" t="s">
        <v>20</v>
      </c>
      <c r="N64" s="4" t="s">
        <v>20</v>
      </c>
      <c r="O64" s="4" t="s">
        <v>20</v>
      </c>
      <c r="P64" s="4" t="s">
        <v>20</v>
      </c>
      <c r="Q64" s="4" t="s">
        <v>20</v>
      </c>
      <c r="R64" s="4" t="s">
        <v>20</v>
      </c>
      <c r="S64" s="4" t="s">
        <v>20</v>
      </c>
      <c r="T64" s="4" t="s">
        <v>20</v>
      </c>
      <c r="U64" s="4" t="s">
        <v>20</v>
      </c>
      <c r="V64" s="4" t="s">
        <v>20</v>
      </c>
      <c r="W64" s="4" t="s">
        <v>20</v>
      </c>
      <c r="X64" s="4" t="s">
        <v>20</v>
      </c>
      <c r="Y64" s="4" t="s">
        <v>20</v>
      </c>
      <c r="Z64" s="4" t="s">
        <v>20</v>
      </c>
      <c r="AA64" s="4" t="s">
        <v>20</v>
      </c>
      <c r="AB64" s="4" t="s">
        <v>20</v>
      </c>
      <c r="AC64" s="4" t="s">
        <v>20</v>
      </c>
      <c r="AD64" s="4" t="s">
        <v>20</v>
      </c>
      <c r="AE64" s="4" t="s">
        <v>20</v>
      </c>
      <c r="AF64" s="4" t="s">
        <v>20</v>
      </c>
      <c r="AG64" s="4" t="s">
        <v>20</v>
      </c>
      <c r="AH64" s="4" t="s">
        <v>20</v>
      </c>
      <c r="AI64" s="4" t="s">
        <v>20</v>
      </c>
      <c r="AJ64" s="4" t="s">
        <v>20</v>
      </c>
      <c r="AK64" s="4" t="s">
        <v>20</v>
      </c>
      <c r="AL64" s="4" t="s">
        <v>20</v>
      </c>
      <c r="AM64" s="4" t="s">
        <v>20</v>
      </c>
      <c r="AN64" s="4" t="s">
        <v>20</v>
      </c>
      <c r="AO64" s="4" t="s">
        <v>20</v>
      </c>
      <c r="AP64" s="4" t="s">
        <v>20</v>
      </c>
      <c r="AQ64" s="4" t="s">
        <v>20</v>
      </c>
      <c r="AR64" s="4" t="s">
        <v>20</v>
      </c>
      <c r="AS64" s="4" t="s">
        <v>20</v>
      </c>
      <c r="AT64" s="4" t="s">
        <v>20</v>
      </c>
      <c r="AU64" s="4" t="s">
        <v>20</v>
      </c>
      <c r="AV64" s="4" t="s">
        <v>20</v>
      </c>
      <c r="AW64" s="4" t="s">
        <v>20</v>
      </c>
      <c r="AX64" s="4" t="s">
        <v>20</v>
      </c>
      <c r="AY64" s="4" t="s">
        <v>20</v>
      </c>
      <c r="AZ64" s="4">
        <v>1</v>
      </c>
    </row>
    <row r="65" spans="1:52" x14ac:dyDescent="0.3">
      <c r="A65" t="s">
        <v>83</v>
      </c>
      <c r="B65" s="4" t="s">
        <v>14</v>
      </c>
      <c r="C65" s="4" t="s">
        <v>14</v>
      </c>
      <c r="D65" s="4" t="s">
        <v>14</v>
      </c>
      <c r="E65" s="4" t="s">
        <v>14</v>
      </c>
      <c r="F65" s="4" t="s">
        <v>14</v>
      </c>
      <c r="G65" s="4" t="s">
        <v>14</v>
      </c>
      <c r="H65" s="4" t="s">
        <v>14</v>
      </c>
      <c r="I65" s="4" t="s">
        <v>14</v>
      </c>
      <c r="J65" s="4" t="s">
        <v>14</v>
      </c>
      <c r="K65" s="4" t="s">
        <v>14</v>
      </c>
      <c r="L65" s="4" t="s">
        <v>14</v>
      </c>
      <c r="M65" s="4" t="s">
        <v>14</v>
      </c>
      <c r="N65" s="4" t="s">
        <v>3</v>
      </c>
      <c r="O65" s="4" t="s">
        <v>3</v>
      </c>
      <c r="P65" s="4" t="s">
        <v>3</v>
      </c>
      <c r="Q65" s="4" t="s">
        <v>3</v>
      </c>
      <c r="R65" s="4" t="s">
        <v>3</v>
      </c>
      <c r="S65" s="4" t="s">
        <v>3</v>
      </c>
      <c r="T65" s="4" t="s">
        <v>3</v>
      </c>
      <c r="U65" s="4" t="s">
        <v>3</v>
      </c>
      <c r="V65" s="4" t="s">
        <v>3</v>
      </c>
      <c r="W65" s="4" t="s">
        <v>3</v>
      </c>
      <c r="X65" s="4" t="s">
        <v>3</v>
      </c>
      <c r="Y65" s="4" t="s">
        <v>3</v>
      </c>
      <c r="Z65" s="4" t="s">
        <v>3</v>
      </c>
      <c r="AA65" s="4" t="s">
        <v>3</v>
      </c>
      <c r="AB65" s="4" t="s">
        <v>3</v>
      </c>
      <c r="AC65" s="4" t="s">
        <v>3</v>
      </c>
      <c r="AD65" s="4" t="s">
        <v>3</v>
      </c>
      <c r="AE65" s="4" t="s">
        <v>3</v>
      </c>
      <c r="AF65" s="4" t="s">
        <v>3</v>
      </c>
      <c r="AG65" s="4" t="s">
        <v>3</v>
      </c>
      <c r="AH65" s="4" t="s">
        <v>3</v>
      </c>
      <c r="AI65" s="4" t="s">
        <v>3</v>
      </c>
      <c r="AJ65" s="4" t="s">
        <v>3</v>
      </c>
      <c r="AK65" s="4" t="s">
        <v>3</v>
      </c>
      <c r="AL65" s="4" t="s">
        <v>3</v>
      </c>
      <c r="AM65" s="4" t="s">
        <v>3</v>
      </c>
      <c r="AN65" s="4" t="s">
        <v>3</v>
      </c>
      <c r="AO65" s="4" t="s">
        <v>3</v>
      </c>
      <c r="AP65" s="4" t="s">
        <v>3</v>
      </c>
      <c r="AQ65" s="4" t="s">
        <v>3</v>
      </c>
      <c r="AR65" s="4" t="s">
        <v>3</v>
      </c>
      <c r="AS65" s="4" t="s">
        <v>3</v>
      </c>
      <c r="AT65" s="4" t="s">
        <v>3</v>
      </c>
      <c r="AU65" s="4" t="s">
        <v>3</v>
      </c>
      <c r="AV65" s="4" t="s">
        <v>3</v>
      </c>
      <c r="AW65" s="4" t="s">
        <v>3</v>
      </c>
      <c r="AX65" s="4" t="s">
        <v>3</v>
      </c>
      <c r="AY65" s="4" t="s">
        <v>3</v>
      </c>
      <c r="AZ65" s="4">
        <v>1</v>
      </c>
    </row>
    <row r="66" spans="1:52" x14ac:dyDescent="0.3">
      <c r="A66" t="s">
        <v>84</v>
      </c>
      <c r="B66" s="4" t="s">
        <v>9</v>
      </c>
      <c r="C66" s="4" t="s">
        <v>9</v>
      </c>
      <c r="D66" s="4" t="s">
        <v>9</v>
      </c>
      <c r="E66" s="4" t="s">
        <v>9</v>
      </c>
      <c r="F66" s="4" t="s">
        <v>9</v>
      </c>
      <c r="G66" s="4" t="s">
        <v>9</v>
      </c>
      <c r="H66" s="4" t="s">
        <v>9</v>
      </c>
      <c r="I66" s="4" t="s">
        <v>9</v>
      </c>
      <c r="J66" s="4" t="s">
        <v>9</v>
      </c>
      <c r="K66" s="4" t="s">
        <v>9</v>
      </c>
      <c r="L66" s="4" t="s">
        <v>9</v>
      </c>
      <c r="M66" s="4" t="s">
        <v>9</v>
      </c>
      <c r="N66" s="4" t="s">
        <v>9</v>
      </c>
      <c r="O66" s="4" t="s">
        <v>9</v>
      </c>
      <c r="P66" s="4" t="s">
        <v>9</v>
      </c>
      <c r="Q66" s="4" t="s">
        <v>9</v>
      </c>
      <c r="R66" s="4" t="s">
        <v>9</v>
      </c>
      <c r="S66" s="4" t="s">
        <v>2</v>
      </c>
      <c r="T66" s="4" t="s">
        <v>2</v>
      </c>
      <c r="U66" s="4" t="s">
        <v>2</v>
      </c>
      <c r="V66" s="4" t="s">
        <v>2</v>
      </c>
      <c r="W66" s="4" t="s">
        <v>3</v>
      </c>
      <c r="X66" s="4" t="s">
        <v>3</v>
      </c>
      <c r="Y66" s="4" t="s">
        <v>3</v>
      </c>
      <c r="Z66" s="4" t="s">
        <v>3</v>
      </c>
      <c r="AA66" s="4" t="s">
        <v>3</v>
      </c>
      <c r="AB66" s="4" t="s">
        <v>3</v>
      </c>
      <c r="AC66" s="4" t="s">
        <v>3</v>
      </c>
      <c r="AD66" s="4" t="s">
        <v>3</v>
      </c>
      <c r="AE66" s="4" t="s">
        <v>3</v>
      </c>
      <c r="AF66" s="4" t="s">
        <v>3</v>
      </c>
      <c r="AG66" s="4" t="s">
        <v>3</v>
      </c>
      <c r="AH66" s="4" t="s">
        <v>3</v>
      </c>
      <c r="AI66" s="4" t="s">
        <v>3</v>
      </c>
      <c r="AJ66" s="4" t="s">
        <v>3</v>
      </c>
      <c r="AK66" s="4" t="s">
        <v>3</v>
      </c>
      <c r="AL66" s="4" t="s">
        <v>3</v>
      </c>
      <c r="AM66" s="4" t="s">
        <v>3</v>
      </c>
      <c r="AN66" s="4" t="s">
        <v>3</v>
      </c>
      <c r="AO66" s="4" t="s">
        <v>3</v>
      </c>
      <c r="AP66" s="4" t="s">
        <v>3</v>
      </c>
      <c r="AQ66" s="4" t="s">
        <v>3</v>
      </c>
      <c r="AR66" s="4" t="s">
        <v>3</v>
      </c>
      <c r="AS66" s="4" t="s">
        <v>3</v>
      </c>
      <c r="AT66" s="4" t="s">
        <v>3</v>
      </c>
      <c r="AU66" s="4" t="s">
        <v>3</v>
      </c>
      <c r="AV66" s="4" t="s">
        <v>3</v>
      </c>
      <c r="AW66" s="4" t="s">
        <v>3</v>
      </c>
      <c r="AX66" s="4" t="s">
        <v>3</v>
      </c>
      <c r="AY66" s="4" t="s">
        <v>3</v>
      </c>
      <c r="AZ66" s="4">
        <v>1</v>
      </c>
    </row>
    <row r="67" spans="1:52" x14ac:dyDescent="0.3">
      <c r="A67" t="s">
        <v>85</v>
      </c>
      <c r="B67" s="4" t="s">
        <v>3</v>
      </c>
      <c r="C67" s="4" t="s">
        <v>79</v>
      </c>
      <c r="D67" s="4" t="s">
        <v>79</v>
      </c>
      <c r="E67" s="4" t="s">
        <v>79</v>
      </c>
      <c r="F67" s="4" t="s">
        <v>79</v>
      </c>
      <c r="G67" s="4" t="s">
        <v>79</v>
      </c>
      <c r="H67" s="4" t="s">
        <v>79</v>
      </c>
      <c r="I67" s="4" t="s">
        <v>79</v>
      </c>
      <c r="J67" s="4" t="s">
        <v>79</v>
      </c>
      <c r="K67" s="4" t="s">
        <v>79</v>
      </c>
      <c r="L67" s="4" t="s">
        <v>79</v>
      </c>
      <c r="M67" s="4" t="s">
        <v>79</v>
      </c>
      <c r="N67" s="4" t="s">
        <v>81</v>
      </c>
      <c r="O67" s="4" t="s">
        <v>81</v>
      </c>
      <c r="P67" s="4" t="s">
        <v>79</v>
      </c>
      <c r="Q67" s="4" t="s">
        <v>79</v>
      </c>
      <c r="R67" s="4" t="s">
        <v>79</v>
      </c>
      <c r="S67" s="4" t="s">
        <v>79</v>
      </c>
      <c r="T67" s="4" t="s">
        <v>81</v>
      </c>
      <c r="U67" s="4" t="s">
        <v>81</v>
      </c>
      <c r="V67" s="4" t="s">
        <v>79</v>
      </c>
      <c r="W67" s="4" t="s">
        <v>79</v>
      </c>
      <c r="X67" s="4" t="s">
        <v>79</v>
      </c>
      <c r="Y67" s="4" t="s">
        <v>79</v>
      </c>
      <c r="Z67" s="4" t="s">
        <v>79</v>
      </c>
      <c r="AA67" s="4" t="s">
        <v>20</v>
      </c>
      <c r="AB67" s="4" t="s">
        <v>20</v>
      </c>
      <c r="AC67" s="4" t="s">
        <v>20</v>
      </c>
      <c r="AD67" s="4" t="s">
        <v>20</v>
      </c>
      <c r="AE67" s="4" t="s">
        <v>20</v>
      </c>
      <c r="AF67" s="4" t="s">
        <v>20</v>
      </c>
      <c r="AG67" s="4" t="s">
        <v>20</v>
      </c>
      <c r="AH67" s="4" t="s">
        <v>20</v>
      </c>
      <c r="AI67" s="4" t="s">
        <v>20</v>
      </c>
      <c r="AJ67" s="4" t="s">
        <v>20</v>
      </c>
      <c r="AK67" s="4" t="s">
        <v>20</v>
      </c>
      <c r="AL67" s="4" t="s">
        <v>20</v>
      </c>
      <c r="AM67" s="4" t="s">
        <v>20</v>
      </c>
      <c r="AN67" s="4" t="s">
        <v>20</v>
      </c>
      <c r="AO67" s="4" t="s">
        <v>20</v>
      </c>
      <c r="AP67" s="4" t="s">
        <v>20</v>
      </c>
      <c r="AQ67" s="4" t="s">
        <v>20</v>
      </c>
      <c r="AR67" s="4" t="s">
        <v>20</v>
      </c>
      <c r="AS67" s="4" t="s">
        <v>20</v>
      </c>
      <c r="AT67" s="4" t="s">
        <v>20</v>
      </c>
      <c r="AU67" s="4" t="s">
        <v>20</v>
      </c>
      <c r="AV67" s="4" t="s">
        <v>20</v>
      </c>
      <c r="AW67" s="4" t="s">
        <v>20</v>
      </c>
      <c r="AX67" s="4" t="s">
        <v>20</v>
      </c>
      <c r="AY67" s="4" t="s">
        <v>20</v>
      </c>
      <c r="AZ67" s="4">
        <v>1</v>
      </c>
    </row>
    <row r="68" spans="1:52" x14ac:dyDescent="0.3">
      <c r="A68" t="s">
        <v>86</v>
      </c>
      <c r="B68" s="4" t="s">
        <v>14</v>
      </c>
      <c r="C68" s="4" t="s">
        <v>14</v>
      </c>
      <c r="D68" s="4" t="s">
        <v>14</v>
      </c>
      <c r="E68" s="4" t="s">
        <v>14</v>
      </c>
      <c r="F68" s="4" t="s">
        <v>14</v>
      </c>
      <c r="G68" s="4" t="s">
        <v>14</v>
      </c>
      <c r="H68" s="4" t="s">
        <v>14</v>
      </c>
      <c r="I68" s="4" t="s">
        <v>14</v>
      </c>
      <c r="J68" s="4" t="s">
        <v>14</v>
      </c>
      <c r="K68" s="4" t="s">
        <v>3</v>
      </c>
      <c r="L68" s="4" t="s">
        <v>3</v>
      </c>
      <c r="M68" s="4" t="s">
        <v>3</v>
      </c>
      <c r="N68" s="4" t="s">
        <v>3</v>
      </c>
      <c r="O68" s="4" t="s">
        <v>3</v>
      </c>
      <c r="P68" s="4" t="s">
        <v>3</v>
      </c>
      <c r="Q68" s="4" t="s">
        <v>3</v>
      </c>
      <c r="R68" s="4" t="s">
        <v>3</v>
      </c>
      <c r="S68" s="4" t="s">
        <v>3</v>
      </c>
      <c r="T68" s="4" t="s">
        <v>3</v>
      </c>
      <c r="U68" s="4" t="s">
        <v>3</v>
      </c>
      <c r="V68" s="4" t="s">
        <v>3</v>
      </c>
      <c r="W68" s="4" t="s">
        <v>3</v>
      </c>
      <c r="X68" s="4" t="s">
        <v>3</v>
      </c>
      <c r="Y68" s="4" t="s">
        <v>3</v>
      </c>
      <c r="Z68" s="4" t="s">
        <v>3</v>
      </c>
      <c r="AA68" s="4" t="s">
        <v>3</v>
      </c>
      <c r="AB68" s="4" t="s">
        <v>3</v>
      </c>
      <c r="AC68" s="4" t="s">
        <v>3</v>
      </c>
      <c r="AD68" s="4" t="s">
        <v>3</v>
      </c>
      <c r="AE68" s="4" t="s">
        <v>3</v>
      </c>
      <c r="AF68" s="4" t="s">
        <v>3</v>
      </c>
      <c r="AG68" s="4" t="s">
        <v>3</v>
      </c>
      <c r="AH68" s="4" t="s">
        <v>3</v>
      </c>
      <c r="AI68" s="4" t="s">
        <v>3</v>
      </c>
      <c r="AJ68" s="4" t="s">
        <v>3</v>
      </c>
      <c r="AK68" s="4" t="s">
        <v>3</v>
      </c>
      <c r="AL68" s="4" t="s">
        <v>3</v>
      </c>
      <c r="AM68" s="4" t="s">
        <v>3</v>
      </c>
      <c r="AN68" s="4" t="s">
        <v>3</v>
      </c>
      <c r="AO68" s="4" t="s">
        <v>3</v>
      </c>
      <c r="AP68" s="4" t="s">
        <v>3</v>
      </c>
      <c r="AQ68" s="4" t="s">
        <v>3</v>
      </c>
      <c r="AR68" s="4" t="s">
        <v>3</v>
      </c>
      <c r="AS68" s="4" t="s">
        <v>3</v>
      </c>
      <c r="AT68" s="4" t="s">
        <v>6</v>
      </c>
      <c r="AU68" s="4" t="s">
        <v>6</v>
      </c>
      <c r="AV68" s="4" t="s">
        <v>6</v>
      </c>
      <c r="AW68" s="4" t="s">
        <v>6</v>
      </c>
      <c r="AX68" s="4" t="s">
        <v>3</v>
      </c>
      <c r="AY68" s="4" t="s">
        <v>3</v>
      </c>
      <c r="AZ68" s="4" t="s">
        <v>243</v>
      </c>
    </row>
    <row r="69" spans="1:52" x14ac:dyDescent="0.3">
      <c r="A69" t="s">
        <v>87</v>
      </c>
      <c r="B69" s="4" t="s">
        <v>2</v>
      </c>
      <c r="C69" s="4" t="s">
        <v>2</v>
      </c>
      <c r="D69" s="4" t="s">
        <v>2</v>
      </c>
      <c r="E69" s="4" t="s">
        <v>2</v>
      </c>
      <c r="F69" s="4" t="s">
        <v>2</v>
      </c>
      <c r="G69" s="4" t="s">
        <v>2</v>
      </c>
      <c r="H69" s="4" t="s">
        <v>2</v>
      </c>
      <c r="I69" s="4" t="s">
        <v>2</v>
      </c>
      <c r="J69" s="4" t="s">
        <v>2</v>
      </c>
      <c r="K69" s="4" t="s">
        <v>2</v>
      </c>
      <c r="L69" s="4" t="s">
        <v>2</v>
      </c>
      <c r="M69" s="4" t="s">
        <v>2</v>
      </c>
      <c r="N69" s="4" t="s">
        <v>2</v>
      </c>
      <c r="O69" s="4" t="s">
        <v>2</v>
      </c>
      <c r="P69" s="4" t="s">
        <v>2</v>
      </c>
      <c r="Q69" s="4" t="s">
        <v>2</v>
      </c>
      <c r="R69" s="4" t="s">
        <v>2</v>
      </c>
      <c r="S69" s="4" t="s">
        <v>3</v>
      </c>
      <c r="T69" s="4" t="s">
        <v>3</v>
      </c>
      <c r="U69" s="4" t="s">
        <v>3</v>
      </c>
      <c r="V69" s="4" t="s">
        <v>3</v>
      </c>
      <c r="W69" s="4" t="s">
        <v>81</v>
      </c>
      <c r="X69" s="4" t="s">
        <v>81</v>
      </c>
      <c r="Y69" s="4" t="s">
        <v>81</v>
      </c>
      <c r="Z69" s="4" t="s">
        <v>81</v>
      </c>
      <c r="AA69" s="4" t="s">
        <v>81</v>
      </c>
      <c r="AB69" s="4" t="s">
        <v>81</v>
      </c>
      <c r="AC69" s="4" t="s">
        <v>20</v>
      </c>
      <c r="AD69" s="4" t="s">
        <v>20</v>
      </c>
      <c r="AE69" s="4" t="s">
        <v>20</v>
      </c>
      <c r="AF69" s="4" t="s">
        <v>20</v>
      </c>
      <c r="AG69" s="4" t="s">
        <v>20</v>
      </c>
      <c r="AH69" s="4" t="s">
        <v>20</v>
      </c>
      <c r="AI69" s="4" t="s">
        <v>20</v>
      </c>
      <c r="AJ69" s="4" t="s">
        <v>20</v>
      </c>
      <c r="AK69" s="4" t="s">
        <v>20</v>
      </c>
      <c r="AL69" s="4" t="s">
        <v>20</v>
      </c>
      <c r="AM69" s="4" t="s">
        <v>20</v>
      </c>
      <c r="AN69" s="4" t="s">
        <v>20</v>
      </c>
      <c r="AO69" s="4" t="s">
        <v>20</v>
      </c>
      <c r="AP69" s="4" t="s">
        <v>20</v>
      </c>
      <c r="AQ69" s="4" t="s">
        <v>20</v>
      </c>
      <c r="AR69" s="4" t="s">
        <v>20</v>
      </c>
      <c r="AS69" s="4" t="s">
        <v>20</v>
      </c>
      <c r="AT69" s="4" t="s">
        <v>20</v>
      </c>
      <c r="AU69" s="4" t="s">
        <v>20</v>
      </c>
      <c r="AV69" s="4" t="s">
        <v>20</v>
      </c>
      <c r="AW69" s="4" t="s">
        <v>20</v>
      </c>
      <c r="AX69" s="4" t="s">
        <v>20</v>
      </c>
      <c r="AY69" s="4" t="s">
        <v>20</v>
      </c>
      <c r="AZ69" s="4">
        <v>1</v>
      </c>
    </row>
    <row r="70" spans="1:52" x14ac:dyDescent="0.3">
      <c r="A70" t="s">
        <v>88</v>
      </c>
      <c r="B70" s="4" t="s">
        <v>14</v>
      </c>
      <c r="C70" s="4" t="s">
        <v>14</v>
      </c>
      <c r="D70" s="4" t="s">
        <v>14</v>
      </c>
      <c r="E70" s="4" t="s">
        <v>14</v>
      </c>
      <c r="F70" s="4" t="s">
        <v>14</v>
      </c>
      <c r="G70" s="4" t="s">
        <v>14</v>
      </c>
      <c r="H70" s="4" t="s">
        <v>14</v>
      </c>
      <c r="I70" s="4" t="s">
        <v>14</v>
      </c>
      <c r="J70" s="4" t="s">
        <v>14</v>
      </c>
      <c r="K70" s="4" t="s">
        <v>14</v>
      </c>
      <c r="L70" s="4" t="s">
        <v>14</v>
      </c>
      <c r="M70" s="4" t="s">
        <v>3</v>
      </c>
      <c r="N70" s="4" t="s">
        <v>3</v>
      </c>
      <c r="O70" s="4" t="s">
        <v>3</v>
      </c>
      <c r="P70" s="4" t="s">
        <v>3</v>
      </c>
      <c r="Q70" s="4" t="s">
        <v>3</v>
      </c>
      <c r="R70" s="4" t="s">
        <v>3</v>
      </c>
      <c r="S70" s="4" t="s">
        <v>3</v>
      </c>
      <c r="T70" s="4" t="s">
        <v>3</v>
      </c>
      <c r="U70" s="4" t="s">
        <v>3</v>
      </c>
      <c r="V70" s="4" t="s">
        <v>3</v>
      </c>
      <c r="W70" s="4" t="s">
        <v>3</v>
      </c>
      <c r="X70" s="4" t="s">
        <v>3</v>
      </c>
      <c r="Y70" s="4" t="s">
        <v>3</v>
      </c>
      <c r="Z70" s="4" t="s">
        <v>3</v>
      </c>
      <c r="AA70" s="4" t="s">
        <v>3</v>
      </c>
      <c r="AB70" s="4" t="s">
        <v>3</v>
      </c>
      <c r="AC70" s="4" t="s">
        <v>3</v>
      </c>
      <c r="AD70" s="4" t="s">
        <v>3</v>
      </c>
      <c r="AE70" s="4" t="s">
        <v>3</v>
      </c>
      <c r="AF70" s="4" t="s">
        <v>3</v>
      </c>
      <c r="AG70" s="4" t="s">
        <v>3</v>
      </c>
      <c r="AH70" s="4" t="s">
        <v>3</v>
      </c>
      <c r="AI70" s="4" t="s">
        <v>3</v>
      </c>
      <c r="AJ70" s="4" t="s">
        <v>3</v>
      </c>
      <c r="AK70" s="4" t="s">
        <v>3</v>
      </c>
      <c r="AL70" s="4" t="s">
        <v>16</v>
      </c>
      <c r="AM70" s="4" t="s">
        <v>16</v>
      </c>
      <c r="AN70" s="4" t="s">
        <v>16</v>
      </c>
      <c r="AO70" s="4" t="s">
        <v>16</v>
      </c>
      <c r="AP70" s="4" t="s">
        <v>16</v>
      </c>
      <c r="AQ70" s="4" t="s">
        <v>16</v>
      </c>
      <c r="AR70" s="4" t="s">
        <v>16</v>
      </c>
      <c r="AS70" s="4" t="s">
        <v>16</v>
      </c>
      <c r="AT70" s="4" t="s">
        <v>16</v>
      </c>
      <c r="AU70" s="4" t="s">
        <v>16</v>
      </c>
      <c r="AV70" s="4" t="s">
        <v>16</v>
      </c>
      <c r="AW70" s="4" t="s">
        <v>16</v>
      </c>
      <c r="AX70" s="4" t="s">
        <v>16</v>
      </c>
      <c r="AY70" s="4" t="s">
        <v>16</v>
      </c>
      <c r="AZ70" s="4">
        <v>1</v>
      </c>
    </row>
    <row r="71" spans="1:52" x14ac:dyDescent="0.3">
      <c r="A71" t="s">
        <v>89</v>
      </c>
      <c r="B71" s="4" t="s">
        <v>5</v>
      </c>
      <c r="C71" s="4" t="s">
        <v>5</v>
      </c>
      <c r="D71" s="4" t="s">
        <v>5</v>
      </c>
      <c r="E71" s="4" t="s">
        <v>5</v>
      </c>
      <c r="F71" s="4" t="s">
        <v>5</v>
      </c>
      <c r="G71" s="4" t="s">
        <v>5</v>
      </c>
      <c r="H71" s="4" t="s">
        <v>5</v>
      </c>
      <c r="I71" s="4" t="s">
        <v>5</v>
      </c>
      <c r="J71" s="4" t="s">
        <v>5</v>
      </c>
      <c r="K71" s="4" t="s">
        <v>5</v>
      </c>
      <c r="L71" s="4" t="s">
        <v>5</v>
      </c>
      <c r="M71" s="4" t="s">
        <v>5</v>
      </c>
      <c r="N71" s="4" t="s">
        <v>3</v>
      </c>
      <c r="O71" s="4" t="s">
        <v>3</v>
      </c>
      <c r="P71" s="4" t="s">
        <v>3</v>
      </c>
      <c r="Q71" s="4" t="s">
        <v>3</v>
      </c>
      <c r="R71" s="4" t="s">
        <v>3</v>
      </c>
      <c r="S71" s="4" t="s">
        <v>3</v>
      </c>
      <c r="T71" s="4" t="s">
        <v>3</v>
      </c>
      <c r="U71" s="4" t="s">
        <v>3</v>
      </c>
      <c r="V71" s="4" t="s">
        <v>3</v>
      </c>
      <c r="W71" s="4" t="s">
        <v>3</v>
      </c>
      <c r="X71" s="4" t="s">
        <v>3</v>
      </c>
      <c r="Y71" s="4" t="s">
        <v>3</v>
      </c>
      <c r="Z71" s="4" t="s">
        <v>3</v>
      </c>
      <c r="AA71" s="4" t="s">
        <v>3</v>
      </c>
      <c r="AB71" s="4" t="s">
        <v>3</v>
      </c>
      <c r="AC71" s="4" t="s">
        <v>3</v>
      </c>
      <c r="AD71" s="4" t="s">
        <v>3</v>
      </c>
      <c r="AE71" s="4" t="s">
        <v>3</v>
      </c>
      <c r="AF71" s="4" t="s">
        <v>3</v>
      </c>
      <c r="AG71" s="4" t="s">
        <v>3</v>
      </c>
      <c r="AH71" s="4" t="s">
        <v>3</v>
      </c>
      <c r="AI71" s="4" t="s">
        <v>3</v>
      </c>
      <c r="AJ71" s="4" t="s">
        <v>3</v>
      </c>
      <c r="AK71" s="4" t="s">
        <v>3</v>
      </c>
      <c r="AL71" s="4" t="s">
        <v>3</v>
      </c>
      <c r="AM71" s="4" t="s">
        <v>3</v>
      </c>
      <c r="AN71" s="4" t="s">
        <v>3</v>
      </c>
      <c r="AO71" s="4" t="s">
        <v>3</v>
      </c>
      <c r="AP71" s="4" t="s">
        <v>3</v>
      </c>
      <c r="AQ71" s="4" t="s">
        <v>3</v>
      </c>
      <c r="AR71" s="4" t="s">
        <v>3</v>
      </c>
      <c r="AS71" s="4" t="s">
        <v>3</v>
      </c>
      <c r="AT71" s="4" t="s">
        <v>3</v>
      </c>
      <c r="AU71" s="4" t="s">
        <v>3</v>
      </c>
      <c r="AV71" s="4" t="s">
        <v>3</v>
      </c>
      <c r="AW71" s="4" t="s">
        <v>3</v>
      </c>
      <c r="AX71" s="4" t="s">
        <v>3</v>
      </c>
      <c r="AY71" s="4" t="s">
        <v>3</v>
      </c>
      <c r="AZ71" s="4">
        <v>1</v>
      </c>
    </row>
    <row r="72" spans="1:52" x14ac:dyDescent="0.3">
      <c r="A72" t="s">
        <v>90</v>
      </c>
      <c r="B72" s="4" t="s">
        <v>32</v>
      </c>
      <c r="C72" s="4" t="s">
        <v>32</v>
      </c>
      <c r="D72" s="4" t="s">
        <v>2</v>
      </c>
      <c r="E72" s="4" t="s">
        <v>2</v>
      </c>
      <c r="F72" s="4" t="s">
        <v>2</v>
      </c>
      <c r="G72" s="4" t="s">
        <v>2</v>
      </c>
      <c r="H72" s="4" t="s">
        <v>2</v>
      </c>
      <c r="I72" s="4" t="s">
        <v>2</v>
      </c>
      <c r="J72" s="4" t="s">
        <v>2</v>
      </c>
      <c r="K72" s="4" t="s">
        <v>2</v>
      </c>
      <c r="L72" s="4" t="s">
        <v>2</v>
      </c>
      <c r="M72" s="4" t="s">
        <v>2</v>
      </c>
      <c r="N72" s="4" t="s">
        <v>2</v>
      </c>
      <c r="O72" s="4" t="s">
        <v>3</v>
      </c>
      <c r="P72" s="4" t="s">
        <v>3</v>
      </c>
      <c r="Q72" s="4" t="s">
        <v>3</v>
      </c>
      <c r="R72" s="4" t="s">
        <v>3</v>
      </c>
      <c r="S72" s="4" t="s">
        <v>3</v>
      </c>
      <c r="T72" s="4" t="s">
        <v>3</v>
      </c>
      <c r="U72" s="4" t="s">
        <v>3</v>
      </c>
      <c r="V72" s="4" t="s">
        <v>3</v>
      </c>
      <c r="W72" s="4" t="s">
        <v>3</v>
      </c>
      <c r="X72" s="4" t="s">
        <v>3</v>
      </c>
      <c r="Y72" s="4" t="s">
        <v>3</v>
      </c>
      <c r="Z72" s="4" t="s">
        <v>20</v>
      </c>
      <c r="AA72" s="4" t="s">
        <v>20</v>
      </c>
      <c r="AB72" s="4" t="s">
        <v>20</v>
      </c>
      <c r="AC72" s="4" t="s">
        <v>20</v>
      </c>
      <c r="AD72" s="4" t="s">
        <v>20</v>
      </c>
      <c r="AE72" s="4" t="s">
        <v>20</v>
      </c>
      <c r="AF72" s="4" t="s">
        <v>20</v>
      </c>
      <c r="AG72" s="4" t="s">
        <v>20</v>
      </c>
      <c r="AH72" s="4" t="s">
        <v>20</v>
      </c>
      <c r="AI72" s="4" t="s">
        <v>20</v>
      </c>
      <c r="AJ72" s="4" t="s">
        <v>20</v>
      </c>
      <c r="AK72" s="4" t="s">
        <v>20</v>
      </c>
      <c r="AL72" s="4" t="s">
        <v>20</v>
      </c>
      <c r="AM72" s="4" t="s">
        <v>20</v>
      </c>
      <c r="AN72" s="4" t="s">
        <v>20</v>
      </c>
      <c r="AO72" s="4" t="s">
        <v>20</v>
      </c>
      <c r="AP72" s="4" t="s">
        <v>20</v>
      </c>
      <c r="AQ72" s="4" t="s">
        <v>20</v>
      </c>
      <c r="AR72" s="4" t="s">
        <v>20</v>
      </c>
      <c r="AS72" s="4" t="s">
        <v>20</v>
      </c>
      <c r="AT72" s="4" t="s">
        <v>20</v>
      </c>
      <c r="AU72" s="4" t="s">
        <v>20</v>
      </c>
      <c r="AV72" s="4" t="s">
        <v>20</v>
      </c>
      <c r="AW72" s="4" t="s">
        <v>20</v>
      </c>
      <c r="AX72" s="4" t="s">
        <v>20</v>
      </c>
      <c r="AY72" s="4" t="s">
        <v>20</v>
      </c>
      <c r="AZ72" s="4">
        <v>1</v>
      </c>
    </row>
    <row r="73" spans="1:52" x14ac:dyDescent="0.3">
      <c r="A73" t="s">
        <v>91</v>
      </c>
      <c r="B73" s="4" t="s">
        <v>14</v>
      </c>
      <c r="C73" s="4" t="s">
        <v>14</v>
      </c>
      <c r="D73" s="4" t="s">
        <v>14</v>
      </c>
      <c r="E73" s="4" t="s">
        <v>14</v>
      </c>
      <c r="F73" s="4" t="s">
        <v>14</v>
      </c>
      <c r="G73" s="4" t="s">
        <v>14</v>
      </c>
      <c r="H73" s="4" t="s">
        <v>14</v>
      </c>
      <c r="I73" s="4" t="s">
        <v>14</v>
      </c>
      <c r="J73" s="4" t="s">
        <v>14</v>
      </c>
      <c r="K73" s="4" t="s">
        <v>14</v>
      </c>
      <c r="L73" s="4" t="s">
        <v>2</v>
      </c>
      <c r="M73" s="4" t="s">
        <v>2</v>
      </c>
      <c r="N73" s="4" t="s">
        <v>2</v>
      </c>
      <c r="O73" s="4" t="s">
        <v>2</v>
      </c>
      <c r="P73" s="4" t="s">
        <v>2</v>
      </c>
      <c r="Q73" s="4" t="s">
        <v>2</v>
      </c>
      <c r="R73" s="4" t="s">
        <v>2</v>
      </c>
      <c r="S73" s="4" t="s">
        <v>3</v>
      </c>
      <c r="T73" s="4" t="s">
        <v>3</v>
      </c>
      <c r="U73" s="4" t="s">
        <v>3</v>
      </c>
      <c r="V73" s="4" t="s">
        <v>3</v>
      </c>
      <c r="W73" s="4" t="s">
        <v>3</v>
      </c>
      <c r="X73" s="4" t="s">
        <v>3</v>
      </c>
      <c r="Y73" s="4" t="s">
        <v>3</v>
      </c>
      <c r="Z73" s="4" t="s">
        <v>3</v>
      </c>
      <c r="AA73" s="4" t="s">
        <v>3</v>
      </c>
      <c r="AB73" s="4" t="s">
        <v>3</v>
      </c>
      <c r="AC73" s="4" t="s">
        <v>3</v>
      </c>
      <c r="AD73" s="4" t="s">
        <v>3</v>
      </c>
      <c r="AE73" s="4" t="s">
        <v>3</v>
      </c>
      <c r="AF73" s="4" t="s">
        <v>3</v>
      </c>
      <c r="AG73" s="4" t="s">
        <v>3</v>
      </c>
      <c r="AH73" s="4" t="s">
        <v>3</v>
      </c>
      <c r="AI73" s="4" t="s">
        <v>3</v>
      </c>
      <c r="AJ73" s="4" t="s">
        <v>3</v>
      </c>
      <c r="AK73" s="4" t="s">
        <v>3</v>
      </c>
      <c r="AL73" s="4" t="s">
        <v>3</v>
      </c>
      <c r="AM73" s="4" t="s">
        <v>3</v>
      </c>
      <c r="AN73" s="4" t="s">
        <v>3</v>
      </c>
      <c r="AO73" s="4" t="s">
        <v>3</v>
      </c>
      <c r="AP73" s="4" t="s">
        <v>14</v>
      </c>
      <c r="AQ73" s="4" t="s">
        <v>14</v>
      </c>
      <c r="AR73" s="4" t="s">
        <v>14</v>
      </c>
      <c r="AS73" s="4" t="s">
        <v>14</v>
      </c>
      <c r="AT73" s="4" t="s">
        <v>14</v>
      </c>
      <c r="AU73" s="4" t="s">
        <v>14</v>
      </c>
      <c r="AV73" s="4" t="s">
        <v>14</v>
      </c>
      <c r="AW73" s="4" t="s">
        <v>14</v>
      </c>
      <c r="AX73" s="4" t="s">
        <v>14</v>
      </c>
      <c r="AY73" s="4" t="s">
        <v>14</v>
      </c>
      <c r="AZ73" s="4">
        <v>1</v>
      </c>
    </row>
    <row r="74" spans="1:52" x14ac:dyDescent="0.3">
      <c r="A74" t="s">
        <v>92</v>
      </c>
      <c r="B74" s="4" t="s">
        <v>14</v>
      </c>
      <c r="C74" s="4" t="s">
        <v>14</v>
      </c>
      <c r="D74" s="4" t="s">
        <v>14</v>
      </c>
      <c r="E74" s="4" t="s">
        <v>14</v>
      </c>
      <c r="F74" s="4" t="s">
        <v>14</v>
      </c>
      <c r="G74" s="4" t="s">
        <v>14</v>
      </c>
      <c r="H74" s="4" t="s">
        <v>14</v>
      </c>
      <c r="I74" s="4" t="s">
        <v>14</v>
      </c>
      <c r="J74" s="4" t="s">
        <v>14</v>
      </c>
      <c r="K74" s="4" t="s">
        <v>14</v>
      </c>
      <c r="L74" s="4" t="s">
        <v>14</v>
      </c>
      <c r="M74" s="4" t="s">
        <v>14</v>
      </c>
      <c r="N74" s="4" t="s">
        <v>14</v>
      </c>
      <c r="O74" s="4" t="s">
        <v>14</v>
      </c>
      <c r="P74" s="4" t="s">
        <v>14</v>
      </c>
      <c r="Q74" s="4" t="s">
        <v>14</v>
      </c>
      <c r="R74" s="4" t="s">
        <v>3</v>
      </c>
      <c r="S74" s="4" t="s">
        <v>3</v>
      </c>
      <c r="T74" s="4" t="s">
        <v>3</v>
      </c>
      <c r="U74" s="4" t="s">
        <v>3</v>
      </c>
      <c r="V74" s="4" t="s">
        <v>3</v>
      </c>
      <c r="W74" s="4" t="s">
        <v>3</v>
      </c>
      <c r="X74" s="4" t="s">
        <v>3</v>
      </c>
      <c r="Y74" s="4" t="s">
        <v>3</v>
      </c>
      <c r="Z74" s="4" t="s">
        <v>3</v>
      </c>
      <c r="AA74" s="4" t="s">
        <v>3</v>
      </c>
      <c r="AB74" s="4" t="s">
        <v>3</v>
      </c>
      <c r="AC74" s="4" t="s">
        <v>3</v>
      </c>
      <c r="AD74" s="4" t="s">
        <v>3</v>
      </c>
      <c r="AE74" s="4" t="s">
        <v>3</v>
      </c>
      <c r="AF74" s="4" t="s">
        <v>3</v>
      </c>
      <c r="AG74" s="4" t="s">
        <v>3</v>
      </c>
      <c r="AH74" s="4" t="s">
        <v>3</v>
      </c>
      <c r="AI74" s="4" t="s">
        <v>3</v>
      </c>
      <c r="AJ74" s="4" t="s">
        <v>3</v>
      </c>
      <c r="AK74" s="4" t="s">
        <v>3</v>
      </c>
      <c r="AL74" s="4" t="s">
        <v>3</v>
      </c>
      <c r="AM74" s="4" t="s">
        <v>3</v>
      </c>
      <c r="AN74" s="4" t="s">
        <v>3</v>
      </c>
      <c r="AO74" s="4" t="s">
        <v>3</v>
      </c>
      <c r="AP74" s="4" t="s">
        <v>3</v>
      </c>
      <c r="AQ74" s="4" t="s">
        <v>3</v>
      </c>
      <c r="AR74" s="4" t="s">
        <v>3</v>
      </c>
      <c r="AS74" s="4" t="s">
        <v>3</v>
      </c>
      <c r="AT74" s="4" t="s">
        <v>3</v>
      </c>
      <c r="AU74" s="4" t="s">
        <v>3</v>
      </c>
      <c r="AV74" s="4" t="s">
        <v>3</v>
      </c>
      <c r="AW74" s="4" t="s">
        <v>3</v>
      </c>
      <c r="AX74" s="4" t="s">
        <v>3</v>
      </c>
      <c r="AY74" s="4" t="s">
        <v>3</v>
      </c>
      <c r="AZ74" s="4">
        <v>1</v>
      </c>
    </row>
    <row r="75" spans="1:52" x14ac:dyDescent="0.3">
      <c r="A75" t="s">
        <v>93</v>
      </c>
      <c r="B75" s="4" t="s">
        <v>14</v>
      </c>
      <c r="C75" s="4" t="s">
        <v>14</v>
      </c>
      <c r="D75" s="4" t="s">
        <v>14</v>
      </c>
      <c r="E75" s="4" t="s">
        <v>14</v>
      </c>
      <c r="F75" s="4" t="s">
        <v>14</v>
      </c>
      <c r="G75" s="4" t="s">
        <v>14</v>
      </c>
      <c r="H75" s="4" t="s">
        <v>14</v>
      </c>
      <c r="I75" s="4" t="s">
        <v>14</v>
      </c>
      <c r="J75" s="4" t="s">
        <v>14</v>
      </c>
      <c r="K75" s="4" t="s">
        <v>14</v>
      </c>
      <c r="L75" s="4" t="s">
        <v>14</v>
      </c>
      <c r="M75" s="4" t="s">
        <v>3</v>
      </c>
      <c r="N75" s="4" t="s">
        <v>3</v>
      </c>
      <c r="O75" s="4" t="s">
        <v>3</v>
      </c>
      <c r="P75" s="4" t="s">
        <v>3</v>
      </c>
      <c r="Q75" s="4" t="s">
        <v>3</v>
      </c>
      <c r="R75" s="4" t="s">
        <v>3</v>
      </c>
      <c r="S75" s="4" t="s">
        <v>3</v>
      </c>
      <c r="T75" s="4" t="s">
        <v>3</v>
      </c>
      <c r="U75" s="4" t="s">
        <v>3</v>
      </c>
      <c r="V75" s="4" t="s">
        <v>3</v>
      </c>
      <c r="W75" s="4" t="s">
        <v>3</v>
      </c>
      <c r="X75" s="4" t="s">
        <v>3</v>
      </c>
      <c r="Y75" s="4" t="s">
        <v>3</v>
      </c>
      <c r="Z75" s="4" t="s">
        <v>3</v>
      </c>
      <c r="AA75" s="4" t="s">
        <v>3</v>
      </c>
      <c r="AB75" s="4" t="s">
        <v>3</v>
      </c>
      <c r="AC75" s="4" t="s">
        <v>3</v>
      </c>
      <c r="AD75" s="4" t="s">
        <v>3</v>
      </c>
      <c r="AE75" s="4" t="s">
        <v>3</v>
      </c>
      <c r="AF75" s="4" t="s">
        <v>3</v>
      </c>
      <c r="AG75" s="4" t="s">
        <v>3</v>
      </c>
      <c r="AH75" s="4" t="s">
        <v>3</v>
      </c>
      <c r="AI75" s="4" t="s">
        <v>3</v>
      </c>
      <c r="AJ75" s="4" t="s">
        <v>3</v>
      </c>
      <c r="AK75" s="4" t="s">
        <v>3</v>
      </c>
      <c r="AL75" s="4" t="s">
        <v>3</v>
      </c>
      <c r="AM75" s="4" t="s">
        <v>3</v>
      </c>
      <c r="AN75" s="4" t="s">
        <v>3</v>
      </c>
      <c r="AO75" s="4" t="s">
        <v>3</v>
      </c>
      <c r="AP75" s="4" t="s">
        <v>3</v>
      </c>
      <c r="AQ75" s="4" t="s">
        <v>3</v>
      </c>
      <c r="AR75" s="4" t="s">
        <v>3</v>
      </c>
      <c r="AS75" s="4" t="s">
        <v>3</v>
      </c>
      <c r="AT75" s="4" t="s">
        <v>3</v>
      </c>
      <c r="AU75" s="4" t="s">
        <v>3</v>
      </c>
      <c r="AV75" s="4" t="s">
        <v>3</v>
      </c>
      <c r="AW75" s="4" t="s">
        <v>3</v>
      </c>
      <c r="AX75" s="4" t="s">
        <v>3</v>
      </c>
      <c r="AY75" s="4" t="s">
        <v>3</v>
      </c>
      <c r="AZ75" s="4">
        <v>1</v>
      </c>
    </row>
    <row r="76" spans="1:52" x14ac:dyDescent="0.3">
      <c r="A76" t="s">
        <v>94</v>
      </c>
      <c r="B76" s="4" t="s">
        <v>19</v>
      </c>
      <c r="C76" s="4" t="s">
        <v>2</v>
      </c>
      <c r="D76" s="4" t="s">
        <v>2</v>
      </c>
      <c r="E76" s="4" t="s">
        <v>2</v>
      </c>
      <c r="F76" s="4" t="s">
        <v>2</v>
      </c>
      <c r="G76" s="4" t="s">
        <v>2</v>
      </c>
      <c r="H76" s="4" t="s">
        <v>2</v>
      </c>
      <c r="I76" s="4" t="s">
        <v>2</v>
      </c>
      <c r="J76" s="4" t="s">
        <v>2</v>
      </c>
      <c r="K76" s="4" t="s">
        <v>2</v>
      </c>
      <c r="L76" s="4" t="s">
        <v>11</v>
      </c>
      <c r="M76" s="4" t="s">
        <v>11</v>
      </c>
      <c r="N76" s="4" t="s">
        <v>11</v>
      </c>
      <c r="O76" s="4" t="s">
        <v>11</v>
      </c>
      <c r="P76" s="4" t="s">
        <v>11</v>
      </c>
      <c r="Q76" s="4" t="s">
        <v>11</v>
      </c>
      <c r="R76" s="4" t="s">
        <v>11</v>
      </c>
      <c r="S76" s="4" t="s">
        <v>11</v>
      </c>
      <c r="T76" s="4" t="s">
        <v>11</v>
      </c>
      <c r="U76" s="4" t="s">
        <v>11</v>
      </c>
      <c r="V76" s="4" t="s">
        <v>11</v>
      </c>
      <c r="W76" s="4" t="s">
        <v>11</v>
      </c>
      <c r="X76" s="4" t="s">
        <v>11</v>
      </c>
      <c r="Y76" s="4" t="s">
        <v>11</v>
      </c>
      <c r="Z76" s="4" t="s">
        <v>11</v>
      </c>
      <c r="AA76" s="4" t="s">
        <v>11</v>
      </c>
      <c r="AB76" s="4" t="s">
        <v>11</v>
      </c>
      <c r="AC76" s="4" t="s">
        <v>11</v>
      </c>
      <c r="AD76" s="4" t="s">
        <v>11</v>
      </c>
      <c r="AE76" s="4" t="s">
        <v>11</v>
      </c>
      <c r="AF76" s="4" t="s">
        <v>11</v>
      </c>
      <c r="AG76" s="4" t="s">
        <v>11</v>
      </c>
      <c r="AH76" s="4" t="s">
        <v>11</v>
      </c>
      <c r="AI76" s="4" t="s">
        <v>11</v>
      </c>
      <c r="AJ76" s="4" t="s">
        <v>11</v>
      </c>
      <c r="AK76" s="4" t="s">
        <v>11</v>
      </c>
      <c r="AL76" s="4" t="s">
        <v>11</v>
      </c>
      <c r="AM76" s="4" t="s">
        <v>11</v>
      </c>
      <c r="AN76" s="4" t="s">
        <v>11</v>
      </c>
      <c r="AO76" s="4" t="s">
        <v>11</v>
      </c>
      <c r="AP76" s="4" t="s">
        <v>11</v>
      </c>
      <c r="AQ76" s="4" t="s">
        <v>11</v>
      </c>
      <c r="AR76" s="4" t="s">
        <v>11</v>
      </c>
      <c r="AS76" s="4" t="s">
        <v>11</v>
      </c>
      <c r="AT76" s="4" t="s">
        <v>11</v>
      </c>
      <c r="AU76" s="4" t="s">
        <v>11</v>
      </c>
      <c r="AV76" s="4" t="s">
        <v>11</v>
      </c>
      <c r="AW76" s="4" t="s">
        <v>11</v>
      </c>
      <c r="AX76" s="4" t="s">
        <v>11</v>
      </c>
      <c r="AY76" s="4" t="s">
        <v>11</v>
      </c>
      <c r="AZ76" s="4">
        <v>1</v>
      </c>
    </row>
    <row r="77" spans="1:52" x14ac:dyDescent="0.3">
      <c r="A77" t="s">
        <v>95</v>
      </c>
      <c r="B77" s="4" t="s">
        <v>5</v>
      </c>
      <c r="C77" s="4" t="s">
        <v>5</v>
      </c>
      <c r="D77" s="4" t="s">
        <v>5</v>
      </c>
      <c r="E77" s="4" t="s">
        <v>5</v>
      </c>
      <c r="F77" s="4" t="s">
        <v>5</v>
      </c>
      <c r="G77" s="4" t="s">
        <v>5</v>
      </c>
      <c r="H77" s="4" t="s">
        <v>5</v>
      </c>
      <c r="I77" s="4" t="s">
        <v>5</v>
      </c>
      <c r="J77" s="4" t="s">
        <v>5</v>
      </c>
      <c r="K77" s="4" t="s">
        <v>5</v>
      </c>
      <c r="L77" s="4" t="s">
        <v>5</v>
      </c>
      <c r="M77" s="4" t="s">
        <v>5</v>
      </c>
      <c r="N77" s="4" t="s">
        <v>5</v>
      </c>
      <c r="O77" s="4" t="s">
        <v>2</v>
      </c>
      <c r="P77" s="4" t="s">
        <v>2</v>
      </c>
      <c r="Q77" s="4" t="s">
        <v>2</v>
      </c>
      <c r="R77" s="4" t="s">
        <v>2</v>
      </c>
      <c r="S77" s="4" t="s">
        <v>2</v>
      </c>
      <c r="T77" s="4" t="s">
        <v>2</v>
      </c>
      <c r="U77" s="4" t="s">
        <v>2</v>
      </c>
      <c r="V77" s="4" t="s">
        <v>2</v>
      </c>
      <c r="W77" s="4" t="s">
        <v>3</v>
      </c>
      <c r="X77" s="4" t="s">
        <v>3</v>
      </c>
      <c r="Y77" s="4" t="s">
        <v>3</v>
      </c>
      <c r="Z77" s="4" t="s">
        <v>3</v>
      </c>
      <c r="AA77" s="4" t="s">
        <v>3</v>
      </c>
      <c r="AB77" s="4" t="s">
        <v>3</v>
      </c>
      <c r="AC77" s="4" t="s">
        <v>37</v>
      </c>
      <c r="AD77" s="4" t="s">
        <v>37</v>
      </c>
      <c r="AE77" s="4" t="s">
        <v>37</v>
      </c>
      <c r="AF77" s="4" t="s">
        <v>37</v>
      </c>
      <c r="AG77" s="4" t="s">
        <v>37</v>
      </c>
      <c r="AH77" s="4" t="s">
        <v>37</v>
      </c>
      <c r="AI77" s="4" t="s">
        <v>37</v>
      </c>
      <c r="AJ77" s="4" t="s">
        <v>6</v>
      </c>
      <c r="AK77" s="4" t="s">
        <v>6</v>
      </c>
      <c r="AL77" s="4" t="s">
        <v>6</v>
      </c>
      <c r="AM77" s="4" t="s">
        <v>6</v>
      </c>
      <c r="AN77" s="4" t="s">
        <v>6</v>
      </c>
      <c r="AO77" s="4" t="s">
        <v>6</v>
      </c>
      <c r="AP77" s="4" t="s">
        <v>6</v>
      </c>
      <c r="AQ77" s="4" t="s">
        <v>6</v>
      </c>
      <c r="AR77" s="4" t="s">
        <v>6</v>
      </c>
      <c r="AS77" s="4" t="s">
        <v>6</v>
      </c>
      <c r="AT77" s="4" t="s">
        <v>6</v>
      </c>
      <c r="AU77" s="4" t="s">
        <v>6</v>
      </c>
      <c r="AV77" s="4" t="s">
        <v>6</v>
      </c>
      <c r="AW77" s="4" t="s">
        <v>6</v>
      </c>
      <c r="AX77" s="4" t="s">
        <v>6</v>
      </c>
      <c r="AY77" s="4" t="s">
        <v>6</v>
      </c>
      <c r="AZ77" s="4">
        <v>1</v>
      </c>
    </row>
    <row r="78" spans="1:52" x14ac:dyDescent="0.3">
      <c r="A78" t="s">
        <v>96</v>
      </c>
      <c r="B78" s="4" t="s">
        <v>2</v>
      </c>
      <c r="C78" s="4" t="s">
        <v>2</v>
      </c>
      <c r="D78" s="4" t="s">
        <v>2</v>
      </c>
      <c r="E78" s="4" t="s">
        <v>2</v>
      </c>
      <c r="F78" s="4" t="s">
        <v>2</v>
      </c>
      <c r="G78" s="4" t="s">
        <v>2</v>
      </c>
      <c r="H78" s="4" t="s">
        <v>2</v>
      </c>
      <c r="I78" s="4" t="s">
        <v>2</v>
      </c>
      <c r="J78" s="4" t="s">
        <v>2</v>
      </c>
      <c r="K78" s="4" t="s">
        <v>2</v>
      </c>
      <c r="L78" s="4" t="s">
        <v>2</v>
      </c>
      <c r="M78" s="4" t="s">
        <v>3</v>
      </c>
      <c r="N78" s="4" t="s">
        <v>3</v>
      </c>
      <c r="O78" s="4" t="s">
        <v>3</v>
      </c>
      <c r="P78" s="4" t="s">
        <v>3</v>
      </c>
      <c r="Q78" s="4" t="s">
        <v>3</v>
      </c>
      <c r="R78" s="4" t="s">
        <v>3</v>
      </c>
      <c r="S78" s="4" t="s">
        <v>3</v>
      </c>
      <c r="T78" s="4" t="s">
        <v>3</v>
      </c>
      <c r="U78" s="4" t="s">
        <v>18</v>
      </c>
      <c r="V78" s="4" t="s">
        <v>18</v>
      </c>
      <c r="W78" s="4" t="s">
        <v>18</v>
      </c>
      <c r="X78" s="4" t="s">
        <v>18</v>
      </c>
      <c r="Y78" s="4" t="s">
        <v>18</v>
      </c>
      <c r="Z78" s="4" t="s">
        <v>18</v>
      </c>
      <c r="AA78" s="4" t="s">
        <v>18</v>
      </c>
      <c r="AB78" s="4" t="s">
        <v>18</v>
      </c>
      <c r="AC78" s="4" t="s">
        <v>6</v>
      </c>
      <c r="AD78" s="4" t="s">
        <v>6</v>
      </c>
      <c r="AE78" s="4" t="s">
        <v>6</v>
      </c>
      <c r="AF78" s="4" t="s">
        <v>6</v>
      </c>
      <c r="AG78" s="4" t="s">
        <v>6</v>
      </c>
      <c r="AH78" s="4" t="s">
        <v>3</v>
      </c>
      <c r="AI78" s="4" t="s">
        <v>3</v>
      </c>
      <c r="AJ78" s="4" t="s">
        <v>3</v>
      </c>
      <c r="AK78" s="4" t="s">
        <v>3</v>
      </c>
      <c r="AL78" s="4" t="s">
        <v>3</v>
      </c>
      <c r="AM78" s="4" t="s">
        <v>3</v>
      </c>
      <c r="AN78" s="4" t="s">
        <v>3</v>
      </c>
      <c r="AO78" s="4" t="s">
        <v>6</v>
      </c>
      <c r="AP78" s="4" t="s">
        <v>6</v>
      </c>
      <c r="AQ78" s="4" t="s">
        <v>6</v>
      </c>
      <c r="AR78" s="4" t="s">
        <v>6</v>
      </c>
      <c r="AS78" s="4" t="s">
        <v>6</v>
      </c>
      <c r="AT78" s="4" t="s">
        <v>6</v>
      </c>
      <c r="AU78" s="4" t="s">
        <v>6</v>
      </c>
      <c r="AV78" s="4" t="s">
        <v>6</v>
      </c>
      <c r="AW78" s="4" t="s">
        <v>6</v>
      </c>
      <c r="AX78" s="4" t="s">
        <v>3</v>
      </c>
      <c r="AY78" s="4" t="s">
        <v>3</v>
      </c>
      <c r="AZ78" s="4">
        <v>1</v>
      </c>
    </row>
    <row r="79" spans="1:52" x14ac:dyDescent="0.3">
      <c r="A79" t="s">
        <v>97</v>
      </c>
      <c r="B79" s="4" t="s">
        <v>3</v>
      </c>
      <c r="C79" s="4" t="s">
        <v>3</v>
      </c>
      <c r="D79" s="4" t="s">
        <v>3</v>
      </c>
      <c r="E79" s="4" t="s">
        <v>3</v>
      </c>
      <c r="F79" s="4" t="s">
        <v>3</v>
      </c>
      <c r="G79" s="4" t="s">
        <v>3</v>
      </c>
      <c r="H79" s="4" t="s">
        <v>3</v>
      </c>
      <c r="I79" s="4" t="s">
        <v>3</v>
      </c>
      <c r="J79" s="4" t="s">
        <v>3</v>
      </c>
      <c r="K79" s="4" t="s">
        <v>3</v>
      </c>
      <c r="L79" s="4" t="s">
        <v>3</v>
      </c>
      <c r="M79" s="4" t="s">
        <v>3</v>
      </c>
      <c r="N79" s="4" t="s">
        <v>3</v>
      </c>
      <c r="O79" s="4" t="s">
        <v>3</v>
      </c>
      <c r="P79" s="4" t="s">
        <v>3</v>
      </c>
      <c r="Q79" s="4" t="s">
        <v>3</v>
      </c>
      <c r="R79" s="4" t="s">
        <v>3</v>
      </c>
      <c r="S79" s="4" t="s">
        <v>3</v>
      </c>
      <c r="T79" s="4" t="s">
        <v>3</v>
      </c>
      <c r="U79" s="4" t="s">
        <v>3</v>
      </c>
      <c r="V79" s="4" t="s">
        <v>3</v>
      </c>
      <c r="W79" s="4" t="s">
        <v>3</v>
      </c>
      <c r="X79" s="4" t="s">
        <v>3</v>
      </c>
      <c r="Y79" s="4" t="s">
        <v>3</v>
      </c>
      <c r="Z79" s="4" t="s">
        <v>3</v>
      </c>
      <c r="AA79" s="4" t="s">
        <v>3</v>
      </c>
      <c r="AB79" s="4" t="s">
        <v>3</v>
      </c>
      <c r="AC79" s="4" t="s">
        <v>3</v>
      </c>
      <c r="AD79" s="4" t="s">
        <v>3</v>
      </c>
      <c r="AE79" s="4" t="s">
        <v>3</v>
      </c>
      <c r="AF79" s="4" t="s">
        <v>3</v>
      </c>
      <c r="AG79" s="4" t="s">
        <v>3</v>
      </c>
      <c r="AH79" s="4" t="s">
        <v>3</v>
      </c>
      <c r="AI79" s="4" t="s">
        <v>3</v>
      </c>
      <c r="AJ79" s="4" t="s">
        <v>3</v>
      </c>
      <c r="AK79" s="4" t="s">
        <v>3</v>
      </c>
      <c r="AL79" s="4" t="s">
        <v>3</v>
      </c>
      <c r="AM79" s="4" t="s">
        <v>3</v>
      </c>
      <c r="AN79" s="4" t="s">
        <v>3</v>
      </c>
      <c r="AO79" s="4" t="s">
        <v>3</v>
      </c>
      <c r="AP79" s="4" t="s">
        <v>37</v>
      </c>
      <c r="AQ79" s="4" t="s">
        <v>37</v>
      </c>
      <c r="AR79" s="4" t="s">
        <v>37</v>
      </c>
      <c r="AS79" s="4" t="s">
        <v>6</v>
      </c>
      <c r="AT79" s="4" t="s">
        <v>6</v>
      </c>
      <c r="AU79" s="4" t="s">
        <v>6</v>
      </c>
      <c r="AV79" s="4" t="s">
        <v>6</v>
      </c>
      <c r="AW79" s="4" t="s">
        <v>6</v>
      </c>
      <c r="AX79" s="4" t="s">
        <v>6</v>
      </c>
      <c r="AY79" s="4" t="s">
        <v>6</v>
      </c>
      <c r="AZ79" s="4">
        <v>1</v>
      </c>
    </row>
    <row r="80" spans="1:52" x14ac:dyDescent="0.3">
      <c r="A80" t="s">
        <v>98</v>
      </c>
      <c r="B80" s="4" t="s">
        <v>14</v>
      </c>
      <c r="C80" s="4" t="s">
        <v>14</v>
      </c>
      <c r="D80" s="4" t="s">
        <v>14</v>
      </c>
      <c r="E80" s="4" t="s">
        <v>14</v>
      </c>
      <c r="F80" s="4" t="s">
        <v>14</v>
      </c>
      <c r="G80" s="4" t="s">
        <v>3</v>
      </c>
      <c r="H80" s="4" t="s">
        <v>3</v>
      </c>
      <c r="I80" s="4" t="s">
        <v>3</v>
      </c>
      <c r="J80" s="4" t="s">
        <v>3</v>
      </c>
      <c r="K80" s="4" t="s">
        <v>3</v>
      </c>
      <c r="L80" s="4" t="s">
        <v>3</v>
      </c>
      <c r="M80" s="4" t="s">
        <v>3</v>
      </c>
      <c r="N80" s="4" t="s">
        <v>3</v>
      </c>
      <c r="O80" s="4" t="s">
        <v>3</v>
      </c>
      <c r="P80" s="4" t="s">
        <v>3</v>
      </c>
      <c r="Q80" s="4" t="s">
        <v>3</v>
      </c>
      <c r="R80" s="4" t="s">
        <v>3</v>
      </c>
      <c r="S80" s="4" t="s">
        <v>3</v>
      </c>
      <c r="T80" s="4" t="s">
        <v>3</v>
      </c>
      <c r="U80" s="4" t="s">
        <v>3</v>
      </c>
      <c r="V80" s="4" t="s">
        <v>3</v>
      </c>
      <c r="W80" s="4" t="s">
        <v>3</v>
      </c>
      <c r="X80" s="4" t="s">
        <v>3</v>
      </c>
      <c r="Y80" s="4" t="s">
        <v>3</v>
      </c>
      <c r="Z80" s="4" t="s">
        <v>3</v>
      </c>
      <c r="AA80" s="4" t="s">
        <v>3</v>
      </c>
      <c r="AB80" s="4" t="s">
        <v>3</v>
      </c>
      <c r="AC80" s="4" t="s">
        <v>3</v>
      </c>
      <c r="AD80" s="4" t="s">
        <v>3</v>
      </c>
      <c r="AE80" s="4" t="s">
        <v>3</v>
      </c>
      <c r="AF80" s="4" t="s">
        <v>3</v>
      </c>
      <c r="AG80" s="4" t="s">
        <v>3</v>
      </c>
      <c r="AH80" s="4" t="s">
        <v>37</v>
      </c>
      <c r="AI80" s="4" t="s">
        <v>37</v>
      </c>
      <c r="AJ80" s="4" t="s">
        <v>37</v>
      </c>
      <c r="AK80" s="4" t="s">
        <v>37</v>
      </c>
      <c r="AL80" s="4" t="s">
        <v>37</v>
      </c>
      <c r="AM80" s="4" t="s">
        <v>37</v>
      </c>
      <c r="AN80" s="4" t="s">
        <v>37</v>
      </c>
      <c r="AO80" s="4" t="s">
        <v>37</v>
      </c>
      <c r="AP80" s="4" t="s">
        <v>37</v>
      </c>
      <c r="AQ80" s="6" t="s">
        <v>53</v>
      </c>
      <c r="AR80" s="6" t="s">
        <v>53</v>
      </c>
      <c r="AS80" s="6" t="s">
        <v>53</v>
      </c>
      <c r="AT80" s="6" t="s">
        <v>53</v>
      </c>
      <c r="AU80" s="6" t="s">
        <v>53</v>
      </c>
      <c r="AV80" s="6" t="s">
        <v>16</v>
      </c>
      <c r="AW80" s="6" t="s">
        <v>16</v>
      </c>
      <c r="AX80" s="6" t="s">
        <v>16</v>
      </c>
      <c r="AY80" s="6" t="s">
        <v>16</v>
      </c>
      <c r="AZ80" s="4" t="s">
        <v>243</v>
      </c>
    </row>
    <row r="81" spans="1:52" x14ac:dyDescent="0.3">
      <c r="A81" t="s">
        <v>99</v>
      </c>
      <c r="B81" s="4" t="s">
        <v>3</v>
      </c>
      <c r="C81" s="4" t="s">
        <v>3</v>
      </c>
      <c r="D81" s="4" t="s">
        <v>3</v>
      </c>
      <c r="E81" s="4" t="s">
        <v>3</v>
      </c>
      <c r="F81" s="4" t="s">
        <v>3</v>
      </c>
      <c r="G81" s="4" t="s">
        <v>3</v>
      </c>
      <c r="H81" s="4" t="s">
        <v>2</v>
      </c>
      <c r="I81" s="4" t="s">
        <v>2</v>
      </c>
      <c r="J81" s="4" t="s">
        <v>2</v>
      </c>
      <c r="K81" s="4" t="s">
        <v>2</v>
      </c>
      <c r="L81" s="4" t="s">
        <v>2</v>
      </c>
      <c r="M81" s="4" t="s">
        <v>2</v>
      </c>
      <c r="N81" s="4" t="s">
        <v>2</v>
      </c>
      <c r="O81" s="4" t="s">
        <v>2</v>
      </c>
      <c r="P81" s="4" t="s">
        <v>2</v>
      </c>
      <c r="Q81" s="4" t="s">
        <v>2</v>
      </c>
      <c r="R81" s="4" t="s">
        <v>2</v>
      </c>
      <c r="S81" s="4" t="s">
        <v>2</v>
      </c>
      <c r="T81" s="4" t="s">
        <v>2</v>
      </c>
      <c r="U81" s="4" t="s">
        <v>2</v>
      </c>
      <c r="V81" s="4" t="s">
        <v>2</v>
      </c>
      <c r="W81" s="4" t="s">
        <v>2</v>
      </c>
      <c r="X81" s="4" t="s">
        <v>2</v>
      </c>
      <c r="Y81" s="4" t="s">
        <v>2</v>
      </c>
      <c r="Z81" s="4" t="s">
        <v>2</v>
      </c>
      <c r="AA81" s="4" t="s">
        <v>3</v>
      </c>
      <c r="AB81" s="4" t="s">
        <v>3</v>
      </c>
      <c r="AC81" s="4" t="s">
        <v>3</v>
      </c>
      <c r="AD81" s="4" t="s">
        <v>3</v>
      </c>
      <c r="AE81" s="4" t="s">
        <v>3</v>
      </c>
      <c r="AF81" s="4" t="s">
        <v>3</v>
      </c>
      <c r="AG81" s="4" t="s">
        <v>3</v>
      </c>
      <c r="AH81" s="4" t="s">
        <v>3</v>
      </c>
      <c r="AI81" s="4" t="s">
        <v>3</v>
      </c>
      <c r="AJ81" s="4" t="s">
        <v>3</v>
      </c>
      <c r="AK81" s="4" t="s">
        <v>3</v>
      </c>
      <c r="AL81" s="4" t="s">
        <v>3</v>
      </c>
      <c r="AM81" s="4" t="s">
        <v>3</v>
      </c>
      <c r="AN81" s="4" t="s">
        <v>3</v>
      </c>
      <c r="AO81" s="4" t="s">
        <v>3</v>
      </c>
      <c r="AP81" s="4" t="s">
        <v>3</v>
      </c>
      <c r="AQ81" s="4" t="s">
        <v>3</v>
      </c>
      <c r="AR81" s="4" t="s">
        <v>3</v>
      </c>
      <c r="AS81" s="4" t="s">
        <v>3</v>
      </c>
      <c r="AT81" s="4" t="s">
        <v>3</v>
      </c>
      <c r="AU81" s="4" t="s">
        <v>3</v>
      </c>
      <c r="AV81" s="4" t="s">
        <v>3</v>
      </c>
      <c r="AW81" s="4" t="s">
        <v>3</v>
      </c>
      <c r="AX81" s="4" t="s">
        <v>3</v>
      </c>
      <c r="AY81" s="4" t="s">
        <v>3</v>
      </c>
      <c r="AZ81" s="4">
        <v>1</v>
      </c>
    </row>
    <row r="82" spans="1:52" x14ac:dyDescent="0.3">
      <c r="A82" t="s">
        <v>100</v>
      </c>
      <c r="B82" s="4" t="s">
        <v>14</v>
      </c>
      <c r="C82" s="4" t="s">
        <v>14</v>
      </c>
      <c r="D82" s="4" t="s">
        <v>14</v>
      </c>
      <c r="E82" s="4" t="s">
        <v>14</v>
      </c>
      <c r="F82" s="4" t="s">
        <v>14</v>
      </c>
      <c r="G82" s="4" t="s">
        <v>14</v>
      </c>
      <c r="H82" s="4" t="s">
        <v>14</v>
      </c>
      <c r="I82" s="4" t="s">
        <v>14</v>
      </c>
      <c r="J82" s="4" t="s">
        <v>5</v>
      </c>
      <c r="K82" s="4" t="s">
        <v>5</v>
      </c>
      <c r="L82" s="4" t="s">
        <v>5</v>
      </c>
      <c r="M82" s="4" t="s">
        <v>5</v>
      </c>
      <c r="N82" s="4" t="s">
        <v>5</v>
      </c>
      <c r="O82" s="4" t="s">
        <v>5</v>
      </c>
      <c r="P82" s="4" t="s">
        <v>5</v>
      </c>
      <c r="Q82" s="4" t="s">
        <v>5</v>
      </c>
      <c r="R82" s="4" t="s">
        <v>5</v>
      </c>
      <c r="S82" s="4" t="s">
        <v>5</v>
      </c>
      <c r="T82" s="4" t="s">
        <v>5</v>
      </c>
      <c r="U82" s="4" t="s">
        <v>5</v>
      </c>
      <c r="V82" s="4" t="s">
        <v>5</v>
      </c>
      <c r="W82" s="4" t="s">
        <v>5</v>
      </c>
      <c r="X82" s="4" t="s">
        <v>5</v>
      </c>
      <c r="Y82" s="4" t="s">
        <v>5</v>
      </c>
      <c r="Z82" s="4" t="s">
        <v>5</v>
      </c>
      <c r="AA82" s="4" t="s">
        <v>5</v>
      </c>
      <c r="AB82" s="4" t="s">
        <v>5</v>
      </c>
      <c r="AC82" s="4" t="s">
        <v>5</v>
      </c>
      <c r="AD82" s="4" t="s">
        <v>5</v>
      </c>
      <c r="AE82" s="4" t="s">
        <v>2</v>
      </c>
      <c r="AF82" s="4" t="s">
        <v>2</v>
      </c>
      <c r="AG82" s="4" t="s">
        <v>2</v>
      </c>
      <c r="AH82" s="4" t="s">
        <v>2</v>
      </c>
      <c r="AI82" s="4" t="s">
        <v>14</v>
      </c>
      <c r="AJ82" s="4" t="s">
        <v>14</v>
      </c>
      <c r="AK82" s="4" t="s">
        <v>14</v>
      </c>
      <c r="AL82" s="4" t="s">
        <v>14</v>
      </c>
      <c r="AM82" s="4" t="s">
        <v>14</v>
      </c>
      <c r="AN82" s="4" t="s">
        <v>14</v>
      </c>
      <c r="AO82" s="4" t="s">
        <v>14</v>
      </c>
      <c r="AP82" s="4" t="s">
        <v>14</v>
      </c>
      <c r="AQ82" s="4" t="s">
        <v>14</v>
      </c>
      <c r="AR82" s="4" t="s">
        <v>14</v>
      </c>
      <c r="AS82" s="4" t="s">
        <v>14</v>
      </c>
      <c r="AT82" s="4" t="s">
        <v>14</v>
      </c>
      <c r="AU82" s="4" t="s">
        <v>14</v>
      </c>
      <c r="AV82" s="4" t="s">
        <v>14</v>
      </c>
      <c r="AW82" s="4" t="s">
        <v>14</v>
      </c>
      <c r="AX82" s="4" t="s">
        <v>14</v>
      </c>
      <c r="AY82" s="4" t="s">
        <v>14</v>
      </c>
      <c r="AZ82" s="4">
        <v>1</v>
      </c>
    </row>
    <row r="83" spans="1:52" x14ac:dyDescent="0.3">
      <c r="A83" t="s">
        <v>101</v>
      </c>
      <c r="B83" s="4" t="s">
        <v>11</v>
      </c>
      <c r="C83" s="4" t="s">
        <v>11</v>
      </c>
      <c r="D83" s="4" t="s">
        <v>11</v>
      </c>
      <c r="E83" s="4" t="s">
        <v>11</v>
      </c>
      <c r="F83" s="4" t="s">
        <v>11</v>
      </c>
      <c r="G83" s="4" t="s">
        <v>18</v>
      </c>
      <c r="H83" s="4" t="s">
        <v>18</v>
      </c>
      <c r="I83" s="4" t="s">
        <v>18</v>
      </c>
      <c r="J83" s="4" t="s">
        <v>18</v>
      </c>
      <c r="K83" s="4" t="s">
        <v>18</v>
      </c>
      <c r="L83" s="4" t="s">
        <v>18</v>
      </c>
      <c r="M83" s="4" t="s">
        <v>18</v>
      </c>
      <c r="N83" s="4" t="s">
        <v>18</v>
      </c>
      <c r="O83" s="4" t="s">
        <v>19</v>
      </c>
      <c r="P83" s="4" t="s">
        <v>19</v>
      </c>
      <c r="Q83" s="4" t="s">
        <v>19</v>
      </c>
      <c r="R83" s="4" t="s">
        <v>19</v>
      </c>
      <c r="S83" s="4" t="s">
        <v>19</v>
      </c>
      <c r="T83" s="4" t="s">
        <v>19</v>
      </c>
      <c r="U83" s="4" t="s">
        <v>19</v>
      </c>
      <c r="V83" s="4" t="s">
        <v>19</v>
      </c>
      <c r="W83" s="4" t="s">
        <v>19</v>
      </c>
      <c r="X83" s="4" t="s">
        <v>19</v>
      </c>
      <c r="Y83" s="4" t="s">
        <v>19</v>
      </c>
      <c r="Z83" s="4" t="s">
        <v>19</v>
      </c>
      <c r="AA83" s="4" t="s">
        <v>20</v>
      </c>
      <c r="AB83" s="4" t="s">
        <v>20</v>
      </c>
      <c r="AC83" s="4" t="s">
        <v>20</v>
      </c>
      <c r="AD83" s="4" t="s">
        <v>20</v>
      </c>
      <c r="AE83" s="4" t="s">
        <v>20</v>
      </c>
      <c r="AF83" s="4" t="s">
        <v>20</v>
      </c>
      <c r="AG83" s="4" t="s">
        <v>20</v>
      </c>
      <c r="AH83" s="4" t="s">
        <v>20</v>
      </c>
      <c r="AI83" s="4" t="s">
        <v>20</v>
      </c>
      <c r="AJ83" s="4" t="s">
        <v>20</v>
      </c>
      <c r="AK83" s="4" t="s">
        <v>20</v>
      </c>
      <c r="AL83" s="4" t="s">
        <v>20</v>
      </c>
      <c r="AM83" s="4" t="s">
        <v>20</v>
      </c>
      <c r="AN83" s="4" t="s">
        <v>20</v>
      </c>
      <c r="AO83" s="4" t="s">
        <v>20</v>
      </c>
      <c r="AP83" s="4" t="s">
        <v>20</v>
      </c>
      <c r="AQ83" s="4" t="s">
        <v>20</v>
      </c>
      <c r="AR83" s="4" t="s">
        <v>20</v>
      </c>
      <c r="AS83" s="4" t="s">
        <v>20</v>
      </c>
      <c r="AT83" s="4" t="s">
        <v>20</v>
      </c>
      <c r="AU83" s="4" t="s">
        <v>20</v>
      </c>
      <c r="AV83" s="4" t="s">
        <v>20</v>
      </c>
      <c r="AW83" s="4" t="s">
        <v>20</v>
      </c>
      <c r="AX83" s="4" t="s">
        <v>20</v>
      </c>
      <c r="AY83" s="4" t="s">
        <v>20</v>
      </c>
      <c r="AZ83" s="4">
        <v>1</v>
      </c>
    </row>
    <row r="84" spans="1:52" x14ac:dyDescent="0.3">
      <c r="A84" t="s">
        <v>102</v>
      </c>
      <c r="B84" s="4" t="s">
        <v>2</v>
      </c>
      <c r="C84" s="4" t="s">
        <v>2</v>
      </c>
      <c r="D84" s="4" t="s">
        <v>2</v>
      </c>
      <c r="E84" s="4" t="s">
        <v>2</v>
      </c>
      <c r="F84" s="4" t="s">
        <v>2</v>
      </c>
      <c r="G84" s="4" t="s">
        <v>2</v>
      </c>
      <c r="H84" s="4" t="s">
        <v>2</v>
      </c>
      <c r="I84" s="4" t="s">
        <v>2</v>
      </c>
      <c r="J84" s="4" t="s">
        <v>2</v>
      </c>
      <c r="K84" s="4" t="s">
        <v>2</v>
      </c>
      <c r="L84" s="4" t="s">
        <v>2</v>
      </c>
      <c r="M84" s="4" t="s">
        <v>2</v>
      </c>
      <c r="N84" s="4" t="s">
        <v>3</v>
      </c>
      <c r="O84" s="4" t="s">
        <v>3</v>
      </c>
      <c r="P84" s="4" t="s">
        <v>3</v>
      </c>
      <c r="Q84" s="4" t="s">
        <v>3</v>
      </c>
      <c r="R84" s="4" t="s">
        <v>3</v>
      </c>
      <c r="S84" s="4" t="s">
        <v>3</v>
      </c>
      <c r="T84" s="4" t="s">
        <v>103</v>
      </c>
      <c r="U84" s="4" t="s">
        <v>103</v>
      </c>
      <c r="V84" s="4" t="s">
        <v>103</v>
      </c>
      <c r="W84" s="4" t="s">
        <v>58</v>
      </c>
      <c r="X84" s="4" t="s">
        <v>58</v>
      </c>
      <c r="Y84" s="4" t="s">
        <v>37</v>
      </c>
      <c r="Z84" s="4" t="s">
        <v>37</v>
      </c>
      <c r="AA84" s="4" t="s">
        <v>37</v>
      </c>
      <c r="AB84" s="4" t="s">
        <v>37</v>
      </c>
      <c r="AC84" s="4" t="s">
        <v>37</v>
      </c>
      <c r="AD84" s="4" t="s">
        <v>37</v>
      </c>
      <c r="AE84" s="4" t="s">
        <v>37</v>
      </c>
      <c r="AF84" s="4" t="s">
        <v>16</v>
      </c>
      <c r="AG84" s="4" t="s">
        <v>16</v>
      </c>
      <c r="AH84" s="4" t="s">
        <v>16</v>
      </c>
      <c r="AI84" s="4" t="s">
        <v>16</v>
      </c>
      <c r="AJ84" s="4" t="s">
        <v>16</v>
      </c>
      <c r="AK84" s="4" t="s">
        <v>16</v>
      </c>
      <c r="AL84" s="4" t="s">
        <v>16</v>
      </c>
      <c r="AM84" s="4" t="s">
        <v>16</v>
      </c>
      <c r="AN84" s="4" t="s">
        <v>16</v>
      </c>
      <c r="AO84" s="4" t="s">
        <v>16</v>
      </c>
      <c r="AP84" s="4" t="s">
        <v>16</v>
      </c>
      <c r="AQ84" s="4" t="s">
        <v>16</v>
      </c>
      <c r="AR84" s="4" t="s">
        <v>16</v>
      </c>
      <c r="AS84" s="4" t="s">
        <v>16</v>
      </c>
      <c r="AT84" s="4" t="s">
        <v>16</v>
      </c>
      <c r="AU84" s="4" t="s">
        <v>16</v>
      </c>
      <c r="AV84" s="4" t="s">
        <v>16</v>
      </c>
      <c r="AW84" s="4" t="s">
        <v>16</v>
      </c>
      <c r="AX84" s="4" t="s">
        <v>16</v>
      </c>
      <c r="AY84" s="4" t="s">
        <v>16</v>
      </c>
      <c r="AZ84" s="4">
        <v>1</v>
      </c>
    </row>
    <row r="85" spans="1:52" x14ac:dyDescent="0.3">
      <c r="A85" t="s">
        <v>104</v>
      </c>
      <c r="B85" s="4" t="s">
        <v>2</v>
      </c>
      <c r="C85" s="4" t="s">
        <v>2</v>
      </c>
      <c r="D85" s="4" t="s">
        <v>2</v>
      </c>
      <c r="E85" s="4" t="s">
        <v>2</v>
      </c>
      <c r="F85" s="4" t="s">
        <v>2</v>
      </c>
      <c r="G85" s="4" t="s">
        <v>79</v>
      </c>
      <c r="H85" s="4" t="s">
        <v>79</v>
      </c>
      <c r="I85" s="4" t="s">
        <v>79</v>
      </c>
      <c r="J85" s="4" t="s">
        <v>79</v>
      </c>
      <c r="K85" s="4" t="s">
        <v>79</v>
      </c>
      <c r="L85" s="4" t="s">
        <v>79</v>
      </c>
      <c r="M85" s="4" t="s">
        <v>79</v>
      </c>
      <c r="N85" s="4" t="s">
        <v>79</v>
      </c>
      <c r="O85" s="4" t="s">
        <v>79</v>
      </c>
      <c r="P85" s="4" t="s">
        <v>80</v>
      </c>
      <c r="Q85" s="4" t="s">
        <v>80</v>
      </c>
      <c r="R85" s="4" t="s">
        <v>80</v>
      </c>
      <c r="S85" s="4" t="s">
        <v>80</v>
      </c>
      <c r="T85" s="4" t="s">
        <v>80</v>
      </c>
      <c r="U85" s="4" t="s">
        <v>15</v>
      </c>
      <c r="V85" s="4" t="s">
        <v>15</v>
      </c>
      <c r="W85" s="4" t="s">
        <v>105</v>
      </c>
      <c r="X85" s="4" t="s">
        <v>105</v>
      </c>
      <c r="Y85" s="4" t="s">
        <v>106</v>
      </c>
      <c r="Z85" s="4" t="s">
        <v>106</v>
      </c>
      <c r="AA85" s="4" t="s">
        <v>20</v>
      </c>
      <c r="AB85" s="4" t="s">
        <v>20</v>
      </c>
      <c r="AC85" s="4" t="s">
        <v>20</v>
      </c>
      <c r="AD85" s="4" t="s">
        <v>20</v>
      </c>
      <c r="AE85" s="4" t="s">
        <v>20</v>
      </c>
      <c r="AF85" s="4" t="s">
        <v>20</v>
      </c>
      <c r="AG85" s="4" t="s">
        <v>20</v>
      </c>
      <c r="AH85" s="4" t="s">
        <v>20</v>
      </c>
      <c r="AI85" s="4" t="s">
        <v>20</v>
      </c>
      <c r="AJ85" s="4" t="s">
        <v>20</v>
      </c>
      <c r="AK85" s="4" t="s">
        <v>20</v>
      </c>
      <c r="AL85" s="4" t="s">
        <v>20</v>
      </c>
      <c r="AM85" s="4" t="s">
        <v>20</v>
      </c>
      <c r="AN85" s="4" t="s">
        <v>20</v>
      </c>
      <c r="AO85" s="4" t="s">
        <v>20</v>
      </c>
      <c r="AP85" s="4" t="s">
        <v>20</v>
      </c>
      <c r="AQ85" s="4" t="s">
        <v>20</v>
      </c>
      <c r="AR85" s="4" t="s">
        <v>20</v>
      </c>
      <c r="AS85" s="4" t="s">
        <v>20</v>
      </c>
      <c r="AT85" s="4" t="s">
        <v>20</v>
      </c>
      <c r="AU85" s="4" t="s">
        <v>20</v>
      </c>
      <c r="AV85" s="4" t="s">
        <v>20</v>
      </c>
      <c r="AW85" s="4" t="s">
        <v>20</v>
      </c>
      <c r="AX85" s="4" t="s">
        <v>20</v>
      </c>
      <c r="AY85" s="4" t="s">
        <v>20</v>
      </c>
      <c r="AZ85" s="4">
        <v>1</v>
      </c>
    </row>
    <row r="86" spans="1:52" x14ac:dyDescent="0.3">
      <c r="A86" t="s">
        <v>107</v>
      </c>
      <c r="B86" s="4" t="s">
        <v>14</v>
      </c>
      <c r="C86" s="4" t="s">
        <v>14</v>
      </c>
      <c r="D86" s="4" t="s">
        <v>14</v>
      </c>
      <c r="E86" s="4" t="s">
        <v>3</v>
      </c>
      <c r="F86" s="4" t="s">
        <v>3</v>
      </c>
      <c r="G86" s="4" t="s">
        <v>3</v>
      </c>
      <c r="H86" s="4" t="s">
        <v>3</v>
      </c>
      <c r="I86" s="4" t="s">
        <v>3</v>
      </c>
      <c r="J86" s="4" t="s">
        <v>3</v>
      </c>
      <c r="K86" s="4" t="s">
        <v>3</v>
      </c>
      <c r="L86" s="4" t="s">
        <v>3</v>
      </c>
      <c r="M86" s="4" t="s">
        <v>3</v>
      </c>
      <c r="N86" s="4" t="s">
        <v>3</v>
      </c>
      <c r="O86" s="4" t="s">
        <v>3</v>
      </c>
      <c r="P86" s="4" t="s">
        <v>3</v>
      </c>
      <c r="Q86" s="4" t="s">
        <v>3</v>
      </c>
      <c r="R86" s="4" t="s">
        <v>3</v>
      </c>
      <c r="S86" s="4" t="s">
        <v>3</v>
      </c>
      <c r="T86" s="4" t="s">
        <v>3</v>
      </c>
      <c r="U86" s="4" t="s">
        <v>3</v>
      </c>
      <c r="V86" s="4" t="s">
        <v>3</v>
      </c>
      <c r="W86" s="4" t="s">
        <v>3</v>
      </c>
      <c r="X86" s="4" t="s">
        <v>3</v>
      </c>
      <c r="Y86" s="4" t="s">
        <v>3</v>
      </c>
      <c r="Z86" s="4" t="s">
        <v>3</v>
      </c>
      <c r="AA86" s="4" t="s">
        <v>3</v>
      </c>
      <c r="AB86" s="4" t="s">
        <v>3</v>
      </c>
      <c r="AC86" s="4" t="s">
        <v>3</v>
      </c>
      <c r="AD86" s="4" t="s">
        <v>3</v>
      </c>
      <c r="AE86" s="4" t="s">
        <v>3</v>
      </c>
      <c r="AF86" s="4" t="s">
        <v>3</v>
      </c>
      <c r="AG86" s="4" t="s">
        <v>3</v>
      </c>
      <c r="AH86" s="4" t="s">
        <v>3</v>
      </c>
      <c r="AI86" s="4" t="s">
        <v>3</v>
      </c>
      <c r="AJ86" s="4" t="s">
        <v>3</v>
      </c>
      <c r="AK86" s="4" t="s">
        <v>3</v>
      </c>
      <c r="AL86" s="4" t="s">
        <v>3</v>
      </c>
      <c r="AM86" s="4" t="s">
        <v>3</v>
      </c>
      <c r="AN86" s="4" t="s">
        <v>3</v>
      </c>
      <c r="AO86" s="4" t="s">
        <v>3</v>
      </c>
      <c r="AP86" s="4" t="s">
        <v>3</v>
      </c>
      <c r="AQ86" s="4" t="s">
        <v>3</v>
      </c>
      <c r="AR86" s="4" t="s">
        <v>3</v>
      </c>
      <c r="AS86" s="4" t="s">
        <v>3</v>
      </c>
      <c r="AT86" s="4" t="s">
        <v>3</v>
      </c>
      <c r="AU86" s="4" t="s">
        <v>3</v>
      </c>
      <c r="AV86" s="4" t="s">
        <v>3</v>
      </c>
      <c r="AW86" s="4" t="s">
        <v>6</v>
      </c>
      <c r="AX86" s="4" t="s">
        <v>6</v>
      </c>
      <c r="AY86" s="4" t="s">
        <v>6</v>
      </c>
      <c r="AZ86" s="4" t="s">
        <v>244</v>
      </c>
    </row>
    <row r="87" spans="1:52" x14ac:dyDescent="0.3">
      <c r="A87" t="s">
        <v>108</v>
      </c>
      <c r="B87" s="4" t="s">
        <v>3</v>
      </c>
      <c r="C87" s="4" t="s">
        <v>3</v>
      </c>
      <c r="D87" s="4" t="s">
        <v>3</v>
      </c>
      <c r="E87" s="4" t="s">
        <v>3</v>
      </c>
      <c r="F87" s="4" t="s">
        <v>3</v>
      </c>
      <c r="G87" s="4" t="s">
        <v>3</v>
      </c>
      <c r="H87" s="4" t="s">
        <v>3</v>
      </c>
      <c r="I87" s="4" t="s">
        <v>3</v>
      </c>
      <c r="J87" s="4" t="s">
        <v>3</v>
      </c>
      <c r="K87" s="4" t="s">
        <v>3</v>
      </c>
      <c r="L87" s="4" t="s">
        <v>3</v>
      </c>
      <c r="M87" s="4" t="s">
        <v>3</v>
      </c>
      <c r="N87" s="4" t="s">
        <v>3</v>
      </c>
      <c r="O87" s="4" t="s">
        <v>3</v>
      </c>
      <c r="P87" s="4" t="s">
        <v>3</v>
      </c>
      <c r="Q87" s="4" t="s">
        <v>3</v>
      </c>
      <c r="R87" s="4" t="s">
        <v>3</v>
      </c>
      <c r="S87" s="4" t="s">
        <v>3</v>
      </c>
      <c r="T87" s="4" t="s">
        <v>3</v>
      </c>
      <c r="U87" s="4" t="s">
        <v>3</v>
      </c>
      <c r="V87" s="4" t="s">
        <v>3</v>
      </c>
      <c r="W87" s="4" t="s">
        <v>3</v>
      </c>
      <c r="X87" s="4" t="s">
        <v>3</v>
      </c>
      <c r="Y87" s="4" t="s">
        <v>3</v>
      </c>
      <c r="Z87" s="4" t="s">
        <v>3</v>
      </c>
      <c r="AA87" s="4" t="s">
        <v>3</v>
      </c>
      <c r="AB87" s="4" t="s">
        <v>3</v>
      </c>
      <c r="AC87" s="4" t="s">
        <v>3</v>
      </c>
      <c r="AD87" s="4" t="s">
        <v>3</v>
      </c>
      <c r="AE87" s="4" t="s">
        <v>3</v>
      </c>
      <c r="AF87" s="4" t="s">
        <v>3</v>
      </c>
      <c r="AG87" s="4" t="s">
        <v>3</v>
      </c>
      <c r="AH87" s="4" t="s">
        <v>6</v>
      </c>
      <c r="AI87" s="4" t="s">
        <v>6</v>
      </c>
      <c r="AJ87" s="4" t="s">
        <v>6</v>
      </c>
      <c r="AK87" s="4" t="s">
        <v>6</v>
      </c>
      <c r="AL87" s="4" t="s">
        <v>6</v>
      </c>
      <c r="AM87" s="4" t="s">
        <v>6</v>
      </c>
      <c r="AN87" s="4" t="s">
        <v>6</v>
      </c>
      <c r="AO87" s="4" t="s">
        <v>16</v>
      </c>
      <c r="AP87" s="4" t="s">
        <v>16</v>
      </c>
      <c r="AQ87" s="4" t="s">
        <v>16</v>
      </c>
      <c r="AR87" s="4" t="s">
        <v>16</v>
      </c>
      <c r="AS87" s="4" t="s">
        <v>16</v>
      </c>
      <c r="AT87" s="4" t="s">
        <v>16</v>
      </c>
      <c r="AU87" s="4" t="s">
        <v>16</v>
      </c>
      <c r="AV87" s="4" t="s">
        <v>16</v>
      </c>
      <c r="AW87" s="4" t="s">
        <v>16</v>
      </c>
      <c r="AX87" s="4" t="s">
        <v>16</v>
      </c>
      <c r="AY87" s="4" t="s">
        <v>16</v>
      </c>
      <c r="AZ87" s="4">
        <v>1</v>
      </c>
    </row>
    <row r="88" spans="1:52" x14ac:dyDescent="0.3">
      <c r="A88" t="s">
        <v>109</v>
      </c>
      <c r="B88" s="4" t="s">
        <v>14</v>
      </c>
      <c r="C88" s="4" t="s">
        <v>14</v>
      </c>
      <c r="D88" s="4" t="s">
        <v>14</v>
      </c>
      <c r="E88" s="4" t="s">
        <v>14</v>
      </c>
      <c r="F88" s="4" t="s">
        <v>14</v>
      </c>
      <c r="G88" s="4" t="s">
        <v>14</v>
      </c>
      <c r="H88" s="4" t="s">
        <v>14</v>
      </c>
      <c r="I88" s="4" t="s">
        <v>14</v>
      </c>
      <c r="J88" s="4" t="s">
        <v>14</v>
      </c>
      <c r="K88" s="4" t="s">
        <v>14</v>
      </c>
      <c r="L88" s="4" t="s">
        <v>14</v>
      </c>
      <c r="M88" s="4" t="s">
        <v>3</v>
      </c>
      <c r="N88" s="4" t="s">
        <v>3</v>
      </c>
      <c r="O88" s="4" t="s">
        <v>3</v>
      </c>
      <c r="P88" s="4" t="s">
        <v>3</v>
      </c>
      <c r="Q88" s="4" t="s">
        <v>3</v>
      </c>
      <c r="R88" s="4" t="s">
        <v>3</v>
      </c>
      <c r="S88" s="4" t="s">
        <v>18</v>
      </c>
      <c r="T88" s="4" t="s">
        <v>18</v>
      </c>
      <c r="U88" s="4" t="s">
        <v>18</v>
      </c>
      <c r="V88" s="4" t="s">
        <v>18</v>
      </c>
      <c r="W88" s="4" t="s">
        <v>18</v>
      </c>
      <c r="X88" s="4" t="s">
        <v>18</v>
      </c>
      <c r="Y88" s="4" t="s">
        <v>18</v>
      </c>
      <c r="Z88" s="4" t="s">
        <v>18</v>
      </c>
      <c r="AA88" s="4" t="s">
        <v>18</v>
      </c>
      <c r="AB88" s="4" t="s">
        <v>18</v>
      </c>
      <c r="AC88" s="4" t="s">
        <v>19</v>
      </c>
      <c r="AD88" s="4" t="s">
        <v>19</v>
      </c>
      <c r="AE88" s="4" t="s">
        <v>19</v>
      </c>
      <c r="AF88" s="4" t="s">
        <v>19</v>
      </c>
      <c r="AG88" s="4" t="s">
        <v>19</v>
      </c>
      <c r="AH88" s="4" t="s">
        <v>19</v>
      </c>
      <c r="AI88" s="4" t="s">
        <v>19</v>
      </c>
      <c r="AJ88" s="4" t="s">
        <v>19</v>
      </c>
      <c r="AK88" s="4" t="s">
        <v>19</v>
      </c>
      <c r="AL88" s="4" t="s">
        <v>19</v>
      </c>
      <c r="AM88" s="4" t="s">
        <v>19</v>
      </c>
      <c r="AN88" s="4" t="s">
        <v>19</v>
      </c>
      <c r="AO88" s="4" t="s">
        <v>19</v>
      </c>
      <c r="AP88" s="4" t="s">
        <v>19</v>
      </c>
      <c r="AQ88" s="4" t="s">
        <v>19</v>
      </c>
      <c r="AR88" s="4" t="s">
        <v>19</v>
      </c>
      <c r="AS88" s="4" t="s">
        <v>19</v>
      </c>
      <c r="AT88" s="4" t="s">
        <v>19</v>
      </c>
      <c r="AU88" s="4" t="s">
        <v>19</v>
      </c>
      <c r="AV88" s="4" t="s">
        <v>19</v>
      </c>
      <c r="AW88" s="4" t="s">
        <v>19</v>
      </c>
      <c r="AX88" s="4" t="s">
        <v>19</v>
      </c>
      <c r="AY88" s="4" t="s">
        <v>19</v>
      </c>
      <c r="AZ88" s="4">
        <v>1</v>
      </c>
    </row>
    <row r="89" spans="1:52" x14ac:dyDescent="0.3">
      <c r="A89" t="s">
        <v>110</v>
      </c>
      <c r="B89" s="4" t="s">
        <v>9</v>
      </c>
      <c r="C89" s="4" t="s">
        <v>9</v>
      </c>
      <c r="D89" s="4" t="s">
        <v>9</v>
      </c>
      <c r="E89" s="4" t="s">
        <v>9</v>
      </c>
      <c r="F89" s="4" t="s">
        <v>9</v>
      </c>
      <c r="G89" s="4" t="s">
        <v>9</v>
      </c>
      <c r="H89" s="4" t="s">
        <v>9</v>
      </c>
      <c r="I89" s="4" t="s">
        <v>9</v>
      </c>
      <c r="J89" s="4" t="s">
        <v>9</v>
      </c>
      <c r="K89" s="4" t="s">
        <v>9</v>
      </c>
      <c r="L89" s="4" t="s">
        <v>9</v>
      </c>
      <c r="M89" s="4" t="s">
        <v>9</v>
      </c>
      <c r="N89" s="4" t="s">
        <v>9</v>
      </c>
      <c r="O89" s="4" t="s">
        <v>9</v>
      </c>
      <c r="P89" s="4" t="s">
        <v>9</v>
      </c>
      <c r="Q89" s="4" t="s">
        <v>9</v>
      </c>
      <c r="R89" s="4" t="s">
        <v>9</v>
      </c>
      <c r="S89" s="4" t="s">
        <v>9</v>
      </c>
      <c r="T89" s="4" t="s">
        <v>2</v>
      </c>
      <c r="U89" s="4" t="s">
        <v>2</v>
      </c>
      <c r="V89" s="4" t="s">
        <v>3</v>
      </c>
      <c r="W89" s="4" t="s">
        <v>3</v>
      </c>
      <c r="X89" s="4" t="s">
        <v>3</v>
      </c>
      <c r="Y89" s="4" t="s">
        <v>3</v>
      </c>
      <c r="Z89" s="4" t="s">
        <v>3</v>
      </c>
      <c r="AA89" s="4" t="s">
        <v>3</v>
      </c>
      <c r="AB89" s="4" t="s">
        <v>3</v>
      </c>
      <c r="AC89" s="4" t="s">
        <v>3</v>
      </c>
      <c r="AD89" s="4" t="s">
        <v>3</v>
      </c>
      <c r="AE89" s="4" t="s">
        <v>3</v>
      </c>
      <c r="AF89" s="4" t="s">
        <v>3</v>
      </c>
      <c r="AG89" s="4" t="s">
        <v>3</v>
      </c>
      <c r="AH89" s="4" t="s">
        <v>3</v>
      </c>
      <c r="AI89" s="4" t="s">
        <v>3</v>
      </c>
      <c r="AJ89" s="4" t="s">
        <v>3</v>
      </c>
      <c r="AK89" s="4" t="s">
        <v>3</v>
      </c>
      <c r="AL89" s="4" t="s">
        <v>3</v>
      </c>
      <c r="AM89" s="4" t="s">
        <v>3</v>
      </c>
      <c r="AN89" s="4" t="s">
        <v>3</v>
      </c>
      <c r="AO89" s="4" t="s">
        <v>3</v>
      </c>
      <c r="AP89" s="4" t="s">
        <v>3</v>
      </c>
      <c r="AQ89" s="4" t="s">
        <v>3</v>
      </c>
      <c r="AR89" s="4" t="s">
        <v>3</v>
      </c>
      <c r="AS89" s="4" t="s">
        <v>6</v>
      </c>
      <c r="AT89" s="4" t="s">
        <v>6</v>
      </c>
      <c r="AU89" s="4" t="s">
        <v>6</v>
      </c>
      <c r="AV89" s="4" t="s">
        <v>6</v>
      </c>
      <c r="AW89" s="4" t="s">
        <v>3</v>
      </c>
      <c r="AX89" s="4" t="s">
        <v>3</v>
      </c>
      <c r="AY89" s="4" t="s">
        <v>3</v>
      </c>
      <c r="AZ89" s="4">
        <v>1</v>
      </c>
    </row>
    <row r="90" spans="1:52" x14ac:dyDescent="0.3">
      <c r="A90" t="s">
        <v>111</v>
      </c>
      <c r="B90" s="4" t="s">
        <v>14</v>
      </c>
      <c r="C90" s="4" t="s">
        <v>14</v>
      </c>
      <c r="D90" s="4" t="s">
        <v>14</v>
      </c>
      <c r="E90" s="4" t="s">
        <v>14</v>
      </c>
      <c r="F90" s="4" t="s">
        <v>14</v>
      </c>
      <c r="G90" s="4" t="s">
        <v>14</v>
      </c>
      <c r="H90" s="4" t="s">
        <v>14</v>
      </c>
      <c r="I90" s="4" t="s">
        <v>14</v>
      </c>
      <c r="J90" s="4" t="s">
        <v>3</v>
      </c>
      <c r="K90" s="4" t="s">
        <v>3</v>
      </c>
      <c r="L90" s="4" t="s">
        <v>3</v>
      </c>
      <c r="M90" s="4" t="s">
        <v>3</v>
      </c>
      <c r="N90" s="4" t="s">
        <v>3</v>
      </c>
      <c r="O90" s="4" t="s">
        <v>3</v>
      </c>
      <c r="P90" s="4" t="s">
        <v>3</v>
      </c>
      <c r="Q90" s="4" t="s">
        <v>3</v>
      </c>
      <c r="R90" s="4" t="s">
        <v>3</v>
      </c>
      <c r="S90" s="4" t="s">
        <v>3</v>
      </c>
      <c r="T90" s="4" t="s">
        <v>3</v>
      </c>
      <c r="U90" s="4" t="s">
        <v>3</v>
      </c>
      <c r="V90" s="4" t="s">
        <v>3</v>
      </c>
      <c r="W90" s="4" t="s">
        <v>3</v>
      </c>
      <c r="X90" s="4" t="s">
        <v>3</v>
      </c>
      <c r="Y90" s="4" t="s">
        <v>3</v>
      </c>
      <c r="Z90" s="4" t="s">
        <v>3</v>
      </c>
      <c r="AA90" s="4" t="s">
        <v>3</v>
      </c>
      <c r="AB90" s="4" t="s">
        <v>3</v>
      </c>
      <c r="AC90" s="4" t="s">
        <v>3</v>
      </c>
      <c r="AD90" s="4" t="s">
        <v>3</v>
      </c>
      <c r="AE90" s="4" t="s">
        <v>3</v>
      </c>
      <c r="AF90" s="4" t="s">
        <v>3</v>
      </c>
      <c r="AG90" s="4" t="s">
        <v>3</v>
      </c>
      <c r="AH90" s="4" t="s">
        <v>3</v>
      </c>
      <c r="AI90" s="4" t="s">
        <v>3</v>
      </c>
      <c r="AJ90" s="4" t="s">
        <v>3</v>
      </c>
      <c r="AK90" s="4" t="s">
        <v>3</v>
      </c>
      <c r="AL90" s="4" t="s">
        <v>3</v>
      </c>
      <c r="AM90" s="4" t="s">
        <v>3</v>
      </c>
      <c r="AN90" s="4" t="s">
        <v>3</v>
      </c>
      <c r="AO90" s="4" t="s">
        <v>6</v>
      </c>
      <c r="AP90" s="4" t="s">
        <v>6</v>
      </c>
      <c r="AQ90" s="4" t="s">
        <v>6</v>
      </c>
      <c r="AR90" s="4" t="s">
        <v>6</v>
      </c>
      <c r="AS90" s="4" t="s">
        <v>6</v>
      </c>
      <c r="AT90" s="4" t="s">
        <v>6</v>
      </c>
      <c r="AU90" s="4" t="s">
        <v>6</v>
      </c>
      <c r="AV90" s="4" t="s">
        <v>6</v>
      </c>
      <c r="AW90" s="4" t="s">
        <v>6</v>
      </c>
      <c r="AX90" s="4" t="s">
        <v>6</v>
      </c>
      <c r="AY90" s="4" t="s">
        <v>6</v>
      </c>
      <c r="AZ90" s="4">
        <v>1</v>
      </c>
    </row>
    <row r="91" spans="1:52" x14ac:dyDescent="0.3">
      <c r="A91" t="s">
        <v>236</v>
      </c>
      <c r="B91" s="4" t="s">
        <v>5</v>
      </c>
      <c r="C91" s="4" t="s">
        <v>5</v>
      </c>
      <c r="D91" s="4" t="s">
        <v>5</v>
      </c>
      <c r="E91" s="4" t="s">
        <v>5</v>
      </c>
      <c r="F91" s="4" t="s">
        <v>5</v>
      </c>
      <c r="G91" s="4" t="s">
        <v>5</v>
      </c>
      <c r="H91" s="4" t="s">
        <v>5</v>
      </c>
      <c r="I91" s="4" t="s">
        <v>5</v>
      </c>
      <c r="J91" s="4" t="s">
        <v>5</v>
      </c>
      <c r="K91" s="4" t="s">
        <v>5</v>
      </c>
      <c r="L91" s="4" t="s">
        <v>5</v>
      </c>
      <c r="M91" s="4" t="s">
        <v>5</v>
      </c>
      <c r="N91" s="4" t="s">
        <v>5</v>
      </c>
      <c r="O91" s="4" t="s">
        <v>5</v>
      </c>
      <c r="P91" s="4" t="s">
        <v>5</v>
      </c>
      <c r="Q91" s="4" t="s">
        <v>5</v>
      </c>
      <c r="R91" s="4" t="s">
        <v>5</v>
      </c>
      <c r="S91" s="4" t="s">
        <v>5</v>
      </c>
      <c r="T91" s="4" t="s">
        <v>5</v>
      </c>
      <c r="U91" s="4" t="s">
        <v>5</v>
      </c>
      <c r="V91" s="4" t="s">
        <v>5</v>
      </c>
      <c r="W91" s="4" t="s">
        <v>5</v>
      </c>
      <c r="X91" s="4" t="s">
        <v>5</v>
      </c>
      <c r="Y91" s="4" t="s">
        <v>5</v>
      </c>
      <c r="Z91" s="4" t="s">
        <v>5</v>
      </c>
      <c r="AA91" s="4" t="s">
        <v>5</v>
      </c>
      <c r="AB91" s="4" t="s">
        <v>5</v>
      </c>
      <c r="AC91" s="4" t="s">
        <v>5</v>
      </c>
      <c r="AD91" s="4" t="s">
        <v>5</v>
      </c>
      <c r="AE91" s="4" t="s">
        <v>5</v>
      </c>
      <c r="AF91" s="4" t="s">
        <v>5</v>
      </c>
      <c r="AG91" s="4" t="s">
        <v>5</v>
      </c>
      <c r="AH91" s="4" t="s">
        <v>5</v>
      </c>
      <c r="AI91" s="4" t="s">
        <v>5</v>
      </c>
      <c r="AJ91" s="4" t="s">
        <v>5</v>
      </c>
      <c r="AK91" s="4" t="s">
        <v>5</v>
      </c>
      <c r="AL91" s="4" t="s">
        <v>5</v>
      </c>
      <c r="AM91" s="4" t="s">
        <v>5</v>
      </c>
      <c r="AN91" s="4" t="s">
        <v>5</v>
      </c>
      <c r="AO91" s="4" t="s">
        <v>5</v>
      </c>
      <c r="AP91" s="4" t="s">
        <v>5</v>
      </c>
      <c r="AQ91" s="4" t="s">
        <v>5</v>
      </c>
      <c r="AR91" s="4" t="s">
        <v>5</v>
      </c>
      <c r="AS91" s="4" t="s">
        <v>5</v>
      </c>
      <c r="AT91" s="4" t="s">
        <v>5</v>
      </c>
      <c r="AU91" s="4" t="s">
        <v>5</v>
      </c>
      <c r="AV91" s="4" t="s">
        <v>5</v>
      </c>
      <c r="AW91" s="4" t="s">
        <v>5</v>
      </c>
      <c r="AX91" s="4" t="s">
        <v>5</v>
      </c>
      <c r="AY91" s="4" t="s">
        <v>5</v>
      </c>
      <c r="AZ91" s="4">
        <v>1</v>
      </c>
    </row>
    <row r="92" spans="1:52" x14ac:dyDescent="0.3">
      <c r="A92" t="s">
        <v>235</v>
      </c>
      <c r="B92" s="4" t="s">
        <v>14</v>
      </c>
      <c r="C92" s="4" t="s">
        <v>14</v>
      </c>
      <c r="D92" s="4" t="s">
        <v>14</v>
      </c>
      <c r="E92" s="4" t="s">
        <v>14</v>
      </c>
      <c r="F92" s="4" t="s">
        <v>14</v>
      </c>
      <c r="G92" s="4" t="s">
        <v>47</v>
      </c>
      <c r="H92" s="4" t="s">
        <v>47</v>
      </c>
      <c r="I92" s="4" t="s">
        <v>47</v>
      </c>
      <c r="J92" s="4" t="s">
        <v>47</v>
      </c>
      <c r="K92" s="4" t="s">
        <v>47</v>
      </c>
      <c r="L92" s="4" t="s">
        <v>47</v>
      </c>
      <c r="M92" s="4" t="s">
        <v>47</v>
      </c>
      <c r="N92" s="4" t="s">
        <v>47</v>
      </c>
      <c r="O92" s="4" t="s">
        <v>47</v>
      </c>
      <c r="P92" s="4" t="s">
        <v>175</v>
      </c>
      <c r="Q92" s="4" t="s">
        <v>175</v>
      </c>
      <c r="R92" s="4" t="s">
        <v>175</v>
      </c>
      <c r="S92" s="4" t="s">
        <v>175</v>
      </c>
      <c r="T92" s="4" t="s">
        <v>175</v>
      </c>
      <c r="U92" s="4" t="s">
        <v>175</v>
      </c>
      <c r="V92" s="4" t="s">
        <v>175</v>
      </c>
      <c r="W92" s="4" t="s">
        <v>175</v>
      </c>
      <c r="X92" s="4" t="s">
        <v>3</v>
      </c>
      <c r="Y92" s="4" t="s">
        <v>3</v>
      </c>
      <c r="Z92" s="4" t="s">
        <v>16</v>
      </c>
      <c r="AA92" s="4" t="s">
        <v>16</v>
      </c>
      <c r="AB92" s="4" t="s">
        <v>16</v>
      </c>
      <c r="AC92" s="4" t="s">
        <v>16</v>
      </c>
      <c r="AD92" s="4" t="s">
        <v>16</v>
      </c>
      <c r="AE92" s="4" t="s">
        <v>16</v>
      </c>
      <c r="AF92" s="4" t="s">
        <v>16</v>
      </c>
      <c r="AG92" s="4" t="s">
        <v>16</v>
      </c>
      <c r="AH92" s="4" t="s">
        <v>16</v>
      </c>
      <c r="AI92" s="4" t="s">
        <v>16</v>
      </c>
      <c r="AJ92" s="4" t="s">
        <v>16</v>
      </c>
      <c r="AK92" s="4" t="s">
        <v>16</v>
      </c>
      <c r="AL92" s="4" t="s">
        <v>16</v>
      </c>
      <c r="AM92" s="4" t="s">
        <v>16</v>
      </c>
      <c r="AN92" s="4" t="s">
        <v>16</v>
      </c>
      <c r="AO92" s="4" t="s">
        <v>16</v>
      </c>
      <c r="AP92" s="4" t="s">
        <v>16</v>
      </c>
      <c r="AQ92" s="4" t="s">
        <v>16</v>
      </c>
      <c r="AR92" s="4" t="s">
        <v>16</v>
      </c>
      <c r="AS92" s="4" t="s">
        <v>16</v>
      </c>
      <c r="AT92" s="4" t="s">
        <v>16</v>
      </c>
      <c r="AU92" s="4" t="s">
        <v>16</v>
      </c>
      <c r="AV92" s="4" t="s">
        <v>16</v>
      </c>
      <c r="AW92" s="4" t="s">
        <v>16</v>
      </c>
      <c r="AX92" s="4" t="s">
        <v>16</v>
      </c>
      <c r="AY92" s="4" t="s">
        <v>16</v>
      </c>
      <c r="AZ92" s="4">
        <v>1</v>
      </c>
    </row>
    <row r="93" spans="1:52" x14ac:dyDescent="0.3">
      <c r="A93" t="s">
        <v>112</v>
      </c>
      <c r="B93" s="4" t="s">
        <v>9</v>
      </c>
      <c r="C93" s="4" t="s">
        <v>9</v>
      </c>
      <c r="D93" s="4" t="s">
        <v>9</v>
      </c>
      <c r="E93" s="4" t="s">
        <v>9</v>
      </c>
      <c r="F93" s="4" t="s">
        <v>9</v>
      </c>
      <c r="G93" s="4" t="s">
        <v>9</v>
      </c>
      <c r="H93" s="4" t="s">
        <v>9</v>
      </c>
      <c r="I93" s="4" t="s">
        <v>9</v>
      </c>
      <c r="J93" s="4" t="s">
        <v>9</v>
      </c>
      <c r="K93" s="4" t="s">
        <v>9</v>
      </c>
      <c r="L93" s="4" t="s">
        <v>9</v>
      </c>
      <c r="M93" s="4" t="s">
        <v>9</v>
      </c>
      <c r="N93" s="4" t="s">
        <v>9</v>
      </c>
      <c r="O93" s="4" t="s">
        <v>9</v>
      </c>
      <c r="P93" s="4" t="s">
        <v>9</v>
      </c>
      <c r="Q93" s="4" t="s">
        <v>9</v>
      </c>
      <c r="R93" s="4" t="s">
        <v>9</v>
      </c>
      <c r="S93" s="4" t="s">
        <v>9</v>
      </c>
      <c r="T93" s="4" t="s">
        <v>9</v>
      </c>
      <c r="U93" s="4" t="s">
        <v>9</v>
      </c>
      <c r="V93" s="4" t="s">
        <v>9</v>
      </c>
      <c r="W93" s="4" t="s">
        <v>9</v>
      </c>
      <c r="X93" s="4" t="s">
        <v>9</v>
      </c>
      <c r="Y93" s="4" t="s">
        <v>9</v>
      </c>
      <c r="Z93" s="4" t="s">
        <v>9</v>
      </c>
      <c r="AA93" s="4" t="s">
        <v>9</v>
      </c>
      <c r="AB93" s="4" t="s">
        <v>32</v>
      </c>
      <c r="AC93" s="4" t="s">
        <v>32</v>
      </c>
      <c r="AD93" s="4" t="s">
        <v>32</v>
      </c>
      <c r="AE93" s="4" t="s">
        <v>32</v>
      </c>
      <c r="AF93" s="4" t="s">
        <v>32</v>
      </c>
      <c r="AG93" s="4" t="s">
        <v>32</v>
      </c>
      <c r="AH93" s="4" t="s">
        <v>32</v>
      </c>
      <c r="AI93" s="4" t="s">
        <v>32</v>
      </c>
      <c r="AJ93" s="4" t="s">
        <v>32</v>
      </c>
      <c r="AK93" s="4" t="s">
        <v>32</v>
      </c>
      <c r="AL93" s="4" t="s">
        <v>32</v>
      </c>
      <c r="AM93" s="4" t="s">
        <v>32</v>
      </c>
      <c r="AN93" s="4" t="s">
        <v>32</v>
      </c>
      <c r="AO93" s="4" t="s">
        <v>32</v>
      </c>
      <c r="AP93" s="4" t="s">
        <v>32</v>
      </c>
      <c r="AQ93" s="4" t="s">
        <v>32</v>
      </c>
      <c r="AR93" s="4" t="s">
        <v>32</v>
      </c>
      <c r="AS93" s="4" t="s">
        <v>32</v>
      </c>
      <c r="AT93" s="4" t="s">
        <v>32</v>
      </c>
      <c r="AU93" s="4" t="s">
        <v>32</v>
      </c>
      <c r="AV93" s="4" t="s">
        <v>32</v>
      </c>
      <c r="AW93" s="4" t="s">
        <v>32</v>
      </c>
      <c r="AX93" s="4" t="s">
        <v>32</v>
      </c>
      <c r="AY93" s="4" t="s">
        <v>32</v>
      </c>
      <c r="AZ93" s="4">
        <v>1</v>
      </c>
    </row>
    <row r="94" spans="1:52" x14ac:dyDescent="0.3">
      <c r="A94" t="s">
        <v>113</v>
      </c>
      <c r="B94" s="4" t="s">
        <v>18</v>
      </c>
      <c r="C94" s="4" t="s">
        <v>18</v>
      </c>
      <c r="D94" s="4" t="s">
        <v>18</v>
      </c>
      <c r="E94" s="4" t="s">
        <v>18</v>
      </c>
      <c r="F94" s="4" t="s">
        <v>18</v>
      </c>
      <c r="G94" s="4" t="s">
        <v>18</v>
      </c>
      <c r="H94" s="4" t="s">
        <v>18</v>
      </c>
      <c r="I94" s="4" t="s">
        <v>18</v>
      </c>
      <c r="J94" s="4" t="s">
        <v>18</v>
      </c>
      <c r="K94" s="4" t="s">
        <v>18</v>
      </c>
      <c r="L94" s="4" t="s">
        <v>18</v>
      </c>
      <c r="M94" s="4" t="s">
        <v>18</v>
      </c>
      <c r="N94" s="4" t="s">
        <v>18</v>
      </c>
      <c r="O94" s="4" t="s">
        <v>18</v>
      </c>
      <c r="P94" s="4" t="s">
        <v>18</v>
      </c>
      <c r="Q94" s="4" t="s">
        <v>18</v>
      </c>
      <c r="R94" s="4" t="s">
        <v>18</v>
      </c>
      <c r="S94" s="4" t="s">
        <v>18</v>
      </c>
      <c r="T94" s="4" t="s">
        <v>18</v>
      </c>
      <c r="U94" s="4" t="s">
        <v>18</v>
      </c>
      <c r="V94" s="4" t="s">
        <v>18</v>
      </c>
      <c r="W94" s="4" t="s">
        <v>18</v>
      </c>
      <c r="X94" s="4" t="s">
        <v>18</v>
      </c>
      <c r="Y94" s="4" t="s">
        <v>18</v>
      </c>
      <c r="Z94" s="4" t="s">
        <v>18</v>
      </c>
      <c r="AA94" s="4" t="s">
        <v>18</v>
      </c>
      <c r="AB94" s="4" t="s">
        <v>18</v>
      </c>
      <c r="AC94" s="4" t="s">
        <v>18</v>
      </c>
      <c r="AD94" s="4" t="s">
        <v>18</v>
      </c>
      <c r="AE94" s="4" t="s">
        <v>19</v>
      </c>
      <c r="AF94" s="4" t="s">
        <v>19</v>
      </c>
      <c r="AG94" s="4" t="s">
        <v>19</v>
      </c>
      <c r="AH94" s="4" t="s">
        <v>19</v>
      </c>
      <c r="AI94" s="4" t="s">
        <v>18</v>
      </c>
      <c r="AJ94" s="4" t="s">
        <v>18</v>
      </c>
      <c r="AK94" s="4" t="s">
        <v>18</v>
      </c>
      <c r="AL94" s="4" t="s">
        <v>18</v>
      </c>
      <c r="AM94" s="4" t="s">
        <v>18</v>
      </c>
      <c r="AN94" s="4" t="s">
        <v>18</v>
      </c>
      <c r="AO94" s="4" t="s">
        <v>18</v>
      </c>
      <c r="AP94" s="4" t="s">
        <v>18</v>
      </c>
      <c r="AQ94" s="4" t="s">
        <v>18</v>
      </c>
      <c r="AR94" s="4" t="s">
        <v>18</v>
      </c>
      <c r="AS94" s="4" t="s">
        <v>18</v>
      </c>
      <c r="AT94" s="4" t="s">
        <v>18</v>
      </c>
      <c r="AU94" s="4" t="s">
        <v>18</v>
      </c>
      <c r="AV94" s="4" t="s">
        <v>18</v>
      </c>
      <c r="AW94" s="4" t="s">
        <v>18</v>
      </c>
      <c r="AX94" s="4" t="s">
        <v>18</v>
      </c>
      <c r="AY94" s="4" t="s">
        <v>18</v>
      </c>
      <c r="AZ94" s="4">
        <v>1</v>
      </c>
    </row>
    <row r="95" spans="1:52" x14ac:dyDescent="0.3">
      <c r="A95" t="s">
        <v>114</v>
      </c>
      <c r="B95" s="4" t="s">
        <v>9</v>
      </c>
      <c r="C95" s="4" t="s">
        <v>9</v>
      </c>
      <c r="D95" s="4" t="s">
        <v>9</v>
      </c>
      <c r="E95" s="4" t="s">
        <v>9</v>
      </c>
      <c r="F95" s="4" t="s">
        <v>9</v>
      </c>
      <c r="G95" s="4" t="s">
        <v>9</v>
      </c>
      <c r="H95" s="4" t="s">
        <v>9</v>
      </c>
      <c r="I95" s="4" t="s">
        <v>9</v>
      </c>
      <c r="J95" s="4" t="s">
        <v>9</v>
      </c>
      <c r="K95" s="4" t="s">
        <v>9</v>
      </c>
      <c r="L95" s="4" t="s">
        <v>9</v>
      </c>
      <c r="M95" s="4" t="s">
        <v>9</v>
      </c>
      <c r="N95" s="4" t="s">
        <v>9</v>
      </c>
      <c r="O95" s="4" t="s">
        <v>9</v>
      </c>
      <c r="P95" s="4" t="s">
        <v>9</v>
      </c>
      <c r="Q95" s="4" t="s">
        <v>9</v>
      </c>
      <c r="R95" s="4" t="s">
        <v>9</v>
      </c>
      <c r="S95" s="4" t="s">
        <v>9</v>
      </c>
      <c r="T95" s="4" t="s">
        <v>2</v>
      </c>
      <c r="U95" s="4" t="s">
        <v>2</v>
      </c>
      <c r="V95" s="4" t="s">
        <v>3</v>
      </c>
      <c r="W95" s="4" t="s">
        <v>3</v>
      </c>
      <c r="X95" s="4" t="s">
        <v>3</v>
      </c>
      <c r="Y95" s="4" t="s">
        <v>3</v>
      </c>
      <c r="Z95" s="4" t="s">
        <v>3</v>
      </c>
      <c r="AA95" s="4" t="s">
        <v>3</v>
      </c>
      <c r="AB95" s="4" t="s">
        <v>3</v>
      </c>
      <c r="AC95" s="4" t="s">
        <v>3</v>
      </c>
      <c r="AD95" s="4" t="s">
        <v>3</v>
      </c>
      <c r="AE95" s="4" t="s">
        <v>3</v>
      </c>
      <c r="AF95" s="4" t="s">
        <v>3</v>
      </c>
      <c r="AG95" s="4" t="s">
        <v>3</v>
      </c>
      <c r="AH95" s="4" t="s">
        <v>3</v>
      </c>
      <c r="AI95" s="4" t="s">
        <v>3</v>
      </c>
      <c r="AJ95" s="4" t="s">
        <v>3</v>
      </c>
      <c r="AK95" s="4" t="s">
        <v>3</v>
      </c>
      <c r="AL95" s="4" t="s">
        <v>3</v>
      </c>
      <c r="AM95" s="4" t="s">
        <v>3</v>
      </c>
      <c r="AN95" s="4" t="s">
        <v>3</v>
      </c>
      <c r="AO95" s="4" t="s">
        <v>3</v>
      </c>
      <c r="AP95" s="4" t="s">
        <v>3</v>
      </c>
      <c r="AQ95" s="4" t="s">
        <v>3</v>
      </c>
      <c r="AR95" s="4" t="s">
        <v>3</v>
      </c>
      <c r="AS95" s="4" t="s">
        <v>3</v>
      </c>
      <c r="AT95" s="4" t="s">
        <v>3</v>
      </c>
      <c r="AU95" s="4" t="s">
        <v>3</v>
      </c>
      <c r="AV95" s="4" t="s">
        <v>3</v>
      </c>
      <c r="AW95" s="4" t="s">
        <v>3</v>
      </c>
      <c r="AX95" s="4" t="s">
        <v>3</v>
      </c>
      <c r="AY95" s="4" t="s">
        <v>3</v>
      </c>
      <c r="AZ95" s="4">
        <v>1</v>
      </c>
    </row>
    <row r="96" spans="1:52" x14ac:dyDescent="0.3">
      <c r="A96" t="s">
        <v>115</v>
      </c>
      <c r="B96" s="4" t="s">
        <v>2</v>
      </c>
      <c r="C96" s="4" t="s">
        <v>2</v>
      </c>
      <c r="D96" s="4" t="s">
        <v>2</v>
      </c>
      <c r="E96" s="4" t="s">
        <v>2</v>
      </c>
      <c r="F96" s="4" t="s">
        <v>2</v>
      </c>
      <c r="G96" s="4" t="s">
        <v>5</v>
      </c>
      <c r="H96" s="4" t="s">
        <v>5</v>
      </c>
      <c r="I96" s="4" t="s">
        <v>5</v>
      </c>
      <c r="J96" s="4" t="s">
        <v>5</v>
      </c>
      <c r="K96" s="4" t="s">
        <v>5</v>
      </c>
      <c r="L96" s="4" t="s">
        <v>5</v>
      </c>
      <c r="M96" s="4" t="s">
        <v>5</v>
      </c>
      <c r="N96" s="4" t="s">
        <v>5</v>
      </c>
      <c r="O96" s="4" t="s">
        <v>5</v>
      </c>
      <c r="P96" s="4" t="s">
        <v>5</v>
      </c>
      <c r="Q96" s="4" t="s">
        <v>5</v>
      </c>
      <c r="R96" s="4" t="s">
        <v>3</v>
      </c>
      <c r="S96" s="4" t="s">
        <v>3</v>
      </c>
      <c r="T96" s="4" t="s">
        <v>3</v>
      </c>
      <c r="U96" s="4" t="s">
        <v>3</v>
      </c>
      <c r="V96" s="4" t="s">
        <v>3</v>
      </c>
      <c r="W96" s="4" t="s">
        <v>3</v>
      </c>
      <c r="X96" s="4" t="s">
        <v>3</v>
      </c>
      <c r="Y96" s="4" t="s">
        <v>3</v>
      </c>
      <c r="Z96" s="4" t="s">
        <v>3</v>
      </c>
      <c r="AA96" s="4" t="s">
        <v>3</v>
      </c>
      <c r="AB96" s="4" t="s">
        <v>3</v>
      </c>
      <c r="AC96" s="4" t="s">
        <v>3</v>
      </c>
      <c r="AD96" s="4" t="s">
        <v>3</v>
      </c>
      <c r="AE96" s="4" t="s">
        <v>3</v>
      </c>
      <c r="AF96" s="4" t="s">
        <v>3</v>
      </c>
      <c r="AG96" s="4" t="s">
        <v>3</v>
      </c>
      <c r="AH96" s="4" t="s">
        <v>3</v>
      </c>
      <c r="AI96" s="4" t="s">
        <v>3</v>
      </c>
      <c r="AJ96" s="4" t="s">
        <v>3</v>
      </c>
      <c r="AK96" s="4" t="s">
        <v>3</v>
      </c>
      <c r="AL96" s="4" t="s">
        <v>3</v>
      </c>
      <c r="AM96" s="4" t="s">
        <v>3</v>
      </c>
      <c r="AN96" s="4" t="s">
        <v>3</v>
      </c>
      <c r="AO96" s="4" t="s">
        <v>3</v>
      </c>
      <c r="AP96" s="4" t="s">
        <v>3</v>
      </c>
      <c r="AQ96" s="4" t="s">
        <v>3</v>
      </c>
      <c r="AR96" s="4" t="s">
        <v>3</v>
      </c>
      <c r="AS96" s="4" t="s">
        <v>3</v>
      </c>
      <c r="AT96" s="4" t="s">
        <v>3</v>
      </c>
      <c r="AU96" s="4" t="s">
        <v>3</v>
      </c>
      <c r="AV96" s="4" t="s">
        <v>3</v>
      </c>
      <c r="AW96" s="4" t="s">
        <v>3</v>
      </c>
      <c r="AX96" s="4" t="s">
        <v>3</v>
      </c>
      <c r="AY96" s="4" t="s">
        <v>3</v>
      </c>
      <c r="AZ96" s="4">
        <v>1</v>
      </c>
    </row>
    <row r="97" spans="1:52" x14ac:dyDescent="0.3">
      <c r="A97" t="s">
        <v>116</v>
      </c>
      <c r="B97" s="4" t="s">
        <v>9</v>
      </c>
      <c r="C97" s="4" t="s">
        <v>9</v>
      </c>
      <c r="D97" s="4" t="s">
        <v>9</v>
      </c>
      <c r="E97" s="4" t="s">
        <v>9</v>
      </c>
      <c r="F97" s="4" t="s">
        <v>9</v>
      </c>
      <c r="G97" s="4" t="s">
        <v>9</v>
      </c>
      <c r="H97" s="4" t="s">
        <v>9</v>
      </c>
      <c r="I97" s="4" t="s">
        <v>9</v>
      </c>
      <c r="J97" s="4" t="s">
        <v>9</v>
      </c>
      <c r="K97" s="4" t="s">
        <v>9</v>
      </c>
      <c r="L97" s="4" t="s">
        <v>9</v>
      </c>
      <c r="M97" s="4" t="s">
        <v>9</v>
      </c>
      <c r="N97" s="4" t="s">
        <v>9</v>
      </c>
      <c r="O97" s="4" t="s">
        <v>9</v>
      </c>
      <c r="P97" s="4" t="s">
        <v>9</v>
      </c>
      <c r="Q97" s="4" t="s">
        <v>9</v>
      </c>
      <c r="R97" s="4" t="s">
        <v>9</v>
      </c>
      <c r="S97" s="4" t="s">
        <v>9</v>
      </c>
      <c r="T97" s="4" t="s">
        <v>9</v>
      </c>
      <c r="U97" s="4" t="s">
        <v>2</v>
      </c>
      <c r="V97" s="4" t="s">
        <v>19</v>
      </c>
      <c r="W97" s="4" t="s">
        <v>19</v>
      </c>
      <c r="X97" s="4" t="s">
        <v>19</v>
      </c>
      <c r="Y97" s="4" t="s">
        <v>19</v>
      </c>
      <c r="Z97" s="4" t="s">
        <v>19</v>
      </c>
      <c r="AA97" s="4" t="s">
        <v>19</v>
      </c>
      <c r="AB97" s="4" t="s">
        <v>19</v>
      </c>
      <c r="AC97" s="4" t="s">
        <v>19</v>
      </c>
      <c r="AD97" s="4" t="s">
        <v>19</v>
      </c>
      <c r="AE97" s="4" t="s">
        <v>19</v>
      </c>
      <c r="AF97" s="4" t="s">
        <v>19</v>
      </c>
      <c r="AG97" s="4" t="s">
        <v>19</v>
      </c>
      <c r="AH97" s="4" t="s">
        <v>19</v>
      </c>
      <c r="AI97" s="4" t="s">
        <v>19</v>
      </c>
      <c r="AJ97" s="4" t="s">
        <v>19</v>
      </c>
      <c r="AK97" s="4" t="s">
        <v>19</v>
      </c>
      <c r="AL97" s="4" t="s">
        <v>19</v>
      </c>
      <c r="AM97" s="4" t="s">
        <v>19</v>
      </c>
      <c r="AN97" s="4" t="s">
        <v>19</v>
      </c>
      <c r="AO97" s="4" t="s">
        <v>19</v>
      </c>
      <c r="AP97" s="4" t="s">
        <v>20</v>
      </c>
      <c r="AQ97" s="4" t="s">
        <v>20</v>
      </c>
      <c r="AR97" s="4" t="s">
        <v>20</v>
      </c>
      <c r="AS97" s="4" t="s">
        <v>20</v>
      </c>
      <c r="AT97" s="4" t="s">
        <v>20</v>
      </c>
      <c r="AU97" s="4" t="s">
        <v>20</v>
      </c>
      <c r="AV97" s="4" t="s">
        <v>20</v>
      </c>
      <c r="AW97" s="4" t="s">
        <v>20</v>
      </c>
      <c r="AX97" s="4" t="s">
        <v>20</v>
      </c>
      <c r="AY97" s="4" t="s">
        <v>20</v>
      </c>
      <c r="AZ97" s="4">
        <v>1</v>
      </c>
    </row>
    <row r="98" spans="1:52" x14ac:dyDescent="0.3">
      <c r="A98" t="s">
        <v>117</v>
      </c>
      <c r="B98" s="4" t="s">
        <v>3</v>
      </c>
      <c r="C98" s="4" t="s">
        <v>3</v>
      </c>
      <c r="D98" s="4" t="s">
        <v>3</v>
      </c>
      <c r="E98" s="4" t="s">
        <v>3</v>
      </c>
      <c r="F98" s="4" t="s">
        <v>3</v>
      </c>
      <c r="G98" s="4" t="s">
        <v>3</v>
      </c>
      <c r="H98" s="4" t="s">
        <v>3</v>
      </c>
      <c r="I98" s="4" t="s">
        <v>3</v>
      </c>
      <c r="J98" s="4" t="s">
        <v>3</v>
      </c>
      <c r="K98" s="4" t="s">
        <v>3</v>
      </c>
      <c r="L98" s="4" t="s">
        <v>3</v>
      </c>
      <c r="M98" s="4" t="s">
        <v>3</v>
      </c>
      <c r="N98" s="4" t="s">
        <v>3</v>
      </c>
      <c r="O98" s="4" t="s">
        <v>3</v>
      </c>
      <c r="P98" s="4" t="s">
        <v>3</v>
      </c>
      <c r="Q98" s="4" t="s">
        <v>3</v>
      </c>
      <c r="R98" s="4" t="s">
        <v>3</v>
      </c>
      <c r="S98" s="4" t="s">
        <v>3</v>
      </c>
      <c r="T98" s="4" t="s">
        <v>3</v>
      </c>
      <c r="U98" s="4" t="s">
        <v>118</v>
      </c>
      <c r="V98" s="4" t="s">
        <v>118</v>
      </c>
      <c r="W98" s="4" t="s">
        <v>118</v>
      </c>
      <c r="X98" s="4" t="s">
        <v>118</v>
      </c>
      <c r="Y98" s="4" t="s">
        <v>118</v>
      </c>
      <c r="Z98" s="4" t="s">
        <v>118</v>
      </c>
      <c r="AA98" s="4" t="s">
        <v>19</v>
      </c>
      <c r="AB98" s="4" t="s">
        <v>19</v>
      </c>
      <c r="AC98" s="4" t="s">
        <v>19</v>
      </c>
      <c r="AD98" s="4" t="s">
        <v>19</v>
      </c>
      <c r="AE98" s="4" t="s">
        <v>19</v>
      </c>
      <c r="AF98" s="4" t="s">
        <v>19</v>
      </c>
      <c r="AG98" s="4" t="s">
        <v>19</v>
      </c>
      <c r="AH98" s="4" t="s">
        <v>19</v>
      </c>
      <c r="AI98" s="4" t="s">
        <v>19</v>
      </c>
      <c r="AJ98" s="4" t="s">
        <v>19</v>
      </c>
      <c r="AK98" s="4" t="s">
        <v>19</v>
      </c>
      <c r="AL98" s="4" t="s">
        <v>19</v>
      </c>
      <c r="AM98" s="4" t="s">
        <v>19</v>
      </c>
      <c r="AN98" s="4" t="s">
        <v>19</v>
      </c>
      <c r="AO98" s="4" t="s">
        <v>19</v>
      </c>
      <c r="AP98" s="4" t="s">
        <v>19</v>
      </c>
      <c r="AQ98" s="4" t="s">
        <v>19</v>
      </c>
      <c r="AR98" s="4" t="s">
        <v>19</v>
      </c>
      <c r="AS98" s="4" t="s">
        <v>19</v>
      </c>
      <c r="AT98" s="4" t="s">
        <v>19</v>
      </c>
      <c r="AU98" s="4" t="s">
        <v>19</v>
      </c>
      <c r="AV98" s="4" t="s">
        <v>2</v>
      </c>
      <c r="AW98" s="4" t="s">
        <v>2</v>
      </c>
      <c r="AX98" s="4" t="s">
        <v>2</v>
      </c>
      <c r="AY98" s="4" t="s">
        <v>2</v>
      </c>
      <c r="AZ98" s="4">
        <v>1</v>
      </c>
    </row>
    <row r="99" spans="1:52" x14ac:dyDescent="0.3">
      <c r="A99" t="s">
        <v>119</v>
      </c>
      <c r="B99" s="4" t="s">
        <v>32</v>
      </c>
      <c r="C99" s="4" t="s">
        <v>32</v>
      </c>
      <c r="D99" s="4" t="s">
        <v>32</v>
      </c>
      <c r="E99" s="4" t="s">
        <v>32</v>
      </c>
      <c r="F99" s="4" t="s">
        <v>32</v>
      </c>
      <c r="G99" s="4" t="s">
        <v>32</v>
      </c>
      <c r="H99" s="4" t="s">
        <v>14</v>
      </c>
      <c r="I99" s="4" t="s">
        <v>14</v>
      </c>
      <c r="J99" s="4" t="s">
        <v>14</v>
      </c>
      <c r="K99" s="4" t="s">
        <v>14</v>
      </c>
      <c r="L99" s="4" t="s">
        <v>14</v>
      </c>
      <c r="M99" s="4" t="s">
        <v>14</v>
      </c>
      <c r="N99" s="4" t="s">
        <v>14</v>
      </c>
      <c r="O99" s="4" t="s">
        <v>14</v>
      </c>
      <c r="P99" s="4" t="s">
        <v>14</v>
      </c>
      <c r="Q99" s="4" t="s">
        <v>14</v>
      </c>
      <c r="R99" s="4" t="s">
        <v>14</v>
      </c>
      <c r="S99" s="4" t="s">
        <v>14</v>
      </c>
      <c r="T99" s="4" t="s">
        <v>14</v>
      </c>
      <c r="U99" s="4" t="s">
        <v>14</v>
      </c>
      <c r="V99" s="4" t="s">
        <v>14</v>
      </c>
      <c r="W99" s="4" t="s">
        <v>14</v>
      </c>
      <c r="X99" s="4" t="s">
        <v>14</v>
      </c>
      <c r="Y99" s="4" t="s">
        <v>14</v>
      </c>
      <c r="Z99" s="4" t="s">
        <v>14</v>
      </c>
      <c r="AA99" s="4" t="s">
        <v>14</v>
      </c>
      <c r="AB99" s="4" t="s">
        <v>14</v>
      </c>
      <c r="AC99" s="4" t="s">
        <v>14</v>
      </c>
      <c r="AD99" s="4" t="s">
        <v>14</v>
      </c>
      <c r="AE99" s="4" t="s">
        <v>14</v>
      </c>
      <c r="AF99" s="4" t="s">
        <v>14</v>
      </c>
      <c r="AG99" s="4" t="s">
        <v>14</v>
      </c>
      <c r="AH99" s="4" t="s">
        <v>14</v>
      </c>
      <c r="AI99" s="4" t="s">
        <v>14</v>
      </c>
      <c r="AJ99" s="4" t="s">
        <v>14</v>
      </c>
      <c r="AK99" s="4" t="s">
        <v>14</v>
      </c>
      <c r="AL99" s="4" t="s">
        <v>14</v>
      </c>
      <c r="AM99" s="4" t="s">
        <v>14</v>
      </c>
      <c r="AN99" s="4" t="s">
        <v>14</v>
      </c>
      <c r="AO99" s="4" t="s">
        <v>14</v>
      </c>
      <c r="AP99" s="4" t="s">
        <v>14</v>
      </c>
      <c r="AQ99" s="4" t="s">
        <v>14</v>
      </c>
      <c r="AR99" s="4" t="s">
        <v>14</v>
      </c>
      <c r="AS99" s="4" t="s">
        <v>14</v>
      </c>
      <c r="AT99" s="4" t="s">
        <v>14</v>
      </c>
      <c r="AU99" s="4" t="s">
        <v>14</v>
      </c>
      <c r="AV99" s="4" t="s">
        <v>14</v>
      </c>
      <c r="AW99" s="4" t="s">
        <v>14</v>
      </c>
      <c r="AX99" s="4" t="s">
        <v>14</v>
      </c>
      <c r="AY99" s="4" t="s">
        <v>14</v>
      </c>
      <c r="AZ99" s="4">
        <v>1</v>
      </c>
    </row>
    <row r="100" spans="1:52" x14ac:dyDescent="0.3">
      <c r="A100" t="s">
        <v>120</v>
      </c>
      <c r="B100" s="4" t="s">
        <v>32</v>
      </c>
      <c r="C100" s="4" t="s">
        <v>32</v>
      </c>
      <c r="D100" s="4" t="s">
        <v>32</v>
      </c>
      <c r="E100" s="4" t="s">
        <v>32</v>
      </c>
      <c r="F100" s="4" t="s">
        <v>32</v>
      </c>
      <c r="G100" s="4" t="s">
        <v>32</v>
      </c>
      <c r="H100" s="4" t="s">
        <v>32</v>
      </c>
      <c r="I100" s="4" t="s">
        <v>32</v>
      </c>
      <c r="J100" s="4" t="s">
        <v>32</v>
      </c>
      <c r="K100" s="4" t="s">
        <v>32</v>
      </c>
      <c r="L100" s="4" t="s">
        <v>32</v>
      </c>
      <c r="M100" s="4" t="s">
        <v>2</v>
      </c>
      <c r="N100" s="4" t="s">
        <v>2</v>
      </c>
      <c r="O100" s="4" t="s">
        <v>2</v>
      </c>
      <c r="P100" s="4" t="s">
        <v>2</v>
      </c>
      <c r="Q100" s="4" t="s">
        <v>2</v>
      </c>
      <c r="R100" s="4" t="s">
        <v>2</v>
      </c>
      <c r="S100" s="4" t="s">
        <v>2</v>
      </c>
      <c r="T100" s="4" t="s">
        <v>2</v>
      </c>
      <c r="U100" s="4" t="s">
        <v>2</v>
      </c>
      <c r="V100" s="4" t="s">
        <v>2</v>
      </c>
      <c r="W100" s="4" t="s">
        <v>2</v>
      </c>
      <c r="X100" s="4" t="s">
        <v>2</v>
      </c>
      <c r="Y100" s="4" t="s">
        <v>2</v>
      </c>
      <c r="Z100" s="4" t="s">
        <v>2</v>
      </c>
      <c r="AA100" s="4" t="s">
        <v>2</v>
      </c>
      <c r="AB100" s="4" t="s">
        <v>2</v>
      </c>
      <c r="AC100" s="4" t="s">
        <v>2</v>
      </c>
      <c r="AD100" s="4" t="s">
        <v>2</v>
      </c>
      <c r="AE100" s="4" t="s">
        <v>2</v>
      </c>
      <c r="AF100" s="4" t="s">
        <v>3</v>
      </c>
      <c r="AG100" s="4" t="s">
        <v>3</v>
      </c>
      <c r="AH100" s="4" t="s">
        <v>3</v>
      </c>
      <c r="AI100" s="4" t="s">
        <v>3</v>
      </c>
      <c r="AJ100" s="4" t="s">
        <v>3</v>
      </c>
      <c r="AK100" s="4" t="s">
        <v>3</v>
      </c>
      <c r="AL100" s="4" t="s">
        <v>3</v>
      </c>
      <c r="AM100" s="4" t="s">
        <v>3</v>
      </c>
      <c r="AN100" s="4" t="s">
        <v>3</v>
      </c>
      <c r="AO100" s="4" t="s">
        <v>3</v>
      </c>
      <c r="AP100" s="4" t="s">
        <v>3</v>
      </c>
      <c r="AQ100" s="4" t="s">
        <v>3</v>
      </c>
      <c r="AR100" s="4" t="s">
        <v>3</v>
      </c>
      <c r="AS100" s="4" t="s">
        <v>3</v>
      </c>
      <c r="AT100" s="4" t="s">
        <v>3</v>
      </c>
      <c r="AU100" s="4" t="s">
        <v>3</v>
      </c>
      <c r="AV100" s="4" t="s">
        <v>3</v>
      </c>
      <c r="AW100" s="4" t="s">
        <v>3</v>
      </c>
      <c r="AX100" s="4" t="s">
        <v>3</v>
      </c>
      <c r="AY100" s="4" t="s">
        <v>3</v>
      </c>
      <c r="AZ100" s="4">
        <v>1</v>
      </c>
    </row>
    <row r="101" spans="1:52" x14ac:dyDescent="0.3">
      <c r="A101" t="s">
        <v>121</v>
      </c>
      <c r="B101" s="4" t="s">
        <v>14</v>
      </c>
      <c r="C101" s="4" t="s">
        <v>14</v>
      </c>
      <c r="D101" s="4" t="s">
        <v>14</v>
      </c>
      <c r="E101" s="4" t="s">
        <v>14</v>
      </c>
      <c r="F101" s="4" t="s">
        <v>14</v>
      </c>
      <c r="G101" s="4" t="s">
        <v>14</v>
      </c>
      <c r="H101" s="4" t="s">
        <v>14</v>
      </c>
      <c r="I101" s="4" t="s">
        <v>14</v>
      </c>
      <c r="J101" s="4" t="s">
        <v>14</v>
      </c>
      <c r="K101" s="4" t="s">
        <v>14</v>
      </c>
      <c r="L101" s="4" t="s">
        <v>14</v>
      </c>
      <c r="M101" s="4" t="s">
        <v>14</v>
      </c>
      <c r="N101" s="4" t="s">
        <v>14</v>
      </c>
      <c r="O101" s="4" t="s">
        <v>14</v>
      </c>
      <c r="P101" s="4" t="s">
        <v>14</v>
      </c>
      <c r="Q101" s="4" t="s">
        <v>14</v>
      </c>
      <c r="R101" s="4" t="s">
        <v>14</v>
      </c>
      <c r="S101" s="4" t="s">
        <v>14</v>
      </c>
      <c r="T101" s="4" t="s">
        <v>2</v>
      </c>
      <c r="U101" s="4" t="s">
        <v>2</v>
      </c>
      <c r="V101" s="4" t="s">
        <v>2</v>
      </c>
      <c r="W101" s="4" t="s">
        <v>2</v>
      </c>
      <c r="X101" s="4" t="s">
        <v>2</v>
      </c>
      <c r="Y101" s="4" t="s">
        <v>2</v>
      </c>
      <c r="Z101" s="4" t="s">
        <v>2</v>
      </c>
      <c r="AA101" s="4" t="s">
        <v>2</v>
      </c>
      <c r="AB101" s="4" t="s">
        <v>2</v>
      </c>
      <c r="AC101" s="4" t="s">
        <v>2</v>
      </c>
      <c r="AD101" s="4" t="s">
        <v>14</v>
      </c>
      <c r="AE101" s="4" t="s">
        <v>14</v>
      </c>
      <c r="AF101" s="4" t="s">
        <v>14</v>
      </c>
      <c r="AG101" s="4" t="s">
        <v>14</v>
      </c>
      <c r="AH101" s="4" t="s">
        <v>14</v>
      </c>
      <c r="AI101" s="4" t="s">
        <v>14</v>
      </c>
      <c r="AJ101" s="4" t="s">
        <v>14</v>
      </c>
      <c r="AK101" s="4" t="s">
        <v>14</v>
      </c>
      <c r="AL101" s="4" t="s">
        <v>14</v>
      </c>
      <c r="AM101" s="4" t="s">
        <v>14</v>
      </c>
      <c r="AN101" s="4" t="s">
        <v>14</v>
      </c>
      <c r="AO101" s="4" t="s">
        <v>14</v>
      </c>
      <c r="AP101" s="4" t="s">
        <v>2</v>
      </c>
      <c r="AQ101" s="4" t="s">
        <v>2</v>
      </c>
      <c r="AR101" s="4" t="s">
        <v>2</v>
      </c>
      <c r="AS101" s="4" t="s">
        <v>2</v>
      </c>
      <c r="AT101" s="4" t="s">
        <v>2</v>
      </c>
      <c r="AU101" s="4" t="s">
        <v>2</v>
      </c>
      <c r="AV101" s="4" t="s">
        <v>2</v>
      </c>
      <c r="AW101" s="4" t="s">
        <v>3</v>
      </c>
      <c r="AX101" s="4" t="s">
        <v>3</v>
      </c>
      <c r="AY101" s="4" t="s">
        <v>3</v>
      </c>
      <c r="AZ101" s="4">
        <v>1</v>
      </c>
    </row>
    <row r="102" spans="1:52" x14ac:dyDescent="0.3">
      <c r="A102" t="s">
        <v>122</v>
      </c>
      <c r="B102" s="4" t="s">
        <v>9</v>
      </c>
      <c r="C102" s="4" t="s">
        <v>9</v>
      </c>
      <c r="D102" s="4" t="s">
        <v>9</v>
      </c>
      <c r="E102" s="4" t="s">
        <v>9</v>
      </c>
      <c r="F102" s="4" t="s">
        <v>9</v>
      </c>
      <c r="G102" s="4" t="s">
        <v>9</v>
      </c>
      <c r="H102" s="4" t="s">
        <v>9</v>
      </c>
      <c r="I102" s="4" t="s">
        <v>9</v>
      </c>
      <c r="J102" s="4" t="s">
        <v>9</v>
      </c>
      <c r="K102" s="4" t="s">
        <v>9</v>
      </c>
      <c r="L102" s="4" t="s">
        <v>9</v>
      </c>
      <c r="M102" s="4" t="s">
        <v>9</v>
      </c>
      <c r="N102" s="4" t="s">
        <v>9</v>
      </c>
      <c r="O102" s="4" t="s">
        <v>9</v>
      </c>
      <c r="P102" s="4" t="s">
        <v>9</v>
      </c>
      <c r="Q102" s="4" t="s">
        <v>9</v>
      </c>
      <c r="R102" s="4" t="s">
        <v>9</v>
      </c>
      <c r="S102" s="4" t="s">
        <v>9</v>
      </c>
      <c r="T102" s="4" t="s">
        <v>9</v>
      </c>
      <c r="U102" s="4" t="s">
        <v>2</v>
      </c>
      <c r="V102" s="4" t="s">
        <v>11</v>
      </c>
      <c r="W102" s="4" t="s">
        <v>11</v>
      </c>
      <c r="X102" s="4" t="s">
        <v>11</v>
      </c>
      <c r="Y102" s="4" t="s">
        <v>11</v>
      </c>
      <c r="Z102" s="4" t="s">
        <v>11</v>
      </c>
      <c r="AA102" s="4" t="s">
        <v>11</v>
      </c>
      <c r="AB102" s="4" t="s">
        <v>11</v>
      </c>
      <c r="AC102" s="4" t="s">
        <v>11</v>
      </c>
      <c r="AD102" s="4" t="s">
        <v>11</v>
      </c>
      <c r="AE102" s="4" t="s">
        <v>11</v>
      </c>
      <c r="AF102" s="4" t="s">
        <v>11</v>
      </c>
      <c r="AG102" s="4" t="s">
        <v>11</v>
      </c>
      <c r="AH102" s="4" t="s">
        <v>11</v>
      </c>
      <c r="AI102" s="4" t="s">
        <v>11</v>
      </c>
      <c r="AJ102" s="4" t="s">
        <v>11</v>
      </c>
      <c r="AK102" s="4" t="s">
        <v>11</v>
      </c>
      <c r="AL102" s="4" t="s">
        <v>11</v>
      </c>
      <c r="AM102" s="4" t="s">
        <v>11</v>
      </c>
      <c r="AN102" s="4" t="s">
        <v>11</v>
      </c>
      <c r="AO102" s="4" t="s">
        <v>11</v>
      </c>
      <c r="AP102" s="4" t="s">
        <v>11</v>
      </c>
      <c r="AQ102" s="4" t="s">
        <v>20</v>
      </c>
      <c r="AR102" s="4" t="s">
        <v>20</v>
      </c>
      <c r="AS102" s="4" t="s">
        <v>20</v>
      </c>
      <c r="AT102" s="4" t="s">
        <v>20</v>
      </c>
      <c r="AU102" s="4" t="s">
        <v>20</v>
      </c>
      <c r="AV102" s="4" t="s">
        <v>20</v>
      </c>
      <c r="AW102" s="4" t="s">
        <v>20</v>
      </c>
      <c r="AX102" s="4" t="s">
        <v>20</v>
      </c>
      <c r="AY102" s="4" t="s">
        <v>20</v>
      </c>
      <c r="AZ102" s="4">
        <v>1</v>
      </c>
    </row>
    <row r="103" spans="1:52" x14ac:dyDescent="0.3">
      <c r="A103" t="s">
        <v>123</v>
      </c>
      <c r="B103" s="4" t="s">
        <v>32</v>
      </c>
      <c r="C103" s="4" t="s">
        <v>32</v>
      </c>
      <c r="D103" s="4" t="s">
        <v>32</v>
      </c>
      <c r="E103" s="4" t="s">
        <v>32</v>
      </c>
      <c r="F103" s="4" t="s">
        <v>32</v>
      </c>
      <c r="G103" s="4" t="s">
        <v>32</v>
      </c>
      <c r="H103" s="4" t="s">
        <v>32</v>
      </c>
      <c r="I103" s="4" t="s">
        <v>32</v>
      </c>
      <c r="J103" s="4" t="s">
        <v>32</v>
      </c>
      <c r="K103" s="4" t="s">
        <v>32</v>
      </c>
      <c r="L103" s="4" t="s">
        <v>32</v>
      </c>
      <c r="M103" s="4" t="s">
        <v>32</v>
      </c>
      <c r="N103" s="4" t="s">
        <v>32</v>
      </c>
      <c r="O103" s="4" t="s">
        <v>32</v>
      </c>
      <c r="P103" s="4" t="s">
        <v>32</v>
      </c>
      <c r="Q103" s="4" t="s">
        <v>32</v>
      </c>
      <c r="R103" s="4" t="s">
        <v>32</v>
      </c>
      <c r="S103" s="4" t="s">
        <v>32</v>
      </c>
      <c r="T103" s="4" t="s">
        <v>32</v>
      </c>
      <c r="U103" s="4" t="s">
        <v>32</v>
      </c>
      <c r="V103" s="4" t="s">
        <v>32</v>
      </c>
      <c r="W103" s="4" t="s">
        <v>32</v>
      </c>
      <c r="X103" s="4" t="s">
        <v>32</v>
      </c>
      <c r="Y103" s="4" t="s">
        <v>32</v>
      </c>
      <c r="Z103" s="4" t="s">
        <v>32</v>
      </c>
      <c r="AA103" s="4" t="s">
        <v>20</v>
      </c>
      <c r="AB103" s="4" t="s">
        <v>20</v>
      </c>
      <c r="AC103" s="4" t="s">
        <v>20</v>
      </c>
      <c r="AD103" s="4" t="s">
        <v>20</v>
      </c>
      <c r="AE103" s="4" t="s">
        <v>20</v>
      </c>
      <c r="AF103" s="4" t="s">
        <v>20</v>
      </c>
      <c r="AG103" s="4" t="s">
        <v>20</v>
      </c>
      <c r="AH103" s="4" t="s">
        <v>20</v>
      </c>
      <c r="AI103" s="4" t="s">
        <v>20</v>
      </c>
      <c r="AJ103" s="4" t="s">
        <v>20</v>
      </c>
      <c r="AK103" s="4" t="s">
        <v>20</v>
      </c>
      <c r="AL103" s="4" t="s">
        <v>20</v>
      </c>
      <c r="AM103" s="4" t="s">
        <v>20</v>
      </c>
      <c r="AN103" s="4" t="s">
        <v>20</v>
      </c>
      <c r="AO103" s="4" t="s">
        <v>20</v>
      </c>
      <c r="AP103" s="4" t="s">
        <v>20</v>
      </c>
      <c r="AQ103" s="4" t="s">
        <v>20</v>
      </c>
      <c r="AR103" s="4" t="s">
        <v>20</v>
      </c>
      <c r="AS103" s="4" t="s">
        <v>20</v>
      </c>
      <c r="AT103" s="4" t="s">
        <v>20</v>
      </c>
      <c r="AU103" s="4" t="s">
        <v>20</v>
      </c>
      <c r="AV103" s="4" t="s">
        <v>20</v>
      </c>
      <c r="AW103" s="4" t="s">
        <v>20</v>
      </c>
      <c r="AX103" s="4" t="s">
        <v>20</v>
      </c>
      <c r="AY103" s="4" t="s">
        <v>20</v>
      </c>
      <c r="AZ103" s="4">
        <v>1</v>
      </c>
    </row>
    <row r="104" spans="1:52" x14ac:dyDescent="0.3">
      <c r="A104" t="s">
        <v>124</v>
      </c>
      <c r="B104" s="4" t="s">
        <v>125</v>
      </c>
      <c r="C104" s="4" t="s">
        <v>125</v>
      </c>
      <c r="D104" s="4" t="s">
        <v>125</v>
      </c>
      <c r="E104" s="4" t="s">
        <v>29</v>
      </c>
      <c r="F104" s="4" t="s">
        <v>29</v>
      </c>
      <c r="G104" s="4" t="s">
        <v>29</v>
      </c>
      <c r="H104" s="4" t="s">
        <v>29</v>
      </c>
      <c r="I104" s="4" t="s">
        <v>29</v>
      </c>
      <c r="J104" s="4" t="s">
        <v>29</v>
      </c>
      <c r="K104" s="4" t="s">
        <v>29</v>
      </c>
      <c r="L104" s="4" t="s">
        <v>29</v>
      </c>
      <c r="M104" s="4" t="s">
        <v>29</v>
      </c>
      <c r="N104" s="4" t="s">
        <v>29</v>
      </c>
      <c r="O104" s="4" t="s">
        <v>29</v>
      </c>
      <c r="P104" s="4" t="s">
        <v>29</v>
      </c>
      <c r="Q104" s="4" t="s">
        <v>29</v>
      </c>
      <c r="R104" s="4" t="s">
        <v>29</v>
      </c>
      <c r="S104" s="4" t="s">
        <v>29</v>
      </c>
      <c r="T104" s="4" t="s">
        <v>29</v>
      </c>
      <c r="U104" s="4" t="s">
        <v>29</v>
      </c>
      <c r="V104" s="4" t="s">
        <v>29</v>
      </c>
      <c r="W104" s="4" t="s">
        <v>29</v>
      </c>
      <c r="X104" s="4" t="s">
        <v>29</v>
      </c>
      <c r="Y104" s="4" t="s">
        <v>29</v>
      </c>
      <c r="Z104" s="4" t="s">
        <v>29</v>
      </c>
      <c r="AA104" s="4" t="s">
        <v>29</v>
      </c>
      <c r="AB104" s="4" t="s">
        <v>29</v>
      </c>
      <c r="AC104" s="4" t="s">
        <v>29</v>
      </c>
      <c r="AD104" s="4" t="s">
        <v>29</v>
      </c>
      <c r="AE104" s="4" t="s">
        <v>29</v>
      </c>
      <c r="AF104" s="4" t="s">
        <v>29</v>
      </c>
      <c r="AG104" s="4" t="s">
        <v>29</v>
      </c>
      <c r="AH104" s="4" t="s">
        <v>29</v>
      </c>
      <c r="AI104" s="4" t="s">
        <v>29</v>
      </c>
      <c r="AJ104" s="4" t="s">
        <v>29</v>
      </c>
      <c r="AK104" s="4" t="s">
        <v>29</v>
      </c>
      <c r="AL104" s="4" t="s">
        <v>29</v>
      </c>
      <c r="AM104" s="4" t="s">
        <v>29</v>
      </c>
      <c r="AN104" s="4" t="s">
        <v>29</v>
      </c>
      <c r="AO104" s="4" t="s">
        <v>29</v>
      </c>
      <c r="AP104" s="4" t="s">
        <v>29</v>
      </c>
      <c r="AQ104" s="4" t="s">
        <v>29</v>
      </c>
      <c r="AR104" s="4" t="s">
        <v>29</v>
      </c>
      <c r="AS104" s="4" t="s">
        <v>29</v>
      </c>
      <c r="AT104" s="4" t="s">
        <v>29</v>
      </c>
      <c r="AU104" s="4" t="s">
        <v>29</v>
      </c>
      <c r="AV104" s="4" t="s">
        <v>29</v>
      </c>
      <c r="AW104" s="4" t="s">
        <v>29</v>
      </c>
      <c r="AX104" s="4" t="s">
        <v>29</v>
      </c>
      <c r="AY104" s="4" t="s">
        <v>29</v>
      </c>
      <c r="AZ104" s="4">
        <v>1</v>
      </c>
    </row>
    <row r="105" spans="1:52" x14ac:dyDescent="0.3">
      <c r="A105" t="s">
        <v>126</v>
      </c>
      <c r="B105" s="4" t="s">
        <v>14</v>
      </c>
      <c r="C105" s="4" t="s">
        <v>14</v>
      </c>
      <c r="D105" s="4" t="s">
        <v>14</v>
      </c>
      <c r="E105" s="4" t="s">
        <v>14</v>
      </c>
      <c r="F105" s="4" t="s">
        <v>14</v>
      </c>
      <c r="G105" s="4" t="s">
        <v>14</v>
      </c>
      <c r="H105" s="4" t="s">
        <v>14</v>
      </c>
      <c r="I105" s="4" t="s">
        <v>14</v>
      </c>
      <c r="J105" s="4" t="s">
        <v>3</v>
      </c>
      <c r="K105" s="4" t="s">
        <v>3</v>
      </c>
      <c r="L105" s="4" t="s">
        <v>3</v>
      </c>
      <c r="M105" s="4" t="s">
        <v>3</v>
      </c>
      <c r="N105" s="4" t="s">
        <v>3</v>
      </c>
      <c r="O105" s="4" t="s">
        <v>3</v>
      </c>
      <c r="P105" s="4" t="s">
        <v>3</v>
      </c>
      <c r="Q105" s="4" t="s">
        <v>3</v>
      </c>
      <c r="R105" s="4" t="s">
        <v>3</v>
      </c>
      <c r="S105" s="4" t="s">
        <v>3</v>
      </c>
      <c r="T105" s="4" t="s">
        <v>3</v>
      </c>
      <c r="U105" s="4" t="s">
        <v>3</v>
      </c>
      <c r="V105" s="4" t="s">
        <v>3</v>
      </c>
      <c r="W105" s="4" t="s">
        <v>3</v>
      </c>
      <c r="X105" s="4" t="s">
        <v>3</v>
      </c>
      <c r="Y105" s="4" t="s">
        <v>3</v>
      </c>
      <c r="Z105" s="4" t="s">
        <v>3</v>
      </c>
      <c r="AA105" s="4" t="s">
        <v>3</v>
      </c>
      <c r="AB105" s="4" t="s">
        <v>3</v>
      </c>
      <c r="AC105" s="4" t="s">
        <v>3</v>
      </c>
      <c r="AD105" s="4" t="s">
        <v>3</v>
      </c>
      <c r="AE105" s="4" t="s">
        <v>3</v>
      </c>
      <c r="AF105" s="4" t="s">
        <v>3</v>
      </c>
      <c r="AG105" s="4" t="s">
        <v>3</v>
      </c>
      <c r="AH105" s="4" t="s">
        <v>3</v>
      </c>
      <c r="AI105" s="4" t="s">
        <v>3</v>
      </c>
      <c r="AJ105" s="4" t="s">
        <v>3</v>
      </c>
      <c r="AK105" s="4" t="s">
        <v>3</v>
      </c>
      <c r="AL105" s="4" t="s">
        <v>3</v>
      </c>
      <c r="AM105" s="4" t="s">
        <v>3</v>
      </c>
      <c r="AN105" s="4" t="s">
        <v>3</v>
      </c>
      <c r="AO105" s="4" t="s">
        <v>3</v>
      </c>
      <c r="AP105" s="4" t="s">
        <v>3</v>
      </c>
      <c r="AQ105" s="4" t="s">
        <v>3</v>
      </c>
      <c r="AR105" s="4" t="s">
        <v>3</v>
      </c>
      <c r="AS105" s="4" t="s">
        <v>3</v>
      </c>
      <c r="AT105" s="4" t="s">
        <v>3</v>
      </c>
      <c r="AU105" s="4" t="s">
        <v>3</v>
      </c>
      <c r="AV105" s="4" t="s">
        <v>3</v>
      </c>
      <c r="AW105" s="4" t="s">
        <v>3</v>
      </c>
      <c r="AX105" s="4" t="s">
        <v>3</v>
      </c>
      <c r="AY105" s="4" t="s">
        <v>3</v>
      </c>
      <c r="AZ105" s="4">
        <v>1</v>
      </c>
    </row>
    <row r="106" spans="1:52" x14ac:dyDescent="0.3">
      <c r="A106" t="s">
        <v>127</v>
      </c>
      <c r="B106" s="4" t="s">
        <v>14</v>
      </c>
      <c r="C106" s="4" t="s">
        <v>14</v>
      </c>
      <c r="D106" s="4" t="s">
        <v>14</v>
      </c>
      <c r="E106" s="4" t="s">
        <v>14</v>
      </c>
      <c r="F106" s="4" t="s">
        <v>14</v>
      </c>
      <c r="G106" s="4" t="s">
        <v>14</v>
      </c>
      <c r="H106" s="4" t="s">
        <v>14</v>
      </c>
      <c r="I106" s="4" t="s">
        <v>14</v>
      </c>
      <c r="J106" s="4" t="s">
        <v>3</v>
      </c>
      <c r="K106" s="4" t="s">
        <v>3</v>
      </c>
      <c r="L106" s="4" t="s">
        <v>3</v>
      </c>
      <c r="M106" s="4" t="s">
        <v>3</v>
      </c>
      <c r="N106" s="4" t="s">
        <v>3</v>
      </c>
      <c r="O106" s="4" t="s">
        <v>3</v>
      </c>
      <c r="P106" s="4" t="s">
        <v>3</v>
      </c>
      <c r="Q106" s="4" t="s">
        <v>3</v>
      </c>
      <c r="R106" s="4" t="s">
        <v>3</v>
      </c>
      <c r="S106" s="4" t="s">
        <v>3</v>
      </c>
      <c r="T106" s="4" t="s">
        <v>3</v>
      </c>
      <c r="U106" s="4" t="s">
        <v>3</v>
      </c>
      <c r="V106" s="4" t="s">
        <v>3</v>
      </c>
      <c r="W106" s="4" t="s">
        <v>3</v>
      </c>
      <c r="X106" s="4" t="s">
        <v>3</v>
      </c>
      <c r="Y106" s="4" t="s">
        <v>3</v>
      </c>
      <c r="Z106" s="4" t="s">
        <v>3</v>
      </c>
      <c r="AA106" s="4" t="s">
        <v>3</v>
      </c>
      <c r="AB106" s="4" t="s">
        <v>3</v>
      </c>
      <c r="AC106" s="4" t="s">
        <v>3</v>
      </c>
      <c r="AD106" s="4" t="s">
        <v>3</v>
      </c>
      <c r="AE106" s="4" t="s">
        <v>3</v>
      </c>
      <c r="AF106" s="4" t="s">
        <v>3</v>
      </c>
      <c r="AG106" s="4" t="s">
        <v>3</v>
      </c>
      <c r="AH106" s="4" t="s">
        <v>3</v>
      </c>
      <c r="AI106" s="4" t="s">
        <v>3</v>
      </c>
      <c r="AJ106" s="4" t="s">
        <v>3</v>
      </c>
      <c r="AK106" s="4" t="s">
        <v>3</v>
      </c>
      <c r="AL106" s="4" t="s">
        <v>3</v>
      </c>
      <c r="AM106" s="4" t="s">
        <v>3</v>
      </c>
      <c r="AN106" s="4" t="s">
        <v>3</v>
      </c>
      <c r="AO106" s="4" t="s">
        <v>3</v>
      </c>
      <c r="AP106" s="4" t="s">
        <v>3</v>
      </c>
      <c r="AQ106" s="4" t="s">
        <v>3</v>
      </c>
      <c r="AR106" s="4" t="s">
        <v>3</v>
      </c>
      <c r="AS106" s="4" t="s">
        <v>3</v>
      </c>
      <c r="AT106" s="4" t="s">
        <v>3</v>
      </c>
      <c r="AU106" s="4" t="s">
        <v>3</v>
      </c>
      <c r="AV106" s="4" t="s">
        <v>3</v>
      </c>
      <c r="AW106" s="4" t="s">
        <v>3</v>
      </c>
      <c r="AX106" s="4" t="s">
        <v>3</v>
      </c>
      <c r="AY106" s="4" t="s">
        <v>3</v>
      </c>
      <c r="AZ106" s="4">
        <v>1</v>
      </c>
    </row>
    <row r="107" spans="1:52" x14ac:dyDescent="0.3">
      <c r="A107" t="s">
        <v>128</v>
      </c>
      <c r="B107" s="4" t="s">
        <v>18</v>
      </c>
      <c r="C107" s="4" t="s">
        <v>18</v>
      </c>
      <c r="D107" s="4" t="s">
        <v>18</v>
      </c>
      <c r="E107" s="4" t="s">
        <v>18</v>
      </c>
      <c r="F107" s="4" t="s">
        <v>18</v>
      </c>
      <c r="G107" s="4" t="s">
        <v>18</v>
      </c>
      <c r="H107" s="4" t="s">
        <v>18</v>
      </c>
      <c r="I107" s="4" t="s">
        <v>18</v>
      </c>
      <c r="J107" s="4" t="s">
        <v>18</v>
      </c>
      <c r="K107" s="4" t="s">
        <v>18</v>
      </c>
      <c r="L107" s="4" t="s">
        <v>18</v>
      </c>
      <c r="M107" s="4" t="s">
        <v>3</v>
      </c>
      <c r="N107" s="4" t="s">
        <v>3</v>
      </c>
      <c r="O107" s="4" t="s">
        <v>3</v>
      </c>
      <c r="P107" s="4" t="s">
        <v>3</v>
      </c>
      <c r="Q107" s="4" t="s">
        <v>3</v>
      </c>
      <c r="R107" s="4" t="s">
        <v>3</v>
      </c>
      <c r="S107" s="4" t="s">
        <v>3</v>
      </c>
      <c r="T107" s="4" t="s">
        <v>3</v>
      </c>
      <c r="U107" s="4" t="s">
        <v>3</v>
      </c>
      <c r="V107" s="4" t="s">
        <v>3</v>
      </c>
      <c r="W107" s="4" t="s">
        <v>3</v>
      </c>
      <c r="X107" s="4" t="s">
        <v>3</v>
      </c>
      <c r="Y107" s="4" t="s">
        <v>3</v>
      </c>
      <c r="Z107" s="4" t="s">
        <v>3</v>
      </c>
      <c r="AA107" s="4" t="s">
        <v>19</v>
      </c>
      <c r="AB107" s="4" t="s">
        <v>19</v>
      </c>
      <c r="AC107" s="4" t="s">
        <v>19</v>
      </c>
      <c r="AD107" s="4" t="s">
        <v>19</v>
      </c>
      <c r="AE107" s="4" t="s">
        <v>19</v>
      </c>
      <c r="AF107" s="4" t="s">
        <v>19</v>
      </c>
      <c r="AG107" s="4" t="s">
        <v>19</v>
      </c>
      <c r="AH107" s="4" t="s">
        <v>129</v>
      </c>
      <c r="AI107" s="4" t="s">
        <v>129</v>
      </c>
      <c r="AJ107" s="4" t="s">
        <v>129</v>
      </c>
      <c r="AK107" s="4" t="s">
        <v>129</v>
      </c>
      <c r="AL107" s="4" t="s">
        <v>129</v>
      </c>
      <c r="AM107" s="4" t="s">
        <v>129</v>
      </c>
      <c r="AN107" s="4" t="s">
        <v>129</v>
      </c>
      <c r="AO107" s="4" t="s">
        <v>129</v>
      </c>
      <c r="AP107" s="4" t="s">
        <v>129</v>
      </c>
      <c r="AQ107" s="4" t="s">
        <v>129</v>
      </c>
      <c r="AR107" s="4" t="s">
        <v>129</v>
      </c>
      <c r="AS107" s="4" t="s">
        <v>129</v>
      </c>
      <c r="AT107" s="4" t="s">
        <v>129</v>
      </c>
      <c r="AU107" s="4" t="s">
        <v>129</v>
      </c>
      <c r="AV107" s="4" t="s">
        <v>129</v>
      </c>
      <c r="AW107" s="4" t="s">
        <v>129</v>
      </c>
      <c r="AX107" s="4" t="s">
        <v>129</v>
      </c>
      <c r="AY107" s="4" t="s">
        <v>129</v>
      </c>
      <c r="AZ107" s="4">
        <v>1</v>
      </c>
    </row>
    <row r="108" spans="1:52" x14ac:dyDescent="0.3">
      <c r="A108" t="s">
        <v>130</v>
      </c>
      <c r="B108" s="4" t="s">
        <v>2</v>
      </c>
      <c r="C108" s="4" t="s">
        <v>2</v>
      </c>
      <c r="D108" s="4" t="s">
        <v>2</v>
      </c>
      <c r="E108" s="4" t="s">
        <v>2</v>
      </c>
      <c r="F108" s="4" t="s">
        <v>2</v>
      </c>
      <c r="G108" s="4" t="s">
        <v>125</v>
      </c>
      <c r="H108" s="4" t="s">
        <v>125</v>
      </c>
      <c r="I108" s="4" t="s">
        <v>125</v>
      </c>
      <c r="J108" s="4" t="s">
        <v>14</v>
      </c>
      <c r="K108" s="4" t="s">
        <v>14</v>
      </c>
      <c r="L108" s="4" t="s">
        <v>14</v>
      </c>
      <c r="M108" s="4" t="s">
        <v>14</v>
      </c>
      <c r="N108" s="4" t="s">
        <v>3</v>
      </c>
      <c r="O108" s="4" t="s">
        <v>3</v>
      </c>
      <c r="P108" s="4" t="s">
        <v>3</v>
      </c>
      <c r="Q108" s="4" t="s">
        <v>3</v>
      </c>
      <c r="R108" s="4" t="s">
        <v>3</v>
      </c>
      <c r="S108" s="4" t="s">
        <v>3</v>
      </c>
      <c r="T108" s="4" t="s">
        <v>3</v>
      </c>
      <c r="U108" s="4" t="s">
        <v>3</v>
      </c>
      <c r="V108" s="4" t="s">
        <v>3</v>
      </c>
      <c r="W108" s="4" t="s">
        <v>14</v>
      </c>
      <c r="X108" s="4" t="s">
        <v>14</v>
      </c>
      <c r="Y108" s="4" t="s">
        <v>14</v>
      </c>
      <c r="Z108" s="4" t="s">
        <v>14</v>
      </c>
      <c r="AA108" s="4" t="s">
        <v>14</v>
      </c>
      <c r="AB108" s="4" t="s">
        <v>14</v>
      </c>
      <c r="AC108" s="4" t="s">
        <v>14</v>
      </c>
      <c r="AD108" s="4" t="s">
        <v>14</v>
      </c>
      <c r="AE108" s="4" t="s">
        <v>14</v>
      </c>
      <c r="AF108" s="4" t="s">
        <v>14</v>
      </c>
      <c r="AG108" s="4" t="s">
        <v>14</v>
      </c>
      <c r="AH108" s="4" t="s">
        <v>14</v>
      </c>
      <c r="AI108" s="4" t="s">
        <v>14</v>
      </c>
      <c r="AJ108" s="4" t="s">
        <v>14</v>
      </c>
      <c r="AK108" s="4" t="s">
        <v>14</v>
      </c>
      <c r="AL108" s="4" t="s">
        <v>14</v>
      </c>
      <c r="AM108" s="4" t="s">
        <v>14</v>
      </c>
      <c r="AN108" s="4" t="s">
        <v>14</v>
      </c>
      <c r="AO108" s="4" t="s">
        <v>14</v>
      </c>
      <c r="AP108" s="4" t="s">
        <v>14</v>
      </c>
      <c r="AQ108" s="4" t="s">
        <v>14</v>
      </c>
      <c r="AR108" s="4" t="s">
        <v>14</v>
      </c>
      <c r="AS108" s="4" t="s">
        <v>14</v>
      </c>
      <c r="AT108" s="4" t="s">
        <v>14</v>
      </c>
      <c r="AU108" s="4" t="s">
        <v>14</v>
      </c>
      <c r="AV108" s="4" t="s">
        <v>14</v>
      </c>
      <c r="AW108" s="4" t="s">
        <v>14</v>
      </c>
      <c r="AX108" s="4" t="s">
        <v>14</v>
      </c>
      <c r="AY108" s="4" t="s">
        <v>14</v>
      </c>
      <c r="AZ108" s="4">
        <v>1</v>
      </c>
    </row>
    <row r="109" spans="1:52" x14ac:dyDescent="0.3">
      <c r="A109" t="s">
        <v>131</v>
      </c>
      <c r="B109" s="4" t="s">
        <v>14</v>
      </c>
      <c r="C109" s="4" t="s">
        <v>14</v>
      </c>
      <c r="D109" s="4" t="s">
        <v>14</v>
      </c>
      <c r="E109" s="4" t="s">
        <v>14</v>
      </c>
      <c r="F109" s="4" t="s">
        <v>14</v>
      </c>
      <c r="G109" s="4" t="s">
        <v>14</v>
      </c>
      <c r="H109" s="4" t="s">
        <v>14</v>
      </c>
      <c r="I109" s="4" t="s">
        <v>14</v>
      </c>
      <c r="J109" s="4" t="s">
        <v>14</v>
      </c>
      <c r="K109" s="4" t="s">
        <v>14</v>
      </c>
      <c r="L109" s="4" t="s">
        <v>20</v>
      </c>
      <c r="M109" s="4" t="s">
        <v>20</v>
      </c>
      <c r="N109" s="4" t="s">
        <v>20</v>
      </c>
      <c r="O109" s="4" t="s">
        <v>20</v>
      </c>
      <c r="P109" s="4" t="s">
        <v>20</v>
      </c>
      <c r="Q109" s="4" t="s">
        <v>20</v>
      </c>
      <c r="R109" s="4" t="s">
        <v>20</v>
      </c>
      <c r="S109" s="4" t="s">
        <v>20</v>
      </c>
      <c r="T109" s="4" t="s">
        <v>20</v>
      </c>
      <c r="U109" s="4" t="s">
        <v>20</v>
      </c>
      <c r="V109" s="4" t="s">
        <v>20</v>
      </c>
      <c r="W109" s="4" t="s">
        <v>20</v>
      </c>
      <c r="X109" s="4" t="s">
        <v>20</v>
      </c>
      <c r="Y109" s="4" t="s">
        <v>20</v>
      </c>
      <c r="Z109" s="4" t="s">
        <v>20</v>
      </c>
      <c r="AA109" s="4" t="s">
        <v>20</v>
      </c>
      <c r="AB109" s="4" t="s">
        <v>20</v>
      </c>
      <c r="AC109" s="4" t="s">
        <v>20</v>
      </c>
      <c r="AD109" s="4" t="s">
        <v>20</v>
      </c>
      <c r="AE109" s="4" t="s">
        <v>20</v>
      </c>
      <c r="AF109" s="4" t="s">
        <v>20</v>
      </c>
      <c r="AG109" s="4" t="s">
        <v>20</v>
      </c>
      <c r="AH109" s="4" t="s">
        <v>20</v>
      </c>
      <c r="AI109" s="4" t="s">
        <v>20</v>
      </c>
      <c r="AJ109" s="4" t="s">
        <v>20</v>
      </c>
      <c r="AK109" s="4" t="s">
        <v>20</v>
      </c>
      <c r="AL109" s="4" t="s">
        <v>20</v>
      </c>
      <c r="AM109" s="4" t="s">
        <v>20</v>
      </c>
      <c r="AN109" s="4" t="s">
        <v>20</v>
      </c>
      <c r="AO109" s="4" t="s">
        <v>20</v>
      </c>
      <c r="AP109" s="4" t="s">
        <v>20</v>
      </c>
      <c r="AQ109" s="4" t="s">
        <v>20</v>
      </c>
      <c r="AR109" s="4" t="s">
        <v>20</v>
      </c>
      <c r="AS109" s="4" t="s">
        <v>20</v>
      </c>
      <c r="AT109" s="4" t="s">
        <v>20</v>
      </c>
      <c r="AU109" s="4" t="s">
        <v>20</v>
      </c>
      <c r="AV109" s="4" t="s">
        <v>20</v>
      </c>
      <c r="AW109" s="4" t="s">
        <v>20</v>
      </c>
      <c r="AX109" s="4" t="s">
        <v>20</v>
      </c>
      <c r="AY109" s="4" t="s">
        <v>20</v>
      </c>
      <c r="AZ109" s="4">
        <v>1</v>
      </c>
    </row>
    <row r="110" spans="1:52" x14ac:dyDescent="0.3">
      <c r="A110" t="s">
        <v>132</v>
      </c>
      <c r="B110" s="4" t="s">
        <v>14</v>
      </c>
      <c r="C110" s="4" t="s">
        <v>14</v>
      </c>
      <c r="D110" s="4" t="s">
        <v>14</v>
      </c>
      <c r="E110" s="4" t="s">
        <v>14</v>
      </c>
      <c r="F110" s="4" t="s">
        <v>14</v>
      </c>
      <c r="G110" s="4" t="s">
        <v>14</v>
      </c>
      <c r="H110" s="4" t="s">
        <v>14</v>
      </c>
      <c r="I110" s="4" t="s">
        <v>14</v>
      </c>
      <c r="J110" s="4" t="s">
        <v>14</v>
      </c>
      <c r="K110" s="4" t="s">
        <v>14</v>
      </c>
      <c r="L110" s="4" t="s">
        <v>14</v>
      </c>
      <c r="M110" s="4" t="s">
        <v>14</v>
      </c>
      <c r="N110" s="4" t="s">
        <v>14</v>
      </c>
      <c r="O110" s="4" t="s">
        <v>14</v>
      </c>
      <c r="P110" s="4" t="s">
        <v>14</v>
      </c>
      <c r="Q110" s="4" t="s">
        <v>14</v>
      </c>
      <c r="R110" s="4" t="s">
        <v>14</v>
      </c>
      <c r="S110" s="4" t="s">
        <v>14</v>
      </c>
      <c r="T110" s="4" t="s">
        <v>14</v>
      </c>
      <c r="U110" s="4" t="s">
        <v>14</v>
      </c>
      <c r="V110" s="4" t="s">
        <v>14</v>
      </c>
      <c r="W110" s="4" t="s">
        <v>19</v>
      </c>
      <c r="X110" s="4" t="s">
        <v>19</v>
      </c>
      <c r="Y110" s="4" t="s">
        <v>19</v>
      </c>
      <c r="Z110" s="4" t="s">
        <v>19</v>
      </c>
      <c r="AA110" s="4" t="s">
        <v>19</v>
      </c>
      <c r="AB110" s="4" t="s">
        <v>19</v>
      </c>
      <c r="AC110" s="4" t="s">
        <v>19</v>
      </c>
      <c r="AD110" s="4" t="s">
        <v>19</v>
      </c>
      <c r="AE110" s="4" t="s">
        <v>19</v>
      </c>
      <c r="AF110" s="4" t="s">
        <v>19</v>
      </c>
      <c r="AG110" s="4" t="s">
        <v>19</v>
      </c>
      <c r="AH110" s="4" t="s">
        <v>19</v>
      </c>
      <c r="AI110" s="4" t="s">
        <v>19</v>
      </c>
      <c r="AJ110" s="4" t="s">
        <v>20</v>
      </c>
      <c r="AK110" s="4" t="s">
        <v>20</v>
      </c>
      <c r="AL110" s="4" t="s">
        <v>20</v>
      </c>
      <c r="AM110" s="4" t="s">
        <v>20</v>
      </c>
      <c r="AN110" s="4" t="s">
        <v>20</v>
      </c>
      <c r="AO110" s="4" t="s">
        <v>20</v>
      </c>
      <c r="AP110" s="4" t="s">
        <v>20</v>
      </c>
      <c r="AQ110" s="4" t="s">
        <v>20</v>
      </c>
      <c r="AR110" s="4" t="s">
        <v>20</v>
      </c>
      <c r="AS110" s="4" t="s">
        <v>20</v>
      </c>
      <c r="AT110" s="4" t="s">
        <v>20</v>
      </c>
      <c r="AU110" s="4" t="s">
        <v>20</v>
      </c>
      <c r="AV110" s="4" t="s">
        <v>20</v>
      </c>
      <c r="AW110" s="4" t="s">
        <v>20</v>
      </c>
      <c r="AX110" s="4" t="s">
        <v>20</v>
      </c>
      <c r="AY110" s="4" t="s">
        <v>20</v>
      </c>
      <c r="AZ110" s="4">
        <v>1</v>
      </c>
    </row>
    <row r="111" spans="1:52" x14ac:dyDescent="0.3">
      <c r="A111" t="s">
        <v>133</v>
      </c>
      <c r="B111" s="4" t="s">
        <v>14</v>
      </c>
      <c r="C111" s="4" t="s">
        <v>14</v>
      </c>
      <c r="D111" s="4" t="s">
        <v>14</v>
      </c>
      <c r="E111" s="4" t="s">
        <v>14</v>
      </c>
      <c r="F111" s="4" t="s">
        <v>14</v>
      </c>
      <c r="G111" s="4" t="s">
        <v>14</v>
      </c>
      <c r="H111" s="4" t="s">
        <v>14</v>
      </c>
      <c r="I111" s="4" t="s">
        <v>14</v>
      </c>
      <c r="J111" s="4" t="s">
        <v>14</v>
      </c>
      <c r="K111" s="4" t="s">
        <v>14</v>
      </c>
      <c r="L111" s="4" t="s">
        <v>3</v>
      </c>
      <c r="M111" s="4" t="s">
        <v>3</v>
      </c>
      <c r="N111" s="4" t="s">
        <v>3</v>
      </c>
      <c r="O111" s="4" t="s">
        <v>3</v>
      </c>
      <c r="P111" s="4" t="s">
        <v>3</v>
      </c>
      <c r="Q111" s="4" t="s">
        <v>3</v>
      </c>
      <c r="R111" s="4" t="s">
        <v>3</v>
      </c>
      <c r="S111" s="4" t="s">
        <v>3</v>
      </c>
      <c r="T111" s="4" t="s">
        <v>3</v>
      </c>
      <c r="U111" s="4" t="s">
        <v>3</v>
      </c>
      <c r="V111" s="4" t="s">
        <v>3</v>
      </c>
      <c r="W111" s="4" t="s">
        <v>3</v>
      </c>
      <c r="X111" s="4" t="s">
        <v>3</v>
      </c>
      <c r="Y111" s="4" t="s">
        <v>3</v>
      </c>
      <c r="Z111" s="4" t="s">
        <v>3</v>
      </c>
      <c r="AA111" s="4" t="s">
        <v>3</v>
      </c>
      <c r="AB111" s="4" t="s">
        <v>3</v>
      </c>
      <c r="AC111" s="4" t="s">
        <v>3</v>
      </c>
      <c r="AD111" s="4" t="s">
        <v>3</v>
      </c>
      <c r="AE111" s="4" t="s">
        <v>3</v>
      </c>
      <c r="AF111" s="4" t="s">
        <v>3</v>
      </c>
      <c r="AG111" s="4" t="s">
        <v>3</v>
      </c>
      <c r="AH111" s="4" t="s">
        <v>3</v>
      </c>
      <c r="AI111" s="4" t="s">
        <v>3</v>
      </c>
      <c r="AJ111" s="4" t="s">
        <v>3</v>
      </c>
      <c r="AK111" s="4" t="s">
        <v>3</v>
      </c>
      <c r="AL111" s="4" t="s">
        <v>3</v>
      </c>
      <c r="AM111" s="4" t="s">
        <v>3</v>
      </c>
      <c r="AN111" s="4" t="s">
        <v>3</v>
      </c>
      <c r="AO111" s="4" t="s">
        <v>3</v>
      </c>
      <c r="AP111" s="4" t="s">
        <v>3</v>
      </c>
      <c r="AQ111" s="4" t="s">
        <v>3</v>
      </c>
      <c r="AR111" s="4" t="s">
        <v>3</v>
      </c>
      <c r="AS111" s="4" t="s">
        <v>3</v>
      </c>
      <c r="AT111" s="4" t="s">
        <v>3</v>
      </c>
      <c r="AU111" s="4" t="s">
        <v>3</v>
      </c>
      <c r="AV111" s="4" t="s">
        <v>3</v>
      </c>
      <c r="AW111" s="4" t="s">
        <v>3</v>
      </c>
      <c r="AX111" s="4" t="s">
        <v>3</v>
      </c>
      <c r="AY111" s="4" t="s">
        <v>3</v>
      </c>
      <c r="AZ111" s="4">
        <v>1</v>
      </c>
    </row>
    <row r="112" spans="1:52" x14ac:dyDescent="0.3">
      <c r="A112" t="s">
        <v>134</v>
      </c>
      <c r="B112" s="4" t="s">
        <v>14</v>
      </c>
      <c r="C112" s="4" t="s">
        <v>14</v>
      </c>
      <c r="D112" s="4" t="s">
        <v>14</v>
      </c>
      <c r="E112" s="4" t="s">
        <v>14</v>
      </c>
      <c r="F112" s="4" t="s">
        <v>14</v>
      </c>
      <c r="G112" s="4" t="s">
        <v>14</v>
      </c>
      <c r="H112" s="4" t="s">
        <v>14</v>
      </c>
      <c r="I112" s="4" t="s">
        <v>14</v>
      </c>
      <c r="J112" s="4" t="s">
        <v>14</v>
      </c>
      <c r="K112" s="4" t="s">
        <v>3</v>
      </c>
      <c r="L112" s="4" t="s">
        <v>3</v>
      </c>
      <c r="M112" s="4" t="s">
        <v>3</v>
      </c>
      <c r="N112" s="4" t="s">
        <v>3</v>
      </c>
      <c r="O112" s="4" t="s">
        <v>3</v>
      </c>
      <c r="P112" s="4" t="s">
        <v>3</v>
      </c>
      <c r="Q112" s="4" t="s">
        <v>3</v>
      </c>
      <c r="R112" s="4" t="s">
        <v>3</v>
      </c>
      <c r="S112" s="4" t="s">
        <v>3</v>
      </c>
      <c r="T112" s="4" t="s">
        <v>3</v>
      </c>
      <c r="U112" s="4" t="s">
        <v>3</v>
      </c>
      <c r="V112" s="4" t="s">
        <v>3</v>
      </c>
      <c r="W112" s="4" t="s">
        <v>3</v>
      </c>
      <c r="X112" s="4" t="s">
        <v>3</v>
      </c>
      <c r="Y112" s="4" t="s">
        <v>3</v>
      </c>
      <c r="Z112" s="4" t="s">
        <v>3</v>
      </c>
      <c r="AA112" s="4" t="s">
        <v>3</v>
      </c>
      <c r="AB112" s="4" t="s">
        <v>3</v>
      </c>
      <c r="AC112" s="4" t="s">
        <v>3</v>
      </c>
      <c r="AD112" s="4" t="s">
        <v>3</v>
      </c>
      <c r="AE112" s="4" t="s">
        <v>3</v>
      </c>
      <c r="AF112" s="4" t="s">
        <v>3</v>
      </c>
      <c r="AG112" s="4" t="s">
        <v>3</v>
      </c>
      <c r="AH112" s="4" t="s">
        <v>3</v>
      </c>
      <c r="AI112" s="4" t="s">
        <v>3</v>
      </c>
      <c r="AJ112" s="4" t="s">
        <v>3</v>
      </c>
      <c r="AK112" s="4" t="s">
        <v>3</v>
      </c>
      <c r="AL112" s="4" t="s">
        <v>3</v>
      </c>
      <c r="AM112" s="4" t="s">
        <v>3</v>
      </c>
      <c r="AN112" s="4" t="s">
        <v>3</v>
      </c>
      <c r="AO112" s="4" t="s">
        <v>3</v>
      </c>
      <c r="AP112" s="4" t="s">
        <v>3</v>
      </c>
      <c r="AQ112" s="4" t="s">
        <v>3</v>
      </c>
      <c r="AR112" s="4" t="s">
        <v>3</v>
      </c>
      <c r="AS112" s="4" t="s">
        <v>3</v>
      </c>
      <c r="AT112" s="4" t="s">
        <v>3</v>
      </c>
      <c r="AU112" s="4" t="s">
        <v>3</v>
      </c>
      <c r="AV112" s="4" t="s">
        <v>3</v>
      </c>
      <c r="AW112" s="4" t="s">
        <v>3</v>
      </c>
      <c r="AX112" s="4" t="s">
        <v>3</v>
      </c>
      <c r="AY112" s="4" t="s">
        <v>16</v>
      </c>
      <c r="AZ112" s="4" t="s">
        <v>244</v>
      </c>
    </row>
    <row r="113" spans="1:52" x14ac:dyDescent="0.3">
      <c r="A113" t="s">
        <v>135</v>
      </c>
      <c r="B113" s="4" t="s">
        <v>19</v>
      </c>
      <c r="C113" s="4" t="s">
        <v>19</v>
      </c>
      <c r="D113" s="4" t="s">
        <v>19</v>
      </c>
      <c r="E113" s="4" t="s">
        <v>3</v>
      </c>
      <c r="F113" s="4" t="s">
        <v>3</v>
      </c>
      <c r="G113" s="4" t="s">
        <v>3</v>
      </c>
      <c r="H113" s="4" t="s">
        <v>3</v>
      </c>
      <c r="I113" s="4" t="s">
        <v>3</v>
      </c>
      <c r="J113" s="4" t="s">
        <v>3</v>
      </c>
      <c r="K113" s="4" t="s">
        <v>3</v>
      </c>
      <c r="L113" s="4" t="s">
        <v>3</v>
      </c>
      <c r="M113" s="4" t="s">
        <v>3</v>
      </c>
      <c r="N113" s="4" t="s">
        <v>3</v>
      </c>
      <c r="O113" s="4" t="s">
        <v>3</v>
      </c>
      <c r="P113" s="4" t="s">
        <v>3</v>
      </c>
      <c r="Q113" s="4" t="s">
        <v>3</v>
      </c>
      <c r="R113" s="4" t="s">
        <v>3</v>
      </c>
      <c r="S113" s="4" t="s">
        <v>3</v>
      </c>
      <c r="T113" s="4" t="s">
        <v>3</v>
      </c>
      <c r="U113" s="4" t="s">
        <v>3</v>
      </c>
      <c r="V113" s="4" t="s">
        <v>3</v>
      </c>
      <c r="W113" s="4" t="s">
        <v>3</v>
      </c>
      <c r="X113" s="4" t="s">
        <v>3</v>
      </c>
      <c r="Y113" s="4" t="s">
        <v>3</v>
      </c>
      <c r="Z113" s="4" t="s">
        <v>3</v>
      </c>
      <c r="AA113" s="4" t="s">
        <v>3</v>
      </c>
      <c r="AB113" s="4" t="s">
        <v>3</v>
      </c>
      <c r="AC113" s="4" t="s">
        <v>37</v>
      </c>
      <c r="AD113" s="4" t="s">
        <v>37</v>
      </c>
      <c r="AE113" s="4" t="s">
        <v>37</v>
      </c>
      <c r="AF113" s="4" t="s">
        <v>6</v>
      </c>
      <c r="AG113" s="4" t="s">
        <v>6</v>
      </c>
      <c r="AH113" s="4" t="s">
        <v>6</v>
      </c>
      <c r="AI113" s="4" t="s">
        <v>6</v>
      </c>
      <c r="AJ113" s="4" t="s">
        <v>6</v>
      </c>
      <c r="AK113" s="4" t="s">
        <v>6</v>
      </c>
      <c r="AL113" s="4" t="s">
        <v>6</v>
      </c>
      <c r="AM113" s="4" t="s">
        <v>16</v>
      </c>
      <c r="AN113" s="4" t="s">
        <v>16</v>
      </c>
      <c r="AO113" s="4" t="s">
        <v>16</v>
      </c>
      <c r="AP113" s="4" t="s">
        <v>16</v>
      </c>
      <c r="AQ113" s="4" t="s">
        <v>16</v>
      </c>
      <c r="AR113" s="4" t="s">
        <v>16</v>
      </c>
      <c r="AS113" s="4" t="s">
        <v>16</v>
      </c>
      <c r="AT113" s="4" t="s">
        <v>16</v>
      </c>
      <c r="AU113" s="4" t="s">
        <v>16</v>
      </c>
      <c r="AV113" s="4" t="s">
        <v>16</v>
      </c>
      <c r="AW113" s="4" t="s">
        <v>16</v>
      </c>
      <c r="AX113" s="4" t="s">
        <v>16</v>
      </c>
      <c r="AY113" s="4" t="s">
        <v>16</v>
      </c>
      <c r="AZ113" s="4">
        <v>1</v>
      </c>
    </row>
    <row r="114" spans="1:52" x14ac:dyDescent="0.3">
      <c r="A114" t="s">
        <v>136</v>
      </c>
      <c r="B114" s="4" t="s">
        <v>9</v>
      </c>
      <c r="C114" s="4" t="s">
        <v>9</v>
      </c>
      <c r="D114" s="4" t="s">
        <v>9</v>
      </c>
      <c r="E114" s="4" t="s">
        <v>9</v>
      </c>
      <c r="F114" s="4" t="s">
        <v>9</v>
      </c>
      <c r="G114" s="4" t="s">
        <v>9</v>
      </c>
      <c r="H114" s="4" t="s">
        <v>9</v>
      </c>
      <c r="I114" s="4" t="s">
        <v>9</v>
      </c>
      <c r="J114" s="4" t="s">
        <v>9</v>
      </c>
      <c r="K114" s="4" t="s">
        <v>9</v>
      </c>
      <c r="L114" s="4" t="s">
        <v>9</v>
      </c>
      <c r="M114" s="4" t="s">
        <v>9</v>
      </c>
      <c r="N114" s="4" t="s">
        <v>9</v>
      </c>
      <c r="O114" s="4" t="s">
        <v>9</v>
      </c>
      <c r="P114" s="4" t="s">
        <v>9</v>
      </c>
      <c r="Q114" s="4" t="s">
        <v>9</v>
      </c>
      <c r="R114" s="4" t="s">
        <v>9</v>
      </c>
      <c r="S114" s="4" t="s">
        <v>9</v>
      </c>
      <c r="T114" s="4" t="s">
        <v>2</v>
      </c>
      <c r="U114" s="4" t="s">
        <v>2</v>
      </c>
      <c r="V114" s="4" t="s">
        <v>3</v>
      </c>
      <c r="W114" s="4" t="s">
        <v>3</v>
      </c>
      <c r="X114" s="4" t="s">
        <v>3</v>
      </c>
      <c r="Y114" s="4" t="s">
        <v>3</v>
      </c>
      <c r="Z114" s="4" t="s">
        <v>3</v>
      </c>
      <c r="AA114" s="4" t="s">
        <v>3</v>
      </c>
      <c r="AB114" s="4" t="s">
        <v>3</v>
      </c>
      <c r="AC114" s="4" t="s">
        <v>3</v>
      </c>
      <c r="AD114" s="4" t="s">
        <v>3</v>
      </c>
      <c r="AE114" s="4" t="s">
        <v>3</v>
      </c>
      <c r="AF114" s="4" t="s">
        <v>3</v>
      </c>
      <c r="AG114" s="4" t="s">
        <v>3</v>
      </c>
      <c r="AH114" s="4" t="s">
        <v>3</v>
      </c>
      <c r="AI114" s="4" t="s">
        <v>3</v>
      </c>
      <c r="AJ114" s="4" t="s">
        <v>3</v>
      </c>
      <c r="AK114" s="4" t="s">
        <v>3</v>
      </c>
      <c r="AL114" s="4" t="s">
        <v>3</v>
      </c>
      <c r="AM114" s="4" t="s">
        <v>3</v>
      </c>
      <c r="AN114" s="4" t="s">
        <v>6</v>
      </c>
      <c r="AO114" s="4" t="s">
        <v>6</v>
      </c>
      <c r="AP114" s="4" t="s">
        <v>6</v>
      </c>
      <c r="AQ114" s="4" t="s">
        <v>3</v>
      </c>
      <c r="AR114" s="4" t="s">
        <v>3</v>
      </c>
      <c r="AS114" s="4" t="s">
        <v>3</v>
      </c>
      <c r="AT114" s="4" t="s">
        <v>3</v>
      </c>
      <c r="AU114" s="4" t="s">
        <v>3</v>
      </c>
      <c r="AV114" s="4" t="s">
        <v>3</v>
      </c>
      <c r="AW114" s="4" t="s">
        <v>3</v>
      </c>
      <c r="AX114" s="4" t="s">
        <v>3</v>
      </c>
      <c r="AY114" s="4" t="s">
        <v>3</v>
      </c>
      <c r="AZ114" s="4" t="s">
        <v>243</v>
      </c>
    </row>
    <row r="115" spans="1:52" x14ac:dyDescent="0.3">
      <c r="A115" t="s">
        <v>137</v>
      </c>
      <c r="B115" s="4" t="s">
        <v>5</v>
      </c>
      <c r="C115" s="4" t="s">
        <v>5</v>
      </c>
      <c r="D115" s="4" t="s">
        <v>5</v>
      </c>
      <c r="E115" s="4" t="s">
        <v>5</v>
      </c>
      <c r="F115" s="4" t="s">
        <v>5</v>
      </c>
      <c r="G115" s="4" t="s">
        <v>5</v>
      </c>
      <c r="H115" s="4" t="s">
        <v>5</v>
      </c>
      <c r="I115" s="4" t="s">
        <v>5</v>
      </c>
      <c r="J115" s="4" t="s">
        <v>5</v>
      </c>
      <c r="K115" s="4" t="s">
        <v>5</v>
      </c>
      <c r="L115" s="4" t="s">
        <v>5</v>
      </c>
      <c r="M115" s="4" t="s">
        <v>5</v>
      </c>
      <c r="N115" s="4" t="s">
        <v>5</v>
      </c>
      <c r="O115" s="4" t="s">
        <v>5</v>
      </c>
      <c r="P115" s="4" t="s">
        <v>5</v>
      </c>
      <c r="Q115" s="4" t="s">
        <v>5</v>
      </c>
      <c r="R115" s="4" t="s">
        <v>5</v>
      </c>
      <c r="S115" s="4" t="s">
        <v>2</v>
      </c>
      <c r="T115" s="4" t="s">
        <v>2</v>
      </c>
      <c r="U115" s="4" t="s">
        <v>2</v>
      </c>
      <c r="V115" s="4" t="s">
        <v>3</v>
      </c>
      <c r="W115" s="4" t="s">
        <v>3</v>
      </c>
      <c r="X115" s="4" t="s">
        <v>3</v>
      </c>
      <c r="Y115" s="4" t="s">
        <v>3</v>
      </c>
      <c r="Z115" s="4" t="s">
        <v>3</v>
      </c>
      <c r="AA115" s="4" t="s">
        <v>3</v>
      </c>
      <c r="AB115" s="4" t="s">
        <v>3</v>
      </c>
      <c r="AC115" s="4" t="s">
        <v>3</v>
      </c>
      <c r="AD115" s="4" t="s">
        <v>3</v>
      </c>
      <c r="AE115" s="4" t="s">
        <v>3</v>
      </c>
      <c r="AF115" s="4" t="s">
        <v>3</v>
      </c>
      <c r="AG115" s="4" t="s">
        <v>3</v>
      </c>
      <c r="AH115" s="4" t="s">
        <v>3</v>
      </c>
      <c r="AI115" s="4" t="s">
        <v>3</v>
      </c>
      <c r="AJ115" s="4" t="s">
        <v>3</v>
      </c>
      <c r="AK115" s="4" t="s">
        <v>3</v>
      </c>
      <c r="AL115" s="4" t="s">
        <v>3</v>
      </c>
      <c r="AM115" s="4" t="s">
        <v>3</v>
      </c>
      <c r="AN115" s="4" t="s">
        <v>3</v>
      </c>
      <c r="AO115" s="4" t="s">
        <v>3</v>
      </c>
      <c r="AP115" s="4" t="s">
        <v>3</v>
      </c>
      <c r="AQ115" s="4" t="s">
        <v>3</v>
      </c>
      <c r="AR115" s="4" t="s">
        <v>3</v>
      </c>
      <c r="AS115" s="4" t="s">
        <v>3</v>
      </c>
      <c r="AT115" s="4" t="s">
        <v>3</v>
      </c>
      <c r="AU115" s="4" t="s">
        <v>3</v>
      </c>
      <c r="AV115" s="4" t="s">
        <v>3</v>
      </c>
      <c r="AW115" s="4" t="s">
        <v>3</v>
      </c>
      <c r="AX115" s="4" t="s">
        <v>3</v>
      </c>
      <c r="AY115" s="4" t="s">
        <v>3</v>
      </c>
      <c r="AZ115" s="4">
        <v>1</v>
      </c>
    </row>
    <row r="116" spans="1:52" x14ac:dyDescent="0.3">
      <c r="A116" t="s">
        <v>138</v>
      </c>
      <c r="B116" s="4" t="s">
        <v>9</v>
      </c>
      <c r="C116" s="4" t="s">
        <v>9</v>
      </c>
      <c r="D116" s="4" t="s">
        <v>9</v>
      </c>
      <c r="E116" s="4" t="s">
        <v>9</v>
      </c>
      <c r="F116" s="4" t="s">
        <v>9</v>
      </c>
      <c r="G116" s="4" t="s">
        <v>9</v>
      </c>
      <c r="H116" s="4" t="s">
        <v>9</v>
      </c>
      <c r="I116" s="4" t="s">
        <v>9</v>
      </c>
      <c r="J116" s="4" t="s">
        <v>9</v>
      </c>
      <c r="K116" s="4" t="s">
        <v>9</v>
      </c>
      <c r="L116" s="4" t="s">
        <v>9</v>
      </c>
      <c r="M116" s="4" t="s">
        <v>9</v>
      </c>
      <c r="N116" s="4" t="s">
        <v>9</v>
      </c>
      <c r="O116" s="4" t="s">
        <v>9</v>
      </c>
      <c r="P116" s="4" t="s">
        <v>9</v>
      </c>
      <c r="Q116" s="4" t="s">
        <v>9</v>
      </c>
      <c r="R116" s="4" t="s">
        <v>9</v>
      </c>
      <c r="S116" s="4" t="s">
        <v>9</v>
      </c>
      <c r="T116" s="4" t="s">
        <v>9</v>
      </c>
      <c r="U116" s="4" t="s">
        <v>9</v>
      </c>
      <c r="V116" s="4" t="s">
        <v>9</v>
      </c>
      <c r="W116" s="4" t="s">
        <v>9</v>
      </c>
      <c r="X116" s="4" t="s">
        <v>9</v>
      </c>
      <c r="Y116" s="4" t="s">
        <v>9</v>
      </c>
      <c r="Z116" s="4" t="s">
        <v>9</v>
      </c>
      <c r="AA116" s="4" t="s">
        <v>9</v>
      </c>
      <c r="AB116" s="4" t="s">
        <v>9</v>
      </c>
      <c r="AC116" s="4" t="s">
        <v>32</v>
      </c>
      <c r="AD116" s="4" t="s">
        <v>32</v>
      </c>
      <c r="AE116" s="4" t="s">
        <v>32</v>
      </c>
      <c r="AF116" s="4" t="s">
        <v>32</v>
      </c>
      <c r="AG116" s="4" t="s">
        <v>32</v>
      </c>
      <c r="AH116" s="4" t="s">
        <v>32</v>
      </c>
      <c r="AI116" s="4" t="s">
        <v>32</v>
      </c>
      <c r="AJ116" s="4" t="s">
        <v>32</v>
      </c>
      <c r="AK116" s="4" t="s">
        <v>32</v>
      </c>
      <c r="AL116" s="4" t="s">
        <v>32</v>
      </c>
      <c r="AM116" s="4" t="s">
        <v>32</v>
      </c>
      <c r="AN116" s="4" t="s">
        <v>32</v>
      </c>
      <c r="AO116" s="4" t="s">
        <v>32</v>
      </c>
      <c r="AP116" s="4" t="s">
        <v>32</v>
      </c>
      <c r="AQ116" s="4" t="s">
        <v>32</v>
      </c>
      <c r="AR116" s="4" t="s">
        <v>32</v>
      </c>
      <c r="AS116" s="4" t="s">
        <v>32</v>
      </c>
      <c r="AT116" s="4" t="s">
        <v>32</v>
      </c>
      <c r="AU116" s="4" t="s">
        <v>32</v>
      </c>
      <c r="AV116" s="4" t="s">
        <v>32</v>
      </c>
      <c r="AW116" s="4" t="s">
        <v>32</v>
      </c>
      <c r="AX116" s="4" t="s">
        <v>32</v>
      </c>
      <c r="AY116" s="4" t="s">
        <v>32</v>
      </c>
      <c r="AZ116" s="4">
        <v>1</v>
      </c>
    </row>
    <row r="117" spans="1:52" x14ac:dyDescent="0.3">
      <c r="A117" t="s">
        <v>139</v>
      </c>
      <c r="B117" s="4" t="s">
        <v>14</v>
      </c>
      <c r="C117" s="4" t="s">
        <v>14</v>
      </c>
      <c r="D117" s="4" t="s">
        <v>14</v>
      </c>
      <c r="E117" s="4" t="s">
        <v>14</v>
      </c>
      <c r="F117" s="4" t="s">
        <v>14</v>
      </c>
      <c r="G117" s="4" t="s">
        <v>14</v>
      </c>
      <c r="H117" s="4" t="s">
        <v>14</v>
      </c>
      <c r="I117" s="4" t="s">
        <v>3</v>
      </c>
      <c r="J117" s="4" t="s">
        <v>3</v>
      </c>
      <c r="K117" s="4" t="s">
        <v>3</v>
      </c>
      <c r="L117" s="4" t="s">
        <v>3</v>
      </c>
      <c r="M117" s="4" t="s">
        <v>3</v>
      </c>
      <c r="N117" s="4" t="s">
        <v>3</v>
      </c>
      <c r="O117" s="4" t="s">
        <v>3</v>
      </c>
      <c r="P117" s="4" t="s">
        <v>3</v>
      </c>
      <c r="Q117" s="4" t="s">
        <v>3</v>
      </c>
      <c r="R117" s="4" t="s">
        <v>3</v>
      </c>
      <c r="S117" s="4" t="s">
        <v>18</v>
      </c>
      <c r="T117" s="4" t="s">
        <v>18</v>
      </c>
      <c r="U117" s="4" t="s">
        <v>18</v>
      </c>
      <c r="V117" s="4" t="s">
        <v>18</v>
      </c>
      <c r="W117" s="4" t="s">
        <v>18</v>
      </c>
      <c r="X117" s="4" t="s">
        <v>18</v>
      </c>
      <c r="Y117" s="4" t="s">
        <v>18</v>
      </c>
      <c r="Z117" s="4" t="s">
        <v>18</v>
      </c>
      <c r="AA117" s="4" t="s">
        <v>18</v>
      </c>
      <c r="AB117" s="4" t="s">
        <v>18</v>
      </c>
      <c r="AC117" s="4" t="s">
        <v>18</v>
      </c>
      <c r="AD117" s="4" t="s">
        <v>18</v>
      </c>
      <c r="AE117" s="4" t="s">
        <v>18</v>
      </c>
      <c r="AF117" s="4" t="s">
        <v>18</v>
      </c>
      <c r="AG117" s="4" t="s">
        <v>18</v>
      </c>
      <c r="AH117" s="4" t="s">
        <v>18</v>
      </c>
      <c r="AI117" s="4" t="s">
        <v>19</v>
      </c>
      <c r="AJ117" s="4" t="s">
        <v>19</v>
      </c>
      <c r="AK117" s="4" t="s">
        <v>19</v>
      </c>
      <c r="AL117" s="4" t="s">
        <v>19</v>
      </c>
      <c r="AM117" s="4" t="s">
        <v>19</v>
      </c>
      <c r="AN117" s="4" t="s">
        <v>19</v>
      </c>
      <c r="AO117" s="4" t="s">
        <v>19</v>
      </c>
      <c r="AP117" s="4" t="s">
        <v>19</v>
      </c>
      <c r="AQ117" s="4" t="s">
        <v>19</v>
      </c>
      <c r="AR117" s="4" t="s">
        <v>19</v>
      </c>
      <c r="AS117" s="4" t="s">
        <v>19</v>
      </c>
      <c r="AT117" s="5" t="s">
        <v>18</v>
      </c>
      <c r="AU117" s="5" t="s">
        <v>18</v>
      </c>
      <c r="AV117" s="5" t="s">
        <v>18</v>
      </c>
      <c r="AW117" s="5" t="s">
        <v>18</v>
      </c>
      <c r="AX117" s="5" t="s">
        <v>18</v>
      </c>
      <c r="AY117" s="5" t="s">
        <v>18</v>
      </c>
      <c r="AZ117" s="4" t="s">
        <v>244</v>
      </c>
    </row>
    <row r="118" spans="1:52" x14ac:dyDescent="0.3">
      <c r="A118" t="s">
        <v>140</v>
      </c>
      <c r="B118" s="4" t="s">
        <v>9</v>
      </c>
      <c r="C118" s="4" t="s">
        <v>125</v>
      </c>
      <c r="D118" s="4" t="s">
        <v>125</v>
      </c>
      <c r="E118" s="4" t="s">
        <v>2</v>
      </c>
      <c r="F118" s="4" t="s">
        <v>2</v>
      </c>
      <c r="G118" s="4" t="s">
        <v>2</v>
      </c>
      <c r="H118" s="4" t="s">
        <v>2</v>
      </c>
      <c r="I118" s="4" t="s">
        <v>2</v>
      </c>
      <c r="J118" s="4" t="s">
        <v>2</v>
      </c>
      <c r="K118" s="4" t="s">
        <v>2</v>
      </c>
      <c r="L118" s="4" t="s">
        <v>2</v>
      </c>
      <c r="M118" s="4" t="s">
        <v>2</v>
      </c>
      <c r="N118" s="4" t="s">
        <v>2</v>
      </c>
      <c r="O118" s="4" t="s">
        <v>3</v>
      </c>
      <c r="P118" s="4" t="s">
        <v>3</v>
      </c>
      <c r="Q118" s="4" t="s">
        <v>3</v>
      </c>
      <c r="R118" s="4" t="s">
        <v>3</v>
      </c>
      <c r="S118" s="4" t="s">
        <v>3</v>
      </c>
      <c r="T118" s="4" t="s">
        <v>3</v>
      </c>
      <c r="U118" s="4" t="s">
        <v>3</v>
      </c>
      <c r="V118" s="4" t="s">
        <v>3</v>
      </c>
      <c r="W118" s="4" t="s">
        <v>3</v>
      </c>
      <c r="X118" s="4" t="s">
        <v>3</v>
      </c>
      <c r="Y118" s="4" t="s">
        <v>3</v>
      </c>
      <c r="Z118" s="4" t="s">
        <v>3</v>
      </c>
      <c r="AA118" s="4" t="s">
        <v>3</v>
      </c>
      <c r="AB118" s="4" t="s">
        <v>3</v>
      </c>
      <c r="AC118" s="4" t="s">
        <v>3</v>
      </c>
      <c r="AD118" s="4" t="s">
        <v>3</v>
      </c>
      <c r="AE118" s="4" t="s">
        <v>3</v>
      </c>
      <c r="AF118" s="4" t="s">
        <v>3</v>
      </c>
      <c r="AG118" s="4" t="s">
        <v>3</v>
      </c>
      <c r="AH118" s="4" t="s">
        <v>3</v>
      </c>
      <c r="AI118" s="4" t="s">
        <v>3</v>
      </c>
      <c r="AJ118" s="4" t="s">
        <v>3</v>
      </c>
      <c r="AK118" s="4" t="s">
        <v>3</v>
      </c>
      <c r="AL118" s="4" t="s">
        <v>3</v>
      </c>
      <c r="AM118" s="4" t="s">
        <v>3</v>
      </c>
      <c r="AN118" s="4" t="s">
        <v>3</v>
      </c>
      <c r="AO118" s="4" t="s">
        <v>3</v>
      </c>
      <c r="AP118" s="4" t="s">
        <v>3</v>
      </c>
      <c r="AQ118" s="4" t="s">
        <v>3</v>
      </c>
      <c r="AR118" s="4" t="s">
        <v>3</v>
      </c>
      <c r="AS118" s="4" t="s">
        <v>3</v>
      </c>
      <c r="AT118" s="4" t="s">
        <v>3</v>
      </c>
      <c r="AU118" s="4" t="s">
        <v>3</v>
      </c>
      <c r="AV118" s="4" t="s">
        <v>3</v>
      </c>
      <c r="AW118" s="4" t="s">
        <v>3</v>
      </c>
      <c r="AX118" s="4" t="s">
        <v>3</v>
      </c>
      <c r="AY118" s="4" t="s">
        <v>3</v>
      </c>
      <c r="AZ118" s="4">
        <v>1</v>
      </c>
    </row>
    <row r="119" spans="1:52" x14ac:dyDescent="0.3">
      <c r="A119" t="s">
        <v>141</v>
      </c>
      <c r="B119" s="4" t="s">
        <v>5</v>
      </c>
      <c r="C119" s="4" t="s">
        <v>5</v>
      </c>
      <c r="D119" s="4" t="s">
        <v>5</v>
      </c>
      <c r="E119" s="4" t="s">
        <v>5</v>
      </c>
      <c r="F119" s="4" t="s">
        <v>5</v>
      </c>
      <c r="G119" s="4" t="s">
        <v>5</v>
      </c>
      <c r="H119" s="4" t="s">
        <v>5</v>
      </c>
      <c r="I119" s="4" t="s">
        <v>5</v>
      </c>
      <c r="J119" s="4" t="s">
        <v>5</v>
      </c>
      <c r="K119" s="4" t="s">
        <v>5</v>
      </c>
      <c r="L119" s="4" t="s">
        <v>5</v>
      </c>
      <c r="M119" s="4" t="s">
        <v>5</v>
      </c>
      <c r="N119" s="4" t="s">
        <v>5</v>
      </c>
      <c r="O119" s="4" t="s">
        <v>5</v>
      </c>
      <c r="P119" s="4" t="s">
        <v>5</v>
      </c>
      <c r="Q119" s="4" t="s">
        <v>5</v>
      </c>
      <c r="R119" s="4" t="s">
        <v>2</v>
      </c>
      <c r="S119" s="4" t="s">
        <v>2</v>
      </c>
      <c r="T119" s="4" t="s">
        <v>2</v>
      </c>
      <c r="U119" s="4" t="s">
        <v>2</v>
      </c>
      <c r="V119" s="4" t="s">
        <v>2</v>
      </c>
      <c r="W119" s="4" t="s">
        <v>2</v>
      </c>
      <c r="X119" s="4" t="s">
        <v>2</v>
      </c>
      <c r="Y119" s="4" t="s">
        <v>2</v>
      </c>
      <c r="Z119" s="4" t="s">
        <v>2</v>
      </c>
      <c r="AA119" s="4" t="s">
        <v>2</v>
      </c>
      <c r="AB119" s="4" t="s">
        <v>2</v>
      </c>
      <c r="AC119" s="4" t="s">
        <v>2</v>
      </c>
      <c r="AD119" s="4" t="s">
        <v>2</v>
      </c>
      <c r="AE119" s="4" t="s">
        <v>2</v>
      </c>
      <c r="AF119" s="4" t="s">
        <v>2</v>
      </c>
      <c r="AG119" s="4" t="s">
        <v>2</v>
      </c>
      <c r="AH119" s="4" t="s">
        <v>2</v>
      </c>
      <c r="AI119" s="4" t="s">
        <v>2</v>
      </c>
      <c r="AJ119" s="4" t="s">
        <v>2</v>
      </c>
      <c r="AK119" s="4" t="s">
        <v>2</v>
      </c>
      <c r="AL119" s="4" t="s">
        <v>2</v>
      </c>
      <c r="AM119" s="4" t="s">
        <v>2</v>
      </c>
      <c r="AN119" s="4" t="s">
        <v>3</v>
      </c>
      <c r="AO119" s="4" t="s">
        <v>3</v>
      </c>
      <c r="AP119" s="4" t="s">
        <v>3</v>
      </c>
      <c r="AQ119" s="4" t="s">
        <v>3</v>
      </c>
      <c r="AR119" s="4" t="s">
        <v>3</v>
      </c>
      <c r="AS119" s="4" t="s">
        <v>3</v>
      </c>
      <c r="AT119" s="4" t="s">
        <v>3</v>
      </c>
      <c r="AU119" s="4" t="s">
        <v>3</v>
      </c>
      <c r="AV119" s="4" t="s">
        <v>3</v>
      </c>
      <c r="AW119" s="4" t="s">
        <v>3</v>
      </c>
      <c r="AX119" s="4" t="s">
        <v>3</v>
      </c>
      <c r="AY119" s="4" t="s">
        <v>3</v>
      </c>
      <c r="AZ119" s="4">
        <v>1</v>
      </c>
    </row>
    <row r="120" spans="1:52" x14ac:dyDescent="0.3">
      <c r="A120" t="s">
        <v>142</v>
      </c>
      <c r="B120" s="4" t="s">
        <v>9</v>
      </c>
      <c r="C120" s="4" t="s">
        <v>9</v>
      </c>
      <c r="D120" s="4" t="s">
        <v>9</v>
      </c>
      <c r="E120" s="4" t="s">
        <v>9</v>
      </c>
      <c r="F120" s="4" t="s">
        <v>9</v>
      </c>
      <c r="G120" s="4" t="s">
        <v>9</v>
      </c>
      <c r="H120" s="4" t="s">
        <v>9</v>
      </c>
      <c r="I120" s="4" t="s">
        <v>9</v>
      </c>
      <c r="J120" s="4" t="s">
        <v>9</v>
      </c>
      <c r="K120" s="4" t="s">
        <v>9</v>
      </c>
      <c r="L120" s="4" t="s">
        <v>9</v>
      </c>
      <c r="M120" s="4" t="s">
        <v>9</v>
      </c>
      <c r="N120" s="4" t="s">
        <v>9</v>
      </c>
      <c r="O120" s="4" t="s">
        <v>9</v>
      </c>
      <c r="P120" s="4" t="s">
        <v>9</v>
      </c>
      <c r="Q120" s="4" t="s">
        <v>9</v>
      </c>
      <c r="R120" s="4" t="s">
        <v>32</v>
      </c>
      <c r="S120" s="4" t="s">
        <v>32</v>
      </c>
      <c r="T120" s="4" t="s">
        <v>32</v>
      </c>
      <c r="U120" s="4" t="s">
        <v>32</v>
      </c>
      <c r="V120" s="4" t="s">
        <v>14</v>
      </c>
      <c r="W120" s="4" t="s">
        <v>14</v>
      </c>
      <c r="X120" s="4" t="s">
        <v>14</v>
      </c>
      <c r="Y120" s="4" t="s">
        <v>14</v>
      </c>
      <c r="Z120" s="4" t="s">
        <v>14</v>
      </c>
      <c r="AA120" s="4" t="s">
        <v>14</v>
      </c>
      <c r="AB120" s="4" t="s">
        <v>14</v>
      </c>
      <c r="AC120" s="4" t="s">
        <v>14</v>
      </c>
      <c r="AD120" s="4" t="s">
        <v>14</v>
      </c>
      <c r="AE120" s="4" t="s">
        <v>14</v>
      </c>
      <c r="AF120" s="4" t="s">
        <v>14</v>
      </c>
      <c r="AG120" s="4" t="s">
        <v>14</v>
      </c>
      <c r="AH120" s="4" t="s">
        <v>14</v>
      </c>
      <c r="AI120" s="4" t="s">
        <v>14</v>
      </c>
      <c r="AJ120" s="4" t="s">
        <v>14</v>
      </c>
      <c r="AK120" s="4" t="s">
        <v>14</v>
      </c>
      <c r="AL120" s="4" t="s">
        <v>14</v>
      </c>
      <c r="AM120" s="4" t="s">
        <v>14</v>
      </c>
      <c r="AN120" s="4" t="s">
        <v>14</v>
      </c>
      <c r="AO120" s="4" t="s">
        <v>14</v>
      </c>
      <c r="AP120" s="4" t="s">
        <v>14</v>
      </c>
      <c r="AQ120" s="4" t="s">
        <v>14</v>
      </c>
      <c r="AR120" s="4" t="s">
        <v>14</v>
      </c>
      <c r="AS120" s="4" t="s">
        <v>14</v>
      </c>
      <c r="AT120" s="4" t="s">
        <v>14</v>
      </c>
      <c r="AU120" s="4" t="s">
        <v>14</v>
      </c>
      <c r="AV120" s="4" t="s">
        <v>14</v>
      </c>
      <c r="AW120" s="4" t="s">
        <v>14</v>
      </c>
      <c r="AX120" s="4" t="s">
        <v>14</v>
      </c>
      <c r="AY120" s="4" t="s">
        <v>14</v>
      </c>
      <c r="AZ120" s="4">
        <v>1</v>
      </c>
    </row>
    <row r="121" spans="1:52" x14ac:dyDescent="0.3">
      <c r="A121" t="s">
        <v>143</v>
      </c>
      <c r="B121" s="4" t="s">
        <v>3</v>
      </c>
      <c r="C121" s="4" t="s">
        <v>3</v>
      </c>
      <c r="D121" s="4" t="s">
        <v>3</v>
      </c>
      <c r="E121" s="4" t="s">
        <v>3</v>
      </c>
      <c r="F121" s="4" t="s">
        <v>3</v>
      </c>
      <c r="G121" s="4" t="s">
        <v>3</v>
      </c>
      <c r="H121" s="4" t="s">
        <v>3</v>
      </c>
      <c r="I121" s="4" t="s">
        <v>3</v>
      </c>
      <c r="J121" s="4" t="s">
        <v>3</v>
      </c>
      <c r="K121" s="4" t="s">
        <v>3</v>
      </c>
      <c r="L121" s="4" t="s">
        <v>3</v>
      </c>
      <c r="M121" s="4" t="s">
        <v>3</v>
      </c>
      <c r="N121" s="4" t="s">
        <v>3</v>
      </c>
      <c r="O121" s="4" t="s">
        <v>3</v>
      </c>
      <c r="P121" s="4" t="s">
        <v>3</v>
      </c>
      <c r="Q121" s="4" t="s">
        <v>3</v>
      </c>
      <c r="R121" s="4" t="s">
        <v>3</v>
      </c>
      <c r="S121" s="4" t="s">
        <v>3</v>
      </c>
      <c r="T121" s="4" t="s">
        <v>3</v>
      </c>
      <c r="U121" s="4" t="s">
        <v>14</v>
      </c>
      <c r="V121" s="4" t="s">
        <v>14</v>
      </c>
      <c r="W121" s="4" t="s">
        <v>14</v>
      </c>
      <c r="X121" s="4" t="s">
        <v>14</v>
      </c>
      <c r="Y121" s="4" t="s">
        <v>14</v>
      </c>
      <c r="Z121" s="4" t="s">
        <v>14</v>
      </c>
      <c r="AA121" s="4" t="s">
        <v>14</v>
      </c>
      <c r="AB121" s="4" t="s">
        <v>14</v>
      </c>
      <c r="AC121" s="4" t="s">
        <v>14</v>
      </c>
      <c r="AD121" s="4" t="s">
        <v>14</v>
      </c>
      <c r="AE121" s="4" t="s">
        <v>14</v>
      </c>
      <c r="AF121" s="4" t="s">
        <v>14</v>
      </c>
      <c r="AG121" s="4" t="s">
        <v>14</v>
      </c>
      <c r="AH121" s="4" t="s">
        <v>14</v>
      </c>
      <c r="AI121" s="4" t="s">
        <v>14</v>
      </c>
      <c r="AJ121" s="4" t="s">
        <v>14</v>
      </c>
      <c r="AK121" s="4" t="s">
        <v>14</v>
      </c>
      <c r="AL121" s="4" t="s">
        <v>14</v>
      </c>
      <c r="AM121" s="4" t="s">
        <v>14</v>
      </c>
      <c r="AN121" s="4" t="s">
        <v>14</v>
      </c>
      <c r="AO121" s="4" t="s">
        <v>14</v>
      </c>
      <c r="AP121" s="4" t="s">
        <v>14</v>
      </c>
      <c r="AQ121" s="4" t="s">
        <v>14</v>
      </c>
      <c r="AR121" s="4" t="s">
        <v>14</v>
      </c>
      <c r="AS121" s="4" t="s">
        <v>14</v>
      </c>
      <c r="AT121" s="4" t="s">
        <v>14</v>
      </c>
      <c r="AU121" s="4" t="s">
        <v>14</v>
      </c>
      <c r="AV121" s="4" t="s">
        <v>14</v>
      </c>
      <c r="AW121" s="4" t="s">
        <v>14</v>
      </c>
      <c r="AX121" s="4" t="s">
        <v>14</v>
      </c>
      <c r="AY121" s="4" t="s">
        <v>14</v>
      </c>
      <c r="AZ121" s="4">
        <v>1</v>
      </c>
    </row>
    <row r="122" spans="1:52" x14ac:dyDescent="0.3">
      <c r="A122" t="s">
        <v>144</v>
      </c>
      <c r="B122" s="4" t="s">
        <v>19</v>
      </c>
      <c r="C122" s="4" t="s">
        <v>19</v>
      </c>
      <c r="D122" s="4" t="s">
        <v>19</v>
      </c>
      <c r="E122" s="4" t="s">
        <v>19</v>
      </c>
      <c r="F122" s="4" t="s">
        <v>19</v>
      </c>
      <c r="G122" s="4" t="s">
        <v>19</v>
      </c>
      <c r="H122" s="4" t="s">
        <v>19</v>
      </c>
      <c r="I122" s="4" t="s">
        <v>19</v>
      </c>
      <c r="J122" s="4" t="s">
        <v>19</v>
      </c>
      <c r="K122" s="4" t="s">
        <v>19</v>
      </c>
      <c r="L122" s="4" t="s">
        <v>19</v>
      </c>
      <c r="M122" s="4" t="s">
        <v>19</v>
      </c>
      <c r="N122" s="4" t="s">
        <v>19</v>
      </c>
      <c r="O122" s="4" t="s">
        <v>19</v>
      </c>
      <c r="P122" s="4" t="s">
        <v>19</v>
      </c>
      <c r="Q122" s="4" t="s">
        <v>19</v>
      </c>
      <c r="R122" s="4" t="s">
        <v>19</v>
      </c>
      <c r="S122" s="4" t="s">
        <v>19</v>
      </c>
      <c r="T122" s="4" t="s">
        <v>19</v>
      </c>
      <c r="U122" s="4" t="s">
        <v>19</v>
      </c>
      <c r="V122" s="4" t="s">
        <v>19</v>
      </c>
      <c r="W122" s="4" t="s">
        <v>19</v>
      </c>
      <c r="X122" s="4" t="s">
        <v>19</v>
      </c>
      <c r="Y122" s="4" t="s">
        <v>19</v>
      </c>
      <c r="Z122" s="4" t="s">
        <v>19</v>
      </c>
      <c r="AA122" s="4" t="s">
        <v>20</v>
      </c>
      <c r="AB122" s="4" t="s">
        <v>20</v>
      </c>
      <c r="AC122" s="4" t="s">
        <v>20</v>
      </c>
      <c r="AD122" s="4" t="s">
        <v>20</v>
      </c>
      <c r="AE122" s="4" t="s">
        <v>20</v>
      </c>
      <c r="AF122" s="4" t="s">
        <v>20</v>
      </c>
      <c r="AG122" s="4" t="s">
        <v>20</v>
      </c>
      <c r="AH122" s="4" t="s">
        <v>20</v>
      </c>
      <c r="AI122" s="4" t="s">
        <v>20</v>
      </c>
      <c r="AJ122" s="4" t="s">
        <v>20</v>
      </c>
      <c r="AK122" s="4" t="s">
        <v>20</v>
      </c>
      <c r="AL122" s="4" t="s">
        <v>20</v>
      </c>
      <c r="AM122" s="4" t="s">
        <v>20</v>
      </c>
      <c r="AN122" s="4" t="s">
        <v>20</v>
      </c>
      <c r="AO122" s="4" t="s">
        <v>20</v>
      </c>
      <c r="AP122" s="4" t="s">
        <v>20</v>
      </c>
      <c r="AQ122" s="4" t="s">
        <v>20</v>
      </c>
      <c r="AR122" s="4" t="s">
        <v>20</v>
      </c>
      <c r="AS122" s="4" t="s">
        <v>20</v>
      </c>
      <c r="AT122" s="4" t="s">
        <v>20</v>
      </c>
      <c r="AU122" s="4" t="s">
        <v>20</v>
      </c>
      <c r="AV122" s="4" t="s">
        <v>20</v>
      </c>
      <c r="AW122" s="4" t="s">
        <v>20</v>
      </c>
      <c r="AX122" s="4" t="s">
        <v>20</v>
      </c>
      <c r="AY122" s="4" t="s">
        <v>20</v>
      </c>
      <c r="AZ122" s="4">
        <v>1</v>
      </c>
    </row>
    <row r="123" spans="1:52" x14ac:dyDescent="0.3">
      <c r="A123" t="s">
        <v>145</v>
      </c>
      <c r="B123" s="4" t="s">
        <v>2</v>
      </c>
      <c r="C123" s="4" t="s">
        <v>2</v>
      </c>
      <c r="D123" s="4" t="s">
        <v>2</v>
      </c>
      <c r="E123" s="4" t="s">
        <v>2</v>
      </c>
      <c r="F123" s="4" t="s">
        <v>2</v>
      </c>
      <c r="G123" s="4" t="s">
        <v>2</v>
      </c>
      <c r="H123" s="4" t="s">
        <v>2</v>
      </c>
      <c r="I123" s="4" t="s">
        <v>2</v>
      </c>
      <c r="J123" s="4" t="s">
        <v>2</v>
      </c>
      <c r="K123" s="4" t="s">
        <v>2</v>
      </c>
      <c r="L123" s="4" t="s">
        <v>2</v>
      </c>
      <c r="M123" s="4" t="s">
        <v>3</v>
      </c>
      <c r="N123" s="4" t="s">
        <v>3</v>
      </c>
      <c r="O123" s="4" t="s">
        <v>3</v>
      </c>
      <c r="P123" s="4" t="s">
        <v>3</v>
      </c>
      <c r="Q123" s="4" t="s">
        <v>3</v>
      </c>
      <c r="R123" s="4" t="s">
        <v>16</v>
      </c>
      <c r="S123" s="4" t="s">
        <v>16</v>
      </c>
      <c r="T123" s="4" t="s">
        <v>16</v>
      </c>
      <c r="U123" s="4" t="s">
        <v>16</v>
      </c>
      <c r="V123" s="4" t="s">
        <v>16</v>
      </c>
      <c r="W123" s="4" t="s">
        <v>16</v>
      </c>
      <c r="X123" s="4" t="s">
        <v>16</v>
      </c>
      <c r="Y123" s="4" t="s">
        <v>16</v>
      </c>
      <c r="Z123" s="4" t="s">
        <v>16</v>
      </c>
      <c r="AA123" s="4" t="s">
        <v>16</v>
      </c>
      <c r="AB123" s="4" t="s">
        <v>16</v>
      </c>
      <c r="AC123" s="4" t="s">
        <v>16</v>
      </c>
      <c r="AD123" s="4" t="s">
        <v>16</v>
      </c>
      <c r="AE123" s="4" t="s">
        <v>16</v>
      </c>
      <c r="AF123" s="4" t="s">
        <v>16</v>
      </c>
      <c r="AG123" s="4" t="s">
        <v>16</v>
      </c>
      <c r="AH123" s="4" t="s">
        <v>16</v>
      </c>
      <c r="AI123" s="4" t="s">
        <v>16</v>
      </c>
      <c r="AJ123" s="4" t="s">
        <v>16</v>
      </c>
      <c r="AK123" s="4" t="s">
        <v>16</v>
      </c>
      <c r="AL123" s="4" t="s">
        <v>16</v>
      </c>
      <c r="AM123" s="4" t="s">
        <v>16</v>
      </c>
      <c r="AN123" s="4" t="s">
        <v>16</v>
      </c>
      <c r="AO123" s="4" t="s">
        <v>16</v>
      </c>
      <c r="AP123" s="4" t="s">
        <v>16</v>
      </c>
      <c r="AQ123" s="4" t="s">
        <v>16</v>
      </c>
      <c r="AR123" s="4" t="s">
        <v>16</v>
      </c>
      <c r="AS123" s="4" t="s">
        <v>16</v>
      </c>
      <c r="AT123" s="4" t="s">
        <v>16</v>
      </c>
      <c r="AU123" s="4" t="s">
        <v>16</v>
      </c>
      <c r="AV123" s="4" t="s">
        <v>16</v>
      </c>
      <c r="AW123" s="4" t="s">
        <v>16</v>
      </c>
      <c r="AX123" s="4" t="s">
        <v>16</v>
      </c>
      <c r="AY123" s="4" t="s">
        <v>16</v>
      </c>
      <c r="AZ123" s="4">
        <v>1</v>
      </c>
    </row>
    <row r="124" spans="1:52" x14ac:dyDescent="0.3">
      <c r="A124" t="s">
        <v>146</v>
      </c>
      <c r="B124" s="4" t="s">
        <v>14</v>
      </c>
      <c r="C124" s="4" t="s">
        <v>14</v>
      </c>
      <c r="D124" s="4" t="s">
        <v>14</v>
      </c>
      <c r="E124" s="4" t="s">
        <v>14</v>
      </c>
      <c r="F124" s="4" t="s">
        <v>14</v>
      </c>
      <c r="G124" s="4" t="s">
        <v>14</v>
      </c>
      <c r="H124" s="4" t="s">
        <v>2</v>
      </c>
      <c r="I124" s="4" t="s">
        <v>2</v>
      </c>
      <c r="J124" s="4" t="s">
        <v>2</v>
      </c>
      <c r="K124" s="4" t="s">
        <v>2</v>
      </c>
      <c r="L124" s="4" t="s">
        <v>2</v>
      </c>
      <c r="M124" s="4" t="s">
        <v>2</v>
      </c>
      <c r="N124" s="4" t="s">
        <v>2</v>
      </c>
      <c r="O124" s="4" t="s">
        <v>2</v>
      </c>
      <c r="P124" s="4" t="s">
        <v>2</v>
      </c>
      <c r="Q124" s="4" t="s">
        <v>2</v>
      </c>
      <c r="R124" s="4" t="s">
        <v>2</v>
      </c>
      <c r="S124" s="4" t="s">
        <v>3</v>
      </c>
      <c r="T124" s="4" t="s">
        <v>3</v>
      </c>
      <c r="U124" s="4" t="s">
        <v>3</v>
      </c>
      <c r="V124" s="4" t="s">
        <v>3</v>
      </c>
      <c r="W124" s="4" t="s">
        <v>3</v>
      </c>
      <c r="X124" s="4" t="s">
        <v>14</v>
      </c>
      <c r="Y124" s="4" t="s">
        <v>14</v>
      </c>
      <c r="Z124" s="4" t="s">
        <v>14</v>
      </c>
      <c r="AA124" s="4" t="s">
        <v>14</v>
      </c>
      <c r="AB124" s="4" t="s">
        <v>14</v>
      </c>
      <c r="AC124" s="4" t="s">
        <v>14</v>
      </c>
      <c r="AD124" s="4" t="s">
        <v>14</v>
      </c>
      <c r="AE124" s="4" t="s">
        <v>14</v>
      </c>
      <c r="AF124" s="4" t="s">
        <v>14</v>
      </c>
      <c r="AG124" s="4" t="s">
        <v>14</v>
      </c>
      <c r="AH124" s="4" t="s">
        <v>14</v>
      </c>
      <c r="AI124" s="4" t="s">
        <v>14</v>
      </c>
      <c r="AJ124" s="4" t="s">
        <v>14</v>
      </c>
      <c r="AK124" s="4" t="s">
        <v>14</v>
      </c>
      <c r="AL124" s="4" t="s">
        <v>14</v>
      </c>
      <c r="AM124" s="4" t="s">
        <v>14</v>
      </c>
      <c r="AN124" s="4" t="s">
        <v>14</v>
      </c>
      <c r="AO124" s="4" t="s">
        <v>14</v>
      </c>
      <c r="AP124" s="4" t="s">
        <v>14</v>
      </c>
      <c r="AQ124" s="4" t="s">
        <v>14</v>
      </c>
      <c r="AR124" s="4" t="s">
        <v>14</v>
      </c>
      <c r="AS124" s="4" t="s">
        <v>14</v>
      </c>
      <c r="AT124" s="4" t="s">
        <v>14</v>
      </c>
      <c r="AU124" s="4" t="s">
        <v>14</v>
      </c>
      <c r="AV124" s="4" t="s">
        <v>14</v>
      </c>
      <c r="AW124" s="4" t="s">
        <v>14</v>
      </c>
      <c r="AX124" s="4" t="s">
        <v>14</v>
      </c>
      <c r="AY124" s="4" t="s">
        <v>14</v>
      </c>
      <c r="AZ124" s="4">
        <v>1</v>
      </c>
    </row>
    <row r="125" spans="1:52" x14ac:dyDescent="0.3">
      <c r="A125" t="s">
        <v>147</v>
      </c>
      <c r="B125" s="4" t="s">
        <v>20</v>
      </c>
      <c r="C125" s="4" t="s">
        <v>20</v>
      </c>
      <c r="D125" s="4" t="s">
        <v>20</v>
      </c>
      <c r="E125" s="4" t="s">
        <v>20</v>
      </c>
      <c r="F125" s="4" t="s">
        <v>20</v>
      </c>
      <c r="G125" s="4" t="s">
        <v>20</v>
      </c>
      <c r="H125" s="4" t="s">
        <v>20</v>
      </c>
      <c r="I125" s="4" t="s">
        <v>20</v>
      </c>
      <c r="J125" s="4" t="s">
        <v>20</v>
      </c>
      <c r="K125" s="4" t="s">
        <v>20</v>
      </c>
      <c r="L125" s="4" t="s">
        <v>20</v>
      </c>
      <c r="M125" s="4" t="s">
        <v>20</v>
      </c>
      <c r="N125" s="4" t="s">
        <v>20</v>
      </c>
      <c r="O125" s="4" t="s">
        <v>20</v>
      </c>
      <c r="P125" s="4" t="s">
        <v>20</v>
      </c>
      <c r="Q125" s="4" t="s">
        <v>20</v>
      </c>
      <c r="R125" s="4" t="s">
        <v>20</v>
      </c>
      <c r="S125" s="4" t="s">
        <v>20</v>
      </c>
      <c r="T125" s="4" t="s">
        <v>20</v>
      </c>
      <c r="U125" s="4" t="s">
        <v>20</v>
      </c>
      <c r="V125" s="4" t="s">
        <v>20</v>
      </c>
      <c r="W125" s="4" t="s">
        <v>20</v>
      </c>
      <c r="X125" s="4" t="s">
        <v>20</v>
      </c>
      <c r="Y125" s="4" t="s">
        <v>20</v>
      </c>
      <c r="Z125" s="4" t="s">
        <v>20</v>
      </c>
      <c r="AA125" s="4" t="s">
        <v>20</v>
      </c>
      <c r="AB125" s="4" t="s">
        <v>20</v>
      </c>
      <c r="AC125" s="4" t="s">
        <v>20</v>
      </c>
      <c r="AD125" s="4" t="s">
        <v>20</v>
      </c>
      <c r="AE125" s="4" t="s">
        <v>20</v>
      </c>
      <c r="AF125" s="4" t="s">
        <v>20</v>
      </c>
      <c r="AG125" s="4" t="s">
        <v>20</v>
      </c>
      <c r="AH125" s="4" t="s">
        <v>20</v>
      </c>
      <c r="AI125" s="4" t="s">
        <v>20</v>
      </c>
      <c r="AJ125" s="4" t="s">
        <v>20</v>
      </c>
      <c r="AK125" s="4" t="s">
        <v>20</v>
      </c>
      <c r="AL125" s="4" t="s">
        <v>20</v>
      </c>
      <c r="AM125" s="4" t="s">
        <v>20</v>
      </c>
      <c r="AN125" s="4" t="s">
        <v>20</v>
      </c>
      <c r="AO125" s="4" t="s">
        <v>20</v>
      </c>
      <c r="AP125" s="4" t="s">
        <v>20</v>
      </c>
      <c r="AQ125" s="4" t="s">
        <v>20</v>
      </c>
      <c r="AR125" s="4" t="s">
        <v>20</v>
      </c>
      <c r="AS125" s="4" t="s">
        <v>20</v>
      </c>
      <c r="AT125" s="4" t="s">
        <v>20</v>
      </c>
      <c r="AU125" s="4" t="s">
        <v>20</v>
      </c>
      <c r="AV125" s="4" t="s">
        <v>20</v>
      </c>
      <c r="AW125" s="4" t="s">
        <v>20</v>
      </c>
      <c r="AX125" s="4" t="s">
        <v>20</v>
      </c>
      <c r="AY125" s="4" t="s">
        <v>20</v>
      </c>
      <c r="AZ125" s="4">
        <v>1</v>
      </c>
    </row>
    <row r="126" spans="1:52" x14ac:dyDescent="0.3">
      <c r="A126" t="s">
        <v>148</v>
      </c>
      <c r="B126" s="4" t="s">
        <v>3</v>
      </c>
      <c r="C126" s="4" t="s">
        <v>3</v>
      </c>
      <c r="D126" s="4" t="s">
        <v>3</v>
      </c>
      <c r="E126" s="4" t="s">
        <v>3</v>
      </c>
      <c r="F126" s="4" t="s">
        <v>3</v>
      </c>
      <c r="G126" s="4" t="s">
        <v>3</v>
      </c>
      <c r="H126" s="4" t="s">
        <v>3</v>
      </c>
      <c r="I126" s="4" t="s">
        <v>3</v>
      </c>
      <c r="J126" s="4" t="s">
        <v>3</v>
      </c>
      <c r="K126" s="4" t="s">
        <v>3</v>
      </c>
      <c r="L126" s="4" t="s">
        <v>3</v>
      </c>
      <c r="M126" s="4" t="s">
        <v>3</v>
      </c>
      <c r="N126" s="4" t="s">
        <v>3</v>
      </c>
      <c r="O126" s="4" t="s">
        <v>3</v>
      </c>
      <c r="P126" s="4" t="s">
        <v>3</v>
      </c>
      <c r="Q126" s="4" t="s">
        <v>3</v>
      </c>
      <c r="R126" s="4" t="s">
        <v>3</v>
      </c>
      <c r="S126" s="4" t="s">
        <v>3</v>
      </c>
      <c r="T126" s="4" t="s">
        <v>3</v>
      </c>
      <c r="U126" s="4" t="s">
        <v>3</v>
      </c>
      <c r="V126" s="4" t="s">
        <v>3</v>
      </c>
      <c r="W126" s="4" t="s">
        <v>3</v>
      </c>
      <c r="X126" s="4" t="s">
        <v>3</v>
      </c>
      <c r="Y126" s="4" t="s">
        <v>3</v>
      </c>
      <c r="Z126" s="4" t="s">
        <v>3</v>
      </c>
      <c r="AA126" s="4" t="s">
        <v>3</v>
      </c>
      <c r="AB126" s="4" t="s">
        <v>3</v>
      </c>
      <c r="AC126" s="4" t="s">
        <v>3</v>
      </c>
      <c r="AD126" s="4" t="s">
        <v>3</v>
      </c>
      <c r="AE126" s="4" t="s">
        <v>3</v>
      </c>
      <c r="AF126" s="4" t="s">
        <v>3</v>
      </c>
      <c r="AG126" s="4" t="s">
        <v>3</v>
      </c>
      <c r="AH126" s="4" t="s">
        <v>3</v>
      </c>
      <c r="AI126" s="4" t="s">
        <v>3</v>
      </c>
      <c r="AJ126" s="4" t="s">
        <v>3</v>
      </c>
      <c r="AK126" s="4" t="s">
        <v>3</v>
      </c>
      <c r="AL126" s="4" t="s">
        <v>3</v>
      </c>
      <c r="AM126" s="4" t="s">
        <v>3</v>
      </c>
      <c r="AN126" s="4" t="s">
        <v>3</v>
      </c>
      <c r="AO126" s="4" t="s">
        <v>3</v>
      </c>
      <c r="AP126" s="4" t="s">
        <v>3</v>
      </c>
      <c r="AQ126" s="4" t="s">
        <v>3</v>
      </c>
      <c r="AR126" s="4" t="s">
        <v>3</v>
      </c>
      <c r="AS126" s="4" t="s">
        <v>3</v>
      </c>
      <c r="AT126" s="4" t="s">
        <v>3</v>
      </c>
      <c r="AU126" s="4" t="s">
        <v>3</v>
      </c>
      <c r="AV126" s="4" t="s">
        <v>3</v>
      </c>
      <c r="AW126" s="4" t="s">
        <v>3</v>
      </c>
      <c r="AX126" s="4" t="s">
        <v>3</v>
      </c>
      <c r="AY126" s="4" t="s">
        <v>3</v>
      </c>
      <c r="AZ126" s="4">
        <v>1</v>
      </c>
    </row>
    <row r="127" spans="1:52" x14ac:dyDescent="0.3">
      <c r="A127" t="s">
        <v>149</v>
      </c>
      <c r="B127" s="4" t="s">
        <v>9</v>
      </c>
      <c r="C127" s="4" t="s">
        <v>9</v>
      </c>
      <c r="D127" s="4" t="s">
        <v>9</v>
      </c>
      <c r="E127" s="4" t="s">
        <v>9</v>
      </c>
      <c r="F127" s="4" t="s">
        <v>9</v>
      </c>
      <c r="G127" s="4" t="s">
        <v>9</v>
      </c>
      <c r="H127" s="4" t="s">
        <v>9</v>
      </c>
      <c r="I127" s="4" t="s">
        <v>9</v>
      </c>
      <c r="J127" s="4" t="s">
        <v>9</v>
      </c>
      <c r="K127" s="4" t="s">
        <v>9</v>
      </c>
      <c r="L127" s="4" t="s">
        <v>9</v>
      </c>
      <c r="M127" s="4" t="s">
        <v>9</v>
      </c>
      <c r="N127" s="4" t="s">
        <v>9</v>
      </c>
      <c r="O127" s="4" t="s">
        <v>9</v>
      </c>
      <c r="P127" s="4" t="s">
        <v>9</v>
      </c>
      <c r="Q127" s="4" t="s">
        <v>9</v>
      </c>
      <c r="R127" s="4" t="s">
        <v>9</v>
      </c>
      <c r="S127" s="4" t="s">
        <v>9</v>
      </c>
      <c r="T127" s="4" t="s">
        <v>2</v>
      </c>
      <c r="U127" s="4" t="s">
        <v>2</v>
      </c>
      <c r="V127" s="4" t="s">
        <v>3</v>
      </c>
      <c r="W127" s="4" t="s">
        <v>3</v>
      </c>
      <c r="X127" s="4" t="s">
        <v>3</v>
      </c>
      <c r="Y127" s="4" t="s">
        <v>3</v>
      </c>
      <c r="Z127" s="4" t="s">
        <v>18</v>
      </c>
      <c r="AA127" s="4" t="s">
        <v>18</v>
      </c>
      <c r="AB127" s="4" t="s">
        <v>18</v>
      </c>
      <c r="AC127" s="4" t="s">
        <v>18</v>
      </c>
      <c r="AD127" s="4" t="s">
        <v>18</v>
      </c>
      <c r="AE127" s="4" t="s">
        <v>18</v>
      </c>
      <c r="AF127" s="4" t="s">
        <v>18</v>
      </c>
      <c r="AG127" s="4" t="s">
        <v>18</v>
      </c>
      <c r="AH127" s="4" t="s">
        <v>18</v>
      </c>
      <c r="AI127" s="4" t="s">
        <v>18</v>
      </c>
      <c r="AJ127" s="4" t="s">
        <v>18</v>
      </c>
      <c r="AK127" s="4" t="s">
        <v>18</v>
      </c>
      <c r="AL127" s="4" t="s">
        <v>18</v>
      </c>
      <c r="AM127" s="4" t="s">
        <v>18</v>
      </c>
      <c r="AN127" s="4" t="s">
        <v>18</v>
      </c>
      <c r="AO127" s="4" t="s">
        <v>18</v>
      </c>
      <c r="AP127" s="4" t="s">
        <v>18</v>
      </c>
      <c r="AQ127" s="4" t="s">
        <v>18</v>
      </c>
      <c r="AR127" s="4" t="s">
        <v>18</v>
      </c>
      <c r="AS127" s="4" t="s">
        <v>18</v>
      </c>
      <c r="AT127" s="4" t="s">
        <v>18</v>
      </c>
      <c r="AU127" s="4" t="s">
        <v>18</v>
      </c>
      <c r="AV127" s="4" t="s">
        <v>18</v>
      </c>
      <c r="AW127" s="4" t="s">
        <v>18</v>
      </c>
      <c r="AX127" s="4" t="s">
        <v>18</v>
      </c>
      <c r="AY127" s="4" t="s">
        <v>18</v>
      </c>
      <c r="AZ127" s="4">
        <v>1</v>
      </c>
    </row>
    <row r="128" spans="1:52" x14ac:dyDescent="0.3">
      <c r="A128" t="s">
        <v>150</v>
      </c>
      <c r="B128" s="4" t="s">
        <v>18</v>
      </c>
      <c r="C128" s="4" t="s">
        <v>18</v>
      </c>
      <c r="D128" s="4" t="s">
        <v>18</v>
      </c>
      <c r="E128" s="4" t="s">
        <v>18</v>
      </c>
      <c r="F128" s="4" t="s">
        <v>18</v>
      </c>
      <c r="G128" s="4" t="s">
        <v>18</v>
      </c>
      <c r="H128" s="4" t="s">
        <v>18</v>
      </c>
      <c r="I128" s="4" t="s">
        <v>18</v>
      </c>
      <c r="J128" s="4" t="s">
        <v>18</v>
      </c>
      <c r="K128" s="4" t="s">
        <v>18</v>
      </c>
      <c r="L128" s="4" t="s">
        <v>18</v>
      </c>
      <c r="M128" s="4" t="s">
        <v>18</v>
      </c>
      <c r="N128" s="4" t="s">
        <v>18</v>
      </c>
      <c r="O128" s="4" t="s">
        <v>18</v>
      </c>
      <c r="P128" s="4" t="s">
        <v>19</v>
      </c>
      <c r="Q128" s="4" t="s">
        <v>19</v>
      </c>
      <c r="R128" s="4" t="s">
        <v>19</v>
      </c>
      <c r="S128" s="4" t="s">
        <v>19</v>
      </c>
      <c r="T128" s="4" t="s">
        <v>19</v>
      </c>
      <c r="U128" s="4" t="s">
        <v>3</v>
      </c>
      <c r="V128" s="4" t="s">
        <v>3</v>
      </c>
      <c r="W128" s="4" t="s">
        <v>3</v>
      </c>
      <c r="X128" s="4" t="s">
        <v>3</v>
      </c>
      <c r="Y128" s="4" t="s">
        <v>3</v>
      </c>
      <c r="Z128" s="4" t="s">
        <v>3</v>
      </c>
      <c r="AA128" s="4" t="s">
        <v>3</v>
      </c>
      <c r="AB128" s="4" t="s">
        <v>3</v>
      </c>
      <c r="AC128" s="4" t="s">
        <v>16</v>
      </c>
      <c r="AD128" s="4" t="s">
        <v>16</v>
      </c>
      <c r="AE128" s="4" t="s">
        <v>16</v>
      </c>
      <c r="AF128" s="4" t="s">
        <v>16</v>
      </c>
      <c r="AG128" s="4" t="s">
        <v>16</v>
      </c>
      <c r="AH128" s="4" t="s">
        <v>16</v>
      </c>
      <c r="AI128" s="4" t="s">
        <v>16</v>
      </c>
      <c r="AJ128" s="4" t="s">
        <v>16</v>
      </c>
      <c r="AK128" s="4" t="s">
        <v>16</v>
      </c>
      <c r="AL128" s="4" t="s">
        <v>16</v>
      </c>
      <c r="AM128" s="4" t="s">
        <v>16</v>
      </c>
      <c r="AN128" s="4" t="s">
        <v>16</v>
      </c>
      <c r="AO128" s="4" t="s">
        <v>16</v>
      </c>
      <c r="AP128" s="4" t="s">
        <v>16</v>
      </c>
      <c r="AQ128" s="4" t="s">
        <v>16</v>
      </c>
      <c r="AR128" s="4" t="s">
        <v>16</v>
      </c>
      <c r="AS128" s="4" t="s">
        <v>16</v>
      </c>
      <c r="AT128" s="4" t="s">
        <v>16</v>
      </c>
      <c r="AU128" s="4" t="s">
        <v>16</v>
      </c>
      <c r="AV128" s="4" t="s">
        <v>16</v>
      </c>
      <c r="AW128" s="4" t="s">
        <v>16</v>
      </c>
      <c r="AX128" s="4" t="s">
        <v>16</v>
      </c>
      <c r="AY128" s="4" t="s">
        <v>16</v>
      </c>
      <c r="AZ128" s="4">
        <v>1</v>
      </c>
    </row>
    <row r="129" spans="1:52" x14ac:dyDescent="0.3">
      <c r="A129" t="s">
        <v>151</v>
      </c>
      <c r="B129" s="4" t="s">
        <v>29</v>
      </c>
      <c r="C129" s="4" t="s">
        <v>14</v>
      </c>
      <c r="D129" s="4" t="s">
        <v>14</v>
      </c>
      <c r="E129" s="4" t="s">
        <v>14</v>
      </c>
      <c r="F129" s="4" t="s">
        <v>14</v>
      </c>
      <c r="G129" s="4" t="s">
        <v>14</v>
      </c>
      <c r="H129" s="4" t="s">
        <v>14</v>
      </c>
      <c r="I129" s="4" t="s">
        <v>14</v>
      </c>
      <c r="J129" s="4" t="s">
        <v>14</v>
      </c>
      <c r="K129" s="4" t="s">
        <v>14</v>
      </c>
      <c r="L129" s="4" t="s">
        <v>14</v>
      </c>
      <c r="M129" s="4" t="s">
        <v>14</v>
      </c>
      <c r="N129" s="4" t="s">
        <v>14</v>
      </c>
      <c r="O129" s="4" t="s">
        <v>14</v>
      </c>
      <c r="P129" s="4" t="s">
        <v>14</v>
      </c>
      <c r="Q129" s="4" t="s">
        <v>14</v>
      </c>
      <c r="R129" s="4" t="s">
        <v>14</v>
      </c>
      <c r="S129" s="4" t="s">
        <v>14</v>
      </c>
      <c r="T129" s="4" t="s">
        <v>14</v>
      </c>
      <c r="U129" s="4" t="s">
        <v>14</v>
      </c>
      <c r="V129" s="4" t="s">
        <v>14</v>
      </c>
      <c r="W129" s="4" t="s">
        <v>14</v>
      </c>
      <c r="X129" s="4" t="s">
        <v>14</v>
      </c>
      <c r="Y129" s="4" t="s">
        <v>14</v>
      </c>
      <c r="Z129" s="4" t="s">
        <v>14</v>
      </c>
      <c r="AA129" s="4" t="s">
        <v>14</v>
      </c>
      <c r="AB129" s="4" t="s">
        <v>14</v>
      </c>
      <c r="AC129" s="4" t="s">
        <v>14</v>
      </c>
      <c r="AD129" s="4" t="s">
        <v>14</v>
      </c>
      <c r="AE129" s="4" t="s">
        <v>14</v>
      </c>
      <c r="AF129" s="4" t="s">
        <v>14</v>
      </c>
      <c r="AG129" s="4" t="s">
        <v>14</v>
      </c>
      <c r="AH129" s="4" t="s">
        <v>14</v>
      </c>
      <c r="AI129" s="4" t="s">
        <v>14</v>
      </c>
      <c r="AJ129" s="4" t="s">
        <v>14</v>
      </c>
      <c r="AK129" s="4" t="s">
        <v>14</v>
      </c>
      <c r="AL129" s="4" t="s">
        <v>14</v>
      </c>
      <c r="AM129" s="4" t="s">
        <v>14</v>
      </c>
      <c r="AN129" s="4" t="s">
        <v>14</v>
      </c>
      <c r="AO129" s="4" t="s">
        <v>14</v>
      </c>
      <c r="AP129" s="4" t="s">
        <v>14</v>
      </c>
      <c r="AQ129" s="4" t="s">
        <v>14</v>
      </c>
      <c r="AR129" s="4" t="s">
        <v>14</v>
      </c>
      <c r="AS129" s="4" t="s">
        <v>14</v>
      </c>
      <c r="AT129" s="4" t="s">
        <v>14</v>
      </c>
      <c r="AU129" s="4" t="s">
        <v>14</v>
      </c>
      <c r="AV129" s="4" t="s">
        <v>14</v>
      </c>
      <c r="AW129" s="4" t="s">
        <v>14</v>
      </c>
      <c r="AX129" s="4" t="s">
        <v>14</v>
      </c>
      <c r="AY129" s="4" t="s">
        <v>14</v>
      </c>
      <c r="AZ129" s="4">
        <v>1</v>
      </c>
    </row>
    <row r="130" spans="1:52" x14ac:dyDescent="0.3">
      <c r="A130" t="s">
        <v>152</v>
      </c>
      <c r="B130" s="4" t="s">
        <v>14</v>
      </c>
      <c r="C130" s="4" t="s">
        <v>14</v>
      </c>
      <c r="D130" s="4" t="s">
        <v>14</v>
      </c>
      <c r="E130" s="4" t="s">
        <v>14</v>
      </c>
      <c r="F130" s="4" t="s">
        <v>14</v>
      </c>
      <c r="G130" s="4" t="s">
        <v>14</v>
      </c>
      <c r="H130" s="4" t="s">
        <v>14</v>
      </c>
      <c r="I130" s="4" t="s">
        <v>14</v>
      </c>
      <c r="J130" s="4" t="s">
        <v>3</v>
      </c>
      <c r="K130" s="4" t="s">
        <v>3</v>
      </c>
      <c r="L130" s="4" t="s">
        <v>3</v>
      </c>
      <c r="M130" s="4" t="s">
        <v>3</v>
      </c>
      <c r="N130" s="4" t="s">
        <v>3</v>
      </c>
      <c r="O130" s="4" t="s">
        <v>3</v>
      </c>
      <c r="P130" s="4" t="s">
        <v>3</v>
      </c>
      <c r="Q130" s="4" t="s">
        <v>3</v>
      </c>
      <c r="R130" s="4" t="s">
        <v>3</v>
      </c>
      <c r="S130" s="4" t="s">
        <v>3</v>
      </c>
      <c r="T130" s="4" t="s">
        <v>3</v>
      </c>
      <c r="U130" s="4" t="s">
        <v>3</v>
      </c>
      <c r="V130" s="4" t="s">
        <v>3</v>
      </c>
      <c r="W130" s="4" t="s">
        <v>3</v>
      </c>
      <c r="X130" s="4" t="s">
        <v>3</v>
      </c>
      <c r="Y130" s="4" t="s">
        <v>3</v>
      </c>
      <c r="Z130" s="4" t="s">
        <v>3</v>
      </c>
      <c r="AA130" s="4" t="s">
        <v>3</v>
      </c>
      <c r="AB130" s="4" t="s">
        <v>3</v>
      </c>
      <c r="AC130" s="4" t="s">
        <v>3</v>
      </c>
      <c r="AD130" s="4" t="s">
        <v>3</v>
      </c>
      <c r="AE130" s="4" t="s">
        <v>3</v>
      </c>
      <c r="AF130" s="4" t="s">
        <v>3</v>
      </c>
      <c r="AG130" s="4" t="s">
        <v>3</v>
      </c>
      <c r="AH130" s="4" t="s">
        <v>3</v>
      </c>
      <c r="AI130" s="4" t="s">
        <v>3</v>
      </c>
      <c r="AJ130" s="4" t="s">
        <v>3</v>
      </c>
      <c r="AK130" s="4" t="s">
        <v>3</v>
      </c>
      <c r="AL130" s="4" t="s">
        <v>3</v>
      </c>
      <c r="AM130" s="4" t="s">
        <v>3</v>
      </c>
      <c r="AN130" s="4" t="s">
        <v>3</v>
      </c>
      <c r="AO130" s="4" t="s">
        <v>3</v>
      </c>
      <c r="AP130" s="4" t="s">
        <v>3</v>
      </c>
      <c r="AQ130" s="4" t="s">
        <v>3</v>
      </c>
      <c r="AR130" s="4" t="s">
        <v>3</v>
      </c>
      <c r="AS130" s="4" t="s">
        <v>3</v>
      </c>
      <c r="AT130" s="4" t="s">
        <v>3</v>
      </c>
      <c r="AU130" s="4" t="s">
        <v>3</v>
      </c>
      <c r="AV130" s="4" t="s">
        <v>3</v>
      </c>
      <c r="AW130" s="4" t="s">
        <v>3</v>
      </c>
      <c r="AX130" s="4" t="s">
        <v>3</v>
      </c>
      <c r="AY130" s="4" t="s">
        <v>3</v>
      </c>
      <c r="AZ130" s="4">
        <v>1</v>
      </c>
    </row>
    <row r="131" spans="1:52" x14ac:dyDescent="0.3">
      <c r="A131" t="s">
        <v>153</v>
      </c>
      <c r="B131" s="4" t="s">
        <v>32</v>
      </c>
      <c r="C131" s="4" t="s">
        <v>32</v>
      </c>
      <c r="D131" s="4" t="s">
        <v>32</v>
      </c>
      <c r="E131" s="4" t="s">
        <v>32</v>
      </c>
      <c r="F131" s="4" t="s">
        <v>32</v>
      </c>
      <c r="G131" s="4" t="s">
        <v>32</v>
      </c>
      <c r="H131" s="4" t="s">
        <v>32</v>
      </c>
      <c r="I131" s="4" t="s">
        <v>32</v>
      </c>
      <c r="J131" s="4" t="s">
        <v>32</v>
      </c>
      <c r="K131" s="4" t="s">
        <v>32</v>
      </c>
      <c r="L131" s="4" t="s">
        <v>32</v>
      </c>
      <c r="M131" s="4" t="s">
        <v>32</v>
      </c>
      <c r="N131" s="4" t="s">
        <v>32</v>
      </c>
      <c r="O131" s="4" t="s">
        <v>32</v>
      </c>
      <c r="P131" s="4" t="s">
        <v>32</v>
      </c>
      <c r="Q131" s="4" t="s">
        <v>32</v>
      </c>
      <c r="R131" s="4" t="s">
        <v>32</v>
      </c>
      <c r="S131" s="4" t="s">
        <v>32</v>
      </c>
      <c r="T131" s="4" t="s">
        <v>32</v>
      </c>
      <c r="U131" s="4" t="s">
        <v>32</v>
      </c>
      <c r="V131" s="4" t="s">
        <v>32</v>
      </c>
      <c r="W131" s="4" t="s">
        <v>32</v>
      </c>
      <c r="X131" s="4" t="s">
        <v>32</v>
      </c>
      <c r="Y131" s="4" t="s">
        <v>32</v>
      </c>
      <c r="Z131" s="4" t="s">
        <v>32</v>
      </c>
      <c r="AA131" s="4" t="s">
        <v>32</v>
      </c>
      <c r="AB131" s="4" t="s">
        <v>32</v>
      </c>
      <c r="AC131" s="4" t="s">
        <v>32</v>
      </c>
      <c r="AD131" s="4" t="s">
        <v>32</v>
      </c>
      <c r="AE131" s="4" t="s">
        <v>32</v>
      </c>
      <c r="AF131" s="4" t="s">
        <v>32</v>
      </c>
      <c r="AG131" s="4" t="s">
        <v>32</v>
      </c>
      <c r="AH131" s="4" t="s">
        <v>32</v>
      </c>
      <c r="AI131" s="4" t="s">
        <v>32</v>
      </c>
      <c r="AJ131" s="4" t="s">
        <v>32</v>
      </c>
      <c r="AK131" s="4" t="s">
        <v>32</v>
      </c>
      <c r="AL131" s="4" t="s">
        <v>32</v>
      </c>
      <c r="AM131" s="4" t="s">
        <v>32</v>
      </c>
      <c r="AN131" s="4" t="s">
        <v>32</v>
      </c>
      <c r="AO131" s="4" t="s">
        <v>32</v>
      </c>
      <c r="AP131" s="4" t="s">
        <v>32</v>
      </c>
      <c r="AQ131" s="4" t="s">
        <v>32</v>
      </c>
      <c r="AR131" s="4" t="s">
        <v>32</v>
      </c>
      <c r="AS131" s="4" t="s">
        <v>32</v>
      </c>
      <c r="AT131" s="4" t="s">
        <v>32</v>
      </c>
      <c r="AU131" s="4" t="s">
        <v>32</v>
      </c>
      <c r="AV131" s="4" t="s">
        <v>32</v>
      </c>
      <c r="AW131" s="4" t="s">
        <v>32</v>
      </c>
      <c r="AX131" s="4" t="s">
        <v>32</v>
      </c>
      <c r="AY131" s="4" t="s">
        <v>32</v>
      </c>
      <c r="AZ131" s="4">
        <v>1</v>
      </c>
    </row>
    <row r="132" spans="1:52" x14ac:dyDescent="0.3">
      <c r="A132" t="s">
        <v>154</v>
      </c>
      <c r="B132" s="4" t="s">
        <v>9</v>
      </c>
      <c r="C132" s="4" t="s">
        <v>9</v>
      </c>
      <c r="D132" s="4" t="s">
        <v>3</v>
      </c>
      <c r="E132" s="4" t="s">
        <v>3</v>
      </c>
      <c r="F132" s="4" t="s">
        <v>3</v>
      </c>
      <c r="G132" s="4" t="s">
        <v>3</v>
      </c>
      <c r="H132" s="4" t="s">
        <v>3</v>
      </c>
      <c r="I132" s="4" t="s">
        <v>3</v>
      </c>
      <c r="J132" s="4" t="s">
        <v>3</v>
      </c>
      <c r="K132" s="4" t="s">
        <v>3</v>
      </c>
      <c r="L132" s="4" t="s">
        <v>3</v>
      </c>
      <c r="M132" s="4" t="s">
        <v>3</v>
      </c>
      <c r="N132" s="4" t="s">
        <v>3</v>
      </c>
      <c r="O132" s="4" t="s">
        <v>3</v>
      </c>
      <c r="P132" s="4" t="s">
        <v>3</v>
      </c>
      <c r="Q132" s="4" t="s">
        <v>3</v>
      </c>
      <c r="R132" s="4" t="s">
        <v>3</v>
      </c>
      <c r="S132" s="4" t="s">
        <v>3</v>
      </c>
      <c r="T132" s="4" t="s">
        <v>3</v>
      </c>
      <c r="U132" s="4" t="s">
        <v>3</v>
      </c>
      <c r="V132" s="4" t="s">
        <v>3</v>
      </c>
      <c r="W132" s="4" t="s">
        <v>3</v>
      </c>
      <c r="X132" s="4" t="s">
        <v>3</v>
      </c>
      <c r="Y132" s="4" t="s">
        <v>3</v>
      </c>
      <c r="Z132" s="4" t="s">
        <v>3</v>
      </c>
      <c r="AA132" s="4" t="s">
        <v>3</v>
      </c>
      <c r="AB132" s="4" t="s">
        <v>3</v>
      </c>
      <c r="AC132" s="4" t="s">
        <v>3</v>
      </c>
      <c r="AD132" s="4" t="s">
        <v>3</v>
      </c>
      <c r="AE132" s="4" t="s">
        <v>3</v>
      </c>
      <c r="AF132" s="4" t="s">
        <v>3</v>
      </c>
      <c r="AG132" s="4" t="s">
        <v>3</v>
      </c>
      <c r="AH132" s="4" t="s">
        <v>3</v>
      </c>
      <c r="AI132" s="4" t="s">
        <v>3</v>
      </c>
      <c r="AJ132" s="4" t="s">
        <v>3</v>
      </c>
      <c r="AK132" s="4" t="s">
        <v>3</v>
      </c>
      <c r="AL132" s="4" t="s">
        <v>3</v>
      </c>
      <c r="AM132" s="4" t="s">
        <v>3</v>
      </c>
      <c r="AN132" s="4" t="s">
        <v>3</v>
      </c>
      <c r="AO132" s="4" t="s">
        <v>3</v>
      </c>
      <c r="AP132" s="4" t="s">
        <v>3</v>
      </c>
      <c r="AQ132" s="4" t="s">
        <v>3</v>
      </c>
      <c r="AR132" s="4" t="s">
        <v>3</v>
      </c>
      <c r="AS132" s="4" t="s">
        <v>3</v>
      </c>
      <c r="AT132" s="4" t="s">
        <v>3</v>
      </c>
      <c r="AU132" s="4" t="s">
        <v>3</v>
      </c>
      <c r="AV132" s="4" t="s">
        <v>3</v>
      </c>
      <c r="AW132" s="4" t="s">
        <v>3</v>
      </c>
      <c r="AX132" s="4" t="s">
        <v>3</v>
      </c>
      <c r="AY132" s="4" t="s">
        <v>3</v>
      </c>
      <c r="AZ132" s="4">
        <v>1</v>
      </c>
    </row>
    <row r="133" spans="1:52" x14ac:dyDescent="0.3">
      <c r="A133" t="s">
        <v>155</v>
      </c>
      <c r="B133" s="4" t="s">
        <v>2</v>
      </c>
      <c r="C133" s="4" t="s">
        <v>2</v>
      </c>
      <c r="D133" s="4" t="s">
        <v>2</v>
      </c>
      <c r="E133" s="4" t="s">
        <v>2</v>
      </c>
      <c r="F133" s="4" t="s">
        <v>2</v>
      </c>
      <c r="G133" s="4" t="s">
        <v>2</v>
      </c>
      <c r="H133" s="4" t="s">
        <v>2</v>
      </c>
      <c r="I133" s="4" t="s">
        <v>2</v>
      </c>
      <c r="J133" s="4" t="s">
        <v>2</v>
      </c>
      <c r="K133" s="4" t="s">
        <v>2</v>
      </c>
      <c r="L133" s="4" t="s">
        <v>2</v>
      </c>
      <c r="M133" s="4" t="s">
        <v>2</v>
      </c>
      <c r="N133" s="4" t="s">
        <v>2</v>
      </c>
      <c r="O133" s="4" t="s">
        <v>2</v>
      </c>
      <c r="P133" s="4" t="s">
        <v>2</v>
      </c>
      <c r="Q133" s="4" t="s">
        <v>2</v>
      </c>
      <c r="R133" s="4" t="s">
        <v>2</v>
      </c>
      <c r="S133" s="4" t="s">
        <v>3</v>
      </c>
      <c r="T133" s="4" t="s">
        <v>3</v>
      </c>
      <c r="U133" s="4" t="s">
        <v>3</v>
      </c>
      <c r="V133" s="4" t="s">
        <v>3</v>
      </c>
      <c r="W133" s="4" t="s">
        <v>3</v>
      </c>
      <c r="X133" s="4" t="s">
        <v>3</v>
      </c>
      <c r="Y133" s="4" t="s">
        <v>3</v>
      </c>
      <c r="Z133" s="4" t="s">
        <v>3</v>
      </c>
      <c r="AA133" s="4" t="s">
        <v>3</v>
      </c>
      <c r="AB133" s="4" t="s">
        <v>3</v>
      </c>
      <c r="AC133" s="4" t="s">
        <v>3</v>
      </c>
      <c r="AD133" s="4" t="s">
        <v>3</v>
      </c>
      <c r="AE133" s="4" t="s">
        <v>3</v>
      </c>
      <c r="AF133" s="4" t="s">
        <v>3</v>
      </c>
      <c r="AG133" s="4" t="s">
        <v>3</v>
      </c>
      <c r="AH133" s="4" t="s">
        <v>3</v>
      </c>
      <c r="AI133" s="4" t="s">
        <v>3</v>
      </c>
      <c r="AJ133" s="4" t="s">
        <v>3</v>
      </c>
      <c r="AK133" s="4" t="s">
        <v>3</v>
      </c>
      <c r="AL133" s="4" t="s">
        <v>3</v>
      </c>
      <c r="AM133" s="4" t="s">
        <v>3</v>
      </c>
      <c r="AN133" s="4" t="s">
        <v>37</v>
      </c>
      <c r="AO133" s="4" t="s">
        <v>37</v>
      </c>
      <c r="AP133" s="4" t="s">
        <v>37</v>
      </c>
      <c r="AQ133" s="4" t="s">
        <v>37</v>
      </c>
      <c r="AR133" s="4" t="s">
        <v>37</v>
      </c>
      <c r="AS133" s="4" t="s">
        <v>37</v>
      </c>
      <c r="AT133" s="4" t="s">
        <v>6</v>
      </c>
      <c r="AU133" s="4" t="s">
        <v>6</v>
      </c>
      <c r="AV133" s="4" t="s">
        <v>6</v>
      </c>
      <c r="AW133" s="4" t="s">
        <v>6</v>
      </c>
      <c r="AX133" s="4" t="s">
        <v>6</v>
      </c>
      <c r="AY133" s="4" t="s">
        <v>6</v>
      </c>
      <c r="AZ133" s="4" t="s">
        <v>244</v>
      </c>
    </row>
    <row r="134" spans="1:52" x14ac:dyDescent="0.3">
      <c r="A134" t="s">
        <v>156</v>
      </c>
      <c r="B134" s="4" t="s">
        <v>2</v>
      </c>
      <c r="C134" s="4" t="s">
        <v>2</v>
      </c>
      <c r="D134" s="4" t="s">
        <v>2</v>
      </c>
      <c r="E134" s="4" t="s">
        <v>2</v>
      </c>
      <c r="F134" s="4" t="s">
        <v>2</v>
      </c>
      <c r="G134" s="4" t="s">
        <v>2</v>
      </c>
      <c r="H134" s="4" t="s">
        <v>2</v>
      </c>
      <c r="I134" s="4" t="s">
        <v>2</v>
      </c>
      <c r="J134" s="4" t="s">
        <v>2</v>
      </c>
      <c r="K134" s="4" t="s">
        <v>2</v>
      </c>
      <c r="L134" s="4" t="s">
        <v>2</v>
      </c>
      <c r="M134" s="4" t="s">
        <v>2</v>
      </c>
      <c r="N134" s="4" t="s">
        <v>2</v>
      </c>
      <c r="O134" s="4" t="s">
        <v>2</v>
      </c>
      <c r="P134" s="4" t="s">
        <v>2</v>
      </c>
      <c r="Q134" s="4" t="s">
        <v>2</v>
      </c>
      <c r="R134" s="4" t="s">
        <v>2</v>
      </c>
      <c r="S134" s="4" t="s">
        <v>2</v>
      </c>
      <c r="T134" s="4" t="s">
        <v>2</v>
      </c>
      <c r="U134" s="4" t="s">
        <v>3</v>
      </c>
      <c r="V134" s="4" t="s">
        <v>3</v>
      </c>
      <c r="W134" s="4" t="s">
        <v>3</v>
      </c>
      <c r="X134" s="4" t="s">
        <v>3</v>
      </c>
      <c r="Y134" s="4" t="s">
        <v>3</v>
      </c>
      <c r="Z134" s="4" t="s">
        <v>3</v>
      </c>
      <c r="AA134" s="4" t="s">
        <v>3</v>
      </c>
      <c r="AB134" s="4" t="s">
        <v>3</v>
      </c>
      <c r="AC134" s="4" t="s">
        <v>3</v>
      </c>
      <c r="AD134" s="4" t="s">
        <v>16</v>
      </c>
      <c r="AE134" s="4" t="s">
        <v>16</v>
      </c>
      <c r="AF134" s="4" t="s">
        <v>16</v>
      </c>
      <c r="AG134" s="4" t="s">
        <v>16</v>
      </c>
      <c r="AH134" s="4" t="s">
        <v>16</v>
      </c>
      <c r="AI134" s="4" t="s">
        <v>16</v>
      </c>
      <c r="AJ134" s="4" t="s">
        <v>16</v>
      </c>
      <c r="AK134" s="4" t="s">
        <v>16</v>
      </c>
      <c r="AL134" s="4" t="s">
        <v>16</v>
      </c>
      <c r="AM134" s="4" t="s">
        <v>16</v>
      </c>
      <c r="AN134" s="4" t="s">
        <v>16</v>
      </c>
      <c r="AO134" s="4" t="s">
        <v>16</v>
      </c>
      <c r="AP134" s="4" t="s">
        <v>16</v>
      </c>
      <c r="AQ134" s="4" t="s">
        <v>16</v>
      </c>
      <c r="AR134" s="4" t="s">
        <v>16</v>
      </c>
      <c r="AS134" s="4" t="s">
        <v>16</v>
      </c>
      <c r="AT134" s="4" t="s">
        <v>16</v>
      </c>
      <c r="AU134" s="4" t="s">
        <v>16</v>
      </c>
      <c r="AV134" s="4" t="s">
        <v>16</v>
      </c>
      <c r="AW134" s="4" t="s">
        <v>16</v>
      </c>
      <c r="AX134" s="4" t="s">
        <v>16</v>
      </c>
      <c r="AY134" s="4" t="s">
        <v>16</v>
      </c>
      <c r="AZ134" s="4">
        <v>1</v>
      </c>
    </row>
    <row r="135" spans="1:52" x14ac:dyDescent="0.3">
      <c r="A135" t="s">
        <v>157</v>
      </c>
      <c r="B135" s="4" t="s">
        <v>3</v>
      </c>
      <c r="C135" s="4" t="s">
        <v>3</v>
      </c>
      <c r="D135" s="4" t="s">
        <v>3</v>
      </c>
      <c r="E135" s="4" t="s">
        <v>3</v>
      </c>
      <c r="F135" s="4" t="s">
        <v>3</v>
      </c>
      <c r="G135" s="4" t="s">
        <v>3</v>
      </c>
      <c r="H135" s="4" t="s">
        <v>3</v>
      </c>
      <c r="I135" s="4" t="s">
        <v>3</v>
      </c>
      <c r="J135" s="4" t="s">
        <v>3</v>
      </c>
      <c r="K135" s="4" t="s">
        <v>3</v>
      </c>
      <c r="L135" s="4" t="s">
        <v>3</v>
      </c>
      <c r="M135" s="4" t="s">
        <v>3</v>
      </c>
      <c r="N135" s="4" t="s">
        <v>3</v>
      </c>
      <c r="O135" s="4" t="s">
        <v>3</v>
      </c>
      <c r="P135" s="4" t="s">
        <v>3</v>
      </c>
      <c r="Q135" s="4" t="s">
        <v>3</v>
      </c>
      <c r="R135" s="4" t="s">
        <v>3</v>
      </c>
      <c r="S135" s="4" t="s">
        <v>3</v>
      </c>
      <c r="T135" s="4" t="s">
        <v>3</v>
      </c>
      <c r="U135" s="4" t="s">
        <v>3</v>
      </c>
      <c r="V135" s="4" t="s">
        <v>3</v>
      </c>
      <c r="W135" s="4" t="s">
        <v>3</v>
      </c>
      <c r="X135" s="4" t="s">
        <v>3</v>
      </c>
      <c r="Y135" s="4" t="s">
        <v>3</v>
      </c>
      <c r="Z135" s="4" t="s">
        <v>3</v>
      </c>
      <c r="AA135" s="4" t="s">
        <v>3</v>
      </c>
      <c r="AB135" s="4" t="s">
        <v>3</v>
      </c>
      <c r="AC135" s="4" t="s">
        <v>3</v>
      </c>
      <c r="AD135" s="4" t="s">
        <v>6</v>
      </c>
      <c r="AE135" s="4" t="s">
        <v>6</v>
      </c>
      <c r="AF135" s="4" t="s">
        <v>6</v>
      </c>
      <c r="AG135" s="4" t="s">
        <v>6</v>
      </c>
      <c r="AH135" s="4" t="s">
        <v>6</v>
      </c>
      <c r="AI135" s="4" t="s">
        <v>6</v>
      </c>
      <c r="AJ135" s="4" t="s">
        <v>6</v>
      </c>
      <c r="AK135" s="4" t="s">
        <v>16</v>
      </c>
      <c r="AL135" s="4" t="s">
        <v>16</v>
      </c>
      <c r="AM135" s="4" t="s">
        <v>16</v>
      </c>
      <c r="AN135" s="4" t="s">
        <v>16</v>
      </c>
      <c r="AO135" s="4" t="s">
        <v>16</v>
      </c>
      <c r="AP135" s="4" t="s">
        <v>16</v>
      </c>
      <c r="AQ135" s="4" t="s">
        <v>16</v>
      </c>
      <c r="AR135" s="4" t="s">
        <v>16</v>
      </c>
      <c r="AS135" s="4" t="s">
        <v>16</v>
      </c>
      <c r="AT135" s="4" t="s">
        <v>16</v>
      </c>
      <c r="AU135" s="4" t="s">
        <v>16</v>
      </c>
      <c r="AV135" s="4" t="s">
        <v>16</v>
      </c>
      <c r="AW135" s="4" t="s">
        <v>16</v>
      </c>
      <c r="AX135" s="4" t="s">
        <v>16</v>
      </c>
      <c r="AY135" s="4" t="s">
        <v>16</v>
      </c>
      <c r="AZ135" s="4">
        <v>1</v>
      </c>
    </row>
    <row r="136" spans="1:52" x14ac:dyDescent="0.3">
      <c r="A136" t="s">
        <v>158</v>
      </c>
      <c r="B136" s="4" t="s">
        <v>5</v>
      </c>
      <c r="C136" s="4" t="s">
        <v>5</v>
      </c>
      <c r="D136" s="4" t="s">
        <v>5</v>
      </c>
      <c r="E136" s="4" t="s">
        <v>5</v>
      </c>
      <c r="F136" s="4" t="s">
        <v>5</v>
      </c>
      <c r="G136" s="4" t="s">
        <v>5</v>
      </c>
      <c r="H136" s="4" t="s">
        <v>5</v>
      </c>
      <c r="I136" s="4" t="s">
        <v>5</v>
      </c>
      <c r="J136" s="4" t="s">
        <v>2</v>
      </c>
      <c r="K136" s="4" t="s">
        <v>2</v>
      </c>
      <c r="L136" s="4" t="s">
        <v>2</v>
      </c>
      <c r="M136" s="4" t="s">
        <v>2</v>
      </c>
      <c r="N136" s="4" t="s">
        <v>2</v>
      </c>
      <c r="O136" s="4" t="s">
        <v>2</v>
      </c>
      <c r="P136" s="4" t="s">
        <v>2</v>
      </c>
      <c r="Q136" s="4" t="s">
        <v>2</v>
      </c>
      <c r="R136" s="4" t="s">
        <v>3</v>
      </c>
      <c r="S136" s="4" t="s">
        <v>3</v>
      </c>
      <c r="T136" s="4" t="s">
        <v>3</v>
      </c>
      <c r="U136" s="4" t="s">
        <v>3</v>
      </c>
      <c r="V136" s="4" t="s">
        <v>3</v>
      </c>
      <c r="W136" s="4" t="s">
        <v>3</v>
      </c>
      <c r="X136" s="4" t="s">
        <v>3</v>
      </c>
      <c r="Y136" s="4" t="s">
        <v>3</v>
      </c>
      <c r="Z136" s="4" t="s">
        <v>37</v>
      </c>
      <c r="AA136" s="4" t="s">
        <v>37</v>
      </c>
      <c r="AB136" s="4" t="s">
        <v>37</v>
      </c>
      <c r="AC136" s="4" t="s">
        <v>37</v>
      </c>
      <c r="AD136" s="4" t="s">
        <v>37</v>
      </c>
      <c r="AE136" s="4" t="s">
        <v>37</v>
      </c>
      <c r="AF136" s="4" t="s">
        <v>16</v>
      </c>
      <c r="AG136" s="4" t="s">
        <v>16</v>
      </c>
      <c r="AH136" s="4" t="s">
        <v>16</v>
      </c>
      <c r="AI136" s="4" t="s">
        <v>16</v>
      </c>
      <c r="AJ136" s="4" t="s">
        <v>16</v>
      </c>
      <c r="AK136" s="4" t="s">
        <v>16</v>
      </c>
      <c r="AL136" s="4" t="s">
        <v>16</v>
      </c>
      <c r="AM136" s="4" t="s">
        <v>16</v>
      </c>
      <c r="AN136" s="4" t="s">
        <v>16</v>
      </c>
      <c r="AO136" s="4" t="s">
        <v>16</v>
      </c>
      <c r="AP136" s="4" t="s">
        <v>16</v>
      </c>
      <c r="AQ136" s="4" t="s">
        <v>16</v>
      </c>
      <c r="AR136" s="4" t="s">
        <v>16</v>
      </c>
      <c r="AS136" s="4" t="s">
        <v>16</v>
      </c>
      <c r="AT136" s="4" t="s">
        <v>16</v>
      </c>
      <c r="AU136" s="4" t="s">
        <v>16</v>
      </c>
      <c r="AV136" s="4" t="s">
        <v>16</v>
      </c>
      <c r="AW136" s="4" t="s">
        <v>16</v>
      </c>
      <c r="AX136" s="4" t="s">
        <v>16</v>
      </c>
      <c r="AY136" s="4" t="s">
        <v>16</v>
      </c>
      <c r="AZ136" s="4">
        <v>1</v>
      </c>
    </row>
    <row r="137" spans="1:52" x14ac:dyDescent="0.3">
      <c r="A137" t="s">
        <v>159</v>
      </c>
      <c r="B137" s="4" t="s">
        <v>2</v>
      </c>
      <c r="C137" s="4" t="s">
        <v>2</v>
      </c>
      <c r="D137" s="4" t="s">
        <v>2</v>
      </c>
      <c r="E137" s="4" t="s">
        <v>2</v>
      </c>
      <c r="F137" s="4" t="s">
        <v>118</v>
      </c>
      <c r="G137" s="4" t="s">
        <v>118</v>
      </c>
      <c r="H137" s="4" t="s">
        <v>118</v>
      </c>
      <c r="I137" s="4" t="s">
        <v>118</v>
      </c>
      <c r="J137" s="4" t="s">
        <v>118</v>
      </c>
      <c r="K137" s="4" t="s">
        <v>118</v>
      </c>
      <c r="L137" s="4" t="s">
        <v>118</v>
      </c>
      <c r="M137" s="4" t="s">
        <v>118</v>
      </c>
      <c r="N137" s="4" t="s">
        <v>118</v>
      </c>
      <c r="O137" s="4" t="s">
        <v>118</v>
      </c>
      <c r="P137" s="4" t="s">
        <v>118</v>
      </c>
      <c r="Q137" s="4" t="s">
        <v>118</v>
      </c>
      <c r="R137" s="4" t="s">
        <v>118</v>
      </c>
      <c r="S137" s="4" t="s">
        <v>18</v>
      </c>
      <c r="T137" s="4" t="s">
        <v>18</v>
      </c>
      <c r="U137" s="4" t="s">
        <v>18</v>
      </c>
      <c r="V137" s="4" t="s">
        <v>18</v>
      </c>
      <c r="W137" s="4" t="s">
        <v>19</v>
      </c>
      <c r="X137" s="4" t="s">
        <v>19</v>
      </c>
      <c r="Y137" s="4" t="s">
        <v>19</v>
      </c>
      <c r="Z137" s="4" t="s">
        <v>19</v>
      </c>
      <c r="AA137" s="4" t="s">
        <v>20</v>
      </c>
      <c r="AB137" s="4" t="s">
        <v>20</v>
      </c>
      <c r="AC137" s="4" t="s">
        <v>20</v>
      </c>
      <c r="AD137" s="4" t="s">
        <v>20</v>
      </c>
      <c r="AE137" s="4" t="s">
        <v>20</v>
      </c>
      <c r="AF137" s="4" t="s">
        <v>20</v>
      </c>
      <c r="AG137" s="4" t="s">
        <v>20</v>
      </c>
      <c r="AH137" s="4" t="s">
        <v>20</v>
      </c>
      <c r="AI137" s="4" t="s">
        <v>20</v>
      </c>
      <c r="AJ137" s="4" t="s">
        <v>20</v>
      </c>
      <c r="AK137" s="4" t="s">
        <v>20</v>
      </c>
      <c r="AL137" s="4" t="s">
        <v>20</v>
      </c>
      <c r="AM137" s="4" t="s">
        <v>20</v>
      </c>
      <c r="AN137" s="4" t="s">
        <v>20</v>
      </c>
      <c r="AO137" s="4" t="s">
        <v>20</v>
      </c>
      <c r="AP137" s="4" t="s">
        <v>20</v>
      </c>
      <c r="AQ137" s="4" t="s">
        <v>20</v>
      </c>
      <c r="AR137" s="4" t="s">
        <v>20</v>
      </c>
      <c r="AS137" s="4" t="s">
        <v>20</v>
      </c>
      <c r="AT137" s="4" t="s">
        <v>20</v>
      </c>
      <c r="AU137" s="4" t="s">
        <v>20</v>
      </c>
      <c r="AV137" s="4" t="s">
        <v>20</v>
      </c>
      <c r="AW137" s="4" t="s">
        <v>20</v>
      </c>
      <c r="AX137" s="4" t="s">
        <v>20</v>
      </c>
      <c r="AY137" s="4" t="s">
        <v>20</v>
      </c>
      <c r="AZ137" s="4">
        <v>1</v>
      </c>
    </row>
    <row r="138" spans="1:52" x14ac:dyDescent="0.3">
      <c r="A138" t="s">
        <v>160</v>
      </c>
      <c r="B138" s="4" t="s">
        <v>29</v>
      </c>
      <c r="C138" s="4" t="s">
        <v>29</v>
      </c>
      <c r="D138" s="4" t="s">
        <v>29</v>
      </c>
      <c r="E138" s="4" t="s">
        <v>29</v>
      </c>
      <c r="F138" s="4" t="s">
        <v>29</v>
      </c>
      <c r="G138" s="4" t="s">
        <v>11</v>
      </c>
      <c r="H138" s="4" t="s">
        <v>11</v>
      </c>
      <c r="I138" s="4" t="s">
        <v>11</v>
      </c>
      <c r="J138" s="4" t="s">
        <v>11</v>
      </c>
      <c r="K138" s="4" t="s">
        <v>11</v>
      </c>
      <c r="L138" s="4" t="s">
        <v>11</v>
      </c>
      <c r="M138" s="4" t="s">
        <v>11</v>
      </c>
      <c r="N138" s="4" t="s">
        <v>11</v>
      </c>
      <c r="O138" s="4" t="s">
        <v>11</v>
      </c>
      <c r="P138" s="4" t="s">
        <v>11</v>
      </c>
      <c r="Q138" s="4" t="s">
        <v>11</v>
      </c>
      <c r="R138" s="4" t="s">
        <v>11</v>
      </c>
      <c r="S138" s="4" t="s">
        <v>11</v>
      </c>
      <c r="T138" s="4" t="s">
        <v>11</v>
      </c>
      <c r="U138" s="4" t="s">
        <v>18</v>
      </c>
      <c r="V138" s="4" t="s">
        <v>18</v>
      </c>
      <c r="W138" s="4" t="s">
        <v>18</v>
      </c>
      <c r="X138" s="4" t="s">
        <v>18</v>
      </c>
      <c r="Y138" s="4" t="s">
        <v>18</v>
      </c>
      <c r="Z138" s="4" t="s">
        <v>18</v>
      </c>
      <c r="AA138" s="4" t="s">
        <v>18</v>
      </c>
      <c r="AB138" s="4" t="s">
        <v>18</v>
      </c>
      <c r="AC138" s="4" t="s">
        <v>19</v>
      </c>
      <c r="AD138" s="4" t="s">
        <v>19</v>
      </c>
      <c r="AE138" s="4" t="s">
        <v>19</v>
      </c>
      <c r="AF138" s="4" t="s">
        <v>19</v>
      </c>
      <c r="AG138" s="4" t="s">
        <v>19</v>
      </c>
      <c r="AH138" s="4" t="s">
        <v>19</v>
      </c>
      <c r="AI138" s="4" t="s">
        <v>19</v>
      </c>
      <c r="AJ138" s="4" t="s">
        <v>19</v>
      </c>
      <c r="AK138" s="4" t="s">
        <v>19</v>
      </c>
      <c r="AL138" s="4" t="s">
        <v>19</v>
      </c>
      <c r="AM138" s="4" t="s">
        <v>19</v>
      </c>
      <c r="AN138" s="4" t="s">
        <v>19</v>
      </c>
      <c r="AO138" s="4" t="s">
        <v>19</v>
      </c>
      <c r="AP138" s="4" t="s">
        <v>19</v>
      </c>
      <c r="AQ138" s="4" t="s">
        <v>19</v>
      </c>
      <c r="AR138" s="4" t="s">
        <v>19</v>
      </c>
      <c r="AS138" s="4" t="s">
        <v>19</v>
      </c>
      <c r="AT138" s="4" t="s">
        <v>19</v>
      </c>
      <c r="AU138" s="4" t="s">
        <v>19</v>
      </c>
      <c r="AV138" s="4" t="s">
        <v>19</v>
      </c>
      <c r="AW138" s="4" t="s">
        <v>19</v>
      </c>
      <c r="AX138" s="4" t="s">
        <v>19</v>
      </c>
      <c r="AY138" s="4" t="s">
        <v>19</v>
      </c>
      <c r="AZ138" s="4">
        <v>1</v>
      </c>
    </row>
    <row r="139" spans="1:52" x14ac:dyDescent="0.3">
      <c r="A139" t="s">
        <v>161</v>
      </c>
      <c r="B139" s="4" t="s">
        <v>5</v>
      </c>
      <c r="C139" s="4" t="s">
        <v>5</v>
      </c>
      <c r="D139" s="4" t="s">
        <v>5</v>
      </c>
      <c r="E139" s="4" t="s">
        <v>5</v>
      </c>
      <c r="F139" s="4" t="s">
        <v>5</v>
      </c>
      <c r="G139" s="4" t="s">
        <v>5</v>
      </c>
      <c r="H139" s="4" t="s">
        <v>5</v>
      </c>
      <c r="I139" s="4" t="s">
        <v>5</v>
      </c>
      <c r="J139" s="4" t="s">
        <v>5</v>
      </c>
      <c r="K139" s="4" t="s">
        <v>5</v>
      </c>
      <c r="L139" s="4" t="s">
        <v>5</v>
      </c>
      <c r="M139" s="4" t="s">
        <v>5</v>
      </c>
      <c r="N139" s="4" t="s">
        <v>5</v>
      </c>
      <c r="O139" s="4" t="s">
        <v>5</v>
      </c>
      <c r="P139" s="4" t="s">
        <v>5</v>
      </c>
      <c r="Q139" s="4" t="s">
        <v>5</v>
      </c>
      <c r="R139" s="4" t="s">
        <v>5</v>
      </c>
      <c r="S139" s="4" t="s">
        <v>2</v>
      </c>
      <c r="T139" s="4" t="s">
        <v>2</v>
      </c>
      <c r="U139" s="4" t="s">
        <v>2</v>
      </c>
      <c r="V139" s="4" t="s">
        <v>2</v>
      </c>
      <c r="W139" s="4" t="s">
        <v>2</v>
      </c>
      <c r="X139" s="4" t="s">
        <v>2</v>
      </c>
      <c r="Y139" s="4" t="s">
        <v>2</v>
      </c>
      <c r="Z139" s="4" t="s">
        <v>2</v>
      </c>
      <c r="AA139" s="4" t="s">
        <v>2</v>
      </c>
      <c r="AB139" s="4" t="s">
        <v>2</v>
      </c>
      <c r="AC139" s="4" t="s">
        <v>3</v>
      </c>
      <c r="AD139" s="4" t="s">
        <v>3</v>
      </c>
      <c r="AE139" s="4" t="s">
        <v>3</v>
      </c>
      <c r="AF139" s="4" t="s">
        <v>3</v>
      </c>
      <c r="AG139" s="4" t="s">
        <v>3</v>
      </c>
      <c r="AH139" s="4" t="s">
        <v>37</v>
      </c>
      <c r="AI139" s="4" t="s">
        <v>37</v>
      </c>
      <c r="AJ139" s="4" t="s">
        <v>37</v>
      </c>
      <c r="AK139" s="4" t="s">
        <v>37</v>
      </c>
      <c r="AL139" s="4" t="s">
        <v>37</v>
      </c>
      <c r="AM139" s="4" t="s">
        <v>37</v>
      </c>
      <c r="AN139" s="4" t="s">
        <v>37</v>
      </c>
      <c r="AO139" s="4" t="s">
        <v>37</v>
      </c>
      <c r="AP139" s="4" t="s">
        <v>6</v>
      </c>
      <c r="AQ139" s="4" t="s">
        <v>6</v>
      </c>
      <c r="AR139" s="4" t="s">
        <v>6</v>
      </c>
      <c r="AS139" s="4" t="s">
        <v>6</v>
      </c>
      <c r="AT139" s="4" t="s">
        <v>6</v>
      </c>
      <c r="AU139" s="4" t="s">
        <v>6</v>
      </c>
      <c r="AV139" s="4" t="s">
        <v>6</v>
      </c>
      <c r="AW139" s="4" t="s">
        <v>6</v>
      </c>
      <c r="AX139" s="4" t="s">
        <v>6</v>
      </c>
      <c r="AY139" s="4" t="s">
        <v>6</v>
      </c>
      <c r="AZ139" s="4">
        <v>1</v>
      </c>
    </row>
    <row r="140" spans="1:52" x14ac:dyDescent="0.3">
      <c r="A140" t="s">
        <v>162</v>
      </c>
      <c r="B140" s="4" t="s">
        <v>9</v>
      </c>
      <c r="C140" s="4" t="s">
        <v>9</v>
      </c>
      <c r="D140" s="4" t="s">
        <v>9</v>
      </c>
      <c r="E140" s="4" t="s">
        <v>9</v>
      </c>
      <c r="F140" s="4" t="s">
        <v>9</v>
      </c>
      <c r="G140" s="4" t="s">
        <v>9</v>
      </c>
      <c r="H140" s="4" t="s">
        <v>9</v>
      </c>
      <c r="I140" s="4" t="s">
        <v>9</v>
      </c>
      <c r="J140" s="4" t="s">
        <v>9</v>
      </c>
      <c r="K140" s="4" t="s">
        <v>9</v>
      </c>
      <c r="L140" s="4" t="s">
        <v>9</v>
      </c>
      <c r="M140" s="4" t="s">
        <v>9</v>
      </c>
      <c r="N140" s="4" t="s">
        <v>9</v>
      </c>
      <c r="O140" s="4" t="s">
        <v>9</v>
      </c>
      <c r="P140" s="4" t="s">
        <v>9</v>
      </c>
      <c r="Q140" s="4" t="s">
        <v>9</v>
      </c>
      <c r="R140" s="4" t="s">
        <v>9</v>
      </c>
      <c r="S140" s="4" t="s">
        <v>9</v>
      </c>
      <c r="T140" s="4" t="s">
        <v>2</v>
      </c>
      <c r="U140" s="4" t="s">
        <v>2</v>
      </c>
      <c r="V140" s="4" t="s">
        <v>2</v>
      </c>
      <c r="W140" s="4" t="s">
        <v>2</v>
      </c>
      <c r="X140" s="4" t="s">
        <v>2</v>
      </c>
      <c r="Y140" s="4" t="s">
        <v>2</v>
      </c>
      <c r="Z140" s="4" t="s">
        <v>2</v>
      </c>
      <c r="AA140" s="4" t="s">
        <v>2</v>
      </c>
      <c r="AB140" s="4" t="s">
        <v>2</v>
      </c>
      <c r="AC140" s="4" t="s">
        <v>2</v>
      </c>
      <c r="AD140" s="4" t="s">
        <v>3</v>
      </c>
      <c r="AE140" s="4" t="s">
        <v>3</v>
      </c>
      <c r="AF140" s="4" t="s">
        <v>3</v>
      </c>
      <c r="AG140" s="4" t="s">
        <v>3</v>
      </c>
      <c r="AH140" s="4" t="s">
        <v>3</v>
      </c>
      <c r="AI140" s="4" t="s">
        <v>3</v>
      </c>
      <c r="AJ140" s="4" t="s">
        <v>3</v>
      </c>
      <c r="AK140" s="4" t="s">
        <v>3</v>
      </c>
      <c r="AL140" s="4" t="s">
        <v>3</v>
      </c>
      <c r="AM140" s="4" t="s">
        <v>3</v>
      </c>
      <c r="AN140" s="4" t="s">
        <v>3</v>
      </c>
      <c r="AO140" s="4" t="s">
        <v>3</v>
      </c>
      <c r="AP140" s="4" t="s">
        <v>3</v>
      </c>
      <c r="AQ140" s="4" t="s">
        <v>3</v>
      </c>
      <c r="AR140" s="4" t="s">
        <v>3</v>
      </c>
      <c r="AS140" s="4" t="s">
        <v>6</v>
      </c>
      <c r="AT140" s="4" t="s">
        <v>6</v>
      </c>
      <c r="AU140" s="4" t="s">
        <v>6</v>
      </c>
      <c r="AV140" s="4" t="s">
        <v>6</v>
      </c>
      <c r="AW140" s="4" t="s">
        <v>3</v>
      </c>
      <c r="AX140" s="4" t="s">
        <v>3</v>
      </c>
      <c r="AY140" s="4" t="s">
        <v>3</v>
      </c>
      <c r="AZ140" s="4" t="s">
        <v>243</v>
      </c>
    </row>
    <row r="141" spans="1:52" x14ac:dyDescent="0.3">
      <c r="A141" t="s">
        <v>163</v>
      </c>
      <c r="B141" s="4" t="s">
        <v>14</v>
      </c>
      <c r="C141" s="4" t="s">
        <v>14</v>
      </c>
      <c r="D141" s="4" t="s">
        <v>14</v>
      </c>
      <c r="E141" s="4" t="s">
        <v>14</v>
      </c>
      <c r="F141" s="4" t="s">
        <v>14</v>
      </c>
      <c r="G141" s="4" t="s">
        <v>14</v>
      </c>
      <c r="H141" s="4" t="s">
        <v>14</v>
      </c>
      <c r="I141" s="4" t="s">
        <v>14</v>
      </c>
      <c r="J141" s="4" t="s">
        <v>14</v>
      </c>
      <c r="K141" s="4" t="s">
        <v>14</v>
      </c>
      <c r="L141" s="4" t="s">
        <v>14</v>
      </c>
      <c r="M141" s="4" t="s">
        <v>14</v>
      </c>
      <c r="N141" s="4" t="s">
        <v>14</v>
      </c>
      <c r="O141" s="4" t="s">
        <v>14</v>
      </c>
      <c r="P141" s="4" t="s">
        <v>14</v>
      </c>
      <c r="Q141" s="4" t="s">
        <v>14</v>
      </c>
      <c r="R141" s="4" t="s">
        <v>14</v>
      </c>
      <c r="S141" s="4" t="s">
        <v>14</v>
      </c>
      <c r="T141" s="4" t="s">
        <v>14</v>
      </c>
      <c r="U141" s="4" t="s">
        <v>14</v>
      </c>
      <c r="V141" s="4" t="s">
        <v>2</v>
      </c>
      <c r="W141" s="4" t="s">
        <v>3</v>
      </c>
      <c r="X141" s="4" t="s">
        <v>3</v>
      </c>
      <c r="Y141" s="4" t="s">
        <v>3</v>
      </c>
      <c r="Z141" s="4" t="s">
        <v>3</v>
      </c>
      <c r="AA141" s="4" t="s">
        <v>3</v>
      </c>
      <c r="AB141" s="4" t="s">
        <v>3</v>
      </c>
      <c r="AC141" s="4" t="s">
        <v>3</v>
      </c>
      <c r="AD141" s="4" t="s">
        <v>3</v>
      </c>
      <c r="AE141" s="4" t="s">
        <v>3</v>
      </c>
      <c r="AF141" s="4" t="s">
        <v>3</v>
      </c>
      <c r="AG141" s="4" t="s">
        <v>3</v>
      </c>
      <c r="AH141" s="4" t="s">
        <v>3</v>
      </c>
      <c r="AI141" s="4" t="s">
        <v>3</v>
      </c>
      <c r="AJ141" s="4" t="s">
        <v>3</v>
      </c>
      <c r="AK141" s="4" t="s">
        <v>3</v>
      </c>
      <c r="AL141" s="4" t="s">
        <v>3</v>
      </c>
      <c r="AM141" s="4" t="s">
        <v>3</v>
      </c>
      <c r="AN141" s="4" t="s">
        <v>3</v>
      </c>
      <c r="AO141" s="4" t="s">
        <v>3</v>
      </c>
      <c r="AP141" s="4" t="s">
        <v>3</v>
      </c>
      <c r="AQ141" s="4" t="s">
        <v>3</v>
      </c>
      <c r="AR141" s="4" t="s">
        <v>3</v>
      </c>
      <c r="AS141" s="4" t="s">
        <v>3</v>
      </c>
      <c r="AT141" s="4" t="s">
        <v>3</v>
      </c>
      <c r="AU141" s="4" t="s">
        <v>3</v>
      </c>
      <c r="AV141" s="4" t="s">
        <v>3</v>
      </c>
      <c r="AW141" s="4" t="s">
        <v>3</v>
      </c>
      <c r="AX141" s="4" t="s">
        <v>3</v>
      </c>
      <c r="AY141" s="4" t="s">
        <v>3</v>
      </c>
      <c r="AZ141" s="4">
        <v>1</v>
      </c>
    </row>
    <row r="142" spans="1:52" x14ac:dyDescent="0.3">
      <c r="A142" t="s">
        <v>164</v>
      </c>
      <c r="B142" s="4" t="s">
        <v>14</v>
      </c>
      <c r="C142" s="4" t="s">
        <v>14</v>
      </c>
      <c r="D142" s="4" t="s">
        <v>14</v>
      </c>
      <c r="E142" s="4" t="s">
        <v>14</v>
      </c>
      <c r="F142" s="4" t="s">
        <v>14</v>
      </c>
      <c r="G142" s="4" t="s">
        <v>14</v>
      </c>
      <c r="H142" s="4" t="s">
        <v>14</v>
      </c>
      <c r="I142" s="4" t="s">
        <v>14</v>
      </c>
      <c r="J142" s="4" t="s">
        <v>14</v>
      </c>
      <c r="K142" s="4" t="s">
        <v>14</v>
      </c>
      <c r="L142" s="4" t="s">
        <v>14</v>
      </c>
      <c r="M142" s="4" t="s">
        <v>14</v>
      </c>
      <c r="N142" s="4" t="s">
        <v>18</v>
      </c>
      <c r="O142" s="4" t="s">
        <v>18</v>
      </c>
      <c r="P142" s="4" t="s">
        <v>18</v>
      </c>
      <c r="Q142" s="4" t="s">
        <v>18</v>
      </c>
      <c r="R142" s="4" t="s">
        <v>18</v>
      </c>
      <c r="S142" s="4" t="s">
        <v>18</v>
      </c>
      <c r="T142" s="4" t="s">
        <v>18</v>
      </c>
      <c r="U142" s="4" t="s">
        <v>18</v>
      </c>
      <c r="V142" s="4" t="s">
        <v>18</v>
      </c>
      <c r="W142" s="4" t="s">
        <v>18</v>
      </c>
      <c r="X142" s="4" t="s">
        <v>18</v>
      </c>
      <c r="Y142" s="4" t="s">
        <v>18</v>
      </c>
      <c r="Z142" s="4" t="s">
        <v>18</v>
      </c>
      <c r="AA142" s="4" t="s">
        <v>18</v>
      </c>
      <c r="AB142" s="4" t="s">
        <v>19</v>
      </c>
      <c r="AC142" s="4" t="s">
        <v>19</v>
      </c>
      <c r="AD142" s="4" t="s">
        <v>19</v>
      </c>
      <c r="AE142" s="4" t="s">
        <v>19</v>
      </c>
      <c r="AF142" s="4" t="s">
        <v>19</v>
      </c>
      <c r="AG142" s="4" t="s">
        <v>19</v>
      </c>
      <c r="AH142" s="4" t="s">
        <v>19</v>
      </c>
      <c r="AI142" s="4" t="s">
        <v>19</v>
      </c>
      <c r="AJ142" s="4" t="s">
        <v>19</v>
      </c>
      <c r="AK142" s="4" t="s">
        <v>19</v>
      </c>
      <c r="AL142" s="4" t="s">
        <v>19</v>
      </c>
      <c r="AM142" s="4" t="s">
        <v>19</v>
      </c>
      <c r="AN142" s="4" t="s">
        <v>19</v>
      </c>
      <c r="AO142" s="4" t="s">
        <v>19</v>
      </c>
      <c r="AP142" s="4" t="s">
        <v>19</v>
      </c>
      <c r="AQ142" s="4" t="s">
        <v>19</v>
      </c>
      <c r="AR142" s="4" t="s">
        <v>19</v>
      </c>
      <c r="AS142" s="4" t="s">
        <v>19</v>
      </c>
      <c r="AT142" s="4" t="s">
        <v>19</v>
      </c>
      <c r="AU142" s="4" t="s">
        <v>19</v>
      </c>
      <c r="AV142" s="4" t="s">
        <v>19</v>
      </c>
      <c r="AW142" s="4" t="s">
        <v>19</v>
      </c>
      <c r="AX142" s="4" t="s">
        <v>19</v>
      </c>
      <c r="AY142" s="4" t="s">
        <v>19</v>
      </c>
      <c r="AZ142" s="4">
        <v>1</v>
      </c>
    </row>
    <row r="143" spans="1:52" x14ac:dyDescent="0.3">
      <c r="A143" t="s">
        <v>165</v>
      </c>
      <c r="B143" s="4" t="s">
        <v>20</v>
      </c>
      <c r="C143" s="4" t="s">
        <v>20</v>
      </c>
      <c r="D143" s="4" t="s">
        <v>20</v>
      </c>
      <c r="E143" s="4" t="s">
        <v>20</v>
      </c>
      <c r="F143" s="4" t="s">
        <v>20</v>
      </c>
      <c r="G143" s="4" t="s">
        <v>20</v>
      </c>
      <c r="H143" s="4" t="s">
        <v>20</v>
      </c>
      <c r="I143" s="4" t="s">
        <v>20</v>
      </c>
      <c r="J143" s="4" t="s">
        <v>20</v>
      </c>
      <c r="K143" s="4" t="s">
        <v>20</v>
      </c>
      <c r="L143" s="4" t="s">
        <v>20</v>
      </c>
      <c r="M143" s="4" t="s">
        <v>20</v>
      </c>
      <c r="N143" s="4" t="s">
        <v>20</v>
      </c>
      <c r="O143" s="4" t="s">
        <v>20</v>
      </c>
      <c r="P143" s="4" t="s">
        <v>20</v>
      </c>
      <c r="Q143" s="4" t="s">
        <v>20</v>
      </c>
      <c r="R143" s="4" t="s">
        <v>20</v>
      </c>
      <c r="S143" s="4" t="s">
        <v>20</v>
      </c>
      <c r="T143" s="4" t="s">
        <v>20</v>
      </c>
      <c r="U143" s="4" t="s">
        <v>20</v>
      </c>
      <c r="V143" s="4" t="s">
        <v>20</v>
      </c>
      <c r="W143" s="4" t="s">
        <v>20</v>
      </c>
      <c r="X143" s="4" t="s">
        <v>20</v>
      </c>
      <c r="Y143" s="4" t="s">
        <v>20</v>
      </c>
      <c r="Z143" s="4" t="s">
        <v>20</v>
      </c>
      <c r="AA143" s="4" t="s">
        <v>20</v>
      </c>
      <c r="AB143" s="4" t="s">
        <v>20</v>
      </c>
      <c r="AC143" s="4" t="s">
        <v>20</v>
      </c>
      <c r="AD143" s="4" t="s">
        <v>20</v>
      </c>
      <c r="AE143" s="4" t="s">
        <v>20</v>
      </c>
      <c r="AF143" s="4" t="s">
        <v>20</v>
      </c>
      <c r="AG143" s="4" t="s">
        <v>20</v>
      </c>
      <c r="AH143" s="4" t="s">
        <v>20</v>
      </c>
      <c r="AI143" s="4" t="s">
        <v>20</v>
      </c>
      <c r="AJ143" s="4" t="s">
        <v>20</v>
      </c>
      <c r="AK143" s="4" t="s">
        <v>20</v>
      </c>
      <c r="AL143" s="4" t="s">
        <v>20</v>
      </c>
      <c r="AM143" s="4" t="s">
        <v>20</v>
      </c>
      <c r="AN143" s="4" t="s">
        <v>20</v>
      </c>
      <c r="AO143" s="4" t="s">
        <v>20</v>
      </c>
      <c r="AP143" s="4" t="s">
        <v>20</v>
      </c>
      <c r="AQ143" s="4" t="s">
        <v>20</v>
      </c>
      <c r="AR143" s="4" t="s">
        <v>20</v>
      </c>
      <c r="AS143" s="4" t="s">
        <v>20</v>
      </c>
      <c r="AT143" s="4" t="s">
        <v>20</v>
      </c>
      <c r="AU143" s="4" t="s">
        <v>20</v>
      </c>
      <c r="AV143" s="4" t="s">
        <v>20</v>
      </c>
      <c r="AW143" s="4" t="s">
        <v>20</v>
      </c>
      <c r="AX143" s="4" t="s">
        <v>20</v>
      </c>
      <c r="AY143" s="4" t="s">
        <v>20</v>
      </c>
      <c r="AZ143" s="4">
        <v>1</v>
      </c>
    </row>
    <row r="144" spans="1:52" x14ac:dyDescent="0.3">
      <c r="A144" t="s">
        <v>166</v>
      </c>
      <c r="B144" s="4" t="s">
        <v>9</v>
      </c>
      <c r="C144" s="4" t="s">
        <v>9</v>
      </c>
      <c r="D144" s="4" t="s">
        <v>9</v>
      </c>
      <c r="E144" s="4" t="s">
        <v>9</v>
      </c>
      <c r="F144" s="4" t="s">
        <v>9</v>
      </c>
      <c r="G144" s="4" t="s">
        <v>9</v>
      </c>
      <c r="H144" s="4" t="s">
        <v>9</v>
      </c>
      <c r="I144" s="4" t="s">
        <v>9</v>
      </c>
      <c r="J144" s="4" t="s">
        <v>9</v>
      </c>
      <c r="K144" s="4" t="s">
        <v>9</v>
      </c>
      <c r="L144" s="4" t="s">
        <v>9</v>
      </c>
      <c r="M144" s="4" t="s">
        <v>9</v>
      </c>
      <c r="N144" s="4" t="s">
        <v>9</v>
      </c>
      <c r="O144" s="4" t="s">
        <v>9</v>
      </c>
      <c r="P144" s="4" t="s">
        <v>9</v>
      </c>
      <c r="Q144" s="4" t="s">
        <v>9</v>
      </c>
      <c r="R144" s="4" t="s">
        <v>9</v>
      </c>
      <c r="S144" s="4" t="s">
        <v>9</v>
      </c>
      <c r="T144" s="4" t="s">
        <v>9</v>
      </c>
      <c r="U144" s="4" t="s">
        <v>2</v>
      </c>
      <c r="V144" s="4" t="s">
        <v>2</v>
      </c>
      <c r="W144" s="4" t="s">
        <v>2</v>
      </c>
      <c r="X144" s="4" t="s">
        <v>2</v>
      </c>
      <c r="Y144" s="4" t="s">
        <v>2</v>
      </c>
      <c r="Z144" s="4" t="s">
        <v>2</v>
      </c>
      <c r="AA144" s="4" t="s">
        <v>2</v>
      </c>
      <c r="AB144" s="4" t="s">
        <v>2</v>
      </c>
      <c r="AC144" s="4" t="s">
        <v>3</v>
      </c>
      <c r="AD144" s="4" t="s">
        <v>3</v>
      </c>
      <c r="AE144" s="4" t="s">
        <v>3</v>
      </c>
      <c r="AF144" s="4" t="s">
        <v>3</v>
      </c>
      <c r="AG144" s="4" t="s">
        <v>3</v>
      </c>
      <c r="AH144" s="4" t="s">
        <v>3</v>
      </c>
      <c r="AI144" s="4" t="s">
        <v>3</v>
      </c>
      <c r="AJ144" s="4" t="s">
        <v>3</v>
      </c>
      <c r="AK144" s="4" t="s">
        <v>37</v>
      </c>
      <c r="AL144" s="4" t="s">
        <v>37</v>
      </c>
      <c r="AM144" s="4" t="s">
        <v>37</v>
      </c>
      <c r="AN144" s="4" t="s">
        <v>37</v>
      </c>
      <c r="AO144" s="4" t="s">
        <v>6</v>
      </c>
      <c r="AP144" s="4" t="s">
        <v>6</v>
      </c>
      <c r="AQ144" s="4" t="s">
        <v>6</v>
      </c>
      <c r="AR144" s="4" t="s">
        <v>6</v>
      </c>
      <c r="AS144" s="4" t="s">
        <v>6</v>
      </c>
      <c r="AT144" s="4" t="s">
        <v>6</v>
      </c>
      <c r="AU144" s="4" t="s">
        <v>6</v>
      </c>
      <c r="AV144" s="4" t="s">
        <v>6</v>
      </c>
      <c r="AW144" s="4" t="s">
        <v>6</v>
      </c>
      <c r="AX144" s="4" t="s">
        <v>6</v>
      </c>
      <c r="AY144" s="4" t="s">
        <v>6</v>
      </c>
      <c r="AZ144" s="4">
        <v>1</v>
      </c>
    </row>
    <row r="145" spans="1:52" x14ac:dyDescent="0.3">
      <c r="A145" t="s">
        <v>167</v>
      </c>
      <c r="B145" s="4" t="s">
        <v>14</v>
      </c>
      <c r="C145" s="4" t="s">
        <v>14</v>
      </c>
      <c r="D145" s="4" t="s">
        <v>14</v>
      </c>
      <c r="E145" s="4" t="s">
        <v>14</v>
      </c>
      <c r="F145" s="4" t="s">
        <v>14</v>
      </c>
      <c r="G145" s="4" t="s">
        <v>14</v>
      </c>
      <c r="H145" s="4" t="s">
        <v>14</v>
      </c>
      <c r="I145" s="4" t="s">
        <v>14</v>
      </c>
      <c r="J145" s="4" t="s">
        <v>14</v>
      </c>
      <c r="K145" s="4" t="s">
        <v>2</v>
      </c>
      <c r="L145" s="4" t="s">
        <v>2</v>
      </c>
      <c r="M145" s="4" t="s">
        <v>2</v>
      </c>
      <c r="N145" s="4" t="s">
        <v>2</v>
      </c>
      <c r="O145" s="4" t="s">
        <v>2</v>
      </c>
      <c r="P145" s="4" t="s">
        <v>2</v>
      </c>
      <c r="Q145" s="4" t="s">
        <v>2</v>
      </c>
      <c r="R145" s="4" t="s">
        <v>3</v>
      </c>
      <c r="S145" s="4" t="s">
        <v>3</v>
      </c>
      <c r="T145" s="4" t="s">
        <v>3</v>
      </c>
      <c r="U145" s="4" t="s">
        <v>3</v>
      </c>
      <c r="V145" s="4" t="s">
        <v>3</v>
      </c>
      <c r="W145" s="4" t="s">
        <v>3</v>
      </c>
      <c r="X145" s="4" t="s">
        <v>3</v>
      </c>
      <c r="Y145" s="4" t="s">
        <v>3</v>
      </c>
      <c r="Z145" s="4" t="s">
        <v>3</v>
      </c>
      <c r="AA145" s="4" t="s">
        <v>3</v>
      </c>
      <c r="AB145" s="4" t="s">
        <v>3</v>
      </c>
      <c r="AC145" s="4" t="s">
        <v>3</v>
      </c>
      <c r="AD145" s="4" t="s">
        <v>3</v>
      </c>
      <c r="AE145" s="4" t="s">
        <v>3</v>
      </c>
      <c r="AF145" s="4" t="s">
        <v>3</v>
      </c>
      <c r="AG145" s="4" t="s">
        <v>3</v>
      </c>
      <c r="AH145" s="4" t="s">
        <v>3</v>
      </c>
      <c r="AI145" s="4" t="s">
        <v>3</v>
      </c>
      <c r="AJ145" s="4" t="s">
        <v>3</v>
      </c>
      <c r="AK145" s="4" t="s">
        <v>3</v>
      </c>
      <c r="AL145" s="4" t="s">
        <v>3</v>
      </c>
      <c r="AM145" s="4" t="s">
        <v>3</v>
      </c>
      <c r="AN145" s="4" t="s">
        <v>3</v>
      </c>
      <c r="AO145" s="4" t="s">
        <v>3</v>
      </c>
      <c r="AP145" s="4" t="s">
        <v>3</v>
      </c>
      <c r="AQ145" s="4" t="s">
        <v>3</v>
      </c>
      <c r="AR145" s="4" t="s">
        <v>3</v>
      </c>
      <c r="AS145" s="4" t="s">
        <v>3</v>
      </c>
      <c r="AT145" s="4" t="s">
        <v>3</v>
      </c>
      <c r="AU145" s="4" t="s">
        <v>3</v>
      </c>
      <c r="AV145" s="4" t="s">
        <v>3</v>
      </c>
      <c r="AW145" s="4" t="s">
        <v>3</v>
      </c>
      <c r="AX145" s="4" t="s">
        <v>3</v>
      </c>
      <c r="AY145" s="4" t="s">
        <v>3</v>
      </c>
      <c r="AZ145" s="4">
        <v>1</v>
      </c>
    </row>
    <row r="146" spans="1:52" x14ac:dyDescent="0.3">
      <c r="A146" t="s">
        <v>168</v>
      </c>
      <c r="B146" s="4" t="s">
        <v>3</v>
      </c>
      <c r="C146" s="4" t="s">
        <v>3</v>
      </c>
      <c r="D146" s="4" t="s">
        <v>18</v>
      </c>
      <c r="E146" s="4" t="s">
        <v>18</v>
      </c>
      <c r="F146" s="4" t="s">
        <v>18</v>
      </c>
      <c r="G146" s="4" t="s">
        <v>18</v>
      </c>
      <c r="H146" s="4" t="s">
        <v>18</v>
      </c>
      <c r="I146" s="4" t="s">
        <v>3</v>
      </c>
      <c r="J146" s="4" t="s">
        <v>3</v>
      </c>
      <c r="K146" s="4" t="s">
        <v>3</v>
      </c>
      <c r="L146" s="4" t="s">
        <v>3</v>
      </c>
      <c r="M146" s="4" t="s">
        <v>3</v>
      </c>
      <c r="N146" s="4" t="s">
        <v>6</v>
      </c>
      <c r="O146" s="4" t="s">
        <v>6</v>
      </c>
      <c r="P146" s="4" t="s">
        <v>6</v>
      </c>
      <c r="Q146" s="4" t="s">
        <v>6</v>
      </c>
      <c r="R146" s="4" t="s">
        <v>6</v>
      </c>
      <c r="S146" s="4" t="s">
        <v>6</v>
      </c>
      <c r="T146" s="4" t="s">
        <v>6</v>
      </c>
      <c r="U146" s="4" t="s">
        <v>6</v>
      </c>
      <c r="V146" s="4" t="s">
        <v>6</v>
      </c>
      <c r="W146" s="4" t="s">
        <v>6</v>
      </c>
      <c r="X146" s="4" t="s">
        <v>6</v>
      </c>
      <c r="Y146" s="4" t="s">
        <v>6</v>
      </c>
      <c r="Z146" s="4" t="s">
        <v>6</v>
      </c>
      <c r="AA146" s="4" t="s">
        <v>6</v>
      </c>
      <c r="AB146" s="4" t="s">
        <v>6</v>
      </c>
      <c r="AC146" s="4" t="s">
        <v>6</v>
      </c>
      <c r="AD146" s="4" t="s">
        <v>6</v>
      </c>
      <c r="AE146" s="4" t="s">
        <v>6</v>
      </c>
      <c r="AF146" s="4" t="s">
        <v>6</v>
      </c>
      <c r="AG146" s="4" t="s">
        <v>6</v>
      </c>
      <c r="AH146" s="4" t="s">
        <v>6</v>
      </c>
      <c r="AI146" s="4" t="s">
        <v>6</v>
      </c>
      <c r="AJ146" s="4" t="s">
        <v>6</v>
      </c>
      <c r="AK146" s="4" t="s">
        <v>6</v>
      </c>
      <c r="AL146" s="4" t="s">
        <v>6</v>
      </c>
      <c r="AM146" s="4" t="s">
        <v>6</v>
      </c>
      <c r="AN146" s="4" t="s">
        <v>6</v>
      </c>
      <c r="AO146" s="4" t="s">
        <v>6</v>
      </c>
      <c r="AP146" s="4" t="s">
        <v>6</v>
      </c>
      <c r="AQ146" s="4" t="s">
        <v>6</v>
      </c>
      <c r="AR146" s="4" t="s">
        <v>6</v>
      </c>
      <c r="AS146" s="4" t="s">
        <v>6</v>
      </c>
      <c r="AT146" s="4" t="s">
        <v>6</v>
      </c>
      <c r="AU146" s="4" t="s">
        <v>6</v>
      </c>
      <c r="AV146" s="4" t="s">
        <v>6</v>
      </c>
      <c r="AW146" s="4" t="s">
        <v>6</v>
      </c>
      <c r="AX146" s="4" t="s">
        <v>6</v>
      </c>
      <c r="AY146" s="4" t="s">
        <v>6</v>
      </c>
      <c r="AZ146" s="4">
        <v>1</v>
      </c>
    </row>
    <row r="147" spans="1:52" x14ac:dyDescent="0.3">
      <c r="A147" t="s">
        <v>169</v>
      </c>
      <c r="B147" s="4" t="s">
        <v>9</v>
      </c>
      <c r="C147" s="4" t="s">
        <v>9</v>
      </c>
      <c r="D147" s="4" t="s">
        <v>9</v>
      </c>
      <c r="E147" s="4" t="s">
        <v>9</v>
      </c>
      <c r="F147" s="4" t="s">
        <v>9</v>
      </c>
      <c r="G147" s="4" t="s">
        <v>9</v>
      </c>
      <c r="H147" s="4" t="s">
        <v>9</v>
      </c>
      <c r="I147" s="4" t="s">
        <v>9</v>
      </c>
      <c r="J147" s="4" t="s">
        <v>9</v>
      </c>
      <c r="K147" s="4" t="s">
        <v>9</v>
      </c>
      <c r="L147" s="4" t="s">
        <v>9</v>
      </c>
      <c r="M147" s="4" t="s">
        <v>9</v>
      </c>
      <c r="N147" s="4" t="s">
        <v>9</v>
      </c>
      <c r="O147" s="4" t="s">
        <v>9</v>
      </c>
      <c r="P147" s="4" t="s">
        <v>9</v>
      </c>
      <c r="Q147" s="4" t="s">
        <v>9</v>
      </c>
      <c r="R147" s="4" t="s">
        <v>9</v>
      </c>
      <c r="S147" s="4" t="s">
        <v>9</v>
      </c>
      <c r="T147" s="4" t="s">
        <v>9</v>
      </c>
      <c r="U147" s="4" t="s">
        <v>14</v>
      </c>
      <c r="V147" s="4" t="s">
        <v>14</v>
      </c>
      <c r="W147" s="4" t="s">
        <v>14</v>
      </c>
      <c r="X147" s="4" t="s">
        <v>3</v>
      </c>
      <c r="Y147" s="4" t="s">
        <v>3</v>
      </c>
      <c r="Z147" s="4" t="s">
        <v>3</v>
      </c>
      <c r="AA147" s="4" t="s">
        <v>3</v>
      </c>
      <c r="AB147" s="4" t="s">
        <v>3</v>
      </c>
      <c r="AC147" s="4" t="s">
        <v>3</v>
      </c>
      <c r="AD147" s="4" t="s">
        <v>3</v>
      </c>
      <c r="AE147" s="4" t="s">
        <v>3</v>
      </c>
      <c r="AF147" s="4" t="s">
        <v>3</v>
      </c>
      <c r="AG147" s="4" t="s">
        <v>170</v>
      </c>
      <c r="AH147" s="4" t="s">
        <v>170</v>
      </c>
      <c r="AI147" s="4" t="s">
        <v>170</v>
      </c>
      <c r="AJ147" s="4" t="s">
        <v>170</v>
      </c>
      <c r="AK147" s="4" t="s">
        <v>20</v>
      </c>
      <c r="AL147" s="4" t="s">
        <v>20</v>
      </c>
      <c r="AM147" s="4" t="s">
        <v>20</v>
      </c>
      <c r="AN147" s="4" t="s">
        <v>20</v>
      </c>
      <c r="AO147" s="4" t="s">
        <v>20</v>
      </c>
      <c r="AP147" s="4" t="s">
        <v>20</v>
      </c>
      <c r="AQ147" s="4" t="s">
        <v>20</v>
      </c>
      <c r="AR147" s="4" t="s">
        <v>20</v>
      </c>
      <c r="AS147" s="4" t="s">
        <v>20</v>
      </c>
      <c r="AT147" s="4" t="s">
        <v>20</v>
      </c>
      <c r="AU147" s="4" t="s">
        <v>20</v>
      </c>
      <c r="AV147" s="4" t="s">
        <v>20</v>
      </c>
      <c r="AW147" s="4" t="s">
        <v>20</v>
      </c>
      <c r="AX147" s="4" t="s">
        <v>20</v>
      </c>
      <c r="AY147" s="4" t="s">
        <v>20</v>
      </c>
      <c r="AZ147" s="4">
        <v>1</v>
      </c>
    </row>
    <row r="148" spans="1:52" x14ac:dyDescent="0.3">
      <c r="A148" t="s">
        <v>171</v>
      </c>
      <c r="B148" s="4" t="s">
        <v>9</v>
      </c>
      <c r="C148" s="4" t="s">
        <v>9</v>
      </c>
      <c r="D148" s="4" t="s">
        <v>9</v>
      </c>
      <c r="E148" s="4" t="s">
        <v>9</v>
      </c>
      <c r="F148" s="4" t="s">
        <v>9</v>
      </c>
      <c r="G148" s="4" t="s">
        <v>9</v>
      </c>
      <c r="H148" s="4" t="s">
        <v>9</v>
      </c>
      <c r="I148" s="4" t="s">
        <v>9</v>
      </c>
      <c r="J148" s="4" t="s">
        <v>9</v>
      </c>
      <c r="K148" s="4" t="s">
        <v>9</v>
      </c>
      <c r="L148" s="4" t="s">
        <v>9</v>
      </c>
      <c r="M148" s="4" t="s">
        <v>9</v>
      </c>
      <c r="N148" s="4" t="s">
        <v>9</v>
      </c>
      <c r="O148" s="4" t="s">
        <v>9</v>
      </c>
      <c r="P148" s="4" t="s">
        <v>9</v>
      </c>
      <c r="Q148" s="4" t="s">
        <v>9</v>
      </c>
      <c r="R148" s="4" t="s">
        <v>9</v>
      </c>
      <c r="S148" s="4" t="s">
        <v>9</v>
      </c>
      <c r="T148" s="4" t="s">
        <v>2</v>
      </c>
      <c r="U148" s="4" t="s">
        <v>2</v>
      </c>
      <c r="V148" s="4" t="s">
        <v>3</v>
      </c>
      <c r="W148" s="4" t="s">
        <v>3</v>
      </c>
      <c r="X148" s="4" t="s">
        <v>3</v>
      </c>
      <c r="Y148" s="4" t="s">
        <v>3</v>
      </c>
      <c r="Z148" s="4" t="s">
        <v>79</v>
      </c>
      <c r="AA148" s="4" t="s">
        <v>79</v>
      </c>
      <c r="AB148" s="4" t="s">
        <v>79</v>
      </c>
      <c r="AC148" s="4" t="s">
        <v>79</v>
      </c>
      <c r="AD148" s="4" t="s">
        <v>58</v>
      </c>
      <c r="AE148" s="4" t="s">
        <v>58</v>
      </c>
      <c r="AF148" s="4" t="s">
        <v>103</v>
      </c>
      <c r="AG148" s="4" t="s">
        <v>103</v>
      </c>
      <c r="AH148" s="4" t="s">
        <v>103</v>
      </c>
      <c r="AI148" s="4" t="s">
        <v>20</v>
      </c>
      <c r="AJ148" s="4" t="s">
        <v>20</v>
      </c>
      <c r="AK148" s="4" t="s">
        <v>20</v>
      </c>
      <c r="AL148" s="4" t="s">
        <v>20</v>
      </c>
      <c r="AM148" s="4" t="s">
        <v>20</v>
      </c>
      <c r="AN148" s="4" t="s">
        <v>20</v>
      </c>
      <c r="AO148" s="4" t="s">
        <v>20</v>
      </c>
      <c r="AP148" s="4" t="s">
        <v>20</v>
      </c>
      <c r="AQ148" s="4" t="s">
        <v>20</v>
      </c>
      <c r="AR148" s="4" t="s">
        <v>20</v>
      </c>
      <c r="AS148" s="4" t="s">
        <v>20</v>
      </c>
      <c r="AT148" s="4" t="s">
        <v>20</v>
      </c>
      <c r="AU148" s="4" t="s">
        <v>20</v>
      </c>
      <c r="AV148" s="4" t="s">
        <v>20</v>
      </c>
      <c r="AW148" s="4" t="s">
        <v>20</v>
      </c>
      <c r="AX148" s="4" t="s">
        <v>20</v>
      </c>
      <c r="AY148" s="4" t="s">
        <v>20</v>
      </c>
      <c r="AZ148" s="4">
        <v>1</v>
      </c>
    </row>
    <row r="149" spans="1:52" x14ac:dyDescent="0.3">
      <c r="A149" t="s">
        <v>172</v>
      </c>
      <c r="B149" s="4" t="s">
        <v>9</v>
      </c>
      <c r="C149" s="4" t="s">
        <v>9</v>
      </c>
      <c r="D149" s="4" t="s">
        <v>9</v>
      </c>
      <c r="E149" s="4" t="s">
        <v>9</v>
      </c>
      <c r="F149" s="4" t="s">
        <v>3</v>
      </c>
      <c r="G149" s="4" t="s">
        <v>3</v>
      </c>
      <c r="H149" s="4" t="s">
        <v>3</v>
      </c>
      <c r="I149" s="4" t="s">
        <v>3</v>
      </c>
      <c r="J149" s="4" t="s">
        <v>3</v>
      </c>
      <c r="K149" s="4" t="s">
        <v>3</v>
      </c>
      <c r="L149" s="4" t="s">
        <v>3</v>
      </c>
      <c r="M149" s="4" t="s">
        <v>3</v>
      </c>
      <c r="N149" s="4" t="s">
        <v>3</v>
      </c>
      <c r="O149" s="4" t="s">
        <v>3</v>
      </c>
      <c r="P149" s="4" t="s">
        <v>3</v>
      </c>
      <c r="Q149" s="4" t="s">
        <v>3</v>
      </c>
      <c r="R149" s="4" t="s">
        <v>3</v>
      </c>
      <c r="S149" s="4" t="s">
        <v>3</v>
      </c>
      <c r="T149" s="4" t="s">
        <v>3</v>
      </c>
      <c r="U149" s="4" t="s">
        <v>3</v>
      </c>
      <c r="V149" s="4" t="s">
        <v>3</v>
      </c>
      <c r="W149" s="4" t="s">
        <v>3</v>
      </c>
      <c r="X149" s="4" t="s">
        <v>3</v>
      </c>
      <c r="Y149" s="4" t="s">
        <v>3</v>
      </c>
      <c r="Z149" s="4" t="s">
        <v>3</v>
      </c>
      <c r="AA149" s="4" t="s">
        <v>3</v>
      </c>
      <c r="AB149" s="4" t="s">
        <v>3</v>
      </c>
      <c r="AC149" s="4" t="s">
        <v>3</v>
      </c>
      <c r="AD149" s="4" t="s">
        <v>3</v>
      </c>
      <c r="AE149" s="4" t="s">
        <v>3</v>
      </c>
      <c r="AF149" s="4" t="s">
        <v>3</v>
      </c>
      <c r="AG149" s="4" t="s">
        <v>3</v>
      </c>
      <c r="AH149" s="4" t="s">
        <v>3</v>
      </c>
      <c r="AI149" s="4" t="s">
        <v>3</v>
      </c>
      <c r="AJ149" s="4" t="s">
        <v>3</v>
      </c>
      <c r="AK149" s="4" t="s">
        <v>3</v>
      </c>
      <c r="AL149" s="4" t="s">
        <v>3</v>
      </c>
      <c r="AM149" s="4" t="s">
        <v>3</v>
      </c>
      <c r="AN149" s="4" t="s">
        <v>3</v>
      </c>
      <c r="AO149" s="4" t="s">
        <v>3</v>
      </c>
      <c r="AP149" s="4" t="s">
        <v>3</v>
      </c>
      <c r="AQ149" s="4" t="s">
        <v>3</v>
      </c>
      <c r="AR149" s="4" t="s">
        <v>3</v>
      </c>
      <c r="AS149" s="4" t="s">
        <v>3</v>
      </c>
      <c r="AT149" s="4" t="s">
        <v>3</v>
      </c>
      <c r="AU149" s="4" t="s">
        <v>3</v>
      </c>
      <c r="AV149" s="4" t="s">
        <v>3</v>
      </c>
      <c r="AW149" s="4" t="s">
        <v>3</v>
      </c>
      <c r="AX149" s="4" t="s">
        <v>3</v>
      </c>
      <c r="AY149" s="4" t="s">
        <v>3</v>
      </c>
      <c r="AZ149" s="4">
        <v>1</v>
      </c>
    </row>
    <row r="150" spans="1:52" x14ac:dyDescent="0.3">
      <c r="A150" t="s">
        <v>173</v>
      </c>
      <c r="B150" s="4" t="s">
        <v>14</v>
      </c>
      <c r="C150" s="4" t="s">
        <v>14</v>
      </c>
      <c r="D150" s="4" t="s">
        <v>14</v>
      </c>
      <c r="E150" s="4" t="s">
        <v>14</v>
      </c>
      <c r="F150" s="4" t="s">
        <v>14</v>
      </c>
      <c r="G150" s="4" t="s">
        <v>14</v>
      </c>
      <c r="H150" s="4" t="s">
        <v>14</v>
      </c>
      <c r="I150" s="4" t="s">
        <v>3</v>
      </c>
      <c r="J150" s="4" t="s">
        <v>3</v>
      </c>
      <c r="K150" s="4" t="s">
        <v>3</v>
      </c>
      <c r="L150" s="4" t="s">
        <v>3</v>
      </c>
      <c r="M150" s="4" t="s">
        <v>3</v>
      </c>
      <c r="N150" s="4" t="s">
        <v>3</v>
      </c>
      <c r="O150" s="4" t="s">
        <v>3</v>
      </c>
      <c r="P150" s="4" t="s">
        <v>3</v>
      </c>
      <c r="Q150" s="4" t="s">
        <v>3</v>
      </c>
      <c r="R150" s="4" t="s">
        <v>3</v>
      </c>
      <c r="S150" s="4" t="s">
        <v>2</v>
      </c>
      <c r="T150" s="4" t="s">
        <v>2</v>
      </c>
      <c r="U150" s="4" t="s">
        <v>2</v>
      </c>
      <c r="V150" s="4" t="s">
        <v>2</v>
      </c>
      <c r="W150" s="4" t="s">
        <v>2</v>
      </c>
      <c r="X150" s="4" t="s">
        <v>2</v>
      </c>
      <c r="Y150" s="4" t="s">
        <v>2</v>
      </c>
      <c r="Z150" s="4" t="s">
        <v>2</v>
      </c>
      <c r="AA150" s="4" t="s">
        <v>2</v>
      </c>
      <c r="AB150" s="4" t="s">
        <v>2</v>
      </c>
      <c r="AC150" s="4" t="s">
        <v>2</v>
      </c>
      <c r="AD150" s="4" t="s">
        <v>2</v>
      </c>
      <c r="AE150" s="4" t="s">
        <v>2</v>
      </c>
      <c r="AF150" s="4" t="s">
        <v>2</v>
      </c>
      <c r="AG150" s="4" t="s">
        <v>2</v>
      </c>
      <c r="AH150" s="4" t="s">
        <v>2</v>
      </c>
      <c r="AI150" s="4" t="s">
        <v>2</v>
      </c>
      <c r="AJ150" s="4" t="s">
        <v>2</v>
      </c>
      <c r="AK150" s="4" t="s">
        <v>2</v>
      </c>
      <c r="AL150" s="4" t="s">
        <v>2</v>
      </c>
      <c r="AM150" s="4" t="s">
        <v>2</v>
      </c>
      <c r="AN150" s="4" t="s">
        <v>2</v>
      </c>
      <c r="AO150" s="4" t="s">
        <v>2</v>
      </c>
      <c r="AP150" s="4" t="s">
        <v>2</v>
      </c>
      <c r="AQ150" s="4" t="s">
        <v>2</v>
      </c>
      <c r="AR150" s="4" t="s">
        <v>2</v>
      </c>
      <c r="AS150" s="4" t="s">
        <v>2</v>
      </c>
      <c r="AT150" s="4" t="s">
        <v>2</v>
      </c>
      <c r="AU150" s="4" t="s">
        <v>2</v>
      </c>
      <c r="AV150" s="4" t="s">
        <v>2</v>
      </c>
      <c r="AW150" s="4" t="s">
        <v>2</v>
      </c>
      <c r="AX150" s="4" t="s">
        <v>2</v>
      </c>
      <c r="AY150" s="4" t="s">
        <v>2</v>
      </c>
      <c r="AZ150" s="4">
        <v>1</v>
      </c>
    </row>
    <row r="151" spans="1:52" x14ac:dyDescent="0.3">
      <c r="A151" t="s">
        <v>174</v>
      </c>
      <c r="B151" s="4" t="s">
        <v>14</v>
      </c>
      <c r="C151" s="4" t="s">
        <v>14</v>
      </c>
      <c r="D151" s="4" t="s">
        <v>14</v>
      </c>
      <c r="E151" s="4" t="s">
        <v>14</v>
      </c>
      <c r="F151" s="4" t="s">
        <v>14</v>
      </c>
      <c r="G151" s="4" t="s">
        <v>3</v>
      </c>
      <c r="H151" s="4" t="s">
        <v>3</v>
      </c>
      <c r="I151" s="4" t="s">
        <v>3</v>
      </c>
      <c r="J151" s="4" t="s">
        <v>3</v>
      </c>
      <c r="K151" s="4" t="s">
        <v>3</v>
      </c>
      <c r="L151" s="4" t="s">
        <v>3</v>
      </c>
      <c r="M151" s="4" t="s">
        <v>3</v>
      </c>
      <c r="N151" s="4" t="s">
        <v>3</v>
      </c>
      <c r="O151" s="4" t="s">
        <v>3</v>
      </c>
      <c r="P151" s="4" t="s">
        <v>3</v>
      </c>
      <c r="Q151" s="4" t="s">
        <v>3</v>
      </c>
      <c r="R151" s="4" t="s">
        <v>3</v>
      </c>
      <c r="S151" s="4" t="s">
        <v>3</v>
      </c>
      <c r="T151" s="4" t="s">
        <v>3</v>
      </c>
      <c r="U151" s="4" t="s">
        <v>3</v>
      </c>
      <c r="V151" s="4" t="s">
        <v>3</v>
      </c>
      <c r="W151" s="4" t="s">
        <v>3</v>
      </c>
      <c r="X151" s="4" t="s">
        <v>3</v>
      </c>
      <c r="Y151" s="4" t="s">
        <v>3</v>
      </c>
      <c r="Z151" s="4" t="s">
        <v>3</v>
      </c>
      <c r="AA151" s="4" t="s">
        <v>3</v>
      </c>
      <c r="AB151" s="4" t="s">
        <v>3</v>
      </c>
      <c r="AC151" s="4" t="s">
        <v>3</v>
      </c>
      <c r="AD151" s="4" t="s">
        <v>3</v>
      </c>
      <c r="AE151" s="4" t="s">
        <v>6</v>
      </c>
      <c r="AF151" s="4" t="s">
        <v>6</v>
      </c>
      <c r="AG151" s="4" t="s">
        <v>6</v>
      </c>
      <c r="AH151" s="4" t="s">
        <v>6</v>
      </c>
      <c r="AI151" s="4" t="s">
        <v>6</v>
      </c>
      <c r="AJ151" s="4" t="s">
        <v>6</v>
      </c>
      <c r="AK151" s="4" t="s">
        <v>6</v>
      </c>
      <c r="AL151" s="4" t="s">
        <v>6</v>
      </c>
      <c r="AM151" s="4" t="s">
        <v>6</v>
      </c>
      <c r="AN151" s="4" t="s">
        <v>6</v>
      </c>
      <c r="AO151" s="4" t="s">
        <v>6</v>
      </c>
      <c r="AP151" s="4" t="s">
        <v>6</v>
      </c>
      <c r="AQ151" s="4" t="s">
        <v>6</v>
      </c>
      <c r="AR151" s="4" t="s">
        <v>6</v>
      </c>
      <c r="AS151" s="4" t="s">
        <v>6</v>
      </c>
      <c r="AT151" s="4" t="s">
        <v>6</v>
      </c>
      <c r="AU151" s="4" t="s">
        <v>6</v>
      </c>
      <c r="AV151" s="4" t="s">
        <v>6</v>
      </c>
      <c r="AW151" s="4" t="s">
        <v>6</v>
      </c>
      <c r="AX151" s="4" t="s">
        <v>6</v>
      </c>
      <c r="AY151" s="4" t="s">
        <v>6</v>
      </c>
      <c r="AZ151" s="4">
        <v>1</v>
      </c>
    </row>
    <row r="152" spans="1:52" x14ac:dyDescent="0.3">
      <c r="A152" t="s">
        <v>176</v>
      </c>
      <c r="B152" s="4" t="s">
        <v>9</v>
      </c>
      <c r="C152" s="4" t="s">
        <v>9</v>
      </c>
      <c r="D152" s="4" t="s">
        <v>9</v>
      </c>
      <c r="E152" s="4" t="s">
        <v>9</v>
      </c>
      <c r="F152" s="4" t="s">
        <v>9</v>
      </c>
      <c r="G152" s="4" t="s">
        <v>9</v>
      </c>
      <c r="H152" s="4" t="s">
        <v>9</v>
      </c>
      <c r="I152" s="4" t="s">
        <v>9</v>
      </c>
      <c r="J152" s="4" t="s">
        <v>9</v>
      </c>
      <c r="K152" s="4" t="s">
        <v>9</v>
      </c>
      <c r="L152" s="4" t="s">
        <v>9</v>
      </c>
      <c r="M152" s="4" t="s">
        <v>9</v>
      </c>
      <c r="N152" s="4" t="s">
        <v>9</v>
      </c>
      <c r="O152" s="4" t="s">
        <v>9</v>
      </c>
      <c r="P152" s="4" t="s">
        <v>9</v>
      </c>
      <c r="Q152" s="4" t="s">
        <v>9</v>
      </c>
      <c r="R152" s="4" t="s">
        <v>9</v>
      </c>
      <c r="S152" s="4" t="s">
        <v>9</v>
      </c>
      <c r="T152" s="4" t="s">
        <v>9</v>
      </c>
      <c r="U152" s="4" t="s">
        <v>9</v>
      </c>
      <c r="V152" s="4" t="s">
        <v>9</v>
      </c>
      <c r="W152" s="4" t="s">
        <v>9</v>
      </c>
      <c r="X152" s="4" t="s">
        <v>9</v>
      </c>
      <c r="Y152" s="4" t="s">
        <v>9</v>
      </c>
      <c r="Z152" s="4" t="s">
        <v>9</v>
      </c>
      <c r="AA152" s="4" t="s">
        <v>9</v>
      </c>
      <c r="AB152" s="4" t="s">
        <v>9</v>
      </c>
      <c r="AC152" s="4" t="s">
        <v>9</v>
      </c>
      <c r="AD152" s="4" t="s">
        <v>9</v>
      </c>
      <c r="AE152" s="4" t="s">
        <v>9</v>
      </c>
      <c r="AF152" s="4" t="s">
        <v>9</v>
      </c>
      <c r="AG152" s="4" t="s">
        <v>9</v>
      </c>
      <c r="AH152" s="4" t="s">
        <v>9</v>
      </c>
      <c r="AI152" s="4" t="s">
        <v>9</v>
      </c>
      <c r="AJ152" s="4" t="s">
        <v>9</v>
      </c>
      <c r="AK152" s="4" t="s">
        <v>9</v>
      </c>
      <c r="AL152" s="4" t="s">
        <v>9</v>
      </c>
      <c r="AM152" s="4" t="s">
        <v>9</v>
      </c>
      <c r="AN152" s="4" t="s">
        <v>3</v>
      </c>
      <c r="AO152" s="4" t="s">
        <v>3</v>
      </c>
      <c r="AP152" s="4" t="s">
        <v>3</v>
      </c>
      <c r="AQ152" s="4" t="s">
        <v>3</v>
      </c>
      <c r="AR152" s="4" t="s">
        <v>3</v>
      </c>
      <c r="AS152" s="4" t="s">
        <v>3</v>
      </c>
      <c r="AT152" s="4" t="s">
        <v>3</v>
      </c>
      <c r="AU152" s="4" t="s">
        <v>3</v>
      </c>
      <c r="AV152" s="4" t="s">
        <v>3</v>
      </c>
      <c r="AW152" s="4" t="s">
        <v>3</v>
      </c>
      <c r="AX152" s="4" t="s">
        <v>3</v>
      </c>
      <c r="AY152" s="4" t="s">
        <v>3</v>
      </c>
      <c r="AZ152" s="4">
        <v>1</v>
      </c>
    </row>
    <row r="153" spans="1:52" x14ac:dyDescent="0.3">
      <c r="A153" t="s">
        <v>177</v>
      </c>
      <c r="B153" s="4" t="s">
        <v>15</v>
      </c>
      <c r="C153" s="4" t="s">
        <v>15</v>
      </c>
      <c r="D153" s="4" t="s">
        <v>15</v>
      </c>
      <c r="E153" s="4" t="s">
        <v>15</v>
      </c>
      <c r="F153" s="4" t="s">
        <v>175</v>
      </c>
      <c r="G153" s="4" t="s">
        <v>175</v>
      </c>
      <c r="H153" s="4" t="s">
        <v>175</v>
      </c>
      <c r="I153" s="4" t="s">
        <v>178</v>
      </c>
      <c r="J153" s="4" t="s">
        <v>178</v>
      </c>
      <c r="K153" s="4" t="s">
        <v>178</v>
      </c>
      <c r="L153" s="4" t="s">
        <v>178</v>
      </c>
      <c r="M153" s="4" t="s">
        <v>178</v>
      </c>
      <c r="N153" s="4" t="s">
        <v>178</v>
      </c>
      <c r="O153" s="4" t="s">
        <v>178</v>
      </c>
      <c r="P153" s="4" t="s">
        <v>178</v>
      </c>
      <c r="Q153" s="4" t="s">
        <v>80</v>
      </c>
      <c r="R153" s="4" t="s">
        <v>80</v>
      </c>
      <c r="S153" s="4" t="s">
        <v>80</v>
      </c>
      <c r="T153" s="4" t="s">
        <v>80</v>
      </c>
      <c r="U153" s="4" t="s">
        <v>80</v>
      </c>
      <c r="V153" s="4" t="s">
        <v>80</v>
      </c>
      <c r="W153" s="4" t="s">
        <v>170</v>
      </c>
      <c r="X153" s="4" t="s">
        <v>170</v>
      </c>
      <c r="Y153" s="4" t="s">
        <v>170</v>
      </c>
      <c r="Z153" s="4" t="s">
        <v>170</v>
      </c>
      <c r="AA153" s="4" t="s">
        <v>20</v>
      </c>
      <c r="AB153" s="4" t="s">
        <v>20</v>
      </c>
      <c r="AC153" s="4" t="s">
        <v>20</v>
      </c>
      <c r="AD153" s="4" t="s">
        <v>20</v>
      </c>
      <c r="AE153" s="4" t="s">
        <v>20</v>
      </c>
      <c r="AF153" s="4" t="s">
        <v>20</v>
      </c>
      <c r="AG153" s="4" t="s">
        <v>20</v>
      </c>
      <c r="AH153" s="4" t="s">
        <v>20</v>
      </c>
      <c r="AI153" s="4" t="s">
        <v>20</v>
      </c>
      <c r="AJ153" s="4" t="s">
        <v>20</v>
      </c>
      <c r="AK153" s="4" t="s">
        <v>20</v>
      </c>
      <c r="AL153" s="4" t="s">
        <v>20</v>
      </c>
      <c r="AM153" s="4" t="s">
        <v>20</v>
      </c>
      <c r="AN153" s="4" t="s">
        <v>20</v>
      </c>
      <c r="AO153" s="4" t="s">
        <v>20</v>
      </c>
      <c r="AP153" s="4" t="s">
        <v>20</v>
      </c>
      <c r="AQ153" s="4" t="s">
        <v>20</v>
      </c>
      <c r="AR153" s="4" t="s">
        <v>20</v>
      </c>
      <c r="AS153" s="4" t="s">
        <v>20</v>
      </c>
      <c r="AT153" s="4" t="s">
        <v>20</v>
      </c>
      <c r="AU153" s="4" t="s">
        <v>20</v>
      </c>
      <c r="AV153" s="4" t="s">
        <v>20</v>
      </c>
      <c r="AW153" s="4" t="s">
        <v>20</v>
      </c>
      <c r="AX153" s="4" t="s">
        <v>20</v>
      </c>
      <c r="AY153" s="4" t="s">
        <v>20</v>
      </c>
      <c r="AZ153" s="4">
        <v>1</v>
      </c>
    </row>
    <row r="154" spans="1:52" x14ac:dyDescent="0.3">
      <c r="A154" t="s">
        <v>179</v>
      </c>
      <c r="B154" s="4" t="s">
        <v>14</v>
      </c>
      <c r="C154" s="4" t="s">
        <v>14</v>
      </c>
      <c r="D154" s="4" t="s">
        <v>14</v>
      </c>
      <c r="E154" s="4" t="s">
        <v>14</v>
      </c>
      <c r="F154" s="4" t="s">
        <v>3</v>
      </c>
      <c r="G154" s="4" t="s">
        <v>3</v>
      </c>
      <c r="H154" s="4" t="s">
        <v>3</v>
      </c>
      <c r="I154" s="4" t="s">
        <v>3</v>
      </c>
      <c r="J154" s="4" t="s">
        <v>3</v>
      </c>
      <c r="K154" s="4" t="s">
        <v>3</v>
      </c>
      <c r="L154" s="4" t="s">
        <v>3</v>
      </c>
      <c r="M154" s="4" t="s">
        <v>3</v>
      </c>
      <c r="N154" s="4" t="s">
        <v>3</v>
      </c>
      <c r="O154" s="4" t="s">
        <v>3</v>
      </c>
      <c r="P154" s="4" t="s">
        <v>3</v>
      </c>
      <c r="Q154" s="4" t="s">
        <v>3</v>
      </c>
      <c r="R154" s="4" t="s">
        <v>3</v>
      </c>
      <c r="S154" s="4" t="s">
        <v>3</v>
      </c>
      <c r="T154" s="4" t="s">
        <v>3</v>
      </c>
      <c r="U154" s="4" t="s">
        <v>3</v>
      </c>
      <c r="V154" s="4" t="s">
        <v>3</v>
      </c>
      <c r="W154" s="4" t="s">
        <v>3</v>
      </c>
      <c r="X154" s="4" t="s">
        <v>3</v>
      </c>
      <c r="Y154" s="4" t="s">
        <v>3</v>
      </c>
      <c r="Z154" s="4" t="s">
        <v>3</v>
      </c>
      <c r="AA154" s="4" t="s">
        <v>3</v>
      </c>
      <c r="AB154" s="4" t="s">
        <v>3</v>
      </c>
      <c r="AC154" s="4" t="s">
        <v>3</v>
      </c>
      <c r="AD154" s="4" t="s">
        <v>3</v>
      </c>
      <c r="AE154" s="4" t="s">
        <v>3</v>
      </c>
      <c r="AF154" s="4" t="s">
        <v>3</v>
      </c>
      <c r="AG154" s="4" t="s">
        <v>3</v>
      </c>
      <c r="AH154" s="4" t="s">
        <v>3</v>
      </c>
      <c r="AI154" s="4" t="s">
        <v>3</v>
      </c>
      <c r="AJ154" s="4" t="s">
        <v>3</v>
      </c>
      <c r="AK154" s="4" t="s">
        <v>3</v>
      </c>
      <c r="AL154" s="4" t="s">
        <v>3</v>
      </c>
      <c r="AM154" s="4" t="s">
        <v>3</v>
      </c>
      <c r="AN154" s="4" t="s">
        <v>3</v>
      </c>
      <c r="AO154" s="4" t="s">
        <v>3</v>
      </c>
      <c r="AP154" s="4" t="s">
        <v>3</v>
      </c>
      <c r="AQ154" s="4" t="s">
        <v>3</v>
      </c>
      <c r="AR154" s="4" t="s">
        <v>3</v>
      </c>
      <c r="AS154" s="4" t="s">
        <v>3</v>
      </c>
      <c r="AT154" s="4" t="s">
        <v>3</v>
      </c>
      <c r="AU154" s="4" t="s">
        <v>3</v>
      </c>
      <c r="AV154" s="4" t="s">
        <v>3</v>
      </c>
      <c r="AW154" s="4" t="s">
        <v>3</v>
      </c>
      <c r="AX154" s="4" t="s">
        <v>3</v>
      </c>
      <c r="AY154" s="4" t="s">
        <v>3</v>
      </c>
      <c r="AZ154" s="4">
        <v>1</v>
      </c>
    </row>
    <row r="155" spans="1:52" x14ac:dyDescent="0.3">
      <c r="A155" t="s">
        <v>180</v>
      </c>
      <c r="B155" s="4" t="s">
        <v>2</v>
      </c>
      <c r="C155" s="4" t="s">
        <v>2</v>
      </c>
      <c r="D155" s="4" t="s">
        <v>2</v>
      </c>
      <c r="E155" s="4" t="s">
        <v>2</v>
      </c>
      <c r="F155" s="4" t="s">
        <v>2</v>
      </c>
      <c r="G155" s="4" t="s">
        <v>2</v>
      </c>
      <c r="H155" s="4" t="s">
        <v>2</v>
      </c>
      <c r="I155" s="4" t="s">
        <v>2</v>
      </c>
      <c r="J155" s="4" t="s">
        <v>2</v>
      </c>
      <c r="K155" s="4" t="s">
        <v>2</v>
      </c>
      <c r="L155" s="4" t="s">
        <v>2</v>
      </c>
      <c r="M155" s="4" t="s">
        <v>2</v>
      </c>
      <c r="N155" s="4" t="s">
        <v>2</v>
      </c>
      <c r="O155" s="4" t="s">
        <v>2</v>
      </c>
      <c r="P155" s="4" t="s">
        <v>2</v>
      </c>
      <c r="Q155" s="4" t="s">
        <v>2</v>
      </c>
      <c r="R155" s="4" t="s">
        <v>2</v>
      </c>
      <c r="S155" s="4" t="s">
        <v>2</v>
      </c>
      <c r="T155" s="4" t="s">
        <v>2</v>
      </c>
      <c r="U155" s="4" t="s">
        <v>2</v>
      </c>
      <c r="V155" s="4" t="s">
        <v>2</v>
      </c>
      <c r="W155" s="4" t="s">
        <v>2</v>
      </c>
      <c r="X155" s="4" t="s">
        <v>2</v>
      </c>
      <c r="Y155" s="4" t="s">
        <v>3</v>
      </c>
      <c r="Z155" s="4" t="s">
        <v>3</v>
      </c>
      <c r="AA155" s="4" t="s">
        <v>3</v>
      </c>
      <c r="AB155" s="4" t="s">
        <v>3</v>
      </c>
      <c r="AC155" s="4" t="s">
        <v>3</v>
      </c>
      <c r="AD155" s="4" t="s">
        <v>3</v>
      </c>
      <c r="AE155" s="4" t="s">
        <v>3</v>
      </c>
      <c r="AF155" s="4" t="s">
        <v>3</v>
      </c>
      <c r="AG155" s="4" t="s">
        <v>3</v>
      </c>
      <c r="AH155" s="4" t="s">
        <v>3</v>
      </c>
      <c r="AI155" s="4" t="s">
        <v>3</v>
      </c>
      <c r="AJ155" s="4" t="s">
        <v>3</v>
      </c>
      <c r="AK155" s="4" t="s">
        <v>3</v>
      </c>
      <c r="AL155" s="4" t="s">
        <v>3</v>
      </c>
      <c r="AM155" s="4" t="s">
        <v>3</v>
      </c>
      <c r="AN155" s="4" t="s">
        <v>3</v>
      </c>
      <c r="AO155" s="4" t="s">
        <v>3</v>
      </c>
      <c r="AP155" s="4" t="s">
        <v>3</v>
      </c>
      <c r="AQ155" s="4" t="s">
        <v>3</v>
      </c>
      <c r="AR155" s="4" t="s">
        <v>3</v>
      </c>
      <c r="AS155" s="4" t="s">
        <v>3</v>
      </c>
      <c r="AT155" s="4" t="s">
        <v>3</v>
      </c>
      <c r="AU155" s="4" t="s">
        <v>3</v>
      </c>
      <c r="AV155" s="4" t="s">
        <v>3</v>
      </c>
      <c r="AW155" s="4" t="s">
        <v>3</v>
      </c>
      <c r="AX155" s="4" t="s">
        <v>3</v>
      </c>
      <c r="AY155" s="4" t="s">
        <v>2</v>
      </c>
      <c r="AZ155" s="4" t="s">
        <v>243</v>
      </c>
    </row>
    <row r="156" spans="1:52" x14ac:dyDescent="0.3">
      <c r="A156" t="s">
        <v>181</v>
      </c>
      <c r="B156" s="4" t="s">
        <v>14</v>
      </c>
      <c r="C156" s="4" t="s">
        <v>14</v>
      </c>
      <c r="D156" s="4" t="s">
        <v>14</v>
      </c>
      <c r="E156" s="4" t="s">
        <v>14</v>
      </c>
      <c r="F156" s="4" t="s">
        <v>14</v>
      </c>
      <c r="G156" s="4" t="s">
        <v>14</v>
      </c>
      <c r="H156" s="4" t="s">
        <v>14</v>
      </c>
      <c r="I156" s="4" t="s">
        <v>14</v>
      </c>
      <c r="J156" s="4" t="s">
        <v>14</v>
      </c>
      <c r="K156" s="4" t="s">
        <v>14</v>
      </c>
      <c r="L156" s="4" t="s">
        <v>2</v>
      </c>
      <c r="M156" s="4" t="s">
        <v>2</v>
      </c>
      <c r="N156" s="4" t="s">
        <v>2</v>
      </c>
      <c r="O156" s="4" t="s">
        <v>2</v>
      </c>
      <c r="P156" s="4" t="s">
        <v>2</v>
      </c>
      <c r="Q156" s="4" t="s">
        <v>2</v>
      </c>
      <c r="R156" s="4" t="s">
        <v>2</v>
      </c>
      <c r="S156" s="4" t="s">
        <v>2</v>
      </c>
      <c r="T156" s="4" t="s">
        <v>2</v>
      </c>
      <c r="U156" s="4" t="s">
        <v>2</v>
      </c>
      <c r="V156" s="4" t="s">
        <v>2</v>
      </c>
      <c r="W156" s="4" t="s">
        <v>2</v>
      </c>
      <c r="X156" s="4" t="s">
        <v>2</v>
      </c>
      <c r="Y156" s="4" t="s">
        <v>2</v>
      </c>
      <c r="Z156" s="4" t="s">
        <v>2</v>
      </c>
      <c r="AA156" s="4" t="s">
        <v>2</v>
      </c>
      <c r="AB156" s="4" t="s">
        <v>2</v>
      </c>
      <c r="AC156" s="4" t="s">
        <v>3</v>
      </c>
      <c r="AD156" s="4" t="s">
        <v>3</v>
      </c>
      <c r="AE156" s="4" t="s">
        <v>3</v>
      </c>
      <c r="AF156" s="4" t="s">
        <v>3</v>
      </c>
      <c r="AG156" s="4" t="s">
        <v>3</v>
      </c>
      <c r="AH156" s="4" t="s">
        <v>3</v>
      </c>
      <c r="AI156" s="4" t="s">
        <v>3</v>
      </c>
      <c r="AJ156" s="4" t="s">
        <v>3</v>
      </c>
      <c r="AK156" s="4" t="s">
        <v>3</v>
      </c>
      <c r="AL156" s="4" t="s">
        <v>3</v>
      </c>
      <c r="AM156" s="4" t="s">
        <v>18</v>
      </c>
      <c r="AN156" s="4" t="s">
        <v>18</v>
      </c>
      <c r="AO156" s="4" t="s">
        <v>18</v>
      </c>
      <c r="AP156" s="4" t="s">
        <v>18</v>
      </c>
      <c r="AQ156" s="4" t="s">
        <v>18</v>
      </c>
      <c r="AR156" s="4" t="s">
        <v>3</v>
      </c>
      <c r="AS156" s="4" t="s">
        <v>3</v>
      </c>
      <c r="AT156" s="4" t="s">
        <v>3</v>
      </c>
      <c r="AU156" s="4" t="s">
        <v>3</v>
      </c>
      <c r="AV156" s="4" t="s">
        <v>3</v>
      </c>
      <c r="AW156" s="4" t="s">
        <v>3</v>
      </c>
      <c r="AX156" s="4" t="s">
        <v>3</v>
      </c>
      <c r="AY156" s="4" t="s">
        <v>3</v>
      </c>
      <c r="AZ156" s="4">
        <v>1</v>
      </c>
    </row>
    <row r="157" spans="1:52" x14ac:dyDescent="0.3">
      <c r="A157" t="s">
        <v>182</v>
      </c>
      <c r="B157" s="4" t="s">
        <v>18</v>
      </c>
      <c r="C157" s="4" t="s">
        <v>18</v>
      </c>
      <c r="D157" s="4" t="s">
        <v>18</v>
      </c>
      <c r="E157" s="4" t="s">
        <v>18</v>
      </c>
      <c r="F157" s="4" t="s">
        <v>18</v>
      </c>
      <c r="G157" s="4" t="s">
        <v>18</v>
      </c>
      <c r="H157" s="4" t="s">
        <v>18</v>
      </c>
      <c r="I157" s="4" t="s">
        <v>18</v>
      </c>
      <c r="J157" s="4" t="s">
        <v>18</v>
      </c>
      <c r="K157" s="4" t="s">
        <v>18</v>
      </c>
      <c r="L157" s="4" t="s">
        <v>18</v>
      </c>
      <c r="M157" s="4" t="s">
        <v>19</v>
      </c>
      <c r="N157" s="4" t="s">
        <v>19</v>
      </c>
      <c r="O157" s="4" t="s">
        <v>19</v>
      </c>
      <c r="P157" s="4" t="s">
        <v>19</v>
      </c>
      <c r="Q157" s="4" t="s">
        <v>19</v>
      </c>
      <c r="R157" s="4" t="s">
        <v>19</v>
      </c>
      <c r="S157" s="4" t="s">
        <v>19</v>
      </c>
      <c r="T157" s="4" t="s">
        <v>19</v>
      </c>
      <c r="U157" s="4" t="s">
        <v>16</v>
      </c>
      <c r="V157" s="4" t="s">
        <v>16</v>
      </c>
      <c r="W157" s="4" t="s">
        <v>16</v>
      </c>
      <c r="X157" s="4" t="s">
        <v>16</v>
      </c>
      <c r="Y157" s="4" t="s">
        <v>16</v>
      </c>
      <c r="Z157" s="4" t="s">
        <v>16</v>
      </c>
      <c r="AA157" s="4" t="s">
        <v>16</v>
      </c>
      <c r="AB157" s="4" t="s">
        <v>16</v>
      </c>
      <c r="AC157" s="4" t="s">
        <v>16</v>
      </c>
      <c r="AD157" s="4" t="s">
        <v>16</v>
      </c>
      <c r="AE157" s="4" t="s">
        <v>16</v>
      </c>
      <c r="AF157" s="4" t="s">
        <v>16</v>
      </c>
      <c r="AG157" s="4" t="s">
        <v>16</v>
      </c>
      <c r="AH157" s="4" t="s">
        <v>16</v>
      </c>
      <c r="AI157" s="4" t="s">
        <v>16</v>
      </c>
      <c r="AJ157" s="4" t="s">
        <v>16</v>
      </c>
      <c r="AK157" s="4" t="s">
        <v>16</v>
      </c>
      <c r="AL157" s="4" t="s">
        <v>16</v>
      </c>
      <c r="AM157" s="4" t="s">
        <v>16</v>
      </c>
      <c r="AN157" s="4" t="s">
        <v>16</v>
      </c>
      <c r="AO157" s="4" t="s">
        <v>16</v>
      </c>
      <c r="AP157" s="4" t="s">
        <v>16</v>
      </c>
      <c r="AQ157" s="4" t="s">
        <v>16</v>
      </c>
      <c r="AR157" s="4" t="s">
        <v>16</v>
      </c>
      <c r="AS157" s="4" t="s">
        <v>16</v>
      </c>
      <c r="AT157" s="4" t="s">
        <v>16</v>
      </c>
      <c r="AU157" s="4" t="s">
        <v>16</v>
      </c>
      <c r="AV157" s="4" t="s">
        <v>16</v>
      </c>
      <c r="AW157" s="4" t="s">
        <v>16</v>
      </c>
      <c r="AX157" s="4" t="s">
        <v>16</v>
      </c>
      <c r="AY157" s="4" t="s">
        <v>16</v>
      </c>
      <c r="AZ157" s="4">
        <v>1</v>
      </c>
    </row>
    <row r="158" spans="1:52" x14ac:dyDescent="0.3">
      <c r="A158" t="s">
        <v>183</v>
      </c>
      <c r="B158" s="4" t="s">
        <v>3</v>
      </c>
      <c r="C158" s="4" t="s">
        <v>15</v>
      </c>
      <c r="D158" s="4" t="s">
        <v>15</v>
      </c>
      <c r="E158" s="4" t="s">
        <v>15</v>
      </c>
      <c r="F158" s="4" t="s">
        <v>3</v>
      </c>
      <c r="G158" s="4" t="s">
        <v>3</v>
      </c>
      <c r="H158" s="4" t="s">
        <v>3</v>
      </c>
      <c r="I158" s="4" t="s">
        <v>3</v>
      </c>
      <c r="J158" s="4" t="s">
        <v>15</v>
      </c>
      <c r="K158" s="4" t="s">
        <v>15</v>
      </c>
      <c r="L158" s="4" t="s">
        <v>15</v>
      </c>
      <c r="M158" s="4" t="s">
        <v>15</v>
      </c>
      <c r="N158" s="4" t="s">
        <v>15</v>
      </c>
      <c r="O158" s="4" t="s">
        <v>15</v>
      </c>
      <c r="P158" s="4" t="s">
        <v>3</v>
      </c>
      <c r="Q158" s="4" t="s">
        <v>3</v>
      </c>
      <c r="R158" s="4" t="s">
        <v>3</v>
      </c>
      <c r="S158" s="4" t="s">
        <v>15</v>
      </c>
      <c r="T158" s="4" t="s">
        <v>15</v>
      </c>
      <c r="U158" s="4" t="s">
        <v>15</v>
      </c>
      <c r="V158" s="4" t="s">
        <v>15</v>
      </c>
      <c r="W158" s="4" t="s">
        <v>15</v>
      </c>
      <c r="X158" s="4" t="s">
        <v>3</v>
      </c>
      <c r="Y158" s="4" t="s">
        <v>3</v>
      </c>
      <c r="Z158" s="4" t="s">
        <v>3</v>
      </c>
      <c r="AA158" s="4" t="s">
        <v>3</v>
      </c>
      <c r="AB158" s="4" t="s">
        <v>6</v>
      </c>
      <c r="AC158" s="4" t="s">
        <v>6</v>
      </c>
      <c r="AD158" s="4" t="s">
        <v>6</v>
      </c>
      <c r="AE158" s="4" t="s">
        <v>6</v>
      </c>
      <c r="AF158" s="4" t="s">
        <v>6</v>
      </c>
      <c r="AG158" s="4" t="s">
        <v>6</v>
      </c>
      <c r="AH158" s="4" t="s">
        <v>6</v>
      </c>
      <c r="AI158" s="4" t="s">
        <v>6</v>
      </c>
      <c r="AJ158" s="4" t="s">
        <v>6</v>
      </c>
      <c r="AK158" s="4" t="s">
        <v>6</v>
      </c>
      <c r="AL158" s="4" t="s">
        <v>6</v>
      </c>
      <c r="AM158" s="4" t="s">
        <v>6</v>
      </c>
      <c r="AN158" s="4" t="s">
        <v>58</v>
      </c>
      <c r="AO158" s="4" t="s">
        <v>58</v>
      </c>
      <c r="AP158" s="4" t="s">
        <v>58</v>
      </c>
      <c r="AQ158" s="4" t="s">
        <v>6</v>
      </c>
      <c r="AR158" s="4" t="s">
        <v>6</v>
      </c>
      <c r="AS158" s="4" t="s">
        <v>6</v>
      </c>
      <c r="AT158" s="4" t="s">
        <v>6</v>
      </c>
      <c r="AU158" s="4" t="s">
        <v>6</v>
      </c>
      <c r="AV158" s="4" t="s">
        <v>6</v>
      </c>
      <c r="AW158" s="4" t="s">
        <v>6</v>
      </c>
      <c r="AX158" s="4" t="s">
        <v>6</v>
      </c>
      <c r="AY158" s="4" t="s">
        <v>6</v>
      </c>
      <c r="AZ158" s="4">
        <v>1</v>
      </c>
    </row>
    <row r="159" spans="1:52" x14ac:dyDescent="0.3">
      <c r="A159" t="s">
        <v>184</v>
      </c>
      <c r="B159" s="4" t="s">
        <v>5</v>
      </c>
      <c r="C159" s="4" t="s">
        <v>5</v>
      </c>
      <c r="D159" s="4" t="s">
        <v>5</v>
      </c>
      <c r="E159" s="4" t="s">
        <v>5</v>
      </c>
      <c r="F159" s="4" t="s">
        <v>5</v>
      </c>
      <c r="G159" s="4" t="s">
        <v>5</v>
      </c>
      <c r="H159" s="4" t="s">
        <v>5</v>
      </c>
      <c r="I159" s="4" t="s">
        <v>5</v>
      </c>
      <c r="J159" s="4" t="s">
        <v>5</v>
      </c>
      <c r="K159" s="4" t="s">
        <v>5</v>
      </c>
      <c r="L159" s="4" t="s">
        <v>5</v>
      </c>
      <c r="M159" s="4" t="s">
        <v>5</v>
      </c>
      <c r="N159" s="4" t="s">
        <v>5</v>
      </c>
      <c r="O159" s="4" t="s">
        <v>5</v>
      </c>
      <c r="P159" s="4" t="s">
        <v>2</v>
      </c>
      <c r="Q159" s="4" t="s">
        <v>2</v>
      </c>
      <c r="R159" s="4" t="s">
        <v>2</v>
      </c>
      <c r="S159" s="4" t="s">
        <v>2</v>
      </c>
      <c r="T159" s="4" t="s">
        <v>2</v>
      </c>
      <c r="U159" s="4" t="s">
        <v>2</v>
      </c>
      <c r="V159" s="4" t="s">
        <v>2</v>
      </c>
      <c r="W159" s="4" t="s">
        <v>2</v>
      </c>
      <c r="X159" s="4" t="s">
        <v>2</v>
      </c>
      <c r="Y159" s="4" t="s">
        <v>2</v>
      </c>
      <c r="Z159" s="4" t="s">
        <v>2</v>
      </c>
      <c r="AA159" s="4" t="s">
        <v>2</v>
      </c>
      <c r="AB159" s="4" t="s">
        <v>2</v>
      </c>
      <c r="AC159" s="4" t="s">
        <v>2</v>
      </c>
      <c r="AD159" s="4" t="s">
        <v>2</v>
      </c>
      <c r="AE159" s="4" t="s">
        <v>2</v>
      </c>
      <c r="AF159" s="4" t="s">
        <v>3</v>
      </c>
      <c r="AG159" s="4" t="s">
        <v>3</v>
      </c>
      <c r="AH159" s="4" t="s">
        <v>3</v>
      </c>
      <c r="AI159" s="4" t="s">
        <v>3</v>
      </c>
      <c r="AJ159" s="4" t="s">
        <v>3</v>
      </c>
      <c r="AK159" s="4" t="s">
        <v>3</v>
      </c>
      <c r="AL159" s="4" t="s">
        <v>3</v>
      </c>
      <c r="AM159" s="4" t="s">
        <v>2</v>
      </c>
      <c r="AN159" s="4" t="s">
        <v>2</v>
      </c>
      <c r="AO159" s="4" t="s">
        <v>2</v>
      </c>
      <c r="AP159" s="4" t="s">
        <v>2</v>
      </c>
      <c r="AQ159" s="4" t="s">
        <v>2</v>
      </c>
      <c r="AR159" s="4" t="s">
        <v>2</v>
      </c>
      <c r="AS159" s="4" t="s">
        <v>2</v>
      </c>
      <c r="AT159" s="4" t="s">
        <v>2</v>
      </c>
      <c r="AU159" s="4" t="s">
        <v>2</v>
      </c>
      <c r="AV159" s="4" t="s">
        <v>2</v>
      </c>
      <c r="AW159" s="4" t="s">
        <v>2</v>
      </c>
      <c r="AX159" s="4" t="s">
        <v>2</v>
      </c>
      <c r="AY159" s="4" t="s">
        <v>2</v>
      </c>
      <c r="AZ159" s="4">
        <v>1</v>
      </c>
    </row>
    <row r="160" spans="1:52" x14ac:dyDescent="0.3">
      <c r="A160" t="s">
        <v>185</v>
      </c>
      <c r="B160" s="4" t="s">
        <v>14</v>
      </c>
      <c r="C160" s="4" t="s">
        <v>14</v>
      </c>
      <c r="D160" s="4" t="s">
        <v>14</v>
      </c>
      <c r="E160" s="4" t="s">
        <v>14</v>
      </c>
      <c r="F160" s="4" t="s">
        <v>14</v>
      </c>
      <c r="G160" s="4" t="s">
        <v>3</v>
      </c>
      <c r="H160" s="4" t="s">
        <v>3</v>
      </c>
      <c r="I160" s="4" t="s">
        <v>3</v>
      </c>
      <c r="J160" s="4" t="s">
        <v>3</v>
      </c>
      <c r="K160" s="4" t="s">
        <v>3</v>
      </c>
      <c r="L160" s="4" t="s">
        <v>3</v>
      </c>
      <c r="M160" s="4" t="s">
        <v>3</v>
      </c>
      <c r="N160" s="4" t="s">
        <v>3</v>
      </c>
      <c r="O160" s="4" t="s">
        <v>3</v>
      </c>
      <c r="P160" s="4" t="s">
        <v>3</v>
      </c>
      <c r="Q160" s="4" t="s">
        <v>3</v>
      </c>
      <c r="R160" s="4" t="s">
        <v>3</v>
      </c>
      <c r="S160" s="4" t="s">
        <v>3</v>
      </c>
      <c r="T160" s="4" t="s">
        <v>3</v>
      </c>
      <c r="U160" s="4" t="s">
        <v>47</v>
      </c>
      <c r="V160" s="4" t="s">
        <v>47</v>
      </c>
      <c r="W160" s="4" t="s">
        <v>47</v>
      </c>
      <c r="X160" s="4" t="s">
        <v>47</v>
      </c>
      <c r="Y160" s="4" t="s">
        <v>47</v>
      </c>
      <c r="Z160" s="4" t="s">
        <v>47</v>
      </c>
      <c r="AA160" s="4" t="s">
        <v>47</v>
      </c>
      <c r="AB160" s="4" t="s">
        <v>47</v>
      </c>
      <c r="AC160" s="4" t="s">
        <v>47</v>
      </c>
      <c r="AD160" s="4" t="s">
        <v>47</v>
      </c>
      <c r="AE160" s="4" t="s">
        <v>15</v>
      </c>
      <c r="AF160" s="4" t="s">
        <v>15</v>
      </c>
      <c r="AG160" s="4" t="s">
        <v>15</v>
      </c>
      <c r="AH160" s="4" t="s">
        <v>15</v>
      </c>
      <c r="AI160" s="4" t="s">
        <v>15</v>
      </c>
      <c r="AJ160" s="4" t="s">
        <v>15</v>
      </c>
      <c r="AK160" s="4" t="s">
        <v>15</v>
      </c>
      <c r="AL160" s="4" t="s">
        <v>15</v>
      </c>
      <c r="AM160" s="4" t="s">
        <v>15</v>
      </c>
      <c r="AN160" s="4" t="s">
        <v>15</v>
      </c>
      <c r="AO160" s="4" t="s">
        <v>15</v>
      </c>
      <c r="AP160" s="4" t="s">
        <v>15</v>
      </c>
      <c r="AQ160" s="4" t="s">
        <v>15</v>
      </c>
      <c r="AR160" s="4" t="s">
        <v>15</v>
      </c>
      <c r="AS160" s="4" t="s">
        <v>15</v>
      </c>
      <c r="AT160" s="4" t="s">
        <v>15</v>
      </c>
      <c r="AU160" s="4" t="s">
        <v>15</v>
      </c>
      <c r="AV160" s="4" t="s">
        <v>3</v>
      </c>
      <c r="AW160" s="4" t="s">
        <v>3</v>
      </c>
      <c r="AX160" s="4" t="s">
        <v>3</v>
      </c>
      <c r="AY160" s="4" t="s">
        <v>3</v>
      </c>
      <c r="AZ160" s="4" t="s">
        <v>244</v>
      </c>
    </row>
    <row r="161" spans="1:52" x14ac:dyDescent="0.3">
      <c r="A161" t="s">
        <v>186</v>
      </c>
      <c r="B161" s="4" t="s">
        <v>9</v>
      </c>
      <c r="C161" s="4" t="s">
        <v>9</v>
      </c>
      <c r="D161" s="4" t="s">
        <v>9</v>
      </c>
      <c r="E161" s="4" t="s">
        <v>9</v>
      </c>
      <c r="F161" s="4" t="s">
        <v>9</v>
      </c>
      <c r="G161" s="4" t="s">
        <v>9</v>
      </c>
      <c r="H161" s="4" t="s">
        <v>9</v>
      </c>
      <c r="I161" s="4" t="s">
        <v>9</v>
      </c>
      <c r="J161" s="4" t="s">
        <v>9</v>
      </c>
      <c r="K161" s="4" t="s">
        <v>9</v>
      </c>
      <c r="L161" s="4" t="s">
        <v>9</v>
      </c>
      <c r="M161" s="4" t="s">
        <v>9</v>
      </c>
      <c r="N161" s="4" t="s">
        <v>9</v>
      </c>
      <c r="O161" s="4" t="s">
        <v>9</v>
      </c>
      <c r="P161" s="4" t="s">
        <v>9</v>
      </c>
      <c r="Q161" s="4" t="s">
        <v>9</v>
      </c>
      <c r="R161" s="4" t="s">
        <v>9</v>
      </c>
      <c r="S161" s="4" t="s">
        <v>9</v>
      </c>
      <c r="T161" s="4" t="s">
        <v>2</v>
      </c>
      <c r="U161" s="4" t="s">
        <v>2</v>
      </c>
      <c r="V161" s="4" t="s">
        <v>2</v>
      </c>
      <c r="W161" s="4" t="s">
        <v>2</v>
      </c>
      <c r="X161" s="4" t="s">
        <v>2</v>
      </c>
      <c r="Y161" s="4" t="s">
        <v>3</v>
      </c>
      <c r="Z161" s="4" t="s">
        <v>3</v>
      </c>
      <c r="AA161" s="4" t="s">
        <v>3</v>
      </c>
      <c r="AB161" s="4" t="s">
        <v>3</v>
      </c>
      <c r="AC161" s="4" t="s">
        <v>3</v>
      </c>
      <c r="AD161" s="4" t="s">
        <v>3</v>
      </c>
      <c r="AE161" s="4" t="s">
        <v>3</v>
      </c>
      <c r="AF161" s="4" t="s">
        <v>3</v>
      </c>
      <c r="AG161" s="4" t="s">
        <v>3</v>
      </c>
      <c r="AH161" s="4" t="s">
        <v>3</v>
      </c>
      <c r="AI161" s="4" t="s">
        <v>3</v>
      </c>
      <c r="AJ161" s="4" t="s">
        <v>3</v>
      </c>
      <c r="AK161" s="4" t="s">
        <v>3</v>
      </c>
      <c r="AL161" s="4" t="s">
        <v>3</v>
      </c>
      <c r="AM161" s="4" t="s">
        <v>3</v>
      </c>
      <c r="AN161" s="4" t="s">
        <v>3</v>
      </c>
      <c r="AO161" s="4" t="s">
        <v>3</v>
      </c>
      <c r="AP161" s="4" t="s">
        <v>3</v>
      </c>
      <c r="AQ161" s="4" t="s">
        <v>3</v>
      </c>
      <c r="AR161" s="4" t="s">
        <v>3</v>
      </c>
      <c r="AS161" s="4" t="s">
        <v>3</v>
      </c>
      <c r="AT161" s="4" t="s">
        <v>3</v>
      </c>
      <c r="AU161" s="4" t="s">
        <v>3</v>
      </c>
      <c r="AV161" s="4" t="s">
        <v>3</v>
      </c>
      <c r="AW161" s="4" t="s">
        <v>3</v>
      </c>
      <c r="AX161" s="4" t="s">
        <v>3</v>
      </c>
      <c r="AY161" s="4" t="s">
        <v>3</v>
      </c>
      <c r="AZ161" s="4">
        <v>1</v>
      </c>
    </row>
    <row r="162" spans="1:52" x14ac:dyDescent="0.3">
      <c r="A162" t="s">
        <v>187</v>
      </c>
      <c r="B162" s="4" t="s">
        <v>14</v>
      </c>
      <c r="C162" s="4" t="s">
        <v>14</v>
      </c>
      <c r="D162" s="4" t="s">
        <v>14</v>
      </c>
      <c r="E162" s="4" t="s">
        <v>14</v>
      </c>
      <c r="F162" s="4" t="s">
        <v>14</v>
      </c>
      <c r="G162" s="4" t="s">
        <v>14</v>
      </c>
      <c r="H162" s="4" t="s">
        <v>14</v>
      </c>
      <c r="I162" s="4" t="s">
        <v>14</v>
      </c>
      <c r="J162" s="4" t="s">
        <v>3</v>
      </c>
      <c r="K162" s="4" t="s">
        <v>3</v>
      </c>
      <c r="L162" s="4" t="s">
        <v>3</v>
      </c>
      <c r="M162" s="4" t="s">
        <v>3</v>
      </c>
      <c r="N162" s="4" t="s">
        <v>3</v>
      </c>
      <c r="O162" s="4" t="s">
        <v>3</v>
      </c>
      <c r="P162" s="4" t="s">
        <v>3</v>
      </c>
      <c r="Q162" s="4" t="s">
        <v>3</v>
      </c>
      <c r="R162" s="4" t="s">
        <v>3</v>
      </c>
      <c r="S162" s="4" t="s">
        <v>3</v>
      </c>
      <c r="T162" s="4" t="s">
        <v>3</v>
      </c>
      <c r="U162" s="4" t="s">
        <v>3</v>
      </c>
      <c r="V162" s="4" t="s">
        <v>3</v>
      </c>
      <c r="W162" s="4" t="s">
        <v>3</v>
      </c>
      <c r="X162" s="4" t="s">
        <v>3</v>
      </c>
      <c r="Y162" s="4" t="s">
        <v>3</v>
      </c>
      <c r="Z162" s="4" t="s">
        <v>3</v>
      </c>
      <c r="AA162" s="4" t="s">
        <v>3</v>
      </c>
      <c r="AB162" s="4" t="s">
        <v>3</v>
      </c>
      <c r="AC162" s="4" t="s">
        <v>3</v>
      </c>
      <c r="AD162" s="4" t="s">
        <v>3</v>
      </c>
      <c r="AE162" s="4" t="s">
        <v>3</v>
      </c>
      <c r="AF162" s="4" t="s">
        <v>3</v>
      </c>
      <c r="AG162" s="4" t="s">
        <v>3</v>
      </c>
      <c r="AH162" s="4" t="s">
        <v>3</v>
      </c>
      <c r="AI162" s="4" t="s">
        <v>3</v>
      </c>
      <c r="AJ162" s="4" t="s">
        <v>3</v>
      </c>
      <c r="AK162" s="4" t="s">
        <v>3</v>
      </c>
      <c r="AL162" s="4" t="s">
        <v>3</v>
      </c>
      <c r="AM162" s="4" t="s">
        <v>3</v>
      </c>
      <c r="AN162" s="4" t="s">
        <v>3</v>
      </c>
      <c r="AO162" s="4" t="s">
        <v>3</v>
      </c>
      <c r="AP162" s="4" t="s">
        <v>3</v>
      </c>
      <c r="AQ162" s="4" t="s">
        <v>3</v>
      </c>
      <c r="AR162" s="4" t="s">
        <v>3</v>
      </c>
      <c r="AS162" s="4" t="s">
        <v>3</v>
      </c>
      <c r="AT162" s="4" t="s">
        <v>3</v>
      </c>
      <c r="AU162" s="4" t="s">
        <v>3</v>
      </c>
      <c r="AV162" s="4" t="s">
        <v>3</v>
      </c>
      <c r="AW162" s="4" t="s">
        <v>3</v>
      </c>
      <c r="AX162" s="4" t="s">
        <v>3</v>
      </c>
      <c r="AY162" s="4" t="s">
        <v>3</v>
      </c>
      <c r="AZ162" s="4">
        <v>1</v>
      </c>
    </row>
    <row r="163" spans="1:52" x14ac:dyDescent="0.3">
      <c r="A163" t="s">
        <v>188</v>
      </c>
      <c r="B163" s="4" t="s">
        <v>14</v>
      </c>
      <c r="C163" s="4" t="s">
        <v>14</v>
      </c>
      <c r="D163" s="4" t="s">
        <v>14</v>
      </c>
      <c r="E163" s="4" t="s">
        <v>14</v>
      </c>
      <c r="F163" s="4" t="s">
        <v>14</v>
      </c>
      <c r="G163" s="4" t="s">
        <v>14</v>
      </c>
      <c r="H163" s="4" t="s">
        <v>14</v>
      </c>
      <c r="I163" s="4" t="s">
        <v>14</v>
      </c>
      <c r="J163" s="4" t="s">
        <v>18</v>
      </c>
      <c r="K163" s="4" t="s">
        <v>18</v>
      </c>
      <c r="L163" s="4" t="s">
        <v>18</v>
      </c>
      <c r="M163" s="4" t="s">
        <v>18</v>
      </c>
      <c r="N163" s="4" t="s">
        <v>18</v>
      </c>
      <c r="O163" s="4" t="s">
        <v>18</v>
      </c>
      <c r="P163" s="4" t="s">
        <v>18</v>
      </c>
      <c r="Q163" s="4" t="s">
        <v>18</v>
      </c>
      <c r="R163" s="4" t="s">
        <v>18</v>
      </c>
      <c r="S163" s="4" t="s">
        <v>18</v>
      </c>
      <c r="T163" s="4" t="s">
        <v>18</v>
      </c>
      <c r="U163" s="4" t="s">
        <v>18</v>
      </c>
      <c r="V163" s="4" t="s">
        <v>18</v>
      </c>
      <c r="W163" s="4" t="s">
        <v>18</v>
      </c>
      <c r="X163" s="4" t="s">
        <v>18</v>
      </c>
      <c r="Y163" s="4" t="s">
        <v>3</v>
      </c>
      <c r="Z163" s="4" t="s">
        <v>3</v>
      </c>
      <c r="AA163" s="4" t="s">
        <v>3</v>
      </c>
      <c r="AB163" s="7" t="s">
        <v>6</v>
      </c>
      <c r="AC163" s="7" t="s">
        <v>6</v>
      </c>
      <c r="AD163" s="7" t="s">
        <v>6</v>
      </c>
      <c r="AE163" s="7" t="s">
        <v>6</v>
      </c>
      <c r="AF163" s="7" t="s">
        <v>6</v>
      </c>
      <c r="AG163" s="7" t="s">
        <v>6</v>
      </c>
      <c r="AH163" s="7" t="s">
        <v>6</v>
      </c>
      <c r="AI163" s="7" t="s">
        <v>6</v>
      </c>
      <c r="AJ163" s="7" t="s">
        <v>6</v>
      </c>
      <c r="AK163" s="7" t="s">
        <v>6</v>
      </c>
      <c r="AL163" s="7" t="s">
        <v>6</v>
      </c>
      <c r="AM163" s="7" t="s">
        <v>6</v>
      </c>
      <c r="AN163" s="7" t="s">
        <v>6</v>
      </c>
      <c r="AO163" s="7" t="s">
        <v>6</v>
      </c>
      <c r="AP163" s="7" t="s">
        <v>6</v>
      </c>
      <c r="AQ163" s="7" t="s">
        <v>6</v>
      </c>
      <c r="AR163" s="7" t="s">
        <v>6</v>
      </c>
      <c r="AS163" s="7" t="s">
        <v>6</v>
      </c>
      <c r="AT163" s="7" t="s">
        <v>6</v>
      </c>
      <c r="AU163" s="7" t="s">
        <v>6</v>
      </c>
      <c r="AV163" s="4" t="s">
        <v>16</v>
      </c>
      <c r="AW163" s="4" t="s">
        <v>16</v>
      </c>
      <c r="AX163" s="4" t="s">
        <v>16</v>
      </c>
      <c r="AY163" s="4" t="s">
        <v>16</v>
      </c>
      <c r="AZ163" s="4" t="s">
        <v>244</v>
      </c>
    </row>
    <row r="164" spans="1:52" x14ac:dyDescent="0.3">
      <c r="A164" t="s">
        <v>189</v>
      </c>
      <c r="B164" s="4" t="s">
        <v>9</v>
      </c>
      <c r="C164" s="4" t="s">
        <v>9</v>
      </c>
      <c r="D164" s="4" t="s">
        <v>9</v>
      </c>
      <c r="E164" s="4" t="s">
        <v>9</v>
      </c>
      <c r="F164" s="4" t="s">
        <v>9</v>
      </c>
      <c r="G164" s="4" t="s">
        <v>9</v>
      </c>
      <c r="H164" s="4" t="s">
        <v>9</v>
      </c>
      <c r="I164" s="4" t="s">
        <v>9</v>
      </c>
      <c r="J164" s="4" t="s">
        <v>9</v>
      </c>
      <c r="K164" s="4" t="s">
        <v>9</v>
      </c>
      <c r="L164" s="4" t="s">
        <v>9</v>
      </c>
      <c r="M164" s="4" t="s">
        <v>9</v>
      </c>
      <c r="N164" s="4" t="s">
        <v>9</v>
      </c>
      <c r="O164" s="4" t="s">
        <v>9</v>
      </c>
      <c r="P164" s="4" t="s">
        <v>9</v>
      </c>
      <c r="Q164" s="4" t="s">
        <v>9</v>
      </c>
      <c r="R164" s="4" t="s">
        <v>9</v>
      </c>
      <c r="S164" s="4" t="s">
        <v>9</v>
      </c>
      <c r="T164" s="4" t="s">
        <v>9</v>
      </c>
      <c r="U164" s="4" t="s">
        <v>9</v>
      </c>
      <c r="V164" s="4" t="s">
        <v>9</v>
      </c>
      <c r="W164" s="4" t="s">
        <v>9</v>
      </c>
      <c r="X164" s="4" t="s">
        <v>9</v>
      </c>
      <c r="Y164" s="4" t="s">
        <v>9</v>
      </c>
      <c r="Z164" s="4" t="s">
        <v>9</v>
      </c>
      <c r="AA164" s="4" t="s">
        <v>9</v>
      </c>
      <c r="AB164" s="4" t="s">
        <v>9</v>
      </c>
      <c r="AC164" s="4" t="s">
        <v>9</v>
      </c>
      <c r="AD164" s="4" t="s">
        <v>32</v>
      </c>
      <c r="AE164" s="4" t="s">
        <v>32</v>
      </c>
      <c r="AF164" s="4" t="s">
        <v>32</v>
      </c>
      <c r="AG164" s="4" t="s">
        <v>32</v>
      </c>
      <c r="AH164" s="4" t="s">
        <v>32</v>
      </c>
      <c r="AI164" s="4" t="s">
        <v>32</v>
      </c>
      <c r="AJ164" s="4" t="s">
        <v>32</v>
      </c>
      <c r="AK164" s="4" t="s">
        <v>32</v>
      </c>
      <c r="AL164" s="4" t="s">
        <v>32</v>
      </c>
      <c r="AM164" s="4" t="s">
        <v>32</v>
      </c>
      <c r="AN164" s="4" t="s">
        <v>32</v>
      </c>
      <c r="AO164" s="4" t="s">
        <v>32</v>
      </c>
      <c r="AP164" s="4" t="s">
        <v>32</v>
      </c>
      <c r="AQ164" s="4" t="s">
        <v>32</v>
      </c>
      <c r="AR164" s="4" t="s">
        <v>32</v>
      </c>
      <c r="AS164" s="4" t="s">
        <v>32</v>
      </c>
      <c r="AT164" s="4" t="s">
        <v>32</v>
      </c>
      <c r="AU164" s="4" t="s">
        <v>32</v>
      </c>
      <c r="AV164" s="4" t="s">
        <v>32</v>
      </c>
      <c r="AW164" s="4" t="s">
        <v>32</v>
      </c>
      <c r="AX164" s="4" t="s">
        <v>32</v>
      </c>
      <c r="AY164" s="4" t="s">
        <v>32</v>
      </c>
      <c r="AZ164" s="4">
        <v>1</v>
      </c>
    </row>
    <row r="165" spans="1:52" x14ac:dyDescent="0.3">
      <c r="A165" t="s">
        <v>190</v>
      </c>
      <c r="B165" s="4" t="s">
        <v>20</v>
      </c>
      <c r="C165" s="4" t="s">
        <v>20</v>
      </c>
      <c r="D165" s="4" t="s">
        <v>20</v>
      </c>
      <c r="E165" s="4" t="s">
        <v>20</v>
      </c>
      <c r="F165" s="4" t="s">
        <v>20</v>
      </c>
      <c r="G165" s="4" t="s">
        <v>20</v>
      </c>
      <c r="H165" s="4" t="s">
        <v>20</v>
      </c>
      <c r="I165" s="4" t="s">
        <v>20</v>
      </c>
      <c r="J165" s="4" t="s">
        <v>20</v>
      </c>
      <c r="K165" s="4" t="s">
        <v>20</v>
      </c>
      <c r="L165" s="4" t="s">
        <v>20</v>
      </c>
      <c r="M165" s="4" t="s">
        <v>20</v>
      </c>
      <c r="N165" s="4" t="s">
        <v>20</v>
      </c>
      <c r="O165" s="4" t="s">
        <v>20</v>
      </c>
      <c r="P165" s="4" t="s">
        <v>20</v>
      </c>
      <c r="Q165" s="4" t="s">
        <v>20</v>
      </c>
      <c r="R165" s="4" t="s">
        <v>20</v>
      </c>
      <c r="S165" s="4" t="s">
        <v>20</v>
      </c>
      <c r="T165" s="4" t="s">
        <v>20</v>
      </c>
      <c r="U165" s="4" t="s">
        <v>20</v>
      </c>
      <c r="V165" s="4" t="s">
        <v>20</v>
      </c>
      <c r="W165" s="4" t="s">
        <v>20</v>
      </c>
      <c r="X165" s="4" t="s">
        <v>20</v>
      </c>
      <c r="Y165" s="4" t="s">
        <v>20</v>
      </c>
      <c r="Z165" s="4" t="s">
        <v>20</v>
      </c>
      <c r="AA165" s="4" t="s">
        <v>20</v>
      </c>
      <c r="AB165" s="4" t="s">
        <v>20</v>
      </c>
      <c r="AC165" s="4" t="s">
        <v>20</v>
      </c>
      <c r="AD165" s="4" t="s">
        <v>20</v>
      </c>
      <c r="AE165" s="4" t="s">
        <v>20</v>
      </c>
      <c r="AF165" s="4" t="s">
        <v>20</v>
      </c>
      <c r="AG165" s="4" t="s">
        <v>20</v>
      </c>
      <c r="AH165" s="4" t="s">
        <v>20</v>
      </c>
      <c r="AI165" s="4" t="s">
        <v>20</v>
      </c>
      <c r="AJ165" s="4" t="s">
        <v>20</v>
      </c>
      <c r="AK165" s="4" t="s">
        <v>20</v>
      </c>
      <c r="AL165" s="4" t="s">
        <v>20</v>
      </c>
      <c r="AM165" s="4" t="s">
        <v>20</v>
      </c>
      <c r="AN165" s="4" t="s">
        <v>20</v>
      </c>
      <c r="AO165" s="4" t="s">
        <v>20</v>
      </c>
      <c r="AP165" s="4" t="s">
        <v>20</v>
      </c>
      <c r="AQ165" s="4" t="s">
        <v>20</v>
      </c>
      <c r="AR165" s="4" t="s">
        <v>20</v>
      </c>
      <c r="AS165" s="4" t="s">
        <v>20</v>
      </c>
      <c r="AT165" s="4" t="s">
        <v>20</v>
      </c>
      <c r="AU165" s="4" t="s">
        <v>20</v>
      </c>
      <c r="AV165" s="4" t="s">
        <v>20</v>
      </c>
      <c r="AW165" s="4" t="s">
        <v>20</v>
      </c>
      <c r="AX165" s="4" t="s">
        <v>20</v>
      </c>
      <c r="AY165" s="4" t="s">
        <v>20</v>
      </c>
      <c r="AZ165" s="4">
        <v>1</v>
      </c>
    </row>
    <row r="166" spans="1:52" x14ac:dyDescent="0.3">
      <c r="A166" t="s">
        <v>191</v>
      </c>
      <c r="B166" s="4" t="s">
        <v>14</v>
      </c>
      <c r="C166" s="4" t="s">
        <v>14</v>
      </c>
      <c r="D166" s="4" t="s">
        <v>14</v>
      </c>
      <c r="E166" s="4" t="s">
        <v>14</v>
      </c>
      <c r="F166" s="4" t="s">
        <v>14</v>
      </c>
      <c r="G166" s="4" t="s">
        <v>14</v>
      </c>
      <c r="H166" s="4" t="s">
        <v>14</v>
      </c>
      <c r="I166" s="4" t="s">
        <v>14</v>
      </c>
      <c r="J166" s="4" t="s">
        <v>14</v>
      </c>
      <c r="K166" s="4" t="s">
        <v>14</v>
      </c>
      <c r="L166" s="4" t="s">
        <v>14</v>
      </c>
      <c r="M166" s="4" t="s">
        <v>14</v>
      </c>
      <c r="N166" s="4" t="s">
        <v>14</v>
      </c>
      <c r="O166" s="4" t="s">
        <v>14</v>
      </c>
      <c r="P166" s="4" t="s">
        <v>14</v>
      </c>
      <c r="Q166" s="4" t="s">
        <v>14</v>
      </c>
      <c r="R166" s="4" t="s">
        <v>14</v>
      </c>
      <c r="S166" s="4" t="s">
        <v>14</v>
      </c>
      <c r="T166" s="4" t="s">
        <v>14</v>
      </c>
      <c r="U166" s="4" t="s">
        <v>3</v>
      </c>
      <c r="V166" s="4" t="s">
        <v>3</v>
      </c>
      <c r="W166" s="4" t="s">
        <v>3</v>
      </c>
      <c r="X166" s="4" t="s">
        <v>3</v>
      </c>
      <c r="Y166" s="4" t="s">
        <v>18</v>
      </c>
      <c r="Z166" s="4" t="s">
        <v>18</v>
      </c>
      <c r="AA166" s="4" t="s">
        <v>18</v>
      </c>
      <c r="AB166" s="4" t="s">
        <v>18</v>
      </c>
      <c r="AC166" s="4" t="s">
        <v>18</v>
      </c>
      <c r="AD166" s="4" t="s">
        <v>18</v>
      </c>
      <c r="AE166" s="4" t="s">
        <v>18</v>
      </c>
      <c r="AF166" s="4" t="s">
        <v>18</v>
      </c>
      <c r="AG166" s="4" t="s">
        <v>18</v>
      </c>
      <c r="AH166" s="4" t="s">
        <v>18</v>
      </c>
      <c r="AI166" s="4" t="s">
        <v>18</v>
      </c>
      <c r="AJ166" s="4" t="s">
        <v>18</v>
      </c>
      <c r="AK166" s="4" t="s">
        <v>18</v>
      </c>
      <c r="AL166" s="4" t="s">
        <v>18</v>
      </c>
      <c r="AM166" s="4" t="s">
        <v>18</v>
      </c>
      <c r="AN166" s="4" t="s">
        <v>18</v>
      </c>
      <c r="AO166" s="4" t="s">
        <v>18</v>
      </c>
      <c r="AP166" s="4" t="s">
        <v>18</v>
      </c>
      <c r="AQ166" s="4" t="s">
        <v>18</v>
      </c>
      <c r="AR166" s="4" t="s">
        <v>18</v>
      </c>
      <c r="AS166" s="4" t="s">
        <v>18</v>
      </c>
      <c r="AT166" s="4" t="s">
        <v>18</v>
      </c>
      <c r="AU166" s="4" t="s">
        <v>18</v>
      </c>
      <c r="AV166" s="4" t="s">
        <v>18</v>
      </c>
      <c r="AW166" s="4" t="s">
        <v>18</v>
      </c>
      <c r="AX166" s="4" t="s">
        <v>18</v>
      </c>
      <c r="AY166" s="4" t="s">
        <v>18</v>
      </c>
      <c r="AZ166" s="4">
        <v>1</v>
      </c>
    </row>
    <row r="167" spans="1:52" x14ac:dyDescent="0.3">
      <c r="A167" t="s">
        <v>192</v>
      </c>
      <c r="B167" s="4" t="s">
        <v>3</v>
      </c>
      <c r="C167" s="4" t="s">
        <v>3</v>
      </c>
      <c r="D167" s="4" t="s">
        <v>3</v>
      </c>
      <c r="E167" s="4" t="s">
        <v>3</v>
      </c>
      <c r="F167" s="4" t="s">
        <v>3</v>
      </c>
      <c r="G167" s="4" t="s">
        <v>3</v>
      </c>
      <c r="H167" s="4" t="s">
        <v>3</v>
      </c>
      <c r="I167" s="4" t="s">
        <v>3</v>
      </c>
      <c r="J167" s="4" t="s">
        <v>3</v>
      </c>
      <c r="K167" s="4" t="s">
        <v>3</v>
      </c>
      <c r="L167" s="4" t="s">
        <v>3</v>
      </c>
      <c r="M167" s="4" t="s">
        <v>3</v>
      </c>
      <c r="N167" s="4" t="s">
        <v>3</v>
      </c>
      <c r="O167" s="4" t="s">
        <v>3</v>
      </c>
      <c r="P167" s="4" t="s">
        <v>3</v>
      </c>
      <c r="Q167" s="4" t="s">
        <v>3</v>
      </c>
      <c r="R167" s="4" t="s">
        <v>3</v>
      </c>
      <c r="S167" s="4" t="s">
        <v>3</v>
      </c>
      <c r="T167" s="4" t="s">
        <v>3</v>
      </c>
      <c r="U167" s="4" t="s">
        <v>3</v>
      </c>
      <c r="V167" s="4" t="s">
        <v>3</v>
      </c>
      <c r="W167" s="4" t="s">
        <v>3</v>
      </c>
      <c r="X167" s="4" t="s">
        <v>3</v>
      </c>
      <c r="Y167" s="4" t="s">
        <v>3</v>
      </c>
      <c r="Z167" s="4" t="s">
        <v>3</v>
      </c>
      <c r="AA167" s="4" t="s">
        <v>3</v>
      </c>
      <c r="AB167" s="4" t="s">
        <v>3</v>
      </c>
      <c r="AC167" s="4" t="s">
        <v>3</v>
      </c>
      <c r="AD167" s="4" t="s">
        <v>3</v>
      </c>
      <c r="AE167" s="4" t="s">
        <v>3</v>
      </c>
      <c r="AF167" s="4" t="s">
        <v>3</v>
      </c>
      <c r="AG167" s="4" t="s">
        <v>3</v>
      </c>
      <c r="AH167" s="4" t="s">
        <v>3</v>
      </c>
      <c r="AI167" s="4" t="s">
        <v>3</v>
      </c>
      <c r="AJ167" s="4" t="s">
        <v>3</v>
      </c>
      <c r="AK167" s="4" t="s">
        <v>3</v>
      </c>
      <c r="AL167" s="4" t="s">
        <v>3</v>
      </c>
      <c r="AM167" s="4" t="s">
        <v>3</v>
      </c>
      <c r="AN167" s="4" t="s">
        <v>3</v>
      </c>
      <c r="AO167" s="4" t="s">
        <v>3</v>
      </c>
      <c r="AP167" s="4" t="s">
        <v>3</v>
      </c>
      <c r="AQ167" s="4" t="s">
        <v>3</v>
      </c>
      <c r="AR167" s="4" t="s">
        <v>3</v>
      </c>
      <c r="AS167" s="4" t="s">
        <v>3</v>
      </c>
      <c r="AT167" s="4" t="s">
        <v>3</v>
      </c>
      <c r="AU167" s="4" t="s">
        <v>3</v>
      </c>
      <c r="AV167" s="4" t="s">
        <v>3</v>
      </c>
      <c r="AW167" s="4" t="s">
        <v>3</v>
      </c>
      <c r="AX167" s="4" t="s">
        <v>3</v>
      </c>
      <c r="AY167" s="4" t="s">
        <v>3</v>
      </c>
      <c r="AZ167" s="4">
        <v>1</v>
      </c>
    </row>
    <row r="168" spans="1:52" x14ac:dyDescent="0.3">
      <c r="A168" t="s">
        <v>193</v>
      </c>
      <c r="B168" s="4" t="s">
        <v>2</v>
      </c>
      <c r="C168" s="4" t="s">
        <v>2</v>
      </c>
      <c r="D168" s="4" t="s">
        <v>2</v>
      </c>
      <c r="E168" s="4" t="s">
        <v>2</v>
      </c>
      <c r="F168" s="4" t="s">
        <v>2</v>
      </c>
      <c r="G168" s="4" t="s">
        <v>2</v>
      </c>
      <c r="H168" s="4" t="s">
        <v>2</v>
      </c>
      <c r="I168" s="4" t="s">
        <v>2</v>
      </c>
      <c r="J168" s="4" t="s">
        <v>2</v>
      </c>
      <c r="K168" s="4" t="s">
        <v>2</v>
      </c>
      <c r="L168" s="4" t="s">
        <v>2</v>
      </c>
      <c r="M168" s="4" t="s">
        <v>2</v>
      </c>
      <c r="N168" s="4" t="s">
        <v>2</v>
      </c>
      <c r="O168" s="4" t="s">
        <v>2</v>
      </c>
      <c r="P168" s="4" t="s">
        <v>2</v>
      </c>
      <c r="Q168" s="4" t="s">
        <v>3</v>
      </c>
      <c r="R168" s="4" t="s">
        <v>3</v>
      </c>
      <c r="S168" s="4" t="s">
        <v>3</v>
      </c>
      <c r="T168" s="4" t="s">
        <v>3</v>
      </c>
      <c r="U168" s="4" t="s">
        <v>3</v>
      </c>
      <c r="V168" s="4" t="s">
        <v>3</v>
      </c>
      <c r="W168" s="4" t="s">
        <v>3</v>
      </c>
      <c r="X168" s="4" t="s">
        <v>3</v>
      </c>
      <c r="Y168" s="4" t="s">
        <v>3</v>
      </c>
      <c r="Z168" s="4" t="s">
        <v>3</v>
      </c>
      <c r="AA168" s="4" t="s">
        <v>3</v>
      </c>
      <c r="AB168" s="4" t="s">
        <v>3</v>
      </c>
      <c r="AC168" s="4" t="s">
        <v>3</v>
      </c>
      <c r="AD168" s="4" t="s">
        <v>3</v>
      </c>
      <c r="AE168" s="4" t="s">
        <v>37</v>
      </c>
      <c r="AF168" s="4" t="s">
        <v>37</v>
      </c>
      <c r="AG168" s="4" t="s">
        <v>37</v>
      </c>
      <c r="AH168" s="4" t="s">
        <v>3</v>
      </c>
      <c r="AI168" s="4" t="s">
        <v>3</v>
      </c>
      <c r="AJ168" s="4" t="s">
        <v>3</v>
      </c>
      <c r="AK168" s="4" t="s">
        <v>6</v>
      </c>
      <c r="AL168" s="4" t="s">
        <v>6</v>
      </c>
      <c r="AM168" s="4" t="s">
        <v>6</v>
      </c>
      <c r="AN168" s="4" t="s">
        <v>6</v>
      </c>
      <c r="AO168" s="4" t="s">
        <v>6</v>
      </c>
      <c r="AP168" s="4" t="s">
        <v>3</v>
      </c>
      <c r="AQ168" s="4" t="s">
        <v>3</v>
      </c>
      <c r="AR168" s="4" t="s">
        <v>3</v>
      </c>
      <c r="AS168" s="4" t="s">
        <v>3</v>
      </c>
      <c r="AT168" s="4" t="s">
        <v>3</v>
      </c>
      <c r="AU168" s="4" t="s">
        <v>3</v>
      </c>
      <c r="AV168" s="4" t="s">
        <v>3</v>
      </c>
      <c r="AW168" s="4" t="s">
        <v>3</v>
      </c>
      <c r="AX168" s="4" t="s">
        <v>3</v>
      </c>
      <c r="AY168" s="4" t="s">
        <v>3</v>
      </c>
      <c r="AZ168" s="4">
        <v>1</v>
      </c>
    </row>
    <row r="169" spans="1:52" x14ac:dyDescent="0.3">
      <c r="A169" t="s">
        <v>194</v>
      </c>
      <c r="B169" s="4" t="s">
        <v>9</v>
      </c>
      <c r="C169" s="4" t="s">
        <v>9</v>
      </c>
      <c r="D169" s="4" t="s">
        <v>9</v>
      </c>
      <c r="E169" s="4" t="s">
        <v>9</v>
      </c>
      <c r="F169" s="4" t="s">
        <v>9</v>
      </c>
      <c r="G169" s="4" t="s">
        <v>9</v>
      </c>
      <c r="H169" s="4" t="s">
        <v>9</v>
      </c>
      <c r="I169" s="4" t="s">
        <v>9</v>
      </c>
      <c r="J169" s="4" t="s">
        <v>9</v>
      </c>
      <c r="K169" s="4" t="s">
        <v>9</v>
      </c>
      <c r="L169" s="4" t="s">
        <v>9</v>
      </c>
      <c r="M169" s="4" t="s">
        <v>9</v>
      </c>
      <c r="N169" s="4" t="s">
        <v>9</v>
      </c>
      <c r="O169" s="4" t="s">
        <v>9</v>
      </c>
      <c r="P169" s="4" t="s">
        <v>9</v>
      </c>
      <c r="Q169" s="4" t="s">
        <v>9</v>
      </c>
      <c r="R169" s="4" t="s">
        <v>9</v>
      </c>
      <c r="S169" s="4" t="s">
        <v>9</v>
      </c>
      <c r="T169" s="4" t="s">
        <v>2</v>
      </c>
      <c r="U169" s="4" t="s">
        <v>2</v>
      </c>
      <c r="V169" s="4" t="s">
        <v>2</v>
      </c>
      <c r="W169" s="4" t="s">
        <v>2</v>
      </c>
      <c r="X169" s="4" t="s">
        <v>3</v>
      </c>
      <c r="Y169" s="4" t="s">
        <v>3</v>
      </c>
      <c r="Z169" s="4" t="s">
        <v>3</v>
      </c>
      <c r="AA169" s="4" t="s">
        <v>3</v>
      </c>
      <c r="AB169" s="4" t="s">
        <v>3</v>
      </c>
      <c r="AC169" s="4" t="s">
        <v>3</v>
      </c>
      <c r="AD169" s="4" t="s">
        <v>3</v>
      </c>
      <c r="AE169" s="4" t="s">
        <v>3</v>
      </c>
      <c r="AF169" s="4" t="s">
        <v>3</v>
      </c>
      <c r="AG169" s="4" t="s">
        <v>3</v>
      </c>
      <c r="AH169" s="4" t="s">
        <v>3</v>
      </c>
      <c r="AI169" s="4" t="s">
        <v>3</v>
      </c>
      <c r="AJ169" s="4" t="s">
        <v>14</v>
      </c>
      <c r="AK169" s="4" t="s">
        <v>14</v>
      </c>
      <c r="AL169" s="4" t="s">
        <v>14</v>
      </c>
      <c r="AM169" s="4" t="s">
        <v>14</v>
      </c>
      <c r="AN169" s="4" t="s">
        <v>14</v>
      </c>
      <c r="AO169" s="4" t="s">
        <v>14</v>
      </c>
      <c r="AP169" s="4" t="s">
        <v>14</v>
      </c>
      <c r="AQ169" s="4" t="s">
        <v>14</v>
      </c>
      <c r="AR169" s="4" t="s">
        <v>14</v>
      </c>
      <c r="AS169" s="4" t="s">
        <v>14</v>
      </c>
      <c r="AT169" s="4" t="s">
        <v>14</v>
      </c>
      <c r="AU169" s="4" t="s">
        <v>14</v>
      </c>
      <c r="AV169" s="4" t="s">
        <v>14</v>
      </c>
      <c r="AW169" s="4" t="s">
        <v>14</v>
      </c>
      <c r="AX169" s="4" t="s">
        <v>14</v>
      </c>
      <c r="AY169" s="4" t="s">
        <v>14</v>
      </c>
      <c r="AZ169" s="4">
        <v>1</v>
      </c>
    </row>
    <row r="170" spans="1:52" x14ac:dyDescent="0.3">
      <c r="A170" t="s">
        <v>195</v>
      </c>
      <c r="B170" s="4" t="s">
        <v>11</v>
      </c>
      <c r="C170" s="4" t="s">
        <v>11</v>
      </c>
      <c r="D170" s="4" t="s">
        <v>11</v>
      </c>
      <c r="E170" s="4" t="s">
        <v>11</v>
      </c>
      <c r="F170" s="4" t="s">
        <v>11</v>
      </c>
      <c r="G170" s="4" t="s">
        <v>11</v>
      </c>
      <c r="H170" s="4" t="s">
        <v>11</v>
      </c>
      <c r="I170" s="4" t="s">
        <v>18</v>
      </c>
      <c r="J170" s="4" t="s">
        <v>18</v>
      </c>
      <c r="K170" s="4" t="s">
        <v>18</v>
      </c>
      <c r="L170" s="4" t="s">
        <v>18</v>
      </c>
      <c r="M170" s="4" t="s">
        <v>18</v>
      </c>
      <c r="N170" s="4" t="s">
        <v>18</v>
      </c>
      <c r="O170" s="4" t="s">
        <v>18</v>
      </c>
      <c r="P170" s="4" t="s">
        <v>18</v>
      </c>
      <c r="Q170" s="4" t="s">
        <v>18</v>
      </c>
      <c r="R170" s="4" t="s">
        <v>18</v>
      </c>
      <c r="S170" s="4" t="s">
        <v>18</v>
      </c>
      <c r="T170" s="4" t="s">
        <v>19</v>
      </c>
      <c r="U170" s="4" t="s">
        <v>19</v>
      </c>
      <c r="V170" s="4" t="s">
        <v>19</v>
      </c>
      <c r="W170" s="4" t="s">
        <v>19</v>
      </c>
      <c r="X170" s="4" t="s">
        <v>19</v>
      </c>
      <c r="Y170" s="4" t="s">
        <v>19</v>
      </c>
      <c r="Z170" s="4" t="s">
        <v>19</v>
      </c>
      <c r="AA170" s="4" t="s">
        <v>19</v>
      </c>
      <c r="AB170" s="4" t="s">
        <v>19</v>
      </c>
      <c r="AC170" s="4" t="s">
        <v>19</v>
      </c>
      <c r="AD170" s="4" t="s">
        <v>19</v>
      </c>
      <c r="AE170" s="4" t="s">
        <v>19</v>
      </c>
      <c r="AF170" s="4" t="s">
        <v>19</v>
      </c>
      <c r="AG170" s="4" t="s">
        <v>19</v>
      </c>
      <c r="AH170" s="4" t="s">
        <v>19</v>
      </c>
      <c r="AI170" s="4" t="s">
        <v>19</v>
      </c>
      <c r="AJ170" s="4" t="s">
        <v>19</v>
      </c>
      <c r="AK170" s="4" t="s">
        <v>19</v>
      </c>
      <c r="AL170" s="4" t="s">
        <v>19</v>
      </c>
      <c r="AM170" s="4" t="s">
        <v>19</v>
      </c>
      <c r="AN170" s="4" t="s">
        <v>19</v>
      </c>
      <c r="AO170" s="4" t="s">
        <v>19</v>
      </c>
      <c r="AP170" s="4" t="s">
        <v>19</v>
      </c>
      <c r="AQ170" s="4" t="s">
        <v>19</v>
      </c>
      <c r="AR170" s="4" t="s">
        <v>19</v>
      </c>
      <c r="AS170" s="4" t="s">
        <v>19</v>
      </c>
      <c r="AT170" s="4" t="s">
        <v>19</v>
      </c>
      <c r="AU170" s="4" t="s">
        <v>19</v>
      </c>
      <c r="AV170" s="4" t="s">
        <v>19</v>
      </c>
      <c r="AW170" s="4" t="s">
        <v>19</v>
      </c>
      <c r="AX170" s="4" t="s">
        <v>19</v>
      </c>
      <c r="AY170" s="4" t="s">
        <v>19</v>
      </c>
      <c r="AZ170" s="4">
        <v>1</v>
      </c>
    </row>
    <row r="171" spans="1:52" x14ac:dyDescent="0.3">
      <c r="A171" t="s">
        <v>196</v>
      </c>
      <c r="B171" s="4" t="s">
        <v>14</v>
      </c>
      <c r="C171" s="4" t="s">
        <v>14</v>
      </c>
      <c r="D171" s="4" t="s">
        <v>14</v>
      </c>
      <c r="E171" s="4" t="s">
        <v>14</v>
      </c>
      <c r="F171" s="4" t="s">
        <v>14</v>
      </c>
      <c r="G171" s="4" t="s">
        <v>14</v>
      </c>
      <c r="H171" s="4" t="s">
        <v>14</v>
      </c>
      <c r="I171" s="4" t="s">
        <v>3</v>
      </c>
      <c r="J171" s="4" t="s">
        <v>3</v>
      </c>
      <c r="K171" s="4" t="s">
        <v>3</v>
      </c>
      <c r="L171" s="4" t="s">
        <v>3</v>
      </c>
      <c r="M171" s="4" t="s">
        <v>3</v>
      </c>
      <c r="N171" s="4" t="s">
        <v>3</v>
      </c>
      <c r="O171" s="4" t="s">
        <v>3</v>
      </c>
      <c r="P171" s="4" t="s">
        <v>3</v>
      </c>
      <c r="Q171" s="4" t="s">
        <v>3</v>
      </c>
      <c r="R171" s="4" t="s">
        <v>3</v>
      </c>
      <c r="S171" s="4" t="s">
        <v>3</v>
      </c>
      <c r="T171" s="4" t="s">
        <v>3</v>
      </c>
      <c r="U171" s="4" t="s">
        <v>3</v>
      </c>
      <c r="V171" s="4" t="s">
        <v>3</v>
      </c>
      <c r="W171" s="4" t="s">
        <v>3</v>
      </c>
      <c r="X171" s="4" t="s">
        <v>3</v>
      </c>
      <c r="Y171" s="4" t="s">
        <v>3</v>
      </c>
      <c r="Z171" s="4" t="s">
        <v>3</v>
      </c>
      <c r="AA171" s="4" t="s">
        <v>3</v>
      </c>
      <c r="AB171" s="4" t="s">
        <v>3</v>
      </c>
      <c r="AC171" s="4" t="s">
        <v>3</v>
      </c>
      <c r="AD171" s="4" t="s">
        <v>3</v>
      </c>
      <c r="AE171" s="4" t="s">
        <v>3</v>
      </c>
      <c r="AF171" s="4" t="s">
        <v>3</v>
      </c>
      <c r="AG171" s="4" t="s">
        <v>3</v>
      </c>
      <c r="AH171" s="4" t="s">
        <v>3</v>
      </c>
      <c r="AI171" s="4" t="s">
        <v>3</v>
      </c>
      <c r="AJ171" s="4" t="s">
        <v>3</v>
      </c>
      <c r="AK171" s="4" t="s">
        <v>3</v>
      </c>
      <c r="AL171" s="4" t="s">
        <v>3</v>
      </c>
      <c r="AM171" s="4" t="s">
        <v>3</v>
      </c>
      <c r="AN171" s="4" t="s">
        <v>3</v>
      </c>
      <c r="AO171" s="4" t="s">
        <v>6</v>
      </c>
      <c r="AP171" s="4" t="s">
        <v>6</v>
      </c>
      <c r="AQ171" s="4" t="s">
        <v>6</v>
      </c>
      <c r="AR171" s="4" t="s">
        <v>6</v>
      </c>
      <c r="AS171" s="4" t="s">
        <v>6</v>
      </c>
      <c r="AT171" s="4" t="s">
        <v>6</v>
      </c>
      <c r="AU171" s="4" t="s">
        <v>6</v>
      </c>
      <c r="AV171" s="4" t="s">
        <v>6</v>
      </c>
      <c r="AW171" s="4" t="s">
        <v>6</v>
      </c>
      <c r="AX171" s="4" t="s">
        <v>6</v>
      </c>
      <c r="AY171" s="4" t="s">
        <v>6</v>
      </c>
      <c r="AZ171" s="4">
        <v>1</v>
      </c>
    </row>
    <row r="172" spans="1:52" x14ac:dyDescent="0.3">
      <c r="A172" t="s">
        <v>197</v>
      </c>
      <c r="B172" s="4" t="s">
        <v>3</v>
      </c>
      <c r="C172" s="4" t="s">
        <v>3</v>
      </c>
      <c r="D172" s="4" t="s">
        <v>3</v>
      </c>
      <c r="E172" s="4" t="s">
        <v>3</v>
      </c>
      <c r="F172" s="4" t="s">
        <v>3</v>
      </c>
      <c r="G172" s="4" t="s">
        <v>3</v>
      </c>
      <c r="H172" s="4" t="s">
        <v>3</v>
      </c>
      <c r="I172" s="4" t="s">
        <v>3</v>
      </c>
      <c r="J172" s="4" t="s">
        <v>3</v>
      </c>
      <c r="K172" s="4" t="s">
        <v>3</v>
      </c>
      <c r="L172" s="4" t="s">
        <v>3</v>
      </c>
      <c r="M172" s="4" t="s">
        <v>3</v>
      </c>
      <c r="N172" s="4" t="s">
        <v>3</v>
      </c>
      <c r="O172" s="4" t="s">
        <v>3</v>
      </c>
      <c r="P172" s="4" t="s">
        <v>3</v>
      </c>
      <c r="Q172" s="4" t="s">
        <v>3</v>
      </c>
      <c r="R172" s="4" t="s">
        <v>3</v>
      </c>
      <c r="S172" s="4" t="s">
        <v>18</v>
      </c>
      <c r="T172" s="4" t="s">
        <v>18</v>
      </c>
      <c r="U172" s="4" t="s">
        <v>6</v>
      </c>
      <c r="V172" s="4" t="s">
        <v>6</v>
      </c>
      <c r="W172" s="4" t="s">
        <v>6</v>
      </c>
      <c r="X172" s="4" t="s">
        <v>6</v>
      </c>
      <c r="Y172" s="4" t="s">
        <v>16</v>
      </c>
      <c r="Z172" s="4" t="s">
        <v>16</v>
      </c>
      <c r="AA172" s="4" t="s">
        <v>16</v>
      </c>
      <c r="AB172" s="4" t="s">
        <v>16</v>
      </c>
      <c r="AC172" s="4" t="s">
        <v>16</v>
      </c>
      <c r="AD172" s="4" t="s">
        <v>16</v>
      </c>
      <c r="AE172" s="4" t="s">
        <v>16</v>
      </c>
      <c r="AF172" s="4" t="s">
        <v>16</v>
      </c>
      <c r="AG172" s="4" t="s">
        <v>16</v>
      </c>
      <c r="AH172" s="4" t="s">
        <v>16</v>
      </c>
      <c r="AI172" s="4" t="s">
        <v>16</v>
      </c>
      <c r="AJ172" s="4" t="s">
        <v>16</v>
      </c>
      <c r="AK172" s="4" t="s">
        <v>16</v>
      </c>
      <c r="AL172" s="4" t="s">
        <v>16</v>
      </c>
      <c r="AM172" s="4" t="s">
        <v>16</v>
      </c>
      <c r="AN172" s="4" t="s">
        <v>16</v>
      </c>
      <c r="AO172" s="4" t="s">
        <v>16</v>
      </c>
      <c r="AP172" s="4" t="s">
        <v>16</v>
      </c>
      <c r="AQ172" s="4" t="s">
        <v>16</v>
      </c>
      <c r="AR172" s="4" t="s">
        <v>16</v>
      </c>
      <c r="AS172" s="4" t="s">
        <v>16</v>
      </c>
      <c r="AT172" s="4" t="s">
        <v>16</v>
      </c>
      <c r="AU172" s="4" t="s">
        <v>16</v>
      </c>
      <c r="AV172" s="4" t="s">
        <v>16</v>
      </c>
      <c r="AW172" s="4" t="s">
        <v>16</v>
      </c>
      <c r="AX172" s="4" t="s">
        <v>16</v>
      </c>
      <c r="AY172" s="4" t="s">
        <v>16</v>
      </c>
      <c r="AZ172" s="4">
        <v>1</v>
      </c>
    </row>
    <row r="173" spans="1:52" x14ac:dyDescent="0.3">
      <c r="A173" t="s">
        <v>198</v>
      </c>
      <c r="B173" s="4" t="s">
        <v>9</v>
      </c>
      <c r="C173" s="4" t="s">
        <v>9</v>
      </c>
      <c r="D173" s="4" t="s">
        <v>9</v>
      </c>
      <c r="E173" s="4" t="s">
        <v>9</v>
      </c>
      <c r="F173" s="4" t="s">
        <v>9</v>
      </c>
      <c r="G173" s="4" t="s">
        <v>9</v>
      </c>
      <c r="H173" s="4" t="s">
        <v>9</v>
      </c>
      <c r="I173" s="4" t="s">
        <v>9</v>
      </c>
      <c r="J173" s="4" t="s">
        <v>9</v>
      </c>
      <c r="K173" s="4" t="s">
        <v>9</v>
      </c>
      <c r="L173" s="4" t="s">
        <v>9</v>
      </c>
      <c r="M173" s="4" t="s">
        <v>9</v>
      </c>
      <c r="N173" s="4" t="s">
        <v>9</v>
      </c>
      <c r="O173" s="4" t="s">
        <v>9</v>
      </c>
      <c r="P173" s="4" t="s">
        <v>9</v>
      </c>
      <c r="Q173" s="4" t="s">
        <v>9</v>
      </c>
      <c r="R173" s="4" t="s">
        <v>9</v>
      </c>
      <c r="S173" s="4" t="s">
        <v>9</v>
      </c>
      <c r="T173" s="4" t="s">
        <v>2</v>
      </c>
      <c r="U173" s="4" t="s">
        <v>2</v>
      </c>
      <c r="V173" s="4" t="s">
        <v>2</v>
      </c>
      <c r="W173" s="4" t="s">
        <v>2</v>
      </c>
      <c r="X173" s="4" t="s">
        <v>2</v>
      </c>
      <c r="Y173" s="4" t="s">
        <v>3</v>
      </c>
      <c r="Z173" s="4" t="s">
        <v>3</v>
      </c>
      <c r="AA173" s="4" t="s">
        <v>3</v>
      </c>
      <c r="AB173" s="4" t="s">
        <v>18</v>
      </c>
      <c r="AC173" s="4" t="s">
        <v>18</v>
      </c>
      <c r="AD173" s="4" t="s">
        <v>18</v>
      </c>
      <c r="AE173" s="4" t="s">
        <v>18</v>
      </c>
      <c r="AF173" s="4" t="s">
        <v>18</v>
      </c>
      <c r="AG173" s="4" t="s">
        <v>18</v>
      </c>
      <c r="AH173" s="4" t="s">
        <v>18</v>
      </c>
      <c r="AI173" s="4" t="s">
        <v>18</v>
      </c>
      <c r="AJ173" s="4" t="s">
        <v>18</v>
      </c>
      <c r="AK173" s="4" t="s">
        <v>18</v>
      </c>
      <c r="AL173" s="4" t="s">
        <v>18</v>
      </c>
      <c r="AM173" s="4" t="s">
        <v>18</v>
      </c>
      <c r="AN173" s="4" t="s">
        <v>18</v>
      </c>
      <c r="AO173" s="4" t="s">
        <v>18</v>
      </c>
      <c r="AP173" s="4" t="s">
        <v>3</v>
      </c>
      <c r="AQ173" s="4" t="s">
        <v>3</v>
      </c>
      <c r="AR173" s="4" t="s">
        <v>3</v>
      </c>
      <c r="AS173" s="4" t="s">
        <v>3</v>
      </c>
      <c r="AT173" s="4" t="s">
        <v>3</v>
      </c>
      <c r="AU173" s="4" t="s">
        <v>3</v>
      </c>
      <c r="AV173" s="4" t="s">
        <v>3</v>
      </c>
      <c r="AW173" s="4" t="s">
        <v>3</v>
      </c>
      <c r="AX173" s="4" t="s">
        <v>3</v>
      </c>
      <c r="AY173" s="4" t="s">
        <v>3</v>
      </c>
      <c r="AZ173" s="4">
        <v>1</v>
      </c>
    </row>
    <row r="174" spans="1:52" x14ac:dyDescent="0.3">
      <c r="A174" t="s">
        <v>199</v>
      </c>
      <c r="B174" s="4" t="s">
        <v>2</v>
      </c>
      <c r="C174" s="4" t="s">
        <v>2</v>
      </c>
      <c r="D174" s="4" t="s">
        <v>2</v>
      </c>
      <c r="E174" s="4" t="s">
        <v>2</v>
      </c>
      <c r="F174" s="4" t="s">
        <v>2</v>
      </c>
      <c r="G174" s="4" t="s">
        <v>2</v>
      </c>
      <c r="H174" s="4" t="s">
        <v>2</v>
      </c>
      <c r="I174" s="4" t="s">
        <v>2</v>
      </c>
      <c r="J174" s="4" t="s">
        <v>2</v>
      </c>
      <c r="K174" s="4" t="s">
        <v>2</v>
      </c>
      <c r="L174" s="4" t="s">
        <v>2</v>
      </c>
      <c r="M174" s="4" t="s">
        <v>2</v>
      </c>
      <c r="N174" s="4" t="s">
        <v>2</v>
      </c>
      <c r="O174" s="4" t="s">
        <v>2</v>
      </c>
      <c r="P174" s="4" t="s">
        <v>2</v>
      </c>
      <c r="Q174" s="4" t="s">
        <v>2</v>
      </c>
      <c r="R174" s="4" t="s">
        <v>2</v>
      </c>
      <c r="S174" s="4" t="s">
        <v>2</v>
      </c>
      <c r="T174" s="4" t="s">
        <v>118</v>
      </c>
      <c r="U174" s="4" t="s">
        <v>118</v>
      </c>
      <c r="V174" s="4" t="s">
        <v>118</v>
      </c>
      <c r="W174" s="4" t="s">
        <v>118</v>
      </c>
      <c r="X174" s="4" t="s">
        <v>118</v>
      </c>
      <c r="Y174" s="4" t="s">
        <v>118</v>
      </c>
      <c r="Z174" s="4" t="s">
        <v>118</v>
      </c>
      <c r="AA174" s="4" t="s">
        <v>118</v>
      </c>
      <c r="AB174" s="4" t="s">
        <v>118</v>
      </c>
      <c r="AC174" s="4" t="s">
        <v>118</v>
      </c>
      <c r="AD174" s="4" t="s">
        <v>3</v>
      </c>
      <c r="AE174" s="4" t="s">
        <v>3</v>
      </c>
      <c r="AF174" s="4" t="s">
        <v>3</v>
      </c>
      <c r="AG174" s="4" t="s">
        <v>3</v>
      </c>
      <c r="AH174" s="4" t="s">
        <v>3</v>
      </c>
      <c r="AI174" s="4" t="s">
        <v>3</v>
      </c>
      <c r="AJ174" s="4" t="s">
        <v>3</v>
      </c>
      <c r="AK174" s="4" t="s">
        <v>3</v>
      </c>
      <c r="AL174" s="4" t="s">
        <v>3</v>
      </c>
      <c r="AM174" s="4" t="s">
        <v>3</v>
      </c>
      <c r="AN174" s="4" t="s">
        <v>3</v>
      </c>
      <c r="AO174" s="4" t="s">
        <v>3</v>
      </c>
      <c r="AP174" s="4" t="s">
        <v>3</v>
      </c>
      <c r="AQ174" s="4" t="s">
        <v>3</v>
      </c>
      <c r="AR174" s="4" t="s">
        <v>3</v>
      </c>
      <c r="AS174" s="4" t="s">
        <v>6</v>
      </c>
      <c r="AT174" s="4" t="s">
        <v>6</v>
      </c>
      <c r="AU174" s="4" t="s">
        <v>6</v>
      </c>
      <c r="AV174" s="4" t="s">
        <v>6</v>
      </c>
      <c r="AW174" s="4" t="s">
        <v>6</v>
      </c>
      <c r="AX174" s="4" t="s">
        <v>6</v>
      </c>
      <c r="AY174" s="4" t="s">
        <v>6</v>
      </c>
      <c r="AZ174" s="4">
        <v>1</v>
      </c>
    </row>
    <row r="175" spans="1:52" x14ac:dyDescent="0.3">
      <c r="A175" t="s">
        <v>200</v>
      </c>
      <c r="B175" s="4" t="s">
        <v>3</v>
      </c>
      <c r="C175" s="4" t="s">
        <v>178</v>
      </c>
      <c r="D175" s="4" t="s">
        <v>178</v>
      </c>
      <c r="E175" s="4" t="s">
        <v>178</v>
      </c>
      <c r="F175" s="4" t="s">
        <v>178</v>
      </c>
      <c r="G175" s="4" t="s">
        <v>178</v>
      </c>
      <c r="H175" s="4" t="s">
        <v>178</v>
      </c>
      <c r="I175" s="4" t="s">
        <v>15</v>
      </c>
      <c r="J175" s="4" t="s">
        <v>15</v>
      </c>
      <c r="K175" s="4" t="s">
        <v>15</v>
      </c>
      <c r="L175" s="4" t="s">
        <v>15</v>
      </c>
      <c r="M175" s="4" t="s">
        <v>15</v>
      </c>
      <c r="N175" s="4" t="s">
        <v>15</v>
      </c>
      <c r="O175" s="4" t="s">
        <v>15</v>
      </c>
      <c r="P175" s="4" t="s">
        <v>15</v>
      </c>
      <c r="Q175" s="4" t="s">
        <v>15</v>
      </c>
      <c r="R175" s="4" t="s">
        <v>3</v>
      </c>
      <c r="S175" s="4" t="s">
        <v>3</v>
      </c>
      <c r="T175" s="4" t="s">
        <v>3</v>
      </c>
      <c r="U175" s="4" t="s">
        <v>3</v>
      </c>
      <c r="V175" s="4" t="s">
        <v>3</v>
      </c>
      <c r="W175" s="4" t="s">
        <v>3</v>
      </c>
      <c r="X175" s="4" t="s">
        <v>6</v>
      </c>
      <c r="Y175" s="4" t="s">
        <v>6</v>
      </c>
      <c r="Z175" s="4" t="s">
        <v>6</v>
      </c>
      <c r="AA175" s="4" t="s">
        <v>6</v>
      </c>
      <c r="AB175" s="4" t="s">
        <v>6</v>
      </c>
      <c r="AC175" s="4" t="s">
        <v>6</v>
      </c>
      <c r="AD175" s="4" t="s">
        <v>6</v>
      </c>
      <c r="AE175" s="4" t="s">
        <v>6</v>
      </c>
      <c r="AF175" s="4" t="s">
        <v>6</v>
      </c>
      <c r="AG175" s="4" t="s">
        <v>6</v>
      </c>
      <c r="AH175" s="4" t="s">
        <v>6</v>
      </c>
      <c r="AI175" s="4" t="s">
        <v>6</v>
      </c>
      <c r="AJ175" s="4" t="s">
        <v>6</v>
      </c>
      <c r="AK175" s="4" t="s">
        <v>6</v>
      </c>
      <c r="AL175" s="4" t="s">
        <v>6</v>
      </c>
      <c r="AM175" s="4" t="s">
        <v>6</v>
      </c>
      <c r="AN175" s="4" t="s">
        <v>16</v>
      </c>
      <c r="AO175" s="4" t="s">
        <v>16</v>
      </c>
      <c r="AP175" s="4" t="s">
        <v>16</v>
      </c>
      <c r="AQ175" s="4" t="s">
        <v>16</v>
      </c>
      <c r="AR175" s="4" t="s">
        <v>16</v>
      </c>
      <c r="AS175" s="4" t="s">
        <v>16</v>
      </c>
      <c r="AT175" s="4" t="s">
        <v>16</v>
      </c>
      <c r="AU175" s="4" t="s">
        <v>16</v>
      </c>
      <c r="AV175" s="4" t="s">
        <v>16</v>
      </c>
      <c r="AW175" s="4" t="s">
        <v>16</v>
      </c>
      <c r="AX175" s="4" t="s">
        <v>16</v>
      </c>
      <c r="AY175" s="4" t="s">
        <v>16</v>
      </c>
      <c r="AZ175" s="4">
        <v>1</v>
      </c>
    </row>
    <row r="176" spans="1:52" x14ac:dyDescent="0.3">
      <c r="A176" t="s">
        <v>231</v>
      </c>
      <c r="B176" s="4" t="s">
        <v>5</v>
      </c>
      <c r="C176" s="4" t="s">
        <v>5</v>
      </c>
      <c r="D176" s="4" t="s">
        <v>5</v>
      </c>
      <c r="E176" s="4" t="s">
        <v>5</v>
      </c>
      <c r="F176" s="4" t="s">
        <v>5</v>
      </c>
      <c r="G176" s="4" t="s">
        <v>5</v>
      </c>
      <c r="H176" s="4" t="s">
        <v>5</v>
      </c>
      <c r="I176" s="4" t="s">
        <v>5</v>
      </c>
      <c r="J176" s="4" t="s">
        <v>5</v>
      </c>
      <c r="K176" s="4" t="s">
        <v>5</v>
      </c>
      <c r="L176" s="4" t="s">
        <v>5</v>
      </c>
      <c r="M176" s="4" t="s">
        <v>5</v>
      </c>
      <c r="N176" s="4" t="s">
        <v>5</v>
      </c>
      <c r="O176" s="4" t="s">
        <v>5</v>
      </c>
      <c r="P176" s="4" t="s">
        <v>2</v>
      </c>
      <c r="Q176" s="4" t="s">
        <v>2</v>
      </c>
      <c r="R176" s="4" t="s">
        <v>2</v>
      </c>
      <c r="S176" s="4" t="s">
        <v>2</v>
      </c>
      <c r="T176" s="4" t="s">
        <v>9</v>
      </c>
      <c r="U176" s="4" t="s">
        <v>9</v>
      </c>
      <c r="V176" s="4" t="s">
        <v>9</v>
      </c>
      <c r="W176" s="4" t="s">
        <v>9</v>
      </c>
      <c r="X176" s="4" t="s">
        <v>9</v>
      </c>
      <c r="Y176" s="4" t="s">
        <v>9</v>
      </c>
      <c r="Z176" s="4" t="s">
        <v>9</v>
      </c>
      <c r="AA176" s="4" t="s">
        <v>9</v>
      </c>
      <c r="AB176" s="4" t="s">
        <v>9</v>
      </c>
      <c r="AC176" s="4" t="s">
        <v>9</v>
      </c>
      <c r="AD176" s="4" t="s">
        <v>9</v>
      </c>
      <c r="AE176" s="4" t="s">
        <v>9</v>
      </c>
      <c r="AF176" s="4" t="s">
        <v>9</v>
      </c>
      <c r="AG176" s="4" t="s">
        <v>9</v>
      </c>
      <c r="AH176" s="4" t="s">
        <v>9</v>
      </c>
      <c r="AI176" s="4" t="s">
        <v>9</v>
      </c>
      <c r="AJ176" s="4" t="s">
        <v>9</v>
      </c>
      <c r="AK176" s="4" t="s">
        <v>9</v>
      </c>
      <c r="AL176" s="4" t="s">
        <v>9</v>
      </c>
      <c r="AM176" s="4" t="s">
        <v>9</v>
      </c>
      <c r="AN176" s="4" t="s">
        <v>9</v>
      </c>
      <c r="AO176" s="4" t="s">
        <v>9</v>
      </c>
      <c r="AP176" s="4" t="s">
        <v>9</v>
      </c>
      <c r="AQ176" s="4" t="s">
        <v>9</v>
      </c>
      <c r="AR176" s="4" t="s">
        <v>9</v>
      </c>
      <c r="AS176" s="4" t="s">
        <v>9</v>
      </c>
      <c r="AT176" s="4" t="s">
        <v>9</v>
      </c>
      <c r="AU176" s="4" t="s">
        <v>9</v>
      </c>
      <c r="AV176" s="4" t="s">
        <v>9</v>
      </c>
      <c r="AW176" s="4" t="s">
        <v>9</v>
      </c>
      <c r="AX176" s="4" t="s">
        <v>9</v>
      </c>
      <c r="AY176" s="4" t="s">
        <v>9</v>
      </c>
      <c r="AZ176" s="4"/>
    </row>
    <row r="177" spans="1:67" x14ac:dyDescent="0.3">
      <c r="A177" t="s">
        <v>201</v>
      </c>
      <c r="B177" s="4" t="s">
        <v>9</v>
      </c>
      <c r="C177" s="4" t="s">
        <v>9</v>
      </c>
      <c r="D177" s="4" t="s">
        <v>9</v>
      </c>
      <c r="E177" s="4" t="s">
        <v>9</v>
      </c>
      <c r="F177" s="4" t="s">
        <v>9</v>
      </c>
      <c r="G177" s="4" t="s">
        <v>9</v>
      </c>
      <c r="H177" s="4" t="s">
        <v>9</v>
      </c>
      <c r="I177" s="4" t="s">
        <v>9</v>
      </c>
      <c r="J177" s="4" t="s">
        <v>9</v>
      </c>
      <c r="K177" s="4" t="s">
        <v>9</v>
      </c>
      <c r="L177" s="4" t="s">
        <v>9</v>
      </c>
      <c r="M177" s="4" t="s">
        <v>9</v>
      </c>
      <c r="N177" s="4" t="s">
        <v>9</v>
      </c>
      <c r="O177" s="4" t="s">
        <v>9</v>
      </c>
      <c r="P177" s="4" t="s">
        <v>9</v>
      </c>
      <c r="Q177" s="4" t="s">
        <v>9</v>
      </c>
      <c r="R177" s="4" t="s">
        <v>9</v>
      </c>
      <c r="S177" s="4" t="s">
        <v>9</v>
      </c>
      <c r="T177" s="4" t="s">
        <v>2</v>
      </c>
      <c r="U177" s="4" t="s">
        <v>2</v>
      </c>
      <c r="V177" s="4" t="s">
        <v>2</v>
      </c>
      <c r="W177" s="4" t="s">
        <v>3</v>
      </c>
      <c r="X177" s="4" t="s">
        <v>3</v>
      </c>
      <c r="Y177" s="4" t="s">
        <v>3</v>
      </c>
      <c r="Z177" s="4" t="s">
        <v>3</v>
      </c>
      <c r="AA177" s="4" t="s">
        <v>3</v>
      </c>
      <c r="AB177" s="4" t="s">
        <v>3</v>
      </c>
      <c r="AC177" s="4" t="s">
        <v>3</v>
      </c>
      <c r="AD177" s="4" t="s">
        <v>3</v>
      </c>
      <c r="AE177" s="4" t="s">
        <v>3</v>
      </c>
      <c r="AF177" s="4" t="s">
        <v>3</v>
      </c>
      <c r="AG177" s="4" t="s">
        <v>3</v>
      </c>
      <c r="AH177" s="4" t="s">
        <v>3</v>
      </c>
      <c r="AI177" s="4" t="s">
        <v>3</v>
      </c>
      <c r="AJ177" s="4" t="s">
        <v>3</v>
      </c>
      <c r="AK177" s="4" t="s">
        <v>3</v>
      </c>
      <c r="AL177" s="4" t="s">
        <v>3</v>
      </c>
      <c r="AM177" s="4" t="s">
        <v>3</v>
      </c>
      <c r="AN177" s="4" t="s">
        <v>3</v>
      </c>
      <c r="AO177" s="4" t="s">
        <v>3</v>
      </c>
      <c r="AP177" s="4" t="s">
        <v>3</v>
      </c>
      <c r="AQ177" s="4" t="s">
        <v>3</v>
      </c>
      <c r="AR177" s="4" t="s">
        <v>3</v>
      </c>
      <c r="AS177" s="4" t="s">
        <v>3</v>
      </c>
      <c r="AT177" s="4" t="s">
        <v>3</v>
      </c>
      <c r="AU177" s="4" t="s">
        <v>3</v>
      </c>
      <c r="AV177" s="4" t="s">
        <v>3</v>
      </c>
      <c r="AW177" s="4" t="s">
        <v>3</v>
      </c>
      <c r="AX177" s="4" t="s">
        <v>3</v>
      </c>
      <c r="AY177" s="4" t="s">
        <v>3</v>
      </c>
      <c r="AZ177" s="4">
        <v>1</v>
      </c>
    </row>
    <row r="178" spans="1:67" x14ac:dyDescent="0.3">
      <c r="A178" t="s">
        <v>202</v>
      </c>
      <c r="B178" s="4" t="s">
        <v>9</v>
      </c>
      <c r="C178" s="4" t="s">
        <v>9</v>
      </c>
      <c r="D178" s="4" t="s">
        <v>9</v>
      </c>
      <c r="E178" s="4" t="s">
        <v>9</v>
      </c>
      <c r="F178" s="4" t="s">
        <v>9</v>
      </c>
      <c r="G178" s="4" t="s">
        <v>9</v>
      </c>
      <c r="H178" s="4" t="s">
        <v>9</v>
      </c>
      <c r="I178" s="4" t="s">
        <v>14</v>
      </c>
      <c r="J178" s="4" t="s">
        <v>14</v>
      </c>
      <c r="K178" s="4" t="s">
        <v>14</v>
      </c>
      <c r="L178" s="4" t="s">
        <v>14</v>
      </c>
      <c r="M178" s="4" t="s">
        <v>14</v>
      </c>
      <c r="N178" s="4" t="s">
        <v>14</v>
      </c>
      <c r="O178" s="4" t="s">
        <v>14</v>
      </c>
      <c r="P178" s="4" t="s">
        <v>14</v>
      </c>
      <c r="Q178" s="4" t="s">
        <v>14</v>
      </c>
      <c r="R178" s="4" t="s">
        <v>14</v>
      </c>
      <c r="S178" s="4" t="s">
        <v>14</v>
      </c>
      <c r="T178" s="4" t="s">
        <v>14</v>
      </c>
      <c r="U178" s="4" t="s">
        <v>14</v>
      </c>
      <c r="V178" s="4" t="s">
        <v>14</v>
      </c>
      <c r="W178" s="4" t="s">
        <v>14</v>
      </c>
      <c r="X178" s="4" t="s">
        <v>14</v>
      </c>
      <c r="Y178" s="4" t="s">
        <v>14</v>
      </c>
      <c r="Z178" s="4" t="s">
        <v>14</v>
      </c>
      <c r="AA178" s="4" t="s">
        <v>14</v>
      </c>
      <c r="AB178" s="4" t="s">
        <v>14</v>
      </c>
      <c r="AC178" s="4" t="s">
        <v>14</v>
      </c>
      <c r="AD178" s="4" t="s">
        <v>14</v>
      </c>
      <c r="AE178" s="4" t="s">
        <v>14</v>
      </c>
      <c r="AF178" s="4" t="s">
        <v>14</v>
      </c>
      <c r="AG178" s="4" t="s">
        <v>14</v>
      </c>
      <c r="AH178" s="4" t="s">
        <v>14</v>
      </c>
      <c r="AI178" s="4" t="s">
        <v>14</v>
      </c>
      <c r="AJ178" s="4" t="s">
        <v>14</v>
      </c>
      <c r="AK178" s="4" t="s">
        <v>14</v>
      </c>
      <c r="AL178" s="4" t="s">
        <v>14</v>
      </c>
      <c r="AM178" s="4" t="s">
        <v>14</v>
      </c>
      <c r="AN178" s="4" t="s">
        <v>14</v>
      </c>
      <c r="AO178" s="4" t="s">
        <v>14</v>
      </c>
      <c r="AP178" s="4" t="s">
        <v>14</v>
      </c>
      <c r="AQ178" s="4" t="s">
        <v>14</v>
      </c>
      <c r="AR178" s="4" t="s">
        <v>14</v>
      </c>
      <c r="AS178" s="4" t="s">
        <v>14</v>
      </c>
      <c r="AT178" s="4" t="s">
        <v>14</v>
      </c>
      <c r="AU178" s="4" t="s">
        <v>14</v>
      </c>
      <c r="AV178" s="4" t="s">
        <v>14</v>
      </c>
      <c r="AW178" s="4" t="s">
        <v>14</v>
      </c>
      <c r="AX178" s="4" t="s">
        <v>14</v>
      </c>
      <c r="AY178" s="4" t="s">
        <v>14</v>
      </c>
      <c r="AZ178" s="4">
        <v>1</v>
      </c>
    </row>
    <row r="179" spans="1:67" x14ac:dyDescent="0.3">
      <c r="A179" t="s">
        <v>203</v>
      </c>
      <c r="B179" s="4" t="s">
        <v>14</v>
      </c>
      <c r="C179" s="4" t="s">
        <v>14</v>
      </c>
      <c r="D179" s="4" t="s">
        <v>14</v>
      </c>
      <c r="E179" s="4" t="s">
        <v>14</v>
      </c>
      <c r="F179" s="4" t="s">
        <v>14</v>
      </c>
      <c r="G179" s="4" t="s">
        <v>14</v>
      </c>
      <c r="H179" s="4" t="s">
        <v>14</v>
      </c>
      <c r="I179" s="4" t="s">
        <v>14</v>
      </c>
      <c r="J179" s="4" t="s">
        <v>14</v>
      </c>
      <c r="K179" s="4" t="s">
        <v>2</v>
      </c>
      <c r="L179" s="4" t="s">
        <v>2</v>
      </c>
      <c r="M179" s="4" t="s">
        <v>2</v>
      </c>
      <c r="N179" s="4" t="s">
        <v>2</v>
      </c>
      <c r="O179" s="4" t="s">
        <v>2</v>
      </c>
      <c r="P179" s="4" t="s">
        <v>2</v>
      </c>
      <c r="Q179" s="4" t="s">
        <v>3</v>
      </c>
      <c r="R179" s="4" t="s">
        <v>3</v>
      </c>
      <c r="S179" s="4" t="s">
        <v>3</v>
      </c>
      <c r="T179" s="4" t="s">
        <v>3</v>
      </c>
      <c r="U179" s="4" t="s">
        <v>3</v>
      </c>
      <c r="V179" s="4" t="s">
        <v>3</v>
      </c>
      <c r="W179" s="4" t="s">
        <v>3</v>
      </c>
      <c r="X179" s="4" t="s">
        <v>3</v>
      </c>
      <c r="Y179" s="4" t="s">
        <v>3</v>
      </c>
      <c r="Z179" s="4" t="s">
        <v>3</v>
      </c>
      <c r="AA179" s="4" t="s">
        <v>3</v>
      </c>
      <c r="AB179" s="4" t="s">
        <v>3</v>
      </c>
      <c r="AC179" s="4" t="s">
        <v>3</v>
      </c>
      <c r="AD179" s="4" t="s">
        <v>3</v>
      </c>
      <c r="AE179" s="4" t="s">
        <v>3</v>
      </c>
      <c r="AF179" s="4" t="s">
        <v>3</v>
      </c>
      <c r="AG179" s="4" t="s">
        <v>3</v>
      </c>
      <c r="AH179" s="4" t="s">
        <v>3</v>
      </c>
      <c r="AI179" s="4" t="s">
        <v>3</v>
      </c>
      <c r="AJ179" s="4" t="s">
        <v>3</v>
      </c>
      <c r="AK179" s="4" t="s">
        <v>3</v>
      </c>
      <c r="AL179" s="4" t="s">
        <v>2</v>
      </c>
      <c r="AM179" s="4" t="s">
        <v>2</v>
      </c>
      <c r="AN179" s="4" t="s">
        <v>2</v>
      </c>
      <c r="AO179" s="4" t="s">
        <v>2</v>
      </c>
      <c r="AP179" s="4" t="s">
        <v>2</v>
      </c>
      <c r="AQ179" s="4" t="s">
        <v>2</v>
      </c>
      <c r="AR179" s="4" t="s">
        <v>2</v>
      </c>
      <c r="AS179" s="4" t="s">
        <v>2</v>
      </c>
      <c r="AT179" s="4" t="s">
        <v>2</v>
      </c>
      <c r="AU179" s="4" t="s">
        <v>2</v>
      </c>
      <c r="AV179" s="4" t="s">
        <v>2</v>
      </c>
      <c r="AW179" s="4" t="s">
        <v>2</v>
      </c>
      <c r="AX179" s="4" t="s">
        <v>2</v>
      </c>
      <c r="AY179" s="4" t="s">
        <v>2</v>
      </c>
      <c r="AZ179" s="4">
        <v>1</v>
      </c>
    </row>
    <row r="180" spans="1:67" x14ac:dyDescent="0.3">
      <c r="A180" t="s">
        <v>204</v>
      </c>
      <c r="B180" s="4" t="s">
        <v>9</v>
      </c>
      <c r="C180" s="4" t="s">
        <v>5</v>
      </c>
      <c r="D180" s="4" t="s">
        <v>5</v>
      </c>
      <c r="E180" s="4" t="s">
        <v>5</v>
      </c>
      <c r="F180" s="4" t="s">
        <v>5</v>
      </c>
      <c r="G180" s="4" t="s">
        <v>5</v>
      </c>
      <c r="H180" s="4" t="s">
        <v>5</v>
      </c>
      <c r="I180" s="4" t="s">
        <v>5</v>
      </c>
      <c r="J180" s="4" t="s">
        <v>5</v>
      </c>
      <c r="K180" s="4" t="s">
        <v>5</v>
      </c>
      <c r="L180" s="4" t="s">
        <v>5</v>
      </c>
      <c r="M180" s="4" t="s">
        <v>5</v>
      </c>
      <c r="N180" s="4" t="s">
        <v>5</v>
      </c>
      <c r="O180" s="4" t="s">
        <v>5</v>
      </c>
      <c r="P180" s="4" t="s">
        <v>5</v>
      </c>
      <c r="Q180" s="4" t="s">
        <v>3</v>
      </c>
      <c r="R180" s="4" t="s">
        <v>3</v>
      </c>
      <c r="S180" s="4" t="s">
        <v>3</v>
      </c>
      <c r="T180" s="4" t="s">
        <v>3</v>
      </c>
      <c r="U180" s="4" t="s">
        <v>3</v>
      </c>
      <c r="V180" s="4" t="s">
        <v>3</v>
      </c>
      <c r="W180" s="4" t="s">
        <v>3</v>
      </c>
      <c r="X180" s="4" t="s">
        <v>3</v>
      </c>
      <c r="Y180" s="4" t="s">
        <v>3</v>
      </c>
      <c r="Z180" s="4" t="s">
        <v>3</v>
      </c>
      <c r="AA180" s="4" t="s">
        <v>3</v>
      </c>
      <c r="AB180" s="4" t="s">
        <v>3</v>
      </c>
      <c r="AC180" s="4" t="s">
        <v>3</v>
      </c>
      <c r="AD180" s="4" t="s">
        <v>3</v>
      </c>
      <c r="AE180" s="4" t="s">
        <v>3</v>
      </c>
      <c r="AF180" s="4" t="s">
        <v>3</v>
      </c>
      <c r="AG180" s="4" t="s">
        <v>3</v>
      </c>
      <c r="AH180" s="4" t="s">
        <v>3</v>
      </c>
      <c r="AI180" s="4" t="s">
        <v>3</v>
      </c>
      <c r="AJ180" s="4" t="s">
        <v>3</v>
      </c>
      <c r="AK180" s="4" t="s">
        <v>3</v>
      </c>
      <c r="AL180" s="4" t="s">
        <v>3</v>
      </c>
      <c r="AM180" s="4" t="s">
        <v>3</v>
      </c>
      <c r="AN180" s="4" t="s">
        <v>3</v>
      </c>
      <c r="AO180" s="4" t="s">
        <v>3</v>
      </c>
      <c r="AP180" s="4" t="s">
        <v>3</v>
      </c>
      <c r="AQ180" s="4" t="s">
        <v>3</v>
      </c>
      <c r="AR180" s="4" t="s">
        <v>3</v>
      </c>
      <c r="AS180" s="4" t="s">
        <v>3</v>
      </c>
      <c r="AT180" s="4" t="s">
        <v>3</v>
      </c>
      <c r="AU180" s="4" t="s">
        <v>3</v>
      </c>
      <c r="AV180" s="4" t="s">
        <v>3</v>
      </c>
      <c r="AW180" s="4" t="s">
        <v>3</v>
      </c>
      <c r="AX180" s="4" t="s">
        <v>3</v>
      </c>
      <c r="AY180" s="4" t="s">
        <v>3</v>
      </c>
      <c r="AZ180" s="4">
        <v>1</v>
      </c>
    </row>
    <row r="181" spans="1:67" x14ac:dyDescent="0.3">
      <c r="A181" t="s">
        <v>205</v>
      </c>
      <c r="B181" s="4" t="s">
        <v>14</v>
      </c>
      <c r="C181" s="4" t="s">
        <v>14</v>
      </c>
      <c r="D181" s="4" t="s">
        <v>14</v>
      </c>
      <c r="E181" s="4" t="s">
        <v>14</v>
      </c>
      <c r="F181" s="4" t="s">
        <v>14</v>
      </c>
      <c r="G181" s="4" t="s">
        <v>14</v>
      </c>
      <c r="H181" s="4" t="s">
        <v>14</v>
      </c>
      <c r="I181" s="4" t="s">
        <v>14</v>
      </c>
      <c r="J181" s="4" t="s">
        <v>14</v>
      </c>
      <c r="K181" s="4" t="s">
        <v>14</v>
      </c>
      <c r="L181" s="4" t="s">
        <v>14</v>
      </c>
      <c r="M181" s="4" t="s">
        <v>14</v>
      </c>
      <c r="N181" s="4" t="s">
        <v>14</v>
      </c>
      <c r="O181" s="4" t="s">
        <v>14</v>
      </c>
      <c r="P181" s="4" t="s">
        <v>14</v>
      </c>
      <c r="Q181" s="4" t="s">
        <v>14</v>
      </c>
      <c r="R181" s="4" t="s">
        <v>14</v>
      </c>
      <c r="S181" s="4" t="s">
        <v>14</v>
      </c>
      <c r="T181" s="4" t="s">
        <v>14</v>
      </c>
      <c r="U181" s="4" t="s">
        <v>14</v>
      </c>
      <c r="V181" s="4" t="s">
        <v>14</v>
      </c>
      <c r="W181" s="4" t="s">
        <v>14</v>
      </c>
      <c r="X181" s="4" t="s">
        <v>14</v>
      </c>
      <c r="Y181" s="4" t="s">
        <v>14</v>
      </c>
      <c r="Z181" s="4" t="s">
        <v>14</v>
      </c>
      <c r="AA181" s="4" t="s">
        <v>14</v>
      </c>
      <c r="AB181" s="4" t="s">
        <v>14</v>
      </c>
      <c r="AC181" s="4" t="s">
        <v>14</v>
      </c>
      <c r="AD181" s="4" t="s">
        <v>14</v>
      </c>
      <c r="AE181" s="4" t="s">
        <v>14</v>
      </c>
      <c r="AF181" s="4" t="s">
        <v>14</v>
      </c>
      <c r="AG181" s="4" t="s">
        <v>14</v>
      </c>
      <c r="AH181" s="4" t="s">
        <v>14</v>
      </c>
      <c r="AI181" s="4" t="s">
        <v>14</v>
      </c>
      <c r="AJ181" s="4" t="s">
        <v>14</v>
      </c>
      <c r="AK181" s="4" t="s">
        <v>14</v>
      </c>
      <c r="AL181" s="4" t="s">
        <v>14</v>
      </c>
      <c r="AM181" s="4" t="s">
        <v>14</v>
      </c>
      <c r="AN181" s="4" t="s">
        <v>14</v>
      </c>
      <c r="AO181" s="4" t="s">
        <v>14</v>
      </c>
      <c r="AP181" s="4" t="s">
        <v>14</v>
      </c>
      <c r="AQ181" s="4" t="s">
        <v>14</v>
      </c>
      <c r="AR181" s="4" t="s">
        <v>14</v>
      </c>
      <c r="AS181" s="4" t="s">
        <v>14</v>
      </c>
      <c r="AT181" s="4" t="s">
        <v>14</v>
      </c>
      <c r="AU181" s="4" t="s">
        <v>14</v>
      </c>
      <c r="AV181" s="4" t="s">
        <v>14</v>
      </c>
      <c r="AW181" s="4" t="s">
        <v>14</v>
      </c>
      <c r="AX181" s="4" t="s">
        <v>14</v>
      </c>
      <c r="AY181" s="4" t="s">
        <v>14</v>
      </c>
      <c r="AZ181" s="4">
        <v>1</v>
      </c>
    </row>
    <row r="182" spans="1:67" x14ac:dyDescent="0.3">
      <c r="A182" t="s">
        <v>232</v>
      </c>
      <c r="B182" s="4" t="s">
        <v>14</v>
      </c>
      <c r="C182" s="4" t="s">
        <v>14</v>
      </c>
      <c r="D182" s="4" t="s">
        <v>14</v>
      </c>
      <c r="E182" s="4" t="s">
        <v>14</v>
      </c>
      <c r="F182" s="4" t="s">
        <v>14</v>
      </c>
      <c r="G182" s="4" t="s">
        <v>14</v>
      </c>
      <c r="H182" s="4" t="s">
        <v>14</v>
      </c>
      <c r="I182" s="4" t="s">
        <v>14</v>
      </c>
      <c r="J182" s="4" t="s">
        <v>14</v>
      </c>
      <c r="K182" s="4" t="s">
        <v>14</v>
      </c>
      <c r="L182" s="4" t="s">
        <v>3</v>
      </c>
      <c r="M182" s="4" t="s">
        <v>3</v>
      </c>
      <c r="N182" s="4" t="s">
        <v>3</v>
      </c>
      <c r="O182" s="4" t="s">
        <v>3</v>
      </c>
      <c r="P182" s="4" t="s">
        <v>3</v>
      </c>
      <c r="Q182" s="4" t="s">
        <v>3</v>
      </c>
      <c r="R182" s="4" t="s">
        <v>9</v>
      </c>
      <c r="S182" s="4" t="s">
        <v>9</v>
      </c>
      <c r="T182" s="4" t="s">
        <v>9</v>
      </c>
      <c r="U182" s="4" t="s">
        <v>9</v>
      </c>
      <c r="V182" s="4" t="s">
        <v>9</v>
      </c>
      <c r="W182" s="4" t="s">
        <v>9</v>
      </c>
      <c r="X182" s="4" t="s">
        <v>9</v>
      </c>
      <c r="Y182" s="4" t="s">
        <v>9</v>
      </c>
      <c r="Z182" s="4" t="s">
        <v>9</v>
      </c>
      <c r="AA182" s="4" t="s">
        <v>9</v>
      </c>
      <c r="AB182" s="4" t="s">
        <v>9</v>
      </c>
      <c r="AC182" s="4" t="s">
        <v>9</v>
      </c>
      <c r="AD182" s="4" t="s">
        <v>9</v>
      </c>
      <c r="AE182" s="4" t="s">
        <v>9</v>
      </c>
      <c r="AF182" s="4" t="s">
        <v>9</v>
      </c>
      <c r="AG182" s="4" t="s">
        <v>9</v>
      </c>
      <c r="AH182" s="4" t="s">
        <v>9</v>
      </c>
      <c r="AI182" s="4" t="s">
        <v>9</v>
      </c>
      <c r="AJ182" s="4" t="s">
        <v>9</v>
      </c>
      <c r="AK182" s="4" t="s">
        <v>9</v>
      </c>
      <c r="AL182" s="4" t="s">
        <v>9</v>
      </c>
      <c r="AM182" s="4" t="s">
        <v>9</v>
      </c>
      <c r="AN182" s="4" t="s">
        <v>9</v>
      </c>
      <c r="AO182" s="4" t="s">
        <v>9</v>
      </c>
      <c r="AP182" s="4" t="s">
        <v>9</v>
      </c>
      <c r="AQ182" s="4" t="s">
        <v>9</v>
      </c>
      <c r="AR182" s="4" t="s">
        <v>9</v>
      </c>
      <c r="AS182" s="4" t="s">
        <v>9</v>
      </c>
      <c r="AT182" s="4" t="s">
        <v>9</v>
      </c>
      <c r="AU182" s="4" t="s">
        <v>9</v>
      </c>
      <c r="AV182" s="4" t="s">
        <v>9</v>
      </c>
      <c r="AW182" s="4" t="s">
        <v>9</v>
      </c>
      <c r="AX182" s="4" t="s">
        <v>9</v>
      </c>
      <c r="AY182" s="4" t="s">
        <v>9</v>
      </c>
      <c r="AZ182" s="4"/>
    </row>
    <row r="183" spans="1:67" x14ac:dyDescent="0.3">
      <c r="A183" t="s">
        <v>233</v>
      </c>
      <c r="B183" s="4" t="s">
        <v>14</v>
      </c>
      <c r="C183" s="4" t="s">
        <v>14</v>
      </c>
      <c r="D183" s="4" t="s">
        <v>14</v>
      </c>
      <c r="E183" s="4" t="s">
        <v>14</v>
      </c>
      <c r="F183" s="4" t="s">
        <v>14</v>
      </c>
      <c r="G183" s="4" t="s">
        <v>14</v>
      </c>
      <c r="H183" s="4" t="s">
        <v>14</v>
      </c>
      <c r="I183" s="4" t="s">
        <v>14</v>
      </c>
      <c r="J183" s="4" t="s">
        <v>14</v>
      </c>
      <c r="K183" s="4" t="s">
        <v>14</v>
      </c>
      <c r="L183" s="4" t="s">
        <v>14</v>
      </c>
      <c r="M183" s="4" t="s">
        <v>14</v>
      </c>
      <c r="N183" s="4" t="s">
        <v>14</v>
      </c>
      <c r="O183" s="4" t="s">
        <v>14</v>
      </c>
      <c r="P183" s="4" t="s">
        <v>14</v>
      </c>
      <c r="Q183" s="4" t="s">
        <v>14</v>
      </c>
      <c r="R183" s="4" t="s">
        <v>9</v>
      </c>
      <c r="S183" s="4" t="s">
        <v>9</v>
      </c>
      <c r="T183" s="4" t="s">
        <v>9</v>
      </c>
      <c r="U183" s="4" t="s">
        <v>9</v>
      </c>
      <c r="V183" s="4" t="s">
        <v>9</v>
      </c>
      <c r="W183" s="4" t="s">
        <v>9</v>
      </c>
      <c r="X183" s="4" t="s">
        <v>9</v>
      </c>
      <c r="Y183" s="4" t="s">
        <v>9</v>
      </c>
      <c r="Z183" s="4" t="s">
        <v>9</v>
      </c>
      <c r="AA183" s="4" t="s">
        <v>9</v>
      </c>
      <c r="AB183" s="4" t="s">
        <v>9</v>
      </c>
      <c r="AC183" s="4" t="s">
        <v>9</v>
      </c>
      <c r="AD183" s="4" t="s">
        <v>9</v>
      </c>
      <c r="AE183" s="4" t="s">
        <v>9</v>
      </c>
      <c r="AF183" s="4" t="s">
        <v>9</v>
      </c>
      <c r="AG183" s="4" t="s">
        <v>9</v>
      </c>
      <c r="AH183" s="4" t="s">
        <v>9</v>
      </c>
      <c r="AI183" s="4" t="s">
        <v>9</v>
      </c>
      <c r="AJ183" s="4" t="s">
        <v>9</v>
      </c>
      <c r="AK183" s="4" t="s">
        <v>9</v>
      </c>
      <c r="AL183" s="4" t="s">
        <v>9</v>
      </c>
      <c r="AM183" s="4" t="s">
        <v>9</v>
      </c>
      <c r="AN183" s="4" t="s">
        <v>9</v>
      </c>
      <c r="AO183" s="4" t="s">
        <v>9</v>
      </c>
      <c r="AP183" s="4" t="s">
        <v>9</v>
      </c>
      <c r="AQ183" s="4" t="s">
        <v>9</v>
      </c>
      <c r="AR183" s="4" t="s">
        <v>9</v>
      </c>
      <c r="AS183" s="4" t="s">
        <v>9</v>
      </c>
      <c r="AT183" s="4" t="s">
        <v>9</v>
      </c>
      <c r="AU183" s="4" t="s">
        <v>9</v>
      </c>
      <c r="AV183" s="4" t="s">
        <v>9</v>
      </c>
      <c r="AW183" s="4" t="s">
        <v>9</v>
      </c>
      <c r="AX183" s="4" t="s">
        <v>9</v>
      </c>
      <c r="AY183" s="4" t="s">
        <v>9</v>
      </c>
      <c r="AZ183" s="4"/>
    </row>
    <row r="184" spans="1:67" x14ac:dyDescent="0.3">
      <c r="A184" t="s">
        <v>206</v>
      </c>
      <c r="B184" s="4" t="s">
        <v>9</v>
      </c>
      <c r="C184" s="4" t="s">
        <v>9</v>
      </c>
      <c r="D184" s="4" t="s">
        <v>9</v>
      </c>
      <c r="E184" s="4" t="s">
        <v>9</v>
      </c>
      <c r="F184" s="4" t="s">
        <v>9</v>
      </c>
      <c r="G184" s="4" t="s">
        <v>9</v>
      </c>
      <c r="H184" s="4" t="s">
        <v>9</v>
      </c>
      <c r="I184" s="4" t="s">
        <v>9</v>
      </c>
      <c r="J184" s="4" t="s">
        <v>9</v>
      </c>
      <c r="K184" s="4" t="s">
        <v>9</v>
      </c>
      <c r="L184" s="4" t="s">
        <v>9</v>
      </c>
      <c r="M184" s="4" t="s">
        <v>9</v>
      </c>
      <c r="N184" s="4" t="s">
        <v>9</v>
      </c>
      <c r="O184" s="4" t="s">
        <v>9</v>
      </c>
      <c r="P184" s="4" t="s">
        <v>9</v>
      </c>
      <c r="Q184" s="4" t="s">
        <v>9</v>
      </c>
      <c r="R184" s="4" t="s">
        <v>2</v>
      </c>
      <c r="S184" s="4" t="s">
        <v>2</v>
      </c>
      <c r="T184" s="4" t="s">
        <v>2</v>
      </c>
      <c r="U184" s="4" t="s">
        <v>2</v>
      </c>
      <c r="V184" s="4" t="s">
        <v>2</v>
      </c>
      <c r="W184" s="4" t="s">
        <v>3</v>
      </c>
      <c r="X184" s="4" t="s">
        <v>3</v>
      </c>
      <c r="Y184" s="4" t="s">
        <v>3</v>
      </c>
      <c r="Z184" s="4" t="s">
        <v>3</v>
      </c>
      <c r="AA184" s="4" t="s">
        <v>3</v>
      </c>
      <c r="AB184" s="4" t="s">
        <v>3</v>
      </c>
      <c r="AC184" s="4" t="s">
        <v>3</v>
      </c>
      <c r="AD184" s="4" t="s">
        <v>3</v>
      </c>
      <c r="AE184" s="4" t="s">
        <v>3</v>
      </c>
      <c r="AF184" s="4" t="s">
        <v>3</v>
      </c>
      <c r="AG184" s="4" t="s">
        <v>3</v>
      </c>
      <c r="AH184" s="4" t="s">
        <v>3</v>
      </c>
      <c r="AI184" s="4" t="s">
        <v>3</v>
      </c>
      <c r="AJ184" s="4" t="s">
        <v>3</v>
      </c>
      <c r="AK184" s="4" t="s">
        <v>3</v>
      </c>
      <c r="AL184" s="4" t="s">
        <v>3</v>
      </c>
      <c r="AM184" s="4" t="s">
        <v>3</v>
      </c>
      <c r="AN184" s="4" t="s">
        <v>3</v>
      </c>
      <c r="AO184" s="4" t="s">
        <v>3</v>
      </c>
      <c r="AP184" s="4" t="s">
        <v>3</v>
      </c>
      <c r="AQ184" s="4" t="s">
        <v>2</v>
      </c>
      <c r="AR184" s="4" t="s">
        <v>2</v>
      </c>
      <c r="AS184" s="4" t="s">
        <v>2</v>
      </c>
      <c r="AT184" s="4" t="s">
        <v>2</v>
      </c>
      <c r="AU184" s="4" t="s">
        <v>2</v>
      </c>
      <c r="AV184" s="4" t="s">
        <v>2</v>
      </c>
      <c r="AW184" s="4" t="s">
        <v>2</v>
      </c>
      <c r="AX184" s="4" t="s">
        <v>2</v>
      </c>
      <c r="AY184" s="4" t="s">
        <v>2</v>
      </c>
      <c r="AZ184" s="4">
        <v>1</v>
      </c>
    </row>
    <row r="185" spans="1:67" x14ac:dyDescent="0.3">
      <c r="A185" t="s">
        <v>234</v>
      </c>
      <c r="B185" s="4" t="s">
        <v>3</v>
      </c>
      <c r="C185" s="4" t="s">
        <v>3</v>
      </c>
      <c r="D185" s="4" t="s">
        <v>3</v>
      </c>
      <c r="E185" s="4" t="s">
        <v>3</v>
      </c>
      <c r="F185" s="4" t="s">
        <v>3</v>
      </c>
      <c r="G185" s="4" t="s">
        <v>3</v>
      </c>
      <c r="H185" s="4" t="s">
        <v>3</v>
      </c>
      <c r="I185" s="4" t="s">
        <v>3</v>
      </c>
      <c r="J185" s="4" t="s">
        <v>3</v>
      </c>
      <c r="K185" s="4" t="s">
        <v>3</v>
      </c>
      <c r="L185" s="4" t="s">
        <v>3</v>
      </c>
      <c r="M185" s="4" t="s">
        <v>3</v>
      </c>
      <c r="N185" s="4" t="s">
        <v>3</v>
      </c>
      <c r="O185" s="4" t="s">
        <v>3</v>
      </c>
      <c r="P185" s="4" t="s">
        <v>2</v>
      </c>
      <c r="Q185" s="4" t="s">
        <v>2</v>
      </c>
      <c r="R185" s="4" t="s">
        <v>2</v>
      </c>
      <c r="S185" s="4" t="s">
        <v>2</v>
      </c>
      <c r="T185" s="4" t="s">
        <v>9</v>
      </c>
      <c r="U185" s="4" t="s">
        <v>9</v>
      </c>
      <c r="V185" s="4" t="s">
        <v>9</v>
      </c>
      <c r="W185" s="4" t="s">
        <v>9</v>
      </c>
      <c r="X185" s="4" t="s">
        <v>9</v>
      </c>
      <c r="Y185" s="4" t="s">
        <v>9</v>
      </c>
      <c r="Z185" s="4" t="s">
        <v>9</v>
      </c>
      <c r="AA185" s="4" t="s">
        <v>9</v>
      </c>
      <c r="AB185" s="4" t="s">
        <v>9</v>
      </c>
      <c r="AC185" s="4" t="s">
        <v>9</v>
      </c>
      <c r="AD185" s="4" t="s">
        <v>9</v>
      </c>
      <c r="AE185" s="4" t="s">
        <v>9</v>
      </c>
      <c r="AF185" s="4" t="s">
        <v>9</v>
      </c>
      <c r="AG185" s="4" t="s">
        <v>9</v>
      </c>
      <c r="AH185" s="4" t="s">
        <v>9</v>
      </c>
      <c r="AI185" s="4" t="s">
        <v>9</v>
      </c>
      <c r="AJ185" s="4" t="s">
        <v>9</v>
      </c>
      <c r="AK185" s="4" t="s">
        <v>9</v>
      </c>
      <c r="AL185" s="4" t="s">
        <v>9</v>
      </c>
      <c r="AM185" s="4" t="s">
        <v>9</v>
      </c>
      <c r="AN185" s="4" t="s">
        <v>9</v>
      </c>
      <c r="AO185" s="4" t="s">
        <v>9</v>
      </c>
      <c r="AP185" s="4" t="s">
        <v>9</v>
      </c>
      <c r="AQ185" s="4" t="s">
        <v>9</v>
      </c>
      <c r="AR185" s="4" t="s">
        <v>9</v>
      </c>
      <c r="AS185" s="4" t="s">
        <v>9</v>
      </c>
      <c r="AT185" s="4" t="s">
        <v>9</v>
      </c>
      <c r="AU185" s="4" t="s">
        <v>9</v>
      </c>
      <c r="AV185" s="4" t="s">
        <v>9</v>
      </c>
      <c r="AW185" s="4" t="s">
        <v>9</v>
      </c>
      <c r="AX185" s="4" t="s">
        <v>9</v>
      </c>
      <c r="AY185" s="4" t="s">
        <v>9</v>
      </c>
      <c r="AZ185" s="4"/>
    </row>
    <row r="186" spans="1:67" x14ac:dyDescent="0.3">
      <c r="A186" t="s">
        <v>207</v>
      </c>
      <c r="B186" s="4" t="s">
        <v>14</v>
      </c>
      <c r="C186" s="4" t="s">
        <v>14</v>
      </c>
      <c r="D186" s="4" t="s">
        <v>14</v>
      </c>
      <c r="E186" s="4" t="s">
        <v>14</v>
      </c>
      <c r="F186" s="4" t="s">
        <v>14</v>
      </c>
      <c r="G186" s="4" t="s">
        <v>14</v>
      </c>
      <c r="H186" s="4" t="s">
        <v>14</v>
      </c>
      <c r="I186" s="4" t="s">
        <v>14</v>
      </c>
      <c r="J186" s="4" t="s">
        <v>14</v>
      </c>
      <c r="K186" s="4" t="s">
        <v>3</v>
      </c>
      <c r="L186" s="4" t="s">
        <v>3</v>
      </c>
      <c r="M186" s="4" t="s">
        <v>3</v>
      </c>
      <c r="N186" s="4" t="s">
        <v>3</v>
      </c>
      <c r="O186" s="4" t="s">
        <v>3</v>
      </c>
      <c r="P186" s="4" t="s">
        <v>3</v>
      </c>
      <c r="Q186" s="4" t="s">
        <v>3</v>
      </c>
      <c r="R186" s="4" t="s">
        <v>3</v>
      </c>
      <c r="S186" s="4" t="s">
        <v>3</v>
      </c>
      <c r="T186" s="4" t="s">
        <v>3</v>
      </c>
      <c r="U186" s="4" t="s">
        <v>3</v>
      </c>
      <c r="V186" s="4" t="s">
        <v>3</v>
      </c>
      <c r="W186" s="4" t="s">
        <v>3</v>
      </c>
      <c r="X186" s="4" t="s">
        <v>3</v>
      </c>
      <c r="Y186" s="4" t="s">
        <v>3</v>
      </c>
      <c r="Z186" s="4" t="s">
        <v>3</v>
      </c>
      <c r="AA186" s="4" t="s">
        <v>3</v>
      </c>
      <c r="AB186" s="4" t="s">
        <v>3</v>
      </c>
      <c r="AC186" s="4" t="s">
        <v>3</v>
      </c>
      <c r="AD186" s="4" t="s">
        <v>3</v>
      </c>
      <c r="AE186" s="4" t="s">
        <v>3</v>
      </c>
      <c r="AF186" s="4" t="s">
        <v>3</v>
      </c>
      <c r="AG186" s="4" t="s">
        <v>3</v>
      </c>
      <c r="AH186" s="4" t="s">
        <v>3</v>
      </c>
      <c r="AI186" s="4" t="s">
        <v>3</v>
      </c>
      <c r="AJ186" s="4" t="s">
        <v>3</v>
      </c>
      <c r="AK186" s="4" t="s">
        <v>3</v>
      </c>
      <c r="AL186" s="4" t="s">
        <v>3</v>
      </c>
      <c r="AM186" s="4" t="s">
        <v>3</v>
      </c>
      <c r="AN186" s="4" t="s">
        <v>3</v>
      </c>
      <c r="AO186" s="4" t="s">
        <v>3</v>
      </c>
      <c r="AP186" s="4" t="s">
        <v>3</v>
      </c>
      <c r="AQ186" s="4" t="s">
        <v>3</v>
      </c>
      <c r="AR186" s="4" t="s">
        <v>3</v>
      </c>
      <c r="AS186" s="4" t="s">
        <v>3</v>
      </c>
      <c r="AT186" s="4" t="s">
        <v>3</v>
      </c>
      <c r="AU186" s="4" t="s">
        <v>3</v>
      </c>
      <c r="AV186" s="4" t="s">
        <v>3</v>
      </c>
      <c r="AW186" s="4" t="s">
        <v>3</v>
      </c>
      <c r="AX186" s="4" t="s">
        <v>3</v>
      </c>
      <c r="AY186" s="4" t="s">
        <v>3</v>
      </c>
      <c r="AZ186" s="4">
        <v>1</v>
      </c>
    </row>
    <row r="187" spans="1:67" x14ac:dyDescent="0.3">
      <c r="A187" t="s">
        <v>208</v>
      </c>
      <c r="B187" s="4" t="s">
        <v>9</v>
      </c>
      <c r="C187" s="4" t="s">
        <v>9</v>
      </c>
      <c r="D187" s="4" t="s">
        <v>9</v>
      </c>
      <c r="E187" s="4" t="s">
        <v>9</v>
      </c>
      <c r="F187" s="4" t="s">
        <v>9</v>
      </c>
      <c r="G187" s="4" t="s">
        <v>9</v>
      </c>
      <c r="H187" s="4" t="s">
        <v>14</v>
      </c>
      <c r="I187" s="4" t="s">
        <v>14</v>
      </c>
      <c r="J187" s="4" t="s">
        <v>14</v>
      </c>
      <c r="K187" s="4" t="s">
        <v>3</v>
      </c>
      <c r="L187" s="4" t="s">
        <v>3</v>
      </c>
      <c r="M187" s="4" t="s">
        <v>3</v>
      </c>
      <c r="N187" s="4" t="s">
        <v>3</v>
      </c>
      <c r="O187" s="4" t="s">
        <v>3</v>
      </c>
      <c r="P187" s="4" t="s">
        <v>3</v>
      </c>
      <c r="Q187" s="4" t="s">
        <v>3</v>
      </c>
      <c r="R187" s="4" t="s">
        <v>3</v>
      </c>
      <c r="S187" s="4" t="s">
        <v>3</v>
      </c>
      <c r="T187" s="4" t="s">
        <v>3</v>
      </c>
      <c r="U187" s="4" t="s">
        <v>3</v>
      </c>
      <c r="V187" s="4" t="s">
        <v>3</v>
      </c>
      <c r="W187" s="4" t="s">
        <v>3</v>
      </c>
      <c r="X187" s="4" t="s">
        <v>3</v>
      </c>
      <c r="Y187" s="4" t="s">
        <v>3</v>
      </c>
      <c r="Z187" s="4" t="s">
        <v>3</v>
      </c>
      <c r="AA187" s="4" t="s">
        <v>3</v>
      </c>
      <c r="AB187" s="4" t="s">
        <v>2</v>
      </c>
      <c r="AC187" s="4" t="s">
        <v>2</v>
      </c>
      <c r="AD187" s="4" t="s">
        <v>2</v>
      </c>
      <c r="AE187" s="4" t="s">
        <v>2</v>
      </c>
      <c r="AF187" s="4" t="s">
        <v>2</v>
      </c>
      <c r="AG187" s="4" t="s">
        <v>2</v>
      </c>
      <c r="AH187" s="4" t="s">
        <v>2</v>
      </c>
      <c r="AI187" s="4" t="s">
        <v>2</v>
      </c>
      <c r="AJ187" s="4" t="s">
        <v>2</v>
      </c>
      <c r="AK187" s="4" t="s">
        <v>32</v>
      </c>
      <c r="AL187" s="4" t="s">
        <v>32</v>
      </c>
      <c r="AM187" s="4" t="s">
        <v>32</v>
      </c>
      <c r="AN187" s="4" t="s">
        <v>32</v>
      </c>
      <c r="AO187" s="4" t="s">
        <v>32</v>
      </c>
      <c r="AP187" s="4" t="s">
        <v>32</v>
      </c>
      <c r="AQ187" s="4" t="s">
        <v>3</v>
      </c>
      <c r="AR187" s="4" t="s">
        <v>3</v>
      </c>
      <c r="AS187" s="4" t="s">
        <v>3</v>
      </c>
      <c r="AT187" s="4" t="s">
        <v>3</v>
      </c>
      <c r="AU187" s="4" t="s">
        <v>3</v>
      </c>
      <c r="AV187" s="4" t="s">
        <v>3</v>
      </c>
      <c r="AW187" s="4" t="s">
        <v>3</v>
      </c>
      <c r="AX187" s="4" t="s">
        <v>3</v>
      </c>
      <c r="AY187" s="4" t="s">
        <v>3</v>
      </c>
      <c r="AZ187" s="4">
        <v>1</v>
      </c>
    </row>
    <row r="188" spans="1:67" x14ac:dyDescent="0.3">
      <c r="AZ188">
        <f>COUNTIF(AZ2:AZ187,"1")</f>
        <v>170</v>
      </c>
      <c r="BA188">
        <f>170*100/186</f>
        <v>91.397849462365585</v>
      </c>
    </row>
    <row r="189" spans="1:67" x14ac:dyDescent="0.3">
      <c r="BA189" t="s">
        <v>228</v>
      </c>
    </row>
    <row r="190" spans="1:67" x14ac:dyDescent="0.3">
      <c r="B190">
        <v>1974</v>
      </c>
      <c r="C190">
        <v>1975</v>
      </c>
      <c r="D190">
        <v>1976</v>
      </c>
      <c r="E190">
        <v>1977</v>
      </c>
      <c r="F190">
        <v>1978</v>
      </c>
      <c r="G190">
        <v>1979</v>
      </c>
      <c r="H190">
        <v>1980</v>
      </c>
      <c r="I190">
        <v>1981</v>
      </c>
      <c r="J190">
        <v>1982</v>
      </c>
      <c r="K190">
        <v>1983</v>
      </c>
      <c r="L190">
        <v>1984</v>
      </c>
      <c r="M190">
        <v>1985</v>
      </c>
      <c r="N190">
        <v>1986</v>
      </c>
      <c r="O190">
        <v>1987</v>
      </c>
      <c r="P190">
        <v>1988</v>
      </c>
      <c r="Q190">
        <v>1989</v>
      </c>
      <c r="R190">
        <v>1990</v>
      </c>
      <c r="S190">
        <v>1991</v>
      </c>
      <c r="T190">
        <v>1992</v>
      </c>
      <c r="U190">
        <v>1993</v>
      </c>
      <c r="V190">
        <v>1994</v>
      </c>
      <c r="W190">
        <v>1995</v>
      </c>
      <c r="X190">
        <v>1996</v>
      </c>
      <c r="Y190">
        <v>1997</v>
      </c>
      <c r="Z190">
        <v>1998</v>
      </c>
      <c r="AA190">
        <v>1999</v>
      </c>
      <c r="AB190">
        <v>2000</v>
      </c>
      <c r="AC190">
        <v>2001</v>
      </c>
      <c r="AD190">
        <v>2002</v>
      </c>
      <c r="AE190">
        <v>2003</v>
      </c>
      <c r="AF190">
        <v>2004</v>
      </c>
      <c r="AG190">
        <v>2005</v>
      </c>
      <c r="AH190">
        <v>2006</v>
      </c>
      <c r="AI190">
        <v>2007</v>
      </c>
      <c r="AJ190">
        <v>2008</v>
      </c>
      <c r="AK190">
        <v>2009</v>
      </c>
      <c r="AL190">
        <v>2010</v>
      </c>
      <c r="AM190">
        <v>2011</v>
      </c>
      <c r="AN190">
        <v>2012</v>
      </c>
      <c r="AO190">
        <v>2013</v>
      </c>
      <c r="AP190">
        <v>2014</v>
      </c>
      <c r="AQ190">
        <v>2015</v>
      </c>
      <c r="AR190">
        <v>2016</v>
      </c>
      <c r="AS190">
        <v>2017</v>
      </c>
      <c r="AT190">
        <v>2018</v>
      </c>
      <c r="AU190">
        <v>2019</v>
      </c>
      <c r="AV190">
        <v>2020</v>
      </c>
      <c r="AW190">
        <v>2021</v>
      </c>
      <c r="AX190">
        <v>2022</v>
      </c>
      <c r="AY190">
        <v>2023</v>
      </c>
      <c r="BC190" s="4" t="s">
        <v>213</v>
      </c>
      <c r="BD190" s="4" t="s">
        <v>214</v>
      </c>
      <c r="BE190" s="4" t="s">
        <v>215</v>
      </c>
      <c r="BF190" s="4" t="s">
        <v>216</v>
      </c>
      <c r="BG190" s="6" t="s">
        <v>217</v>
      </c>
      <c r="BH190" s="6" t="s">
        <v>239</v>
      </c>
      <c r="BJ190" t="s">
        <v>213</v>
      </c>
      <c r="BK190" t="s">
        <v>214</v>
      </c>
      <c r="BL190" t="s">
        <v>215</v>
      </c>
      <c r="BM190" t="s">
        <v>216</v>
      </c>
      <c r="BN190" s="1" t="s">
        <v>217</v>
      </c>
      <c r="BO190" s="1" t="s">
        <v>238</v>
      </c>
    </row>
    <row r="191" spans="1:67" x14ac:dyDescent="0.3">
      <c r="A191" t="s">
        <v>9</v>
      </c>
      <c r="B191">
        <f t="shared" ref="B191:AG191" si="0">COUNTIF(B2:B187,"X")</f>
        <v>40</v>
      </c>
      <c r="C191">
        <f t="shared" si="0"/>
        <v>37</v>
      </c>
      <c r="D191">
        <f t="shared" si="0"/>
        <v>34</v>
      </c>
      <c r="E191">
        <f t="shared" si="0"/>
        <v>33</v>
      </c>
      <c r="F191">
        <f t="shared" si="0"/>
        <v>32</v>
      </c>
      <c r="G191">
        <f t="shared" si="0"/>
        <v>32</v>
      </c>
      <c r="H191">
        <f t="shared" si="0"/>
        <v>31</v>
      </c>
      <c r="I191">
        <f t="shared" si="0"/>
        <v>30</v>
      </c>
      <c r="J191">
        <f t="shared" si="0"/>
        <v>30</v>
      </c>
      <c r="K191">
        <f t="shared" si="0"/>
        <v>30</v>
      </c>
      <c r="L191">
        <f t="shared" si="0"/>
        <v>30</v>
      </c>
      <c r="M191">
        <f t="shared" si="0"/>
        <v>30</v>
      </c>
      <c r="N191">
        <f t="shared" si="0"/>
        <v>30</v>
      </c>
      <c r="O191">
        <f t="shared" si="0"/>
        <v>30</v>
      </c>
      <c r="P191">
        <f t="shared" si="0"/>
        <v>30</v>
      </c>
      <c r="Q191">
        <f t="shared" si="0"/>
        <v>30</v>
      </c>
      <c r="R191">
        <f t="shared" si="0"/>
        <v>30</v>
      </c>
      <c r="S191">
        <f t="shared" si="0"/>
        <v>29</v>
      </c>
      <c r="T191">
        <f t="shared" si="0"/>
        <v>15</v>
      </c>
      <c r="U191">
        <f t="shared" si="0"/>
        <v>10</v>
      </c>
      <c r="V191">
        <f t="shared" si="0"/>
        <v>10</v>
      </c>
      <c r="W191">
        <f t="shared" si="0"/>
        <v>10</v>
      </c>
      <c r="X191">
        <f t="shared" si="0"/>
        <v>10</v>
      </c>
      <c r="Y191">
        <f t="shared" si="0"/>
        <v>10</v>
      </c>
      <c r="Z191">
        <f t="shared" si="0"/>
        <v>10</v>
      </c>
      <c r="AA191">
        <f t="shared" si="0"/>
        <v>9</v>
      </c>
      <c r="AB191">
        <f t="shared" si="0"/>
        <v>8</v>
      </c>
      <c r="AC191">
        <f t="shared" si="0"/>
        <v>7</v>
      </c>
      <c r="AD191">
        <f t="shared" si="0"/>
        <v>6</v>
      </c>
      <c r="AE191">
        <f t="shared" si="0"/>
        <v>6</v>
      </c>
      <c r="AF191">
        <f t="shared" si="0"/>
        <v>6</v>
      </c>
      <c r="AG191">
        <f t="shared" si="0"/>
        <v>6</v>
      </c>
      <c r="AH191">
        <f t="shared" ref="AH191:AY191" si="1">COUNTIF(AH2:AH187,"X")</f>
        <v>6</v>
      </c>
      <c r="AI191">
        <f t="shared" si="1"/>
        <v>6</v>
      </c>
      <c r="AJ191">
        <f t="shared" si="1"/>
        <v>6</v>
      </c>
      <c r="AK191">
        <f t="shared" si="1"/>
        <v>6</v>
      </c>
      <c r="AL191">
        <f t="shared" si="1"/>
        <v>6</v>
      </c>
      <c r="AM191">
        <f t="shared" si="1"/>
        <v>6</v>
      </c>
      <c r="AN191">
        <f t="shared" si="1"/>
        <v>5</v>
      </c>
      <c r="AO191">
        <f t="shared" si="1"/>
        <v>5</v>
      </c>
      <c r="AP191">
        <f t="shared" si="1"/>
        <v>5</v>
      </c>
      <c r="AQ191">
        <f t="shared" si="1"/>
        <v>5</v>
      </c>
      <c r="AR191">
        <f t="shared" si="1"/>
        <v>5</v>
      </c>
      <c r="AS191">
        <f t="shared" si="1"/>
        <v>5</v>
      </c>
      <c r="AT191">
        <f t="shared" si="1"/>
        <v>5</v>
      </c>
      <c r="AU191">
        <f t="shared" si="1"/>
        <v>5</v>
      </c>
      <c r="AV191">
        <f t="shared" si="1"/>
        <v>5</v>
      </c>
      <c r="AW191">
        <f t="shared" si="1"/>
        <v>5</v>
      </c>
      <c r="AX191">
        <f t="shared" si="1"/>
        <v>5</v>
      </c>
      <c r="AY191">
        <f t="shared" si="1"/>
        <v>5</v>
      </c>
      <c r="BC191">
        <f t="shared" ref="BC191:BC223" si="2">SUM(B191:AS191)</f>
        <v>757</v>
      </c>
      <c r="BD191">
        <f t="shared" ref="BD191:BD223" si="3">SUM(B191:L191)</f>
        <v>359</v>
      </c>
      <c r="BE191">
        <f t="shared" ref="BE191:BE223" si="4">SUM(M191:Z191)</f>
        <v>284</v>
      </c>
      <c r="BF191">
        <f t="shared" ref="BF191:BF223" si="5">SUM(AA191:AI191)</f>
        <v>60</v>
      </c>
      <c r="BG191">
        <f t="shared" ref="BG191:BG223" si="6">SUM(AJ191:AS191)</f>
        <v>54</v>
      </c>
      <c r="BH191">
        <f>SUM(AT191:AY191)</f>
        <v>30</v>
      </c>
      <c r="BJ191" s="3">
        <f t="shared" ref="BJ191:BJ223" si="7">BC191*100/BC$225</f>
        <v>9.2497556207233629</v>
      </c>
      <c r="BK191" s="3">
        <f t="shared" ref="BK191:BK223" si="8">BD191*100/BD$225</f>
        <v>17.546432062561095</v>
      </c>
      <c r="BL191" s="3">
        <f t="shared" ref="BL191:BL223" si="9">BE191*100/BE$225</f>
        <v>10.906298003072196</v>
      </c>
      <c r="BM191" s="3">
        <f t="shared" ref="BM191:BM223" si="10">BF191*100/BF$225</f>
        <v>3.5842293906810037</v>
      </c>
      <c r="BN191" s="3">
        <f t="shared" ref="BN191:BN223" si="11">BG191*100/BG$225</f>
        <v>2.903225806451613</v>
      </c>
      <c r="BO191" s="3">
        <f>BH191*100/BH$225</f>
        <v>2.6881720430107525</v>
      </c>
    </row>
    <row r="192" spans="1:67" x14ac:dyDescent="0.3">
      <c r="A192" t="s">
        <v>5</v>
      </c>
      <c r="B192">
        <f t="shared" ref="B192:AG192" si="12">COUNTIF(B2:B187,"MDC")</f>
        <v>17</v>
      </c>
      <c r="C192">
        <f t="shared" si="12"/>
        <v>19</v>
      </c>
      <c r="D192">
        <f t="shared" si="12"/>
        <v>19</v>
      </c>
      <c r="E192">
        <f t="shared" si="12"/>
        <v>17</v>
      </c>
      <c r="F192">
        <f t="shared" si="12"/>
        <v>17</v>
      </c>
      <c r="G192">
        <f t="shared" si="12"/>
        <v>18</v>
      </c>
      <c r="H192">
        <f t="shared" si="12"/>
        <v>18</v>
      </c>
      <c r="I192">
        <f t="shared" si="12"/>
        <v>18</v>
      </c>
      <c r="J192">
        <f t="shared" si="12"/>
        <v>18</v>
      </c>
      <c r="K192">
        <f t="shared" si="12"/>
        <v>18</v>
      </c>
      <c r="L192">
        <f t="shared" si="12"/>
        <v>17</v>
      </c>
      <c r="M192">
        <f t="shared" si="12"/>
        <v>17</v>
      </c>
      <c r="N192">
        <f t="shared" si="12"/>
        <v>16</v>
      </c>
      <c r="O192">
        <f t="shared" si="12"/>
        <v>13</v>
      </c>
      <c r="P192">
        <f t="shared" si="12"/>
        <v>11</v>
      </c>
      <c r="Q192">
        <f t="shared" si="12"/>
        <v>10</v>
      </c>
      <c r="R192">
        <f t="shared" si="12"/>
        <v>6</v>
      </c>
      <c r="S192">
        <f t="shared" si="12"/>
        <v>2</v>
      </c>
      <c r="T192">
        <f t="shared" si="12"/>
        <v>2</v>
      </c>
      <c r="U192">
        <f t="shared" si="12"/>
        <v>2</v>
      </c>
      <c r="V192">
        <f t="shared" si="12"/>
        <v>2</v>
      </c>
      <c r="W192">
        <f t="shared" si="12"/>
        <v>2</v>
      </c>
      <c r="X192">
        <f t="shared" si="12"/>
        <v>2</v>
      </c>
      <c r="Y192">
        <f t="shared" si="12"/>
        <v>2</v>
      </c>
      <c r="Z192">
        <f t="shared" si="12"/>
        <v>2</v>
      </c>
      <c r="AA192">
        <f t="shared" si="12"/>
        <v>2</v>
      </c>
      <c r="AB192">
        <f t="shared" si="12"/>
        <v>2</v>
      </c>
      <c r="AC192">
        <f t="shared" si="12"/>
        <v>2</v>
      </c>
      <c r="AD192">
        <f t="shared" si="12"/>
        <v>2</v>
      </c>
      <c r="AE192">
        <f t="shared" si="12"/>
        <v>1</v>
      </c>
      <c r="AF192">
        <f t="shared" si="12"/>
        <v>1</v>
      </c>
      <c r="AG192">
        <f t="shared" si="12"/>
        <v>1</v>
      </c>
      <c r="AH192">
        <f t="shared" ref="AH192:AY192" si="13">COUNTIF(AH2:AH187,"MDC")</f>
        <v>1</v>
      </c>
      <c r="AI192">
        <f t="shared" si="13"/>
        <v>1</v>
      </c>
      <c r="AJ192">
        <f t="shared" si="13"/>
        <v>1</v>
      </c>
      <c r="AK192">
        <f t="shared" si="13"/>
        <v>1</v>
      </c>
      <c r="AL192">
        <f t="shared" si="13"/>
        <v>1</v>
      </c>
      <c r="AM192">
        <f t="shared" si="13"/>
        <v>1</v>
      </c>
      <c r="AN192">
        <f t="shared" si="13"/>
        <v>1</v>
      </c>
      <c r="AO192">
        <f t="shared" si="13"/>
        <v>1</v>
      </c>
      <c r="AP192">
        <f t="shared" si="13"/>
        <v>1</v>
      </c>
      <c r="AQ192">
        <f t="shared" si="13"/>
        <v>1</v>
      </c>
      <c r="AR192">
        <f t="shared" si="13"/>
        <v>1</v>
      </c>
      <c r="AS192">
        <f t="shared" si="13"/>
        <v>1</v>
      </c>
      <c r="AT192">
        <f t="shared" si="13"/>
        <v>1</v>
      </c>
      <c r="AU192">
        <f t="shared" si="13"/>
        <v>1</v>
      </c>
      <c r="AV192">
        <f t="shared" si="13"/>
        <v>1</v>
      </c>
      <c r="AW192">
        <f t="shared" si="13"/>
        <v>1</v>
      </c>
      <c r="AX192">
        <f t="shared" si="13"/>
        <v>1</v>
      </c>
      <c r="AY192">
        <f t="shared" si="13"/>
        <v>1</v>
      </c>
      <c r="BC192">
        <f t="shared" si="2"/>
        <v>308</v>
      </c>
      <c r="BD192">
        <f t="shared" si="3"/>
        <v>196</v>
      </c>
      <c r="BE192">
        <f t="shared" si="4"/>
        <v>89</v>
      </c>
      <c r="BF192">
        <f t="shared" si="5"/>
        <v>13</v>
      </c>
      <c r="BG192">
        <f t="shared" si="6"/>
        <v>10</v>
      </c>
      <c r="BH192">
        <f t="shared" ref="BH192:BH223" si="14">SUM(AT192:AY192)</f>
        <v>6</v>
      </c>
      <c r="BJ192" s="3">
        <f t="shared" si="7"/>
        <v>3.763440860215054</v>
      </c>
      <c r="BK192" s="3">
        <f t="shared" si="8"/>
        <v>9.5796676441837736</v>
      </c>
      <c r="BL192" s="3">
        <f t="shared" si="9"/>
        <v>3.4178187403993854</v>
      </c>
      <c r="BM192" s="3">
        <f t="shared" si="10"/>
        <v>0.77658303464755074</v>
      </c>
      <c r="BN192" s="3">
        <f t="shared" si="11"/>
        <v>0.5376344086021505</v>
      </c>
      <c r="BO192" s="3">
        <f t="shared" ref="BO192:BO223" si="15">BH192*100/BH$225</f>
        <v>0.5376344086021505</v>
      </c>
    </row>
    <row r="193" spans="1:67" x14ac:dyDescent="0.3">
      <c r="A193" t="s">
        <v>125</v>
      </c>
      <c r="B193">
        <f t="shared" ref="B193:AG193" si="16">COUNTIF(B2:B187,"PERF")</f>
        <v>1</v>
      </c>
      <c r="C193">
        <f t="shared" si="16"/>
        <v>2</v>
      </c>
      <c r="D193">
        <f t="shared" si="16"/>
        <v>2</v>
      </c>
      <c r="E193">
        <f t="shared" si="16"/>
        <v>0</v>
      </c>
      <c r="F193">
        <f t="shared" si="16"/>
        <v>0</v>
      </c>
      <c r="G193">
        <f t="shared" si="16"/>
        <v>1</v>
      </c>
      <c r="H193">
        <f t="shared" si="16"/>
        <v>1</v>
      </c>
      <c r="I193">
        <f t="shared" si="16"/>
        <v>1</v>
      </c>
      <c r="J193">
        <f t="shared" si="16"/>
        <v>0</v>
      </c>
      <c r="K193">
        <f t="shared" si="16"/>
        <v>0</v>
      </c>
      <c r="L193">
        <f t="shared" si="16"/>
        <v>0</v>
      </c>
      <c r="M193">
        <f t="shared" si="16"/>
        <v>0</v>
      </c>
      <c r="N193">
        <f t="shared" si="16"/>
        <v>0</v>
      </c>
      <c r="O193">
        <f t="shared" si="16"/>
        <v>0</v>
      </c>
      <c r="P193">
        <f t="shared" si="16"/>
        <v>0</v>
      </c>
      <c r="Q193">
        <f t="shared" si="16"/>
        <v>0</v>
      </c>
      <c r="R193">
        <f t="shared" si="16"/>
        <v>0</v>
      </c>
      <c r="S193">
        <f t="shared" si="16"/>
        <v>0</v>
      </c>
      <c r="T193">
        <f t="shared" si="16"/>
        <v>0</v>
      </c>
      <c r="U193">
        <f t="shared" si="16"/>
        <v>0</v>
      </c>
      <c r="V193">
        <f t="shared" si="16"/>
        <v>0</v>
      </c>
      <c r="W193">
        <f t="shared" si="16"/>
        <v>0</v>
      </c>
      <c r="X193">
        <f t="shared" si="16"/>
        <v>0</v>
      </c>
      <c r="Y193">
        <f t="shared" si="16"/>
        <v>0</v>
      </c>
      <c r="Z193">
        <f t="shared" si="16"/>
        <v>0</v>
      </c>
      <c r="AA193">
        <f t="shared" si="16"/>
        <v>0</v>
      </c>
      <c r="AB193">
        <f t="shared" si="16"/>
        <v>0</v>
      </c>
      <c r="AC193">
        <f t="shared" si="16"/>
        <v>0</v>
      </c>
      <c r="AD193">
        <f t="shared" si="16"/>
        <v>0</v>
      </c>
      <c r="AE193">
        <f t="shared" si="16"/>
        <v>0</v>
      </c>
      <c r="AF193">
        <f t="shared" si="16"/>
        <v>0</v>
      </c>
      <c r="AG193">
        <f t="shared" si="16"/>
        <v>0</v>
      </c>
      <c r="AH193">
        <f t="shared" ref="AH193:AY193" si="17">COUNTIF(AH2:AH187,"PERF")</f>
        <v>0</v>
      </c>
      <c r="AI193">
        <f t="shared" si="17"/>
        <v>0</v>
      </c>
      <c r="AJ193">
        <f t="shared" si="17"/>
        <v>0</v>
      </c>
      <c r="AK193">
        <f t="shared" si="17"/>
        <v>0</v>
      </c>
      <c r="AL193">
        <f t="shared" si="17"/>
        <v>0</v>
      </c>
      <c r="AM193">
        <f t="shared" si="17"/>
        <v>0</v>
      </c>
      <c r="AN193">
        <f t="shared" si="17"/>
        <v>0</v>
      </c>
      <c r="AO193">
        <f t="shared" si="17"/>
        <v>0</v>
      </c>
      <c r="AP193">
        <f t="shared" si="17"/>
        <v>0</v>
      </c>
      <c r="AQ193">
        <f t="shared" si="17"/>
        <v>0</v>
      </c>
      <c r="AR193">
        <f t="shared" si="17"/>
        <v>0</v>
      </c>
      <c r="AS193">
        <f t="shared" si="17"/>
        <v>0</v>
      </c>
      <c r="AT193">
        <f t="shared" si="17"/>
        <v>0</v>
      </c>
      <c r="AU193">
        <f t="shared" si="17"/>
        <v>0</v>
      </c>
      <c r="AV193">
        <f t="shared" si="17"/>
        <v>0</v>
      </c>
      <c r="AW193">
        <f t="shared" si="17"/>
        <v>0</v>
      </c>
      <c r="AX193">
        <f t="shared" si="17"/>
        <v>0</v>
      </c>
      <c r="AY193">
        <f t="shared" si="17"/>
        <v>0</v>
      </c>
      <c r="BC193">
        <f t="shared" si="2"/>
        <v>8</v>
      </c>
      <c r="BD193">
        <f t="shared" si="3"/>
        <v>8</v>
      </c>
      <c r="BE193">
        <f t="shared" si="4"/>
        <v>0</v>
      </c>
      <c r="BF193">
        <f t="shared" si="5"/>
        <v>0</v>
      </c>
      <c r="BG193">
        <f t="shared" si="6"/>
        <v>0</v>
      </c>
      <c r="BH193">
        <f t="shared" si="14"/>
        <v>0</v>
      </c>
      <c r="BJ193" s="3">
        <f t="shared" si="7"/>
        <v>9.7751710654936458E-2</v>
      </c>
      <c r="BK193" s="3">
        <f t="shared" si="8"/>
        <v>0.39100684261974583</v>
      </c>
      <c r="BL193" s="3">
        <f t="shared" si="9"/>
        <v>0</v>
      </c>
      <c r="BM193" s="3">
        <f t="shared" si="10"/>
        <v>0</v>
      </c>
      <c r="BN193" s="3">
        <f t="shared" si="11"/>
        <v>0</v>
      </c>
      <c r="BO193" s="3">
        <f t="shared" si="15"/>
        <v>0</v>
      </c>
    </row>
    <row r="194" spans="1:67" x14ac:dyDescent="0.3">
      <c r="A194" t="s">
        <v>14</v>
      </c>
      <c r="B194">
        <f t="shared" ref="B194:AG194" si="18">COUNTIF(B2:B187,"AERF")</f>
        <v>55</v>
      </c>
      <c r="C194">
        <f t="shared" si="18"/>
        <v>56</v>
      </c>
      <c r="D194">
        <f t="shared" si="18"/>
        <v>57</v>
      </c>
      <c r="E194">
        <f t="shared" si="18"/>
        <v>56</v>
      </c>
      <c r="F194">
        <f t="shared" si="18"/>
        <v>54</v>
      </c>
      <c r="G194">
        <f t="shared" si="18"/>
        <v>49</v>
      </c>
      <c r="H194">
        <f t="shared" si="18"/>
        <v>48</v>
      </c>
      <c r="I194">
        <f t="shared" si="18"/>
        <v>45</v>
      </c>
      <c r="J194">
        <f t="shared" si="18"/>
        <v>37</v>
      </c>
      <c r="K194">
        <f t="shared" si="18"/>
        <v>31</v>
      </c>
      <c r="L194">
        <f t="shared" si="18"/>
        <v>26</v>
      </c>
      <c r="M194">
        <f t="shared" si="18"/>
        <v>23</v>
      </c>
      <c r="N194">
        <f t="shared" si="18"/>
        <v>20</v>
      </c>
      <c r="O194">
        <f t="shared" si="18"/>
        <v>19</v>
      </c>
      <c r="P194">
        <f t="shared" si="18"/>
        <v>19</v>
      </c>
      <c r="Q194">
        <f t="shared" si="18"/>
        <v>20</v>
      </c>
      <c r="R194">
        <f t="shared" si="18"/>
        <v>17</v>
      </c>
      <c r="S194">
        <f t="shared" si="18"/>
        <v>17</v>
      </c>
      <c r="T194">
        <f t="shared" si="18"/>
        <v>16</v>
      </c>
      <c r="U194">
        <f t="shared" si="18"/>
        <v>18</v>
      </c>
      <c r="V194">
        <f t="shared" si="18"/>
        <v>18</v>
      </c>
      <c r="W194">
        <f t="shared" si="18"/>
        <v>17</v>
      </c>
      <c r="X194">
        <f t="shared" si="18"/>
        <v>16</v>
      </c>
      <c r="Y194">
        <f t="shared" si="18"/>
        <v>16</v>
      </c>
      <c r="Z194">
        <f t="shared" si="18"/>
        <v>16</v>
      </c>
      <c r="AA194">
        <f t="shared" si="18"/>
        <v>16</v>
      </c>
      <c r="AB194">
        <f t="shared" si="18"/>
        <v>16</v>
      </c>
      <c r="AC194">
        <f t="shared" si="18"/>
        <v>16</v>
      </c>
      <c r="AD194">
        <f t="shared" si="18"/>
        <v>17</v>
      </c>
      <c r="AE194">
        <f t="shared" si="18"/>
        <v>17</v>
      </c>
      <c r="AF194">
        <f t="shared" si="18"/>
        <v>17</v>
      </c>
      <c r="AG194">
        <f t="shared" si="18"/>
        <v>18</v>
      </c>
      <c r="AH194">
        <f t="shared" ref="AH194:AY194" si="19">COUNTIF(AH2:AH187,"AERF")</f>
        <v>18</v>
      </c>
      <c r="AI194">
        <f t="shared" si="19"/>
        <v>19</v>
      </c>
      <c r="AJ194">
        <f t="shared" si="19"/>
        <v>20</v>
      </c>
      <c r="AK194">
        <f t="shared" si="19"/>
        <v>20</v>
      </c>
      <c r="AL194">
        <f t="shared" si="19"/>
        <v>20</v>
      </c>
      <c r="AM194">
        <f t="shared" si="19"/>
        <v>20</v>
      </c>
      <c r="AN194">
        <f t="shared" si="19"/>
        <v>21</v>
      </c>
      <c r="AO194">
        <f t="shared" si="19"/>
        <v>21</v>
      </c>
      <c r="AP194">
        <f t="shared" si="19"/>
        <v>21</v>
      </c>
      <c r="AQ194">
        <f t="shared" si="19"/>
        <v>21</v>
      </c>
      <c r="AR194">
        <f t="shared" si="19"/>
        <v>21</v>
      </c>
      <c r="AS194">
        <f t="shared" si="19"/>
        <v>21</v>
      </c>
      <c r="AT194">
        <f t="shared" si="19"/>
        <v>21</v>
      </c>
      <c r="AU194">
        <f t="shared" si="19"/>
        <v>21</v>
      </c>
      <c r="AV194">
        <f t="shared" si="19"/>
        <v>21</v>
      </c>
      <c r="AW194">
        <f t="shared" si="19"/>
        <v>21</v>
      </c>
      <c r="AX194">
        <f t="shared" si="19"/>
        <v>21</v>
      </c>
      <c r="AY194">
        <f t="shared" si="19"/>
        <v>21</v>
      </c>
      <c r="BC194">
        <f t="shared" si="2"/>
        <v>1126</v>
      </c>
      <c r="BD194">
        <f t="shared" si="3"/>
        <v>514</v>
      </c>
      <c r="BE194">
        <f t="shared" si="4"/>
        <v>252</v>
      </c>
      <c r="BF194">
        <f t="shared" si="5"/>
        <v>154</v>
      </c>
      <c r="BG194">
        <f t="shared" si="6"/>
        <v>206</v>
      </c>
      <c r="BH194">
        <f t="shared" si="14"/>
        <v>126</v>
      </c>
      <c r="BJ194" s="3">
        <f t="shared" si="7"/>
        <v>13.758553274682306</v>
      </c>
      <c r="BK194" s="3">
        <f t="shared" si="8"/>
        <v>25.12218963831867</v>
      </c>
      <c r="BL194" s="3">
        <f t="shared" si="9"/>
        <v>9.67741935483871</v>
      </c>
      <c r="BM194" s="3">
        <f t="shared" si="10"/>
        <v>9.1995221027479097</v>
      </c>
      <c r="BN194" s="3">
        <f t="shared" si="11"/>
        <v>11.075268817204302</v>
      </c>
      <c r="BO194" s="3">
        <f t="shared" si="15"/>
        <v>11.290322580645162</v>
      </c>
    </row>
    <row r="195" spans="1:67" x14ac:dyDescent="0.3">
      <c r="A195" t="s">
        <v>29</v>
      </c>
      <c r="B195">
        <f t="shared" ref="B195:AG195" si="20">COUNTIF(B2:B187,"PCB")</f>
        <v>5</v>
      </c>
      <c r="C195">
        <f t="shared" si="20"/>
        <v>4</v>
      </c>
      <c r="D195">
        <f t="shared" si="20"/>
        <v>4</v>
      </c>
      <c r="E195">
        <f t="shared" si="20"/>
        <v>5</v>
      </c>
      <c r="F195">
        <f t="shared" si="20"/>
        <v>5</v>
      </c>
      <c r="G195">
        <f t="shared" si="20"/>
        <v>4</v>
      </c>
      <c r="H195">
        <f t="shared" si="20"/>
        <v>4</v>
      </c>
      <c r="I195">
        <f t="shared" si="20"/>
        <v>4</v>
      </c>
      <c r="J195">
        <f t="shared" si="20"/>
        <v>4</v>
      </c>
      <c r="K195">
        <f t="shared" si="20"/>
        <v>4</v>
      </c>
      <c r="L195">
        <f t="shared" si="20"/>
        <v>3</v>
      </c>
      <c r="M195">
        <f t="shared" si="20"/>
        <v>3</v>
      </c>
      <c r="N195">
        <f t="shared" si="20"/>
        <v>3</v>
      </c>
      <c r="O195">
        <f t="shared" si="20"/>
        <v>3</v>
      </c>
      <c r="P195">
        <f t="shared" si="20"/>
        <v>3</v>
      </c>
      <c r="Q195">
        <f t="shared" si="20"/>
        <v>3</v>
      </c>
      <c r="R195">
        <f t="shared" si="20"/>
        <v>3</v>
      </c>
      <c r="S195">
        <f t="shared" si="20"/>
        <v>3</v>
      </c>
      <c r="T195">
        <f t="shared" si="20"/>
        <v>3</v>
      </c>
      <c r="U195">
        <f t="shared" si="20"/>
        <v>3</v>
      </c>
      <c r="V195">
        <f t="shared" si="20"/>
        <v>3</v>
      </c>
      <c r="W195">
        <f t="shared" si="20"/>
        <v>3</v>
      </c>
      <c r="X195">
        <f t="shared" si="20"/>
        <v>3</v>
      </c>
      <c r="Y195">
        <f t="shared" si="20"/>
        <v>3</v>
      </c>
      <c r="Z195">
        <f t="shared" si="20"/>
        <v>4</v>
      </c>
      <c r="AA195">
        <f t="shared" si="20"/>
        <v>4</v>
      </c>
      <c r="AB195">
        <f t="shared" si="20"/>
        <v>4</v>
      </c>
      <c r="AC195">
        <f t="shared" si="20"/>
        <v>4</v>
      </c>
      <c r="AD195">
        <f t="shared" si="20"/>
        <v>4</v>
      </c>
      <c r="AE195">
        <f t="shared" si="20"/>
        <v>4</v>
      </c>
      <c r="AF195">
        <f t="shared" si="20"/>
        <v>4</v>
      </c>
      <c r="AG195">
        <f t="shared" si="20"/>
        <v>4</v>
      </c>
      <c r="AH195">
        <f t="shared" ref="AH195:AY195" si="21">COUNTIF(AH2:AH187,"PCB")</f>
        <v>4</v>
      </c>
      <c r="AI195">
        <f t="shared" si="21"/>
        <v>4</v>
      </c>
      <c r="AJ195">
        <f t="shared" si="21"/>
        <v>4</v>
      </c>
      <c r="AK195">
        <f t="shared" si="21"/>
        <v>4</v>
      </c>
      <c r="AL195">
        <f t="shared" si="21"/>
        <v>4</v>
      </c>
      <c r="AM195">
        <f t="shared" si="21"/>
        <v>4</v>
      </c>
      <c r="AN195">
        <f t="shared" si="21"/>
        <v>4</v>
      </c>
      <c r="AO195">
        <f t="shared" si="21"/>
        <v>3</v>
      </c>
      <c r="AP195">
        <f t="shared" si="21"/>
        <v>3</v>
      </c>
      <c r="AQ195">
        <f t="shared" si="21"/>
        <v>3</v>
      </c>
      <c r="AR195">
        <f t="shared" si="21"/>
        <v>3</v>
      </c>
      <c r="AS195">
        <f t="shared" si="21"/>
        <v>3</v>
      </c>
      <c r="AT195">
        <f t="shared" si="21"/>
        <v>3</v>
      </c>
      <c r="AU195">
        <f t="shared" si="21"/>
        <v>3</v>
      </c>
      <c r="AV195">
        <f t="shared" si="21"/>
        <v>3</v>
      </c>
      <c r="AW195">
        <f t="shared" si="21"/>
        <v>3</v>
      </c>
      <c r="AX195">
        <f t="shared" si="21"/>
        <v>3</v>
      </c>
      <c r="AY195">
        <f t="shared" si="21"/>
        <v>3</v>
      </c>
      <c r="BC195">
        <f t="shared" si="2"/>
        <v>160</v>
      </c>
      <c r="BD195">
        <f t="shared" si="3"/>
        <v>46</v>
      </c>
      <c r="BE195">
        <f t="shared" si="4"/>
        <v>43</v>
      </c>
      <c r="BF195">
        <f t="shared" si="5"/>
        <v>36</v>
      </c>
      <c r="BG195">
        <f t="shared" si="6"/>
        <v>35</v>
      </c>
      <c r="BH195">
        <f t="shared" si="14"/>
        <v>18</v>
      </c>
      <c r="BJ195" s="3">
        <f t="shared" si="7"/>
        <v>1.9550342130987293</v>
      </c>
      <c r="BK195" s="3">
        <f t="shared" si="8"/>
        <v>2.2482893450635384</v>
      </c>
      <c r="BL195" s="3">
        <f t="shared" si="9"/>
        <v>1.6513056835637481</v>
      </c>
      <c r="BM195" s="3">
        <f t="shared" si="10"/>
        <v>2.150537634408602</v>
      </c>
      <c r="BN195" s="3">
        <f t="shared" si="11"/>
        <v>1.881720430107527</v>
      </c>
      <c r="BO195" s="3">
        <f t="shared" si="15"/>
        <v>1.6129032258064515</v>
      </c>
    </row>
    <row r="196" spans="1:67" x14ac:dyDescent="0.3">
      <c r="A196" t="s">
        <v>11</v>
      </c>
      <c r="B196">
        <f t="shared" ref="B196:AG196" si="22">COUNTIF(B2:B187,"ACB")</f>
        <v>3</v>
      </c>
      <c r="C196">
        <f t="shared" si="22"/>
        <v>2</v>
      </c>
      <c r="D196">
        <f t="shared" si="22"/>
        <v>2</v>
      </c>
      <c r="E196">
        <f t="shared" si="22"/>
        <v>2</v>
      </c>
      <c r="F196">
        <f t="shared" si="22"/>
        <v>2</v>
      </c>
      <c r="G196">
        <f t="shared" si="22"/>
        <v>2</v>
      </c>
      <c r="H196">
        <f t="shared" si="22"/>
        <v>2</v>
      </c>
      <c r="I196">
        <f t="shared" si="22"/>
        <v>1</v>
      </c>
      <c r="J196">
        <f t="shared" si="22"/>
        <v>1</v>
      </c>
      <c r="K196">
        <f t="shared" si="22"/>
        <v>1</v>
      </c>
      <c r="L196">
        <f t="shared" si="22"/>
        <v>3</v>
      </c>
      <c r="M196">
        <f t="shared" si="22"/>
        <v>3</v>
      </c>
      <c r="N196">
        <f t="shared" si="22"/>
        <v>3</v>
      </c>
      <c r="O196">
        <f t="shared" si="22"/>
        <v>3</v>
      </c>
      <c r="P196">
        <f t="shared" si="22"/>
        <v>3</v>
      </c>
      <c r="Q196">
        <f t="shared" si="22"/>
        <v>3</v>
      </c>
      <c r="R196">
        <f t="shared" si="22"/>
        <v>3</v>
      </c>
      <c r="S196">
        <f t="shared" si="22"/>
        <v>4</v>
      </c>
      <c r="T196">
        <f t="shared" si="22"/>
        <v>5</v>
      </c>
      <c r="U196">
        <f t="shared" si="22"/>
        <v>4</v>
      </c>
      <c r="V196">
        <f t="shared" si="22"/>
        <v>5</v>
      </c>
      <c r="W196">
        <f t="shared" si="22"/>
        <v>5</v>
      </c>
      <c r="X196">
        <f t="shared" si="22"/>
        <v>5</v>
      </c>
      <c r="Y196">
        <f t="shared" si="22"/>
        <v>5</v>
      </c>
      <c r="Z196">
        <f t="shared" si="22"/>
        <v>6</v>
      </c>
      <c r="AA196">
        <f t="shared" si="22"/>
        <v>6</v>
      </c>
      <c r="AB196">
        <f t="shared" si="22"/>
        <v>6</v>
      </c>
      <c r="AC196">
        <f t="shared" si="22"/>
        <v>6</v>
      </c>
      <c r="AD196">
        <f t="shared" si="22"/>
        <v>5</v>
      </c>
      <c r="AE196">
        <f t="shared" si="22"/>
        <v>5</v>
      </c>
      <c r="AF196">
        <f t="shared" si="22"/>
        <v>5</v>
      </c>
      <c r="AG196">
        <f t="shared" si="22"/>
        <v>5</v>
      </c>
      <c r="AH196">
        <f t="shared" ref="AH196:AY196" si="23">COUNTIF(AH2:AH187,"ACB")</f>
        <v>5</v>
      </c>
      <c r="AI196">
        <f t="shared" si="23"/>
        <v>5</v>
      </c>
      <c r="AJ196">
        <f t="shared" si="23"/>
        <v>5</v>
      </c>
      <c r="AK196">
        <f t="shared" si="23"/>
        <v>5</v>
      </c>
      <c r="AL196">
        <f t="shared" si="23"/>
        <v>5</v>
      </c>
      <c r="AM196">
        <f t="shared" si="23"/>
        <v>4</v>
      </c>
      <c r="AN196">
        <f t="shared" si="23"/>
        <v>4</v>
      </c>
      <c r="AO196">
        <f t="shared" si="23"/>
        <v>5</v>
      </c>
      <c r="AP196">
        <f t="shared" si="23"/>
        <v>5</v>
      </c>
      <c r="AQ196">
        <f t="shared" si="23"/>
        <v>4</v>
      </c>
      <c r="AR196">
        <f t="shared" si="23"/>
        <v>4</v>
      </c>
      <c r="AS196">
        <f t="shared" si="23"/>
        <v>4</v>
      </c>
      <c r="AT196">
        <f t="shared" si="23"/>
        <v>4</v>
      </c>
      <c r="AU196">
        <f t="shared" si="23"/>
        <v>4</v>
      </c>
      <c r="AV196">
        <f t="shared" si="23"/>
        <v>4</v>
      </c>
      <c r="AW196">
        <f t="shared" si="23"/>
        <v>4</v>
      </c>
      <c r="AX196">
        <f t="shared" si="23"/>
        <v>4</v>
      </c>
      <c r="AY196">
        <f t="shared" si="23"/>
        <v>4</v>
      </c>
      <c r="BC196">
        <f t="shared" si="2"/>
        <v>171</v>
      </c>
      <c r="BD196">
        <f t="shared" si="3"/>
        <v>21</v>
      </c>
      <c r="BE196">
        <f t="shared" si="4"/>
        <v>57</v>
      </c>
      <c r="BF196">
        <f t="shared" si="5"/>
        <v>48</v>
      </c>
      <c r="BG196">
        <f t="shared" si="6"/>
        <v>45</v>
      </c>
      <c r="BH196">
        <f t="shared" si="14"/>
        <v>24</v>
      </c>
      <c r="BJ196" s="3">
        <f t="shared" si="7"/>
        <v>2.0894428152492668</v>
      </c>
      <c r="BK196" s="3">
        <f t="shared" si="8"/>
        <v>1.0263929618768328</v>
      </c>
      <c r="BL196" s="3">
        <f t="shared" si="9"/>
        <v>2.1889400921658986</v>
      </c>
      <c r="BM196" s="3">
        <f t="shared" si="10"/>
        <v>2.8673835125448028</v>
      </c>
      <c r="BN196" s="3">
        <f t="shared" si="11"/>
        <v>2.4193548387096775</v>
      </c>
      <c r="BO196" s="3">
        <f t="shared" si="15"/>
        <v>2.150537634408602</v>
      </c>
    </row>
    <row r="197" spans="1:67" x14ac:dyDescent="0.3">
      <c r="A197" t="s">
        <v>2</v>
      </c>
      <c r="B197">
        <f t="shared" ref="B197:AG197" si="24">COUNTIF(B2:B187,"UD")</f>
        <v>17</v>
      </c>
      <c r="C197">
        <f t="shared" si="24"/>
        <v>18</v>
      </c>
      <c r="D197">
        <f t="shared" si="24"/>
        <v>20</v>
      </c>
      <c r="E197">
        <f t="shared" si="24"/>
        <v>23</v>
      </c>
      <c r="F197">
        <f t="shared" si="24"/>
        <v>23</v>
      </c>
      <c r="G197">
        <f t="shared" si="24"/>
        <v>20</v>
      </c>
      <c r="H197">
        <f t="shared" si="24"/>
        <v>23</v>
      </c>
      <c r="I197">
        <f t="shared" si="24"/>
        <v>23</v>
      </c>
      <c r="J197">
        <f t="shared" si="24"/>
        <v>25</v>
      </c>
      <c r="K197">
        <f t="shared" si="24"/>
        <v>27</v>
      </c>
      <c r="L197">
        <f t="shared" si="24"/>
        <v>29</v>
      </c>
      <c r="M197">
        <f t="shared" si="24"/>
        <v>27</v>
      </c>
      <c r="N197">
        <f t="shared" si="24"/>
        <v>25</v>
      </c>
      <c r="O197">
        <f t="shared" si="24"/>
        <v>24</v>
      </c>
      <c r="P197">
        <f t="shared" si="24"/>
        <v>27</v>
      </c>
      <c r="Q197">
        <f t="shared" si="24"/>
        <v>24</v>
      </c>
      <c r="R197">
        <f t="shared" si="24"/>
        <v>26</v>
      </c>
      <c r="S197">
        <f t="shared" si="24"/>
        <v>26</v>
      </c>
      <c r="T197">
        <f t="shared" si="24"/>
        <v>38</v>
      </c>
      <c r="U197">
        <f t="shared" si="24"/>
        <v>38</v>
      </c>
      <c r="V197">
        <f t="shared" si="24"/>
        <v>28</v>
      </c>
      <c r="W197">
        <f t="shared" si="24"/>
        <v>21</v>
      </c>
      <c r="X197">
        <f t="shared" si="24"/>
        <v>19</v>
      </c>
      <c r="Y197">
        <f t="shared" si="24"/>
        <v>16</v>
      </c>
      <c r="Z197">
        <f t="shared" si="24"/>
        <v>15</v>
      </c>
      <c r="AA197">
        <f t="shared" si="24"/>
        <v>13</v>
      </c>
      <c r="AB197">
        <f t="shared" si="24"/>
        <v>12</v>
      </c>
      <c r="AC197">
        <f t="shared" si="24"/>
        <v>8</v>
      </c>
      <c r="AD197">
        <f t="shared" si="24"/>
        <v>7</v>
      </c>
      <c r="AE197">
        <f t="shared" si="24"/>
        <v>6</v>
      </c>
      <c r="AF197">
        <f t="shared" si="24"/>
        <v>4</v>
      </c>
      <c r="AG197">
        <f t="shared" si="24"/>
        <v>4</v>
      </c>
      <c r="AH197">
        <f t="shared" ref="AH197:AY197" si="25">COUNTIF(AH2:AH187,"UD")</f>
        <v>4</v>
      </c>
      <c r="AI197">
        <f t="shared" si="25"/>
        <v>3</v>
      </c>
      <c r="AJ197">
        <f t="shared" si="25"/>
        <v>3</v>
      </c>
      <c r="AK197">
        <f t="shared" si="25"/>
        <v>2</v>
      </c>
      <c r="AL197">
        <f t="shared" si="25"/>
        <v>3</v>
      </c>
      <c r="AM197">
        <f t="shared" si="25"/>
        <v>4</v>
      </c>
      <c r="AN197">
        <f t="shared" si="25"/>
        <v>3</v>
      </c>
      <c r="AO197">
        <f t="shared" si="25"/>
        <v>3</v>
      </c>
      <c r="AP197">
        <f t="shared" si="25"/>
        <v>4</v>
      </c>
      <c r="AQ197">
        <f t="shared" si="25"/>
        <v>5</v>
      </c>
      <c r="AR197">
        <f t="shared" si="25"/>
        <v>5</v>
      </c>
      <c r="AS197">
        <f t="shared" si="25"/>
        <v>5</v>
      </c>
      <c r="AT197">
        <f t="shared" si="25"/>
        <v>5</v>
      </c>
      <c r="AU197">
        <f t="shared" si="25"/>
        <v>5</v>
      </c>
      <c r="AV197">
        <f t="shared" si="25"/>
        <v>6</v>
      </c>
      <c r="AW197">
        <f t="shared" si="25"/>
        <v>5</v>
      </c>
      <c r="AX197">
        <f t="shared" si="25"/>
        <v>5</v>
      </c>
      <c r="AY197">
        <f t="shared" si="25"/>
        <v>6</v>
      </c>
      <c r="BC197">
        <f t="shared" si="2"/>
        <v>700</v>
      </c>
      <c r="BD197">
        <f t="shared" si="3"/>
        <v>248</v>
      </c>
      <c r="BE197">
        <f t="shared" si="4"/>
        <v>354</v>
      </c>
      <c r="BF197">
        <f t="shared" si="5"/>
        <v>61</v>
      </c>
      <c r="BG197">
        <f t="shared" si="6"/>
        <v>37</v>
      </c>
      <c r="BH197">
        <f t="shared" si="14"/>
        <v>32</v>
      </c>
      <c r="BJ197" s="3">
        <f t="shared" si="7"/>
        <v>8.5532746823069399</v>
      </c>
      <c r="BK197" s="3">
        <f t="shared" si="8"/>
        <v>12.121212121212121</v>
      </c>
      <c r="BL197" s="3">
        <f t="shared" si="9"/>
        <v>13.59447004608295</v>
      </c>
      <c r="BM197" s="3">
        <f t="shared" si="10"/>
        <v>3.6439665471923535</v>
      </c>
      <c r="BN197" s="3">
        <f t="shared" si="11"/>
        <v>1.989247311827957</v>
      </c>
      <c r="BO197" s="3">
        <f t="shared" si="15"/>
        <v>2.8673835125448028</v>
      </c>
    </row>
    <row r="198" spans="1:67" x14ac:dyDescent="0.3">
      <c r="A198" t="s">
        <v>18</v>
      </c>
      <c r="B198">
        <f t="shared" ref="B198:AG198" si="26">COUNTIF(B2:B187,"LERT")</f>
        <v>8</v>
      </c>
      <c r="C198">
        <f t="shared" si="26"/>
        <v>8</v>
      </c>
      <c r="D198">
        <f t="shared" si="26"/>
        <v>9</v>
      </c>
      <c r="E198">
        <f t="shared" si="26"/>
        <v>9</v>
      </c>
      <c r="F198">
        <f t="shared" si="26"/>
        <v>9</v>
      </c>
      <c r="G198">
        <f t="shared" si="26"/>
        <v>10</v>
      </c>
      <c r="H198">
        <f t="shared" si="26"/>
        <v>9</v>
      </c>
      <c r="I198">
        <f t="shared" si="26"/>
        <v>9</v>
      </c>
      <c r="J198">
        <f t="shared" si="26"/>
        <v>10</v>
      </c>
      <c r="K198">
        <f t="shared" si="26"/>
        <v>7</v>
      </c>
      <c r="L198">
        <f t="shared" si="26"/>
        <v>7</v>
      </c>
      <c r="M198">
        <f t="shared" si="26"/>
        <v>5</v>
      </c>
      <c r="N198">
        <f t="shared" si="26"/>
        <v>6</v>
      </c>
      <c r="O198">
        <f t="shared" si="26"/>
        <v>5</v>
      </c>
      <c r="P198">
        <f t="shared" si="26"/>
        <v>4</v>
      </c>
      <c r="Q198">
        <f t="shared" si="26"/>
        <v>4</v>
      </c>
      <c r="R198">
        <f t="shared" si="26"/>
        <v>5</v>
      </c>
      <c r="S198">
        <f t="shared" si="26"/>
        <v>9</v>
      </c>
      <c r="T198">
        <f t="shared" si="26"/>
        <v>8</v>
      </c>
      <c r="U198">
        <f t="shared" si="26"/>
        <v>9</v>
      </c>
      <c r="V198">
        <f t="shared" si="26"/>
        <v>9</v>
      </c>
      <c r="W198">
        <f t="shared" si="26"/>
        <v>8</v>
      </c>
      <c r="X198">
        <f t="shared" si="26"/>
        <v>8</v>
      </c>
      <c r="Y198">
        <f t="shared" si="26"/>
        <v>8</v>
      </c>
      <c r="Z198">
        <f t="shared" si="26"/>
        <v>9</v>
      </c>
      <c r="AA198">
        <f t="shared" si="26"/>
        <v>9</v>
      </c>
      <c r="AB198">
        <f t="shared" si="26"/>
        <v>9</v>
      </c>
      <c r="AC198">
        <f t="shared" si="26"/>
        <v>6</v>
      </c>
      <c r="AD198">
        <f t="shared" si="26"/>
        <v>6</v>
      </c>
      <c r="AE198">
        <f t="shared" si="26"/>
        <v>4</v>
      </c>
      <c r="AF198">
        <f t="shared" si="26"/>
        <v>4</v>
      </c>
      <c r="AG198">
        <f t="shared" si="26"/>
        <v>4</v>
      </c>
      <c r="AH198">
        <f t="shared" ref="AH198:AY198" si="27">COUNTIF(AH2:AH187,"LERT")</f>
        <v>4</v>
      </c>
      <c r="AI198">
        <f t="shared" si="27"/>
        <v>4</v>
      </c>
      <c r="AJ198">
        <f t="shared" si="27"/>
        <v>4</v>
      </c>
      <c r="AK198">
        <f t="shared" si="27"/>
        <v>4</v>
      </c>
      <c r="AL198">
        <f t="shared" si="27"/>
        <v>4</v>
      </c>
      <c r="AM198">
        <f t="shared" si="27"/>
        <v>5</v>
      </c>
      <c r="AN198">
        <f t="shared" si="27"/>
        <v>5</v>
      </c>
      <c r="AO198">
        <f t="shared" si="27"/>
        <v>6</v>
      </c>
      <c r="AP198">
        <f t="shared" si="27"/>
        <v>5</v>
      </c>
      <c r="AQ198">
        <f t="shared" si="27"/>
        <v>5</v>
      </c>
      <c r="AR198">
        <f t="shared" si="27"/>
        <v>4</v>
      </c>
      <c r="AS198">
        <f t="shared" si="27"/>
        <v>4</v>
      </c>
      <c r="AT198">
        <f t="shared" si="27"/>
        <v>5</v>
      </c>
      <c r="AU198">
        <f t="shared" si="27"/>
        <v>5</v>
      </c>
      <c r="AV198">
        <f t="shared" si="27"/>
        <v>5</v>
      </c>
      <c r="AW198">
        <f t="shared" si="27"/>
        <v>5</v>
      </c>
      <c r="AX198">
        <f t="shared" si="27"/>
        <v>5</v>
      </c>
      <c r="AY198">
        <f t="shared" si="27"/>
        <v>5</v>
      </c>
      <c r="BC198">
        <f t="shared" si="2"/>
        <v>288</v>
      </c>
      <c r="BD198">
        <f t="shared" si="3"/>
        <v>95</v>
      </c>
      <c r="BE198">
        <f t="shared" si="4"/>
        <v>97</v>
      </c>
      <c r="BF198">
        <f t="shared" si="5"/>
        <v>50</v>
      </c>
      <c r="BG198">
        <f t="shared" si="6"/>
        <v>46</v>
      </c>
      <c r="BH198">
        <f t="shared" si="14"/>
        <v>30</v>
      </c>
      <c r="BJ198" s="3">
        <f t="shared" si="7"/>
        <v>3.5190615835777126</v>
      </c>
      <c r="BK198" s="3">
        <f t="shared" si="8"/>
        <v>4.6432062561094822</v>
      </c>
      <c r="BL198" s="3">
        <f t="shared" si="9"/>
        <v>3.7250384024577574</v>
      </c>
      <c r="BM198" s="3">
        <f t="shared" si="10"/>
        <v>2.9868578255675029</v>
      </c>
      <c r="BN198" s="3">
        <f t="shared" si="11"/>
        <v>2.4731182795698925</v>
      </c>
      <c r="BO198" s="3">
        <f t="shared" si="15"/>
        <v>2.6881720430107525</v>
      </c>
    </row>
    <row r="199" spans="1:67" x14ac:dyDescent="0.3">
      <c r="A199" t="s">
        <v>118</v>
      </c>
      <c r="B199">
        <f t="shared" ref="B199:AG199" si="28">COUNTIF(B2:B187,"LCERT")</f>
        <v>0</v>
      </c>
      <c r="C199">
        <f t="shared" si="28"/>
        <v>0</v>
      </c>
      <c r="D199">
        <f t="shared" si="28"/>
        <v>0</v>
      </c>
      <c r="E199">
        <f t="shared" si="28"/>
        <v>0</v>
      </c>
      <c r="F199">
        <f t="shared" si="28"/>
        <v>1</v>
      </c>
      <c r="G199">
        <f t="shared" si="28"/>
        <v>1</v>
      </c>
      <c r="H199">
        <f t="shared" si="28"/>
        <v>1</v>
      </c>
      <c r="I199">
        <f t="shared" si="28"/>
        <v>1</v>
      </c>
      <c r="J199">
        <f t="shared" si="28"/>
        <v>1</v>
      </c>
      <c r="K199">
        <f t="shared" si="28"/>
        <v>1</v>
      </c>
      <c r="L199">
        <f t="shared" si="28"/>
        <v>1</v>
      </c>
      <c r="M199">
        <f t="shared" si="28"/>
        <v>1</v>
      </c>
      <c r="N199">
        <f t="shared" si="28"/>
        <v>1</v>
      </c>
      <c r="O199">
        <f t="shared" si="28"/>
        <v>1</v>
      </c>
      <c r="P199">
        <f t="shared" si="28"/>
        <v>1</v>
      </c>
      <c r="Q199">
        <f t="shared" si="28"/>
        <v>1</v>
      </c>
      <c r="R199">
        <f t="shared" si="28"/>
        <v>1</v>
      </c>
      <c r="S199">
        <f t="shared" si="28"/>
        <v>0</v>
      </c>
      <c r="T199">
        <f t="shared" si="28"/>
        <v>1</v>
      </c>
      <c r="U199">
        <f t="shared" si="28"/>
        <v>2</v>
      </c>
      <c r="V199">
        <f t="shared" si="28"/>
        <v>2</v>
      </c>
      <c r="W199">
        <f t="shared" si="28"/>
        <v>2</v>
      </c>
      <c r="X199">
        <f t="shared" si="28"/>
        <v>2</v>
      </c>
      <c r="Y199">
        <f t="shared" si="28"/>
        <v>2</v>
      </c>
      <c r="Z199">
        <f t="shared" si="28"/>
        <v>2</v>
      </c>
      <c r="AA199">
        <f t="shared" si="28"/>
        <v>1</v>
      </c>
      <c r="AB199">
        <f t="shared" si="28"/>
        <v>1</v>
      </c>
      <c r="AC199">
        <f t="shared" si="28"/>
        <v>1</v>
      </c>
      <c r="AD199">
        <f t="shared" si="28"/>
        <v>0</v>
      </c>
      <c r="AE199">
        <f t="shared" si="28"/>
        <v>0</v>
      </c>
      <c r="AF199">
        <f t="shared" si="28"/>
        <v>0</v>
      </c>
      <c r="AG199">
        <f t="shared" si="28"/>
        <v>0</v>
      </c>
      <c r="AH199">
        <f t="shared" ref="AH199:AY199" si="29">COUNTIF(AH2:AH187,"LCERT")</f>
        <v>0</v>
      </c>
      <c r="AI199">
        <f t="shared" si="29"/>
        <v>0</v>
      </c>
      <c r="AJ199">
        <f t="shared" si="29"/>
        <v>0</v>
      </c>
      <c r="AK199">
        <f t="shared" si="29"/>
        <v>0</v>
      </c>
      <c r="AL199">
        <f t="shared" si="29"/>
        <v>0</v>
      </c>
      <c r="AM199">
        <f t="shared" si="29"/>
        <v>0</v>
      </c>
      <c r="AN199">
        <f t="shared" si="29"/>
        <v>0</v>
      </c>
      <c r="AO199">
        <f t="shared" si="29"/>
        <v>0</v>
      </c>
      <c r="AP199">
        <f t="shared" si="29"/>
        <v>0</v>
      </c>
      <c r="AQ199">
        <f t="shared" si="29"/>
        <v>0</v>
      </c>
      <c r="AR199">
        <f t="shared" si="29"/>
        <v>0</v>
      </c>
      <c r="AS199">
        <f t="shared" si="29"/>
        <v>0</v>
      </c>
      <c r="AT199">
        <f t="shared" si="29"/>
        <v>0</v>
      </c>
      <c r="AU199">
        <f t="shared" si="29"/>
        <v>0</v>
      </c>
      <c r="AV199">
        <f t="shared" si="29"/>
        <v>0</v>
      </c>
      <c r="AW199">
        <f t="shared" si="29"/>
        <v>0</v>
      </c>
      <c r="AX199">
        <f t="shared" si="29"/>
        <v>0</v>
      </c>
      <c r="AY199">
        <f t="shared" si="29"/>
        <v>0</v>
      </c>
      <c r="BC199">
        <f t="shared" si="2"/>
        <v>29</v>
      </c>
      <c r="BD199">
        <f t="shared" si="3"/>
        <v>7</v>
      </c>
      <c r="BE199">
        <f t="shared" si="4"/>
        <v>19</v>
      </c>
      <c r="BF199">
        <f t="shared" si="5"/>
        <v>3</v>
      </c>
      <c r="BG199">
        <f t="shared" si="6"/>
        <v>0</v>
      </c>
      <c r="BH199">
        <f t="shared" si="14"/>
        <v>0</v>
      </c>
      <c r="BJ199" s="3">
        <f t="shared" si="7"/>
        <v>0.35434995112414469</v>
      </c>
      <c r="BK199" s="3">
        <f t="shared" si="8"/>
        <v>0.34213098729227759</v>
      </c>
      <c r="BL199" s="3">
        <f t="shared" si="9"/>
        <v>0.72964669738863286</v>
      </c>
      <c r="BM199" s="3">
        <f t="shared" si="10"/>
        <v>0.17921146953405018</v>
      </c>
      <c r="BN199" s="3">
        <f t="shared" si="11"/>
        <v>0</v>
      </c>
      <c r="BO199" s="3">
        <f t="shared" si="15"/>
        <v>0</v>
      </c>
    </row>
    <row r="200" spans="1:67" x14ac:dyDescent="0.3">
      <c r="A200" t="s">
        <v>15</v>
      </c>
      <c r="B200">
        <f t="shared" ref="B200:AG200" si="30">COUNTIF(B2:B187,"LMT")</f>
        <v>1</v>
      </c>
      <c r="C200">
        <f t="shared" si="30"/>
        <v>2</v>
      </c>
      <c r="D200">
        <f t="shared" si="30"/>
        <v>2</v>
      </c>
      <c r="E200">
        <f t="shared" si="30"/>
        <v>3</v>
      </c>
      <c r="F200">
        <f t="shared" si="30"/>
        <v>1</v>
      </c>
      <c r="G200">
        <f t="shared" si="30"/>
        <v>1</v>
      </c>
      <c r="H200">
        <f t="shared" si="30"/>
        <v>1</v>
      </c>
      <c r="I200">
        <f t="shared" si="30"/>
        <v>2</v>
      </c>
      <c r="J200">
        <f t="shared" si="30"/>
        <v>3</v>
      </c>
      <c r="K200">
        <f t="shared" si="30"/>
        <v>3</v>
      </c>
      <c r="L200">
        <f t="shared" si="30"/>
        <v>2</v>
      </c>
      <c r="M200">
        <f t="shared" si="30"/>
        <v>2</v>
      </c>
      <c r="N200">
        <f t="shared" si="30"/>
        <v>2</v>
      </c>
      <c r="O200">
        <f t="shared" si="30"/>
        <v>2</v>
      </c>
      <c r="P200">
        <f t="shared" si="30"/>
        <v>1</v>
      </c>
      <c r="Q200">
        <f t="shared" si="30"/>
        <v>1</v>
      </c>
      <c r="R200">
        <f t="shared" si="30"/>
        <v>0</v>
      </c>
      <c r="S200">
        <f t="shared" si="30"/>
        <v>1</v>
      </c>
      <c r="T200">
        <f t="shared" si="30"/>
        <v>1</v>
      </c>
      <c r="U200">
        <f t="shared" si="30"/>
        <v>2</v>
      </c>
      <c r="V200">
        <f t="shared" si="30"/>
        <v>2</v>
      </c>
      <c r="W200">
        <f t="shared" si="30"/>
        <v>1</v>
      </c>
      <c r="X200">
        <f t="shared" si="30"/>
        <v>0</v>
      </c>
      <c r="Y200">
        <f t="shared" si="30"/>
        <v>0</v>
      </c>
      <c r="Z200">
        <f t="shared" si="30"/>
        <v>0</v>
      </c>
      <c r="AA200">
        <f t="shared" si="30"/>
        <v>0</v>
      </c>
      <c r="AB200">
        <f t="shared" si="30"/>
        <v>0</v>
      </c>
      <c r="AC200">
        <f t="shared" si="30"/>
        <v>0</v>
      </c>
      <c r="AD200">
        <f t="shared" si="30"/>
        <v>0</v>
      </c>
      <c r="AE200">
        <f t="shared" si="30"/>
        <v>1</v>
      </c>
      <c r="AF200">
        <f t="shared" si="30"/>
        <v>1</v>
      </c>
      <c r="AG200">
        <f t="shared" si="30"/>
        <v>1</v>
      </c>
      <c r="AH200">
        <f t="shared" ref="AH200:AY200" si="31">COUNTIF(AH2:AH187,"LMT")</f>
        <v>1</v>
      </c>
      <c r="AI200">
        <f t="shared" si="31"/>
        <v>1</v>
      </c>
      <c r="AJ200">
        <f t="shared" si="31"/>
        <v>1</v>
      </c>
      <c r="AK200">
        <f t="shared" si="31"/>
        <v>1</v>
      </c>
      <c r="AL200">
        <f t="shared" si="31"/>
        <v>1</v>
      </c>
      <c r="AM200">
        <f t="shared" si="31"/>
        <v>1</v>
      </c>
      <c r="AN200">
        <f t="shared" si="31"/>
        <v>1</v>
      </c>
      <c r="AO200">
        <f t="shared" si="31"/>
        <v>1</v>
      </c>
      <c r="AP200">
        <f t="shared" si="31"/>
        <v>1</v>
      </c>
      <c r="AQ200">
        <f t="shared" si="31"/>
        <v>1</v>
      </c>
      <c r="AR200">
        <f t="shared" si="31"/>
        <v>1</v>
      </c>
      <c r="AS200">
        <f t="shared" si="31"/>
        <v>1</v>
      </c>
      <c r="AT200">
        <f t="shared" si="31"/>
        <v>1</v>
      </c>
      <c r="AU200">
        <f t="shared" si="31"/>
        <v>1</v>
      </c>
      <c r="AV200">
        <f t="shared" si="31"/>
        <v>0</v>
      </c>
      <c r="AW200">
        <f t="shared" si="31"/>
        <v>0</v>
      </c>
      <c r="AX200">
        <f t="shared" si="31"/>
        <v>0</v>
      </c>
      <c r="AY200">
        <f t="shared" si="31"/>
        <v>0</v>
      </c>
      <c r="BC200">
        <f t="shared" si="2"/>
        <v>51</v>
      </c>
      <c r="BD200">
        <f t="shared" si="3"/>
        <v>21</v>
      </c>
      <c r="BE200">
        <f t="shared" si="4"/>
        <v>15</v>
      </c>
      <c r="BF200">
        <f t="shared" si="5"/>
        <v>5</v>
      </c>
      <c r="BG200">
        <f t="shared" si="6"/>
        <v>10</v>
      </c>
      <c r="BH200">
        <f t="shared" si="14"/>
        <v>2</v>
      </c>
      <c r="BJ200" s="3">
        <f t="shared" si="7"/>
        <v>0.62316715542521994</v>
      </c>
      <c r="BK200" s="3">
        <f t="shared" si="8"/>
        <v>1.0263929618768328</v>
      </c>
      <c r="BL200" s="3">
        <f t="shared" si="9"/>
        <v>0.57603686635944695</v>
      </c>
      <c r="BM200" s="3">
        <f t="shared" si="10"/>
        <v>0.29868578255675032</v>
      </c>
      <c r="BN200" s="3">
        <f t="shared" si="11"/>
        <v>0.5376344086021505</v>
      </c>
      <c r="BO200" s="3">
        <f t="shared" si="15"/>
        <v>0.17921146953405018</v>
      </c>
    </row>
    <row r="201" spans="1:67" x14ac:dyDescent="0.3">
      <c r="A201" t="s">
        <v>47</v>
      </c>
      <c r="B201">
        <f t="shared" ref="B201:AG201" si="32">COUNTIF(B2:B187,"LCMT")</f>
        <v>0</v>
      </c>
      <c r="C201">
        <f t="shared" si="32"/>
        <v>0</v>
      </c>
      <c r="D201">
        <f t="shared" si="32"/>
        <v>1</v>
      </c>
      <c r="E201">
        <f t="shared" si="32"/>
        <v>1</v>
      </c>
      <c r="F201">
        <f t="shared" si="32"/>
        <v>1</v>
      </c>
      <c r="G201">
        <f t="shared" si="32"/>
        <v>2</v>
      </c>
      <c r="H201">
        <f t="shared" si="32"/>
        <v>2</v>
      </c>
      <c r="I201">
        <f t="shared" si="32"/>
        <v>1</v>
      </c>
      <c r="J201">
        <f t="shared" si="32"/>
        <v>1</v>
      </c>
      <c r="K201">
        <f t="shared" si="32"/>
        <v>1</v>
      </c>
      <c r="L201">
        <f t="shared" si="32"/>
        <v>1</v>
      </c>
      <c r="M201">
        <f t="shared" si="32"/>
        <v>1</v>
      </c>
      <c r="N201">
        <f t="shared" si="32"/>
        <v>1</v>
      </c>
      <c r="O201">
        <f t="shared" si="32"/>
        <v>1</v>
      </c>
      <c r="P201">
        <f t="shared" si="32"/>
        <v>0</v>
      </c>
      <c r="Q201">
        <f t="shared" si="32"/>
        <v>0</v>
      </c>
      <c r="R201">
        <f t="shared" si="32"/>
        <v>0</v>
      </c>
      <c r="S201">
        <f t="shared" si="32"/>
        <v>0</v>
      </c>
      <c r="T201">
        <f t="shared" si="32"/>
        <v>0</v>
      </c>
      <c r="U201">
        <f t="shared" si="32"/>
        <v>1</v>
      </c>
      <c r="V201">
        <f t="shared" si="32"/>
        <v>1</v>
      </c>
      <c r="W201">
        <f t="shared" si="32"/>
        <v>1</v>
      </c>
      <c r="X201">
        <f t="shared" si="32"/>
        <v>1</v>
      </c>
      <c r="Y201">
        <f t="shared" si="32"/>
        <v>1</v>
      </c>
      <c r="Z201">
        <f t="shared" si="32"/>
        <v>1</v>
      </c>
      <c r="AA201">
        <f t="shared" si="32"/>
        <v>1</v>
      </c>
      <c r="AB201">
        <f t="shared" si="32"/>
        <v>1</v>
      </c>
      <c r="AC201">
        <f t="shared" si="32"/>
        <v>1</v>
      </c>
      <c r="AD201">
        <f t="shared" si="32"/>
        <v>1</v>
      </c>
      <c r="AE201">
        <f t="shared" si="32"/>
        <v>0</v>
      </c>
      <c r="AF201">
        <f t="shared" si="32"/>
        <v>0</v>
      </c>
      <c r="AG201">
        <f t="shared" si="32"/>
        <v>0</v>
      </c>
      <c r="AH201">
        <f t="shared" ref="AH201:AY201" si="33">COUNTIF(AH2:AH187,"LCMT")</f>
        <v>0</v>
      </c>
      <c r="AI201">
        <f t="shared" si="33"/>
        <v>0</v>
      </c>
      <c r="AJ201">
        <f t="shared" si="33"/>
        <v>0</v>
      </c>
      <c r="AK201">
        <f t="shared" si="33"/>
        <v>0</v>
      </c>
      <c r="AL201">
        <f t="shared" si="33"/>
        <v>0</v>
      </c>
      <c r="AM201">
        <f t="shared" si="33"/>
        <v>0</v>
      </c>
      <c r="AN201">
        <f t="shared" si="33"/>
        <v>0</v>
      </c>
      <c r="AO201">
        <f t="shared" si="33"/>
        <v>0</v>
      </c>
      <c r="AP201">
        <f t="shared" si="33"/>
        <v>0</v>
      </c>
      <c r="AQ201">
        <f t="shared" si="33"/>
        <v>0</v>
      </c>
      <c r="AR201">
        <f t="shared" si="33"/>
        <v>0</v>
      </c>
      <c r="AS201">
        <f t="shared" si="33"/>
        <v>0</v>
      </c>
      <c r="AT201">
        <f t="shared" si="33"/>
        <v>0</v>
      </c>
      <c r="AU201">
        <f t="shared" si="33"/>
        <v>0</v>
      </c>
      <c r="AV201">
        <f t="shared" si="33"/>
        <v>0</v>
      </c>
      <c r="AW201">
        <f t="shared" si="33"/>
        <v>0</v>
      </c>
      <c r="AX201">
        <f t="shared" si="33"/>
        <v>0</v>
      </c>
      <c r="AY201">
        <f t="shared" si="33"/>
        <v>0</v>
      </c>
      <c r="BC201">
        <f t="shared" si="2"/>
        <v>24</v>
      </c>
      <c r="BD201">
        <f t="shared" si="3"/>
        <v>11</v>
      </c>
      <c r="BE201">
        <f t="shared" si="4"/>
        <v>9</v>
      </c>
      <c r="BF201">
        <f t="shared" si="5"/>
        <v>4</v>
      </c>
      <c r="BG201">
        <f t="shared" si="6"/>
        <v>0</v>
      </c>
      <c r="BH201">
        <f t="shared" si="14"/>
        <v>0</v>
      </c>
      <c r="BJ201" s="3">
        <f t="shared" si="7"/>
        <v>0.2932551319648094</v>
      </c>
      <c r="BK201" s="3">
        <f t="shared" si="8"/>
        <v>0.5376344086021505</v>
      </c>
      <c r="BL201" s="3">
        <f t="shared" si="9"/>
        <v>0.34562211981566821</v>
      </c>
      <c r="BM201" s="3">
        <f t="shared" si="10"/>
        <v>0.23894862604540024</v>
      </c>
      <c r="BN201" s="3">
        <f t="shared" si="11"/>
        <v>0</v>
      </c>
      <c r="BO201" s="3">
        <f t="shared" si="15"/>
        <v>0</v>
      </c>
    </row>
    <row r="202" spans="1:67" x14ac:dyDescent="0.3">
      <c r="A202" t="s">
        <v>6</v>
      </c>
      <c r="B202">
        <f t="shared" ref="B202:AG202" si="34">COUNTIF(B2:B187,"LIT")</f>
        <v>0</v>
      </c>
      <c r="C202">
        <f t="shared" si="34"/>
        <v>0</v>
      </c>
      <c r="D202">
        <f t="shared" si="34"/>
        <v>0</v>
      </c>
      <c r="E202">
        <f t="shared" si="34"/>
        <v>0</v>
      </c>
      <c r="F202">
        <f t="shared" si="34"/>
        <v>0</v>
      </c>
      <c r="G202">
        <f t="shared" si="34"/>
        <v>0</v>
      </c>
      <c r="H202">
        <f t="shared" si="34"/>
        <v>0</v>
      </c>
      <c r="I202">
        <f t="shared" si="34"/>
        <v>0</v>
      </c>
      <c r="J202">
        <f t="shared" si="34"/>
        <v>0</v>
      </c>
      <c r="K202">
        <f t="shared" si="34"/>
        <v>0</v>
      </c>
      <c r="L202">
        <f t="shared" si="34"/>
        <v>0</v>
      </c>
      <c r="M202">
        <f t="shared" si="34"/>
        <v>0</v>
      </c>
      <c r="N202">
        <f t="shared" si="34"/>
        <v>1</v>
      </c>
      <c r="O202">
        <f t="shared" si="34"/>
        <v>1</v>
      </c>
      <c r="P202">
        <f t="shared" si="34"/>
        <v>1</v>
      </c>
      <c r="Q202">
        <f t="shared" si="34"/>
        <v>1</v>
      </c>
      <c r="R202">
        <f t="shared" si="34"/>
        <v>1</v>
      </c>
      <c r="S202">
        <f t="shared" si="34"/>
        <v>1</v>
      </c>
      <c r="T202">
        <f t="shared" si="34"/>
        <v>1</v>
      </c>
      <c r="U202">
        <f t="shared" si="34"/>
        <v>3</v>
      </c>
      <c r="V202">
        <f t="shared" si="34"/>
        <v>3</v>
      </c>
      <c r="W202">
        <f t="shared" si="34"/>
        <v>3</v>
      </c>
      <c r="X202">
        <f t="shared" si="34"/>
        <v>4</v>
      </c>
      <c r="Y202">
        <f t="shared" si="34"/>
        <v>2</v>
      </c>
      <c r="Z202">
        <f t="shared" si="34"/>
        <v>2</v>
      </c>
      <c r="AA202">
        <f t="shared" si="34"/>
        <v>3</v>
      </c>
      <c r="AB202">
        <f t="shared" si="34"/>
        <v>5</v>
      </c>
      <c r="AC202">
        <f t="shared" si="34"/>
        <v>6</v>
      </c>
      <c r="AD202">
        <f t="shared" si="34"/>
        <v>7</v>
      </c>
      <c r="AE202">
        <f t="shared" si="34"/>
        <v>8</v>
      </c>
      <c r="AF202">
        <f t="shared" si="34"/>
        <v>10</v>
      </c>
      <c r="AG202">
        <f t="shared" si="34"/>
        <v>11</v>
      </c>
      <c r="AH202">
        <f t="shared" ref="AH202:AY202" si="35">COUNTIF(AH2:AH187,"LIT")</f>
        <v>11</v>
      </c>
      <c r="AI202">
        <f t="shared" si="35"/>
        <v>11</v>
      </c>
      <c r="AJ202">
        <f t="shared" si="35"/>
        <v>12</v>
      </c>
      <c r="AK202">
        <f t="shared" si="35"/>
        <v>12</v>
      </c>
      <c r="AL202">
        <f t="shared" si="35"/>
        <v>12</v>
      </c>
      <c r="AM202">
        <f t="shared" si="35"/>
        <v>12</v>
      </c>
      <c r="AN202">
        <f t="shared" si="35"/>
        <v>12</v>
      </c>
      <c r="AO202">
        <f t="shared" si="35"/>
        <v>15</v>
      </c>
      <c r="AP202">
        <f t="shared" si="35"/>
        <v>15</v>
      </c>
      <c r="AQ202">
        <f t="shared" si="35"/>
        <v>16</v>
      </c>
      <c r="AR202">
        <f t="shared" si="35"/>
        <v>16</v>
      </c>
      <c r="AS202">
        <f t="shared" si="35"/>
        <v>20</v>
      </c>
      <c r="AT202">
        <f t="shared" si="35"/>
        <v>21</v>
      </c>
      <c r="AU202">
        <f t="shared" si="35"/>
        <v>21</v>
      </c>
      <c r="AV202">
        <f t="shared" si="35"/>
        <v>20</v>
      </c>
      <c r="AW202">
        <f t="shared" si="35"/>
        <v>19</v>
      </c>
      <c r="AX202">
        <f t="shared" si="35"/>
        <v>16</v>
      </c>
      <c r="AY202">
        <f t="shared" si="35"/>
        <v>16</v>
      </c>
      <c r="BC202">
        <f t="shared" si="2"/>
        <v>238</v>
      </c>
      <c r="BD202">
        <f t="shared" si="3"/>
        <v>0</v>
      </c>
      <c r="BE202">
        <f t="shared" si="4"/>
        <v>24</v>
      </c>
      <c r="BF202">
        <f t="shared" si="5"/>
        <v>72</v>
      </c>
      <c r="BG202">
        <f t="shared" si="6"/>
        <v>142</v>
      </c>
      <c r="BH202">
        <f t="shared" si="14"/>
        <v>113</v>
      </c>
      <c r="BJ202" s="3">
        <f t="shared" si="7"/>
        <v>2.9081133919843598</v>
      </c>
      <c r="BK202" s="3">
        <f t="shared" si="8"/>
        <v>0</v>
      </c>
      <c r="BL202" s="3">
        <f t="shared" si="9"/>
        <v>0.92165898617511521</v>
      </c>
      <c r="BM202" s="3">
        <f t="shared" si="10"/>
        <v>4.301075268817204</v>
      </c>
      <c r="BN202" s="3">
        <f t="shared" si="11"/>
        <v>7.634408602150538</v>
      </c>
      <c r="BO202" s="3">
        <f t="shared" si="15"/>
        <v>10.125448028673835</v>
      </c>
    </row>
    <row r="203" spans="1:67" x14ac:dyDescent="0.3">
      <c r="A203" t="s">
        <v>37</v>
      </c>
      <c r="B203">
        <f t="shared" ref="B203:AG203" si="36">COUNTIF(B2:B187,"LCIT")</f>
        <v>0</v>
      </c>
      <c r="C203">
        <f t="shared" si="36"/>
        <v>0</v>
      </c>
      <c r="D203">
        <f t="shared" si="36"/>
        <v>0</v>
      </c>
      <c r="E203">
        <f t="shared" si="36"/>
        <v>0</v>
      </c>
      <c r="F203">
        <f t="shared" si="36"/>
        <v>0</v>
      </c>
      <c r="G203">
        <f t="shared" si="36"/>
        <v>0</v>
      </c>
      <c r="H203">
        <f t="shared" si="36"/>
        <v>0</v>
      </c>
      <c r="I203">
        <f t="shared" si="36"/>
        <v>0</v>
      </c>
      <c r="J203">
        <f t="shared" si="36"/>
        <v>0</v>
      </c>
      <c r="K203">
        <f t="shared" si="36"/>
        <v>0</v>
      </c>
      <c r="L203">
        <f t="shared" si="36"/>
        <v>0</v>
      </c>
      <c r="M203">
        <f t="shared" si="36"/>
        <v>0</v>
      </c>
      <c r="N203">
        <f t="shared" si="36"/>
        <v>0</v>
      </c>
      <c r="O203">
        <f t="shared" si="36"/>
        <v>0</v>
      </c>
      <c r="P203">
        <f t="shared" si="36"/>
        <v>0</v>
      </c>
      <c r="Q203">
        <f t="shared" si="36"/>
        <v>0</v>
      </c>
      <c r="R203">
        <f t="shared" si="36"/>
        <v>0</v>
      </c>
      <c r="S203">
        <f t="shared" si="36"/>
        <v>1</v>
      </c>
      <c r="T203">
        <f t="shared" si="36"/>
        <v>1</v>
      </c>
      <c r="U203">
        <f t="shared" si="36"/>
        <v>1</v>
      </c>
      <c r="V203">
        <f t="shared" si="36"/>
        <v>1</v>
      </c>
      <c r="W203">
        <f t="shared" si="36"/>
        <v>1</v>
      </c>
      <c r="X203">
        <f t="shared" si="36"/>
        <v>1</v>
      </c>
      <c r="Y203">
        <f t="shared" si="36"/>
        <v>2</v>
      </c>
      <c r="Z203">
        <f t="shared" si="36"/>
        <v>4</v>
      </c>
      <c r="AA203">
        <f t="shared" si="36"/>
        <v>5</v>
      </c>
      <c r="AB203">
        <f t="shared" si="36"/>
        <v>4</v>
      </c>
      <c r="AC203">
        <f t="shared" si="36"/>
        <v>5</v>
      </c>
      <c r="AD203">
        <f t="shared" si="36"/>
        <v>5</v>
      </c>
      <c r="AE203">
        <f t="shared" si="36"/>
        <v>6</v>
      </c>
      <c r="AF203">
        <f t="shared" si="36"/>
        <v>3</v>
      </c>
      <c r="AG203">
        <f t="shared" si="36"/>
        <v>3</v>
      </c>
      <c r="AH203">
        <f t="shared" ref="AH203:AY203" si="37">COUNTIF(AH2:AH187,"LCIT")</f>
        <v>3</v>
      </c>
      <c r="AI203">
        <f t="shared" si="37"/>
        <v>3</v>
      </c>
      <c r="AJ203">
        <f t="shared" si="37"/>
        <v>2</v>
      </c>
      <c r="AK203">
        <f t="shared" si="37"/>
        <v>3</v>
      </c>
      <c r="AL203">
        <f t="shared" si="37"/>
        <v>3</v>
      </c>
      <c r="AM203">
        <f t="shared" si="37"/>
        <v>3</v>
      </c>
      <c r="AN203">
        <f t="shared" si="37"/>
        <v>4</v>
      </c>
      <c r="AO203">
        <f t="shared" si="37"/>
        <v>3</v>
      </c>
      <c r="AP203">
        <f t="shared" si="37"/>
        <v>3</v>
      </c>
      <c r="AQ203">
        <f t="shared" si="37"/>
        <v>2</v>
      </c>
      <c r="AR203">
        <f t="shared" si="37"/>
        <v>2</v>
      </c>
      <c r="AS203">
        <f t="shared" si="37"/>
        <v>1</v>
      </c>
      <c r="AT203">
        <f t="shared" si="37"/>
        <v>0</v>
      </c>
      <c r="AU203">
        <f t="shared" si="37"/>
        <v>0</v>
      </c>
      <c r="AV203">
        <f t="shared" si="37"/>
        <v>0</v>
      </c>
      <c r="AW203">
        <f t="shared" si="37"/>
        <v>0</v>
      </c>
      <c r="AX203">
        <f t="shared" si="37"/>
        <v>0</v>
      </c>
      <c r="AY203">
        <f t="shared" si="37"/>
        <v>0</v>
      </c>
      <c r="BC203">
        <f t="shared" si="2"/>
        <v>75</v>
      </c>
      <c r="BD203">
        <f t="shared" si="3"/>
        <v>0</v>
      </c>
      <c r="BE203">
        <f t="shared" si="4"/>
        <v>12</v>
      </c>
      <c r="BF203">
        <f t="shared" si="5"/>
        <v>37</v>
      </c>
      <c r="BG203">
        <f t="shared" si="6"/>
        <v>26</v>
      </c>
      <c r="BH203">
        <f t="shared" si="14"/>
        <v>0</v>
      </c>
      <c r="BJ203" s="3">
        <f t="shared" si="7"/>
        <v>0.91642228739002929</v>
      </c>
      <c r="BK203" s="3">
        <f t="shared" si="8"/>
        <v>0</v>
      </c>
      <c r="BL203" s="3">
        <f t="shared" si="9"/>
        <v>0.46082949308755761</v>
      </c>
      <c r="BM203" s="3">
        <f t="shared" si="10"/>
        <v>2.2102747909199523</v>
      </c>
      <c r="BN203" s="3">
        <f t="shared" si="11"/>
        <v>1.3978494623655915</v>
      </c>
      <c r="BO203" s="3">
        <f t="shared" si="15"/>
        <v>0</v>
      </c>
    </row>
    <row r="204" spans="1:67" x14ac:dyDescent="0.3">
      <c r="A204" t="s">
        <v>79</v>
      </c>
      <c r="B204">
        <f t="shared" ref="B204:AG204" si="38">COUNTIF(B2:B187,"MwERT")</f>
        <v>0</v>
      </c>
      <c r="C204">
        <f t="shared" si="38"/>
        <v>1</v>
      </c>
      <c r="D204">
        <f t="shared" si="38"/>
        <v>1</v>
      </c>
      <c r="E204">
        <f t="shared" si="38"/>
        <v>2</v>
      </c>
      <c r="F204">
        <f t="shared" si="38"/>
        <v>2</v>
      </c>
      <c r="G204">
        <f t="shared" si="38"/>
        <v>3</v>
      </c>
      <c r="H204">
        <f t="shared" si="38"/>
        <v>3</v>
      </c>
      <c r="I204">
        <f t="shared" si="38"/>
        <v>3</v>
      </c>
      <c r="J204">
        <f t="shared" si="38"/>
        <v>3</v>
      </c>
      <c r="K204">
        <f t="shared" si="38"/>
        <v>2</v>
      </c>
      <c r="L204">
        <f t="shared" si="38"/>
        <v>2</v>
      </c>
      <c r="M204">
        <f t="shared" si="38"/>
        <v>2</v>
      </c>
      <c r="N204">
        <f t="shared" si="38"/>
        <v>1</v>
      </c>
      <c r="O204">
        <f t="shared" si="38"/>
        <v>1</v>
      </c>
      <c r="P204">
        <f t="shared" si="38"/>
        <v>1</v>
      </c>
      <c r="Q204">
        <f t="shared" si="38"/>
        <v>1</v>
      </c>
      <c r="R204">
        <f t="shared" si="38"/>
        <v>1</v>
      </c>
      <c r="S204">
        <f t="shared" si="38"/>
        <v>1</v>
      </c>
      <c r="T204">
        <f t="shared" si="38"/>
        <v>0</v>
      </c>
      <c r="U204">
        <f t="shared" si="38"/>
        <v>0</v>
      </c>
      <c r="V204">
        <f t="shared" si="38"/>
        <v>1</v>
      </c>
      <c r="W204">
        <f t="shared" si="38"/>
        <v>1</v>
      </c>
      <c r="X204">
        <f t="shared" si="38"/>
        <v>1</v>
      </c>
      <c r="Y204">
        <f t="shared" si="38"/>
        <v>1</v>
      </c>
      <c r="Z204">
        <f t="shared" si="38"/>
        <v>2</v>
      </c>
      <c r="AA204">
        <f t="shared" si="38"/>
        <v>1</v>
      </c>
      <c r="AB204">
        <f t="shared" si="38"/>
        <v>1</v>
      </c>
      <c r="AC204">
        <f t="shared" si="38"/>
        <v>1</v>
      </c>
      <c r="AD204">
        <f t="shared" si="38"/>
        <v>0</v>
      </c>
      <c r="AE204">
        <f t="shared" si="38"/>
        <v>0</v>
      </c>
      <c r="AF204">
        <f t="shared" si="38"/>
        <v>0</v>
      </c>
      <c r="AG204">
        <f t="shared" si="38"/>
        <v>0</v>
      </c>
      <c r="AH204">
        <f t="shared" ref="AH204:AY204" si="39">COUNTIF(AH2:AH187,"MwERT")</f>
        <v>0</v>
      </c>
      <c r="AI204">
        <f t="shared" si="39"/>
        <v>0</v>
      </c>
      <c r="AJ204">
        <f t="shared" si="39"/>
        <v>0</v>
      </c>
      <c r="AK204">
        <f t="shared" si="39"/>
        <v>0</v>
      </c>
      <c r="AL204">
        <f t="shared" si="39"/>
        <v>0</v>
      </c>
      <c r="AM204">
        <f t="shared" si="39"/>
        <v>0</v>
      </c>
      <c r="AN204">
        <f t="shared" si="39"/>
        <v>0</v>
      </c>
      <c r="AO204">
        <f t="shared" si="39"/>
        <v>0</v>
      </c>
      <c r="AP204">
        <f t="shared" si="39"/>
        <v>0</v>
      </c>
      <c r="AQ204">
        <f t="shared" si="39"/>
        <v>0</v>
      </c>
      <c r="AR204">
        <f t="shared" si="39"/>
        <v>0</v>
      </c>
      <c r="AS204">
        <f t="shared" si="39"/>
        <v>0</v>
      </c>
      <c r="AT204">
        <f t="shared" si="39"/>
        <v>0</v>
      </c>
      <c r="AU204">
        <f t="shared" si="39"/>
        <v>0</v>
      </c>
      <c r="AV204">
        <f t="shared" si="39"/>
        <v>0</v>
      </c>
      <c r="AW204">
        <f t="shared" si="39"/>
        <v>0</v>
      </c>
      <c r="AX204">
        <f t="shared" si="39"/>
        <v>0</v>
      </c>
      <c r="AY204">
        <f t="shared" si="39"/>
        <v>0</v>
      </c>
      <c r="BC204">
        <f t="shared" si="2"/>
        <v>39</v>
      </c>
      <c r="BD204">
        <f t="shared" si="3"/>
        <v>22</v>
      </c>
      <c r="BE204">
        <f t="shared" si="4"/>
        <v>14</v>
      </c>
      <c r="BF204">
        <f t="shared" si="5"/>
        <v>3</v>
      </c>
      <c r="BG204">
        <f t="shared" si="6"/>
        <v>0</v>
      </c>
      <c r="BH204">
        <f t="shared" si="14"/>
        <v>0</v>
      </c>
      <c r="BJ204" s="3">
        <f t="shared" si="7"/>
        <v>0.47653958944281527</v>
      </c>
      <c r="BK204" s="3">
        <f t="shared" si="8"/>
        <v>1.075268817204301</v>
      </c>
      <c r="BL204" s="3">
        <f t="shared" si="9"/>
        <v>0.5376344086021505</v>
      </c>
      <c r="BM204" s="3">
        <f t="shared" si="10"/>
        <v>0.17921146953405018</v>
      </c>
      <c r="BN204" s="3">
        <f t="shared" si="11"/>
        <v>0</v>
      </c>
      <c r="BO204" s="3">
        <f t="shared" si="15"/>
        <v>0</v>
      </c>
    </row>
    <row r="205" spans="1:67" x14ac:dyDescent="0.3">
      <c r="A205" t="s">
        <v>81</v>
      </c>
      <c r="B205">
        <f t="shared" ref="B205:AG205" si="40">COUNTIF(B2:B187,"ERwMT")</f>
        <v>0</v>
      </c>
      <c r="C205">
        <f t="shared" si="40"/>
        <v>0</v>
      </c>
      <c r="D205">
        <f t="shared" si="40"/>
        <v>0</v>
      </c>
      <c r="E205">
        <f t="shared" si="40"/>
        <v>0</v>
      </c>
      <c r="F205">
        <f t="shared" si="40"/>
        <v>0</v>
      </c>
      <c r="G205">
        <f t="shared" si="40"/>
        <v>0</v>
      </c>
      <c r="H205">
        <f t="shared" si="40"/>
        <v>0</v>
      </c>
      <c r="I205">
        <f t="shared" si="40"/>
        <v>0</v>
      </c>
      <c r="J205">
        <f t="shared" si="40"/>
        <v>0</v>
      </c>
      <c r="K205">
        <f t="shared" si="40"/>
        <v>0</v>
      </c>
      <c r="L205">
        <f t="shared" si="40"/>
        <v>0</v>
      </c>
      <c r="M205">
        <f t="shared" si="40"/>
        <v>0</v>
      </c>
      <c r="N205">
        <f t="shared" si="40"/>
        <v>1</v>
      </c>
      <c r="O205">
        <f t="shared" si="40"/>
        <v>2</v>
      </c>
      <c r="P205">
        <f t="shared" si="40"/>
        <v>1</v>
      </c>
      <c r="Q205">
        <f t="shared" si="40"/>
        <v>1</v>
      </c>
      <c r="R205">
        <f t="shared" si="40"/>
        <v>1</v>
      </c>
      <c r="S205">
        <f t="shared" si="40"/>
        <v>1</v>
      </c>
      <c r="T205">
        <f t="shared" si="40"/>
        <v>2</v>
      </c>
      <c r="U205">
        <f t="shared" si="40"/>
        <v>1</v>
      </c>
      <c r="V205">
        <f t="shared" si="40"/>
        <v>0</v>
      </c>
      <c r="W205">
        <f t="shared" si="40"/>
        <v>1</v>
      </c>
      <c r="X205">
        <f t="shared" si="40"/>
        <v>1</v>
      </c>
      <c r="Y205">
        <f t="shared" si="40"/>
        <v>1</v>
      </c>
      <c r="Z205">
        <f t="shared" si="40"/>
        <v>1</v>
      </c>
      <c r="AA205">
        <f t="shared" si="40"/>
        <v>1</v>
      </c>
      <c r="AB205">
        <f t="shared" si="40"/>
        <v>1</v>
      </c>
      <c r="AC205">
        <f t="shared" si="40"/>
        <v>0</v>
      </c>
      <c r="AD205">
        <f t="shared" si="40"/>
        <v>0</v>
      </c>
      <c r="AE205">
        <f t="shared" si="40"/>
        <v>0</v>
      </c>
      <c r="AF205">
        <f t="shared" si="40"/>
        <v>0</v>
      </c>
      <c r="AG205">
        <f t="shared" si="40"/>
        <v>0</v>
      </c>
      <c r="AH205">
        <f t="shared" ref="AH205:AY205" si="41">COUNTIF(AH2:AH187,"ERwMT")</f>
        <v>0</v>
      </c>
      <c r="AI205">
        <f t="shared" si="41"/>
        <v>0</v>
      </c>
      <c r="AJ205">
        <f t="shared" si="41"/>
        <v>0</v>
      </c>
      <c r="AK205">
        <f t="shared" si="41"/>
        <v>0</v>
      </c>
      <c r="AL205">
        <f t="shared" si="41"/>
        <v>0</v>
      </c>
      <c r="AM205">
        <f t="shared" si="41"/>
        <v>0</v>
      </c>
      <c r="AN205">
        <f t="shared" si="41"/>
        <v>0</v>
      </c>
      <c r="AO205">
        <f t="shared" si="41"/>
        <v>0</v>
      </c>
      <c r="AP205">
        <f t="shared" si="41"/>
        <v>0</v>
      </c>
      <c r="AQ205">
        <f t="shared" si="41"/>
        <v>0</v>
      </c>
      <c r="AR205">
        <f t="shared" si="41"/>
        <v>0</v>
      </c>
      <c r="AS205">
        <f t="shared" si="41"/>
        <v>0</v>
      </c>
      <c r="AT205">
        <f t="shared" si="41"/>
        <v>0</v>
      </c>
      <c r="AU205">
        <f t="shared" si="41"/>
        <v>0</v>
      </c>
      <c r="AV205">
        <f t="shared" si="41"/>
        <v>0</v>
      </c>
      <c r="AW205">
        <f t="shared" si="41"/>
        <v>0</v>
      </c>
      <c r="AX205">
        <f t="shared" si="41"/>
        <v>0</v>
      </c>
      <c r="AY205">
        <f t="shared" si="41"/>
        <v>0</v>
      </c>
      <c r="BC205">
        <f t="shared" si="2"/>
        <v>16</v>
      </c>
      <c r="BD205">
        <f t="shared" si="3"/>
        <v>0</v>
      </c>
      <c r="BE205">
        <f t="shared" si="4"/>
        <v>14</v>
      </c>
      <c r="BF205">
        <f t="shared" si="5"/>
        <v>2</v>
      </c>
      <c r="BG205">
        <f t="shared" si="6"/>
        <v>0</v>
      </c>
      <c r="BH205">
        <f t="shared" si="14"/>
        <v>0</v>
      </c>
      <c r="BJ205" s="3">
        <f t="shared" si="7"/>
        <v>0.19550342130987292</v>
      </c>
      <c r="BK205" s="3">
        <f t="shared" si="8"/>
        <v>0</v>
      </c>
      <c r="BL205" s="3">
        <f t="shared" si="9"/>
        <v>0.5376344086021505</v>
      </c>
      <c r="BM205" s="3">
        <f t="shared" si="10"/>
        <v>0.11947431302270012</v>
      </c>
      <c r="BN205" s="3">
        <f t="shared" si="11"/>
        <v>0</v>
      </c>
      <c r="BO205" s="3">
        <f t="shared" si="15"/>
        <v>0</v>
      </c>
    </row>
    <row r="206" spans="1:67" x14ac:dyDescent="0.3">
      <c r="A206" t="s">
        <v>80</v>
      </c>
      <c r="B206">
        <f t="shared" ref="B206:AG206" si="42">COUNTIF(B2:B187,"M&amp;ERT")</f>
        <v>0</v>
      </c>
      <c r="C206">
        <f t="shared" si="42"/>
        <v>0</v>
      </c>
      <c r="D206">
        <f t="shared" si="42"/>
        <v>0</v>
      </c>
      <c r="E206">
        <f t="shared" si="42"/>
        <v>0</v>
      </c>
      <c r="F206">
        <f t="shared" si="42"/>
        <v>0</v>
      </c>
      <c r="G206">
        <f t="shared" si="42"/>
        <v>0</v>
      </c>
      <c r="H206">
        <f t="shared" si="42"/>
        <v>0</v>
      </c>
      <c r="I206">
        <f t="shared" si="42"/>
        <v>0</v>
      </c>
      <c r="J206">
        <f t="shared" si="42"/>
        <v>0</v>
      </c>
      <c r="K206">
        <f t="shared" si="42"/>
        <v>1</v>
      </c>
      <c r="L206">
        <f t="shared" si="42"/>
        <v>1</v>
      </c>
      <c r="M206">
        <f t="shared" si="42"/>
        <v>1</v>
      </c>
      <c r="N206">
        <f t="shared" si="42"/>
        <v>1</v>
      </c>
      <c r="O206">
        <f t="shared" si="42"/>
        <v>0</v>
      </c>
      <c r="P206">
        <f t="shared" si="42"/>
        <v>1</v>
      </c>
      <c r="Q206">
        <f t="shared" si="42"/>
        <v>2</v>
      </c>
      <c r="R206">
        <f t="shared" si="42"/>
        <v>2</v>
      </c>
      <c r="S206">
        <f t="shared" si="42"/>
        <v>2</v>
      </c>
      <c r="T206">
        <f t="shared" si="42"/>
        <v>2</v>
      </c>
      <c r="U206">
        <f t="shared" si="42"/>
        <v>1</v>
      </c>
      <c r="V206">
        <f t="shared" si="42"/>
        <v>1</v>
      </c>
      <c r="W206">
        <f t="shared" si="42"/>
        <v>0</v>
      </c>
      <c r="X206">
        <f t="shared" si="42"/>
        <v>0</v>
      </c>
      <c r="Y206">
        <f t="shared" si="42"/>
        <v>0</v>
      </c>
      <c r="Z206">
        <f t="shared" si="42"/>
        <v>0</v>
      </c>
      <c r="AA206">
        <f t="shared" si="42"/>
        <v>0</v>
      </c>
      <c r="AB206">
        <f t="shared" si="42"/>
        <v>0</v>
      </c>
      <c r="AC206">
        <f t="shared" si="42"/>
        <v>0</v>
      </c>
      <c r="AD206">
        <f t="shared" si="42"/>
        <v>0</v>
      </c>
      <c r="AE206">
        <f t="shared" si="42"/>
        <v>0</v>
      </c>
      <c r="AF206">
        <f t="shared" si="42"/>
        <v>0</v>
      </c>
      <c r="AG206">
        <f t="shared" si="42"/>
        <v>0</v>
      </c>
      <c r="AH206">
        <f t="shared" ref="AH206:AY206" si="43">COUNTIF(AH2:AH187,"M&amp;ERT")</f>
        <v>0</v>
      </c>
      <c r="AI206">
        <f t="shared" si="43"/>
        <v>0</v>
      </c>
      <c r="AJ206">
        <f t="shared" si="43"/>
        <v>0</v>
      </c>
      <c r="AK206">
        <f t="shared" si="43"/>
        <v>0</v>
      </c>
      <c r="AL206">
        <f t="shared" si="43"/>
        <v>0</v>
      </c>
      <c r="AM206">
        <f t="shared" si="43"/>
        <v>0</v>
      </c>
      <c r="AN206">
        <f t="shared" si="43"/>
        <v>0</v>
      </c>
      <c r="AO206">
        <f t="shared" si="43"/>
        <v>0</v>
      </c>
      <c r="AP206">
        <f t="shared" si="43"/>
        <v>0</v>
      </c>
      <c r="AQ206">
        <f t="shared" si="43"/>
        <v>0</v>
      </c>
      <c r="AR206">
        <f t="shared" si="43"/>
        <v>0</v>
      </c>
      <c r="AS206">
        <f t="shared" si="43"/>
        <v>0</v>
      </c>
      <c r="AT206">
        <f t="shared" si="43"/>
        <v>0</v>
      </c>
      <c r="AU206">
        <f t="shared" si="43"/>
        <v>0</v>
      </c>
      <c r="AV206">
        <f t="shared" si="43"/>
        <v>0</v>
      </c>
      <c r="AW206">
        <f t="shared" si="43"/>
        <v>0</v>
      </c>
      <c r="AX206">
        <f t="shared" si="43"/>
        <v>0</v>
      </c>
      <c r="AY206">
        <f t="shared" si="43"/>
        <v>0</v>
      </c>
      <c r="BC206">
        <f t="shared" si="2"/>
        <v>15</v>
      </c>
      <c r="BD206">
        <f t="shared" si="3"/>
        <v>2</v>
      </c>
      <c r="BE206">
        <f t="shared" si="4"/>
        <v>13</v>
      </c>
      <c r="BF206">
        <f t="shared" si="5"/>
        <v>0</v>
      </c>
      <c r="BG206">
        <f t="shared" si="6"/>
        <v>0</v>
      </c>
      <c r="BH206">
        <f t="shared" si="14"/>
        <v>0</v>
      </c>
      <c r="BJ206" s="3">
        <f t="shared" si="7"/>
        <v>0.18328445747800587</v>
      </c>
      <c r="BK206" s="3">
        <f t="shared" si="8"/>
        <v>9.7751710654936458E-2</v>
      </c>
      <c r="BL206" s="3">
        <f t="shared" si="9"/>
        <v>0.49923195084485406</v>
      </c>
      <c r="BM206" s="3">
        <f t="shared" si="10"/>
        <v>0</v>
      </c>
      <c r="BN206" s="3">
        <f t="shared" si="11"/>
        <v>0</v>
      </c>
      <c r="BO206" s="3">
        <f t="shared" si="15"/>
        <v>0</v>
      </c>
    </row>
    <row r="207" spans="1:67" x14ac:dyDescent="0.3">
      <c r="A207" t="s">
        <v>209</v>
      </c>
      <c r="B207">
        <f t="shared" ref="B207:AG207" si="44">COUNTIF(B2:B187,"MwIT")</f>
        <v>0</v>
      </c>
      <c r="C207">
        <f t="shared" si="44"/>
        <v>0</v>
      </c>
      <c r="D207">
        <f t="shared" si="44"/>
        <v>0</v>
      </c>
      <c r="E207">
        <f t="shared" si="44"/>
        <v>0</v>
      </c>
      <c r="F207">
        <f t="shared" si="44"/>
        <v>0</v>
      </c>
      <c r="G207">
        <f t="shared" si="44"/>
        <v>0</v>
      </c>
      <c r="H207">
        <f t="shared" si="44"/>
        <v>0</v>
      </c>
      <c r="I207">
        <f t="shared" si="44"/>
        <v>0</v>
      </c>
      <c r="J207">
        <f t="shared" si="44"/>
        <v>0</v>
      </c>
      <c r="K207">
        <f t="shared" si="44"/>
        <v>0</v>
      </c>
      <c r="L207">
        <f t="shared" si="44"/>
        <v>0</v>
      </c>
      <c r="M207">
        <f t="shared" si="44"/>
        <v>0</v>
      </c>
      <c r="N207">
        <f t="shared" si="44"/>
        <v>0</v>
      </c>
      <c r="O207">
        <f t="shared" si="44"/>
        <v>0</v>
      </c>
      <c r="P207">
        <f t="shared" si="44"/>
        <v>0</v>
      </c>
      <c r="Q207">
        <f t="shared" si="44"/>
        <v>0</v>
      </c>
      <c r="R207">
        <f t="shared" si="44"/>
        <v>0</v>
      </c>
      <c r="S207">
        <f t="shared" si="44"/>
        <v>0</v>
      </c>
      <c r="T207">
        <f t="shared" si="44"/>
        <v>0</v>
      </c>
      <c r="U207">
        <f t="shared" si="44"/>
        <v>0</v>
      </c>
      <c r="V207">
        <f t="shared" si="44"/>
        <v>0</v>
      </c>
      <c r="W207">
        <f t="shared" si="44"/>
        <v>0</v>
      </c>
      <c r="X207">
        <f t="shared" si="44"/>
        <v>0</v>
      </c>
      <c r="Y207">
        <f t="shared" si="44"/>
        <v>0</v>
      </c>
      <c r="Z207">
        <f t="shared" si="44"/>
        <v>0</v>
      </c>
      <c r="AA207">
        <f t="shared" si="44"/>
        <v>0</v>
      </c>
      <c r="AB207">
        <f t="shared" si="44"/>
        <v>0</v>
      </c>
      <c r="AC207">
        <f t="shared" si="44"/>
        <v>0</v>
      </c>
      <c r="AD207">
        <f t="shared" si="44"/>
        <v>0</v>
      </c>
      <c r="AE207">
        <f t="shared" si="44"/>
        <v>0</v>
      </c>
      <c r="AF207">
        <f t="shared" si="44"/>
        <v>0</v>
      </c>
      <c r="AG207">
        <f t="shared" si="44"/>
        <v>0</v>
      </c>
      <c r="AH207">
        <f t="shared" ref="AH207:AY207" si="45">COUNTIF(AH2:AH187,"MwIT")</f>
        <v>0</v>
      </c>
      <c r="AI207">
        <f t="shared" si="45"/>
        <v>0</v>
      </c>
      <c r="AJ207">
        <f t="shared" si="45"/>
        <v>0</v>
      </c>
      <c r="AK207">
        <f t="shared" si="45"/>
        <v>0</v>
      </c>
      <c r="AL207">
        <f t="shared" si="45"/>
        <v>0</v>
      </c>
      <c r="AM207">
        <f t="shared" si="45"/>
        <v>0</v>
      </c>
      <c r="AN207">
        <f t="shared" si="45"/>
        <v>0</v>
      </c>
      <c r="AO207">
        <f t="shared" si="45"/>
        <v>0</v>
      </c>
      <c r="AP207">
        <f t="shared" si="45"/>
        <v>0</v>
      </c>
      <c r="AQ207">
        <f t="shared" si="45"/>
        <v>0</v>
      </c>
      <c r="AR207">
        <f t="shared" si="45"/>
        <v>0</v>
      </c>
      <c r="AS207">
        <f t="shared" si="45"/>
        <v>0</v>
      </c>
      <c r="AT207">
        <f t="shared" si="45"/>
        <v>0</v>
      </c>
      <c r="AU207">
        <f t="shared" si="45"/>
        <v>0</v>
      </c>
      <c r="AV207">
        <f t="shared" si="45"/>
        <v>0</v>
      </c>
      <c r="AW207">
        <f t="shared" si="45"/>
        <v>0</v>
      </c>
      <c r="AX207">
        <f t="shared" si="45"/>
        <v>0</v>
      </c>
      <c r="AY207">
        <f t="shared" si="45"/>
        <v>0</v>
      </c>
      <c r="BC207">
        <f t="shared" si="2"/>
        <v>0</v>
      </c>
      <c r="BD207">
        <f t="shared" si="3"/>
        <v>0</v>
      </c>
      <c r="BE207">
        <f t="shared" si="4"/>
        <v>0</v>
      </c>
      <c r="BF207">
        <f t="shared" si="5"/>
        <v>0</v>
      </c>
      <c r="BG207">
        <f t="shared" si="6"/>
        <v>0</v>
      </c>
      <c r="BH207">
        <f t="shared" si="14"/>
        <v>0</v>
      </c>
      <c r="BJ207" s="3">
        <f t="shared" si="7"/>
        <v>0</v>
      </c>
      <c r="BK207" s="3">
        <f t="shared" si="8"/>
        <v>0</v>
      </c>
      <c r="BL207" s="3">
        <f t="shared" si="9"/>
        <v>0</v>
      </c>
      <c r="BM207" s="3">
        <f t="shared" si="10"/>
        <v>0</v>
      </c>
      <c r="BN207" s="3">
        <f t="shared" si="11"/>
        <v>0</v>
      </c>
      <c r="BO207" s="3">
        <f t="shared" si="15"/>
        <v>0</v>
      </c>
    </row>
    <row r="208" spans="1:67" x14ac:dyDescent="0.3">
      <c r="A208" t="s">
        <v>210</v>
      </c>
      <c r="B208">
        <f t="shared" ref="B208:AG208" si="46">COUNTIF(B2:B187,"IwMT")</f>
        <v>0</v>
      </c>
      <c r="C208">
        <f t="shared" si="46"/>
        <v>0</v>
      </c>
      <c r="D208">
        <f t="shared" si="46"/>
        <v>0</v>
      </c>
      <c r="E208">
        <f t="shared" si="46"/>
        <v>0</v>
      </c>
      <c r="F208">
        <f t="shared" si="46"/>
        <v>0</v>
      </c>
      <c r="G208">
        <f t="shared" si="46"/>
        <v>0</v>
      </c>
      <c r="H208">
        <f t="shared" si="46"/>
        <v>0</v>
      </c>
      <c r="I208">
        <f t="shared" si="46"/>
        <v>0</v>
      </c>
      <c r="J208">
        <f t="shared" si="46"/>
        <v>0</v>
      </c>
      <c r="K208">
        <f t="shared" si="46"/>
        <v>0</v>
      </c>
      <c r="L208">
        <f t="shared" si="46"/>
        <v>0</v>
      </c>
      <c r="M208">
        <f t="shared" si="46"/>
        <v>0</v>
      </c>
      <c r="N208">
        <f t="shared" si="46"/>
        <v>0</v>
      </c>
      <c r="O208">
        <f t="shared" si="46"/>
        <v>0</v>
      </c>
      <c r="P208">
        <f t="shared" si="46"/>
        <v>0</v>
      </c>
      <c r="Q208">
        <f t="shared" si="46"/>
        <v>0</v>
      </c>
      <c r="R208">
        <f t="shared" si="46"/>
        <v>0</v>
      </c>
      <c r="S208">
        <f t="shared" si="46"/>
        <v>0</v>
      </c>
      <c r="T208">
        <f t="shared" si="46"/>
        <v>0</v>
      </c>
      <c r="U208">
        <f t="shared" si="46"/>
        <v>0</v>
      </c>
      <c r="V208">
        <f t="shared" si="46"/>
        <v>0</v>
      </c>
      <c r="W208">
        <f t="shared" si="46"/>
        <v>0</v>
      </c>
      <c r="X208">
        <f t="shared" si="46"/>
        <v>0</v>
      </c>
      <c r="Y208">
        <f t="shared" si="46"/>
        <v>0</v>
      </c>
      <c r="Z208">
        <f t="shared" si="46"/>
        <v>0</v>
      </c>
      <c r="AA208">
        <f t="shared" si="46"/>
        <v>0</v>
      </c>
      <c r="AB208">
        <f t="shared" si="46"/>
        <v>0</v>
      </c>
      <c r="AC208">
        <f t="shared" si="46"/>
        <v>0</v>
      </c>
      <c r="AD208">
        <f t="shared" si="46"/>
        <v>0</v>
      </c>
      <c r="AE208">
        <f t="shared" si="46"/>
        <v>0</v>
      </c>
      <c r="AF208">
        <f t="shared" si="46"/>
        <v>0</v>
      </c>
      <c r="AG208">
        <f t="shared" si="46"/>
        <v>0</v>
      </c>
      <c r="AH208">
        <f t="shared" ref="AH208:AY208" si="47">COUNTIF(AH2:AH187,"IwMT")</f>
        <v>0</v>
      </c>
      <c r="AI208">
        <f t="shared" si="47"/>
        <v>0</v>
      </c>
      <c r="AJ208">
        <f t="shared" si="47"/>
        <v>0</v>
      </c>
      <c r="AK208">
        <f t="shared" si="47"/>
        <v>0</v>
      </c>
      <c r="AL208">
        <f t="shared" si="47"/>
        <v>0</v>
      </c>
      <c r="AM208">
        <f t="shared" si="47"/>
        <v>0</v>
      </c>
      <c r="AN208">
        <f t="shared" si="47"/>
        <v>0</v>
      </c>
      <c r="AO208">
        <f t="shared" si="47"/>
        <v>0</v>
      </c>
      <c r="AP208">
        <f t="shared" si="47"/>
        <v>0</v>
      </c>
      <c r="AQ208">
        <f t="shared" si="47"/>
        <v>0</v>
      </c>
      <c r="AR208">
        <f t="shared" si="47"/>
        <v>0</v>
      </c>
      <c r="AS208">
        <f t="shared" si="47"/>
        <v>0</v>
      </c>
      <c r="AT208">
        <f t="shared" si="47"/>
        <v>0</v>
      </c>
      <c r="AU208">
        <f t="shared" si="47"/>
        <v>0</v>
      </c>
      <c r="AV208">
        <f t="shared" si="47"/>
        <v>0</v>
      </c>
      <c r="AW208">
        <f t="shared" si="47"/>
        <v>0</v>
      </c>
      <c r="AX208">
        <f t="shared" si="47"/>
        <v>0</v>
      </c>
      <c r="AY208">
        <f t="shared" si="47"/>
        <v>0</v>
      </c>
      <c r="BC208">
        <f t="shared" si="2"/>
        <v>0</v>
      </c>
      <c r="BD208">
        <f t="shared" si="3"/>
        <v>0</v>
      </c>
      <c r="BE208">
        <f t="shared" si="4"/>
        <v>0</v>
      </c>
      <c r="BF208">
        <f t="shared" si="5"/>
        <v>0</v>
      </c>
      <c r="BG208">
        <f t="shared" si="6"/>
        <v>0</v>
      </c>
      <c r="BH208">
        <f t="shared" si="14"/>
        <v>0</v>
      </c>
      <c r="BJ208" s="3">
        <f t="shared" si="7"/>
        <v>0</v>
      </c>
      <c r="BK208" s="3">
        <f t="shared" si="8"/>
        <v>0</v>
      </c>
      <c r="BL208" s="3">
        <f t="shared" si="9"/>
        <v>0</v>
      </c>
      <c r="BM208" s="3">
        <f t="shared" si="10"/>
        <v>0</v>
      </c>
      <c r="BN208" s="3">
        <f t="shared" si="11"/>
        <v>0</v>
      </c>
      <c r="BO208" s="3">
        <f t="shared" si="15"/>
        <v>0</v>
      </c>
    </row>
    <row r="209" spans="1:67" x14ac:dyDescent="0.3">
      <c r="A209" t="s">
        <v>105</v>
      </c>
      <c r="B209">
        <f t="shared" ref="B209:AG209" si="48">COUNTIF(B2:B187,"M&amp;IT")</f>
        <v>0</v>
      </c>
      <c r="C209">
        <f t="shared" si="48"/>
        <v>0</v>
      </c>
      <c r="D209">
        <f t="shared" si="48"/>
        <v>0</v>
      </c>
      <c r="E209">
        <f t="shared" si="48"/>
        <v>0</v>
      </c>
      <c r="F209">
        <f t="shared" si="48"/>
        <v>0</v>
      </c>
      <c r="G209">
        <f t="shared" si="48"/>
        <v>0</v>
      </c>
      <c r="H209">
        <f t="shared" si="48"/>
        <v>0</v>
      </c>
      <c r="I209">
        <f t="shared" si="48"/>
        <v>0</v>
      </c>
      <c r="J209">
        <f t="shared" si="48"/>
        <v>0</v>
      </c>
      <c r="K209">
        <f t="shared" si="48"/>
        <v>0</v>
      </c>
      <c r="L209">
        <f t="shared" si="48"/>
        <v>0</v>
      </c>
      <c r="M209">
        <f t="shared" si="48"/>
        <v>0</v>
      </c>
      <c r="N209">
        <f t="shared" si="48"/>
        <v>0</v>
      </c>
      <c r="O209">
        <f t="shared" si="48"/>
        <v>0</v>
      </c>
      <c r="P209">
        <f t="shared" si="48"/>
        <v>0</v>
      </c>
      <c r="Q209">
        <f t="shared" si="48"/>
        <v>0</v>
      </c>
      <c r="R209">
        <f t="shared" si="48"/>
        <v>0</v>
      </c>
      <c r="S209">
        <f t="shared" si="48"/>
        <v>0</v>
      </c>
      <c r="T209">
        <f t="shared" si="48"/>
        <v>0</v>
      </c>
      <c r="U209">
        <f t="shared" si="48"/>
        <v>0</v>
      </c>
      <c r="V209">
        <f t="shared" si="48"/>
        <v>0</v>
      </c>
      <c r="W209">
        <f t="shared" si="48"/>
        <v>1</v>
      </c>
      <c r="X209">
        <f t="shared" si="48"/>
        <v>1</v>
      </c>
      <c r="Y209">
        <f t="shared" si="48"/>
        <v>0</v>
      </c>
      <c r="Z209">
        <f t="shared" si="48"/>
        <v>0</v>
      </c>
      <c r="AA209">
        <f t="shared" si="48"/>
        <v>0</v>
      </c>
      <c r="AB209">
        <f t="shared" si="48"/>
        <v>0</v>
      </c>
      <c r="AC209">
        <f t="shared" si="48"/>
        <v>0</v>
      </c>
      <c r="AD209">
        <f t="shared" si="48"/>
        <v>0</v>
      </c>
      <c r="AE209">
        <f t="shared" si="48"/>
        <v>0</v>
      </c>
      <c r="AF209">
        <f t="shared" si="48"/>
        <v>0</v>
      </c>
      <c r="AG209">
        <f t="shared" si="48"/>
        <v>0</v>
      </c>
      <c r="AH209">
        <f t="shared" ref="AH209:AY209" si="49">COUNTIF(AH2:AH187,"M&amp;IT")</f>
        <v>0</v>
      </c>
      <c r="AI209">
        <f t="shared" si="49"/>
        <v>0</v>
      </c>
      <c r="AJ209">
        <f t="shared" si="49"/>
        <v>0</v>
      </c>
      <c r="AK209">
        <f t="shared" si="49"/>
        <v>0</v>
      </c>
      <c r="AL209">
        <f t="shared" si="49"/>
        <v>0</v>
      </c>
      <c r="AM209">
        <f t="shared" si="49"/>
        <v>0</v>
      </c>
      <c r="AN209">
        <f t="shared" si="49"/>
        <v>0</v>
      </c>
      <c r="AO209">
        <f t="shared" si="49"/>
        <v>0</v>
      </c>
      <c r="AP209">
        <f t="shared" si="49"/>
        <v>0</v>
      </c>
      <c r="AQ209">
        <f t="shared" si="49"/>
        <v>0</v>
      </c>
      <c r="AR209">
        <f t="shared" si="49"/>
        <v>0</v>
      </c>
      <c r="AS209">
        <f t="shared" si="49"/>
        <v>0</v>
      </c>
      <c r="AT209">
        <f t="shared" si="49"/>
        <v>0</v>
      </c>
      <c r="AU209">
        <f t="shared" si="49"/>
        <v>0</v>
      </c>
      <c r="AV209">
        <f t="shared" si="49"/>
        <v>0</v>
      </c>
      <c r="AW209">
        <f t="shared" si="49"/>
        <v>0</v>
      </c>
      <c r="AX209">
        <f t="shared" si="49"/>
        <v>0</v>
      </c>
      <c r="AY209">
        <f t="shared" si="49"/>
        <v>0</v>
      </c>
      <c r="BC209">
        <f t="shared" si="2"/>
        <v>2</v>
      </c>
      <c r="BD209">
        <f t="shared" si="3"/>
        <v>0</v>
      </c>
      <c r="BE209">
        <f t="shared" si="4"/>
        <v>2</v>
      </c>
      <c r="BF209">
        <f t="shared" si="5"/>
        <v>0</v>
      </c>
      <c r="BG209">
        <f t="shared" si="6"/>
        <v>0</v>
      </c>
      <c r="BH209">
        <f t="shared" si="14"/>
        <v>0</v>
      </c>
      <c r="BJ209" s="3">
        <f t="shared" si="7"/>
        <v>2.4437927663734114E-2</v>
      </c>
      <c r="BK209" s="3">
        <f t="shared" si="8"/>
        <v>0</v>
      </c>
      <c r="BL209" s="3">
        <f t="shared" si="9"/>
        <v>7.6804915514592939E-2</v>
      </c>
      <c r="BM209" s="3">
        <f t="shared" si="10"/>
        <v>0</v>
      </c>
      <c r="BN209" s="3">
        <f t="shared" si="11"/>
        <v>0</v>
      </c>
      <c r="BO209" s="3">
        <f t="shared" si="15"/>
        <v>0</v>
      </c>
    </row>
    <row r="210" spans="1:67" x14ac:dyDescent="0.3">
      <c r="A210" t="s">
        <v>58</v>
      </c>
      <c r="B210">
        <f t="shared" ref="B210:AG210" si="50">COUNTIF(B2:B187,"IwERT")</f>
        <v>0</v>
      </c>
      <c r="C210">
        <f t="shared" si="50"/>
        <v>0</v>
      </c>
      <c r="D210">
        <f t="shared" si="50"/>
        <v>0</v>
      </c>
      <c r="E210">
        <f t="shared" si="50"/>
        <v>0</v>
      </c>
      <c r="F210">
        <f t="shared" si="50"/>
        <v>0</v>
      </c>
      <c r="G210">
        <f t="shared" si="50"/>
        <v>0</v>
      </c>
      <c r="H210">
        <f t="shared" si="50"/>
        <v>0</v>
      </c>
      <c r="I210">
        <f t="shared" si="50"/>
        <v>0</v>
      </c>
      <c r="J210">
        <f t="shared" si="50"/>
        <v>0</v>
      </c>
      <c r="K210">
        <f t="shared" si="50"/>
        <v>0</v>
      </c>
      <c r="L210">
        <f t="shared" si="50"/>
        <v>0</v>
      </c>
      <c r="M210">
        <f t="shared" si="50"/>
        <v>0</v>
      </c>
      <c r="N210">
        <f t="shared" si="50"/>
        <v>0</v>
      </c>
      <c r="O210">
        <f t="shared" si="50"/>
        <v>0</v>
      </c>
      <c r="P210">
        <f t="shared" si="50"/>
        <v>0</v>
      </c>
      <c r="Q210">
        <f t="shared" si="50"/>
        <v>0</v>
      </c>
      <c r="R210">
        <f t="shared" si="50"/>
        <v>0</v>
      </c>
      <c r="S210">
        <f t="shared" si="50"/>
        <v>0</v>
      </c>
      <c r="T210">
        <f t="shared" si="50"/>
        <v>0</v>
      </c>
      <c r="U210">
        <f t="shared" si="50"/>
        <v>0</v>
      </c>
      <c r="V210">
        <f t="shared" si="50"/>
        <v>0</v>
      </c>
      <c r="W210">
        <f t="shared" si="50"/>
        <v>1</v>
      </c>
      <c r="X210">
        <f t="shared" si="50"/>
        <v>1</v>
      </c>
      <c r="Y210">
        <f t="shared" si="50"/>
        <v>1</v>
      </c>
      <c r="Z210">
        <f t="shared" si="50"/>
        <v>1</v>
      </c>
      <c r="AA210">
        <f t="shared" si="50"/>
        <v>0</v>
      </c>
      <c r="AB210">
        <f t="shared" si="50"/>
        <v>0</v>
      </c>
      <c r="AC210">
        <f t="shared" si="50"/>
        <v>0</v>
      </c>
      <c r="AD210">
        <f t="shared" si="50"/>
        <v>1</v>
      </c>
      <c r="AE210">
        <f t="shared" si="50"/>
        <v>1</v>
      </c>
      <c r="AF210">
        <f t="shared" si="50"/>
        <v>0</v>
      </c>
      <c r="AG210">
        <f t="shared" si="50"/>
        <v>0</v>
      </c>
      <c r="AH210">
        <f t="shared" ref="AH210:AY210" si="51">COUNTIF(AH2:AH187,"IwERT")</f>
        <v>0</v>
      </c>
      <c r="AI210">
        <f t="shared" si="51"/>
        <v>0</v>
      </c>
      <c r="AJ210">
        <f t="shared" si="51"/>
        <v>0</v>
      </c>
      <c r="AK210">
        <f t="shared" si="51"/>
        <v>0</v>
      </c>
      <c r="AL210">
        <f t="shared" si="51"/>
        <v>1</v>
      </c>
      <c r="AM210">
        <f t="shared" si="51"/>
        <v>1</v>
      </c>
      <c r="AN210">
        <f t="shared" si="51"/>
        <v>2</v>
      </c>
      <c r="AO210">
        <f t="shared" si="51"/>
        <v>2</v>
      </c>
      <c r="AP210">
        <f t="shared" si="51"/>
        <v>2</v>
      </c>
      <c r="AQ210">
        <f t="shared" si="51"/>
        <v>0</v>
      </c>
      <c r="AR210">
        <f t="shared" si="51"/>
        <v>0</v>
      </c>
      <c r="AS210">
        <f t="shared" si="51"/>
        <v>0</v>
      </c>
      <c r="AT210">
        <f t="shared" si="51"/>
        <v>0</v>
      </c>
      <c r="AU210">
        <f t="shared" si="51"/>
        <v>0</v>
      </c>
      <c r="AV210">
        <f t="shared" si="51"/>
        <v>0</v>
      </c>
      <c r="AW210">
        <f t="shared" si="51"/>
        <v>0</v>
      </c>
      <c r="AX210">
        <f t="shared" si="51"/>
        <v>0</v>
      </c>
      <c r="AY210">
        <f t="shared" si="51"/>
        <v>0</v>
      </c>
      <c r="BC210">
        <f t="shared" si="2"/>
        <v>14</v>
      </c>
      <c r="BD210">
        <f t="shared" si="3"/>
        <v>0</v>
      </c>
      <c r="BE210">
        <f t="shared" si="4"/>
        <v>4</v>
      </c>
      <c r="BF210">
        <f t="shared" si="5"/>
        <v>2</v>
      </c>
      <c r="BG210">
        <f t="shared" si="6"/>
        <v>8</v>
      </c>
      <c r="BH210">
        <f t="shared" si="14"/>
        <v>0</v>
      </c>
      <c r="BJ210" s="3">
        <f t="shared" si="7"/>
        <v>0.17106549364613879</v>
      </c>
      <c r="BK210" s="3">
        <f t="shared" si="8"/>
        <v>0</v>
      </c>
      <c r="BL210" s="3">
        <f t="shared" si="9"/>
        <v>0.15360983102918588</v>
      </c>
      <c r="BM210" s="3">
        <f t="shared" si="10"/>
        <v>0.11947431302270012</v>
      </c>
      <c r="BN210" s="3">
        <f t="shared" si="11"/>
        <v>0.43010752688172044</v>
      </c>
      <c r="BO210" s="3">
        <f t="shared" si="15"/>
        <v>0</v>
      </c>
    </row>
    <row r="211" spans="1:67" x14ac:dyDescent="0.3">
      <c r="A211" t="s">
        <v>103</v>
      </c>
      <c r="B211">
        <f t="shared" ref="B211:AG211" si="52">COUNTIF(B2:B187,"ERwIT")</f>
        <v>0</v>
      </c>
      <c r="C211">
        <f t="shared" si="52"/>
        <v>0</v>
      </c>
      <c r="D211">
        <f t="shared" si="52"/>
        <v>0</v>
      </c>
      <c r="E211">
        <f t="shared" si="52"/>
        <v>0</v>
      </c>
      <c r="F211">
        <f t="shared" si="52"/>
        <v>0</v>
      </c>
      <c r="G211">
        <f t="shared" si="52"/>
        <v>0</v>
      </c>
      <c r="H211">
        <f t="shared" si="52"/>
        <v>0</v>
      </c>
      <c r="I211">
        <f t="shared" si="52"/>
        <v>0</v>
      </c>
      <c r="J211">
        <f t="shared" si="52"/>
        <v>0</v>
      </c>
      <c r="K211">
        <f t="shared" si="52"/>
        <v>0</v>
      </c>
      <c r="L211">
        <f t="shared" si="52"/>
        <v>0</v>
      </c>
      <c r="M211">
        <f t="shared" si="52"/>
        <v>0</v>
      </c>
      <c r="N211">
        <f t="shared" si="52"/>
        <v>0</v>
      </c>
      <c r="O211">
        <f t="shared" si="52"/>
        <v>0</v>
      </c>
      <c r="P211">
        <f t="shared" si="52"/>
        <v>0</v>
      </c>
      <c r="Q211">
        <f t="shared" si="52"/>
        <v>0</v>
      </c>
      <c r="R211">
        <f t="shared" si="52"/>
        <v>0</v>
      </c>
      <c r="S211">
        <f t="shared" si="52"/>
        <v>0</v>
      </c>
      <c r="T211">
        <f t="shared" si="52"/>
        <v>1</v>
      </c>
      <c r="U211">
        <f t="shared" si="52"/>
        <v>1</v>
      </c>
      <c r="V211">
        <f t="shared" si="52"/>
        <v>1</v>
      </c>
      <c r="W211">
        <f t="shared" si="52"/>
        <v>0</v>
      </c>
      <c r="X211">
        <f t="shared" si="52"/>
        <v>0</v>
      </c>
      <c r="Y211">
        <f t="shared" si="52"/>
        <v>0</v>
      </c>
      <c r="Z211">
        <f t="shared" si="52"/>
        <v>0</v>
      </c>
      <c r="AA211">
        <f t="shared" si="52"/>
        <v>0</v>
      </c>
      <c r="AB211">
        <f t="shared" si="52"/>
        <v>0</v>
      </c>
      <c r="AC211">
        <f t="shared" si="52"/>
        <v>0</v>
      </c>
      <c r="AD211">
        <f t="shared" si="52"/>
        <v>0</v>
      </c>
      <c r="AE211">
        <f t="shared" si="52"/>
        <v>0</v>
      </c>
      <c r="AF211">
        <f t="shared" si="52"/>
        <v>1</v>
      </c>
      <c r="AG211">
        <f t="shared" si="52"/>
        <v>1</v>
      </c>
      <c r="AH211">
        <f t="shared" ref="AH211:AY211" si="53">COUNTIF(AH2:AH187,"ERwIT")</f>
        <v>1</v>
      </c>
      <c r="AI211">
        <f t="shared" si="53"/>
        <v>0</v>
      </c>
      <c r="AJ211">
        <f t="shared" si="53"/>
        <v>0</v>
      </c>
      <c r="AK211">
        <f t="shared" si="53"/>
        <v>0</v>
      </c>
      <c r="AL211">
        <f t="shared" si="53"/>
        <v>0</v>
      </c>
      <c r="AM211">
        <f t="shared" si="53"/>
        <v>0</v>
      </c>
      <c r="AN211">
        <f t="shared" si="53"/>
        <v>0</v>
      </c>
      <c r="AO211">
        <f t="shared" si="53"/>
        <v>0</v>
      </c>
      <c r="AP211">
        <f t="shared" si="53"/>
        <v>0</v>
      </c>
      <c r="AQ211">
        <f t="shared" si="53"/>
        <v>0</v>
      </c>
      <c r="AR211">
        <f t="shared" si="53"/>
        <v>0</v>
      </c>
      <c r="AS211">
        <f t="shared" si="53"/>
        <v>0</v>
      </c>
      <c r="AT211">
        <f t="shared" si="53"/>
        <v>0</v>
      </c>
      <c r="AU211">
        <f t="shared" si="53"/>
        <v>0</v>
      </c>
      <c r="AV211">
        <f t="shared" si="53"/>
        <v>0</v>
      </c>
      <c r="AW211">
        <f t="shared" si="53"/>
        <v>0</v>
      </c>
      <c r="AX211">
        <f t="shared" si="53"/>
        <v>0</v>
      </c>
      <c r="AY211">
        <f t="shared" si="53"/>
        <v>0</v>
      </c>
      <c r="BC211">
        <f t="shared" si="2"/>
        <v>6</v>
      </c>
      <c r="BD211">
        <f t="shared" si="3"/>
        <v>0</v>
      </c>
      <c r="BE211">
        <f t="shared" si="4"/>
        <v>3</v>
      </c>
      <c r="BF211">
        <f t="shared" si="5"/>
        <v>3</v>
      </c>
      <c r="BG211">
        <f t="shared" si="6"/>
        <v>0</v>
      </c>
      <c r="BH211">
        <f t="shared" si="14"/>
        <v>0</v>
      </c>
      <c r="BJ211" s="3">
        <f t="shared" si="7"/>
        <v>7.331378299120235E-2</v>
      </c>
      <c r="BK211" s="3">
        <f t="shared" si="8"/>
        <v>0</v>
      </c>
      <c r="BL211" s="3">
        <f t="shared" si="9"/>
        <v>0.1152073732718894</v>
      </c>
      <c r="BM211" s="3">
        <f t="shared" si="10"/>
        <v>0.17921146953405018</v>
      </c>
      <c r="BN211" s="3">
        <f t="shared" si="11"/>
        <v>0</v>
      </c>
      <c r="BO211" s="3">
        <f t="shared" si="15"/>
        <v>0</v>
      </c>
    </row>
    <row r="212" spans="1:67" x14ac:dyDescent="0.3">
      <c r="A212" t="s">
        <v>170</v>
      </c>
      <c r="B212">
        <f t="shared" ref="B212:AG212" si="54">COUNTIF(B2:B187,"I&amp;ERT")</f>
        <v>0</v>
      </c>
      <c r="C212">
        <f t="shared" si="54"/>
        <v>0</v>
      </c>
      <c r="D212">
        <f t="shared" si="54"/>
        <v>0</v>
      </c>
      <c r="E212">
        <f t="shared" si="54"/>
        <v>0</v>
      </c>
      <c r="F212">
        <f t="shared" si="54"/>
        <v>0</v>
      </c>
      <c r="G212">
        <f t="shared" si="54"/>
        <v>0</v>
      </c>
      <c r="H212">
        <f t="shared" si="54"/>
        <v>0</v>
      </c>
      <c r="I212">
        <f t="shared" si="54"/>
        <v>0</v>
      </c>
      <c r="J212">
        <f t="shared" si="54"/>
        <v>0</v>
      </c>
      <c r="K212">
        <f t="shared" si="54"/>
        <v>0</v>
      </c>
      <c r="L212">
        <f t="shared" si="54"/>
        <v>0</v>
      </c>
      <c r="M212">
        <f t="shared" si="54"/>
        <v>0</v>
      </c>
      <c r="N212">
        <f t="shared" si="54"/>
        <v>0</v>
      </c>
      <c r="O212">
        <f t="shared" si="54"/>
        <v>0</v>
      </c>
      <c r="P212">
        <f t="shared" si="54"/>
        <v>0</v>
      </c>
      <c r="Q212">
        <f t="shared" si="54"/>
        <v>0</v>
      </c>
      <c r="R212">
        <f t="shared" si="54"/>
        <v>0</v>
      </c>
      <c r="S212">
        <f t="shared" si="54"/>
        <v>0</v>
      </c>
      <c r="T212">
        <f t="shared" si="54"/>
        <v>0</v>
      </c>
      <c r="U212">
        <f t="shared" si="54"/>
        <v>0</v>
      </c>
      <c r="V212">
        <f t="shared" si="54"/>
        <v>0</v>
      </c>
      <c r="W212">
        <f t="shared" si="54"/>
        <v>1</v>
      </c>
      <c r="X212">
        <f t="shared" si="54"/>
        <v>1</v>
      </c>
      <c r="Y212">
        <f t="shared" si="54"/>
        <v>1</v>
      </c>
      <c r="Z212">
        <f t="shared" si="54"/>
        <v>1</v>
      </c>
      <c r="AA212">
        <f t="shared" si="54"/>
        <v>0</v>
      </c>
      <c r="AB212">
        <f t="shared" si="54"/>
        <v>0</v>
      </c>
      <c r="AC212">
        <f t="shared" si="54"/>
        <v>0</v>
      </c>
      <c r="AD212">
        <f t="shared" si="54"/>
        <v>0</v>
      </c>
      <c r="AE212">
        <f t="shared" si="54"/>
        <v>0</v>
      </c>
      <c r="AF212">
        <f t="shared" si="54"/>
        <v>0</v>
      </c>
      <c r="AG212">
        <f t="shared" si="54"/>
        <v>1</v>
      </c>
      <c r="AH212">
        <f t="shared" ref="AH212:AY212" si="55">COUNTIF(AH2:AH187,"I&amp;ERT")</f>
        <v>1</v>
      </c>
      <c r="AI212">
        <f t="shared" si="55"/>
        <v>1</v>
      </c>
      <c r="AJ212">
        <f t="shared" si="55"/>
        <v>1</v>
      </c>
      <c r="AK212">
        <f t="shared" si="55"/>
        <v>0</v>
      </c>
      <c r="AL212">
        <f t="shared" si="55"/>
        <v>0</v>
      </c>
      <c r="AM212">
        <f t="shared" si="55"/>
        <v>0</v>
      </c>
      <c r="AN212">
        <f t="shared" si="55"/>
        <v>0</v>
      </c>
      <c r="AO212">
        <f t="shared" si="55"/>
        <v>0</v>
      </c>
      <c r="AP212">
        <f t="shared" si="55"/>
        <v>0</v>
      </c>
      <c r="AQ212">
        <f t="shared" si="55"/>
        <v>0</v>
      </c>
      <c r="AR212">
        <f t="shared" si="55"/>
        <v>0</v>
      </c>
      <c r="AS212">
        <f t="shared" si="55"/>
        <v>0</v>
      </c>
      <c r="AT212">
        <f t="shared" si="55"/>
        <v>0</v>
      </c>
      <c r="AU212">
        <f t="shared" si="55"/>
        <v>0</v>
      </c>
      <c r="AV212">
        <f t="shared" si="55"/>
        <v>0</v>
      </c>
      <c r="AW212">
        <f t="shared" si="55"/>
        <v>0</v>
      </c>
      <c r="AX212">
        <f t="shared" si="55"/>
        <v>0</v>
      </c>
      <c r="AY212">
        <f t="shared" si="55"/>
        <v>0</v>
      </c>
      <c r="BC212">
        <f t="shared" si="2"/>
        <v>8</v>
      </c>
      <c r="BD212">
        <f t="shared" si="3"/>
        <v>0</v>
      </c>
      <c r="BE212">
        <f t="shared" si="4"/>
        <v>4</v>
      </c>
      <c r="BF212">
        <f t="shared" si="5"/>
        <v>3</v>
      </c>
      <c r="BG212">
        <f t="shared" si="6"/>
        <v>1</v>
      </c>
      <c r="BH212">
        <f t="shared" si="14"/>
        <v>0</v>
      </c>
      <c r="BJ212" s="3">
        <f t="shared" si="7"/>
        <v>9.7751710654936458E-2</v>
      </c>
      <c r="BK212" s="3">
        <f t="shared" si="8"/>
        <v>0</v>
      </c>
      <c r="BL212" s="3">
        <f t="shared" si="9"/>
        <v>0.15360983102918588</v>
      </c>
      <c r="BM212" s="3">
        <f t="shared" si="10"/>
        <v>0.17921146953405018</v>
      </c>
      <c r="BN212" s="3">
        <f t="shared" si="11"/>
        <v>5.3763440860215055E-2</v>
      </c>
      <c r="BO212" s="3">
        <f t="shared" si="15"/>
        <v>0</v>
      </c>
    </row>
    <row r="213" spans="1:67" x14ac:dyDescent="0.3">
      <c r="A213" t="s">
        <v>106</v>
      </c>
      <c r="B213">
        <f t="shared" ref="B213:AG213" si="56">COUNTIF(B2:B187,"ER&amp;M&amp;IT")</f>
        <v>0</v>
      </c>
      <c r="C213">
        <f t="shared" si="56"/>
        <v>0</v>
      </c>
      <c r="D213">
        <f t="shared" si="56"/>
        <v>0</v>
      </c>
      <c r="E213">
        <f t="shared" si="56"/>
        <v>0</v>
      </c>
      <c r="F213">
        <f t="shared" si="56"/>
        <v>0</v>
      </c>
      <c r="G213">
        <f t="shared" si="56"/>
        <v>0</v>
      </c>
      <c r="H213">
        <f t="shared" si="56"/>
        <v>0</v>
      </c>
      <c r="I213">
        <f t="shared" si="56"/>
        <v>0</v>
      </c>
      <c r="J213">
        <f t="shared" si="56"/>
        <v>0</v>
      </c>
      <c r="K213">
        <f t="shared" si="56"/>
        <v>0</v>
      </c>
      <c r="L213">
        <f t="shared" si="56"/>
        <v>0</v>
      </c>
      <c r="M213">
        <f t="shared" si="56"/>
        <v>0</v>
      </c>
      <c r="N213">
        <f t="shared" si="56"/>
        <v>0</v>
      </c>
      <c r="O213">
        <f t="shared" si="56"/>
        <v>0</v>
      </c>
      <c r="P213">
        <f t="shared" si="56"/>
        <v>0</v>
      </c>
      <c r="Q213">
        <f t="shared" si="56"/>
        <v>0</v>
      </c>
      <c r="R213">
        <f t="shared" si="56"/>
        <v>0</v>
      </c>
      <c r="S213">
        <f t="shared" si="56"/>
        <v>0</v>
      </c>
      <c r="T213">
        <f t="shared" si="56"/>
        <v>0</v>
      </c>
      <c r="U213">
        <f t="shared" si="56"/>
        <v>0</v>
      </c>
      <c r="V213">
        <f t="shared" si="56"/>
        <v>0</v>
      </c>
      <c r="W213">
        <f t="shared" si="56"/>
        <v>0</v>
      </c>
      <c r="X213">
        <f t="shared" si="56"/>
        <v>0</v>
      </c>
      <c r="Y213">
        <f t="shared" si="56"/>
        <v>1</v>
      </c>
      <c r="Z213">
        <f t="shared" si="56"/>
        <v>1</v>
      </c>
      <c r="AA213">
        <f t="shared" si="56"/>
        <v>0</v>
      </c>
      <c r="AB213">
        <f t="shared" si="56"/>
        <v>0</v>
      </c>
      <c r="AC213">
        <f t="shared" si="56"/>
        <v>0</v>
      </c>
      <c r="AD213">
        <f t="shared" si="56"/>
        <v>0</v>
      </c>
      <c r="AE213">
        <f t="shared" si="56"/>
        <v>0</v>
      </c>
      <c r="AF213">
        <f t="shared" si="56"/>
        <v>0</v>
      </c>
      <c r="AG213">
        <f t="shared" si="56"/>
        <v>0</v>
      </c>
      <c r="AH213">
        <f t="shared" ref="AH213:AY213" si="57">COUNTIF(AH2:AH187,"ER&amp;M&amp;IT")</f>
        <v>0</v>
      </c>
      <c r="AI213">
        <f t="shared" si="57"/>
        <v>0</v>
      </c>
      <c r="AJ213">
        <f t="shared" si="57"/>
        <v>0</v>
      </c>
      <c r="AK213">
        <f t="shared" si="57"/>
        <v>0</v>
      </c>
      <c r="AL213">
        <f t="shared" si="57"/>
        <v>0</v>
      </c>
      <c r="AM213">
        <f t="shared" si="57"/>
        <v>0</v>
      </c>
      <c r="AN213">
        <f t="shared" si="57"/>
        <v>0</v>
      </c>
      <c r="AO213">
        <f t="shared" si="57"/>
        <v>0</v>
      </c>
      <c r="AP213">
        <f t="shared" si="57"/>
        <v>0</v>
      </c>
      <c r="AQ213">
        <f t="shared" si="57"/>
        <v>0</v>
      </c>
      <c r="AR213">
        <f t="shared" si="57"/>
        <v>0</v>
      </c>
      <c r="AS213">
        <f t="shared" si="57"/>
        <v>0</v>
      </c>
      <c r="AT213">
        <f t="shared" si="57"/>
        <v>0</v>
      </c>
      <c r="AU213">
        <f t="shared" si="57"/>
        <v>0</v>
      </c>
      <c r="AV213">
        <f t="shared" si="57"/>
        <v>0</v>
      </c>
      <c r="AW213">
        <f t="shared" si="57"/>
        <v>0</v>
      </c>
      <c r="AX213">
        <f t="shared" si="57"/>
        <v>0</v>
      </c>
      <c r="AY213">
        <f t="shared" si="57"/>
        <v>0</v>
      </c>
      <c r="BC213">
        <f t="shared" si="2"/>
        <v>2</v>
      </c>
      <c r="BD213">
        <f t="shared" si="3"/>
        <v>0</v>
      </c>
      <c r="BE213">
        <f t="shared" si="4"/>
        <v>2</v>
      </c>
      <c r="BF213">
        <f t="shared" si="5"/>
        <v>0</v>
      </c>
      <c r="BG213">
        <f t="shared" si="6"/>
        <v>0</v>
      </c>
      <c r="BH213">
        <f t="shared" si="14"/>
        <v>0</v>
      </c>
      <c r="BJ213" s="3">
        <f t="shared" si="7"/>
        <v>2.4437927663734114E-2</v>
      </c>
      <c r="BK213" s="3">
        <f t="shared" si="8"/>
        <v>0</v>
      </c>
      <c r="BL213" s="3">
        <f t="shared" si="9"/>
        <v>7.6804915514592939E-2</v>
      </c>
      <c r="BM213" s="3">
        <f t="shared" si="10"/>
        <v>0</v>
      </c>
      <c r="BN213" s="3">
        <f t="shared" si="11"/>
        <v>0</v>
      </c>
      <c r="BO213" s="3">
        <f t="shared" si="15"/>
        <v>0</v>
      </c>
    </row>
    <row r="214" spans="1:67" x14ac:dyDescent="0.3">
      <c r="A214" t="s">
        <v>3</v>
      </c>
      <c r="B214">
        <f t="shared" ref="B214:AG214" si="58">COUNTIF(B2:B187,"LSD")</f>
        <v>17</v>
      </c>
      <c r="C214">
        <f t="shared" si="58"/>
        <v>16</v>
      </c>
      <c r="D214">
        <f t="shared" si="58"/>
        <v>15</v>
      </c>
      <c r="E214">
        <f t="shared" si="58"/>
        <v>17</v>
      </c>
      <c r="F214">
        <f t="shared" si="58"/>
        <v>20</v>
      </c>
      <c r="G214">
        <f t="shared" si="58"/>
        <v>24</v>
      </c>
      <c r="H214">
        <f t="shared" si="58"/>
        <v>24</v>
      </c>
      <c r="I214">
        <f t="shared" si="58"/>
        <v>30</v>
      </c>
      <c r="J214">
        <f t="shared" si="58"/>
        <v>35</v>
      </c>
      <c r="K214">
        <f t="shared" si="58"/>
        <v>39</v>
      </c>
      <c r="L214">
        <f t="shared" si="58"/>
        <v>42</v>
      </c>
      <c r="M214">
        <f t="shared" si="58"/>
        <v>48</v>
      </c>
      <c r="N214">
        <f t="shared" si="58"/>
        <v>52</v>
      </c>
      <c r="O214">
        <f t="shared" si="58"/>
        <v>57</v>
      </c>
      <c r="P214">
        <f t="shared" si="58"/>
        <v>57</v>
      </c>
      <c r="Q214">
        <f t="shared" si="58"/>
        <v>61</v>
      </c>
      <c r="R214">
        <f t="shared" si="58"/>
        <v>64</v>
      </c>
      <c r="S214">
        <f t="shared" si="58"/>
        <v>63</v>
      </c>
      <c r="T214">
        <f t="shared" si="58"/>
        <v>61</v>
      </c>
      <c r="U214">
        <f t="shared" si="58"/>
        <v>60</v>
      </c>
      <c r="V214">
        <f t="shared" si="58"/>
        <v>69</v>
      </c>
      <c r="W214">
        <f t="shared" si="58"/>
        <v>74</v>
      </c>
      <c r="X214">
        <f t="shared" si="58"/>
        <v>78</v>
      </c>
      <c r="Y214">
        <f t="shared" si="58"/>
        <v>81</v>
      </c>
      <c r="Z214">
        <f t="shared" si="58"/>
        <v>75</v>
      </c>
      <c r="AA214">
        <f t="shared" si="58"/>
        <v>75</v>
      </c>
      <c r="AB214">
        <f t="shared" si="58"/>
        <v>72</v>
      </c>
      <c r="AC214">
        <f t="shared" si="58"/>
        <v>72</v>
      </c>
      <c r="AD214">
        <f t="shared" si="58"/>
        <v>72</v>
      </c>
      <c r="AE214">
        <f t="shared" si="58"/>
        <v>73</v>
      </c>
      <c r="AF214">
        <f t="shared" si="58"/>
        <v>74</v>
      </c>
      <c r="AG214">
        <f t="shared" si="58"/>
        <v>71</v>
      </c>
      <c r="AH214">
        <f t="shared" ref="AH214:AY214" si="59">COUNTIF(AH2:AH187,"LSD")</f>
        <v>70</v>
      </c>
      <c r="AI214">
        <f t="shared" si="59"/>
        <v>70</v>
      </c>
      <c r="AJ214">
        <f t="shared" si="59"/>
        <v>69</v>
      </c>
      <c r="AK214">
        <f t="shared" si="59"/>
        <v>67</v>
      </c>
      <c r="AL214">
        <f t="shared" si="59"/>
        <v>64</v>
      </c>
      <c r="AM214">
        <f t="shared" si="59"/>
        <v>61</v>
      </c>
      <c r="AN214">
        <f t="shared" si="59"/>
        <v>59</v>
      </c>
      <c r="AO214">
        <f t="shared" si="59"/>
        <v>55</v>
      </c>
      <c r="AP214">
        <f t="shared" si="59"/>
        <v>55</v>
      </c>
      <c r="AQ214">
        <f t="shared" si="59"/>
        <v>56</v>
      </c>
      <c r="AR214">
        <f t="shared" si="59"/>
        <v>57</v>
      </c>
      <c r="AS214">
        <f t="shared" si="59"/>
        <v>54</v>
      </c>
      <c r="AT214">
        <f t="shared" si="59"/>
        <v>53</v>
      </c>
      <c r="AU214">
        <f t="shared" si="59"/>
        <v>53</v>
      </c>
      <c r="AV214">
        <f t="shared" si="59"/>
        <v>53</v>
      </c>
      <c r="AW214">
        <f t="shared" si="59"/>
        <v>55</v>
      </c>
      <c r="AX214">
        <f t="shared" si="59"/>
        <v>57</v>
      </c>
      <c r="AY214">
        <f t="shared" si="59"/>
        <v>55</v>
      </c>
      <c r="BC214">
        <f t="shared" si="2"/>
        <v>2425</v>
      </c>
      <c r="BD214">
        <f t="shared" si="3"/>
        <v>279</v>
      </c>
      <c r="BE214">
        <f t="shared" si="4"/>
        <v>900</v>
      </c>
      <c r="BF214">
        <f t="shared" si="5"/>
        <v>649</v>
      </c>
      <c r="BG214">
        <f t="shared" si="6"/>
        <v>597</v>
      </c>
      <c r="BH214">
        <f t="shared" si="14"/>
        <v>326</v>
      </c>
      <c r="BJ214" s="3">
        <f t="shared" si="7"/>
        <v>29.630987292277617</v>
      </c>
      <c r="BK214" s="3">
        <f t="shared" si="8"/>
        <v>13.636363636363637</v>
      </c>
      <c r="BL214" s="3">
        <f t="shared" si="9"/>
        <v>34.562211981566819</v>
      </c>
      <c r="BM214" s="3">
        <f t="shared" si="10"/>
        <v>38.769414575866186</v>
      </c>
      <c r="BN214" s="3">
        <f t="shared" si="11"/>
        <v>32.096774193548384</v>
      </c>
      <c r="BO214" s="3">
        <f t="shared" si="15"/>
        <v>29.211469534050178</v>
      </c>
    </row>
    <row r="215" spans="1:67" x14ac:dyDescent="0.3">
      <c r="A215" t="s">
        <v>32</v>
      </c>
      <c r="B215">
        <f t="shared" ref="B215:AG215" si="60">COUNTIF(B2:B187,"UASC")</f>
        <v>8</v>
      </c>
      <c r="C215">
        <f t="shared" si="60"/>
        <v>7</v>
      </c>
      <c r="D215">
        <f t="shared" si="60"/>
        <v>6</v>
      </c>
      <c r="E215">
        <f t="shared" si="60"/>
        <v>5</v>
      </c>
      <c r="F215">
        <f t="shared" si="60"/>
        <v>5</v>
      </c>
      <c r="G215">
        <f t="shared" si="60"/>
        <v>5</v>
      </c>
      <c r="H215">
        <f t="shared" si="60"/>
        <v>4</v>
      </c>
      <c r="I215">
        <f t="shared" si="60"/>
        <v>4</v>
      </c>
      <c r="J215">
        <f t="shared" si="60"/>
        <v>4</v>
      </c>
      <c r="K215">
        <f t="shared" si="60"/>
        <v>4</v>
      </c>
      <c r="L215">
        <f t="shared" si="60"/>
        <v>4</v>
      </c>
      <c r="M215">
        <f t="shared" si="60"/>
        <v>3</v>
      </c>
      <c r="N215">
        <f t="shared" si="60"/>
        <v>3</v>
      </c>
      <c r="O215">
        <f t="shared" si="60"/>
        <v>3</v>
      </c>
      <c r="P215">
        <f t="shared" si="60"/>
        <v>3</v>
      </c>
      <c r="Q215">
        <f t="shared" si="60"/>
        <v>2</v>
      </c>
      <c r="R215">
        <f t="shared" si="60"/>
        <v>3</v>
      </c>
      <c r="S215">
        <f t="shared" si="60"/>
        <v>3</v>
      </c>
      <c r="T215">
        <f t="shared" si="60"/>
        <v>3</v>
      </c>
      <c r="U215">
        <f t="shared" si="60"/>
        <v>4</v>
      </c>
      <c r="V215">
        <f t="shared" si="60"/>
        <v>3</v>
      </c>
      <c r="W215">
        <f t="shared" si="60"/>
        <v>3</v>
      </c>
      <c r="X215">
        <f t="shared" si="60"/>
        <v>3</v>
      </c>
      <c r="Y215">
        <f t="shared" si="60"/>
        <v>3</v>
      </c>
      <c r="Z215">
        <f t="shared" si="60"/>
        <v>2</v>
      </c>
      <c r="AA215">
        <f t="shared" si="60"/>
        <v>1</v>
      </c>
      <c r="AB215">
        <f t="shared" si="60"/>
        <v>3</v>
      </c>
      <c r="AC215">
        <f t="shared" si="60"/>
        <v>5</v>
      </c>
      <c r="AD215">
        <f t="shared" si="60"/>
        <v>6</v>
      </c>
      <c r="AE215">
        <f t="shared" si="60"/>
        <v>6</v>
      </c>
      <c r="AF215">
        <f t="shared" si="60"/>
        <v>6</v>
      </c>
      <c r="AG215">
        <f t="shared" si="60"/>
        <v>6</v>
      </c>
      <c r="AH215">
        <f t="shared" ref="AH215:AY215" si="61">COUNTIF(AH2:AH187,"UASC")</f>
        <v>6</v>
      </c>
      <c r="AI215">
        <f t="shared" si="61"/>
        <v>6</v>
      </c>
      <c r="AJ215">
        <f t="shared" si="61"/>
        <v>6</v>
      </c>
      <c r="AK215">
        <f t="shared" si="61"/>
        <v>7</v>
      </c>
      <c r="AL215">
        <f t="shared" si="61"/>
        <v>7</v>
      </c>
      <c r="AM215">
        <f t="shared" si="61"/>
        <v>7</v>
      </c>
      <c r="AN215">
        <f t="shared" si="61"/>
        <v>7</v>
      </c>
      <c r="AO215">
        <f t="shared" si="61"/>
        <v>7</v>
      </c>
      <c r="AP215">
        <f t="shared" si="61"/>
        <v>7</v>
      </c>
      <c r="AQ215">
        <f t="shared" si="61"/>
        <v>6</v>
      </c>
      <c r="AR215">
        <f t="shared" si="61"/>
        <v>6</v>
      </c>
      <c r="AS215">
        <f t="shared" si="61"/>
        <v>6</v>
      </c>
      <c r="AT215">
        <f t="shared" si="61"/>
        <v>6</v>
      </c>
      <c r="AU215">
        <f t="shared" si="61"/>
        <v>6</v>
      </c>
      <c r="AV215">
        <f t="shared" si="61"/>
        <v>6</v>
      </c>
      <c r="AW215">
        <f t="shared" si="61"/>
        <v>6</v>
      </c>
      <c r="AX215">
        <f t="shared" si="61"/>
        <v>6</v>
      </c>
      <c r="AY215">
        <f t="shared" si="61"/>
        <v>6</v>
      </c>
      <c r="BC215">
        <f t="shared" si="2"/>
        <v>208</v>
      </c>
      <c r="BD215">
        <f t="shared" si="3"/>
        <v>56</v>
      </c>
      <c r="BE215">
        <f t="shared" si="4"/>
        <v>41</v>
      </c>
      <c r="BF215">
        <f t="shared" si="5"/>
        <v>45</v>
      </c>
      <c r="BG215">
        <f t="shared" si="6"/>
        <v>66</v>
      </c>
      <c r="BH215">
        <f t="shared" si="14"/>
        <v>36</v>
      </c>
      <c r="BJ215" s="3">
        <f t="shared" si="7"/>
        <v>2.541544477028348</v>
      </c>
      <c r="BK215" s="3">
        <f t="shared" si="8"/>
        <v>2.7370478983382207</v>
      </c>
      <c r="BL215" s="3">
        <f t="shared" si="9"/>
        <v>1.5745007680491552</v>
      </c>
      <c r="BM215" s="3">
        <f t="shared" si="10"/>
        <v>2.6881720430107525</v>
      </c>
      <c r="BN215" s="3">
        <f t="shared" si="11"/>
        <v>3.5483870967741935</v>
      </c>
      <c r="BO215" s="3">
        <f t="shared" si="15"/>
        <v>3.225806451612903</v>
      </c>
    </row>
    <row r="216" spans="1:67" x14ac:dyDescent="0.3">
      <c r="A216" t="s">
        <v>20</v>
      </c>
      <c r="B216">
        <f t="shared" ref="B216:AG216" si="62">COUNTIF(B2:B187,"CU")</f>
        <v>11</v>
      </c>
      <c r="C216">
        <f t="shared" si="62"/>
        <v>11</v>
      </c>
      <c r="D216">
        <f t="shared" si="62"/>
        <v>11</v>
      </c>
      <c r="E216">
        <f t="shared" si="62"/>
        <v>11</v>
      </c>
      <c r="F216">
        <f t="shared" si="62"/>
        <v>11</v>
      </c>
      <c r="G216">
        <f t="shared" si="62"/>
        <v>11</v>
      </c>
      <c r="H216">
        <f t="shared" si="62"/>
        <v>11</v>
      </c>
      <c r="I216">
        <f t="shared" si="62"/>
        <v>11</v>
      </c>
      <c r="J216">
        <f t="shared" si="62"/>
        <v>11</v>
      </c>
      <c r="K216">
        <f t="shared" si="62"/>
        <v>11</v>
      </c>
      <c r="L216">
        <f t="shared" si="62"/>
        <v>12</v>
      </c>
      <c r="M216">
        <f t="shared" si="62"/>
        <v>13</v>
      </c>
      <c r="N216">
        <f t="shared" si="62"/>
        <v>13</v>
      </c>
      <c r="O216">
        <f t="shared" si="62"/>
        <v>13</v>
      </c>
      <c r="P216">
        <f t="shared" si="62"/>
        <v>13</v>
      </c>
      <c r="Q216">
        <f t="shared" si="62"/>
        <v>13</v>
      </c>
      <c r="R216">
        <f t="shared" si="62"/>
        <v>13</v>
      </c>
      <c r="S216">
        <f t="shared" si="62"/>
        <v>13</v>
      </c>
      <c r="T216">
        <f t="shared" si="62"/>
        <v>13</v>
      </c>
      <c r="U216">
        <f t="shared" si="62"/>
        <v>13</v>
      </c>
      <c r="V216">
        <f t="shared" si="62"/>
        <v>13</v>
      </c>
      <c r="W216">
        <f t="shared" si="62"/>
        <v>13</v>
      </c>
      <c r="X216">
        <f t="shared" si="62"/>
        <v>13</v>
      </c>
      <c r="Y216">
        <f t="shared" si="62"/>
        <v>13</v>
      </c>
      <c r="Z216">
        <f t="shared" si="62"/>
        <v>14</v>
      </c>
      <c r="AA216">
        <f t="shared" si="62"/>
        <v>25</v>
      </c>
      <c r="AB216">
        <f t="shared" si="62"/>
        <v>25</v>
      </c>
      <c r="AC216">
        <f t="shared" si="62"/>
        <v>26</v>
      </c>
      <c r="AD216">
        <f t="shared" si="62"/>
        <v>26</v>
      </c>
      <c r="AE216">
        <f t="shared" si="62"/>
        <v>26</v>
      </c>
      <c r="AF216">
        <f t="shared" si="62"/>
        <v>26</v>
      </c>
      <c r="AG216">
        <f t="shared" si="62"/>
        <v>26</v>
      </c>
      <c r="AH216">
        <f t="shared" ref="AH216:AY216" si="63">COUNTIF(AH2:AH187,"CU")</f>
        <v>26</v>
      </c>
      <c r="AI216">
        <f t="shared" si="63"/>
        <v>27</v>
      </c>
      <c r="AJ216">
        <f t="shared" si="63"/>
        <v>29</v>
      </c>
      <c r="AK216">
        <f t="shared" si="63"/>
        <v>30</v>
      </c>
      <c r="AL216">
        <f t="shared" si="63"/>
        <v>30</v>
      </c>
      <c r="AM216">
        <f t="shared" si="63"/>
        <v>31</v>
      </c>
      <c r="AN216">
        <f t="shared" si="63"/>
        <v>31</v>
      </c>
      <c r="AO216">
        <f t="shared" si="63"/>
        <v>31</v>
      </c>
      <c r="AP216">
        <f t="shared" si="63"/>
        <v>32</v>
      </c>
      <c r="AQ216">
        <f t="shared" si="63"/>
        <v>33</v>
      </c>
      <c r="AR216">
        <f t="shared" si="63"/>
        <v>33</v>
      </c>
      <c r="AS216">
        <f t="shared" si="63"/>
        <v>33</v>
      </c>
      <c r="AT216">
        <f t="shared" si="63"/>
        <v>33</v>
      </c>
      <c r="AU216">
        <f t="shared" si="63"/>
        <v>33</v>
      </c>
      <c r="AV216">
        <f t="shared" si="63"/>
        <v>33</v>
      </c>
      <c r="AW216">
        <f t="shared" si="63"/>
        <v>33</v>
      </c>
      <c r="AX216">
        <f t="shared" si="63"/>
        <v>33</v>
      </c>
      <c r="AY216">
        <f t="shared" si="63"/>
        <v>34</v>
      </c>
      <c r="BC216">
        <f t="shared" si="2"/>
        <v>851</v>
      </c>
      <c r="BD216">
        <f t="shared" si="3"/>
        <v>122</v>
      </c>
      <c r="BE216">
        <f t="shared" si="4"/>
        <v>183</v>
      </c>
      <c r="BF216">
        <f t="shared" si="5"/>
        <v>233</v>
      </c>
      <c r="BG216">
        <f t="shared" si="6"/>
        <v>313</v>
      </c>
      <c r="BH216">
        <f t="shared" si="14"/>
        <v>199</v>
      </c>
      <c r="BJ216" s="3">
        <f t="shared" si="7"/>
        <v>10.398338220918866</v>
      </c>
      <c r="BK216" s="3">
        <f t="shared" si="8"/>
        <v>5.9628543499511242</v>
      </c>
      <c r="BL216" s="3">
        <f t="shared" si="9"/>
        <v>7.0276497695852536</v>
      </c>
      <c r="BM216" s="3">
        <f t="shared" si="10"/>
        <v>13.918757467144564</v>
      </c>
      <c r="BN216" s="3">
        <f t="shared" si="11"/>
        <v>16.827956989247312</v>
      </c>
      <c r="BO216" s="3">
        <f t="shared" si="15"/>
        <v>17.831541218637994</v>
      </c>
    </row>
    <row r="217" spans="1:67" x14ac:dyDescent="0.3">
      <c r="A217" t="s">
        <v>19</v>
      </c>
      <c r="B217">
        <f t="shared" ref="B217:AG217" si="64">COUNTIF(B2:B187,"FERT")</f>
        <v>3</v>
      </c>
      <c r="C217">
        <f t="shared" si="64"/>
        <v>2</v>
      </c>
      <c r="D217">
        <f t="shared" si="64"/>
        <v>2</v>
      </c>
      <c r="E217">
        <f t="shared" si="64"/>
        <v>1</v>
      </c>
      <c r="F217">
        <f t="shared" si="64"/>
        <v>1</v>
      </c>
      <c r="G217">
        <f t="shared" si="64"/>
        <v>1</v>
      </c>
      <c r="H217">
        <f t="shared" si="64"/>
        <v>2</v>
      </c>
      <c r="I217">
        <f t="shared" si="64"/>
        <v>2</v>
      </c>
      <c r="J217">
        <f t="shared" si="64"/>
        <v>2</v>
      </c>
      <c r="K217">
        <f t="shared" si="64"/>
        <v>5</v>
      </c>
      <c r="L217">
        <f t="shared" si="64"/>
        <v>5</v>
      </c>
      <c r="M217">
        <f t="shared" si="64"/>
        <v>6</v>
      </c>
      <c r="N217">
        <f t="shared" si="64"/>
        <v>6</v>
      </c>
      <c r="O217">
        <f t="shared" si="64"/>
        <v>7</v>
      </c>
      <c r="P217">
        <f t="shared" si="64"/>
        <v>8</v>
      </c>
      <c r="Q217">
        <f t="shared" si="64"/>
        <v>8</v>
      </c>
      <c r="R217">
        <f t="shared" si="64"/>
        <v>8</v>
      </c>
      <c r="S217">
        <f t="shared" si="64"/>
        <v>8</v>
      </c>
      <c r="T217">
        <f t="shared" si="64"/>
        <v>10</v>
      </c>
      <c r="U217">
        <f t="shared" si="64"/>
        <v>8</v>
      </c>
      <c r="V217">
        <f t="shared" si="64"/>
        <v>9</v>
      </c>
      <c r="W217">
        <f t="shared" si="64"/>
        <v>12</v>
      </c>
      <c r="X217">
        <f t="shared" si="64"/>
        <v>12</v>
      </c>
      <c r="Y217">
        <f t="shared" si="64"/>
        <v>12</v>
      </c>
      <c r="Z217">
        <f t="shared" si="64"/>
        <v>12</v>
      </c>
      <c r="AA217">
        <f t="shared" si="64"/>
        <v>8</v>
      </c>
      <c r="AB217">
        <f t="shared" si="64"/>
        <v>9</v>
      </c>
      <c r="AC217">
        <f t="shared" si="64"/>
        <v>11</v>
      </c>
      <c r="AD217">
        <f t="shared" si="64"/>
        <v>11</v>
      </c>
      <c r="AE217">
        <f t="shared" si="64"/>
        <v>12</v>
      </c>
      <c r="AF217">
        <f t="shared" si="64"/>
        <v>12</v>
      </c>
      <c r="AG217">
        <f t="shared" si="64"/>
        <v>12</v>
      </c>
      <c r="AH217">
        <f t="shared" ref="AH217:AY217" si="65">COUNTIF(AH2:AH187,"FERT")</f>
        <v>11</v>
      </c>
      <c r="AI217">
        <f t="shared" si="65"/>
        <v>11</v>
      </c>
      <c r="AJ217">
        <f t="shared" si="65"/>
        <v>9</v>
      </c>
      <c r="AK217">
        <f t="shared" si="65"/>
        <v>9</v>
      </c>
      <c r="AL217">
        <f t="shared" si="65"/>
        <v>9</v>
      </c>
      <c r="AM217">
        <f t="shared" si="65"/>
        <v>9</v>
      </c>
      <c r="AN217">
        <f t="shared" si="65"/>
        <v>9</v>
      </c>
      <c r="AO217">
        <f t="shared" si="65"/>
        <v>9</v>
      </c>
      <c r="AP217">
        <f t="shared" si="65"/>
        <v>8</v>
      </c>
      <c r="AQ217">
        <f t="shared" si="65"/>
        <v>8</v>
      </c>
      <c r="AR217">
        <f t="shared" si="65"/>
        <v>8</v>
      </c>
      <c r="AS217">
        <f t="shared" si="65"/>
        <v>8</v>
      </c>
      <c r="AT217">
        <f t="shared" si="65"/>
        <v>7</v>
      </c>
      <c r="AU217">
        <f t="shared" si="65"/>
        <v>7</v>
      </c>
      <c r="AV217">
        <f t="shared" si="65"/>
        <v>7</v>
      </c>
      <c r="AW217">
        <f t="shared" si="65"/>
        <v>7</v>
      </c>
      <c r="AX217">
        <f t="shared" si="65"/>
        <v>7</v>
      </c>
      <c r="AY217">
        <f t="shared" si="65"/>
        <v>6</v>
      </c>
      <c r="BC217">
        <f t="shared" si="2"/>
        <v>335</v>
      </c>
      <c r="BD217">
        <f t="shared" si="3"/>
        <v>26</v>
      </c>
      <c r="BE217">
        <f t="shared" si="4"/>
        <v>126</v>
      </c>
      <c r="BF217">
        <f t="shared" si="5"/>
        <v>97</v>
      </c>
      <c r="BG217">
        <f t="shared" si="6"/>
        <v>86</v>
      </c>
      <c r="BH217">
        <f t="shared" si="14"/>
        <v>41</v>
      </c>
      <c r="BJ217" s="3">
        <f t="shared" si="7"/>
        <v>4.0933528836754647</v>
      </c>
      <c r="BK217" s="3">
        <f t="shared" si="8"/>
        <v>1.270772238514174</v>
      </c>
      <c r="BL217" s="3">
        <f t="shared" si="9"/>
        <v>4.838709677419355</v>
      </c>
      <c r="BM217" s="3">
        <f t="shared" si="10"/>
        <v>5.7945041816009555</v>
      </c>
      <c r="BN217" s="3">
        <f t="shared" si="11"/>
        <v>4.623655913978495</v>
      </c>
      <c r="BO217" s="3">
        <f t="shared" si="15"/>
        <v>3.6738351254480288</v>
      </c>
    </row>
    <row r="218" spans="1:67" x14ac:dyDescent="0.3">
      <c r="A218" t="s">
        <v>211</v>
      </c>
      <c r="B218">
        <f t="shared" ref="B218:AG218" si="66">COUNTIF(B2:B187,"FCERT")</f>
        <v>0</v>
      </c>
      <c r="C218">
        <f t="shared" si="66"/>
        <v>0</v>
      </c>
      <c r="D218">
        <f t="shared" si="66"/>
        <v>0</v>
      </c>
      <c r="E218">
        <f t="shared" si="66"/>
        <v>0</v>
      </c>
      <c r="F218">
        <f t="shared" si="66"/>
        <v>0</v>
      </c>
      <c r="G218">
        <f t="shared" si="66"/>
        <v>0</v>
      </c>
      <c r="H218">
        <f t="shared" si="66"/>
        <v>0</v>
      </c>
      <c r="I218">
        <f t="shared" si="66"/>
        <v>0</v>
      </c>
      <c r="J218">
        <f t="shared" si="66"/>
        <v>0</v>
      </c>
      <c r="K218">
        <f t="shared" si="66"/>
        <v>0</v>
      </c>
      <c r="L218">
        <f t="shared" si="66"/>
        <v>0</v>
      </c>
      <c r="M218">
        <f t="shared" si="66"/>
        <v>0</v>
      </c>
      <c r="N218">
        <f t="shared" si="66"/>
        <v>0</v>
      </c>
      <c r="O218">
        <f t="shared" si="66"/>
        <v>0</v>
      </c>
      <c r="P218">
        <f t="shared" si="66"/>
        <v>0</v>
      </c>
      <c r="Q218">
        <f t="shared" si="66"/>
        <v>0</v>
      </c>
      <c r="R218">
        <f t="shared" si="66"/>
        <v>0</v>
      </c>
      <c r="S218">
        <f t="shared" si="66"/>
        <v>0</v>
      </c>
      <c r="T218">
        <f t="shared" si="66"/>
        <v>0</v>
      </c>
      <c r="U218">
        <f t="shared" si="66"/>
        <v>0</v>
      </c>
      <c r="V218">
        <f t="shared" si="66"/>
        <v>0</v>
      </c>
      <c r="W218">
        <f t="shared" si="66"/>
        <v>0</v>
      </c>
      <c r="X218">
        <f t="shared" si="66"/>
        <v>0</v>
      </c>
      <c r="Y218">
        <f t="shared" si="66"/>
        <v>0</v>
      </c>
      <c r="Z218">
        <f t="shared" si="66"/>
        <v>0</v>
      </c>
      <c r="AA218">
        <f t="shared" si="66"/>
        <v>0</v>
      </c>
      <c r="AB218">
        <f t="shared" si="66"/>
        <v>0</v>
      </c>
      <c r="AC218">
        <f t="shared" si="66"/>
        <v>0</v>
      </c>
      <c r="AD218">
        <f t="shared" si="66"/>
        <v>0</v>
      </c>
      <c r="AE218">
        <f t="shared" si="66"/>
        <v>0</v>
      </c>
      <c r="AF218">
        <f t="shared" si="66"/>
        <v>0</v>
      </c>
      <c r="AG218">
        <f t="shared" si="66"/>
        <v>0</v>
      </c>
      <c r="AH218">
        <f t="shared" ref="AH218:AY218" si="67">COUNTIF(AH2:AH187,"FCERT")</f>
        <v>0</v>
      </c>
      <c r="AI218">
        <f t="shared" si="67"/>
        <v>0</v>
      </c>
      <c r="AJ218">
        <f t="shared" si="67"/>
        <v>0</v>
      </c>
      <c r="AK218">
        <f t="shared" si="67"/>
        <v>0</v>
      </c>
      <c r="AL218">
        <f t="shared" si="67"/>
        <v>0</v>
      </c>
      <c r="AM218">
        <f t="shared" si="67"/>
        <v>0</v>
      </c>
      <c r="AN218">
        <f t="shared" si="67"/>
        <v>0</v>
      </c>
      <c r="AO218">
        <f t="shared" si="67"/>
        <v>0</v>
      </c>
      <c r="AP218">
        <f t="shared" si="67"/>
        <v>0</v>
      </c>
      <c r="AQ218">
        <f t="shared" si="67"/>
        <v>0</v>
      </c>
      <c r="AR218">
        <f t="shared" si="67"/>
        <v>0</v>
      </c>
      <c r="AS218">
        <f t="shared" si="67"/>
        <v>0</v>
      </c>
      <c r="AT218">
        <f t="shared" si="67"/>
        <v>0</v>
      </c>
      <c r="AU218">
        <f t="shared" si="67"/>
        <v>0</v>
      </c>
      <c r="AV218">
        <f t="shared" si="67"/>
        <v>0</v>
      </c>
      <c r="AW218">
        <f t="shared" si="67"/>
        <v>0</v>
      </c>
      <c r="AX218">
        <f t="shared" si="67"/>
        <v>0</v>
      </c>
      <c r="AY218">
        <f t="shared" si="67"/>
        <v>0</v>
      </c>
      <c r="BC218">
        <f t="shared" si="2"/>
        <v>0</v>
      </c>
      <c r="BD218">
        <f t="shared" si="3"/>
        <v>0</v>
      </c>
      <c r="BE218">
        <f t="shared" si="4"/>
        <v>0</v>
      </c>
      <c r="BF218">
        <f t="shared" si="5"/>
        <v>0</v>
      </c>
      <c r="BG218">
        <f t="shared" si="6"/>
        <v>0</v>
      </c>
      <c r="BH218">
        <f t="shared" si="14"/>
        <v>0</v>
      </c>
      <c r="BJ218" s="3">
        <f t="shared" si="7"/>
        <v>0</v>
      </c>
      <c r="BK218" s="3">
        <f t="shared" si="8"/>
        <v>0</v>
      </c>
      <c r="BL218" s="3">
        <f t="shared" si="9"/>
        <v>0</v>
      </c>
      <c r="BM218" s="3">
        <f t="shared" si="10"/>
        <v>0</v>
      </c>
      <c r="BN218" s="3">
        <f t="shared" si="11"/>
        <v>0</v>
      </c>
      <c r="BO218" s="3">
        <f t="shared" si="15"/>
        <v>0</v>
      </c>
    </row>
    <row r="219" spans="1:67" x14ac:dyDescent="0.3">
      <c r="A219" t="s">
        <v>175</v>
      </c>
      <c r="B219">
        <f t="shared" ref="B219:AG219" si="68">COUNTIF(B2:B187,"FMT")</f>
        <v>0</v>
      </c>
      <c r="C219">
        <f t="shared" si="68"/>
        <v>0</v>
      </c>
      <c r="D219">
        <f t="shared" si="68"/>
        <v>0</v>
      </c>
      <c r="E219">
        <f t="shared" si="68"/>
        <v>0</v>
      </c>
      <c r="F219">
        <f t="shared" si="68"/>
        <v>1</v>
      </c>
      <c r="G219">
        <f t="shared" si="68"/>
        <v>1</v>
      </c>
      <c r="H219">
        <f t="shared" si="68"/>
        <v>1</v>
      </c>
      <c r="I219">
        <f t="shared" si="68"/>
        <v>0</v>
      </c>
      <c r="J219">
        <f t="shared" si="68"/>
        <v>0</v>
      </c>
      <c r="K219">
        <f t="shared" si="68"/>
        <v>0</v>
      </c>
      <c r="L219">
        <f t="shared" si="68"/>
        <v>0</v>
      </c>
      <c r="M219">
        <f t="shared" si="68"/>
        <v>0</v>
      </c>
      <c r="N219">
        <f t="shared" si="68"/>
        <v>0</v>
      </c>
      <c r="O219">
        <f t="shared" si="68"/>
        <v>0</v>
      </c>
      <c r="P219">
        <f t="shared" si="68"/>
        <v>1</v>
      </c>
      <c r="Q219">
        <f t="shared" si="68"/>
        <v>1</v>
      </c>
      <c r="R219">
        <f t="shared" si="68"/>
        <v>1</v>
      </c>
      <c r="S219">
        <f t="shared" si="68"/>
        <v>1</v>
      </c>
      <c r="T219">
        <f t="shared" si="68"/>
        <v>1</v>
      </c>
      <c r="U219">
        <f t="shared" si="68"/>
        <v>1</v>
      </c>
      <c r="V219">
        <f t="shared" si="68"/>
        <v>1</v>
      </c>
      <c r="W219">
        <f t="shared" si="68"/>
        <v>1</v>
      </c>
      <c r="X219">
        <f t="shared" si="68"/>
        <v>0</v>
      </c>
      <c r="Y219">
        <f t="shared" si="68"/>
        <v>0</v>
      </c>
      <c r="Z219">
        <f t="shared" si="68"/>
        <v>0</v>
      </c>
      <c r="AA219">
        <f t="shared" si="68"/>
        <v>0</v>
      </c>
      <c r="AB219">
        <f t="shared" si="68"/>
        <v>0</v>
      </c>
      <c r="AC219">
        <f t="shared" si="68"/>
        <v>0</v>
      </c>
      <c r="AD219">
        <f t="shared" si="68"/>
        <v>0</v>
      </c>
      <c r="AE219">
        <f t="shared" si="68"/>
        <v>0</v>
      </c>
      <c r="AF219">
        <f t="shared" si="68"/>
        <v>0</v>
      </c>
      <c r="AG219">
        <f t="shared" si="68"/>
        <v>0</v>
      </c>
      <c r="AH219">
        <f t="shared" ref="AH219:AY219" si="69">COUNTIF(AH2:AH187,"FMT")</f>
        <v>0</v>
      </c>
      <c r="AI219">
        <f t="shared" si="69"/>
        <v>0</v>
      </c>
      <c r="AJ219">
        <f t="shared" si="69"/>
        <v>0</v>
      </c>
      <c r="AK219">
        <f t="shared" si="69"/>
        <v>0</v>
      </c>
      <c r="AL219">
        <f t="shared" si="69"/>
        <v>0</v>
      </c>
      <c r="AM219">
        <f t="shared" si="69"/>
        <v>0</v>
      </c>
      <c r="AN219">
        <f t="shared" si="69"/>
        <v>0</v>
      </c>
      <c r="AO219">
        <f t="shared" si="69"/>
        <v>0</v>
      </c>
      <c r="AP219">
        <f t="shared" si="69"/>
        <v>0</v>
      </c>
      <c r="AQ219">
        <f t="shared" si="69"/>
        <v>0</v>
      </c>
      <c r="AR219">
        <f t="shared" si="69"/>
        <v>0</v>
      </c>
      <c r="AS219">
        <f t="shared" si="69"/>
        <v>0</v>
      </c>
      <c r="AT219">
        <f t="shared" si="69"/>
        <v>0</v>
      </c>
      <c r="AU219">
        <f t="shared" si="69"/>
        <v>0</v>
      </c>
      <c r="AV219">
        <f t="shared" si="69"/>
        <v>0</v>
      </c>
      <c r="AW219">
        <f t="shared" si="69"/>
        <v>0</v>
      </c>
      <c r="AX219">
        <f t="shared" si="69"/>
        <v>0</v>
      </c>
      <c r="AY219">
        <f t="shared" si="69"/>
        <v>0</v>
      </c>
      <c r="BC219">
        <f t="shared" si="2"/>
        <v>11</v>
      </c>
      <c r="BD219">
        <f t="shared" si="3"/>
        <v>3</v>
      </c>
      <c r="BE219">
        <f t="shared" si="4"/>
        <v>8</v>
      </c>
      <c r="BF219">
        <f t="shared" si="5"/>
        <v>0</v>
      </c>
      <c r="BG219">
        <f t="shared" si="6"/>
        <v>0</v>
      </c>
      <c r="BH219">
        <f t="shared" si="14"/>
        <v>0</v>
      </c>
      <c r="BJ219" s="3">
        <f t="shared" si="7"/>
        <v>0.13440860215053763</v>
      </c>
      <c r="BK219" s="3">
        <f t="shared" si="8"/>
        <v>0.1466275659824047</v>
      </c>
      <c r="BL219" s="3">
        <f t="shared" si="9"/>
        <v>0.30721966205837176</v>
      </c>
      <c r="BM219" s="3">
        <f t="shared" si="10"/>
        <v>0</v>
      </c>
      <c r="BN219" s="3">
        <f t="shared" si="11"/>
        <v>0</v>
      </c>
      <c r="BO219" s="3">
        <f t="shared" si="15"/>
        <v>0</v>
      </c>
    </row>
    <row r="220" spans="1:67" x14ac:dyDescent="0.3">
      <c r="A220" t="s">
        <v>178</v>
      </c>
      <c r="B220">
        <f t="shared" ref="B220:AG220" si="70">COUNTIF(B2:B187,"FCMT")</f>
        <v>0</v>
      </c>
      <c r="C220">
        <f t="shared" si="70"/>
        <v>1</v>
      </c>
      <c r="D220">
        <f t="shared" si="70"/>
        <v>1</v>
      </c>
      <c r="E220">
        <f t="shared" si="70"/>
        <v>1</v>
      </c>
      <c r="F220">
        <f t="shared" si="70"/>
        <v>1</v>
      </c>
      <c r="G220">
        <f t="shared" si="70"/>
        <v>1</v>
      </c>
      <c r="H220">
        <f t="shared" si="70"/>
        <v>1</v>
      </c>
      <c r="I220">
        <f t="shared" si="70"/>
        <v>1</v>
      </c>
      <c r="J220">
        <f t="shared" si="70"/>
        <v>1</v>
      </c>
      <c r="K220">
        <f t="shared" si="70"/>
        <v>1</v>
      </c>
      <c r="L220">
        <f t="shared" si="70"/>
        <v>1</v>
      </c>
      <c r="M220">
        <f t="shared" si="70"/>
        <v>1</v>
      </c>
      <c r="N220">
        <f t="shared" si="70"/>
        <v>1</v>
      </c>
      <c r="O220">
        <f t="shared" si="70"/>
        <v>1</v>
      </c>
      <c r="P220">
        <f t="shared" si="70"/>
        <v>1</v>
      </c>
      <c r="Q220">
        <f t="shared" si="70"/>
        <v>0</v>
      </c>
      <c r="R220">
        <f t="shared" si="70"/>
        <v>0</v>
      </c>
      <c r="S220">
        <f t="shared" si="70"/>
        <v>0</v>
      </c>
      <c r="T220">
        <f t="shared" si="70"/>
        <v>0</v>
      </c>
      <c r="U220">
        <f t="shared" si="70"/>
        <v>0</v>
      </c>
      <c r="V220">
        <f t="shared" si="70"/>
        <v>0</v>
      </c>
      <c r="W220">
        <f t="shared" si="70"/>
        <v>0</v>
      </c>
      <c r="X220">
        <f t="shared" si="70"/>
        <v>0</v>
      </c>
      <c r="Y220">
        <f t="shared" si="70"/>
        <v>0</v>
      </c>
      <c r="Z220">
        <f t="shared" si="70"/>
        <v>0</v>
      </c>
      <c r="AA220">
        <f t="shared" si="70"/>
        <v>0</v>
      </c>
      <c r="AB220">
        <f t="shared" si="70"/>
        <v>0</v>
      </c>
      <c r="AC220">
        <f t="shared" si="70"/>
        <v>0</v>
      </c>
      <c r="AD220">
        <f t="shared" si="70"/>
        <v>0</v>
      </c>
      <c r="AE220">
        <f t="shared" si="70"/>
        <v>0</v>
      </c>
      <c r="AF220">
        <f t="shared" si="70"/>
        <v>0</v>
      </c>
      <c r="AG220">
        <f t="shared" si="70"/>
        <v>0</v>
      </c>
      <c r="AH220">
        <f t="shared" ref="AH220:AY220" si="71">COUNTIF(AH2:AH187,"FCMT")</f>
        <v>0</v>
      </c>
      <c r="AI220">
        <f t="shared" si="71"/>
        <v>0</v>
      </c>
      <c r="AJ220">
        <f t="shared" si="71"/>
        <v>0</v>
      </c>
      <c r="AK220">
        <f t="shared" si="71"/>
        <v>0</v>
      </c>
      <c r="AL220">
        <f t="shared" si="71"/>
        <v>0</v>
      </c>
      <c r="AM220">
        <f t="shared" si="71"/>
        <v>0</v>
      </c>
      <c r="AN220">
        <f t="shared" si="71"/>
        <v>0</v>
      </c>
      <c r="AO220">
        <f t="shared" si="71"/>
        <v>0</v>
      </c>
      <c r="AP220">
        <f t="shared" si="71"/>
        <v>0</v>
      </c>
      <c r="AQ220">
        <f t="shared" si="71"/>
        <v>0</v>
      </c>
      <c r="AR220">
        <f t="shared" si="71"/>
        <v>0</v>
      </c>
      <c r="AS220">
        <f t="shared" si="71"/>
        <v>0</v>
      </c>
      <c r="AT220">
        <f t="shared" si="71"/>
        <v>0</v>
      </c>
      <c r="AU220">
        <f t="shared" si="71"/>
        <v>0</v>
      </c>
      <c r="AV220">
        <f t="shared" si="71"/>
        <v>0</v>
      </c>
      <c r="AW220">
        <f t="shared" si="71"/>
        <v>0</v>
      </c>
      <c r="AX220">
        <f t="shared" si="71"/>
        <v>0</v>
      </c>
      <c r="AY220">
        <f t="shared" si="71"/>
        <v>0</v>
      </c>
      <c r="BC220">
        <f t="shared" si="2"/>
        <v>14</v>
      </c>
      <c r="BD220">
        <f t="shared" si="3"/>
        <v>10</v>
      </c>
      <c r="BE220">
        <f t="shared" si="4"/>
        <v>4</v>
      </c>
      <c r="BF220">
        <f t="shared" si="5"/>
        <v>0</v>
      </c>
      <c r="BG220">
        <f t="shared" si="6"/>
        <v>0</v>
      </c>
      <c r="BH220">
        <f t="shared" si="14"/>
        <v>0</v>
      </c>
      <c r="BJ220" s="3">
        <f t="shared" si="7"/>
        <v>0.17106549364613879</v>
      </c>
      <c r="BK220" s="3">
        <f t="shared" si="8"/>
        <v>0.48875855327468232</v>
      </c>
      <c r="BL220" s="3">
        <f t="shared" si="9"/>
        <v>0.15360983102918588</v>
      </c>
      <c r="BM220" s="3">
        <f t="shared" si="10"/>
        <v>0</v>
      </c>
      <c r="BN220" s="3">
        <f t="shared" si="11"/>
        <v>0</v>
      </c>
      <c r="BO220" s="3">
        <f t="shared" si="15"/>
        <v>0</v>
      </c>
    </row>
    <row r="221" spans="1:67" x14ac:dyDescent="0.3">
      <c r="A221" t="s">
        <v>16</v>
      </c>
      <c r="B221">
        <f t="shared" ref="B221:AG221" si="72">COUNTIF(B2:B187,"FIT")</f>
        <v>0</v>
      </c>
      <c r="C221">
        <f t="shared" si="72"/>
        <v>0</v>
      </c>
      <c r="D221">
        <f t="shared" si="72"/>
        <v>0</v>
      </c>
      <c r="E221">
        <f t="shared" si="72"/>
        <v>0</v>
      </c>
      <c r="F221">
        <f t="shared" si="72"/>
        <v>0</v>
      </c>
      <c r="G221">
        <f t="shared" si="72"/>
        <v>0</v>
      </c>
      <c r="H221">
        <f t="shared" si="72"/>
        <v>0</v>
      </c>
      <c r="I221">
        <f t="shared" si="72"/>
        <v>0</v>
      </c>
      <c r="J221">
        <f t="shared" si="72"/>
        <v>0</v>
      </c>
      <c r="K221">
        <f t="shared" si="72"/>
        <v>0</v>
      </c>
      <c r="L221">
        <f t="shared" si="72"/>
        <v>0</v>
      </c>
      <c r="M221">
        <f t="shared" si="72"/>
        <v>0</v>
      </c>
      <c r="N221">
        <f t="shared" si="72"/>
        <v>0</v>
      </c>
      <c r="O221">
        <f t="shared" si="72"/>
        <v>0</v>
      </c>
      <c r="P221">
        <f t="shared" si="72"/>
        <v>0</v>
      </c>
      <c r="Q221">
        <f t="shared" si="72"/>
        <v>0</v>
      </c>
      <c r="R221">
        <f t="shared" si="72"/>
        <v>1</v>
      </c>
      <c r="S221">
        <f t="shared" si="72"/>
        <v>1</v>
      </c>
      <c r="T221">
        <f t="shared" si="72"/>
        <v>2</v>
      </c>
      <c r="U221">
        <f t="shared" si="72"/>
        <v>4</v>
      </c>
      <c r="V221">
        <f t="shared" si="72"/>
        <v>4</v>
      </c>
      <c r="W221">
        <f t="shared" si="72"/>
        <v>4</v>
      </c>
      <c r="X221">
        <f t="shared" si="72"/>
        <v>4</v>
      </c>
      <c r="Y221">
        <f t="shared" si="72"/>
        <v>5</v>
      </c>
      <c r="Z221">
        <f t="shared" si="72"/>
        <v>6</v>
      </c>
      <c r="AA221">
        <f t="shared" si="72"/>
        <v>6</v>
      </c>
      <c r="AB221">
        <f t="shared" si="72"/>
        <v>7</v>
      </c>
      <c r="AC221">
        <f t="shared" si="72"/>
        <v>8</v>
      </c>
      <c r="AD221">
        <f t="shared" si="72"/>
        <v>9</v>
      </c>
      <c r="AE221">
        <f t="shared" si="72"/>
        <v>9</v>
      </c>
      <c r="AF221">
        <f t="shared" si="72"/>
        <v>11</v>
      </c>
      <c r="AG221">
        <f t="shared" si="72"/>
        <v>11</v>
      </c>
      <c r="AH221">
        <f t="shared" ref="AH221:AY221" si="73">COUNTIF(AH2:AH187,"FIT")</f>
        <v>12</v>
      </c>
      <c r="AI221">
        <f t="shared" si="73"/>
        <v>12</v>
      </c>
      <c r="AJ221">
        <f t="shared" si="73"/>
        <v>12</v>
      </c>
      <c r="AK221">
        <f t="shared" si="73"/>
        <v>13</v>
      </c>
      <c r="AL221">
        <f t="shared" si="73"/>
        <v>15</v>
      </c>
      <c r="AM221">
        <f t="shared" si="73"/>
        <v>16</v>
      </c>
      <c r="AN221">
        <f t="shared" si="73"/>
        <v>17</v>
      </c>
      <c r="AO221">
        <f t="shared" si="73"/>
        <v>18</v>
      </c>
      <c r="AP221">
        <f t="shared" si="73"/>
        <v>18</v>
      </c>
      <c r="AQ221">
        <f t="shared" si="73"/>
        <v>18</v>
      </c>
      <c r="AR221">
        <f t="shared" si="73"/>
        <v>18</v>
      </c>
      <c r="AS221">
        <f t="shared" si="73"/>
        <v>18</v>
      </c>
      <c r="AT221">
        <f t="shared" si="73"/>
        <v>19</v>
      </c>
      <c r="AU221">
        <f t="shared" si="73"/>
        <v>19</v>
      </c>
      <c r="AV221">
        <f t="shared" si="73"/>
        <v>21</v>
      </c>
      <c r="AW221">
        <f t="shared" si="73"/>
        <v>21</v>
      </c>
      <c r="AX221">
        <f t="shared" si="73"/>
        <v>22</v>
      </c>
      <c r="AY221">
        <f t="shared" si="73"/>
        <v>23</v>
      </c>
      <c r="BC221">
        <f t="shared" si="2"/>
        <v>279</v>
      </c>
      <c r="BD221">
        <f t="shared" si="3"/>
        <v>0</v>
      </c>
      <c r="BE221">
        <f t="shared" si="4"/>
        <v>31</v>
      </c>
      <c r="BF221">
        <f t="shared" si="5"/>
        <v>85</v>
      </c>
      <c r="BG221">
        <f t="shared" si="6"/>
        <v>163</v>
      </c>
      <c r="BH221">
        <f t="shared" si="14"/>
        <v>125</v>
      </c>
      <c r="BJ221" s="3">
        <f t="shared" si="7"/>
        <v>3.4090909090909092</v>
      </c>
      <c r="BK221" s="3">
        <f t="shared" si="8"/>
        <v>0</v>
      </c>
      <c r="BL221" s="3">
        <f t="shared" si="9"/>
        <v>1.1904761904761905</v>
      </c>
      <c r="BM221" s="3">
        <f t="shared" si="10"/>
        <v>5.0776583034647551</v>
      </c>
      <c r="BN221" s="3">
        <f t="shared" si="11"/>
        <v>8.763440860215054</v>
      </c>
      <c r="BO221" s="3">
        <f t="shared" si="15"/>
        <v>11.200716845878135</v>
      </c>
    </row>
    <row r="222" spans="1:67" x14ac:dyDescent="0.3">
      <c r="A222" t="s">
        <v>53</v>
      </c>
      <c r="B222">
        <f t="shared" ref="B222:AG222" si="74">COUNTIF(B2:B187,"FCIT")</f>
        <v>0</v>
      </c>
      <c r="C222">
        <f t="shared" si="74"/>
        <v>0</v>
      </c>
      <c r="D222">
        <f t="shared" si="74"/>
        <v>0</v>
      </c>
      <c r="E222">
        <f t="shared" si="74"/>
        <v>0</v>
      </c>
      <c r="F222">
        <f t="shared" si="74"/>
        <v>0</v>
      </c>
      <c r="G222">
        <f t="shared" si="74"/>
        <v>0</v>
      </c>
      <c r="H222">
        <f t="shared" si="74"/>
        <v>0</v>
      </c>
      <c r="I222">
        <f t="shared" si="74"/>
        <v>0</v>
      </c>
      <c r="J222">
        <f t="shared" si="74"/>
        <v>0</v>
      </c>
      <c r="K222">
        <f t="shared" si="74"/>
        <v>0</v>
      </c>
      <c r="L222">
        <f t="shared" si="74"/>
        <v>0</v>
      </c>
      <c r="M222">
        <f t="shared" si="74"/>
        <v>0</v>
      </c>
      <c r="N222">
        <f t="shared" si="74"/>
        <v>0</v>
      </c>
      <c r="O222">
        <f t="shared" si="74"/>
        <v>0</v>
      </c>
      <c r="P222">
        <f t="shared" si="74"/>
        <v>0</v>
      </c>
      <c r="Q222">
        <f t="shared" si="74"/>
        <v>0</v>
      </c>
      <c r="R222">
        <f t="shared" si="74"/>
        <v>0</v>
      </c>
      <c r="S222">
        <f t="shared" si="74"/>
        <v>0</v>
      </c>
      <c r="T222">
        <f t="shared" si="74"/>
        <v>0</v>
      </c>
      <c r="U222">
        <f t="shared" si="74"/>
        <v>0</v>
      </c>
      <c r="V222">
        <f t="shared" si="74"/>
        <v>0</v>
      </c>
      <c r="W222">
        <f t="shared" si="74"/>
        <v>0</v>
      </c>
      <c r="X222">
        <f t="shared" si="74"/>
        <v>0</v>
      </c>
      <c r="Y222">
        <f t="shared" si="74"/>
        <v>0</v>
      </c>
      <c r="Z222">
        <f t="shared" si="74"/>
        <v>0</v>
      </c>
      <c r="AA222">
        <f t="shared" si="74"/>
        <v>0</v>
      </c>
      <c r="AB222">
        <f t="shared" si="74"/>
        <v>0</v>
      </c>
      <c r="AC222">
        <f t="shared" si="74"/>
        <v>1</v>
      </c>
      <c r="AD222">
        <f t="shared" si="74"/>
        <v>1</v>
      </c>
      <c r="AE222">
        <f t="shared" si="74"/>
        <v>1</v>
      </c>
      <c r="AF222">
        <f t="shared" si="74"/>
        <v>1</v>
      </c>
      <c r="AG222">
        <f t="shared" si="74"/>
        <v>1</v>
      </c>
      <c r="AH222">
        <f t="shared" ref="AH222:AY222" si="75">COUNTIF(AH2:AH187,"FCIT")</f>
        <v>1</v>
      </c>
      <c r="AI222">
        <f t="shared" si="75"/>
        <v>1</v>
      </c>
      <c r="AJ222">
        <f t="shared" si="75"/>
        <v>1</v>
      </c>
      <c r="AK222">
        <f t="shared" si="75"/>
        <v>1</v>
      </c>
      <c r="AL222">
        <f t="shared" si="75"/>
        <v>0</v>
      </c>
      <c r="AM222">
        <f t="shared" si="75"/>
        <v>0</v>
      </c>
      <c r="AN222">
        <f t="shared" si="75"/>
        <v>0</v>
      </c>
      <c r="AO222">
        <f t="shared" si="75"/>
        <v>0</v>
      </c>
      <c r="AP222">
        <f t="shared" si="75"/>
        <v>0</v>
      </c>
      <c r="AQ222">
        <f t="shared" si="75"/>
        <v>1</v>
      </c>
      <c r="AR222">
        <f t="shared" si="75"/>
        <v>1</v>
      </c>
      <c r="AS222">
        <f t="shared" si="75"/>
        <v>1</v>
      </c>
      <c r="AT222">
        <f t="shared" si="75"/>
        <v>1</v>
      </c>
      <c r="AU222">
        <f t="shared" si="75"/>
        <v>1</v>
      </c>
      <c r="AV222">
        <f t="shared" si="75"/>
        <v>0</v>
      </c>
      <c r="AW222">
        <f t="shared" si="75"/>
        <v>0</v>
      </c>
      <c r="AX222">
        <f t="shared" si="75"/>
        <v>0</v>
      </c>
      <c r="AY222">
        <f t="shared" si="75"/>
        <v>0</v>
      </c>
      <c r="BC222">
        <f t="shared" si="2"/>
        <v>12</v>
      </c>
      <c r="BD222">
        <f t="shared" si="3"/>
        <v>0</v>
      </c>
      <c r="BE222">
        <f t="shared" si="4"/>
        <v>0</v>
      </c>
      <c r="BF222">
        <f t="shared" si="5"/>
        <v>7</v>
      </c>
      <c r="BG222">
        <f t="shared" si="6"/>
        <v>5</v>
      </c>
      <c r="BH222">
        <f t="shared" si="14"/>
        <v>2</v>
      </c>
      <c r="BJ222" s="3">
        <f t="shared" si="7"/>
        <v>0.1466275659824047</v>
      </c>
      <c r="BK222" s="3">
        <f t="shared" si="8"/>
        <v>0</v>
      </c>
      <c r="BL222" s="3">
        <f t="shared" si="9"/>
        <v>0</v>
      </c>
      <c r="BM222" s="3">
        <f t="shared" si="10"/>
        <v>0.41816009557945044</v>
      </c>
      <c r="BN222" s="3">
        <f t="shared" si="11"/>
        <v>0.26881720430107525</v>
      </c>
      <c r="BO222" s="3">
        <f t="shared" si="15"/>
        <v>0.17921146953405018</v>
      </c>
    </row>
    <row r="223" spans="1:67" x14ac:dyDescent="0.3">
      <c r="A223" t="s">
        <v>129</v>
      </c>
      <c r="B223">
        <f t="shared" ref="B223:AG223" si="76">COUNTIF(B2:B187,"WSD")</f>
        <v>0</v>
      </c>
      <c r="C223">
        <f t="shared" si="76"/>
        <v>0</v>
      </c>
      <c r="D223">
        <f t="shared" si="76"/>
        <v>0</v>
      </c>
      <c r="E223">
        <f t="shared" si="76"/>
        <v>0</v>
      </c>
      <c r="F223">
        <f t="shared" si="76"/>
        <v>0</v>
      </c>
      <c r="G223">
        <f t="shared" si="76"/>
        <v>0</v>
      </c>
      <c r="H223">
        <f t="shared" si="76"/>
        <v>0</v>
      </c>
      <c r="I223">
        <f t="shared" si="76"/>
        <v>0</v>
      </c>
      <c r="J223">
        <f t="shared" si="76"/>
        <v>0</v>
      </c>
      <c r="K223">
        <f t="shared" si="76"/>
        <v>0</v>
      </c>
      <c r="L223">
        <f t="shared" si="76"/>
        <v>0</v>
      </c>
      <c r="M223">
        <f t="shared" si="76"/>
        <v>0</v>
      </c>
      <c r="N223">
        <f t="shared" si="76"/>
        <v>0</v>
      </c>
      <c r="O223">
        <f t="shared" si="76"/>
        <v>0</v>
      </c>
      <c r="P223">
        <f t="shared" si="76"/>
        <v>0</v>
      </c>
      <c r="Q223">
        <f t="shared" si="76"/>
        <v>0</v>
      </c>
      <c r="R223">
        <f t="shared" si="76"/>
        <v>0</v>
      </c>
      <c r="S223">
        <f t="shared" si="76"/>
        <v>0</v>
      </c>
      <c r="T223">
        <f t="shared" si="76"/>
        <v>0</v>
      </c>
      <c r="U223">
        <f t="shared" si="76"/>
        <v>0</v>
      </c>
      <c r="V223">
        <f t="shared" si="76"/>
        <v>0</v>
      </c>
      <c r="W223">
        <f t="shared" si="76"/>
        <v>0</v>
      </c>
      <c r="X223">
        <f t="shared" si="76"/>
        <v>0</v>
      </c>
      <c r="Y223">
        <f t="shared" si="76"/>
        <v>0</v>
      </c>
      <c r="Z223">
        <f t="shared" si="76"/>
        <v>0</v>
      </c>
      <c r="AA223">
        <f t="shared" si="76"/>
        <v>0</v>
      </c>
      <c r="AB223">
        <f t="shared" si="76"/>
        <v>0</v>
      </c>
      <c r="AC223">
        <f t="shared" si="76"/>
        <v>0</v>
      </c>
      <c r="AD223">
        <f t="shared" si="76"/>
        <v>0</v>
      </c>
      <c r="AE223">
        <f t="shared" si="76"/>
        <v>0</v>
      </c>
      <c r="AF223">
        <f t="shared" si="76"/>
        <v>0</v>
      </c>
      <c r="AG223">
        <f t="shared" si="76"/>
        <v>0</v>
      </c>
      <c r="AH223">
        <f t="shared" ref="AH223:AY223" si="77">COUNTIF(AH2:AH187,"WSD")</f>
        <v>1</v>
      </c>
      <c r="AI223">
        <f t="shared" si="77"/>
        <v>1</v>
      </c>
      <c r="AJ223">
        <f t="shared" si="77"/>
        <v>1</v>
      </c>
      <c r="AK223">
        <f t="shared" si="77"/>
        <v>1</v>
      </c>
      <c r="AL223">
        <f t="shared" si="77"/>
        <v>1</v>
      </c>
      <c r="AM223">
        <f t="shared" si="77"/>
        <v>1</v>
      </c>
      <c r="AN223">
        <f t="shared" si="77"/>
        <v>1</v>
      </c>
      <c r="AO223">
        <f t="shared" si="77"/>
        <v>1</v>
      </c>
      <c r="AP223">
        <f t="shared" si="77"/>
        <v>1</v>
      </c>
      <c r="AQ223">
        <f t="shared" si="77"/>
        <v>1</v>
      </c>
      <c r="AR223">
        <f t="shared" si="77"/>
        <v>1</v>
      </c>
      <c r="AS223">
        <f t="shared" si="77"/>
        <v>1</v>
      </c>
      <c r="AT223">
        <f t="shared" si="77"/>
        <v>1</v>
      </c>
      <c r="AU223">
        <f t="shared" si="77"/>
        <v>1</v>
      </c>
      <c r="AV223">
        <f t="shared" si="77"/>
        <v>1</v>
      </c>
      <c r="AW223">
        <f t="shared" si="77"/>
        <v>1</v>
      </c>
      <c r="AX223">
        <f t="shared" si="77"/>
        <v>1</v>
      </c>
      <c r="AY223">
        <f t="shared" si="77"/>
        <v>1</v>
      </c>
      <c r="BC223">
        <f t="shared" si="2"/>
        <v>12</v>
      </c>
      <c r="BD223">
        <f t="shared" si="3"/>
        <v>0</v>
      </c>
      <c r="BE223">
        <f t="shared" si="4"/>
        <v>0</v>
      </c>
      <c r="BF223">
        <f t="shared" si="5"/>
        <v>2</v>
      </c>
      <c r="BG223">
        <f t="shared" si="6"/>
        <v>10</v>
      </c>
      <c r="BH223">
        <f t="shared" si="14"/>
        <v>6</v>
      </c>
      <c r="BJ223" s="3">
        <f t="shared" si="7"/>
        <v>0.1466275659824047</v>
      </c>
      <c r="BK223" s="3">
        <f t="shared" si="8"/>
        <v>0</v>
      </c>
      <c r="BL223" s="3">
        <f t="shared" si="9"/>
        <v>0</v>
      </c>
      <c r="BM223" s="3">
        <f t="shared" si="10"/>
        <v>0.11947431302270012</v>
      </c>
      <c r="BN223" s="3">
        <f t="shared" si="11"/>
        <v>0.5376344086021505</v>
      </c>
      <c r="BO223" s="3">
        <f t="shared" si="15"/>
        <v>0.5376344086021505</v>
      </c>
    </row>
    <row r="225" spans="1:67" x14ac:dyDescent="0.3">
      <c r="A225" t="s">
        <v>212</v>
      </c>
      <c r="B225">
        <f>SUM(B191:B223)</f>
        <v>186</v>
      </c>
      <c r="C225">
        <f t="shared" ref="C225:AS225" si="78">SUM(C191:C223)</f>
        <v>186</v>
      </c>
      <c r="D225">
        <f t="shared" si="78"/>
        <v>186</v>
      </c>
      <c r="E225">
        <f t="shared" si="78"/>
        <v>186</v>
      </c>
      <c r="F225">
        <f t="shared" si="78"/>
        <v>186</v>
      </c>
      <c r="G225">
        <f t="shared" si="78"/>
        <v>186</v>
      </c>
      <c r="H225">
        <f t="shared" si="78"/>
        <v>186</v>
      </c>
      <c r="I225">
        <f t="shared" si="78"/>
        <v>186</v>
      </c>
      <c r="J225">
        <f t="shared" si="78"/>
        <v>186</v>
      </c>
      <c r="K225">
        <f t="shared" si="78"/>
        <v>186</v>
      </c>
      <c r="L225">
        <f t="shared" si="78"/>
        <v>186</v>
      </c>
      <c r="M225">
        <f t="shared" si="78"/>
        <v>186</v>
      </c>
      <c r="N225">
        <f t="shared" si="78"/>
        <v>186</v>
      </c>
      <c r="O225">
        <f t="shared" si="78"/>
        <v>186</v>
      </c>
      <c r="P225">
        <f t="shared" si="78"/>
        <v>186</v>
      </c>
      <c r="Q225">
        <f t="shared" si="78"/>
        <v>186</v>
      </c>
      <c r="R225">
        <f t="shared" si="78"/>
        <v>186</v>
      </c>
      <c r="S225">
        <f t="shared" si="78"/>
        <v>186</v>
      </c>
      <c r="T225">
        <f t="shared" si="78"/>
        <v>186</v>
      </c>
      <c r="U225">
        <f t="shared" si="78"/>
        <v>186</v>
      </c>
      <c r="V225">
        <f t="shared" si="78"/>
        <v>186</v>
      </c>
      <c r="W225">
        <f t="shared" si="78"/>
        <v>186</v>
      </c>
      <c r="X225">
        <f t="shared" si="78"/>
        <v>186</v>
      </c>
      <c r="Y225">
        <f t="shared" si="78"/>
        <v>186</v>
      </c>
      <c r="Z225">
        <f t="shared" si="78"/>
        <v>186</v>
      </c>
      <c r="AA225">
        <f t="shared" si="78"/>
        <v>186</v>
      </c>
      <c r="AB225">
        <f t="shared" si="78"/>
        <v>186</v>
      </c>
      <c r="AC225">
        <f t="shared" si="78"/>
        <v>186</v>
      </c>
      <c r="AD225">
        <f t="shared" si="78"/>
        <v>186</v>
      </c>
      <c r="AE225">
        <f t="shared" si="78"/>
        <v>186</v>
      </c>
      <c r="AF225">
        <f t="shared" si="78"/>
        <v>186</v>
      </c>
      <c r="AG225">
        <f t="shared" si="78"/>
        <v>186</v>
      </c>
      <c r="AH225">
        <f t="shared" si="78"/>
        <v>186</v>
      </c>
      <c r="AI225">
        <f t="shared" si="78"/>
        <v>186</v>
      </c>
      <c r="AJ225">
        <f t="shared" si="78"/>
        <v>186</v>
      </c>
      <c r="AK225">
        <f t="shared" si="78"/>
        <v>186</v>
      </c>
      <c r="AL225">
        <f t="shared" si="78"/>
        <v>186</v>
      </c>
      <c r="AM225">
        <f t="shared" si="78"/>
        <v>186</v>
      </c>
      <c r="AN225">
        <f t="shared" si="78"/>
        <v>186</v>
      </c>
      <c r="AO225">
        <f t="shared" si="78"/>
        <v>186</v>
      </c>
      <c r="AP225">
        <f t="shared" si="78"/>
        <v>186</v>
      </c>
      <c r="AQ225">
        <f t="shared" si="78"/>
        <v>186</v>
      </c>
      <c r="AR225">
        <f t="shared" si="78"/>
        <v>186</v>
      </c>
      <c r="AS225">
        <f t="shared" si="78"/>
        <v>186</v>
      </c>
      <c r="AT225">
        <f t="shared" ref="AT225:AY225" si="79">SUM(AT191:AT223)</f>
        <v>186</v>
      </c>
      <c r="AU225">
        <f t="shared" si="79"/>
        <v>186</v>
      </c>
      <c r="AV225">
        <f t="shared" si="79"/>
        <v>186</v>
      </c>
      <c r="AW225">
        <f t="shared" si="79"/>
        <v>186</v>
      </c>
      <c r="AX225">
        <f t="shared" si="79"/>
        <v>186</v>
      </c>
      <c r="AY225">
        <f t="shared" si="79"/>
        <v>186</v>
      </c>
      <c r="BC225">
        <f t="shared" ref="BC225:BO225" si="80">SUM(BC191:BC223)</f>
        <v>8184</v>
      </c>
      <c r="BD225">
        <f t="shared" si="80"/>
        <v>2046</v>
      </c>
      <c r="BE225">
        <f t="shared" si="80"/>
        <v>2604</v>
      </c>
      <c r="BF225">
        <f t="shared" si="80"/>
        <v>1674</v>
      </c>
      <c r="BG225">
        <f t="shared" si="80"/>
        <v>1860</v>
      </c>
      <c r="BH225">
        <f>SUM(BH191:BH223)</f>
        <v>1116</v>
      </c>
      <c r="BJ225">
        <f t="shared" si="80"/>
        <v>99.999999999999972</v>
      </c>
      <c r="BK225">
        <f t="shared" si="80"/>
        <v>99.999999999999986</v>
      </c>
      <c r="BL225">
        <f t="shared" si="80"/>
        <v>99.999999999999986</v>
      </c>
      <c r="BM225">
        <f t="shared" si="80"/>
        <v>100</v>
      </c>
      <c r="BN225">
        <f t="shared" si="80"/>
        <v>100</v>
      </c>
      <c r="BO225">
        <f t="shared" si="80"/>
        <v>99.999999999999986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09195-70CA-4DFA-A324-9BCE41E597E2}">
  <dimension ref="A1:BM204"/>
  <sheetViews>
    <sheetView topLeftCell="A193" workbookViewId="0">
      <pane xSplit="1356" ySplit="588" topLeftCell="AU191" activePane="bottomRight"/>
      <selection pane="topRight" activeCell="B1" sqref="B1"/>
      <selection pane="bottomLeft" activeCell="A152" sqref="A152:XFD152"/>
      <selection pane="bottomRight" activeCell="AZ2" sqref="AZ2:AZ15"/>
    </sheetView>
  </sheetViews>
  <sheetFormatPr defaultRowHeight="14.4" x14ac:dyDescent="0.3"/>
  <sheetData>
    <row r="1" spans="1:51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1" x14ac:dyDescent="0.3">
      <c r="A2" t="s">
        <v>1</v>
      </c>
      <c r="B2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menu'!B2="WSD","WSD",IF('full menu'!B2="UASC","UASC",""))))))))))</f>
        <v>UD</v>
      </c>
      <c r="C2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menu'!C2="WSD","WSD",IF('full menu'!C2="UASC","UASC",""))))))))))</f>
        <v>UD</v>
      </c>
      <c r="D2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menu'!D2="WSD","WSD",IF('full menu'!D2="UASC","UASC",""))))))))))</f>
        <v>UD</v>
      </c>
      <c r="E2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menu'!E2="WSD","WSD",IF('full menu'!E2="UASC","UASC",""))))))))))</f>
        <v>UD</v>
      </c>
      <c r="F2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menu'!F2="WSD","WSD",IF('full menu'!F2="UASC","UASC",""))))))))))</f>
        <v>UD</v>
      </c>
      <c r="G2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menu'!G2="WSD","WSD",IF('full menu'!G2="UASC","UASC",""))))))))))</f>
        <v>UD</v>
      </c>
      <c r="H2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menu'!H2="WSD","WSD",IF('full menu'!H2="UASC","UASC",""))))))))))</f>
        <v>UD</v>
      </c>
      <c r="I2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menu'!I2="WSD","WSD",IF('full menu'!I2="UASC","UASC",""))))))))))</f>
        <v>UD</v>
      </c>
      <c r="J2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menu'!J2="WSD","WSD",IF('full menu'!J2="UASC","UASC",""))))))))))</f>
        <v>UD</v>
      </c>
      <c r="K2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menu'!K2="WSD","WSD",IF('full menu'!K2="UASC","UASC",""))))))))))</f>
        <v>UD</v>
      </c>
      <c r="L2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menu'!L2="WSD","WSD",IF('full menu'!L2="UASC","UASC",""))))))))))</f>
        <v>UD</v>
      </c>
      <c r="M2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menu'!M2="WSD","WSD",IF('full menu'!M2="UASC","UASC",""))))))))))</f>
        <v>UD</v>
      </c>
      <c r="N2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menu'!N2="WSD","WSD",IF('full menu'!N2="UASC","UASC",""))))))))))</f>
        <v>UD</v>
      </c>
      <c r="O2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menu'!O2="WSD","WSD",IF('full menu'!O2="UASC","UASC",""))))))))))</f>
        <v>UD</v>
      </c>
      <c r="P2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menu'!P2="WSD","WSD",IF('full menu'!P2="UASC","UASC",""))))))))))</f>
        <v>UD</v>
      </c>
      <c r="Q2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menu'!Q2="WSD","WSD",IF('full menu'!Q2="UASC","UASC",""))))))))))</f>
        <v>UD</v>
      </c>
      <c r="R2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menu'!R2="WSD","WSD",IF('full menu'!R2="UASC","UASC",""))))))))))</f>
        <v>UD</v>
      </c>
      <c r="S2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menu'!S2="WSD","WSD",IF('full menu'!S2="UASC","UASC",""))))))))))</f>
        <v>UD</v>
      </c>
      <c r="T2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menu'!T2="WSD","WSD",IF('full menu'!T2="UASC","UASC",""))))))))))</f>
        <v>UD</v>
      </c>
      <c r="U2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menu'!U2="WSD","WSD",IF('full menu'!U2="UASC","UASC",""))))))))))</f>
        <v>UD</v>
      </c>
      <c r="V2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menu'!V2="WSD","WSD",IF('full menu'!V2="UASC","UASC",""))))))))))</f>
        <v>UD</v>
      </c>
      <c r="W2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menu'!W2="WSD","WSD",IF('full menu'!W2="UASC","UASC",""))))))))))</f>
        <v>UD</v>
      </c>
      <c r="X2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menu'!X2="WSD","WSD",IF('full menu'!X2="UASC","UASC",""))))))))))</f>
        <v>UD</v>
      </c>
      <c r="Y2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menu'!Y2="WSD","WSD",IF('full menu'!Y2="UASC","UASC",""))))))))))</f>
        <v>UD</v>
      </c>
      <c r="Z2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menu'!Z2="WSD","WSD",IF('full menu'!Z2="UASC","UASC",""))))))))))</f>
        <v>UD</v>
      </c>
      <c r="AA2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menu'!AA2="WSD","WSD",IF('full menu'!AA2="UASC","UASC",""))))))))))</f>
        <v>UD</v>
      </c>
      <c r="AB2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menu'!AB2="WSD","WSD",IF('full menu'!AB2="UASC","UASC",""))))))))))</f>
        <v>UD</v>
      </c>
      <c r="AC2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menu'!AC2="WSD","WSD",IF('full menu'!AC2="UASC","UASC",""))))))))))</f>
        <v>UD</v>
      </c>
      <c r="AD2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menu'!AD2="WSD","WSD",IF('full menu'!AD2="UASC","UASC",""))))))))))</f>
        <v>UD</v>
      </c>
      <c r="AE2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menu'!AE2="WSD","WSD",IF('full menu'!AE2="UASC","UASC",""))))))))))</f>
        <v>LSD</v>
      </c>
      <c r="AF2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menu'!AF2="WSD","WSD",IF('full menu'!AF2="UASC","UASC",""))))))))))</f>
        <v>LSD</v>
      </c>
      <c r="AG2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menu'!AG2="WSD","WSD",IF('full menu'!AG2="UASC","UASC",""))))))))))</f>
        <v>LSD</v>
      </c>
      <c r="AH2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menu'!AH2="WSD","WSD",IF('full menu'!AH2="UASC","UASC",""))))))))))</f>
        <v>LSD</v>
      </c>
      <c r="AI2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menu'!AI2="WSD","WSD",IF('full menu'!AI2="UASC","UASC",""))))))))))</f>
        <v>LSD</v>
      </c>
      <c r="AJ2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menu'!AJ2="WSD","WSD",IF('full menu'!AJ2="UASC","UASC",""))))))))))</f>
        <v>LSD</v>
      </c>
      <c r="AK2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menu'!AK2="WSD","WSD",IF('full menu'!AK2="UASC","UASC",""))))))))))</f>
        <v>LSD</v>
      </c>
      <c r="AL2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menu'!AL2="WSD","WSD",IF('full menu'!AL2="UASC","UASC",""))))))))))</f>
        <v>LSD</v>
      </c>
      <c r="AM2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menu'!AM2="WSD","WSD",IF('full menu'!AM2="UASC","UASC",""))))))))))</f>
        <v>LSD</v>
      </c>
      <c r="AN2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menu'!AN2="WSD","WSD",IF('full menu'!AN2="UASC","UASC",""))))))))))</f>
        <v>LSD</v>
      </c>
      <c r="AO2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menu'!AO2="WSD","WSD",IF('full menu'!AO2="UASC","UASC",""))))))))))</f>
        <v>LSD</v>
      </c>
      <c r="AP2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menu'!AP2="WSD","WSD",IF('full menu'!AP2="UASC","UASC",""))))))))))</f>
        <v>LSD</v>
      </c>
      <c r="AQ2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menu'!AQ2="WSD","WSD",IF('full menu'!AQ2="UASC","UASC",""))))))))))</f>
        <v>LSD</v>
      </c>
      <c r="AR2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menu'!AR2="WSD","WSD",IF('full menu'!AR2="UASC","UASC",""))))))))))</f>
        <v>LSD</v>
      </c>
      <c r="AS2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menu'!AS2="WSD","WSD",IF('full menu'!AS2="UASC","UASC",""))))))))))</f>
        <v>LSD</v>
      </c>
      <c r="AT2" t="str">
        <f>IF('full menu'!AT2="MDC","MDC",IF(OR('full menu'!AT2="PERF",'full menu'!AT2="AERF",'full menu'!AT2="PCB"),"ERfix",IF(OR('full menu'!AT2="ACB", 'full menu'!AT2="LCERT", 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 'full menu'!AT2="ERwMT", 'full menu'!AT2="M&amp;ERT", 'full menu'!AT2="MwIT", 'full menu'!AT2="IwMT", 'full menu'!AT2="M&amp;IT", 'full menu'!AT2="IwERT", 'full menu'!AT2="ERwIT", 'full menu'!AT2="I&amp;ERT", 'full menu'!AT2="ER&amp;M&amp;IT"),"MixedTs",IF('full menu'!AT2="UD","UD",IF('full menu'!AT2="LSD","LSD",IF('full menu'!AT2="WSD","WSD",IF('full menu'!AT2="UASC","UASC",""))))))))))</f>
        <v>LSD</v>
      </c>
      <c r="AU2" t="str">
        <f>IF('full menu'!AU2="MDC","MDC",IF(OR('full menu'!AU2="PERF",'full menu'!AU2="AERF",'full menu'!AU2="PCB"),"ERfix",IF(OR('full menu'!AU2="ACB", 'full menu'!AU2="LCERT", 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 'full menu'!AU2="ERwMT", 'full menu'!AU2="M&amp;ERT", 'full menu'!AU2="MwIT", 'full menu'!AU2="IwMT", 'full menu'!AU2="M&amp;IT", 'full menu'!AU2="IwERT", 'full menu'!AU2="ERwIT", 'full menu'!AU2="I&amp;ERT", 'full menu'!AU2="ER&amp;M&amp;IT"),"MixedTs",IF('full menu'!AU2="UD","UD",IF('full menu'!AU2="LSD","LSD",IF('full menu'!AU2="WSD","WSD",IF('full menu'!AU2="UASC","UASC",""))))))))))</f>
        <v>LSD</v>
      </c>
      <c r="AV2" t="str">
        <f>IF('full menu'!AV2="MDC","MDC",IF(OR('full menu'!AV2="PERF",'full menu'!AV2="AERF",'full menu'!AV2="PCB"),"ERfix",IF(OR('full menu'!AV2="ACB", 'full menu'!AV2="LCERT", 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 'full menu'!AV2="ERwMT", 'full menu'!AV2="M&amp;ERT", 'full menu'!AV2="MwIT", 'full menu'!AV2="IwMT", 'full menu'!AV2="M&amp;IT", 'full menu'!AV2="IwERT", 'full menu'!AV2="ERwIT", 'full menu'!AV2="I&amp;ERT", 'full menu'!AV2="ER&amp;M&amp;IT"),"MixedTs",IF('full menu'!AV2="UD","UD",IF('full menu'!AV2="LSD","LSD",IF('full menu'!AV2="WSD","WSD",IF('full menu'!AV2="UASC","UASC",""))))))))))</f>
        <v>LSD</v>
      </c>
      <c r="AW2" t="str">
        <f>IF('full menu'!AW2="MDC","MDC",IF(OR('full menu'!AW2="PERF",'full menu'!AW2="AERF",'full menu'!AW2="PCB"),"ERfix",IF(OR('full menu'!AW2="ACB", 'full menu'!AW2="LCERT", 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 'full menu'!AW2="ERwMT", 'full menu'!AW2="M&amp;ERT", 'full menu'!AW2="MwIT", 'full menu'!AW2="IwMT", 'full menu'!AW2="M&amp;IT", 'full menu'!AW2="IwERT", 'full menu'!AW2="ERwIT", 'full menu'!AW2="I&amp;ERT", 'full menu'!AW2="ER&amp;M&amp;IT"),"MixedTs",IF('full menu'!AW2="UD","UD",IF('full menu'!AW2="LSD","LSD",IF('full menu'!AW2="WSD","WSD",IF('full menu'!AW2="UASC","UASC",""))))))))))</f>
        <v>LSD</v>
      </c>
      <c r="AX2" t="str">
        <f>IF('full menu'!AX2="MDC","MDC",IF(OR('full menu'!AX2="PERF",'full menu'!AX2="AERF",'full menu'!AX2="PCB"),"ERfix",IF(OR('full menu'!AX2="ACB", 'full menu'!AX2="LCERT", 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 'full menu'!AX2="ERwMT", 'full menu'!AX2="M&amp;ERT", 'full menu'!AX2="MwIT", 'full menu'!AX2="IwMT", 'full menu'!AX2="M&amp;IT", 'full menu'!AX2="IwERT", 'full menu'!AX2="ERwIT", 'full menu'!AX2="I&amp;ERT", 'full menu'!AX2="ER&amp;M&amp;IT"),"MixedTs",IF('full menu'!AX2="UD","UD",IF('full menu'!AX2="LSD","LSD",IF('full menu'!AX2="WSD","WSD",IF('full menu'!AX2="UASC","UASC",""))))))))))</f>
        <v>LSD</v>
      </c>
      <c r="AY2" t="str">
        <f>IF('full menu'!AY2="MDC","MDC",IF(OR('full menu'!AY2="PERF",'full menu'!AY2="AERF",'full menu'!AY2="PCB"),"ERfix",IF(OR('full menu'!AY2="ACB", 'full menu'!AY2="LCERT", 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 'full menu'!AY2="ERwMT", 'full menu'!AY2="M&amp;ERT", 'full menu'!AY2="MwIT", 'full menu'!AY2="IwMT", 'full menu'!AY2="M&amp;IT", 'full menu'!AY2="IwERT", 'full menu'!AY2="ERwIT", 'full menu'!AY2="I&amp;ERT", 'full menu'!AY2="ER&amp;M&amp;IT"),"MixedTs",IF('full menu'!AY2="UD","UD",IF('full menu'!AY2="LSD","LSD",IF('full menu'!AY2="WSD","WSD",IF('full menu'!AY2="UASC","UASC",""))))))))))</f>
        <v>LSD</v>
      </c>
    </row>
    <row r="3" spans="1:51" x14ac:dyDescent="0.3">
      <c r="A3" t="s">
        <v>4</v>
      </c>
      <c r="B3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menu'!B3="WSD","WSD",IF('full menu'!B3="UASC","UASC",""))))))))))</f>
        <v>MDC</v>
      </c>
      <c r="C3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menu'!C3="WSD","WSD",IF('full menu'!C3="UASC","UASC",""))))))))))</f>
        <v>MDC</v>
      </c>
      <c r="D3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menu'!D3="WSD","WSD",IF('full menu'!D3="UASC","UASC",""))))))))))</f>
        <v>MDC</v>
      </c>
      <c r="E3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menu'!E3="WSD","WSD",IF('full menu'!E3="UASC","UASC",""))))))))))</f>
        <v>MDC</v>
      </c>
      <c r="F3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menu'!F3="WSD","WSD",IF('full menu'!F3="UASC","UASC",""))))))))))</f>
        <v>MDC</v>
      </c>
      <c r="G3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menu'!G3="WSD","WSD",IF('full menu'!G3="UASC","UASC",""))))))))))</f>
        <v>MDC</v>
      </c>
      <c r="H3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menu'!H3="WSD","WSD",IF('full menu'!H3="UASC","UASC",""))))))))))</f>
        <v>MDC</v>
      </c>
      <c r="I3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menu'!I3="WSD","WSD",IF('full menu'!I3="UASC","UASC",""))))))))))</f>
        <v>MDC</v>
      </c>
      <c r="J3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menu'!J3="WSD","WSD",IF('full menu'!J3="UASC","UASC",""))))))))))</f>
        <v>MDC</v>
      </c>
      <c r="K3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menu'!K3="WSD","WSD",IF('full menu'!K3="UASC","UASC",""))))))))))</f>
        <v>MDC</v>
      </c>
      <c r="L3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menu'!L3="WSD","WSD",IF('full menu'!L3="UASC","UASC",""))))))))))</f>
        <v>MDC</v>
      </c>
      <c r="M3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menu'!M3="WSD","WSD",IF('full menu'!M3="UASC","UASC",""))))))))))</f>
        <v>MDC</v>
      </c>
      <c r="N3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menu'!N3="WSD","WSD",IF('full menu'!N3="UASC","UASC",""))))))))))</f>
        <v>MDC</v>
      </c>
      <c r="O3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menu'!O3="WSD","WSD",IF('full menu'!O3="UASC","UASC",""))))))))))</f>
        <v>MDC</v>
      </c>
      <c r="P3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menu'!P3="WSD","WSD",IF('full menu'!P3="UASC","UASC",""))))))))))</f>
        <v>MDC</v>
      </c>
      <c r="Q3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menu'!Q3="WSD","WSD",IF('full menu'!Q3="UASC","UASC",""))))))))))</f>
        <v>MDC</v>
      </c>
      <c r="R3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menu'!R3="WSD","WSD",IF('full menu'!R3="UASC","UASC",""))))))))))</f>
        <v>UD</v>
      </c>
      <c r="S3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menu'!S3="WSD","WSD",IF('full menu'!S3="UASC","UASC",""))))))))))</f>
        <v>UD</v>
      </c>
      <c r="T3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menu'!T3="WSD","WSD",IF('full menu'!T3="UASC","UASC",""))))))))))</f>
        <v>UD</v>
      </c>
      <c r="U3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menu'!U3="WSD","WSD",IF('full menu'!U3="UASC","UASC",""))))))))))</f>
        <v>LSD</v>
      </c>
      <c r="V3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menu'!V3="WSD","WSD",IF('full menu'!V3="UASC","UASC",""))))))))))</f>
        <v>LSD</v>
      </c>
      <c r="W3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menu'!W3="WSD","WSD",IF('full menu'!W3="UASC","UASC",""))))))))))</f>
        <v>LSD</v>
      </c>
      <c r="X3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menu'!X3="WSD","WSD",IF('full menu'!X3="UASC","UASC",""))))))))))</f>
        <v>LSD</v>
      </c>
      <c r="Y3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menu'!Y3="WSD","WSD",IF('full menu'!Y3="UASC","UASC",""))))))))))</f>
        <v>LSD</v>
      </c>
      <c r="Z3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menu'!Z3="WSD","WSD",IF('full menu'!Z3="UASC","UASC",""))))))))))</f>
        <v>LSD</v>
      </c>
      <c r="AA3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menu'!AA3="WSD","WSD",IF('full menu'!AA3="UASC","UASC",""))))))))))</f>
        <v>LSD</v>
      </c>
      <c r="AB3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menu'!AB3="WSD","WSD",IF('full menu'!AB3="UASC","UASC",""))))))))))</f>
        <v>LSD</v>
      </c>
      <c r="AC3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menu'!AC3="WSD","WSD",IF('full menu'!AC3="UASC","UASC",""))))))))))</f>
        <v>LSD</v>
      </c>
      <c r="AD3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menu'!AD3="WSD","WSD",IF('full menu'!AD3="UASC","UASC",""))))))))))</f>
        <v>LSD</v>
      </c>
      <c r="AE3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menu'!AE3="WSD","WSD",IF('full menu'!AE3="UASC","UASC",""))))))))))</f>
        <v>LSD</v>
      </c>
      <c r="AF3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menu'!AF3="WSD","WSD",IF('full menu'!AF3="UASC","UASC",""))))))))))</f>
        <v>LSD</v>
      </c>
      <c r="AG3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menu'!AG3="WSD","WSD",IF('full menu'!AG3="UASC","UASC",""))))))))))</f>
        <v>ITs</v>
      </c>
      <c r="AH3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menu'!AH3="WSD","WSD",IF('full menu'!AH3="UASC","UASC",""))))))))))</f>
        <v>ITs</v>
      </c>
      <c r="AI3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menu'!AI3="WSD","WSD",IF('full menu'!AI3="UASC","UASC",""))))))))))</f>
        <v>ITs</v>
      </c>
      <c r="AJ3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menu'!AJ3="WSD","WSD",IF('full menu'!AJ3="UASC","UASC",""))))))))))</f>
        <v>ITs</v>
      </c>
      <c r="AK3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menu'!AK3="WSD","WSD",IF('full menu'!AK3="UASC","UASC",""))))))))))</f>
        <v>ITs</v>
      </c>
      <c r="AL3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menu'!AL3="WSD","WSD",IF('full menu'!AL3="UASC","UASC",""))))))))))</f>
        <v>ITs</v>
      </c>
      <c r="AM3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menu'!AM3="WSD","WSD",IF('full menu'!AM3="UASC","UASC",""))))))))))</f>
        <v>ITs</v>
      </c>
      <c r="AN3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menu'!AN3="WSD","WSD",IF('full menu'!AN3="UASC","UASC",""))))))))))</f>
        <v>ITs</v>
      </c>
      <c r="AO3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menu'!AO3="WSD","WSD",IF('full menu'!AO3="UASC","UASC",""))))))))))</f>
        <v>ITs</v>
      </c>
      <c r="AP3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menu'!AP3="WSD","WSD",IF('full menu'!AP3="UASC","UASC",""))))))))))</f>
        <v>ITs</v>
      </c>
      <c r="AQ3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menu'!AQ3="WSD","WSD",IF('full menu'!AQ3="UASC","UASC",""))))))))))</f>
        <v>ITs</v>
      </c>
      <c r="AR3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menu'!AR3="WSD","WSD",IF('full menu'!AR3="UASC","UASC",""))))))))))</f>
        <v>ITs</v>
      </c>
      <c r="AS3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menu'!AS3="WSD","WSD",IF('full menu'!AS3="UASC","UASC",""))))))))))</f>
        <v>ITs</v>
      </c>
      <c r="AT3" t="str">
        <f>IF('full menu'!AT3="MDC","MDC",IF(OR('full menu'!AT3="PERF",'full menu'!AT3="AERF",'full menu'!AT3="PCB"),"ERfix",IF(OR('full menu'!AT3="ACB", 'full menu'!AT3="LCERT", 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 'full menu'!AT3="ERwMT", 'full menu'!AT3="M&amp;ERT", 'full menu'!AT3="MwIT", 'full menu'!AT3="IwMT", 'full menu'!AT3="M&amp;IT", 'full menu'!AT3="IwERT", 'full menu'!AT3="ERwIT", 'full menu'!AT3="I&amp;ERT", 'full menu'!AT3="ER&amp;M&amp;IT"),"MixedTs",IF('full menu'!AT3="UD","UD",IF('full menu'!AT3="LSD","LSD",IF('full menu'!AT3="WSD","WSD",IF('full menu'!AT3="UASC","UASC",""))))))))))</f>
        <v>ITs</v>
      </c>
      <c r="AU3" t="str">
        <f>IF('full menu'!AU3="MDC","MDC",IF(OR('full menu'!AU3="PERF",'full menu'!AU3="AERF",'full menu'!AU3="PCB"),"ERfix",IF(OR('full menu'!AU3="ACB", 'full menu'!AU3="LCERT", 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 'full menu'!AU3="ERwMT", 'full menu'!AU3="M&amp;ERT", 'full menu'!AU3="MwIT", 'full menu'!AU3="IwMT", 'full menu'!AU3="M&amp;IT", 'full menu'!AU3="IwERT", 'full menu'!AU3="ERwIT", 'full menu'!AU3="I&amp;ERT", 'full menu'!AU3="ER&amp;M&amp;IT"),"MixedTs",IF('full menu'!AU3="UD","UD",IF('full menu'!AU3="LSD","LSD",IF('full menu'!AU3="WSD","WSD",IF('full menu'!AU3="UASC","UASC",""))))))))))</f>
        <v>ITs</v>
      </c>
      <c r="AV3" t="str">
        <f>IF('full menu'!AV3="MDC","MDC",IF(OR('full menu'!AV3="PERF",'full menu'!AV3="AERF",'full menu'!AV3="PCB"),"ERfix",IF(OR('full menu'!AV3="ACB", 'full menu'!AV3="LCERT", 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 'full menu'!AV3="ERwMT", 'full menu'!AV3="M&amp;ERT", 'full menu'!AV3="MwIT", 'full menu'!AV3="IwMT", 'full menu'!AV3="M&amp;IT", 'full menu'!AV3="IwERT", 'full menu'!AV3="ERwIT", 'full menu'!AV3="I&amp;ERT", 'full menu'!AV3="ER&amp;M&amp;IT"),"MixedTs",IF('full menu'!AV3="UD","UD",IF('full menu'!AV3="LSD","LSD",IF('full menu'!AV3="WSD","WSD",IF('full menu'!AV3="UASC","UASC",""))))))))))</f>
        <v>ITs</v>
      </c>
      <c r="AW3" t="str">
        <f>IF('full menu'!AW3="MDC","MDC",IF(OR('full menu'!AW3="PERF",'full menu'!AW3="AERF",'full menu'!AW3="PCB"),"ERfix",IF(OR('full menu'!AW3="ACB", 'full menu'!AW3="LCERT", 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 'full menu'!AW3="ERwMT", 'full menu'!AW3="M&amp;ERT", 'full menu'!AW3="MwIT", 'full menu'!AW3="IwMT", 'full menu'!AW3="M&amp;IT", 'full menu'!AW3="IwERT", 'full menu'!AW3="ERwIT", 'full menu'!AW3="I&amp;ERT", 'full menu'!AW3="ER&amp;M&amp;IT"),"MixedTs",IF('full menu'!AW3="UD","UD",IF('full menu'!AW3="LSD","LSD",IF('full menu'!AW3="WSD","WSD",IF('full menu'!AW3="UASC","UASC",""))))))))))</f>
        <v>ITs</v>
      </c>
      <c r="AX3" t="str">
        <f>IF('full menu'!AX3="MDC","MDC",IF(OR('full menu'!AX3="PERF",'full menu'!AX3="AERF",'full menu'!AX3="PCB"),"ERfix",IF(OR('full menu'!AX3="ACB", 'full menu'!AX3="LCERT", 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 'full menu'!AX3="ERwMT", 'full menu'!AX3="M&amp;ERT", 'full menu'!AX3="MwIT", 'full menu'!AX3="IwMT", 'full menu'!AX3="M&amp;IT", 'full menu'!AX3="IwERT", 'full menu'!AX3="ERwIT", 'full menu'!AX3="I&amp;ERT", 'full menu'!AX3="ER&amp;M&amp;IT"),"MixedTs",IF('full menu'!AX3="UD","UD",IF('full menu'!AX3="LSD","LSD",IF('full menu'!AX3="WSD","WSD",IF('full menu'!AX3="UASC","UASC",""))))))))))</f>
        <v>ITs</v>
      </c>
      <c r="AY3" t="str">
        <f>IF('full menu'!AY3="MDC","MDC",IF(OR('full menu'!AY3="PERF",'full menu'!AY3="AERF",'full menu'!AY3="PCB"),"ERfix",IF(OR('full menu'!AY3="ACB", 'full menu'!AY3="LCERT", 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 'full menu'!AY3="ERwMT", 'full menu'!AY3="M&amp;ERT", 'full menu'!AY3="MwIT", 'full menu'!AY3="IwMT", 'full menu'!AY3="M&amp;IT", 'full menu'!AY3="IwERT", 'full menu'!AY3="ERwIT", 'full menu'!AY3="I&amp;ERT", 'full menu'!AY3="ER&amp;M&amp;IT"),"MixedTs",IF('full menu'!AY3="UD","UD",IF('full menu'!AY3="LSD","LSD",IF('full menu'!AY3="WSD","WSD",IF('full menu'!AY3="UASC","UASC",""))))))))))</f>
        <v>ITs</v>
      </c>
    </row>
    <row r="4" spans="1:51" x14ac:dyDescent="0.3">
      <c r="A4" t="s">
        <v>7</v>
      </c>
      <c r="B4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menu'!B4="WSD","WSD",IF('full menu'!B4="UASC","UASC",""))))))))))</f>
        <v>MDC</v>
      </c>
      <c r="C4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menu'!C4="WSD","WSD",IF('full menu'!C4="UASC","UASC",""))))))))))</f>
        <v>MDC</v>
      </c>
      <c r="D4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menu'!D4="WSD","WSD",IF('full menu'!D4="UASC","UASC",""))))))))))</f>
        <v>MDC</v>
      </c>
      <c r="E4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menu'!E4="WSD","WSD",IF('full menu'!E4="UASC","UASC",""))))))))))</f>
        <v>MDC</v>
      </c>
      <c r="F4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menu'!F4="WSD","WSD",IF('full menu'!F4="UASC","UASC",""))))))))))</f>
        <v>MDC</v>
      </c>
      <c r="G4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menu'!G4="WSD","WSD",IF('full menu'!G4="UASC","UASC",""))))))))))</f>
        <v>MDC</v>
      </c>
      <c r="H4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menu'!H4="WSD","WSD",IF('full menu'!H4="UASC","UASC",""))))))))))</f>
        <v>MDC</v>
      </c>
      <c r="I4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menu'!I4="WSD","WSD",IF('full menu'!I4="UASC","UASC",""))))))))))</f>
        <v>MDC</v>
      </c>
      <c r="J4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menu'!J4="WSD","WSD",IF('full menu'!J4="UASC","UASC",""))))))))))</f>
        <v>MDC</v>
      </c>
      <c r="K4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menu'!K4="WSD","WSD",IF('full menu'!K4="UASC","UASC",""))))))))))</f>
        <v>MDC</v>
      </c>
      <c r="L4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menu'!L4="WSD","WSD",IF('full menu'!L4="UASC","UASC",""))))))))))</f>
        <v>MDC</v>
      </c>
      <c r="M4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menu'!M4="WSD","WSD",IF('full menu'!M4="UASC","UASC",""))))))))))</f>
        <v>MDC</v>
      </c>
      <c r="N4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menu'!N4="WSD","WSD",IF('full menu'!N4="UASC","UASC",""))))))))))</f>
        <v>MDC</v>
      </c>
      <c r="O4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menu'!O4="WSD","WSD",IF('full menu'!O4="UASC","UASC",""))))))))))</f>
        <v>UD</v>
      </c>
      <c r="P4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menu'!P4="WSD","WSD",IF('full menu'!P4="UASC","UASC",""))))))))))</f>
        <v>UD</v>
      </c>
      <c r="Q4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menu'!Q4="WSD","WSD",IF('full menu'!Q4="UASC","UASC",""))))))))))</f>
        <v>UD</v>
      </c>
      <c r="R4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menu'!R4="WSD","WSD",IF('full menu'!R4="UASC","UASC",""))))))))))</f>
        <v>LSD</v>
      </c>
      <c r="S4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menu'!S4="WSD","WSD",IF('full menu'!S4="UASC","UASC",""))))))))))</f>
        <v>LSD</v>
      </c>
      <c r="T4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menu'!T4="WSD","WSD",IF('full menu'!T4="UASC","UASC",""))))))))))</f>
        <v>LSD</v>
      </c>
      <c r="U4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menu'!U4="WSD","WSD",IF('full menu'!U4="UASC","UASC",""))))))))))</f>
        <v>LSD</v>
      </c>
      <c r="V4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menu'!V4="WSD","WSD",IF('full menu'!V4="UASC","UASC",""))))))))))</f>
        <v>LSD</v>
      </c>
      <c r="W4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menu'!W4="WSD","WSD",IF('full menu'!W4="UASC","UASC",""))))))))))</f>
        <v>LSD</v>
      </c>
      <c r="X4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menu'!X4="WSD","WSD",IF('full menu'!X4="UASC","UASC",""))))))))))</f>
        <v>LSD</v>
      </c>
      <c r="Y4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menu'!Y4="WSD","WSD",IF('full menu'!Y4="UASC","UASC",""))))))))))</f>
        <v>LSD</v>
      </c>
      <c r="Z4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menu'!Z4="WSD","WSD",IF('full menu'!Z4="UASC","UASC",""))))))))))</f>
        <v>LSD</v>
      </c>
      <c r="AA4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menu'!AA4="WSD","WSD",IF('full menu'!AA4="UASC","UASC",""))))))))))</f>
        <v>LSD</v>
      </c>
      <c r="AB4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menu'!AB4="WSD","WSD",IF('full menu'!AB4="UASC","UASC",""))))))))))</f>
        <v>LSD</v>
      </c>
      <c r="AC4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menu'!AC4="WSD","WSD",IF('full menu'!AC4="UASC","UASC",""))))))))))</f>
        <v>LSD</v>
      </c>
      <c r="AD4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menu'!AD4="WSD","WSD",IF('full menu'!AD4="UASC","UASC",""))))))))))</f>
        <v>LSD</v>
      </c>
      <c r="AE4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menu'!AE4="WSD","WSD",IF('full menu'!AE4="UASC","UASC",""))))))))))</f>
        <v>LSD</v>
      </c>
      <c r="AF4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menu'!AF4="WSD","WSD",IF('full menu'!AF4="UASC","UASC",""))))))))))</f>
        <v>LSD</v>
      </c>
      <c r="AG4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menu'!AG4="WSD","WSD",IF('full menu'!AG4="UASC","UASC",""))))))))))</f>
        <v>LSD</v>
      </c>
      <c r="AH4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menu'!AH4="WSD","WSD",IF('full menu'!AH4="UASC","UASC",""))))))))))</f>
        <v>LSD</v>
      </c>
      <c r="AI4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menu'!AI4="WSD","WSD",IF('full menu'!AI4="UASC","UASC",""))))))))))</f>
        <v>LSD</v>
      </c>
      <c r="AJ4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menu'!AJ4="WSD","WSD",IF('full menu'!AJ4="UASC","UASC",""))))))))))</f>
        <v>LSD</v>
      </c>
      <c r="AK4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menu'!AK4="WSD","WSD",IF('full menu'!AK4="UASC","UASC",""))))))))))</f>
        <v>LSD</v>
      </c>
      <c r="AL4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menu'!AL4="WSD","WSD",IF('full menu'!AL4="UASC","UASC",""))))))))))</f>
        <v>LSD</v>
      </c>
      <c r="AM4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menu'!AM4="WSD","WSD",IF('full menu'!AM4="UASC","UASC",""))))))))))</f>
        <v>LSD</v>
      </c>
      <c r="AN4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menu'!AN4="WSD","WSD",IF('full menu'!AN4="UASC","UASC",""))))))))))</f>
        <v>LSD</v>
      </c>
      <c r="AO4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menu'!AO4="WSD","WSD",IF('full menu'!AO4="UASC","UASC",""))))))))))</f>
        <v>LSD</v>
      </c>
      <c r="AP4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menu'!AP4="WSD","WSD",IF('full menu'!AP4="UASC","UASC",""))))))))))</f>
        <v>LSD</v>
      </c>
      <c r="AQ4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menu'!AQ4="WSD","WSD",IF('full menu'!AQ4="UASC","UASC",""))))))))))</f>
        <v>LSD</v>
      </c>
      <c r="AR4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menu'!AR4="WSD","WSD",IF('full menu'!AR4="UASC","UASC",""))))))))))</f>
        <v>LSD</v>
      </c>
      <c r="AS4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menu'!AS4="WSD","WSD",IF('full menu'!AS4="UASC","UASC",""))))))))))</f>
        <v>LSD</v>
      </c>
      <c r="AT4" t="str">
        <f>IF('full menu'!AT4="MDC","MDC",IF(OR('full menu'!AT4="PERF",'full menu'!AT4="AERF",'full menu'!AT4="PCB"),"ERfix",IF(OR('full menu'!AT4="ACB", 'full menu'!AT4="LCERT", 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 'full menu'!AT4="ERwMT", 'full menu'!AT4="M&amp;ERT", 'full menu'!AT4="MwIT", 'full menu'!AT4="IwMT", 'full menu'!AT4="M&amp;IT", 'full menu'!AT4="IwERT", 'full menu'!AT4="ERwIT", 'full menu'!AT4="I&amp;ERT", 'full menu'!AT4="ER&amp;M&amp;IT"),"MixedTs",IF('full menu'!AT4="UD","UD",IF('full menu'!AT4="LSD","LSD",IF('full menu'!AT4="WSD","WSD",IF('full menu'!AT4="UASC","UASC",""))))))))))</f>
        <v>LSD</v>
      </c>
      <c r="AU4" t="str">
        <f>IF('full menu'!AU4="MDC","MDC",IF(OR('full menu'!AU4="PERF",'full menu'!AU4="AERF",'full menu'!AU4="PCB"),"ERfix",IF(OR('full menu'!AU4="ACB", 'full menu'!AU4="LCERT", 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 'full menu'!AU4="ERwMT", 'full menu'!AU4="M&amp;ERT", 'full menu'!AU4="MwIT", 'full menu'!AU4="IwMT", 'full menu'!AU4="M&amp;IT", 'full menu'!AU4="IwERT", 'full menu'!AU4="ERwIT", 'full menu'!AU4="I&amp;ERT", 'full menu'!AU4="ER&amp;M&amp;IT"),"MixedTs",IF('full menu'!AU4="UD","UD",IF('full menu'!AU4="LSD","LSD",IF('full menu'!AU4="WSD","WSD",IF('full menu'!AU4="UASC","UASC",""))))))))))</f>
        <v>LSD</v>
      </c>
      <c r="AV4" t="str">
        <f>IF('full menu'!AV4="MDC","MDC",IF(OR('full menu'!AV4="PERF",'full menu'!AV4="AERF",'full menu'!AV4="PCB"),"ERfix",IF(OR('full menu'!AV4="ACB", 'full menu'!AV4="LCERT", 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 'full menu'!AV4="ERwMT", 'full menu'!AV4="M&amp;ERT", 'full menu'!AV4="MwIT", 'full menu'!AV4="IwMT", 'full menu'!AV4="M&amp;IT", 'full menu'!AV4="IwERT", 'full menu'!AV4="ERwIT", 'full menu'!AV4="I&amp;ERT", 'full menu'!AV4="ER&amp;M&amp;IT"),"MixedTs",IF('full menu'!AV4="UD","UD",IF('full menu'!AV4="LSD","LSD",IF('full menu'!AV4="WSD","WSD",IF('full menu'!AV4="UASC","UASC",""))))))))))</f>
        <v>LSD</v>
      </c>
      <c r="AW4" t="str">
        <f>IF('full menu'!AW4="MDC","MDC",IF(OR('full menu'!AW4="PERF",'full menu'!AW4="AERF",'full menu'!AW4="PCB"),"ERfix",IF(OR('full menu'!AW4="ACB", 'full menu'!AW4="LCERT", 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 'full menu'!AW4="ERwMT", 'full menu'!AW4="M&amp;ERT", 'full menu'!AW4="MwIT", 'full menu'!AW4="IwMT", 'full menu'!AW4="M&amp;IT", 'full menu'!AW4="IwERT", 'full menu'!AW4="ERwIT", 'full menu'!AW4="I&amp;ERT", 'full menu'!AW4="ER&amp;M&amp;IT"),"MixedTs",IF('full menu'!AW4="UD","UD",IF('full menu'!AW4="LSD","LSD",IF('full menu'!AW4="WSD","WSD",IF('full menu'!AW4="UASC","UASC",""))))))))))</f>
        <v>LSD</v>
      </c>
      <c r="AX4" t="str">
        <f>IF('full menu'!AX4="MDC","MDC",IF(OR('full menu'!AX4="PERF",'full menu'!AX4="AERF",'full menu'!AX4="PCB"),"ERfix",IF(OR('full menu'!AX4="ACB", 'full menu'!AX4="LCERT", 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 'full menu'!AX4="ERwMT", 'full menu'!AX4="M&amp;ERT", 'full menu'!AX4="MwIT", 'full menu'!AX4="IwMT", 'full menu'!AX4="M&amp;IT", 'full menu'!AX4="IwERT", 'full menu'!AX4="ERwIT", 'full menu'!AX4="I&amp;ERT", 'full menu'!AX4="ER&amp;M&amp;IT"),"MixedTs",IF('full menu'!AX4="UD","UD",IF('full menu'!AX4="LSD","LSD",IF('full menu'!AX4="WSD","WSD",IF('full menu'!AX4="UASC","UASC",""))))))))))</f>
        <v>LSD</v>
      </c>
      <c r="AY4" t="str">
        <f>IF('full menu'!AY4="MDC","MDC",IF(OR('full menu'!AY4="PERF",'full menu'!AY4="AERF",'full menu'!AY4="PCB"),"ERfix",IF(OR('full menu'!AY4="ACB", 'full menu'!AY4="LCERT", 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 'full menu'!AY4="ERwMT", 'full menu'!AY4="M&amp;ERT", 'full menu'!AY4="MwIT", 'full menu'!AY4="IwMT", 'full menu'!AY4="M&amp;IT", 'full menu'!AY4="IwERT", 'full menu'!AY4="ERwIT", 'full menu'!AY4="I&amp;ERT", 'full menu'!AY4="ER&amp;M&amp;IT"),"MixedTs",IF('full menu'!AY4="UD","UD",IF('full menu'!AY4="LSD","LSD",IF('full menu'!AY4="WSD","WSD",IF('full menu'!AY4="UASC","UASC",""))))))))))</f>
        <v>LSD</v>
      </c>
    </row>
    <row r="5" spans="1:51" x14ac:dyDescent="0.3">
      <c r="A5" t="s">
        <v>8</v>
      </c>
      <c r="B5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menu'!B5="WSD","WSD",IF('full menu'!B5="UASC","UASC",""))))))))))</f>
        <v/>
      </c>
      <c r="C5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menu'!C5="WSD","WSD",IF('full menu'!C5="UASC","UASC",""))))))))))</f>
        <v/>
      </c>
      <c r="D5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menu'!D5="WSD","WSD",IF('full menu'!D5="UASC","UASC",""))))))))))</f>
        <v>UD</v>
      </c>
      <c r="E5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menu'!E5="WSD","WSD",IF('full menu'!E5="UASC","UASC",""))))))))))</f>
        <v>UD</v>
      </c>
      <c r="F5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menu'!F5="WSD","WSD",IF('full menu'!F5="UASC","UASC",""))))))))))</f>
        <v>UD</v>
      </c>
      <c r="G5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menu'!G5="WSD","WSD",IF('full menu'!G5="UASC","UASC",""))))))))))</f>
        <v>UD</v>
      </c>
      <c r="H5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menu'!H5="WSD","WSD",IF('full menu'!H5="UASC","UASC",""))))))))))</f>
        <v>UD</v>
      </c>
      <c r="I5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menu'!I5="WSD","WSD",IF('full menu'!I5="UASC","UASC",""))))))))))</f>
        <v>UD</v>
      </c>
      <c r="J5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menu'!J5="WSD","WSD",IF('full menu'!J5="UASC","UASC",""))))))))))</f>
        <v>UD</v>
      </c>
      <c r="K5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menu'!K5="WSD","WSD",IF('full menu'!K5="UASC","UASC",""))))))))))</f>
        <v>UD</v>
      </c>
      <c r="L5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menu'!L5="WSD","WSD",IF('full menu'!L5="UASC","UASC",""))))))))))</f>
        <v>UD</v>
      </c>
      <c r="M5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menu'!M5="WSD","WSD",IF('full menu'!M5="UASC","UASC",""))))))))))</f>
        <v>UD</v>
      </c>
      <c r="N5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menu'!N5="WSD","WSD",IF('full menu'!N5="UASC","UASC",""))))))))))</f>
        <v>UD</v>
      </c>
      <c r="O5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menu'!O5="WSD","WSD",IF('full menu'!O5="UASC","UASC",""))))))))))</f>
        <v>UD</v>
      </c>
      <c r="P5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menu'!P5="WSD","WSD",IF('full menu'!P5="UASC","UASC",""))))))))))</f>
        <v>UD</v>
      </c>
      <c r="Q5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menu'!Q5="WSD","WSD",IF('full menu'!Q5="UASC","UASC",""))))))))))</f>
        <v>UD</v>
      </c>
      <c r="R5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menu'!R5="WSD","WSD",IF('full menu'!R5="UASC","UASC",""))))))))))</f>
        <v>UD</v>
      </c>
      <c r="S5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menu'!S5="WSD","WSD",IF('full menu'!S5="UASC","UASC",""))))))))))</f>
        <v>UD</v>
      </c>
      <c r="T5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menu'!T5="WSD","WSD",IF('full menu'!T5="UASC","UASC",""))))))))))</f>
        <v>UD</v>
      </c>
      <c r="U5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menu'!U5="WSD","WSD",IF('full menu'!U5="UASC","UASC",""))))))))))</f>
        <v>UD</v>
      </c>
      <c r="V5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menu'!V5="WSD","WSD",IF('full menu'!V5="UASC","UASC",""))))))))))</f>
        <v>UD</v>
      </c>
      <c r="W5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menu'!W5="WSD","WSD",IF('full menu'!W5="UASC","UASC",""))))))))))</f>
        <v>UD</v>
      </c>
      <c r="X5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menu'!X5="WSD","WSD",IF('full menu'!X5="UASC","UASC",""))))))))))</f>
        <v>UD</v>
      </c>
      <c r="Y5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menu'!Y5="WSD","WSD",IF('full menu'!Y5="UASC","UASC",""))))))))))</f>
        <v>UD</v>
      </c>
      <c r="Z5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menu'!Z5="WSD","WSD",IF('full menu'!Z5="UASC","UASC",""))))))))))</f>
        <v>UD</v>
      </c>
      <c r="AA5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menu'!AA5="WSD","WSD",IF('full menu'!AA5="UASC","UASC",""))))))))))</f>
        <v>LSD</v>
      </c>
      <c r="AB5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menu'!AB5="WSD","WSD",IF('full menu'!AB5="UASC","UASC",""))))))))))</f>
        <v>LSD</v>
      </c>
      <c r="AC5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menu'!AC5="WSD","WSD",IF('full menu'!AC5="UASC","UASC",""))))))))))</f>
        <v>LSD</v>
      </c>
      <c r="AD5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menu'!AD5="WSD","WSD",IF('full menu'!AD5="UASC","UASC",""))))))))))</f>
        <v>LSD</v>
      </c>
      <c r="AE5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menu'!AE5="WSD","WSD",IF('full menu'!AE5="UASC","UASC",""))))))))))</f>
        <v>LSD</v>
      </c>
      <c r="AF5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menu'!AF5="WSD","WSD",IF('full menu'!AF5="UASC","UASC",""))))))))))</f>
        <v>LSD</v>
      </c>
      <c r="AG5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menu'!AG5="WSD","WSD",IF('full menu'!AG5="UASC","UASC",""))))))))))</f>
        <v>LSD</v>
      </c>
      <c r="AH5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menu'!AH5="WSD","WSD",IF('full menu'!AH5="UASC","UASC",""))))))))))</f>
        <v>LSD</v>
      </c>
      <c r="AI5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menu'!AI5="WSD","WSD",IF('full menu'!AI5="UASC","UASC",""))))))))))</f>
        <v>LSD</v>
      </c>
      <c r="AJ5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menu'!AJ5="WSD","WSD",IF('full menu'!AJ5="UASC","UASC",""))))))))))</f>
        <v>LSD</v>
      </c>
      <c r="AK5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menu'!AK5="WSD","WSD",IF('full menu'!AK5="UASC","UASC",""))))))))))</f>
        <v>LSD</v>
      </c>
      <c r="AL5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menu'!AL5="WSD","WSD",IF('full menu'!AL5="UASC","UASC",""))))))))))</f>
        <v>LSD</v>
      </c>
      <c r="AM5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menu'!AM5="WSD","WSD",IF('full menu'!AM5="UASC","UASC",""))))))))))</f>
        <v>LSD</v>
      </c>
      <c r="AN5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menu'!AN5="WSD","WSD",IF('full menu'!AN5="UASC","UASC",""))))))))))</f>
        <v>LSD</v>
      </c>
      <c r="AO5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menu'!AO5="WSD","WSD",IF('full menu'!AO5="UASC","UASC",""))))))))))</f>
        <v>LSD</v>
      </c>
      <c r="AP5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menu'!AP5="WSD","WSD",IF('full menu'!AP5="UASC","UASC",""))))))))))</f>
        <v>LSD</v>
      </c>
      <c r="AQ5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menu'!AQ5="WSD","WSD",IF('full menu'!AQ5="UASC","UASC",""))))))))))</f>
        <v>LSD</v>
      </c>
      <c r="AR5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menu'!AR5="WSD","WSD",IF('full menu'!AR5="UASC","UASC",""))))))))))</f>
        <v>LSD</v>
      </c>
      <c r="AS5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menu'!AS5="WSD","WSD",IF('full menu'!AS5="UASC","UASC",""))))))))))</f>
        <v>LSD</v>
      </c>
      <c r="AT5" t="str">
        <f>IF('full menu'!AT5="MDC","MDC",IF(OR('full menu'!AT5="PERF",'full menu'!AT5="AERF",'full menu'!AT5="PCB"),"ERfix",IF(OR('full menu'!AT5="ACB", 'full menu'!AT5="LCERT", 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 'full menu'!AT5="ERwMT", 'full menu'!AT5="M&amp;ERT", 'full menu'!AT5="MwIT", 'full menu'!AT5="IwMT", 'full menu'!AT5="M&amp;IT", 'full menu'!AT5="IwERT", 'full menu'!AT5="ERwIT", 'full menu'!AT5="I&amp;ERT", 'full menu'!AT5="ER&amp;M&amp;IT"),"MixedTs",IF('full menu'!AT5="UD","UD",IF('full menu'!AT5="LSD","LSD",IF('full menu'!AT5="WSD","WSD",IF('full menu'!AT5="UASC","UASC",""))))))))))</f>
        <v>LSD</v>
      </c>
      <c r="AU5" t="str">
        <f>IF('full menu'!AU5="MDC","MDC",IF(OR('full menu'!AU5="PERF",'full menu'!AU5="AERF",'full menu'!AU5="PCB"),"ERfix",IF(OR('full menu'!AU5="ACB", 'full menu'!AU5="LCERT", 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 'full menu'!AU5="ERwMT", 'full menu'!AU5="M&amp;ERT", 'full menu'!AU5="MwIT", 'full menu'!AU5="IwMT", 'full menu'!AU5="M&amp;IT", 'full menu'!AU5="IwERT", 'full menu'!AU5="ERwIT", 'full menu'!AU5="I&amp;ERT", 'full menu'!AU5="ER&amp;M&amp;IT"),"MixedTs",IF('full menu'!AU5="UD","UD",IF('full menu'!AU5="LSD","LSD",IF('full menu'!AU5="WSD","WSD",IF('full menu'!AU5="UASC","UASC",""))))))))))</f>
        <v>LSD</v>
      </c>
      <c r="AV5" t="str">
        <f>IF('full menu'!AV5="MDC","MDC",IF(OR('full menu'!AV5="PERF",'full menu'!AV5="AERF",'full menu'!AV5="PCB"),"ERfix",IF(OR('full menu'!AV5="ACB", 'full menu'!AV5="LCERT", 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 'full menu'!AV5="ERwMT", 'full menu'!AV5="M&amp;ERT", 'full menu'!AV5="MwIT", 'full menu'!AV5="IwMT", 'full menu'!AV5="M&amp;IT", 'full menu'!AV5="IwERT", 'full menu'!AV5="ERwIT", 'full menu'!AV5="I&amp;ERT", 'full menu'!AV5="ER&amp;M&amp;IT"),"MixedTs",IF('full menu'!AV5="UD","UD",IF('full menu'!AV5="LSD","LSD",IF('full menu'!AV5="WSD","WSD",IF('full menu'!AV5="UASC","UASC",""))))))))))</f>
        <v>LSD</v>
      </c>
      <c r="AW5" t="str">
        <f>IF('full menu'!AW5="MDC","MDC",IF(OR('full menu'!AW5="PERF",'full menu'!AW5="AERF",'full menu'!AW5="PCB"),"ERfix",IF(OR('full menu'!AW5="ACB", 'full menu'!AW5="LCERT", 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 'full menu'!AW5="ERwMT", 'full menu'!AW5="M&amp;ERT", 'full menu'!AW5="MwIT", 'full menu'!AW5="IwMT", 'full menu'!AW5="M&amp;IT", 'full menu'!AW5="IwERT", 'full menu'!AW5="ERwIT", 'full menu'!AW5="I&amp;ERT", 'full menu'!AW5="ER&amp;M&amp;IT"),"MixedTs",IF('full menu'!AW5="UD","UD",IF('full menu'!AW5="LSD","LSD",IF('full menu'!AW5="WSD","WSD",IF('full menu'!AW5="UASC","UASC",""))))))))))</f>
        <v>LSD</v>
      </c>
      <c r="AX5" t="str">
        <f>IF('full menu'!AX5="MDC","MDC",IF(OR('full menu'!AX5="PERF",'full menu'!AX5="AERF",'full menu'!AX5="PCB"),"ERfix",IF(OR('full menu'!AX5="ACB", 'full menu'!AX5="LCERT", 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 'full menu'!AX5="ERwMT", 'full menu'!AX5="M&amp;ERT", 'full menu'!AX5="MwIT", 'full menu'!AX5="IwMT", 'full menu'!AX5="M&amp;IT", 'full menu'!AX5="IwERT", 'full menu'!AX5="ERwIT", 'full menu'!AX5="I&amp;ERT", 'full menu'!AX5="ER&amp;M&amp;IT"),"MixedTs",IF('full menu'!AX5="UD","UD",IF('full menu'!AX5="LSD","LSD",IF('full menu'!AX5="WSD","WSD",IF('full menu'!AX5="UASC","UASC",""))))))))))</f>
        <v>LSD</v>
      </c>
      <c r="AY5" t="str">
        <f>IF('full menu'!AY5="MDC","MDC",IF(OR('full menu'!AY5="PERF",'full menu'!AY5="AERF",'full menu'!AY5="PCB"),"ERfix",IF(OR('full menu'!AY5="ACB", 'full menu'!AY5="LCERT", 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 'full menu'!AY5="ERwMT", 'full menu'!AY5="M&amp;ERT", 'full menu'!AY5="MwIT", 'full menu'!AY5="IwMT", 'full menu'!AY5="M&amp;IT", 'full menu'!AY5="IwERT", 'full menu'!AY5="ERwIT", 'full menu'!AY5="I&amp;ERT", 'full menu'!AY5="ER&amp;M&amp;IT"),"MixedTs",IF('full menu'!AY5="UD","UD",IF('full menu'!AY5="LSD","LSD",IF('full menu'!AY5="WSD","WSD",IF('full menu'!AY5="UASC","UASC",""))))))))))</f>
        <v>LSD</v>
      </c>
    </row>
    <row r="6" spans="1:51" x14ac:dyDescent="0.3">
      <c r="A6" t="s">
        <v>10</v>
      </c>
      <c r="B6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menu'!B6="WSD","WSD",IF('full menu'!B6="UASC","UASC",""))))))))))</f>
        <v>MDC</v>
      </c>
      <c r="C6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menu'!C6="WSD","WSD",IF('full menu'!C6="UASC","UASC",""))))))))))</f>
        <v>MDC</v>
      </c>
      <c r="D6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menu'!D6="WSD","WSD",IF('full menu'!D6="UASC","UASC",""))))))))))</f>
        <v>MDC</v>
      </c>
      <c r="E6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menu'!E6="WSD","WSD",IF('full menu'!E6="UASC","UASC",""))))))))))</f>
        <v>UD</v>
      </c>
      <c r="F6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menu'!F6="WSD","WSD",IF('full menu'!F6="UASC","UASC",""))))))))))</f>
        <v>UD</v>
      </c>
      <c r="G6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menu'!G6="WSD","WSD",IF('full menu'!G6="UASC","UASC",""))))))))))</f>
        <v>UD</v>
      </c>
      <c r="H6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menu'!H6="WSD","WSD",IF('full menu'!H6="UASC","UASC",""))))))))))</f>
        <v>UD</v>
      </c>
      <c r="I6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menu'!I6="WSD","WSD",IF('full menu'!I6="UASC","UASC",""))))))))))</f>
        <v>UD</v>
      </c>
      <c r="J6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menu'!J6="WSD","WSD",IF('full menu'!J6="UASC","UASC",""))))))))))</f>
        <v>UD</v>
      </c>
      <c r="K6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menu'!K6="WSD","WSD",IF('full menu'!K6="UASC","UASC",""))))))))))</f>
        <v>UD</v>
      </c>
      <c r="L6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menu'!L6="WSD","WSD",IF('full menu'!L6="UASC","UASC",""))))))))))</f>
        <v>UD</v>
      </c>
      <c r="M6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menu'!M6="WSD","WSD",IF('full menu'!M6="UASC","UASC",""))))))))))</f>
        <v>UD</v>
      </c>
      <c r="N6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menu'!N6="WSD","WSD",IF('full menu'!N6="UASC","UASC",""))))))))))</f>
        <v>UD</v>
      </c>
      <c r="O6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menu'!O6="WSD","WSD",IF('full menu'!O6="UASC","UASC",""))))))))))</f>
        <v>UD</v>
      </c>
      <c r="P6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menu'!P6="WSD","WSD",IF('full menu'!P6="UASC","UASC",""))))))))))</f>
        <v>UD</v>
      </c>
      <c r="Q6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menu'!Q6="WSD","WSD",IF('full menu'!Q6="UASC","UASC",""))))))))))</f>
        <v>UD</v>
      </c>
      <c r="R6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menu'!R6="WSD","WSD",IF('full menu'!R6="UASC","UASC",""))))))))))</f>
        <v>UD</v>
      </c>
      <c r="S6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menu'!S6="WSD","WSD",IF('full menu'!S6="UASC","UASC",""))))))))))</f>
        <v>ERTs</v>
      </c>
      <c r="T6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menu'!T6="WSD","WSD",IF('full menu'!T6="UASC","UASC",""))))))))))</f>
        <v>ERTs</v>
      </c>
      <c r="U6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menu'!U6="WSD","WSD",IF('full menu'!U6="UASC","UASC",""))))))))))</f>
        <v>ERTs</v>
      </c>
      <c r="V6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menu'!V6="WSD","WSD",IF('full menu'!V6="UASC","UASC",""))))))))))</f>
        <v>ERTs</v>
      </c>
      <c r="W6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menu'!W6="WSD","WSD",IF('full menu'!W6="UASC","UASC",""))))))))))</f>
        <v>ERTs</v>
      </c>
      <c r="X6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menu'!X6="WSD","WSD",IF('full menu'!X6="UASC","UASC",""))))))))))</f>
        <v>ERTs</v>
      </c>
      <c r="Y6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menu'!Y6="WSD","WSD",IF('full menu'!Y6="UASC","UASC",""))))))))))</f>
        <v>ERTs</v>
      </c>
      <c r="Z6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menu'!Z6="WSD","WSD",IF('full menu'!Z6="UASC","UASC",""))))))))))</f>
        <v>ERTs</v>
      </c>
      <c r="AA6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menu'!AA6="WSD","WSD",IF('full menu'!AA6="UASC","UASC",""))))))))))</f>
        <v>ERTs</v>
      </c>
      <c r="AB6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menu'!AB6="WSD","WSD",IF('full menu'!AB6="UASC","UASC",""))))))))))</f>
        <v>ERTs</v>
      </c>
      <c r="AC6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menu'!AC6="WSD","WSD",IF('full menu'!AC6="UASC","UASC",""))))))))))</f>
        <v>ERTs</v>
      </c>
      <c r="AD6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menu'!AD6="WSD","WSD",IF('full menu'!AD6="UASC","UASC",""))))))))))</f>
        <v>UD</v>
      </c>
      <c r="AE6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menu'!AE6="WSD","WSD",IF('full menu'!AE6="UASC","UASC",""))))))))))</f>
        <v>LSD</v>
      </c>
      <c r="AF6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menu'!AF6="WSD","WSD",IF('full menu'!AF6="UASC","UASC",""))))))))))</f>
        <v>LSD</v>
      </c>
      <c r="AG6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menu'!AG6="WSD","WSD",IF('full menu'!AG6="UASC","UASC",""))))))))))</f>
        <v>LSD</v>
      </c>
      <c r="AH6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menu'!AH6="WSD","WSD",IF('full menu'!AH6="UASC","UASC",""))))))))))</f>
        <v>LSD</v>
      </c>
      <c r="AI6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menu'!AI6="WSD","WSD",IF('full menu'!AI6="UASC","UASC",""))))))))))</f>
        <v>LSD</v>
      </c>
      <c r="AJ6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menu'!AJ6="WSD","WSD",IF('full menu'!AJ6="UASC","UASC",""))))))))))</f>
        <v>LSD</v>
      </c>
      <c r="AK6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menu'!AK6="WSD","WSD",IF('full menu'!AK6="UASC","UASC",""))))))))))</f>
        <v>LSD</v>
      </c>
      <c r="AL6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menu'!AL6="WSD","WSD",IF('full menu'!AL6="UASC","UASC",""))))))))))</f>
        <v>LSD</v>
      </c>
      <c r="AM6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menu'!AM6="WSD","WSD",IF('full menu'!AM6="UASC","UASC",""))))))))))</f>
        <v>LSD</v>
      </c>
      <c r="AN6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menu'!AN6="WSD","WSD",IF('full menu'!AN6="UASC","UASC",""))))))))))</f>
        <v>LSD</v>
      </c>
      <c r="AO6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menu'!AO6="WSD","WSD",IF('full menu'!AO6="UASC","UASC",""))))))))))</f>
        <v>LSD</v>
      </c>
      <c r="AP6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menu'!AP6="WSD","WSD",IF('full menu'!AP6="UASC","UASC",""))))))))))</f>
        <v>LSD</v>
      </c>
      <c r="AQ6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menu'!AQ6="WSD","WSD",IF('full menu'!AQ6="UASC","UASC",""))))))))))</f>
        <v>LSD</v>
      </c>
      <c r="AR6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menu'!AR6="WSD","WSD",IF('full menu'!AR6="UASC","UASC",""))))))))))</f>
        <v>LSD</v>
      </c>
      <c r="AS6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menu'!AS6="WSD","WSD",IF('full menu'!AS6="UASC","UASC",""))))))))))</f>
        <v>LSD</v>
      </c>
      <c r="AT6" t="str">
        <f>IF('full menu'!AT6="MDC","MDC",IF(OR('full menu'!AT6="PERF",'full menu'!AT6="AERF",'full menu'!AT6="PCB"),"ERfix",IF(OR('full menu'!AT6="ACB", 'full menu'!AT6="LCERT", 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 'full menu'!AT6="ERwMT", 'full menu'!AT6="M&amp;ERT", 'full menu'!AT6="MwIT", 'full menu'!AT6="IwMT", 'full menu'!AT6="M&amp;IT", 'full menu'!AT6="IwERT", 'full menu'!AT6="ERwIT", 'full menu'!AT6="I&amp;ERT", 'full menu'!AT6="ER&amp;M&amp;IT"),"MixedTs",IF('full menu'!AT6="UD","UD",IF('full menu'!AT6="LSD","LSD",IF('full menu'!AT6="WSD","WSD",IF('full menu'!AT6="UASC","UASC",""))))))))))</f>
        <v>LSD</v>
      </c>
      <c r="AU6" t="str">
        <f>IF('full menu'!AU6="MDC","MDC",IF(OR('full menu'!AU6="PERF",'full menu'!AU6="AERF",'full menu'!AU6="PCB"),"ERfix",IF(OR('full menu'!AU6="ACB", 'full menu'!AU6="LCERT", 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 'full menu'!AU6="ERwMT", 'full menu'!AU6="M&amp;ERT", 'full menu'!AU6="MwIT", 'full menu'!AU6="IwMT", 'full menu'!AU6="M&amp;IT", 'full menu'!AU6="IwERT", 'full menu'!AU6="ERwIT", 'full menu'!AU6="I&amp;ERT", 'full menu'!AU6="ER&amp;M&amp;IT"),"MixedTs",IF('full menu'!AU6="UD","UD",IF('full menu'!AU6="LSD","LSD",IF('full menu'!AU6="WSD","WSD",IF('full menu'!AU6="UASC","UASC",""))))))))))</f>
        <v>LSD</v>
      </c>
      <c r="AV6" t="str">
        <f>IF('full menu'!AV6="MDC","MDC",IF(OR('full menu'!AV6="PERF",'full menu'!AV6="AERF",'full menu'!AV6="PCB"),"ERfix",IF(OR('full menu'!AV6="ACB", 'full menu'!AV6="LCERT", 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 'full menu'!AV6="ERwMT", 'full menu'!AV6="M&amp;ERT", 'full menu'!AV6="MwIT", 'full menu'!AV6="IwMT", 'full menu'!AV6="M&amp;IT", 'full menu'!AV6="IwERT", 'full menu'!AV6="ERwIT", 'full menu'!AV6="I&amp;ERT", 'full menu'!AV6="ER&amp;M&amp;IT"),"MixedTs",IF('full menu'!AV6="UD","UD",IF('full menu'!AV6="LSD","LSD",IF('full menu'!AV6="WSD","WSD",IF('full menu'!AV6="UASC","UASC",""))))))))))</f>
        <v>LSD</v>
      </c>
      <c r="AW6" t="str">
        <f>IF('full menu'!AW6="MDC","MDC",IF(OR('full menu'!AW6="PERF",'full menu'!AW6="AERF",'full menu'!AW6="PCB"),"ERfix",IF(OR('full menu'!AW6="ACB", 'full menu'!AW6="LCERT", 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 'full menu'!AW6="ERwMT", 'full menu'!AW6="M&amp;ERT", 'full menu'!AW6="MwIT", 'full menu'!AW6="IwMT", 'full menu'!AW6="M&amp;IT", 'full menu'!AW6="IwERT", 'full menu'!AW6="ERwIT", 'full menu'!AW6="I&amp;ERT", 'full menu'!AW6="ER&amp;M&amp;IT"),"MixedTs",IF('full menu'!AW6="UD","UD",IF('full menu'!AW6="LSD","LSD",IF('full menu'!AW6="WSD","WSD",IF('full menu'!AW6="UASC","UASC",""))))))))))</f>
        <v>LSD</v>
      </c>
      <c r="AX6" t="str">
        <f>IF('full menu'!AX6="MDC","MDC",IF(OR('full menu'!AX6="PERF",'full menu'!AX6="AERF",'full menu'!AX6="PCB"),"ERfix",IF(OR('full menu'!AX6="ACB", 'full menu'!AX6="LCERT", 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 'full menu'!AX6="ERwMT", 'full menu'!AX6="M&amp;ERT", 'full menu'!AX6="MwIT", 'full menu'!AX6="IwMT", 'full menu'!AX6="M&amp;IT", 'full menu'!AX6="IwERT", 'full menu'!AX6="ERwIT", 'full menu'!AX6="I&amp;ERT", 'full menu'!AX6="ER&amp;M&amp;IT"),"MixedTs",IF('full menu'!AX6="UD","UD",IF('full menu'!AX6="LSD","LSD",IF('full menu'!AX6="WSD","WSD",IF('full menu'!AX6="UASC","UASC",""))))))))))</f>
        <v>LSD</v>
      </c>
      <c r="AY6" t="str">
        <f>IF('full menu'!AY6="MDC","MDC",IF(OR('full menu'!AY6="PERF",'full menu'!AY6="AERF",'full menu'!AY6="PCB"),"ERfix",IF(OR('full menu'!AY6="ACB", 'full menu'!AY6="LCERT", 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 'full menu'!AY6="ERwMT", 'full menu'!AY6="M&amp;ERT", 'full menu'!AY6="MwIT", 'full menu'!AY6="IwMT", 'full menu'!AY6="M&amp;IT", 'full menu'!AY6="IwERT", 'full menu'!AY6="ERwIT", 'full menu'!AY6="I&amp;ERT", 'full menu'!AY6="ER&amp;M&amp;IT"),"MixedTs",IF('full menu'!AY6="UD","UD",IF('full menu'!AY6="LSD","LSD",IF('full menu'!AY6="WSD","WSD",IF('full menu'!AY6="UASC","UASC",""))))))))))</f>
        <v>LSD</v>
      </c>
    </row>
    <row r="7" spans="1:51" x14ac:dyDescent="0.3">
      <c r="A7" t="s">
        <v>12</v>
      </c>
      <c r="B7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menu'!B7="WSD","WSD",IF('full menu'!B7="UASC","UASC",""))))))))))</f>
        <v/>
      </c>
      <c r="C7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menu'!C7="WSD","WSD",IF('full menu'!C7="UASC","UASC",""))))))))))</f>
        <v/>
      </c>
      <c r="D7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menu'!D7="WSD","WSD",IF('full menu'!D7="UASC","UASC",""))))))))))</f>
        <v/>
      </c>
      <c r="E7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menu'!E7="WSD","WSD",IF('full menu'!E7="UASC","UASC",""))))))))))</f>
        <v/>
      </c>
      <c r="F7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menu'!F7="WSD","WSD",IF('full menu'!F7="UASC","UASC",""))))))))))</f>
        <v/>
      </c>
      <c r="G7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menu'!G7="WSD","WSD",IF('full menu'!G7="UASC","UASC",""))))))))))</f>
        <v/>
      </c>
      <c r="H7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menu'!H7="WSD","WSD",IF('full menu'!H7="UASC","UASC",""))))))))))</f>
        <v/>
      </c>
      <c r="I7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menu'!I7="WSD","WSD",IF('full menu'!I7="UASC","UASC",""))))))))))</f>
        <v/>
      </c>
      <c r="J7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menu'!J7="WSD","WSD",IF('full menu'!J7="UASC","UASC",""))))))))))</f>
        <v/>
      </c>
      <c r="K7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menu'!K7="WSD","WSD",IF('full menu'!K7="UASC","UASC",""))))))))))</f>
        <v/>
      </c>
      <c r="L7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menu'!L7="WSD","WSD",IF('full menu'!L7="UASC","UASC",""))))))))))</f>
        <v/>
      </c>
      <c r="M7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menu'!M7="WSD","WSD",IF('full menu'!M7="UASC","UASC",""))))))))))</f>
        <v/>
      </c>
      <c r="N7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menu'!N7="WSD","WSD",IF('full menu'!N7="UASC","UASC",""))))))))))</f>
        <v/>
      </c>
      <c r="O7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menu'!O7="WSD","WSD",IF('full menu'!O7="UASC","UASC",""))))))))))</f>
        <v/>
      </c>
      <c r="P7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menu'!P7="WSD","WSD",IF('full menu'!P7="UASC","UASC",""))))))))))</f>
        <v/>
      </c>
      <c r="Q7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menu'!Q7="WSD","WSD",IF('full menu'!Q7="UASC","UASC",""))))))))))</f>
        <v/>
      </c>
      <c r="R7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menu'!R7="WSD","WSD",IF('full menu'!R7="UASC","UASC",""))))))))))</f>
        <v/>
      </c>
      <c r="S7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menu'!S7="WSD","WSD",IF('full menu'!S7="UASC","UASC",""))))))))))</f>
        <v/>
      </c>
      <c r="T7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menu'!T7="WSD","WSD",IF('full menu'!T7="UASC","UASC",""))))))))))</f>
        <v>UD</v>
      </c>
      <c r="U7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menu'!U7="WSD","WSD",IF('full menu'!U7="UASC","UASC",""))))))))))</f>
        <v>UD</v>
      </c>
      <c r="V7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menu'!V7="WSD","WSD",IF('full menu'!V7="UASC","UASC",""))))))))))</f>
        <v>UD</v>
      </c>
      <c r="W7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menu'!W7="WSD","WSD",IF('full menu'!W7="UASC","UASC",""))))))))))</f>
        <v>LSD</v>
      </c>
      <c r="X7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menu'!X7="WSD","WSD",IF('full menu'!X7="UASC","UASC",""))))))))))</f>
        <v>LSD</v>
      </c>
      <c r="Y7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menu'!Y7="WSD","WSD",IF('full menu'!Y7="UASC","UASC",""))))))))))</f>
        <v>LSD</v>
      </c>
      <c r="Z7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menu'!Z7="WSD","WSD",IF('full menu'!Z7="UASC","UASC",""))))))))))</f>
        <v>LSD</v>
      </c>
      <c r="AA7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menu'!AA7="WSD","WSD",IF('full menu'!AA7="UASC","UASC",""))))))))))</f>
        <v>LSD</v>
      </c>
      <c r="AB7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menu'!AB7="WSD","WSD",IF('full menu'!AB7="UASC","UASC",""))))))))))</f>
        <v>LSD</v>
      </c>
      <c r="AC7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menu'!AC7="WSD","WSD",IF('full menu'!AC7="UASC","UASC",""))))))))))</f>
        <v>LSD</v>
      </c>
      <c r="AD7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menu'!AD7="WSD","WSD",IF('full menu'!AD7="UASC","UASC",""))))))))))</f>
        <v>LSD</v>
      </c>
      <c r="AE7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menu'!AE7="WSD","WSD",IF('full menu'!AE7="UASC","UASC",""))))))))))</f>
        <v>LSD</v>
      </c>
      <c r="AF7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menu'!AF7="WSD","WSD",IF('full menu'!AF7="UASC","UASC",""))))))))))</f>
        <v>LSD</v>
      </c>
      <c r="AG7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menu'!AG7="WSD","WSD",IF('full menu'!AG7="UASC","UASC",""))))))))))</f>
        <v>LSD</v>
      </c>
      <c r="AH7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menu'!AH7="WSD","WSD",IF('full menu'!AH7="UASC","UASC",""))))))))))</f>
        <v>LSD</v>
      </c>
      <c r="AI7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menu'!AI7="WSD","WSD",IF('full menu'!AI7="UASC","UASC",""))))))))))</f>
        <v>LSD</v>
      </c>
      <c r="AJ7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menu'!AJ7="WSD","WSD",IF('full menu'!AJ7="UASC","UASC",""))))))))))</f>
        <v>LSD</v>
      </c>
      <c r="AK7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menu'!AK7="WSD","WSD",IF('full menu'!AK7="UASC","UASC",""))))))))))</f>
        <v>LSD</v>
      </c>
      <c r="AL7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menu'!AL7="WSD","WSD",IF('full menu'!AL7="UASC","UASC",""))))))))))</f>
        <v>LSD</v>
      </c>
      <c r="AM7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menu'!AM7="WSD","WSD",IF('full menu'!AM7="UASC","UASC",""))))))))))</f>
        <v>ITs</v>
      </c>
      <c r="AN7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menu'!AN7="WSD","WSD",IF('full menu'!AN7="UASC","UASC",""))))))))))</f>
        <v>ITs</v>
      </c>
      <c r="AO7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menu'!AO7="WSD","WSD",IF('full menu'!AO7="UASC","UASC",""))))))))))</f>
        <v>ITs</v>
      </c>
      <c r="AP7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menu'!AP7="WSD","WSD",IF('full menu'!AP7="UASC","UASC",""))))))))))</f>
        <v>ITs</v>
      </c>
      <c r="AQ7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menu'!AQ7="WSD","WSD",IF('full menu'!AQ7="UASC","UASC",""))))))))))</f>
        <v>ITs</v>
      </c>
      <c r="AR7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menu'!AR7="WSD","WSD",IF('full menu'!AR7="UASC","UASC",""))))))))))</f>
        <v>ITs</v>
      </c>
      <c r="AS7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menu'!AS7="WSD","WSD",IF('full menu'!AS7="UASC","UASC",""))))))))))</f>
        <v>ITs</v>
      </c>
      <c r="AT7" t="str">
        <f>IF('full menu'!AT7="MDC","MDC",IF(OR('full menu'!AT7="PERF",'full menu'!AT7="AERF",'full menu'!AT7="PCB"),"ERfix",IF(OR('full menu'!AT7="ACB", 'full menu'!AT7="LCERT", 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 'full menu'!AT7="ERwMT", 'full menu'!AT7="M&amp;ERT", 'full menu'!AT7="MwIT", 'full menu'!AT7="IwMT", 'full menu'!AT7="M&amp;IT", 'full menu'!AT7="IwERT", 'full menu'!AT7="ERwIT", 'full menu'!AT7="I&amp;ERT", 'full menu'!AT7="ER&amp;M&amp;IT"),"MixedTs",IF('full menu'!AT7="UD","UD",IF('full menu'!AT7="LSD","LSD",IF('full menu'!AT7="WSD","WSD",IF('full menu'!AT7="UASC","UASC",""))))))))))</f>
        <v>ITs</v>
      </c>
      <c r="AU7" t="str">
        <f>IF('full menu'!AU7="MDC","MDC",IF(OR('full menu'!AU7="PERF",'full menu'!AU7="AERF",'full menu'!AU7="PCB"),"ERfix",IF(OR('full menu'!AU7="ACB", 'full menu'!AU7="LCERT", 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 'full menu'!AU7="ERwMT", 'full menu'!AU7="M&amp;ERT", 'full menu'!AU7="MwIT", 'full menu'!AU7="IwMT", 'full menu'!AU7="M&amp;IT", 'full menu'!AU7="IwERT", 'full menu'!AU7="ERwIT", 'full menu'!AU7="I&amp;ERT", 'full menu'!AU7="ER&amp;M&amp;IT"),"MixedTs",IF('full menu'!AU7="UD","UD",IF('full menu'!AU7="LSD","LSD",IF('full menu'!AU7="WSD","WSD",IF('full menu'!AU7="UASC","UASC",""))))))))))</f>
        <v>ITs</v>
      </c>
      <c r="AV7" t="str">
        <f>IF('full menu'!AV7="MDC","MDC",IF(OR('full menu'!AV7="PERF",'full menu'!AV7="AERF",'full menu'!AV7="PCB"),"ERfix",IF(OR('full menu'!AV7="ACB", 'full menu'!AV7="LCERT", 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 'full menu'!AV7="ERwMT", 'full menu'!AV7="M&amp;ERT", 'full menu'!AV7="MwIT", 'full menu'!AV7="IwMT", 'full menu'!AV7="M&amp;IT", 'full menu'!AV7="IwERT", 'full menu'!AV7="ERwIT", 'full menu'!AV7="I&amp;ERT", 'full menu'!AV7="ER&amp;M&amp;IT"),"MixedTs",IF('full menu'!AV7="UD","UD",IF('full menu'!AV7="LSD","LSD",IF('full menu'!AV7="WSD","WSD",IF('full menu'!AV7="UASC","UASC",""))))))))))</f>
        <v>ITs</v>
      </c>
      <c r="AW7" t="str">
        <f>IF('full menu'!AW7="MDC","MDC",IF(OR('full menu'!AW7="PERF",'full menu'!AW7="AERF",'full menu'!AW7="PCB"),"ERfix",IF(OR('full menu'!AW7="ACB", 'full menu'!AW7="LCERT", 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 'full menu'!AW7="ERwMT", 'full menu'!AW7="M&amp;ERT", 'full menu'!AW7="MwIT", 'full menu'!AW7="IwMT", 'full menu'!AW7="M&amp;IT", 'full menu'!AW7="IwERT", 'full menu'!AW7="ERwIT", 'full menu'!AW7="I&amp;ERT", 'full menu'!AW7="ER&amp;M&amp;IT"),"MixedTs",IF('full menu'!AW7="UD","UD",IF('full menu'!AW7="LSD","LSD",IF('full menu'!AW7="WSD","WSD",IF('full menu'!AW7="UASC","UASC",""))))))))))</f>
        <v>ITs</v>
      </c>
      <c r="AX7" t="str">
        <f>IF('full menu'!AX7="MDC","MDC",IF(OR('full menu'!AX7="PERF",'full menu'!AX7="AERF",'full menu'!AX7="PCB"),"ERfix",IF(OR('full menu'!AX7="ACB", 'full menu'!AX7="LCERT", 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 'full menu'!AX7="ERwMT", 'full menu'!AX7="M&amp;ERT", 'full menu'!AX7="MwIT", 'full menu'!AX7="IwMT", 'full menu'!AX7="M&amp;IT", 'full menu'!AX7="IwERT", 'full menu'!AX7="ERwIT", 'full menu'!AX7="I&amp;ERT", 'full menu'!AX7="ER&amp;M&amp;IT"),"MixedTs",IF('full menu'!AX7="UD","UD",IF('full menu'!AX7="LSD","LSD",IF('full menu'!AX7="WSD","WSD",IF('full menu'!AX7="UASC","UASC",""))))))))))</f>
        <v>ITs</v>
      </c>
      <c r="AY7" t="str">
        <f>IF('full menu'!AY7="MDC","MDC",IF(OR('full menu'!AY7="PERF",'full menu'!AY7="AERF",'full menu'!AY7="PCB"),"ERfix",IF(OR('full menu'!AY7="ACB", 'full menu'!AY7="LCERT", 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 'full menu'!AY7="ERwMT", 'full menu'!AY7="M&amp;ERT", 'full menu'!AY7="MwIT", 'full menu'!AY7="IwMT", 'full menu'!AY7="M&amp;IT", 'full menu'!AY7="IwERT", 'full menu'!AY7="ERwIT", 'full menu'!AY7="I&amp;ERT", 'full menu'!AY7="ER&amp;M&amp;IT"),"MixedTs",IF('full menu'!AY7="UD","UD",IF('full menu'!AY7="LSD","LSD",IF('full menu'!AY7="WSD","WSD",IF('full menu'!AY7="UASC","UASC",""))))))))))</f>
        <v>ITs</v>
      </c>
    </row>
    <row r="8" spans="1:51" x14ac:dyDescent="0.3">
      <c r="A8" t="s">
        <v>13</v>
      </c>
      <c r="B8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menu'!B8="WSD","WSD",IF('full menu'!B8="UASC","UASC",""))))))))))</f>
        <v>ERfix</v>
      </c>
      <c r="C8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menu'!C8="WSD","WSD",IF('full menu'!C8="UASC","UASC",""))))))))))</f>
        <v>ERfix</v>
      </c>
      <c r="D8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menu'!D8="WSD","WSD",IF('full menu'!D8="UASC","UASC",""))))))))))</f>
        <v>ERfix</v>
      </c>
      <c r="E8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menu'!E8="WSD","WSD",IF('full menu'!E8="UASC","UASC",""))))))))))</f>
        <v>MTs</v>
      </c>
      <c r="F8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menu'!F8="WSD","WSD",IF('full menu'!F8="UASC","UASC",""))))))))))</f>
        <v>MTs</v>
      </c>
      <c r="G8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menu'!G8="WSD","WSD",IF('full menu'!G8="UASC","UASC",""))))))))))</f>
        <v>MTs</v>
      </c>
      <c r="H8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menu'!H8="WSD","WSD",IF('full menu'!H8="UASC","UASC",""))))))))))</f>
        <v>MTs</v>
      </c>
      <c r="I8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menu'!I8="WSD","WSD",IF('full menu'!I8="UASC","UASC",""))))))))))</f>
        <v>MTs</v>
      </c>
      <c r="J8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menu'!J8="WSD","WSD",IF('full menu'!J8="UASC","UASC",""))))))))))</f>
        <v>MTs</v>
      </c>
      <c r="K8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menu'!K8="WSD","WSD",IF('full menu'!K8="UASC","UASC",""))))))))))</f>
        <v>MTs</v>
      </c>
      <c r="L8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menu'!L8="WSD","WSD",IF('full menu'!L8="UASC","UASC",""))))))))))</f>
        <v>LSD</v>
      </c>
      <c r="M8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menu'!M8="WSD","WSD",IF('full menu'!M8="UASC","UASC",""))))))))))</f>
        <v>LSD</v>
      </c>
      <c r="N8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menu'!N8="WSD","WSD",IF('full menu'!N8="UASC","UASC",""))))))))))</f>
        <v>LSD</v>
      </c>
      <c r="O8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menu'!O8="WSD","WSD",IF('full menu'!O8="UASC","UASC",""))))))))))</f>
        <v>LSD</v>
      </c>
      <c r="P8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menu'!P8="WSD","WSD",IF('full menu'!P8="UASC","UASC",""))))))))))</f>
        <v>LSD</v>
      </c>
      <c r="Q8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menu'!Q8="WSD","WSD",IF('full menu'!Q8="UASC","UASC",""))))))))))</f>
        <v>LSD</v>
      </c>
      <c r="R8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menu'!R8="WSD","WSD",IF('full menu'!R8="UASC","UASC",""))))))))))</f>
        <v>LSD</v>
      </c>
      <c r="S8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menu'!S8="WSD","WSD",IF('full menu'!S8="UASC","UASC",""))))))))))</f>
        <v>LSD</v>
      </c>
      <c r="T8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menu'!T8="WSD","WSD",IF('full menu'!T8="UASC","UASC",""))))))))))</f>
        <v>LSD</v>
      </c>
      <c r="U8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menu'!U8="WSD","WSD",IF('full menu'!U8="UASC","UASC",""))))))))))</f>
        <v>ITs</v>
      </c>
      <c r="V8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menu'!V8="WSD","WSD",IF('full menu'!V8="UASC","UASC",""))))))))))</f>
        <v>ITs</v>
      </c>
      <c r="W8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menu'!W8="WSD","WSD",IF('full menu'!W8="UASC","UASC",""))))))))))</f>
        <v>ITs</v>
      </c>
      <c r="X8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menu'!X8="WSD","WSD",IF('full menu'!X8="UASC","UASC",""))))))))))</f>
        <v>ITs</v>
      </c>
      <c r="Y8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menu'!Y8="WSD","WSD",IF('full menu'!Y8="UASC","UASC",""))))))))))</f>
        <v>ITs</v>
      </c>
      <c r="Z8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menu'!Z8="WSD","WSD",IF('full menu'!Z8="UASC","UASC",""))))))))))</f>
        <v>ITs</v>
      </c>
      <c r="AA8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menu'!AA8="WSD","WSD",IF('full menu'!AA8="UASC","UASC",""))))))))))</f>
        <v>ITs</v>
      </c>
      <c r="AB8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menu'!AB8="WSD","WSD",IF('full menu'!AB8="UASC","UASC",""))))))))))</f>
        <v>ITs</v>
      </c>
      <c r="AC8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menu'!AC8="WSD","WSD",IF('full menu'!AC8="UASC","UASC",""))))))))))</f>
        <v>ITs</v>
      </c>
      <c r="AD8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menu'!AD8="WSD","WSD",IF('full menu'!AD8="UASC","UASC",""))))))))))</f>
        <v>ITs</v>
      </c>
      <c r="AE8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menu'!AE8="WSD","WSD",IF('full menu'!AE8="UASC","UASC",""))))))))))</f>
        <v>ITs</v>
      </c>
      <c r="AF8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menu'!AF8="WSD","WSD",IF('full menu'!AF8="UASC","UASC",""))))))))))</f>
        <v>ITs</v>
      </c>
      <c r="AG8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menu'!AG8="WSD","WSD",IF('full menu'!AG8="UASC","UASC",""))))))))))</f>
        <v>ITs</v>
      </c>
      <c r="AH8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menu'!AH8="WSD","WSD",IF('full menu'!AH8="UASC","UASC",""))))))))))</f>
        <v>ITs</v>
      </c>
      <c r="AI8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menu'!AI8="WSD","WSD",IF('full menu'!AI8="UASC","UASC",""))))))))))</f>
        <v>ITs</v>
      </c>
      <c r="AJ8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menu'!AJ8="WSD","WSD",IF('full menu'!AJ8="UASC","UASC",""))))))))))</f>
        <v>ITs</v>
      </c>
      <c r="AK8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menu'!AK8="WSD","WSD",IF('full menu'!AK8="UASC","UASC",""))))))))))</f>
        <v>ITs</v>
      </c>
      <c r="AL8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menu'!AL8="WSD","WSD",IF('full menu'!AL8="UASC","UASC",""))))))))))</f>
        <v>ITs</v>
      </c>
      <c r="AM8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menu'!AM8="WSD","WSD",IF('full menu'!AM8="UASC","UASC",""))))))))))</f>
        <v>ITs</v>
      </c>
      <c r="AN8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menu'!AN8="WSD","WSD",IF('full menu'!AN8="UASC","UASC",""))))))))))</f>
        <v>ITs</v>
      </c>
      <c r="AO8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menu'!AO8="WSD","WSD",IF('full menu'!AO8="UASC","UASC",""))))))))))</f>
        <v>ITs</v>
      </c>
      <c r="AP8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menu'!AP8="WSD","WSD",IF('full menu'!AP8="UASC","UASC",""))))))))))</f>
        <v>ITs</v>
      </c>
      <c r="AQ8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menu'!AQ8="WSD","WSD",IF('full menu'!AQ8="UASC","UASC",""))))))))))</f>
        <v>ITs</v>
      </c>
      <c r="AR8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menu'!AR8="WSD","WSD",IF('full menu'!AR8="UASC","UASC",""))))))))))</f>
        <v>ITs</v>
      </c>
      <c r="AS8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menu'!AS8="WSD","WSD",IF('full menu'!AS8="UASC","UASC",""))))))))))</f>
        <v>ITs</v>
      </c>
      <c r="AT8" t="str">
        <f>IF('full menu'!AT8="MDC","MDC",IF(OR('full menu'!AT8="PERF",'full menu'!AT8="AERF",'full menu'!AT8="PCB"),"ERfix",IF(OR('full menu'!AT8="ACB", 'full menu'!AT8="LCERT", 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 'full menu'!AT8="ERwMT", 'full menu'!AT8="M&amp;ERT", 'full menu'!AT8="MwIT", 'full menu'!AT8="IwMT", 'full menu'!AT8="M&amp;IT", 'full menu'!AT8="IwERT", 'full menu'!AT8="ERwIT", 'full menu'!AT8="I&amp;ERT", 'full menu'!AT8="ER&amp;M&amp;IT"),"MixedTs",IF('full menu'!AT8="UD","UD",IF('full menu'!AT8="LSD","LSD",IF('full menu'!AT8="WSD","WSD",IF('full menu'!AT8="UASC","UASC",""))))))))))</f>
        <v>ITs</v>
      </c>
      <c r="AU8" t="str">
        <f>IF('full menu'!AU8="MDC","MDC",IF(OR('full menu'!AU8="PERF",'full menu'!AU8="AERF",'full menu'!AU8="PCB"),"ERfix",IF(OR('full menu'!AU8="ACB", 'full menu'!AU8="LCERT", 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 'full menu'!AU8="ERwMT", 'full menu'!AU8="M&amp;ERT", 'full menu'!AU8="MwIT", 'full menu'!AU8="IwMT", 'full menu'!AU8="M&amp;IT", 'full menu'!AU8="IwERT", 'full menu'!AU8="ERwIT", 'full menu'!AU8="I&amp;ERT", 'full menu'!AU8="ER&amp;M&amp;IT"),"MixedTs",IF('full menu'!AU8="UD","UD",IF('full menu'!AU8="LSD","LSD",IF('full menu'!AU8="WSD","WSD",IF('full menu'!AU8="UASC","UASC",""))))))))))</f>
        <v>ITs</v>
      </c>
      <c r="AV8" t="str">
        <f>IF('full menu'!AV8="MDC","MDC",IF(OR('full menu'!AV8="PERF",'full menu'!AV8="AERF",'full menu'!AV8="PCB"),"ERfix",IF(OR('full menu'!AV8="ACB", 'full menu'!AV8="LCERT", 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 'full menu'!AV8="ERwMT", 'full menu'!AV8="M&amp;ERT", 'full menu'!AV8="MwIT", 'full menu'!AV8="IwMT", 'full menu'!AV8="M&amp;IT", 'full menu'!AV8="IwERT", 'full menu'!AV8="ERwIT", 'full menu'!AV8="I&amp;ERT", 'full menu'!AV8="ER&amp;M&amp;IT"),"MixedTs",IF('full menu'!AV8="UD","UD",IF('full menu'!AV8="LSD","LSD",IF('full menu'!AV8="WSD","WSD",IF('full menu'!AV8="UASC","UASC",""))))))))))</f>
        <v>ITs</v>
      </c>
      <c r="AW8" t="str">
        <f>IF('full menu'!AW8="MDC","MDC",IF(OR('full menu'!AW8="PERF",'full menu'!AW8="AERF",'full menu'!AW8="PCB"),"ERfix",IF(OR('full menu'!AW8="ACB", 'full menu'!AW8="LCERT", 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 'full menu'!AW8="ERwMT", 'full menu'!AW8="M&amp;ERT", 'full menu'!AW8="MwIT", 'full menu'!AW8="IwMT", 'full menu'!AW8="M&amp;IT", 'full menu'!AW8="IwERT", 'full menu'!AW8="ERwIT", 'full menu'!AW8="I&amp;ERT", 'full menu'!AW8="ER&amp;M&amp;IT"),"MixedTs",IF('full menu'!AW8="UD","UD",IF('full menu'!AW8="LSD","LSD",IF('full menu'!AW8="WSD","WSD",IF('full menu'!AW8="UASC","UASC",""))))))))))</f>
        <v>ITs</v>
      </c>
      <c r="AX8" t="str">
        <f>IF('full menu'!AX8="MDC","MDC",IF(OR('full menu'!AX8="PERF",'full menu'!AX8="AERF",'full menu'!AX8="PCB"),"ERfix",IF(OR('full menu'!AX8="ACB", 'full menu'!AX8="LCERT", 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 'full menu'!AX8="ERwMT", 'full menu'!AX8="M&amp;ERT", 'full menu'!AX8="MwIT", 'full menu'!AX8="IwMT", 'full menu'!AX8="M&amp;IT", 'full menu'!AX8="IwERT", 'full menu'!AX8="ERwIT", 'full menu'!AX8="I&amp;ERT", 'full menu'!AX8="ER&amp;M&amp;IT"),"MixedTs",IF('full menu'!AX8="UD","UD",IF('full menu'!AX8="LSD","LSD",IF('full menu'!AX8="WSD","WSD",IF('full menu'!AX8="UASC","UASC",""))))))))))</f>
        <v>ITs</v>
      </c>
      <c r="AY8" t="str">
        <f>IF('full menu'!AY8="MDC","MDC",IF(OR('full menu'!AY8="PERF",'full menu'!AY8="AERF",'full menu'!AY8="PCB"),"ERfix",IF(OR('full menu'!AY8="ACB", 'full menu'!AY8="LCERT", 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 'full menu'!AY8="ERwMT", 'full menu'!AY8="M&amp;ERT", 'full menu'!AY8="MwIT", 'full menu'!AY8="IwMT", 'full menu'!AY8="M&amp;IT", 'full menu'!AY8="IwERT", 'full menu'!AY8="ERwIT", 'full menu'!AY8="I&amp;ERT", 'full menu'!AY8="ER&amp;M&amp;IT"),"MixedTs",IF('full menu'!AY8="UD","UD",IF('full menu'!AY8="LSD","LSD",IF('full menu'!AY8="WSD","WSD",IF('full menu'!AY8="UASC","UASC",""))))))))))</f>
        <v>ITs</v>
      </c>
    </row>
    <row r="9" spans="1:51" x14ac:dyDescent="0.3">
      <c r="A9" t="s">
        <v>17</v>
      </c>
      <c r="B9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menu'!B9="WSD","WSD",IF('full menu'!B9="UASC","UASC",""))))))))))</f>
        <v>ERTs</v>
      </c>
      <c r="C9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menu'!C9="WSD","WSD",IF('full menu'!C9="UASC","UASC",""))))))))))</f>
        <v>ERTs</v>
      </c>
      <c r="D9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menu'!D9="WSD","WSD",IF('full menu'!D9="UASC","UASC",""))))))))))</f>
        <v>ERTs</v>
      </c>
      <c r="E9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menu'!E9="WSD","WSD",IF('full menu'!E9="UASC","UASC",""))))))))))</f>
        <v>ERTs</v>
      </c>
      <c r="F9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menu'!F9="WSD","WSD",IF('full menu'!F9="UASC","UASC",""))))))))))</f>
        <v>ERTs</v>
      </c>
      <c r="G9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menu'!G9="WSD","WSD",IF('full menu'!G9="UASC","UASC",""))))))))))</f>
        <v>ERTs</v>
      </c>
      <c r="H9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menu'!H9="WSD","WSD",IF('full menu'!H9="UASC","UASC",""))))))))))</f>
        <v>ERTs</v>
      </c>
      <c r="I9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menu'!I9="WSD","WSD",IF('full menu'!I9="UASC","UASC",""))))))))))</f>
        <v>ERTs</v>
      </c>
      <c r="J9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menu'!J9="WSD","WSD",IF('full menu'!J9="UASC","UASC",""))))))))))</f>
        <v>ERTs</v>
      </c>
      <c r="K9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menu'!K9="WSD","WSD",IF('full menu'!K9="UASC","UASC",""))))))))))</f>
        <v>ERTs</v>
      </c>
      <c r="L9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menu'!L9="WSD","WSD",IF('full menu'!L9="UASC","UASC",""))))))))))</f>
        <v>ERTs</v>
      </c>
      <c r="M9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menu'!M9="WSD","WSD",IF('full menu'!M9="UASC","UASC",""))))))))))</f>
        <v>ERTs</v>
      </c>
      <c r="N9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menu'!N9="WSD","WSD",IF('full menu'!N9="UASC","UASC",""))))))))))</f>
        <v>ERTs</v>
      </c>
      <c r="O9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menu'!O9="WSD","WSD",IF('full menu'!O9="UASC","UASC",""))))))))))</f>
        <v>ERTs</v>
      </c>
      <c r="P9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menu'!P9="WSD","WSD",IF('full menu'!P9="UASC","UASC",""))))))))))</f>
        <v>ERTs</v>
      </c>
      <c r="Q9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menu'!Q9="WSD","WSD",IF('full menu'!Q9="UASC","UASC",""))))))))))</f>
        <v>ERTs</v>
      </c>
      <c r="R9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menu'!R9="WSD","WSD",IF('full menu'!R9="UASC","UASC",""))))))))))</f>
        <v>ERTs</v>
      </c>
      <c r="S9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menu'!S9="WSD","WSD",IF('full menu'!S9="UASC","UASC",""))))))))))</f>
        <v>ERTs</v>
      </c>
      <c r="T9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menu'!T9="WSD","WSD",IF('full menu'!T9="UASC","UASC",""))))))))))</f>
        <v>ERTs</v>
      </c>
      <c r="U9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menu'!U9="WSD","WSD",IF('full menu'!U9="UASC","UASC",""))))))))))</f>
        <v>ERTs</v>
      </c>
      <c r="V9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menu'!V9="WSD","WSD",IF('full menu'!V9="UASC","UASC",""))))))))))</f>
        <v>ERTs</v>
      </c>
      <c r="W9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menu'!W9="WSD","WSD",IF('full menu'!W9="UASC","UASC",""))))))))))</f>
        <v>ERTs</v>
      </c>
      <c r="X9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menu'!X9="WSD","WSD",IF('full menu'!X9="UASC","UASC",""))))))))))</f>
        <v>ERTs</v>
      </c>
      <c r="Y9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menu'!Y9="WSD","WSD",IF('full menu'!Y9="UASC","UASC",""))))))))))</f>
        <v>ERTs</v>
      </c>
      <c r="Z9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menu'!Z9="WSD","WSD",IF('full menu'!Z9="UASC","UASC",""))))))))))</f>
        <v>ERTs</v>
      </c>
      <c r="AA9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menu'!AA9="WSD","WSD",IF('full menu'!AA9="UASC","UASC",""))))))))))</f>
        <v/>
      </c>
      <c r="AB9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menu'!AB9="WSD","WSD",IF('full menu'!AB9="UASC","UASC",""))))))))))</f>
        <v/>
      </c>
      <c r="AC9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menu'!AC9="WSD","WSD",IF('full menu'!AC9="UASC","UASC",""))))))))))</f>
        <v/>
      </c>
      <c r="AD9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menu'!AD9="WSD","WSD",IF('full menu'!AD9="UASC","UASC",""))))))))))</f>
        <v/>
      </c>
      <c r="AE9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menu'!AE9="WSD","WSD",IF('full menu'!AE9="UASC","UASC",""))))))))))</f>
        <v/>
      </c>
      <c r="AF9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menu'!AF9="WSD","WSD",IF('full menu'!AF9="UASC","UASC",""))))))))))</f>
        <v/>
      </c>
      <c r="AG9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menu'!AG9="WSD","WSD",IF('full menu'!AG9="UASC","UASC",""))))))))))</f>
        <v/>
      </c>
      <c r="AH9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menu'!AH9="WSD","WSD",IF('full menu'!AH9="UASC","UASC",""))))))))))</f>
        <v/>
      </c>
      <c r="AI9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menu'!AI9="WSD","WSD",IF('full menu'!AI9="UASC","UASC",""))))))))))</f>
        <v/>
      </c>
      <c r="AJ9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menu'!AJ9="WSD","WSD",IF('full menu'!AJ9="UASC","UASC",""))))))))))</f>
        <v/>
      </c>
      <c r="AK9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menu'!AK9="WSD","WSD",IF('full menu'!AK9="UASC","UASC",""))))))))))</f>
        <v/>
      </c>
      <c r="AL9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menu'!AL9="WSD","WSD",IF('full menu'!AL9="UASC","UASC",""))))))))))</f>
        <v/>
      </c>
      <c r="AM9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menu'!AM9="WSD","WSD",IF('full menu'!AM9="UASC","UASC",""))))))))))</f>
        <v/>
      </c>
      <c r="AN9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menu'!AN9="WSD","WSD",IF('full menu'!AN9="UASC","UASC",""))))))))))</f>
        <v/>
      </c>
      <c r="AO9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menu'!AO9="WSD","WSD",IF('full menu'!AO9="UASC","UASC",""))))))))))</f>
        <v/>
      </c>
      <c r="AP9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menu'!AP9="WSD","WSD",IF('full menu'!AP9="UASC","UASC",""))))))))))</f>
        <v/>
      </c>
      <c r="AQ9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menu'!AQ9="WSD","WSD",IF('full menu'!AQ9="UASC","UASC",""))))))))))</f>
        <v/>
      </c>
      <c r="AR9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menu'!AR9="WSD","WSD",IF('full menu'!AR9="UASC","UASC",""))))))))))</f>
        <v/>
      </c>
      <c r="AS9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menu'!AS9="WSD","WSD",IF('full menu'!AS9="UASC","UASC",""))))))))))</f>
        <v/>
      </c>
      <c r="AT9" t="str">
        <f>IF('full menu'!AT9="MDC","MDC",IF(OR('full menu'!AT9="PERF",'full menu'!AT9="AERF",'full menu'!AT9="PCB"),"ERfix",IF(OR('full menu'!AT9="ACB", 'full menu'!AT9="LCERT", 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 'full menu'!AT9="ERwMT", 'full menu'!AT9="M&amp;ERT", 'full menu'!AT9="MwIT", 'full menu'!AT9="IwMT", 'full menu'!AT9="M&amp;IT", 'full menu'!AT9="IwERT", 'full menu'!AT9="ERwIT", 'full menu'!AT9="I&amp;ERT", 'full menu'!AT9="ER&amp;M&amp;IT"),"MixedTs",IF('full menu'!AT9="UD","UD",IF('full menu'!AT9="LSD","LSD",IF('full menu'!AT9="WSD","WSD",IF('full menu'!AT9="UASC","UASC",""))))))))))</f>
        <v/>
      </c>
      <c r="AU9" t="str">
        <f>IF('full menu'!AU9="MDC","MDC",IF(OR('full menu'!AU9="PERF",'full menu'!AU9="AERF",'full menu'!AU9="PCB"),"ERfix",IF(OR('full menu'!AU9="ACB", 'full menu'!AU9="LCERT", 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 'full menu'!AU9="ERwMT", 'full menu'!AU9="M&amp;ERT", 'full menu'!AU9="MwIT", 'full menu'!AU9="IwMT", 'full menu'!AU9="M&amp;IT", 'full menu'!AU9="IwERT", 'full menu'!AU9="ERwIT", 'full menu'!AU9="I&amp;ERT", 'full menu'!AU9="ER&amp;M&amp;IT"),"MixedTs",IF('full menu'!AU9="UD","UD",IF('full menu'!AU9="LSD","LSD",IF('full menu'!AU9="WSD","WSD",IF('full menu'!AU9="UASC","UASC",""))))))))))</f>
        <v/>
      </c>
      <c r="AV9" t="str">
        <f>IF('full menu'!AV9="MDC","MDC",IF(OR('full menu'!AV9="PERF",'full menu'!AV9="AERF",'full menu'!AV9="PCB"),"ERfix",IF(OR('full menu'!AV9="ACB", 'full menu'!AV9="LCERT", 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 'full menu'!AV9="ERwMT", 'full menu'!AV9="M&amp;ERT", 'full menu'!AV9="MwIT", 'full menu'!AV9="IwMT", 'full menu'!AV9="M&amp;IT", 'full menu'!AV9="IwERT", 'full menu'!AV9="ERwIT", 'full menu'!AV9="I&amp;ERT", 'full menu'!AV9="ER&amp;M&amp;IT"),"MixedTs",IF('full menu'!AV9="UD","UD",IF('full menu'!AV9="LSD","LSD",IF('full menu'!AV9="WSD","WSD",IF('full menu'!AV9="UASC","UASC",""))))))))))</f>
        <v/>
      </c>
      <c r="AW9" t="str">
        <f>IF('full menu'!AW9="MDC","MDC",IF(OR('full menu'!AW9="PERF",'full menu'!AW9="AERF",'full menu'!AW9="PCB"),"ERfix",IF(OR('full menu'!AW9="ACB", 'full menu'!AW9="LCERT", 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 'full menu'!AW9="ERwMT", 'full menu'!AW9="M&amp;ERT", 'full menu'!AW9="MwIT", 'full menu'!AW9="IwMT", 'full menu'!AW9="M&amp;IT", 'full menu'!AW9="IwERT", 'full menu'!AW9="ERwIT", 'full menu'!AW9="I&amp;ERT", 'full menu'!AW9="ER&amp;M&amp;IT"),"MixedTs",IF('full menu'!AW9="UD","UD",IF('full menu'!AW9="LSD","LSD",IF('full menu'!AW9="WSD","WSD",IF('full menu'!AW9="UASC","UASC",""))))))))))</f>
        <v/>
      </c>
      <c r="AX9" t="str">
        <f>IF('full menu'!AX9="MDC","MDC",IF(OR('full menu'!AX9="PERF",'full menu'!AX9="AERF",'full menu'!AX9="PCB"),"ERfix",IF(OR('full menu'!AX9="ACB", 'full menu'!AX9="LCERT", 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 'full menu'!AX9="ERwMT", 'full menu'!AX9="M&amp;ERT", 'full menu'!AX9="MwIT", 'full menu'!AX9="IwMT", 'full menu'!AX9="M&amp;IT", 'full menu'!AX9="IwERT", 'full menu'!AX9="ERwIT", 'full menu'!AX9="I&amp;ERT", 'full menu'!AX9="ER&amp;M&amp;IT"),"MixedTs",IF('full menu'!AX9="UD","UD",IF('full menu'!AX9="LSD","LSD",IF('full menu'!AX9="WSD","WSD",IF('full menu'!AX9="UASC","UASC",""))))))))))</f>
        <v/>
      </c>
      <c r="AY9" t="str">
        <f>IF('full menu'!AY9="MDC","MDC",IF(OR('full menu'!AY9="PERF",'full menu'!AY9="AERF",'full menu'!AY9="PCB"),"ERfix",IF(OR('full menu'!AY9="ACB", 'full menu'!AY9="LCERT", 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 'full menu'!AY9="ERwMT", 'full menu'!AY9="M&amp;ERT", 'full menu'!AY9="MwIT", 'full menu'!AY9="IwMT", 'full menu'!AY9="M&amp;IT", 'full menu'!AY9="IwERT", 'full menu'!AY9="ERwIT", 'full menu'!AY9="I&amp;ERT", 'full menu'!AY9="ER&amp;M&amp;IT"),"MixedTs",IF('full menu'!AY9="UD","UD",IF('full menu'!AY9="LSD","LSD",IF('full menu'!AY9="WSD","WSD",IF('full menu'!AY9="UASC","UASC",""))))))))))</f>
        <v/>
      </c>
    </row>
    <row r="10" spans="1:51" x14ac:dyDescent="0.3">
      <c r="A10" t="s">
        <v>21</v>
      </c>
      <c r="B10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menu'!B10="WSD","WSD",IF('full menu'!B10="UASC","UASC",""))))))))))</f>
        <v/>
      </c>
      <c r="C10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menu'!C10="WSD","WSD",IF('full menu'!C10="UASC","UASC",""))))))))))</f>
        <v/>
      </c>
      <c r="D10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menu'!D10="WSD","WSD",IF('full menu'!D10="UASC","UASC",""))))))))))</f>
        <v/>
      </c>
      <c r="E10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menu'!E10="WSD","WSD",IF('full menu'!E10="UASC","UASC",""))))))))))</f>
        <v/>
      </c>
      <c r="F10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menu'!F10="WSD","WSD",IF('full menu'!F10="UASC","UASC",""))))))))))</f>
        <v/>
      </c>
      <c r="G10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menu'!G10="WSD","WSD",IF('full menu'!G10="UASC","UASC",""))))))))))</f>
        <v/>
      </c>
      <c r="H10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menu'!H10="WSD","WSD",IF('full menu'!H10="UASC","UASC",""))))))))))</f>
        <v/>
      </c>
      <c r="I10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menu'!I10="WSD","WSD",IF('full menu'!I10="UASC","UASC",""))))))))))</f>
        <v/>
      </c>
      <c r="J10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menu'!J10="WSD","WSD",IF('full menu'!J10="UASC","UASC",""))))))))))</f>
        <v/>
      </c>
      <c r="K10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menu'!K10="WSD","WSD",IF('full menu'!K10="UASC","UASC",""))))))))))</f>
        <v/>
      </c>
      <c r="L10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menu'!L10="WSD","WSD",IF('full menu'!L10="UASC","UASC",""))))))))))</f>
        <v/>
      </c>
      <c r="M10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menu'!M10="WSD","WSD",IF('full menu'!M10="UASC","UASC",""))))))))))</f>
        <v/>
      </c>
      <c r="N10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menu'!N10="WSD","WSD",IF('full menu'!N10="UASC","UASC",""))))))))))</f>
        <v/>
      </c>
      <c r="O10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menu'!O10="WSD","WSD",IF('full menu'!O10="UASC","UASC",""))))))))))</f>
        <v/>
      </c>
      <c r="P10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menu'!P10="WSD","WSD",IF('full menu'!P10="UASC","UASC",""))))))))))</f>
        <v/>
      </c>
      <c r="Q10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menu'!Q10="WSD","WSD",IF('full menu'!Q10="UASC","UASC",""))))))))))</f>
        <v/>
      </c>
      <c r="R10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menu'!R10="WSD","WSD",IF('full menu'!R10="UASC","UASC",""))))))))))</f>
        <v/>
      </c>
      <c r="S10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menu'!S10="WSD","WSD",IF('full menu'!S10="UASC","UASC",""))))))))))</f>
        <v/>
      </c>
      <c r="T10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menu'!T10="WSD","WSD",IF('full menu'!T10="UASC","UASC",""))))))))))</f>
        <v>UD</v>
      </c>
      <c r="U10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menu'!U10="WSD","WSD",IF('full menu'!U10="UASC","UASC",""))))))))))</f>
        <v>UD</v>
      </c>
      <c r="V10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menu'!V10="WSD","WSD",IF('full menu'!V10="UASC","UASC",""))))))))))</f>
        <v>UD</v>
      </c>
      <c r="W10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menu'!W10="WSD","WSD",IF('full menu'!W10="UASC","UASC",""))))))))))</f>
        <v>LSD</v>
      </c>
      <c r="X10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menu'!X10="WSD","WSD",IF('full menu'!X10="UASC","UASC",""))))))))))</f>
        <v>LSD</v>
      </c>
      <c r="Y10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menu'!Y10="WSD","WSD",IF('full menu'!Y10="UASC","UASC",""))))))))))</f>
        <v>LSD</v>
      </c>
      <c r="Z10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menu'!Z10="WSD","WSD",IF('full menu'!Z10="UASC","UASC",""))))))))))</f>
        <v>LSD</v>
      </c>
      <c r="AA10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menu'!AA10="WSD","WSD",IF('full menu'!AA10="UASC","UASC",""))))))))))</f>
        <v>LSD</v>
      </c>
      <c r="AB10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menu'!AB10="WSD","WSD",IF('full menu'!AB10="UASC","UASC",""))))))))))</f>
        <v>LSD</v>
      </c>
      <c r="AC10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menu'!AC10="WSD","WSD",IF('full menu'!AC10="UASC","UASC",""))))))))))</f>
        <v>LSD</v>
      </c>
      <c r="AD10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menu'!AD10="WSD","WSD",IF('full menu'!AD10="UASC","UASC",""))))))))))</f>
        <v>LSD</v>
      </c>
      <c r="AE10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menu'!AE10="WSD","WSD",IF('full menu'!AE10="UASC","UASC",""))))))))))</f>
        <v>LSD</v>
      </c>
      <c r="AF10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menu'!AF10="WSD","WSD",IF('full menu'!AF10="UASC","UASC",""))))))))))</f>
        <v>LSD</v>
      </c>
      <c r="AG10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menu'!AG10="WSD","WSD",IF('full menu'!AG10="UASC","UASC",""))))))))))</f>
        <v>LSD</v>
      </c>
      <c r="AH10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menu'!AH10="WSD","WSD",IF('full menu'!AH10="UASC","UASC",""))))))))))</f>
        <v>LSD</v>
      </c>
      <c r="AI10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menu'!AI10="WSD","WSD",IF('full menu'!AI10="UASC","UASC",""))))))))))</f>
        <v>LSD</v>
      </c>
      <c r="AJ10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menu'!AJ10="WSD","WSD",IF('full menu'!AJ10="UASC","UASC",""))))))))))</f>
        <v>LSD</v>
      </c>
      <c r="AK10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menu'!AK10="WSD","WSD",IF('full menu'!AK10="UASC","UASC",""))))))))))</f>
        <v>LSD</v>
      </c>
      <c r="AL10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menu'!AL10="WSD","WSD",IF('full menu'!AL10="UASC","UASC",""))))))))))</f>
        <v>LSD</v>
      </c>
      <c r="AM10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menu'!AM10="WSD","WSD",IF('full menu'!AM10="UASC","UASC",""))))))))))</f>
        <v>LSD</v>
      </c>
      <c r="AN10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menu'!AN10="WSD","WSD",IF('full menu'!AN10="UASC","UASC",""))))))))))</f>
        <v>LSD</v>
      </c>
      <c r="AO10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menu'!AO10="WSD","WSD",IF('full menu'!AO10="UASC","UASC",""))))))))))</f>
        <v>LSD</v>
      </c>
      <c r="AP10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menu'!AP10="WSD","WSD",IF('full menu'!AP10="UASC","UASC",""))))))))))</f>
        <v>LSD</v>
      </c>
      <c r="AQ10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menu'!AQ10="WSD","WSD",IF('full menu'!AQ10="UASC","UASC",""))))))))))</f>
        <v>LSD</v>
      </c>
      <c r="AR10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menu'!AR10="WSD","WSD",IF('full menu'!AR10="UASC","UASC",""))))))))))</f>
        <v>LSD</v>
      </c>
      <c r="AS10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menu'!AS10="WSD","WSD",IF('full menu'!AS10="UASC","UASC",""))))))))))</f>
        <v>LSD</v>
      </c>
      <c r="AT10" t="str">
        <f>IF('full menu'!AT10="MDC","MDC",IF(OR('full menu'!AT10="PERF",'full menu'!AT10="AERF",'full menu'!AT10="PCB"),"ERfix",IF(OR('full menu'!AT10="ACB", 'full menu'!AT10="LCERT", 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 'full menu'!AT10="ERwMT", 'full menu'!AT10="M&amp;ERT", 'full menu'!AT10="MwIT", 'full menu'!AT10="IwMT", 'full menu'!AT10="M&amp;IT", 'full menu'!AT10="IwERT", 'full menu'!AT10="ERwIT", 'full menu'!AT10="I&amp;ERT", 'full menu'!AT10="ER&amp;M&amp;IT"),"MixedTs",IF('full menu'!AT10="UD","UD",IF('full menu'!AT10="LSD","LSD",IF('full menu'!AT10="WSD","WSD",IF('full menu'!AT10="UASC","UASC",""))))))))))</f>
        <v>LSD</v>
      </c>
      <c r="AU10" t="str">
        <f>IF('full menu'!AU10="MDC","MDC",IF(OR('full menu'!AU10="PERF",'full menu'!AU10="AERF",'full menu'!AU10="PCB"),"ERfix",IF(OR('full menu'!AU10="ACB", 'full menu'!AU10="LCERT", 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 'full menu'!AU10="ERwMT", 'full menu'!AU10="M&amp;ERT", 'full menu'!AU10="MwIT", 'full menu'!AU10="IwMT", 'full menu'!AU10="M&amp;IT", 'full menu'!AU10="IwERT", 'full menu'!AU10="ERwIT", 'full menu'!AU10="I&amp;ERT", 'full menu'!AU10="ER&amp;M&amp;IT"),"MixedTs",IF('full menu'!AU10="UD","UD",IF('full menu'!AU10="LSD","LSD",IF('full menu'!AU10="WSD","WSD",IF('full menu'!AU10="UASC","UASC",""))))))))))</f>
        <v>LSD</v>
      </c>
      <c r="AV10" t="str">
        <f>IF('full menu'!AV10="MDC","MDC",IF(OR('full menu'!AV10="PERF",'full menu'!AV10="AERF",'full menu'!AV10="PCB"),"ERfix",IF(OR('full menu'!AV10="ACB", 'full menu'!AV10="LCERT", 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 'full menu'!AV10="ERwMT", 'full menu'!AV10="M&amp;ERT", 'full menu'!AV10="MwIT", 'full menu'!AV10="IwMT", 'full menu'!AV10="M&amp;IT", 'full menu'!AV10="IwERT", 'full menu'!AV10="ERwIT", 'full menu'!AV10="I&amp;ERT", 'full menu'!AV10="ER&amp;M&amp;IT"),"MixedTs",IF('full menu'!AV10="UD","UD",IF('full menu'!AV10="LSD","LSD",IF('full menu'!AV10="WSD","WSD",IF('full menu'!AV10="UASC","UASC",""))))))))))</f>
        <v>LSD</v>
      </c>
      <c r="AW10" t="str">
        <f>IF('full menu'!AW10="MDC","MDC",IF(OR('full menu'!AW10="PERF",'full menu'!AW10="AERF",'full menu'!AW10="PCB"),"ERfix",IF(OR('full menu'!AW10="ACB", 'full menu'!AW10="LCERT", 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 'full menu'!AW10="ERwMT", 'full menu'!AW10="M&amp;ERT", 'full menu'!AW10="MwIT", 'full menu'!AW10="IwMT", 'full menu'!AW10="M&amp;IT", 'full menu'!AW10="IwERT", 'full menu'!AW10="ERwIT", 'full menu'!AW10="I&amp;ERT", 'full menu'!AW10="ER&amp;M&amp;IT"),"MixedTs",IF('full menu'!AW10="UD","UD",IF('full menu'!AW10="LSD","LSD",IF('full menu'!AW10="WSD","WSD",IF('full menu'!AW10="UASC","UASC",""))))))))))</f>
        <v>LSD</v>
      </c>
      <c r="AX10" t="str">
        <f>IF('full menu'!AX10="MDC","MDC",IF(OR('full menu'!AX10="PERF",'full menu'!AX10="AERF",'full menu'!AX10="PCB"),"ERfix",IF(OR('full menu'!AX10="ACB", 'full menu'!AX10="LCERT", 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 'full menu'!AX10="ERwMT", 'full menu'!AX10="M&amp;ERT", 'full menu'!AX10="MwIT", 'full menu'!AX10="IwMT", 'full menu'!AX10="M&amp;IT", 'full menu'!AX10="IwERT", 'full menu'!AX10="ERwIT", 'full menu'!AX10="I&amp;ERT", 'full menu'!AX10="ER&amp;M&amp;IT"),"MixedTs",IF('full menu'!AX10="UD","UD",IF('full menu'!AX10="LSD","LSD",IF('full menu'!AX10="WSD","WSD",IF('full menu'!AX10="UASC","UASC",""))))))))))</f>
        <v>LSD</v>
      </c>
      <c r="AY10" t="str">
        <f>IF('full menu'!AY10="MDC","MDC",IF(OR('full menu'!AY10="PERF",'full menu'!AY10="AERF",'full menu'!AY10="PCB"),"ERfix",IF(OR('full menu'!AY10="ACB", 'full menu'!AY10="LCERT", 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 'full menu'!AY10="ERwMT", 'full menu'!AY10="M&amp;ERT", 'full menu'!AY10="MwIT", 'full menu'!AY10="IwMT", 'full menu'!AY10="M&amp;IT", 'full menu'!AY10="IwERT", 'full menu'!AY10="ERwIT", 'full menu'!AY10="I&amp;ERT", 'full menu'!AY10="ER&amp;M&amp;IT"),"MixedTs",IF('full menu'!AY10="UD","UD",IF('full menu'!AY10="LSD","LSD",IF('full menu'!AY10="WSD","WSD",IF('full menu'!AY10="UASC","UASC",""))))))))))</f>
        <v>LSD</v>
      </c>
    </row>
    <row r="11" spans="1:51" x14ac:dyDescent="0.3">
      <c r="A11" t="s">
        <v>22</v>
      </c>
      <c r="B11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menu'!B11="WSD","WSD",IF('full menu'!B11="UASC","UASC",""))))))))))</f>
        <v>ERfix</v>
      </c>
      <c r="C11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menu'!C11="WSD","WSD",IF('full menu'!C11="UASC","UASC",""))))))))))</f>
        <v>ERfix</v>
      </c>
      <c r="D11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menu'!D11="WSD","WSD",IF('full menu'!D11="UASC","UASC",""))))))))))</f>
        <v>ERfix</v>
      </c>
      <c r="E11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menu'!E11="WSD","WSD",IF('full menu'!E11="UASC","UASC",""))))))))))</f>
        <v>ERfix</v>
      </c>
      <c r="F11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menu'!F11="WSD","WSD",IF('full menu'!F11="UASC","UASC",""))))))))))</f>
        <v>ERfix</v>
      </c>
      <c r="G11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menu'!G11="WSD","WSD",IF('full menu'!G11="UASC","UASC",""))))))))))</f>
        <v>ERfix</v>
      </c>
      <c r="H11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menu'!H11="WSD","WSD",IF('full menu'!H11="UASC","UASC",""))))))))))</f>
        <v>ERfix</v>
      </c>
      <c r="I11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menu'!I11="WSD","WSD",IF('full menu'!I11="UASC","UASC",""))))))))))</f>
        <v>ERfix</v>
      </c>
      <c r="J11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menu'!J11="WSD","WSD",IF('full menu'!J11="UASC","UASC",""))))))))))</f>
        <v>ERfix</v>
      </c>
      <c r="K11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menu'!K11="WSD","WSD",IF('full menu'!K11="UASC","UASC",""))))))))))</f>
        <v>ERfix</v>
      </c>
      <c r="L11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menu'!L11="WSD","WSD",IF('full menu'!L11="UASC","UASC",""))))))))))</f>
        <v>ERfix</v>
      </c>
      <c r="M11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menu'!M11="WSD","WSD",IF('full menu'!M11="UASC","UASC",""))))))))))</f>
        <v>ERfix</v>
      </c>
      <c r="N11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menu'!N11="WSD","WSD",IF('full menu'!N11="UASC","UASC",""))))))))))</f>
        <v>ERfix</v>
      </c>
      <c r="O11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menu'!O11="WSD","WSD",IF('full menu'!O11="UASC","UASC",""))))))))))</f>
        <v>ERfix</v>
      </c>
      <c r="P11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menu'!P11="WSD","WSD",IF('full menu'!P11="UASC","UASC",""))))))))))</f>
        <v>ERfix</v>
      </c>
      <c r="Q11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menu'!Q11="WSD","WSD",IF('full menu'!Q11="UASC","UASC",""))))))))))</f>
        <v>ERfix</v>
      </c>
      <c r="R11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menu'!R11="WSD","WSD",IF('full menu'!R11="UASC","UASC",""))))))))))</f>
        <v>ERfix</v>
      </c>
      <c r="S11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menu'!S11="WSD","WSD",IF('full menu'!S11="UASC","UASC",""))))))))))</f>
        <v>ERfix</v>
      </c>
      <c r="T11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menu'!T11="WSD","WSD",IF('full menu'!T11="UASC","UASC",""))))))))))</f>
        <v>ERfix</v>
      </c>
      <c r="U11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menu'!U11="WSD","WSD",IF('full menu'!U11="UASC","UASC",""))))))))))</f>
        <v>ERfix</v>
      </c>
      <c r="V11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menu'!V11="WSD","WSD",IF('full menu'!V11="UASC","UASC",""))))))))))</f>
        <v>ERfix</v>
      </c>
      <c r="W11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menu'!W11="WSD","WSD",IF('full menu'!W11="UASC","UASC",""))))))))))</f>
        <v>ERfix</v>
      </c>
      <c r="X11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menu'!X11="WSD","WSD",IF('full menu'!X11="UASC","UASC",""))))))))))</f>
        <v>ERfix</v>
      </c>
      <c r="Y11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menu'!Y11="WSD","WSD",IF('full menu'!Y11="UASC","UASC",""))))))))))</f>
        <v>ERfix</v>
      </c>
      <c r="Z11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menu'!Z11="WSD","WSD",IF('full menu'!Z11="UASC","UASC",""))))))))))</f>
        <v>ERfix</v>
      </c>
      <c r="AA11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menu'!AA11="WSD","WSD",IF('full menu'!AA11="UASC","UASC",""))))))))))</f>
        <v>ERfix</v>
      </c>
      <c r="AB11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menu'!AB11="WSD","WSD",IF('full menu'!AB11="UASC","UASC",""))))))))))</f>
        <v>ERfix</v>
      </c>
      <c r="AC11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menu'!AC11="WSD","WSD",IF('full menu'!AC11="UASC","UASC",""))))))))))</f>
        <v>ERfix</v>
      </c>
      <c r="AD11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menu'!AD11="WSD","WSD",IF('full menu'!AD11="UASC","UASC",""))))))))))</f>
        <v>ERfix</v>
      </c>
      <c r="AE11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menu'!AE11="WSD","WSD",IF('full menu'!AE11="UASC","UASC",""))))))))))</f>
        <v>ERfix</v>
      </c>
      <c r="AF11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menu'!AF11="WSD","WSD",IF('full menu'!AF11="UASC","UASC",""))))))))))</f>
        <v>ERfix</v>
      </c>
      <c r="AG11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menu'!AG11="WSD","WSD",IF('full menu'!AG11="UASC","UASC",""))))))))))</f>
        <v>ERfix</v>
      </c>
      <c r="AH11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menu'!AH11="WSD","WSD",IF('full menu'!AH11="UASC","UASC",""))))))))))</f>
        <v>ERfix</v>
      </c>
      <c r="AI11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menu'!AI11="WSD","WSD",IF('full menu'!AI11="UASC","UASC",""))))))))))</f>
        <v>ERfix</v>
      </c>
      <c r="AJ11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menu'!AJ11="WSD","WSD",IF('full menu'!AJ11="UASC","UASC",""))))))))))</f>
        <v>ERfix</v>
      </c>
      <c r="AK11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menu'!AK11="WSD","WSD",IF('full menu'!AK11="UASC","UASC",""))))))))))</f>
        <v>ERfix</v>
      </c>
      <c r="AL11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menu'!AL11="WSD","WSD",IF('full menu'!AL11="UASC","UASC",""))))))))))</f>
        <v>ERfix</v>
      </c>
      <c r="AM11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menu'!AM11="WSD","WSD",IF('full menu'!AM11="UASC","UASC",""))))))))))</f>
        <v>ERfix</v>
      </c>
      <c r="AN11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menu'!AN11="WSD","WSD",IF('full menu'!AN11="UASC","UASC",""))))))))))</f>
        <v>ERfix</v>
      </c>
      <c r="AO11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menu'!AO11="WSD","WSD",IF('full menu'!AO11="UASC","UASC",""))))))))))</f>
        <v>ERfix</v>
      </c>
      <c r="AP11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menu'!AP11="WSD","WSD",IF('full menu'!AP11="UASC","UASC",""))))))))))</f>
        <v>ERfix</v>
      </c>
      <c r="AQ11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menu'!AQ11="WSD","WSD",IF('full menu'!AQ11="UASC","UASC",""))))))))))</f>
        <v>ERfix</v>
      </c>
      <c r="AR11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menu'!AR11="WSD","WSD",IF('full menu'!AR11="UASC","UASC",""))))))))))</f>
        <v>ERfix</v>
      </c>
      <c r="AS11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menu'!AS11="WSD","WSD",IF('full menu'!AS11="UASC","UASC",""))))))))))</f>
        <v>ERfix</v>
      </c>
      <c r="AT11" t="str">
        <f>IF('full menu'!AT11="MDC","MDC",IF(OR('full menu'!AT11="PERF",'full menu'!AT11="AERF",'full menu'!AT11="PCB"),"ERfix",IF(OR('full menu'!AT11="ACB", 'full menu'!AT11="LCERT", 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 'full menu'!AT11="ERwMT", 'full menu'!AT11="M&amp;ERT", 'full menu'!AT11="MwIT", 'full menu'!AT11="IwMT", 'full menu'!AT11="M&amp;IT", 'full menu'!AT11="IwERT", 'full menu'!AT11="ERwIT", 'full menu'!AT11="I&amp;ERT", 'full menu'!AT11="ER&amp;M&amp;IT"),"MixedTs",IF('full menu'!AT11="UD","UD",IF('full menu'!AT11="LSD","LSD",IF('full menu'!AT11="WSD","WSD",IF('full menu'!AT11="UASC","UASC",""))))))))))</f>
        <v>ERfix</v>
      </c>
      <c r="AU11" t="str">
        <f>IF('full menu'!AU11="MDC","MDC",IF(OR('full menu'!AU11="PERF",'full menu'!AU11="AERF",'full menu'!AU11="PCB"),"ERfix",IF(OR('full menu'!AU11="ACB", 'full menu'!AU11="LCERT", 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 'full menu'!AU11="ERwMT", 'full menu'!AU11="M&amp;ERT", 'full menu'!AU11="MwIT", 'full menu'!AU11="IwMT", 'full menu'!AU11="M&amp;IT", 'full menu'!AU11="IwERT", 'full menu'!AU11="ERwIT", 'full menu'!AU11="I&amp;ERT", 'full menu'!AU11="ER&amp;M&amp;IT"),"MixedTs",IF('full menu'!AU11="UD","UD",IF('full menu'!AU11="LSD","LSD",IF('full menu'!AU11="WSD","WSD",IF('full menu'!AU11="UASC","UASC",""))))))))))</f>
        <v>ERfix</v>
      </c>
      <c r="AV11" t="str">
        <f>IF('full menu'!AV11="MDC","MDC",IF(OR('full menu'!AV11="PERF",'full menu'!AV11="AERF",'full menu'!AV11="PCB"),"ERfix",IF(OR('full menu'!AV11="ACB", 'full menu'!AV11="LCERT", 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 'full menu'!AV11="ERwMT", 'full menu'!AV11="M&amp;ERT", 'full menu'!AV11="MwIT", 'full menu'!AV11="IwMT", 'full menu'!AV11="M&amp;IT", 'full menu'!AV11="IwERT", 'full menu'!AV11="ERwIT", 'full menu'!AV11="I&amp;ERT", 'full menu'!AV11="ER&amp;M&amp;IT"),"MixedTs",IF('full menu'!AV11="UD","UD",IF('full menu'!AV11="LSD","LSD",IF('full menu'!AV11="WSD","WSD",IF('full menu'!AV11="UASC","UASC",""))))))))))</f>
        <v>ERfix</v>
      </c>
      <c r="AW11" t="str">
        <f>IF('full menu'!AW11="MDC","MDC",IF(OR('full menu'!AW11="PERF",'full menu'!AW11="AERF",'full menu'!AW11="PCB"),"ERfix",IF(OR('full menu'!AW11="ACB", 'full menu'!AW11="LCERT", 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 'full menu'!AW11="ERwMT", 'full menu'!AW11="M&amp;ERT", 'full menu'!AW11="MwIT", 'full menu'!AW11="IwMT", 'full menu'!AW11="M&amp;IT", 'full menu'!AW11="IwERT", 'full menu'!AW11="ERwIT", 'full menu'!AW11="I&amp;ERT", 'full menu'!AW11="ER&amp;M&amp;IT"),"MixedTs",IF('full menu'!AW11="UD","UD",IF('full menu'!AW11="LSD","LSD",IF('full menu'!AW11="WSD","WSD",IF('full menu'!AW11="UASC","UASC",""))))))))))</f>
        <v>ERfix</v>
      </c>
      <c r="AX11" t="str">
        <f>IF('full menu'!AX11="MDC","MDC",IF(OR('full menu'!AX11="PERF",'full menu'!AX11="AERF",'full menu'!AX11="PCB"),"ERfix",IF(OR('full menu'!AX11="ACB", 'full menu'!AX11="LCERT", 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 'full menu'!AX11="ERwMT", 'full menu'!AX11="M&amp;ERT", 'full menu'!AX11="MwIT", 'full menu'!AX11="IwMT", 'full menu'!AX11="M&amp;IT", 'full menu'!AX11="IwERT", 'full menu'!AX11="ERwIT", 'full menu'!AX11="I&amp;ERT", 'full menu'!AX11="ER&amp;M&amp;IT"),"MixedTs",IF('full menu'!AX11="UD","UD",IF('full menu'!AX11="LSD","LSD",IF('full menu'!AX11="WSD","WSD",IF('full menu'!AX11="UASC","UASC",""))))))))))</f>
        <v>ERfix</v>
      </c>
      <c r="AY11" t="str">
        <f>IF('full menu'!AY11="MDC","MDC",IF(OR('full menu'!AY11="PERF",'full menu'!AY11="AERF",'full menu'!AY11="PCB"),"ERfix",IF(OR('full menu'!AY11="ACB", 'full menu'!AY11="LCERT", 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 'full menu'!AY11="ERwMT", 'full menu'!AY11="M&amp;ERT", 'full menu'!AY11="MwIT", 'full menu'!AY11="IwMT", 'full menu'!AY11="M&amp;IT", 'full menu'!AY11="IwERT", 'full menu'!AY11="ERwIT", 'full menu'!AY11="I&amp;ERT", 'full menu'!AY11="ER&amp;M&amp;IT"),"MixedTs",IF('full menu'!AY11="UD","UD",IF('full menu'!AY11="LSD","LSD",IF('full menu'!AY11="WSD","WSD",IF('full menu'!AY11="UASC","UASC",""))))))))))</f>
        <v>ERfix</v>
      </c>
    </row>
    <row r="12" spans="1:51" x14ac:dyDescent="0.3">
      <c r="A12" t="s">
        <v>23</v>
      </c>
      <c r="B12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menu'!B12="WSD","WSD",IF('full menu'!B12="UASC","UASC",""))))))))))</f>
        <v>ERTs</v>
      </c>
      <c r="C12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menu'!C12="WSD","WSD",IF('full menu'!C12="UASC","UASC",""))))))))))</f>
        <v>ERfix</v>
      </c>
      <c r="D12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menu'!D12="WSD","WSD",IF('full menu'!D12="UASC","UASC",""))))))))))</f>
        <v>ERfix</v>
      </c>
      <c r="E12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menu'!E12="WSD","WSD",IF('full menu'!E12="UASC","UASC",""))))))))))</f>
        <v>ERfix</v>
      </c>
      <c r="F12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menu'!F12="WSD","WSD",IF('full menu'!F12="UASC","UASC",""))))))))))</f>
        <v>ERfix</v>
      </c>
      <c r="G12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menu'!G12="WSD","WSD",IF('full menu'!G12="UASC","UASC",""))))))))))</f>
        <v>ERfix</v>
      </c>
      <c r="H12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menu'!H12="WSD","WSD",IF('full menu'!H12="UASC","UASC",""))))))))))</f>
        <v>ERfix</v>
      </c>
      <c r="I12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menu'!I12="WSD","WSD",IF('full menu'!I12="UASC","UASC",""))))))))))</f>
        <v>ERfix</v>
      </c>
      <c r="J12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menu'!J12="WSD","WSD",IF('full menu'!J12="UASC","UASC",""))))))))))</f>
        <v>ERfix</v>
      </c>
      <c r="K12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menu'!K12="WSD","WSD",IF('full menu'!K12="UASC","UASC",""))))))))))</f>
        <v>ERfix</v>
      </c>
      <c r="L12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menu'!L12="WSD","WSD",IF('full menu'!L12="UASC","UASC",""))))))))))</f>
        <v>ERfix</v>
      </c>
      <c r="M12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menu'!M12="WSD","WSD",IF('full menu'!M12="UASC","UASC",""))))))))))</f>
        <v>ERfix</v>
      </c>
      <c r="N12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menu'!N12="WSD","WSD",IF('full menu'!N12="UASC","UASC",""))))))))))</f>
        <v>ERfix</v>
      </c>
      <c r="O12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menu'!O12="WSD","WSD",IF('full menu'!O12="UASC","UASC",""))))))))))</f>
        <v>ERfix</v>
      </c>
      <c r="P12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menu'!P12="WSD","WSD",IF('full menu'!P12="UASC","UASC",""))))))))))</f>
        <v>ERfix</v>
      </c>
      <c r="Q12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menu'!Q12="WSD","WSD",IF('full menu'!Q12="UASC","UASC",""))))))))))</f>
        <v>ERfix</v>
      </c>
      <c r="R12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menu'!R12="WSD","WSD",IF('full menu'!R12="UASC","UASC",""))))))))))</f>
        <v>ERfix</v>
      </c>
      <c r="S12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menu'!S12="WSD","WSD",IF('full menu'!S12="UASC","UASC",""))))))))))</f>
        <v>ERfix</v>
      </c>
      <c r="T12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menu'!T12="WSD","WSD",IF('full menu'!T12="UASC","UASC",""))))))))))</f>
        <v>ERfix</v>
      </c>
      <c r="U12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menu'!U12="WSD","WSD",IF('full menu'!U12="UASC","UASC",""))))))))))</f>
        <v>ERfix</v>
      </c>
      <c r="V12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menu'!V12="WSD","WSD",IF('full menu'!V12="UASC","UASC",""))))))))))</f>
        <v>ERfix</v>
      </c>
      <c r="W12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menu'!W12="WSD","WSD",IF('full menu'!W12="UASC","UASC",""))))))))))</f>
        <v>ERTs</v>
      </c>
      <c r="X12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menu'!X12="WSD","WSD",IF('full menu'!X12="UASC","UASC",""))))))))))</f>
        <v>ERTs</v>
      </c>
      <c r="Y12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menu'!Y12="WSD","WSD",IF('full menu'!Y12="UASC","UASC",""))))))))))</f>
        <v>ERTs</v>
      </c>
      <c r="Z12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menu'!Z12="WSD","WSD",IF('full menu'!Z12="UASC","UASC",""))))))))))</f>
        <v>ERTs</v>
      </c>
      <c r="AA12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menu'!AA12="WSD","WSD",IF('full menu'!AA12="UASC","UASC",""))))))))))</f>
        <v>ERTs</v>
      </c>
      <c r="AB12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menu'!AB12="WSD","WSD",IF('full menu'!AB12="UASC","UASC",""))))))))))</f>
        <v>ERTs</v>
      </c>
      <c r="AC12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menu'!AC12="WSD","WSD",IF('full menu'!AC12="UASC","UASC",""))))))))))</f>
        <v>ERTs</v>
      </c>
      <c r="AD12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menu'!AD12="WSD","WSD",IF('full menu'!AD12="UASC","UASC",""))))))))))</f>
        <v>ERTs</v>
      </c>
      <c r="AE12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menu'!AE12="WSD","WSD",IF('full menu'!AE12="UASC","UASC",""))))))))))</f>
        <v>ERTs</v>
      </c>
      <c r="AF12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menu'!AF12="WSD","WSD",IF('full menu'!AF12="UASC","UASC",""))))))))))</f>
        <v>ERTs</v>
      </c>
      <c r="AG12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menu'!AG12="WSD","WSD",IF('full menu'!AG12="UASC","UASC",""))))))))))</f>
        <v>ERTs</v>
      </c>
      <c r="AH12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menu'!AH12="WSD","WSD",IF('full menu'!AH12="UASC","UASC",""))))))))))</f>
        <v>ERTs</v>
      </c>
      <c r="AI12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menu'!AI12="WSD","WSD",IF('full menu'!AI12="UASC","UASC",""))))))))))</f>
        <v>ERTs</v>
      </c>
      <c r="AJ12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menu'!AJ12="WSD","WSD",IF('full menu'!AJ12="UASC","UASC",""))))))))))</f>
        <v>ERTs</v>
      </c>
      <c r="AK12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menu'!AK12="WSD","WSD",IF('full menu'!AK12="UASC","UASC",""))))))))))</f>
        <v>ERTs</v>
      </c>
      <c r="AL12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menu'!AL12="WSD","WSD",IF('full menu'!AL12="UASC","UASC",""))))))))))</f>
        <v>ERTs</v>
      </c>
      <c r="AM12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menu'!AM12="WSD","WSD",IF('full menu'!AM12="UASC","UASC",""))))))))))</f>
        <v>ERTs</v>
      </c>
      <c r="AN12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menu'!AN12="WSD","WSD",IF('full menu'!AN12="UASC","UASC",""))))))))))</f>
        <v>ERTs</v>
      </c>
      <c r="AO12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menu'!AO12="WSD","WSD",IF('full menu'!AO12="UASC","UASC",""))))))))))</f>
        <v>ERTs</v>
      </c>
      <c r="AP12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menu'!AP12="WSD","WSD",IF('full menu'!AP12="UASC","UASC",""))))))))))</f>
        <v>ERTs</v>
      </c>
      <c r="AQ12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menu'!AQ12="WSD","WSD",IF('full menu'!AQ12="UASC","UASC",""))))))))))</f>
        <v>ERTs</v>
      </c>
      <c r="AR12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menu'!AR12="WSD","WSD",IF('full menu'!AR12="UASC","UASC",""))))))))))</f>
        <v>ERTs</v>
      </c>
      <c r="AS12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menu'!AS12="WSD","WSD",IF('full menu'!AS12="UASC","UASC",""))))))))))</f>
        <v>ERTs</v>
      </c>
      <c r="AT12" t="str">
        <f>IF('full menu'!AT12="MDC","MDC",IF(OR('full menu'!AT12="PERF",'full menu'!AT12="AERF",'full menu'!AT12="PCB"),"ERfix",IF(OR('full menu'!AT12="ACB", 'full menu'!AT12="LCERT", 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 'full menu'!AT12="ERwMT", 'full menu'!AT12="M&amp;ERT", 'full menu'!AT12="MwIT", 'full menu'!AT12="IwMT", 'full menu'!AT12="M&amp;IT", 'full menu'!AT12="IwERT", 'full menu'!AT12="ERwIT", 'full menu'!AT12="I&amp;ERT", 'full menu'!AT12="ER&amp;M&amp;IT"),"MixedTs",IF('full menu'!AT12="UD","UD",IF('full menu'!AT12="LSD","LSD",IF('full menu'!AT12="WSD","WSD",IF('full menu'!AT12="UASC","UASC",""))))))))))</f>
        <v>ERTs</v>
      </c>
      <c r="AU12" t="str">
        <f>IF('full menu'!AU12="MDC","MDC",IF(OR('full menu'!AU12="PERF",'full menu'!AU12="AERF",'full menu'!AU12="PCB"),"ERfix",IF(OR('full menu'!AU12="ACB", 'full menu'!AU12="LCERT", 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 'full menu'!AU12="ERwMT", 'full menu'!AU12="M&amp;ERT", 'full menu'!AU12="MwIT", 'full menu'!AU12="IwMT", 'full menu'!AU12="M&amp;IT", 'full menu'!AU12="IwERT", 'full menu'!AU12="ERwIT", 'full menu'!AU12="I&amp;ERT", 'full menu'!AU12="ER&amp;M&amp;IT"),"MixedTs",IF('full menu'!AU12="UD","UD",IF('full menu'!AU12="LSD","LSD",IF('full menu'!AU12="WSD","WSD",IF('full menu'!AU12="UASC","UASC",""))))))))))</f>
        <v>ERTs</v>
      </c>
      <c r="AV12" t="str">
        <f>IF('full menu'!AV12="MDC","MDC",IF(OR('full menu'!AV12="PERF",'full menu'!AV12="AERF",'full menu'!AV12="PCB"),"ERfix",IF(OR('full menu'!AV12="ACB", 'full menu'!AV12="LCERT", 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 'full menu'!AV12="ERwMT", 'full menu'!AV12="M&amp;ERT", 'full menu'!AV12="MwIT", 'full menu'!AV12="IwMT", 'full menu'!AV12="M&amp;IT", 'full menu'!AV12="IwERT", 'full menu'!AV12="ERwIT", 'full menu'!AV12="I&amp;ERT", 'full menu'!AV12="ER&amp;M&amp;IT"),"MixedTs",IF('full menu'!AV12="UD","UD",IF('full menu'!AV12="LSD","LSD",IF('full menu'!AV12="WSD","WSD",IF('full menu'!AV12="UASC","UASC",""))))))))))</f>
        <v>ERTs</v>
      </c>
      <c r="AW12" t="str">
        <f>IF('full menu'!AW12="MDC","MDC",IF(OR('full menu'!AW12="PERF",'full menu'!AW12="AERF",'full menu'!AW12="PCB"),"ERfix",IF(OR('full menu'!AW12="ACB", 'full menu'!AW12="LCERT", 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 'full menu'!AW12="ERwMT", 'full menu'!AW12="M&amp;ERT", 'full menu'!AW12="MwIT", 'full menu'!AW12="IwMT", 'full menu'!AW12="M&amp;IT", 'full menu'!AW12="IwERT", 'full menu'!AW12="ERwIT", 'full menu'!AW12="I&amp;ERT", 'full menu'!AW12="ER&amp;M&amp;IT"),"MixedTs",IF('full menu'!AW12="UD","UD",IF('full menu'!AW12="LSD","LSD",IF('full menu'!AW12="WSD","WSD",IF('full menu'!AW12="UASC","UASC",""))))))))))</f>
        <v>ERTs</v>
      </c>
      <c r="AX12" t="str">
        <f>IF('full menu'!AX12="MDC","MDC",IF(OR('full menu'!AX12="PERF",'full menu'!AX12="AERF",'full menu'!AX12="PCB"),"ERfix",IF(OR('full menu'!AX12="ACB", 'full menu'!AX12="LCERT", 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 'full menu'!AX12="ERwMT", 'full menu'!AX12="M&amp;ERT", 'full menu'!AX12="MwIT", 'full menu'!AX12="IwMT", 'full menu'!AX12="M&amp;IT", 'full menu'!AX12="IwERT", 'full menu'!AX12="ERwIT", 'full menu'!AX12="I&amp;ERT", 'full menu'!AX12="ER&amp;M&amp;IT"),"MixedTs",IF('full menu'!AX12="UD","UD",IF('full menu'!AX12="LSD","LSD",IF('full menu'!AX12="WSD","WSD",IF('full menu'!AX12="UASC","UASC",""))))))))))</f>
        <v>ERTs</v>
      </c>
      <c r="AY12" t="str">
        <f>IF('full menu'!AY12="MDC","MDC",IF(OR('full menu'!AY12="PERF",'full menu'!AY12="AERF",'full menu'!AY12="PCB"),"ERfix",IF(OR('full menu'!AY12="ACB", 'full menu'!AY12="LCERT", 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 'full menu'!AY12="ERwMT", 'full menu'!AY12="M&amp;ERT", 'full menu'!AY12="MwIT", 'full menu'!AY12="IwMT", 'full menu'!AY12="M&amp;IT", 'full menu'!AY12="IwERT", 'full menu'!AY12="ERwIT", 'full menu'!AY12="I&amp;ERT", 'full menu'!AY12="ER&amp;M&amp;IT"),"MixedTs",IF('full menu'!AY12="UD","UD",IF('full menu'!AY12="LSD","LSD",IF('full menu'!AY12="WSD","WSD",IF('full menu'!AY12="UASC","UASC",""))))))))))</f>
        <v>ERTs</v>
      </c>
    </row>
    <row r="13" spans="1:51" x14ac:dyDescent="0.3">
      <c r="A13" t="s">
        <v>24</v>
      </c>
      <c r="B13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menu'!B13="WSD","WSD",IF('full menu'!B13="UASC","UASC",""))))))))))</f>
        <v>ERfix</v>
      </c>
      <c r="C13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menu'!C13="WSD","WSD",IF('full menu'!C13="UASC","UASC",""))))))))))</f>
        <v>LSD</v>
      </c>
      <c r="D13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menu'!D13="WSD","WSD",IF('full menu'!D13="UASC","UASC",""))))))))))</f>
        <v>LSD</v>
      </c>
      <c r="E13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menu'!E13="WSD","WSD",IF('full menu'!E13="UASC","UASC",""))))))))))</f>
        <v>LSD</v>
      </c>
      <c r="F13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menu'!F13="WSD","WSD",IF('full menu'!F13="UASC","UASC",""))))))))))</f>
        <v>LSD</v>
      </c>
      <c r="G13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menu'!G13="WSD","WSD",IF('full menu'!G13="UASC","UASC",""))))))))))</f>
        <v>LSD</v>
      </c>
      <c r="H13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menu'!H13="WSD","WSD",IF('full menu'!H13="UASC","UASC",""))))))))))</f>
        <v>LSD</v>
      </c>
      <c r="I13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menu'!I13="WSD","WSD",IF('full menu'!I13="UASC","UASC",""))))))))))</f>
        <v>LSD</v>
      </c>
      <c r="J13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menu'!J13="WSD","WSD",IF('full menu'!J13="UASC","UASC",""))))))))))</f>
        <v>LSD</v>
      </c>
      <c r="K13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menu'!K13="WSD","WSD",IF('full menu'!K13="UASC","UASC",""))))))))))</f>
        <v>LSD</v>
      </c>
      <c r="L13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menu'!L13="WSD","WSD",IF('full menu'!L13="UASC","UASC",""))))))))))</f>
        <v>LSD</v>
      </c>
      <c r="M13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menu'!M13="WSD","WSD",IF('full menu'!M13="UASC","UASC",""))))))))))</f>
        <v>LSD</v>
      </c>
      <c r="N13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menu'!N13="WSD","WSD",IF('full menu'!N13="UASC","UASC",""))))))))))</f>
        <v>LSD</v>
      </c>
      <c r="O13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menu'!O13="WSD","WSD",IF('full menu'!O13="UASC","UASC",""))))))))))</f>
        <v>LSD</v>
      </c>
      <c r="P13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menu'!P13="WSD","WSD",IF('full menu'!P13="UASC","UASC",""))))))))))</f>
        <v>LSD</v>
      </c>
      <c r="Q13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menu'!Q13="WSD","WSD",IF('full menu'!Q13="UASC","UASC",""))))))))))</f>
        <v>LSD</v>
      </c>
      <c r="R13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menu'!R13="WSD","WSD",IF('full menu'!R13="UASC","UASC",""))))))))))</f>
        <v>LSD</v>
      </c>
      <c r="S13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menu'!S13="WSD","WSD",IF('full menu'!S13="UASC","UASC",""))))))))))</f>
        <v>LSD</v>
      </c>
      <c r="T13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menu'!T13="WSD","WSD",IF('full menu'!T13="UASC","UASC",""))))))))))</f>
        <v>LSD</v>
      </c>
      <c r="U13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menu'!U13="WSD","WSD",IF('full menu'!U13="UASC","UASC",""))))))))))</f>
        <v>LSD</v>
      </c>
      <c r="V13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menu'!V13="WSD","WSD",IF('full menu'!V13="UASC","UASC",""))))))))))</f>
        <v>LSD</v>
      </c>
      <c r="W13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menu'!W13="WSD","WSD",IF('full menu'!W13="UASC","UASC",""))))))))))</f>
        <v>LSD</v>
      </c>
      <c r="X13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menu'!X13="WSD","WSD",IF('full menu'!X13="UASC","UASC",""))))))))))</f>
        <v>LSD</v>
      </c>
      <c r="Y13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menu'!Y13="WSD","WSD",IF('full menu'!Y13="UASC","UASC",""))))))))))</f>
        <v>LSD</v>
      </c>
      <c r="Z13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menu'!Z13="WSD","WSD",IF('full menu'!Z13="UASC","UASC",""))))))))))</f>
        <v>LSD</v>
      </c>
      <c r="AA13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menu'!AA13="WSD","WSD",IF('full menu'!AA13="UASC","UASC",""))))))))))</f>
        <v>LSD</v>
      </c>
      <c r="AB13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menu'!AB13="WSD","WSD",IF('full menu'!AB13="UASC","UASC",""))))))))))</f>
        <v>LSD</v>
      </c>
      <c r="AC13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menu'!AC13="WSD","WSD",IF('full menu'!AC13="UASC","UASC",""))))))))))</f>
        <v>LSD</v>
      </c>
      <c r="AD13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menu'!AD13="WSD","WSD",IF('full menu'!AD13="UASC","UASC",""))))))))))</f>
        <v>LSD</v>
      </c>
      <c r="AE13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menu'!AE13="WSD","WSD",IF('full menu'!AE13="UASC","UASC",""))))))))))</f>
        <v>LSD</v>
      </c>
      <c r="AF13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menu'!AF13="WSD","WSD",IF('full menu'!AF13="UASC","UASC",""))))))))))</f>
        <v>LSD</v>
      </c>
      <c r="AG13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menu'!AG13="WSD","WSD",IF('full menu'!AG13="UASC","UASC",""))))))))))</f>
        <v>LSD</v>
      </c>
      <c r="AH13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menu'!AH13="WSD","WSD",IF('full menu'!AH13="UASC","UASC",""))))))))))</f>
        <v>LSD</v>
      </c>
      <c r="AI13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menu'!AI13="WSD","WSD",IF('full menu'!AI13="UASC","UASC",""))))))))))</f>
        <v>LSD</v>
      </c>
      <c r="AJ13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menu'!AJ13="WSD","WSD",IF('full menu'!AJ13="UASC","UASC",""))))))))))</f>
        <v>LSD</v>
      </c>
      <c r="AK13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menu'!AK13="WSD","WSD",IF('full menu'!AK13="UASC","UASC",""))))))))))</f>
        <v>LSD</v>
      </c>
      <c r="AL13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menu'!AL13="WSD","WSD",IF('full menu'!AL13="UASC","UASC",""))))))))))</f>
        <v>LSD</v>
      </c>
      <c r="AM13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menu'!AM13="WSD","WSD",IF('full menu'!AM13="UASC","UASC",""))))))))))</f>
        <v>LSD</v>
      </c>
      <c r="AN13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menu'!AN13="WSD","WSD",IF('full menu'!AN13="UASC","UASC",""))))))))))</f>
        <v>LSD</v>
      </c>
      <c r="AO13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menu'!AO13="WSD","WSD",IF('full menu'!AO13="UASC","UASC",""))))))))))</f>
        <v>LSD</v>
      </c>
      <c r="AP13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menu'!AP13="WSD","WSD",IF('full menu'!AP13="UASC","UASC",""))))))))))</f>
        <v>LSD</v>
      </c>
      <c r="AQ13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menu'!AQ13="WSD","WSD",IF('full menu'!AQ13="UASC","UASC",""))))))))))</f>
        <v>LSD</v>
      </c>
      <c r="AR13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menu'!AR13="WSD","WSD",IF('full menu'!AR13="UASC","UASC",""))))))))))</f>
        <v>LSD</v>
      </c>
      <c r="AS13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menu'!AS13="WSD","WSD",IF('full menu'!AS13="UASC","UASC",""))))))))))</f>
        <v>LSD</v>
      </c>
      <c r="AT13" t="str">
        <f>IF('full menu'!AT13="MDC","MDC",IF(OR('full menu'!AT13="PERF",'full menu'!AT13="AERF",'full menu'!AT13="PCB"),"ERfix",IF(OR('full menu'!AT13="ACB", 'full menu'!AT13="LCERT", 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 'full menu'!AT13="ERwMT", 'full menu'!AT13="M&amp;ERT", 'full menu'!AT13="MwIT", 'full menu'!AT13="IwMT", 'full menu'!AT13="M&amp;IT", 'full menu'!AT13="IwERT", 'full menu'!AT13="ERwIT", 'full menu'!AT13="I&amp;ERT", 'full menu'!AT13="ER&amp;M&amp;IT"),"MixedTs",IF('full menu'!AT13="UD","UD",IF('full menu'!AT13="LSD","LSD",IF('full menu'!AT13="WSD","WSD",IF('full menu'!AT13="UASC","UASC",""))))))))))</f>
        <v>LSD</v>
      </c>
      <c r="AU13" t="str">
        <f>IF('full menu'!AU13="MDC","MDC",IF(OR('full menu'!AU13="PERF",'full menu'!AU13="AERF",'full menu'!AU13="PCB"),"ERfix",IF(OR('full menu'!AU13="ACB", 'full menu'!AU13="LCERT", 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 'full menu'!AU13="ERwMT", 'full menu'!AU13="M&amp;ERT", 'full menu'!AU13="MwIT", 'full menu'!AU13="IwMT", 'full menu'!AU13="M&amp;IT", 'full menu'!AU13="IwERT", 'full menu'!AU13="ERwIT", 'full menu'!AU13="I&amp;ERT", 'full menu'!AU13="ER&amp;M&amp;IT"),"MixedTs",IF('full menu'!AU13="UD","UD",IF('full menu'!AU13="LSD","LSD",IF('full menu'!AU13="WSD","WSD",IF('full menu'!AU13="UASC","UASC",""))))))))))</f>
        <v>LSD</v>
      </c>
      <c r="AV13" t="str">
        <f>IF('full menu'!AV13="MDC","MDC",IF(OR('full menu'!AV13="PERF",'full menu'!AV13="AERF",'full menu'!AV13="PCB"),"ERfix",IF(OR('full menu'!AV13="ACB", 'full menu'!AV13="LCERT", 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 'full menu'!AV13="ERwMT", 'full menu'!AV13="M&amp;ERT", 'full menu'!AV13="MwIT", 'full menu'!AV13="IwMT", 'full menu'!AV13="M&amp;IT", 'full menu'!AV13="IwERT", 'full menu'!AV13="ERwIT", 'full menu'!AV13="I&amp;ERT", 'full menu'!AV13="ER&amp;M&amp;IT"),"MixedTs",IF('full menu'!AV13="UD","UD",IF('full menu'!AV13="LSD","LSD",IF('full menu'!AV13="WSD","WSD",IF('full menu'!AV13="UASC","UASC",""))))))))))</f>
        <v>LSD</v>
      </c>
      <c r="AW13" t="str">
        <f>IF('full menu'!AW13="MDC","MDC",IF(OR('full menu'!AW13="PERF",'full menu'!AW13="AERF",'full menu'!AW13="PCB"),"ERfix",IF(OR('full menu'!AW13="ACB", 'full menu'!AW13="LCERT", 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 'full menu'!AW13="ERwMT", 'full menu'!AW13="M&amp;ERT", 'full menu'!AW13="MwIT", 'full menu'!AW13="IwMT", 'full menu'!AW13="M&amp;IT", 'full menu'!AW13="IwERT", 'full menu'!AW13="ERwIT", 'full menu'!AW13="I&amp;ERT", 'full menu'!AW13="ER&amp;M&amp;IT"),"MixedTs",IF('full menu'!AW13="UD","UD",IF('full menu'!AW13="LSD","LSD",IF('full menu'!AW13="WSD","WSD",IF('full menu'!AW13="UASC","UASC",""))))))))))</f>
        <v>LSD</v>
      </c>
      <c r="AX13" t="str">
        <f>IF('full menu'!AX13="MDC","MDC",IF(OR('full menu'!AX13="PERF",'full menu'!AX13="AERF",'full menu'!AX13="PCB"),"ERfix",IF(OR('full menu'!AX13="ACB", 'full menu'!AX13="LCERT", 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 'full menu'!AX13="ERwMT", 'full menu'!AX13="M&amp;ERT", 'full menu'!AX13="MwIT", 'full menu'!AX13="IwMT", 'full menu'!AX13="M&amp;IT", 'full menu'!AX13="IwERT", 'full menu'!AX13="ERwIT", 'full menu'!AX13="I&amp;ERT", 'full menu'!AX13="ER&amp;M&amp;IT"),"MixedTs",IF('full menu'!AX13="UD","UD",IF('full menu'!AX13="LSD","LSD",IF('full menu'!AX13="WSD","WSD",IF('full menu'!AX13="UASC","UASC",""))))))))))</f>
        <v>LSD</v>
      </c>
      <c r="AY13" t="str">
        <f>IF('full menu'!AY13="MDC","MDC",IF(OR('full menu'!AY13="PERF",'full menu'!AY13="AERF",'full menu'!AY13="PCB"),"ERfix",IF(OR('full menu'!AY13="ACB", 'full menu'!AY13="LCERT", 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 'full menu'!AY13="ERwMT", 'full menu'!AY13="M&amp;ERT", 'full menu'!AY13="MwIT", 'full menu'!AY13="IwMT", 'full menu'!AY13="M&amp;IT", 'full menu'!AY13="IwERT", 'full menu'!AY13="ERwIT", 'full menu'!AY13="I&amp;ERT", 'full menu'!AY13="ER&amp;M&amp;IT"),"MixedTs",IF('full menu'!AY13="UD","UD",IF('full menu'!AY13="LSD","LSD",IF('full menu'!AY13="WSD","WSD",IF('full menu'!AY13="UASC","UASC",""))))))))))</f>
        <v>LSD</v>
      </c>
    </row>
    <row r="14" spans="1:51" x14ac:dyDescent="0.3">
      <c r="A14" t="s">
        <v>25</v>
      </c>
      <c r="B14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menu'!B14="WSD","WSD",IF('full menu'!B14="UASC","UASC",""))))))))))</f>
        <v>ERfix</v>
      </c>
      <c r="C14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menu'!C14="WSD","WSD",IF('full menu'!C14="UASC","UASC",""))))))))))</f>
        <v>ERfix</v>
      </c>
      <c r="D14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menu'!D14="WSD","WSD",IF('full menu'!D14="UASC","UASC",""))))))))))</f>
        <v>ERfix</v>
      </c>
      <c r="E14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menu'!E14="WSD","WSD",IF('full menu'!E14="UASC","UASC",""))))))))))</f>
        <v>ERfix</v>
      </c>
      <c r="F14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menu'!F14="WSD","WSD",IF('full menu'!F14="UASC","UASC",""))))))))))</f>
        <v>ERfix</v>
      </c>
      <c r="G14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menu'!G14="WSD","WSD",IF('full menu'!G14="UASC","UASC",""))))))))))</f>
        <v>ERfix</v>
      </c>
      <c r="H14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menu'!H14="WSD","WSD",IF('full menu'!H14="UASC","UASC",""))))))))))</f>
        <v>ERfix</v>
      </c>
      <c r="I14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menu'!I14="WSD","WSD",IF('full menu'!I14="UASC","UASC",""))))))))))</f>
        <v>ERfix</v>
      </c>
      <c r="J14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menu'!J14="WSD","WSD",IF('full menu'!J14="UASC","UASC",""))))))))))</f>
        <v>ERfix</v>
      </c>
      <c r="K14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menu'!K14="WSD","WSD",IF('full menu'!K14="UASC","UASC",""))))))))))</f>
        <v>ERfix</v>
      </c>
      <c r="L14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menu'!L14="WSD","WSD",IF('full menu'!L14="UASC","UASC",""))))))))))</f>
        <v>ERfix</v>
      </c>
      <c r="M14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menu'!M14="WSD","WSD",IF('full menu'!M14="UASC","UASC",""))))))))))</f>
        <v>ERfix</v>
      </c>
      <c r="N14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menu'!N14="WSD","WSD",IF('full menu'!N14="UASC","UASC",""))))))))))</f>
        <v>ERfix</v>
      </c>
      <c r="O14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menu'!O14="WSD","WSD",IF('full menu'!O14="UASC","UASC",""))))))))))</f>
        <v>ERfix</v>
      </c>
      <c r="P14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menu'!P14="WSD","WSD",IF('full menu'!P14="UASC","UASC",""))))))))))</f>
        <v>ERfix</v>
      </c>
      <c r="Q14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menu'!Q14="WSD","WSD",IF('full menu'!Q14="UASC","UASC",""))))))))))</f>
        <v>ERfix</v>
      </c>
      <c r="R14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menu'!R14="WSD","WSD",IF('full menu'!R14="UASC","UASC",""))))))))))</f>
        <v>ERfix</v>
      </c>
      <c r="S14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menu'!S14="WSD","WSD",IF('full menu'!S14="UASC","UASC",""))))))))))</f>
        <v>ERfix</v>
      </c>
      <c r="T14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menu'!T14="WSD","WSD",IF('full menu'!T14="UASC","UASC",""))))))))))</f>
        <v>ERfix</v>
      </c>
      <c r="U14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menu'!U14="WSD","WSD",IF('full menu'!U14="UASC","UASC",""))))))))))</f>
        <v>ERfix</v>
      </c>
      <c r="V14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menu'!V14="WSD","WSD",IF('full menu'!V14="UASC","UASC",""))))))))))</f>
        <v>ERfix</v>
      </c>
      <c r="W14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menu'!W14="WSD","WSD",IF('full menu'!W14="UASC","UASC",""))))))))))</f>
        <v>ERfix</v>
      </c>
      <c r="X14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menu'!X14="WSD","WSD",IF('full menu'!X14="UASC","UASC",""))))))))))</f>
        <v>ERfix</v>
      </c>
      <c r="Y14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menu'!Y14="WSD","WSD",IF('full menu'!Y14="UASC","UASC",""))))))))))</f>
        <v>ERfix</v>
      </c>
      <c r="Z14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menu'!Z14="WSD","WSD",IF('full menu'!Z14="UASC","UASC",""))))))))))</f>
        <v>ERfix</v>
      </c>
      <c r="AA14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menu'!AA14="WSD","WSD",IF('full menu'!AA14="UASC","UASC",""))))))))))</f>
        <v>ERfix</v>
      </c>
      <c r="AB14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menu'!AB14="WSD","WSD",IF('full menu'!AB14="UASC","UASC",""))))))))))</f>
        <v>ERfix</v>
      </c>
      <c r="AC14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menu'!AC14="WSD","WSD",IF('full menu'!AC14="UASC","UASC",""))))))))))</f>
        <v>ERfix</v>
      </c>
      <c r="AD14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menu'!AD14="WSD","WSD",IF('full menu'!AD14="UASC","UASC",""))))))))))</f>
        <v>ERfix</v>
      </c>
      <c r="AE14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menu'!AE14="WSD","WSD",IF('full menu'!AE14="UASC","UASC",""))))))))))</f>
        <v>ERfix</v>
      </c>
      <c r="AF14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menu'!AF14="WSD","WSD",IF('full menu'!AF14="UASC","UASC",""))))))))))</f>
        <v>ERfix</v>
      </c>
      <c r="AG14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menu'!AG14="WSD","WSD",IF('full menu'!AG14="UASC","UASC",""))))))))))</f>
        <v>ERfix</v>
      </c>
      <c r="AH14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menu'!AH14="WSD","WSD",IF('full menu'!AH14="UASC","UASC",""))))))))))</f>
        <v>ERfix</v>
      </c>
      <c r="AI14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menu'!AI14="WSD","WSD",IF('full menu'!AI14="UASC","UASC",""))))))))))</f>
        <v>ERfix</v>
      </c>
      <c r="AJ14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menu'!AJ14="WSD","WSD",IF('full menu'!AJ14="UASC","UASC",""))))))))))</f>
        <v>ERfix</v>
      </c>
      <c r="AK14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menu'!AK14="WSD","WSD",IF('full menu'!AK14="UASC","UASC",""))))))))))</f>
        <v>ERfix</v>
      </c>
      <c r="AL14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menu'!AL14="WSD","WSD",IF('full menu'!AL14="UASC","UASC",""))))))))))</f>
        <v>ERfix</v>
      </c>
      <c r="AM14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menu'!AM14="WSD","WSD",IF('full menu'!AM14="UASC","UASC",""))))))))))</f>
        <v>ERfix</v>
      </c>
      <c r="AN14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menu'!AN14="WSD","WSD",IF('full menu'!AN14="UASC","UASC",""))))))))))</f>
        <v>ERfix</v>
      </c>
      <c r="AO14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menu'!AO14="WSD","WSD",IF('full menu'!AO14="UASC","UASC",""))))))))))</f>
        <v>ERfix</v>
      </c>
      <c r="AP14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menu'!AP14="WSD","WSD",IF('full menu'!AP14="UASC","UASC",""))))))))))</f>
        <v>ERfix</v>
      </c>
      <c r="AQ14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menu'!AQ14="WSD","WSD",IF('full menu'!AQ14="UASC","UASC",""))))))))))</f>
        <v>ERfix</v>
      </c>
      <c r="AR14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menu'!AR14="WSD","WSD",IF('full menu'!AR14="UASC","UASC",""))))))))))</f>
        <v>ERfix</v>
      </c>
      <c r="AS14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menu'!AS14="WSD","WSD",IF('full menu'!AS14="UASC","UASC",""))))))))))</f>
        <v>ERfix</v>
      </c>
      <c r="AT14" t="str">
        <f>IF('full menu'!AT14="MDC","MDC",IF(OR('full menu'!AT14="PERF",'full menu'!AT14="AERF",'full menu'!AT14="PCB"),"ERfix",IF(OR('full menu'!AT14="ACB", 'full menu'!AT14="LCERT", 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 'full menu'!AT14="ERwMT", 'full menu'!AT14="M&amp;ERT", 'full menu'!AT14="MwIT", 'full menu'!AT14="IwMT", 'full menu'!AT14="M&amp;IT", 'full menu'!AT14="IwERT", 'full menu'!AT14="ERwIT", 'full menu'!AT14="I&amp;ERT", 'full menu'!AT14="ER&amp;M&amp;IT"),"MixedTs",IF('full menu'!AT14="UD","UD",IF('full menu'!AT14="LSD","LSD",IF('full menu'!AT14="WSD","WSD",IF('full menu'!AT14="UASC","UASC",""))))))))))</f>
        <v>ERfix</v>
      </c>
      <c r="AU14" t="str">
        <f>IF('full menu'!AU14="MDC","MDC",IF(OR('full menu'!AU14="PERF",'full menu'!AU14="AERF",'full menu'!AU14="PCB"),"ERfix",IF(OR('full menu'!AU14="ACB", 'full menu'!AU14="LCERT", 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 'full menu'!AU14="ERwMT", 'full menu'!AU14="M&amp;ERT", 'full menu'!AU14="MwIT", 'full menu'!AU14="IwMT", 'full menu'!AU14="M&amp;IT", 'full menu'!AU14="IwERT", 'full menu'!AU14="ERwIT", 'full menu'!AU14="I&amp;ERT", 'full menu'!AU14="ER&amp;M&amp;IT"),"MixedTs",IF('full menu'!AU14="UD","UD",IF('full menu'!AU14="LSD","LSD",IF('full menu'!AU14="WSD","WSD",IF('full menu'!AU14="UASC","UASC",""))))))))))</f>
        <v>ERfix</v>
      </c>
      <c r="AV14" t="str">
        <f>IF('full menu'!AV14="MDC","MDC",IF(OR('full menu'!AV14="PERF",'full menu'!AV14="AERF",'full menu'!AV14="PCB"),"ERfix",IF(OR('full menu'!AV14="ACB", 'full menu'!AV14="LCERT", 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 'full menu'!AV14="ERwMT", 'full menu'!AV14="M&amp;ERT", 'full menu'!AV14="MwIT", 'full menu'!AV14="IwMT", 'full menu'!AV14="M&amp;IT", 'full menu'!AV14="IwERT", 'full menu'!AV14="ERwIT", 'full menu'!AV14="I&amp;ERT", 'full menu'!AV14="ER&amp;M&amp;IT"),"MixedTs",IF('full menu'!AV14="UD","UD",IF('full menu'!AV14="LSD","LSD",IF('full menu'!AV14="WSD","WSD",IF('full menu'!AV14="UASC","UASC",""))))))))))</f>
        <v>ERfix</v>
      </c>
      <c r="AW14" t="str">
        <f>IF('full menu'!AW14="MDC","MDC",IF(OR('full menu'!AW14="PERF",'full menu'!AW14="AERF",'full menu'!AW14="PCB"),"ERfix",IF(OR('full menu'!AW14="ACB", 'full menu'!AW14="LCERT", 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 'full menu'!AW14="ERwMT", 'full menu'!AW14="M&amp;ERT", 'full menu'!AW14="MwIT", 'full menu'!AW14="IwMT", 'full menu'!AW14="M&amp;IT", 'full menu'!AW14="IwERT", 'full menu'!AW14="ERwIT", 'full menu'!AW14="I&amp;ERT", 'full menu'!AW14="ER&amp;M&amp;IT"),"MixedTs",IF('full menu'!AW14="UD","UD",IF('full menu'!AW14="LSD","LSD",IF('full menu'!AW14="WSD","WSD",IF('full menu'!AW14="UASC","UASC",""))))))))))</f>
        <v>ERfix</v>
      </c>
      <c r="AX14" t="str">
        <f>IF('full menu'!AX14="MDC","MDC",IF(OR('full menu'!AX14="PERF",'full menu'!AX14="AERF",'full menu'!AX14="PCB"),"ERfix",IF(OR('full menu'!AX14="ACB", 'full menu'!AX14="LCERT", 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 'full menu'!AX14="ERwMT", 'full menu'!AX14="M&amp;ERT", 'full menu'!AX14="MwIT", 'full menu'!AX14="IwMT", 'full menu'!AX14="M&amp;IT", 'full menu'!AX14="IwERT", 'full menu'!AX14="ERwIT", 'full menu'!AX14="I&amp;ERT", 'full menu'!AX14="ER&amp;M&amp;IT"),"MixedTs",IF('full menu'!AX14="UD","UD",IF('full menu'!AX14="LSD","LSD",IF('full menu'!AX14="WSD","WSD",IF('full menu'!AX14="UASC","UASC",""))))))))))</f>
        <v>ERfix</v>
      </c>
      <c r="AY14" t="str">
        <f>IF('full menu'!AY14="MDC","MDC",IF(OR('full menu'!AY14="PERF",'full menu'!AY14="AERF",'full menu'!AY14="PCB"),"ERfix",IF(OR('full menu'!AY14="ACB", 'full menu'!AY14="LCERT", 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 'full menu'!AY14="ERwMT", 'full menu'!AY14="M&amp;ERT", 'full menu'!AY14="MwIT", 'full menu'!AY14="IwMT", 'full menu'!AY14="M&amp;IT", 'full menu'!AY14="IwERT", 'full menu'!AY14="ERwIT", 'full menu'!AY14="I&amp;ERT", 'full menu'!AY14="ER&amp;M&amp;IT"),"MixedTs",IF('full menu'!AY14="UD","UD",IF('full menu'!AY14="LSD","LSD",IF('full menu'!AY14="WSD","WSD",IF('full menu'!AY14="UASC","UASC",""))))))))))</f>
        <v>ERfix</v>
      </c>
    </row>
    <row r="15" spans="1:51" x14ac:dyDescent="0.3">
      <c r="A15" t="s">
        <v>26</v>
      </c>
      <c r="B15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menu'!B15="WSD","WSD",IF('full menu'!B15="UASC","UASC",""))))))))))</f>
        <v/>
      </c>
      <c r="C15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menu'!C15="WSD","WSD",IF('full menu'!C15="UASC","UASC",""))))))))))</f>
        <v/>
      </c>
      <c r="D15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menu'!D15="WSD","WSD",IF('full menu'!D15="UASC","UASC",""))))))))))</f>
        <v/>
      </c>
      <c r="E15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menu'!E15="WSD","WSD",IF('full menu'!E15="UASC","UASC",""))))))))))</f>
        <v/>
      </c>
      <c r="F15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menu'!F15="WSD","WSD",IF('full menu'!F15="UASC","UASC",""))))))))))</f>
        <v/>
      </c>
      <c r="G15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menu'!G15="WSD","WSD",IF('full menu'!G15="UASC","UASC",""))))))))))</f>
        <v/>
      </c>
      <c r="H15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menu'!H15="WSD","WSD",IF('full menu'!H15="UASC","UASC",""))))))))))</f>
        <v/>
      </c>
      <c r="I15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menu'!I15="WSD","WSD",IF('full menu'!I15="UASC","UASC",""))))))))))</f>
        <v/>
      </c>
      <c r="J15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menu'!J15="WSD","WSD",IF('full menu'!J15="UASC","UASC",""))))))))))</f>
        <v/>
      </c>
      <c r="K15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menu'!K15="WSD","WSD",IF('full menu'!K15="UASC","UASC",""))))))))))</f>
        <v/>
      </c>
      <c r="L15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menu'!L15="WSD","WSD",IF('full menu'!L15="UASC","UASC",""))))))))))</f>
        <v/>
      </c>
      <c r="M15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menu'!M15="WSD","WSD",IF('full menu'!M15="UASC","UASC",""))))))))))</f>
        <v/>
      </c>
      <c r="N15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menu'!N15="WSD","WSD",IF('full menu'!N15="UASC","UASC",""))))))))))</f>
        <v/>
      </c>
      <c r="O15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menu'!O15="WSD","WSD",IF('full menu'!O15="UASC","UASC",""))))))))))</f>
        <v/>
      </c>
      <c r="P15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menu'!P15="WSD","WSD",IF('full menu'!P15="UASC","UASC",""))))))))))</f>
        <v/>
      </c>
      <c r="Q15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menu'!Q15="WSD","WSD",IF('full menu'!Q15="UASC","UASC",""))))))))))</f>
        <v/>
      </c>
      <c r="R15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menu'!R15="WSD","WSD",IF('full menu'!R15="UASC","UASC",""))))))))))</f>
        <v/>
      </c>
      <c r="S15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menu'!S15="WSD","WSD",IF('full menu'!S15="UASC","UASC",""))))))))))</f>
        <v/>
      </c>
      <c r="T15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menu'!T15="WSD","WSD",IF('full menu'!T15="UASC","UASC",""))))))))))</f>
        <v>UD</v>
      </c>
      <c r="U15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menu'!U15="WSD","WSD",IF('full menu'!U15="UASC","UASC",""))))))))))</f>
        <v>UD</v>
      </c>
      <c r="V15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menu'!V15="WSD","WSD",IF('full menu'!V15="UASC","UASC",""))))))))))</f>
        <v>UD</v>
      </c>
      <c r="W15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menu'!W15="WSD","WSD",IF('full menu'!W15="UASC","UASC",""))))))))))</f>
        <v>UD</v>
      </c>
      <c r="X15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menu'!X15="WSD","WSD",IF('full menu'!X15="UASC","UASC",""))))))))))</f>
        <v>UD</v>
      </c>
      <c r="Y15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menu'!Y15="WSD","WSD",IF('full menu'!Y15="UASC","UASC",""))))))))))</f>
        <v>UD</v>
      </c>
      <c r="Z15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menu'!Z15="WSD","WSD",IF('full menu'!Z15="UASC","UASC",""))))))))))</f>
        <v>UD</v>
      </c>
      <c r="AA15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menu'!AA15="WSD","WSD",IF('full menu'!AA15="UASC","UASC",""))))))))))</f>
        <v>UD</v>
      </c>
      <c r="AB15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menu'!AB15="WSD","WSD",IF('full menu'!AB15="UASC","UASC",""))))))))))</f>
        <v>LSD</v>
      </c>
      <c r="AC15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menu'!AC15="WSD","WSD",IF('full menu'!AC15="UASC","UASC",""))))))))))</f>
        <v>LSD</v>
      </c>
      <c r="AD15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menu'!AD15="WSD","WSD",IF('full menu'!AD15="UASC","UASC",""))))))))))</f>
        <v>LSD</v>
      </c>
      <c r="AE15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menu'!AE15="WSD","WSD",IF('full menu'!AE15="UASC","UASC",""))))))))))</f>
        <v>LSD</v>
      </c>
      <c r="AF15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menu'!AF15="WSD","WSD",IF('full menu'!AF15="UASC","UASC",""))))))))))</f>
        <v>LSD</v>
      </c>
      <c r="AG15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menu'!AG15="WSD","WSD",IF('full menu'!AG15="UASC","UASC",""))))))))))</f>
        <v>LSD</v>
      </c>
      <c r="AH15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menu'!AH15="WSD","WSD",IF('full menu'!AH15="UASC","UASC",""))))))))))</f>
        <v>LSD</v>
      </c>
      <c r="AI15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menu'!AI15="WSD","WSD",IF('full menu'!AI15="UASC","UASC",""))))))))))</f>
        <v>LSD</v>
      </c>
      <c r="AJ15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menu'!AJ15="WSD","WSD",IF('full menu'!AJ15="UASC","UASC",""))))))))))</f>
        <v>LSD</v>
      </c>
      <c r="AK15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menu'!AK15="WSD","WSD",IF('full menu'!AK15="UASC","UASC",""))))))))))</f>
        <v>LSD</v>
      </c>
      <c r="AL15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menu'!AL15="WSD","WSD",IF('full menu'!AL15="UASC","UASC",""))))))))))</f>
        <v>LSD</v>
      </c>
      <c r="AM15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menu'!AM15="WSD","WSD",IF('full menu'!AM15="UASC","UASC",""))))))))))</f>
        <v>LSD</v>
      </c>
      <c r="AN15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menu'!AN15="WSD","WSD",IF('full menu'!AN15="UASC","UASC",""))))))))))</f>
        <v>LSD</v>
      </c>
      <c r="AO15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menu'!AO15="WSD","WSD",IF('full menu'!AO15="UASC","UASC",""))))))))))</f>
        <v>LSD</v>
      </c>
      <c r="AP15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menu'!AP15="WSD","WSD",IF('full menu'!AP15="UASC","UASC",""))))))))))</f>
        <v>LSD</v>
      </c>
      <c r="AQ15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menu'!AQ15="WSD","WSD",IF('full menu'!AQ15="UASC","UASC",""))))))))))</f>
        <v>LSD</v>
      </c>
      <c r="AR15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menu'!AR15="WSD","WSD",IF('full menu'!AR15="UASC","UASC",""))))))))))</f>
        <v>LSD</v>
      </c>
      <c r="AS15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menu'!AS15="WSD","WSD",IF('full menu'!AS15="UASC","UASC",""))))))))))</f>
        <v>LSD</v>
      </c>
      <c r="AT15" t="str">
        <f>IF('full menu'!AT15="MDC","MDC",IF(OR('full menu'!AT15="PERF",'full menu'!AT15="AERF",'full menu'!AT15="PCB"),"ERfix",IF(OR('full menu'!AT15="ACB", 'full menu'!AT15="LCERT", 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 'full menu'!AT15="ERwMT", 'full menu'!AT15="M&amp;ERT", 'full menu'!AT15="MwIT", 'full menu'!AT15="IwMT", 'full menu'!AT15="M&amp;IT", 'full menu'!AT15="IwERT", 'full menu'!AT15="ERwIT", 'full menu'!AT15="I&amp;ERT", 'full menu'!AT15="ER&amp;M&amp;IT"),"MixedTs",IF('full menu'!AT15="UD","UD",IF('full menu'!AT15="LSD","LSD",IF('full menu'!AT15="WSD","WSD",IF('full menu'!AT15="UASC","UASC",""))))))))))</f>
        <v>LSD</v>
      </c>
      <c r="AU15" t="str">
        <f>IF('full menu'!AU15="MDC","MDC",IF(OR('full menu'!AU15="PERF",'full menu'!AU15="AERF",'full menu'!AU15="PCB"),"ERfix",IF(OR('full menu'!AU15="ACB", 'full menu'!AU15="LCERT", 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 'full menu'!AU15="ERwMT", 'full menu'!AU15="M&amp;ERT", 'full menu'!AU15="MwIT", 'full menu'!AU15="IwMT", 'full menu'!AU15="M&amp;IT", 'full menu'!AU15="IwERT", 'full menu'!AU15="ERwIT", 'full menu'!AU15="I&amp;ERT", 'full menu'!AU15="ER&amp;M&amp;IT"),"MixedTs",IF('full menu'!AU15="UD","UD",IF('full menu'!AU15="LSD","LSD",IF('full menu'!AU15="WSD","WSD",IF('full menu'!AU15="UASC","UASC",""))))))))))</f>
        <v>LSD</v>
      </c>
      <c r="AV15" t="str">
        <f>IF('full menu'!AV15="MDC","MDC",IF(OR('full menu'!AV15="PERF",'full menu'!AV15="AERF",'full menu'!AV15="PCB"),"ERfix",IF(OR('full menu'!AV15="ACB", 'full menu'!AV15="LCERT", 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 'full menu'!AV15="ERwMT", 'full menu'!AV15="M&amp;ERT", 'full menu'!AV15="MwIT", 'full menu'!AV15="IwMT", 'full menu'!AV15="M&amp;IT", 'full menu'!AV15="IwERT", 'full menu'!AV15="ERwIT", 'full menu'!AV15="I&amp;ERT", 'full menu'!AV15="ER&amp;M&amp;IT"),"MixedTs",IF('full menu'!AV15="UD","UD",IF('full menu'!AV15="LSD","LSD",IF('full menu'!AV15="WSD","WSD",IF('full menu'!AV15="UASC","UASC",""))))))))))</f>
        <v>LSD</v>
      </c>
      <c r="AW15" t="str">
        <f>IF('full menu'!AW15="MDC","MDC",IF(OR('full menu'!AW15="PERF",'full menu'!AW15="AERF",'full menu'!AW15="PCB"),"ERfix",IF(OR('full menu'!AW15="ACB", 'full menu'!AW15="LCERT", 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 'full menu'!AW15="ERwMT", 'full menu'!AW15="M&amp;ERT", 'full menu'!AW15="MwIT", 'full menu'!AW15="IwMT", 'full menu'!AW15="M&amp;IT", 'full menu'!AW15="IwERT", 'full menu'!AW15="ERwIT", 'full menu'!AW15="I&amp;ERT", 'full menu'!AW15="ER&amp;M&amp;IT"),"MixedTs",IF('full menu'!AW15="UD","UD",IF('full menu'!AW15="LSD","LSD",IF('full menu'!AW15="WSD","WSD",IF('full menu'!AW15="UASC","UASC",""))))))))))</f>
        <v>LSD</v>
      </c>
      <c r="AX15" t="str">
        <f>IF('full menu'!AX15="MDC","MDC",IF(OR('full menu'!AX15="PERF",'full menu'!AX15="AERF",'full menu'!AX15="PCB"),"ERfix",IF(OR('full menu'!AX15="ACB", 'full menu'!AX15="LCERT", 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 'full menu'!AX15="ERwMT", 'full menu'!AX15="M&amp;ERT", 'full menu'!AX15="MwIT", 'full menu'!AX15="IwMT", 'full menu'!AX15="M&amp;IT", 'full menu'!AX15="IwERT", 'full menu'!AX15="ERwIT", 'full menu'!AX15="I&amp;ERT", 'full menu'!AX15="ER&amp;M&amp;IT"),"MixedTs",IF('full menu'!AX15="UD","UD",IF('full menu'!AX15="LSD","LSD",IF('full menu'!AX15="WSD","WSD",IF('full menu'!AX15="UASC","UASC",""))))))))))</f>
        <v>LSD</v>
      </c>
      <c r="AY15" t="str">
        <f>IF('full menu'!AY15="MDC","MDC",IF(OR('full menu'!AY15="PERF",'full menu'!AY15="AERF",'full menu'!AY15="PCB"),"ERfix",IF(OR('full menu'!AY15="ACB", 'full menu'!AY15="LCERT", 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 'full menu'!AY15="ERwMT", 'full menu'!AY15="M&amp;ERT", 'full menu'!AY15="MwIT", 'full menu'!AY15="IwMT", 'full menu'!AY15="M&amp;IT", 'full menu'!AY15="IwERT", 'full menu'!AY15="ERwIT", 'full menu'!AY15="I&amp;ERT", 'full menu'!AY15="ER&amp;M&amp;IT"),"MixedTs",IF('full menu'!AY15="UD","UD",IF('full menu'!AY15="LSD","LSD",IF('full menu'!AY15="WSD","WSD",IF('full menu'!AY15="UASC","UASC",""))))))))))</f>
        <v>LSD</v>
      </c>
    </row>
    <row r="16" spans="1:51" x14ac:dyDescent="0.3">
      <c r="A16" t="s">
        <v>27</v>
      </c>
      <c r="B16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menu'!B16="WSD","WSD",IF('full menu'!B16="UASC","UASC",""))))))))))</f>
        <v>ERTs</v>
      </c>
      <c r="C16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menu'!C16="WSD","WSD",IF('full menu'!C16="UASC","UASC",""))))))))))</f>
        <v>ERTs</v>
      </c>
      <c r="D16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menu'!D16="WSD","WSD",IF('full menu'!D16="UASC","UASC",""))))))))))</f>
        <v>ERTs</v>
      </c>
      <c r="E16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menu'!E16="WSD","WSD",IF('full menu'!E16="UASC","UASC",""))))))))))</f>
        <v>ERTs</v>
      </c>
      <c r="F16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menu'!F16="WSD","WSD",IF('full menu'!F16="UASC","UASC",""))))))))))</f>
        <v>ERTs</v>
      </c>
      <c r="G16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menu'!G16="WSD","WSD",IF('full menu'!G16="UASC","UASC",""))))))))))</f>
        <v>ERTs</v>
      </c>
      <c r="H16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menu'!H16="WSD","WSD",IF('full menu'!H16="UASC","UASC",""))))))))))</f>
        <v>ERTs</v>
      </c>
      <c r="I16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menu'!I16="WSD","WSD",IF('full menu'!I16="UASC","UASC",""))))))))))</f>
        <v>ERTs</v>
      </c>
      <c r="J16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menu'!J16="WSD","WSD",IF('full menu'!J16="UASC","UASC",""))))))))))</f>
        <v>ERTs</v>
      </c>
      <c r="K16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menu'!K16="WSD","WSD",IF('full menu'!K16="UASC","UASC",""))))))))))</f>
        <v>ERTs</v>
      </c>
      <c r="L16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menu'!L16="WSD","WSD",IF('full menu'!L16="UASC","UASC",""))))))))))</f>
        <v>ERTs</v>
      </c>
      <c r="M16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menu'!M16="WSD","WSD",IF('full menu'!M16="UASC","UASC",""))))))))))</f>
        <v>ERTs</v>
      </c>
      <c r="N16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menu'!N16="WSD","WSD",IF('full menu'!N16="UASC","UASC",""))))))))))</f>
        <v>ERTs</v>
      </c>
      <c r="O16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menu'!O16="WSD","WSD",IF('full menu'!O16="UASC","UASC",""))))))))))</f>
        <v>ERTs</v>
      </c>
      <c r="P16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menu'!P16="WSD","WSD",IF('full menu'!P16="UASC","UASC",""))))))))))</f>
        <v>ERTs</v>
      </c>
      <c r="Q16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menu'!Q16="WSD","WSD",IF('full menu'!Q16="UASC","UASC",""))))))))))</f>
        <v>ERTs</v>
      </c>
      <c r="R16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menu'!R16="WSD","WSD",IF('full menu'!R16="UASC","UASC",""))))))))))</f>
        <v>ERTs</v>
      </c>
      <c r="S16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menu'!S16="WSD","WSD",IF('full menu'!S16="UASC","UASC",""))))))))))</f>
        <v>ERTs</v>
      </c>
      <c r="T16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menu'!T16="WSD","WSD",IF('full menu'!T16="UASC","UASC",""))))))))))</f>
        <v>ERTs</v>
      </c>
      <c r="U16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menu'!U16="WSD","WSD",IF('full menu'!U16="UASC","UASC",""))))))))))</f>
        <v>ERTs</v>
      </c>
      <c r="V16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menu'!V16="WSD","WSD",IF('full menu'!V16="UASC","UASC",""))))))))))</f>
        <v>ERTs</v>
      </c>
      <c r="W16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menu'!W16="WSD","WSD",IF('full menu'!W16="UASC","UASC",""))))))))))</f>
        <v>ERTs</v>
      </c>
      <c r="X16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menu'!X16="WSD","WSD",IF('full menu'!X16="UASC","UASC",""))))))))))</f>
        <v>ERTs</v>
      </c>
      <c r="Y16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menu'!Y16="WSD","WSD",IF('full menu'!Y16="UASC","UASC",""))))))))))</f>
        <v>ERTs</v>
      </c>
      <c r="Z16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menu'!Z16="WSD","WSD",IF('full menu'!Z16="UASC","UASC",""))))))))))</f>
        <v>ERTs</v>
      </c>
      <c r="AA16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menu'!AA16="WSD","WSD",IF('full menu'!AA16="UASC","UASC",""))))))))))</f>
        <v/>
      </c>
      <c r="AB16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menu'!AB16="WSD","WSD",IF('full menu'!AB16="UASC","UASC",""))))))))))</f>
        <v/>
      </c>
      <c r="AC16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menu'!AC16="WSD","WSD",IF('full menu'!AC16="UASC","UASC",""))))))))))</f>
        <v/>
      </c>
      <c r="AD16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menu'!AD16="WSD","WSD",IF('full menu'!AD16="UASC","UASC",""))))))))))</f>
        <v/>
      </c>
      <c r="AE16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menu'!AE16="WSD","WSD",IF('full menu'!AE16="UASC","UASC",""))))))))))</f>
        <v/>
      </c>
      <c r="AF16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menu'!AF16="WSD","WSD",IF('full menu'!AF16="UASC","UASC",""))))))))))</f>
        <v/>
      </c>
      <c r="AG16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menu'!AG16="WSD","WSD",IF('full menu'!AG16="UASC","UASC",""))))))))))</f>
        <v/>
      </c>
      <c r="AH16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menu'!AH16="WSD","WSD",IF('full menu'!AH16="UASC","UASC",""))))))))))</f>
        <v/>
      </c>
      <c r="AI16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menu'!AI16="WSD","WSD",IF('full menu'!AI16="UASC","UASC",""))))))))))</f>
        <v/>
      </c>
      <c r="AJ16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menu'!AJ16="WSD","WSD",IF('full menu'!AJ16="UASC","UASC",""))))))))))</f>
        <v/>
      </c>
      <c r="AK16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menu'!AK16="WSD","WSD",IF('full menu'!AK16="UASC","UASC",""))))))))))</f>
        <v/>
      </c>
      <c r="AL16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menu'!AL16="WSD","WSD",IF('full menu'!AL16="UASC","UASC",""))))))))))</f>
        <v/>
      </c>
      <c r="AM16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menu'!AM16="WSD","WSD",IF('full menu'!AM16="UASC","UASC",""))))))))))</f>
        <v/>
      </c>
      <c r="AN16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menu'!AN16="WSD","WSD",IF('full menu'!AN16="UASC","UASC",""))))))))))</f>
        <v/>
      </c>
      <c r="AO16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menu'!AO16="WSD","WSD",IF('full menu'!AO16="UASC","UASC",""))))))))))</f>
        <v/>
      </c>
      <c r="AP16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menu'!AP16="WSD","WSD",IF('full menu'!AP16="UASC","UASC",""))))))))))</f>
        <v/>
      </c>
      <c r="AQ16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menu'!AQ16="WSD","WSD",IF('full menu'!AQ16="UASC","UASC",""))))))))))</f>
        <v/>
      </c>
      <c r="AR16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menu'!AR16="WSD","WSD",IF('full menu'!AR16="UASC","UASC",""))))))))))</f>
        <v/>
      </c>
      <c r="AS16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menu'!AS16="WSD","WSD",IF('full menu'!AS16="UASC","UASC",""))))))))))</f>
        <v/>
      </c>
      <c r="AT16" t="str">
        <f>IF('full menu'!AT16="MDC","MDC",IF(OR('full menu'!AT16="PERF",'full menu'!AT16="AERF",'full menu'!AT16="PCB"),"ERfix",IF(OR('full menu'!AT16="ACB", 'full menu'!AT16="LCERT", 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 'full menu'!AT16="ERwMT", 'full menu'!AT16="M&amp;ERT", 'full menu'!AT16="MwIT", 'full menu'!AT16="IwMT", 'full menu'!AT16="M&amp;IT", 'full menu'!AT16="IwERT", 'full menu'!AT16="ERwIT", 'full menu'!AT16="I&amp;ERT", 'full menu'!AT16="ER&amp;M&amp;IT"),"MixedTs",IF('full menu'!AT16="UD","UD",IF('full menu'!AT16="LSD","LSD",IF('full menu'!AT16="WSD","WSD",IF('full menu'!AT16="UASC","UASC",""))))))))))</f>
        <v/>
      </c>
      <c r="AU16" t="str">
        <f>IF('full menu'!AU16="MDC","MDC",IF(OR('full menu'!AU16="PERF",'full menu'!AU16="AERF",'full menu'!AU16="PCB"),"ERfix",IF(OR('full menu'!AU16="ACB", 'full menu'!AU16="LCERT", 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 'full menu'!AU16="ERwMT", 'full menu'!AU16="M&amp;ERT", 'full menu'!AU16="MwIT", 'full menu'!AU16="IwMT", 'full menu'!AU16="M&amp;IT", 'full menu'!AU16="IwERT", 'full menu'!AU16="ERwIT", 'full menu'!AU16="I&amp;ERT", 'full menu'!AU16="ER&amp;M&amp;IT"),"MixedTs",IF('full menu'!AU16="UD","UD",IF('full menu'!AU16="LSD","LSD",IF('full menu'!AU16="WSD","WSD",IF('full menu'!AU16="UASC","UASC",""))))))))))</f>
        <v/>
      </c>
      <c r="AV16" t="str">
        <f>IF('full menu'!AV16="MDC","MDC",IF(OR('full menu'!AV16="PERF",'full menu'!AV16="AERF",'full menu'!AV16="PCB"),"ERfix",IF(OR('full menu'!AV16="ACB", 'full menu'!AV16="LCERT", 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 'full menu'!AV16="ERwMT", 'full menu'!AV16="M&amp;ERT", 'full menu'!AV16="MwIT", 'full menu'!AV16="IwMT", 'full menu'!AV16="M&amp;IT", 'full menu'!AV16="IwERT", 'full menu'!AV16="ERwIT", 'full menu'!AV16="I&amp;ERT", 'full menu'!AV16="ER&amp;M&amp;IT"),"MixedTs",IF('full menu'!AV16="UD","UD",IF('full menu'!AV16="LSD","LSD",IF('full menu'!AV16="WSD","WSD",IF('full menu'!AV16="UASC","UASC",""))))))))))</f>
        <v/>
      </c>
      <c r="AW16" t="str">
        <f>IF('full menu'!AW16="MDC","MDC",IF(OR('full menu'!AW16="PERF",'full menu'!AW16="AERF",'full menu'!AW16="PCB"),"ERfix",IF(OR('full menu'!AW16="ACB", 'full menu'!AW16="LCERT", 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 'full menu'!AW16="ERwMT", 'full menu'!AW16="M&amp;ERT", 'full menu'!AW16="MwIT", 'full menu'!AW16="IwMT", 'full menu'!AW16="M&amp;IT", 'full menu'!AW16="IwERT", 'full menu'!AW16="ERwIT", 'full menu'!AW16="I&amp;ERT", 'full menu'!AW16="ER&amp;M&amp;IT"),"MixedTs",IF('full menu'!AW16="UD","UD",IF('full menu'!AW16="LSD","LSD",IF('full menu'!AW16="WSD","WSD",IF('full menu'!AW16="UASC","UASC",""))))))))))</f>
        <v/>
      </c>
      <c r="AX16" t="str">
        <f>IF('full menu'!AX16="MDC","MDC",IF(OR('full menu'!AX16="PERF",'full menu'!AX16="AERF",'full menu'!AX16="PCB"),"ERfix",IF(OR('full menu'!AX16="ACB", 'full menu'!AX16="LCERT", 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 'full menu'!AX16="ERwMT", 'full menu'!AX16="M&amp;ERT", 'full menu'!AX16="MwIT", 'full menu'!AX16="IwMT", 'full menu'!AX16="M&amp;IT", 'full menu'!AX16="IwERT", 'full menu'!AX16="ERwIT", 'full menu'!AX16="I&amp;ERT", 'full menu'!AX16="ER&amp;M&amp;IT"),"MixedTs",IF('full menu'!AX16="UD","UD",IF('full menu'!AX16="LSD","LSD",IF('full menu'!AX16="WSD","WSD",IF('full menu'!AX16="UASC","UASC",""))))))))))</f>
        <v/>
      </c>
      <c r="AY16" t="str">
        <f>IF('full menu'!AY16="MDC","MDC",IF(OR('full menu'!AY16="PERF",'full menu'!AY16="AERF",'full menu'!AY16="PCB"),"ERfix",IF(OR('full menu'!AY16="ACB", 'full menu'!AY16="LCERT", 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 'full menu'!AY16="ERwMT", 'full menu'!AY16="M&amp;ERT", 'full menu'!AY16="MwIT", 'full menu'!AY16="IwMT", 'full menu'!AY16="M&amp;IT", 'full menu'!AY16="IwERT", 'full menu'!AY16="ERwIT", 'full menu'!AY16="I&amp;ERT", 'full menu'!AY16="ER&amp;M&amp;IT"),"MixedTs",IF('full menu'!AY16="UD","UD",IF('full menu'!AY16="LSD","LSD",IF('full menu'!AY16="WSD","WSD",IF('full menu'!AY16="UASC","UASC",""))))))))))</f>
        <v/>
      </c>
    </row>
    <row r="17" spans="1:51" x14ac:dyDescent="0.3">
      <c r="A17" t="s">
        <v>28</v>
      </c>
      <c r="B17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menu'!B17="WSD","WSD",IF('full menu'!B17="UASC","UASC",""))))))))))</f>
        <v>ERfix</v>
      </c>
      <c r="C17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menu'!C17="WSD","WSD",IF('full menu'!C17="UASC","UASC",""))))))))))</f>
        <v>ERfix</v>
      </c>
      <c r="D17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menu'!D17="WSD","WSD",IF('full menu'!D17="UASC","UASC",""))))))))))</f>
        <v>ERfix</v>
      </c>
      <c r="E17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menu'!E17="WSD","WSD",IF('full menu'!E17="UASC","UASC",""))))))))))</f>
        <v>ERfix</v>
      </c>
      <c r="F17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menu'!F17="WSD","WSD",IF('full menu'!F17="UASC","UASC",""))))))))))</f>
        <v>ERfix</v>
      </c>
      <c r="G17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menu'!G17="WSD","WSD",IF('full menu'!G17="UASC","UASC",""))))))))))</f>
        <v>ERfix</v>
      </c>
      <c r="H17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menu'!H17="WSD","WSD",IF('full menu'!H17="UASC","UASC",""))))))))))</f>
        <v>ERfix</v>
      </c>
      <c r="I17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menu'!I17="WSD","WSD",IF('full menu'!I17="UASC","UASC",""))))))))))</f>
        <v>ERfix</v>
      </c>
      <c r="J17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menu'!J17="WSD","WSD",IF('full menu'!J17="UASC","UASC",""))))))))))</f>
        <v>ERfix</v>
      </c>
      <c r="K17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menu'!K17="WSD","WSD",IF('full menu'!K17="UASC","UASC",""))))))))))</f>
        <v>ERfix</v>
      </c>
      <c r="L17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menu'!L17="WSD","WSD",IF('full menu'!L17="UASC","UASC",""))))))))))</f>
        <v>ERfix</v>
      </c>
      <c r="M17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menu'!M17="WSD","WSD",IF('full menu'!M17="UASC","UASC",""))))))))))</f>
        <v>ERfix</v>
      </c>
      <c r="N17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menu'!N17="WSD","WSD",IF('full menu'!N17="UASC","UASC",""))))))))))</f>
        <v>ERfix</v>
      </c>
      <c r="O17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menu'!O17="WSD","WSD",IF('full menu'!O17="UASC","UASC",""))))))))))</f>
        <v>ERfix</v>
      </c>
      <c r="P17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menu'!P17="WSD","WSD",IF('full menu'!P17="UASC","UASC",""))))))))))</f>
        <v>ERfix</v>
      </c>
      <c r="Q17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menu'!Q17="WSD","WSD",IF('full menu'!Q17="UASC","UASC",""))))))))))</f>
        <v>ERfix</v>
      </c>
      <c r="R17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menu'!R17="WSD","WSD",IF('full menu'!R17="UASC","UASC",""))))))))))</f>
        <v>ERfix</v>
      </c>
      <c r="S17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menu'!S17="WSD","WSD",IF('full menu'!S17="UASC","UASC",""))))))))))</f>
        <v>ERfix</v>
      </c>
      <c r="T17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menu'!T17="WSD","WSD",IF('full menu'!T17="UASC","UASC",""))))))))))</f>
        <v>ERfix</v>
      </c>
      <c r="U17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menu'!U17="WSD","WSD",IF('full menu'!U17="UASC","UASC",""))))))))))</f>
        <v>ERfix</v>
      </c>
      <c r="V17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menu'!V17="WSD","WSD",IF('full menu'!V17="UASC","UASC",""))))))))))</f>
        <v>ERfix</v>
      </c>
      <c r="W17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menu'!W17="WSD","WSD",IF('full menu'!W17="UASC","UASC",""))))))))))</f>
        <v>ERfix</v>
      </c>
      <c r="X17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menu'!X17="WSD","WSD",IF('full menu'!X17="UASC","UASC",""))))))))))</f>
        <v>ERfix</v>
      </c>
      <c r="Y17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menu'!Y17="WSD","WSD",IF('full menu'!Y17="UASC","UASC",""))))))))))</f>
        <v>ERfix</v>
      </c>
      <c r="Z17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menu'!Z17="WSD","WSD",IF('full menu'!Z17="UASC","UASC",""))))))))))</f>
        <v>ERfix</v>
      </c>
      <c r="AA17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menu'!AA17="WSD","WSD",IF('full menu'!AA17="UASC","UASC",""))))))))))</f>
        <v>ERfix</v>
      </c>
      <c r="AB17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menu'!AB17="WSD","WSD",IF('full menu'!AB17="UASC","UASC",""))))))))))</f>
        <v>ERfix</v>
      </c>
      <c r="AC17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menu'!AC17="WSD","WSD",IF('full menu'!AC17="UASC","UASC",""))))))))))</f>
        <v>ERfix</v>
      </c>
      <c r="AD17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menu'!AD17="WSD","WSD",IF('full menu'!AD17="UASC","UASC",""))))))))))</f>
        <v>ERfix</v>
      </c>
      <c r="AE17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menu'!AE17="WSD","WSD",IF('full menu'!AE17="UASC","UASC",""))))))))))</f>
        <v>ERfix</v>
      </c>
      <c r="AF17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menu'!AF17="WSD","WSD",IF('full menu'!AF17="UASC","UASC",""))))))))))</f>
        <v>ERfix</v>
      </c>
      <c r="AG17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menu'!AG17="WSD","WSD",IF('full menu'!AG17="UASC","UASC",""))))))))))</f>
        <v>ERfix</v>
      </c>
      <c r="AH17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menu'!AH17="WSD","WSD",IF('full menu'!AH17="UASC","UASC",""))))))))))</f>
        <v>ERfix</v>
      </c>
      <c r="AI17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menu'!AI17="WSD","WSD",IF('full menu'!AI17="UASC","UASC",""))))))))))</f>
        <v>ERfix</v>
      </c>
      <c r="AJ17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menu'!AJ17="WSD","WSD",IF('full menu'!AJ17="UASC","UASC",""))))))))))</f>
        <v>ERfix</v>
      </c>
      <c r="AK17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menu'!AK17="WSD","WSD",IF('full menu'!AK17="UASC","UASC",""))))))))))</f>
        <v>ERfix</v>
      </c>
      <c r="AL17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menu'!AL17="WSD","WSD",IF('full menu'!AL17="UASC","UASC",""))))))))))</f>
        <v>ERfix</v>
      </c>
      <c r="AM17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menu'!AM17="WSD","WSD",IF('full menu'!AM17="UASC","UASC",""))))))))))</f>
        <v>ERfix</v>
      </c>
      <c r="AN17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menu'!AN17="WSD","WSD",IF('full menu'!AN17="UASC","UASC",""))))))))))</f>
        <v>ERfix</v>
      </c>
      <c r="AO17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menu'!AO17="WSD","WSD",IF('full menu'!AO17="UASC","UASC",""))))))))))</f>
        <v>ERfix</v>
      </c>
      <c r="AP17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menu'!AP17="WSD","WSD",IF('full menu'!AP17="UASC","UASC",""))))))))))</f>
        <v>ERfix</v>
      </c>
      <c r="AQ17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menu'!AQ17="WSD","WSD",IF('full menu'!AQ17="UASC","UASC",""))))))))))</f>
        <v>ERfix</v>
      </c>
      <c r="AR17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menu'!AR17="WSD","WSD",IF('full menu'!AR17="UASC","UASC",""))))))))))</f>
        <v>ERfix</v>
      </c>
      <c r="AS17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menu'!AS17="WSD","WSD",IF('full menu'!AS17="UASC","UASC",""))))))))))</f>
        <v>ERfix</v>
      </c>
      <c r="AT17" t="str">
        <f>IF('full menu'!AT17="MDC","MDC",IF(OR('full menu'!AT17="PERF",'full menu'!AT17="AERF",'full menu'!AT17="PCB"),"ERfix",IF(OR('full menu'!AT17="ACB", 'full menu'!AT17="LCERT", 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 'full menu'!AT17="ERwMT", 'full menu'!AT17="M&amp;ERT", 'full menu'!AT17="MwIT", 'full menu'!AT17="IwMT", 'full menu'!AT17="M&amp;IT", 'full menu'!AT17="IwERT", 'full menu'!AT17="ERwIT", 'full menu'!AT17="I&amp;ERT", 'full menu'!AT17="ER&amp;M&amp;IT"),"MixedTs",IF('full menu'!AT17="UD","UD",IF('full menu'!AT17="LSD","LSD",IF('full menu'!AT17="WSD","WSD",IF('full menu'!AT17="UASC","UASC",""))))))))))</f>
        <v>ERfix</v>
      </c>
      <c r="AU17" t="str">
        <f>IF('full menu'!AU17="MDC","MDC",IF(OR('full menu'!AU17="PERF",'full menu'!AU17="AERF",'full menu'!AU17="PCB"),"ERfix",IF(OR('full menu'!AU17="ACB", 'full menu'!AU17="LCERT", 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 'full menu'!AU17="ERwMT", 'full menu'!AU17="M&amp;ERT", 'full menu'!AU17="MwIT", 'full menu'!AU17="IwMT", 'full menu'!AU17="M&amp;IT", 'full menu'!AU17="IwERT", 'full menu'!AU17="ERwIT", 'full menu'!AU17="I&amp;ERT", 'full menu'!AU17="ER&amp;M&amp;IT"),"MixedTs",IF('full menu'!AU17="UD","UD",IF('full menu'!AU17="LSD","LSD",IF('full menu'!AU17="WSD","WSD",IF('full menu'!AU17="UASC","UASC",""))))))))))</f>
        <v>ERfix</v>
      </c>
      <c r="AV17" t="str">
        <f>IF('full menu'!AV17="MDC","MDC",IF(OR('full menu'!AV17="PERF",'full menu'!AV17="AERF",'full menu'!AV17="PCB"),"ERfix",IF(OR('full menu'!AV17="ACB", 'full menu'!AV17="LCERT", 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 'full menu'!AV17="ERwMT", 'full menu'!AV17="M&amp;ERT", 'full menu'!AV17="MwIT", 'full menu'!AV17="IwMT", 'full menu'!AV17="M&amp;IT", 'full menu'!AV17="IwERT", 'full menu'!AV17="ERwIT", 'full menu'!AV17="I&amp;ERT", 'full menu'!AV17="ER&amp;M&amp;IT"),"MixedTs",IF('full menu'!AV17="UD","UD",IF('full menu'!AV17="LSD","LSD",IF('full menu'!AV17="WSD","WSD",IF('full menu'!AV17="UASC","UASC",""))))))))))</f>
        <v>ERfix</v>
      </c>
      <c r="AW17" t="str">
        <f>IF('full menu'!AW17="MDC","MDC",IF(OR('full menu'!AW17="PERF",'full menu'!AW17="AERF",'full menu'!AW17="PCB"),"ERfix",IF(OR('full menu'!AW17="ACB", 'full menu'!AW17="LCERT", 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 'full menu'!AW17="ERwMT", 'full menu'!AW17="M&amp;ERT", 'full menu'!AW17="MwIT", 'full menu'!AW17="IwMT", 'full menu'!AW17="M&amp;IT", 'full menu'!AW17="IwERT", 'full menu'!AW17="ERwIT", 'full menu'!AW17="I&amp;ERT", 'full menu'!AW17="ER&amp;M&amp;IT"),"MixedTs",IF('full menu'!AW17="UD","UD",IF('full menu'!AW17="LSD","LSD",IF('full menu'!AW17="WSD","WSD",IF('full menu'!AW17="UASC","UASC",""))))))))))</f>
        <v>ERfix</v>
      </c>
      <c r="AX17" t="str">
        <f>IF('full menu'!AX17="MDC","MDC",IF(OR('full menu'!AX17="PERF",'full menu'!AX17="AERF",'full menu'!AX17="PCB"),"ERfix",IF(OR('full menu'!AX17="ACB", 'full menu'!AX17="LCERT", 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 'full menu'!AX17="ERwMT", 'full menu'!AX17="M&amp;ERT", 'full menu'!AX17="MwIT", 'full menu'!AX17="IwMT", 'full menu'!AX17="M&amp;IT", 'full menu'!AX17="IwERT", 'full menu'!AX17="ERwIT", 'full menu'!AX17="I&amp;ERT", 'full menu'!AX17="ER&amp;M&amp;IT"),"MixedTs",IF('full menu'!AX17="UD","UD",IF('full menu'!AX17="LSD","LSD",IF('full menu'!AX17="WSD","WSD",IF('full menu'!AX17="UASC","UASC",""))))))))))</f>
        <v>ERfix</v>
      </c>
      <c r="AY17" t="str">
        <f>IF('full menu'!AY17="MDC","MDC",IF(OR('full menu'!AY17="PERF",'full menu'!AY17="AERF",'full menu'!AY17="PCB"),"ERfix",IF(OR('full menu'!AY17="ACB", 'full menu'!AY17="LCERT", 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 'full menu'!AY17="ERwMT", 'full menu'!AY17="M&amp;ERT", 'full menu'!AY17="MwIT", 'full menu'!AY17="IwMT", 'full menu'!AY17="M&amp;IT", 'full menu'!AY17="IwERT", 'full menu'!AY17="ERwIT", 'full menu'!AY17="I&amp;ERT", 'full menu'!AY17="ER&amp;M&amp;IT"),"MixedTs",IF('full menu'!AY17="UD","UD",IF('full menu'!AY17="LSD","LSD",IF('full menu'!AY17="WSD","WSD",IF('full menu'!AY17="UASC","UASC",""))))))))))</f>
        <v>ERfix</v>
      </c>
    </row>
    <row r="18" spans="1:51" x14ac:dyDescent="0.3">
      <c r="A18" t="s">
        <v>30</v>
      </c>
      <c r="B18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menu'!B18="WSD","WSD",IF('full menu'!B18="UASC","UASC",""))))))))))</f>
        <v/>
      </c>
      <c r="C18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menu'!C18="WSD","WSD",IF('full menu'!C18="UASC","UASC",""))))))))))</f>
        <v/>
      </c>
      <c r="D18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menu'!D18="WSD","WSD",IF('full menu'!D18="UASC","UASC",""))))))))))</f>
        <v/>
      </c>
      <c r="E18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menu'!E18="WSD","WSD",IF('full menu'!E18="UASC","UASC",""))))))))))</f>
        <v/>
      </c>
      <c r="F18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menu'!F18="WSD","WSD",IF('full menu'!F18="UASC","UASC",""))))))))))</f>
        <v/>
      </c>
      <c r="G18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menu'!G18="WSD","WSD",IF('full menu'!G18="UASC","UASC",""))))))))))</f>
        <v/>
      </c>
      <c r="H18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menu'!H18="WSD","WSD",IF('full menu'!H18="UASC","UASC",""))))))))))</f>
        <v/>
      </c>
      <c r="I18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menu'!I18="WSD","WSD",IF('full menu'!I18="UASC","UASC",""))))))))))</f>
        <v/>
      </c>
      <c r="J18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menu'!J18="WSD","WSD",IF('full menu'!J18="UASC","UASC",""))))))))))</f>
        <v/>
      </c>
      <c r="K18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menu'!K18="WSD","WSD",IF('full menu'!K18="UASC","UASC",""))))))))))</f>
        <v/>
      </c>
      <c r="L18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menu'!L18="WSD","WSD",IF('full menu'!L18="UASC","UASC",""))))))))))</f>
        <v/>
      </c>
      <c r="M18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menu'!M18="WSD","WSD",IF('full menu'!M18="UASC","UASC",""))))))))))</f>
        <v/>
      </c>
      <c r="N18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menu'!N18="WSD","WSD",IF('full menu'!N18="UASC","UASC",""))))))))))</f>
        <v/>
      </c>
      <c r="O18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menu'!O18="WSD","WSD",IF('full menu'!O18="UASC","UASC",""))))))))))</f>
        <v/>
      </c>
      <c r="P18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menu'!P18="WSD","WSD",IF('full menu'!P18="UASC","UASC",""))))))))))</f>
        <v/>
      </c>
      <c r="Q18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menu'!Q18="WSD","WSD",IF('full menu'!Q18="UASC","UASC",""))))))))))</f>
        <v/>
      </c>
      <c r="R18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menu'!R18="WSD","WSD",IF('full menu'!R18="UASC","UASC",""))))))))))</f>
        <v/>
      </c>
      <c r="S18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menu'!S18="WSD","WSD",IF('full menu'!S18="UASC","UASC",""))))))))))</f>
        <v/>
      </c>
      <c r="T18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menu'!T18="WSD","WSD",IF('full menu'!T18="UASC","UASC",""))))))))))</f>
        <v/>
      </c>
      <c r="U18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menu'!U18="WSD","WSD",IF('full menu'!U18="UASC","UASC",""))))))))))</f>
        <v/>
      </c>
      <c r="V18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menu'!V18="WSD","WSD",IF('full menu'!V18="UASC","UASC",""))))))))))</f>
        <v/>
      </c>
      <c r="W18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menu'!W18="WSD","WSD",IF('full menu'!W18="UASC","UASC",""))))))))))</f>
        <v/>
      </c>
      <c r="X18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menu'!X18="WSD","WSD",IF('full menu'!X18="UASC","UASC",""))))))))))</f>
        <v/>
      </c>
      <c r="Y18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menu'!Y18="WSD","WSD",IF('full menu'!Y18="UASC","UASC",""))))))))))</f>
        <v/>
      </c>
      <c r="Z18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menu'!Z18="WSD","WSD",IF('full menu'!Z18="UASC","UASC",""))))))))))</f>
        <v/>
      </c>
      <c r="AA18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menu'!AA18="WSD","WSD",IF('full menu'!AA18="UASC","UASC",""))))))))))</f>
        <v/>
      </c>
      <c r="AB18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menu'!AB18="WSD","WSD",IF('full menu'!AB18="UASC","UASC",""))))))))))</f>
        <v/>
      </c>
      <c r="AC18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menu'!AC18="WSD","WSD",IF('full menu'!AC18="UASC","UASC",""))))))))))</f>
        <v/>
      </c>
      <c r="AD18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menu'!AD18="WSD","WSD",IF('full menu'!AD18="UASC","UASC",""))))))))))</f>
        <v/>
      </c>
      <c r="AE18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menu'!AE18="WSD","WSD",IF('full menu'!AE18="UASC","UASC",""))))))))))</f>
        <v/>
      </c>
      <c r="AF18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menu'!AF18="WSD","WSD",IF('full menu'!AF18="UASC","UASC",""))))))))))</f>
        <v/>
      </c>
      <c r="AG18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menu'!AG18="WSD","WSD",IF('full menu'!AG18="UASC","UASC",""))))))))))</f>
        <v/>
      </c>
      <c r="AH18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menu'!AH18="WSD","WSD",IF('full menu'!AH18="UASC","UASC",""))))))))))</f>
        <v/>
      </c>
      <c r="AI18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menu'!AI18="WSD","WSD",IF('full menu'!AI18="UASC","UASC",""))))))))))</f>
        <v/>
      </c>
      <c r="AJ18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menu'!AJ18="WSD","WSD",IF('full menu'!AJ18="UASC","UASC",""))))))))))</f>
        <v/>
      </c>
      <c r="AK18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menu'!AK18="WSD","WSD",IF('full menu'!AK18="UASC","UASC",""))))))))))</f>
        <v/>
      </c>
      <c r="AL18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menu'!AL18="WSD","WSD",IF('full menu'!AL18="UASC","UASC",""))))))))))</f>
        <v/>
      </c>
      <c r="AM18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menu'!AM18="WSD","WSD",IF('full menu'!AM18="UASC","UASC",""))))))))))</f>
        <v/>
      </c>
      <c r="AN18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menu'!AN18="WSD","WSD",IF('full menu'!AN18="UASC","UASC",""))))))))))</f>
        <v/>
      </c>
      <c r="AO18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menu'!AO18="WSD","WSD",IF('full menu'!AO18="UASC","UASC",""))))))))))</f>
        <v/>
      </c>
      <c r="AP18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menu'!AP18="WSD","WSD",IF('full menu'!AP18="UASC","UASC",""))))))))))</f>
        <v/>
      </c>
      <c r="AQ18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menu'!AQ18="WSD","WSD",IF('full menu'!AQ18="UASC","UASC",""))))))))))</f>
        <v/>
      </c>
      <c r="AR18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menu'!AR18="WSD","WSD",IF('full menu'!AR18="UASC","UASC",""))))))))))</f>
        <v/>
      </c>
      <c r="AS18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menu'!AS18="WSD","WSD",IF('full menu'!AS18="UASC","UASC",""))))))))))</f>
        <v/>
      </c>
      <c r="AT18" t="str">
        <f>IF('full menu'!AT18="MDC","MDC",IF(OR('full menu'!AT18="PERF",'full menu'!AT18="AERF",'full menu'!AT18="PCB"),"ERfix",IF(OR('full menu'!AT18="ACB", 'full menu'!AT18="LCERT", 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 'full menu'!AT18="ERwMT", 'full menu'!AT18="M&amp;ERT", 'full menu'!AT18="MwIT", 'full menu'!AT18="IwMT", 'full menu'!AT18="M&amp;IT", 'full menu'!AT18="IwERT", 'full menu'!AT18="ERwIT", 'full menu'!AT18="I&amp;ERT", 'full menu'!AT18="ER&amp;M&amp;IT"),"MixedTs",IF('full menu'!AT18="UD","UD",IF('full menu'!AT18="LSD","LSD",IF('full menu'!AT18="WSD","WSD",IF('full menu'!AT18="UASC","UASC",""))))))))))</f>
        <v/>
      </c>
      <c r="AU18" t="str">
        <f>IF('full menu'!AU18="MDC","MDC",IF(OR('full menu'!AU18="PERF",'full menu'!AU18="AERF",'full menu'!AU18="PCB"),"ERfix",IF(OR('full menu'!AU18="ACB", 'full menu'!AU18="LCERT", 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 'full menu'!AU18="ERwMT", 'full menu'!AU18="M&amp;ERT", 'full menu'!AU18="MwIT", 'full menu'!AU18="IwMT", 'full menu'!AU18="M&amp;IT", 'full menu'!AU18="IwERT", 'full menu'!AU18="ERwIT", 'full menu'!AU18="I&amp;ERT", 'full menu'!AU18="ER&amp;M&amp;IT"),"MixedTs",IF('full menu'!AU18="UD","UD",IF('full menu'!AU18="LSD","LSD",IF('full menu'!AU18="WSD","WSD",IF('full menu'!AU18="UASC","UASC",""))))))))))</f>
        <v/>
      </c>
      <c r="AV18" t="str">
        <f>IF('full menu'!AV18="MDC","MDC",IF(OR('full menu'!AV18="PERF",'full menu'!AV18="AERF",'full menu'!AV18="PCB"),"ERfix",IF(OR('full menu'!AV18="ACB", 'full menu'!AV18="LCERT", 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 'full menu'!AV18="ERwMT", 'full menu'!AV18="M&amp;ERT", 'full menu'!AV18="MwIT", 'full menu'!AV18="IwMT", 'full menu'!AV18="M&amp;IT", 'full menu'!AV18="IwERT", 'full menu'!AV18="ERwIT", 'full menu'!AV18="I&amp;ERT", 'full menu'!AV18="ER&amp;M&amp;IT"),"MixedTs",IF('full menu'!AV18="UD","UD",IF('full menu'!AV18="LSD","LSD",IF('full menu'!AV18="WSD","WSD",IF('full menu'!AV18="UASC","UASC",""))))))))))</f>
        <v/>
      </c>
      <c r="AW18" t="str">
        <f>IF('full menu'!AW18="MDC","MDC",IF(OR('full menu'!AW18="PERF",'full menu'!AW18="AERF",'full menu'!AW18="PCB"),"ERfix",IF(OR('full menu'!AW18="ACB", 'full menu'!AW18="LCERT", 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 'full menu'!AW18="ERwMT", 'full menu'!AW18="M&amp;ERT", 'full menu'!AW18="MwIT", 'full menu'!AW18="IwMT", 'full menu'!AW18="M&amp;IT", 'full menu'!AW18="IwERT", 'full menu'!AW18="ERwIT", 'full menu'!AW18="I&amp;ERT", 'full menu'!AW18="ER&amp;M&amp;IT"),"MixedTs",IF('full menu'!AW18="UD","UD",IF('full menu'!AW18="LSD","LSD",IF('full menu'!AW18="WSD","WSD",IF('full menu'!AW18="UASC","UASC",""))))))))))</f>
        <v/>
      </c>
      <c r="AX18" t="str">
        <f>IF('full menu'!AX18="MDC","MDC",IF(OR('full menu'!AX18="PERF",'full menu'!AX18="AERF",'full menu'!AX18="PCB"),"ERfix",IF(OR('full menu'!AX18="ACB", 'full menu'!AX18="LCERT", 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 'full menu'!AX18="ERwMT", 'full menu'!AX18="M&amp;ERT", 'full menu'!AX18="MwIT", 'full menu'!AX18="IwMT", 'full menu'!AX18="M&amp;IT", 'full menu'!AX18="IwERT", 'full menu'!AX18="ERwIT", 'full menu'!AX18="I&amp;ERT", 'full menu'!AX18="ER&amp;M&amp;IT"),"MixedTs",IF('full menu'!AX18="UD","UD",IF('full menu'!AX18="LSD","LSD",IF('full menu'!AX18="WSD","WSD",IF('full menu'!AX18="UASC","UASC",""))))))))))</f>
        <v/>
      </c>
      <c r="AY18" t="str">
        <f>IF('full menu'!AY18="MDC","MDC",IF(OR('full menu'!AY18="PERF",'full menu'!AY18="AERF",'full menu'!AY18="PCB"),"ERfix",IF(OR('full menu'!AY18="ACB", 'full menu'!AY18="LCERT", 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 'full menu'!AY18="ERwMT", 'full menu'!AY18="M&amp;ERT", 'full menu'!AY18="MwIT", 'full menu'!AY18="IwMT", 'full menu'!AY18="M&amp;IT", 'full menu'!AY18="IwERT", 'full menu'!AY18="ERwIT", 'full menu'!AY18="I&amp;ERT", 'full menu'!AY18="ER&amp;M&amp;IT"),"MixedTs",IF('full menu'!AY18="UD","UD",IF('full menu'!AY18="LSD","LSD",IF('full menu'!AY18="WSD","WSD",IF('full menu'!AY18="UASC","UASC",""))))))))))</f>
        <v/>
      </c>
    </row>
    <row r="19" spans="1:51" x14ac:dyDescent="0.3">
      <c r="A19" t="s">
        <v>31</v>
      </c>
      <c r="B19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menu'!B19="WSD","WSD",IF('full menu'!B19="UASC","UASC",""))))))))))</f>
        <v>UASC</v>
      </c>
      <c r="C19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menu'!C19="WSD","WSD",IF('full menu'!C19="UASC","UASC",""))))))))))</f>
        <v>UASC</v>
      </c>
      <c r="D19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menu'!D19="WSD","WSD",IF('full menu'!D19="UASC","UASC",""))))))))))</f>
        <v>UASC</v>
      </c>
      <c r="E19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menu'!E19="WSD","WSD",IF('full menu'!E19="UASC","UASC",""))))))))))</f>
        <v>UASC</v>
      </c>
      <c r="F19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menu'!F19="WSD","WSD",IF('full menu'!F19="UASC","UASC",""))))))))))</f>
        <v>UASC</v>
      </c>
      <c r="G19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menu'!G19="WSD","WSD",IF('full menu'!G19="UASC","UASC",""))))))))))</f>
        <v>UASC</v>
      </c>
      <c r="H19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menu'!H19="WSD","WSD",IF('full menu'!H19="UASC","UASC",""))))))))))</f>
        <v>UASC</v>
      </c>
      <c r="I19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menu'!I19="WSD","WSD",IF('full menu'!I19="UASC","UASC",""))))))))))</f>
        <v>UASC</v>
      </c>
      <c r="J19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menu'!J19="WSD","WSD",IF('full menu'!J19="UASC","UASC",""))))))))))</f>
        <v>UASC</v>
      </c>
      <c r="K19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menu'!K19="WSD","WSD",IF('full menu'!K19="UASC","UASC",""))))))))))</f>
        <v>UASC</v>
      </c>
      <c r="L19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menu'!L19="WSD","WSD",IF('full menu'!L19="UASC","UASC",""))))))))))</f>
        <v>UASC</v>
      </c>
      <c r="M19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menu'!M19="WSD","WSD",IF('full menu'!M19="UASC","UASC",""))))))))))</f>
        <v>UASC</v>
      </c>
      <c r="N19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menu'!N19="WSD","WSD",IF('full menu'!N19="UASC","UASC",""))))))))))</f>
        <v>UASC</v>
      </c>
      <c r="O19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menu'!O19="WSD","WSD",IF('full menu'!O19="UASC","UASC",""))))))))))</f>
        <v>UASC</v>
      </c>
      <c r="P19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menu'!P19="WSD","WSD",IF('full menu'!P19="UASC","UASC",""))))))))))</f>
        <v>UASC</v>
      </c>
      <c r="Q19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menu'!Q19="WSD","WSD",IF('full menu'!Q19="UASC","UASC",""))))))))))</f>
        <v>ERfix</v>
      </c>
      <c r="R19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menu'!R19="WSD","WSD",IF('full menu'!R19="UASC","UASC",""))))))))))</f>
        <v>ERfix</v>
      </c>
      <c r="S19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menu'!S19="WSD","WSD",IF('full menu'!S19="UASC","UASC",""))))))))))</f>
        <v>ERfix</v>
      </c>
      <c r="T19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menu'!T19="WSD","WSD",IF('full menu'!T19="UASC","UASC",""))))))))))</f>
        <v>ERfix</v>
      </c>
      <c r="U19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menu'!U19="WSD","WSD",IF('full menu'!U19="UASC","UASC",""))))))))))</f>
        <v>ERfix</v>
      </c>
      <c r="V19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menu'!V19="WSD","WSD",IF('full menu'!V19="UASC","UASC",""))))))))))</f>
        <v>ERfix</v>
      </c>
      <c r="W19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menu'!W19="WSD","WSD",IF('full menu'!W19="UASC","UASC",""))))))))))</f>
        <v>ERfix</v>
      </c>
      <c r="X19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menu'!X19="WSD","WSD",IF('full menu'!X19="UASC","UASC",""))))))))))</f>
        <v>ERfix</v>
      </c>
      <c r="Y19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menu'!Y19="WSD","WSD",IF('full menu'!Y19="UASC","UASC",""))))))))))</f>
        <v>ERfix</v>
      </c>
      <c r="Z19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menu'!Z19="WSD","WSD",IF('full menu'!Z19="UASC","UASC",""))))))))))</f>
        <v>ERfix</v>
      </c>
      <c r="AA19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menu'!AA19="WSD","WSD",IF('full menu'!AA19="UASC","UASC",""))))))))))</f>
        <v>ERfix</v>
      </c>
      <c r="AB19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menu'!AB19="WSD","WSD",IF('full menu'!AB19="UASC","UASC",""))))))))))</f>
        <v>ERfix</v>
      </c>
      <c r="AC19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menu'!AC19="WSD","WSD",IF('full menu'!AC19="UASC","UASC",""))))))))))</f>
        <v>ERfix</v>
      </c>
      <c r="AD19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menu'!AD19="WSD","WSD",IF('full menu'!AD19="UASC","UASC",""))))))))))</f>
        <v>ERfix</v>
      </c>
      <c r="AE19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menu'!AE19="WSD","WSD",IF('full menu'!AE19="UASC","UASC",""))))))))))</f>
        <v>ERfix</v>
      </c>
      <c r="AF19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menu'!AF19="WSD","WSD",IF('full menu'!AF19="UASC","UASC",""))))))))))</f>
        <v>ERfix</v>
      </c>
      <c r="AG19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menu'!AG19="WSD","WSD",IF('full menu'!AG19="UASC","UASC",""))))))))))</f>
        <v>ERfix</v>
      </c>
      <c r="AH19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menu'!AH19="WSD","WSD",IF('full menu'!AH19="UASC","UASC",""))))))))))</f>
        <v>ERfix</v>
      </c>
      <c r="AI19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menu'!AI19="WSD","WSD",IF('full menu'!AI19="UASC","UASC",""))))))))))</f>
        <v>ERfix</v>
      </c>
      <c r="AJ19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menu'!AJ19="WSD","WSD",IF('full menu'!AJ19="UASC","UASC",""))))))))))</f>
        <v>ERfix</v>
      </c>
      <c r="AK19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menu'!AK19="WSD","WSD",IF('full menu'!AK19="UASC","UASC",""))))))))))</f>
        <v>ERfix</v>
      </c>
      <c r="AL19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menu'!AL19="WSD","WSD",IF('full menu'!AL19="UASC","UASC",""))))))))))</f>
        <v>ERfix</v>
      </c>
      <c r="AM19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menu'!AM19="WSD","WSD",IF('full menu'!AM19="UASC","UASC",""))))))))))</f>
        <v>ERfix</v>
      </c>
      <c r="AN19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menu'!AN19="WSD","WSD",IF('full menu'!AN19="UASC","UASC",""))))))))))</f>
        <v>ERfix</v>
      </c>
      <c r="AO19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menu'!AO19="WSD","WSD",IF('full menu'!AO19="UASC","UASC",""))))))))))</f>
        <v>ERfix</v>
      </c>
      <c r="AP19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menu'!AP19="WSD","WSD",IF('full menu'!AP19="UASC","UASC",""))))))))))</f>
        <v>ERfix</v>
      </c>
      <c r="AQ19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menu'!AQ19="WSD","WSD",IF('full menu'!AQ19="UASC","UASC",""))))))))))</f>
        <v>ERfix</v>
      </c>
      <c r="AR19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menu'!AR19="WSD","WSD",IF('full menu'!AR19="UASC","UASC",""))))))))))</f>
        <v>ERfix</v>
      </c>
      <c r="AS19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menu'!AS19="WSD","WSD",IF('full menu'!AS19="UASC","UASC",""))))))))))</f>
        <v>ERfix</v>
      </c>
      <c r="AT19" t="str">
        <f>IF('full menu'!AT19="MDC","MDC",IF(OR('full menu'!AT19="PERF",'full menu'!AT19="AERF",'full menu'!AT19="PCB"),"ERfix",IF(OR('full menu'!AT19="ACB", 'full menu'!AT19="LCERT", 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 'full menu'!AT19="ERwMT", 'full menu'!AT19="M&amp;ERT", 'full menu'!AT19="MwIT", 'full menu'!AT19="IwMT", 'full menu'!AT19="M&amp;IT", 'full menu'!AT19="IwERT", 'full menu'!AT19="ERwIT", 'full menu'!AT19="I&amp;ERT", 'full menu'!AT19="ER&amp;M&amp;IT"),"MixedTs",IF('full menu'!AT19="UD","UD",IF('full menu'!AT19="LSD","LSD",IF('full menu'!AT19="WSD","WSD",IF('full menu'!AT19="UASC","UASC",""))))))))))</f>
        <v>ERfix</v>
      </c>
      <c r="AU19" t="str">
        <f>IF('full menu'!AU19="MDC","MDC",IF(OR('full menu'!AU19="PERF",'full menu'!AU19="AERF",'full menu'!AU19="PCB"),"ERfix",IF(OR('full menu'!AU19="ACB", 'full menu'!AU19="LCERT", 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 'full menu'!AU19="ERwMT", 'full menu'!AU19="M&amp;ERT", 'full menu'!AU19="MwIT", 'full menu'!AU19="IwMT", 'full menu'!AU19="M&amp;IT", 'full menu'!AU19="IwERT", 'full menu'!AU19="ERwIT", 'full menu'!AU19="I&amp;ERT", 'full menu'!AU19="ER&amp;M&amp;IT"),"MixedTs",IF('full menu'!AU19="UD","UD",IF('full menu'!AU19="LSD","LSD",IF('full menu'!AU19="WSD","WSD",IF('full menu'!AU19="UASC","UASC",""))))))))))</f>
        <v>ERfix</v>
      </c>
      <c r="AV19" t="str">
        <f>IF('full menu'!AV19="MDC","MDC",IF(OR('full menu'!AV19="PERF",'full menu'!AV19="AERF",'full menu'!AV19="PCB"),"ERfix",IF(OR('full menu'!AV19="ACB", 'full menu'!AV19="LCERT", 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 'full menu'!AV19="ERwMT", 'full menu'!AV19="M&amp;ERT", 'full menu'!AV19="MwIT", 'full menu'!AV19="IwMT", 'full menu'!AV19="M&amp;IT", 'full menu'!AV19="IwERT", 'full menu'!AV19="ERwIT", 'full menu'!AV19="I&amp;ERT", 'full menu'!AV19="ER&amp;M&amp;IT"),"MixedTs",IF('full menu'!AV19="UD","UD",IF('full menu'!AV19="LSD","LSD",IF('full menu'!AV19="WSD","WSD",IF('full menu'!AV19="UASC","UASC",""))))))))))</f>
        <v>ERfix</v>
      </c>
      <c r="AW19" t="str">
        <f>IF('full menu'!AW19="MDC","MDC",IF(OR('full menu'!AW19="PERF",'full menu'!AW19="AERF",'full menu'!AW19="PCB"),"ERfix",IF(OR('full menu'!AW19="ACB", 'full menu'!AW19="LCERT", 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 'full menu'!AW19="ERwMT", 'full menu'!AW19="M&amp;ERT", 'full menu'!AW19="MwIT", 'full menu'!AW19="IwMT", 'full menu'!AW19="M&amp;IT", 'full menu'!AW19="IwERT", 'full menu'!AW19="ERwIT", 'full menu'!AW19="I&amp;ERT", 'full menu'!AW19="ER&amp;M&amp;IT"),"MixedTs",IF('full menu'!AW19="UD","UD",IF('full menu'!AW19="LSD","LSD",IF('full menu'!AW19="WSD","WSD",IF('full menu'!AW19="UASC","UASC",""))))))))))</f>
        <v>ERfix</v>
      </c>
      <c r="AX19" t="str">
        <f>IF('full menu'!AX19="MDC","MDC",IF(OR('full menu'!AX19="PERF",'full menu'!AX19="AERF",'full menu'!AX19="PCB"),"ERfix",IF(OR('full menu'!AX19="ACB", 'full menu'!AX19="LCERT", 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 'full menu'!AX19="ERwMT", 'full menu'!AX19="M&amp;ERT", 'full menu'!AX19="MwIT", 'full menu'!AX19="IwMT", 'full menu'!AX19="M&amp;IT", 'full menu'!AX19="IwERT", 'full menu'!AX19="ERwIT", 'full menu'!AX19="I&amp;ERT", 'full menu'!AX19="ER&amp;M&amp;IT"),"MixedTs",IF('full menu'!AX19="UD","UD",IF('full menu'!AX19="LSD","LSD",IF('full menu'!AX19="WSD","WSD",IF('full menu'!AX19="UASC","UASC",""))))))))))</f>
        <v>ERfix</v>
      </c>
      <c r="AY19" t="str">
        <f>IF('full menu'!AY19="MDC","MDC",IF(OR('full menu'!AY19="PERF",'full menu'!AY19="AERF",'full menu'!AY19="PCB"),"ERfix",IF(OR('full menu'!AY19="ACB", 'full menu'!AY19="LCERT", 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 'full menu'!AY19="ERwMT", 'full menu'!AY19="M&amp;ERT", 'full menu'!AY19="MwIT", 'full menu'!AY19="IwMT", 'full menu'!AY19="M&amp;IT", 'full menu'!AY19="IwERT", 'full menu'!AY19="ERwIT", 'full menu'!AY19="I&amp;ERT", 'full menu'!AY19="ER&amp;M&amp;IT"),"MixedTs",IF('full menu'!AY19="UD","UD",IF('full menu'!AY19="LSD","LSD",IF('full menu'!AY19="WSD","WSD",IF('full menu'!AY19="UASC","UASC",""))))))))))</f>
        <v>ERfix</v>
      </c>
    </row>
    <row r="20" spans="1:51" x14ac:dyDescent="0.3">
      <c r="A20" t="s">
        <v>33</v>
      </c>
      <c r="B20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menu'!B20="WSD","WSD",IF('full menu'!B20="UASC","UASC",""))))))))))</f>
        <v>ERfix</v>
      </c>
      <c r="C20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menu'!C20="WSD","WSD",IF('full menu'!C20="UASC","UASC",""))))))))))</f>
        <v>ERfix</v>
      </c>
      <c r="D20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menu'!D20="WSD","WSD",IF('full menu'!D20="UASC","UASC",""))))))))))</f>
        <v>ERfix</v>
      </c>
      <c r="E20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menu'!E20="WSD","WSD",IF('full menu'!E20="UASC","UASC",""))))))))))</f>
        <v>ERfix</v>
      </c>
      <c r="F20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menu'!F20="WSD","WSD",IF('full menu'!F20="UASC","UASC",""))))))))))</f>
        <v>ERfix</v>
      </c>
      <c r="G20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menu'!G20="WSD","WSD",IF('full menu'!G20="UASC","UASC",""))))))))))</f>
        <v>ERfix</v>
      </c>
      <c r="H20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menu'!H20="WSD","WSD",IF('full menu'!H20="UASC","UASC",""))))))))))</f>
        <v>UD</v>
      </c>
      <c r="I20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menu'!I20="WSD","WSD",IF('full menu'!I20="UASC","UASC",""))))))))))</f>
        <v>UD</v>
      </c>
      <c r="J20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menu'!J20="WSD","WSD",IF('full menu'!J20="UASC","UASC",""))))))))))</f>
        <v>UD</v>
      </c>
      <c r="K20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menu'!K20="WSD","WSD",IF('full menu'!K20="UASC","UASC",""))))))))))</f>
        <v>UD</v>
      </c>
      <c r="L20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menu'!L20="WSD","WSD",IF('full menu'!L20="UASC","UASC",""))))))))))</f>
        <v>UD</v>
      </c>
      <c r="M20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menu'!M20="WSD","WSD",IF('full menu'!M20="UASC","UASC",""))))))))))</f>
        <v>UD</v>
      </c>
      <c r="N20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menu'!N20="WSD","WSD",IF('full menu'!N20="UASC","UASC",""))))))))))</f>
        <v>UD</v>
      </c>
      <c r="O20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menu'!O20="WSD","WSD",IF('full menu'!O20="UASC","UASC",""))))))))))</f>
        <v>UD</v>
      </c>
      <c r="P20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menu'!P20="WSD","WSD",IF('full menu'!P20="UASC","UASC",""))))))))))</f>
        <v>UD</v>
      </c>
      <c r="Q20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menu'!Q20="WSD","WSD",IF('full menu'!Q20="UASC","UASC",""))))))))))</f>
        <v>LSD</v>
      </c>
      <c r="R20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menu'!R20="WSD","WSD",IF('full menu'!R20="UASC","UASC",""))))))))))</f>
        <v>LSD</v>
      </c>
      <c r="S20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menu'!S20="WSD","WSD",IF('full menu'!S20="UASC","UASC",""))))))))))</f>
        <v>LSD</v>
      </c>
      <c r="T20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menu'!T20="WSD","WSD",IF('full menu'!T20="UASC","UASC",""))))))))))</f>
        <v>LSD</v>
      </c>
      <c r="U20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menu'!U20="WSD","WSD",IF('full menu'!U20="UASC","UASC",""))))))))))</f>
        <v>LSD</v>
      </c>
      <c r="V20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menu'!V20="WSD","WSD",IF('full menu'!V20="UASC","UASC",""))))))))))</f>
        <v>LSD</v>
      </c>
      <c r="W20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menu'!W20="WSD","WSD",IF('full menu'!W20="UASC","UASC",""))))))))))</f>
        <v>LSD</v>
      </c>
      <c r="X20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menu'!X20="WSD","WSD",IF('full menu'!X20="UASC","UASC",""))))))))))</f>
        <v>LSD</v>
      </c>
      <c r="Y20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menu'!Y20="WSD","WSD",IF('full menu'!Y20="UASC","UASC",""))))))))))</f>
        <v>LSD</v>
      </c>
      <c r="Z20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menu'!Z20="WSD","WSD",IF('full menu'!Z20="UASC","UASC",""))))))))))</f>
        <v>LSD</v>
      </c>
      <c r="AA20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menu'!AA20="WSD","WSD",IF('full menu'!AA20="UASC","UASC",""))))))))))</f>
        <v>LSD</v>
      </c>
      <c r="AB20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menu'!AB20="WSD","WSD",IF('full menu'!AB20="UASC","UASC",""))))))))))</f>
        <v>LSD</v>
      </c>
      <c r="AC20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menu'!AC20="WSD","WSD",IF('full menu'!AC20="UASC","UASC",""))))))))))</f>
        <v>LSD</v>
      </c>
      <c r="AD20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menu'!AD20="WSD","WSD",IF('full menu'!AD20="UASC","UASC",""))))))))))</f>
        <v>LSD</v>
      </c>
      <c r="AE20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menu'!AE20="WSD","WSD",IF('full menu'!AE20="UASC","UASC",""))))))))))</f>
        <v>LSD</v>
      </c>
      <c r="AF20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menu'!AF20="WSD","WSD",IF('full menu'!AF20="UASC","UASC",""))))))))))</f>
        <v>LSD</v>
      </c>
      <c r="AG20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menu'!AG20="WSD","WSD",IF('full menu'!AG20="UASC","UASC",""))))))))))</f>
        <v>LSD</v>
      </c>
      <c r="AH20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menu'!AH20="WSD","WSD",IF('full menu'!AH20="UASC","UASC",""))))))))))</f>
        <v>LSD</v>
      </c>
      <c r="AI20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menu'!AI20="WSD","WSD",IF('full menu'!AI20="UASC","UASC",""))))))))))</f>
        <v>LSD</v>
      </c>
      <c r="AJ20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menu'!AJ20="WSD","WSD",IF('full menu'!AJ20="UASC","UASC",""))))))))))</f>
        <v>LSD</v>
      </c>
      <c r="AK20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menu'!AK20="WSD","WSD",IF('full menu'!AK20="UASC","UASC",""))))))))))</f>
        <v>LSD</v>
      </c>
      <c r="AL20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menu'!AL20="WSD","WSD",IF('full menu'!AL20="UASC","UASC",""))))))))))</f>
        <v>LSD</v>
      </c>
      <c r="AM20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menu'!AM20="WSD","WSD",IF('full menu'!AM20="UASC","UASC",""))))))))))</f>
        <v>LSD</v>
      </c>
      <c r="AN20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menu'!AN20="WSD","WSD",IF('full menu'!AN20="UASC","UASC",""))))))))))</f>
        <v>ERfix</v>
      </c>
      <c r="AO20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menu'!AO20="WSD","WSD",IF('full menu'!AO20="UASC","UASC",""))))))))))</f>
        <v>ERfix</v>
      </c>
      <c r="AP20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menu'!AP20="WSD","WSD",IF('full menu'!AP20="UASC","UASC",""))))))))))</f>
        <v>ERfix</v>
      </c>
      <c r="AQ20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menu'!AQ20="WSD","WSD",IF('full menu'!AQ20="UASC","UASC",""))))))))))</f>
        <v>ERfix</v>
      </c>
      <c r="AR20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menu'!AR20="WSD","WSD",IF('full menu'!AR20="UASC","UASC",""))))))))))</f>
        <v>ERfix</v>
      </c>
      <c r="AS20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menu'!AS20="WSD","WSD",IF('full menu'!AS20="UASC","UASC",""))))))))))</f>
        <v>ERfix</v>
      </c>
      <c r="AT20" t="str">
        <f>IF('full menu'!AT20="MDC","MDC",IF(OR('full menu'!AT20="PERF",'full menu'!AT20="AERF",'full menu'!AT20="PCB"),"ERfix",IF(OR('full menu'!AT20="ACB", 'full menu'!AT20="LCERT", 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 'full menu'!AT20="ERwMT", 'full menu'!AT20="M&amp;ERT", 'full menu'!AT20="MwIT", 'full menu'!AT20="IwMT", 'full menu'!AT20="M&amp;IT", 'full menu'!AT20="IwERT", 'full menu'!AT20="ERwIT", 'full menu'!AT20="I&amp;ERT", 'full menu'!AT20="ER&amp;M&amp;IT"),"MixedTs",IF('full menu'!AT20="UD","UD",IF('full menu'!AT20="LSD","LSD",IF('full menu'!AT20="WSD","WSD",IF('full menu'!AT20="UASC","UASC",""))))))))))</f>
        <v>ERfix</v>
      </c>
      <c r="AU20" t="str">
        <f>IF('full menu'!AU20="MDC","MDC",IF(OR('full menu'!AU20="PERF",'full menu'!AU20="AERF",'full menu'!AU20="PCB"),"ERfix",IF(OR('full menu'!AU20="ACB", 'full menu'!AU20="LCERT", 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 'full menu'!AU20="ERwMT", 'full menu'!AU20="M&amp;ERT", 'full menu'!AU20="MwIT", 'full menu'!AU20="IwMT", 'full menu'!AU20="M&amp;IT", 'full menu'!AU20="IwERT", 'full menu'!AU20="ERwIT", 'full menu'!AU20="I&amp;ERT", 'full menu'!AU20="ER&amp;M&amp;IT"),"MixedTs",IF('full menu'!AU20="UD","UD",IF('full menu'!AU20="LSD","LSD",IF('full menu'!AU20="WSD","WSD",IF('full menu'!AU20="UASC","UASC",""))))))))))</f>
        <v>ERfix</v>
      </c>
      <c r="AV20" t="str">
        <f>IF('full menu'!AV20="MDC","MDC",IF(OR('full menu'!AV20="PERF",'full menu'!AV20="AERF",'full menu'!AV20="PCB"),"ERfix",IF(OR('full menu'!AV20="ACB", 'full menu'!AV20="LCERT", 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 'full menu'!AV20="ERwMT", 'full menu'!AV20="M&amp;ERT", 'full menu'!AV20="MwIT", 'full menu'!AV20="IwMT", 'full menu'!AV20="M&amp;IT", 'full menu'!AV20="IwERT", 'full menu'!AV20="ERwIT", 'full menu'!AV20="I&amp;ERT", 'full menu'!AV20="ER&amp;M&amp;IT"),"MixedTs",IF('full menu'!AV20="UD","UD",IF('full menu'!AV20="LSD","LSD",IF('full menu'!AV20="WSD","WSD",IF('full menu'!AV20="UASC","UASC",""))))))))))</f>
        <v>ERfix</v>
      </c>
      <c r="AW20" t="str">
        <f>IF('full menu'!AW20="MDC","MDC",IF(OR('full menu'!AW20="PERF",'full menu'!AW20="AERF",'full menu'!AW20="PCB"),"ERfix",IF(OR('full menu'!AW20="ACB", 'full menu'!AW20="LCERT", 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 'full menu'!AW20="ERwMT", 'full menu'!AW20="M&amp;ERT", 'full menu'!AW20="MwIT", 'full menu'!AW20="IwMT", 'full menu'!AW20="M&amp;IT", 'full menu'!AW20="IwERT", 'full menu'!AW20="ERwIT", 'full menu'!AW20="I&amp;ERT", 'full menu'!AW20="ER&amp;M&amp;IT"),"MixedTs",IF('full menu'!AW20="UD","UD",IF('full menu'!AW20="LSD","LSD",IF('full menu'!AW20="WSD","WSD",IF('full menu'!AW20="UASC","UASC",""))))))))))</f>
        <v>ERfix</v>
      </c>
      <c r="AX20" t="str">
        <f>IF('full menu'!AX20="MDC","MDC",IF(OR('full menu'!AX20="PERF",'full menu'!AX20="AERF",'full menu'!AX20="PCB"),"ERfix",IF(OR('full menu'!AX20="ACB", 'full menu'!AX20="LCERT", 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 'full menu'!AX20="ERwMT", 'full menu'!AX20="M&amp;ERT", 'full menu'!AX20="MwIT", 'full menu'!AX20="IwMT", 'full menu'!AX20="M&amp;IT", 'full menu'!AX20="IwERT", 'full menu'!AX20="ERwIT", 'full menu'!AX20="I&amp;ERT", 'full menu'!AX20="ER&amp;M&amp;IT"),"MixedTs",IF('full menu'!AX20="UD","UD",IF('full menu'!AX20="LSD","LSD",IF('full menu'!AX20="WSD","WSD",IF('full menu'!AX20="UASC","UASC",""))))))))))</f>
        <v>ERfix</v>
      </c>
      <c r="AY20" t="str">
        <f>IF('full menu'!AY20="MDC","MDC",IF(OR('full menu'!AY20="PERF",'full menu'!AY20="AERF",'full menu'!AY20="PCB"),"ERfix",IF(OR('full menu'!AY20="ACB", 'full menu'!AY20="LCERT", 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 'full menu'!AY20="ERwMT", 'full menu'!AY20="M&amp;ERT", 'full menu'!AY20="MwIT", 'full menu'!AY20="IwMT", 'full menu'!AY20="M&amp;IT", 'full menu'!AY20="IwERT", 'full menu'!AY20="ERwIT", 'full menu'!AY20="I&amp;ERT", 'full menu'!AY20="ER&amp;M&amp;IT"),"MixedTs",IF('full menu'!AY20="UD","UD",IF('full menu'!AY20="LSD","LSD",IF('full menu'!AY20="WSD","WSD",IF('full menu'!AY20="UASC","UASC",""))))))))))</f>
        <v>ERfix</v>
      </c>
    </row>
    <row r="21" spans="1:51" x14ac:dyDescent="0.3">
      <c r="A21" t="s">
        <v>34</v>
      </c>
      <c r="B21" t="str">
        <f>IF('full menu'!B21="MDC","MDC",IF(OR('full menu'!B21="PERF",'full menu'!B21="AERF",'full menu'!B21="PCB"),"ERfix",IF(OR('full menu'!B21="ACB", 'full menu'!B21="LCERT", 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menu'!B21="WSD","WSD",IF('full menu'!B21="UASC","UASC",""))))))))))</f>
        <v/>
      </c>
      <c r="C21" t="str">
        <f>IF('full menu'!C21="MDC","MDC",IF(OR('full menu'!C21="PERF",'full menu'!C21="AERF",'full menu'!C21="PCB"),"ERfix",IF(OR('full menu'!C21="ACB", 'full menu'!C21="LCERT", 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menu'!C21="WSD","WSD",IF('full menu'!C21="UASC","UASC",""))))))))))</f>
        <v/>
      </c>
      <c r="D21" t="str">
        <f>IF('full menu'!D21="MDC","MDC",IF(OR('full menu'!D21="PERF",'full menu'!D21="AERF",'full menu'!D21="PCB"),"ERfix",IF(OR('full menu'!D21="ACB", 'full menu'!D21="LCERT", 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menu'!D21="WSD","WSD",IF('full menu'!D21="UASC","UASC",""))))))))))</f>
        <v/>
      </c>
      <c r="E21" t="str">
        <f>IF('full menu'!E21="MDC","MDC",IF(OR('full menu'!E21="PERF",'full menu'!E21="AERF",'full menu'!E21="PCB"),"ERfix",IF(OR('full menu'!E21="ACB", 'full menu'!E21="LCERT", 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menu'!E21="WSD","WSD",IF('full menu'!E21="UASC","UASC",""))))))))))</f>
        <v/>
      </c>
      <c r="F21" t="str">
        <f>IF('full menu'!F21="MDC","MDC",IF(OR('full menu'!F21="PERF",'full menu'!F21="AERF",'full menu'!F21="PCB"),"ERfix",IF(OR('full menu'!F21="ACB", 'full menu'!F21="LCERT", 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menu'!F21="WSD","WSD",IF('full menu'!F21="UASC","UASC",""))))))))))</f>
        <v/>
      </c>
      <c r="G21" t="str">
        <f>IF('full menu'!G21="MDC","MDC",IF(OR('full menu'!G21="PERF",'full menu'!G21="AERF",'full menu'!G21="PCB"),"ERfix",IF(OR('full menu'!G21="ACB", 'full menu'!G21="LCERT", 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menu'!G21="WSD","WSD",IF('full menu'!G21="UASC","UASC",""))))))))))</f>
        <v/>
      </c>
      <c r="H21" t="str">
        <f>IF('full menu'!H21="MDC","MDC",IF(OR('full menu'!H21="PERF",'full menu'!H21="AERF",'full menu'!H21="PCB"),"ERfix",IF(OR('full menu'!H21="ACB", 'full menu'!H21="LCERT", 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menu'!H21="WSD","WSD",IF('full menu'!H21="UASC","UASC",""))))))))))</f>
        <v/>
      </c>
      <c r="I21" t="str">
        <f>IF('full menu'!I21="MDC","MDC",IF(OR('full menu'!I21="PERF",'full menu'!I21="AERF",'full menu'!I21="PCB"),"ERfix",IF(OR('full menu'!I21="ACB", 'full menu'!I21="LCERT", 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menu'!I21="WSD","WSD",IF('full menu'!I21="UASC","UASC",""))))))))))</f>
        <v/>
      </c>
      <c r="J21" t="str">
        <f>IF('full menu'!J21="MDC","MDC",IF(OR('full menu'!J21="PERF",'full menu'!J21="AERF",'full menu'!J21="PCB"),"ERfix",IF(OR('full menu'!J21="ACB", 'full menu'!J21="LCERT", 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menu'!J21="WSD","WSD",IF('full menu'!J21="UASC","UASC",""))))))))))</f>
        <v/>
      </c>
      <c r="K21" t="str">
        <f>IF('full menu'!K21="MDC","MDC",IF(OR('full menu'!K21="PERF",'full menu'!K21="AERF",'full menu'!K21="PCB"),"ERfix",IF(OR('full menu'!K21="ACB", 'full menu'!K21="LCERT", 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menu'!K21="WSD","WSD",IF('full menu'!K21="UASC","UASC",""))))))))))</f>
        <v/>
      </c>
      <c r="L21" t="str">
        <f>IF('full menu'!L21="MDC","MDC",IF(OR('full menu'!L21="PERF",'full menu'!L21="AERF",'full menu'!L21="PCB"),"ERfix",IF(OR('full menu'!L21="ACB", 'full menu'!L21="LCERT", 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menu'!L21="WSD","WSD",IF('full menu'!L21="UASC","UASC",""))))))))))</f>
        <v/>
      </c>
      <c r="M21" t="str">
        <f>IF('full menu'!M21="MDC","MDC",IF(OR('full menu'!M21="PERF",'full menu'!M21="AERF",'full menu'!M21="PCB"),"ERfix",IF(OR('full menu'!M21="ACB", 'full menu'!M21="LCERT", 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menu'!M21="WSD","WSD",IF('full menu'!M21="UASC","UASC",""))))))))))</f>
        <v/>
      </c>
      <c r="N21" t="str">
        <f>IF('full menu'!N21="MDC","MDC",IF(OR('full menu'!N21="PERF",'full menu'!N21="AERF",'full menu'!N21="PCB"),"ERfix",IF(OR('full menu'!N21="ACB", 'full menu'!N21="LCERT", 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menu'!N21="WSD","WSD",IF('full menu'!N21="UASC","UASC",""))))))))))</f>
        <v/>
      </c>
      <c r="O21" t="str">
        <f>IF('full menu'!O21="MDC","MDC",IF(OR('full menu'!O21="PERF",'full menu'!O21="AERF",'full menu'!O21="PCB"),"ERfix",IF(OR('full menu'!O21="ACB", 'full menu'!O21="LCERT", 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menu'!O21="WSD","WSD",IF('full menu'!O21="UASC","UASC",""))))))))))</f>
        <v/>
      </c>
      <c r="P21" t="str">
        <f>IF('full menu'!P21="MDC","MDC",IF(OR('full menu'!P21="PERF",'full menu'!P21="AERF",'full menu'!P21="PCB"),"ERfix",IF(OR('full menu'!P21="ACB", 'full menu'!P21="LCERT", 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menu'!P21="WSD","WSD",IF('full menu'!P21="UASC","UASC",""))))))))))</f>
        <v/>
      </c>
      <c r="Q21" t="str">
        <f>IF('full menu'!Q21="MDC","MDC",IF(OR('full menu'!Q21="PERF",'full menu'!Q21="AERF",'full menu'!Q21="PCB"),"ERfix",IF(OR('full menu'!Q21="ACB", 'full menu'!Q21="LCERT", 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menu'!Q21="WSD","WSD",IF('full menu'!Q21="UASC","UASC",""))))))))))</f>
        <v/>
      </c>
      <c r="R21" t="str">
        <f>IF('full menu'!R21="MDC","MDC",IF(OR('full menu'!R21="PERF",'full menu'!R21="AERF",'full menu'!R21="PCB"),"ERfix",IF(OR('full menu'!R21="ACB", 'full menu'!R21="LCERT", 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menu'!R21="WSD","WSD",IF('full menu'!R21="UASC","UASC",""))))))))))</f>
        <v/>
      </c>
      <c r="S21" t="str">
        <f>IF('full menu'!S21="MDC","MDC",IF(OR('full menu'!S21="PERF",'full menu'!S21="AERF",'full menu'!S21="PCB"),"ERfix",IF(OR('full menu'!S21="ACB", 'full menu'!S21="LCERT", 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menu'!S21="WSD","WSD",IF('full menu'!S21="UASC","UASC",""))))))))))</f>
        <v/>
      </c>
      <c r="T21" t="str">
        <f>IF('full menu'!T21="MDC","MDC",IF(OR('full menu'!T21="PERF",'full menu'!T21="AERF",'full menu'!T21="PCB"),"ERfix",IF(OR('full menu'!T21="ACB", 'full menu'!T21="LCERT", 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menu'!T21="WSD","WSD",IF('full menu'!T21="UASC","UASC",""))))))))))</f>
        <v>UD</v>
      </c>
      <c r="U21" t="str">
        <f>IF('full menu'!U21="MDC","MDC",IF(OR('full menu'!U21="PERF",'full menu'!U21="AERF",'full menu'!U21="PCB"),"ERfix",IF(OR('full menu'!U21="ACB", 'full menu'!U21="LCERT", 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menu'!U21="WSD","WSD",IF('full menu'!U21="UASC","UASC",""))))))))))</f>
        <v>UD</v>
      </c>
      <c r="V21" t="str">
        <f>IF('full menu'!V21="MDC","MDC",IF(OR('full menu'!V21="PERF",'full menu'!V21="AERF",'full menu'!V21="PCB"),"ERfix",IF(OR('full menu'!V21="ACB", 'full menu'!V21="LCERT", 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menu'!V21="WSD","WSD",IF('full menu'!V21="UASC","UASC",""))))))))))</f>
        <v>UD</v>
      </c>
      <c r="W21" t="str">
        <f>IF('full menu'!W21="MDC","MDC",IF(OR('full menu'!W21="PERF",'full menu'!W21="AERF",'full menu'!W21="PCB"),"ERfix",IF(OR('full menu'!W21="ACB", 'full menu'!W21="LCERT", 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menu'!W21="WSD","WSD",IF('full menu'!W21="UASC","UASC",""))))))))))</f>
        <v>UD</v>
      </c>
      <c r="X21" t="str">
        <f>IF('full menu'!X21="MDC","MDC",IF(OR('full menu'!X21="PERF",'full menu'!X21="AERF",'full menu'!X21="PCB"),"ERfix",IF(OR('full menu'!X21="ACB", 'full menu'!X21="LCERT", 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menu'!X21="WSD","WSD",IF('full menu'!X21="UASC","UASC",""))))))))))</f>
        <v>LSD</v>
      </c>
      <c r="Y21" t="str">
        <f>IF('full menu'!Y21="MDC","MDC",IF(OR('full menu'!Y21="PERF",'full menu'!Y21="AERF",'full menu'!Y21="PCB"),"ERfix",IF(OR('full menu'!Y21="ACB", 'full menu'!Y21="LCERT", 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menu'!Y21="WSD","WSD",IF('full menu'!Y21="UASC","UASC",""))))))))))</f>
        <v>LSD</v>
      </c>
      <c r="Z21" t="str">
        <f>IF('full menu'!Z21="MDC","MDC",IF(OR('full menu'!Z21="PERF",'full menu'!Z21="AERF",'full menu'!Z21="PCB"),"ERfix",IF(OR('full menu'!Z21="ACB", 'full menu'!Z21="LCERT", 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menu'!Z21="WSD","WSD",IF('full menu'!Z21="UASC","UASC",""))))))))))</f>
        <v>ERfix</v>
      </c>
      <c r="AA21" t="str">
        <f>IF('full menu'!AA21="MDC","MDC",IF(OR('full menu'!AA21="PERF",'full menu'!AA21="AERF",'full menu'!AA21="PCB"),"ERfix",IF(OR('full menu'!AA21="ACB", 'full menu'!AA21="LCERT", 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menu'!AA21="WSD","WSD",IF('full menu'!AA21="UASC","UASC",""))))))))))</f>
        <v>ERfix</v>
      </c>
      <c r="AB21" t="str">
        <f>IF('full menu'!AB21="MDC","MDC",IF(OR('full menu'!AB21="PERF",'full menu'!AB21="AERF",'full menu'!AB21="PCB"),"ERfix",IF(OR('full menu'!AB21="ACB", 'full menu'!AB21="LCERT", 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menu'!AB21="WSD","WSD",IF('full menu'!AB21="UASC","UASC",""))))))))))</f>
        <v>ERfix</v>
      </c>
      <c r="AC21" t="str">
        <f>IF('full menu'!AC21="MDC","MDC",IF(OR('full menu'!AC21="PERF",'full menu'!AC21="AERF",'full menu'!AC21="PCB"),"ERfix",IF(OR('full menu'!AC21="ACB", 'full menu'!AC21="LCERT", 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menu'!AC21="WSD","WSD",IF('full menu'!AC21="UASC","UASC",""))))))))))</f>
        <v>ERfix</v>
      </c>
      <c r="AD21" t="str">
        <f>IF('full menu'!AD21="MDC","MDC",IF(OR('full menu'!AD21="PERF",'full menu'!AD21="AERF",'full menu'!AD21="PCB"),"ERfix",IF(OR('full menu'!AD21="ACB", 'full menu'!AD21="LCERT", 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menu'!AD21="WSD","WSD",IF('full menu'!AD21="UASC","UASC",""))))))))))</f>
        <v>ERfix</v>
      </c>
      <c r="AE21" t="str">
        <f>IF('full menu'!AE21="MDC","MDC",IF(OR('full menu'!AE21="PERF",'full menu'!AE21="AERF",'full menu'!AE21="PCB"),"ERfix",IF(OR('full menu'!AE21="ACB", 'full menu'!AE21="LCERT", 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menu'!AE21="WSD","WSD",IF('full menu'!AE21="UASC","UASC",""))))))))))</f>
        <v>ERfix</v>
      </c>
      <c r="AF21" t="str">
        <f>IF('full menu'!AF21="MDC","MDC",IF(OR('full menu'!AF21="PERF",'full menu'!AF21="AERF",'full menu'!AF21="PCB"),"ERfix",IF(OR('full menu'!AF21="ACB", 'full menu'!AF21="LCERT", 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menu'!AF21="WSD","WSD",IF('full menu'!AF21="UASC","UASC",""))))))))))</f>
        <v>ERfix</v>
      </c>
      <c r="AG21" t="str">
        <f>IF('full menu'!AG21="MDC","MDC",IF(OR('full menu'!AG21="PERF",'full menu'!AG21="AERF",'full menu'!AG21="PCB"),"ERfix",IF(OR('full menu'!AG21="ACB", 'full menu'!AG21="LCERT", 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menu'!AG21="WSD","WSD",IF('full menu'!AG21="UASC","UASC",""))))))))))</f>
        <v>ERfix</v>
      </c>
      <c r="AH21" t="str">
        <f>IF('full menu'!AH21="MDC","MDC",IF(OR('full menu'!AH21="PERF",'full menu'!AH21="AERF",'full menu'!AH21="PCB"),"ERfix",IF(OR('full menu'!AH21="ACB", 'full menu'!AH21="LCERT", 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menu'!AH21="WSD","WSD",IF('full menu'!AH21="UASC","UASC",""))))))))))</f>
        <v>ERfix</v>
      </c>
      <c r="AI21" t="str">
        <f>IF('full menu'!AI21="MDC","MDC",IF(OR('full menu'!AI21="PERF",'full menu'!AI21="AERF",'full menu'!AI21="PCB"),"ERfix",IF(OR('full menu'!AI21="ACB", 'full menu'!AI21="LCERT", 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menu'!AI21="WSD","WSD",IF('full menu'!AI21="UASC","UASC",""))))))))))</f>
        <v>ERfix</v>
      </c>
      <c r="AJ21" t="str">
        <f>IF('full menu'!AJ21="MDC","MDC",IF(OR('full menu'!AJ21="PERF",'full menu'!AJ21="AERF",'full menu'!AJ21="PCB"),"ERfix",IF(OR('full menu'!AJ21="ACB", 'full menu'!AJ21="LCERT", 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menu'!AJ21="WSD","WSD",IF('full menu'!AJ21="UASC","UASC",""))))))))))</f>
        <v>ERfix</v>
      </c>
      <c r="AK21" t="str">
        <f>IF('full menu'!AK21="MDC","MDC",IF(OR('full menu'!AK21="PERF",'full menu'!AK21="AERF",'full menu'!AK21="PCB"),"ERfix",IF(OR('full menu'!AK21="ACB", 'full menu'!AK21="LCERT", 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menu'!AK21="WSD","WSD",IF('full menu'!AK21="UASC","UASC",""))))))))))</f>
        <v>ERfix</v>
      </c>
      <c r="AL21" t="str">
        <f>IF('full menu'!AL21="MDC","MDC",IF(OR('full menu'!AL21="PERF",'full menu'!AL21="AERF",'full menu'!AL21="PCB"),"ERfix",IF(OR('full menu'!AL21="ACB", 'full menu'!AL21="LCERT", 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menu'!AL21="WSD","WSD",IF('full menu'!AL21="UASC","UASC",""))))))))))</f>
        <v>ERfix</v>
      </c>
      <c r="AM21" t="str">
        <f>IF('full menu'!AM21="MDC","MDC",IF(OR('full menu'!AM21="PERF",'full menu'!AM21="AERF",'full menu'!AM21="PCB"),"ERfix",IF(OR('full menu'!AM21="ACB", 'full menu'!AM21="LCERT", 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menu'!AM21="WSD","WSD",IF('full menu'!AM21="UASC","UASC",""))))))))))</f>
        <v>ERfix</v>
      </c>
      <c r="AN21" t="str">
        <f>IF('full menu'!AN21="MDC","MDC",IF(OR('full menu'!AN21="PERF",'full menu'!AN21="AERF",'full menu'!AN21="PCB"),"ERfix",IF(OR('full menu'!AN21="ACB", 'full menu'!AN21="LCERT", 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menu'!AN21="WSD","WSD",IF('full menu'!AN21="UASC","UASC",""))))))))))</f>
        <v>ERfix</v>
      </c>
      <c r="AO21" t="str">
        <f>IF('full menu'!AO21="MDC","MDC",IF(OR('full menu'!AO21="PERF",'full menu'!AO21="AERF",'full menu'!AO21="PCB"),"ERfix",IF(OR('full menu'!AO21="ACB", 'full menu'!AO21="LCERT", 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menu'!AO21="WSD","WSD",IF('full menu'!AO21="UASC","UASC",""))))))))))</f>
        <v>ERfix</v>
      </c>
      <c r="AP21" t="str">
        <f>IF('full menu'!AP21="MDC","MDC",IF(OR('full menu'!AP21="PERF",'full menu'!AP21="AERF",'full menu'!AP21="PCB"),"ERfix",IF(OR('full menu'!AP21="ACB", 'full menu'!AP21="LCERT", 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menu'!AP21="WSD","WSD",IF('full menu'!AP21="UASC","UASC",""))))))))))</f>
        <v>ERfix</v>
      </c>
      <c r="AQ21" t="str">
        <f>IF('full menu'!AQ21="MDC","MDC",IF(OR('full menu'!AQ21="PERF",'full menu'!AQ21="AERF",'full menu'!AQ21="PCB"),"ERfix",IF(OR('full menu'!AQ21="ACB", 'full menu'!AQ21="LCERT", 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menu'!AQ21="WSD","WSD",IF('full menu'!AQ21="UASC","UASC",""))))))))))</f>
        <v>ERfix</v>
      </c>
      <c r="AR21" t="str">
        <f>IF('full menu'!AR21="MDC","MDC",IF(OR('full menu'!AR21="PERF",'full menu'!AR21="AERF",'full menu'!AR21="PCB"),"ERfix",IF(OR('full menu'!AR21="ACB", 'full menu'!AR21="LCERT", 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menu'!AR21="WSD","WSD",IF('full menu'!AR21="UASC","UASC",""))))))))))</f>
        <v>ERfix</v>
      </c>
      <c r="AS21" t="str">
        <f>IF('full menu'!AS21="MDC","MDC",IF(OR('full menu'!AS21="PERF",'full menu'!AS21="AERF",'full menu'!AS21="PCB"),"ERfix",IF(OR('full menu'!AS21="ACB", 'full menu'!AS21="LCERT", 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menu'!AS21="WSD","WSD",IF('full menu'!AS21="UASC","UASC",""))))))))))</f>
        <v>ERfix</v>
      </c>
      <c r="AT21" t="str">
        <f>IF('full menu'!AT21="MDC","MDC",IF(OR('full menu'!AT21="PERF",'full menu'!AT21="AERF",'full menu'!AT21="PCB"),"ERfix",IF(OR('full menu'!AT21="ACB", 'full menu'!AT21="LCERT", 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 'full menu'!AT21="ERwMT", 'full menu'!AT21="M&amp;ERT", 'full menu'!AT21="MwIT", 'full menu'!AT21="IwMT", 'full menu'!AT21="M&amp;IT", 'full menu'!AT21="IwERT", 'full menu'!AT21="ERwIT", 'full menu'!AT21="I&amp;ERT", 'full menu'!AT21="ER&amp;M&amp;IT"),"MixedTs",IF('full menu'!AT21="UD","UD",IF('full menu'!AT21="LSD","LSD",IF('full menu'!AT21="WSD","WSD",IF('full menu'!AT21="UASC","UASC",""))))))))))</f>
        <v>ERfix</v>
      </c>
      <c r="AU21" t="str">
        <f>IF('full menu'!AU21="MDC","MDC",IF(OR('full menu'!AU21="PERF",'full menu'!AU21="AERF",'full menu'!AU21="PCB"),"ERfix",IF(OR('full menu'!AU21="ACB", 'full menu'!AU21="LCERT", 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 'full menu'!AU21="ERwMT", 'full menu'!AU21="M&amp;ERT", 'full menu'!AU21="MwIT", 'full menu'!AU21="IwMT", 'full menu'!AU21="M&amp;IT", 'full menu'!AU21="IwERT", 'full menu'!AU21="ERwIT", 'full menu'!AU21="I&amp;ERT", 'full menu'!AU21="ER&amp;M&amp;IT"),"MixedTs",IF('full menu'!AU21="UD","UD",IF('full menu'!AU21="LSD","LSD",IF('full menu'!AU21="WSD","WSD",IF('full menu'!AU21="UASC","UASC",""))))))))))</f>
        <v>ERfix</v>
      </c>
      <c r="AV21" t="str">
        <f>IF('full menu'!AV21="MDC","MDC",IF(OR('full menu'!AV21="PERF",'full menu'!AV21="AERF",'full menu'!AV21="PCB"),"ERfix",IF(OR('full menu'!AV21="ACB", 'full menu'!AV21="LCERT", 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 'full menu'!AV21="ERwMT", 'full menu'!AV21="M&amp;ERT", 'full menu'!AV21="MwIT", 'full menu'!AV21="IwMT", 'full menu'!AV21="M&amp;IT", 'full menu'!AV21="IwERT", 'full menu'!AV21="ERwIT", 'full menu'!AV21="I&amp;ERT", 'full menu'!AV21="ER&amp;M&amp;IT"),"MixedTs",IF('full menu'!AV21="UD","UD",IF('full menu'!AV21="LSD","LSD",IF('full menu'!AV21="WSD","WSD",IF('full menu'!AV21="UASC","UASC",""))))))))))</f>
        <v>ERfix</v>
      </c>
      <c r="AW21" t="str">
        <f>IF('full menu'!AW21="MDC","MDC",IF(OR('full menu'!AW21="PERF",'full menu'!AW21="AERF",'full menu'!AW21="PCB"),"ERfix",IF(OR('full menu'!AW21="ACB", 'full menu'!AW21="LCERT", 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 'full menu'!AW21="ERwMT", 'full menu'!AW21="M&amp;ERT", 'full menu'!AW21="MwIT", 'full menu'!AW21="IwMT", 'full menu'!AW21="M&amp;IT", 'full menu'!AW21="IwERT", 'full menu'!AW21="ERwIT", 'full menu'!AW21="I&amp;ERT", 'full menu'!AW21="ER&amp;M&amp;IT"),"MixedTs",IF('full menu'!AW21="UD","UD",IF('full menu'!AW21="LSD","LSD",IF('full menu'!AW21="WSD","WSD",IF('full menu'!AW21="UASC","UASC",""))))))))))</f>
        <v>ERfix</v>
      </c>
      <c r="AX21" t="str">
        <f>IF('full menu'!AX21="MDC","MDC",IF(OR('full menu'!AX21="PERF",'full menu'!AX21="AERF",'full menu'!AX21="PCB"),"ERfix",IF(OR('full menu'!AX21="ACB", 'full menu'!AX21="LCERT", 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 'full menu'!AX21="ERwMT", 'full menu'!AX21="M&amp;ERT", 'full menu'!AX21="MwIT", 'full menu'!AX21="IwMT", 'full menu'!AX21="M&amp;IT", 'full menu'!AX21="IwERT", 'full menu'!AX21="ERwIT", 'full menu'!AX21="I&amp;ERT", 'full menu'!AX21="ER&amp;M&amp;IT"),"MixedTs",IF('full menu'!AX21="UD","UD",IF('full menu'!AX21="LSD","LSD",IF('full menu'!AX21="WSD","WSD",IF('full menu'!AX21="UASC","UASC",""))))))))))</f>
        <v>ERfix</v>
      </c>
      <c r="AY21" t="str">
        <f>IF('full menu'!AY21="MDC","MDC",IF(OR('full menu'!AY21="PERF",'full menu'!AY21="AERF",'full menu'!AY21="PCB"),"ERfix",IF(OR('full menu'!AY21="ACB", 'full menu'!AY21="LCERT", 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 'full menu'!AY21="ERwMT", 'full menu'!AY21="M&amp;ERT", 'full menu'!AY21="MwIT", 'full menu'!AY21="IwMT", 'full menu'!AY21="M&amp;IT", 'full menu'!AY21="IwERT", 'full menu'!AY21="ERwIT", 'full menu'!AY21="I&amp;ERT", 'full menu'!AY21="ER&amp;M&amp;IT"),"MixedTs",IF('full menu'!AY21="UD","UD",IF('full menu'!AY21="LSD","LSD",IF('full menu'!AY21="WSD","WSD",IF('full menu'!AY21="UASC","UASC",""))))))))))</f>
        <v>ERfix</v>
      </c>
    </row>
    <row r="22" spans="1:51" x14ac:dyDescent="0.3">
      <c r="A22" t="s">
        <v>35</v>
      </c>
      <c r="B22" t="str">
        <f>IF('full menu'!B22="MDC","MDC",IF(OR('full menu'!B22="PERF",'full menu'!B22="AERF",'full menu'!B22="PCB"),"ERfix",IF(OR('full menu'!B22="ACB", 'full menu'!B22="LCERT", 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menu'!B22="WSD","WSD",IF('full menu'!B22="UASC","UASC",""))))))))))</f>
        <v>UASC</v>
      </c>
      <c r="C22" t="str">
        <f>IF('full menu'!C22="MDC","MDC",IF(OR('full menu'!C22="PERF",'full menu'!C22="AERF",'full menu'!C22="PCB"),"ERfix",IF(OR('full menu'!C22="ACB", 'full menu'!C22="LCERT", 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menu'!C22="WSD","WSD",IF('full menu'!C22="UASC","UASC",""))))))))))</f>
        <v>UASC</v>
      </c>
      <c r="D22" t="str">
        <f>IF('full menu'!D22="MDC","MDC",IF(OR('full menu'!D22="PERF",'full menu'!D22="AERF",'full menu'!D22="PCB"),"ERfix",IF(OR('full menu'!D22="ACB", 'full menu'!D22="LCERT", 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menu'!D22="WSD","WSD",IF('full menu'!D22="UASC","UASC",""))))))))))</f>
        <v>UASC</v>
      </c>
      <c r="E22" t="str">
        <f>IF('full menu'!E22="MDC","MDC",IF(OR('full menu'!E22="PERF",'full menu'!E22="AERF",'full menu'!E22="PCB"),"ERfix",IF(OR('full menu'!E22="ACB", 'full menu'!E22="LCERT", 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menu'!E22="WSD","WSD",IF('full menu'!E22="UASC","UASC",""))))))))))</f>
        <v>LSD</v>
      </c>
      <c r="F22" t="str">
        <f>IF('full menu'!F22="MDC","MDC",IF(OR('full menu'!F22="PERF",'full menu'!F22="AERF",'full menu'!F22="PCB"),"ERfix",IF(OR('full menu'!F22="ACB", 'full menu'!F22="LCERT", 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menu'!F22="WSD","WSD",IF('full menu'!F22="UASC","UASC",""))))))))))</f>
        <v>LSD</v>
      </c>
      <c r="G22" t="str">
        <f>IF('full menu'!G22="MDC","MDC",IF(OR('full menu'!G22="PERF",'full menu'!G22="AERF",'full menu'!G22="PCB"),"ERfix",IF(OR('full menu'!G22="ACB", 'full menu'!G22="LCERT", 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menu'!G22="WSD","WSD",IF('full menu'!G22="UASC","UASC",""))))))))))</f>
        <v>LSD</v>
      </c>
      <c r="H22" t="str">
        <f>IF('full menu'!H22="MDC","MDC",IF(OR('full menu'!H22="PERF",'full menu'!H22="AERF",'full menu'!H22="PCB"),"ERfix",IF(OR('full menu'!H22="ACB", 'full menu'!H22="LCERT", 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menu'!H22="WSD","WSD",IF('full menu'!H22="UASC","UASC",""))))))))))</f>
        <v>LSD</v>
      </c>
      <c r="I22" t="str">
        <f>IF('full menu'!I22="MDC","MDC",IF(OR('full menu'!I22="PERF",'full menu'!I22="AERF",'full menu'!I22="PCB"),"ERfix",IF(OR('full menu'!I22="ACB", 'full menu'!I22="LCERT", 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menu'!I22="WSD","WSD",IF('full menu'!I22="UASC","UASC",""))))))))))</f>
        <v>LSD</v>
      </c>
      <c r="J22" t="str">
        <f>IF('full menu'!J22="MDC","MDC",IF(OR('full menu'!J22="PERF",'full menu'!J22="AERF",'full menu'!J22="PCB"),"ERfix",IF(OR('full menu'!J22="ACB", 'full menu'!J22="LCERT", 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menu'!J22="WSD","WSD",IF('full menu'!J22="UASC","UASC",""))))))))))</f>
        <v>LSD</v>
      </c>
      <c r="K22" t="str">
        <f>IF('full menu'!K22="MDC","MDC",IF(OR('full menu'!K22="PERF",'full menu'!K22="AERF",'full menu'!K22="PCB"),"ERfix",IF(OR('full menu'!K22="ACB", 'full menu'!K22="LCERT", 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menu'!K22="WSD","WSD",IF('full menu'!K22="UASC","UASC",""))))))))))</f>
        <v>LSD</v>
      </c>
      <c r="L22" t="str">
        <f>IF('full menu'!L22="MDC","MDC",IF(OR('full menu'!L22="PERF",'full menu'!L22="AERF",'full menu'!L22="PCB"),"ERfix",IF(OR('full menu'!L22="ACB", 'full menu'!L22="LCERT", 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menu'!L22="WSD","WSD",IF('full menu'!L22="UASC","UASC",""))))))))))</f>
        <v>LSD</v>
      </c>
      <c r="M22" t="str">
        <f>IF('full menu'!M22="MDC","MDC",IF(OR('full menu'!M22="PERF",'full menu'!M22="AERF",'full menu'!M22="PCB"),"ERfix",IF(OR('full menu'!M22="ACB", 'full menu'!M22="LCERT", 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menu'!M22="WSD","WSD",IF('full menu'!M22="UASC","UASC",""))))))))))</f>
        <v>LSD</v>
      </c>
      <c r="N22" t="str">
        <f>IF('full menu'!N22="MDC","MDC",IF(OR('full menu'!N22="PERF",'full menu'!N22="AERF",'full menu'!N22="PCB"),"ERfix",IF(OR('full menu'!N22="ACB", 'full menu'!N22="LCERT", 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menu'!N22="WSD","WSD",IF('full menu'!N22="UASC","UASC",""))))))))))</f>
        <v>LSD</v>
      </c>
      <c r="O22" t="str">
        <f>IF('full menu'!O22="MDC","MDC",IF(OR('full menu'!O22="PERF",'full menu'!O22="AERF",'full menu'!O22="PCB"),"ERfix",IF(OR('full menu'!O22="ACB", 'full menu'!O22="LCERT", 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menu'!O22="WSD","WSD",IF('full menu'!O22="UASC","UASC",""))))))))))</f>
        <v>LSD</v>
      </c>
      <c r="P22" t="str">
        <f>IF('full menu'!P22="MDC","MDC",IF(OR('full menu'!P22="PERF",'full menu'!P22="AERF",'full menu'!P22="PCB"),"ERfix",IF(OR('full menu'!P22="ACB", 'full menu'!P22="LCERT", 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menu'!P22="WSD","WSD",IF('full menu'!P22="UASC","UASC",""))))))))))</f>
        <v>LSD</v>
      </c>
      <c r="Q22" t="str">
        <f>IF('full menu'!Q22="MDC","MDC",IF(OR('full menu'!Q22="PERF",'full menu'!Q22="AERF",'full menu'!Q22="PCB"),"ERfix",IF(OR('full menu'!Q22="ACB", 'full menu'!Q22="LCERT", 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menu'!Q22="WSD","WSD",IF('full menu'!Q22="UASC","UASC",""))))))))))</f>
        <v>LSD</v>
      </c>
      <c r="R22" t="str">
        <f>IF('full menu'!R22="MDC","MDC",IF(OR('full menu'!R22="PERF",'full menu'!R22="AERF",'full menu'!R22="PCB"),"ERfix",IF(OR('full menu'!R22="ACB", 'full menu'!R22="LCERT", 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menu'!R22="WSD","WSD",IF('full menu'!R22="UASC","UASC",""))))))))))</f>
        <v>LSD</v>
      </c>
      <c r="S22" t="str">
        <f>IF('full menu'!S22="MDC","MDC",IF(OR('full menu'!S22="PERF",'full menu'!S22="AERF",'full menu'!S22="PCB"),"ERfix",IF(OR('full menu'!S22="ACB", 'full menu'!S22="LCERT", 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menu'!S22="WSD","WSD",IF('full menu'!S22="UASC","UASC",""))))))))))</f>
        <v>LSD</v>
      </c>
      <c r="T22" t="str">
        <f>IF('full menu'!T22="MDC","MDC",IF(OR('full menu'!T22="PERF",'full menu'!T22="AERF",'full menu'!T22="PCB"),"ERfix",IF(OR('full menu'!T22="ACB", 'full menu'!T22="LCERT", 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menu'!T22="WSD","WSD",IF('full menu'!T22="UASC","UASC",""))))))))))</f>
        <v>LSD</v>
      </c>
      <c r="U22" t="str">
        <f>IF('full menu'!U22="MDC","MDC",IF(OR('full menu'!U22="PERF",'full menu'!U22="AERF",'full menu'!U22="PCB"),"ERfix",IF(OR('full menu'!U22="ACB", 'full menu'!U22="LCERT", 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menu'!U22="WSD","WSD",IF('full menu'!U22="UASC","UASC",""))))))))))</f>
        <v>LSD</v>
      </c>
      <c r="V22" t="str">
        <f>IF('full menu'!V22="MDC","MDC",IF(OR('full menu'!V22="PERF",'full menu'!V22="AERF",'full menu'!V22="PCB"),"ERfix",IF(OR('full menu'!V22="ACB", 'full menu'!V22="LCERT", 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menu'!V22="WSD","WSD",IF('full menu'!V22="UASC","UASC",""))))))))))</f>
        <v>LSD</v>
      </c>
      <c r="W22" t="str">
        <f>IF('full menu'!W22="MDC","MDC",IF(OR('full menu'!W22="PERF",'full menu'!W22="AERF",'full menu'!W22="PCB"),"ERfix",IF(OR('full menu'!W22="ACB", 'full menu'!W22="LCERT", 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menu'!W22="WSD","WSD",IF('full menu'!W22="UASC","UASC",""))))))))))</f>
        <v>LSD</v>
      </c>
      <c r="X22" t="str">
        <f>IF('full menu'!X22="MDC","MDC",IF(OR('full menu'!X22="PERF",'full menu'!X22="AERF",'full menu'!X22="PCB"),"ERfix",IF(OR('full menu'!X22="ACB", 'full menu'!X22="LCERT", 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menu'!X22="WSD","WSD",IF('full menu'!X22="UASC","UASC",""))))))))))</f>
        <v>LSD</v>
      </c>
      <c r="Y22" t="str">
        <f>IF('full menu'!Y22="MDC","MDC",IF(OR('full menu'!Y22="PERF",'full menu'!Y22="AERF",'full menu'!Y22="PCB"),"ERfix",IF(OR('full menu'!Y22="ACB", 'full menu'!Y22="LCERT", 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menu'!Y22="WSD","WSD",IF('full menu'!Y22="UASC","UASC",""))))))))))</f>
        <v>LSD</v>
      </c>
      <c r="Z22" t="str">
        <f>IF('full menu'!Z22="MDC","MDC",IF(OR('full menu'!Z22="PERF",'full menu'!Z22="AERF",'full menu'!Z22="PCB"),"ERfix",IF(OR('full menu'!Z22="ACB", 'full menu'!Z22="LCERT", 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menu'!Z22="WSD","WSD",IF('full menu'!Z22="UASC","UASC",""))))))))))</f>
        <v>LSD</v>
      </c>
      <c r="AA22" t="str">
        <f>IF('full menu'!AA22="MDC","MDC",IF(OR('full menu'!AA22="PERF",'full menu'!AA22="AERF",'full menu'!AA22="PCB"),"ERfix",IF(OR('full menu'!AA22="ACB", 'full menu'!AA22="LCERT", 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menu'!AA22="WSD","WSD",IF('full menu'!AA22="UASC","UASC",""))))))))))</f>
        <v>LSD</v>
      </c>
      <c r="AB22" t="str">
        <f>IF('full menu'!AB22="MDC","MDC",IF(OR('full menu'!AB22="PERF",'full menu'!AB22="AERF",'full menu'!AB22="PCB"),"ERfix",IF(OR('full menu'!AB22="ACB", 'full menu'!AB22="LCERT", 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menu'!AB22="WSD","WSD",IF('full menu'!AB22="UASC","UASC",""))))))))))</f>
        <v>LSD</v>
      </c>
      <c r="AC22" t="str">
        <f>IF('full menu'!AC22="MDC","MDC",IF(OR('full menu'!AC22="PERF",'full menu'!AC22="AERF",'full menu'!AC22="PCB"),"ERfix",IF(OR('full menu'!AC22="ACB", 'full menu'!AC22="LCERT", 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menu'!AC22="WSD","WSD",IF('full menu'!AC22="UASC","UASC",""))))))))))</f>
        <v>LSD</v>
      </c>
      <c r="AD22" t="str">
        <f>IF('full menu'!AD22="MDC","MDC",IF(OR('full menu'!AD22="PERF",'full menu'!AD22="AERF",'full menu'!AD22="PCB"),"ERfix",IF(OR('full menu'!AD22="ACB", 'full menu'!AD22="LCERT", 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menu'!AD22="WSD","WSD",IF('full menu'!AD22="UASC","UASC",""))))))))))</f>
        <v>LSD</v>
      </c>
      <c r="AE22" t="str">
        <f>IF('full menu'!AE22="MDC","MDC",IF(OR('full menu'!AE22="PERF",'full menu'!AE22="AERF",'full menu'!AE22="PCB"),"ERfix",IF(OR('full menu'!AE22="ACB", 'full menu'!AE22="LCERT", 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menu'!AE22="WSD","WSD",IF('full menu'!AE22="UASC","UASC",""))))))))))</f>
        <v>LSD</v>
      </c>
      <c r="AF22" t="str">
        <f>IF('full menu'!AF22="MDC","MDC",IF(OR('full menu'!AF22="PERF",'full menu'!AF22="AERF",'full menu'!AF22="PCB"),"ERfix",IF(OR('full menu'!AF22="ACB", 'full menu'!AF22="LCERT", 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menu'!AF22="WSD","WSD",IF('full menu'!AF22="UASC","UASC",""))))))))))</f>
        <v>LSD</v>
      </c>
      <c r="AG22" t="str">
        <f>IF('full menu'!AG22="MDC","MDC",IF(OR('full menu'!AG22="PERF",'full menu'!AG22="AERF",'full menu'!AG22="PCB"),"ERfix",IF(OR('full menu'!AG22="ACB", 'full menu'!AG22="LCERT", 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menu'!AG22="WSD","WSD",IF('full menu'!AG22="UASC","UASC",""))))))))))</f>
        <v>LSD</v>
      </c>
      <c r="AH22" t="str">
        <f>IF('full menu'!AH22="MDC","MDC",IF(OR('full menu'!AH22="PERF",'full menu'!AH22="AERF",'full menu'!AH22="PCB"),"ERfix",IF(OR('full menu'!AH22="ACB", 'full menu'!AH22="LCERT", 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menu'!AH22="WSD","WSD",IF('full menu'!AH22="UASC","UASC",""))))))))))</f>
        <v>LSD</v>
      </c>
      <c r="AI22" t="str">
        <f>IF('full menu'!AI22="MDC","MDC",IF(OR('full menu'!AI22="PERF",'full menu'!AI22="AERF",'full menu'!AI22="PCB"),"ERfix",IF(OR('full menu'!AI22="ACB", 'full menu'!AI22="LCERT", 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menu'!AI22="WSD","WSD",IF('full menu'!AI22="UASC","UASC",""))))))))))</f>
        <v>LSD</v>
      </c>
      <c r="AJ22" t="str">
        <f>IF('full menu'!AJ22="MDC","MDC",IF(OR('full menu'!AJ22="PERF",'full menu'!AJ22="AERF",'full menu'!AJ22="PCB"),"ERfix",IF(OR('full menu'!AJ22="ACB", 'full menu'!AJ22="LCERT", 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menu'!AJ22="WSD","WSD",IF('full menu'!AJ22="UASC","UASC",""))))))))))</f>
        <v>LSD</v>
      </c>
      <c r="AK22" t="str">
        <f>IF('full menu'!AK22="MDC","MDC",IF(OR('full menu'!AK22="PERF",'full menu'!AK22="AERF",'full menu'!AK22="PCB"),"ERfix",IF(OR('full menu'!AK22="ACB", 'full menu'!AK22="LCERT", 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menu'!AK22="WSD","WSD",IF('full menu'!AK22="UASC","UASC",""))))))))))</f>
        <v>LSD</v>
      </c>
      <c r="AL22" t="str">
        <f>IF('full menu'!AL22="MDC","MDC",IF(OR('full menu'!AL22="PERF",'full menu'!AL22="AERF",'full menu'!AL22="PCB"),"ERfix",IF(OR('full menu'!AL22="ACB", 'full menu'!AL22="LCERT", 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menu'!AL22="WSD","WSD",IF('full menu'!AL22="UASC","UASC",""))))))))))</f>
        <v>LSD</v>
      </c>
      <c r="AM22" t="str">
        <f>IF('full menu'!AM22="MDC","MDC",IF(OR('full menu'!AM22="PERF",'full menu'!AM22="AERF",'full menu'!AM22="PCB"),"ERfix",IF(OR('full menu'!AM22="ACB", 'full menu'!AM22="LCERT", 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menu'!AM22="WSD","WSD",IF('full menu'!AM22="UASC","UASC",""))))))))))</f>
        <v>LSD</v>
      </c>
      <c r="AN22" t="str">
        <f>IF('full menu'!AN22="MDC","MDC",IF(OR('full menu'!AN22="PERF",'full menu'!AN22="AERF",'full menu'!AN22="PCB"),"ERfix",IF(OR('full menu'!AN22="ACB", 'full menu'!AN22="LCERT", 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menu'!AN22="WSD","WSD",IF('full menu'!AN22="UASC","UASC",""))))))))))</f>
        <v>LSD</v>
      </c>
      <c r="AO22" t="str">
        <f>IF('full menu'!AO22="MDC","MDC",IF(OR('full menu'!AO22="PERF",'full menu'!AO22="AERF",'full menu'!AO22="PCB"),"ERfix",IF(OR('full menu'!AO22="ACB", 'full menu'!AO22="LCERT", 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menu'!AO22="WSD","WSD",IF('full menu'!AO22="UASC","UASC",""))))))))))</f>
        <v>ERTs</v>
      </c>
      <c r="AP22" t="str">
        <f>IF('full menu'!AP22="MDC","MDC",IF(OR('full menu'!AP22="PERF",'full menu'!AP22="AERF",'full menu'!AP22="PCB"),"ERfix",IF(OR('full menu'!AP22="ACB", 'full menu'!AP22="LCERT", 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menu'!AP22="WSD","WSD",IF('full menu'!AP22="UASC","UASC",""))))))))))</f>
        <v>ERTs</v>
      </c>
      <c r="AQ22" t="str">
        <f>IF('full menu'!AQ22="MDC","MDC",IF(OR('full menu'!AQ22="PERF",'full menu'!AQ22="AERF",'full menu'!AQ22="PCB"),"ERfix",IF(OR('full menu'!AQ22="ACB", 'full menu'!AQ22="LCERT", 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menu'!AQ22="WSD","WSD",IF('full menu'!AQ22="UASC","UASC",""))))))))))</f>
        <v>ERTs</v>
      </c>
      <c r="AR22" t="str">
        <f>IF('full menu'!AR22="MDC","MDC",IF(OR('full menu'!AR22="PERF",'full menu'!AR22="AERF",'full menu'!AR22="PCB"),"ERfix",IF(OR('full menu'!AR22="ACB", 'full menu'!AR22="LCERT", 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menu'!AR22="WSD","WSD",IF('full menu'!AR22="UASC","UASC",""))))))))))</f>
        <v>ERTs</v>
      </c>
      <c r="AS22" t="str">
        <f>IF('full menu'!AS22="MDC","MDC",IF(OR('full menu'!AS22="PERF",'full menu'!AS22="AERF",'full menu'!AS22="PCB"),"ERfix",IF(OR('full menu'!AS22="ACB", 'full menu'!AS22="LCERT", 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menu'!AS22="WSD","WSD",IF('full menu'!AS22="UASC","UASC",""))))))))))</f>
        <v>ERTs</v>
      </c>
      <c r="AT22" t="str">
        <f>IF('full menu'!AT22="MDC","MDC",IF(OR('full menu'!AT22="PERF",'full menu'!AT22="AERF",'full menu'!AT22="PCB"),"ERfix",IF(OR('full menu'!AT22="ACB", 'full menu'!AT22="LCERT", 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 'full menu'!AT22="ERwMT", 'full menu'!AT22="M&amp;ERT", 'full menu'!AT22="MwIT", 'full menu'!AT22="IwMT", 'full menu'!AT22="M&amp;IT", 'full menu'!AT22="IwERT", 'full menu'!AT22="ERwIT", 'full menu'!AT22="I&amp;ERT", 'full menu'!AT22="ER&amp;M&amp;IT"),"MixedTs",IF('full menu'!AT22="UD","UD",IF('full menu'!AT22="LSD","LSD",IF('full menu'!AT22="WSD","WSD",IF('full menu'!AT22="UASC","UASC",""))))))))))</f>
        <v>ERTs</v>
      </c>
      <c r="AU22" t="str">
        <f>IF('full menu'!AU22="MDC","MDC",IF(OR('full menu'!AU22="PERF",'full menu'!AU22="AERF",'full menu'!AU22="PCB"),"ERfix",IF(OR('full menu'!AU22="ACB", 'full menu'!AU22="LCERT", 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 'full menu'!AU22="ERwMT", 'full menu'!AU22="M&amp;ERT", 'full menu'!AU22="MwIT", 'full menu'!AU22="IwMT", 'full menu'!AU22="M&amp;IT", 'full menu'!AU22="IwERT", 'full menu'!AU22="ERwIT", 'full menu'!AU22="I&amp;ERT", 'full menu'!AU22="ER&amp;M&amp;IT"),"MixedTs",IF('full menu'!AU22="UD","UD",IF('full menu'!AU22="LSD","LSD",IF('full menu'!AU22="WSD","WSD",IF('full menu'!AU22="UASC","UASC",""))))))))))</f>
        <v>ERTs</v>
      </c>
      <c r="AV22" t="str">
        <f>IF('full menu'!AV22="MDC","MDC",IF(OR('full menu'!AV22="PERF",'full menu'!AV22="AERF",'full menu'!AV22="PCB"),"ERfix",IF(OR('full menu'!AV22="ACB", 'full menu'!AV22="LCERT", 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 'full menu'!AV22="ERwMT", 'full menu'!AV22="M&amp;ERT", 'full menu'!AV22="MwIT", 'full menu'!AV22="IwMT", 'full menu'!AV22="M&amp;IT", 'full menu'!AV22="IwERT", 'full menu'!AV22="ERwIT", 'full menu'!AV22="I&amp;ERT", 'full menu'!AV22="ER&amp;M&amp;IT"),"MixedTs",IF('full menu'!AV22="UD","UD",IF('full menu'!AV22="LSD","LSD",IF('full menu'!AV22="WSD","WSD",IF('full menu'!AV22="UASC","UASC",""))))))))))</f>
        <v>ERTs</v>
      </c>
      <c r="AW22" t="str">
        <f>IF('full menu'!AW22="MDC","MDC",IF(OR('full menu'!AW22="PERF",'full menu'!AW22="AERF",'full menu'!AW22="PCB"),"ERfix",IF(OR('full menu'!AW22="ACB", 'full menu'!AW22="LCERT", 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 'full menu'!AW22="ERwMT", 'full menu'!AW22="M&amp;ERT", 'full menu'!AW22="MwIT", 'full menu'!AW22="IwMT", 'full menu'!AW22="M&amp;IT", 'full menu'!AW22="IwERT", 'full menu'!AW22="ERwIT", 'full menu'!AW22="I&amp;ERT", 'full menu'!AW22="ER&amp;M&amp;IT"),"MixedTs",IF('full menu'!AW22="UD","UD",IF('full menu'!AW22="LSD","LSD",IF('full menu'!AW22="WSD","WSD",IF('full menu'!AW22="UASC","UASC",""))))))))))</f>
        <v>ERTs</v>
      </c>
      <c r="AX22" t="str">
        <f>IF('full menu'!AX22="MDC","MDC",IF(OR('full menu'!AX22="PERF",'full menu'!AX22="AERF",'full menu'!AX22="PCB"),"ERfix",IF(OR('full menu'!AX22="ACB", 'full menu'!AX22="LCERT", 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 'full menu'!AX22="ERwMT", 'full menu'!AX22="M&amp;ERT", 'full menu'!AX22="MwIT", 'full menu'!AX22="IwMT", 'full menu'!AX22="M&amp;IT", 'full menu'!AX22="IwERT", 'full menu'!AX22="ERwIT", 'full menu'!AX22="I&amp;ERT", 'full menu'!AX22="ER&amp;M&amp;IT"),"MixedTs",IF('full menu'!AX22="UD","UD",IF('full menu'!AX22="LSD","LSD",IF('full menu'!AX22="WSD","WSD",IF('full menu'!AX22="UASC","UASC",""))))))))))</f>
        <v>ERTs</v>
      </c>
      <c r="AY22" t="str">
        <f>IF('full menu'!AY22="MDC","MDC",IF(OR('full menu'!AY22="PERF",'full menu'!AY22="AERF",'full menu'!AY22="PCB"),"ERfix",IF(OR('full menu'!AY22="ACB", 'full menu'!AY22="LCERT", 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 'full menu'!AY22="ERwMT", 'full menu'!AY22="M&amp;ERT", 'full menu'!AY22="MwIT", 'full menu'!AY22="IwMT", 'full menu'!AY22="M&amp;IT", 'full menu'!AY22="IwERT", 'full menu'!AY22="ERwIT", 'full menu'!AY22="I&amp;ERT", 'full menu'!AY22="ER&amp;M&amp;IT"),"MixedTs",IF('full menu'!AY22="UD","UD",IF('full menu'!AY22="LSD","LSD",IF('full menu'!AY22="WSD","WSD",IF('full menu'!AY22="UASC","UASC",""))))))))))</f>
        <v>ERTs</v>
      </c>
    </row>
    <row r="23" spans="1:51" x14ac:dyDescent="0.3">
      <c r="A23" t="s">
        <v>36</v>
      </c>
      <c r="B23" t="str">
        <f>IF('full menu'!B23="MDC","MDC",IF(OR('full menu'!B23="PERF",'full menu'!B23="AERF",'full menu'!B23="PCB"),"ERfix",IF(OR('full menu'!B23="ACB", 'full menu'!B23="LCERT", 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 'full menu'!B23="ERwMT", 'full menu'!B23="M&amp;ERT", 'full menu'!B23="MwIT", 'full menu'!B23="IwMT", 'full menu'!B23="M&amp;IT", 'full menu'!B23="IwERT", 'full menu'!B23="ERwIT", 'full menu'!B23="I&amp;ERT", 'full menu'!B23="ER&amp;M&amp;IT"),"MixedTs",IF('full menu'!B23="UD","UD",IF('full menu'!B23="LSD","LSD",IF('full menu'!B23="WSD","WSD",IF('full menu'!B23="UASC","UASC",""))))))))))</f>
        <v>UD</v>
      </c>
      <c r="C23" t="str">
        <f>IF('full menu'!C23="MDC","MDC",IF(OR('full menu'!C23="PERF",'full menu'!C23="AERF",'full menu'!C23="PCB"),"ERfix",IF(OR('full menu'!C23="ACB", 'full menu'!C23="LCERT", 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 'full menu'!C23="ERwMT", 'full menu'!C23="M&amp;ERT", 'full menu'!C23="MwIT", 'full menu'!C23="IwMT", 'full menu'!C23="M&amp;IT", 'full menu'!C23="IwERT", 'full menu'!C23="ERwIT", 'full menu'!C23="I&amp;ERT", 'full menu'!C23="ER&amp;M&amp;IT"),"MixedTs",IF('full menu'!C23="UD","UD",IF('full menu'!C23="LSD","LSD",IF('full menu'!C23="WSD","WSD",IF('full menu'!C23="UASC","UASC",""))))))))))</f>
        <v>UD</v>
      </c>
      <c r="D23" t="str">
        <f>IF('full menu'!D23="MDC","MDC",IF(OR('full menu'!D23="PERF",'full menu'!D23="AERF",'full menu'!D23="PCB"),"ERfix",IF(OR('full menu'!D23="ACB", 'full menu'!D23="LCERT", 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 'full menu'!D23="ERwMT", 'full menu'!D23="M&amp;ERT", 'full menu'!D23="MwIT", 'full menu'!D23="IwMT", 'full menu'!D23="M&amp;IT", 'full menu'!D23="IwERT", 'full menu'!D23="ERwIT", 'full menu'!D23="I&amp;ERT", 'full menu'!D23="ER&amp;M&amp;IT"),"MixedTs",IF('full menu'!D23="UD","UD",IF('full menu'!D23="LSD","LSD",IF('full menu'!D23="WSD","WSD",IF('full menu'!D23="UASC","UASC",""))))))))))</f>
        <v>UD</v>
      </c>
      <c r="E23" t="str">
        <f>IF('full menu'!E23="MDC","MDC",IF(OR('full menu'!E23="PERF",'full menu'!E23="AERF",'full menu'!E23="PCB"),"ERfix",IF(OR('full menu'!E23="ACB", 'full menu'!E23="LCERT", 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 'full menu'!E23="ERwMT", 'full menu'!E23="M&amp;ERT", 'full menu'!E23="MwIT", 'full menu'!E23="IwMT", 'full menu'!E23="M&amp;IT", 'full menu'!E23="IwERT", 'full menu'!E23="ERwIT", 'full menu'!E23="I&amp;ERT", 'full menu'!E23="ER&amp;M&amp;IT"),"MixedTs",IF('full menu'!E23="UD","UD",IF('full menu'!E23="LSD","LSD",IF('full menu'!E23="WSD","WSD",IF('full menu'!E23="UASC","UASC",""))))))))))</f>
        <v>UD</v>
      </c>
      <c r="F23" t="str">
        <f>IF('full menu'!F23="MDC","MDC",IF(OR('full menu'!F23="PERF",'full menu'!F23="AERF",'full menu'!F23="PCB"),"ERfix",IF(OR('full menu'!F23="ACB", 'full menu'!F23="LCERT", 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 'full menu'!F23="ERwMT", 'full menu'!F23="M&amp;ERT", 'full menu'!F23="MwIT", 'full menu'!F23="IwMT", 'full menu'!F23="M&amp;IT", 'full menu'!F23="IwERT", 'full menu'!F23="ERwIT", 'full menu'!F23="I&amp;ERT", 'full menu'!F23="ER&amp;M&amp;IT"),"MixedTs",IF('full menu'!F23="UD","UD",IF('full menu'!F23="LSD","LSD",IF('full menu'!F23="WSD","WSD",IF('full menu'!F23="UASC","UASC",""))))))))))</f>
        <v>UD</v>
      </c>
      <c r="G23" t="str">
        <f>IF('full menu'!G23="MDC","MDC",IF(OR('full menu'!G23="PERF",'full menu'!G23="AERF",'full menu'!G23="PCB"),"ERfix",IF(OR('full menu'!G23="ACB", 'full menu'!G23="LCERT", 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 'full menu'!G23="ERwMT", 'full menu'!G23="M&amp;ERT", 'full menu'!G23="MwIT", 'full menu'!G23="IwMT", 'full menu'!G23="M&amp;IT", 'full menu'!G23="IwERT", 'full menu'!G23="ERwIT", 'full menu'!G23="I&amp;ERT", 'full menu'!G23="ER&amp;M&amp;IT"),"MixedTs",IF('full menu'!G23="UD","UD",IF('full menu'!G23="LSD","LSD",IF('full menu'!G23="WSD","WSD",IF('full menu'!G23="UASC","UASC",""))))))))))</f>
        <v>UD</v>
      </c>
      <c r="H23" t="str">
        <f>IF('full menu'!H23="MDC","MDC",IF(OR('full menu'!H23="PERF",'full menu'!H23="AERF",'full menu'!H23="PCB"),"ERfix",IF(OR('full menu'!H23="ACB", 'full menu'!H23="LCERT", 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 'full menu'!H23="ERwMT", 'full menu'!H23="M&amp;ERT", 'full menu'!H23="MwIT", 'full menu'!H23="IwMT", 'full menu'!H23="M&amp;IT", 'full menu'!H23="IwERT", 'full menu'!H23="ERwIT", 'full menu'!H23="I&amp;ERT", 'full menu'!H23="ER&amp;M&amp;IT"),"MixedTs",IF('full menu'!H23="UD","UD",IF('full menu'!H23="LSD","LSD",IF('full menu'!H23="WSD","WSD",IF('full menu'!H23="UASC","UASC",""))))))))))</f>
        <v>UD</v>
      </c>
      <c r="I23" t="str">
        <f>IF('full menu'!I23="MDC","MDC",IF(OR('full menu'!I23="PERF",'full menu'!I23="AERF",'full menu'!I23="PCB"),"ERfix",IF(OR('full menu'!I23="ACB", 'full menu'!I23="LCERT", 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 'full menu'!I23="ERwMT", 'full menu'!I23="M&amp;ERT", 'full menu'!I23="MwIT", 'full menu'!I23="IwMT", 'full menu'!I23="M&amp;IT", 'full menu'!I23="IwERT", 'full menu'!I23="ERwIT", 'full menu'!I23="I&amp;ERT", 'full menu'!I23="ER&amp;M&amp;IT"),"MixedTs",IF('full menu'!I23="UD","UD",IF('full menu'!I23="LSD","LSD",IF('full menu'!I23="WSD","WSD",IF('full menu'!I23="UASC","UASC",""))))))))))</f>
        <v>UD</v>
      </c>
      <c r="J23" t="str">
        <f>IF('full menu'!J23="MDC","MDC",IF(OR('full menu'!J23="PERF",'full menu'!J23="AERF",'full menu'!J23="PCB"),"ERfix",IF(OR('full menu'!J23="ACB", 'full menu'!J23="LCERT", 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 'full menu'!J23="ERwMT", 'full menu'!J23="M&amp;ERT", 'full menu'!J23="MwIT", 'full menu'!J23="IwMT", 'full menu'!J23="M&amp;IT", 'full menu'!J23="IwERT", 'full menu'!J23="ERwIT", 'full menu'!J23="I&amp;ERT", 'full menu'!J23="ER&amp;M&amp;IT"),"MixedTs",IF('full menu'!J23="UD","UD",IF('full menu'!J23="LSD","LSD",IF('full menu'!J23="WSD","WSD",IF('full menu'!J23="UASC","UASC",""))))))))))</f>
        <v>UD</v>
      </c>
      <c r="K23" t="str">
        <f>IF('full menu'!K23="MDC","MDC",IF(OR('full menu'!K23="PERF",'full menu'!K23="AERF",'full menu'!K23="PCB"),"ERfix",IF(OR('full menu'!K23="ACB", 'full menu'!K23="LCERT", 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 'full menu'!K23="ERwMT", 'full menu'!K23="M&amp;ERT", 'full menu'!K23="MwIT", 'full menu'!K23="IwMT", 'full menu'!K23="M&amp;IT", 'full menu'!K23="IwERT", 'full menu'!K23="ERwIT", 'full menu'!K23="I&amp;ERT", 'full menu'!K23="ER&amp;M&amp;IT"),"MixedTs",IF('full menu'!K23="UD","UD",IF('full menu'!K23="LSD","LSD",IF('full menu'!K23="WSD","WSD",IF('full menu'!K23="UASC","UASC",""))))))))))</f>
        <v>UD</v>
      </c>
      <c r="L23" t="str">
        <f>IF('full menu'!L23="MDC","MDC",IF(OR('full menu'!L23="PERF",'full menu'!L23="AERF",'full menu'!L23="PCB"),"ERfix",IF(OR('full menu'!L23="ACB", 'full menu'!L23="LCERT", 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 'full menu'!L23="ERwMT", 'full menu'!L23="M&amp;ERT", 'full menu'!L23="MwIT", 'full menu'!L23="IwMT", 'full menu'!L23="M&amp;IT", 'full menu'!L23="IwERT", 'full menu'!L23="ERwIT", 'full menu'!L23="I&amp;ERT", 'full menu'!L23="ER&amp;M&amp;IT"),"MixedTs",IF('full menu'!L23="UD","UD",IF('full menu'!L23="LSD","LSD",IF('full menu'!L23="WSD","WSD",IF('full menu'!L23="UASC","UASC",""))))))))))</f>
        <v>UD</v>
      </c>
      <c r="M23" t="str">
        <f>IF('full menu'!M23="MDC","MDC",IF(OR('full menu'!M23="PERF",'full menu'!M23="AERF",'full menu'!M23="PCB"),"ERfix",IF(OR('full menu'!M23="ACB", 'full menu'!M23="LCERT", 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 'full menu'!M23="ERwMT", 'full menu'!M23="M&amp;ERT", 'full menu'!M23="MwIT", 'full menu'!M23="IwMT", 'full menu'!M23="M&amp;IT", 'full menu'!M23="IwERT", 'full menu'!M23="ERwIT", 'full menu'!M23="I&amp;ERT", 'full menu'!M23="ER&amp;M&amp;IT"),"MixedTs",IF('full menu'!M23="UD","UD",IF('full menu'!M23="LSD","LSD",IF('full menu'!M23="WSD","WSD",IF('full menu'!M23="UASC","UASC",""))))))))))</f>
        <v>UD</v>
      </c>
      <c r="N23" t="str">
        <f>IF('full menu'!N23="MDC","MDC",IF(OR('full menu'!N23="PERF",'full menu'!N23="AERF",'full menu'!N23="PCB"),"ERfix",IF(OR('full menu'!N23="ACB", 'full menu'!N23="LCERT", 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 'full menu'!N23="ERwMT", 'full menu'!N23="M&amp;ERT", 'full menu'!N23="MwIT", 'full menu'!N23="IwMT", 'full menu'!N23="M&amp;IT", 'full menu'!N23="IwERT", 'full menu'!N23="ERwIT", 'full menu'!N23="I&amp;ERT", 'full menu'!N23="ER&amp;M&amp;IT"),"MixedTs",IF('full menu'!N23="UD","UD",IF('full menu'!N23="LSD","LSD",IF('full menu'!N23="WSD","WSD",IF('full menu'!N23="UASC","UASC",""))))))))))</f>
        <v>LSD</v>
      </c>
      <c r="O23" t="str">
        <f>IF('full menu'!O23="MDC","MDC",IF(OR('full menu'!O23="PERF",'full menu'!O23="AERF",'full menu'!O23="PCB"),"ERfix",IF(OR('full menu'!O23="ACB", 'full menu'!O23="LCERT", 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 'full menu'!O23="ERwMT", 'full menu'!O23="M&amp;ERT", 'full menu'!O23="MwIT", 'full menu'!O23="IwMT", 'full menu'!O23="M&amp;IT", 'full menu'!O23="IwERT", 'full menu'!O23="ERwIT", 'full menu'!O23="I&amp;ERT", 'full menu'!O23="ER&amp;M&amp;IT"),"MixedTs",IF('full menu'!O23="UD","UD",IF('full menu'!O23="LSD","LSD",IF('full menu'!O23="WSD","WSD",IF('full menu'!O23="UASC","UASC",""))))))))))</f>
        <v>LSD</v>
      </c>
      <c r="P23" t="str">
        <f>IF('full menu'!P23="MDC","MDC",IF(OR('full menu'!P23="PERF",'full menu'!P23="AERF",'full menu'!P23="PCB"),"ERfix",IF(OR('full menu'!P23="ACB", 'full menu'!P23="LCERT", 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 'full menu'!P23="ERwMT", 'full menu'!P23="M&amp;ERT", 'full menu'!P23="MwIT", 'full menu'!P23="IwMT", 'full menu'!P23="M&amp;IT", 'full menu'!P23="IwERT", 'full menu'!P23="ERwIT", 'full menu'!P23="I&amp;ERT", 'full menu'!P23="ER&amp;M&amp;IT"),"MixedTs",IF('full menu'!P23="UD","UD",IF('full menu'!P23="LSD","LSD",IF('full menu'!P23="WSD","WSD",IF('full menu'!P23="UASC","UASC",""))))))))))</f>
        <v>LSD</v>
      </c>
      <c r="Q23" t="str">
        <f>IF('full menu'!Q23="MDC","MDC",IF(OR('full menu'!Q23="PERF",'full menu'!Q23="AERF",'full menu'!Q23="PCB"),"ERfix",IF(OR('full menu'!Q23="ACB", 'full menu'!Q23="LCERT", 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 'full menu'!Q23="ERwMT", 'full menu'!Q23="M&amp;ERT", 'full menu'!Q23="MwIT", 'full menu'!Q23="IwMT", 'full menu'!Q23="M&amp;IT", 'full menu'!Q23="IwERT", 'full menu'!Q23="ERwIT", 'full menu'!Q23="I&amp;ERT", 'full menu'!Q23="ER&amp;M&amp;IT"),"MixedTs",IF('full menu'!Q23="UD","UD",IF('full menu'!Q23="LSD","LSD",IF('full menu'!Q23="WSD","WSD",IF('full menu'!Q23="UASC","UASC",""))))))))))</f>
        <v>LSD</v>
      </c>
      <c r="R23" t="str">
        <f>IF('full menu'!R23="MDC","MDC",IF(OR('full menu'!R23="PERF",'full menu'!R23="AERF",'full menu'!R23="PCB"),"ERfix",IF(OR('full menu'!R23="ACB", 'full menu'!R23="LCERT", 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 'full menu'!R23="ERwMT", 'full menu'!R23="M&amp;ERT", 'full menu'!R23="MwIT", 'full menu'!R23="IwMT", 'full menu'!R23="M&amp;IT", 'full menu'!R23="IwERT", 'full menu'!R23="ERwIT", 'full menu'!R23="I&amp;ERT", 'full menu'!R23="ER&amp;M&amp;IT"),"MixedTs",IF('full menu'!R23="UD","UD",IF('full menu'!R23="LSD","LSD",IF('full menu'!R23="WSD","WSD",IF('full menu'!R23="UASC","UASC",""))))))))))</f>
        <v>LSD</v>
      </c>
      <c r="S23" t="str">
        <f>IF('full menu'!S23="MDC","MDC",IF(OR('full menu'!S23="PERF",'full menu'!S23="AERF",'full menu'!S23="PCB"),"ERfix",IF(OR('full menu'!S23="ACB", 'full menu'!S23="LCERT", 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 'full menu'!S23="ERwMT", 'full menu'!S23="M&amp;ERT", 'full menu'!S23="MwIT", 'full menu'!S23="IwMT", 'full menu'!S23="M&amp;IT", 'full menu'!S23="IwERT", 'full menu'!S23="ERwIT", 'full menu'!S23="I&amp;ERT", 'full menu'!S23="ER&amp;M&amp;IT"),"MixedTs",IF('full menu'!S23="UD","UD",IF('full menu'!S23="LSD","LSD",IF('full menu'!S23="WSD","WSD",IF('full menu'!S23="UASC","UASC",""))))))))))</f>
        <v>LSD</v>
      </c>
      <c r="T23" t="str">
        <f>IF('full menu'!T23="MDC","MDC",IF(OR('full menu'!T23="PERF",'full menu'!T23="AERF",'full menu'!T23="PCB"),"ERfix",IF(OR('full menu'!T23="ACB", 'full menu'!T23="LCERT", 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 'full menu'!T23="ERwMT", 'full menu'!T23="M&amp;ERT", 'full menu'!T23="MwIT", 'full menu'!T23="IwMT", 'full menu'!T23="M&amp;IT", 'full menu'!T23="IwERT", 'full menu'!T23="ERwIT", 'full menu'!T23="I&amp;ERT", 'full menu'!T23="ER&amp;M&amp;IT"),"MixedTs",IF('full menu'!T23="UD","UD",IF('full menu'!T23="LSD","LSD",IF('full menu'!T23="WSD","WSD",IF('full menu'!T23="UASC","UASC",""))))))))))</f>
        <v>LSD</v>
      </c>
      <c r="U23" t="str">
        <f>IF('full menu'!U23="MDC","MDC",IF(OR('full menu'!U23="PERF",'full menu'!U23="AERF",'full menu'!U23="PCB"),"ERfix",IF(OR('full menu'!U23="ACB", 'full menu'!U23="LCERT", 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 'full menu'!U23="ERwMT", 'full menu'!U23="M&amp;ERT", 'full menu'!U23="MwIT", 'full menu'!U23="IwMT", 'full menu'!U23="M&amp;IT", 'full menu'!U23="IwERT", 'full menu'!U23="ERwIT", 'full menu'!U23="I&amp;ERT", 'full menu'!U23="ER&amp;M&amp;IT"),"MixedTs",IF('full menu'!U23="UD","UD",IF('full menu'!U23="LSD","LSD",IF('full menu'!U23="WSD","WSD",IF('full menu'!U23="UASC","UASC",""))))))))))</f>
        <v>LSD</v>
      </c>
      <c r="V23" t="str">
        <f>IF('full menu'!V23="MDC","MDC",IF(OR('full menu'!V23="PERF",'full menu'!V23="AERF",'full menu'!V23="PCB"),"ERfix",IF(OR('full menu'!V23="ACB", 'full menu'!V23="LCERT", 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 'full menu'!V23="ERwMT", 'full menu'!V23="M&amp;ERT", 'full menu'!V23="MwIT", 'full menu'!V23="IwMT", 'full menu'!V23="M&amp;IT", 'full menu'!V23="IwERT", 'full menu'!V23="ERwIT", 'full menu'!V23="I&amp;ERT", 'full menu'!V23="ER&amp;M&amp;IT"),"MixedTs",IF('full menu'!V23="UD","UD",IF('full menu'!V23="LSD","LSD",IF('full menu'!V23="WSD","WSD",IF('full menu'!V23="UASC","UASC",""))))))))))</f>
        <v>LSD</v>
      </c>
      <c r="W23" t="str">
        <f>IF('full menu'!W23="MDC","MDC",IF(OR('full menu'!W23="PERF",'full menu'!W23="AERF",'full menu'!W23="PCB"),"ERfix",IF(OR('full menu'!W23="ACB", 'full menu'!W23="LCERT", 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 'full menu'!W23="ERwMT", 'full menu'!W23="M&amp;ERT", 'full menu'!W23="MwIT", 'full menu'!W23="IwMT", 'full menu'!W23="M&amp;IT", 'full menu'!W23="IwERT", 'full menu'!W23="ERwIT", 'full menu'!W23="I&amp;ERT", 'full menu'!W23="ER&amp;M&amp;IT"),"MixedTs",IF('full menu'!W23="UD","UD",IF('full menu'!W23="LSD","LSD",IF('full menu'!W23="WSD","WSD",IF('full menu'!W23="UASC","UASC",""))))))))))</f>
        <v>LSD</v>
      </c>
      <c r="X23" t="str">
        <f>IF('full menu'!X23="MDC","MDC",IF(OR('full menu'!X23="PERF",'full menu'!X23="AERF",'full menu'!X23="PCB"),"ERfix",IF(OR('full menu'!X23="ACB", 'full menu'!X23="LCERT", 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 'full menu'!X23="ERwMT", 'full menu'!X23="M&amp;ERT", 'full menu'!X23="MwIT", 'full menu'!X23="IwMT", 'full menu'!X23="M&amp;IT", 'full menu'!X23="IwERT", 'full menu'!X23="ERwIT", 'full menu'!X23="I&amp;ERT", 'full menu'!X23="ER&amp;M&amp;IT"),"MixedTs",IF('full menu'!X23="UD","UD",IF('full menu'!X23="LSD","LSD",IF('full menu'!X23="WSD","WSD",IF('full menu'!X23="UASC","UASC",""))))))))))</f>
        <v>LSD</v>
      </c>
      <c r="Y23" t="str">
        <f>IF('full menu'!Y23="MDC","MDC",IF(OR('full menu'!Y23="PERF",'full menu'!Y23="AERF",'full menu'!Y23="PCB"),"ERfix",IF(OR('full menu'!Y23="ACB", 'full menu'!Y23="LCERT", 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 'full menu'!Y23="ERwMT", 'full menu'!Y23="M&amp;ERT", 'full menu'!Y23="MwIT", 'full menu'!Y23="IwMT", 'full menu'!Y23="M&amp;IT", 'full menu'!Y23="IwERT", 'full menu'!Y23="ERwIT", 'full menu'!Y23="I&amp;ERT", 'full menu'!Y23="ER&amp;M&amp;IT"),"MixedTs",IF('full menu'!Y23="UD","UD",IF('full menu'!Y23="LSD","LSD",IF('full menu'!Y23="WSD","WSD",IF('full menu'!Y23="UASC","UASC",""))))))))))</f>
        <v>LSD</v>
      </c>
      <c r="Z23" t="str">
        <f>IF('full menu'!Z23="MDC","MDC",IF(OR('full menu'!Z23="PERF",'full menu'!Z23="AERF",'full menu'!Z23="PCB"),"ERfix",IF(OR('full menu'!Z23="ACB", 'full menu'!Z23="LCERT", 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 'full menu'!Z23="ERwMT", 'full menu'!Z23="M&amp;ERT", 'full menu'!Z23="MwIT", 'full menu'!Z23="IwMT", 'full menu'!Z23="M&amp;IT", 'full menu'!Z23="IwERT", 'full menu'!Z23="ERwIT", 'full menu'!Z23="I&amp;ERT", 'full menu'!Z23="ER&amp;M&amp;IT"),"MixedTs",IF('full menu'!Z23="UD","UD",IF('full menu'!Z23="LSD","LSD",IF('full menu'!Z23="WSD","WSD",IF('full menu'!Z23="UASC","UASC",""))))))))))</f>
        <v>LSD</v>
      </c>
      <c r="AA23" t="str">
        <f>IF('full menu'!AA23="MDC","MDC",IF(OR('full menu'!AA23="PERF",'full menu'!AA23="AERF",'full menu'!AA23="PCB"),"ERfix",IF(OR('full menu'!AA23="ACB", 'full menu'!AA23="LCERT", 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 'full menu'!AA23="ERwMT", 'full menu'!AA23="M&amp;ERT", 'full menu'!AA23="MwIT", 'full menu'!AA23="IwMT", 'full menu'!AA23="M&amp;IT", 'full menu'!AA23="IwERT", 'full menu'!AA23="ERwIT", 'full menu'!AA23="I&amp;ERT", 'full menu'!AA23="ER&amp;M&amp;IT"),"MixedTs",IF('full menu'!AA23="UD","UD",IF('full menu'!AA23="LSD","LSD",IF('full menu'!AA23="WSD","WSD",IF('full menu'!AA23="UASC","UASC",""))))))))))</f>
        <v>ITs</v>
      </c>
      <c r="AB23" t="str">
        <f>IF('full menu'!AB23="MDC","MDC",IF(OR('full menu'!AB23="PERF",'full menu'!AB23="AERF",'full menu'!AB23="PCB"),"ERfix",IF(OR('full menu'!AB23="ACB", 'full menu'!AB23="LCERT", 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 'full menu'!AB23="ERwMT", 'full menu'!AB23="M&amp;ERT", 'full menu'!AB23="MwIT", 'full menu'!AB23="IwMT", 'full menu'!AB23="M&amp;IT", 'full menu'!AB23="IwERT", 'full menu'!AB23="ERwIT", 'full menu'!AB23="I&amp;ERT", 'full menu'!AB23="ER&amp;M&amp;IT"),"MixedTs",IF('full menu'!AB23="UD","UD",IF('full menu'!AB23="LSD","LSD",IF('full menu'!AB23="WSD","WSD",IF('full menu'!AB23="UASC","UASC",""))))))))))</f>
        <v>ITs</v>
      </c>
      <c r="AC23" t="str">
        <f>IF('full menu'!AC23="MDC","MDC",IF(OR('full menu'!AC23="PERF",'full menu'!AC23="AERF",'full menu'!AC23="PCB"),"ERfix",IF(OR('full menu'!AC23="ACB", 'full menu'!AC23="LCERT", 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 'full menu'!AC23="ERwMT", 'full menu'!AC23="M&amp;ERT", 'full menu'!AC23="MwIT", 'full menu'!AC23="IwMT", 'full menu'!AC23="M&amp;IT", 'full menu'!AC23="IwERT", 'full menu'!AC23="ERwIT", 'full menu'!AC23="I&amp;ERT", 'full menu'!AC23="ER&amp;M&amp;IT"),"MixedTs",IF('full menu'!AC23="UD","UD",IF('full menu'!AC23="LSD","LSD",IF('full menu'!AC23="WSD","WSD",IF('full menu'!AC23="UASC","UASC",""))))))))))</f>
        <v>LSD</v>
      </c>
      <c r="AD23" t="str">
        <f>IF('full menu'!AD23="MDC","MDC",IF(OR('full menu'!AD23="PERF",'full menu'!AD23="AERF",'full menu'!AD23="PCB"),"ERfix",IF(OR('full menu'!AD23="ACB", 'full menu'!AD23="LCERT", 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 'full menu'!AD23="ERwMT", 'full menu'!AD23="M&amp;ERT", 'full menu'!AD23="MwIT", 'full menu'!AD23="IwMT", 'full menu'!AD23="M&amp;IT", 'full menu'!AD23="IwERT", 'full menu'!AD23="ERwIT", 'full menu'!AD23="I&amp;ERT", 'full menu'!AD23="ER&amp;M&amp;IT"),"MixedTs",IF('full menu'!AD23="UD","UD",IF('full menu'!AD23="LSD","LSD",IF('full menu'!AD23="WSD","WSD",IF('full menu'!AD23="UASC","UASC",""))))))))))</f>
        <v>LSD</v>
      </c>
      <c r="AE23" t="str">
        <f>IF('full menu'!AE23="MDC","MDC",IF(OR('full menu'!AE23="PERF",'full menu'!AE23="AERF",'full menu'!AE23="PCB"),"ERfix",IF(OR('full menu'!AE23="ACB", 'full menu'!AE23="LCERT", 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 'full menu'!AE23="ERwMT", 'full menu'!AE23="M&amp;ERT", 'full menu'!AE23="MwIT", 'full menu'!AE23="IwMT", 'full menu'!AE23="M&amp;IT", 'full menu'!AE23="IwERT", 'full menu'!AE23="ERwIT", 'full menu'!AE23="I&amp;ERT", 'full menu'!AE23="ER&amp;M&amp;IT"),"MixedTs",IF('full menu'!AE23="UD","UD",IF('full menu'!AE23="LSD","LSD",IF('full menu'!AE23="WSD","WSD",IF('full menu'!AE23="UASC","UASC",""))))))))))</f>
        <v>LSD</v>
      </c>
      <c r="AF23" t="str">
        <f>IF('full menu'!AF23="MDC","MDC",IF(OR('full menu'!AF23="PERF",'full menu'!AF23="AERF",'full menu'!AF23="PCB"),"ERfix",IF(OR('full menu'!AF23="ACB", 'full menu'!AF23="LCERT", 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 'full menu'!AF23="ERwMT", 'full menu'!AF23="M&amp;ERT", 'full menu'!AF23="MwIT", 'full menu'!AF23="IwMT", 'full menu'!AF23="M&amp;IT", 'full menu'!AF23="IwERT", 'full menu'!AF23="ERwIT", 'full menu'!AF23="I&amp;ERT", 'full menu'!AF23="ER&amp;M&amp;IT"),"MixedTs",IF('full menu'!AF23="UD","UD",IF('full menu'!AF23="LSD","LSD",IF('full menu'!AF23="WSD","WSD",IF('full menu'!AF23="UASC","UASC",""))))))))))</f>
        <v>ITs</v>
      </c>
      <c r="AG23" t="str">
        <f>IF('full menu'!AG23="MDC","MDC",IF(OR('full menu'!AG23="PERF",'full menu'!AG23="AERF",'full menu'!AG23="PCB"),"ERfix",IF(OR('full menu'!AG23="ACB", 'full menu'!AG23="LCERT", 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 'full menu'!AG23="ERwMT", 'full menu'!AG23="M&amp;ERT", 'full menu'!AG23="MwIT", 'full menu'!AG23="IwMT", 'full menu'!AG23="M&amp;IT", 'full menu'!AG23="IwERT", 'full menu'!AG23="ERwIT", 'full menu'!AG23="I&amp;ERT", 'full menu'!AG23="ER&amp;M&amp;IT"),"MixedTs",IF('full menu'!AG23="UD","UD",IF('full menu'!AG23="LSD","LSD",IF('full menu'!AG23="WSD","WSD",IF('full menu'!AG23="UASC","UASC",""))))))))))</f>
        <v>ITs</v>
      </c>
      <c r="AH23" t="str">
        <f>IF('full menu'!AH23="MDC","MDC",IF(OR('full menu'!AH23="PERF",'full menu'!AH23="AERF",'full menu'!AH23="PCB"),"ERfix",IF(OR('full menu'!AH23="ACB", 'full menu'!AH23="LCERT", 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 'full menu'!AH23="ERwMT", 'full menu'!AH23="M&amp;ERT", 'full menu'!AH23="MwIT", 'full menu'!AH23="IwMT", 'full menu'!AH23="M&amp;IT", 'full menu'!AH23="IwERT", 'full menu'!AH23="ERwIT", 'full menu'!AH23="I&amp;ERT", 'full menu'!AH23="ER&amp;M&amp;IT"),"MixedTs",IF('full menu'!AH23="UD","UD",IF('full menu'!AH23="LSD","LSD",IF('full menu'!AH23="WSD","WSD",IF('full menu'!AH23="UASC","UASC",""))))))))))</f>
        <v>ITs</v>
      </c>
      <c r="AI23" t="str">
        <f>IF('full menu'!AI23="MDC","MDC",IF(OR('full menu'!AI23="PERF",'full menu'!AI23="AERF",'full menu'!AI23="PCB"),"ERfix",IF(OR('full menu'!AI23="ACB", 'full menu'!AI23="LCERT", 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 'full menu'!AI23="ERwMT", 'full menu'!AI23="M&amp;ERT", 'full menu'!AI23="MwIT", 'full menu'!AI23="IwMT", 'full menu'!AI23="M&amp;IT", 'full menu'!AI23="IwERT", 'full menu'!AI23="ERwIT", 'full menu'!AI23="I&amp;ERT", 'full menu'!AI23="ER&amp;M&amp;IT"),"MixedTs",IF('full menu'!AI23="UD","UD",IF('full menu'!AI23="LSD","LSD",IF('full menu'!AI23="WSD","WSD",IF('full menu'!AI23="UASC","UASC",""))))))))))</f>
        <v>ITs</v>
      </c>
      <c r="AJ23" t="str">
        <f>IF('full menu'!AJ23="MDC","MDC",IF(OR('full menu'!AJ23="PERF",'full menu'!AJ23="AERF",'full menu'!AJ23="PCB"),"ERfix",IF(OR('full menu'!AJ23="ACB", 'full menu'!AJ23="LCERT", 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 'full menu'!AJ23="ERwMT", 'full menu'!AJ23="M&amp;ERT", 'full menu'!AJ23="MwIT", 'full menu'!AJ23="IwMT", 'full menu'!AJ23="M&amp;IT", 'full menu'!AJ23="IwERT", 'full menu'!AJ23="ERwIT", 'full menu'!AJ23="I&amp;ERT", 'full menu'!AJ23="ER&amp;M&amp;IT"),"MixedTs",IF('full menu'!AJ23="UD","UD",IF('full menu'!AJ23="LSD","LSD",IF('full menu'!AJ23="WSD","WSD",IF('full menu'!AJ23="UASC","UASC",""))))))))))</f>
        <v>ITs</v>
      </c>
      <c r="AK23" t="str">
        <f>IF('full menu'!AK23="MDC","MDC",IF(OR('full menu'!AK23="PERF",'full menu'!AK23="AERF",'full menu'!AK23="PCB"),"ERfix",IF(OR('full menu'!AK23="ACB", 'full menu'!AK23="LCERT", 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 'full menu'!AK23="ERwMT", 'full menu'!AK23="M&amp;ERT", 'full menu'!AK23="MwIT", 'full menu'!AK23="IwMT", 'full menu'!AK23="M&amp;IT", 'full menu'!AK23="IwERT", 'full menu'!AK23="ERwIT", 'full menu'!AK23="I&amp;ERT", 'full menu'!AK23="ER&amp;M&amp;IT"),"MixedTs",IF('full menu'!AK23="UD","UD",IF('full menu'!AK23="LSD","LSD",IF('full menu'!AK23="WSD","WSD",IF('full menu'!AK23="UASC","UASC",""))))))))))</f>
        <v>ITs</v>
      </c>
      <c r="AL23" t="str">
        <f>IF('full menu'!AL23="MDC","MDC",IF(OR('full menu'!AL23="PERF",'full menu'!AL23="AERF",'full menu'!AL23="PCB"),"ERfix",IF(OR('full menu'!AL23="ACB", 'full menu'!AL23="LCERT", 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 'full menu'!AL23="ERwMT", 'full menu'!AL23="M&amp;ERT", 'full menu'!AL23="MwIT", 'full menu'!AL23="IwMT", 'full menu'!AL23="M&amp;IT", 'full menu'!AL23="IwERT", 'full menu'!AL23="ERwIT", 'full menu'!AL23="I&amp;ERT", 'full menu'!AL23="ER&amp;M&amp;IT"),"MixedTs",IF('full menu'!AL23="UD","UD",IF('full menu'!AL23="LSD","LSD",IF('full menu'!AL23="WSD","WSD",IF('full menu'!AL23="UASC","UASC",""))))))))))</f>
        <v>ITs</v>
      </c>
      <c r="AM23" t="str">
        <f>IF('full menu'!AM23="MDC","MDC",IF(OR('full menu'!AM23="PERF",'full menu'!AM23="AERF",'full menu'!AM23="PCB"),"ERfix",IF(OR('full menu'!AM23="ACB", 'full menu'!AM23="LCERT", 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 'full menu'!AM23="ERwMT", 'full menu'!AM23="M&amp;ERT", 'full menu'!AM23="MwIT", 'full menu'!AM23="IwMT", 'full menu'!AM23="M&amp;IT", 'full menu'!AM23="IwERT", 'full menu'!AM23="ERwIT", 'full menu'!AM23="I&amp;ERT", 'full menu'!AM23="ER&amp;M&amp;IT"),"MixedTs",IF('full menu'!AM23="UD","UD",IF('full menu'!AM23="LSD","LSD",IF('full menu'!AM23="WSD","WSD",IF('full menu'!AM23="UASC","UASC",""))))))))))</f>
        <v>ITs</v>
      </c>
      <c r="AN23" t="str">
        <f>IF('full menu'!AN23="MDC","MDC",IF(OR('full menu'!AN23="PERF",'full menu'!AN23="AERF",'full menu'!AN23="PCB"),"ERfix",IF(OR('full menu'!AN23="ACB", 'full menu'!AN23="LCERT", 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 'full menu'!AN23="ERwMT", 'full menu'!AN23="M&amp;ERT", 'full menu'!AN23="MwIT", 'full menu'!AN23="IwMT", 'full menu'!AN23="M&amp;IT", 'full menu'!AN23="IwERT", 'full menu'!AN23="ERwIT", 'full menu'!AN23="I&amp;ERT", 'full menu'!AN23="ER&amp;M&amp;IT"),"MixedTs",IF('full menu'!AN23="UD","UD",IF('full menu'!AN23="LSD","LSD",IF('full menu'!AN23="WSD","WSD",IF('full menu'!AN23="UASC","UASC",""))))))))))</f>
        <v>ITs</v>
      </c>
      <c r="AO23" t="str">
        <f>IF('full menu'!AO23="MDC","MDC",IF(OR('full menu'!AO23="PERF",'full menu'!AO23="AERF",'full menu'!AO23="PCB"),"ERfix",IF(OR('full menu'!AO23="ACB", 'full menu'!AO23="LCERT", 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 'full menu'!AO23="ERwMT", 'full menu'!AO23="M&amp;ERT", 'full menu'!AO23="MwIT", 'full menu'!AO23="IwMT", 'full menu'!AO23="M&amp;IT", 'full menu'!AO23="IwERT", 'full menu'!AO23="ERwIT", 'full menu'!AO23="I&amp;ERT", 'full menu'!AO23="ER&amp;M&amp;IT"),"MixedTs",IF('full menu'!AO23="UD","UD",IF('full menu'!AO23="LSD","LSD",IF('full menu'!AO23="WSD","WSD",IF('full menu'!AO23="UASC","UASC",""))))))))))</f>
        <v>ITs</v>
      </c>
      <c r="AP23" t="str">
        <f>IF('full menu'!AP23="MDC","MDC",IF(OR('full menu'!AP23="PERF",'full menu'!AP23="AERF",'full menu'!AP23="PCB"),"ERfix",IF(OR('full menu'!AP23="ACB", 'full menu'!AP23="LCERT", 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 'full menu'!AP23="ERwMT", 'full menu'!AP23="M&amp;ERT", 'full menu'!AP23="MwIT", 'full menu'!AP23="IwMT", 'full menu'!AP23="M&amp;IT", 'full menu'!AP23="IwERT", 'full menu'!AP23="ERwIT", 'full menu'!AP23="I&amp;ERT", 'full menu'!AP23="ER&amp;M&amp;IT"),"MixedTs",IF('full menu'!AP23="UD","UD",IF('full menu'!AP23="LSD","LSD",IF('full menu'!AP23="WSD","WSD",IF('full menu'!AP23="UASC","UASC",""))))))))))</f>
        <v>ITs</v>
      </c>
      <c r="AQ23" t="str">
        <f>IF('full menu'!AQ23="MDC","MDC",IF(OR('full menu'!AQ23="PERF",'full menu'!AQ23="AERF",'full menu'!AQ23="PCB"),"ERfix",IF(OR('full menu'!AQ23="ACB", 'full menu'!AQ23="LCERT", 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 'full menu'!AQ23="ERwMT", 'full menu'!AQ23="M&amp;ERT", 'full menu'!AQ23="MwIT", 'full menu'!AQ23="IwMT", 'full menu'!AQ23="M&amp;IT", 'full menu'!AQ23="IwERT", 'full menu'!AQ23="ERwIT", 'full menu'!AQ23="I&amp;ERT", 'full menu'!AQ23="ER&amp;M&amp;IT"),"MixedTs",IF('full menu'!AQ23="UD","UD",IF('full menu'!AQ23="LSD","LSD",IF('full menu'!AQ23="WSD","WSD",IF('full menu'!AQ23="UASC","UASC",""))))))))))</f>
        <v>ITs</v>
      </c>
      <c r="AR23" t="str">
        <f>IF('full menu'!AR23="MDC","MDC",IF(OR('full menu'!AR23="PERF",'full menu'!AR23="AERF",'full menu'!AR23="PCB"),"ERfix",IF(OR('full menu'!AR23="ACB", 'full menu'!AR23="LCERT", 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 'full menu'!AR23="ERwMT", 'full menu'!AR23="M&amp;ERT", 'full menu'!AR23="MwIT", 'full menu'!AR23="IwMT", 'full menu'!AR23="M&amp;IT", 'full menu'!AR23="IwERT", 'full menu'!AR23="ERwIT", 'full menu'!AR23="I&amp;ERT", 'full menu'!AR23="ER&amp;M&amp;IT"),"MixedTs",IF('full menu'!AR23="UD","UD",IF('full menu'!AR23="LSD","LSD",IF('full menu'!AR23="WSD","WSD",IF('full menu'!AR23="UASC","UASC",""))))))))))</f>
        <v>ITs</v>
      </c>
      <c r="AS23" t="str">
        <f>IF('full menu'!AS23="MDC","MDC",IF(OR('full menu'!AS23="PERF",'full menu'!AS23="AERF",'full menu'!AS23="PCB"),"ERfix",IF(OR('full menu'!AS23="ACB", 'full menu'!AS23="LCERT", 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 'full menu'!AS23="ERwMT", 'full menu'!AS23="M&amp;ERT", 'full menu'!AS23="MwIT", 'full menu'!AS23="IwMT", 'full menu'!AS23="M&amp;IT", 'full menu'!AS23="IwERT", 'full menu'!AS23="ERwIT", 'full menu'!AS23="I&amp;ERT", 'full menu'!AS23="ER&amp;M&amp;IT"),"MixedTs",IF('full menu'!AS23="UD","UD",IF('full menu'!AS23="LSD","LSD",IF('full menu'!AS23="WSD","WSD",IF('full menu'!AS23="UASC","UASC",""))))))))))</f>
        <v>ITs</v>
      </c>
      <c r="AT23" t="str">
        <f>IF('full menu'!AT23="MDC","MDC",IF(OR('full menu'!AT23="PERF",'full menu'!AT23="AERF",'full menu'!AT23="PCB"),"ERfix",IF(OR('full menu'!AT23="ACB", 'full menu'!AT23="LCERT", 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 'full menu'!AT23="ERwMT", 'full menu'!AT23="M&amp;ERT", 'full menu'!AT23="MwIT", 'full menu'!AT23="IwMT", 'full menu'!AT23="M&amp;IT", 'full menu'!AT23="IwERT", 'full menu'!AT23="ERwIT", 'full menu'!AT23="I&amp;ERT", 'full menu'!AT23="ER&amp;M&amp;IT"),"MixedTs",IF('full menu'!AT23="UD","UD",IF('full menu'!AT23="LSD","LSD",IF('full menu'!AT23="WSD","WSD",IF('full menu'!AT23="UASC","UASC",""))))))))))</f>
        <v>ITs</v>
      </c>
      <c r="AU23" t="str">
        <f>IF('full menu'!AU23="MDC","MDC",IF(OR('full menu'!AU23="PERF",'full menu'!AU23="AERF",'full menu'!AU23="PCB"),"ERfix",IF(OR('full menu'!AU23="ACB", 'full menu'!AU23="LCERT", 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 'full menu'!AU23="ERwMT", 'full menu'!AU23="M&amp;ERT", 'full menu'!AU23="MwIT", 'full menu'!AU23="IwMT", 'full menu'!AU23="M&amp;IT", 'full menu'!AU23="IwERT", 'full menu'!AU23="ERwIT", 'full menu'!AU23="I&amp;ERT", 'full menu'!AU23="ER&amp;M&amp;IT"),"MixedTs",IF('full menu'!AU23="UD","UD",IF('full menu'!AU23="LSD","LSD",IF('full menu'!AU23="WSD","WSD",IF('full menu'!AU23="UASC","UASC",""))))))))))</f>
        <v>ITs</v>
      </c>
      <c r="AV23" t="str">
        <f>IF('full menu'!AV23="MDC","MDC",IF(OR('full menu'!AV23="PERF",'full menu'!AV23="AERF",'full menu'!AV23="PCB"),"ERfix",IF(OR('full menu'!AV23="ACB", 'full menu'!AV23="LCERT", 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 'full menu'!AV23="ERwMT", 'full menu'!AV23="M&amp;ERT", 'full menu'!AV23="MwIT", 'full menu'!AV23="IwMT", 'full menu'!AV23="M&amp;IT", 'full menu'!AV23="IwERT", 'full menu'!AV23="ERwIT", 'full menu'!AV23="I&amp;ERT", 'full menu'!AV23="ER&amp;M&amp;IT"),"MixedTs",IF('full menu'!AV23="UD","UD",IF('full menu'!AV23="LSD","LSD",IF('full menu'!AV23="WSD","WSD",IF('full menu'!AV23="UASC","UASC",""))))))))))</f>
        <v>ITs</v>
      </c>
      <c r="AW23" t="str">
        <f>IF('full menu'!AW23="MDC","MDC",IF(OR('full menu'!AW23="PERF",'full menu'!AW23="AERF",'full menu'!AW23="PCB"),"ERfix",IF(OR('full menu'!AW23="ACB", 'full menu'!AW23="LCERT", 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 'full menu'!AW23="ERwMT", 'full menu'!AW23="M&amp;ERT", 'full menu'!AW23="MwIT", 'full menu'!AW23="IwMT", 'full menu'!AW23="M&amp;IT", 'full menu'!AW23="IwERT", 'full menu'!AW23="ERwIT", 'full menu'!AW23="I&amp;ERT", 'full menu'!AW23="ER&amp;M&amp;IT"),"MixedTs",IF('full menu'!AW23="UD","UD",IF('full menu'!AW23="LSD","LSD",IF('full menu'!AW23="WSD","WSD",IF('full menu'!AW23="UASC","UASC",""))))))))))</f>
        <v>ITs</v>
      </c>
      <c r="AX23" t="str">
        <f>IF('full menu'!AX23="MDC","MDC",IF(OR('full menu'!AX23="PERF",'full menu'!AX23="AERF",'full menu'!AX23="PCB"),"ERfix",IF(OR('full menu'!AX23="ACB", 'full menu'!AX23="LCERT", 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 'full menu'!AX23="ERwMT", 'full menu'!AX23="M&amp;ERT", 'full menu'!AX23="MwIT", 'full menu'!AX23="IwMT", 'full menu'!AX23="M&amp;IT", 'full menu'!AX23="IwERT", 'full menu'!AX23="ERwIT", 'full menu'!AX23="I&amp;ERT", 'full menu'!AX23="ER&amp;M&amp;IT"),"MixedTs",IF('full menu'!AX23="UD","UD",IF('full menu'!AX23="LSD","LSD",IF('full menu'!AX23="WSD","WSD",IF('full menu'!AX23="UASC","UASC",""))))))))))</f>
        <v>ITs</v>
      </c>
      <c r="AY23" t="str">
        <f>IF('full menu'!AY23="MDC","MDC",IF(OR('full menu'!AY23="PERF",'full menu'!AY23="AERF",'full menu'!AY23="PCB"),"ERfix",IF(OR('full menu'!AY23="ACB", 'full menu'!AY23="LCERT", 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 'full menu'!AY23="ERwMT", 'full menu'!AY23="M&amp;ERT", 'full menu'!AY23="MwIT", 'full menu'!AY23="IwMT", 'full menu'!AY23="M&amp;IT", 'full menu'!AY23="IwERT", 'full menu'!AY23="ERwIT", 'full menu'!AY23="I&amp;ERT", 'full menu'!AY23="ER&amp;M&amp;IT"),"MixedTs",IF('full menu'!AY23="UD","UD",IF('full menu'!AY23="LSD","LSD",IF('full menu'!AY23="WSD","WSD",IF('full menu'!AY23="UASC","UASC",""))))))))))</f>
        <v>ITs</v>
      </c>
    </row>
    <row r="24" spans="1:51" x14ac:dyDescent="0.3">
      <c r="A24" t="s">
        <v>38</v>
      </c>
      <c r="B24" t="str">
        <f>IF('full menu'!B24="MDC","MDC",IF(OR('full menu'!B24="PERF",'full menu'!B24="AERF",'full menu'!B24="PCB"),"ERfix",IF(OR('full menu'!B24="ACB", 'full menu'!B24="LCERT", 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 'full menu'!B24="ERwMT", 'full menu'!B24="M&amp;ERT", 'full menu'!B24="MwIT", 'full menu'!B24="IwMT", 'full menu'!B24="M&amp;IT", 'full menu'!B24="IwERT", 'full menu'!B24="ERwIT", 'full menu'!B24="I&amp;ERT", 'full menu'!B24="ER&amp;M&amp;IT"),"MixedTs",IF('full menu'!B24="UD","UD",IF('full menu'!B24="LSD","LSD",IF('full menu'!B24="WSD","WSD",IF('full menu'!B24="UASC","UASC",""))))))))))</f>
        <v>ERfix</v>
      </c>
      <c r="C24" t="str">
        <f>IF('full menu'!C24="MDC","MDC",IF(OR('full menu'!C24="PERF",'full menu'!C24="AERF",'full menu'!C24="PCB"),"ERfix",IF(OR('full menu'!C24="ACB", 'full menu'!C24="LCERT", 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 'full menu'!C24="ERwMT", 'full menu'!C24="M&amp;ERT", 'full menu'!C24="MwIT", 'full menu'!C24="IwMT", 'full menu'!C24="M&amp;IT", 'full menu'!C24="IwERT", 'full menu'!C24="ERwIT", 'full menu'!C24="I&amp;ERT", 'full menu'!C24="ER&amp;M&amp;IT"),"MixedTs",IF('full menu'!C24="UD","UD",IF('full menu'!C24="LSD","LSD",IF('full menu'!C24="WSD","WSD",IF('full menu'!C24="UASC","UASC",""))))))))))</f>
        <v>ERfix</v>
      </c>
      <c r="D24" t="str">
        <f>IF('full menu'!D24="MDC","MDC",IF(OR('full menu'!D24="PERF",'full menu'!D24="AERF",'full menu'!D24="PCB"),"ERfix",IF(OR('full menu'!D24="ACB", 'full menu'!D24="LCERT", 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 'full menu'!D24="ERwMT", 'full menu'!D24="M&amp;ERT", 'full menu'!D24="MwIT", 'full menu'!D24="IwMT", 'full menu'!D24="M&amp;IT", 'full menu'!D24="IwERT", 'full menu'!D24="ERwIT", 'full menu'!D24="I&amp;ERT", 'full menu'!D24="ER&amp;M&amp;IT"),"MixedTs",IF('full menu'!D24="UD","UD",IF('full menu'!D24="LSD","LSD",IF('full menu'!D24="WSD","WSD",IF('full menu'!D24="UASC","UASC",""))))))))))</f>
        <v>ERfix</v>
      </c>
      <c r="E24" t="str">
        <f>IF('full menu'!E24="MDC","MDC",IF(OR('full menu'!E24="PERF",'full menu'!E24="AERF",'full menu'!E24="PCB"),"ERfix",IF(OR('full menu'!E24="ACB", 'full menu'!E24="LCERT", 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 'full menu'!E24="ERwMT", 'full menu'!E24="M&amp;ERT", 'full menu'!E24="MwIT", 'full menu'!E24="IwMT", 'full menu'!E24="M&amp;IT", 'full menu'!E24="IwERT", 'full menu'!E24="ERwIT", 'full menu'!E24="I&amp;ERT", 'full menu'!E24="ER&amp;M&amp;IT"),"MixedTs",IF('full menu'!E24="UD","UD",IF('full menu'!E24="LSD","LSD",IF('full menu'!E24="WSD","WSD",IF('full menu'!E24="UASC","UASC",""))))))))))</f>
        <v>ERfix</v>
      </c>
      <c r="F24" t="str">
        <f>IF('full menu'!F24="MDC","MDC",IF(OR('full menu'!F24="PERF",'full menu'!F24="AERF",'full menu'!F24="PCB"),"ERfix",IF(OR('full menu'!F24="ACB", 'full menu'!F24="LCERT", 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 'full menu'!F24="ERwMT", 'full menu'!F24="M&amp;ERT", 'full menu'!F24="MwIT", 'full menu'!F24="IwMT", 'full menu'!F24="M&amp;IT", 'full menu'!F24="IwERT", 'full menu'!F24="ERwIT", 'full menu'!F24="I&amp;ERT", 'full menu'!F24="ER&amp;M&amp;IT"),"MixedTs",IF('full menu'!F24="UD","UD",IF('full menu'!F24="LSD","LSD",IF('full menu'!F24="WSD","WSD",IF('full menu'!F24="UASC","UASC",""))))))))))</f>
        <v>ERfix</v>
      </c>
      <c r="G24" t="str">
        <f>IF('full menu'!G24="MDC","MDC",IF(OR('full menu'!G24="PERF",'full menu'!G24="AERF",'full menu'!G24="PCB"),"ERfix",IF(OR('full menu'!G24="ACB", 'full menu'!G24="LCERT", 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 'full menu'!G24="ERwMT", 'full menu'!G24="M&amp;ERT", 'full menu'!G24="MwIT", 'full menu'!G24="IwMT", 'full menu'!G24="M&amp;IT", 'full menu'!G24="IwERT", 'full menu'!G24="ERwIT", 'full menu'!G24="I&amp;ERT", 'full menu'!G24="ER&amp;M&amp;IT"),"MixedTs",IF('full menu'!G24="UD","UD",IF('full menu'!G24="LSD","LSD",IF('full menu'!G24="WSD","WSD",IF('full menu'!G24="UASC","UASC",""))))))))))</f>
        <v>ERfix</v>
      </c>
      <c r="H24" t="str">
        <f>IF('full menu'!H24="MDC","MDC",IF(OR('full menu'!H24="PERF",'full menu'!H24="AERF",'full menu'!H24="PCB"),"ERfix",IF(OR('full menu'!H24="ACB", 'full menu'!H24="LCERT", 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 'full menu'!H24="ERwMT", 'full menu'!H24="M&amp;ERT", 'full menu'!H24="MwIT", 'full menu'!H24="IwMT", 'full menu'!H24="M&amp;IT", 'full menu'!H24="IwERT", 'full menu'!H24="ERwIT", 'full menu'!H24="I&amp;ERT", 'full menu'!H24="ER&amp;M&amp;IT"),"MixedTs",IF('full menu'!H24="UD","UD",IF('full menu'!H24="LSD","LSD",IF('full menu'!H24="WSD","WSD",IF('full menu'!H24="UASC","UASC",""))))))))))</f>
        <v>ERfix</v>
      </c>
      <c r="I24" t="str">
        <f>IF('full menu'!I24="MDC","MDC",IF(OR('full menu'!I24="PERF",'full menu'!I24="AERF",'full menu'!I24="PCB"),"ERfix",IF(OR('full menu'!I24="ACB", 'full menu'!I24="LCERT", 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 'full menu'!I24="ERwMT", 'full menu'!I24="M&amp;ERT", 'full menu'!I24="MwIT", 'full menu'!I24="IwMT", 'full menu'!I24="M&amp;IT", 'full menu'!I24="IwERT", 'full menu'!I24="ERwIT", 'full menu'!I24="I&amp;ERT", 'full menu'!I24="ER&amp;M&amp;IT"),"MixedTs",IF('full menu'!I24="UD","UD",IF('full menu'!I24="LSD","LSD",IF('full menu'!I24="WSD","WSD",IF('full menu'!I24="UASC","UASC",""))))))))))</f>
        <v>ERfix</v>
      </c>
      <c r="J24" t="str">
        <f>IF('full menu'!J24="MDC","MDC",IF(OR('full menu'!J24="PERF",'full menu'!J24="AERF",'full menu'!J24="PCB"),"ERfix",IF(OR('full menu'!J24="ACB", 'full menu'!J24="LCERT", 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 'full menu'!J24="ERwMT", 'full menu'!J24="M&amp;ERT", 'full menu'!J24="MwIT", 'full menu'!J24="IwMT", 'full menu'!J24="M&amp;IT", 'full menu'!J24="IwERT", 'full menu'!J24="ERwIT", 'full menu'!J24="I&amp;ERT", 'full menu'!J24="ER&amp;M&amp;IT"),"MixedTs",IF('full menu'!J24="UD","UD",IF('full menu'!J24="LSD","LSD",IF('full menu'!J24="WSD","WSD",IF('full menu'!J24="UASC","UASC",""))))))))))</f>
        <v>ERfix</v>
      </c>
      <c r="K24" t="str">
        <f>IF('full menu'!K24="MDC","MDC",IF(OR('full menu'!K24="PERF",'full menu'!K24="AERF",'full menu'!K24="PCB"),"ERfix",IF(OR('full menu'!K24="ACB", 'full menu'!K24="LCERT", 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 'full menu'!K24="ERwMT", 'full menu'!K24="M&amp;ERT", 'full menu'!K24="MwIT", 'full menu'!K24="IwMT", 'full menu'!K24="M&amp;IT", 'full menu'!K24="IwERT", 'full menu'!K24="ERwIT", 'full menu'!K24="I&amp;ERT", 'full menu'!K24="ER&amp;M&amp;IT"),"MixedTs",IF('full menu'!K24="UD","UD",IF('full menu'!K24="LSD","LSD",IF('full menu'!K24="WSD","WSD",IF('full menu'!K24="UASC","UASC",""))))))))))</f>
        <v>ERfix</v>
      </c>
      <c r="L24" t="str">
        <f>IF('full menu'!L24="MDC","MDC",IF(OR('full menu'!L24="PERF",'full menu'!L24="AERF",'full menu'!L24="PCB"),"ERfix",IF(OR('full menu'!L24="ACB", 'full menu'!L24="LCERT", 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 'full menu'!L24="ERwMT", 'full menu'!L24="M&amp;ERT", 'full menu'!L24="MwIT", 'full menu'!L24="IwMT", 'full menu'!L24="M&amp;IT", 'full menu'!L24="IwERT", 'full menu'!L24="ERwIT", 'full menu'!L24="I&amp;ERT", 'full menu'!L24="ER&amp;M&amp;IT"),"MixedTs",IF('full menu'!L24="UD","UD",IF('full menu'!L24="LSD","LSD",IF('full menu'!L24="WSD","WSD",IF('full menu'!L24="UASC","UASC",""))))))))))</f>
        <v>ERfix</v>
      </c>
      <c r="M24" t="str">
        <f>IF('full menu'!M24="MDC","MDC",IF(OR('full menu'!M24="PERF",'full menu'!M24="AERF",'full menu'!M24="PCB"),"ERfix",IF(OR('full menu'!M24="ACB", 'full menu'!M24="LCERT", 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 'full menu'!M24="ERwMT", 'full menu'!M24="M&amp;ERT", 'full menu'!M24="MwIT", 'full menu'!M24="IwMT", 'full menu'!M24="M&amp;IT", 'full menu'!M24="IwERT", 'full menu'!M24="ERwIT", 'full menu'!M24="I&amp;ERT", 'full menu'!M24="ER&amp;M&amp;IT"),"MixedTs",IF('full menu'!M24="UD","UD",IF('full menu'!M24="LSD","LSD",IF('full menu'!M24="WSD","WSD",IF('full menu'!M24="UASC","UASC",""))))))))))</f>
        <v>ERfix</v>
      </c>
      <c r="N24" t="str">
        <f>IF('full menu'!N24="MDC","MDC",IF(OR('full menu'!N24="PERF",'full menu'!N24="AERF",'full menu'!N24="PCB"),"ERfix",IF(OR('full menu'!N24="ACB", 'full menu'!N24="LCERT", 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 'full menu'!N24="ERwMT", 'full menu'!N24="M&amp;ERT", 'full menu'!N24="MwIT", 'full menu'!N24="IwMT", 'full menu'!N24="M&amp;IT", 'full menu'!N24="IwERT", 'full menu'!N24="ERwIT", 'full menu'!N24="I&amp;ERT", 'full menu'!N24="ER&amp;M&amp;IT"),"MixedTs",IF('full menu'!N24="UD","UD",IF('full menu'!N24="LSD","LSD",IF('full menu'!N24="WSD","WSD",IF('full menu'!N24="UASC","UASC",""))))))))))</f>
        <v>ERfix</v>
      </c>
      <c r="O24" t="str">
        <f>IF('full menu'!O24="MDC","MDC",IF(OR('full menu'!O24="PERF",'full menu'!O24="AERF",'full menu'!O24="PCB"),"ERfix",IF(OR('full menu'!O24="ACB", 'full menu'!O24="LCERT", 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 'full menu'!O24="ERwMT", 'full menu'!O24="M&amp;ERT", 'full menu'!O24="MwIT", 'full menu'!O24="IwMT", 'full menu'!O24="M&amp;IT", 'full menu'!O24="IwERT", 'full menu'!O24="ERwIT", 'full menu'!O24="I&amp;ERT", 'full menu'!O24="ER&amp;M&amp;IT"),"MixedTs",IF('full menu'!O24="UD","UD",IF('full menu'!O24="LSD","LSD",IF('full menu'!O24="WSD","WSD",IF('full menu'!O24="UASC","UASC",""))))))))))</f>
        <v>ERfix</v>
      </c>
      <c r="P24" t="str">
        <f>IF('full menu'!P24="MDC","MDC",IF(OR('full menu'!P24="PERF",'full menu'!P24="AERF",'full menu'!P24="PCB"),"ERfix",IF(OR('full menu'!P24="ACB", 'full menu'!P24="LCERT", 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 'full menu'!P24="ERwMT", 'full menu'!P24="M&amp;ERT", 'full menu'!P24="MwIT", 'full menu'!P24="IwMT", 'full menu'!P24="M&amp;IT", 'full menu'!P24="IwERT", 'full menu'!P24="ERwIT", 'full menu'!P24="I&amp;ERT", 'full menu'!P24="ER&amp;M&amp;IT"),"MixedTs",IF('full menu'!P24="UD","UD",IF('full menu'!P24="LSD","LSD",IF('full menu'!P24="WSD","WSD",IF('full menu'!P24="UASC","UASC",""))))))))))</f>
        <v>ERfix</v>
      </c>
      <c r="Q24" t="str">
        <f>IF('full menu'!Q24="MDC","MDC",IF(OR('full menu'!Q24="PERF",'full menu'!Q24="AERF",'full menu'!Q24="PCB"),"ERfix",IF(OR('full menu'!Q24="ACB", 'full menu'!Q24="LCERT", 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 'full menu'!Q24="ERwMT", 'full menu'!Q24="M&amp;ERT", 'full menu'!Q24="MwIT", 'full menu'!Q24="IwMT", 'full menu'!Q24="M&amp;IT", 'full menu'!Q24="IwERT", 'full menu'!Q24="ERwIT", 'full menu'!Q24="I&amp;ERT", 'full menu'!Q24="ER&amp;M&amp;IT"),"MixedTs",IF('full menu'!Q24="UD","UD",IF('full menu'!Q24="LSD","LSD",IF('full menu'!Q24="WSD","WSD",IF('full menu'!Q24="UASC","UASC",""))))))))))</f>
        <v>ERfix</v>
      </c>
      <c r="R24" t="str">
        <f>IF('full menu'!R24="MDC","MDC",IF(OR('full menu'!R24="PERF",'full menu'!R24="AERF",'full menu'!R24="PCB"),"ERfix",IF(OR('full menu'!R24="ACB", 'full menu'!R24="LCERT", 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 'full menu'!R24="ERwMT", 'full menu'!R24="M&amp;ERT", 'full menu'!R24="MwIT", 'full menu'!R24="IwMT", 'full menu'!R24="M&amp;IT", 'full menu'!R24="IwERT", 'full menu'!R24="ERwIT", 'full menu'!R24="I&amp;ERT", 'full menu'!R24="ER&amp;M&amp;IT"),"MixedTs",IF('full menu'!R24="UD","UD",IF('full menu'!R24="LSD","LSD",IF('full menu'!R24="WSD","WSD",IF('full menu'!R24="UASC","UASC",""))))))))))</f>
        <v>ERfix</v>
      </c>
      <c r="S24" t="str">
        <f>IF('full menu'!S24="MDC","MDC",IF(OR('full menu'!S24="PERF",'full menu'!S24="AERF",'full menu'!S24="PCB"),"ERfix",IF(OR('full menu'!S24="ACB", 'full menu'!S24="LCERT", 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 'full menu'!S24="ERwMT", 'full menu'!S24="M&amp;ERT", 'full menu'!S24="MwIT", 'full menu'!S24="IwMT", 'full menu'!S24="M&amp;IT", 'full menu'!S24="IwERT", 'full menu'!S24="ERwIT", 'full menu'!S24="I&amp;ERT", 'full menu'!S24="ER&amp;M&amp;IT"),"MixedTs",IF('full menu'!S24="UD","UD",IF('full menu'!S24="LSD","LSD",IF('full menu'!S24="WSD","WSD",IF('full menu'!S24="UASC","UASC",""))))))))))</f>
        <v>ERfix</v>
      </c>
      <c r="T24" t="str">
        <f>IF('full menu'!T24="MDC","MDC",IF(OR('full menu'!T24="PERF",'full menu'!T24="AERF",'full menu'!T24="PCB"),"ERfix",IF(OR('full menu'!T24="ACB", 'full menu'!T24="LCERT", 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 'full menu'!T24="ERwMT", 'full menu'!T24="M&amp;ERT", 'full menu'!T24="MwIT", 'full menu'!T24="IwMT", 'full menu'!T24="M&amp;IT", 'full menu'!T24="IwERT", 'full menu'!T24="ERwIT", 'full menu'!T24="I&amp;ERT", 'full menu'!T24="ER&amp;M&amp;IT"),"MixedTs",IF('full menu'!T24="UD","UD",IF('full menu'!T24="LSD","LSD",IF('full menu'!T24="WSD","WSD",IF('full menu'!T24="UASC","UASC",""))))))))))</f>
        <v>ERfix</v>
      </c>
      <c r="U24" t="str">
        <f>IF('full menu'!U24="MDC","MDC",IF(OR('full menu'!U24="PERF",'full menu'!U24="AERF",'full menu'!U24="PCB"),"ERfix",IF(OR('full menu'!U24="ACB", 'full menu'!U24="LCERT", 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 'full menu'!U24="ERwMT", 'full menu'!U24="M&amp;ERT", 'full menu'!U24="MwIT", 'full menu'!U24="IwMT", 'full menu'!U24="M&amp;IT", 'full menu'!U24="IwERT", 'full menu'!U24="ERwIT", 'full menu'!U24="I&amp;ERT", 'full menu'!U24="ER&amp;M&amp;IT"),"MixedTs",IF('full menu'!U24="UD","UD",IF('full menu'!U24="LSD","LSD",IF('full menu'!U24="WSD","WSD",IF('full menu'!U24="UASC","UASC",""))))))))))</f>
        <v>ERfix</v>
      </c>
      <c r="V24" t="str">
        <f>IF('full menu'!V24="MDC","MDC",IF(OR('full menu'!V24="PERF",'full menu'!V24="AERF",'full menu'!V24="PCB"),"ERfix",IF(OR('full menu'!V24="ACB", 'full menu'!V24="LCERT", 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 'full menu'!V24="ERwMT", 'full menu'!V24="M&amp;ERT", 'full menu'!V24="MwIT", 'full menu'!V24="IwMT", 'full menu'!V24="M&amp;IT", 'full menu'!V24="IwERT", 'full menu'!V24="ERwIT", 'full menu'!V24="I&amp;ERT", 'full menu'!V24="ER&amp;M&amp;IT"),"MixedTs",IF('full menu'!V24="UD","UD",IF('full menu'!V24="LSD","LSD",IF('full menu'!V24="WSD","WSD",IF('full menu'!V24="UASC","UASC",""))))))))))</f>
        <v>ERfix</v>
      </c>
      <c r="W24" t="str">
        <f>IF('full menu'!W24="MDC","MDC",IF(OR('full menu'!W24="PERF",'full menu'!W24="AERF",'full menu'!W24="PCB"),"ERfix",IF(OR('full menu'!W24="ACB", 'full menu'!W24="LCERT", 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 'full menu'!W24="ERwMT", 'full menu'!W24="M&amp;ERT", 'full menu'!W24="MwIT", 'full menu'!W24="IwMT", 'full menu'!W24="M&amp;IT", 'full menu'!W24="IwERT", 'full menu'!W24="ERwIT", 'full menu'!W24="I&amp;ERT", 'full menu'!W24="ER&amp;M&amp;IT"),"MixedTs",IF('full menu'!W24="UD","UD",IF('full menu'!W24="LSD","LSD",IF('full menu'!W24="WSD","WSD",IF('full menu'!W24="UASC","UASC",""))))))))))</f>
        <v>ERfix</v>
      </c>
      <c r="X24" t="str">
        <f>IF('full menu'!X24="MDC","MDC",IF(OR('full menu'!X24="PERF",'full menu'!X24="AERF",'full menu'!X24="PCB"),"ERfix",IF(OR('full menu'!X24="ACB", 'full menu'!X24="LCERT", 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 'full menu'!X24="ERwMT", 'full menu'!X24="M&amp;ERT", 'full menu'!X24="MwIT", 'full menu'!X24="IwMT", 'full menu'!X24="M&amp;IT", 'full menu'!X24="IwERT", 'full menu'!X24="ERwIT", 'full menu'!X24="I&amp;ERT", 'full menu'!X24="ER&amp;M&amp;IT"),"MixedTs",IF('full menu'!X24="UD","UD",IF('full menu'!X24="LSD","LSD",IF('full menu'!X24="WSD","WSD",IF('full menu'!X24="UASC","UASC",""))))))))))</f>
        <v>ERfix</v>
      </c>
      <c r="Y24" t="str">
        <f>IF('full menu'!Y24="MDC","MDC",IF(OR('full menu'!Y24="PERF",'full menu'!Y24="AERF",'full menu'!Y24="PCB"),"ERfix",IF(OR('full menu'!Y24="ACB", 'full menu'!Y24="LCERT", 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 'full menu'!Y24="ERwMT", 'full menu'!Y24="M&amp;ERT", 'full menu'!Y24="MwIT", 'full menu'!Y24="IwMT", 'full menu'!Y24="M&amp;IT", 'full menu'!Y24="IwERT", 'full menu'!Y24="ERwIT", 'full menu'!Y24="I&amp;ERT", 'full menu'!Y24="ER&amp;M&amp;IT"),"MixedTs",IF('full menu'!Y24="UD","UD",IF('full menu'!Y24="LSD","LSD",IF('full menu'!Y24="WSD","WSD",IF('full menu'!Y24="UASC","UASC",""))))))))))</f>
        <v>ERfix</v>
      </c>
      <c r="Z24" t="str">
        <f>IF('full menu'!Z24="MDC","MDC",IF(OR('full menu'!Z24="PERF",'full menu'!Z24="AERF",'full menu'!Z24="PCB"),"ERfix",IF(OR('full menu'!Z24="ACB", 'full menu'!Z24="LCERT", 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 'full menu'!Z24="ERwMT", 'full menu'!Z24="M&amp;ERT", 'full menu'!Z24="MwIT", 'full menu'!Z24="IwMT", 'full menu'!Z24="M&amp;IT", 'full menu'!Z24="IwERT", 'full menu'!Z24="ERwIT", 'full menu'!Z24="I&amp;ERT", 'full menu'!Z24="ER&amp;M&amp;IT"),"MixedTs",IF('full menu'!Z24="UD","UD",IF('full menu'!Z24="LSD","LSD",IF('full menu'!Z24="WSD","WSD",IF('full menu'!Z24="UASC","UASC",""))))))))))</f>
        <v>ERfix</v>
      </c>
      <c r="AA24" t="str">
        <f>IF('full menu'!AA24="MDC","MDC",IF(OR('full menu'!AA24="PERF",'full menu'!AA24="AERF",'full menu'!AA24="PCB"),"ERfix",IF(OR('full menu'!AA24="ACB", 'full menu'!AA24="LCERT", 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 'full menu'!AA24="ERwMT", 'full menu'!AA24="M&amp;ERT", 'full menu'!AA24="MwIT", 'full menu'!AA24="IwMT", 'full menu'!AA24="M&amp;IT", 'full menu'!AA24="IwERT", 'full menu'!AA24="ERwIT", 'full menu'!AA24="I&amp;ERT", 'full menu'!AA24="ER&amp;M&amp;IT"),"MixedTs",IF('full menu'!AA24="UD","UD",IF('full menu'!AA24="LSD","LSD",IF('full menu'!AA24="WSD","WSD",IF('full menu'!AA24="UASC","UASC",""))))))))))</f>
        <v>ERfix</v>
      </c>
      <c r="AB24" t="str">
        <f>IF('full menu'!AB24="MDC","MDC",IF(OR('full menu'!AB24="PERF",'full menu'!AB24="AERF",'full menu'!AB24="PCB"),"ERfix",IF(OR('full menu'!AB24="ACB", 'full menu'!AB24="LCERT", 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 'full menu'!AB24="ERwMT", 'full menu'!AB24="M&amp;ERT", 'full menu'!AB24="MwIT", 'full menu'!AB24="IwMT", 'full menu'!AB24="M&amp;IT", 'full menu'!AB24="IwERT", 'full menu'!AB24="ERwIT", 'full menu'!AB24="I&amp;ERT", 'full menu'!AB24="ER&amp;M&amp;IT"),"MixedTs",IF('full menu'!AB24="UD","UD",IF('full menu'!AB24="LSD","LSD",IF('full menu'!AB24="WSD","WSD",IF('full menu'!AB24="UASC","UASC",""))))))))))</f>
        <v>ERfix</v>
      </c>
      <c r="AC24" t="str">
        <f>IF('full menu'!AC24="MDC","MDC",IF(OR('full menu'!AC24="PERF",'full menu'!AC24="AERF",'full menu'!AC24="PCB"),"ERfix",IF(OR('full menu'!AC24="ACB", 'full menu'!AC24="LCERT", 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 'full menu'!AC24="ERwMT", 'full menu'!AC24="M&amp;ERT", 'full menu'!AC24="MwIT", 'full menu'!AC24="IwMT", 'full menu'!AC24="M&amp;IT", 'full menu'!AC24="IwERT", 'full menu'!AC24="ERwIT", 'full menu'!AC24="I&amp;ERT", 'full menu'!AC24="ER&amp;M&amp;IT"),"MixedTs",IF('full menu'!AC24="UD","UD",IF('full menu'!AC24="LSD","LSD",IF('full menu'!AC24="WSD","WSD",IF('full menu'!AC24="UASC","UASC",""))))))))))</f>
        <v>ERfix</v>
      </c>
      <c r="AD24" t="str">
        <f>IF('full menu'!AD24="MDC","MDC",IF(OR('full menu'!AD24="PERF",'full menu'!AD24="AERF",'full menu'!AD24="PCB"),"ERfix",IF(OR('full menu'!AD24="ACB", 'full menu'!AD24="LCERT", 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 'full menu'!AD24="ERwMT", 'full menu'!AD24="M&amp;ERT", 'full menu'!AD24="MwIT", 'full menu'!AD24="IwMT", 'full menu'!AD24="M&amp;IT", 'full menu'!AD24="IwERT", 'full menu'!AD24="ERwIT", 'full menu'!AD24="I&amp;ERT", 'full menu'!AD24="ER&amp;M&amp;IT"),"MixedTs",IF('full menu'!AD24="UD","UD",IF('full menu'!AD24="LSD","LSD",IF('full menu'!AD24="WSD","WSD",IF('full menu'!AD24="UASC","UASC",""))))))))))</f>
        <v>ERfix</v>
      </c>
      <c r="AE24" t="str">
        <f>IF('full menu'!AE24="MDC","MDC",IF(OR('full menu'!AE24="PERF",'full menu'!AE24="AERF",'full menu'!AE24="PCB"),"ERfix",IF(OR('full menu'!AE24="ACB", 'full menu'!AE24="LCERT", 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 'full menu'!AE24="ERwMT", 'full menu'!AE24="M&amp;ERT", 'full menu'!AE24="MwIT", 'full menu'!AE24="IwMT", 'full menu'!AE24="M&amp;IT", 'full menu'!AE24="IwERT", 'full menu'!AE24="ERwIT", 'full menu'!AE24="I&amp;ERT", 'full menu'!AE24="ER&amp;M&amp;IT"),"MixedTs",IF('full menu'!AE24="UD","UD",IF('full menu'!AE24="LSD","LSD",IF('full menu'!AE24="WSD","WSD",IF('full menu'!AE24="UASC","UASC",""))))))))))</f>
        <v>ERfix</v>
      </c>
      <c r="AF24" t="str">
        <f>IF('full menu'!AF24="MDC","MDC",IF(OR('full menu'!AF24="PERF",'full menu'!AF24="AERF",'full menu'!AF24="PCB"),"ERfix",IF(OR('full menu'!AF24="ACB", 'full menu'!AF24="LCERT", 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 'full menu'!AF24="ERwMT", 'full menu'!AF24="M&amp;ERT", 'full menu'!AF24="MwIT", 'full menu'!AF24="IwMT", 'full menu'!AF24="M&amp;IT", 'full menu'!AF24="IwERT", 'full menu'!AF24="ERwIT", 'full menu'!AF24="I&amp;ERT", 'full menu'!AF24="ER&amp;M&amp;IT"),"MixedTs",IF('full menu'!AF24="UD","UD",IF('full menu'!AF24="LSD","LSD",IF('full menu'!AF24="WSD","WSD",IF('full menu'!AF24="UASC","UASC",""))))))))))</f>
        <v>ERfix</v>
      </c>
      <c r="AG24" t="str">
        <f>IF('full menu'!AG24="MDC","MDC",IF(OR('full menu'!AG24="PERF",'full menu'!AG24="AERF",'full menu'!AG24="PCB"),"ERfix",IF(OR('full menu'!AG24="ACB", 'full menu'!AG24="LCERT", 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 'full menu'!AG24="ERwMT", 'full menu'!AG24="M&amp;ERT", 'full menu'!AG24="MwIT", 'full menu'!AG24="IwMT", 'full menu'!AG24="M&amp;IT", 'full menu'!AG24="IwERT", 'full menu'!AG24="ERwIT", 'full menu'!AG24="I&amp;ERT", 'full menu'!AG24="ER&amp;M&amp;IT"),"MixedTs",IF('full menu'!AG24="UD","UD",IF('full menu'!AG24="LSD","LSD",IF('full menu'!AG24="WSD","WSD",IF('full menu'!AG24="UASC","UASC",""))))))))))</f>
        <v>ERfix</v>
      </c>
      <c r="AH24" t="str">
        <f>IF('full menu'!AH24="MDC","MDC",IF(OR('full menu'!AH24="PERF",'full menu'!AH24="AERF",'full menu'!AH24="PCB"),"ERfix",IF(OR('full menu'!AH24="ACB", 'full menu'!AH24="LCERT", 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 'full menu'!AH24="ERwMT", 'full menu'!AH24="M&amp;ERT", 'full menu'!AH24="MwIT", 'full menu'!AH24="IwMT", 'full menu'!AH24="M&amp;IT", 'full menu'!AH24="IwERT", 'full menu'!AH24="ERwIT", 'full menu'!AH24="I&amp;ERT", 'full menu'!AH24="ER&amp;M&amp;IT"),"MixedTs",IF('full menu'!AH24="UD","UD",IF('full menu'!AH24="LSD","LSD",IF('full menu'!AH24="WSD","WSD",IF('full menu'!AH24="UASC","UASC",""))))))))))</f>
        <v>ERfix</v>
      </c>
      <c r="AI24" t="str">
        <f>IF('full menu'!AI24="MDC","MDC",IF(OR('full menu'!AI24="PERF",'full menu'!AI24="AERF",'full menu'!AI24="PCB"),"ERfix",IF(OR('full menu'!AI24="ACB", 'full menu'!AI24="LCERT", 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 'full menu'!AI24="ERwMT", 'full menu'!AI24="M&amp;ERT", 'full menu'!AI24="MwIT", 'full menu'!AI24="IwMT", 'full menu'!AI24="M&amp;IT", 'full menu'!AI24="IwERT", 'full menu'!AI24="ERwIT", 'full menu'!AI24="I&amp;ERT", 'full menu'!AI24="ER&amp;M&amp;IT"),"MixedTs",IF('full menu'!AI24="UD","UD",IF('full menu'!AI24="LSD","LSD",IF('full menu'!AI24="WSD","WSD",IF('full menu'!AI24="UASC","UASC",""))))))))))</f>
        <v>ERfix</v>
      </c>
      <c r="AJ24" t="str">
        <f>IF('full menu'!AJ24="MDC","MDC",IF(OR('full menu'!AJ24="PERF",'full menu'!AJ24="AERF",'full menu'!AJ24="PCB"),"ERfix",IF(OR('full menu'!AJ24="ACB", 'full menu'!AJ24="LCERT", 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 'full menu'!AJ24="ERwMT", 'full menu'!AJ24="M&amp;ERT", 'full menu'!AJ24="MwIT", 'full menu'!AJ24="IwMT", 'full menu'!AJ24="M&amp;IT", 'full menu'!AJ24="IwERT", 'full menu'!AJ24="ERwIT", 'full menu'!AJ24="I&amp;ERT", 'full menu'!AJ24="ER&amp;M&amp;IT"),"MixedTs",IF('full menu'!AJ24="UD","UD",IF('full menu'!AJ24="LSD","LSD",IF('full menu'!AJ24="WSD","WSD",IF('full menu'!AJ24="UASC","UASC",""))))))))))</f>
        <v>ERfix</v>
      </c>
      <c r="AK24" t="str">
        <f>IF('full menu'!AK24="MDC","MDC",IF(OR('full menu'!AK24="PERF",'full menu'!AK24="AERF",'full menu'!AK24="PCB"),"ERfix",IF(OR('full menu'!AK24="ACB", 'full menu'!AK24="LCERT", 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 'full menu'!AK24="ERwMT", 'full menu'!AK24="M&amp;ERT", 'full menu'!AK24="MwIT", 'full menu'!AK24="IwMT", 'full menu'!AK24="M&amp;IT", 'full menu'!AK24="IwERT", 'full menu'!AK24="ERwIT", 'full menu'!AK24="I&amp;ERT", 'full menu'!AK24="ER&amp;M&amp;IT"),"MixedTs",IF('full menu'!AK24="UD","UD",IF('full menu'!AK24="LSD","LSD",IF('full menu'!AK24="WSD","WSD",IF('full menu'!AK24="UASC","UASC",""))))))))))</f>
        <v>ERfix</v>
      </c>
      <c r="AL24" t="str">
        <f>IF('full menu'!AL24="MDC","MDC",IF(OR('full menu'!AL24="PERF",'full menu'!AL24="AERF",'full menu'!AL24="PCB"),"ERfix",IF(OR('full menu'!AL24="ACB", 'full menu'!AL24="LCERT", 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 'full menu'!AL24="ERwMT", 'full menu'!AL24="M&amp;ERT", 'full menu'!AL24="MwIT", 'full menu'!AL24="IwMT", 'full menu'!AL24="M&amp;IT", 'full menu'!AL24="IwERT", 'full menu'!AL24="ERwIT", 'full menu'!AL24="I&amp;ERT", 'full menu'!AL24="ER&amp;M&amp;IT"),"MixedTs",IF('full menu'!AL24="UD","UD",IF('full menu'!AL24="LSD","LSD",IF('full menu'!AL24="WSD","WSD",IF('full menu'!AL24="UASC","UASC",""))))))))))</f>
        <v>ERfix</v>
      </c>
      <c r="AM24" t="str">
        <f>IF('full menu'!AM24="MDC","MDC",IF(OR('full menu'!AM24="PERF",'full menu'!AM24="AERF",'full menu'!AM24="PCB"),"ERfix",IF(OR('full menu'!AM24="ACB", 'full menu'!AM24="LCERT", 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 'full menu'!AM24="ERwMT", 'full menu'!AM24="M&amp;ERT", 'full menu'!AM24="MwIT", 'full menu'!AM24="IwMT", 'full menu'!AM24="M&amp;IT", 'full menu'!AM24="IwERT", 'full menu'!AM24="ERwIT", 'full menu'!AM24="I&amp;ERT", 'full menu'!AM24="ER&amp;M&amp;IT"),"MixedTs",IF('full menu'!AM24="UD","UD",IF('full menu'!AM24="LSD","LSD",IF('full menu'!AM24="WSD","WSD",IF('full menu'!AM24="UASC","UASC",""))))))))))</f>
        <v>ERfix</v>
      </c>
      <c r="AN24" t="str">
        <f>IF('full menu'!AN24="MDC","MDC",IF(OR('full menu'!AN24="PERF",'full menu'!AN24="AERF",'full menu'!AN24="PCB"),"ERfix",IF(OR('full menu'!AN24="ACB", 'full menu'!AN24="LCERT", 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 'full menu'!AN24="ERwMT", 'full menu'!AN24="M&amp;ERT", 'full menu'!AN24="MwIT", 'full menu'!AN24="IwMT", 'full menu'!AN24="M&amp;IT", 'full menu'!AN24="IwERT", 'full menu'!AN24="ERwIT", 'full menu'!AN24="I&amp;ERT", 'full menu'!AN24="ER&amp;M&amp;IT"),"MixedTs",IF('full menu'!AN24="UD","UD",IF('full menu'!AN24="LSD","LSD",IF('full menu'!AN24="WSD","WSD",IF('full menu'!AN24="UASC","UASC",""))))))))))</f>
        <v>ERfix</v>
      </c>
      <c r="AO24" t="str">
        <f>IF('full menu'!AO24="MDC","MDC",IF(OR('full menu'!AO24="PERF",'full menu'!AO24="AERF",'full menu'!AO24="PCB"),"ERfix",IF(OR('full menu'!AO24="ACB", 'full menu'!AO24="LCERT", 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 'full menu'!AO24="ERwMT", 'full menu'!AO24="M&amp;ERT", 'full menu'!AO24="MwIT", 'full menu'!AO24="IwMT", 'full menu'!AO24="M&amp;IT", 'full menu'!AO24="IwERT", 'full menu'!AO24="ERwIT", 'full menu'!AO24="I&amp;ERT", 'full menu'!AO24="ER&amp;M&amp;IT"),"MixedTs",IF('full menu'!AO24="UD","UD",IF('full menu'!AO24="LSD","LSD",IF('full menu'!AO24="WSD","WSD",IF('full menu'!AO24="UASC","UASC",""))))))))))</f>
        <v>ERTs</v>
      </c>
      <c r="AP24" t="str">
        <f>IF('full menu'!AP24="MDC","MDC",IF(OR('full menu'!AP24="PERF",'full menu'!AP24="AERF",'full menu'!AP24="PCB"),"ERfix",IF(OR('full menu'!AP24="ACB", 'full menu'!AP24="LCERT", 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 'full menu'!AP24="ERwMT", 'full menu'!AP24="M&amp;ERT", 'full menu'!AP24="MwIT", 'full menu'!AP24="IwMT", 'full menu'!AP24="M&amp;IT", 'full menu'!AP24="IwERT", 'full menu'!AP24="ERwIT", 'full menu'!AP24="I&amp;ERT", 'full menu'!AP24="ER&amp;M&amp;IT"),"MixedTs",IF('full menu'!AP24="UD","UD",IF('full menu'!AP24="LSD","LSD",IF('full menu'!AP24="WSD","WSD",IF('full menu'!AP24="UASC","UASC",""))))))))))</f>
        <v>ERTs</v>
      </c>
      <c r="AQ24" t="str">
        <f>IF('full menu'!AQ24="MDC","MDC",IF(OR('full menu'!AQ24="PERF",'full menu'!AQ24="AERF",'full menu'!AQ24="PCB"),"ERfix",IF(OR('full menu'!AQ24="ACB", 'full menu'!AQ24="LCERT", 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 'full menu'!AQ24="ERwMT", 'full menu'!AQ24="M&amp;ERT", 'full menu'!AQ24="MwIT", 'full menu'!AQ24="IwMT", 'full menu'!AQ24="M&amp;IT", 'full menu'!AQ24="IwERT", 'full menu'!AQ24="ERwIT", 'full menu'!AQ24="I&amp;ERT", 'full menu'!AQ24="ER&amp;M&amp;IT"),"MixedTs",IF('full menu'!AQ24="UD","UD",IF('full menu'!AQ24="LSD","LSD",IF('full menu'!AQ24="WSD","WSD",IF('full menu'!AQ24="UASC","UASC",""))))))))))</f>
        <v>ERTs</v>
      </c>
      <c r="AR24" t="str">
        <f>IF('full menu'!AR24="MDC","MDC",IF(OR('full menu'!AR24="PERF",'full menu'!AR24="AERF",'full menu'!AR24="PCB"),"ERfix",IF(OR('full menu'!AR24="ACB", 'full menu'!AR24="LCERT", 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 'full menu'!AR24="ERwMT", 'full menu'!AR24="M&amp;ERT", 'full menu'!AR24="MwIT", 'full menu'!AR24="IwMT", 'full menu'!AR24="M&amp;IT", 'full menu'!AR24="IwERT", 'full menu'!AR24="ERwIT", 'full menu'!AR24="I&amp;ERT", 'full menu'!AR24="ER&amp;M&amp;IT"),"MixedTs",IF('full menu'!AR24="UD","UD",IF('full menu'!AR24="LSD","LSD",IF('full menu'!AR24="WSD","WSD",IF('full menu'!AR24="UASC","UASC",""))))))))))</f>
        <v>ERTs</v>
      </c>
      <c r="AS24" t="str">
        <f>IF('full menu'!AS24="MDC","MDC",IF(OR('full menu'!AS24="PERF",'full menu'!AS24="AERF",'full menu'!AS24="PCB"),"ERfix",IF(OR('full menu'!AS24="ACB", 'full menu'!AS24="LCERT", 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 'full menu'!AS24="ERwMT", 'full menu'!AS24="M&amp;ERT", 'full menu'!AS24="MwIT", 'full menu'!AS24="IwMT", 'full menu'!AS24="M&amp;IT", 'full menu'!AS24="IwERT", 'full menu'!AS24="ERwIT", 'full menu'!AS24="I&amp;ERT", 'full menu'!AS24="ER&amp;M&amp;IT"),"MixedTs",IF('full menu'!AS24="UD","UD",IF('full menu'!AS24="LSD","LSD",IF('full menu'!AS24="WSD","WSD",IF('full menu'!AS24="UASC","UASC",""))))))))))</f>
        <v>ERTs</v>
      </c>
      <c r="AT24" t="str">
        <f>IF('full menu'!AT24="MDC","MDC",IF(OR('full menu'!AT24="PERF",'full menu'!AT24="AERF",'full menu'!AT24="PCB"),"ERfix",IF(OR('full menu'!AT24="ACB", 'full menu'!AT24="LCERT", 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 'full menu'!AT24="ERwMT", 'full menu'!AT24="M&amp;ERT", 'full menu'!AT24="MwIT", 'full menu'!AT24="IwMT", 'full menu'!AT24="M&amp;IT", 'full menu'!AT24="IwERT", 'full menu'!AT24="ERwIT", 'full menu'!AT24="I&amp;ERT", 'full menu'!AT24="ER&amp;M&amp;IT"),"MixedTs",IF('full menu'!AT24="UD","UD",IF('full menu'!AT24="LSD","LSD",IF('full menu'!AT24="WSD","WSD",IF('full menu'!AT24="UASC","UASC",""))))))))))</f>
        <v>ERTs</v>
      </c>
      <c r="AU24" t="str">
        <f>IF('full menu'!AU24="MDC","MDC",IF(OR('full menu'!AU24="PERF",'full menu'!AU24="AERF",'full menu'!AU24="PCB"),"ERfix",IF(OR('full menu'!AU24="ACB", 'full menu'!AU24="LCERT", 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 'full menu'!AU24="ERwMT", 'full menu'!AU24="M&amp;ERT", 'full menu'!AU24="MwIT", 'full menu'!AU24="IwMT", 'full menu'!AU24="M&amp;IT", 'full menu'!AU24="IwERT", 'full menu'!AU24="ERwIT", 'full menu'!AU24="I&amp;ERT", 'full menu'!AU24="ER&amp;M&amp;IT"),"MixedTs",IF('full menu'!AU24="UD","UD",IF('full menu'!AU24="LSD","LSD",IF('full menu'!AU24="WSD","WSD",IF('full menu'!AU24="UASC","UASC",""))))))))))</f>
        <v>ERTs</v>
      </c>
      <c r="AV24" t="str">
        <f>IF('full menu'!AV24="MDC","MDC",IF(OR('full menu'!AV24="PERF",'full menu'!AV24="AERF",'full menu'!AV24="PCB"),"ERfix",IF(OR('full menu'!AV24="ACB", 'full menu'!AV24="LCERT", 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 'full menu'!AV24="ERwMT", 'full menu'!AV24="M&amp;ERT", 'full menu'!AV24="MwIT", 'full menu'!AV24="IwMT", 'full menu'!AV24="M&amp;IT", 'full menu'!AV24="IwERT", 'full menu'!AV24="ERwIT", 'full menu'!AV24="I&amp;ERT", 'full menu'!AV24="ER&amp;M&amp;IT"),"MixedTs",IF('full menu'!AV24="UD","UD",IF('full menu'!AV24="LSD","LSD",IF('full menu'!AV24="WSD","WSD",IF('full menu'!AV24="UASC","UASC",""))))))))))</f>
        <v>ERTs</v>
      </c>
      <c r="AW24" t="str">
        <f>IF('full menu'!AW24="MDC","MDC",IF(OR('full menu'!AW24="PERF",'full menu'!AW24="AERF",'full menu'!AW24="PCB"),"ERfix",IF(OR('full menu'!AW24="ACB", 'full menu'!AW24="LCERT", 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 'full menu'!AW24="ERwMT", 'full menu'!AW24="M&amp;ERT", 'full menu'!AW24="MwIT", 'full menu'!AW24="IwMT", 'full menu'!AW24="M&amp;IT", 'full menu'!AW24="IwERT", 'full menu'!AW24="ERwIT", 'full menu'!AW24="I&amp;ERT", 'full menu'!AW24="ER&amp;M&amp;IT"),"MixedTs",IF('full menu'!AW24="UD","UD",IF('full menu'!AW24="LSD","LSD",IF('full menu'!AW24="WSD","WSD",IF('full menu'!AW24="UASC","UASC",""))))))))))</f>
        <v>ERTs</v>
      </c>
      <c r="AX24" t="str">
        <f>IF('full menu'!AX24="MDC","MDC",IF(OR('full menu'!AX24="PERF",'full menu'!AX24="AERF",'full menu'!AX24="PCB"),"ERfix",IF(OR('full menu'!AX24="ACB", 'full menu'!AX24="LCERT", 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 'full menu'!AX24="ERwMT", 'full menu'!AX24="M&amp;ERT", 'full menu'!AX24="MwIT", 'full menu'!AX24="IwMT", 'full menu'!AX24="M&amp;IT", 'full menu'!AX24="IwERT", 'full menu'!AX24="ERwIT", 'full menu'!AX24="I&amp;ERT", 'full menu'!AX24="ER&amp;M&amp;IT"),"MixedTs",IF('full menu'!AX24="UD","UD",IF('full menu'!AX24="LSD","LSD",IF('full menu'!AX24="WSD","WSD",IF('full menu'!AX24="UASC","UASC",""))))))))))</f>
        <v>ERTs</v>
      </c>
      <c r="AY24" t="str">
        <f>IF('full menu'!AY24="MDC","MDC",IF(OR('full menu'!AY24="PERF",'full menu'!AY24="AERF",'full menu'!AY24="PCB"),"ERfix",IF(OR('full menu'!AY24="ACB", 'full menu'!AY24="LCERT", 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 'full menu'!AY24="ERwMT", 'full menu'!AY24="M&amp;ERT", 'full menu'!AY24="MwIT", 'full menu'!AY24="IwMT", 'full menu'!AY24="M&amp;IT", 'full menu'!AY24="IwERT", 'full menu'!AY24="ERwIT", 'full menu'!AY24="I&amp;ERT", 'full menu'!AY24="ER&amp;M&amp;IT"),"MixedTs",IF('full menu'!AY24="UD","UD",IF('full menu'!AY24="LSD","LSD",IF('full menu'!AY24="WSD","WSD",IF('full menu'!AY24="UASC","UASC",""))))))))))</f>
        <v>ERTs</v>
      </c>
    </row>
    <row r="25" spans="1:51" x14ac:dyDescent="0.3">
      <c r="A25" t="s">
        <v>39</v>
      </c>
      <c r="B25" t="str">
        <f>IF('full menu'!B25="MDC","MDC",IF(OR('full menu'!B25="PERF",'full menu'!B25="AERF",'full menu'!B25="PCB"),"ERfix",IF(OR('full menu'!B25="ACB", 'full menu'!B25="LCERT", 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 'full menu'!B25="ERwMT", 'full menu'!B25="M&amp;ERT", 'full menu'!B25="MwIT", 'full menu'!B25="IwMT", 'full menu'!B25="M&amp;IT", 'full menu'!B25="IwERT", 'full menu'!B25="ERwIT", 'full menu'!B25="I&amp;ERT", 'full menu'!B25="ER&amp;M&amp;IT"),"MixedTs",IF('full menu'!B25="UD","UD",IF('full menu'!B25="LSD","LSD",IF('full menu'!B25="WSD","WSD",IF('full menu'!B25="UASC","UASC",""))))))))))</f>
        <v>MDC</v>
      </c>
      <c r="C25" t="str">
        <f>IF('full menu'!C25="MDC","MDC",IF(OR('full menu'!C25="PERF",'full menu'!C25="AERF",'full menu'!C25="PCB"),"ERfix",IF(OR('full menu'!C25="ACB", 'full menu'!C25="LCERT", 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 'full menu'!C25="ERwMT", 'full menu'!C25="M&amp;ERT", 'full menu'!C25="MwIT", 'full menu'!C25="IwMT", 'full menu'!C25="M&amp;IT", 'full menu'!C25="IwERT", 'full menu'!C25="ERwIT", 'full menu'!C25="I&amp;ERT", 'full menu'!C25="ER&amp;M&amp;IT"),"MixedTs",IF('full menu'!C25="UD","UD",IF('full menu'!C25="LSD","LSD",IF('full menu'!C25="WSD","WSD",IF('full menu'!C25="UASC","UASC",""))))))))))</f>
        <v>MDC</v>
      </c>
      <c r="D25" t="str">
        <f>IF('full menu'!D25="MDC","MDC",IF(OR('full menu'!D25="PERF",'full menu'!D25="AERF",'full menu'!D25="PCB"),"ERfix",IF(OR('full menu'!D25="ACB", 'full menu'!D25="LCERT", 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 'full menu'!D25="ERwMT", 'full menu'!D25="M&amp;ERT", 'full menu'!D25="MwIT", 'full menu'!D25="IwMT", 'full menu'!D25="M&amp;IT", 'full menu'!D25="IwERT", 'full menu'!D25="ERwIT", 'full menu'!D25="I&amp;ERT", 'full menu'!D25="ER&amp;M&amp;IT"),"MixedTs",IF('full menu'!D25="UD","UD",IF('full menu'!D25="LSD","LSD",IF('full menu'!D25="WSD","WSD",IF('full menu'!D25="UASC","UASC",""))))))))))</f>
        <v>MDC</v>
      </c>
      <c r="E25" t="str">
        <f>IF('full menu'!E25="MDC","MDC",IF(OR('full menu'!E25="PERF",'full menu'!E25="AERF",'full menu'!E25="PCB"),"ERfix",IF(OR('full menu'!E25="ACB", 'full menu'!E25="LCERT", 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 'full menu'!E25="ERwMT", 'full menu'!E25="M&amp;ERT", 'full menu'!E25="MwIT", 'full menu'!E25="IwMT", 'full menu'!E25="M&amp;IT", 'full menu'!E25="IwERT", 'full menu'!E25="ERwIT", 'full menu'!E25="I&amp;ERT", 'full menu'!E25="ER&amp;M&amp;IT"),"MixedTs",IF('full menu'!E25="UD","UD",IF('full menu'!E25="LSD","LSD",IF('full menu'!E25="WSD","WSD",IF('full menu'!E25="UASC","UASC",""))))))))))</f>
        <v>MDC</v>
      </c>
      <c r="F25" t="str">
        <f>IF('full menu'!F25="MDC","MDC",IF(OR('full menu'!F25="PERF",'full menu'!F25="AERF",'full menu'!F25="PCB"),"ERfix",IF(OR('full menu'!F25="ACB", 'full menu'!F25="LCERT", 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 'full menu'!F25="ERwMT", 'full menu'!F25="M&amp;ERT", 'full menu'!F25="MwIT", 'full menu'!F25="IwMT", 'full menu'!F25="M&amp;IT", 'full menu'!F25="IwERT", 'full menu'!F25="ERwIT", 'full menu'!F25="I&amp;ERT", 'full menu'!F25="ER&amp;M&amp;IT"),"MixedTs",IF('full menu'!F25="UD","UD",IF('full menu'!F25="LSD","LSD",IF('full menu'!F25="WSD","WSD",IF('full menu'!F25="UASC","UASC",""))))))))))</f>
        <v>MDC</v>
      </c>
      <c r="G25" t="str">
        <f>IF('full menu'!G25="MDC","MDC",IF(OR('full menu'!G25="PERF",'full menu'!G25="AERF",'full menu'!G25="PCB"),"ERfix",IF(OR('full menu'!G25="ACB", 'full menu'!G25="LCERT", 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 'full menu'!G25="ERwMT", 'full menu'!G25="M&amp;ERT", 'full menu'!G25="MwIT", 'full menu'!G25="IwMT", 'full menu'!G25="M&amp;IT", 'full menu'!G25="IwERT", 'full menu'!G25="ERwIT", 'full menu'!G25="I&amp;ERT", 'full menu'!G25="ER&amp;M&amp;IT"),"MixedTs",IF('full menu'!G25="UD","UD",IF('full menu'!G25="LSD","LSD",IF('full menu'!G25="WSD","WSD",IF('full menu'!G25="UASC","UASC",""))))))))))</f>
        <v>MDC</v>
      </c>
      <c r="H25" t="str">
        <f>IF('full menu'!H25="MDC","MDC",IF(OR('full menu'!H25="PERF",'full menu'!H25="AERF",'full menu'!H25="PCB"),"ERfix",IF(OR('full menu'!H25="ACB", 'full menu'!H25="LCERT", 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 'full menu'!H25="ERwMT", 'full menu'!H25="M&amp;ERT", 'full menu'!H25="MwIT", 'full menu'!H25="IwMT", 'full menu'!H25="M&amp;IT", 'full menu'!H25="IwERT", 'full menu'!H25="ERwIT", 'full menu'!H25="I&amp;ERT", 'full menu'!H25="ER&amp;M&amp;IT"),"MixedTs",IF('full menu'!H25="UD","UD",IF('full menu'!H25="LSD","LSD",IF('full menu'!H25="WSD","WSD",IF('full menu'!H25="UASC","UASC",""))))))))))</f>
        <v>MDC</v>
      </c>
      <c r="I25" t="str">
        <f>IF('full menu'!I25="MDC","MDC",IF(OR('full menu'!I25="PERF",'full menu'!I25="AERF",'full menu'!I25="PCB"),"ERfix",IF(OR('full menu'!I25="ACB", 'full menu'!I25="LCERT", 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 'full menu'!I25="ERwMT", 'full menu'!I25="M&amp;ERT", 'full menu'!I25="MwIT", 'full menu'!I25="IwMT", 'full menu'!I25="M&amp;IT", 'full menu'!I25="IwERT", 'full menu'!I25="ERwIT", 'full menu'!I25="I&amp;ERT", 'full menu'!I25="ER&amp;M&amp;IT"),"MixedTs",IF('full menu'!I25="UD","UD",IF('full menu'!I25="LSD","LSD",IF('full menu'!I25="WSD","WSD",IF('full menu'!I25="UASC","UASC",""))))))))))</f>
        <v>MDC</v>
      </c>
      <c r="J25" t="str">
        <f>IF('full menu'!J25="MDC","MDC",IF(OR('full menu'!J25="PERF",'full menu'!J25="AERF",'full menu'!J25="PCB"),"ERfix",IF(OR('full menu'!J25="ACB", 'full menu'!J25="LCERT", 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 'full menu'!J25="ERwMT", 'full menu'!J25="M&amp;ERT", 'full menu'!J25="MwIT", 'full menu'!J25="IwMT", 'full menu'!J25="M&amp;IT", 'full menu'!J25="IwERT", 'full menu'!J25="ERwIT", 'full menu'!J25="I&amp;ERT", 'full menu'!J25="ER&amp;M&amp;IT"),"MixedTs",IF('full menu'!J25="UD","UD",IF('full menu'!J25="LSD","LSD",IF('full menu'!J25="WSD","WSD",IF('full menu'!J25="UASC","UASC",""))))))))))</f>
        <v>MDC</v>
      </c>
      <c r="K25" t="str">
        <f>IF('full menu'!K25="MDC","MDC",IF(OR('full menu'!K25="PERF",'full menu'!K25="AERF",'full menu'!K25="PCB"),"ERfix",IF(OR('full menu'!K25="ACB", 'full menu'!K25="LCERT", 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 'full menu'!K25="ERwMT", 'full menu'!K25="M&amp;ERT", 'full menu'!K25="MwIT", 'full menu'!K25="IwMT", 'full menu'!K25="M&amp;IT", 'full menu'!K25="IwERT", 'full menu'!K25="ERwIT", 'full menu'!K25="I&amp;ERT", 'full menu'!K25="ER&amp;M&amp;IT"),"MixedTs",IF('full menu'!K25="UD","UD",IF('full menu'!K25="LSD","LSD",IF('full menu'!K25="WSD","WSD",IF('full menu'!K25="UASC","UASC",""))))))))))</f>
        <v>MDC</v>
      </c>
      <c r="L25" t="str">
        <f>IF('full menu'!L25="MDC","MDC",IF(OR('full menu'!L25="PERF",'full menu'!L25="AERF",'full menu'!L25="PCB"),"ERfix",IF(OR('full menu'!L25="ACB", 'full menu'!L25="LCERT", 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 'full menu'!L25="ERwMT", 'full menu'!L25="M&amp;ERT", 'full menu'!L25="MwIT", 'full menu'!L25="IwMT", 'full menu'!L25="M&amp;IT", 'full menu'!L25="IwERT", 'full menu'!L25="ERwIT", 'full menu'!L25="I&amp;ERT", 'full menu'!L25="ER&amp;M&amp;IT"),"MixedTs",IF('full menu'!L25="UD","UD",IF('full menu'!L25="LSD","LSD",IF('full menu'!L25="WSD","WSD",IF('full menu'!L25="UASC","UASC",""))))))))))</f>
        <v>MDC</v>
      </c>
      <c r="M25" t="str">
        <f>IF('full menu'!M25="MDC","MDC",IF(OR('full menu'!M25="PERF",'full menu'!M25="AERF",'full menu'!M25="PCB"),"ERfix",IF(OR('full menu'!M25="ACB", 'full menu'!M25="LCERT", 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 'full menu'!M25="ERwMT", 'full menu'!M25="M&amp;ERT", 'full menu'!M25="MwIT", 'full menu'!M25="IwMT", 'full menu'!M25="M&amp;IT", 'full menu'!M25="IwERT", 'full menu'!M25="ERwIT", 'full menu'!M25="I&amp;ERT", 'full menu'!M25="ER&amp;M&amp;IT"),"MixedTs",IF('full menu'!M25="UD","UD",IF('full menu'!M25="LSD","LSD",IF('full menu'!M25="WSD","WSD",IF('full menu'!M25="UASC","UASC",""))))))))))</f>
        <v>MDC</v>
      </c>
      <c r="N25" t="str">
        <f>IF('full menu'!N25="MDC","MDC",IF(OR('full menu'!N25="PERF",'full menu'!N25="AERF",'full menu'!N25="PCB"),"ERfix",IF(OR('full menu'!N25="ACB", 'full menu'!N25="LCERT", 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 'full menu'!N25="ERwMT", 'full menu'!N25="M&amp;ERT", 'full menu'!N25="MwIT", 'full menu'!N25="IwMT", 'full menu'!N25="M&amp;IT", 'full menu'!N25="IwERT", 'full menu'!N25="ERwIT", 'full menu'!N25="I&amp;ERT", 'full menu'!N25="ER&amp;M&amp;IT"),"MixedTs",IF('full menu'!N25="UD","UD",IF('full menu'!N25="LSD","LSD",IF('full menu'!N25="WSD","WSD",IF('full menu'!N25="UASC","UASC",""))))))))))</f>
        <v>MDC</v>
      </c>
      <c r="O25" t="str">
        <f>IF('full menu'!O25="MDC","MDC",IF(OR('full menu'!O25="PERF",'full menu'!O25="AERF",'full menu'!O25="PCB"),"ERfix",IF(OR('full menu'!O25="ACB", 'full menu'!O25="LCERT", 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 'full menu'!O25="ERwMT", 'full menu'!O25="M&amp;ERT", 'full menu'!O25="MwIT", 'full menu'!O25="IwMT", 'full menu'!O25="M&amp;IT", 'full menu'!O25="IwERT", 'full menu'!O25="ERwIT", 'full menu'!O25="I&amp;ERT", 'full menu'!O25="ER&amp;M&amp;IT"),"MixedTs",IF('full menu'!O25="UD","UD",IF('full menu'!O25="LSD","LSD",IF('full menu'!O25="WSD","WSD",IF('full menu'!O25="UASC","UASC",""))))))))))</f>
        <v>MDC</v>
      </c>
      <c r="P25" t="str">
        <f>IF('full menu'!P25="MDC","MDC",IF(OR('full menu'!P25="PERF",'full menu'!P25="AERF",'full menu'!P25="PCB"),"ERfix",IF(OR('full menu'!P25="ACB", 'full menu'!P25="LCERT", 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 'full menu'!P25="ERwMT", 'full menu'!P25="M&amp;ERT", 'full menu'!P25="MwIT", 'full menu'!P25="IwMT", 'full menu'!P25="M&amp;IT", 'full menu'!P25="IwERT", 'full menu'!P25="ERwIT", 'full menu'!P25="I&amp;ERT", 'full menu'!P25="ER&amp;M&amp;IT"),"MixedTs",IF('full menu'!P25="UD","UD",IF('full menu'!P25="LSD","LSD",IF('full menu'!P25="WSD","WSD",IF('full menu'!P25="UASC","UASC",""))))))))))</f>
        <v>MDC</v>
      </c>
      <c r="Q25" t="str">
        <f>IF('full menu'!Q25="MDC","MDC",IF(OR('full menu'!Q25="PERF",'full menu'!Q25="AERF",'full menu'!Q25="PCB"),"ERfix",IF(OR('full menu'!Q25="ACB", 'full menu'!Q25="LCERT", 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 'full menu'!Q25="ERwMT", 'full menu'!Q25="M&amp;ERT", 'full menu'!Q25="MwIT", 'full menu'!Q25="IwMT", 'full menu'!Q25="M&amp;IT", 'full menu'!Q25="IwERT", 'full menu'!Q25="ERwIT", 'full menu'!Q25="I&amp;ERT", 'full menu'!Q25="ER&amp;M&amp;IT"),"MixedTs",IF('full menu'!Q25="UD","UD",IF('full menu'!Q25="LSD","LSD",IF('full menu'!Q25="WSD","WSD",IF('full menu'!Q25="UASC","UASC",""))))))))))</f>
        <v>MDC</v>
      </c>
      <c r="R25" t="str">
        <f>IF('full menu'!R25="MDC","MDC",IF(OR('full menu'!R25="PERF",'full menu'!R25="AERF",'full menu'!R25="PCB"),"ERfix",IF(OR('full menu'!R25="ACB", 'full menu'!R25="LCERT", 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 'full menu'!R25="ERwMT", 'full menu'!R25="M&amp;ERT", 'full menu'!R25="MwIT", 'full menu'!R25="IwMT", 'full menu'!R25="M&amp;IT", 'full menu'!R25="IwERT", 'full menu'!R25="ERwIT", 'full menu'!R25="I&amp;ERT", 'full menu'!R25="ER&amp;M&amp;IT"),"MixedTs",IF('full menu'!R25="UD","UD",IF('full menu'!R25="LSD","LSD",IF('full menu'!R25="WSD","WSD",IF('full menu'!R25="UASC","UASC",""))))))))))</f>
        <v>UD</v>
      </c>
      <c r="S25" t="str">
        <f>IF('full menu'!S25="MDC","MDC",IF(OR('full menu'!S25="PERF",'full menu'!S25="AERF",'full menu'!S25="PCB"),"ERfix",IF(OR('full menu'!S25="ACB", 'full menu'!S25="LCERT", 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 'full menu'!S25="ERwMT", 'full menu'!S25="M&amp;ERT", 'full menu'!S25="MwIT", 'full menu'!S25="IwMT", 'full menu'!S25="M&amp;IT", 'full menu'!S25="IwERT", 'full menu'!S25="ERwIT", 'full menu'!S25="I&amp;ERT", 'full menu'!S25="ER&amp;M&amp;IT"),"MixedTs",IF('full menu'!S25="UD","UD",IF('full menu'!S25="LSD","LSD",IF('full menu'!S25="WSD","WSD",IF('full menu'!S25="UASC","UASC",""))))))))))</f>
        <v>UD</v>
      </c>
      <c r="T25" t="str">
        <f>IF('full menu'!T25="MDC","MDC",IF(OR('full menu'!T25="PERF",'full menu'!T25="AERF",'full menu'!T25="PCB"),"ERfix",IF(OR('full menu'!T25="ACB", 'full menu'!T25="LCERT", 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 'full menu'!T25="ERwMT", 'full menu'!T25="M&amp;ERT", 'full menu'!T25="MwIT", 'full menu'!T25="IwMT", 'full menu'!T25="M&amp;IT", 'full menu'!T25="IwERT", 'full menu'!T25="ERwIT", 'full menu'!T25="I&amp;ERT", 'full menu'!T25="ER&amp;M&amp;IT"),"MixedTs",IF('full menu'!T25="UD","UD",IF('full menu'!T25="LSD","LSD",IF('full menu'!T25="WSD","WSD",IF('full menu'!T25="UASC","UASC",""))))))))))</f>
        <v>UD</v>
      </c>
      <c r="U25" t="str">
        <f>IF('full menu'!U25="MDC","MDC",IF(OR('full menu'!U25="PERF",'full menu'!U25="AERF",'full menu'!U25="PCB"),"ERfix",IF(OR('full menu'!U25="ACB", 'full menu'!U25="LCERT", 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 'full menu'!U25="ERwMT", 'full menu'!U25="M&amp;ERT", 'full menu'!U25="MwIT", 'full menu'!U25="IwMT", 'full menu'!U25="M&amp;IT", 'full menu'!U25="IwERT", 'full menu'!U25="ERwIT", 'full menu'!U25="I&amp;ERT", 'full menu'!U25="ER&amp;M&amp;IT"),"MixedTs",IF('full menu'!U25="UD","UD",IF('full menu'!U25="LSD","LSD",IF('full menu'!U25="WSD","WSD",IF('full menu'!U25="UASC","UASC",""))))))))))</f>
        <v>UD</v>
      </c>
      <c r="V25" t="str">
        <f>IF('full menu'!V25="MDC","MDC",IF(OR('full menu'!V25="PERF",'full menu'!V25="AERF",'full menu'!V25="PCB"),"ERfix",IF(OR('full menu'!V25="ACB", 'full menu'!V25="LCERT", 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 'full menu'!V25="ERwMT", 'full menu'!V25="M&amp;ERT", 'full menu'!V25="MwIT", 'full menu'!V25="IwMT", 'full menu'!V25="M&amp;IT", 'full menu'!V25="IwERT", 'full menu'!V25="ERwIT", 'full menu'!V25="I&amp;ERT", 'full menu'!V25="ER&amp;M&amp;IT"),"MixedTs",IF('full menu'!V25="UD","UD",IF('full menu'!V25="LSD","LSD",IF('full menu'!V25="WSD","WSD",IF('full menu'!V25="UASC","UASC",""))))))))))</f>
        <v>UD</v>
      </c>
      <c r="W25" t="str">
        <f>IF('full menu'!W25="MDC","MDC",IF(OR('full menu'!W25="PERF",'full menu'!W25="AERF",'full menu'!W25="PCB"),"ERfix",IF(OR('full menu'!W25="ACB", 'full menu'!W25="LCERT", 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 'full menu'!W25="ERwMT", 'full menu'!W25="M&amp;ERT", 'full menu'!W25="MwIT", 'full menu'!W25="IwMT", 'full menu'!W25="M&amp;IT", 'full menu'!W25="IwERT", 'full menu'!W25="ERwIT", 'full menu'!W25="I&amp;ERT", 'full menu'!W25="ER&amp;M&amp;IT"),"MixedTs",IF('full menu'!W25="UD","UD",IF('full menu'!W25="LSD","LSD",IF('full menu'!W25="WSD","WSD",IF('full menu'!W25="UASC","UASC",""))))))))))</f>
        <v>UD</v>
      </c>
      <c r="X25" t="str">
        <f>IF('full menu'!X25="MDC","MDC",IF(OR('full menu'!X25="PERF",'full menu'!X25="AERF",'full menu'!X25="PCB"),"ERfix",IF(OR('full menu'!X25="ACB", 'full menu'!X25="LCERT", 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 'full menu'!X25="ERwMT", 'full menu'!X25="M&amp;ERT", 'full menu'!X25="MwIT", 'full menu'!X25="IwMT", 'full menu'!X25="M&amp;IT", 'full menu'!X25="IwERT", 'full menu'!X25="ERwIT", 'full menu'!X25="I&amp;ERT", 'full menu'!X25="ER&amp;M&amp;IT"),"MixedTs",IF('full menu'!X25="UD","UD",IF('full menu'!X25="LSD","LSD",IF('full menu'!X25="WSD","WSD",IF('full menu'!X25="UASC","UASC",""))))))))))</f>
        <v>UD</v>
      </c>
      <c r="Y25" t="str">
        <f>IF('full menu'!Y25="MDC","MDC",IF(OR('full menu'!Y25="PERF",'full menu'!Y25="AERF",'full menu'!Y25="PCB"),"ERfix",IF(OR('full menu'!Y25="ACB", 'full menu'!Y25="LCERT", 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 'full menu'!Y25="ERwMT", 'full menu'!Y25="M&amp;ERT", 'full menu'!Y25="MwIT", 'full menu'!Y25="IwMT", 'full menu'!Y25="M&amp;IT", 'full menu'!Y25="IwERT", 'full menu'!Y25="ERwIT", 'full menu'!Y25="I&amp;ERT", 'full menu'!Y25="ER&amp;M&amp;IT"),"MixedTs",IF('full menu'!Y25="UD","UD",IF('full menu'!Y25="LSD","LSD",IF('full menu'!Y25="WSD","WSD",IF('full menu'!Y25="UASC","UASC",""))))))))))</f>
        <v>UD</v>
      </c>
      <c r="Z25" t="str">
        <f>IF('full menu'!Z25="MDC","MDC",IF(OR('full menu'!Z25="PERF",'full menu'!Z25="AERF",'full menu'!Z25="PCB"),"ERfix",IF(OR('full menu'!Z25="ACB", 'full menu'!Z25="LCERT", 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 'full menu'!Z25="ERwMT", 'full menu'!Z25="M&amp;ERT", 'full menu'!Z25="MwIT", 'full menu'!Z25="IwMT", 'full menu'!Z25="M&amp;IT", 'full menu'!Z25="IwERT", 'full menu'!Z25="ERwIT", 'full menu'!Z25="I&amp;ERT", 'full menu'!Z25="ER&amp;M&amp;IT"),"MixedTs",IF('full menu'!Z25="UD","UD",IF('full menu'!Z25="LSD","LSD",IF('full menu'!Z25="WSD","WSD",IF('full menu'!Z25="UASC","UASC",""))))))))))</f>
        <v>ERTs</v>
      </c>
      <c r="AA25" t="str">
        <f>IF('full menu'!AA25="MDC","MDC",IF(OR('full menu'!AA25="PERF",'full menu'!AA25="AERF",'full menu'!AA25="PCB"),"ERfix",IF(OR('full menu'!AA25="ACB", 'full menu'!AA25="LCERT", 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 'full menu'!AA25="ERwMT", 'full menu'!AA25="M&amp;ERT", 'full menu'!AA25="MwIT", 'full menu'!AA25="IwMT", 'full menu'!AA25="M&amp;IT", 'full menu'!AA25="IwERT", 'full menu'!AA25="ERwIT", 'full menu'!AA25="I&amp;ERT", 'full menu'!AA25="ER&amp;M&amp;IT"),"MixedTs",IF('full menu'!AA25="UD","UD",IF('full menu'!AA25="LSD","LSD",IF('full menu'!AA25="WSD","WSD",IF('full menu'!AA25="UASC","UASC",""))))))))))</f>
        <v>ERTs</v>
      </c>
      <c r="AB25" t="str">
        <f>IF('full menu'!AB25="MDC","MDC",IF(OR('full menu'!AB25="PERF",'full menu'!AB25="AERF",'full menu'!AB25="PCB"),"ERfix",IF(OR('full menu'!AB25="ACB", 'full menu'!AB25="LCERT", 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 'full menu'!AB25="ERwMT", 'full menu'!AB25="M&amp;ERT", 'full menu'!AB25="MwIT", 'full menu'!AB25="IwMT", 'full menu'!AB25="M&amp;IT", 'full menu'!AB25="IwERT", 'full menu'!AB25="ERwIT", 'full menu'!AB25="I&amp;ERT", 'full menu'!AB25="ER&amp;M&amp;IT"),"MixedTs",IF('full menu'!AB25="UD","UD",IF('full menu'!AB25="LSD","LSD",IF('full menu'!AB25="WSD","WSD",IF('full menu'!AB25="UASC","UASC",""))))))))))</f>
        <v>ERTs</v>
      </c>
      <c r="AC25" t="str">
        <f>IF('full menu'!AC25="MDC","MDC",IF(OR('full menu'!AC25="PERF",'full menu'!AC25="AERF",'full menu'!AC25="PCB"),"ERfix",IF(OR('full menu'!AC25="ACB", 'full menu'!AC25="LCERT", 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 'full menu'!AC25="ERwMT", 'full menu'!AC25="M&amp;ERT", 'full menu'!AC25="MwIT", 'full menu'!AC25="IwMT", 'full menu'!AC25="M&amp;IT", 'full menu'!AC25="IwERT", 'full menu'!AC25="ERwIT", 'full menu'!AC25="I&amp;ERT", 'full menu'!AC25="ER&amp;M&amp;IT"),"MixedTs",IF('full menu'!AC25="UD","UD",IF('full menu'!AC25="LSD","LSD",IF('full menu'!AC25="WSD","WSD",IF('full menu'!AC25="UASC","UASC",""))))))))))</f>
        <v>ERTs</v>
      </c>
      <c r="AD25" t="str">
        <f>IF('full menu'!AD25="MDC","MDC",IF(OR('full menu'!AD25="PERF",'full menu'!AD25="AERF",'full menu'!AD25="PCB"),"ERfix",IF(OR('full menu'!AD25="ACB", 'full menu'!AD25="LCERT", 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 'full menu'!AD25="ERwMT", 'full menu'!AD25="M&amp;ERT", 'full menu'!AD25="MwIT", 'full menu'!AD25="IwMT", 'full menu'!AD25="M&amp;IT", 'full menu'!AD25="IwERT", 'full menu'!AD25="ERwIT", 'full menu'!AD25="I&amp;ERT", 'full menu'!AD25="ER&amp;M&amp;IT"),"MixedTs",IF('full menu'!AD25="UD","UD",IF('full menu'!AD25="LSD","LSD",IF('full menu'!AD25="WSD","WSD",IF('full menu'!AD25="UASC","UASC",""))))))))))</f>
        <v>ERTs</v>
      </c>
      <c r="AE25" t="str">
        <f>IF('full menu'!AE25="MDC","MDC",IF(OR('full menu'!AE25="PERF",'full menu'!AE25="AERF",'full menu'!AE25="PCB"),"ERfix",IF(OR('full menu'!AE25="ACB", 'full menu'!AE25="LCERT", 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 'full menu'!AE25="ERwMT", 'full menu'!AE25="M&amp;ERT", 'full menu'!AE25="MwIT", 'full menu'!AE25="IwMT", 'full menu'!AE25="M&amp;IT", 'full menu'!AE25="IwERT", 'full menu'!AE25="ERwIT", 'full menu'!AE25="I&amp;ERT", 'full menu'!AE25="ER&amp;M&amp;IT"),"MixedTs",IF('full menu'!AE25="UD","UD",IF('full menu'!AE25="LSD","LSD",IF('full menu'!AE25="WSD","WSD",IF('full menu'!AE25="UASC","UASC",""))))))))))</f>
        <v>ERTs</v>
      </c>
      <c r="AF25" t="str">
        <f>IF('full menu'!AF25="MDC","MDC",IF(OR('full menu'!AF25="PERF",'full menu'!AF25="AERF",'full menu'!AF25="PCB"),"ERfix",IF(OR('full menu'!AF25="ACB", 'full menu'!AF25="LCERT", 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 'full menu'!AF25="ERwMT", 'full menu'!AF25="M&amp;ERT", 'full menu'!AF25="MwIT", 'full menu'!AF25="IwMT", 'full menu'!AF25="M&amp;IT", 'full menu'!AF25="IwERT", 'full menu'!AF25="ERwIT", 'full menu'!AF25="I&amp;ERT", 'full menu'!AF25="ER&amp;M&amp;IT"),"MixedTs",IF('full menu'!AF25="UD","UD",IF('full menu'!AF25="LSD","LSD",IF('full menu'!AF25="WSD","WSD",IF('full menu'!AF25="UASC","UASC",""))))))))))</f>
        <v>ERTs</v>
      </c>
      <c r="AG25" t="str">
        <f>IF('full menu'!AG25="MDC","MDC",IF(OR('full menu'!AG25="PERF",'full menu'!AG25="AERF",'full menu'!AG25="PCB"),"ERfix",IF(OR('full menu'!AG25="ACB", 'full menu'!AG25="LCERT", 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 'full menu'!AG25="ERwMT", 'full menu'!AG25="M&amp;ERT", 'full menu'!AG25="MwIT", 'full menu'!AG25="IwMT", 'full menu'!AG25="M&amp;IT", 'full menu'!AG25="IwERT", 'full menu'!AG25="ERwIT", 'full menu'!AG25="I&amp;ERT", 'full menu'!AG25="ER&amp;M&amp;IT"),"MixedTs",IF('full menu'!AG25="UD","UD",IF('full menu'!AG25="LSD","LSD",IF('full menu'!AG25="WSD","WSD",IF('full menu'!AG25="UASC","UASC",""))))))))))</f>
        <v>ERTs</v>
      </c>
      <c r="AH25" t="str">
        <f>IF('full menu'!AH25="MDC","MDC",IF(OR('full menu'!AH25="PERF",'full menu'!AH25="AERF",'full menu'!AH25="PCB"),"ERfix",IF(OR('full menu'!AH25="ACB", 'full menu'!AH25="LCERT", 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 'full menu'!AH25="ERwMT", 'full menu'!AH25="M&amp;ERT", 'full menu'!AH25="MwIT", 'full menu'!AH25="IwMT", 'full menu'!AH25="M&amp;IT", 'full menu'!AH25="IwERT", 'full menu'!AH25="ERwIT", 'full menu'!AH25="I&amp;ERT", 'full menu'!AH25="ER&amp;M&amp;IT"),"MixedTs",IF('full menu'!AH25="UD","UD",IF('full menu'!AH25="LSD","LSD",IF('full menu'!AH25="WSD","WSD",IF('full menu'!AH25="UASC","UASC",""))))))))))</f>
        <v>ERTs</v>
      </c>
      <c r="AI25" t="str">
        <f>IF('full menu'!AI25="MDC","MDC",IF(OR('full menu'!AI25="PERF",'full menu'!AI25="AERF",'full menu'!AI25="PCB"),"ERfix",IF(OR('full menu'!AI25="ACB", 'full menu'!AI25="LCERT", 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 'full menu'!AI25="ERwMT", 'full menu'!AI25="M&amp;ERT", 'full menu'!AI25="MwIT", 'full menu'!AI25="IwMT", 'full menu'!AI25="M&amp;IT", 'full menu'!AI25="IwERT", 'full menu'!AI25="ERwIT", 'full menu'!AI25="I&amp;ERT", 'full menu'!AI25="ER&amp;M&amp;IT"),"MixedTs",IF('full menu'!AI25="UD","UD",IF('full menu'!AI25="LSD","LSD",IF('full menu'!AI25="WSD","WSD",IF('full menu'!AI25="UASC","UASC",""))))))))))</f>
        <v>ERTs</v>
      </c>
      <c r="AJ25" t="str">
        <f>IF('full menu'!AJ25="MDC","MDC",IF(OR('full menu'!AJ25="PERF",'full menu'!AJ25="AERF",'full menu'!AJ25="PCB"),"ERfix",IF(OR('full menu'!AJ25="ACB", 'full menu'!AJ25="LCERT", 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 'full menu'!AJ25="ERwMT", 'full menu'!AJ25="M&amp;ERT", 'full menu'!AJ25="MwIT", 'full menu'!AJ25="IwMT", 'full menu'!AJ25="M&amp;IT", 'full menu'!AJ25="IwERT", 'full menu'!AJ25="ERwIT", 'full menu'!AJ25="I&amp;ERT", 'full menu'!AJ25="ER&amp;M&amp;IT"),"MixedTs",IF('full menu'!AJ25="UD","UD",IF('full menu'!AJ25="LSD","LSD",IF('full menu'!AJ25="WSD","WSD",IF('full menu'!AJ25="UASC","UASC",""))))))))))</f>
        <v>ERTs</v>
      </c>
      <c r="AK25" t="str">
        <f>IF('full menu'!AK25="MDC","MDC",IF(OR('full menu'!AK25="PERF",'full menu'!AK25="AERF",'full menu'!AK25="PCB"),"ERfix",IF(OR('full menu'!AK25="ACB", 'full menu'!AK25="LCERT", 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 'full menu'!AK25="ERwMT", 'full menu'!AK25="M&amp;ERT", 'full menu'!AK25="MwIT", 'full menu'!AK25="IwMT", 'full menu'!AK25="M&amp;IT", 'full menu'!AK25="IwERT", 'full menu'!AK25="ERwIT", 'full menu'!AK25="I&amp;ERT", 'full menu'!AK25="ER&amp;M&amp;IT"),"MixedTs",IF('full menu'!AK25="UD","UD",IF('full menu'!AK25="LSD","LSD",IF('full menu'!AK25="WSD","WSD",IF('full menu'!AK25="UASC","UASC",""))))))))))</f>
        <v>ERTs</v>
      </c>
      <c r="AL25" t="str">
        <f>IF('full menu'!AL25="MDC","MDC",IF(OR('full menu'!AL25="PERF",'full menu'!AL25="AERF",'full menu'!AL25="PCB"),"ERfix",IF(OR('full menu'!AL25="ACB", 'full menu'!AL25="LCERT", 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 'full menu'!AL25="ERwMT", 'full menu'!AL25="M&amp;ERT", 'full menu'!AL25="MwIT", 'full menu'!AL25="IwMT", 'full menu'!AL25="M&amp;IT", 'full menu'!AL25="IwERT", 'full menu'!AL25="ERwIT", 'full menu'!AL25="I&amp;ERT", 'full menu'!AL25="ER&amp;M&amp;IT"),"MixedTs",IF('full menu'!AL25="UD","UD",IF('full menu'!AL25="LSD","LSD",IF('full menu'!AL25="WSD","WSD",IF('full menu'!AL25="UASC","UASC",""))))))))))</f>
        <v>ERTs</v>
      </c>
      <c r="AM25" t="str">
        <f>IF('full menu'!AM25="MDC","MDC",IF(OR('full menu'!AM25="PERF",'full menu'!AM25="AERF",'full menu'!AM25="PCB"),"ERfix",IF(OR('full menu'!AM25="ACB", 'full menu'!AM25="LCERT", 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 'full menu'!AM25="ERwMT", 'full menu'!AM25="M&amp;ERT", 'full menu'!AM25="MwIT", 'full menu'!AM25="IwMT", 'full menu'!AM25="M&amp;IT", 'full menu'!AM25="IwERT", 'full menu'!AM25="ERwIT", 'full menu'!AM25="I&amp;ERT", 'full menu'!AM25="ER&amp;M&amp;IT"),"MixedTs",IF('full menu'!AM25="UD","UD",IF('full menu'!AM25="LSD","LSD",IF('full menu'!AM25="WSD","WSD",IF('full menu'!AM25="UASC","UASC",""))))))))))</f>
        <v>ERTs</v>
      </c>
      <c r="AN25" t="str">
        <f>IF('full menu'!AN25="MDC","MDC",IF(OR('full menu'!AN25="PERF",'full menu'!AN25="AERF",'full menu'!AN25="PCB"),"ERfix",IF(OR('full menu'!AN25="ACB", 'full menu'!AN25="LCERT", 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 'full menu'!AN25="ERwMT", 'full menu'!AN25="M&amp;ERT", 'full menu'!AN25="MwIT", 'full menu'!AN25="IwMT", 'full menu'!AN25="M&amp;IT", 'full menu'!AN25="IwERT", 'full menu'!AN25="ERwIT", 'full menu'!AN25="I&amp;ERT", 'full menu'!AN25="ER&amp;M&amp;IT"),"MixedTs",IF('full menu'!AN25="UD","UD",IF('full menu'!AN25="LSD","LSD",IF('full menu'!AN25="WSD","WSD",IF('full menu'!AN25="UASC","UASC",""))))))))))</f>
        <v>ERTs</v>
      </c>
      <c r="AO25" t="str">
        <f>IF('full menu'!AO25="MDC","MDC",IF(OR('full menu'!AO25="PERF",'full menu'!AO25="AERF",'full menu'!AO25="PCB"),"ERfix",IF(OR('full menu'!AO25="ACB", 'full menu'!AO25="LCERT", 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 'full menu'!AO25="ERwMT", 'full menu'!AO25="M&amp;ERT", 'full menu'!AO25="MwIT", 'full menu'!AO25="IwMT", 'full menu'!AO25="M&amp;IT", 'full menu'!AO25="IwERT", 'full menu'!AO25="ERwIT", 'full menu'!AO25="I&amp;ERT", 'full menu'!AO25="ER&amp;M&amp;IT"),"MixedTs",IF('full menu'!AO25="UD","UD",IF('full menu'!AO25="LSD","LSD",IF('full menu'!AO25="WSD","WSD",IF('full menu'!AO25="UASC","UASC",""))))))))))</f>
        <v>ERTs</v>
      </c>
      <c r="AP25" t="str">
        <f>IF('full menu'!AP25="MDC","MDC",IF(OR('full menu'!AP25="PERF",'full menu'!AP25="AERF",'full menu'!AP25="PCB"),"ERfix",IF(OR('full menu'!AP25="ACB", 'full menu'!AP25="LCERT", 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 'full menu'!AP25="ERwMT", 'full menu'!AP25="M&amp;ERT", 'full menu'!AP25="MwIT", 'full menu'!AP25="IwMT", 'full menu'!AP25="M&amp;IT", 'full menu'!AP25="IwERT", 'full menu'!AP25="ERwIT", 'full menu'!AP25="I&amp;ERT", 'full menu'!AP25="ER&amp;M&amp;IT"),"MixedTs",IF('full menu'!AP25="UD","UD",IF('full menu'!AP25="LSD","LSD",IF('full menu'!AP25="WSD","WSD",IF('full menu'!AP25="UASC","UASC",""))))))))))</f>
        <v>ERTs</v>
      </c>
      <c r="AQ25" t="str">
        <f>IF('full menu'!AQ25="MDC","MDC",IF(OR('full menu'!AQ25="PERF",'full menu'!AQ25="AERF",'full menu'!AQ25="PCB"),"ERfix",IF(OR('full menu'!AQ25="ACB", 'full menu'!AQ25="LCERT", 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 'full menu'!AQ25="ERwMT", 'full menu'!AQ25="M&amp;ERT", 'full menu'!AQ25="MwIT", 'full menu'!AQ25="IwMT", 'full menu'!AQ25="M&amp;IT", 'full menu'!AQ25="IwERT", 'full menu'!AQ25="ERwIT", 'full menu'!AQ25="I&amp;ERT", 'full menu'!AQ25="ER&amp;M&amp;IT"),"MixedTs",IF('full menu'!AQ25="UD","UD",IF('full menu'!AQ25="LSD","LSD",IF('full menu'!AQ25="WSD","WSD",IF('full menu'!AQ25="UASC","UASC",""))))))))))</f>
        <v>ERTs</v>
      </c>
      <c r="AR25" t="str">
        <f>IF('full menu'!AR25="MDC","MDC",IF(OR('full menu'!AR25="PERF",'full menu'!AR25="AERF",'full menu'!AR25="PCB"),"ERfix",IF(OR('full menu'!AR25="ACB", 'full menu'!AR25="LCERT", 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 'full menu'!AR25="ERwMT", 'full menu'!AR25="M&amp;ERT", 'full menu'!AR25="MwIT", 'full menu'!AR25="IwMT", 'full menu'!AR25="M&amp;IT", 'full menu'!AR25="IwERT", 'full menu'!AR25="ERwIT", 'full menu'!AR25="I&amp;ERT", 'full menu'!AR25="ER&amp;M&amp;IT"),"MixedTs",IF('full menu'!AR25="UD","UD",IF('full menu'!AR25="LSD","LSD",IF('full menu'!AR25="WSD","WSD",IF('full menu'!AR25="UASC","UASC",""))))))))))</f>
        <v>ERTs</v>
      </c>
      <c r="AS25" t="str">
        <f>IF('full menu'!AS25="MDC","MDC",IF(OR('full menu'!AS25="PERF",'full menu'!AS25="AERF",'full menu'!AS25="PCB"),"ERfix",IF(OR('full menu'!AS25="ACB", 'full menu'!AS25="LCERT", 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 'full menu'!AS25="ERwMT", 'full menu'!AS25="M&amp;ERT", 'full menu'!AS25="MwIT", 'full menu'!AS25="IwMT", 'full menu'!AS25="M&amp;IT", 'full menu'!AS25="IwERT", 'full menu'!AS25="ERwIT", 'full menu'!AS25="I&amp;ERT", 'full menu'!AS25="ER&amp;M&amp;IT"),"MixedTs",IF('full menu'!AS25="UD","UD",IF('full menu'!AS25="LSD","LSD",IF('full menu'!AS25="WSD","WSD",IF('full menu'!AS25="UASC","UASC",""))))))))))</f>
        <v>ERTs</v>
      </c>
      <c r="AT25" t="str">
        <f>IF('full menu'!AT25="MDC","MDC",IF(OR('full menu'!AT25="PERF",'full menu'!AT25="AERF",'full menu'!AT25="PCB"),"ERfix",IF(OR('full menu'!AT25="ACB", 'full menu'!AT25="LCERT", 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 'full menu'!AT25="ERwMT", 'full menu'!AT25="M&amp;ERT", 'full menu'!AT25="MwIT", 'full menu'!AT25="IwMT", 'full menu'!AT25="M&amp;IT", 'full menu'!AT25="IwERT", 'full menu'!AT25="ERwIT", 'full menu'!AT25="I&amp;ERT", 'full menu'!AT25="ER&amp;M&amp;IT"),"MixedTs",IF('full menu'!AT25="UD","UD",IF('full menu'!AT25="LSD","LSD",IF('full menu'!AT25="WSD","WSD",IF('full menu'!AT25="UASC","UASC",""))))))))))</f>
        <v>ERTs</v>
      </c>
      <c r="AU25" t="str">
        <f>IF('full menu'!AU25="MDC","MDC",IF(OR('full menu'!AU25="PERF",'full menu'!AU25="AERF",'full menu'!AU25="PCB"),"ERfix",IF(OR('full menu'!AU25="ACB", 'full menu'!AU25="LCERT", 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 'full menu'!AU25="ERwMT", 'full menu'!AU25="M&amp;ERT", 'full menu'!AU25="MwIT", 'full menu'!AU25="IwMT", 'full menu'!AU25="M&amp;IT", 'full menu'!AU25="IwERT", 'full menu'!AU25="ERwIT", 'full menu'!AU25="I&amp;ERT", 'full menu'!AU25="ER&amp;M&amp;IT"),"MixedTs",IF('full menu'!AU25="UD","UD",IF('full menu'!AU25="LSD","LSD",IF('full menu'!AU25="WSD","WSD",IF('full menu'!AU25="UASC","UASC",""))))))))))</f>
        <v>ERTs</v>
      </c>
      <c r="AV25" t="str">
        <f>IF('full menu'!AV25="MDC","MDC",IF(OR('full menu'!AV25="PERF",'full menu'!AV25="AERF",'full menu'!AV25="PCB"),"ERfix",IF(OR('full menu'!AV25="ACB", 'full menu'!AV25="LCERT", 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 'full menu'!AV25="ERwMT", 'full menu'!AV25="M&amp;ERT", 'full menu'!AV25="MwIT", 'full menu'!AV25="IwMT", 'full menu'!AV25="M&amp;IT", 'full menu'!AV25="IwERT", 'full menu'!AV25="ERwIT", 'full menu'!AV25="I&amp;ERT", 'full menu'!AV25="ER&amp;M&amp;IT"),"MixedTs",IF('full menu'!AV25="UD","UD",IF('full menu'!AV25="LSD","LSD",IF('full menu'!AV25="WSD","WSD",IF('full menu'!AV25="UASC","UASC",""))))))))))</f>
        <v>ERTs</v>
      </c>
      <c r="AW25" t="str">
        <f>IF('full menu'!AW25="MDC","MDC",IF(OR('full menu'!AW25="PERF",'full menu'!AW25="AERF",'full menu'!AW25="PCB"),"ERfix",IF(OR('full menu'!AW25="ACB", 'full menu'!AW25="LCERT", 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 'full menu'!AW25="ERwMT", 'full menu'!AW25="M&amp;ERT", 'full menu'!AW25="MwIT", 'full menu'!AW25="IwMT", 'full menu'!AW25="M&amp;IT", 'full menu'!AW25="IwERT", 'full menu'!AW25="ERwIT", 'full menu'!AW25="I&amp;ERT", 'full menu'!AW25="ER&amp;M&amp;IT"),"MixedTs",IF('full menu'!AW25="UD","UD",IF('full menu'!AW25="LSD","LSD",IF('full menu'!AW25="WSD","WSD",IF('full menu'!AW25="UASC","UASC",""))))))))))</f>
        <v>ERTs</v>
      </c>
      <c r="AX25" t="str">
        <f>IF('full menu'!AX25="MDC","MDC",IF(OR('full menu'!AX25="PERF",'full menu'!AX25="AERF",'full menu'!AX25="PCB"),"ERfix",IF(OR('full menu'!AX25="ACB", 'full menu'!AX25="LCERT", 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 'full menu'!AX25="ERwMT", 'full menu'!AX25="M&amp;ERT", 'full menu'!AX25="MwIT", 'full menu'!AX25="IwMT", 'full menu'!AX25="M&amp;IT", 'full menu'!AX25="IwERT", 'full menu'!AX25="ERwIT", 'full menu'!AX25="I&amp;ERT", 'full menu'!AX25="ER&amp;M&amp;IT"),"MixedTs",IF('full menu'!AX25="UD","UD",IF('full menu'!AX25="LSD","LSD",IF('full menu'!AX25="WSD","WSD",IF('full menu'!AX25="UASC","UASC",""))))))))))</f>
        <v>ERTs</v>
      </c>
      <c r="AY25" t="str">
        <f>IF('full menu'!AY25="MDC","MDC",IF(OR('full menu'!AY25="PERF",'full menu'!AY25="AERF",'full menu'!AY25="PCB"),"ERfix",IF(OR('full menu'!AY25="ACB", 'full menu'!AY25="LCERT", 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 'full menu'!AY25="ERwMT", 'full menu'!AY25="M&amp;ERT", 'full menu'!AY25="MwIT", 'full menu'!AY25="IwMT", 'full menu'!AY25="M&amp;IT", 'full menu'!AY25="IwERT", 'full menu'!AY25="ERwIT", 'full menu'!AY25="I&amp;ERT", 'full menu'!AY25="ER&amp;M&amp;IT"),"MixedTs",IF('full menu'!AY25="UD","UD",IF('full menu'!AY25="LSD","LSD",IF('full menu'!AY25="WSD","WSD",IF('full menu'!AY25="UASC","UASC",""))))))))))</f>
        <v>ERTs</v>
      </c>
    </row>
    <row r="26" spans="1:51" x14ac:dyDescent="0.3">
      <c r="A26" t="s">
        <v>40</v>
      </c>
      <c r="B26" t="str">
        <f>IF('full menu'!B26="MDC","MDC",IF(OR('full menu'!B26="PERF",'full menu'!B26="AERF",'full menu'!B26="PCB"),"ERfix",IF(OR('full menu'!B26="ACB", 'full menu'!B26="LCERT", 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 'full menu'!B26="ERwMT", 'full menu'!B26="M&amp;ERT", 'full menu'!B26="MwIT", 'full menu'!B26="IwMT", 'full menu'!B26="M&amp;IT", 'full menu'!B26="IwERT", 'full menu'!B26="ERwIT", 'full menu'!B26="I&amp;ERT", 'full menu'!B26="ER&amp;M&amp;IT"),"MixedTs",IF('full menu'!B26="UD","UD",IF('full menu'!B26="LSD","LSD",IF('full menu'!B26="WSD","WSD",IF('full menu'!B26="UASC","UASC",""))))))))))</f>
        <v/>
      </c>
      <c r="C26" t="str">
        <f>IF('full menu'!C26="MDC","MDC",IF(OR('full menu'!C26="PERF",'full menu'!C26="AERF",'full menu'!C26="PCB"),"ERfix",IF(OR('full menu'!C26="ACB", 'full menu'!C26="LCERT", 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 'full menu'!C26="ERwMT", 'full menu'!C26="M&amp;ERT", 'full menu'!C26="MwIT", 'full menu'!C26="IwMT", 'full menu'!C26="M&amp;IT", 'full menu'!C26="IwERT", 'full menu'!C26="ERwIT", 'full menu'!C26="I&amp;ERT", 'full menu'!C26="ER&amp;M&amp;IT"),"MixedTs",IF('full menu'!C26="UD","UD",IF('full menu'!C26="LSD","LSD",IF('full menu'!C26="WSD","WSD",IF('full menu'!C26="UASC","UASC",""))))))))))</f>
        <v/>
      </c>
      <c r="D26" t="str">
        <f>IF('full menu'!D26="MDC","MDC",IF(OR('full menu'!D26="PERF",'full menu'!D26="AERF",'full menu'!D26="PCB"),"ERfix",IF(OR('full menu'!D26="ACB", 'full menu'!D26="LCERT", 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 'full menu'!D26="ERwMT", 'full menu'!D26="M&amp;ERT", 'full menu'!D26="MwIT", 'full menu'!D26="IwMT", 'full menu'!D26="M&amp;IT", 'full menu'!D26="IwERT", 'full menu'!D26="ERwIT", 'full menu'!D26="I&amp;ERT", 'full menu'!D26="ER&amp;M&amp;IT"),"MixedTs",IF('full menu'!D26="UD","UD",IF('full menu'!D26="LSD","LSD",IF('full menu'!D26="WSD","WSD",IF('full menu'!D26="UASC","UASC",""))))))))))</f>
        <v/>
      </c>
      <c r="E26" t="str">
        <f>IF('full menu'!E26="MDC","MDC",IF(OR('full menu'!E26="PERF",'full menu'!E26="AERF",'full menu'!E26="PCB"),"ERfix",IF(OR('full menu'!E26="ACB", 'full menu'!E26="LCERT", 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 'full menu'!E26="ERwMT", 'full menu'!E26="M&amp;ERT", 'full menu'!E26="MwIT", 'full menu'!E26="IwMT", 'full menu'!E26="M&amp;IT", 'full menu'!E26="IwERT", 'full menu'!E26="ERwIT", 'full menu'!E26="I&amp;ERT", 'full menu'!E26="ER&amp;M&amp;IT"),"MixedTs",IF('full menu'!E26="UD","UD",IF('full menu'!E26="LSD","LSD",IF('full menu'!E26="WSD","WSD",IF('full menu'!E26="UASC","UASC",""))))))))))</f>
        <v/>
      </c>
      <c r="F26" t="str">
        <f>IF('full menu'!F26="MDC","MDC",IF(OR('full menu'!F26="PERF",'full menu'!F26="AERF",'full menu'!F26="PCB"),"ERfix",IF(OR('full menu'!F26="ACB", 'full menu'!F26="LCERT", 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 'full menu'!F26="ERwMT", 'full menu'!F26="M&amp;ERT", 'full menu'!F26="MwIT", 'full menu'!F26="IwMT", 'full menu'!F26="M&amp;IT", 'full menu'!F26="IwERT", 'full menu'!F26="ERwIT", 'full menu'!F26="I&amp;ERT", 'full menu'!F26="ER&amp;M&amp;IT"),"MixedTs",IF('full menu'!F26="UD","UD",IF('full menu'!F26="LSD","LSD",IF('full menu'!F26="WSD","WSD",IF('full menu'!F26="UASC","UASC",""))))))))))</f>
        <v/>
      </c>
      <c r="G26" t="str">
        <f>IF('full menu'!G26="MDC","MDC",IF(OR('full menu'!G26="PERF",'full menu'!G26="AERF",'full menu'!G26="PCB"),"ERfix",IF(OR('full menu'!G26="ACB", 'full menu'!G26="LCERT", 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 'full menu'!G26="ERwMT", 'full menu'!G26="M&amp;ERT", 'full menu'!G26="MwIT", 'full menu'!G26="IwMT", 'full menu'!G26="M&amp;IT", 'full menu'!G26="IwERT", 'full menu'!G26="ERwIT", 'full menu'!G26="I&amp;ERT", 'full menu'!G26="ER&amp;M&amp;IT"),"MixedTs",IF('full menu'!G26="UD","UD",IF('full menu'!G26="LSD","LSD",IF('full menu'!G26="WSD","WSD",IF('full menu'!G26="UASC","UASC",""))))))))))</f>
        <v/>
      </c>
      <c r="H26" t="str">
        <f>IF('full menu'!H26="MDC","MDC",IF(OR('full menu'!H26="PERF",'full menu'!H26="AERF",'full menu'!H26="PCB"),"ERfix",IF(OR('full menu'!H26="ACB", 'full menu'!H26="LCERT", 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 'full menu'!H26="ERwMT", 'full menu'!H26="M&amp;ERT", 'full menu'!H26="MwIT", 'full menu'!H26="IwMT", 'full menu'!H26="M&amp;IT", 'full menu'!H26="IwERT", 'full menu'!H26="ERwIT", 'full menu'!H26="I&amp;ERT", 'full menu'!H26="ER&amp;M&amp;IT"),"MixedTs",IF('full menu'!H26="UD","UD",IF('full menu'!H26="LSD","LSD",IF('full menu'!H26="WSD","WSD",IF('full menu'!H26="UASC","UASC",""))))))))))</f>
        <v/>
      </c>
      <c r="I26" t="str">
        <f>IF('full menu'!I26="MDC","MDC",IF(OR('full menu'!I26="PERF",'full menu'!I26="AERF",'full menu'!I26="PCB"),"ERfix",IF(OR('full menu'!I26="ACB", 'full menu'!I26="LCERT", 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 'full menu'!I26="ERwMT", 'full menu'!I26="M&amp;ERT", 'full menu'!I26="MwIT", 'full menu'!I26="IwMT", 'full menu'!I26="M&amp;IT", 'full menu'!I26="IwERT", 'full menu'!I26="ERwIT", 'full menu'!I26="I&amp;ERT", 'full menu'!I26="ER&amp;M&amp;IT"),"MixedTs",IF('full menu'!I26="UD","UD",IF('full menu'!I26="LSD","LSD",IF('full menu'!I26="WSD","WSD",IF('full menu'!I26="UASC","UASC",""))))))))))</f>
        <v/>
      </c>
      <c r="J26" t="str">
        <f>IF('full menu'!J26="MDC","MDC",IF(OR('full menu'!J26="PERF",'full menu'!J26="AERF",'full menu'!J26="PCB"),"ERfix",IF(OR('full menu'!J26="ACB", 'full menu'!J26="LCERT", 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 'full menu'!J26="ERwMT", 'full menu'!J26="M&amp;ERT", 'full menu'!J26="MwIT", 'full menu'!J26="IwMT", 'full menu'!J26="M&amp;IT", 'full menu'!J26="IwERT", 'full menu'!J26="ERwIT", 'full menu'!J26="I&amp;ERT", 'full menu'!J26="ER&amp;M&amp;IT"),"MixedTs",IF('full menu'!J26="UD","UD",IF('full menu'!J26="LSD","LSD",IF('full menu'!J26="WSD","WSD",IF('full menu'!J26="UASC","UASC",""))))))))))</f>
        <v/>
      </c>
      <c r="K26" t="str">
        <f>IF('full menu'!K26="MDC","MDC",IF(OR('full menu'!K26="PERF",'full menu'!K26="AERF",'full menu'!K26="PCB"),"ERfix",IF(OR('full menu'!K26="ACB", 'full menu'!K26="LCERT", 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 'full menu'!K26="ERwMT", 'full menu'!K26="M&amp;ERT", 'full menu'!K26="MwIT", 'full menu'!K26="IwMT", 'full menu'!K26="M&amp;IT", 'full menu'!K26="IwERT", 'full menu'!K26="ERwIT", 'full menu'!K26="I&amp;ERT", 'full menu'!K26="ER&amp;M&amp;IT"),"MixedTs",IF('full menu'!K26="UD","UD",IF('full menu'!K26="LSD","LSD",IF('full menu'!K26="WSD","WSD",IF('full menu'!K26="UASC","UASC",""))))))))))</f>
        <v/>
      </c>
      <c r="L26" t="str">
        <f>IF('full menu'!L26="MDC","MDC",IF(OR('full menu'!L26="PERF",'full menu'!L26="AERF",'full menu'!L26="PCB"),"ERfix",IF(OR('full menu'!L26="ACB", 'full menu'!L26="LCERT", 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 'full menu'!L26="ERwMT", 'full menu'!L26="M&amp;ERT", 'full menu'!L26="MwIT", 'full menu'!L26="IwMT", 'full menu'!L26="M&amp;IT", 'full menu'!L26="IwERT", 'full menu'!L26="ERwIT", 'full menu'!L26="I&amp;ERT", 'full menu'!L26="ER&amp;M&amp;IT"),"MixedTs",IF('full menu'!L26="UD","UD",IF('full menu'!L26="LSD","LSD",IF('full menu'!L26="WSD","WSD",IF('full menu'!L26="UASC","UASC",""))))))))))</f>
        <v/>
      </c>
      <c r="M26" t="str">
        <f>IF('full menu'!M26="MDC","MDC",IF(OR('full menu'!M26="PERF",'full menu'!M26="AERF",'full menu'!M26="PCB"),"ERfix",IF(OR('full menu'!M26="ACB", 'full menu'!M26="LCERT", 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 'full menu'!M26="ERwMT", 'full menu'!M26="M&amp;ERT", 'full menu'!M26="MwIT", 'full menu'!M26="IwMT", 'full menu'!M26="M&amp;IT", 'full menu'!M26="IwERT", 'full menu'!M26="ERwIT", 'full menu'!M26="I&amp;ERT", 'full menu'!M26="ER&amp;M&amp;IT"),"MixedTs",IF('full menu'!M26="UD","UD",IF('full menu'!M26="LSD","LSD",IF('full menu'!M26="WSD","WSD",IF('full menu'!M26="UASC","UASC",""))))))))))</f>
        <v/>
      </c>
      <c r="N26" t="str">
        <f>IF('full menu'!N26="MDC","MDC",IF(OR('full menu'!N26="PERF",'full menu'!N26="AERF",'full menu'!N26="PCB"),"ERfix",IF(OR('full menu'!N26="ACB", 'full menu'!N26="LCERT", 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 'full menu'!N26="ERwMT", 'full menu'!N26="M&amp;ERT", 'full menu'!N26="MwIT", 'full menu'!N26="IwMT", 'full menu'!N26="M&amp;IT", 'full menu'!N26="IwERT", 'full menu'!N26="ERwIT", 'full menu'!N26="I&amp;ERT", 'full menu'!N26="ER&amp;M&amp;IT"),"MixedTs",IF('full menu'!N26="UD","UD",IF('full menu'!N26="LSD","LSD",IF('full menu'!N26="WSD","WSD",IF('full menu'!N26="UASC","UASC",""))))))))))</f>
        <v/>
      </c>
      <c r="O26" t="str">
        <f>IF('full menu'!O26="MDC","MDC",IF(OR('full menu'!O26="PERF",'full menu'!O26="AERF",'full menu'!O26="PCB"),"ERfix",IF(OR('full menu'!O26="ACB", 'full menu'!O26="LCERT", 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 'full menu'!O26="ERwMT", 'full menu'!O26="M&amp;ERT", 'full menu'!O26="MwIT", 'full menu'!O26="IwMT", 'full menu'!O26="M&amp;IT", 'full menu'!O26="IwERT", 'full menu'!O26="ERwIT", 'full menu'!O26="I&amp;ERT", 'full menu'!O26="ER&amp;M&amp;IT"),"MixedTs",IF('full menu'!O26="UD","UD",IF('full menu'!O26="LSD","LSD",IF('full menu'!O26="WSD","WSD",IF('full menu'!O26="UASC","UASC",""))))))))))</f>
        <v/>
      </c>
      <c r="P26" t="str">
        <f>IF('full menu'!P26="MDC","MDC",IF(OR('full menu'!P26="PERF",'full menu'!P26="AERF",'full menu'!P26="PCB"),"ERfix",IF(OR('full menu'!P26="ACB", 'full menu'!P26="LCERT", 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 'full menu'!P26="ERwMT", 'full menu'!P26="M&amp;ERT", 'full menu'!P26="MwIT", 'full menu'!P26="IwMT", 'full menu'!P26="M&amp;IT", 'full menu'!P26="IwERT", 'full menu'!P26="ERwIT", 'full menu'!P26="I&amp;ERT", 'full menu'!P26="ER&amp;M&amp;IT"),"MixedTs",IF('full menu'!P26="UD","UD",IF('full menu'!P26="LSD","LSD",IF('full menu'!P26="WSD","WSD",IF('full menu'!P26="UASC","UASC",""))))))))))</f>
        <v/>
      </c>
      <c r="Q26" t="str">
        <f>IF('full menu'!Q26="MDC","MDC",IF(OR('full menu'!Q26="PERF",'full menu'!Q26="AERF",'full menu'!Q26="PCB"),"ERfix",IF(OR('full menu'!Q26="ACB", 'full menu'!Q26="LCERT", 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 'full menu'!Q26="ERwMT", 'full menu'!Q26="M&amp;ERT", 'full menu'!Q26="MwIT", 'full menu'!Q26="IwMT", 'full menu'!Q26="M&amp;IT", 'full menu'!Q26="IwERT", 'full menu'!Q26="ERwIT", 'full menu'!Q26="I&amp;ERT", 'full menu'!Q26="ER&amp;M&amp;IT"),"MixedTs",IF('full menu'!Q26="UD","UD",IF('full menu'!Q26="LSD","LSD",IF('full menu'!Q26="WSD","WSD",IF('full menu'!Q26="UASC","UASC",""))))))))))</f>
        <v/>
      </c>
      <c r="R26" t="str">
        <f>IF('full menu'!R26="MDC","MDC",IF(OR('full menu'!R26="PERF",'full menu'!R26="AERF",'full menu'!R26="PCB"),"ERfix",IF(OR('full menu'!R26="ACB", 'full menu'!R26="LCERT", 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 'full menu'!R26="ERwMT", 'full menu'!R26="M&amp;ERT", 'full menu'!R26="MwIT", 'full menu'!R26="IwMT", 'full menu'!R26="M&amp;IT", 'full menu'!R26="IwERT", 'full menu'!R26="ERwIT", 'full menu'!R26="I&amp;ERT", 'full menu'!R26="ER&amp;M&amp;IT"),"MixedTs",IF('full menu'!R26="UD","UD",IF('full menu'!R26="LSD","LSD",IF('full menu'!R26="WSD","WSD",IF('full menu'!R26="UASC","UASC",""))))))))))</f>
        <v/>
      </c>
      <c r="S26" t="str">
        <f>IF('full menu'!S26="MDC","MDC",IF(OR('full menu'!S26="PERF",'full menu'!S26="AERF",'full menu'!S26="PCB"),"ERfix",IF(OR('full menu'!S26="ACB", 'full menu'!S26="LCERT", 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 'full menu'!S26="ERwMT", 'full menu'!S26="M&amp;ERT", 'full menu'!S26="MwIT", 'full menu'!S26="IwMT", 'full menu'!S26="M&amp;IT", 'full menu'!S26="IwERT", 'full menu'!S26="ERwIT", 'full menu'!S26="I&amp;ERT", 'full menu'!S26="ER&amp;M&amp;IT"),"MixedTs",IF('full menu'!S26="UD","UD",IF('full menu'!S26="LSD","LSD",IF('full menu'!S26="WSD","WSD",IF('full menu'!S26="UASC","UASC",""))))))))))</f>
        <v/>
      </c>
      <c r="T26" t="str">
        <f>IF('full menu'!T26="MDC","MDC",IF(OR('full menu'!T26="PERF",'full menu'!T26="AERF",'full menu'!T26="PCB"),"ERfix",IF(OR('full menu'!T26="ACB", 'full menu'!T26="LCERT", 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 'full menu'!T26="ERwMT", 'full menu'!T26="M&amp;ERT", 'full menu'!T26="MwIT", 'full menu'!T26="IwMT", 'full menu'!T26="M&amp;IT", 'full menu'!T26="IwERT", 'full menu'!T26="ERwIT", 'full menu'!T26="I&amp;ERT", 'full menu'!T26="ER&amp;M&amp;IT"),"MixedTs",IF('full menu'!T26="UD","UD",IF('full menu'!T26="LSD","LSD",IF('full menu'!T26="WSD","WSD",IF('full menu'!T26="UASC","UASC",""))))))))))</f>
        <v/>
      </c>
      <c r="U26" t="str">
        <f>IF('full menu'!U26="MDC","MDC",IF(OR('full menu'!U26="PERF",'full menu'!U26="AERF",'full menu'!U26="PCB"),"ERfix",IF(OR('full menu'!U26="ACB", 'full menu'!U26="LCERT", 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 'full menu'!U26="ERwMT", 'full menu'!U26="M&amp;ERT", 'full menu'!U26="MwIT", 'full menu'!U26="IwMT", 'full menu'!U26="M&amp;IT", 'full menu'!U26="IwERT", 'full menu'!U26="ERwIT", 'full menu'!U26="I&amp;ERT", 'full menu'!U26="ER&amp;M&amp;IT"),"MixedTs",IF('full menu'!U26="UD","UD",IF('full menu'!U26="LSD","LSD",IF('full menu'!U26="WSD","WSD",IF('full menu'!U26="UASC","UASC",""))))))))))</f>
        <v/>
      </c>
      <c r="V26" t="str">
        <f>IF('full menu'!V26="MDC","MDC",IF(OR('full menu'!V26="PERF",'full menu'!V26="AERF",'full menu'!V26="PCB"),"ERfix",IF(OR('full menu'!V26="ACB", 'full menu'!V26="LCERT", 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 'full menu'!V26="ERwMT", 'full menu'!V26="M&amp;ERT", 'full menu'!V26="MwIT", 'full menu'!V26="IwMT", 'full menu'!V26="M&amp;IT", 'full menu'!V26="IwERT", 'full menu'!V26="ERwIT", 'full menu'!V26="I&amp;ERT", 'full menu'!V26="ER&amp;M&amp;IT"),"MixedTs",IF('full menu'!V26="UD","UD",IF('full menu'!V26="LSD","LSD",IF('full menu'!V26="WSD","WSD",IF('full menu'!V26="UASC","UASC",""))))))))))</f>
        <v/>
      </c>
      <c r="W26" t="str">
        <f>IF('full menu'!W26="MDC","MDC",IF(OR('full menu'!W26="PERF",'full menu'!W26="AERF",'full menu'!W26="PCB"),"ERfix",IF(OR('full menu'!W26="ACB", 'full menu'!W26="LCERT", 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 'full menu'!W26="ERwMT", 'full menu'!W26="M&amp;ERT", 'full menu'!W26="MwIT", 'full menu'!W26="IwMT", 'full menu'!W26="M&amp;IT", 'full menu'!W26="IwERT", 'full menu'!W26="ERwIT", 'full menu'!W26="I&amp;ERT", 'full menu'!W26="ER&amp;M&amp;IT"),"MixedTs",IF('full menu'!W26="UD","UD",IF('full menu'!W26="LSD","LSD",IF('full menu'!W26="WSD","WSD",IF('full menu'!W26="UASC","UASC",""))))))))))</f>
        <v/>
      </c>
      <c r="X26" t="str">
        <f>IF('full menu'!X26="MDC","MDC",IF(OR('full menu'!X26="PERF",'full menu'!X26="AERF",'full menu'!X26="PCB"),"ERfix",IF(OR('full menu'!X26="ACB", 'full menu'!X26="LCERT", 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 'full menu'!X26="ERwMT", 'full menu'!X26="M&amp;ERT", 'full menu'!X26="MwIT", 'full menu'!X26="IwMT", 'full menu'!X26="M&amp;IT", 'full menu'!X26="IwERT", 'full menu'!X26="ERwIT", 'full menu'!X26="I&amp;ERT", 'full menu'!X26="ER&amp;M&amp;IT"),"MixedTs",IF('full menu'!X26="UD","UD",IF('full menu'!X26="LSD","LSD",IF('full menu'!X26="WSD","WSD",IF('full menu'!X26="UASC","UASC",""))))))))))</f>
        <v/>
      </c>
      <c r="Y26" t="str">
        <f>IF('full menu'!Y26="MDC","MDC",IF(OR('full menu'!Y26="PERF",'full menu'!Y26="AERF",'full menu'!Y26="PCB"),"ERfix",IF(OR('full menu'!Y26="ACB", 'full menu'!Y26="LCERT", 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 'full menu'!Y26="ERwMT", 'full menu'!Y26="M&amp;ERT", 'full menu'!Y26="MwIT", 'full menu'!Y26="IwMT", 'full menu'!Y26="M&amp;IT", 'full menu'!Y26="IwERT", 'full menu'!Y26="ERwIT", 'full menu'!Y26="I&amp;ERT", 'full menu'!Y26="ER&amp;M&amp;IT"),"MixedTs",IF('full menu'!Y26="UD","UD",IF('full menu'!Y26="LSD","LSD",IF('full menu'!Y26="WSD","WSD",IF('full menu'!Y26="UASC","UASC",""))))))))))</f>
        <v/>
      </c>
      <c r="Z26" t="str">
        <f>IF('full menu'!Z26="MDC","MDC",IF(OR('full menu'!Z26="PERF",'full menu'!Z26="AERF",'full menu'!Z26="PCB"),"ERfix",IF(OR('full menu'!Z26="ACB", 'full menu'!Z26="LCERT", 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 'full menu'!Z26="ERwMT", 'full menu'!Z26="M&amp;ERT", 'full menu'!Z26="MwIT", 'full menu'!Z26="IwMT", 'full menu'!Z26="M&amp;IT", 'full menu'!Z26="IwERT", 'full menu'!Z26="ERwIT", 'full menu'!Z26="I&amp;ERT", 'full menu'!Z26="ER&amp;M&amp;IT"),"MixedTs",IF('full menu'!Z26="UD","UD",IF('full menu'!Z26="LSD","LSD",IF('full menu'!Z26="WSD","WSD",IF('full menu'!Z26="UASC","UASC",""))))))))))</f>
        <v/>
      </c>
      <c r="AA26" t="str">
        <f>IF('full menu'!AA26="MDC","MDC",IF(OR('full menu'!AA26="PERF",'full menu'!AA26="AERF",'full menu'!AA26="PCB"),"ERfix",IF(OR('full menu'!AA26="ACB", 'full menu'!AA26="LCERT", 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 'full menu'!AA26="ERwMT", 'full menu'!AA26="M&amp;ERT", 'full menu'!AA26="MwIT", 'full menu'!AA26="IwMT", 'full menu'!AA26="M&amp;IT", 'full menu'!AA26="IwERT", 'full menu'!AA26="ERwIT", 'full menu'!AA26="I&amp;ERT", 'full menu'!AA26="ER&amp;M&amp;IT"),"MixedTs",IF('full menu'!AA26="UD","UD",IF('full menu'!AA26="LSD","LSD",IF('full menu'!AA26="WSD","WSD",IF('full menu'!AA26="UASC","UASC",""))))))))))</f>
        <v/>
      </c>
      <c r="AB26" t="str">
        <f>IF('full menu'!AB26="MDC","MDC",IF(OR('full menu'!AB26="PERF",'full menu'!AB26="AERF",'full menu'!AB26="PCB"),"ERfix",IF(OR('full menu'!AB26="ACB", 'full menu'!AB26="LCERT", 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 'full menu'!AB26="ERwMT", 'full menu'!AB26="M&amp;ERT", 'full menu'!AB26="MwIT", 'full menu'!AB26="IwMT", 'full menu'!AB26="M&amp;IT", 'full menu'!AB26="IwERT", 'full menu'!AB26="ERwIT", 'full menu'!AB26="I&amp;ERT", 'full menu'!AB26="ER&amp;M&amp;IT"),"MixedTs",IF('full menu'!AB26="UD","UD",IF('full menu'!AB26="LSD","LSD",IF('full menu'!AB26="WSD","WSD",IF('full menu'!AB26="UASC","UASC",""))))))))))</f>
        <v/>
      </c>
      <c r="AC26" t="str">
        <f>IF('full menu'!AC26="MDC","MDC",IF(OR('full menu'!AC26="PERF",'full menu'!AC26="AERF",'full menu'!AC26="PCB"),"ERfix",IF(OR('full menu'!AC26="ACB", 'full menu'!AC26="LCERT", 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 'full menu'!AC26="ERwMT", 'full menu'!AC26="M&amp;ERT", 'full menu'!AC26="MwIT", 'full menu'!AC26="IwMT", 'full menu'!AC26="M&amp;IT", 'full menu'!AC26="IwERT", 'full menu'!AC26="ERwIT", 'full menu'!AC26="I&amp;ERT", 'full menu'!AC26="ER&amp;M&amp;IT"),"MixedTs",IF('full menu'!AC26="UD","UD",IF('full menu'!AC26="LSD","LSD",IF('full menu'!AC26="WSD","WSD",IF('full menu'!AC26="UASC","UASC",""))))))))))</f>
        <v/>
      </c>
      <c r="AD26" t="str">
        <f>IF('full menu'!AD26="MDC","MDC",IF(OR('full menu'!AD26="PERF",'full menu'!AD26="AERF",'full menu'!AD26="PCB"),"ERfix",IF(OR('full menu'!AD26="ACB", 'full menu'!AD26="LCERT", 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 'full menu'!AD26="ERwMT", 'full menu'!AD26="M&amp;ERT", 'full menu'!AD26="MwIT", 'full menu'!AD26="IwMT", 'full menu'!AD26="M&amp;IT", 'full menu'!AD26="IwERT", 'full menu'!AD26="ERwIT", 'full menu'!AD26="I&amp;ERT", 'full menu'!AD26="ER&amp;M&amp;IT"),"MixedTs",IF('full menu'!AD26="UD","UD",IF('full menu'!AD26="LSD","LSD",IF('full menu'!AD26="WSD","WSD",IF('full menu'!AD26="UASC","UASC",""))))))))))</f>
        <v/>
      </c>
      <c r="AE26" t="str">
        <f>IF('full menu'!AE26="MDC","MDC",IF(OR('full menu'!AE26="PERF",'full menu'!AE26="AERF",'full menu'!AE26="PCB"),"ERfix",IF(OR('full menu'!AE26="ACB", 'full menu'!AE26="LCERT", 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 'full menu'!AE26="ERwMT", 'full menu'!AE26="M&amp;ERT", 'full menu'!AE26="MwIT", 'full menu'!AE26="IwMT", 'full menu'!AE26="M&amp;IT", 'full menu'!AE26="IwERT", 'full menu'!AE26="ERwIT", 'full menu'!AE26="I&amp;ERT", 'full menu'!AE26="ER&amp;M&amp;IT"),"MixedTs",IF('full menu'!AE26="UD","UD",IF('full menu'!AE26="LSD","LSD",IF('full menu'!AE26="WSD","WSD",IF('full menu'!AE26="UASC","UASC",""))))))))))</f>
        <v/>
      </c>
      <c r="AF26" t="str">
        <f>IF('full menu'!AF26="MDC","MDC",IF(OR('full menu'!AF26="PERF",'full menu'!AF26="AERF",'full menu'!AF26="PCB"),"ERfix",IF(OR('full menu'!AF26="ACB", 'full menu'!AF26="LCERT", 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 'full menu'!AF26="ERwMT", 'full menu'!AF26="M&amp;ERT", 'full menu'!AF26="MwIT", 'full menu'!AF26="IwMT", 'full menu'!AF26="M&amp;IT", 'full menu'!AF26="IwERT", 'full menu'!AF26="ERwIT", 'full menu'!AF26="I&amp;ERT", 'full menu'!AF26="ER&amp;M&amp;IT"),"MixedTs",IF('full menu'!AF26="UD","UD",IF('full menu'!AF26="LSD","LSD",IF('full menu'!AF26="WSD","WSD",IF('full menu'!AF26="UASC","UASC",""))))))))))</f>
        <v/>
      </c>
      <c r="AG26" t="str">
        <f>IF('full menu'!AG26="MDC","MDC",IF(OR('full menu'!AG26="PERF",'full menu'!AG26="AERF",'full menu'!AG26="PCB"),"ERfix",IF(OR('full menu'!AG26="ACB", 'full menu'!AG26="LCERT", 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 'full menu'!AG26="ERwMT", 'full menu'!AG26="M&amp;ERT", 'full menu'!AG26="MwIT", 'full menu'!AG26="IwMT", 'full menu'!AG26="M&amp;IT", 'full menu'!AG26="IwERT", 'full menu'!AG26="ERwIT", 'full menu'!AG26="I&amp;ERT", 'full menu'!AG26="ER&amp;M&amp;IT"),"MixedTs",IF('full menu'!AG26="UD","UD",IF('full menu'!AG26="LSD","LSD",IF('full menu'!AG26="WSD","WSD",IF('full menu'!AG26="UASC","UASC",""))))))))))</f>
        <v/>
      </c>
      <c r="AH26" t="str">
        <f>IF('full menu'!AH26="MDC","MDC",IF(OR('full menu'!AH26="PERF",'full menu'!AH26="AERF",'full menu'!AH26="PCB"),"ERfix",IF(OR('full menu'!AH26="ACB", 'full menu'!AH26="LCERT", 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 'full menu'!AH26="ERwMT", 'full menu'!AH26="M&amp;ERT", 'full menu'!AH26="MwIT", 'full menu'!AH26="IwMT", 'full menu'!AH26="M&amp;IT", 'full menu'!AH26="IwERT", 'full menu'!AH26="ERwIT", 'full menu'!AH26="I&amp;ERT", 'full menu'!AH26="ER&amp;M&amp;IT"),"MixedTs",IF('full menu'!AH26="UD","UD",IF('full menu'!AH26="LSD","LSD",IF('full menu'!AH26="WSD","WSD",IF('full menu'!AH26="UASC","UASC",""))))))))))</f>
        <v/>
      </c>
      <c r="AI26" t="str">
        <f>IF('full menu'!AI26="MDC","MDC",IF(OR('full menu'!AI26="PERF",'full menu'!AI26="AERF",'full menu'!AI26="PCB"),"ERfix",IF(OR('full menu'!AI26="ACB", 'full menu'!AI26="LCERT", 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 'full menu'!AI26="ERwMT", 'full menu'!AI26="M&amp;ERT", 'full menu'!AI26="MwIT", 'full menu'!AI26="IwMT", 'full menu'!AI26="M&amp;IT", 'full menu'!AI26="IwERT", 'full menu'!AI26="ERwIT", 'full menu'!AI26="I&amp;ERT", 'full menu'!AI26="ER&amp;M&amp;IT"),"MixedTs",IF('full menu'!AI26="UD","UD",IF('full menu'!AI26="LSD","LSD",IF('full menu'!AI26="WSD","WSD",IF('full menu'!AI26="UASC","UASC",""))))))))))</f>
        <v/>
      </c>
      <c r="AJ26" t="str">
        <f>IF('full menu'!AJ26="MDC","MDC",IF(OR('full menu'!AJ26="PERF",'full menu'!AJ26="AERF",'full menu'!AJ26="PCB"),"ERfix",IF(OR('full menu'!AJ26="ACB", 'full menu'!AJ26="LCERT", 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 'full menu'!AJ26="ERwMT", 'full menu'!AJ26="M&amp;ERT", 'full menu'!AJ26="MwIT", 'full menu'!AJ26="IwMT", 'full menu'!AJ26="M&amp;IT", 'full menu'!AJ26="IwERT", 'full menu'!AJ26="ERwIT", 'full menu'!AJ26="I&amp;ERT", 'full menu'!AJ26="ER&amp;M&amp;IT"),"MixedTs",IF('full menu'!AJ26="UD","UD",IF('full menu'!AJ26="LSD","LSD",IF('full menu'!AJ26="WSD","WSD",IF('full menu'!AJ26="UASC","UASC",""))))))))))</f>
        <v/>
      </c>
      <c r="AK26" t="str">
        <f>IF('full menu'!AK26="MDC","MDC",IF(OR('full menu'!AK26="PERF",'full menu'!AK26="AERF",'full menu'!AK26="PCB"),"ERfix",IF(OR('full menu'!AK26="ACB", 'full menu'!AK26="LCERT", 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 'full menu'!AK26="ERwMT", 'full menu'!AK26="M&amp;ERT", 'full menu'!AK26="MwIT", 'full menu'!AK26="IwMT", 'full menu'!AK26="M&amp;IT", 'full menu'!AK26="IwERT", 'full menu'!AK26="ERwIT", 'full menu'!AK26="I&amp;ERT", 'full menu'!AK26="ER&amp;M&amp;IT"),"MixedTs",IF('full menu'!AK26="UD","UD",IF('full menu'!AK26="LSD","LSD",IF('full menu'!AK26="WSD","WSD",IF('full menu'!AK26="UASC","UASC",""))))))))))</f>
        <v/>
      </c>
      <c r="AL26" t="str">
        <f>IF('full menu'!AL26="MDC","MDC",IF(OR('full menu'!AL26="PERF",'full menu'!AL26="AERF",'full menu'!AL26="PCB"),"ERfix",IF(OR('full menu'!AL26="ACB", 'full menu'!AL26="LCERT", 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 'full menu'!AL26="ERwMT", 'full menu'!AL26="M&amp;ERT", 'full menu'!AL26="MwIT", 'full menu'!AL26="IwMT", 'full menu'!AL26="M&amp;IT", 'full menu'!AL26="IwERT", 'full menu'!AL26="ERwIT", 'full menu'!AL26="I&amp;ERT", 'full menu'!AL26="ER&amp;M&amp;IT"),"MixedTs",IF('full menu'!AL26="UD","UD",IF('full menu'!AL26="LSD","LSD",IF('full menu'!AL26="WSD","WSD",IF('full menu'!AL26="UASC","UASC",""))))))))))</f>
        <v/>
      </c>
      <c r="AM26" t="str">
        <f>IF('full menu'!AM26="MDC","MDC",IF(OR('full menu'!AM26="PERF",'full menu'!AM26="AERF",'full menu'!AM26="PCB"),"ERfix",IF(OR('full menu'!AM26="ACB", 'full menu'!AM26="LCERT", 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 'full menu'!AM26="ERwMT", 'full menu'!AM26="M&amp;ERT", 'full menu'!AM26="MwIT", 'full menu'!AM26="IwMT", 'full menu'!AM26="M&amp;IT", 'full menu'!AM26="IwERT", 'full menu'!AM26="ERwIT", 'full menu'!AM26="I&amp;ERT", 'full menu'!AM26="ER&amp;M&amp;IT"),"MixedTs",IF('full menu'!AM26="UD","UD",IF('full menu'!AM26="LSD","LSD",IF('full menu'!AM26="WSD","WSD",IF('full menu'!AM26="UASC","UASC",""))))))))))</f>
        <v/>
      </c>
      <c r="AN26" t="str">
        <f>IF('full menu'!AN26="MDC","MDC",IF(OR('full menu'!AN26="PERF",'full menu'!AN26="AERF",'full menu'!AN26="PCB"),"ERfix",IF(OR('full menu'!AN26="ACB", 'full menu'!AN26="LCERT", 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 'full menu'!AN26="ERwMT", 'full menu'!AN26="M&amp;ERT", 'full menu'!AN26="MwIT", 'full menu'!AN26="IwMT", 'full menu'!AN26="M&amp;IT", 'full menu'!AN26="IwERT", 'full menu'!AN26="ERwIT", 'full menu'!AN26="I&amp;ERT", 'full menu'!AN26="ER&amp;M&amp;IT"),"MixedTs",IF('full menu'!AN26="UD","UD",IF('full menu'!AN26="LSD","LSD",IF('full menu'!AN26="WSD","WSD",IF('full menu'!AN26="UASC","UASC",""))))))))))</f>
        <v/>
      </c>
      <c r="AO26" t="str">
        <f>IF('full menu'!AO26="MDC","MDC",IF(OR('full menu'!AO26="PERF",'full menu'!AO26="AERF",'full menu'!AO26="PCB"),"ERfix",IF(OR('full menu'!AO26="ACB", 'full menu'!AO26="LCERT", 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 'full menu'!AO26="ERwMT", 'full menu'!AO26="M&amp;ERT", 'full menu'!AO26="MwIT", 'full menu'!AO26="IwMT", 'full menu'!AO26="M&amp;IT", 'full menu'!AO26="IwERT", 'full menu'!AO26="ERwIT", 'full menu'!AO26="I&amp;ERT", 'full menu'!AO26="ER&amp;M&amp;IT"),"MixedTs",IF('full menu'!AO26="UD","UD",IF('full menu'!AO26="LSD","LSD",IF('full menu'!AO26="WSD","WSD",IF('full menu'!AO26="UASC","UASC",""))))))))))</f>
        <v/>
      </c>
      <c r="AP26" t="str">
        <f>IF('full menu'!AP26="MDC","MDC",IF(OR('full menu'!AP26="PERF",'full menu'!AP26="AERF",'full menu'!AP26="PCB"),"ERfix",IF(OR('full menu'!AP26="ACB", 'full menu'!AP26="LCERT", 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 'full menu'!AP26="ERwMT", 'full menu'!AP26="M&amp;ERT", 'full menu'!AP26="MwIT", 'full menu'!AP26="IwMT", 'full menu'!AP26="M&amp;IT", 'full menu'!AP26="IwERT", 'full menu'!AP26="ERwIT", 'full menu'!AP26="I&amp;ERT", 'full menu'!AP26="ER&amp;M&amp;IT"),"MixedTs",IF('full menu'!AP26="UD","UD",IF('full menu'!AP26="LSD","LSD",IF('full menu'!AP26="WSD","WSD",IF('full menu'!AP26="UASC","UASC",""))))))))))</f>
        <v/>
      </c>
      <c r="AQ26" t="str">
        <f>IF('full menu'!AQ26="MDC","MDC",IF(OR('full menu'!AQ26="PERF",'full menu'!AQ26="AERF",'full menu'!AQ26="PCB"),"ERfix",IF(OR('full menu'!AQ26="ACB", 'full menu'!AQ26="LCERT", 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 'full menu'!AQ26="ERwMT", 'full menu'!AQ26="M&amp;ERT", 'full menu'!AQ26="MwIT", 'full menu'!AQ26="IwMT", 'full menu'!AQ26="M&amp;IT", 'full menu'!AQ26="IwERT", 'full menu'!AQ26="ERwIT", 'full menu'!AQ26="I&amp;ERT", 'full menu'!AQ26="ER&amp;M&amp;IT"),"MixedTs",IF('full menu'!AQ26="UD","UD",IF('full menu'!AQ26="LSD","LSD",IF('full menu'!AQ26="WSD","WSD",IF('full menu'!AQ26="UASC","UASC",""))))))))))</f>
        <v/>
      </c>
      <c r="AR26" t="str">
        <f>IF('full menu'!AR26="MDC","MDC",IF(OR('full menu'!AR26="PERF",'full menu'!AR26="AERF",'full menu'!AR26="PCB"),"ERfix",IF(OR('full menu'!AR26="ACB", 'full menu'!AR26="LCERT", 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 'full menu'!AR26="ERwMT", 'full menu'!AR26="M&amp;ERT", 'full menu'!AR26="MwIT", 'full menu'!AR26="IwMT", 'full menu'!AR26="M&amp;IT", 'full menu'!AR26="IwERT", 'full menu'!AR26="ERwIT", 'full menu'!AR26="I&amp;ERT", 'full menu'!AR26="ER&amp;M&amp;IT"),"MixedTs",IF('full menu'!AR26="UD","UD",IF('full menu'!AR26="LSD","LSD",IF('full menu'!AR26="WSD","WSD",IF('full menu'!AR26="UASC","UASC",""))))))))))</f>
        <v/>
      </c>
      <c r="AS26" t="str">
        <f>IF('full menu'!AS26="MDC","MDC",IF(OR('full menu'!AS26="PERF",'full menu'!AS26="AERF",'full menu'!AS26="PCB"),"ERfix",IF(OR('full menu'!AS26="ACB", 'full menu'!AS26="LCERT", 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 'full menu'!AS26="ERwMT", 'full menu'!AS26="M&amp;ERT", 'full menu'!AS26="MwIT", 'full menu'!AS26="IwMT", 'full menu'!AS26="M&amp;IT", 'full menu'!AS26="IwERT", 'full menu'!AS26="ERwIT", 'full menu'!AS26="I&amp;ERT", 'full menu'!AS26="ER&amp;M&amp;IT"),"MixedTs",IF('full menu'!AS26="UD","UD",IF('full menu'!AS26="LSD","LSD",IF('full menu'!AS26="WSD","WSD",IF('full menu'!AS26="UASC","UASC",""))))))))))</f>
        <v/>
      </c>
      <c r="AT26" t="str">
        <f>IF('full menu'!AT26="MDC","MDC",IF(OR('full menu'!AT26="PERF",'full menu'!AT26="AERF",'full menu'!AT26="PCB"),"ERfix",IF(OR('full menu'!AT26="ACB", 'full menu'!AT26="LCERT", 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 'full menu'!AT26="ERwMT", 'full menu'!AT26="M&amp;ERT", 'full menu'!AT26="MwIT", 'full menu'!AT26="IwMT", 'full menu'!AT26="M&amp;IT", 'full menu'!AT26="IwERT", 'full menu'!AT26="ERwIT", 'full menu'!AT26="I&amp;ERT", 'full menu'!AT26="ER&amp;M&amp;IT"),"MixedTs",IF('full menu'!AT26="UD","UD",IF('full menu'!AT26="LSD","LSD",IF('full menu'!AT26="WSD","WSD",IF('full menu'!AT26="UASC","UASC",""))))))))))</f>
        <v/>
      </c>
      <c r="AU26" t="str">
        <f>IF('full menu'!AU26="MDC","MDC",IF(OR('full menu'!AU26="PERF",'full menu'!AU26="AERF",'full menu'!AU26="PCB"),"ERfix",IF(OR('full menu'!AU26="ACB", 'full menu'!AU26="LCERT", 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 'full menu'!AU26="ERwMT", 'full menu'!AU26="M&amp;ERT", 'full menu'!AU26="MwIT", 'full menu'!AU26="IwMT", 'full menu'!AU26="M&amp;IT", 'full menu'!AU26="IwERT", 'full menu'!AU26="ERwIT", 'full menu'!AU26="I&amp;ERT", 'full menu'!AU26="ER&amp;M&amp;IT"),"MixedTs",IF('full menu'!AU26="UD","UD",IF('full menu'!AU26="LSD","LSD",IF('full menu'!AU26="WSD","WSD",IF('full menu'!AU26="UASC","UASC",""))))))))))</f>
        <v/>
      </c>
      <c r="AV26" t="str">
        <f>IF('full menu'!AV26="MDC","MDC",IF(OR('full menu'!AV26="PERF",'full menu'!AV26="AERF",'full menu'!AV26="PCB"),"ERfix",IF(OR('full menu'!AV26="ACB", 'full menu'!AV26="LCERT", 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 'full menu'!AV26="ERwMT", 'full menu'!AV26="M&amp;ERT", 'full menu'!AV26="MwIT", 'full menu'!AV26="IwMT", 'full menu'!AV26="M&amp;IT", 'full menu'!AV26="IwERT", 'full menu'!AV26="ERwIT", 'full menu'!AV26="I&amp;ERT", 'full menu'!AV26="ER&amp;M&amp;IT"),"MixedTs",IF('full menu'!AV26="UD","UD",IF('full menu'!AV26="LSD","LSD",IF('full menu'!AV26="WSD","WSD",IF('full menu'!AV26="UASC","UASC",""))))))))))</f>
        <v/>
      </c>
      <c r="AW26" t="str">
        <f>IF('full menu'!AW26="MDC","MDC",IF(OR('full menu'!AW26="PERF",'full menu'!AW26="AERF",'full menu'!AW26="PCB"),"ERfix",IF(OR('full menu'!AW26="ACB", 'full menu'!AW26="LCERT", 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 'full menu'!AW26="ERwMT", 'full menu'!AW26="M&amp;ERT", 'full menu'!AW26="MwIT", 'full menu'!AW26="IwMT", 'full menu'!AW26="M&amp;IT", 'full menu'!AW26="IwERT", 'full menu'!AW26="ERwIT", 'full menu'!AW26="I&amp;ERT", 'full menu'!AW26="ER&amp;M&amp;IT"),"MixedTs",IF('full menu'!AW26="UD","UD",IF('full menu'!AW26="LSD","LSD",IF('full menu'!AW26="WSD","WSD",IF('full menu'!AW26="UASC","UASC",""))))))))))</f>
        <v/>
      </c>
      <c r="AX26" t="str">
        <f>IF('full menu'!AX26="MDC","MDC",IF(OR('full menu'!AX26="PERF",'full menu'!AX26="AERF",'full menu'!AX26="PCB"),"ERfix",IF(OR('full menu'!AX26="ACB", 'full menu'!AX26="LCERT", 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 'full menu'!AX26="ERwMT", 'full menu'!AX26="M&amp;ERT", 'full menu'!AX26="MwIT", 'full menu'!AX26="IwMT", 'full menu'!AX26="M&amp;IT", 'full menu'!AX26="IwERT", 'full menu'!AX26="ERwIT", 'full menu'!AX26="I&amp;ERT", 'full menu'!AX26="ER&amp;M&amp;IT"),"MixedTs",IF('full menu'!AX26="UD","UD",IF('full menu'!AX26="LSD","LSD",IF('full menu'!AX26="WSD","WSD",IF('full menu'!AX26="UASC","UASC",""))))))))))</f>
        <v/>
      </c>
      <c r="AY26" t="str">
        <f>IF('full menu'!AY26="MDC","MDC",IF(OR('full menu'!AY26="PERF",'full menu'!AY26="AERF",'full menu'!AY26="PCB"),"ERfix",IF(OR('full menu'!AY26="ACB", 'full menu'!AY26="LCERT", 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 'full menu'!AY26="ERwMT", 'full menu'!AY26="M&amp;ERT", 'full menu'!AY26="MwIT", 'full menu'!AY26="IwMT", 'full menu'!AY26="M&amp;IT", 'full menu'!AY26="IwERT", 'full menu'!AY26="ERwIT", 'full menu'!AY26="I&amp;ERT", 'full menu'!AY26="ER&amp;M&amp;IT"),"MixedTs",IF('full menu'!AY26="UD","UD",IF('full menu'!AY26="LSD","LSD",IF('full menu'!AY26="WSD","WSD",IF('full menu'!AY26="UASC","UASC",""))))))))))</f>
        <v/>
      </c>
    </row>
    <row r="27" spans="1:51" x14ac:dyDescent="0.3">
      <c r="A27" t="s">
        <v>41</v>
      </c>
      <c r="B27" t="str">
        <f>IF('full menu'!B27="MDC","MDC",IF(OR('full menu'!B27="PERF",'full menu'!B27="AERF",'full menu'!B27="PCB"),"ERfix",IF(OR('full menu'!B27="ACB", 'full menu'!B27="LCERT", 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 'full menu'!B27="ERwMT", 'full menu'!B27="M&amp;ERT", 'full menu'!B27="MwIT", 'full menu'!B27="IwMT", 'full menu'!B27="M&amp;IT", 'full menu'!B27="IwERT", 'full menu'!B27="ERwIT", 'full menu'!B27="I&amp;ERT", 'full menu'!B27="ER&amp;M&amp;IT"),"MixedTs",IF('full menu'!B27="UD","UD",IF('full menu'!B27="LSD","LSD",IF('full menu'!B27="WSD","WSD",IF('full menu'!B27="UASC","UASC",""))))))))))</f>
        <v>ERfix</v>
      </c>
      <c r="C27" t="str">
        <f>IF('full menu'!C27="MDC","MDC",IF(OR('full menu'!C27="PERF",'full menu'!C27="AERF",'full menu'!C27="PCB"),"ERfix",IF(OR('full menu'!C27="ACB", 'full menu'!C27="LCERT", 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 'full menu'!C27="ERwMT", 'full menu'!C27="M&amp;ERT", 'full menu'!C27="MwIT", 'full menu'!C27="IwMT", 'full menu'!C27="M&amp;IT", 'full menu'!C27="IwERT", 'full menu'!C27="ERwIT", 'full menu'!C27="I&amp;ERT", 'full menu'!C27="ER&amp;M&amp;IT"),"MixedTs",IF('full menu'!C27="UD","UD",IF('full menu'!C27="LSD","LSD",IF('full menu'!C27="WSD","WSD",IF('full menu'!C27="UASC","UASC",""))))))))))</f>
        <v>ERfix</v>
      </c>
      <c r="D27" t="str">
        <f>IF('full menu'!D27="MDC","MDC",IF(OR('full menu'!D27="PERF",'full menu'!D27="AERF",'full menu'!D27="PCB"),"ERfix",IF(OR('full menu'!D27="ACB", 'full menu'!D27="LCERT", 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 'full menu'!D27="ERwMT", 'full menu'!D27="M&amp;ERT", 'full menu'!D27="MwIT", 'full menu'!D27="IwMT", 'full menu'!D27="M&amp;IT", 'full menu'!D27="IwERT", 'full menu'!D27="ERwIT", 'full menu'!D27="I&amp;ERT", 'full menu'!D27="ER&amp;M&amp;IT"),"MixedTs",IF('full menu'!D27="UD","UD",IF('full menu'!D27="LSD","LSD",IF('full menu'!D27="WSD","WSD",IF('full menu'!D27="UASC","UASC",""))))))))))</f>
        <v>ERfix</v>
      </c>
      <c r="E27" t="str">
        <f>IF('full menu'!E27="MDC","MDC",IF(OR('full menu'!E27="PERF",'full menu'!E27="AERF",'full menu'!E27="PCB"),"ERfix",IF(OR('full menu'!E27="ACB", 'full menu'!E27="LCERT", 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 'full menu'!E27="ERwMT", 'full menu'!E27="M&amp;ERT", 'full menu'!E27="MwIT", 'full menu'!E27="IwMT", 'full menu'!E27="M&amp;IT", 'full menu'!E27="IwERT", 'full menu'!E27="ERwIT", 'full menu'!E27="I&amp;ERT", 'full menu'!E27="ER&amp;M&amp;IT"),"MixedTs",IF('full menu'!E27="UD","UD",IF('full menu'!E27="LSD","LSD",IF('full menu'!E27="WSD","WSD",IF('full menu'!E27="UASC","UASC",""))))))))))</f>
        <v>ERfix</v>
      </c>
      <c r="F27" t="str">
        <f>IF('full menu'!F27="MDC","MDC",IF(OR('full menu'!F27="PERF",'full menu'!F27="AERF",'full menu'!F27="PCB"),"ERfix",IF(OR('full menu'!F27="ACB", 'full menu'!F27="LCERT", 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 'full menu'!F27="ERwMT", 'full menu'!F27="M&amp;ERT", 'full menu'!F27="MwIT", 'full menu'!F27="IwMT", 'full menu'!F27="M&amp;IT", 'full menu'!F27="IwERT", 'full menu'!F27="ERwIT", 'full menu'!F27="I&amp;ERT", 'full menu'!F27="ER&amp;M&amp;IT"),"MixedTs",IF('full menu'!F27="UD","UD",IF('full menu'!F27="LSD","LSD",IF('full menu'!F27="WSD","WSD",IF('full menu'!F27="UASC","UASC",""))))))))))</f>
        <v>ERfix</v>
      </c>
      <c r="G27" t="str">
        <f>IF('full menu'!G27="MDC","MDC",IF(OR('full menu'!G27="PERF",'full menu'!G27="AERF",'full menu'!G27="PCB"),"ERfix",IF(OR('full menu'!G27="ACB", 'full menu'!G27="LCERT", 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 'full menu'!G27="ERwMT", 'full menu'!G27="M&amp;ERT", 'full menu'!G27="MwIT", 'full menu'!G27="IwMT", 'full menu'!G27="M&amp;IT", 'full menu'!G27="IwERT", 'full menu'!G27="ERwIT", 'full menu'!G27="I&amp;ERT", 'full menu'!G27="ER&amp;M&amp;IT"),"MixedTs",IF('full menu'!G27="UD","UD",IF('full menu'!G27="LSD","LSD",IF('full menu'!G27="WSD","WSD",IF('full menu'!G27="UASC","UASC",""))))))))))</f>
        <v>ERfix</v>
      </c>
      <c r="H27" t="str">
        <f>IF('full menu'!H27="MDC","MDC",IF(OR('full menu'!H27="PERF",'full menu'!H27="AERF",'full menu'!H27="PCB"),"ERfix",IF(OR('full menu'!H27="ACB", 'full menu'!H27="LCERT", 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 'full menu'!H27="ERwMT", 'full menu'!H27="M&amp;ERT", 'full menu'!H27="MwIT", 'full menu'!H27="IwMT", 'full menu'!H27="M&amp;IT", 'full menu'!H27="IwERT", 'full menu'!H27="ERwIT", 'full menu'!H27="I&amp;ERT", 'full menu'!H27="ER&amp;M&amp;IT"),"MixedTs",IF('full menu'!H27="UD","UD",IF('full menu'!H27="LSD","LSD",IF('full menu'!H27="WSD","WSD",IF('full menu'!H27="UASC","UASC",""))))))))))</f>
        <v>ERfix</v>
      </c>
      <c r="I27" t="str">
        <f>IF('full menu'!I27="MDC","MDC",IF(OR('full menu'!I27="PERF",'full menu'!I27="AERF",'full menu'!I27="PCB"),"ERfix",IF(OR('full menu'!I27="ACB", 'full menu'!I27="LCERT", 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 'full menu'!I27="ERwMT", 'full menu'!I27="M&amp;ERT", 'full menu'!I27="MwIT", 'full menu'!I27="IwMT", 'full menu'!I27="M&amp;IT", 'full menu'!I27="IwERT", 'full menu'!I27="ERwIT", 'full menu'!I27="I&amp;ERT", 'full menu'!I27="ER&amp;M&amp;IT"),"MixedTs",IF('full menu'!I27="UD","UD",IF('full menu'!I27="LSD","LSD",IF('full menu'!I27="WSD","WSD",IF('full menu'!I27="UASC","UASC",""))))))))))</f>
        <v>ERfix</v>
      </c>
      <c r="J27" t="str">
        <f>IF('full menu'!J27="MDC","MDC",IF(OR('full menu'!J27="PERF",'full menu'!J27="AERF",'full menu'!J27="PCB"),"ERfix",IF(OR('full menu'!J27="ACB", 'full menu'!J27="LCERT", 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 'full menu'!J27="ERwMT", 'full menu'!J27="M&amp;ERT", 'full menu'!J27="MwIT", 'full menu'!J27="IwMT", 'full menu'!J27="M&amp;IT", 'full menu'!J27="IwERT", 'full menu'!J27="ERwIT", 'full menu'!J27="I&amp;ERT", 'full menu'!J27="ER&amp;M&amp;IT"),"MixedTs",IF('full menu'!J27="UD","UD",IF('full menu'!J27="LSD","LSD",IF('full menu'!J27="WSD","WSD",IF('full menu'!J27="UASC","UASC",""))))))))))</f>
        <v>ERfix</v>
      </c>
      <c r="K27" t="str">
        <f>IF('full menu'!K27="MDC","MDC",IF(OR('full menu'!K27="PERF",'full menu'!K27="AERF",'full menu'!K27="PCB"),"ERfix",IF(OR('full menu'!K27="ACB", 'full menu'!K27="LCERT", 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 'full menu'!K27="ERwMT", 'full menu'!K27="M&amp;ERT", 'full menu'!K27="MwIT", 'full menu'!K27="IwMT", 'full menu'!K27="M&amp;IT", 'full menu'!K27="IwERT", 'full menu'!K27="ERwIT", 'full menu'!K27="I&amp;ERT", 'full menu'!K27="ER&amp;M&amp;IT"),"MixedTs",IF('full menu'!K27="UD","UD",IF('full menu'!K27="LSD","LSD",IF('full menu'!K27="WSD","WSD",IF('full menu'!K27="UASC","UASC",""))))))))))</f>
        <v>ERfix</v>
      </c>
      <c r="L27" t="str">
        <f>IF('full menu'!L27="MDC","MDC",IF(OR('full menu'!L27="PERF",'full menu'!L27="AERF",'full menu'!L27="PCB"),"ERfix",IF(OR('full menu'!L27="ACB", 'full menu'!L27="LCERT", 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 'full menu'!L27="ERwMT", 'full menu'!L27="M&amp;ERT", 'full menu'!L27="MwIT", 'full menu'!L27="IwMT", 'full menu'!L27="M&amp;IT", 'full menu'!L27="IwERT", 'full menu'!L27="ERwIT", 'full menu'!L27="I&amp;ERT", 'full menu'!L27="ER&amp;M&amp;IT"),"MixedTs",IF('full menu'!L27="UD","UD",IF('full menu'!L27="LSD","LSD",IF('full menu'!L27="WSD","WSD",IF('full menu'!L27="UASC","UASC",""))))))))))</f>
        <v>ERfix</v>
      </c>
      <c r="M27" t="str">
        <f>IF('full menu'!M27="MDC","MDC",IF(OR('full menu'!M27="PERF",'full menu'!M27="AERF",'full menu'!M27="PCB"),"ERfix",IF(OR('full menu'!M27="ACB", 'full menu'!M27="LCERT", 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 'full menu'!M27="ERwMT", 'full menu'!M27="M&amp;ERT", 'full menu'!M27="MwIT", 'full menu'!M27="IwMT", 'full menu'!M27="M&amp;IT", 'full menu'!M27="IwERT", 'full menu'!M27="ERwIT", 'full menu'!M27="I&amp;ERT", 'full menu'!M27="ER&amp;M&amp;IT"),"MixedTs",IF('full menu'!M27="UD","UD",IF('full menu'!M27="LSD","LSD",IF('full menu'!M27="WSD","WSD",IF('full menu'!M27="UASC","UASC",""))))))))))</f>
        <v>ERfix</v>
      </c>
      <c r="N27" t="str">
        <f>IF('full menu'!N27="MDC","MDC",IF(OR('full menu'!N27="PERF",'full menu'!N27="AERF",'full menu'!N27="PCB"),"ERfix",IF(OR('full menu'!N27="ACB", 'full menu'!N27="LCERT", 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 'full menu'!N27="ERwMT", 'full menu'!N27="M&amp;ERT", 'full menu'!N27="MwIT", 'full menu'!N27="IwMT", 'full menu'!N27="M&amp;IT", 'full menu'!N27="IwERT", 'full menu'!N27="ERwIT", 'full menu'!N27="I&amp;ERT", 'full menu'!N27="ER&amp;M&amp;IT"),"MixedTs",IF('full menu'!N27="UD","UD",IF('full menu'!N27="LSD","LSD",IF('full menu'!N27="WSD","WSD",IF('full menu'!N27="UASC","UASC",""))))))))))</f>
        <v>ERfix</v>
      </c>
      <c r="O27" t="str">
        <f>IF('full menu'!O27="MDC","MDC",IF(OR('full menu'!O27="PERF",'full menu'!O27="AERF",'full menu'!O27="PCB"),"ERfix",IF(OR('full menu'!O27="ACB", 'full menu'!O27="LCERT", 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 'full menu'!O27="ERwMT", 'full menu'!O27="M&amp;ERT", 'full menu'!O27="MwIT", 'full menu'!O27="IwMT", 'full menu'!O27="M&amp;IT", 'full menu'!O27="IwERT", 'full menu'!O27="ERwIT", 'full menu'!O27="I&amp;ERT", 'full menu'!O27="ER&amp;M&amp;IT"),"MixedTs",IF('full menu'!O27="UD","UD",IF('full menu'!O27="LSD","LSD",IF('full menu'!O27="WSD","WSD",IF('full menu'!O27="UASC","UASC",""))))))))))</f>
        <v>LSD</v>
      </c>
      <c r="P27" t="str">
        <f>IF('full menu'!P27="MDC","MDC",IF(OR('full menu'!P27="PERF",'full menu'!P27="AERF",'full menu'!P27="PCB"),"ERfix",IF(OR('full menu'!P27="ACB", 'full menu'!P27="LCERT", 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 'full menu'!P27="ERwMT", 'full menu'!P27="M&amp;ERT", 'full menu'!P27="MwIT", 'full menu'!P27="IwMT", 'full menu'!P27="M&amp;IT", 'full menu'!P27="IwERT", 'full menu'!P27="ERwIT", 'full menu'!P27="I&amp;ERT", 'full menu'!P27="ER&amp;M&amp;IT"),"MixedTs",IF('full menu'!P27="UD","UD",IF('full menu'!P27="LSD","LSD",IF('full menu'!P27="WSD","WSD",IF('full menu'!P27="UASC","UASC",""))))))))))</f>
        <v>LSD</v>
      </c>
      <c r="Q27" t="str">
        <f>IF('full menu'!Q27="MDC","MDC",IF(OR('full menu'!Q27="PERF",'full menu'!Q27="AERF",'full menu'!Q27="PCB"),"ERfix",IF(OR('full menu'!Q27="ACB", 'full menu'!Q27="LCERT", 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 'full menu'!Q27="ERwMT", 'full menu'!Q27="M&amp;ERT", 'full menu'!Q27="MwIT", 'full menu'!Q27="IwMT", 'full menu'!Q27="M&amp;IT", 'full menu'!Q27="IwERT", 'full menu'!Q27="ERwIT", 'full menu'!Q27="I&amp;ERT", 'full menu'!Q27="ER&amp;M&amp;IT"),"MixedTs",IF('full menu'!Q27="UD","UD",IF('full menu'!Q27="LSD","LSD",IF('full menu'!Q27="WSD","WSD",IF('full menu'!Q27="UASC","UASC",""))))))))))</f>
        <v>LSD</v>
      </c>
      <c r="R27" t="str">
        <f>IF('full menu'!R27="MDC","MDC",IF(OR('full menu'!R27="PERF",'full menu'!R27="AERF",'full menu'!R27="PCB"),"ERfix",IF(OR('full menu'!R27="ACB", 'full menu'!R27="LCERT", 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 'full menu'!R27="ERwMT", 'full menu'!R27="M&amp;ERT", 'full menu'!R27="MwIT", 'full menu'!R27="IwMT", 'full menu'!R27="M&amp;IT", 'full menu'!R27="IwERT", 'full menu'!R27="ERwIT", 'full menu'!R27="I&amp;ERT", 'full menu'!R27="ER&amp;M&amp;IT"),"MixedTs",IF('full menu'!R27="UD","UD",IF('full menu'!R27="LSD","LSD",IF('full menu'!R27="WSD","WSD",IF('full menu'!R27="UASC","UASC",""))))))))))</f>
        <v>LSD</v>
      </c>
      <c r="S27" t="str">
        <f>IF('full menu'!S27="MDC","MDC",IF(OR('full menu'!S27="PERF",'full menu'!S27="AERF",'full menu'!S27="PCB"),"ERfix",IF(OR('full menu'!S27="ACB", 'full menu'!S27="LCERT", 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 'full menu'!S27="ERwMT", 'full menu'!S27="M&amp;ERT", 'full menu'!S27="MwIT", 'full menu'!S27="IwMT", 'full menu'!S27="M&amp;IT", 'full menu'!S27="IwERT", 'full menu'!S27="ERwIT", 'full menu'!S27="I&amp;ERT", 'full menu'!S27="ER&amp;M&amp;IT"),"MixedTs",IF('full menu'!S27="UD","UD",IF('full menu'!S27="LSD","LSD",IF('full menu'!S27="WSD","WSD",IF('full menu'!S27="UASC","UASC",""))))))))))</f>
        <v>LSD</v>
      </c>
      <c r="T27" t="str">
        <f>IF('full menu'!T27="MDC","MDC",IF(OR('full menu'!T27="PERF",'full menu'!T27="AERF",'full menu'!T27="PCB"),"ERfix",IF(OR('full menu'!T27="ACB", 'full menu'!T27="LCERT", 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 'full menu'!T27="ERwMT", 'full menu'!T27="M&amp;ERT", 'full menu'!T27="MwIT", 'full menu'!T27="IwMT", 'full menu'!T27="M&amp;IT", 'full menu'!T27="IwERT", 'full menu'!T27="ERwIT", 'full menu'!T27="I&amp;ERT", 'full menu'!T27="ER&amp;M&amp;IT"),"MixedTs",IF('full menu'!T27="UD","UD",IF('full menu'!T27="LSD","LSD",IF('full menu'!T27="WSD","WSD",IF('full menu'!T27="UASC","UASC",""))))))))))</f>
        <v>LSD</v>
      </c>
      <c r="U27" t="str">
        <f>IF('full menu'!U27="MDC","MDC",IF(OR('full menu'!U27="PERF",'full menu'!U27="AERF",'full menu'!U27="PCB"),"ERfix",IF(OR('full menu'!U27="ACB", 'full menu'!U27="LCERT", 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 'full menu'!U27="ERwMT", 'full menu'!U27="M&amp;ERT", 'full menu'!U27="MwIT", 'full menu'!U27="IwMT", 'full menu'!U27="M&amp;IT", 'full menu'!U27="IwERT", 'full menu'!U27="ERwIT", 'full menu'!U27="I&amp;ERT", 'full menu'!U27="ER&amp;M&amp;IT"),"MixedTs",IF('full menu'!U27="UD","UD",IF('full menu'!U27="LSD","LSD",IF('full menu'!U27="WSD","WSD",IF('full menu'!U27="UASC","UASC",""))))))))))</f>
        <v>LSD</v>
      </c>
      <c r="V27" t="str">
        <f>IF('full menu'!V27="MDC","MDC",IF(OR('full menu'!V27="PERF",'full menu'!V27="AERF",'full menu'!V27="PCB"),"ERfix",IF(OR('full menu'!V27="ACB", 'full menu'!V27="LCERT", 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 'full menu'!V27="ERwMT", 'full menu'!V27="M&amp;ERT", 'full menu'!V27="MwIT", 'full menu'!V27="IwMT", 'full menu'!V27="M&amp;IT", 'full menu'!V27="IwERT", 'full menu'!V27="ERwIT", 'full menu'!V27="I&amp;ERT", 'full menu'!V27="ER&amp;M&amp;IT"),"MixedTs",IF('full menu'!V27="UD","UD",IF('full menu'!V27="LSD","LSD",IF('full menu'!V27="WSD","WSD",IF('full menu'!V27="UASC","UASC",""))))))))))</f>
        <v>LSD</v>
      </c>
      <c r="W27" t="str">
        <f>IF('full menu'!W27="MDC","MDC",IF(OR('full menu'!W27="PERF",'full menu'!W27="AERF",'full menu'!W27="PCB"),"ERfix",IF(OR('full menu'!W27="ACB", 'full menu'!W27="LCERT", 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 'full menu'!W27="ERwMT", 'full menu'!W27="M&amp;ERT", 'full menu'!W27="MwIT", 'full menu'!W27="IwMT", 'full menu'!W27="M&amp;IT", 'full menu'!W27="IwERT", 'full menu'!W27="ERwIT", 'full menu'!W27="I&amp;ERT", 'full menu'!W27="ER&amp;M&amp;IT"),"MixedTs",IF('full menu'!W27="UD","UD",IF('full menu'!W27="LSD","LSD",IF('full menu'!W27="WSD","WSD",IF('full menu'!W27="UASC","UASC",""))))))))))</f>
        <v>LSD</v>
      </c>
      <c r="X27" t="str">
        <f>IF('full menu'!X27="MDC","MDC",IF(OR('full menu'!X27="PERF",'full menu'!X27="AERF",'full menu'!X27="PCB"),"ERfix",IF(OR('full menu'!X27="ACB", 'full menu'!X27="LCERT", 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 'full menu'!X27="ERwMT", 'full menu'!X27="M&amp;ERT", 'full menu'!X27="MwIT", 'full menu'!X27="IwMT", 'full menu'!X27="M&amp;IT", 'full menu'!X27="IwERT", 'full menu'!X27="ERwIT", 'full menu'!X27="I&amp;ERT", 'full menu'!X27="ER&amp;M&amp;IT"),"MixedTs",IF('full menu'!X27="UD","UD",IF('full menu'!X27="LSD","LSD",IF('full menu'!X27="WSD","WSD",IF('full menu'!X27="UASC","UASC",""))))))))))</f>
        <v>LSD</v>
      </c>
      <c r="Y27" t="str">
        <f>IF('full menu'!Y27="MDC","MDC",IF(OR('full menu'!Y27="PERF",'full menu'!Y27="AERF",'full menu'!Y27="PCB"),"ERfix",IF(OR('full menu'!Y27="ACB", 'full menu'!Y27="LCERT", 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 'full menu'!Y27="ERwMT", 'full menu'!Y27="M&amp;ERT", 'full menu'!Y27="MwIT", 'full menu'!Y27="IwMT", 'full menu'!Y27="M&amp;IT", 'full menu'!Y27="IwERT", 'full menu'!Y27="ERwIT", 'full menu'!Y27="I&amp;ERT", 'full menu'!Y27="ER&amp;M&amp;IT"),"MixedTs",IF('full menu'!Y27="UD","UD",IF('full menu'!Y27="LSD","LSD",IF('full menu'!Y27="WSD","WSD",IF('full menu'!Y27="UASC","UASC",""))))))))))</f>
        <v>LSD</v>
      </c>
      <c r="Z27" t="str">
        <f>IF('full menu'!Z27="MDC","MDC",IF(OR('full menu'!Z27="PERF",'full menu'!Z27="AERF",'full menu'!Z27="PCB"),"ERfix",IF(OR('full menu'!Z27="ACB", 'full menu'!Z27="LCERT", 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 'full menu'!Z27="ERwMT", 'full menu'!Z27="M&amp;ERT", 'full menu'!Z27="MwIT", 'full menu'!Z27="IwMT", 'full menu'!Z27="M&amp;IT", 'full menu'!Z27="IwERT", 'full menu'!Z27="ERwIT", 'full menu'!Z27="I&amp;ERT", 'full menu'!Z27="ER&amp;M&amp;IT"),"MixedTs",IF('full menu'!Z27="UD","UD",IF('full menu'!Z27="LSD","LSD",IF('full menu'!Z27="WSD","WSD",IF('full menu'!Z27="UASC","UASC",""))))))))))</f>
        <v>LSD</v>
      </c>
      <c r="AA27" t="str">
        <f>IF('full menu'!AA27="MDC","MDC",IF(OR('full menu'!AA27="PERF",'full menu'!AA27="AERF",'full menu'!AA27="PCB"),"ERfix",IF(OR('full menu'!AA27="ACB", 'full menu'!AA27="LCERT", 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 'full menu'!AA27="ERwMT", 'full menu'!AA27="M&amp;ERT", 'full menu'!AA27="MwIT", 'full menu'!AA27="IwMT", 'full menu'!AA27="M&amp;IT", 'full menu'!AA27="IwERT", 'full menu'!AA27="ERwIT", 'full menu'!AA27="I&amp;ERT", 'full menu'!AA27="ER&amp;M&amp;IT"),"MixedTs",IF('full menu'!AA27="UD","UD",IF('full menu'!AA27="LSD","LSD",IF('full menu'!AA27="WSD","WSD",IF('full menu'!AA27="UASC","UASC",""))))))))))</f>
        <v>LSD</v>
      </c>
      <c r="AB27" t="str">
        <f>IF('full menu'!AB27="MDC","MDC",IF(OR('full menu'!AB27="PERF",'full menu'!AB27="AERF",'full menu'!AB27="PCB"),"ERfix",IF(OR('full menu'!AB27="ACB", 'full menu'!AB27="LCERT", 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 'full menu'!AB27="ERwMT", 'full menu'!AB27="M&amp;ERT", 'full menu'!AB27="MwIT", 'full menu'!AB27="IwMT", 'full menu'!AB27="M&amp;IT", 'full menu'!AB27="IwERT", 'full menu'!AB27="ERwIT", 'full menu'!AB27="I&amp;ERT", 'full menu'!AB27="ER&amp;M&amp;IT"),"MixedTs",IF('full menu'!AB27="UD","UD",IF('full menu'!AB27="LSD","LSD",IF('full menu'!AB27="WSD","WSD",IF('full menu'!AB27="UASC","UASC",""))))))))))</f>
        <v>LSD</v>
      </c>
      <c r="AC27" t="str">
        <f>IF('full menu'!AC27="MDC","MDC",IF(OR('full menu'!AC27="PERF",'full menu'!AC27="AERF",'full menu'!AC27="PCB"),"ERfix",IF(OR('full menu'!AC27="ACB", 'full menu'!AC27="LCERT", 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 'full menu'!AC27="ERwMT", 'full menu'!AC27="M&amp;ERT", 'full menu'!AC27="MwIT", 'full menu'!AC27="IwMT", 'full menu'!AC27="M&amp;IT", 'full menu'!AC27="IwERT", 'full menu'!AC27="ERwIT", 'full menu'!AC27="I&amp;ERT", 'full menu'!AC27="ER&amp;M&amp;IT"),"MixedTs",IF('full menu'!AC27="UD","UD",IF('full menu'!AC27="LSD","LSD",IF('full menu'!AC27="WSD","WSD",IF('full menu'!AC27="UASC","UASC",""))))))))))</f>
        <v>LSD</v>
      </c>
      <c r="AD27" t="str">
        <f>IF('full menu'!AD27="MDC","MDC",IF(OR('full menu'!AD27="PERF",'full menu'!AD27="AERF",'full menu'!AD27="PCB"),"ERfix",IF(OR('full menu'!AD27="ACB", 'full menu'!AD27="LCERT", 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 'full menu'!AD27="ERwMT", 'full menu'!AD27="M&amp;ERT", 'full menu'!AD27="MwIT", 'full menu'!AD27="IwMT", 'full menu'!AD27="M&amp;IT", 'full menu'!AD27="IwERT", 'full menu'!AD27="ERwIT", 'full menu'!AD27="I&amp;ERT", 'full menu'!AD27="ER&amp;M&amp;IT"),"MixedTs",IF('full menu'!AD27="UD","UD",IF('full menu'!AD27="LSD","LSD",IF('full menu'!AD27="WSD","WSD",IF('full menu'!AD27="UASC","UASC",""))))))))))</f>
        <v>LSD</v>
      </c>
      <c r="AE27" t="str">
        <f>IF('full menu'!AE27="MDC","MDC",IF(OR('full menu'!AE27="PERF",'full menu'!AE27="AERF",'full menu'!AE27="PCB"),"ERfix",IF(OR('full menu'!AE27="ACB", 'full menu'!AE27="LCERT", 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 'full menu'!AE27="ERwMT", 'full menu'!AE27="M&amp;ERT", 'full menu'!AE27="MwIT", 'full menu'!AE27="IwMT", 'full menu'!AE27="M&amp;IT", 'full menu'!AE27="IwERT", 'full menu'!AE27="ERwIT", 'full menu'!AE27="I&amp;ERT", 'full menu'!AE27="ER&amp;M&amp;IT"),"MixedTs",IF('full menu'!AE27="UD","UD",IF('full menu'!AE27="LSD","LSD",IF('full menu'!AE27="WSD","WSD",IF('full menu'!AE27="UASC","UASC",""))))))))))</f>
        <v>LSD</v>
      </c>
      <c r="AF27" t="str">
        <f>IF('full menu'!AF27="MDC","MDC",IF(OR('full menu'!AF27="PERF",'full menu'!AF27="AERF",'full menu'!AF27="PCB"),"ERfix",IF(OR('full menu'!AF27="ACB", 'full menu'!AF27="LCERT", 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 'full menu'!AF27="ERwMT", 'full menu'!AF27="M&amp;ERT", 'full menu'!AF27="MwIT", 'full menu'!AF27="IwMT", 'full menu'!AF27="M&amp;IT", 'full menu'!AF27="IwERT", 'full menu'!AF27="ERwIT", 'full menu'!AF27="I&amp;ERT", 'full menu'!AF27="ER&amp;M&amp;IT"),"MixedTs",IF('full menu'!AF27="UD","UD",IF('full menu'!AF27="LSD","LSD",IF('full menu'!AF27="WSD","WSD",IF('full menu'!AF27="UASC","UASC",""))))))))))</f>
        <v>LSD</v>
      </c>
      <c r="AG27" t="str">
        <f>IF('full menu'!AG27="MDC","MDC",IF(OR('full menu'!AG27="PERF",'full menu'!AG27="AERF",'full menu'!AG27="PCB"),"ERfix",IF(OR('full menu'!AG27="ACB", 'full menu'!AG27="LCERT", 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 'full menu'!AG27="ERwMT", 'full menu'!AG27="M&amp;ERT", 'full menu'!AG27="MwIT", 'full menu'!AG27="IwMT", 'full menu'!AG27="M&amp;IT", 'full menu'!AG27="IwERT", 'full menu'!AG27="ERwIT", 'full menu'!AG27="I&amp;ERT", 'full menu'!AG27="ER&amp;M&amp;IT"),"MixedTs",IF('full menu'!AG27="UD","UD",IF('full menu'!AG27="LSD","LSD",IF('full menu'!AG27="WSD","WSD",IF('full menu'!AG27="UASC","UASC",""))))))))))</f>
        <v>LSD</v>
      </c>
      <c r="AH27" t="str">
        <f>IF('full menu'!AH27="MDC","MDC",IF(OR('full menu'!AH27="PERF",'full menu'!AH27="AERF",'full menu'!AH27="PCB"),"ERfix",IF(OR('full menu'!AH27="ACB", 'full menu'!AH27="LCERT", 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 'full menu'!AH27="ERwMT", 'full menu'!AH27="M&amp;ERT", 'full menu'!AH27="MwIT", 'full menu'!AH27="IwMT", 'full menu'!AH27="M&amp;IT", 'full menu'!AH27="IwERT", 'full menu'!AH27="ERwIT", 'full menu'!AH27="I&amp;ERT", 'full menu'!AH27="ER&amp;M&amp;IT"),"MixedTs",IF('full menu'!AH27="UD","UD",IF('full menu'!AH27="LSD","LSD",IF('full menu'!AH27="WSD","WSD",IF('full menu'!AH27="UASC","UASC",""))))))))))</f>
        <v>LSD</v>
      </c>
      <c r="AI27" t="str">
        <f>IF('full menu'!AI27="MDC","MDC",IF(OR('full menu'!AI27="PERF",'full menu'!AI27="AERF",'full menu'!AI27="PCB"),"ERfix",IF(OR('full menu'!AI27="ACB", 'full menu'!AI27="LCERT", 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 'full menu'!AI27="ERwMT", 'full menu'!AI27="M&amp;ERT", 'full menu'!AI27="MwIT", 'full menu'!AI27="IwMT", 'full menu'!AI27="M&amp;IT", 'full menu'!AI27="IwERT", 'full menu'!AI27="ERwIT", 'full menu'!AI27="I&amp;ERT", 'full menu'!AI27="ER&amp;M&amp;IT"),"MixedTs",IF('full menu'!AI27="UD","UD",IF('full menu'!AI27="LSD","LSD",IF('full menu'!AI27="WSD","WSD",IF('full menu'!AI27="UASC","UASC",""))))))))))</f>
        <v>LSD</v>
      </c>
      <c r="AJ27" t="str">
        <f>IF('full menu'!AJ27="MDC","MDC",IF(OR('full menu'!AJ27="PERF",'full menu'!AJ27="AERF",'full menu'!AJ27="PCB"),"ERfix",IF(OR('full menu'!AJ27="ACB", 'full menu'!AJ27="LCERT", 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 'full menu'!AJ27="ERwMT", 'full menu'!AJ27="M&amp;ERT", 'full menu'!AJ27="MwIT", 'full menu'!AJ27="IwMT", 'full menu'!AJ27="M&amp;IT", 'full menu'!AJ27="IwERT", 'full menu'!AJ27="ERwIT", 'full menu'!AJ27="I&amp;ERT", 'full menu'!AJ27="ER&amp;M&amp;IT"),"MixedTs",IF('full menu'!AJ27="UD","UD",IF('full menu'!AJ27="LSD","LSD",IF('full menu'!AJ27="WSD","WSD",IF('full menu'!AJ27="UASC","UASC",""))))))))))</f>
        <v>LSD</v>
      </c>
      <c r="AK27" t="str">
        <f>IF('full menu'!AK27="MDC","MDC",IF(OR('full menu'!AK27="PERF",'full menu'!AK27="AERF",'full menu'!AK27="PCB"),"ERfix",IF(OR('full menu'!AK27="ACB", 'full menu'!AK27="LCERT", 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 'full menu'!AK27="ERwMT", 'full menu'!AK27="M&amp;ERT", 'full menu'!AK27="MwIT", 'full menu'!AK27="IwMT", 'full menu'!AK27="M&amp;IT", 'full menu'!AK27="IwERT", 'full menu'!AK27="ERwIT", 'full menu'!AK27="I&amp;ERT", 'full menu'!AK27="ER&amp;M&amp;IT"),"MixedTs",IF('full menu'!AK27="UD","UD",IF('full menu'!AK27="LSD","LSD",IF('full menu'!AK27="WSD","WSD",IF('full menu'!AK27="UASC","UASC",""))))))))))</f>
        <v>LSD</v>
      </c>
      <c r="AL27" t="str">
        <f>IF('full menu'!AL27="MDC","MDC",IF(OR('full menu'!AL27="PERF",'full menu'!AL27="AERF",'full menu'!AL27="PCB"),"ERfix",IF(OR('full menu'!AL27="ACB", 'full menu'!AL27="LCERT", 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 'full menu'!AL27="ERwMT", 'full menu'!AL27="M&amp;ERT", 'full menu'!AL27="MwIT", 'full menu'!AL27="IwMT", 'full menu'!AL27="M&amp;IT", 'full menu'!AL27="IwERT", 'full menu'!AL27="ERwIT", 'full menu'!AL27="I&amp;ERT", 'full menu'!AL27="ER&amp;M&amp;IT"),"MixedTs",IF('full menu'!AL27="UD","UD",IF('full menu'!AL27="LSD","LSD",IF('full menu'!AL27="WSD","WSD",IF('full menu'!AL27="UASC","UASC",""))))))))))</f>
        <v>LSD</v>
      </c>
      <c r="AM27" t="str">
        <f>IF('full menu'!AM27="MDC","MDC",IF(OR('full menu'!AM27="PERF",'full menu'!AM27="AERF",'full menu'!AM27="PCB"),"ERfix",IF(OR('full menu'!AM27="ACB", 'full menu'!AM27="LCERT", 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 'full menu'!AM27="ERwMT", 'full menu'!AM27="M&amp;ERT", 'full menu'!AM27="MwIT", 'full menu'!AM27="IwMT", 'full menu'!AM27="M&amp;IT", 'full menu'!AM27="IwERT", 'full menu'!AM27="ERwIT", 'full menu'!AM27="I&amp;ERT", 'full menu'!AM27="ER&amp;M&amp;IT"),"MixedTs",IF('full menu'!AM27="UD","UD",IF('full menu'!AM27="LSD","LSD",IF('full menu'!AM27="WSD","WSD",IF('full menu'!AM27="UASC","UASC",""))))))))))</f>
        <v>LSD</v>
      </c>
      <c r="AN27" t="str">
        <f>IF('full menu'!AN27="MDC","MDC",IF(OR('full menu'!AN27="PERF",'full menu'!AN27="AERF",'full menu'!AN27="PCB"),"ERfix",IF(OR('full menu'!AN27="ACB", 'full menu'!AN27="LCERT", 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 'full menu'!AN27="ERwMT", 'full menu'!AN27="M&amp;ERT", 'full menu'!AN27="MwIT", 'full menu'!AN27="IwMT", 'full menu'!AN27="M&amp;IT", 'full menu'!AN27="IwERT", 'full menu'!AN27="ERwIT", 'full menu'!AN27="I&amp;ERT", 'full menu'!AN27="ER&amp;M&amp;IT"),"MixedTs",IF('full menu'!AN27="UD","UD",IF('full menu'!AN27="LSD","LSD",IF('full menu'!AN27="WSD","WSD",IF('full menu'!AN27="UASC","UASC",""))))))))))</f>
        <v>LSD</v>
      </c>
      <c r="AO27" t="str">
        <f>IF('full menu'!AO27="MDC","MDC",IF(OR('full menu'!AO27="PERF",'full menu'!AO27="AERF",'full menu'!AO27="PCB"),"ERfix",IF(OR('full menu'!AO27="ACB", 'full menu'!AO27="LCERT", 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 'full menu'!AO27="ERwMT", 'full menu'!AO27="M&amp;ERT", 'full menu'!AO27="MwIT", 'full menu'!AO27="IwMT", 'full menu'!AO27="M&amp;IT", 'full menu'!AO27="IwERT", 'full menu'!AO27="ERwIT", 'full menu'!AO27="I&amp;ERT", 'full menu'!AO27="ER&amp;M&amp;IT"),"MixedTs",IF('full menu'!AO27="UD","UD",IF('full menu'!AO27="LSD","LSD",IF('full menu'!AO27="WSD","WSD",IF('full menu'!AO27="UASC","UASC",""))))))))))</f>
        <v>LSD</v>
      </c>
      <c r="AP27" t="str">
        <f>IF('full menu'!AP27="MDC","MDC",IF(OR('full menu'!AP27="PERF",'full menu'!AP27="AERF",'full menu'!AP27="PCB"),"ERfix",IF(OR('full menu'!AP27="ACB", 'full menu'!AP27="LCERT", 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 'full menu'!AP27="ERwMT", 'full menu'!AP27="M&amp;ERT", 'full menu'!AP27="MwIT", 'full menu'!AP27="IwMT", 'full menu'!AP27="M&amp;IT", 'full menu'!AP27="IwERT", 'full menu'!AP27="ERwIT", 'full menu'!AP27="I&amp;ERT", 'full menu'!AP27="ER&amp;M&amp;IT"),"MixedTs",IF('full menu'!AP27="UD","UD",IF('full menu'!AP27="LSD","LSD",IF('full menu'!AP27="WSD","WSD",IF('full menu'!AP27="UASC","UASC",""))))))))))</f>
        <v>LSD</v>
      </c>
      <c r="AQ27" t="str">
        <f>IF('full menu'!AQ27="MDC","MDC",IF(OR('full menu'!AQ27="PERF",'full menu'!AQ27="AERF",'full menu'!AQ27="PCB"),"ERfix",IF(OR('full menu'!AQ27="ACB", 'full menu'!AQ27="LCERT", 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 'full menu'!AQ27="ERwMT", 'full menu'!AQ27="M&amp;ERT", 'full menu'!AQ27="MwIT", 'full menu'!AQ27="IwMT", 'full menu'!AQ27="M&amp;IT", 'full menu'!AQ27="IwERT", 'full menu'!AQ27="ERwIT", 'full menu'!AQ27="I&amp;ERT", 'full menu'!AQ27="ER&amp;M&amp;IT"),"MixedTs",IF('full menu'!AQ27="UD","UD",IF('full menu'!AQ27="LSD","LSD",IF('full menu'!AQ27="WSD","WSD",IF('full menu'!AQ27="UASC","UASC",""))))))))))</f>
        <v>LSD</v>
      </c>
      <c r="AR27" t="str">
        <f>IF('full menu'!AR27="MDC","MDC",IF(OR('full menu'!AR27="PERF",'full menu'!AR27="AERF",'full menu'!AR27="PCB"),"ERfix",IF(OR('full menu'!AR27="ACB", 'full menu'!AR27="LCERT", 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 'full menu'!AR27="ERwMT", 'full menu'!AR27="M&amp;ERT", 'full menu'!AR27="MwIT", 'full menu'!AR27="IwMT", 'full menu'!AR27="M&amp;IT", 'full menu'!AR27="IwERT", 'full menu'!AR27="ERwIT", 'full menu'!AR27="I&amp;ERT", 'full menu'!AR27="ER&amp;M&amp;IT"),"MixedTs",IF('full menu'!AR27="UD","UD",IF('full menu'!AR27="LSD","LSD",IF('full menu'!AR27="WSD","WSD",IF('full menu'!AR27="UASC","UASC",""))))))))))</f>
        <v>LSD</v>
      </c>
      <c r="AS27" t="str">
        <f>IF('full menu'!AS27="MDC","MDC",IF(OR('full menu'!AS27="PERF",'full menu'!AS27="AERF",'full menu'!AS27="PCB"),"ERfix",IF(OR('full menu'!AS27="ACB", 'full menu'!AS27="LCERT", 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 'full menu'!AS27="ERwMT", 'full menu'!AS27="M&amp;ERT", 'full menu'!AS27="MwIT", 'full menu'!AS27="IwMT", 'full menu'!AS27="M&amp;IT", 'full menu'!AS27="IwERT", 'full menu'!AS27="ERwIT", 'full menu'!AS27="I&amp;ERT", 'full menu'!AS27="ER&amp;M&amp;IT"),"MixedTs",IF('full menu'!AS27="UD","UD",IF('full menu'!AS27="LSD","LSD",IF('full menu'!AS27="WSD","WSD",IF('full menu'!AS27="UASC","UASC",""))))))))))</f>
        <v>LSD</v>
      </c>
      <c r="AT27" t="str">
        <f>IF('full menu'!AT27="MDC","MDC",IF(OR('full menu'!AT27="PERF",'full menu'!AT27="AERF",'full menu'!AT27="PCB"),"ERfix",IF(OR('full menu'!AT27="ACB", 'full menu'!AT27="LCERT", 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 'full menu'!AT27="ERwMT", 'full menu'!AT27="M&amp;ERT", 'full menu'!AT27="MwIT", 'full menu'!AT27="IwMT", 'full menu'!AT27="M&amp;IT", 'full menu'!AT27="IwERT", 'full menu'!AT27="ERwIT", 'full menu'!AT27="I&amp;ERT", 'full menu'!AT27="ER&amp;M&amp;IT"),"MixedTs",IF('full menu'!AT27="UD","UD",IF('full menu'!AT27="LSD","LSD",IF('full menu'!AT27="WSD","WSD",IF('full menu'!AT27="UASC","UASC",""))))))))))</f>
        <v>LSD</v>
      </c>
      <c r="AU27" t="str">
        <f>IF('full menu'!AU27="MDC","MDC",IF(OR('full menu'!AU27="PERF",'full menu'!AU27="AERF",'full menu'!AU27="PCB"),"ERfix",IF(OR('full menu'!AU27="ACB", 'full menu'!AU27="LCERT", 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 'full menu'!AU27="ERwMT", 'full menu'!AU27="M&amp;ERT", 'full menu'!AU27="MwIT", 'full menu'!AU27="IwMT", 'full menu'!AU27="M&amp;IT", 'full menu'!AU27="IwERT", 'full menu'!AU27="ERwIT", 'full menu'!AU27="I&amp;ERT", 'full menu'!AU27="ER&amp;M&amp;IT"),"MixedTs",IF('full menu'!AU27="UD","UD",IF('full menu'!AU27="LSD","LSD",IF('full menu'!AU27="WSD","WSD",IF('full menu'!AU27="UASC","UASC",""))))))))))</f>
        <v>LSD</v>
      </c>
      <c r="AV27" t="str">
        <f>IF('full menu'!AV27="MDC","MDC",IF(OR('full menu'!AV27="PERF",'full menu'!AV27="AERF",'full menu'!AV27="PCB"),"ERfix",IF(OR('full menu'!AV27="ACB", 'full menu'!AV27="LCERT", 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 'full menu'!AV27="ERwMT", 'full menu'!AV27="M&amp;ERT", 'full menu'!AV27="MwIT", 'full menu'!AV27="IwMT", 'full menu'!AV27="M&amp;IT", 'full menu'!AV27="IwERT", 'full menu'!AV27="ERwIT", 'full menu'!AV27="I&amp;ERT", 'full menu'!AV27="ER&amp;M&amp;IT"),"MixedTs",IF('full menu'!AV27="UD","UD",IF('full menu'!AV27="LSD","LSD",IF('full menu'!AV27="WSD","WSD",IF('full menu'!AV27="UASC","UASC",""))))))))))</f>
        <v>LSD</v>
      </c>
      <c r="AW27" t="str">
        <f>IF('full menu'!AW27="MDC","MDC",IF(OR('full menu'!AW27="PERF",'full menu'!AW27="AERF",'full menu'!AW27="PCB"),"ERfix",IF(OR('full menu'!AW27="ACB", 'full menu'!AW27="LCERT", 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 'full menu'!AW27="ERwMT", 'full menu'!AW27="M&amp;ERT", 'full menu'!AW27="MwIT", 'full menu'!AW27="IwMT", 'full menu'!AW27="M&amp;IT", 'full menu'!AW27="IwERT", 'full menu'!AW27="ERwIT", 'full menu'!AW27="I&amp;ERT", 'full menu'!AW27="ER&amp;M&amp;IT"),"MixedTs",IF('full menu'!AW27="UD","UD",IF('full menu'!AW27="LSD","LSD",IF('full menu'!AW27="WSD","WSD",IF('full menu'!AW27="UASC","UASC",""))))))))))</f>
        <v>LSD</v>
      </c>
      <c r="AX27" t="str">
        <f>IF('full menu'!AX27="MDC","MDC",IF(OR('full menu'!AX27="PERF",'full menu'!AX27="AERF",'full menu'!AX27="PCB"),"ERfix",IF(OR('full menu'!AX27="ACB", 'full menu'!AX27="LCERT", 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 'full menu'!AX27="ERwMT", 'full menu'!AX27="M&amp;ERT", 'full menu'!AX27="MwIT", 'full menu'!AX27="IwMT", 'full menu'!AX27="M&amp;IT", 'full menu'!AX27="IwERT", 'full menu'!AX27="ERwIT", 'full menu'!AX27="I&amp;ERT", 'full menu'!AX27="ER&amp;M&amp;IT"),"MixedTs",IF('full menu'!AX27="UD","UD",IF('full menu'!AX27="LSD","LSD",IF('full menu'!AX27="WSD","WSD",IF('full menu'!AX27="UASC","UASC",""))))))))))</f>
        <v>LSD</v>
      </c>
      <c r="AY27" t="str">
        <f>IF('full menu'!AY27="MDC","MDC",IF(OR('full menu'!AY27="PERF",'full menu'!AY27="AERF",'full menu'!AY27="PCB"),"ERfix",IF(OR('full menu'!AY27="ACB", 'full menu'!AY27="LCERT", 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 'full menu'!AY27="ERwMT", 'full menu'!AY27="M&amp;ERT", 'full menu'!AY27="MwIT", 'full menu'!AY27="IwMT", 'full menu'!AY27="M&amp;IT", 'full menu'!AY27="IwERT", 'full menu'!AY27="ERwIT", 'full menu'!AY27="I&amp;ERT", 'full menu'!AY27="ER&amp;M&amp;IT"),"MixedTs",IF('full menu'!AY27="UD","UD",IF('full menu'!AY27="LSD","LSD",IF('full menu'!AY27="WSD","WSD",IF('full menu'!AY27="UASC","UASC",""))))))))))</f>
        <v>LSD</v>
      </c>
    </row>
    <row r="28" spans="1:51" x14ac:dyDescent="0.3">
      <c r="A28" t="s">
        <v>42</v>
      </c>
      <c r="B28" t="str">
        <f>IF('full menu'!B28="MDC","MDC",IF(OR('full menu'!B28="PERF",'full menu'!B28="AERF",'full menu'!B28="PCB"),"ERfix",IF(OR('full menu'!B28="ACB", 'full menu'!B28="LCERT", 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 'full menu'!B28="ERwMT", 'full menu'!B28="M&amp;ERT", 'full menu'!B28="MwIT", 'full menu'!B28="IwMT", 'full menu'!B28="M&amp;IT", 'full menu'!B28="IwERT", 'full menu'!B28="ERwIT", 'full menu'!B28="I&amp;ERT", 'full menu'!B28="ER&amp;M&amp;IT"),"MixedTs",IF('full menu'!B28="UD","UD",IF('full menu'!B28="LSD","LSD",IF('full menu'!B28="WSD","WSD",IF('full menu'!B28="UASC","UASC",""))))))))))</f>
        <v/>
      </c>
      <c r="C28" t="str">
        <f>IF('full menu'!C28="MDC","MDC",IF(OR('full menu'!C28="PERF",'full menu'!C28="AERF",'full menu'!C28="PCB"),"ERfix",IF(OR('full menu'!C28="ACB", 'full menu'!C28="LCERT", 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 'full menu'!C28="ERwMT", 'full menu'!C28="M&amp;ERT", 'full menu'!C28="MwIT", 'full menu'!C28="IwMT", 'full menu'!C28="M&amp;IT", 'full menu'!C28="IwERT", 'full menu'!C28="ERwIT", 'full menu'!C28="I&amp;ERT", 'full menu'!C28="ER&amp;M&amp;IT"),"MixedTs",IF('full menu'!C28="UD","UD",IF('full menu'!C28="LSD","LSD",IF('full menu'!C28="WSD","WSD",IF('full menu'!C28="UASC","UASC",""))))))))))</f>
        <v>ERfix</v>
      </c>
      <c r="D28" t="str">
        <f>IF('full menu'!D28="MDC","MDC",IF(OR('full menu'!D28="PERF",'full menu'!D28="AERF",'full menu'!D28="PCB"),"ERfix",IF(OR('full menu'!D28="ACB", 'full menu'!D28="LCERT", 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 'full menu'!D28="ERwMT", 'full menu'!D28="M&amp;ERT", 'full menu'!D28="MwIT", 'full menu'!D28="IwMT", 'full menu'!D28="M&amp;IT", 'full menu'!D28="IwERT", 'full menu'!D28="ERwIT", 'full menu'!D28="I&amp;ERT", 'full menu'!D28="ER&amp;M&amp;IT"),"MixedTs",IF('full menu'!D28="UD","UD",IF('full menu'!D28="LSD","LSD",IF('full menu'!D28="WSD","WSD",IF('full menu'!D28="UASC","UASC",""))))))))))</f>
        <v>ERfix</v>
      </c>
      <c r="E28" t="str">
        <f>IF('full menu'!E28="MDC","MDC",IF(OR('full menu'!E28="PERF",'full menu'!E28="AERF",'full menu'!E28="PCB"),"ERfix",IF(OR('full menu'!E28="ACB", 'full menu'!E28="LCERT", 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 'full menu'!E28="ERwMT", 'full menu'!E28="M&amp;ERT", 'full menu'!E28="MwIT", 'full menu'!E28="IwMT", 'full menu'!E28="M&amp;IT", 'full menu'!E28="IwERT", 'full menu'!E28="ERwIT", 'full menu'!E28="I&amp;ERT", 'full menu'!E28="ER&amp;M&amp;IT"),"MixedTs",IF('full menu'!E28="UD","UD",IF('full menu'!E28="LSD","LSD",IF('full menu'!E28="WSD","WSD",IF('full menu'!E28="UASC","UASC",""))))))))))</f>
        <v>ERfix</v>
      </c>
      <c r="F28" t="str">
        <f>IF('full menu'!F28="MDC","MDC",IF(OR('full menu'!F28="PERF",'full menu'!F28="AERF",'full menu'!F28="PCB"),"ERfix",IF(OR('full menu'!F28="ACB", 'full menu'!F28="LCERT", 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 'full menu'!F28="ERwMT", 'full menu'!F28="M&amp;ERT", 'full menu'!F28="MwIT", 'full menu'!F28="IwMT", 'full menu'!F28="M&amp;IT", 'full menu'!F28="IwERT", 'full menu'!F28="ERwIT", 'full menu'!F28="I&amp;ERT", 'full menu'!F28="ER&amp;M&amp;IT"),"MixedTs",IF('full menu'!F28="UD","UD",IF('full menu'!F28="LSD","LSD",IF('full menu'!F28="WSD","WSD",IF('full menu'!F28="UASC","UASC",""))))))))))</f>
        <v>ERfix</v>
      </c>
      <c r="G28" t="str">
        <f>IF('full menu'!G28="MDC","MDC",IF(OR('full menu'!G28="PERF",'full menu'!G28="AERF",'full menu'!G28="PCB"),"ERfix",IF(OR('full menu'!G28="ACB", 'full menu'!G28="LCERT", 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 'full menu'!G28="ERwMT", 'full menu'!G28="M&amp;ERT", 'full menu'!G28="MwIT", 'full menu'!G28="IwMT", 'full menu'!G28="M&amp;IT", 'full menu'!G28="IwERT", 'full menu'!G28="ERwIT", 'full menu'!G28="I&amp;ERT", 'full menu'!G28="ER&amp;M&amp;IT"),"MixedTs",IF('full menu'!G28="UD","UD",IF('full menu'!G28="LSD","LSD",IF('full menu'!G28="WSD","WSD",IF('full menu'!G28="UASC","UASC",""))))))))))</f>
        <v>ERfix</v>
      </c>
      <c r="H28" t="str">
        <f>IF('full menu'!H28="MDC","MDC",IF(OR('full menu'!H28="PERF",'full menu'!H28="AERF",'full menu'!H28="PCB"),"ERfix",IF(OR('full menu'!H28="ACB", 'full menu'!H28="LCERT", 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 'full menu'!H28="ERwMT", 'full menu'!H28="M&amp;ERT", 'full menu'!H28="MwIT", 'full menu'!H28="IwMT", 'full menu'!H28="M&amp;IT", 'full menu'!H28="IwERT", 'full menu'!H28="ERwIT", 'full menu'!H28="I&amp;ERT", 'full menu'!H28="ER&amp;M&amp;IT"),"MixedTs",IF('full menu'!H28="UD","UD",IF('full menu'!H28="LSD","LSD",IF('full menu'!H28="WSD","WSD",IF('full menu'!H28="UASC","UASC",""))))))))))</f>
        <v>ERfix</v>
      </c>
      <c r="I28" t="str">
        <f>IF('full menu'!I28="MDC","MDC",IF(OR('full menu'!I28="PERF",'full menu'!I28="AERF",'full menu'!I28="PCB"),"ERfix",IF(OR('full menu'!I28="ACB", 'full menu'!I28="LCERT", 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 'full menu'!I28="ERwMT", 'full menu'!I28="M&amp;ERT", 'full menu'!I28="MwIT", 'full menu'!I28="IwMT", 'full menu'!I28="M&amp;IT", 'full menu'!I28="IwERT", 'full menu'!I28="ERwIT", 'full menu'!I28="I&amp;ERT", 'full menu'!I28="ER&amp;M&amp;IT"),"MixedTs",IF('full menu'!I28="UD","UD",IF('full menu'!I28="LSD","LSD",IF('full menu'!I28="WSD","WSD",IF('full menu'!I28="UASC","UASC",""))))))))))</f>
        <v>ERfix</v>
      </c>
      <c r="J28" t="str">
        <f>IF('full menu'!J28="MDC","MDC",IF(OR('full menu'!J28="PERF",'full menu'!J28="AERF",'full menu'!J28="PCB"),"ERfix",IF(OR('full menu'!J28="ACB", 'full menu'!J28="LCERT", 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 'full menu'!J28="ERwMT", 'full menu'!J28="M&amp;ERT", 'full menu'!J28="MwIT", 'full menu'!J28="IwMT", 'full menu'!J28="M&amp;IT", 'full menu'!J28="IwERT", 'full menu'!J28="ERwIT", 'full menu'!J28="I&amp;ERT", 'full menu'!J28="ER&amp;M&amp;IT"),"MixedTs",IF('full menu'!J28="UD","UD",IF('full menu'!J28="LSD","LSD",IF('full menu'!J28="WSD","WSD",IF('full menu'!J28="UASC","UASC",""))))))))))</f>
        <v>ERfix</v>
      </c>
      <c r="K28" t="str">
        <f>IF('full menu'!K28="MDC","MDC",IF(OR('full menu'!K28="PERF",'full menu'!K28="AERF",'full menu'!K28="PCB"),"ERfix",IF(OR('full menu'!K28="ACB", 'full menu'!K28="LCERT", 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 'full menu'!K28="ERwMT", 'full menu'!K28="M&amp;ERT", 'full menu'!K28="MwIT", 'full menu'!K28="IwMT", 'full menu'!K28="M&amp;IT", 'full menu'!K28="IwERT", 'full menu'!K28="ERwIT", 'full menu'!K28="I&amp;ERT", 'full menu'!K28="ER&amp;M&amp;IT"),"MixedTs",IF('full menu'!K28="UD","UD",IF('full menu'!K28="LSD","LSD",IF('full menu'!K28="WSD","WSD",IF('full menu'!K28="UASC","UASC",""))))))))))</f>
        <v>ERfix</v>
      </c>
      <c r="L28" t="str">
        <f>IF('full menu'!L28="MDC","MDC",IF(OR('full menu'!L28="PERF",'full menu'!L28="AERF",'full menu'!L28="PCB"),"ERfix",IF(OR('full menu'!L28="ACB", 'full menu'!L28="LCERT", 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 'full menu'!L28="ERwMT", 'full menu'!L28="M&amp;ERT", 'full menu'!L28="MwIT", 'full menu'!L28="IwMT", 'full menu'!L28="M&amp;IT", 'full menu'!L28="IwERT", 'full menu'!L28="ERwIT", 'full menu'!L28="I&amp;ERT", 'full menu'!L28="ER&amp;M&amp;IT"),"MixedTs",IF('full menu'!L28="UD","UD",IF('full menu'!L28="LSD","LSD",IF('full menu'!L28="WSD","WSD",IF('full menu'!L28="UASC","UASC",""))))))))))</f>
        <v>ERfix</v>
      </c>
      <c r="M28" t="str">
        <f>IF('full menu'!M28="MDC","MDC",IF(OR('full menu'!M28="PERF",'full menu'!M28="AERF",'full menu'!M28="PCB"),"ERfix",IF(OR('full menu'!M28="ACB", 'full menu'!M28="LCERT", 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 'full menu'!M28="ERwMT", 'full menu'!M28="M&amp;ERT", 'full menu'!M28="MwIT", 'full menu'!M28="IwMT", 'full menu'!M28="M&amp;IT", 'full menu'!M28="IwERT", 'full menu'!M28="ERwIT", 'full menu'!M28="I&amp;ERT", 'full menu'!M28="ER&amp;M&amp;IT"),"MixedTs",IF('full menu'!M28="UD","UD",IF('full menu'!M28="LSD","LSD",IF('full menu'!M28="WSD","WSD",IF('full menu'!M28="UASC","UASC",""))))))))))</f>
        <v>ERfix</v>
      </c>
      <c r="N28" t="str">
        <f>IF('full menu'!N28="MDC","MDC",IF(OR('full menu'!N28="PERF",'full menu'!N28="AERF",'full menu'!N28="PCB"),"ERfix",IF(OR('full menu'!N28="ACB", 'full menu'!N28="LCERT", 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 'full menu'!N28="ERwMT", 'full menu'!N28="M&amp;ERT", 'full menu'!N28="MwIT", 'full menu'!N28="IwMT", 'full menu'!N28="M&amp;IT", 'full menu'!N28="IwERT", 'full menu'!N28="ERwIT", 'full menu'!N28="I&amp;ERT", 'full menu'!N28="ER&amp;M&amp;IT"),"MixedTs",IF('full menu'!N28="UD","UD",IF('full menu'!N28="LSD","LSD",IF('full menu'!N28="WSD","WSD",IF('full menu'!N28="UASC","UASC",""))))))))))</f>
        <v>ERfix</v>
      </c>
      <c r="O28" t="str">
        <f>IF('full menu'!O28="MDC","MDC",IF(OR('full menu'!O28="PERF",'full menu'!O28="AERF",'full menu'!O28="PCB"),"ERfix",IF(OR('full menu'!O28="ACB", 'full menu'!O28="LCERT", 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 'full menu'!O28="ERwMT", 'full menu'!O28="M&amp;ERT", 'full menu'!O28="MwIT", 'full menu'!O28="IwMT", 'full menu'!O28="M&amp;IT", 'full menu'!O28="IwERT", 'full menu'!O28="ERwIT", 'full menu'!O28="I&amp;ERT", 'full menu'!O28="ER&amp;M&amp;IT"),"MixedTs",IF('full menu'!O28="UD","UD",IF('full menu'!O28="LSD","LSD",IF('full menu'!O28="WSD","WSD",IF('full menu'!O28="UASC","UASC",""))))))))))</f>
        <v>ERfix</v>
      </c>
      <c r="P28" t="str">
        <f>IF('full menu'!P28="MDC","MDC",IF(OR('full menu'!P28="PERF",'full menu'!P28="AERF",'full menu'!P28="PCB"),"ERfix",IF(OR('full menu'!P28="ACB", 'full menu'!P28="LCERT", 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 'full menu'!P28="ERwMT", 'full menu'!P28="M&amp;ERT", 'full menu'!P28="MwIT", 'full menu'!P28="IwMT", 'full menu'!P28="M&amp;IT", 'full menu'!P28="IwERT", 'full menu'!P28="ERwIT", 'full menu'!P28="I&amp;ERT", 'full menu'!P28="ER&amp;M&amp;IT"),"MixedTs",IF('full menu'!P28="UD","UD",IF('full menu'!P28="LSD","LSD",IF('full menu'!P28="WSD","WSD",IF('full menu'!P28="UASC","UASC",""))))))))))</f>
        <v>ERfix</v>
      </c>
      <c r="Q28" t="str">
        <f>IF('full menu'!Q28="MDC","MDC",IF(OR('full menu'!Q28="PERF",'full menu'!Q28="AERF",'full menu'!Q28="PCB"),"ERfix",IF(OR('full menu'!Q28="ACB", 'full menu'!Q28="LCERT", 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 'full menu'!Q28="ERwMT", 'full menu'!Q28="M&amp;ERT", 'full menu'!Q28="MwIT", 'full menu'!Q28="IwMT", 'full menu'!Q28="M&amp;IT", 'full menu'!Q28="IwERT", 'full menu'!Q28="ERwIT", 'full menu'!Q28="I&amp;ERT", 'full menu'!Q28="ER&amp;M&amp;IT"),"MixedTs",IF('full menu'!Q28="UD","UD",IF('full menu'!Q28="LSD","LSD",IF('full menu'!Q28="WSD","WSD",IF('full menu'!Q28="UASC","UASC",""))))))))))</f>
        <v>ERfix</v>
      </c>
      <c r="R28" t="str">
        <f>IF('full menu'!R28="MDC","MDC",IF(OR('full menu'!R28="PERF",'full menu'!R28="AERF",'full menu'!R28="PCB"),"ERfix",IF(OR('full menu'!R28="ACB", 'full menu'!R28="LCERT", 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 'full menu'!R28="ERwMT", 'full menu'!R28="M&amp;ERT", 'full menu'!R28="MwIT", 'full menu'!R28="IwMT", 'full menu'!R28="M&amp;IT", 'full menu'!R28="IwERT", 'full menu'!R28="ERwIT", 'full menu'!R28="I&amp;ERT", 'full menu'!R28="ER&amp;M&amp;IT"),"MixedTs",IF('full menu'!R28="UD","UD",IF('full menu'!R28="LSD","LSD",IF('full menu'!R28="WSD","WSD",IF('full menu'!R28="UASC","UASC",""))))))))))</f>
        <v>ERfix</v>
      </c>
      <c r="S28" t="str">
        <f>IF('full menu'!S28="MDC","MDC",IF(OR('full menu'!S28="PERF",'full menu'!S28="AERF",'full menu'!S28="PCB"),"ERfix",IF(OR('full menu'!S28="ACB", 'full menu'!S28="LCERT", 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 'full menu'!S28="ERwMT", 'full menu'!S28="M&amp;ERT", 'full menu'!S28="MwIT", 'full menu'!S28="IwMT", 'full menu'!S28="M&amp;IT", 'full menu'!S28="IwERT", 'full menu'!S28="ERwIT", 'full menu'!S28="I&amp;ERT", 'full menu'!S28="ER&amp;M&amp;IT"),"MixedTs",IF('full menu'!S28="UD","UD",IF('full menu'!S28="LSD","LSD",IF('full menu'!S28="WSD","WSD",IF('full menu'!S28="UASC","UASC",""))))))))))</f>
        <v>ERfix</v>
      </c>
      <c r="T28" t="str">
        <f>IF('full menu'!T28="MDC","MDC",IF(OR('full menu'!T28="PERF",'full menu'!T28="AERF",'full menu'!T28="PCB"),"ERfix",IF(OR('full menu'!T28="ACB", 'full menu'!T28="LCERT", 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 'full menu'!T28="ERwMT", 'full menu'!T28="M&amp;ERT", 'full menu'!T28="MwIT", 'full menu'!T28="IwMT", 'full menu'!T28="M&amp;IT", 'full menu'!T28="IwERT", 'full menu'!T28="ERwIT", 'full menu'!T28="I&amp;ERT", 'full menu'!T28="ER&amp;M&amp;IT"),"MixedTs",IF('full menu'!T28="UD","UD",IF('full menu'!T28="LSD","LSD",IF('full menu'!T28="WSD","WSD",IF('full menu'!T28="UASC","UASC",""))))))))))</f>
        <v>ERfix</v>
      </c>
      <c r="U28" t="str">
        <f>IF('full menu'!U28="MDC","MDC",IF(OR('full menu'!U28="PERF",'full menu'!U28="AERF",'full menu'!U28="PCB"),"ERfix",IF(OR('full menu'!U28="ACB", 'full menu'!U28="LCERT", 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 'full menu'!U28="ERwMT", 'full menu'!U28="M&amp;ERT", 'full menu'!U28="MwIT", 'full menu'!U28="IwMT", 'full menu'!U28="M&amp;IT", 'full menu'!U28="IwERT", 'full menu'!U28="ERwIT", 'full menu'!U28="I&amp;ERT", 'full menu'!U28="ER&amp;M&amp;IT"),"MixedTs",IF('full menu'!U28="UD","UD",IF('full menu'!U28="LSD","LSD",IF('full menu'!U28="WSD","WSD",IF('full menu'!U28="UASC","UASC",""))))))))))</f>
        <v>ERfix</v>
      </c>
      <c r="V28" t="str">
        <f>IF('full menu'!V28="MDC","MDC",IF(OR('full menu'!V28="PERF",'full menu'!V28="AERF",'full menu'!V28="PCB"),"ERfix",IF(OR('full menu'!V28="ACB", 'full menu'!V28="LCERT", 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 'full menu'!V28="ERwMT", 'full menu'!V28="M&amp;ERT", 'full menu'!V28="MwIT", 'full menu'!V28="IwMT", 'full menu'!V28="M&amp;IT", 'full menu'!V28="IwERT", 'full menu'!V28="ERwIT", 'full menu'!V28="I&amp;ERT", 'full menu'!V28="ER&amp;M&amp;IT"),"MixedTs",IF('full menu'!V28="UD","UD",IF('full menu'!V28="LSD","LSD",IF('full menu'!V28="WSD","WSD",IF('full menu'!V28="UASC","UASC",""))))))))))</f>
        <v>ERfix</v>
      </c>
      <c r="W28" t="str">
        <f>IF('full menu'!W28="MDC","MDC",IF(OR('full menu'!W28="PERF",'full menu'!W28="AERF",'full menu'!W28="PCB"),"ERfix",IF(OR('full menu'!W28="ACB", 'full menu'!W28="LCERT", 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 'full menu'!W28="ERwMT", 'full menu'!W28="M&amp;ERT", 'full menu'!W28="MwIT", 'full menu'!W28="IwMT", 'full menu'!W28="M&amp;IT", 'full menu'!W28="IwERT", 'full menu'!W28="ERwIT", 'full menu'!W28="I&amp;ERT", 'full menu'!W28="ER&amp;M&amp;IT"),"MixedTs",IF('full menu'!W28="UD","UD",IF('full menu'!W28="LSD","LSD",IF('full menu'!W28="WSD","WSD",IF('full menu'!W28="UASC","UASC",""))))))))))</f>
        <v>ERfix</v>
      </c>
      <c r="X28" t="str">
        <f>IF('full menu'!X28="MDC","MDC",IF(OR('full menu'!X28="PERF",'full menu'!X28="AERF",'full menu'!X28="PCB"),"ERfix",IF(OR('full menu'!X28="ACB", 'full menu'!X28="LCERT", 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 'full menu'!X28="ERwMT", 'full menu'!X28="M&amp;ERT", 'full menu'!X28="MwIT", 'full menu'!X28="IwMT", 'full menu'!X28="M&amp;IT", 'full menu'!X28="IwERT", 'full menu'!X28="ERwIT", 'full menu'!X28="I&amp;ERT", 'full menu'!X28="ER&amp;M&amp;IT"),"MixedTs",IF('full menu'!X28="UD","UD",IF('full menu'!X28="LSD","LSD",IF('full menu'!X28="WSD","WSD",IF('full menu'!X28="UASC","UASC",""))))))))))</f>
        <v>ERfix</v>
      </c>
      <c r="Y28" t="str">
        <f>IF('full menu'!Y28="MDC","MDC",IF(OR('full menu'!Y28="PERF",'full menu'!Y28="AERF",'full menu'!Y28="PCB"),"ERfix",IF(OR('full menu'!Y28="ACB", 'full menu'!Y28="LCERT", 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 'full menu'!Y28="ERwMT", 'full menu'!Y28="M&amp;ERT", 'full menu'!Y28="MwIT", 'full menu'!Y28="IwMT", 'full menu'!Y28="M&amp;IT", 'full menu'!Y28="IwERT", 'full menu'!Y28="ERwIT", 'full menu'!Y28="I&amp;ERT", 'full menu'!Y28="ER&amp;M&amp;IT"),"MixedTs",IF('full menu'!Y28="UD","UD",IF('full menu'!Y28="LSD","LSD",IF('full menu'!Y28="WSD","WSD",IF('full menu'!Y28="UASC","UASC",""))))))))))</f>
        <v>ERfix</v>
      </c>
      <c r="Z28" t="str">
        <f>IF('full menu'!Z28="MDC","MDC",IF(OR('full menu'!Z28="PERF",'full menu'!Z28="AERF",'full menu'!Z28="PCB"),"ERfix",IF(OR('full menu'!Z28="ACB", 'full menu'!Z28="LCERT", 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 'full menu'!Z28="ERwMT", 'full menu'!Z28="M&amp;ERT", 'full menu'!Z28="MwIT", 'full menu'!Z28="IwMT", 'full menu'!Z28="M&amp;IT", 'full menu'!Z28="IwERT", 'full menu'!Z28="ERwIT", 'full menu'!Z28="I&amp;ERT", 'full menu'!Z28="ER&amp;M&amp;IT"),"MixedTs",IF('full menu'!Z28="UD","UD",IF('full menu'!Z28="LSD","LSD",IF('full menu'!Z28="WSD","WSD",IF('full menu'!Z28="UASC","UASC",""))))))))))</f>
        <v>ERfix</v>
      </c>
      <c r="AA28" t="str">
        <f>IF('full menu'!AA28="MDC","MDC",IF(OR('full menu'!AA28="PERF",'full menu'!AA28="AERF",'full menu'!AA28="PCB"),"ERfix",IF(OR('full menu'!AA28="ACB", 'full menu'!AA28="LCERT", 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 'full menu'!AA28="ERwMT", 'full menu'!AA28="M&amp;ERT", 'full menu'!AA28="MwIT", 'full menu'!AA28="IwMT", 'full menu'!AA28="M&amp;IT", 'full menu'!AA28="IwERT", 'full menu'!AA28="ERwIT", 'full menu'!AA28="I&amp;ERT", 'full menu'!AA28="ER&amp;M&amp;IT"),"MixedTs",IF('full menu'!AA28="UD","UD",IF('full menu'!AA28="LSD","LSD",IF('full menu'!AA28="WSD","WSD",IF('full menu'!AA28="UASC","UASC",""))))))))))</f>
        <v>ERfix</v>
      </c>
      <c r="AB28" t="str">
        <f>IF('full menu'!AB28="MDC","MDC",IF(OR('full menu'!AB28="PERF",'full menu'!AB28="AERF",'full menu'!AB28="PCB"),"ERfix",IF(OR('full menu'!AB28="ACB", 'full menu'!AB28="LCERT", 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 'full menu'!AB28="ERwMT", 'full menu'!AB28="M&amp;ERT", 'full menu'!AB28="MwIT", 'full menu'!AB28="IwMT", 'full menu'!AB28="M&amp;IT", 'full menu'!AB28="IwERT", 'full menu'!AB28="ERwIT", 'full menu'!AB28="I&amp;ERT", 'full menu'!AB28="ER&amp;M&amp;IT"),"MixedTs",IF('full menu'!AB28="UD","UD",IF('full menu'!AB28="LSD","LSD",IF('full menu'!AB28="WSD","WSD",IF('full menu'!AB28="UASC","UASC",""))))))))))</f>
        <v>ERfix</v>
      </c>
      <c r="AC28" t="str">
        <f>IF('full menu'!AC28="MDC","MDC",IF(OR('full menu'!AC28="PERF",'full menu'!AC28="AERF",'full menu'!AC28="PCB"),"ERfix",IF(OR('full menu'!AC28="ACB", 'full menu'!AC28="LCERT", 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 'full menu'!AC28="ERwMT", 'full menu'!AC28="M&amp;ERT", 'full menu'!AC28="MwIT", 'full menu'!AC28="IwMT", 'full menu'!AC28="M&amp;IT", 'full menu'!AC28="IwERT", 'full menu'!AC28="ERwIT", 'full menu'!AC28="I&amp;ERT", 'full menu'!AC28="ER&amp;M&amp;IT"),"MixedTs",IF('full menu'!AC28="UD","UD",IF('full menu'!AC28="LSD","LSD",IF('full menu'!AC28="WSD","WSD",IF('full menu'!AC28="UASC","UASC",""))))))))))</f>
        <v>ERfix</v>
      </c>
      <c r="AD28" t="str">
        <f>IF('full menu'!AD28="MDC","MDC",IF(OR('full menu'!AD28="PERF",'full menu'!AD28="AERF",'full menu'!AD28="PCB"),"ERfix",IF(OR('full menu'!AD28="ACB", 'full menu'!AD28="LCERT", 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 'full menu'!AD28="ERwMT", 'full menu'!AD28="M&amp;ERT", 'full menu'!AD28="MwIT", 'full menu'!AD28="IwMT", 'full menu'!AD28="M&amp;IT", 'full menu'!AD28="IwERT", 'full menu'!AD28="ERwIT", 'full menu'!AD28="I&amp;ERT", 'full menu'!AD28="ER&amp;M&amp;IT"),"MixedTs",IF('full menu'!AD28="UD","UD",IF('full menu'!AD28="LSD","LSD",IF('full menu'!AD28="WSD","WSD",IF('full menu'!AD28="UASC","UASC",""))))))))))</f>
        <v>ERfix</v>
      </c>
      <c r="AE28" t="str">
        <f>IF('full menu'!AE28="MDC","MDC",IF(OR('full menu'!AE28="PERF",'full menu'!AE28="AERF",'full menu'!AE28="PCB"),"ERfix",IF(OR('full menu'!AE28="ACB", 'full menu'!AE28="LCERT", 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 'full menu'!AE28="ERwMT", 'full menu'!AE28="M&amp;ERT", 'full menu'!AE28="MwIT", 'full menu'!AE28="IwMT", 'full menu'!AE28="M&amp;IT", 'full menu'!AE28="IwERT", 'full menu'!AE28="ERwIT", 'full menu'!AE28="I&amp;ERT", 'full menu'!AE28="ER&amp;M&amp;IT"),"MixedTs",IF('full menu'!AE28="UD","UD",IF('full menu'!AE28="LSD","LSD",IF('full menu'!AE28="WSD","WSD",IF('full menu'!AE28="UASC","UASC",""))))))))))</f>
        <v>ERfix</v>
      </c>
      <c r="AF28" t="str">
        <f>IF('full menu'!AF28="MDC","MDC",IF(OR('full menu'!AF28="PERF",'full menu'!AF28="AERF",'full menu'!AF28="PCB"),"ERfix",IF(OR('full menu'!AF28="ACB", 'full menu'!AF28="LCERT", 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 'full menu'!AF28="ERwMT", 'full menu'!AF28="M&amp;ERT", 'full menu'!AF28="MwIT", 'full menu'!AF28="IwMT", 'full menu'!AF28="M&amp;IT", 'full menu'!AF28="IwERT", 'full menu'!AF28="ERwIT", 'full menu'!AF28="I&amp;ERT", 'full menu'!AF28="ER&amp;M&amp;IT"),"MixedTs",IF('full menu'!AF28="UD","UD",IF('full menu'!AF28="LSD","LSD",IF('full menu'!AF28="WSD","WSD",IF('full menu'!AF28="UASC","UASC",""))))))))))</f>
        <v>ERfix</v>
      </c>
      <c r="AG28" t="str">
        <f>IF('full menu'!AG28="MDC","MDC",IF(OR('full menu'!AG28="PERF",'full menu'!AG28="AERF",'full menu'!AG28="PCB"),"ERfix",IF(OR('full menu'!AG28="ACB", 'full menu'!AG28="LCERT", 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 'full menu'!AG28="ERwMT", 'full menu'!AG28="M&amp;ERT", 'full menu'!AG28="MwIT", 'full menu'!AG28="IwMT", 'full menu'!AG28="M&amp;IT", 'full menu'!AG28="IwERT", 'full menu'!AG28="ERwIT", 'full menu'!AG28="I&amp;ERT", 'full menu'!AG28="ER&amp;M&amp;IT"),"MixedTs",IF('full menu'!AG28="UD","UD",IF('full menu'!AG28="LSD","LSD",IF('full menu'!AG28="WSD","WSD",IF('full menu'!AG28="UASC","UASC",""))))))))))</f>
        <v>ERfix</v>
      </c>
      <c r="AH28" t="str">
        <f>IF('full menu'!AH28="MDC","MDC",IF(OR('full menu'!AH28="PERF",'full menu'!AH28="AERF",'full menu'!AH28="PCB"),"ERfix",IF(OR('full menu'!AH28="ACB", 'full menu'!AH28="LCERT", 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 'full menu'!AH28="ERwMT", 'full menu'!AH28="M&amp;ERT", 'full menu'!AH28="MwIT", 'full menu'!AH28="IwMT", 'full menu'!AH28="M&amp;IT", 'full menu'!AH28="IwERT", 'full menu'!AH28="ERwIT", 'full menu'!AH28="I&amp;ERT", 'full menu'!AH28="ER&amp;M&amp;IT"),"MixedTs",IF('full menu'!AH28="UD","UD",IF('full menu'!AH28="LSD","LSD",IF('full menu'!AH28="WSD","WSD",IF('full menu'!AH28="UASC","UASC",""))))))))))</f>
        <v>ERfix</v>
      </c>
      <c r="AI28" t="str">
        <f>IF('full menu'!AI28="MDC","MDC",IF(OR('full menu'!AI28="PERF",'full menu'!AI28="AERF",'full menu'!AI28="PCB"),"ERfix",IF(OR('full menu'!AI28="ACB", 'full menu'!AI28="LCERT", 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 'full menu'!AI28="ERwMT", 'full menu'!AI28="M&amp;ERT", 'full menu'!AI28="MwIT", 'full menu'!AI28="IwMT", 'full menu'!AI28="M&amp;IT", 'full menu'!AI28="IwERT", 'full menu'!AI28="ERwIT", 'full menu'!AI28="I&amp;ERT", 'full menu'!AI28="ER&amp;M&amp;IT"),"MixedTs",IF('full menu'!AI28="UD","UD",IF('full menu'!AI28="LSD","LSD",IF('full menu'!AI28="WSD","WSD",IF('full menu'!AI28="UASC","UASC",""))))))))))</f>
        <v>ERfix</v>
      </c>
      <c r="AJ28" t="str">
        <f>IF('full menu'!AJ28="MDC","MDC",IF(OR('full menu'!AJ28="PERF",'full menu'!AJ28="AERF",'full menu'!AJ28="PCB"),"ERfix",IF(OR('full menu'!AJ28="ACB", 'full menu'!AJ28="LCERT", 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 'full menu'!AJ28="ERwMT", 'full menu'!AJ28="M&amp;ERT", 'full menu'!AJ28="MwIT", 'full menu'!AJ28="IwMT", 'full menu'!AJ28="M&amp;IT", 'full menu'!AJ28="IwERT", 'full menu'!AJ28="ERwIT", 'full menu'!AJ28="I&amp;ERT", 'full menu'!AJ28="ER&amp;M&amp;IT"),"MixedTs",IF('full menu'!AJ28="UD","UD",IF('full menu'!AJ28="LSD","LSD",IF('full menu'!AJ28="WSD","WSD",IF('full menu'!AJ28="UASC","UASC",""))))))))))</f>
        <v>ERfix</v>
      </c>
      <c r="AK28" t="str">
        <f>IF('full menu'!AK28="MDC","MDC",IF(OR('full menu'!AK28="PERF",'full menu'!AK28="AERF",'full menu'!AK28="PCB"),"ERfix",IF(OR('full menu'!AK28="ACB", 'full menu'!AK28="LCERT", 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 'full menu'!AK28="ERwMT", 'full menu'!AK28="M&amp;ERT", 'full menu'!AK28="MwIT", 'full menu'!AK28="IwMT", 'full menu'!AK28="M&amp;IT", 'full menu'!AK28="IwERT", 'full menu'!AK28="ERwIT", 'full menu'!AK28="I&amp;ERT", 'full menu'!AK28="ER&amp;M&amp;IT"),"MixedTs",IF('full menu'!AK28="UD","UD",IF('full menu'!AK28="LSD","LSD",IF('full menu'!AK28="WSD","WSD",IF('full menu'!AK28="UASC","UASC",""))))))))))</f>
        <v>ERfix</v>
      </c>
      <c r="AL28" t="str">
        <f>IF('full menu'!AL28="MDC","MDC",IF(OR('full menu'!AL28="PERF",'full menu'!AL28="AERF",'full menu'!AL28="PCB"),"ERfix",IF(OR('full menu'!AL28="ACB", 'full menu'!AL28="LCERT", 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 'full menu'!AL28="ERwMT", 'full menu'!AL28="M&amp;ERT", 'full menu'!AL28="MwIT", 'full menu'!AL28="IwMT", 'full menu'!AL28="M&amp;IT", 'full menu'!AL28="IwERT", 'full menu'!AL28="ERwIT", 'full menu'!AL28="I&amp;ERT", 'full menu'!AL28="ER&amp;M&amp;IT"),"MixedTs",IF('full menu'!AL28="UD","UD",IF('full menu'!AL28="LSD","LSD",IF('full menu'!AL28="WSD","WSD",IF('full menu'!AL28="UASC","UASC",""))))))))))</f>
        <v>ERfix</v>
      </c>
      <c r="AM28" t="str">
        <f>IF('full menu'!AM28="MDC","MDC",IF(OR('full menu'!AM28="PERF",'full menu'!AM28="AERF",'full menu'!AM28="PCB"),"ERfix",IF(OR('full menu'!AM28="ACB", 'full menu'!AM28="LCERT", 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 'full menu'!AM28="ERwMT", 'full menu'!AM28="M&amp;ERT", 'full menu'!AM28="MwIT", 'full menu'!AM28="IwMT", 'full menu'!AM28="M&amp;IT", 'full menu'!AM28="IwERT", 'full menu'!AM28="ERwIT", 'full menu'!AM28="I&amp;ERT", 'full menu'!AM28="ER&amp;M&amp;IT"),"MixedTs",IF('full menu'!AM28="UD","UD",IF('full menu'!AM28="LSD","LSD",IF('full menu'!AM28="WSD","WSD",IF('full menu'!AM28="UASC","UASC",""))))))))))</f>
        <v>ERfix</v>
      </c>
      <c r="AN28" t="str">
        <f>IF('full menu'!AN28="MDC","MDC",IF(OR('full menu'!AN28="PERF",'full menu'!AN28="AERF",'full menu'!AN28="PCB"),"ERfix",IF(OR('full menu'!AN28="ACB", 'full menu'!AN28="LCERT", 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 'full menu'!AN28="ERwMT", 'full menu'!AN28="M&amp;ERT", 'full menu'!AN28="MwIT", 'full menu'!AN28="IwMT", 'full menu'!AN28="M&amp;IT", 'full menu'!AN28="IwERT", 'full menu'!AN28="ERwIT", 'full menu'!AN28="I&amp;ERT", 'full menu'!AN28="ER&amp;M&amp;IT"),"MixedTs",IF('full menu'!AN28="UD","UD",IF('full menu'!AN28="LSD","LSD",IF('full menu'!AN28="WSD","WSD",IF('full menu'!AN28="UASC","UASC",""))))))))))</f>
        <v>ERfix</v>
      </c>
      <c r="AO28" t="str">
        <f>IF('full menu'!AO28="MDC","MDC",IF(OR('full menu'!AO28="PERF",'full menu'!AO28="AERF",'full menu'!AO28="PCB"),"ERfix",IF(OR('full menu'!AO28="ACB", 'full menu'!AO28="LCERT", 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 'full menu'!AO28="ERwMT", 'full menu'!AO28="M&amp;ERT", 'full menu'!AO28="MwIT", 'full menu'!AO28="IwMT", 'full menu'!AO28="M&amp;IT", 'full menu'!AO28="IwERT", 'full menu'!AO28="ERwIT", 'full menu'!AO28="I&amp;ERT", 'full menu'!AO28="ER&amp;M&amp;IT"),"MixedTs",IF('full menu'!AO28="UD","UD",IF('full menu'!AO28="LSD","LSD",IF('full menu'!AO28="WSD","WSD",IF('full menu'!AO28="UASC","UASC",""))))))))))</f>
        <v>ERfix</v>
      </c>
      <c r="AP28" t="str">
        <f>IF('full menu'!AP28="MDC","MDC",IF(OR('full menu'!AP28="PERF",'full menu'!AP28="AERF",'full menu'!AP28="PCB"),"ERfix",IF(OR('full menu'!AP28="ACB", 'full menu'!AP28="LCERT", 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 'full menu'!AP28="ERwMT", 'full menu'!AP28="M&amp;ERT", 'full menu'!AP28="MwIT", 'full menu'!AP28="IwMT", 'full menu'!AP28="M&amp;IT", 'full menu'!AP28="IwERT", 'full menu'!AP28="ERwIT", 'full menu'!AP28="I&amp;ERT", 'full menu'!AP28="ER&amp;M&amp;IT"),"MixedTs",IF('full menu'!AP28="UD","UD",IF('full menu'!AP28="LSD","LSD",IF('full menu'!AP28="WSD","WSD",IF('full menu'!AP28="UASC","UASC",""))))))))))</f>
        <v>ERfix</v>
      </c>
      <c r="AQ28" t="str">
        <f>IF('full menu'!AQ28="MDC","MDC",IF(OR('full menu'!AQ28="PERF",'full menu'!AQ28="AERF",'full menu'!AQ28="PCB"),"ERfix",IF(OR('full menu'!AQ28="ACB", 'full menu'!AQ28="LCERT", 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 'full menu'!AQ28="ERwMT", 'full menu'!AQ28="M&amp;ERT", 'full menu'!AQ28="MwIT", 'full menu'!AQ28="IwMT", 'full menu'!AQ28="M&amp;IT", 'full menu'!AQ28="IwERT", 'full menu'!AQ28="ERwIT", 'full menu'!AQ28="I&amp;ERT", 'full menu'!AQ28="ER&amp;M&amp;IT"),"MixedTs",IF('full menu'!AQ28="UD","UD",IF('full menu'!AQ28="LSD","LSD",IF('full menu'!AQ28="WSD","WSD",IF('full menu'!AQ28="UASC","UASC",""))))))))))</f>
        <v>ERfix</v>
      </c>
      <c r="AR28" t="str">
        <f>IF('full menu'!AR28="MDC","MDC",IF(OR('full menu'!AR28="PERF",'full menu'!AR28="AERF",'full menu'!AR28="PCB"),"ERfix",IF(OR('full menu'!AR28="ACB", 'full menu'!AR28="LCERT", 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 'full menu'!AR28="ERwMT", 'full menu'!AR28="M&amp;ERT", 'full menu'!AR28="MwIT", 'full menu'!AR28="IwMT", 'full menu'!AR28="M&amp;IT", 'full menu'!AR28="IwERT", 'full menu'!AR28="ERwIT", 'full menu'!AR28="I&amp;ERT", 'full menu'!AR28="ER&amp;M&amp;IT"),"MixedTs",IF('full menu'!AR28="UD","UD",IF('full menu'!AR28="LSD","LSD",IF('full menu'!AR28="WSD","WSD",IF('full menu'!AR28="UASC","UASC",""))))))))))</f>
        <v>ERfix</v>
      </c>
      <c r="AS28" t="str">
        <f>IF('full menu'!AS28="MDC","MDC",IF(OR('full menu'!AS28="PERF",'full menu'!AS28="AERF",'full menu'!AS28="PCB"),"ERfix",IF(OR('full menu'!AS28="ACB", 'full menu'!AS28="LCERT", 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 'full menu'!AS28="ERwMT", 'full menu'!AS28="M&amp;ERT", 'full menu'!AS28="MwIT", 'full menu'!AS28="IwMT", 'full menu'!AS28="M&amp;IT", 'full menu'!AS28="IwERT", 'full menu'!AS28="ERwIT", 'full menu'!AS28="I&amp;ERT", 'full menu'!AS28="ER&amp;M&amp;IT"),"MixedTs",IF('full menu'!AS28="UD","UD",IF('full menu'!AS28="LSD","LSD",IF('full menu'!AS28="WSD","WSD",IF('full menu'!AS28="UASC","UASC",""))))))))))</f>
        <v>ERfix</v>
      </c>
      <c r="AT28" t="str">
        <f>IF('full menu'!AT28="MDC","MDC",IF(OR('full menu'!AT28="PERF",'full menu'!AT28="AERF",'full menu'!AT28="PCB"),"ERfix",IF(OR('full menu'!AT28="ACB", 'full menu'!AT28="LCERT", 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 'full menu'!AT28="ERwMT", 'full menu'!AT28="M&amp;ERT", 'full menu'!AT28="MwIT", 'full menu'!AT28="IwMT", 'full menu'!AT28="M&amp;IT", 'full menu'!AT28="IwERT", 'full menu'!AT28="ERwIT", 'full menu'!AT28="I&amp;ERT", 'full menu'!AT28="ER&amp;M&amp;IT"),"MixedTs",IF('full menu'!AT28="UD","UD",IF('full menu'!AT28="LSD","LSD",IF('full menu'!AT28="WSD","WSD",IF('full menu'!AT28="UASC","UASC",""))))))))))</f>
        <v>ERfix</v>
      </c>
      <c r="AU28" t="str">
        <f>IF('full menu'!AU28="MDC","MDC",IF(OR('full menu'!AU28="PERF",'full menu'!AU28="AERF",'full menu'!AU28="PCB"),"ERfix",IF(OR('full menu'!AU28="ACB", 'full menu'!AU28="LCERT", 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 'full menu'!AU28="ERwMT", 'full menu'!AU28="M&amp;ERT", 'full menu'!AU28="MwIT", 'full menu'!AU28="IwMT", 'full menu'!AU28="M&amp;IT", 'full menu'!AU28="IwERT", 'full menu'!AU28="ERwIT", 'full menu'!AU28="I&amp;ERT", 'full menu'!AU28="ER&amp;M&amp;IT"),"MixedTs",IF('full menu'!AU28="UD","UD",IF('full menu'!AU28="LSD","LSD",IF('full menu'!AU28="WSD","WSD",IF('full menu'!AU28="UASC","UASC",""))))))))))</f>
        <v>ERfix</v>
      </c>
      <c r="AV28" t="str">
        <f>IF('full menu'!AV28="MDC","MDC",IF(OR('full menu'!AV28="PERF",'full menu'!AV28="AERF",'full menu'!AV28="PCB"),"ERfix",IF(OR('full menu'!AV28="ACB", 'full menu'!AV28="LCERT", 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 'full menu'!AV28="ERwMT", 'full menu'!AV28="M&amp;ERT", 'full menu'!AV28="MwIT", 'full menu'!AV28="IwMT", 'full menu'!AV28="M&amp;IT", 'full menu'!AV28="IwERT", 'full menu'!AV28="ERwIT", 'full menu'!AV28="I&amp;ERT", 'full menu'!AV28="ER&amp;M&amp;IT"),"MixedTs",IF('full menu'!AV28="UD","UD",IF('full menu'!AV28="LSD","LSD",IF('full menu'!AV28="WSD","WSD",IF('full menu'!AV28="UASC","UASC",""))))))))))</f>
        <v>ERfix</v>
      </c>
      <c r="AW28" t="str">
        <f>IF('full menu'!AW28="MDC","MDC",IF(OR('full menu'!AW28="PERF",'full menu'!AW28="AERF",'full menu'!AW28="PCB"),"ERfix",IF(OR('full menu'!AW28="ACB", 'full menu'!AW28="LCERT", 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 'full menu'!AW28="ERwMT", 'full menu'!AW28="M&amp;ERT", 'full menu'!AW28="MwIT", 'full menu'!AW28="IwMT", 'full menu'!AW28="M&amp;IT", 'full menu'!AW28="IwERT", 'full menu'!AW28="ERwIT", 'full menu'!AW28="I&amp;ERT", 'full menu'!AW28="ER&amp;M&amp;IT"),"MixedTs",IF('full menu'!AW28="UD","UD",IF('full menu'!AW28="LSD","LSD",IF('full menu'!AW28="WSD","WSD",IF('full menu'!AW28="UASC","UASC",""))))))))))</f>
        <v>ERfix</v>
      </c>
      <c r="AX28" t="str">
        <f>IF('full menu'!AX28="MDC","MDC",IF(OR('full menu'!AX28="PERF",'full menu'!AX28="AERF",'full menu'!AX28="PCB"),"ERfix",IF(OR('full menu'!AX28="ACB", 'full menu'!AX28="LCERT", 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 'full menu'!AX28="ERwMT", 'full menu'!AX28="M&amp;ERT", 'full menu'!AX28="MwIT", 'full menu'!AX28="IwMT", 'full menu'!AX28="M&amp;IT", 'full menu'!AX28="IwERT", 'full menu'!AX28="ERwIT", 'full menu'!AX28="I&amp;ERT", 'full menu'!AX28="ER&amp;M&amp;IT"),"MixedTs",IF('full menu'!AX28="UD","UD",IF('full menu'!AX28="LSD","LSD",IF('full menu'!AX28="WSD","WSD",IF('full menu'!AX28="UASC","UASC",""))))))))))</f>
        <v>ERfix</v>
      </c>
      <c r="AY28" t="str">
        <f>IF('full menu'!AY28="MDC","MDC",IF(OR('full menu'!AY28="PERF",'full menu'!AY28="AERF",'full menu'!AY28="PCB"),"ERfix",IF(OR('full menu'!AY28="ACB", 'full menu'!AY28="LCERT", 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 'full menu'!AY28="ERwMT", 'full menu'!AY28="M&amp;ERT", 'full menu'!AY28="MwIT", 'full menu'!AY28="IwMT", 'full menu'!AY28="M&amp;IT", 'full menu'!AY28="IwERT", 'full menu'!AY28="ERwIT", 'full menu'!AY28="I&amp;ERT", 'full menu'!AY28="ER&amp;M&amp;IT"),"MixedTs",IF('full menu'!AY28="UD","UD",IF('full menu'!AY28="LSD","LSD",IF('full menu'!AY28="WSD","WSD",IF('full menu'!AY28="UASC","UASC",""))))))))))</f>
        <v>ERfix</v>
      </c>
    </row>
    <row r="29" spans="1:51" x14ac:dyDescent="0.3">
      <c r="A29" t="s">
        <v>43</v>
      </c>
      <c r="B29" t="str">
        <f>IF('full menu'!B29="MDC","MDC",IF(OR('full menu'!B29="PERF",'full menu'!B29="AERF",'full menu'!B29="PCB"),"ERfix",IF(OR('full menu'!B29="ACB", 'full menu'!B29="LCERT", 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 'full menu'!B29="ERwMT", 'full menu'!B29="M&amp;ERT", 'full menu'!B29="MwIT", 'full menu'!B29="IwMT", 'full menu'!B29="M&amp;IT", 'full menu'!B29="IwERT", 'full menu'!B29="ERwIT", 'full menu'!B29="I&amp;ERT", 'full menu'!B29="ER&amp;M&amp;IT"),"MixedTs",IF('full menu'!B29="UD","UD",IF('full menu'!B29="LSD","LSD",IF('full menu'!B29="WSD","WSD",IF('full menu'!B29="UASC","UASC",""))))))))))</f>
        <v>ERfix</v>
      </c>
      <c r="C29" t="str">
        <f>IF('full menu'!C29="MDC","MDC",IF(OR('full menu'!C29="PERF",'full menu'!C29="AERF",'full menu'!C29="PCB"),"ERfix",IF(OR('full menu'!C29="ACB", 'full menu'!C29="LCERT", 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 'full menu'!C29="ERwMT", 'full menu'!C29="M&amp;ERT", 'full menu'!C29="MwIT", 'full menu'!C29="IwMT", 'full menu'!C29="M&amp;IT", 'full menu'!C29="IwERT", 'full menu'!C29="ERwIT", 'full menu'!C29="I&amp;ERT", 'full menu'!C29="ER&amp;M&amp;IT"),"MixedTs",IF('full menu'!C29="UD","UD",IF('full menu'!C29="LSD","LSD",IF('full menu'!C29="WSD","WSD",IF('full menu'!C29="UASC","UASC",""))))))))))</f>
        <v>ERfix</v>
      </c>
      <c r="D29" t="str">
        <f>IF('full menu'!D29="MDC","MDC",IF(OR('full menu'!D29="PERF",'full menu'!D29="AERF",'full menu'!D29="PCB"),"ERfix",IF(OR('full menu'!D29="ACB", 'full menu'!D29="LCERT", 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 'full menu'!D29="ERwMT", 'full menu'!D29="M&amp;ERT", 'full menu'!D29="MwIT", 'full menu'!D29="IwMT", 'full menu'!D29="M&amp;IT", 'full menu'!D29="IwERT", 'full menu'!D29="ERwIT", 'full menu'!D29="I&amp;ERT", 'full menu'!D29="ER&amp;M&amp;IT"),"MixedTs",IF('full menu'!D29="UD","UD",IF('full menu'!D29="LSD","LSD",IF('full menu'!D29="WSD","WSD",IF('full menu'!D29="UASC","UASC",""))))))))))</f>
        <v>ERfix</v>
      </c>
      <c r="E29" t="str">
        <f>IF('full menu'!E29="MDC","MDC",IF(OR('full menu'!E29="PERF",'full menu'!E29="AERF",'full menu'!E29="PCB"),"ERfix",IF(OR('full menu'!E29="ACB", 'full menu'!E29="LCERT", 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 'full menu'!E29="ERwMT", 'full menu'!E29="M&amp;ERT", 'full menu'!E29="MwIT", 'full menu'!E29="IwMT", 'full menu'!E29="M&amp;IT", 'full menu'!E29="IwERT", 'full menu'!E29="ERwIT", 'full menu'!E29="I&amp;ERT", 'full menu'!E29="ER&amp;M&amp;IT"),"MixedTs",IF('full menu'!E29="UD","UD",IF('full menu'!E29="LSD","LSD",IF('full menu'!E29="WSD","WSD",IF('full menu'!E29="UASC","UASC",""))))))))))</f>
        <v>ERfix</v>
      </c>
      <c r="F29" t="str">
        <f>IF('full menu'!F29="MDC","MDC",IF(OR('full menu'!F29="PERF",'full menu'!F29="AERF",'full menu'!F29="PCB"),"ERfix",IF(OR('full menu'!F29="ACB", 'full menu'!F29="LCERT", 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 'full menu'!F29="ERwMT", 'full menu'!F29="M&amp;ERT", 'full menu'!F29="MwIT", 'full menu'!F29="IwMT", 'full menu'!F29="M&amp;IT", 'full menu'!F29="IwERT", 'full menu'!F29="ERwIT", 'full menu'!F29="I&amp;ERT", 'full menu'!F29="ER&amp;M&amp;IT"),"MixedTs",IF('full menu'!F29="UD","UD",IF('full menu'!F29="LSD","LSD",IF('full menu'!F29="WSD","WSD",IF('full menu'!F29="UASC","UASC",""))))))))))</f>
        <v>ERfix</v>
      </c>
      <c r="G29" t="str">
        <f>IF('full menu'!G29="MDC","MDC",IF(OR('full menu'!G29="PERF",'full menu'!G29="AERF",'full menu'!G29="PCB"),"ERfix",IF(OR('full menu'!G29="ACB", 'full menu'!G29="LCERT", 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 'full menu'!G29="ERwMT", 'full menu'!G29="M&amp;ERT", 'full menu'!G29="MwIT", 'full menu'!G29="IwMT", 'full menu'!G29="M&amp;IT", 'full menu'!G29="IwERT", 'full menu'!G29="ERwIT", 'full menu'!G29="I&amp;ERT", 'full menu'!G29="ER&amp;M&amp;IT"),"MixedTs",IF('full menu'!G29="UD","UD",IF('full menu'!G29="LSD","LSD",IF('full menu'!G29="WSD","WSD",IF('full menu'!G29="UASC","UASC",""))))))))))</f>
        <v>ERfix</v>
      </c>
      <c r="H29" t="str">
        <f>IF('full menu'!H29="MDC","MDC",IF(OR('full menu'!H29="PERF",'full menu'!H29="AERF",'full menu'!H29="PCB"),"ERfix",IF(OR('full menu'!H29="ACB", 'full menu'!H29="LCERT", 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 'full menu'!H29="ERwMT", 'full menu'!H29="M&amp;ERT", 'full menu'!H29="MwIT", 'full menu'!H29="IwMT", 'full menu'!H29="M&amp;IT", 'full menu'!H29="IwERT", 'full menu'!H29="ERwIT", 'full menu'!H29="I&amp;ERT", 'full menu'!H29="ER&amp;M&amp;IT"),"MixedTs",IF('full menu'!H29="UD","UD",IF('full menu'!H29="LSD","LSD",IF('full menu'!H29="WSD","WSD",IF('full menu'!H29="UASC","UASC",""))))))))))</f>
        <v>ERfix</v>
      </c>
      <c r="I29" t="str">
        <f>IF('full menu'!I29="MDC","MDC",IF(OR('full menu'!I29="PERF",'full menu'!I29="AERF",'full menu'!I29="PCB"),"ERfix",IF(OR('full menu'!I29="ACB", 'full menu'!I29="LCERT", 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 'full menu'!I29="ERwMT", 'full menu'!I29="M&amp;ERT", 'full menu'!I29="MwIT", 'full menu'!I29="IwMT", 'full menu'!I29="M&amp;IT", 'full menu'!I29="IwERT", 'full menu'!I29="ERwIT", 'full menu'!I29="I&amp;ERT", 'full menu'!I29="ER&amp;M&amp;IT"),"MixedTs",IF('full menu'!I29="UD","UD",IF('full menu'!I29="LSD","LSD",IF('full menu'!I29="WSD","WSD",IF('full menu'!I29="UASC","UASC",""))))))))))</f>
        <v>ERfix</v>
      </c>
      <c r="J29" t="str">
        <f>IF('full menu'!J29="MDC","MDC",IF(OR('full menu'!J29="PERF",'full menu'!J29="AERF",'full menu'!J29="PCB"),"ERfix",IF(OR('full menu'!J29="ACB", 'full menu'!J29="LCERT", 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 'full menu'!J29="ERwMT", 'full menu'!J29="M&amp;ERT", 'full menu'!J29="MwIT", 'full menu'!J29="IwMT", 'full menu'!J29="M&amp;IT", 'full menu'!J29="IwERT", 'full menu'!J29="ERwIT", 'full menu'!J29="I&amp;ERT", 'full menu'!J29="ER&amp;M&amp;IT"),"MixedTs",IF('full menu'!J29="UD","UD",IF('full menu'!J29="LSD","LSD",IF('full menu'!J29="WSD","WSD",IF('full menu'!J29="UASC","UASC",""))))))))))</f>
        <v>ERfix</v>
      </c>
      <c r="K29" t="str">
        <f>IF('full menu'!K29="MDC","MDC",IF(OR('full menu'!K29="PERF",'full menu'!K29="AERF",'full menu'!K29="PCB"),"ERfix",IF(OR('full menu'!K29="ACB", 'full menu'!K29="LCERT", 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 'full menu'!K29="ERwMT", 'full menu'!K29="M&amp;ERT", 'full menu'!K29="MwIT", 'full menu'!K29="IwMT", 'full menu'!K29="M&amp;IT", 'full menu'!K29="IwERT", 'full menu'!K29="ERwIT", 'full menu'!K29="I&amp;ERT", 'full menu'!K29="ER&amp;M&amp;IT"),"MixedTs",IF('full menu'!K29="UD","UD",IF('full menu'!K29="LSD","LSD",IF('full menu'!K29="WSD","WSD",IF('full menu'!K29="UASC","UASC",""))))))))))</f>
        <v>ERfix</v>
      </c>
      <c r="L29" t="str">
        <f>IF('full menu'!L29="MDC","MDC",IF(OR('full menu'!L29="PERF",'full menu'!L29="AERF",'full menu'!L29="PCB"),"ERfix",IF(OR('full menu'!L29="ACB", 'full menu'!L29="LCERT", 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 'full menu'!L29="ERwMT", 'full menu'!L29="M&amp;ERT", 'full menu'!L29="MwIT", 'full menu'!L29="IwMT", 'full menu'!L29="M&amp;IT", 'full menu'!L29="IwERT", 'full menu'!L29="ERwIT", 'full menu'!L29="I&amp;ERT", 'full menu'!L29="ER&amp;M&amp;IT"),"MixedTs",IF('full menu'!L29="UD","UD",IF('full menu'!L29="LSD","LSD",IF('full menu'!L29="WSD","WSD",IF('full menu'!L29="UASC","UASC",""))))))))))</f>
        <v>ERfix</v>
      </c>
      <c r="M29" t="str">
        <f>IF('full menu'!M29="MDC","MDC",IF(OR('full menu'!M29="PERF",'full menu'!M29="AERF",'full menu'!M29="PCB"),"ERfix",IF(OR('full menu'!M29="ACB", 'full menu'!M29="LCERT", 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 'full menu'!M29="ERwMT", 'full menu'!M29="M&amp;ERT", 'full menu'!M29="MwIT", 'full menu'!M29="IwMT", 'full menu'!M29="M&amp;IT", 'full menu'!M29="IwERT", 'full menu'!M29="ERwIT", 'full menu'!M29="I&amp;ERT", 'full menu'!M29="ER&amp;M&amp;IT"),"MixedTs",IF('full menu'!M29="UD","UD",IF('full menu'!M29="LSD","LSD",IF('full menu'!M29="WSD","WSD",IF('full menu'!M29="UASC","UASC",""))))))))))</f>
        <v>ERfix</v>
      </c>
      <c r="N29" t="str">
        <f>IF('full menu'!N29="MDC","MDC",IF(OR('full menu'!N29="PERF",'full menu'!N29="AERF",'full menu'!N29="PCB"),"ERfix",IF(OR('full menu'!N29="ACB", 'full menu'!N29="LCERT", 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 'full menu'!N29="ERwMT", 'full menu'!N29="M&amp;ERT", 'full menu'!N29="MwIT", 'full menu'!N29="IwMT", 'full menu'!N29="M&amp;IT", 'full menu'!N29="IwERT", 'full menu'!N29="ERwIT", 'full menu'!N29="I&amp;ERT", 'full menu'!N29="ER&amp;M&amp;IT"),"MixedTs",IF('full menu'!N29="UD","UD",IF('full menu'!N29="LSD","LSD",IF('full menu'!N29="WSD","WSD",IF('full menu'!N29="UASC","UASC",""))))))))))</f>
        <v>ERfix</v>
      </c>
      <c r="O29" t="str">
        <f>IF('full menu'!O29="MDC","MDC",IF(OR('full menu'!O29="PERF",'full menu'!O29="AERF",'full menu'!O29="PCB"),"ERfix",IF(OR('full menu'!O29="ACB", 'full menu'!O29="LCERT", 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 'full menu'!O29="ERwMT", 'full menu'!O29="M&amp;ERT", 'full menu'!O29="MwIT", 'full menu'!O29="IwMT", 'full menu'!O29="M&amp;IT", 'full menu'!O29="IwERT", 'full menu'!O29="ERwIT", 'full menu'!O29="I&amp;ERT", 'full menu'!O29="ER&amp;M&amp;IT"),"MixedTs",IF('full menu'!O29="UD","UD",IF('full menu'!O29="LSD","LSD",IF('full menu'!O29="WSD","WSD",IF('full menu'!O29="UASC","UASC",""))))))))))</f>
        <v>ERfix</v>
      </c>
      <c r="P29" t="str">
        <f>IF('full menu'!P29="MDC","MDC",IF(OR('full menu'!P29="PERF",'full menu'!P29="AERF",'full menu'!P29="PCB"),"ERfix",IF(OR('full menu'!P29="ACB", 'full menu'!P29="LCERT", 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 'full menu'!P29="ERwMT", 'full menu'!P29="M&amp;ERT", 'full menu'!P29="MwIT", 'full menu'!P29="IwMT", 'full menu'!P29="M&amp;IT", 'full menu'!P29="IwERT", 'full menu'!P29="ERwIT", 'full menu'!P29="I&amp;ERT", 'full menu'!P29="ER&amp;M&amp;IT"),"MixedTs",IF('full menu'!P29="UD","UD",IF('full menu'!P29="LSD","LSD",IF('full menu'!P29="WSD","WSD",IF('full menu'!P29="UASC","UASC",""))))))))))</f>
        <v>ERfix</v>
      </c>
      <c r="Q29" t="str">
        <f>IF('full menu'!Q29="MDC","MDC",IF(OR('full menu'!Q29="PERF",'full menu'!Q29="AERF",'full menu'!Q29="PCB"),"ERfix",IF(OR('full menu'!Q29="ACB", 'full menu'!Q29="LCERT", 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 'full menu'!Q29="ERwMT", 'full menu'!Q29="M&amp;ERT", 'full menu'!Q29="MwIT", 'full menu'!Q29="IwMT", 'full menu'!Q29="M&amp;IT", 'full menu'!Q29="IwERT", 'full menu'!Q29="ERwIT", 'full menu'!Q29="I&amp;ERT", 'full menu'!Q29="ER&amp;M&amp;IT"),"MixedTs",IF('full menu'!Q29="UD","UD",IF('full menu'!Q29="LSD","LSD",IF('full menu'!Q29="WSD","WSD",IF('full menu'!Q29="UASC","UASC",""))))))))))</f>
        <v>ERfix</v>
      </c>
      <c r="R29" t="str">
        <f>IF('full menu'!R29="MDC","MDC",IF(OR('full menu'!R29="PERF",'full menu'!R29="AERF",'full menu'!R29="PCB"),"ERfix",IF(OR('full menu'!R29="ACB", 'full menu'!R29="LCERT", 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 'full menu'!R29="ERwMT", 'full menu'!R29="M&amp;ERT", 'full menu'!R29="MwIT", 'full menu'!R29="IwMT", 'full menu'!R29="M&amp;IT", 'full menu'!R29="IwERT", 'full menu'!R29="ERwIT", 'full menu'!R29="I&amp;ERT", 'full menu'!R29="ER&amp;M&amp;IT"),"MixedTs",IF('full menu'!R29="UD","UD",IF('full menu'!R29="LSD","LSD",IF('full menu'!R29="WSD","WSD",IF('full menu'!R29="UASC","UASC",""))))))))))</f>
        <v>ERfix</v>
      </c>
      <c r="S29" t="str">
        <f>IF('full menu'!S29="MDC","MDC",IF(OR('full menu'!S29="PERF",'full menu'!S29="AERF",'full menu'!S29="PCB"),"ERfix",IF(OR('full menu'!S29="ACB", 'full menu'!S29="LCERT", 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 'full menu'!S29="ERwMT", 'full menu'!S29="M&amp;ERT", 'full menu'!S29="MwIT", 'full menu'!S29="IwMT", 'full menu'!S29="M&amp;IT", 'full menu'!S29="IwERT", 'full menu'!S29="ERwIT", 'full menu'!S29="I&amp;ERT", 'full menu'!S29="ER&amp;M&amp;IT"),"MixedTs",IF('full menu'!S29="UD","UD",IF('full menu'!S29="LSD","LSD",IF('full menu'!S29="WSD","WSD",IF('full menu'!S29="UASC","UASC",""))))))))))</f>
        <v>ERfix</v>
      </c>
      <c r="T29" t="str">
        <f>IF('full menu'!T29="MDC","MDC",IF(OR('full menu'!T29="PERF",'full menu'!T29="AERF",'full menu'!T29="PCB"),"ERfix",IF(OR('full menu'!T29="ACB", 'full menu'!T29="LCERT", 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 'full menu'!T29="ERwMT", 'full menu'!T29="M&amp;ERT", 'full menu'!T29="MwIT", 'full menu'!T29="IwMT", 'full menu'!T29="M&amp;IT", 'full menu'!T29="IwERT", 'full menu'!T29="ERwIT", 'full menu'!T29="I&amp;ERT", 'full menu'!T29="ER&amp;M&amp;IT"),"MixedTs",IF('full menu'!T29="UD","UD",IF('full menu'!T29="LSD","LSD",IF('full menu'!T29="WSD","WSD",IF('full menu'!T29="UASC","UASC",""))))))))))</f>
        <v>ERfix</v>
      </c>
      <c r="U29" t="str">
        <f>IF('full menu'!U29="MDC","MDC",IF(OR('full menu'!U29="PERF",'full menu'!U29="AERF",'full menu'!U29="PCB"),"ERfix",IF(OR('full menu'!U29="ACB", 'full menu'!U29="LCERT", 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 'full menu'!U29="ERwMT", 'full menu'!U29="M&amp;ERT", 'full menu'!U29="MwIT", 'full menu'!U29="IwMT", 'full menu'!U29="M&amp;IT", 'full menu'!U29="IwERT", 'full menu'!U29="ERwIT", 'full menu'!U29="I&amp;ERT", 'full menu'!U29="ER&amp;M&amp;IT"),"MixedTs",IF('full menu'!U29="UD","UD",IF('full menu'!U29="LSD","LSD",IF('full menu'!U29="WSD","WSD",IF('full menu'!U29="UASC","UASC",""))))))))))</f>
        <v>ERfix</v>
      </c>
      <c r="V29" t="str">
        <f>IF('full menu'!V29="MDC","MDC",IF(OR('full menu'!V29="PERF",'full menu'!V29="AERF",'full menu'!V29="PCB"),"ERfix",IF(OR('full menu'!V29="ACB", 'full menu'!V29="LCERT", 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 'full menu'!V29="ERwMT", 'full menu'!V29="M&amp;ERT", 'full menu'!V29="MwIT", 'full menu'!V29="IwMT", 'full menu'!V29="M&amp;IT", 'full menu'!V29="IwERT", 'full menu'!V29="ERwIT", 'full menu'!V29="I&amp;ERT", 'full menu'!V29="ER&amp;M&amp;IT"),"MixedTs",IF('full menu'!V29="UD","UD",IF('full menu'!V29="LSD","LSD",IF('full menu'!V29="WSD","WSD",IF('full menu'!V29="UASC","UASC",""))))))))))</f>
        <v>ERfix</v>
      </c>
      <c r="W29" t="str">
        <f>IF('full menu'!W29="MDC","MDC",IF(OR('full menu'!W29="PERF",'full menu'!W29="AERF",'full menu'!W29="PCB"),"ERfix",IF(OR('full menu'!W29="ACB", 'full menu'!W29="LCERT", 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 'full menu'!W29="ERwMT", 'full menu'!W29="M&amp;ERT", 'full menu'!W29="MwIT", 'full menu'!W29="IwMT", 'full menu'!W29="M&amp;IT", 'full menu'!W29="IwERT", 'full menu'!W29="ERwIT", 'full menu'!W29="I&amp;ERT", 'full menu'!W29="ER&amp;M&amp;IT"),"MixedTs",IF('full menu'!W29="UD","UD",IF('full menu'!W29="LSD","LSD",IF('full menu'!W29="WSD","WSD",IF('full menu'!W29="UASC","UASC",""))))))))))</f>
        <v>ERfix</v>
      </c>
      <c r="X29" t="str">
        <f>IF('full menu'!X29="MDC","MDC",IF(OR('full menu'!X29="PERF",'full menu'!X29="AERF",'full menu'!X29="PCB"),"ERfix",IF(OR('full menu'!X29="ACB", 'full menu'!X29="LCERT", 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 'full menu'!X29="ERwMT", 'full menu'!X29="M&amp;ERT", 'full menu'!X29="MwIT", 'full menu'!X29="IwMT", 'full menu'!X29="M&amp;IT", 'full menu'!X29="IwERT", 'full menu'!X29="ERwIT", 'full menu'!X29="I&amp;ERT", 'full menu'!X29="ER&amp;M&amp;IT"),"MixedTs",IF('full menu'!X29="UD","UD",IF('full menu'!X29="LSD","LSD",IF('full menu'!X29="WSD","WSD",IF('full menu'!X29="UASC","UASC",""))))))))))</f>
        <v>ERfix</v>
      </c>
      <c r="Y29" t="str">
        <f>IF('full menu'!Y29="MDC","MDC",IF(OR('full menu'!Y29="PERF",'full menu'!Y29="AERF",'full menu'!Y29="PCB"),"ERfix",IF(OR('full menu'!Y29="ACB", 'full menu'!Y29="LCERT", 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 'full menu'!Y29="ERwMT", 'full menu'!Y29="M&amp;ERT", 'full menu'!Y29="MwIT", 'full menu'!Y29="IwMT", 'full menu'!Y29="M&amp;IT", 'full menu'!Y29="IwERT", 'full menu'!Y29="ERwIT", 'full menu'!Y29="I&amp;ERT", 'full menu'!Y29="ER&amp;M&amp;IT"),"MixedTs",IF('full menu'!Y29="UD","UD",IF('full menu'!Y29="LSD","LSD",IF('full menu'!Y29="WSD","WSD",IF('full menu'!Y29="UASC","UASC",""))))))))))</f>
        <v>ERfix</v>
      </c>
      <c r="Z29" t="str">
        <f>IF('full menu'!Z29="MDC","MDC",IF(OR('full menu'!Z29="PERF",'full menu'!Z29="AERF",'full menu'!Z29="PCB"),"ERfix",IF(OR('full menu'!Z29="ACB", 'full menu'!Z29="LCERT", 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 'full menu'!Z29="ERwMT", 'full menu'!Z29="M&amp;ERT", 'full menu'!Z29="MwIT", 'full menu'!Z29="IwMT", 'full menu'!Z29="M&amp;IT", 'full menu'!Z29="IwERT", 'full menu'!Z29="ERwIT", 'full menu'!Z29="I&amp;ERT", 'full menu'!Z29="ER&amp;M&amp;IT"),"MixedTs",IF('full menu'!Z29="UD","UD",IF('full menu'!Z29="LSD","LSD",IF('full menu'!Z29="WSD","WSD",IF('full menu'!Z29="UASC","UASC",""))))))))))</f>
        <v>ERfix</v>
      </c>
      <c r="AA29" t="str">
        <f>IF('full menu'!AA29="MDC","MDC",IF(OR('full menu'!AA29="PERF",'full menu'!AA29="AERF",'full menu'!AA29="PCB"),"ERfix",IF(OR('full menu'!AA29="ACB", 'full menu'!AA29="LCERT", 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 'full menu'!AA29="ERwMT", 'full menu'!AA29="M&amp;ERT", 'full menu'!AA29="MwIT", 'full menu'!AA29="IwMT", 'full menu'!AA29="M&amp;IT", 'full menu'!AA29="IwERT", 'full menu'!AA29="ERwIT", 'full menu'!AA29="I&amp;ERT", 'full menu'!AA29="ER&amp;M&amp;IT"),"MixedTs",IF('full menu'!AA29="UD","UD",IF('full menu'!AA29="LSD","LSD",IF('full menu'!AA29="WSD","WSD",IF('full menu'!AA29="UASC","UASC",""))))))))))</f>
        <v>ERfix</v>
      </c>
      <c r="AB29" t="str">
        <f>IF('full menu'!AB29="MDC","MDC",IF(OR('full menu'!AB29="PERF",'full menu'!AB29="AERF",'full menu'!AB29="PCB"),"ERfix",IF(OR('full menu'!AB29="ACB", 'full menu'!AB29="LCERT", 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 'full menu'!AB29="ERwMT", 'full menu'!AB29="M&amp;ERT", 'full menu'!AB29="MwIT", 'full menu'!AB29="IwMT", 'full menu'!AB29="M&amp;IT", 'full menu'!AB29="IwERT", 'full menu'!AB29="ERwIT", 'full menu'!AB29="I&amp;ERT", 'full menu'!AB29="ER&amp;M&amp;IT"),"MixedTs",IF('full menu'!AB29="UD","UD",IF('full menu'!AB29="LSD","LSD",IF('full menu'!AB29="WSD","WSD",IF('full menu'!AB29="UASC","UASC",""))))))))))</f>
        <v>ERfix</v>
      </c>
      <c r="AC29" t="str">
        <f>IF('full menu'!AC29="MDC","MDC",IF(OR('full menu'!AC29="PERF",'full menu'!AC29="AERF",'full menu'!AC29="PCB"),"ERfix",IF(OR('full menu'!AC29="ACB", 'full menu'!AC29="LCERT", 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 'full menu'!AC29="ERwMT", 'full menu'!AC29="M&amp;ERT", 'full menu'!AC29="MwIT", 'full menu'!AC29="IwMT", 'full menu'!AC29="M&amp;IT", 'full menu'!AC29="IwERT", 'full menu'!AC29="ERwIT", 'full menu'!AC29="I&amp;ERT", 'full menu'!AC29="ER&amp;M&amp;IT"),"MixedTs",IF('full menu'!AC29="UD","UD",IF('full menu'!AC29="LSD","LSD",IF('full menu'!AC29="WSD","WSD",IF('full menu'!AC29="UASC","UASC",""))))))))))</f>
        <v>ERfix</v>
      </c>
      <c r="AD29" t="str">
        <f>IF('full menu'!AD29="MDC","MDC",IF(OR('full menu'!AD29="PERF",'full menu'!AD29="AERF",'full menu'!AD29="PCB"),"ERfix",IF(OR('full menu'!AD29="ACB", 'full menu'!AD29="LCERT", 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 'full menu'!AD29="ERwMT", 'full menu'!AD29="M&amp;ERT", 'full menu'!AD29="MwIT", 'full menu'!AD29="IwMT", 'full menu'!AD29="M&amp;IT", 'full menu'!AD29="IwERT", 'full menu'!AD29="ERwIT", 'full menu'!AD29="I&amp;ERT", 'full menu'!AD29="ER&amp;M&amp;IT"),"MixedTs",IF('full menu'!AD29="UD","UD",IF('full menu'!AD29="LSD","LSD",IF('full menu'!AD29="WSD","WSD",IF('full menu'!AD29="UASC","UASC",""))))))))))</f>
        <v>ERfix</v>
      </c>
      <c r="AE29" t="str">
        <f>IF('full menu'!AE29="MDC","MDC",IF(OR('full menu'!AE29="PERF",'full menu'!AE29="AERF",'full menu'!AE29="PCB"),"ERfix",IF(OR('full menu'!AE29="ACB", 'full menu'!AE29="LCERT", 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 'full menu'!AE29="ERwMT", 'full menu'!AE29="M&amp;ERT", 'full menu'!AE29="MwIT", 'full menu'!AE29="IwMT", 'full menu'!AE29="M&amp;IT", 'full menu'!AE29="IwERT", 'full menu'!AE29="ERwIT", 'full menu'!AE29="I&amp;ERT", 'full menu'!AE29="ER&amp;M&amp;IT"),"MixedTs",IF('full menu'!AE29="UD","UD",IF('full menu'!AE29="LSD","LSD",IF('full menu'!AE29="WSD","WSD",IF('full menu'!AE29="UASC","UASC",""))))))))))</f>
        <v>ERfix</v>
      </c>
      <c r="AF29" t="str">
        <f>IF('full menu'!AF29="MDC","MDC",IF(OR('full menu'!AF29="PERF",'full menu'!AF29="AERF",'full menu'!AF29="PCB"),"ERfix",IF(OR('full menu'!AF29="ACB", 'full menu'!AF29="LCERT", 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 'full menu'!AF29="ERwMT", 'full menu'!AF29="M&amp;ERT", 'full menu'!AF29="MwIT", 'full menu'!AF29="IwMT", 'full menu'!AF29="M&amp;IT", 'full menu'!AF29="IwERT", 'full menu'!AF29="ERwIT", 'full menu'!AF29="I&amp;ERT", 'full menu'!AF29="ER&amp;M&amp;IT"),"MixedTs",IF('full menu'!AF29="UD","UD",IF('full menu'!AF29="LSD","LSD",IF('full menu'!AF29="WSD","WSD",IF('full menu'!AF29="UASC","UASC",""))))))))))</f>
        <v>ERfix</v>
      </c>
      <c r="AG29" t="str">
        <f>IF('full menu'!AG29="MDC","MDC",IF(OR('full menu'!AG29="PERF",'full menu'!AG29="AERF",'full menu'!AG29="PCB"),"ERfix",IF(OR('full menu'!AG29="ACB", 'full menu'!AG29="LCERT", 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 'full menu'!AG29="ERwMT", 'full menu'!AG29="M&amp;ERT", 'full menu'!AG29="MwIT", 'full menu'!AG29="IwMT", 'full menu'!AG29="M&amp;IT", 'full menu'!AG29="IwERT", 'full menu'!AG29="ERwIT", 'full menu'!AG29="I&amp;ERT", 'full menu'!AG29="ER&amp;M&amp;IT"),"MixedTs",IF('full menu'!AG29="UD","UD",IF('full menu'!AG29="LSD","LSD",IF('full menu'!AG29="WSD","WSD",IF('full menu'!AG29="UASC","UASC",""))))))))))</f>
        <v>ERfix</v>
      </c>
      <c r="AH29" t="str">
        <f>IF('full menu'!AH29="MDC","MDC",IF(OR('full menu'!AH29="PERF",'full menu'!AH29="AERF",'full menu'!AH29="PCB"),"ERfix",IF(OR('full menu'!AH29="ACB", 'full menu'!AH29="LCERT", 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 'full menu'!AH29="ERwMT", 'full menu'!AH29="M&amp;ERT", 'full menu'!AH29="MwIT", 'full menu'!AH29="IwMT", 'full menu'!AH29="M&amp;IT", 'full menu'!AH29="IwERT", 'full menu'!AH29="ERwIT", 'full menu'!AH29="I&amp;ERT", 'full menu'!AH29="ER&amp;M&amp;IT"),"MixedTs",IF('full menu'!AH29="UD","UD",IF('full menu'!AH29="LSD","LSD",IF('full menu'!AH29="WSD","WSD",IF('full menu'!AH29="UASC","UASC",""))))))))))</f>
        <v>ERfix</v>
      </c>
      <c r="AI29" t="str">
        <f>IF('full menu'!AI29="MDC","MDC",IF(OR('full menu'!AI29="PERF",'full menu'!AI29="AERF",'full menu'!AI29="PCB"),"ERfix",IF(OR('full menu'!AI29="ACB", 'full menu'!AI29="LCERT", 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 'full menu'!AI29="ERwMT", 'full menu'!AI29="M&amp;ERT", 'full menu'!AI29="MwIT", 'full menu'!AI29="IwMT", 'full menu'!AI29="M&amp;IT", 'full menu'!AI29="IwERT", 'full menu'!AI29="ERwIT", 'full menu'!AI29="I&amp;ERT", 'full menu'!AI29="ER&amp;M&amp;IT"),"MixedTs",IF('full menu'!AI29="UD","UD",IF('full menu'!AI29="LSD","LSD",IF('full menu'!AI29="WSD","WSD",IF('full menu'!AI29="UASC","UASC",""))))))))))</f>
        <v>ERfix</v>
      </c>
      <c r="AJ29" t="str">
        <f>IF('full menu'!AJ29="MDC","MDC",IF(OR('full menu'!AJ29="PERF",'full menu'!AJ29="AERF",'full menu'!AJ29="PCB"),"ERfix",IF(OR('full menu'!AJ29="ACB", 'full menu'!AJ29="LCERT", 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 'full menu'!AJ29="ERwMT", 'full menu'!AJ29="M&amp;ERT", 'full menu'!AJ29="MwIT", 'full menu'!AJ29="IwMT", 'full menu'!AJ29="M&amp;IT", 'full menu'!AJ29="IwERT", 'full menu'!AJ29="ERwIT", 'full menu'!AJ29="I&amp;ERT", 'full menu'!AJ29="ER&amp;M&amp;IT"),"MixedTs",IF('full menu'!AJ29="UD","UD",IF('full menu'!AJ29="LSD","LSD",IF('full menu'!AJ29="WSD","WSD",IF('full menu'!AJ29="UASC","UASC",""))))))))))</f>
        <v>ERfix</v>
      </c>
      <c r="AK29" t="str">
        <f>IF('full menu'!AK29="MDC","MDC",IF(OR('full menu'!AK29="PERF",'full menu'!AK29="AERF",'full menu'!AK29="PCB"),"ERfix",IF(OR('full menu'!AK29="ACB", 'full menu'!AK29="LCERT", 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 'full menu'!AK29="ERwMT", 'full menu'!AK29="M&amp;ERT", 'full menu'!AK29="MwIT", 'full menu'!AK29="IwMT", 'full menu'!AK29="M&amp;IT", 'full menu'!AK29="IwERT", 'full menu'!AK29="ERwIT", 'full menu'!AK29="I&amp;ERT", 'full menu'!AK29="ER&amp;M&amp;IT"),"MixedTs",IF('full menu'!AK29="UD","UD",IF('full menu'!AK29="LSD","LSD",IF('full menu'!AK29="WSD","WSD",IF('full menu'!AK29="UASC","UASC",""))))))))))</f>
        <v>ERfix</v>
      </c>
      <c r="AL29" t="str">
        <f>IF('full menu'!AL29="MDC","MDC",IF(OR('full menu'!AL29="PERF",'full menu'!AL29="AERF",'full menu'!AL29="PCB"),"ERfix",IF(OR('full menu'!AL29="ACB", 'full menu'!AL29="LCERT", 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 'full menu'!AL29="ERwMT", 'full menu'!AL29="M&amp;ERT", 'full menu'!AL29="MwIT", 'full menu'!AL29="IwMT", 'full menu'!AL29="M&amp;IT", 'full menu'!AL29="IwERT", 'full menu'!AL29="ERwIT", 'full menu'!AL29="I&amp;ERT", 'full menu'!AL29="ER&amp;M&amp;IT"),"MixedTs",IF('full menu'!AL29="UD","UD",IF('full menu'!AL29="LSD","LSD",IF('full menu'!AL29="WSD","WSD",IF('full menu'!AL29="UASC","UASC",""))))))))))</f>
        <v>ERfix</v>
      </c>
      <c r="AM29" t="str">
        <f>IF('full menu'!AM29="MDC","MDC",IF(OR('full menu'!AM29="PERF",'full menu'!AM29="AERF",'full menu'!AM29="PCB"),"ERfix",IF(OR('full menu'!AM29="ACB", 'full menu'!AM29="LCERT", 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 'full menu'!AM29="ERwMT", 'full menu'!AM29="M&amp;ERT", 'full menu'!AM29="MwIT", 'full menu'!AM29="IwMT", 'full menu'!AM29="M&amp;IT", 'full menu'!AM29="IwERT", 'full menu'!AM29="ERwIT", 'full menu'!AM29="I&amp;ERT", 'full menu'!AM29="ER&amp;M&amp;IT"),"MixedTs",IF('full menu'!AM29="UD","UD",IF('full menu'!AM29="LSD","LSD",IF('full menu'!AM29="WSD","WSD",IF('full menu'!AM29="UASC","UASC",""))))))))))</f>
        <v>ERfix</v>
      </c>
      <c r="AN29" t="str">
        <f>IF('full menu'!AN29="MDC","MDC",IF(OR('full menu'!AN29="PERF",'full menu'!AN29="AERF",'full menu'!AN29="PCB"),"ERfix",IF(OR('full menu'!AN29="ACB", 'full menu'!AN29="LCERT", 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 'full menu'!AN29="ERwMT", 'full menu'!AN29="M&amp;ERT", 'full menu'!AN29="MwIT", 'full menu'!AN29="IwMT", 'full menu'!AN29="M&amp;IT", 'full menu'!AN29="IwERT", 'full menu'!AN29="ERwIT", 'full menu'!AN29="I&amp;ERT", 'full menu'!AN29="ER&amp;M&amp;IT"),"MixedTs",IF('full menu'!AN29="UD","UD",IF('full menu'!AN29="LSD","LSD",IF('full menu'!AN29="WSD","WSD",IF('full menu'!AN29="UASC","UASC",""))))))))))</f>
        <v>ERfix</v>
      </c>
      <c r="AO29" t="str">
        <f>IF('full menu'!AO29="MDC","MDC",IF(OR('full menu'!AO29="PERF",'full menu'!AO29="AERF",'full menu'!AO29="PCB"),"ERfix",IF(OR('full menu'!AO29="ACB", 'full menu'!AO29="LCERT", 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 'full menu'!AO29="ERwMT", 'full menu'!AO29="M&amp;ERT", 'full menu'!AO29="MwIT", 'full menu'!AO29="IwMT", 'full menu'!AO29="M&amp;IT", 'full menu'!AO29="IwERT", 'full menu'!AO29="ERwIT", 'full menu'!AO29="I&amp;ERT", 'full menu'!AO29="ER&amp;M&amp;IT"),"MixedTs",IF('full menu'!AO29="UD","UD",IF('full menu'!AO29="LSD","LSD",IF('full menu'!AO29="WSD","WSD",IF('full menu'!AO29="UASC","UASC",""))))))))))</f>
        <v>ERfix</v>
      </c>
      <c r="AP29" t="str">
        <f>IF('full menu'!AP29="MDC","MDC",IF(OR('full menu'!AP29="PERF",'full menu'!AP29="AERF",'full menu'!AP29="PCB"),"ERfix",IF(OR('full menu'!AP29="ACB", 'full menu'!AP29="LCERT", 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 'full menu'!AP29="ERwMT", 'full menu'!AP29="M&amp;ERT", 'full menu'!AP29="MwIT", 'full menu'!AP29="IwMT", 'full menu'!AP29="M&amp;IT", 'full menu'!AP29="IwERT", 'full menu'!AP29="ERwIT", 'full menu'!AP29="I&amp;ERT", 'full menu'!AP29="ER&amp;M&amp;IT"),"MixedTs",IF('full menu'!AP29="UD","UD",IF('full menu'!AP29="LSD","LSD",IF('full menu'!AP29="WSD","WSD",IF('full menu'!AP29="UASC","UASC",""))))))))))</f>
        <v>ERfix</v>
      </c>
      <c r="AQ29" t="str">
        <f>IF('full menu'!AQ29="MDC","MDC",IF(OR('full menu'!AQ29="PERF",'full menu'!AQ29="AERF",'full menu'!AQ29="PCB"),"ERfix",IF(OR('full menu'!AQ29="ACB", 'full menu'!AQ29="LCERT", 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 'full menu'!AQ29="ERwMT", 'full menu'!AQ29="M&amp;ERT", 'full menu'!AQ29="MwIT", 'full menu'!AQ29="IwMT", 'full menu'!AQ29="M&amp;IT", 'full menu'!AQ29="IwERT", 'full menu'!AQ29="ERwIT", 'full menu'!AQ29="I&amp;ERT", 'full menu'!AQ29="ER&amp;M&amp;IT"),"MixedTs",IF('full menu'!AQ29="UD","UD",IF('full menu'!AQ29="LSD","LSD",IF('full menu'!AQ29="WSD","WSD",IF('full menu'!AQ29="UASC","UASC",""))))))))))</f>
        <v>ERfix</v>
      </c>
      <c r="AR29" t="str">
        <f>IF('full menu'!AR29="MDC","MDC",IF(OR('full menu'!AR29="PERF",'full menu'!AR29="AERF",'full menu'!AR29="PCB"),"ERfix",IF(OR('full menu'!AR29="ACB", 'full menu'!AR29="LCERT", 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 'full menu'!AR29="ERwMT", 'full menu'!AR29="M&amp;ERT", 'full menu'!AR29="MwIT", 'full menu'!AR29="IwMT", 'full menu'!AR29="M&amp;IT", 'full menu'!AR29="IwERT", 'full menu'!AR29="ERwIT", 'full menu'!AR29="I&amp;ERT", 'full menu'!AR29="ER&amp;M&amp;IT"),"MixedTs",IF('full menu'!AR29="UD","UD",IF('full menu'!AR29="LSD","LSD",IF('full menu'!AR29="WSD","WSD",IF('full menu'!AR29="UASC","UASC",""))))))))))</f>
        <v>ERfix</v>
      </c>
      <c r="AS29" t="str">
        <f>IF('full menu'!AS29="MDC","MDC",IF(OR('full menu'!AS29="PERF",'full menu'!AS29="AERF",'full menu'!AS29="PCB"),"ERfix",IF(OR('full menu'!AS29="ACB", 'full menu'!AS29="LCERT", 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 'full menu'!AS29="ERwMT", 'full menu'!AS29="M&amp;ERT", 'full menu'!AS29="MwIT", 'full menu'!AS29="IwMT", 'full menu'!AS29="M&amp;IT", 'full menu'!AS29="IwERT", 'full menu'!AS29="ERwIT", 'full menu'!AS29="I&amp;ERT", 'full menu'!AS29="ER&amp;M&amp;IT"),"MixedTs",IF('full menu'!AS29="UD","UD",IF('full menu'!AS29="LSD","LSD",IF('full menu'!AS29="WSD","WSD",IF('full menu'!AS29="UASC","UASC",""))))))))))</f>
        <v>ERfix</v>
      </c>
      <c r="AT29" t="str">
        <f>IF('full menu'!AT29="MDC","MDC",IF(OR('full menu'!AT29="PERF",'full menu'!AT29="AERF",'full menu'!AT29="PCB"),"ERfix",IF(OR('full menu'!AT29="ACB", 'full menu'!AT29="LCERT", 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 'full menu'!AT29="ERwMT", 'full menu'!AT29="M&amp;ERT", 'full menu'!AT29="MwIT", 'full menu'!AT29="IwMT", 'full menu'!AT29="M&amp;IT", 'full menu'!AT29="IwERT", 'full menu'!AT29="ERwIT", 'full menu'!AT29="I&amp;ERT", 'full menu'!AT29="ER&amp;M&amp;IT"),"MixedTs",IF('full menu'!AT29="UD","UD",IF('full menu'!AT29="LSD","LSD",IF('full menu'!AT29="WSD","WSD",IF('full menu'!AT29="UASC","UASC",""))))))))))</f>
        <v>ERfix</v>
      </c>
      <c r="AU29" t="str">
        <f>IF('full menu'!AU29="MDC","MDC",IF(OR('full menu'!AU29="PERF",'full menu'!AU29="AERF",'full menu'!AU29="PCB"),"ERfix",IF(OR('full menu'!AU29="ACB", 'full menu'!AU29="LCERT", 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 'full menu'!AU29="ERwMT", 'full menu'!AU29="M&amp;ERT", 'full menu'!AU29="MwIT", 'full menu'!AU29="IwMT", 'full menu'!AU29="M&amp;IT", 'full menu'!AU29="IwERT", 'full menu'!AU29="ERwIT", 'full menu'!AU29="I&amp;ERT", 'full menu'!AU29="ER&amp;M&amp;IT"),"MixedTs",IF('full menu'!AU29="UD","UD",IF('full menu'!AU29="LSD","LSD",IF('full menu'!AU29="WSD","WSD",IF('full menu'!AU29="UASC","UASC",""))))))))))</f>
        <v>ERfix</v>
      </c>
      <c r="AV29" t="str">
        <f>IF('full menu'!AV29="MDC","MDC",IF(OR('full menu'!AV29="PERF",'full menu'!AV29="AERF",'full menu'!AV29="PCB"),"ERfix",IF(OR('full menu'!AV29="ACB", 'full menu'!AV29="LCERT", 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 'full menu'!AV29="ERwMT", 'full menu'!AV29="M&amp;ERT", 'full menu'!AV29="MwIT", 'full menu'!AV29="IwMT", 'full menu'!AV29="M&amp;IT", 'full menu'!AV29="IwERT", 'full menu'!AV29="ERwIT", 'full menu'!AV29="I&amp;ERT", 'full menu'!AV29="ER&amp;M&amp;IT"),"MixedTs",IF('full menu'!AV29="UD","UD",IF('full menu'!AV29="LSD","LSD",IF('full menu'!AV29="WSD","WSD",IF('full menu'!AV29="UASC","UASC",""))))))))))</f>
        <v>ERfix</v>
      </c>
      <c r="AW29" t="str">
        <f>IF('full menu'!AW29="MDC","MDC",IF(OR('full menu'!AW29="PERF",'full menu'!AW29="AERF",'full menu'!AW29="PCB"),"ERfix",IF(OR('full menu'!AW29="ACB", 'full menu'!AW29="LCERT", 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 'full menu'!AW29="ERwMT", 'full menu'!AW29="M&amp;ERT", 'full menu'!AW29="MwIT", 'full menu'!AW29="IwMT", 'full menu'!AW29="M&amp;IT", 'full menu'!AW29="IwERT", 'full menu'!AW29="ERwIT", 'full menu'!AW29="I&amp;ERT", 'full menu'!AW29="ER&amp;M&amp;IT"),"MixedTs",IF('full menu'!AW29="UD","UD",IF('full menu'!AW29="LSD","LSD",IF('full menu'!AW29="WSD","WSD",IF('full menu'!AW29="UASC","UASC",""))))))))))</f>
        <v>ERfix</v>
      </c>
      <c r="AX29" t="str">
        <f>IF('full menu'!AX29="MDC","MDC",IF(OR('full menu'!AX29="PERF",'full menu'!AX29="AERF",'full menu'!AX29="PCB"),"ERfix",IF(OR('full menu'!AX29="ACB", 'full menu'!AX29="LCERT", 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 'full menu'!AX29="ERwMT", 'full menu'!AX29="M&amp;ERT", 'full menu'!AX29="MwIT", 'full menu'!AX29="IwMT", 'full menu'!AX29="M&amp;IT", 'full menu'!AX29="IwERT", 'full menu'!AX29="ERwIT", 'full menu'!AX29="I&amp;ERT", 'full menu'!AX29="ER&amp;M&amp;IT"),"MixedTs",IF('full menu'!AX29="UD","UD",IF('full menu'!AX29="LSD","LSD",IF('full menu'!AX29="WSD","WSD",IF('full menu'!AX29="UASC","UASC",""))))))))))</f>
        <v>ERfix</v>
      </c>
      <c r="AY29" t="str">
        <f>IF('full menu'!AY29="MDC","MDC",IF(OR('full menu'!AY29="PERF",'full menu'!AY29="AERF",'full menu'!AY29="PCB"),"ERfix",IF(OR('full menu'!AY29="ACB", 'full menu'!AY29="LCERT", 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 'full menu'!AY29="ERwMT", 'full menu'!AY29="M&amp;ERT", 'full menu'!AY29="MwIT", 'full menu'!AY29="IwMT", 'full menu'!AY29="M&amp;IT", 'full menu'!AY29="IwERT", 'full menu'!AY29="ERwIT", 'full menu'!AY29="I&amp;ERT", 'full menu'!AY29="ER&amp;M&amp;IT"),"MixedTs",IF('full menu'!AY29="UD","UD",IF('full menu'!AY29="LSD","LSD",IF('full menu'!AY29="WSD","WSD",IF('full menu'!AY29="UASC","UASC",""))))))))))</f>
        <v>ERfix</v>
      </c>
    </row>
    <row r="30" spans="1:51" x14ac:dyDescent="0.3">
      <c r="A30" t="s">
        <v>44</v>
      </c>
      <c r="B30" t="str">
        <f>IF('full menu'!B30="MDC","MDC",IF(OR('full menu'!B30="PERF",'full menu'!B30="AERF",'full menu'!B30="PCB"),"ERfix",IF(OR('full menu'!B30="ACB", 'full menu'!B30="LCERT", 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 'full menu'!B30="ERwMT", 'full menu'!B30="M&amp;ERT", 'full menu'!B30="MwIT", 'full menu'!B30="IwMT", 'full menu'!B30="M&amp;IT", 'full menu'!B30="IwERT", 'full menu'!B30="ERwIT", 'full menu'!B30="I&amp;ERT", 'full menu'!B30="ER&amp;M&amp;IT"),"MixedTs",IF('full menu'!B30="UD","UD",IF('full menu'!B30="LSD","LSD",IF('full menu'!B30="WSD","WSD",IF('full menu'!B30="UASC","UASC",""))))))))))</f>
        <v>UD</v>
      </c>
      <c r="C30" t="str">
        <f>IF('full menu'!C30="MDC","MDC",IF(OR('full menu'!C30="PERF",'full menu'!C30="AERF",'full menu'!C30="PCB"),"ERfix",IF(OR('full menu'!C30="ACB", 'full menu'!C30="LCERT", 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 'full menu'!C30="ERwMT", 'full menu'!C30="M&amp;ERT", 'full menu'!C30="MwIT", 'full menu'!C30="IwMT", 'full menu'!C30="M&amp;IT", 'full menu'!C30="IwERT", 'full menu'!C30="ERwIT", 'full menu'!C30="I&amp;ERT", 'full menu'!C30="ER&amp;M&amp;IT"),"MixedTs",IF('full menu'!C30="UD","UD",IF('full menu'!C30="LSD","LSD",IF('full menu'!C30="WSD","WSD",IF('full menu'!C30="UASC","UASC",""))))))))))</f>
        <v>UD</v>
      </c>
      <c r="D30" t="str">
        <f>IF('full menu'!D30="MDC","MDC",IF(OR('full menu'!D30="PERF",'full menu'!D30="AERF",'full menu'!D30="PCB"),"ERfix",IF(OR('full menu'!D30="ACB", 'full menu'!D30="LCERT", 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 'full menu'!D30="ERwMT", 'full menu'!D30="M&amp;ERT", 'full menu'!D30="MwIT", 'full menu'!D30="IwMT", 'full menu'!D30="M&amp;IT", 'full menu'!D30="IwERT", 'full menu'!D30="ERwIT", 'full menu'!D30="I&amp;ERT", 'full menu'!D30="ER&amp;M&amp;IT"),"MixedTs",IF('full menu'!D30="UD","UD",IF('full menu'!D30="LSD","LSD",IF('full menu'!D30="WSD","WSD",IF('full menu'!D30="UASC","UASC",""))))))))))</f>
        <v>UD</v>
      </c>
      <c r="E30" t="str">
        <f>IF('full menu'!E30="MDC","MDC",IF(OR('full menu'!E30="PERF",'full menu'!E30="AERF",'full menu'!E30="PCB"),"ERfix",IF(OR('full menu'!E30="ACB", 'full menu'!E30="LCERT", 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 'full menu'!E30="ERwMT", 'full menu'!E30="M&amp;ERT", 'full menu'!E30="MwIT", 'full menu'!E30="IwMT", 'full menu'!E30="M&amp;IT", 'full menu'!E30="IwERT", 'full menu'!E30="ERwIT", 'full menu'!E30="I&amp;ERT", 'full menu'!E30="ER&amp;M&amp;IT"),"MixedTs",IF('full menu'!E30="UD","UD",IF('full menu'!E30="LSD","LSD",IF('full menu'!E30="WSD","WSD",IF('full menu'!E30="UASC","UASC",""))))))))))</f>
        <v>UD</v>
      </c>
      <c r="F30" t="str">
        <f>IF('full menu'!F30="MDC","MDC",IF(OR('full menu'!F30="PERF",'full menu'!F30="AERF",'full menu'!F30="PCB"),"ERfix",IF(OR('full menu'!F30="ACB", 'full menu'!F30="LCERT", 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 'full menu'!F30="ERwMT", 'full menu'!F30="M&amp;ERT", 'full menu'!F30="MwIT", 'full menu'!F30="IwMT", 'full menu'!F30="M&amp;IT", 'full menu'!F30="IwERT", 'full menu'!F30="ERwIT", 'full menu'!F30="I&amp;ERT", 'full menu'!F30="ER&amp;M&amp;IT"),"MixedTs",IF('full menu'!F30="UD","UD",IF('full menu'!F30="LSD","LSD",IF('full menu'!F30="WSD","WSD",IF('full menu'!F30="UASC","UASC",""))))))))))</f>
        <v>UD</v>
      </c>
      <c r="G30" t="str">
        <f>IF('full menu'!G30="MDC","MDC",IF(OR('full menu'!G30="PERF",'full menu'!G30="AERF",'full menu'!G30="PCB"),"ERfix",IF(OR('full menu'!G30="ACB", 'full menu'!G30="LCERT", 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 'full menu'!G30="ERwMT", 'full menu'!G30="M&amp;ERT", 'full menu'!G30="MwIT", 'full menu'!G30="IwMT", 'full menu'!G30="M&amp;IT", 'full menu'!G30="IwERT", 'full menu'!G30="ERwIT", 'full menu'!G30="I&amp;ERT", 'full menu'!G30="ER&amp;M&amp;IT"),"MixedTs",IF('full menu'!G30="UD","UD",IF('full menu'!G30="LSD","LSD",IF('full menu'!G30="WSD","WSD",IF('full menu'!G30="UASC","UASC",""))))))))))</f>
        <v>UD</v>
      </c>
      <c r="H30" t="str">
        <f>IF('full menu'!H30="MDC","MDC",IF(OR('full menu'!H30="PERF",'full menu'!H30="AERF",'full menu'!H30="PCB"),"ERfix",IF(OR('full menu'!H30="ACB", 'full menu'!H30="LCERT", 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 'full menu'!H30="ERwMT", 'full menu'!H30="M&amp;ERT", 'full menu'!H30="MwIT", 'full menu'!H30="IwMT", 'full menu'!H30="M&amp;IT", 'full menu'!H30="IwERT", 'full menu'!H30="ERwIT", 'full menu'!H30="I&amp;ERT", 'full menu'!H30="ER&amp;M&amp;IT"),"MixedTs",IF('full menu'!H30="UD","UD",IF('full menu'!H30="LSD","LSD",IF('full menu'!H30="WSD","WSD",IF('full menu'!H30="UASC","UASC",""))))))))))</f>
        <v>UD</v>
      </c>
      <c r="I30" t="str">
        <f>IF('full menu'!I30="MDC","MDC",IF(OR('full menu'!I30="PERF",'full menu'!I30="AERF",'full menu'!I30="PCB"),"ERfix",IF(OR('full menu'!I30="ACB", 'full menu'!I30="LCERT", 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 'full menu'!I30="ERwMT", 'full menu'!I30="M&amp;ERT", 'full menu'!I30="MwIT", 'full menu'!I30="IwMT", 'full menu'!I30="M&amp;IT", 'full menu'!I30="IwERT", 'full menu'!I30="ERwIT", 'full menu'!I30="I&amp;ERT", 'full menu'!I30="ER&amp;M&amp;IT"),"MixedTs",IF('full menu'!I30="UD","UD",IF('full menu'!I30="LSD","LSD",IF('full menu'!I30="WSD","WSD",IF('full menu'!I30="UASC","UASC",""))))))))))</f>
        <v>UD</v>
      </c>
      <c r="J30" t="str">
        <f>IF('full menu'!J30="MDC","MDC",IF(OR('full menu'!J30="PERF",'full menu'!J30="AERF",'full menu'!J30="PCB"),"ERfix",IF(OR('full menu'!J30="ACB", 'full menu'!J30="LCERT", 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 'full menu'!J30="ERwMT", 'full menu'!J30="M&amp;ERT", 'full menu'!J30="MwIT", 'full menu'!J30="IwMT", 'full menu'!J30="M&amp;IT", 'full menu'!J30="IwERT", 'full menu'!J30="ERwIT", 'full menu'!J30="I&amp;ERT", 'full menu'!J30="ER&amp;M&amp;IT"),"MixedTs",IF('full menu'!J30="UD","UD",IF('full menu'!J30="LSD","LSD",IF('full menu'!J30="WSD","WSD",IF('full menu'!J30="UASC","UASC",""))))))))))</f>
        <v>UD</v>
      </c>
      <c r="K30" t="str">
        <f>IF('full menu'!K30="MDC","MDC",IF(OR('full menu'!K30="PERF",'full menu'!K30="AERF",'full menu'!K30="PCB"),"ERfix",IF(OR('full menu'!K30="ACB", 'full menu'!K30="LCERT", 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 'full menu'!K30="ERwMT", 'full menu'!K30="M&amp;ERT", 'full menu'!K30="MwIT", 'full menu'!K30="IwMT", 'full menu'!K30="M&amp;IT", 'full menu'!K30="IwERT", 'full menu'!K30="ERwIT", 'full menu'!K30="I&amp;ERT", 'full menu'!K30="ER&amp;M&amp;IT"),"MixedTs",IF('full menu'!K30="UD","UD",IF('full menu'!K30="LSD","LSD",IF('full menu'!K30="WSD","WSD",IF('full menu'!K30="UASC","UASC",""))))))))))</f>
        <v>UD</v>
      </c>
      <c r="L30" t="str">
        <f>IF('full menu'!L30="MDC","MDC",IF(OR('full menu'!L30="PERF",'full menu'!L30="AERF",'full menu'!L30="PCB"),"ERfix",IF(OR('full menu'!L30="ACB", 'full menu'!L30="LCERT", 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 'full menu'!L30="ERwMT", 'full menu'!L30="M&amp;ERT", 'full menu'!L30="MwIT", 'full menu'!L30="IwMT", 'full menu'!L30="M&amp;IT", 'full menu'!L30="IwERT", 'full menu'!L30="ERwIT", 'full menu'!L30="I&amp;ERT", 'full menu'!L30="ER&amp;M&amp;IT"),"MixedTs",IF('full menu'!L30="UD","UD",IF('full menu'!L30="LSD","LSD",IF('full menu'!L30="WSD","WSD",IF('full menu'!L30="UASC","UASC",""))))))))))</f>
        <v>UD</v>
      </c>
      <c r="M30" t="str">
        <f>IF('full menu'!M30="MDC","MDC",IF(OR('full menu'!M30="PERF",'full menu'!M30="AERF",'full menu'!M30="PCB"),"ERfix",IF(OR('full menu'!M30="ACB", 'full menu'!M30="LCERT", 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 'full menu'!M30="ERwMT", 'full menu'!M30="M&amp;ERT", 'full menu'!M30="MwIT", 'full menu'!M30="IwMT", 'full menu'!M30="M&amp;IT", 'full menu'!M30="IwERT", 'full menu'!M30="ERwIT", 'full menu'!M30="I&amp;ERT", 'full menu'!M30="ER&amp;M&amp;IT"),"MixedTs",IF('full menu'!M30="UD","UD",IF('full menu'!M30="LSD","LSD",IF('full menu'!M30="WSD","WSD",IF('full menu'!M30="UASC","UASC",""))))))))))</f>
        <v>UD</v>
      </c>
      <c r="N30" t="str">
        <f>IF('full menu'!N30="MDC","MDC",IF(OR('full menu'!N30="PERF",'full menu'!N30="AERF",'full menu'!N30="PCB"),"ERfix",IF(OR('full menu'!N30="ACB", 'full menu'!N30="LCERT", 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 'full menu'!N30="ERwMT", 'full menu'!N30="M&amp;ERT", 'full menu'!N30="MwIT", 'full menu'!N30="IwMT", 'full menu'!N30="M&amp;IT", 'full menu'!N30="IwERT", 'full menu'!N30="ERwIT", 'full menu'!N30="I&amp;ERT", 'full menu'!N30="ER&amp;M&amp;IT"),"MixedTs",IF('full menu'!N30="UD","UD",IF('full menu'!N30="LSD","LSD",IF('full menu'!N30="WSD","WSD",IF('full menu'!N30="UASC","UASC",""))))))))))</f>
        <v>UD</v>
      </c>
      <c r="O30" t="str">
        <f>IF('full menu'!O30="MDC","MDC",IF(OR('full menu'!O30="PERF",'full menu'!O30="AERF",'full menu'!O30="PCB"),"ERfix",IF(OR('full menu'!O30="ACB", 'full menu'!O30="LCERT", 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 'full menu'!O30="ERwMT", 'full menu'!O30="M&amp;ERT", 'full menu'!O30="MwIT", 'full menu'!O30="IwMT", 'full menu'!O30="M&amp;IT", 'full menu'!O30="IwERT", 'full menu'!O30="ERwIT", 'full menu'!O30="I&amp;ERT", 'full menu'!O30="ER&amp;M&amp;IT"),"MixedTs",IF('full menu'!O30="UD","UD",IF('full menu'!O30="LSD","LSD",IF('full menu'!O30="WSD","WSD",IF('full menu'!O30="UASC","UASC",""))))))))))</f>
        <v>UD</v>
      </c>
      <c r="P30" t="str">
        <f>IF('full menu'!P30="MDC","MDC",IF(OR('full menu'!P30="PERF",'full menu'!P30="AERF",'full menu'!P30="PCB"),"ERfix",IF(OR('full menu'!P30="ACB", 'full menu'!P30="LCERT", 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 'full menu'!P30="ERwMT", 'full menu'!P30="M&amp;ERT", 'full menu'!P30="MwIT", 'full menu'!P30="IwMT", 'full menu'!P30="M&amp;IT", 'full menu'!P30="IwERT", 'full menu'!P30="ERwIT", 'full menu'!P30="I&amp;ERT", 'full menu'!P30="ER&amp;M&amp;IT"),"MixedTs",IF('full menu'!P30="UD","UD",IF('full menu'!P30="LSD","LSD",IF('full menu'!P30="WSD","WSD",IF('full menu'!P30="UASC","UASC",""))))))))))</f>
        <v>UD</v>
      </c>
      <c r="Q30" t="str">
        <f>IF('full menu'!Q30="MDC","MDC",IF(OR('full menu'!Q30="PERF",'full menu'!Q30="AERF",'full menu'!Q30="PCB"),"ERfix",IF(OR('full menu'!Q30="ACB", 'full menu'!Q30="LCERT", 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 'full menu'!Q30="ERwMT", 'full menu'!Q30="M&amp;ERT", 'full menu'!Q30="MwIT", 'full menu'!Q30="IwMT", 'full menu'!Q30="M&amp;IT", 'full menu'!Q30="IwERT", 'full menu'!Q30="ERwIT", 'full menu'!Q30="I&amp;ERT", 'full menu'!Q30="ER&amp;M&amp;IT"),"MixedTs",IF('full menu'!Q30="UD","UD",IF('full menu'!Q30="LSD","LSD",IF('full menu'!Q30="WSD","WSD",IF('full menu'!Q30="UASC","UASC",""))))))))))</f>
        <v>UD</v>
      </c>
      <c r="R30" t="str">
        <f>IF('full menu'!R30="MDC","MDC",IF(OR('full menu'!R30="PERF",'full menu'!R30="AERF",'full menu'!R30="PCB"),"ERfix",IF(OR('full menu'!R30="ACB", 'full menu'!R30="LCERT", 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 'full menu'!R30="ERwMT", 'full menu'!R30="M&amp;ERT", 'full menu'!R30="MwIT", 'full menu'!R30="IwMT", 'full menu'!R30="M&amp;IT", 'full menu'!R30="IwERT", 'full menu'!R30="ERwIT", 'full menu'!R30="I&amp;ERT", 'full menu'!R30="ER&amp;M&amp;IT"),"MixedTs",IF('full menu'!R30="UD","UD",IF('full menu'!R30="LSD","LSD",IF('full menu'!R30="WSD","WSD",IF('full menu'!R30="UASC","UASC",""))))))))))</f>
        <v>UD</v>
      </c>
      <c r="S30" t="str">
        <f>IF('full menu'!S30="MDC","MDC",IF(OR('full menu'!S30="PERF",'full menu'!S30="AERF",'full menu'!S30="PCB"),"ERfix",IF(OR('full menu'!S30="ACB", 'full menu'!S30="LCERT", 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 'full menu'!S30="ERwMT", 'full menu'!S30="M&amp;ERT", 'full menu'!S30="MwIT", 'full menu'!S30="IwMT", 'full menu'!S30="M&amp;IT", 'full menu'!S30="IwERT", 'full menu'!S30="ERwIT", 'full menu'!S30="I&amp;ERT", 'full menu'!S30="ER&amp;M&amp;IT"),"MixedTs",IF('full menu'!S30="UD","UD",IF('full menu'!S30="LSD","LSD",IF('full menu'!S30="WSD","WSD",IF('full menu'!S30="UASC","UASC",""))))))))))</f>
        <v>UD</v>
      </c>
      <c r="T30" t="str">
        <f>IF('full menu'!T30="MDC","MDC",IF(OR('full menu'!T30="PERF",'full menu'!T30="AERF",'full menu'!T30="PCB"),"ERfix",IF(OR('full menu'!T30="ACB", 'full menu'!T30="LCERT", 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 'full menu'!T30="ERwMT", 'full menu'!T30="M&amp;ERT", 'full menu'!T30="MwIT", 'full menu'!T30="IwMT", 'full menu'!T30="M&amp;IT", 'full menu'!T30="IwERT", 'full menu'!T30="ERwIT", 'full menu'!T30="I&amp;ERT", 'full menu'!T30="ER&amp;M&amp;IT"),"MixedTs",IF('full menu'!T30="UD","UD",IF('full menu'!T30="LSD","LSD",IF('full menu'!T30="WSD","WSD",IF('full menu'!T30="UASC","UASC",""))))))))))</f>
        <v>UD</v>
      </c>
      <c r="U30" t="str">
        <f>IF('full menu'!U30="MDC","MDC",IF(OR('full menu'!U30="PERF",'full menu'!U30="AERF",'full menu'!U30="PCB"),"ERfix",IF(OR('full menu'!U30="ACB", 'full menu'!U30="LCERT", 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 'full menu'!U30="ERwMT", 'full menu'!U30="M&amp;ERT", 'full menu'!U30="MwIT", 'full menu'!U30="IwMT", 'full menu'!U30="M&amp;IT", 'full menu'!U30="IwERT", 'full menu'!U30="ERwIT", 'full menu'!U30="I&amp;ERT", 'full menu'!U30="ER&amp;M&amp;IT"),"MixedTs",IF('full menu'!U30="UD","UD",IF('full menu'!U30="LSD","LSD",IF('full menu'!U30="WSD","WSD",IF('full menu'!U30="UASC","UASC",""))))))))))</f>
        <v>LSD</v>
      </c>
      <c r="V30" t="str">
        <f>IF('full menu'!V30="MDC","MDC",IF(OR('full menu'!V30="PERF",'full menu'!V30="AERF",'full menu'!V30="PCB"),"ERfix",IF(OR('full menu'!V30="ACB", 'full menu'!V30="LCERT", 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 'full menu'!V30="ERwMT", 'full menu'!V30="M&amp;ERT", 'full menu'!V30="MwIT", 'full menu'!V30="IwMT", 'full menu'!V30="M&amp;IT", 'full menu'!V30="IwERT", 'full menu'!V30="ERwIT", 'full menu'!V30="I&amp;ERT", 'full menu'!V30="ER&amp;M&amp;IT"),"MixedTs",IF('full menu'!V30="UD","UD",IF('full menu'!V30="LSD","LSD",IF('full menu'!V30="WSD","WSD",IF('full menu'!V30="UASC","UASC",""))))))))))</f>
        <v>LSD</v>
      </c>
      <c r="W30" t="str">
        <f>IF('full menu'!W30="MDC","MDC",IF(OR('full menu'!W30="PERF",'full menu'!W30="AERF",'full menu'!W30="PCB"),"ERfix",IF(OR('full menu'!W30="ACB", 'full menu'!W30="LCERT", 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 'full menu'!W30="ERwMT", 'full menu'!W30="M&amp;ERT", 'full menu'!W30="MwIT", 'full menu'!W30="IwMT", 'full menu'!W30="M&amp;IT", 'full menu'!W30="IwERT", 'full menu'!W30="ERwIT", 'full menu'!W30="I&amp;ERT", 'full menu'!W30="ER&amp;M&amp;IT"),"MixedTs",IF('full menu'!W30="UD","UD",IF('full menu'!W30="LSD","LSD",IF('full menu'!W30="WSD","WSD",IF('full menu'!W30="UASC","UASC",""))))))))))</f>
        <v>LSD</v>
      </c>
      <c r="X30" t="str">
        <f>IF('full menu'!X30="MDC","MDC",IF(OR('full menu'!X30="PERF",'full menu'!X30="AERF",'full menu'!X30="PCB"),"ERfix",IF(OR('full menu'!X30="ACB", 'full menu'!X30="LCERT", 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 'full menu'!X30="ERwMT", 'full menu'!X30="M&amp;ERT", 'full menu'!X30="MwIT", 'full menu'!X30="IwMT", 'full menu'!X30="M&amp;IT", 'full menu'!X30="IwERT", 'full menu'!X30="ERwIT", 'full menu'!X30="I&amp;ERT", 'full menu'!X30="ER&amp;M&amp;IT"),"MixedTs",IF('full menu'!X30="UD","UD",IF('full menu'!X30="LSD","LSD",IF('full menu'!X30="WSD","WSD",IF('full menu'!X30="UASC","UASC",""))))))))))</f>
        <v>LSD</v>
      </c>
      <c r="Y30" t="str">
        <f>IF('full menu'!Y30="MDC","MDC",IF(OR('full menu'!Y30="PERF",'full menu'!Y30="AERF",'full menu'!Y30="PCB"),"ERfix",IF(OR('full menu'!Y30="ACB", 'full menu'!Y30="LCERT", 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 'full menu'!Y30="ERwMT", 'full menu'!Y30="M&amp;ERT", 'full menu'!Y30="MwIT", 'full menu'!Y30="IwMT", 'full menu'!Y30="M&amp;IT", 'full menu'!Y30="IwERT", 'full menu'!Y30="ERwIT", 'full menu'!Y30="I&amp;ERT", 'full menu'!Y30="ER&amp;M&amp;IT"),"MixedTs",IF('full menu'!Y30="UD","UD",IF('full menu'!Y30="LSD","LSD",IF('full menu'!Y30="WSD","WSD",IF('full menu'!Y30="UASC","UASC",""))))))))))</f>
        <v>LSD</v>
      </c>
      <c r="Z30" t="str">
        <f>IF('full menu'!Z30="MDC","MDC",IF(OR('full menu'!Z30="PERF",'full menu'!Z30="AERF",'full menu'!Z30="PCB"),"ERfix",IF(OR('full menu'!Z30="ACB", 'full menu'!Z30="LCERT", 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 'full menu'!Z30="ERwMT", 'full menu'!Z30="M&amp;ERT", 'full menu'!Z30="MwIT", 'full menu'!Z30="IwMT", 'full menu'!Z30="M&amp;IT", 'full menu'!Z30="IwERT", 'full menu'!Z30="ERwIT", 'full menu'!Z30="I&amp;ERT", 'full menu'!Z30="ER&amp;M&amp;IT"),"MixedTs",IF('full menu'!Z30="UD","UD",IF('full menu'!Z30="LSD","LSD",IF('full menu'!Z30="WSD","WSD",IF('full menu'!Z30="UASC","UASC",""))))))))))</f>
        <v>LSD</v>
      </c>
      <c r="AA30" t="str">
        <f>IF('full menu'!AA30="MDC","MDC",IF(OR('full menu'!AA30="PERF",'full menu'!AA30="AERF",'full menu'!AA30="PCB"),"ERfix",IF(OR('full menu'!AA30="ACB", 'full menu'!AA30="LCERT", 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 'full menu'!AA30="ERwMT", 'full menu'!AA30="M&amp;ERT", 'full menu'!AA30="MwIT", 'full menu'!AA30="IwMT", 'full menu'!AA30="M&amp;IT", 'full menu'!AA30="IwERT", 'full menu'!AA30="ERwIT", 'full menu'!AA30="I&amp;ERT", 'full menu'!AA30="ER&amp;M&amp;IT"),"MixedTs",IF('full menu'!AA30="UD","UD",IF('full menu'!AA30="LSD","LSD",IF('full menu'!AA30="WSD","WSD",IF('full menu'!AA30="UASC","UASC",""))))))))))</f>
        <v>LSD</v>
      </c>
      <c r="AB30" t="str">
        <f>IF('full menu'!AB30="MDC","MDC",IF(OR('full menu'!AB30="PERF",'full menu'!AB30="AERF",'full menu'!AB30="PCB"),"ERfix",IF(OR('full menu'!AB30="ACB", 'full menu'!AB30="LCERT", 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 'full menu'!AB30="ERwMT", 'full menu'!AB30="M&amp;ERT", 'full menu'!AB30="MwIT", 'full menu'!AB30="IwMT", 'full menu'!AB30="M&amp;IT", 'full menu'!AB30="IwERT", 'full menu'!AB30="ERwIT", 'full menu'!AB30="I&amp;ERT", 'full menu'!AB30="ER&amp;M&amp;IT"),"MixedTs",IF('full menu'!AB30="UD","UD",IF('full menu'!AB30="LSD","LSD",IF('full menu'!AB30="WSD","WSD",IF('full menu'!AB30="UASC","UASC",""))))))))))</f>
        <v>LSD</v>
      </c>
      <c r="AC30" t="str">
        <f>IF('full menu'!AC30="MDC","MDC",IF(OR('full menu'!AC30="PERF",'full menu'!AC30="AERF",'full menu'!AC30="PCB"),"ERfix",IF(OR('full menu'!AC30="ACB", 'full menu'!AC30="LCERT", 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 'full menu'!AC30="ERwMT", 'full menu'!AC30="M&amp;ERT", 'full menu'!AC30="MwIT", 'full menu'!AC30="IwMT", 'full menu'!AC30="M&amp;IT", 'full menu'!AC30="IwERT", 'full menu'!AC30="ERwIT", 'full menu'!AC30="I&amp;ERT", 'full menu'!AC30="ER&amp;M&amp;IT"),"MixedTs",IF('full menu'!AC30="UD","UD",IF('full menu'!AC30="LSD","LSD",IF('full menu'!AC30="WSD","WSD",IF('full menu'!AC30="UASC","UASC",""))))))))))</f>
        <v>LSD</v>
      </c>
      <c r="AD30" t="str">
        <f>IF('full menu'!AD30="MDC","MDC",IF(OR('full menu'!AD30="PERF",'full menu'!AD30="AERF",'full menu'!AD30="PCB"),"ERfix",IF(OR('full menu'!AD30="ACB", 'full menu'!AD30="LCERT", 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 'full menu'!AD30="ERwMT", 'full menu'!AD30="M&amp;ERT", 'full menu'!AD30="MwIT", 'full menu'!AD30="IwMT", 'full menu'!AD30="M&amp;IT", 'full menu'!AD30="IwERT", 'full menu'!AD30="ERwIT", 'full menu'!AD30="I&amp;ERT", 'full menu'!AD30="ER&amp;M&amp;IT"),"MixedTs",IF('full menu'!AD30="UD","UD",IF('full menu'!AD30="LSD","LSD",IF('full menu'!AD30="WSD","WSD",IF('full menu'!AD30="UASC","UASC",""))))))))))</f>
        <v>LSD</v>
      </c>
      <c r="AE30" t="str">
        <f>IF('full menu'!AE30="MDC","MDC",IF(OR('full menu'!AE30="PERF",'full menu'!AE30="AERF",'full menu'!AE30="PCB"),"ERfix",IF(OR('full menu'!AE30="ACB", 'full menu'!AE30="LCERT", 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 'full menu'!AE30="ERwMT", 'full menu'!AE30="M&amp;ERT", 'full menu'!AE30="MwIT", 'full menu'!AE30="IwMT", 'full menu'!AE30="M&amp;IT", 'full menu'!AE30="IwERT", 'full menu'!AE30="ERwIT", 'full menu'!AE30="I&amp;ERT", 'full menu'!AE30="ER&amp;M&amp;IT"),"MixedTs",IF('full menu'!AE30="UD","UD",IF('full menu'!AE30="LSD","LSD",IF('full menu'!AE30="WSD","WSD",IF('full menu'!AE30="UASC","UASC",""))))))))))</f>
        <v>LSD</v>
      </c>
      <c r="AF30" t="str">
        <f>IF('full menu'!AF30="MDC","MDC",IF(OR('full menu'!AF30="PERF",'full menu'!AF30="AERF",'full menu'!AF30="PCB"),"ERfix",IF(OR('full menu'!AF30="ACB", 'full menu'!AF30="LCERT", 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 'full menu'!AF30="ERwMT", 'full menu'!AF30="M&amp;ERT", 'full menu'!AF30="MwIT", 'full menu'!AF30="IwMT", 'full menu'!AF30="M&amp;IT", 'full menu'!AF30="IwERT", 'full menu'!AF30="ERwIT", 'full menu'!AF30="I&amp;ERT", 'full menu'!AF30="ER&amp;M&amp;IT"),"MixedTs",IF('full menu'!AF30="UD","UD",IF('full menu'!AF30="LSD","LSD",IF('full menu'!AF30="WSD","WSD",IF('full menu'!AF30="UASC","UASC",""))))))))))</f>
        <v>LSD</v>
      </c>
      <c r="AG30" t="str">
        <f>IF('full menu'!AG30="MDC","MDC",IF(OR('full menu'!AG30="PERF",'full menu'!AG30="AERF",'full menu'!AG30="PCB"),"ERfix",IF(OR('full menu'!AG30="ACB", 'full menu'!AG30="LCERT", 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 'full menu'!AG30="ERwMT", 'full menu'!AG30="M&amp;ERT", 'full menu'!AG30="MwIT", 'full menu'!AG30="IwMT", 'full menu'!AG30="M&amp;IT", 'full menu'!AG30="IwERT", 'full menu'!AG30="ERwIT", 'full menu'!AG30="I&amp;ERT", 'full menu'!AG30="ER&amp;M&amp;IT"),"MixedTs",IF('full menu'!AG30="UD","UD",IF('full menu'!AG30="LSD","LSD",IF('full menu'!AG30="WSD","WSD",IF('full menu'!AG30="UASC","UASC",""))))))))))</f>
        <v>LSD</v>
      </c>
      <c r="AH30" t="str">
        <f>IF('full menu'!AH30="MDC","MDC",IF(OR('full menu'!AH30="PERF",'full menu'!AH30="AERF",'full menu'!AH30="PCB"),"ERfix",IF(OR('full menu'!AH30="ACB", 'full menu'!AH30="LCERT", 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 'full menu'!AH30="ERwMT", 'full menu'!AH30="M&amp;ERT", 'full menu'!AH30="MwIT", 'full menu'!AH30="IwMT", 'full menu'!AH30="M&amp;IT", 'full menu'!AH30="IwERT", 'full menu'!AH30="ERwIT", 'full menu'!AH30="I&amp;ERT", 'full menu'!AH30="ER&amp;M&amp;IT"),"MixedTs",IF('full menu'!AH30="UD","UD",IF('full menu'!AH30="LSD","LSD",IF('full menu'!AH30="WSD","WSD",IF('full menu'!AH30="UASC","UASC",""))))))))))</f>
        <v>LSD</v>
      </c>
      <c r="AI30" t="str">
        <f>IF('full menu'!AI30="MDC","MDC",IF(OR('full menu'!AI30="PERF",'full menu'!AI30="AERF",'full menu'!AI30="PCB"),"ERfix",IF(OR('full menu'!AI30="ACB", 'full menu'!AI30="LCERT", 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 'full menu'!AI30="ERwMT", 'full menu'!AI30="M&amp;ERT", 'full menu'!AI30="MwIT", 'full menu'!AI30="IwMT", 'full menu'!AI30="M&amp;IT", 'full menu'!AI30="IwERT", 'full menu'!AI30="ERwIT", 'full menu'!AI30="I&amp;ERT", 'full menu'!AI30="ER&amp;M&amp;IT"),"MixedTs",IF('full menu'!AI30="UD","UD",IF('full menu'!AI30="LSD","LSD",IF('full menu'!AI30="WSD","WSD",IF('full menu'!AI30="UASC","UASC",""))))))))))</f>
        <v>LSD</v>
      </c>
      <c r="AJ30" t="str">
        <f>IF('full menu'!AJ30="MDC","MDC",IF(OR('full menu'!AJ30="PERF",'full menu'!AJ30="AERF",'full menu'!AJ30="PCB"),"ERfix",IF(OR('full menu'!AJ30="ACB", 'full menu'!AJ30="LCERT", 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 'full menu'!AJ30="ERwMT", 'full menu'!AJ30="M&amp;ERT", 'full menu'!AJ30="MwIT", 'full menu'!AJ30="IwMT", 'full menu'!AJ30="M&amp;IT", 'full menu'!AJ30="IwERT", 'full menu'!AJ30="ERwIT", 'full menu'!AJ30="I&amp;ERT", 'full menu'!AJ30="ER&amp;M&amp;IT"),"MixedTs",IF('full menu'!AJ30="UD","UD",IF('full menu'!AJ30="LSD","LSD",IF('full menu'!AJ30="WSD","WSD",IF('full menu'!AJ30="UASC","UASC",""))))))))))</f>
        <v>LSD</v>
      </c>
      <c r="AK30" t="str">
        <f>IF('full menu'!AK30="MDC","MDC",IF(OR('full menu'!AK30="PERF",'full menu'!AK30="AERF",'full menu'!AK30="PCB"),"ERfix",IF(OR('full menu'!AK30="ACB", 'full menu'!AK30="LCERT", 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 'full menu'!AK30="ERwMT", 'full menu'!AK30="M&amp;ERT", 'full menu'!AK30="MwIT", 'full menu'!AK30="IwMT", 'full menu'!AK30="M&amp;IT", 'full menu'!AK30="IwERT", 'full menu'!AK30="ERwIT", 'full menu'!AK30="I&amp;ERT", 'full menu'!AK30="ER&amp;M&amp;IT"),"MixedTs",IF('full menu'!AK30="UD","UD",IF('full menu'!AK30="LSD","LSD",IF('full menu'!AK30="WSD","WSD",IF('full menu'!AK30="UASC","UASC",""))))))))))</f>
        <v>LSD</v>
      </c>
      <c r="AL30" t="str">
        <f>IF('full menu'!AL30="MDC","MDC",IF(OR('full menu'!AL30="PERF",'full menu'!AL30="AERF",'full menu'!AL30="PCB"),"ERfix",IF(OR('full menu'!AL30="ACB", 'full menu'!AL30="LCERT", 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 'full menu'!AL30="ERwMT", 'full menu'!AL30="M&amp;ERT", 'full menu'!AL30="MwIT", 'full menu'!AL30="IwMT", 'full menu'!AL30="M&amp;IT", 'full menu'!AL30="IwERT", 'full menu'!AL30="ERwIT", 'full menu'!AL30="I&amp;ERT", 'full menu'!AL30="ER&amp;M&amp;IT"),"MixedTs",IF('full menu'!AL30="UD","UD",IF('full menu'!AL30="LSD","LSD",IF('full menu'!AL30="WSD","WSD",IF('full menu'!AL30="UASC","UASC",""))))))))))</f>
        <v>LSD</v>
      </c>
      <c r="AM30" t="str">
        <f>IF('full menu'!AM30="MDC","MDC",IF(OR('full menu'!AM30="PERF",'full menu'!AM30="AERF",'full menu'!AM30="PCB"),"ERfix",IF(OR('full menu'!AM30="ACB", 'full menu'!AM30="LCERT", 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 'full menu'!AM30="ERwMT", 'full menu'!AM30="M&amp;ERT", 'full menu'!AM30="MwIT", 'full menu'!AM30="IwMT", 'full menu'!AM30="M&amp;IT", 'full menu'!AM30="IwERT", 'full menu'!AM30="ERwIT", 'full menu'!AM30="I&amp;ERT", 'full menu'!AM30="ER&amp;M&amp;IT"),"MixedTs",IF('full menu'!AM30="UD","UD",IF('full menu'!AM30="LSD","LSD",IF('full menu'!AM30="WSD","WSD",IF('full menu'!AM30="UASC","UASC",""))))))))))</f>
        <v>LSD</v>
      </c>
      <c r="AN30" t="str">
        <f>IF('full menu'!AN30="MDC","MDC",IF(OR('full menu'!AN30="PERF",'full menu'!AN30="AERF",'full menu'!AN30="PCB"),"ERfix",IF(OR('full menu'!AN30="ACB", 'full menu'!AN30="LCERT", 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 'full menu'!AN30="ERwMT", 'full menu'!AN30="M&amp;ERT", 'full menu'!AN30="MwIT", 'full menu'!AN30="IwMT", 'full menu'!AN30="M&amp;IT", 'full menu'!AN30="IwERT", 'full menu'!AN30="ERwIT", 'full menu'!AN30="I&amp;ERT", 'full menu'!AN30="ER&amp;M&amp;IT"),"MixedTs",IF('full menu'!AN30="UD","UD",IF('full menu'!AN30="LSD","LSD",IF('full menu'!AN30="WSD","WSD",IF('full menu'!AN30="UASC","UASC",""))))))))))</f>
        <v>LSD</v>
      </c>
      <c r="AO30" t="str">
        <f>IF('full menu'!AO30="MDC","MDC",IF(OR('full menu'!AO30="PERF",'full menu'!AO30="AERF",'full menu'!AO30="PCB"),"ERfix",IF(OR('full menu'!AO30="ACB", 'full menu'!AO30="LCERT", 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 'full menu'!AO30="ERwMT", 'full menu'!AO30="M&amp;ERT", 'full menu'!AO30="MwIT", 'full menu'!AO30="IwMT", 'full menu'!AO30="M&amp;IT", 'full menu'!AO30="IwERT", 'full menu'!AO30="ERwIT", 'full menu'!AO30="I&amp;ERT", 'full menu'!AO30="ER&amp;M&amp;IT"),"MixedTs",IF('full menu'!AO30="UD","UD",IF('full menu'!AO30="LSD","LSD",IF('full menu'!AO30="WSD","WSD",IF('full menu'!AO30="UASC","UASC",""))))))))))</f>
        <v>LSD</v>
      </c>
      <c r="AP30" t="str">
        <f>IF('full menu'!AP30="MDC","MDC",IF(OR('full menu'!AP30="PERF",'full menu'!AP30="AERF",'full menu'!AP30="PCB"),"ERfix",IF(OR('full menu'!AP30="ACB", 'full menu'!AP30="LCERT", 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 'full menu'!AP30="ERwMT", 'full menu'!AP30="M&amp;ERT", 'full menu'!AP30="MwIT", 'full menu'!AP30="IwMT", 'full menu'!AP30="M&amp;IT", 'full menu'!AP30="IwERT", 'full menu'!AP30="ERwIT", 'full menu'!AP30="I&amp;ERT", 'full menu'!AP30="ER&amp;M&amp;IT"),"MixedTs",IF('full menu'!AP30="UD","UD",IF('full menu'!AP30="LSD","LSD",IF('full menu'!AP30="WSD","WSD",IF('full menu'!AP30="UASC","UASC",""))))))))))</f>
        <v>LSD</v>
      </c>
      <c r="AQ30" t="str">
        <f>IF('full menu'!AQ30="MDC","MDC",IF(OR('full menu'!AQ30="PERF",'full menu'!AQ30="AERF",'full menu'!AQ30="PCB"),"ERfix",IF(OR('full menu'!AQ30="ACB", 'full menu'!AQ30="LCERT", 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 'full menu'!AQ30="ERwMT", 'full menu'!AQ30="M&amp;ERT", 'full menu'!AQ30="MwIT", 'full menu'!AQ30="IwMT", 'full menu'!AQ30="M&amp;IT", 'full menu'!AQ30="IwERT", 'full menu'!AQ30="ERwIT", 'full menu'!AQ30="I&amp;ERT", 'full menu'!AQ30="ER&amp;M&amp;IT"),"MixedTs",IF('full menu'!AQ30="UD","UD",IF('full menu'!AQ30="LSD","LSD",IF('full menu'!AQ30="WSD","WSD",IF('full menu'!AQ30="UASC","UASC",""))))))))))</f>
        <v>LSD</v>
      </c>
      <c r="AR30" t="str">
        <f>IF('full menu'!AR30="MDC","MDC",IF(OR('full menu'!AR30="PERF",'full menu'!AR30="AERF",'full menu'!AR30="PCB"),"ERfix",IF(OR('full menu'!AR30="ACB", 'full menu'!AR30="LCERT", 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 'full menu'!AR30="ERwMT", 'full menu'!AR30="M&amp;ERT", 'full menu'!AR30="MwIT", 'full menu'!AR30="IwMT", 'full menu'!AR30="M&amp;IT", 'full menu'!AR30="IwERT", 'full menu'!AR30="ERwIT", 'full menu'!AR30="I&amp;ERT", 'full menu'!AR30="ER&amp;M&amp;IT"),"MixedTs",IF('full menu'!AR30="UD","UD",IF('full menu'!AR30="LSD","LSD",IF('full menu'!AR30="WSD","WSD",IF('full menu'!AR30="UASC","UASC",""))))))))))</f>
        <v>LSD</v>
      </c>
      <c r="AS30" t="str">
        <f>IF('full menu'!AS30="MDC","MDC",IF(OR('full menu'!AS30="PERF",'full menu'!AS30="AERF",'full menu'!AS30="PCB"),"ERfix",IF(OR('full menu'!AS30="ACB", 'full menu'!AS30="LCERT", 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 'full menu'!AS30="ERwMT", 'full menu'!AS30="M&amp;ERT", 'full menu'!AS30="MwIT", 'full menu'!AS30="IwMT", 'full menu'!AS30="M&amp;IT", 'full menu'!AS30="IwERT", 'full menu'!AS30="ERwIT", 'full menu'!AS30="I&amp;ERT", 'full menu'!AS30="ER&amp;M&amp;IT"),"MixedTs",IF('full menu'!AS30="UD","UD",IF('full menu'!AS30="LSD","LSD",IF('full menu'!AS30="WSD","WSD",IF('full menu'!AS30="UASC","UASC",""))))))))))</f>
        <v>LSD</v>
      </c>
      <c r="AT30" t="str">
        <f>IF('full menu'!AT30="MDC","MDC",IF(OR('full menu'!AT30="PERF",'full menu'!AT30="AERF",'full menu'!AT30="PCB"),"ERfix",IF(OR('full menu'!AT30="ACB", 'full menu'!AT30="LCERT", 'full menu'!AT30="LERT",'full menu'!AT30="FCERT",'full menu'!AT30="FERT"),"ERTs",IF(OR('full menu'!AT30="FCMT",'full menu'!AT30="FMT",'full menu'!AT30="LMT",'full menu'!AT30="LCMT"),"MTs",IF(OR('full menu'!AT30="LCIT",'full menu'!AT30="FCIT",'full menu'!AT30="LIT",'full menu'!AT30="FIT"),"ITs",IF(OR('full menu'!AT30="MwERT", 'full menu'!AT30="ERwMT", 'full menu'!AT30="M&amp;ERT", 'full menu'!AT30="MwIT", 'full menu'!AT30="IwMT", 'full menu'!AT30="M&amp;IT", 'full menu'!AT30="IwERT", 'full menu'!AT30="ERwIT", 'full menu'!AT30="I&amp;ERT", 'full menu'!AT30="ER&amp;M&amp;IT"),"MixedTs",IF('full menu'!AT30="UD","UD",IF('full menu'!AT30="LSD","LSD",IF('full menu'!AT30="WSD","WSD",IF('full menu'!AT30="UASC","UASC",""))))))))))</f>
        <v>LSD</v>
      </c>
      <c r="AU30" t="str">
        <f>IF('full menu'!AU30="MDC","MDC",IF(OR('full menu'!AU30="PERF",'full menu'!AU30="AERF",'full menu'!AU30="PCB"),"ERfix",IF(OR('full menu'!AU30="ACB", 'full menu'!AU30="LCERT", 'full menu'!AU30="LERT",'full menu'!AU30="FCERT",'full menu'!AU30="FERT"),"ERTs",IF(OR('full menu'!AU30="FCMT",'full menu'!AU30="FMT",'full menu'!AU30="LMT",'full menu'!AU30="LCMT"),"MTs",IF(OR('full menu'!AU30="LCIT",'full menu'!AU30="FCIT",'full menu'!AU30="LIT",'full menu'!AU30="FIT"),"ITs",IF(OR('full menu'!AU30="MwERT", 'full menu'!AU30="ERwMT", 'full menu'!AU30="M&amp;ERT", 'full menu'!AU30="MwIT", 'full menu'!AU30="IwMT", 'full menu'!AU30="M&amp;IT", 'full menu'!AU30="IwERT", 'full menu'!AU30="ERwIT", 'full menu'!AU30="I&amp;ERT", 'full menu'!AU30="ER&amp;M&amp;IT"),"MixedTs",IF('full menu'!AU30="UD","UD",IF('full menu'!AU30="LSD","LSD",IF('full menu'!AU30="WSD","WSD",IF('full menu'!AU30="UASC","UASC",""))))))))))</f>
        <v>LSD</v>
      </c>
      <c r="AV30" t="str">
        <f>IF('full menu'!AV30="MDC","MDC",IF(OR('full menu'!AV30="PERF",'full menu'!AV30="AERF",'full menu'!AV30="PCB"),"ERfix",IF(OR('full menu'!AV30="ACB", 'full menu'!AV30="LCERT", 'full menu'!AV30="LERT",'full menu'!AV30="FCERT",'full menu'!AV30="FERT"),"ERTs",IF(OR('full menu'!AV30="FCMT",'full menu'!AV30="FMT",'full menu'!AV30="LMT",'full menu'!AV30="LCMT"),"MTs",IF(OR('full menu'!AV30="LCIT",'full menu'!AV30="FCIT",'full menu'!AV30="LIT",'full menu'!AV30="FIT"),"ITs",IF(OR('full menu'!AV30="MwERT", 'full menu'!AV30="ERwMT", 'full menu'!AV30="M&amp;ERT", 'full menu'!AV30="MwIT", 'full menu'!AV30="IwMT", 'full menu'!AV30="M&amp;IT", 'full menu'!AV30="IwERT", 'full menu'!AV30="ERwIT", 'full menu'!AV30="I&amp;ERT", 'full menu'!AV30="ER&amp;M&amp;IT"),"MixedTs",IF('full menu'!AV30="UD","UD",IF('full menu'!AV30="LSD","LSD",IF('full menu'!AV30="WSD","WSD",IF('full menu'!AV30="UASC","UASC",""))))))))))</f>
        <v>LSD</v>
      </c>
      <c r="AW30" t="str">
        <f>IF('full menu'!AW30="MDC","MDC",IF(OR('full menu'!AW30="PERF",'full menu'!AW30="AERF",'full menu'!AW30="PCB"),"ERfix",IF(OR('full menu'!AW30="ACB", 'full menu'!AW30="LCERT", 'full menu'!AW30="LERT",'full menu'!AW30="FCERT",'full menu'!AW30="FERT"),"ERTs",IF(OR('full menu'!AW30="FCMT",'full menu'!AW30="FMT",'full menu'!AW30="LMT",'full menu'!AW30="LCMT"),"MTs",IF(OR('full menu'!AW30="LCIT",'full menu'!AW30="FCIT",'full menu'!AW30="LIT",'full menu'!AW30="FIT"),"ITs",IF(OR('full menu'!AW30="MwERT", 'full menu'!AW30="ERwMT", 'full menu'!AW30="M&amp;ERT", 'full menu'!AW30="MwIT", 'full menu'!AW30="IwMT", 'full menu'!AW30="M&amp;IT", 'full menu'!AW30="IwERT", 'full menu'!AW30="ERwIT", 'full menu'!AW30="I&amp;ERT", 'full menu'!AW30="ER&amp;M&amp;IT"),"MixedTs",IF('full menu'!AW30="UD","UD",IF('full menu'!AW30="LSD","LSD",IF('full menu'!AW30="WSD","WSD",IF('full menu'!AW30="UASC","UASC",""))))))))))</f>
        <v>LSD</v>
      </c>
      <c r="AX30" t="str">
        <f>IF('full menu'!AX30="MDC","MDC",IF(OR('full menu'!AX30="PERF",'full menu'!AX30="AERF",'full menu'!AX30="PCB"),"ERfix",IF(OR('full menu'!AX30="ACB", 'full menu'!AX30="LCERT", 'full menu'!AX30="LERT",'full menu'!AX30="FCERT",'full menu'!AX30="FERT"),"ERTs",IF(OR('full menu'!AX30="FCMT",'full menu'!AX30="FMT",'full menu'!AX30="LMT",'full menu'!AX30="LCMT"),"MTs",IF(OR('full menu'!AX30="LCIT",'full menu'!AX30="FCIT",'full menu'!AX30="LIT",'full menu'!AX30="FIT"),"ITs",IF(OR('full menu'!AX30="MwERT", 'full menu'!AX30="ERwMT", 'full menu'!AX30="M&amp;ERT", 'full menu'!AX30="MwIT", 'full menu'!AX30="IwMT", 'full menu'!AX30="M&amp;IT", 'full menu'!AX30="IwERT", 'full menu'!AX30="ERwIT", 'full menu'!AX30="I&amp;ERT", 'full menu'!AX30="ER&amp;M&amp;IT"),"MixedTs",IF('full menu'!AX30="UD","UD",IF('full menu'!AX30="LSD","LSD",IF('full menu'!AX30="WSD","WSD",IF('full menu'!AX30="UASC","UASC",""))))))))))</f>
        <v>LSD</v>
      </c>
      <c r="AY30" t="str">
        <f>IF('full menu'!AY30="MDC","MDC",IF(OR('full menu'!AY30="PERF",'full menu'!AY30="AERF",'full menu'!AY30="PCB"),"ERfix",IF(OR('full menu'!AY30="ACB", 'full menu'!AY30="LCERT", 'full menu'!AY30="LERT",'full menu'!AY30="FCERT",'full menu'!AY30="FERT"),"ERTs",IF(OR('full menu'!AY30="FCMT",'full menu'!AY30="FMT",'full menu'!AY30="LMT",'full menu'!AY30="LCMT"),"MTs",IF(OR('full menu'!AY30="LCIT",'full menu'!AY30="FCIT",'full menu'!AY30="LIT",'full menu'!AY30="FIT"),"ITs",IF(OR('full menu'!AY30="MwERT", 'full menu'!AY30="ERwMT", 'full menu'!AY30="M&amp;ERT", 'full menu'!AY30="MwIT", 'full menu'!AY30="IwMT", 'full menu'!AY30="M&amp;IT", 'full menu'!AY30="IwERT", 'full menu'!AY30="ERwIT", 'full menu'!AY30="I&amp;ERT", 'full menu'!AY30="ER&amp;M&amp;IT"),"MixedTs",IF('full menu'!AY30="UD","UD",IF('full menu'!AY30="LSD","LSD",IF('full menu'!AY30="WSD","WSD",IF('full menu'!AY30="UASC","UASC",""))))))))))</f>
        <v>LSD</v>
      </c>
    </row>
    <row r="31" spans="1:51" x14ac:dyDescent="0.3">
      <c r="A31" t="s">
        <v>45</v>
      </c>
      <c r="B31" t="str">
        <f>IF('full menu'!B31="MDC","MDC",IF(OR('full menu'!B31="PERF",'full menu'!B31="AERF",'full menu'!B31="PCB"),"ERfix",IF(OR('full menu'!B31="ACB", 'full menu'!B31="LCERT", 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 'full menu'!B31="ERwMT", 'full menu'!B31="M&amp;ERT", 'full menu'!B31="MwIT", 'full menu'!B31="IwMT", 'full menu'!B31="M&amp;IT", 'full menu'!B31="IwERT", 'full menu'!B31="ERwIT", 'full menu'!B31="I&amp;ERT", 'full menu'!B31="ER&amp;M&amp;IT"),"MixedTs",IF('full menu'!B31="UD","UD",IF('full menu'!B31="LSD","LSD",IF('full menu'!B31="WSD","WSD",IF('full menu'!B31="UASC","UASC",""))))))))))</f>
        <v/>
      </c>
      <c r="C31" t="str">
        <f>IF('full menu'!C31="MDC","MDC",IF(OR('full menu'!C31="PERF",'full menu'!C31="AERF",'full menu'!C31="PCB"),"ERfix",IF(OR('full menu'!C31="ACB", 'full menu'!C31="LCERT", 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 'full menu'!C31="ERwMT", 'full menu'!C31="M&amp;ERT", 'full menu'!C31="MwIT", 'full menu'!C31="IwMT", 'full menu'!C31="M&amp;IT", 'full menu'!C31="IwERT", 'full menu'!C31="ERwIT", 'full menu'!C31="I&amp;ERT", 'full menu'!C31="ER&amp;M&amp;IT"),"MixedTs",IF('full menu'!C31="UD","UD",IF('full menu'!C31="LSD","LSD",IF('full menu'!C31="WSD","WSD",IF('full menu'!C31="UASC","UASC",""))))))))))</f>
        <v/>
      </c>
      <c r="D31" t="str">
        <f>IF('full menu'!D31="MDC","MDC",IF(OR('full menu'!D31="PERF",'full menu'!D31="AERF",'full menu'!D31="PCB"),"ERfix",IF(OR('full menu'!D31="ACB", 'full menu'!D31="LCERT", 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 'full menu'!D31="ERwMT", 'full menu'!D31="M&amp;ERT", 'full menu'!D31="MwIT", 'full menu'!D31="IwMT", 'full menu'!D31="M&amp;IT", 'full menu'!D31="IwERT", 'full menu'!D31="ERwIT", 'full menu'!D31="I&amp;ERT", 'full menu'!D31="ER&amp;M&amp;IT"),"MixedTs",IF('full menu'!D31="UD","UD",IF('full menu'!D31="LSD","LSD",IF('full menu'!D31="WSD","WSD",IF('full menu'!D31="UASC","UASC",""))))))))))</f>
        <v/>
      </c>
      <c r="E31" t="str">
        <f>IF('full menu'!E31="MDC","MDC",IF(OR('full menu'!E31="PERF",'full menu'!E31="AERF",'full menu'!E31="PCB"),"ERfix",IF(OR('full menu'!E31="ACB", 'full menu'!E31="LCERT", 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 'full menu'!E31="ERwMT", 'full menu'!E31="M&amp;ERT", 'full menu'!E31="MwIT", 'full menu'!E31="IwMT", 'full menu'!E31="M&amp;IT", 'full menu'!E31="IwERT", 'full menu'!E31="ERwIT", 'full menu'!E31="I&amp;ERT", 'full menu'!E31="ER&amp;M&amp;IT"),"MixedTs",IF('full menu'!E31="UD","UD",IF('full menu'!E31="LSD","LSD",IF('full menu'!E31="WSD","WSD",IF('full menu'!E31="UASC","UASC",""))))))))))</f>
        <v/>
      </c>
      <c r="F31" t="str">
        <f>IF('full menu'!F31="MDC","MDC",IF(OR('full menu'!F31="PERF",'full menu'!F31="AERF",'full menu'!F31="PCB"),"ERfix",IF(OR('full menu'!F31="ACB", 'full menu'!F31="LCERT", 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 'full menu'!F31="ERwMT", 'full menu'!F31="M&amp;ERT", 'full menu'!F31="MwIT", 'full menu'!F31="IwMT", 'full menu'!F31="M&amp;IT", 'full menu'!F31="IwERT", 'full menu'!F31="ERwIT", 'full menu'!F31="I&amp;ERT", 'full menu'!F31="ER&amp;M&amp;IT"),"MixedTs",IF('full menu'!F31="UD","UD",IF('full menu'!F31="LSD","LSD",IF('full menu'!F31="WSD","WSD",IF('full menu'!F31="UASC","UASC",""))))))))))</f>
        <v/>
      </c>
      <c r="G31" t="str">
        <f>IF('full menu'!G31="MDC","MDC",IF(OR('full menu'!G31="PERF",'full menu'!G31="AERF",'full menu'!G31="PCB"),"ERfix",IF(OR('full menu'!G31="ACB", 'full menu'!G31="LCERT", 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 'full menu'!G31="ERwMT", 'full menu'!G31="M&amp;ERT", 'full menu'!G31="MwIT", 'full menu'!G31="IwMT", 'full menu'!G31="M&amp;IT", 'full menu'!G31="IwERT", 'full menu'!G31="ERwIT", 'full menu'!G31="I&amp;ERT", 'full menu'!G31="ER&amp;M&amp;IT"),"MixedTs",IF('full menu'!G31="UD","UD",IF('full menu'!G31="LSD","LSD",IF('full menu'!G31="WSD","WSD",IF('full menu'!G31="UASC","UASC",""))))))))))</f>
        <v/>
      </c>
      <c r="H31" t="str">
        <f>IF('full menu'!H31="MDC","MDC",IF(OR('full menu'!H31="PERF",'full menu'!H31="AERF",'full menu'!H31="PCB"),"ERfix",IF(OR('full menu'!H31="ACB", 'full menu'!H31="LCERT", 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 'full menu'!H31="ERwMT", 'full menu'!H31="M&amp;ERT", 'full menu'!H31="MwIT", 'full menu'!H31="IwMT", 'full menu'!H31="M&amp;IT", 'full menu'!H31="IwERT", 'full menu'!H31="ERwIT", 'full menu'!H31="I&amp;ERT", 'full menu'!H31="ER&amp;M&amp;IT"),"MixedTs",IF('full menu'!H31="UD","UD",IF('full menu'!H31="LSD","LSD",IF('full menu'!H31="WSD","WSD",IF('full menu'!H31="UASC","UASC",""))))))))))</f>
        <v/>
      </c>
      <c r="I31" t="str">
        <f>IF('full menu'!I31="MDC","MDC",IF(OR('full menu'!I31="PERF",'full menu'!I31="AERF",'full menu'!I31="PCB"),"ERfix",IF(OR('full menu'!I31="ACB", 'full menu'!I31="LCERT", 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 'full menu'!I31="ERwMT", 'full menu'!I31="M&amp;ERT", 'full menu'!I31="MwIT", 'full menu'!I31="IwMT", 'full menu'!I31="M&amp;IT", 'full menu'!I31="IwERT", 'full menu'!I31="ERwIT", 'full menu'!I31="I&amp;ERT", 'full menu'!I31="ER&amp;M&amp;IT"),"MixedTs",IF('full menu'!I31="UD","UD",IF('full menu'!I31="LSD","LSD",IF('full menu'!I31="WSD","WSD",IF('full menu'!I31="UASC","UASC",""))))))))))</f>
        <v/>
      </c>
      <c r="J31" t="str">
        <f>IF('full menu'!J31="MDC","MDC",IF(OR('full menu'!J31="PERF",'full menu'!J31="AERF",'full menu'!J31="PCB"),"ERfix",IF(OR('full menu'!J31="ACB", 'full menu'!J31="LCERT", 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 'full menu'!J31="ERwMT", 'full menu'!J31="M&amp;ERT", 'full menu'!J31="MwIT", 'full menu'!J31="IwMT", 'full menu'!J31="M&amp;IT", 'full menu'!J31="IwERT", 'full menu'!J31="ERwIT", 'full menu'!J31="I&amp;ERT", 'full menu'!J31="ER&amp;M&amp;IT"),"MixedTs",IF('full menu'!J31="UD","UD",IF('full menu'!J31="LSD","LSD",IF('full menu'!J31="WSD","WSD",IF('full menu'!J31="UASC","UASC",""))))))))))</f>
        <v/>
      </c>
      <c r="K31" t="str">
        <f>IF('full menu'!K31="MDC","MDC",IF(OR('full menu'!K31="PERF",'full menu'!K31="AERF",'full menu'!K31="PCB"),"ERfix",IF(OR('full menu'!K31="ACB", 'full menu'!K31="LCERT", 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 'full menu'!K31="ERwMT", 'full menu'!K31="M&amp;ERT", 'full menu'!K31="MwIT", 'full menu'!K31="IwMT", 'full menu'!K31="M&amp;IT", 'full menu'!K31="IwERT", 'full menu'!K31="ERwIT", 'full menu'!K31="I&amp;ERT", 'full menu'!K31="ER&amp;M&amp;IT"),"MixedTs",IF('full menu'!K31="UD","UD",IF('full menu'!K31="LSD","LSD",IF('full menu'!K31="WSD","WSD",IF('full menu'!K31="UASC","UASC",""))))))))))</f>
        <v/>
      </c>
      <c r="L31" t="str">
        <f>IF('full menu'!L31="MDC","MDC",IF(OR('full menu'!L31="PERF",'full menu'!L31="AERF",'full menu'!L31="PCB"),"ERfix",IF(OR('full menu'!L31="ACB", 'full menu'!L31="LCERT", 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 'full menu'!L31="ERwMT", 'full menu'!L31="M&amp;ERT", 'full menu'!L31="MwIT", 'full menu'!L31="IwMT", 'full menu'!L31="M&amp;IT", 'full menu'!L31="IwERT", 'full menu'!L31="ERwIT", 'full menu'!L31="I&amp;ERT", 'full menu'!L31="ER&amp;M&amp;IT"),"MixedTs",IF('full menu'!L31="UD","UD",IF('full menu'!L31="LSD","LSD",IF('full menu'!L31="WSD","WSD",IF('full menu'!L31="UASC","UASC",""))))))))))</f>
        <v/>
      </c>
      <c r="M31" t="str">
        <f>IF('full menu'!M31="MDC","MDC",IF(OR('full menu'!M31="PERF",'full menu'!M31="AERF",'full menu'!M31="PCB"),"ERfix",IF(OR('full menu'!M31="ACB", 'full menu'!M31="LCERT", 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 'full menu'!M31="ERwMT", 'full menu'!M31="M&amp;ERT", 'full menu'!M31="MwIT", 'full menu'!M31="IwMT", 'full menu'!M31="M&amp;IT", 'full menu'!M31="IwERT", 'full menu'!M31="ERwIT", 'full menu'!M31="I&amp;ERT", 'full menu'!M31="ER&amp;M&amp;IT"),"MixedTs",IF('full menu'!M31="UD","UD",IF('full menu'!M31="LSD","LSD",IF('full menu'!M31="WSD","WSD",IF('full menu'!M31="UASC","UASC",""))))))))))</f>
        <v/>
      </c>
      <c r="N31" t="str">
        <f>IF('full menu'!N31="MDC","MDC",IF(OR('full menu'!N31="PERF",'full menu'!N31="AERF",'full menu'!N31="PCB"),"ERfix",IF(OR('full menu'!N31="ACB", 'full menu'!N31="LCERT", 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 'full menu'!N31="ERwMT", 'full menu'!N31="M&amp;ERT", 'full menu'!N31="MwIT", 'full menu'!N31="IwMT", 'full menu'!N31="M&amp;IT", 'full menu'!N31="IwERT", 'full menu'!N31="ERwIT", 'full menu'!N31="I&amp;ERT", 'full menu'!N31="ER&amp;M&amp;IT"),"MixedTs",IF('full menu'!N31="UD","UD",IF('full menu'!N31="LSD","LSD",IF('full menu'!N31="WSD","WSD",IF('full menu'!N31="UASC","UASC",""))))))))))</f>
        <v/>
      </c>
      <c r="O31" t="str">
        <f>IF('full menu'!O31="MDC","MDC",IF(OR('full menu'!O31="PERF",'full menu'!O31="AERF",'full menu'!O31="PCB"),"ERfix",IF(OR('full menu'!O31="ACB", 'full menu'!O31="LCERT", 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 'full menu'!O31="ERwMT", 'full menu'!O31="M&amp;ERT", 'full menu'!O31="MwIT", 'full menu'!O31="IwMT", 'full menu'!O31="M&amp;IT", 'full menu'!O31="IwERT", 'full menu'!O31="ERwIT", 'full menu'!O31="I&amp;ERT", 'full menu'!O31="ER&amp;M&amp;IT"),"MixedTs",IF('full menu'!O31="UD","UD",IF('full menu'!O31="LSD","LSD",IF('full menu'!O31="WSD","WSD",IF('full menu'!O31="UASC","UASC",""))))))))))</f>
        <v/>
      </c>
      <c r="P31" t="str">
        <f>IF('full menu'!P31="MDC","MDC",IF(OR('full menu'!P31="PERF",'full menu'!P31="AERF",'full menu'!P31="PCB"),"ERfix",IF(OR('full menu'!P31="ACB", 'full menu'!P31="LCERT", 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 'full menu'!P31="ERwMT", 'full menu'!P31="M&amp;ERT", 'full menu'!P31="MwIT", 'full menu'!P31="IwMT", 'full menu'!P31="M&amp;IT", 'full menu'!P31="IwERT", 'full menu'!P31="ERwIT", 'full menu'!P31="I&amp;ERT", 'full menu'!P31="ER&amp;M&amp;IT"),"MixedTs",IF('full menu'!P31="UD","UD",IF('full menu'!P31="LSD","LSD",IF('full menu'!P31="WSD","WSD",IF('full menu'!P31="UASC","UASC",""))))))))))</f>
        <v/>
      </c>
      <c r="Q31" t="str">
        <f>IF('full menu'!Q31="MDC","MDC",IF(OR('full menu'!Q31="PERF",'full menu'!Q31="AERF",'full menu'!Q31="PCB"),"ERfix",IF(OR('full menu'!Q31="ACB", 'full menu'!Q31="LCERT", 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 'full menu'!Q31="ERwMT", 'full menu'!Q31="M&amp;ERT", 'full menu'!Q31="MwIT", 'full menu'!Q31="IwMT", 'full menu'!Q31="M&amp;IT", 'full menu'!Q31="IwERT", 'full menu'!Q31="ERwIT", 'full menu'!Q31="I&amp;ERT", 'full menu'!Q31="ER&amp;M&amp;IT"),"MixedTs",IF('full menu'!Q31="UD","UD",IF('full menu'!Q31="LSD","LSD",IF('full menu'!Q31="WSD","WSD",IF('full menu'!Q31="UASC","UASC",""))))))))))</f>
        <v/>
      </c>
      <c r="R31" t="str">
        <f>IF('full menu'!R31="MDC","MDC",IF(OR('full menu'!R31="PERF",'full menu'!R31="AERF",'full menu'!R31="PCB"),"ERfix",IF(OR('full menu'!R31="ACB", 'full menu'!R31="LCERT", 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 'full menu'!R31="ERwMT", 'full menu'!R31="M&amp;ERT", 'full menu'!R31="MwIT", 'full menu'!R31="IwMT", 'full menu'!R31="M&amp;IT", 'full menu'!R31="IwERT", 'full menu'!R31="ERwIT", 'full menu'!R31="I&amp;ERT", 'full menu'!R31="ER&amp;M&amp;IT"),"MixedTs",IF('full menu'!R31="UD","UD",IF('full menu'!R31="LSD","LSD",IF('full menu'!R31="WSD","WSD",IF('full menu'!R31="UASC","UASC",""))))))))))</f>
        <v/>
      </c>
      <c r="S31" t="str">
        <f>IF('full menu'!S31="MDC","MDC",IF(OR('full menu'!S31="PERF",'full menu'!S31="AERF",'full menu'!S31="PCB"),"ERfix",IF(OR('full menu'!S31="ACB", 'full menu'!S31="LCERT", 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 'full menu'!S31="ERwMT", 'full menu'!S31="M&amp;ERT", 'full menu'!S31="MwIT", 'full menu'!S31="IwMT", 'full menu'!S31="M&amp;IT", 'full menu'!S31="IwERT", 'full menu'!S31="ERwIT", 'full menu'!S31="I&amp;ERT", 'full menu'!S31="ER&amp;M&amp;IT"),"MixedTs",IF('full menu'!S31="UD","UD",IF('full menu'!S31="LSD","LSD",IF('full menu'!S31="WSD","WSD",IF('full menu'!S31="UASC","UASC",""))))))))))</f>
        <v/>
      </c>
      <c r="T31" t="str">
        <f>IF('full menu'!T31="MDC","MDC",IF(OR('full menu'!T31="PERF",'full menu'!T31="AERF",'full menu'!T31="PCB"),"ERfix",IF(OR('full menu'!T31="ACB", 'full menu'!T31="LCERT", 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 'full menu'!T31="ERwMT", 'full menu'!T31="M&amp;ERT", 'full menu'!T31="MwIT", 'full menu'!T31="IwMT", 'full menu'!T31="M&amp;IT", 'full menu'!T31="IwERT", 'full menu'!T31="ERwIT", 'full menu'!T31="I&amp;ERT", 'full menu'!T31="ER&amp;M&amp;IT"),"MixedTs",IF('full menu'!T31="UD","UD",IF('full menu'!T31="LSD","LSD",IF('full menu'!T31="WSD","WSD",IF('full menu'!T31="UASC","UASC",""))))))))))</f>
        <v/>
      </c>
      <c r="U31" t="str">
        <f>IF('full menu'!U31="MDC","MDC",IF(OR('full menu'!U31="PERF",'full menu'!U31="AERF",'full menu'!U31="PCB"),"ERfix",IF(OR('full menu'!U31="ACB", 'full menu'!U31="LCERT", 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 'full menu'!U31="ERwMT", 'full menu'!U31="M&amp;ERT", 'full menu'!U31="MwIT", 'full menu'!U31="IwMT", 'full menu'!U31="M&amp;IT", 'full menu'!U31="IwERT", 'full menu'!U31="ERwIT", 'full menu'!U31="I&amp;ERT", 'full menu'!U31="ER&amp;M&amp;IT"),"MixedTs",IF('full menu'!U31="UD","UD",IF('full menu'!U31="LSD","LSD",IF('full menu'!U31="WSD","WSD",IF('full menu'!U31="UASC","UASC",""))))))))))</f>
        <v/>
      </c>
      <c r="V31" t="str">
        <f>IF('full menu'!V31="MDC","MDC",IF(OR('full menu'!V31="PERF",'full menu'!V31="AERF",'full menu'!V31="PCB"),"ERfix",IF(OR('full menu'!V31="ACB", 'full menu'!V31="LCERT", 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 'full menu'!V31="ERwMT", 'full menu'!V31="M&amp;ERT", 'full menu'!V31="MwIT", 'full menu'!V31="IwMT", 'full menu'!V31="M&amp;IT", 'full menu'!V31="IwERT", 'full menu'!V31="ERwIT", 'full menu'!V31="I&amp;ERT", 'full menu'!V31="ER&amp;M&amp;IT"),"MixedTs",IF('full menu'!V31="UD","UD",IF('full menu'!V31="LSD","LSD",IF('full menu'!V31="WSD","WSD",IF('full menu'!V31="UASC","UASC",""))))))))))</f>
        <v/>
      </c>
      <c r="W31" t="str">
        <f>IF('full menu'!W31="MDC","MDC",IF(OR('full menu'!W31="PERF",'full menu'!W31="AERF",'full menu'!W31="PCB"),"ERfix",IF(OR('full menu'!W31="ACB", 'full menu'!W31="LCERT", 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 'full menu'!W31="ERwMT", 'full menu'!W31="M&amp;ERT", 'full menu'!W31="MwIT", 'full menu'!W31="IwMT", 'full menu'!W31="M&amp;IT", 'full menu'!W31="IwERT", 'full menu'!W31="ERwIT", 'full menu'!W31="I&amp;ERT", 'full menu'!W31="ER&amp;M&amp;IT"),"MixedTs",IF('full menu'!W31="UD","UD",IF('full menu'!W31="LSD","LSD",IF('full menu'!W31="WSD","WSD",IF('full menu'!W31="UASC","UASC",""))))))))))</f>
        <v/>
      </c>
      <c r="X31" t="str">
        <f>IF('full menu'!X31="MDC","MDC",IF(OR('full menu'!X31="PERF",'full menu'!X31="AERF",'full menu'!X31="PCB"),"ERfix",IF(OR('full menu'!X31="ACB", 'full menu'!X31="LCERT", 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 'full menu'!X31="ERwMT", 'full menu'!X31="M&amp;ERT", 'full menu'!X31="MwIT", 'full menu'!X31="IwMT", 'full menu'!X31="M&amp;IT", 'full menu'!X31="IwERT", 'full menu'!X31="ERwIT", 'full menu'!X31="I&amp;ERT", 'full menu'!X31="ER&amp;M&amp;IT"),"MixedTs",IF('full menu'!X31="UD","UD",IF('full menu'!X31="LSD","LSD",IF('full menu'!X31="WSD","WSD",IF('full menu'!X31="UASC","UASC",""))))))))))</f>
        <v/>
      </c>
      <c r="Y31" t="str">
        <f>IF('full menu'!Y31="MDC","MDC",IF(OR('full menu'!Y31="PERF",'full menu'!Y31="AERF",'full menu'!Y31="PCB"),"ERfix",IF(OR('full menu'!Y31="ACB", 'full menu'!Y31="LCERT", 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 'full menu'!Y31="ERwMT", 'full menu'!Y31="M&amp;ERT", 'full menu'!Y31="MwIT", 'full menu'!Y31="IwMT", 'full menu'!Y31="M&amp;IT", 'full menu'!Y31="IwERT", 'full menu'!Y31="ERwIT", 'full menu'!Y31="I&amp;ERT", 'full menu'!Y31="ER&amp;M&amp;IT"),"MixedTs",IF('full menu'!Y31="UD","UD",IF('full menu'!Y31="LSD","LSD",IF('full menu'!Y31="WSD","WSD",IF('full menu'!Y31="UASC","UASC",""))))))))))</f>
        <v/>
      </c>
      <c r="Z31" t="str">
        <f>IF('full menu'!Z31="MDC","MDC",IF(OR('full menu'!Z31="PERF",'full menu'!Z31="AERF",'full menu'!Z31="PCB"),"ERfix",IF(OR('full menu'!Z31="ACB", 'full menu'!Z31="LCERT", 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 'full menu'!Z31="ERwMT", 'full menu'!Z31="M&amp;ERT", 'full menu'!Z31="MwIT", 'full menu'!Z31="IwMT", 'full menu'!Z31="M&amp;IT", 'full menu'!Z31="IwERT", 'full menu'!Z31="ERwIT", 'full menu'!Z31="I&amp;ERT", 'full menu'!Z31="ER&amp;M&amp;IT"),"MixedTs",IF('full menu'!Z31="UD","UD",IF('full menu'!Z31="LSD","LSD",IF('full menu'!Z31="WSD","WSD",IF('full menu'!Z31="UASC","UASC",""))))))))))</f>
        <v/>
      </c>
      <c r="AA31" t="str">
        <f>IF('full menu'!AA31="MDC","MDC",IF(OR('full menu'!AA31="PERF",'full menu'!AA31="AERF",'full menu'!AA31="PCB"),"ERfix",IF(OR('full menu'!AA31="ACB", 'full menu'!AA31="LCERT", 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 'full menu'!AA31="ERwMT", 'full menu'!AA31="M&amp;ERT", 'full menu'!AA31="MwIT", 'full menu'!AA31="IwMT", 'full menu'!AA31="M&amp;IT", 'full menu'!AA31="IwERT", 'full menu'!AA31="ERwIT", 'full menu'!AA31="I&amp;ERT", 'full menu'!AA31="ER&amp;M&amp;IT"),"MixedTs",IF('full menu'!AA31="UD","UD",IF('full menu'!AA31="LSD","LSD",IF('full menu'!AA31="WSD","WSD",IF('full menu'!AA31="UASC","UASC",""))))))))))</f>
        <v/>
      </c>
      <c r="AB31" t="str">
        <f>IF('full menu'!AB31="MDC","MDC",IF(OR('full menu'!AB31="PERF",'full menu'!AB31="AERF",'full menu'!AB31="PCB"),"ERfix",IF(OR('full menu'!AB31="ACB", 'full menu'!AB31="LCERT", 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 'full menu'!AB31="ERwMT", 'full menu'!AB31="M&amp;ERT", 'full menu'!AB31="MwIT", 'full menu'!AB31="IwMT", 'full menu'!AB31="M&amp;IT", 'full menu'!AB31="IwERT", 'full menu'!AB31="ERwIT", 'full menu'!AB31="I&amp;ERT", 'full menu'!AB31="ER&amp;M&amp;IT"),"MixedTs",IF('full menu'!AB31="UD","UD",IF('full menu'!AB31="LSD","LSD",IF('full menu'!AB31="WSD","WSD",IF('full menu'!AB31="UASC","UASC",""))))))))))</f>
        <v/>
      </c>
      <c r="AC31" t="str">
        <f>IF('full menu'!AC31="MDC","MDC",IF(OR('full menu'!AC31="PERF",'full menu'!AC31="AERF",'full menu'!AC31="PCB"),"ERfix",IF(OR('full menu'!AC31="ACB", 'full menu'!AC31="LCERT", 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 'full menu'!AC31="ERwMT", 'full menu'!AC31="M&amp;ERT", 'full menu'!AC31="MwIT", 'full menu'!AC31="IwMT", 'full menu'!AC31="M&amp;IT", 'full menu'!AC31="IwERT", 'full menu'!AC31="ERwIT", 'full menu'!AC31="I&amp;ERT", 'full menu'!AC31="ER&amp;M&amp;IT"),"MixedTs",IF('full menu'!AC31="UD","UD",IF('full menu'!AC31="LSD","LSD",IF('full menu'!AC31="WSD","WSD",IF('full menu'!AC31="UASC","UASC",""))))))))))</f>
        <v/>
      </c>
      <c r="AD31" t="str">
        <f>IF('full menu'!AD31="MDC","MDC",IF(OR('full menu'!AD31="PERF",'full menu'!AD31="AERF",'full menu'!AD31="PCB"),"ERfix",IF(OR('full menu'!AD31="ACB", 'full menu'!AD31="LCERT", 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 'full menu'!AD31="ERwMT", 'full menu'!AD31="M&amp;ERT", 'full menu'!AD31="MwIT", 'full menu'!AD31="IwMT", 'full menu'!AD31="M&amp;IT", 'full menu'!AD31="IwERT", 'full menu'!AD31="ERwIT", 'full menu'!AD31="I&amp;ERT", 'full menu'!AD31="ER&amp;M&amp;IT"),"MixedTs",IF('full menu'!AD31="UD","UD",IF('full menu'!AD31="LSD","LSD",IF('full menu'!AD31="WSD","WSD",IF('full menu'!AD31="UASC","UASC",""))))))))))</f>
        <v/>
      </c>
      <c r="AE31" t="str">
        <f>IF('full menu'!AE31="MDC","MDC",IF(OR('full menu'!AE31="PERF",'full menu'!AE31="AERF",'full menu'!AE31="PCB"),"ERfix",IF(OR('full menu'!AE31="ACB", 'full menu'!AE31="LCERT", 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 'full menu'!AE31="ERwMT", 'full menu'!AE31="M&amp;ERT", 'full menu'!AE31="MwIT", 'full menu'!AE31="IwMT", 'full menu'!AE31="M&amp;IT", 'full menu'!AE31="IwERT", 'full menu'!AE31="ERwIT", 'full menu'!AE31="I&amp;ERT", 'full menu'!AE31="ER&amp;M&amp;IT"),"MixedTs",IF('full menu'!AE31="UD","UD",IF('full menu'!AE31="LSD","LSD",IF('full menu'!AE31="WSD","WSD",IF('full menu'!AE31="UASC","UASC",""))))))))))</f>
        <v/>
      </c>
      <c r="AF31" t="str">
        <f>IF('full menu'!AF31="MDC","MDC",IF(OR('full menu'!AF31="PERF",'full menu'!AF31="AERF",'full menu'!AF31="PCB"),"ERfix",IF(OR('full menu'!AF31="ACB", 'full menu'!AF31="LCERT", 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 'full menu'!AF31="ERwMT", 'full menu'!AF31="M&amp;ERT", 'full menu'!AF31="MwIT", 'full menu'!AF31="IwMT", 'full menu'!AF31="M&amp;IT", 'full menu'!AF31="IwERT", 'full menu'!AF31="ERwIT", 'full menu'!AF31="I&amp;ERT", 'full menu'!AF31="ER&amp;M&amp;IT"),"MixedTs",IF('full menu'!AF31="UD","UD",IF('full menu'!AF31="LSD","LSD",IF('full menu'!AF31="WSD","WSD",IF('full menu'!AF31="UASC","UASC",""))))))))))</f>
        <v/>
      </c>
      <c r="AG31" t="str">
        <f>IF('full menu'!AG31="MDC","MDC",IF(OR('full menu'!AG31="PERF",'full menu'!AG31="AERF",'full menu'!AG31="PCB"),"ERfix",IF(OR('full menu'!AG31="ACB", 'full menu'!AG31="LCERT", 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 'full menu'!AG31="ERwMT", 'full menu'!AG31="M&amp;ERT", 'full menu'!AG31="MwIT", 'full menu'!AG31="IwMT", 'full menu'!AG31="M&amp;IT", 'full menu'!AG31="IwERT", 'full menu'!AG31="ERwIT", 'full menu'!AG31="I&amp;ERT", 'full menu'!AG31="ER&amp;M&amp;IT"),"MixedTs",IF('full menu'!AG31="UD","UD",IF('full menu'!AG31="LSD","LSD",IF('full menu'!AG31="WSD","WSD",IF('full menu'!AG31="UASC","UASC",""))))))))))</f>
        <v/>
      </c>
      <c r="AH31" t="str">
        <f>IF('full menu'!AH31="MDC","MDC",IF(OR('full menu'!AH31="PERF",'full menu'!AH31="AERF",'full menu'!AH31="PCB"),"ERfix",IF(OR('full menu'!AH31="ACB", 'full menu'!AH31="LCERT", 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 'full menu'!AH31="ERwMT", 'full menu'!AH31="M&amp;ERT", 'full menu'!AH31="MwIT", 'full menu'!AH31="IwMT", 'full menu'!AH31="M&amp;IT", 'full menu'!AH31="IwERT", 'full menu'!AH31="ERwIT", 'full menu'!AH31="I&amp;ERT", 'full menu'!AH31="ER&amp;M&amp;IT"),"MixedTs",IF('full menu'!AH31="UD","UD",IF('full menu'!AH31="LSD","LSD",IF('full menu'!AH31="WSD","WSD",IF('full menu'!AH31="UASC","UASC",""))))))))))</f>
        <v/>
      </c>
      <c r="AI31" t="str">
        <f>IF('full menu'!AI31="MDC","MDC",IF(OR('full menu'!AI31="PERF",'full menu'!AI31="AERF",'full menu'!AI31="PCB"),"ERfix",IF(OR('full menu'!AI31="ACB", 'full menu'!AI31="LCERT", 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 'full menu'!AI31="ERwMT", 'full menu'!AI31="M&amp;ERT", 'full menu'!AI31="MwIT", 'full menu'!AI31="IwMT", 'full menu'!AI31="M&amp;IT", 'full menu'!AI31="IwERT", 'full menu'!AI31="ERwIT", 'full menu'!AI31="I&amp;ERT", 'full menu'!AI31="ER&amp;M&amp;IT"),"MixedTs",IF('full menu'!AI31="UD","UD",IF('full menu'!AI31="LSD","LSD",IF('full menu'!AI31="WSD","WSD",IF('full menu'!AI31="UASC","UASC",""))))))))))</f>
        <v/>
      </c>
      <c r="AJ31" t="str">
        <f>IF('full menu'!AJ31="MDC","MDC",IF(OR('full menu'!AJ31="PERF",'full menu'!AJ31="AERF",'full menu'!AJ31="PCB"),"ERfix",IF(OR('full menu'!AJ31="ACB", 'full menu'!AJ31="LCERT", 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 'full menu'!AJ31="ERwMT", 'full menu'!AJ31="M&amp;ERT", 'full menu'!AJ31="MwIT", 'full menu'!AJ31="IwMT", 'full menu'!AJ31="M&amp;IT", 'full menu'!AJ31="IwERT", 'full menu'!AJ31="ERwIT", 'full menu'!AJ31="I&amp;ERT", 'full menu'!AJ31="ER&amp;M&amp;IT"),"MixedTs",IF('full menu'!AJ31="UD","UD",IF('full menu'!AJ31="LSD","LSD",IF('full menu'!AJ31="WSD","WSD",IF('full menu'!AJ31="UASC","UASC",""))))))))))</f>
        <v/>
      </c>
      <c r="AK31" t="str">
        <f>IF('full menu'!AK31="MDC","MDC",IF(OR('full menu'!AK31="PERF",'full menu'!AK31="AERF",'full menu'!AK31="PCB"),"ERfix",IF(OR('full menu'!AK31="ACB", 'full menu'!AK31="LCERT", 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 'full menu'!AK31="ERwMT", 'full menu'!AK31="M&amp;ERT", 'full menu'!AK31="MwIT", 'full menu'!AK31="IwMT", 'full menu'!AK31="M&amp;IT", 'full menu'!AK31="IwERT", 'full menu'!AK31="ERwIT", 'full menu'!AK31="I&amp;ERT", 'full menu'!AK31="ER&amp;M&amp;IT"),"MixedTs",IF('full menu'!AK31="UD","UD",IF('full menu'!AK31="LSD","LSD",IF('full menu'!AK31="WSD","WSD",IF('full menu'!AK31="UASC","UASC",""))))))))))</f>
        <v/>
      </c>
      <c r="AL31" t="str">
        <f>IF('full menu'!AL31="MDC","MDC",IF(OR('full menu'!AL31="PERF",'full menu'!AL31="AERF",'full menu'!AL31="PCB"),"ERfix",IF(OR('full menu'!AL31="ACB", 'full menu'!AL31="LCERT", 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 'full menu'!AL31="ERwMT", 'full menu'!AL31="M&amp;ERT", 'full menu'!AL31="MwIT", 'full menu'!AL31="IwMT", 'full menu'!AL31="M&amp;IT", 'full menu'!AL31="IwERT", 'full menu'!AL31="ERwIT", 'full menu'!AL31="I&amp;ERT", 'full menu'!AL31="ER&amp;M&amp;IT"),"MixedTs",IF('full menu'!AL31="UD","UD",IF('full menu'!AL31="LSD","LSD",IF('full menu'!AL31="WSD","WSD",IF('full menu'!AL31="UASC","UASC",""))))))))))</f>
        <v/>
      </c>
      <c r="AM31" t="str">
        <f>IF('full menu'!AM31="MDC","MDC",IF(OR('full menu'!AM31="PERF",'full menu'!AM31="AERF",'full menu'!AM31="PCB"),"ERfix",IF(OR('full menu'!AM31="ACB", 'full menu'!AM31="LCERT", 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 'full menu'!AM31="ERwMT", 'full menu'!AM31="M&amp;ERT", 'full menu'!AM31="MwIT", 'full menu'!AM31="IwMT", 'full menu'!AM31="M&amp;IT", 'full menu'!AM31="IwERT", 'full menu'!AM31="ERwIT", 'full menu'!AM31="I&amp;ERT", 'full menu'!AM31="ER&amp;M&amp;IT"),"MixedTs",IF('full menu'!AM31="UD","UD",IF('full menu'!AM31="LSD","LSD",IF('full menu'!AM31="WSD","WSD",IF('full menu'!AM31="UASC","UASC",""))))))))))</f>
        <v/>
      </c>
      <c r="AN31" t="str">
        <f>IF('full menu'!AN31="MDC","MDC",IF(OR('full menu'!AN31="PERF",'full menu'!AN31="AERF",'full menu'!AN31="PCB"),"ERfix",IF(OR('full menu'!AN31="ACB", 'full menu'!AN31="LCERT", 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 'full menu'!AN31="ERwMT", 'full menu'!AN31="M&amp;ERT", 'full menu'!AN31="MwIT", 'full menu'!AN31="IwMT", 'full menu'!AN31="M&amp;IT", 'full menu'!AN31="IwERT", 'full menu'!AN31="ERwIT", 'full menu'!AN31="I&amp;ERT", 'full menu'!AN31="ER&amp;M&amp;IT"),"MixedTs",IF('full menu'!AN31="UD","UD",IF('full menu'!AN31="LSD","LSD",IF('full menu'!AN31="WSD","WSD",IF('full menu'!AN31="UASC","UASC",""))))))))))</f>
        <v/>
      </c>
      <c r="AO31" t="str">
        <f>IF('full menu'!AO31="MDC","MDC",IF(OR('full menu'!AO31="PERF",'full menu'!AO31="AERF",'full menu'!AO31="PCB"),"ERfix",IF(OR('full menu'!AO31="ACB", 'full menu'!AO31="LCERT", 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 'full menu'!AO31="ERwMT", 'full menu'!AO31="M&amp;ERT", 'full menu'!AO31="MwIT", 'full menu'!AO31="IwMT", 'full menu'!AO31="M&amp;IT", 'full menu'!AO31="IwERT", 'full menu'!AO31="ERwIT", 'full menu'!AO31="I&amp;ERT", 'full menu'!AO31="ER&amp;M&amp;IT"),"MixedTs",IF('full menu'!AO31="UD","UD",IF('full menu'!AO31="LSD","LSD",IF('full menu'!AO31="WSD","WSD",IF('full menu'!AO31="UASC","UASC",""))))))))))</f>
        <v/>
      </c>
      <c r="AP31" t="str">
        <f>IF('full menu'!AP31="MDC","MDC",IF(OR('full menu'!AP31="PERF",'full menu'!AP31="AERF",'full menu'!AP31="PCB"),"ERfix",IF(OR('full menu'!AP31="ACB", 'full menu'!AP31="LCERT", 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 'full menu'!AP31="ERwMT", 'full menu'!AP31="M&amp;ERT", 'full menu'!AP31="MwIT", 'full menu'!AP31="IwMT", 'full menu'!AP31="M&amp;IT", 'full menu'!AP31="IwERT", 'full menu'!AP31="ERwIT", 'full menu'!AP31="I&amp;ERT", 'full menu'!AP31="ER&amp;M&amp;IT"),"MixedTs",IF('full menu'!AP31="UD","UD",IF('full menu'!AP31="LSD","LSD",IF('full menu'!AP31="WSD","WSD",IF('full menu'!AP31="UASC","UASC",""))))))))))</f>
        <v/>
      </c>
      <c r="AQ31" t="str">
        <f>IF('full menu'!AQ31="MDC","MDC",IF(OR('full menu'!AQ31="PERF",'full menu'!AQ31="AERF",'full menu'!AQ31="PCB"),"ERfix",IF(OR('full menu'!AQ31="ACB", 'full menu'!AQ31="LCERT", 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 'full menu'!AQ31="ERwMT", 'full menu'!AQ31="M&amp;ERT", 'full menu'!AQ31="MwIT", 'full menu'!AQ31="IwMT", 'full menu'!AQ31="M&amp;IT", 'full menu'!AQ31="IwERT", 'full menu'!AQ31="ERwIT", 'full menu'!AQ31="I&amp;ERT", 'full menu'!AQ31="ER&amp;M&amp;IT"),"MixedTs",IF('full menu'!AQ31="UD","UD",IF('full menu'!AQ31="LSD","LSD",IF('full menu'!AQ31="WSD","WSD",IF('full menu'!AQ31="UASC","UASC",""))))))))))</f>
        <v/>
      </c>
      <c r="AR31" t="str">
        <f>IF('full menu'!AR31="MDC","MDC",IF(OR('full menu'!AR31="PERF",'full menu'!AR31="AERF",'full menu'!AR31="PCB"),"ERfix",IF(OR('full menu'!AR31="ACB", 'full menu'!AR31="LCERT", 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 'full menu'!AR31="ERwMT", 'full menu'!AR31="M&amp;ERT", 'full menu'!AR31="MwIT", 'full menu'!AR31="IwMT", 'full menu'!AR31="M&amp;IT", 'full menu'!AR31="IwERT", 'full menu'!AR31="ERwIT", 'full menu'!AR31="I&amp;ERT", 'full menu'!AR31="ER&amp;M&amp;IT"),"MixedTs",IF('full menu'!AR31="UD","UD",IF('full menu'!AR31="LSD","LSD",IF('full menu'!AR31="WSD","WSD",IF('full menu'!AR31="UASC","UASC",""))))))))))</f>
        <v/>
      </c>
      <c r="AS31" t="str">
        <f>IF('full menu'!AS31="MDC","MDC",IF(OR('full menu'!AS31="PERF",'full menu'!AS31="AERF",'full menu'!AS31="PCB"),"ERfix",IF(OR('full menu'!AS31="ACB", 'full menu'!AS31="LCERT", 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 'full menu'!AS31="ERwMT", 'full menu'!AS31="M&amp;ERT", 'full menu'!AS31="MwIT", 'full menu'!AS31="IwMT", 'full menu'!AS31="M&amp;IT", 'full menu'!AS31="IwERT", 'full menu'!AS31="ERwIT", 'full menu'!AS31="I&amp;ERT", 'full menu'!AS31="ER&amp;M&amp;IT"),"MixedTs",IF('full menu'!AS31="UD","UD",IF('full menu'!AS31="LSD","LSD",IF('full menu'!AS31="WSD","WSD",IF('full menu'!AS31="UASC","UASC",""))))))))))</f>
        <v/>
      </c>
      <c r="AT31" t="str">
        <f>IF('full menu'!AT31="MDC","MDC",IF(OR('full menu'!AT31="PERF",'full menu'!AT31="AERF",'full menu'!AT31="PCB"),"ERfix",IF(OR('full menu'!AT31="ACB", 'full menu'!AT31="LCERT", 'full menu'!AT31="LERT",'full menu'!AT31="FCERT",'full menu'!AT31="FERT"),"ERTs",IF(OR('full menu'!AT31="FCMT",'full menu'!AT31="FMT",'full menu'!AT31="LMT",'full menu'!AT31="LCMT"),"MTs",IF(OR('full menu'!AT31="LCIT",'full menu'!AT31="FCIT",'full menu'!AT31="LIT",'full menu'!AT31="FIT"),"ITs",IF(OR('full menu'!AT31="MwERT", 'full menu'!AT31="ERwMT", 'full menu'!AT31="M&amp;ERT", 'full menu'!AT31="MwIT", 'full menu'!AT31="IwMT", 'full menu'!AT31="M&amp;IT", 'full menu'!AT31="IwERT", 'full menu'!AT31="ERwIT", 'full menu'!AT31="I&amp;ERT", 'full menu'!AT31="ER&amp;M&amp;IT"),"MixedTs",IF('full menu'!AT31="UD","UD",IF('full menu'!AT31="LSD","LSD",IF('full menu'!AT31="WSD","WSD",IF('full menu'!AT31="UASC","UASC",""))))))))))</f>
        <v/>
      </c>
      <c r="AU31" t="str">
        <f>IF('full menu'!AU31="MDC","MDC",IF(OR('full menu'!AU31="PERF",'full menu'!AU31="AERF",'full menu'!AU31="PCB"),"ERfix",IF(OR('full menu'!AU31="ACB", 'full menu'!AU31="LCERT", 'full menu'!AU31="LERT",'full menu'!AU31="FCERT",'full menu'!AU31="FERT"),"ERTs",IF(OR('full menu'!AU31="FCMT",'full menu'!AU31="FMT",'full menu'!AU31="LMT",'full menu'!AU31="LCMT"),"MTs",IF(OR('full menu'!AU31="LCIT",'full menu'!AU31="FCIT",'full menu'!AU31="LIT",'full menu'!AU31="FIT"),"ITs",IF(OR('full menu'!AU31="MwERT", 'full menu'!AU31="ERwMT", 'full menu'!AU31="M&amp;ERT", 'full menu'!AU31="MwIT", 'full menu'!AU31="IwMT", 'full menu'!AU31="M&amp;IT", 'full menu'!AU31="IwERT", 'full menu'!AU31="ERwIT", 'full menu'!AU31="I&amp;ERT", 'full menu'!AU31="ER&amp;M&amp;IT"),"MixedTs",IF('full menu'!AU31="UD","UD",IF('full menu'!AU31="LSD","LSD",IF('full menu'!AU31="WSD","WSD",IF('full menu'!AU31="UASC","UASC",""))))))))))</f>
        <v/>
      </c>
      <c r="AV31" t="str">
        <f>IF('full menu'!AV31="MDC","MDC",IF(OR('full menu'!AV31="PERF",'full menu'!AV31="AERF",'full menu'!AV31="PCB"),"ERfix",IF(OR('full menu'!AV31="ACB", 'full menu'!AV31="LCERT", 'full menu'!AV31="LERT",'full menu'!AV31="FCERT",'full menu'!AV31="FERT"),"ERTs",IF(OR('full menu'!AV31="FCMT",'full menu'!AV31="FMT",'full menu'!AV31="LMT",'full menu'!AV31="LCMT"),"MTs",IF(OR('full menu'!AV31="LCIT",'full menu'!AV31="FCIT",'full menu'!AV31="LIT",'full menu'!AV31="FIT"),"ITs",IF(OR('full menu'!AV31="MwERT", 'full menu'!AV31="ERwMT", 'full menu'!AV31="M&amp;ERT", 'full menu'!AV31="MwIT", 'full menu'!AV31="IwMT", 'full menu'!AV31="M&amp;IT", 'full menu'!AV31="IwERT", 'full menu'!AV31="ERwIT", 'full menu'!AV31="I&amp;ERT", 'full menu'!AV31="ER&amp;M&amp;IT"),"MixedTs",IF('full menu'!AV31="UD","UD",IF('full menu'!AV31="LSD","LSD",IF('full menu'!AV31="WSD","WSD",IF('full menu'!AV31="UASC","UASC",""))))))))))</f>
        <v/>
      </c>
      <c r="AW31" t="str">
        <f>IF('full menu'!AW31="MDC","MDC",IF(OR('full menu'!AW31="PERF",'full menu'!AW31="AERF",'full menu'!AW31="PCB"),"ERfix",IF(OR('full menu'!AW31="ACB", 'full menu'!AW31="LCERT", 'full menu'!AW31="LERT",'full menu'!AW31="FCERT",'full menu'!AW31="FERT"),"ERTs",IF(OR('full menu'!AW31="FCMT",'full menu'!AW31="FMT",'full menu'!AW31="LMT",'full menu'!AW31="LCMT"),"MTs",IF(OR('full menu'!AW31="LCIT",'full menu'!AW31="FCIT",'full menu'!AW31="LIT",'full menu'!AW31="FIT"),"ITs",IF(OR('full menu'!AW31="MwERT", 'full menu'!AW31="ERwMT", 'full menu'!AW31="M&amp;ERT", 'full menu'!AW31="MwIT", 'full menu'!AW31="IwMT", 'full menu'!AW31="M&amp;IT", 'full menu'!AW31="IwERT", 'full menu'!AW31="ERwIT", 'full menu'!AW31="I&amp;ERT", 'full menu'!AW31="ER&amp;M&amp;IT"),"MixedTs",IF('full menu'!AW31="UD","UD",IF('full menu'!AW31="LSD","LSD",IF('full menu'!AW31="WSD","WSD",IF('full menu'!AW31="UASC","UASC",""))))))))))</f>
        <v/>
      </c>
      <c r="AX31" t="str">
        <f>IF('full menu'!AX31="MDC","MDC",IF(OR('full menu'!AX31="PERF",'full menu'!AX31="AERF",'full menu'!AX31="PCB"),"ERfix",IF(OR('full menu'!AX31="ACB", 'full menu'!AX31="LCERT", 'full menu'!AX31="LERT",'full menu'!AX31="FCERT",'full menu'!AX31="FERT"),"ERTs",IF(OR('full menu'!AX31="FCMT",'full menu'!AX31="FMT",'full menu'!AX31="LMT",'full menu'!AX31="LCMT"),"MTs",IF(OR('full menu'!AX31="LCIT",'full menu'!AX31="FCIT",'full menu'!AX31="LIT",'full menu'!AX31="FIT"),"ITs",IF(OR('full menu'!AX31="MwERT", 'full menu'!AX31="ERwMT", 'full menu'!AX31="M&amp;ERT", 'full menu'!AX31="MwIT", 'full menu'!AX31="IwMT", 'full menu'!AX31="M&amp;IT", 'full menu'!AX31="IwERT", 'full menu'!AX31="ERwIT", 'full menu'!AX31="I&amp;ERT", 'full menu'!AX31="ER&amp;M&amp;IT"),"MixedTs",IF('full menu'!AX31="UD","UD",IF('full menu'!AX31="LSD","LSD",IF('full menu'!AX31="WSD","WSD",IF('full menu'!AX31="UASC","UASC",""))))))))))</f>
        <v/>
      </c>
      <c r="AY31" t="str">
        <f>IF('full menu'!AY31="MDC","MDC",IF(OR('full menu'!AY31="PERF",'full menu'!AY31="AERF",'full menu'!AY31="PCB"),"ERfix",IF(OR('full menu'!AY31="ACB", 'full menu'!AY31="LCERT", 'full menu'!AY31="LERT",'full menu'!AY31="FCERT",'full menu'!AY31="FERT"),"ERTs",IF(OR('full menu'!AY31="FCMT",'full menu'!AY31="FMT",'full menu'!AY31="LMT",'full menu'!AY31="LCMT"),"MTs",IF(OR('full menu'!AY31="LCIT",'full menu'!AY31="FCIT",'full menu'!AY31="LIT",'full menu'!AY31="FIT"),"ITs",IF(OR('full menu'!AY31="MwERT", 'full menu'!AY31="ERwMT", 'full menu'!AY31="M&amp;ERT", 'full menu'!AY31="MwIT", 'full menu'!AY31="IwMT", 'full menu'!AY31="M&amp;IT", 'full menu'!AY31="IwERT", 'full menu'!AY31="ERwIT", 'full menu'!AY31="I&amp;ERT", 'full menu'!AY31="ER&amp;M&amp;IT"),"MixedTs",IF('full menu'!AY31="UD","UD",IF('full menu'!AY31="LSD","LSD",IF('full menu'!AY31="WSD","WSD",IF('full menu'!AY31="UASC","UASC",""))))))))))</f>
        <v/>
      </c>
    </row>
    <row r="32" spans="1:51" x14ac:dyDescent="0.3">
      <c r="A32" t="s">
        <v>46</v>
      </c>
      <c r="B32" t="str">
        <f>IF('full menu'!B32="MDC","MDC",IF(OR('full menu'!B32="PERF",'full menu'!B32="AERF",'full menu'!B32="PCB"),"ERfix",IF(OR('full menu'!B32="ACB", 'full menu'!B32="LCERT", 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 'full menu'!B32="ERwMT", 'full menu'!B32="M&amp;ERT", 'full menu'!B32="MwIT", 'full menu'!B32="IwMT", 'full menu'!B32="M&amp;IT", 'full menu'!B32="IwERT", 'full menu'!B32="ERwIT", 'full menu'!B32="I&amp;ERT", 'full menu'!B32="ER&amp;M&amp;IT"),"MixedTs",IF('full menu'!B32="UD","UD",IF('full menu'!B32="LSD","LSD",IF('full menu'!B32="WSD","WSD",IF('full menu'!B32="UASC","UASC",""))))))))))</f>
        <v>LSD</v>
      </c>
      <c r="C32" t="str">
        <f>IF('full menu'!C32="MDC","MDC",IF(OR('full menu'!C32="PERF",'full menu'!C32="AERF",'full menu'!C32="PCB"),"ERfix",IF(OR('full menu'!C32="ACB", 'full menu'!C32="LCERT", 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 'full menu'!C32="ERwMT", 'full menu'!C32="M&amp;ERT", 'full menu'!C32="MwIT", 'full menu'!C32="IwMT", 'full menu'!C32="M&amp;IT", 'full menu'!C32="IwERT", 'full menu'!C32="ERwIT", 'full menu'!C32="I&amp;ERT", 'full menu'!C32="ER&amp;M&amp;IT"),"MixedTs",IF('full menu'!C32="UD","UD",IF('full menu'!C32="LSD","LSD",IF('full menu'!C32="WSD","WSD",IF('full menu'!C32="UASC","UASC",""))))))))))</f>
        <v>LSD</v>
      </c>
      <c r="D32" t="str">
        <f>IF('full menu'!D32="MDC","MDC",IF(OR('full menu'!D32="PERF",'full menu'!D32="AERF",'full menu'!D32="PCB"),"ERfix",IF(OR('full menu'!D32="ACB", 'full menu'!D32="LCERT", 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 'full menu'!D32="ERwMT", 'full menu'!D32="M&amp;ERT", 'full menu'!D32="MwIT", 'full menu'!D32="IwMT", 'full menu'!D32="M&amp;IT", 'full menu'!D32="IwERT", 'full menu'!D32="ERwIT", 'full menu'!D32="I&amp;ERT", 'full menu'!D32="ER&amp;M&amp;IT"),"MixedTs",IF('full menu'!D32="UD","UD",IF('full menu'!D32="LSD","LSD",IF('full menu'!D32="WSD","WSD",IF('full menu'!D32="UASC","UASC",""))))))))))</f>
        <v>MTs</v>
      </c>
      <c r="E32" t="str">
        <f>IF('full menu'!E32="MDC","MDC",IF(OR('full menu'!E32="PERF",'full menu'!E32="AERF",'full menu'!E32="PCB"),"ERfix",IF(OR('full menu'!E32="ACB", 'full menu'!E32="LCERT", 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 'full menu'!E32="ERwMT", 'full menu'!E32="M&amp;ERT", 'full menu'!E32="MwIT", 'full menu'!E32="IwMT", 'full menu'!E32="M&amp;IT", 'full menu'!E32="IwERT", 'full menu'!E32="ERwIT", 'full menu'!E32="I&amp;ERT", 'full menu'!E32="ER&amp;M&amp;IT"),"MixedTs",IF('full menu'!E32="UD","UD",IF('full menu'!E32="LSD","LSD",IF('full menu'!E32="WSD","WSD",IF('full menu'!E32="UASC","UASC",""))))))))))</f>
        <v>MTs</v>
      </c>
      <c r="F32" t="str">
        <f>IF('full menu'!F32="MDC","MDC",IF(OR('full menu'!F32="PERF",'full menu'!F32="AERF",'full menu'!F32="PCB"),"ERfix",IF(OR('full menu'!F32="ACB", 'full menu'!F32="LCERT", 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 'full menu'!F32="ERwMT", 'full menu'!F32="M&amp;ERT", 'full menu'!F32="MwIT", 'full menu'!F32="IwMT", 'full menu'!F32="M&amp;IT", 'full menu'!F32="IwERT", 'full menu'!F32="ERwIT", 'full menu'!F32="I&amp;ERT", 'full menu'!F32="ER&amp;M&amp;IT"),"MixedTs",IF('full menu'!F32="UD","UD",IF('full menu'!F32="LSD","LSD",IF('full menu'!F32="WSD","WSD",IF('full menu'!F32="UASC","UASC",""))))))))))</f>
        <v>MTs</v>
      </c>
      <c r="G32" t="str">
        <f>IF('full menu'!G32="MDC","MDC",IF(OR('full menu'!G32="PERF",'full menu'!G32="AERF",'full menu'!G32="PCB"),"ERfix",IF(OR('full menu'!G32="ACB", 'full menu'!G32="LCERT", 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 'full menu'!G32="ERwMT", 'full menu'!G32="M&amp;ERT", 'full menu'!G32="MwIT", 'full menu'!G32="IwMT", 'full menu'!G32="M&amp;IT", 'full menu'!G32="IwERT", 'full menu'!G32="ERwIT", 'full menu'!G32="I&amp;ERT", 'full menu'!G32="ER&amp;M&amp;IT"),"MixedTs",IF('full menu'!G32="UD","UD",IF('full menu'!G32="LSD","LSD",IF('full menu'!G32="WSD","WSD",IF('full menu'!G32="UASC","UASC",""))))))))))</f>
        <v>MTs</v>
      </c>
      <c r="H32" t="str">
        <f>IF('full menu'!H32="MDC","MDC",IF(OR('full menu'!H32="PERF",'full menu'!H32="AERF",'full menu'!H32="PCB"),"ERfix",IF(OR('full menu'!H32="ACB", 'full menu'!H32="LCERT", 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 'full menu'!H32="ERwMT", 'full menu'!H32="M&amp;ERT", 'full menu'!H32="MwIT", 'full menu'!H32="IwMT", 'full menu'!H32="M&amp;IT", 'full menu'!H32="IwERT", 'full menu'!H32="ERwIT", 'full menu'!H32="I&amp;ERT", 'full menu'!H32="ER&amp;M&amp;IT"),"MixedTs",IF('full menu'!H32="UD","UD",IF('full menu'!H32="LSD","LSD",IF('full menu'!H32="WSD","WSD",IF('full menu'!H32="UASC","UASC",""))))))))))</f>
        <v>MTs</v>
      </c>
      <c r="I32" t="str">
        <f>IF('full menu'!I32="MDC","MDC",IF(OR('full menu'!I32="PERF",'full menu'!I32="AERF",'full menu'!I32="PCB"),"ERfix",IF(OR('full menu'!I32="ACB", 'full menu'!I32="LCERT", 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 'full menu'!I32="ERwMT", 'full menu'!I32="M&amp;ERT", 'full menu'!I32="MwIT", 'full menu'!I32="IwMT", 'full menu'!I32="M&amp;IT", 'full menu'!I32="IwERT", 'full menu'!I32="ERwIT", 'full menu'!I32="I&amp;ERT", 'full menu'!I32="ER&amp;M&amp;IT"),"MixedTs",IF('full menu'!I32="UD","UD",IF('full menu'!I32="LSD","LSD",IF('full menu'!I32="WSD","WSD",IF('full menu'!I32="UASC","UASC",""))))))))))</f>
        <v>LSD</v>
      </c>
      <c r="J32" t="str">
        <f>IF('full menu'!J32="MDC","MDC",IF(OR('full menu'!J32="PERF",'full menu'!J32="AERF",'full menu'!J32="PCB"),"ERfix",IF(OR('full menu'!J32="ACB", 'full menu'!J32="LCERT", 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 'full menu'!J32="ERwMT", 'full menu'!J32="M&amp;ERT", 'full menu'!J32="MwIT", 'full menu'!J32="IwMT", 'full menu'!J32="M&amp;IT", 'full menu'!J32="IwERT", 'full menu'!J32="ERwIT", 'full menu'!J32="I&amp;ERT", 'full menu'!J32="ER&amp;M&amp;IT"),"MixedTs",IF('full menu'!J32="UD","UD",IF('full menu'!J32="LSD","LSD",IF('full menu'!J32="WSD","WSD",IF('full menu'!J32="UASC","UASC",""))))))))))</f>
        <v>LSD</v>
      </c>
      <c r="K32" t="str">
        <f>IF('full menu'!K32="MDC","MDC",IF(OR('full menu'!K32="PERF",'full menu'!K32="AERF",'full menu'!K32="PCB"),"ERfix",IF(OR('full menu'!K32="ACB", 'full menu'!K32="LCERT", 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 'full menu'!K32="ERwMT", 'full menu'!K32="M&amp;ERT", 'full menu'!K32="MwIT", 'full menu'!K32="IwMT", 'full menu'!K32="M&amp;IT", 'full menu'!K32="IwERT", 'full menu'!K32="ERwIT", 'full menu'!K32="I&amp;ERT", 'full menu'!K32="ER&amp;M&amp;IT"),"MixedTs",IF('full menu'!K32="UD","UD",IF('full menu'!K32="LSD","LSD",IF('full menu'!K32="WSD","WSD",IF('full menu'!K32="UASC","UASC",""))))))))))</f>
        <v>LSD</v>
      </c>
      <c r="L32" t="str">
        <f>IF('full menu'!L32="MDC","MDC",IF(OR('full menu'!L32="PERF",'full menu'!L32="AERF",'full menu'!L32="PCB"),"ERfix",IF(OR('full menu'!L32="ACB", 'full menu'!L32="LCERT", 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 'full menu'!L32="ERwMT", 'full menu'!L32="M&amp;ERT", 'full menu'!L32="MwIT", 'full menu'!L32="IwMT", 'full menu'!L32="M&amp;IT", 'full menu'!L32="IwERT", 'full menu'!L32="ERwIT", 'full menu'!L32="I&amp;ERT", 'full menu'!L32="ER&amp;M&amp;IT"),"MixedTs",IF('full menu'!L32="UD","UD",IF('full menu'!L32="LSD","LSD",IF('full menu'!L32="WSD","WSD",IF('full menu'!L32="UASC","UASC",""))))))))))</f>
        <v>LSD</v>
      </c>
      <c r="M32" t="str">
        <f>IF('full menu'!M32="MDC","MDC",IF(OR('full menu'!M32="PERF",'full menu'!M32="AERF",'full menu'!M32="PCB"),"ERfix",IF(OR('full menu'!M32="ACB", 'full menu'!M32="LCERT", 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 'full menu'!M32="ERwMT", 'full menu'!M32="M&amp;ERT", 'full menu'!M32="MwIT", 'full menu'!M32="IwMT", 'full menu'!M32="M&amp;IT", 'full menu'!M32="IwERT", 'full menu'!M32="ERwIT", 'full menu'!M32="I&amp;ERT", 'full menu'!M32="ER&amp;M&amp;IT"),"MixedTs",IF('full menu'!M32="UD","UD",IF('full menu'!M32="LSD","LSD",IF('full menu'!M32="WSD","WSD",IF('full menu'!M32="UASC","UASC",""))))))))))</f>
        <v>LSD</v>
      </c>
      <c r="N32" t="str">
        <f>IF('full menu'!N32="MDC","MDC",IF(OR('full menu'!N32="PERF",'full menu'!N32="AERF",'full menu'!N32="PCB"),"ERfix",IF(OR('full menu'!N32="ACB", 'full menu'!N32="LCERT", 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 'full menu'!N32="ERwMT", 'full menu'!N32="M&amp;ERT", 'full menu'!N32="MwIT", 'full menu'!N32="IwMT", 'full menu'!N32="M&amp;IT", 'full menu'!N32="IwERT", 'full menu'!N32="ERwIT", 'full menu'!N32="I&amp;ERT", 'full menu'!N32="ER&amp;M&amp;IT"),"MixedTs",IF('full menu'!N32="UD","UD",IF('full menu'!N32="LSD","LSD",IF('full menu'!N32="WSD","WSD",IF('full menu'!N32="UASC","UASC",""))))))))))</f>
        <v>LSD</v>
      </c>
      <c r="O32" t="str">
        <f>IF('full menu'!O32="MDC","MDC",IF(OR('full menu'!O32="PERF",'full menu'!O32="AERF",'full menu'!O32="PCB"),"ERfix",IF(OR('full menu'!O32="ACB", 'full menu'!O32="LCERT", 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 'full menu'!O32="ERwMT", 'full menu'!O32="M&amp;ERT", 'full menu'!O32="MwIT", 'full menu'!O32="IwMT", 'full menu'!O32="M&amp;IT", 'full menu'!O32="IwERT", 'full menu'!O32="ERwIT", 'full menu'!O32="I&amp;ERT", 'full menu'!O32="ER&amp;M&amp;IT"),"MixedTs",IF('full menu'!O32="UD","UD",IF('full menu'!O32="LSD","LSD",IF('full menu'!O32="WSD","WSD",IF('full menu'!O32="UASC","UASC",""))))))))))</f>
        <v>LSD</v>
      </c>
      <c r="P32" t="str">
        <f>IF('full menu'!P32="MDC","MDC",IF(OR('full menu'!P32="PERF",'full menu'!P32="AERF",'full menu'!P32="PCB"),"ERfix",IF(OR('full menu'!P32="ACB", 'full menu'!P32="LCERT", 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 'full menu'!P32="ERwMT", 'full menu'!P32="M&amp;ERT", 'full menu'!P32="MwIT", 'full menu'!P32="IwMT", 'full menu'!P32="M&amp;IT", 'full menu'!P32="IwERT", 'full menu'!P32="ERwIT", 'full menu'!P32="I&amp;ERT", 'full menu'!P32="ER&amp;M&amp;IT"),"MixedTs",IF('full menu'!P32="UD","UD",IF('full menu'!P32="LSD","LSD",IF('full menu'!P32="WSD","WSD",IF('full menu'!P32="UASC","UASC",""))))))))))</f>
        <v>LSD</v>
      </c>
      <c r="Q32" t="str">
        <f>IF('full menu'!Q32="MDC","MDC",IF(OR('full menu'!Q32="PERF",'full menu'!Q32="AERF",'full menu'!Q32="PCB"),"ERfix",IF(OR('full menu'!Q32="ACB", 'full menu'!Q32="LCERT", 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 'full menu'!Q32="ERwMT", 'full menu'!Q32="M&amp;ERT", 'full menu'!Q32="MwIT", 'full menu'!Q32="IwMT", 'full menu'!Q32="M&amp;IT", 'full menu'!Q32="IwERT", 'full menu'!Q32="ERwIT", 'full menu'!Q32="I&amp;ERT", 'full menu'!Q32="ER&amp;M&amp;IT"),"MixedTs",IF('full menu'!Q32="UD","UD",IF('full menu'!Q32="LSD","LSD",IF('full menu'!Q32="WSD","WSD",IF('full menu'!Q32="UASC","UASC",""))))))))))</f>
        <v>LSD</v>
      </c>
      <c r="R32" t="str">
        <f>IF('full menu'!R32="MDC","MDC",IF(OR('full menu'!R32="PERF",'full menu'!R32="AERF",'full menu'!R32="PCB"),"ERfix",IF(OR('full menu'!R32="ACB", 'full menu'!R32="LCERT", 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 'full menu'!R32="ERwMT", 'full menu'!R32="M&amp;ERT", 'full menu'!R32="MwIT", 'full menu'!R32="IwMT", 'full menu'!R32="M&amp;IT", 'full menu'!R32="IwERT", 'full menu'!R32="ERwIT", 'full menu'!R32="I&amp;ERT", 'full menu'!R32="ER&amp;M&amp;IT"),"MixedTs",IF('full menu'!R32="UD","UD",IF('full menu'!R32="LSD","LSD",IF('full menu'!R32="WSD","WSD",IF('full menu'!R32="UASC","UASC",""))))))))))</f>
        <v>LSD</v>
      </c>
      <c r="S32" t="str">
        <f>IF('full menu'!S32="MDC","MDC",IF(OR('full menu'!S32="PERF",'full menu'!S32="AERF",'full menu'!S32="PCB"),"ERfix",IF(OR('full menu'!S32="ACB", 'full menu'!S32="LCERT", 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 'full menu'!S32="ERwMT", 'full menu'!S32="M&amp;ERT", 'full menu'!S32="MwIT", 'full menu'!S32="IwMT", 'full menu'!S32="M&amp;IT", 'full menu'!S32="IwERT", 'full menu'!S32="ERwIT", 'full menu'!S32="I&amp;ERT", 'full menu'!S32="ER&amp;M&amp;IT"),"MixedTs",IF('full menu'!S32="UD","UD",IF('full menu'!S32="LSD","LSD",IF('full menu'!S32="WSD","WSD",IF('full menu'!S32="UASC","UASC",""))))))))))</f>
        <v>LSD</v>
      </c>
      <c r="T32" t="str">
        <f>IF('full menu'!T32="MDC","MDC",IF(OR('full menu'!T32="PERF",'full menu'!T32="AERF",'full menu'!T32="PCB"),"ERfix",IF(OR('full menu'!T32="ACB", 'full menu'!T32="LCERT", 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 'full menu'!T32="ERwMT", 'full menu'!T32="M&amp;ERT", 'full menu'!T32="MwIT", 'full menu'!T32="IwMT", 'full menu'!T32="M&amp;IT", 'full menu'!T32="IwERT", 'full menu'!T32="ERwIT", 'full menu'!T32="I&amp;ERT", 'full menu'!T32="ER&amp;M&amp;IT"),"MixedTs",IF('full menu'!T32="UD","UD",IF('full menu'!T32="LSD","LSD",IF('full menu'!T32="WSD","WSD",IF('full menu'!T32="UASC","UASC",""))))))))))</f>
        <v>ITs</v>
      </c>
      <c r="U32" t="str">
        <f>IF('full menu'!U32="MDC","MDC",IF(OR('full menu'!U32="PERF",'full menu'!U32="AERF",'full menu'!U32="PCB"),"ERfix",IF(OR('full menu'!U32="ACB", 'full menu'!U32="LCERT", 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 'full menu'!U32="ERwMT", 'full menu'!U32="M&amp;ERT", 'full menu'!U32="MwIT", 'full menu'!U32="IwMT", 'full menu'!U32="M&amp;IT", 'full menu'!U32="IwERT", 'full menu'!U32="ERwIT", 'full menu'!U32="I&amp;ERT", 'full menu'!U32="ER&amp;M&amp;IT"),"MixedTs",IF('full menu'!U32="UD","UD",IF('full menu'!U32="LSD","LSD",IF('full menu'!U32="WSD","WSD",IF('full menu'!U32="UASC","UASC",""))))))))))</f>
        <v>ITs</v>
      </c>
      <c r="V32" t="str">
        <f>IF('full menu'!V32="MDC","MDC",IF(OR('full menu'!V32="PERF",'full menu'!V32="AERF",'full menu'!V32="PCB"),"ERfix",IF(OR('full menu'!V32="ACB", 'full menu'!V32="LCERT", 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 'full menu'!V32="ERwMT", 'full menu'!V32="M&amp;ERT", 'full menu'!V32="MwIT", 'full menu'!V32="IwMT", 'full menu'!V32="M&amp;IT", 'full menu'!V32="IwERT", 'full menu'!V32="ERwIT", 'full menu'!V32="I&amp;ERT", 'full menu'!V32="ER&amp;M&amp;IT"),"MixedTs",IF('full menu'!V32="UD","UD",IF('full menu'!V32="LSD","LSD",IF('full menu'!V32="WSD","WSD",IF('full menu'!V32="UASC","UASC",""))))))))))</f>
        <v>ITs</v>
      </c>
      <c r="W32" t="str">
        <f>IF('full menu'!W32="MDC","MDC",IF(OR('full menu'!W32="PERF",'full menu'!W32="AERF",'full menu'!W32="PCB"),"ERfix",IF(OR('full menu'!W32="ACB", 'full menu'!W32="LCERT", 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 'full menu'!W32="ERwMT", 'full menu'!W32="M&amp;ERT", 'full menu'!W32="MwIT", 'full menu'!W32="IwMT", 'full menu'!W32="M&amp;IT", 'full menu'!W32="IwERT", 'full menu'!W32="ERwIT", 'full menu'!W32="I&amp;ERT", 'full menu'!W32="ER&amp;M&amp;IT"),"MixedTs",IF('full menu'!W32="UD","UD",IF('full menu'!W32="LSD","LSD",IF('full menu'!W32="WSD","WSD",IF('full menu'!W32="UASC","UASC",""))))))))))</f>
        <v>ITs</v>
      </c>
      <c r="X32" t="str">
        <f>IF('full menu'!X32="MDC","MDC",IF(OR('full menu'!X32="PERF",'full menu'!X32="AERF",'full menu'!X32="PCB"),"ERfix",IF(OR('full menu'!X32="ACB", 'full menu'!X32="LCERT", 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 'full menu'!X32="ERwMT", 'full menu'!X32="M&amp;ERT", 'full menu'!X32="MwIT", 'full menu'!X32="IwMT", 'full menu'!X32="M&amp;IT", 'full menu'!X32="IwERT", 'full menu'!X32="ERwIT", 'full menu'!X32="I&amp;ERT", 'full menu'!X32="ER&amp;M&amp;IT"),"MixedTs",IF('full menu'!X32="UD","UD",IF('full menu'!X32="LSD","LSD",IF('full menu'!X32="WSD","WSD",IF('full menu'!X32="UASC","UASC",""))))))))))</f>
        <v>ITs</v>
      </c>
      <c r="Y32" t="str">
        <f>IF('full menu'!Y32="MDC","MDC",IF(OR('full menu'!Y32="PERF",'full menu'!Y32="AERF",'full menu'!Y32="PCB"),"ERfix",IF(OR('full menu'!Y32="ACB", 'full menu'!Y32="LCERT", 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 'full menu'!Y32="ERwMT", 'full menu'!Y32="M&amp;ERT", 'full menu'!Y32="MwIT", 'full menu'!Y32="IwMT", 'full menu'!Y32="M&amp;IT", 'full menu'!Y32="IwERT", 'full menu'!Y32="ERwIT", 'full menu'!Y32="I&amp;ERT", 'full menu'!Y32="ER&amp;M&amp;IT"),"MixedTs",IF('full menu'!Y32="UD","UD",IF('full menu'!Y32="LSD","LSD",IF('full menu'!Y32="WSD","WSD",IF('full menu'!Y32="UASC","UASC",""))))))))))</f>
        <v>ITs</v>
      </c>
      <c r="Z32" t="str">
        <f>IF('full menu'!Z32="MDC","MDC",IF(OR('full menu'!Z32="PERF",'full menu'!Z32="AERF",'full menu'!Z32="PCB"),"ERfix",IF(OR('full menu'!Z32="ACB", 'full menu'!Z32="LCERT", 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 'full menu'!Z32="ERwMT", 'full menu'!Z32="M&amp;ERT", 'full menu'!Z32="MwIT", 'full menu'!Z32="IwMT", 'full menu'!Z32="M&amp;IT", 'full menu'!Z32="IwERT", 'full menu'!Z32="ERwIT", 'full menu'!Z32="I&amp;ERT", 'full menu'!Z32="ER&amp;M&amp;IT"),"MixedTs",IF('full menu'!Z32="UD","UD",IF('full menu'!Z32="LSD","LSD",IF('full menu'!Z32="WSD","WSD",IF('full menu'!Z32="UASC","UASC",""))))))))))</f>
        <v>ITs</v>
      </c>
      <c r="AA32" t="str">
        <f>IF('full menu'!AA32="MDC","MDC",IF(OR('full menu'!AA32="PERF",'full menu'!AA32="AERF",'full menu'!AA32="PCB"),"ERfix",IF(OR('full menu'!AA32="ACB", 'full menu'!AA32="LCERT", 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 'full menu'!AA32="ERwMT", 'full menu'!AA32="M&amp;ERT", 'full menu'!AA32="MwIT", 'full menu'!AA32="IwMT", 'full menu'!AA32="M&amp;IT", 'full menu'!AA32="IwERT", 'full menu'!AA32="ERwIT", 'full menu'!AA32="I&amp;ERT", 'full menu'!AA32="ER&amp;M&amp;IT"),"MixedTs",IF('full menu'!AA32="UD","UD",IF('full menu'!AA32="LSD","LSD",IF('full menu'!AA32="WSD","WSD",IF('full menu'!AA32="UASC","UASC",""))))))))))</f>
        <v>ITs</v>
      </c>
      <c r="AB32" t="str">
        <f>IF('full menu'!AB32="MDC","MDC",IF(OR('full menu'!AB32="PERF",'full menu'!AB32="AERF",'full menu'!AB32="PCB"),"ERfix",IF(OR('full menu'!AB32="ACB", 'full menu'!AB32="LCERT", 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 'full menu'!AB32="ERwMT", 'full menu'!AB32="M&amp;ERT", 'full menu'!AB32="MwIT", 'full menu'!AB32="IwMT", 'full menu'!AB32="M&amp;IT", 'full menu'!AB32="IwERT", 'full menu'!AB32="ERwIT", 'full menu'!AB32="I&amp;ERT", 'full menu'!AB32="ER&amp;M&amp;IT"),"MixedTs",IF('full menu'!AB32="UD","UD",IF('full menu'!AB32="LSD","LSD",IF('full menu'!AB32="WSD","WSD",IF('full menu'!AB32="UASC","UASC",""))))))))))</f>
        <v>ITs</v>
      </c>
      <c r="AC32" t="str">
        <f>IF('full menu'!AC32="MDC","MDC",IF(OR('full menu'!AC32="PERF",'full menu'!AC32="AERF",'full menu'!AC32="PCB"),"ERfix",IF(OR('full menu'!AC32="ACB", 'full menu'!AC32="LCERT", 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 'full menu'!AC32="ERwMT", 'full menu'!AC32="M&amp;ERT", 'full menu'!AC32="MwIT", 'full menu'!AC32="IwMT", 'full menu'!AC32="M&amp;IT", 'full menu'!AC32="IwERT", 'full menu'!AC32="ERwIT", 'full menu'!AC32="I&amp;ERT", 'full menu'!AC32="ER&amp;M&amp;IT"),"MixedTs",IF('full menu'!AC32="UD","UD",IF('full menu'!AC32="LSD","LSD",IF('full menu'!AC32="WSD","WSD",IF('full menu'!AC32="UASC","UASC",""))))))))))</f>
        <v>ITs</v>
      </c>
      <c r="AD32" t="str">
        <f>IF('full menu'!AD32="MDC","MDC",IF(OR('full menu'!AD32="PERF",'full menu'!AD32="AERF",'full menu'!AD32="PCB"),"ERfix",IF(OR('full menu'!AD32="ACB", 'full menu'!AD32="LCERT", 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 'full menu'!AD32="ERwMT", 'full menu'!AD32="M&amp;ERT", 'full menu'!AD32="MwIT", 'full menu'!AD32="IwMT", 'full menu'!AD32="M&amp;IT", 'full menu'!AD32="IwERT", 'full menu'!AD32="ERwIT", 'full menu'!AD32="I&amp;ERT", 'full menu'!AD32="ER&amp;M&amp;IT"),"MixedTs",IF('full menu'!AD32="UD","UD",IF('full menu'!AD32="LSD","LSD",IF('full menu'!AD32="WSD","WSD",IF('full menu'!AD32="UASC","UASC",""))))))))))</f>
        <v>ITs</v>
      </c>
      <c r="AE32" t="str">
        <f>IF('full menu'!AE32="MDC","MDC",IF(OR('full menu'!AE32="PERF",'full menu'!AE32="AERF",'full menu'!AE32="PCB"),"ERfix",IF(OR('full menu'!AE32="ACB", 'full menu'!AE32="LCERT", 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 'full menu'!AE32="ERwMT", 'full menu'!AE32="M&amp;ERT", 'full menu'!AE32="MwIT", 'full menu'!AE32="IwMT", 'full menu'!AE32="M&amp;IT", 'full menu'!AE32="IwERT", 'full menu'!AE32="ERwIT", 'full menu'!AE32="I&amp;ERT", 'full menu'!AE32="ER&amp;M&amp;IT"),"MixedTs",IF('full menu'!AE32="UD","UD",IF('full menu'!AE32="LSD","LSD",IF('full menu'!AE32="WSD","WSD",IF('full menu'!AE32="UASC","UASC",""))))))))))</f>
        <v>ITs</v>
      </c>
      <c r="AF32" t="str">
        <f>IF('full menu'!AF32="MDC","MDC",IF(OR('full menu'!AF32="PERF",'full menu'!AF32="AERF",'full menu'!AF32="PCB"),"ERfix",IF(OR('full menu'!AF32="ACB", 'full menu'!AF32="LCERT", 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 'full menu'!AF32="ERwMT", 'full menu'!AF32="M&amp;ERT", 'full menu'!AF32="MwIT", 'full menu'!AF32="IwMT", 'full menu'!AF32="M&amp;IT", 'full menu'!AF32="IwERT", 'full menu'!AF32="ERwIT", 'full menu'!AF32="I&amp;ERT", 'full menu'!AF32="ER&amp;M&amp;IT"),"MixedTs",IF('full menu'!AF32="UD","UD",IF('full menu'!AF32="LSD","LSD",IF('full menu'!AF32="WSD","WSD",IF('full menu'!AF32="UASC","UASC",""))))))))))</f>
        <v>ITs</v>
      </c>
      <c r="AG32" t="str">
        <f>IF('full menu'!AG32="MDC","MDC",IF(OR('full menu'!AG32="PERF",'full menu'!AG32="AERF",'full menu'!AG32="PCB"),"ERfix",IF(OR('full menu'!AG32="ACB", 'full menu'!AG32="LCERT", 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 'full menu'!AG32="ERwMT", 'full menu'!AG32="M&amp;ERT", 'full menu'!AG32="MwIT", 'full menu'!AG32="IwMT", 'full menu'!AG32="M&amp;IT", 'full menu'!AG32="IwERT", 'full menu'!AG32="ERwIT", 'full menu'!AG32="I&amp;ERT", 'full menu'!AG32="ER&amp;M&amp;IT"),"MixedTs",IF('full menu'!AG32="UD","UD",IF('full menu'!AG32="LSD","LSD",IF('full menu'!AG32="WSD","WSD",IF('full menu'!AG32="UASC","UASC",""))))))))))</f>
        <v>ITs</v>
      </c>
      <c r="AH32" t="str">
        <f>IF('full menu'!AH32="MDC","MDC",IF(OR('full menu'!AH32="PERF",'full menu'!AH32="AERF",'full menu'!AH32="PCB"),"ERfix",IF(OR('full menu'!AH32="ACB", 'full menu'!AH32="LCERT", 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 'full menu'!AH32="ERwMT", 'full menu'!AH32="M&amp;ERT", 'full menu'!AH32="MwIT", 'full menu'!AH32="IwMT", 'full menu'!AH32="M&amp;IT", 'full menu'!AH32="IwERT", 'full menu'!AH32="ERwIT", 'full menu'!AH32="I&amp;ERT", 'full menu'!AH32="ER&amp;M&amp;IT"),"MixedTs",IF('full menu'!AH32="UD","UD",IF('full menu'!AH32="LSD","LSD",IF('full menu'!AH32="WSD","WSD",IF('full menu'!AH32="UASC","UASC",""))))))))))</f>
        <v>ITs</v>
      </c>
      <c r="AI32" t="str">
        <f>IF('full menu'!AI32="MDC","MDC",IF(OR('full menu'!AI32="PERF",'full menu'!AI32="AERF",'full menu'!AI32="PCB"),"ERfix",IF(OR('full menu'!AI32="ACB", 'full menu'!AI32="LCERT", 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 'full menu'!AI32="ERwMT", 'full menu'!AI32="M&amp;ERT", 'full menu'!AI32="MwIT", 'full menu'!AI32="IwMT", 'full menu'!AI32="M&amp;IT", 'full menu'!AI32="IwERT", 'full menu'!AI32="ERwIT", 'full menu'!AI32="I&amp;ERT", 'full menu'!AI32="ER&amp;M&amp;IT"),"MixedTs",IF('full menu'!AI32="UD","UD",IF('full menu'!AI32="LSD","LSD",IF('full menu'!AI32="WSD","WSD",IF('full menu'!AI32="UASC","UASC",""))))))))))</f>
        <v>ITs</v>
      </c>
      <c r="AJ32" t="str">
        <f>IF('full menu'!AJ32="MDC","MDC",IF(OR('full menu'!AJ32="PERF",'full menu'!AJ32="AERF",'full menu'!AJ32="PCB"),"ERfix",IF(OR('full menu'!AJ32="ACB", 'full menu'!AJ32="LCERT", 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 'full menu'!AJ32="ERwMT", 'full menu'!AJ32="M&amp;ERT", 'full menu'!AJ32="MwIT", 'full menu'!AJ32="IwMT", 'full menu'!AJ32="M&amp;IT", 'full menu'!AJ32="IwERT", 'full menu'!AJ32="ERwIT", 'full menu'!AJ32="I&amp;ERT", 'full menu'!AJ32="ER&amp;M&amp;IT"),"MixedTs",IF('full menu'!AJ32="UD","UD",IF('full menu'!AJ32="LSD","LSD",IF('full menu'!AJ32="WSD","WSD",IF('full menu'!AJ32="UASC","UASC",""))))))))))</f>
        <v>ITs</v>
      </c>
      <c r="AK32" t="str">
        <f>IF('full menu'!AK32="MDC","MDC",IF(OR('full menu'!AK32="PERF",'full menu'!AK32="AERF",'full menu'!AK32="PCB"),"ERfix",IF(OR('full menu'!AK32="ACB", 'full menu'!AK32="LCERT", 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 'full menu'!AK32="ERwMT", 'full menu'!AK32="M&amp;ERT", 'full menu'!AK32="MwIT", 'full menu'!AK32="IwMT", 'full menu'!AK32="M&amp;IT", 'full menu'!AK32="IwERT", 'full menu'!AK32="ERwIT", 'full menu'!AK32="I&amp;ERT", 'full menu'!AK32="ER&amp;M&amp;IT"),"MixedTs",IF('full menu'!AK32="UD","UD",IF('full menu'!AK32="LSD","LSD",IF('full menu'!AK32="WSD","WSD",IF('full menu'!AK32="UASC","UASC",""))))))))))</f>
        <v>ITs</v>
      </c>
      <c r="AL32" t="str">
        <f>IF('full menu'!AL32="MDC","MDC",IF(OR('full menu'!AL32="PERF",'full menu'!AL32="AERF",'full menu'!AL32="PCB"),"ERfix",IF(OR('full menu'!AL32="ACB", 'full menu'!AL32="LCERT", 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 'full menu'!AL32="ERwMT", 'full menu'!AL32="M&amp;ERT", 'full menu'!AL32="MwIT", 'full menu'!AL32="IwMT", 'full menu'!AL32="M&amp;IT", 'full menu'!AL32="IwERT", 'full menu'!AL32="ERwIT", 'full menu'!AL32="I&amp;ERT", 'full menu'!AL32="ER&amp;M&amp;IT"),"MixedTs",IF('full menu'!AL32="UD","UD",IF('full menu'!AL32="LSD","LSD",IF('full menu'!AL32="WSD","WSD",IF('full menu'!AL32="UASC","UASC",""))))))))))</f>
        <v>ITs</v>
      </c>
      <c r="AM32" t="str">
        <f>IF('full menu'!AM32="MDC","MDC",IF(OR('full menu'!AM32="PERF",'full menu'!AM32="AERF",'full menu'!AM32="PCB"),"ERfix",IF(OR('full menu'!AM32="ACB", 'full menu'!AM32="LCERT", 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 'full menu'!AM32="ERwMT", 'full menu'!AM32="M&amp;ERT", 'full menu'!AM32="MwIT", 'full menu'!AM32="IwMT", 'full menu'!AM32="M&amp;IT", 'full menu'!AM32="IwERT", 'full menu'!AM32="ERwIT", 'full menu'!AM32="I&amp;ERT", 'full menu'!AM32="ER&amp;M&amp;IT"),"MixedTs",IF('full menu'!AM32="UD","UD",IF('full menu'!AM32="LSD","LSD",IF('full menu'!AM32="WSD","WSD",IF('full menu'!AM32="UASC","UASC",""))))))))))</f>
        <v>ITs</v>
      </c>
      <c r="AN32" t="str">
        <f>IF('full menu'!AN32="MDC","MDC",IF(OR('full menu'!AN32="PERF",'full menu'!AN32="AERF",'full menu'!AN32="PCB"),"ERfix",IF(OR('full menu'!AN32="ACB", 'full menu'!AN32="LCERT", 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 'full menu'!AN32="ERwMT", 'full menu'!AN32="M&amp;ERT", 'full menu'!AN32="MwIT", 'full menu'!AN32="IwMT", 'full menu'!AN32="M&amp;IT", 'full menu'!AN32="IwERT", 'full menu'!AN32="ERwIT", 'full menu'!AN32="I&amp;ERT", 'full menu'!AN32="ER&amp;M&amp;IT"),"MixedTs",IF('full menu'!AN32="UD","UD",IF('full menu'!AN32="LSD","LSD",IF('full menu'!AN32="WSD","WSD",IF('full menu'!AN32="UASC","UASC",""))))))))))</f>
        <v>ITs</v>
      </c>
      <c r="AO32" t="str">
        <f>IF('full menu'!AO32="MDC","MDC",IF(OR('full menu'!AO32="PERF",'full menu'!AO32="AERF",'full menu'!AO32="PCB"),"ERfix",IF(OR('full menu'!AO32="ACB", 'full menu'!AO32="LCERT", 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 'full menu'!AO32="ERwMT", 'full menu'!AO32="M&amp;ERT", 'full menu'!AO32="MwIT", 'full menu'!AO32="IwMT", 'full menu'!AO32="M&amp;IT", 'full menu'!AO32="IwERT", 'full menu'!AO32="ERwIT", 'full menu'!AO32="I&amp;ERT", 'full menu'!AO32="ER&amp;M&amp;IT"),"MixedTs",IF('full menu'!AO32="UD","UD",IF('full menu'!AO32="LSD","LSD",IF('full menu'!AO32="WSD","WSD",IF('full menu'!AO32="UASC","UASC",""))))))))))</f>
        <v>ITs</v>
      </c>
      <c r="AP32" t="str">
        <f>IF('full menu'!AP32="MDC","MDC",IF(OR('full menu'!AP32="PERF",'full menu'!AP32="AERF",'full menu'!AP32="PCB"),"ERfix",IF(OR('full menu'!AP32="ACB", 'full menu'!AP32="LCERT", 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 'full menu'!AP32="ERwMT", 'full menu'!AP32="M&amp;ERT", 'full menu'!AP32="MwIT", 'full menu'!AP32="IwMT", 'full menu'!AP32="M&amp;IT", 'full menu'!AP32="IwERT", 'full menu'!AP32="ERwIT", 'full menu'!AP32="I&amp;ERT", 'full menu'!AP32="ER&amp;M&amp;IT"),"MixedTs",IF('full menu'!AP32="UD","UD",IF('full menu'!AP32="LSD","LSD",IF('full menu'!AP32="WSD","WSD",IF('full menu'!AP32="UASC","UASC",""))))))))))</f>
        <v>ITs</v>
      </c>
      <c r="AQ32" t="str">
        <f>IF('full menu'!AQ32="MDC","MDC",IF(OR('full menu'!AQ32="PERF",'full menu'!AQ32="AERF",'full menu'!AQ32="PCB"),"ERfix",IF(OR('full menu'!AQ32="ACB", 'full menu'!AQ32="LCERT", 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 'full menu'!AQ32="ERwMT", 'full menu'!AQ32="M&amp;ERT", 'full menu'!AQ32="MwIT", 'full menu'!AQ32="IwMT", 'full menu'!AQ32="M&amp;IT", 'full menu'!AQ32="IwERT", 'full menu'!AQ32="ERwIT", 'full menu'!AQ32="I&amp;ERT", 'full menu'!AQ32="ER&amp;M&amp;IT"),"MixedTs",IF('full menu'!AQ32="UD","UD",IF('full menu'!AQ32="LSD","LSD",IF('full menu'!AQ32="WSD","WSD",IF('full menu'!AQ32="UASC","UASC",""))))))))))</f>
        <v>ITs</v>
      </c>
      <c r="AR32" t="str">
        <f>IF('full menu'!AR32="MDC","MDC",IF(OR('full menu'!AR32="PERF",'full menu'!AR32="AERF",'full menu'!AR32="PCB"),"ERfix",IF(OR('full menu'!AR32="ACB", 'full menu'!AR32="LCERT", 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 'full menu'!AR32="ERwMT", 'full menu'!AR32="M&amp;ERT", 'full menu'!AR32="MwIT", 'full menu'!AR32="IwMT", 'full menu'!AR32="M&amp;IT", 'full menu'!AR32="IwERT", 'full menu'!AR32="ERwIT", 'full menu'!AR32="I&amp;ERT", 'full menu'!AR32="ER&amp;M&amp;IT"),"MixedTs",IF('full menu'!AR32="UD","UD",IF('full menu'!AR32="LSD","LSD",IF('full menu'!AR32="WSD","WSD",IF('full menu'!AR32="UASC","UASC",""))))))))))</f>
        <v>ITs</v>
      </c>
      <c r="AS32" t="str">
        <f>IF('full menu'!AS32="MDC","MDC",IF(OR('full menu'!AS32="PERF",'full menu'!AS32="AERF",'full menu'!AS32="PCB"),"ERfix",IF(OR('full menu'!AS32="ACB", 'full menu'!AS32="LCERT", 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 'full menu'!AS32="ERwMT", 'full menu'!AS32="M&amp;ERT", 'full menu'!AS32="MwIT", 'full menu'!AS32="IwMT", 'full menu'!AS32="M&amp;IT", 'full menu'!AS32="IwERT", 'full menu'!AS32="ERwIT", 'full menu'!AS32="I&amp;ERT", 'full menu'!AS32="ER&amp;M&amp;IT"),"MixedTs",IF('full menu'!AS32="UD","UD",IF('full menu'!AS32="LSD","LSD",IF('full menu'!AS32="WSD","WSD",IF('full menu'!AS32="UASC","UASC",""))))))))))</f>
        <v>ITs</v>
      </c>
      <c r="AT32" t="str">
        <f>IF('full menu'!AT32="MDC","MDC",IF(OR('full menu'!AT32="PERF",'full menu'!AT32="AERF",'full menu'!AT32="PCB"),"ERfix",IF(OR('full menu'!AT32="ACB", 'full menu'!AT32="LCERT", 'full menu'!AT32="LERT",'full menu'!AT32="FCERT",'full menu'!AT32="FERT"),"ERTs",IF(OR('full menu'!AT32="FCMT",'full menu'!AT32="FMT",'full menu'!AT32="LMT",'full menu'!AT32="LCMT"),"MTs",IF(OR('full menu'!AT32="LCIT",'full menu'!AT32="FCIT",'full menu'!AT32="LIT",'full menu'!AT32="FIT"),"ITs",IF(OR('full menu'!AT32="MwERT", 'full menu'!AT32="ERwMT", 'full menu'!AT32="M&amp;ERT", 'full menu'!AT32="MwIT", 'full menu'!AT32="IwMT", 'full menu'!AT32="M&amp;IT", 'full menu'!AT32="IwERT", 'full menu'!AT32="ERwIT", 'full menu'!AT32="I&amp;ERT", 'full menu'!AT32="ER&amp;M&amp;IT"),"MixedTs",IF('full menu'!AT32="UD","UD",IF('full menu'!AT32="LSD","LSD",IF('full menu'!AT32="WSD","WSD",IF('full menu'!AT32="UASC","UASC",""))))))))))</f>
        <v>ITs</v>
      </c>
      <c r="AU32" t="str">
        <f>IF('full menu'!AU32="MDC","MDC",IF(OR('full menu'!AU32="PERF",'full menu'!AU32="AERF",'full menu'!AU32="PCB"),"ERfix",IF(OR('full menu'!AU32="ACB", 'full menu'!AU32="LCERT", 'full menu'!AU32="LERT",'full menu'!AU32="FCERT",'full menu'!AU32="FERT"),"ERTs",IF(OR('full menu'!AU32="FCMT",'full menu'!AU32="FMT",'full menu'!AU32="LMT",'full menu'!AU32="LCMT"),"MTs",IF(OR('full menu'!AU32="LCIT",'full menu'!AU32="FCIT",'full menu'!AU32="LIT",'full menu'!AU32="FIT"),"ITs",IF(OR('full menu'!AU32="MwERT", 'full menu'!AU32="ERwMT", 'full menu'!AU32="M&amp;ERT", 'full menu'!AU32="MwIT", 'full menu'!AU32="IwMT", 'full menu'!AU32="M&amp;IT", 'full menu'!AU32="IwERT", 'full menu'!AU32="ERwIT", 'full menu'!AU32="I&amp;ERT", 'full menu'!AU32="ER&amp;M&amp;IT"),"MixedTs",IF('full menu'!AU32="UD","UD",IF('full menu'!AU32="LSD","LSD",IF('full menu'!AU32="WSD","WSD",IF('full menu'!AU32="UASC","UASC",""))))))))))</f>
        <v>ITs</v>
      </c>
      <c r="AV32" t="str">
        <f>IF('full menu'!AV32="MDC","MDC",IF(OR('full menu'!AV32="PERF",'full menu'!AV32="AERF",'full menu'!AV32="PCB"),"ERfix",IF(OR('full menu'!AV32="ACB", 'full menu'!AV32="LCERT", 'full menu'!AV32="LERT",'full menu'!AV32="FCERT",'full menu'!AV32="FERT"),"ERTs",IF(OR('full menu'!AV32="FCMT",'full menu'!AV32="FMT",'full menu'!AV32="LMT",'full menu'!AV32="LCMT"),"MTs",IF(OR('full menu'!AV32="LCIT",'full menu'!AV32="FCIT",'full menu'!AV32="LIT",'full menu'!AV32="FIT"),"ITs",IF(OR('full menu'!AV32="MwERT", 'full menu'!AV32="ERwMT", 'full menu'!AV32="M&amp;ERT", 'full menu'!AV32="MwIT", 'full menu'!AV32="IwMT", 'full menu'!AV32="M&amp;IT", 'full menu'!AV32="IwERT", 'full menu'!AV32="ERwIT", 'full menu'!AV32="I&amp;ERT", 'full menu'!AV32="ER&amp;M&amp;IT"),"MixedTs",IF('full menu'!AV32="UD","UD",IF('full menu'!AV32="LSD","LSD",IF('full menu'!AV32="WSD","WSD",IF('full menu'!AV32="UASC","UASC",""))))))))))</f>
        <v>ITs</v>
      </c>
      <c r="AW32" t="str">
        <f>IF('full menu'!AW32="MDC","MDC",IF(OR('full menu'!AW32="PERF",'full menu'!AW32="AERF",'full menu'!AW32="PCB"),"ERfix",IF(OR('full menu'!AW32="ACB", 'full menu'!AW32="LCERT", 'full menu'!AW32="LERT",'full menu'!AW32="FCERT",'full menu'!AW32="FERT"),"ERTs",IF(OR('full menu'!AW32="FCMT",'full menu'!AW32="FMT",'full menu'!AW32="LMT",'full menu'!AW32="LCMT"),"MTs",IF(OR('full menu'!AW32="LCIT",'full menu'!AW32="FCIT",'full menu'!AW32="LIT",'full menu'!AW32="FIT"),"ITs",IF(OR('full menu'!AW32="MwERT", 'full menu'!AW32="ERwMT", 'full menu'!AW32="M&amp;ERT", 'full menu'!AW32="MwIT", 'full menu'!AW32="IwMT", 'full menu'!AW32="M&amp;IT", 'full menu'!AW32="IwERT", 'full menu'!AW32="ERwIT", 'full menu'!AW32="I&amp;ERT", 'full menu'!AW32="ER&amp;M&amp;IT"),"MixedTs",IF('full menu'!AW32="UD","UD",IF('full menu'!AW32="LSD","LSD",IF('full menu'!AW32="WSD","WSD",IF('full menu'!AW32="UASC","UASC",""))))))))))</f>
        <v>ITs</v>
      </c>
      <c r="AX32" t="str">
        <f>IF('full menu'!AX32="MDC","MDC",IF(OR('full menu'!AX32="PERF",'full menu'!AX32="AERF",'full menu'!AX32="PCB"),"ERfix",IF(OR('full menu'!AX32="ACB", 'full menu'!AX32="LCERT", 'full menu'!AX32="LERT",'full menu'!AX32="FCERT",'full menu'!AX32="FERT"),"ERTs",IF(OR('full menu'!AX32="FCMT",'full menu'!AX32="FMT",'full menu'!AX32="LMT",'full menu'!AX32="LCMT"),"MTs",IF(OR('full menu'!AX32="LCIT",'full menu'!AX32="FCIT",'full menu'!AX32="LIT",'full menu'!AX32="FIT"),"ITs",IF(OR('full menu'!AX32="MwERT", 'full menu'!AX32="ERwMT", 'full menu'!AX32="M&amp;ERT", 'full menu'!AX32="MwIT", 'full menu'!AX32="IwMT", 'full menu'!AX32="M&amp;IT", 'full menu'!AX32="IwERT", 'full menu'!AX32="ERwIT", 'full menu'!AX32="I&amp;ERT", 'full menu'!AX32="ER&amp;M&amp;IT"),"MixedTs",IF('full menu'!AX32="UD","UD",IF('full menu'!AX32="LSD","LSD",IF('full menu'!AX32="WSD","WSD",IF('full menu'!AX32="UASC","UASC",""))))))))))</f>
        <v>ITs</v>
      </c>
      <c r="AY32" t="str">
        <f>IF('full menu'!AY32="MDC","MDC",IF(OR('full menu'!AY32="PERF",'full menu'!AY32="AERF",'full menu'!AY32="PCB"),"ERfix",IF(OR('full menu'!AY32="ACB", 'full menu'!AY32="LCERT", 'full menu'!AY32="LERT",'full menu'!AY32="FCERT",'full menu'!AY32="FERT"),"ERTs",IF(OR('full menu'!AY32="FCMT",'full menu'!AY32="FMT",'full menu'!AY32="LMT",'full menu'!AY32="LCMT"),"MTs",IF(OR('full menu'!AY32="LCIT",'full menu'!AY32="FCIT",'full menu'!AY32="LIT",'full menu'!AY32="FIT"),"ITs",IF(OR('full menu'!AY32="MwERT", 'full menu'!AY32="ERwMT", 'full menu'!AY32="M&amp;ERT", 'full menu'!AY32="MwIT", 'full menu'!AY32="IwMT", 'full menu'!AY32="M&amp;IT", 'full menu'!AY32="IwERT", 'full menu'!AY32="ERwIT", 'full menu'!AY32="I&amp;ERT", 'full menu'!AY32="ER&amp;M&amp;IT"),"MixedTs",IF('full menu'!AY32="UD","UD",IF('full menu'!AY32="LSD","LSD",IF('full menu'!AY32="WSD","WSD",IF('full menu'!AY32="UASC","UASC",""))))))))))</f>
        <v>ITs</v>
      </c>
    </row>
    <row r="33" spans="1:51" x14ac:dyDescent="0.3">
      <c r="A33" t="s">
        <v>48</v>
      </c>
      <c r="B33" t="str">
        <f>IF('full menu'!B33="MDC","MDC",IF(OR('full menu'!B33="PERF",'full menu'!B33="AERF",'full menu'!B33="PCB"),"ERfix",IF(OR('full menu'!B33="ACB", 'full menu'!B33="LCERT", 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 'full menu'!B33="ERwMT", 'full menu'!B33="M&amp;ERT", 'full menu'!B33="MwIT", 'full menu'!B33="IwMT", 'full menu'!B33="M&amp;IT", 'full menu'!B33="IwERT", 'full menu'!B33="ERwIT", 'full menu'!B33="I&amp;ERT", 'full menu'!B33="ER&amp;M&amp;IT"),"MixedTs",IF('full menu'!B33="UD","UD",IF('full menu'!B33="LSD","LSD",IF('full menu'!B33="WSD","WSD",IF('full menu'!B33="UASC","UASC",""))))))))))</f>
        <v/>
      </c>
      <c r="C33" t="str">
        <f>IF('full menu'!C33="MDC","MDC",IF(OR('full menu'!C33="PERF",'full menu'!C33="AERF",'full menu'!C33="PCB"),"ERfix",IF(OR('full menu'!C33="ACB", 'full menu'!C33="LCERT", 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 'full menu'!C33="ERwMT", 'full menu'!C33="M&amp;ERT", 'full menu'!C33="MwIT", 'full menu'!C33="IwMT", 'full menu'!C33="M&amp;IT", 'full menu'!C33="IwERT", 'full menu'!C33="ERwIT", 'full menu'!C33="I&amp;ERT", 'full menu'!C33="ER&amp;M&amp;IT"),"MixedTs",IF('full menu'!C33="UD","UD",IF('full menu'!C33="LSD","LSD",IF('full menu'!C33="WSD","WSD",IF('full menu'!C33="UASC","UASC",""))))))))))</f>
        <v/>
      </c>
      <c r="D33" t="str">
        <f>IF('full menu'!D33="MDC","MDC",IF(OR('full menu'!D33="PERF",'full menu'!D33="AERF",'full menu'!D33="PCB"),"ERfix",IF(OR('full menu'!D33="ACB", 'full menu'!D33="LCERT", 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 'full menu'!D33="ERwMT", 'full menu'!D33="M&amp;ERT", 'full menu'!D33="MwIT", 'full menu'!D33="IwMT", 'full menu'!D33="M&amp;IT", 'full menu'!D33="IwERT", 'full menu'!D33="ERwIT", 'full menu'!D33="I&amp;ERT", 'full menu'!D33="ER&amp;M&amp;IT"),"MixedTs",IF('full menu'!D33="UD","UD",IF('full menu'!D33="LSD","LSD",IF('full menu'!D33="WSD","WSD",IF('full menu'!D33="UASC","UASC",""))))))))))</f>
        <v/>
      </c>
      <c r="E33" t="str">
        <f>IF('full menu'!E33="MDC","MDC",IF(OR('full menu'!E33="PERF",'full menu'!E33="AERF",'full menu'!E33="PCB"),"ERfix",IF(OR('full menu'!E33="ACB", 'full menu'!E33="LCERT", 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 'full menu'!E33="ERwMT", 'full menu'!E33="M&amp;ERT", 'full menu'!E33="MwIT", 'full menu'!E33="IwMT", 'full menu'!E33="M&amp;IT", 'full menu'!E33="IwERT", 'full menu'!E33="ERwIT", 'full menu'!E33="I&amp;ERT", 'full menu'!E33="ER&amp;M&amp;IT"),"MixedTs",IF('full menu'!E33="UD","UD",IF('full menu'!E33="LSD","LSD",IF('full menu'!E33="WSD","WSD",IF('full menu'!E33="UASC","UASC",""))))))))))</f>
        <v/>
      </c>
      <c r="F33" t="str">
        <f>IF('full menu'!F33="MDC","MDC",IF(OR('full menu'!F33="PERF",'full menu'!F33="AERF",'full menu'!F33="PCB"),"ERfix",IF(OR('full menu'!F33="ACB", 'full menu'!F33="LCERT", 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 'full menu'!F33="ERwMT", 'full menu'!F33="M&amp;ERT", 'full menu'!F33="MwIT", 'full menu'!F33="IwMT", 'full menu'!F33="M&amp;IT", 'full menu'!F33="IwERT", 'full menu'!F33="ERwIT", 'full menu'!F33="I&amp;ERT", 'full menu'!F33="ER&amp;M&amp;IT"),"MixedTs",IF('full menu'!F33="UD","UD",IF('full menu'!F33="LSD","LSD",IF('full menu'!F33="WSD","WSD",IF('full menu'!F33="UASC","UASC",""))))))))))</f>
        <v/>
      </c>
      <c r="G33" t="str">
        <f>IF('full menu'!G33="MDC","MDC",IF(OR('full menu'!G33="PERF",'full menu'!G33="AERF",'full menu'!G33="PCB"),"ERfix",IF(OR('full menu'!G33="ACB", 'full menu'!G33="LCERT", 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 'full menu'!G33="ERwMT", 'full menu'!G33="M&amp;ERT", 'full menu'!G33="MwIT", 'full menu'!G33="IwMT", 'full menu'!G33="M&amp;IT", 'full menu'!G33="IwERT", 'full menu'!G33="ERwIT", 'full menu'!G33="I&amp;ERT", 'full menu'!G33="ER&amp;M&amp;IT"),"MixedTs",IF('full menu'!G33="UD","UD",IF('full menu'!G33="LSD","LSD",IF('full menu'!G33="WSD","WSD",IF('full menu'!G33="UASC","UASC",""))))))))))</f>
        <v/>
      </c>
      <c r="H33" t="str">
        <f>IF('full menu'!H33="MDC","MDC",IF(OR('full menu'!H33="PERF",'full menu'!H33="AERF",'full menu'!H33="PCB"),"ERfix",IF(OR('full menu'!H33="ACB", 'full menu'!H33="LCERT", 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 'full menu'!H33="ERwMT", 'full menu'!H33="M&amp;ERT", 'full menu'!H33="MwIT", 'full menu'!H33="IwMT", 'full menu'!H33="M&amp;IT", 'full menu'!H33="IwERT", 'full menu'!H33="ERwIT", 'full menu'!H33="I&amp;ERT", 'full menu'!H33="ER&amp;M&amp;IT"),"MixedTs",IF('full menu'!H33="UD","UD",IF('full menu'!H33="LSD","LSD",IF('full menu'!H33="WSD","WSD",IF('full menu'!H33="UASC","UASC",""))))))))))</f>
        <v/>
      </c>
      <c r="I33" t="str">
        <f>IF('full menu'!I33="MDC","MDC",IF(OR('full menu'!I33="PERF",'full menu'!I33="AERF",'full menu'!I33="PCB"),"ERfix",IF(OR('full menu'!I33="ACB", 'full menu'!I33="LCERT", 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 'full menu'!I33="ERwMT", 'full menu'!I33="M&amp;ERT", 'full menu'!I33="MwIT", 'full menu'!I33="IwMT", 'full menu'!I33="M&amp;IT", 'full menu'!I33="IwERT", 'full menu'!I33="ERwIT", 'full menu'!I33="I&amp;ERT", 'full menu'!I33="ER&amp;M&amp;IT"),"MixedTs",IF('full menu'!I33="UD","UD",IF('full menu'!I33="LSD","LSD",IF('full menu'!I33="WSD","WSD",IF('full menu'!I33="UASC","UASC",""))))))))))</f>
        <v/>
      </c>
      <c r="J33" t="str">
        <f>IF('full menu'!J33="MDC","MDC",IF(OR('full menu'!J33="PERF",'full menu'!J33="AERF",'full menu'!J33="PCB"),"ERfix",IF(OR('full menu'!J33="ACB", 'full menu'!J33="LCERT", 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 'full menu'!J33="ERwMT", 'full menu'!J33="M&amp;ERT", 'full menu'!J33="MwIT", 'full menu'!J33="IwMT", 'full menu'!J33="M&amp;IT", 'full menu'!J33="IwERT", 'full menu'!J33="ERwIT", 'full menu'!J33="I&amp;ERT", 'full menu'!J33="ER&amp;M&amp;IT"),"MixedTs",IF('full menu'!J33="UD","UD",IF('full menu'!J33="LSD","LSD",IF('full menu'!J33="WSD","WSD",IF('full menu'!J33="UASC","UASC",""))))))))))</f>
        <v/>
      </c>
      <c r="K33" t="str">
        <f>IF('full menu'!K33="MDC","MDC",IF(OR('full menu'!K33="PERF",'full menu'!K33="AERF",'full menu'!K33="PCB"),"ERfix",IF(OR('full menu'!K33="ACB", 'full menu'!K33="LCERT", 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 'full menu'!K33="ERwMT", 'full menu'!K33="M&amp;ERT", 'full menu'!K33="MwIT", 'full menu'!K33="IwMT", 'full menu'!K33="M&amp;IT", 'full menu'!K33="IwERT", 'full menu'!K33="ERwIT", 'full menu'!K33="I&amp;ERT", 'full menu'!K33="ER&amp;M&amp;IT"),"MixedTs",IF('full menu'!K33="UD","UD",IF('full menu'!K33="LSD","LSD",IF('full menu'!K33="WSD","WSD",IF('full menu'!K33="UASC","UASC",""))))))))))</f>
        <v/>
      </c>
      <c r="L33" t="str">
        <f>IF('full menu'!L33="MDC","MDC",IF(OR('full menu'!L33="PERF",'full menu'!L33="AERF",'full menu'!L33="PCB"),"ERfix",IF(OR('full menu'!L33="ACB", 'full menu'!L33="LCERT", 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 'full menu'!L33="ERwMT", 'full menu'!L33="M&amp;ERT", 'full menu'!L33="MwIT", 'full menu'!L33="IwMT", 'full menu'!L33="M&amp;IT", 'full menu'!L33="IwERT", 'full menu'!L33="ERwIT", 'full menu'!L33="I&amp;ERT", 'full menu'!L33="ER&amp;M&amp;IT"),"MixedTs",IF('full menu'!L33="UD","UD",IF('full menu'!L33="LSD","LSD",IF('full menu'!L33="WSD","WSD",IF('full menu'!L33="UASC","UASC",""))))))))))</f>
        <v/>
      </c>
      <c r="M33" t="str">
        <f>IF('full menu'!M33="MDC","MDC",IF(OR('full menu'!M33="PERF",'full menu'!M33="AERF",'full menu'!M33="PCB"),"ERfix",IF(OR('full menu'!M33="ACB", 'full menu'!M33="LCERT", 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 'full menu'!M33="ERwMT", 'full menu'!M33="M&amp;ERT", 'full menu'!M33="MwIT", 'full menu'!M33="IwMT", 'full menu'!M33="M&amp;IT", 'full menu'!M33="IwERT", 'full menu'!M33="ERwIT", 'full menu'!M33="I&amp;ERT", 'full menu'!M33="ER&amp;M&amp;IT"),"MixedTs",IF('full menu'!M33="UD","UD",IF('full menu'!M33="LSD","LSD",IF('full menu'!M33="WSD","WSD",IF('full menu'!M33="UASC","UASC",""))))))))))</f>
        <v/>
      </c>
      <c r="N33" t="str">
        <f>IF('full menu'!N33="MDC","MDC",IF(OR('full menu'!N33="PERF",'full menu'!N33="AERF",'full menu'!N33="PCB"),"ERfix",IF(OR('full menu'!N33="ACB", 'full menu'!N33="LCERT", 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 'full menu'!N33="ERwMT", 'full menu'!N33="M&amp;ERT", 'full menu'!N33="MwIT", 'full menu'!N33="IwMT", 'full menu'!N33="M&amp;IT", 'full menu'!N33="IwERT", 'full menu'!N33="ERwIT", 'full menu'!N33="I&amp;ERT", 'full menu'!N33="ER&amp;M&amp;IT"),"MixedTs",IF('full menu'!N33="UD","UD",IF('full menu'!N33="LSD","LSD",IF('full menu'!N33="WSD","WSD",IF('full menu'!N33="UASC","UASC",""))))))))))</f>
        <v/>
      </c>
      <c r="O33" t="str">
        <f>IF('full menu'!O33="MDC","MDC",IF(OR('full menu'!O33="PERF",'full menu'!O33="AERF",'full menu'!O33="PCB"),"ERfix",IF(OR('full menu'!O33="ACB", 'full menu'!O33="LCERT", 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 'full menu'!O33="ERwMT", 'full menu'!O33="M&amp;ERT", 'full menu'!O33="MwIT", 'full menu'!O33="IwMT", 'full menu'!O33="M&amp;IT", 'full menu'!O33="IwERT", 'full menu'!O33="ERwIT", 'full menu'!O33="I&amp;ERT", 'full menu'!O33="ER&amp;M&amp;IT"),"MixedTs",IF('full menu'!O33="UD","UD",IF('full menu'!O33="LSD","LSD",IF('full menu'!O33="WSD","WSD",IF('full menu'!O33="UASC","UASC",""))))))))))</f>
        <v/>
      </c>
      <c r="P33" t="str">
        <f>IF('full menu'!P33="MDC","MDC",IF(OR('full menu'!P33="PERF",'full menu'!P33="AERF",'full menu'!P33="PCB"),"ERfix",IF(OR('full menu'!P33="ACB", 'full menu'!P33="LCERT", 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 'full menu'!P33="ERwMT", 'full menu'!P33="M&amp;ERT", 'full menu'!P33="MwIT", 'full menu'!P33="IwMT", 'full menu'!P33="M&amp;IT", 'full menu'!P33="IwERT", 'full menu'!P33="ERwIT", 'full menu'!P33="I&amp;ERT", 'full menu'!P33="ER&amp;M&amp;IT"),"MixedTs",IF('full menu'!P33="UD","UD",IF('full menu'!P33="LSD","LSD",IF('full menu'!P33="WSD","WSD",IF('full menu'!P33="UASC","UASC",""))))))))))</f>
        <v/>
      </c>
      <c r="Q33" t="str">
        <f>IF('full menu'!Q33="MDC","MDC",IF(OR('full menu'!Q33="PERF",'full menu'!Q33="AERF",'full menu'!Q33="PCB"),"ERfix",IF(OR('full menu'!Q33="ACB", 'full menu'!Q33="LCERT", 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 'full menu'!Q33="ERwMT", 'full menu'!Q33="M&amp;ERT", 'full menu'!Q33="MwIT", 'full menu'!Q33="IwMT", 'full menu'!Q33="M&amp;IT", 'full menu'!Q33="IwERT", 'full menu'!Q33="ERwIT", 'full menu'!Q33="I&amp;ERT", 'full menu'!Q33="ER&amp;M&amp;IT"),"MixedTs",IF('full menu'!Q33="UD","UD",IF('full menu'!Q33="LSD","LSD",IF('full menu'!Q33="WSD","WSD",IF('full menu'!Q33="UASC","UASC",""))))))))))</f>
        <v/>
      </c>
      <c r="R33" t="str">
        <f>IF('full menu'!R33="MDC","MDC",IF(OR('full menu'!R33="PERF",'full menu'!R33="AERF",'full menu'!R33="PCB"),"ERfix",IF(OR('full menu'!R33="ACB", 'full menu'!R33="LCERT", 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 'full menu'!R33="ERwMT", 'full menu'!R33="M&amp;ERT", 'full menu'!R33="MwIT", 'full menu'!R33="IwMT", 'full menu'!R33="M&amp;IT", 'full menu'!R33="IwERT", 'full menu'!R33="ERwIT", 'full menu'!R33="I&amp;ERT", 'full menu'!R33="ER&amp;M&amp;IT"),"MixedTs",IF('full menu'!R33="UD","UD",IF('full menu'!R33="LSD","LSD",IF('full menu'!R33="WSD","WSD",IF('full menu'!R33="UASC","UASC",""))))))))))</f>
        <v/>
      </c>
      <c r="S33" t="str">
        <f>IF('full menu'!S33="MDC","MDC",IF(OR('full menu'!S33="PERF",'full menu'!S33="AERF",'full menu'!S33="PCB"),"ERfix",IF(OR('full menu'!S33="ACB", 'full menu'!S33="LCERT", 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 'full menu'!S33="ERwMT", 'full menu'!S33="M&amp;ERT", 'full menu'!S33="MwIT", 'full menu'!S33="IwMT", 'full menu'!S33="M&amp;IT", 'full menu'!S33="IwERT", 'full menu'!S33="ERwIT", 'full menu'!S33="I&amp;ERT", 'full menu'!S33="ER&amp;M&amp;IT"),"MixedTs",IF('full menu'!S33="UD","UD",IF('full menu'!S33="LSD","LSD",IF('full menu'!S33="WSD","WSD",IF('full menu'!S33="UASC","UASC",""))))))))))</f>
        <v/>
      </c>
      <c r="T33" t="str">
        <f>IF('full menu'!T33="MDC","MDC",IF(OR('full menu'!T33="PERF",'full menu'!T33="AERF",'full menu'!T33="PCB"),"ERfix",IF(OR('full menu'!T33="ACB", 'full menu'!T33="LCERT", 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 'full menu'!T33="ERwMT", 'full menu'!T33="M&amp;ERT", 'full menu'!T33="MwIT", 'full menu'!T33="IwMT", 'full menu'!T33="M&amp;IT", 'full menu'!T33="IwERT", 'full menu'!T33="ERwIT", 'full menu'!T33="I&amp;ERT", 'full menu'!T33="ER&amp;M&amp;IT"),"MixedTs",IF('full menu'!T33="UD","UD",IF('full menu'!T33="LSD","LSD",IF('full menu'!T33="WSD","WSD",IF('full menu'!T33="UASC","UASC",""))))))))))</f>
        <v/>
      </c>
      <c r="U33" t="str">
        <f>IF('full menu'!U33="MDC","MDC",IF(OR('full menu'!U33="PERF",'full menu'!U33="AERF",'full menu'!U33="PCB"),"ERfix",IF(OR('full menu'!U33="ACB", 'full menu'!U33="LCERT", 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 'full menu'!U33="ERwMT", 'full menu'!U33="M&amp;ERT", 'full menu'!U33="MwIT", 'full menu'!U33="IwMT", 'full menu'!U33="M&amp;IT", 'full menu'!U33="IwERT", 'full menu'!U33="ERwIT", 'full menu'!U33="I&amp;ERT", 'full menu'!U33="ER&amp;M&amp;IT"),"MixedTs",IF('full menu'!U33="UD","UD",IF('full menu'!U33="LSD","LSD",IF('full menu'!U33="WSD","WSD",IF('full menu'!U33="UASC","UASC",""))))))))))</f>
        <v/>
      </c>
      <c r="V33" t="str">
        <f>IF('full menu'!V33="MDC","MDC",IF(OR('full menu'!V33="PERF",'full menu'!V33="AERF",'full menu'!V33="PCB"),"ERfix",IF(OR('full menu'!V33="ACB", 'full menu'!V33="LCERT", 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 'full menu'!V33="ERwMT", 'full menu'!V33="M&amp;ERT", 'full menu'!V33="MwIT", 'full menu'!V33="IwMT", 'full menu'!V33="M&amp;IT", 'full menu'!V33="IwERT", 'full menu'!V33="ERwIT", 'full menu'!V33="I&amp;ERT", 'full menu'!V33="ER&amp;M&amp;IT"),"MixedTs",IF('full menu'!V33="UD","UD",IF('full menu'!V33="LSD","LSD",IF('full menu'!V33="WSD","WSD",IF('full menu'!V33="UASC","UASC",""))))))))))</f>
        <v/>
      </c>
      <c r="W33" t="str">
        <f>IF('full menu'!W33="MDC","MDC",IF(OR('full menu'!W33="PERF",'full menu'!W33="AERF",'full menu'!W33="PCB"),"ERfix",IF(OR('full menu'!W33="ACB", 'full menu'!W33="LCERT", 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 'full menu'!W33="ERwMT", 'full menu'!W33="M&amp;ERT", 'full menu'!W33="MwIT", 'full menu'!W33="IwMT", 'full menu'!W33="M&amp;IT", 'full menu'!W33="IwERT", 'full menu'!W33="ERwIT", 'full menu'!W33="I&amp;ERT", 'full menu'!W33="ER&amp;M&amp;IT"),"MixedTs",IF('full menu'!W33="UD","UD",IF('full menu'!W33="LSD","LSD",IF('full menu'!W33="WSD","WSD",IF('full menu'!W33="UASC","UASC",""))))))))))</f>
        <v/>
      </c>
      <c r="X33" t="str">
        <f>IF('full menu'!X33="MDC","MDC",IF(OR('full menu'!X33="PERF",'full menu'!X33="AERF",'full menu'!X33="PCB"),"ERfix",IF(OR('full menu'!X33="ACB", 'full menu'!X33="LCERT", 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 'full menu'!X33="ERwMT", 'full menu'!X33="M&amp;ERT", 'full menu'!X33="MwIT", 'full menu'!X33="IwMT", 'full menu'!X33="M&amp;IT", 'full menu'!X33="IwERT", 'full menu'!X33="ERwIT", 'full menu'!X33="I&amp;ERT", 'full menu'!X33="ER&amp;M&amp;IT"),"MixedTs",IF('full menu'!X33="UD","UD",IF('full menu'!X33="LSD","LSD",IF('full menu'!X33="WSD","WSD",IF('full menu'!X33="UASC","UASC",""))))))))))</f>
        <v/>
      </c>
      <c r="Y33" t="str">
        <f>IF('full menu'!Y33="MDC","MDC",IF(OR('full menu'!Y33="PERF",'full menu'!Y33="AERF",'full menu'!Y33="PCB"),"ERfix",IF(OR('full menu'!Y33="ACB", 'full menu'!Y33="LCERT", 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 'full menu'!Y33="ERwMT", 'full menu'!Y33="M&amp;ERT", 'full menu'!Y33="MwIT", 'full menu'!Y33="IwMT", 'full menu'!Y33="M&amp;IT", 'full menu'!Y33="IwERT", 'full menu'!Y33="ERwIT", 'full menu'!Y33="I&amp;ERT", 'full menu'!Y33="ER&amp;M&amp;IT"),"MixedTs",IF('full menu'!Y33="UD","UD",IF('full menu'!Y33="LSD","LSD",IF('full menu'!Y33="WSD","WSD",IF('full menu'!Y33="UASC","UASC",""))))))))))</f>
        <v/>
      </c>
      <c r="Z33" t="str">
        <f>IF('full menu'!Z33="MDC","MDC",IF(OR('full menu'!Z33="PERF",'full menu'!Z33="AERF",'full menu'!Z33="PCB"),"ERfix",IF(OR('full menu'!Z33="ACB", 'full menu'!Z33="LCERT", 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 'full menu'!Z33="ERwMT", 'full menu'!Z33="M&amp;ERT", 'full menu'!Z33="MwIT", 'full menu'!Z33="IwMT", 'full menu'!Z33="M&amp;IT", 'full menu'!Z33="IwERT", 'full menu'!Z33="ERwIT", 'full menu'!Z33="I&amp;ERT", 'full menu'!Z33="ER&amp;M&amp;IT"),"MixedTs",IF('full menu'!Z33="UD","UD",IF('full menu'!Z33="LSD","LSD",IF('full menu'!Z33="WSD","WSD",IF('full menu'!Z33="UASC","UASC",""))))))))))</f>
        <v/>
      </c>
      <c r="AA33" t="str">
        <f>IF('full menu'!AA33="MDC","MDC",IF(OR('full menu'!AA33="PERF",'full menu'!AA33="AERF",'full menu'!AA33="PCB"),"ERfix",IF(OR('full menu'!AA33="ACB", 'full menu'!AA33="LCERT", 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 'full menu'!AA33="ERwMT", 'full menu'!AA33="M&amp;ERT", 'full menu'!AA33="MwIT", 'full menu'!AA33="IwMT", 'full menu'!AA33="M&amp;IT", 'full menu'!AA33="IwERT", 'full menu'!AA33="ERwIT", 'full menu'!AA33="I&amp;ERT", 'full menu'!AA33="ER&amp;M&amp;IT"),"MixedTs",IF('full menu'!AA33="UD","UD",IF('full menu'!AA33="LSD","LSD",IF('full menu'!AA33="WSD","WSD",IF('full menu'!AA33="UASC","UASC",""))))))))))</f>
        <v/>
      </c>
      <c r="AB33" t="str">
        <f>IF('full menu'!AB33="MDC","MDC",IF(OR('full menu'!AB33="PERF",'full menu'!AB33="AERF",'full menu'!AB33="PCB"),"ERfix",IF(OR('full menu'!AB33="ACB", 'full menu'!AB33="LCERT", 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 'full menu'!AB33="ERwMT", 'full menu'!AB33="M&amp;ERT", 'full menu'!AB33="MwIT", 'full menu'!AB33="IwMT", 'full menu'!AB33="M&amp;IT", 'full menu'!AB33="IwERT", 'full menu'!AB33="ERwIT", 'full menu'!AB33="I&amp;ERT", 'full menu'!AB33="ER&amp;M&amp;IT"),"MixedTs",IF('full menu'!AB33="UD","UD",IF('full menu'!AB33="LSD","LSD",IF('full menu'!AB33="WSD","WSD",IF('full menu'!AB33="UASC","UASC",""))))))))))</f>
        <v/>
      </c>
      <c r="AC33" t="str">
        <f>IF('full menu'!AC33="MDC","MDC",IF(OR('full menu'!AC33="PERF",'full menu'!AC33="AERF",'full menu'!AC33="PCB"),"ERfix",IF(OR('full menu'!AC33="ACB", 'full menu'!AC33="LCERT", 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 'full menu'!AC33="ERwMT", 'full menu'!AC33="M&amp;ERT", 'full menu'!AC33="MwIT", 'full menu'!AC33="IwMT", 'full menu'!AC33="M&amp;IT", 'full menu'!AC33="IwERT", 'full menu'!AC33="ERwIT", 'full menu'!AC33="I&amp;ERT", 'full menu'!AC33="ER&amp;M&amp;IT"),"MixedTs",IF('full menu'!AC33="UD","UD",IF('full menu'!AC33="LSD","LSD",IF('full menu'!AC33="WSD","WSD",IF('full menu'!AC33="UASC","UASC",""))))))))))</f>
        <v/>
      </c>
      <c r="AD33" t="str">
        <f>IF('full menu'!AD33="MDC","MDC",IF(OR('full menu'!AD33="PERF",'full menu'!AD33="AERF",'full menu'!AD33="PCB"),"ERfix",IF(OR('full menu'!AD33="ACB", 'full menu'!AD33="LCERT", 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 'full menu'!AD33="ERwMT", 'full menu'!AD33="M&amp;ERT", 'full menu'!AD33="MwIT", 'full menu'!AD33="IwMT", 'full menu'!AD33="M&amp;IT", 'full menu'!AD33="IwERT", 'full menu'!AD33="ERwIT", 'full menu'!AD33="I&amp;ERT", 'full menu'!AD33="ER&amp;M&amp;IT"),"MixedTs",IF('full menu'!AD33="UD","UD",IF('full menu'!AD33="LSD","LSD",IF('full menu'!AD33="WSD","WSD",IF('full menu'!AD33="UASC","UASC",""))))))))))</f>
        <v/>
      </c>
      <c r="AE33" t="str">
        <f>IF('full menu'!AE33="MDC","MDC",IF(OR('full menu'!AE33="PERF",'full menu'!AE33="AERF",'full menu'!AE33="PCB"),"ERfix",IF(OR('full menu'!AE33="ACB", 'full menu'!AE33="LCERT", 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 'full menu'!AE33="ERwMT", 'full menu'!AE33="M&amp;ERT", 'full menu'!AE33="MwIT", 'full menu'!AE33="IwMT", 'full menu'!AE33="M&amp;IT", 'full menu'!AE33="IwERT", 'full menu'!AE33="ERwIT", 'full menu'!AE33="I&amp;ERT", 'full menu'!AE33="ER&amp;M&amp;IT"),"MixedTs",IF('full menu'!AE33="UD","UD",IF('full menu'!AE33="LSD","LSD",IF('full menu'!AE33="WSD","WSD",IF('full menu'!AE33="UASC","UASC",""))))))))))</f>
        <v/>
      </c>
      <c r="AF33" t="str">
        <f>IF('full menu'!AF33="MDC","MDC",IF(OR('full menu'!AF33="PERF",'full menu'!AF33="AERF",'full menu'!AF33="PCB"),"ERfix",IF(OR('full menu'!AF33="ACB", 'full menu'!AF33="LCERT", 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 'full menu'!AF33="ERwMT", 'full menu'!AF33="M&amp;ERT", 'full menu'!AF33="MwIT", 'full menu'!AF33="IwMT", 'full menu'!AF33="M&amp;IT", 'full menu'!AF33="IwERT", 'full menu'!AF33="ERwIT", 'full menu'!AF33="I&amp;ERT", 'full menu'!AF33="ER&amp;M&amp;IT"),"MixedTs",IF('full menu'!AF33="UD","UD",IF('full menu'!AF33="LSD","LSD",IF('full menu'!AF33="WSD","WSD",IF('full menu'!AF33="UASC","UASC",""))))))))))</f>
        <v/>
      </c>
      <c r="AG33" t="str">
        <f>IF('full menu'!AG33="MDC","MDC",IF(OR('full menu'!AG33="PERF",'full menu'!AG33="AERF",'full menu'!AG33="PCB"),"ERfix",IF(OR('full menu'!AG33="ACB", 'full menu'!AG33="LCERT", 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 'full menu'!AG33="ERwMT", 'full menu'!AG33="M&amp;ERT", 'full menu'!AG33="MwIT", 'full menu'!AG33="IwMT", 'full menu'!AG33="M&amp;IT", 'full menu'!AG33="IwERT", 'full menu'!AG33="ERwIT", 'full menu'!AG33="I&amp;ERT", 'full menu'!AG33="ER&amp;M&amp;IT"),"MixedTs",IF('full menu'!AG33="UD","UD",IF('full menu'!AG33="LSD","LSD",IF('full menu'!AG33="WSD","WSD",IF('full menu'!AG33="UASC","UASC",""))))))))))</f>
        <v/>
      </c>
      <c r="AH33" t="str">
        <f>IF('full menu'!AH33="MDC","MDC",IF(OR('full menu'!AH33="PERF",'full menu'!AH33="AERF",'full menu'!AH33="PCB"),"ERfix",IF(OR('full menu'!AH33="ACB", 'full menu'!AH33="LCERT", 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 'full menu'!AH33="ERwMT", 'full menu'!AH33="M&amp;ERT", 'full menu'!AH33="MwIT", 'full menu'!AH33="IwMT", 'full menu'!AH33="M&amp;IT", 'full menu'!AH33="IwERT", 'full menu'!AH33="ERwIT", 'full menu'!AH33="I&amp;ERT", 'full menu'!AH33="ER&amp;M&amp;IT"),"MixedTs",IF('full menu'!AH33="UD","UD",IF('full menu'!AH33="LSD","LSD",IF('full menu'!AH33="WSD","WSD",IF('full menu'!AH33="UASC","UASC",""))))))))))</f>
        <v/>
      </c>
      <c r="AI33" t="str">
        <f>IF('full menu'!AI33="MDC","MDC",IF(OR('full menu'!AI33="PERF",'full menu'!AI33="AERF",'full menu'!AI33="PCB"),"ERfix",IF(OR('full menu'!AI33="ACB", 'full menu'!AI33="LCERT", 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 'full menu'!AI33="ERwMT", 'full menu'!AI33="M&amp;ERT", 'full menu'!AI33="MwIT", 'full menu'!AI33="IwMT", 'full menu'!AI33="M&amp;IT", 'full menu'!AI33="IwERT", 'full menu'!AI33="ERwIT", 'full menu'!AI33="I&amp;ERT", 'full menu'!AI33="ER&amp;M&amp;IT"),"MixedTs",IF('full menu'!AI33="UD","UD",IF('full menu'!AI33="LSD","LSD",IF('full menu'!AI33="WSD","WSD",IF('full menu'!AI33="UASC","UASC",""))))))))))</f>
        <v/>
      </c>
      <c r="AJ33" t="str">
        <f>IF('full menu'!AJ33="MDC","MDC",IF(OR('full menu'!AJ33="PERF",'full menu'!AJ33="AERF",'full menu'!AJ33="PCB"),"ERfix",IF(OR('full menu'!AJ33="ACB", 'full menu'!AJ33="LCERT", 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 'full menu'!AJ33="ERwMT", 'full menu'!AJ33="M&amp;ERT", 'full menu'!AJ33="MwIT", 'full menu'!AJ33="IwMT", 'full menu'!AJ33="M&amp;IT", 'full menu'!AJ33="IwERT", 'full menu'!AJ33="ERwIT", 'full menu'!AJ33="I&amp;ERT", 'full menu'!AJ33="ER&amp;M&amp;IT"),"MixedTs",IF('full menu'!AJ33="UD","UD",IF('full menu'!AJ33="LSD","LSD",IF('full menu'!AJ33="WSD","WSD",IF('full menu'!AJ33="UASC","UASC",""))))))))))</f>
        <v/>
      </c>
      <c r="AK33" t="str">
        <f>IF('full menu'!AK33="MDC","MDC",IF(OR('full menu'!AK33="PERF",'full menu'!AK33="AERF",'full menu'!AK33="PCB"),"ERfix",IF(OR('full menu'!AK33="ACB", 'full menu'!AK33="LCERT", 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 'full menu'!AK33="ERwMT", 'full menu'!AK33="M&amp;ERT", 'full menu'!AK33="MwIT", 'full menu'!AK33="IwMT", 'full menu'!AK33="M&amp;IT", 'full menu'!AK33="IwERT", 'full menu'!AK33="ERwIT", 'full menu'!AK33="I&amp;ERT", 'full menu'!AK33="ER&amp;M&amp;IT"),"MixedTs",IF('full menu'!AK33="UD","UD",IF('full menu'!AK33="LSD","LSD",IF('full menu'!AK33="WSD","WSD",IF('full menu'!AK33="UASC","UASC",""))))))))))</f>
        <v/>
      </c>
      <c r="AL33" t="str">
        <f>IF('full menu'!AL33="MDC","MDC",IF(OR('full menu'!AL33="PERF",'full menu'!AL33="AERF",'full menu'!AL33="PCB"),"ERfix",IF(OR('full menu'!AL33="ACB", 'full menu'!AL33="LCERT", 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 'full menu'!AL33="ERwMT", 'full menu'!AL33="M&amp;ERT", 'full menu'!AL33="MwIT", 'full menu'!AL33="IwMT", 'full menu'!AL33="M&amp;IT", 'full menu'!AL33="IwERT", 'full menu'!AL33="ERwIT", 'full menu'!AL33="I&amp;ERT", 'full menu'!AL33="ER&amp;M&amp;IT"),"MixedTs",IF('full menu'!AL33="UD","UD",IF('full menu'!AL33="LSD","LSD",IF('full menu'!AL33="WSD","WSD",IF('full menu'!AL33="UASC","UASC",""))))))))))</f>
        <v/>
      </c>
      <c r="AM33" t="str">
        <f>IF('full menu'!AM33="MDC","MDC",IF(OR('full menu'!AM33="PERF",'full menu'!AM33="AERF",'full menu'!AM33="PCB"),"ERfix",IF(OR('full menu'!AM33="ACB", 'full menu'!AM33="LCERT", 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 'full menu'!AM33="ERwMT", 'full menu'!AM33="M&amp;ERT", 'full menu'!AM33="MwIT", 'full menu'!AM33="IwMT", 'full menu'!AM33="M&amp;IT", 'full menu'!AM33="IwERT", 'full menu'!AM33="ERwIT", 'full menu'!AM33="I&amp;ERT", 'full menu'!AM33="ER&amp;M&amp;IT"),"MixedTs",IF('full menu'!AM33="UD","UD",IF('full menu'!AM33="LSD","LSD",IF('full menu'!AM33="WSD","WSD",IF('full menu'!AM33="UASC","UASC",""))))))))))</f>
        <v/>
      </c>
      <c r="AN33" t="str">
        <f>IF('full menu'!AN33="MDC","MDC",IF(OR('full menu'!AN33="PERF",'full menu'!AN33="AERF",'full menu'!AN33="PCB"),"ERfix",IF(OR('full menu'!AN33="ACB", 'full menu'!AN33="LCERT", 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 'full menu'!AN33="ERwMT", 'full menu'!AN33="M&amp;ERT", 'full menu'!AN33="MwIT", 'full menu'!AN33="IwMT", 'full menu'!AN33="M&amp;IT", 'full menu'!AN33="IwERT", 'full menu'!AN33="ERwIT", 'full menu'!AN33="I&amp;ERT", 'full menu'!AN33="ER&amp;M&amp;IT"),"MixedTs",IF('full menu'!AN33="UD","UD",IF('full menu'!AN33="LSD","LSD",IF('full menu'!AN33="WSD","WSD",IF('full menu'!AN33="UASC","UASC",""))))))))))</f>
        <v/>
      </c>
      <c r="AO33" t="str">
        <f>IF('full menu'!AO33="MDC","MDC",IF(OR('full menu'!AO33="PERF",'full menu'!AO33="AERF",'full menu'!AO33="PCB"),"ERfix",IF(OR('full menu'!AO33="ACB", 'full menu'!AO33="LCERT", 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 'full menu'!AO33="ERwMT", 'full menu'!AO33="M&amp;ERT", 'full menu'!AO33="MwIT", 'full menu'!AO33="IwMT", 'full menu'!AO33="M&amp;IT", 'full menu'!AO33="IwERT", 'full menu'!AO33="ERwIT", 'full menu'!AO33="I&amp;ERT", 'full menu'!AO33="ER&amp;M&amp;IT"),"MixedTs",IF('full menu'!AO33="UD","UD",IF('full menu'!AO33="LSD","LSD",IF('full menu'!AO33="WSD","WSD",IF('full menu'!AO33="UASC","UASC",""))))))))))</f>
        <v/>
      </c>
      <c r="AP33" t="str">
        <f>IF('full menu'!AP33="MDC","MDC",IF(OR('full menu'!AP33="PERF",'full menu'!AP33="AERF",'full menu'!AP33="PCB"),"ERfix",IF(OR('full menu'!AP33="ACB", 'full menu'!AP33="LCERT", 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 'full menu'!AP33="ERwMT", 'full menu'!AP33="M&amp;ERT", 'full menu'!AP33="MwIT", 'full menu'!AP33="IwMT", 'full menu'!AP33="M&amp;IT", 'full menu'!AP33="IwERT", 'full menu'!AP33="ERwIT", 'full menu'!AP33="I&amp;ERT", 'full menu'!AP33="ER&amp;M&amp;IT"),"MixedTs",IF('full menu'!AP33="UD","UD",IF('full menu'!AP33="LSD","LSD",IF('full menu'!AP33="WSD","WSD",IF('full menu'!AP33="UASC","UASC",""))))))))))</f>
        <v/>
      </c>
      <c r="AQ33" t="str">
        <f>IF('full menu'!AQ33="MDC","MDC",IF(OR('full menu'!AQ33="PERF",'full menu'!AQ33="AERF",'full menu'!AQ33="PCB"),"ERfix",IF(OR('full menu'!AQ33="ACB", 'full menu'!AQ33="LCERT", 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 'full menu'!AQ33="ERwMT", 'full menu'!AQ33="M&amp;ERT", 'full menu'!AQ33="MwIT", 'full menu'!AQ33="IwMT", 'full menu'!AQ33="M&amp;IT", 'full menu'!AQ33="IwERT", 'full menu'!AQ33="ERwIT", 'full menu'!AQ33="I&amp;ERT", 'full menu'!AQ33="ER&amp;M&amp;IT"),"MixedTs",IF('full menu'!AQ33="UD","UD",IF('full menu'!AQ33="LSD","LSD",IF('full menu'!AQ33="WSD","WSD",IF('full menu'!AQ33="UASC","UASC",""))))))))))</f>
        <v/>
      </c>
      <c r="AR33" t="str">
        <f>IF('full menu'!AR33="MDC","MDC",IF(OR('full menu'!AR33="PERF",'full menu'!AR33="AERF",'full menu'!AR33="PCB"),"ERfix",IF(OR('full menu'!AR33="ACB", 'full menu'!AR33="LCERT", 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 'full menu'!AR33="ERwMT", 'full menu'!AR33="M&amp;ERT", 'full menu'!AR33="MwIT", 'full menu'!AR33="IwMT", 'full menu'!AR33="M&amp;IT", 'full menu'!AR33="IwERT", 'full menu'!AR33="ERwIT", 'full menu'!AR33="I&amp;ERT", 'full menu'!AR33="ER&amp;M&amp;IT"),"MixedTs",IF('full menu'!AR33="UD","UD",IF('full menu'!AR33="LSD","LSD",IF('full menu'!AR33="WSD","WSD",IF('full menu'!AR33="UASC","UASC",""))))))))))</f>
        <v/>
      </c>
      <c r="AS33" t="str">
        <f>IF('full menu'!AS33="MDC","MDC",IF(OR('full menu'!AS33="PERF",'full menu'!AS33="AERF",'full menu'!AS33="PCB"),"ERfix",IF(OR('full menu'!AS33="ACB", 'full menu'!AS33="LCERT", 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 'full menu'!AS33="ERwMT", 'full menu'!AS33="M&amp;ERT", 'full menu'!AS33="MwIT", 'full menu'!AS33="IwMT", 'full menu'!AS33="M&amp;IT", 'full menu'!AS33="IwERT", 'full menu'!AS33="ERwIT", 'full menu'!AS33="I&amp;ERT", 'full menu'!AS33="ER&amp;M&amp;IT"),"MixedTs",IF('full menu'!AS33="UD","UD",IF('full menu'!AS33="LSD","LSD",IF('full menu'!AS33="WSD","WSD",IF('full menu'!AS33="UASC","UASC",""))))))))))</f>
        <v/>
      </c>
      <c r="AT33" t="str">
        <f>IF('full menu'!AT33="MDC","MDC",IF(OR('full menu'!AT33="PERF",'full menu'!AT33="AERF",'full menu'!AT33="PCB"),"ERfix",IF(OR('full menu'!AT33="ACB", 'full menu'!AT33="LCERT", 'full menu'!AT33="LERT",'full menu'!AT33="FCERT",'full menu'!AT33="FERT"),"ERTs",IF(OR('full menu'!AT33="FCMT",'full menu'!AT33="FMT",'full menu'!AT33="LMT",'full menu'!AT33="LCMT"),"MTs",IF(OR('full menu'!AT33="LCIT",'full menu'!AT33="FCIT",'full menu'!AT33="LIT",'full menu'!AT33="FIT"),"ITs",IF(OR('full menu'!AT33="MwERT", 'full menu'!AT33="ERwMT", 'full menu'!AT33="M&amp;ERT", 'full menu'!AT33="MwIT", 'full menu'!AT33="IwMT", 'full menu'!AT33="M&amp;IT", 'full menu'!AT33="IwERT", 'full menu'!AT33="ERwIT", 'full menu'!AT33="I&amp;ERT", 'full menu'!AT33="ER&amp;M&amp;IT"),"MixedTs",IF('full menu'!AT33="UD","UD",IF('full menu'!AT33="LSD","LSD",IF('full menu'!AT33="WSD","WSD",IF('full menu'!AT33="UASC","UASC",""))))))))))</f>
        <v/>
      </c>
      <c r="AU33" t="str">
        <f>IF('full menu'!AU33="MDC","MDC",IF(OR('full menu'!AU33="PERF",'full menu'!AU33="AERF",'full menu'!AU33="PCB"),"ERfix",IF(OR('full menu'!AU33="ACB", 'full menu'!AU33="LCERT", 'full menu'!AU33="LERT",'full menu'!AU33="FCERT",'full menu'!AU33="FERT"),"ERTs",IF(OR('full menu'!AU33="FCMT",'full menu'!AU33="FMT",'full menu'!AU33="LMT",'full menu'!AU33="LCMT"),"MTs",IF(OR('full menu'!AU33="LCIT",'full menu'!AU33="FCIT",'full menu'!AU33="LIT",'full menu'!AU33="FIT"),"ITs",IF(OR('full menu'!AU33="MwERT", 'full menu'!AU33="ERwMT", 'full menu'!AU33="M&amp;ERT", 'full menu'!AU33="MwIT", 'full menu'!AU33="IwMT", 'full menu'!AU33="M&amp;IT", 'full menu'!AU33="IwERT", 'full menu'!AU33="ERwIT", 'full menu'!AU33="I&amp;ERT", 'full menu'!AU33="ER&amp;M&amp;IT"),"MixedTs",IF('full menu'!AU33="UD","UD",IF('full menu'!AU33="LSD","LSD",IF('full menu'!AU33="WSD","WSD",IF('full menu'!AU33="UASC","UASC",""))))))))))</f>
        <v/>
      </c>
      <c r="AV33" t="str">
        <f>IF('full menu'!AV33="MDC","MDC",IF(OR('full menu'!AV33="PERF",'full menu'!AV33="AERF",'full menu'!AV33="PCB"),"ERfix",IF(OR('full menu'!AV33="ACB", 'full menu'!AV33="LCERT", 'full menu'!AV33="LERT",'full menu'!AV33="FCERT",'full menu'!AV33="FERT"),"ERTs",IF(OR('full menu'!AV33="FCMT",'full menu'!AV33="FMT",'full menu'!AV33="LMT",'full menu'!AV33="LCMT"),"MTs",IF(OR('full menu'!AV33="LCIT",'full menu'!AV33="FCIT",'full menu'!AV33="LIT",'full menu'!AV33="FIT"),"ITs",IF(OR('full menu'!AV33="MwERT", 'full menu'!AV33="ERwMT", 'full menu'!AV33="M&amp;ERT", 'full menu'!AV33="MwIT", 'full menu'!AV33="IwMT", 'full menu'!AV33="M&amp;IT", 'full menu'!AV33="IwERT", 'full menu'!AV33="ERwIT", 'full menu'!AV33="I&amp;ERT", 'full menu'!AV33="ER&amp;M&amp;IT"),"MixedTs",IF('full menu'!AV33="UD","UD",IF('full menu'!AV33="LSD","LSD",IF('full menu'!AV33="WSD","WSD",IF('full menu'!AV33="UASC","UASC",""))))))))))</f>
        <v/>
      </c>
      <c r="AW33" t="str">
        <f>IF('full menu'!AW33="MDC","MDC",IF(OR('full menu'!AW33="PERF",'full menu'!AW33="AERF",'full menu'!AW33="PCB"),"ERfix",IF(OR('full menu'!AW33="ACB", 'full menu'!AW33="LCERT", 'full menu'!AW33="LERT",'full menu'!AW33="FCERT",'full menu'!AW33="FERT"),"ERTs",IF(OR('full menu'!AW33="FCMT",'full menu'!AW33="FMT",'full menu'!AW33="LMT",'full menu'!AW33="LCMT"),"MTs",IF(OR('full menu'!AW33="LCIT",'full menu'!AW33="FCIT",'full menu'!AW33="LIT",'full menu'!AW33="FIT"),"ITs",IF(OR('full menu'!AW33="MwERT", 'full menu'!AW33="ERwMT", 'full menu'!AW33="M&amp;ERT", 'full menu'!AW33="MwIT", 'full menu'!AW33="IwMT", 'full menu'!AW33="M&amp;IT", 'full menu'!AW33="IwERT", 'full menu'!AW33="ERwIT", 'full menu'!AW33="I&amp;ERT", 'full menu'!AW33="ER&amp;M&amp;IT"),"MixedTs",IF('full menu'!AW33="UD","UD",IF('full menu'!AW33="LSD","LSD",IF('full menu'!AW33="WSD","WSD",IF('full menu'!AW33="UASC","UASC",""))))))))))</f>
        <v/>
      </c>
      <c r="AX33" t="str">
        <f>IF('full menu'!AX33="MDC","MDC",IF(OR('full menu'!AX33="PERF",'full menu'!AX33="AERF",'full menu'!AX33="PCB"),"ERfix",IF(OR('full menu'!AX33="ACB", 'full menu'!AX33="LCERT", 'full menu'!AX33="LERT",'full menu'!AX33="FCERT",'full menu'!AX33="FERT"),"ERTs",IF(OR('full menu'!AX33="FCMT",'full menu'!AX33="FMT",'full menu'!AX33="LMT",'full menu'!AX33="LCMT"),"MTs",IF(OR('full menu'!AX33="LCIT",'full menu'!AX33="FCIT",'full menu'!AX33="LIT",'full menu'!AX33="FIT"),"ITs",IF(OR('full menu'!AX33="MwERT", 'full menu'!AX33="ERwMT", 'full menu'!AX33="M&amp;ERT", 'full menu'!AX33="MwIT", 'full menu'!AX33="IwMT", 'full menu'!AX33="M&amp;IT", 'full menu'!AX33="IwERT", 'full menu'!AX33="ERwIT", 'full menu'!AX33="I&amp;ERT", 'full menu'!AX33="ER&amp;M&amp;IT"),"MixedTs",IF('full menu'!AX33="UD","UD",IF('full menu'!AX33="LSD","LSD",IF('full menu'!AX33="WSD","WSD",IF('full menu'!AX33="UASC","UASC",""))))))))))</f>
        <v/>
      </c>
      <c r="AY33" t="str">
        <f>IF('full menu'!AY33="MDC","MDC",IF(OR('full menu'!AY33="PERF",'full menu'!AY33="AERF",'full menu'!AY33="PCB"),"ERfix",IF(OR('full menu'!AY33="ACB", 'full menu'!AY33="LCERT", 'full menu'!AY33="LERT",'full menu'!AY33="FCERT",'full menu'!AY33="FERT"),"ERTs",IF(OR('full menu'!AY33="FCMT",'full menu'!AY33="FMT",'full menu'!AY33="LMT",'full menu'!AY33="LCMT"),"MTs",IF(OR('full menu'!AY33="LCIT",'full menu'!AY33="FCIT",'full menu'!AY33="LIT",'full menu'!AY33="FIT"),"ITs",IF(OR('full menu'!AY33="MwERT", 'full menu'!AY33="ERwMT", 'full menu'!AY33="M&amp;ERT", 'full menu'!AY33="MwIT", 'full menu'!AY33="IwMT", 'full menu'!AY33="M&amp;IT", 'full menu'!AY33="IwERT", 'full menu'!AY33="ERwIT", 'full menu'!AY33="I&amp;ERT", 'full menu'!AY33="ER&amp;M&amp;IT"),"MixedTs",IF('full menu'!AY33="UD","UD",IF('full menu'!AY33="LSD","LSD",IF('full menu'!AY33="WSD","WSD",IF('full menu'!AY33="UASC","UASC",""))))))))))</f>
        <v/>
      </c>
    </row>
    <row r="34" spans="1:51" x14ac:dyDescent="0.3">
      <c r="A34" t="s">
        <v>49</v>
      </c>
      <c r="B34" t="str">
        <f>IF('full menu'!B34="MDC","MDC",IF(OR('full menu'!B34="PERF",'full menu'!B34="AERF",'full menu'!B34="PCB"),"ERfix",IF(OR('full menu'!B34="ACB", 'full menu'!B34="LCERT", 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 'full menu'!B34="ERwMT", 'full menu'!B34="M&amp;ERT", 'full menu'!B34="MwIT", 'full menu'!B34="IwMT", 'full menu'!B34="M&amp;IT", 'full menu'!B34="IwERT", 'full menu'!B34="ERwIT", 'full menu'!B34="I&amp;ERT", 'full menu'!B34="ER&amp;M&amp;IT"),"MixedTs",IF('full menu'!B34="UD","UD",IF('full menu'!B34="LSD","LSD",IF('full menu'!B34="WSD","WSD",IF('full menu'!B34="UASC","UASC",""))))))))))</f>
        <v/>
      </c>
      <c r="C34" t="str">
        <f>IF('full menu'!C34="MDC","MDC",IF(OR('full menu'!C34="PERF",'full menu'!C34="AERF",'full menu'!C34="PCB"),"ERfix",IF(OR('full menu'!C34="ACB", 'full menu'!C34="LCERT", 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 'full menu'!C34="ERwMT", 'full menu'!C34="M&amp;ERT", 'full menu'!C34="MwIT", 'full menu'!C34="IwMT", 'full menu'!C34="M&amp;IT", 'full menu'!C34="IwERT", 'full menu'!C34="ERwIT", 'full menu'!C34="I&amp;ERT", 'full menu'!C34="ER&amp;M&amp;IT"),"MixedTs",IF('full menu'!C34="UD","UD",IF('full menu'!C34="LSD","LSD",IF('full menu'!C34="WSD","WSD",IF('full menu'!C34="UASC","UASC",""))))))))))</f>
        <v/>
      </c>
      <c r="D34" t="str">
        <f>IF('full menu'!D34="MDC","MDC",IF(OR('full menu'!D34="PERF",'full menu'!D34="AERF",'full menu'!D34="PCB"),"ERfix",IF(OR('full menu'!D34="ACB", 'full menu'!D34="LCERT", 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 'full menu'!D34="ERwMT", 'full menu'!D34="M&amp;ERT", 'full menu'!D34="MwIT", 'full menu'!D34="IwMT", 'full menu'!D34="M&amp;IT", 'full menu'!D34="IwERT", 'full menu'!D34="ERwIT", 'full menu'!D34="I&amp;ERT", 'full menu'!D34="ER&amp;M&amp;IT"),"MixedTs",IF('full menu'!D34="UD","UD",IF('full menu'!D34="LSD","LSD",IF('full menu'!D34="WSD","WSD",IF('full menu'!D34="UASC","UASC",""))))))))))</f>
        <v/>
      </c>
      <c r="E34" t="str">
        <f>IF('full menu'!E34="MDC","MDC",IF(OR('full menu'!E34="PERF",'full menu'!E34="AERF",'full menu'!E34="PCB"),"ERfix",IF(OR('full menu'!E34="ACB", 'full menu'!E34="LCERT", 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 'full menu'!E34="ERwMT", 'full menu'!E34="M&amp;ERT", 'full menu'!E34="MwIT", 'full menu'!E34="IwMT", 'full menu'!E34="M&amp;IT", 'full menu'!E34="IwERT", 'full menu'!E34="ERwIT", 'full menu'!E34="I&amp;ERT", 'full menu'!E34="ER&amp;M&amp;IT"),"MixedTs",IF('full menu'!E34="UD","UD",IF('full menu'!E34="LSD","LSD",IF('full menu'!E34="WSD","WSD",IF('full menu'!E34="UASC","UASC",""))))))))))</f>
        <v/>
      </c>
      <c r="F34" t="str">
        <f>IF('full menu'!F34="MDC","MDC",IF(OR('full menu'!F34="PERF",'full menu'!F34="AERF",'full menu'!F34="PCB"),"ERfix",IF(OR('full menu'!F34="ACB", 'full menu'!F34="LCERT", 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 'full menu'!F34="ERwMT", 'full menu'!F34="M&amp;ERT", 'full menu'!F34="MwIT", 'full menu'!F34="IwMT", 'full menu'!F34="M&amp;IT", 'full menu'!F34="IwERT", 'full menu'!F34="ERwIT", 'full menu'!F34="I&amp;ERT", 'full menu'!F34="ER&amp;M&amp;IT"),"MixedTs",IF('full menu'!F34="UD","UD",IF('full menu'!F34="LSD","LSD",IF('full menu'!F34="WSD","WSD",IF('full menu'!F34="UASC","UASC",""))))))))))</f>
        <v/>
      </c>
      <c r="G34" t="str">
        <f>IF('full menu'!G34="MDC","MDC",IF(OR('full menu'!G34="PERF",'full menu'!G34="AERF",'full menu'!G34="PCB"),"ERfix",IF(OR('full menu'!G34="ACB", 'full menu'!G34="LCERT", 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 'full menu'!G34="ERwMT", 'full menu'!G34="M&amp;ERT", 'full menu'!G34="MwIT", 'full menu'!G34="IwMT", 'full menu'!G34="M&amp;IT", 'full menu'!G34="IwERT", 'full menu'!G34="ERwIT", 'full menu'!G34="I&amp;ERT", 'full menu'!G34="ER&amp;M&amp;IT"),"MixedTs",IF('full menu'!G34="UD","UD",IF('full menu'!G34="LSD","LSD",IF('full menu'!G34="WSD","WSD",IF('full menu'!G34="UASC","UASC",""))))))))))</f>
        <v/>
      </c>
      <c r="H34" t="str">
        <f>IF('full menu'!H34="MDC","MDC",IF(OR('full menu'!H34="PERF",'full menu'!H34="AERF",'full menu'!H34="PCB"),"ERfix",IF(OR('full menu'!H34="ACB", 'full menu'!H34="LCERT", 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 'full menu'!H34="ERwMT", 'full menu'!H34="M&amp;ERT", 'full menu'!H34="MwIT", 'full menu'!H34="IwMT", 'full menu'!H34="M&amp;IT", 'full menu'!H34="IwERT", 'full menu'!H34="ERwIT", 'full menu'!H34="I&amp;ERT", 'full menu'!H34="ER&amp;M&amp;IT"),"MixedTs",IF('full menu'!H34="UD","UD",IF('full menu'!H34="LSD","LSD",IF('full menu'!H34="WSD","WSD",IF('full menu'!H34="UASC","UASC",""))))))))))</f>
        <v/>
      </c>
      <c r="I34" t="str">
        <f>IF('full menu'!I34="MDC","MDC",IF(OR('full menu'!I34="PERF",'full menu'!I34="AERF",'full menu'!I34="PCB"),"ERfix",IF(OR('full menu'!I34="ACB", 'full menu'!I34="LCERT", 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 'full menu'!I34="ERwMT", 'full menu'!I34="M&amp;ERT", 'full menu'!I34="MwIT", 'full menu'!I34="IwMT", 'full menu'!I34="M&amp;IT", 'full menu'!I34="IwERT", 'full menu'!I34="ERwIT", 'full menu'!I34="I&amp;ERT", 'full menu'!I34="ER&amp;M&amp;IT"),"MixedTs",IF('full menu'!I34="UD","UD",IF('full menu'!I34="LSD","LSD",IF('full menu'!I34="WSD","WSD",IF('full menu'!I34="UASC","UASC",""))))))))))</f>
        <v/>
      </c>
      <c r="J34" t="str">
        <f>IF('full menu'!J34="MDC","MDC",IF(OR('full menu'!J34="PERF",'full menu'!J34="AERF",'full menu'!J34="PCB"),"ERfix",IF(OR('full menu'!J34="ACB", 'full menu'!J34="LCERT", 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 'full menu'!J34="ERwMT", 'full menu'!J34="M&amp;ERT", 'full menu'!J34="MwIT", 'full menu'!J34="IwMT", 'full menu'!J34="M&amp;IT", 'full menu'!J34="IwERT", 'full menu'!J34="ERwIT", 'full menu'!J34="I&amp;ERT", 'full menu'!J34="ER&amp;M&amp;IT"),"MixedTs",IF('full menu'!J34="UD","UD",IF('full menu'!J34="LSD","LSD",IF('full menu'!J34="WSD","WSD",IF('full menu'!J34="UASC","UASC",""))))))))))</f>
        <v/>
      </c>
      <c r="K34" t="str">
        <f>IF('full menu'!K34="MDC","MDC",IF(OR('full menu'!K34="PERF",'full menu'!K34="AERF",'full menu'!K34="PCB"),"ERfix",IF(OR('full menu'!K34="ACB", 'full menu'!K34="LCERT", 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 'full menu'!K34="ERwMT", 'full menu'!K34="M&amp;ERT", 'full menu'!K34="MwIT", 'full menu'!K34="IwMT", 'full menu'!K34="M&amp;IT", 'full menu'!K34="IwERT", 'full menu'!K34="ERwIT", 'full menu'!K34="I&amp;ERT", 'full menu'!K34="ER&amp;M&amp;IT"),"MixedTs",IF('full menu'!K34="UD","UD",IF('full menu'!K34="LSD","LSD",IF('full menu'!K34="WSD","WSD",IF('full menu'!K34="UASC","UASC",""))))))))))</f>
        <v/>
      </c>
      <c r="L34" t="str">
        <f>IF('full menu'!L34="MDC","MDC",IF(OR('full menu'!L34="PERF",'full menu'!L34="AERF",'full menu'!L34="PCB"),"ERfix",IF(OR('full menu'!L34="ACB", 'full menu'!L34="LCERT", 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 'full menu'!L34="ERwMT", 'full menu'!L34="M&amp;ERT", 'full menu'!L34="MwIT", 'full menu'!L34="IwMT", 'full menu'!L34="M&amp;IT", 'full menu'!L34="IwERT", 'full menu'!L34="ERwIT", 'full menu'!L34="I&amp;ERT", 'full menu'!L34="ER&amp;M&amp;IT"),"MixedTs",IF('full menu'!L34="UD","UD",IF('full menu'!L34="LSD","LSD",IF('full menu'!L34="WSD","WSD",IF('full menu'!L34="UASC","UASC",""))))))))))</f>
        <v/>
      </c>
      <c r="M34" t="str">
        <f>IF('full menu'!M34="MDC","MDC",IF(OR('full menu'!M34="PERF",'full menu'!M34="AERF",'full menu'!M34="PCB"),"ERfix",IF(OR('full menu'!M34="ACB", 'full menu'!M34="LCERT", 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 'full menu'!M34="ERwMT", 'full menu'!M34="M&amp;ERT", 'full menu'!M34="MwIT", 'full menu'!M34="IwMT", 'full menu'!M34="M&amp;IT", 'full menu'!M34="IwERT", 'full menu'!M34="ERwIT", 'full menu'!M34="I&amp;ERT", 'full menu'!M34="ER&amp;M&amp;IT"),"MixedTs",IF('full menu'!M34="UD","UD",IF('full menu'!M34="LSD","LSD",IF('full menu'!M34="WSD","WSD",IF('full menu'!M34="UASC","UASC",""))))))))))</f>
        <v/>
      </c>
      <c r="N34" t="str">
        <f>IF('full menu'!N34="MDC","MDC",IF(OR('full menu'!N34="PERF",'full menu'!N34="AERF",'full menu'!N34="PCB"),"ERfix",IF(OR('full menu'!N34="ACB", 'full menu'!N34="LCERT", 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 'full menu'!N34="ERwMT", 'full menu'!N34="M&amp;ERT", 'full menu'!N34="MwIT", 'full menu'!N34="IwMT", 'full menu'!N34="M&amp;IT", 'full menu'!N34="IwERT", 'full menu'!N34="ERwIT", 'full menu'!N34="I&amp;ERT", 'full menu'!N34="ER&amp;M&amp;IT"),"MixedTs",IF('full menu'!N34="UD","UD",IF('full menu'!N34="LSD","LSD",IF('full menu'!N34="WSD","WSD",IF('full menu'!N34="UASC","UASC",""))))))))))</f>
        <v/>
      </c>
      <c r="O34" t="str">
        <f>IF('full menu'!O34="MDC","MDC",IF(OR('full menu'!O34="PERF",'full menu'!O34="AERF",'full menu'!O34="PCB"),"ERfix",IF(OR('full menu'!O34="ACB", 'full menu'!O34="LCERT", 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 'full menu'!O34="ERwMT", 'full menu'!O34="M&amp;ERT", 'full menu'!O34="MwIT", 'full menu'!O34="IwMT", 'full menu'!O34="M&amp;IT", 'full menu'!O34="IwERT", 'full menu'!O34="ERwIT", 'full menu'!O34="I&amp;ERT", 'full menu'!O34="ER&amp;M&amp;IT"),"MixedTs",IF('full menu'!O34="UD","UD",IF('full menu'!O34="LSD","LSD",IF('full menu'!O34="WSD","WSD",IF('full menu'!O34="UASC","UASC",""))))))))))</f>
        <v/>
      </c>
      <c r="P34" t="str">
        <f>IF('full menu'!P34="MDC","MDC",IF(OR('full menu'!P34="PERF",'full menu'!P34="AERF",'full menu'!P34="PCB"),"ERfix",IF(OR('full menu'!P34="ACB", 'full menu'!P34="LCERT", 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 'full menu'!P34="ERwMT", 'full menu'!P34="M&amp;ERT", 'full menu'!P34="MwIT", 'full menu'!P34="IwMT", 'full menu'!P34="M&amp;IT", 'full menu'!P34="IwERT", 'full menu'!P34="ERwIT", 'full menu'!P34="I&amp;ERT", 'full menu'!P34="ER&amp;M&amp;IT"),"MixedTs",IF('full menu'!P34="UD","UD",IF('full menu'!P34="LSD","LSD",IF('full menu'!P34="WSD","WSD",IF('full menu'!P34="UASC","UASC",""))))))))))</f>
        <v/>
      </c>
      <c r="Q34" t="str">
        <f>IF('full menu'!Q34="MDC","MDC",IF(OR('full menu'!Q34="PERF",'full menu'!Q34="AERF",'full menu'!Q34="PCB"),"ERfix",IF(OR('full menu'!Q34="ACB", 'full menu'!Q34="LCERT", 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 'full menu'!Q34="ERwMT", 'full menu'!Q34="M&amp;ERT", 'full menu'!Q34="MwIT", 'full menu'!Q34="IwMT", 'full menu'!Q34="M&amp;IT", 'full menu'!Q34="IwERT", 'full menu'!Q34="ERwIT", 'full menu'!Q34="I&amp;ERT", 'full menu'!Q34="ER&amp;M&amp;IT"),"MixedTs",IF('full menu'!Q34="UD","UD",IF('full menu'!Q34="LSD","LSD",IF('full menu'!Q34="WSD","WSD",IF('full menu'!Q34="UASC","UASC",""))))))))))</f>
        <v/>
      </c>
      <c r="R34" t="str">
        <f>IF('full menu'!R34="MDC","MDC",IF(OR('full menu'!R34="PERF",'full menu'!R34="AERF",'full menu'!R34="PCB"),"ERfix",IF(OR('full menu'!R34="ACB", 'full menu'!R34="LCERT", 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 'full menu'!R34="ERwMT", 'full menu'!R34="M&amp;ERT", 'full menu'!R34="MwIT", 'full menu'!R34="IwMT", 'full menu'!R34="M&amp;IT", 'full menu'!R34="IwERT", 'full menu'!R34="ERwIT", 'full menu'!R34="I&amp;ERT", 'full menu'!R34="ER&amp;M&amp;IT"),"MixedTs",IF('full menu'!R34="UD","UD",IF('full menu'!R34="LSD","LSD",IF('full menu'!R34="WSD","WSD",IF('full menu'!R34="UASC","UASC",""))))))))))</f>
        <v/>
      </c>
      <c r="S34" t="str">
        <f>IF('full menu'!S34="MDC","MDC",IF(OR('full menu'!S34="PERF",'full menu'!S34="AERF",'full menu'!S34="PCB"),"ERfix",IF(OR('full menu'!S34="ACB", 'full menu'!S34="LCERT", 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 'full menu'!S34="ERwMT", 'full menu'!S34="M&amp;ERT", 'full menu'!S34="MwIT", 'full menu'!S34="IwMT", 'full menu'!S34="M&amp;IT", 'full menu'!S34="IwERT", 'full menu'!S34="ERwIT", 'full menu'!S34="I&amp;ERT", 'full menu'!S34="ER&amp;M&amp;IT"),"MixedTs",IF('full menu'!S34="UD","UD",IF('full menu'!S34="LSD","LSD",IF('full menu'!S34="WSD","WSD",IF('full menu'!S34="UASC","UASC",""))))))))))</f>
        <v/>
      </c>
      <c r="T34" t="str">
        <f>IF('full menu'!T34="MDC","MDC",IF(OR('full menu'!T34="PERF",'full menu'!T34="AERF",'full menu'!T34="PCB"),"ERfix",IF(OR('full menu'!T34="ACB", 'full menu'!T34="LCERT", 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 'full menu'!T34="ERwMT", 'full menu'!T34="M&amp;ERT", 'full menu'!T34="MwIT", 'full menu'!T34="IwMT", 'full menu'!T34="M&amp;IT", 'full menu'!T34="IwERT", 'full menu'!T34="ERwIT", 'full menu'!T34="I&amp;ERT", 'full menu'!T34="ER&amp;M&amp;IT"),"MixedTs",IF('full menu'!T34="UD","UD",IF('full menu'!T34="LSD","LSD",IF('full menu'!T34="WSD","WSD",IF('full menu'!T34="UASC","UASC",""))))))))))</f>
        <v/>
      </c>
      <c r="U34" t="str">
        <f>IF('full menu'!U34="MDC","MDC",IF(OR('full menu'!U34="PERF",'full menu'!U34="AERF",'full menu'!U34="PCB"),"ERfix",IF(OR('full menu'!U34="ACB", 'full menu'!U34="LCERT", 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 'full menu'!U34="ERwMT", 'full menu'!U34="M&amp;ERT", 'full menu'!U34="MwIT", 'full menu'!U34="IwMT", 'full menu'!U34="M&amp;IT", 'full menu'!U34="IwERT", 'full menu'!U34="ERwIT", 'full menu'!U34="I&amp;ERT", 'full menu'!U34="ER&amp;M&amp;IT"),"MixedTs",IF('full menu'!U34="UD","UD",IF('full menu'!U34="LSD","LSD",IF('full menu'!U34="WSD","WSD",IF('full menu'!U34="UASC","UASC",""))))))))))</f>
        <v/>
      </c>
      <c r="V34" t="str">
        <f>IF('full menu'!V34="MDC","MDC",IF(OR('full menu'!V34="PERF",'full menu'!V34="AERF",'full menu'!V34="PCB"),"ERfix",IF(OR('full menu'!V34="ACB", 'full menu'!V34="LCERT", 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 'full menu'!V34="ERwMT", 'full menu'!V34="M&amp;ERT", 'full menu'!V34="MwIT", 'full menu'!V34="IwMT", 'full menu'!V34="M&amp;IT", 'full menu'!V34="IwERT", 'full menu'!V34="ERwIT", 'full menu'!V34="I&amp;ERT", 'full menu'!V34="ER&amp;M&amp;IT"),"MixedTs",IF('full menu'!V34="UD","UD",IF('full menu'!V34="LSD","LSD",IF('full menu'!V34="WSD","WSD",IF('full menu'!V34="UASC","UASC",""))))))))))</f>
        <v/>
      </c>
      <c r="W34" t="str">
        <f>IF('full menu'!W34="MDC","MDC",IF(OR('full menu'!W34="PERF",'full menu'!W34="AERF",'full menu'!W34="PCB"),"ERfix",IF(OR('full menu'!W34="ACB", 'full menu'!W34="LCERT", 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 'full menu'!W34="ERwMT", 'full menu'!W34="M&amp;ERT", 'full menu'!W34="MwIT", 'full menu'!W34="IwMT", 'full menu'!W34="M&amp;IT", 'full menu'!W34="IwERT", 'full menu'!W34="ERwIT", 'full menu'!W34="I&amp;ERT", 'full menu'!W34="ER&amp;M&amp;IT"),"MixedTs",IF('full menu'!W34="UD","UD",IF('full menu'!W34="LSD","LSD",IF('full menu'!W34="WSD","WSD",IF('full menu'!W34="UASC","UASC",""))))))))))</f>
        <v/>
      </c>
      <c r="X34" t="str">
        <f>IF('full menu'!X34="MDC","MDC",IF(OR('full menu'!X34="PERF",'full menu'!X34="AERF",'full menu'!X34="PCB"),"ERfix",IF(OR('full menu'!X34="ACB", 'full menu'!X34="LCERT", 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 'full menu'!X34="ERwMT", 'full menu'!X34="M&amp;ERT", 'full menu'!X34="MwIT", 'full menu'!X34="IwMT", 'full menu'!X34="M&amp;IT", 'full menu'!X34="IwERT", 'full menu'!X34="ERwIT", 'full menu'!X34="I&amp;ERT", 'full menu'!X34="ER&amp;M&amp;IT"),"MixedTs",IF('full menu'!X34="UD","UD",IF('full menu'!X34="LSD","LSD",IF('full menu'!X34="WSD","WSD",IF('full menu'!X34="UASC","UASC",""))))))))))</f>
        <v/>
      </c>
      <c r="Y34" t="str">
        <f>IF('full menu'!Y34="MDC","MDC",IF(OR('full menu'!Y34="PERF",'full menu'!Y34="AERF",'full menu'!Y34="PCB"),"ERfix",IF(OR('full menu'!Y34="ACB", 'full menu'!Y34="LCERT", 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 'full menu'!Y34="ERwMT", 'full menu'!Y34="M&amp;ERT", 'full menu'!Y34="MwIT", 'full menu'!Y34="IwMT", 'full menu'!Y34="M&amp;IT", 'full menu'!Y34="IwERT", 'full menu'!Y34="ERwIT", 'full menu'!Y34="I&amp;ERT", 'full menu'!Y34="ER&amp;M&amp;IT"),"MixedTs",IF('full menu'!Y34="UD","UD",IF('full menu'!Y34="LSD","LSD",IF('full menu'!Y34="WSD","WSD",IF('full menu'!Y34="UASC","UASC",""))))))))))</f>
        <v/>
      </c>
      <c r="Z34" t="str">
        <f>IF('full menu'!Z34="MDC","MDC",IF(OR('full menu'!Z34="PERF",'full menu'!Z34="AERF",'full menu'!Z34="PCB"),"ERfix",IF(OR('full menu'!Z34="ACB", 'full menu'!Z34="LCERT", 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 'full menu'!Z34="ERwMT", 'full menu'!Z34="M&amp;ERT", 'full menu'!Z34="MwIT", 'full menu'!Z34="IwMT", 'full menu'!Z34="M&amp;IT", 'full menu'!Z34="IwERT", 'full menu'!Z34="ERwIT", 'full menu'!Z34="I&amp;ERT", 'full menu'!Z34="ER&amp;M&amp;IT"),"MixedTs",IF('full menu'!Z34="UD","UD",IF('full menu'!Z34="LSD","LSD",IF('full menu'!Z34="WSD","WSD",IF('full menu'!Z34="UASC","UASC",""))))))))))</f>
        <v/>
      </c>
      <c r="AA34" t="str">
        <f>IF('full menu'!AA34="MDC","MDC",IF(OR('full menu'!AA34="PERF",'full menu'!AA34="AERF",'full menu'!AA34="PCB"),"ERfix",IF(OR('full menu'!AA34="ACB", 'full menu'!AA34="LCERT", 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 'full menu'!AA34="ERwMT", 'full menu'!AA34="M&amp;ERT", 'full menu'!AA34="MwIT", 'full menu'!AA34="IwMT", 'full menu'!AA34="M&amp;IT", 'full menu'!AA34="IwERT", 'full menu'!AA34="ERwIT", 'full menu'!AA34="I&amp;ERT", 'full menu'!AA34="ER&amp;M&amp;IT"),"MixedTs",IF('full menu'!AA34="UD","UD",IF('full menu'!AA34="LSD","LSD",IF('full menu'!AA34="WSD","WSD",IF('full menu'!AA34="UASC","UASC",""))))))))))</f>
        <v/>
      </c>
      <c r="AB34" t="str">
        <f>IF('full menu'!AB34="MDC","MDC",IF(OR('full menu'!AB34="PERF",'full menu'!AB34="AERF",'full menu'!AB34="PCB"),"ERfix",IF(OR('full menu'!AB34="ACB", 'full menu'!AB34="LCERT", 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 'full menu'!AB34="ERwMT", 'full menu'!AB34="M&amp;ERT", 'full menu'!AB34="MwIT", 'full menu'!AB34="IwMT", 'full menu'!AB34="M&amp;IT", 'full menu'!AB34="IwERT", 'full menu'!AB34="ERwIT", 'full menu'!AB34="I&amp;ERT", 'full menu'!AB34="ER&amp;M&amp;IT"),"MixedTs",IF('full menu'!AB34="UD","UD",IF('full menu'!AB34="LSD","LSD",IF('full menu'!AB34="WSD","WSD",IF('full menu'!AB34="UASC","UASC",""))))))))))</f>
        <v/>
      </c>
      <c r="AC34" t="str">
        <f>IF('full menu'!AC34="MDC","MDC",IF(OR('full menu'!AC34="PERF",'full menu'!AC34="AERF",'full menu'!AC34="PCB"),"ERfix",IF(OR('full menu'!AC34="ACB", 'full menu'!AC34="LCERT", 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 'full menu'!AC34="ERwMT", 'full menu'!AC34="M&amp;ERT", 'full menu'!AC34="MwIT", 'full menu'!AC34="IwMT", 'full menu'!AC34="M&amp;IT", 'full menu'!AC34="IwERT", 'full menu'!AC34="ERwIT", 'full menu'!AC34="I&amp;ERT", 'full menu'!AC34="ER&amp;M&amp;IT"),"MixedTs",IF('full menu'!AC34="UD","UD",IF('full menu'!AC34="LSD","LSD",IF('full menu'!AC34="WSD","WSD",IF('full menu'!AC34="UASC","UASC",""))))))))))</f>
        <v/>
      </c>
      <c r="AD34" t="str">
        <f>IF('full menu'!AD34="MDC","MDC",IF(OR('full menu'!AD34="PERF",'full menu'!AD34="AERF",'full menu'!AD34="PCB"),"ERfix",IF(OR('full menu'!AD34="ACB", 'full menu'!AD34="LCERT", 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 'full menu'!AD34="ERwMT", 'full menu'!AD34="M&amp;ERT", 'full menu'!AD34="MwIT", 'full menu'!AD34="IwMT", 'full menu'!AD34="M&amp;IT", 'full menu'!AD34="IwERT", 'full menu'!AD34="ERwIT", 'full menu'!AD34="I&amp;ERT", 'full menu'!AD34="ER&amp;M&amp;IT"),"MixedTs",IF('full menu'!AD34="UD","UD",IF('full menu'!AD34="LSD","LSD",IF('full menu'!AD34="WSD","WSD",IF('full menu'!AD34="UASC","UASC",""))))))))))</f>
        <v/>
      </c>
      <c r="AE34" t="str">
        <f>IF('full menu'!AE34="MDC","MDC",IF(OR('full menu'!AE34="PERF",'full menu'!AE34="AERF",'full menu'!AE34="PCB"),"ERfix",IF(OR('full menu'!AE34="ACB", 'full menu'!AE34="LCERT", 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 'full menu'!AE34="ERwMT", 'full menu'!AE34="M&amp;ERT", 'full menu'!AE34="MwIT", 'full menu'!AE34="IwMT", 'full menu'!AE34="M&amp;IT", 'full menu'!AE34="IwERT", 'full menu'!AE34="ERwIT", 'full menu'!AE34="I&amp;ERT", 'full menu'!AE34="ER&amp;M&amp;IT"),"MixedTs",IF('full menu'!AE34="UD","UD",IF('full menu'!AE34="LSD","LSD",IF('full menu'!AE34="WSD","WSD",IF('full menu'!AE34="UASC","UASC",""))))))))))</f>
        <v/>
      </c>
      <c r="AF34" t="str">
        <f>IF('full menu'!AF34="MDC","MDC",IF(OR('full menu'!AF34="PERF",'full menu'!AF34="AERF",'full menu'!AF34="PCB"),"ERfix",IF(OR('full menu'!AF34="ACB", 'full menu'!AF34="LCERT", 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 'full menu'!AF34="ERwMT", 'full menu'!AF34="M&amp;ERT", 'full menu'!AF34="MwIT", 'full menu'!AF34="IwMT", 'full menu'!AF34="M&amp;IT", 'full menu'!AF34="IwERT", 'full menu'!AF34="ERwIT", 'full menu'!AF34="I&amp;ERT", 'full menu'!AF34="ER&amp;M&amp;IT"),"MixedTs",IF('full menu'!AF34="UD","UD",IF('full menu'!AF34="LSD","LSD",IF('full menu'!AF34="WSD","WSD",IF('full menu'!AF34="UASC","UASC",""))))))))))</f>
        <v/>
      </c>
      <c r="AG34" t="str">
        <f>IF('full menu'!AG34="MDC","MDC",IF(OR('full menu'!AG34="PERF",'full menu'!AG34="AERF",'full menu'!AG34="PCB"),"ERfix",IF(OR('full menu'!AG34="ACB", 'full menu'!AG34="LCERT", 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 'full menu'!AG34="ERwMT", 'full menu'!AG34="M&amp;ERT", 'full menu'!AG34="MwIT", 'full menu'!AG34="IwMT", 'full menu'!AG34="M&amp;IT", 'full menu'!AG34="IwERT", 'full menu'!AG34="ERwIT", 'full menu'!AG34="I&amp;ERT", 'full menu'!AG34="ER&amp;M&amp;IT"),"MixedTs",IF('full menu'!AG34="UD","UD",IF('full menu'!AG34="LSD","LSD",IF('full menu'!AG34="WSD","WSD",IF('full menu'!AG34="UASC","UASC",""))))))))))</f>
        <v/>
      </c>
      <c r="AH34" t="str">
        <f>IF('full menu'!AH34="MDC","MDC",IF(OR('full menu'!AH34="PERF",'full menu'!AH34="AERF",'full menu'!AH34="PCB"),"ERfix",IF(OR('full menu'!AH34="ACB", 'full menu'!AH34="LCERT", 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 'full menu'!AH34="ERwMT", 'full menu'!AH34="M&amp;ERT", 'full menu'!AH34="MwIT", 'full menu'!AH34="IwMT", 'full menu'!AH34="M&amp;IT", 'full menu'!AH34="IwERT", 'full menu'!AH34="ERwIT", 'full menu'!AH34="I&amp;ERT", 'full menu'!AH34="ER&amp;M&amp;IT"),"MixedTs",IF('full menu'!AH34="UD","UD",IF('full menu'!AH34="LSD","LSD",IF('full menu'!AH34="WSD","WSD",IF('full menu'!AH34="UASC","UASC",""))))))))))</f>
        <v/>
      </c>
      <c r="AI34" t="str">
        <f>IF('full menu'!AI34="MDC","MDC",IF(OR('full menu'!AI34="PERF",'full menu'!AI34="AERF",'full menu'!AI34="PCB"),"ERfix",IF(OR('full menu'!AI34="ACB", 'full menu'!AI34="LCERT", 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 'full menu'!AI34="ERwMT", 'full menu'!AI34="M&amp;ERT", 'full menu'!AI34="MwIT", 'full menu'!AI34="IwMT", 'full menu'!AI34="M&amp;IT", 'full menu'!AI34="IwERT", 'full menu'!AI34="ERwIT", 'full menu'!AI34="I&amp;ERT", 'full menu'!AI34="ER&amp;M&amp;IT"),"MixedTs",IF('full menu'!AI34="UD","UD",IF('full menu'!AI34="LSD","LSD",IF('full menu'!AI34="WSD","WSD",IF('full menu'!AI34="UASC","UASC",""))))))))))</f>
        <v/>
      </c>
      <c r="AJ34" t="str">
        <f>IF('full menu'!AJ34="MDC","MDC",IF(OR('full menu'!AJ34="PERF",'full menu'!AJ34="AERF",'full menu'!AJ34="PCB"),"ERfix",IF(OR('full menu'!AJ34="ACB", 'full menu'!AJ34="LCERT", 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 'full menu'!AJ34="ERwMT", 'full menu'!AJ34="M&amp;ERT", 'full menu'!AJ34="MwIT", 'full menu'!AJ34="IwMT", 'full menu'!AJ34="M&amp;IT", 'full menu'!AJ34="IwERT", 'full menu'!AJ34="ERwIT", 'full menu'!AJ34="I&amp;ERT", 'full menu'!AJ34="ER&amp;M&amp;IT"),"MixedTs",IF('full menu'!AJ34="UD","UD",IF('full menu'!AJ34="LSD","LSD",IF('full menu'!AJ34="WSD","WSD",IF('full menu'!AJ34="UASC","UASC",""))))))))))</f>
        <v/>
      </c>
      <c r="AK34" t="str">
        <f>IF('full menu'!AK34="MDC","MDC",IF(OR('full menu'!AK34="PERF",'full menu'!AK34="AERF",'full menu'!AK34="PCB"),"ERfix",IF(OR('full menu'!AK34="ACB", 'full menu'!AK34="LCERT", 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 'full menu'!AK34="ERwMT", 'full menu'!AK34="M&amp;ERT", 'full menu'!AK34="MwIT", 'full menu'!AK34="IwMT", 'full menu'!AK34="M&amp;IT", 'full menu'!AK34="IwERT", 'full menu'!AK34="ERwIT", 'full menu'!AK34="I&amp;ERT", 'full menu'!AK34="ER&amp;M&amp;IT"),"MixedTs",IF('full menu'!AK34="UD","UD",IF('full menu'!AK34="LSD","LSD",IF('full menu'!AK34="WSD","WSD",IF('full menu'!AK34="UASC","UASC",""))))))))))</f>
        <v/>
      </c>
      <c r="AL34" t="str">
        <f>IF('full menu'!AL34="MDC","MDC",IF(OR('full menu'!AL34="PERF",'full menu'!AL34="AERF",'full menu'!AL34="PCB"),"ERfix",IF(OR('full menu'!AL34="ACB", 'full menu'!AL34="LCERT", 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 'full menu'!AL34="ERwMT", 'full menu'!AL34="M&amp;ERT", 'full menu'!AL34="MwIT", 'full menu'!AL34="IwMT", 'full menu'!AL34="M&amp;IT", 'full menu'!AL34="IwERT", 'full menu'!AL34="ERwIT", 'full menu'!AL34="I&amp;ERT", 'full menu'!AL34="ER&amp;M&amp;IT"),"MixedTs",IF('full menu'!AL34="UD","UD",IF('full menu'!AL34="LSD","LSD",IF('full menu'!AL34="WSD","WSD",IF('full menu'!AL34="UASC","UASC",""))))))))))</f>
        <v/>
      </c>
      <c r="AM34" t="str">
        <f>IF('full menu'!AM34="MDC","MDC",IF(OR('full menu'!AM34="PERF",'full menu'!AM34="AERF",'full menu'!AM34="PCB"),"ERfix",IF(OR('full menu'!AM34="ACB", 'full menu'!AM34="LCERT", 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 'full menu'!AM34="ERwMT", 'full menu'!AM34="M&amp;ERT", 'full menu'!AM34="MwIT", 'full menu'!AM34="IwMT", 'full menu'!AM34="M&amp;IT", 'full menu'!AM34="IwERT", 'full menu'!AM34="ERwIT", 'full menu'!AM34="I&amp;ERT", 'full menu'!AM34="ER&amp;M&amp;IT"),"MixedTs",IF('full menu'!AM34="UD","UD",IF('full menu'!AM34="LSD","LSD",IF('full menu'!AM34="WSD","WSD",IF('full menu'!AM34="UASC","UASC",""))))))))))</f>
        <v/>
      </c>
      <c r="AN34" t="str">
        <f>IF('full menu'!AN34="MDC","MDC",IF(OR('full menu'!AN34="PERF",'full menu'!AN34="AERF",'full menu'!AN34="PCB"),"ERfix",IF(OR('full menu'!AN34="ACB", 'full menu'!AN34="LCERT", 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 'full menu'!AN34="ERwMT", 'full menu'!AN34="M&amp;ERT", 'full menu'!AN34="MwIT", 'full menu'!AN34="IwMT", 'full menu'!AN34="M&amp;IT", 'full menu'!AN34="IwERT", 'full menu'!AN34="ERwIT", 'full menu'!AN34="I&amp;ERT", 'full menu'!AN34="ER&amp;M&amp;IT"),"MixedTs",IF('full menu'!AN34="UD","UD",IF('full menu'!AN34="LSD","LSD",IF('full menu'!AN34="WSD","WSD",IF('full menu'!AN34="UASC","UASC",""))))))))))</f>
        <v/>
      </c>
      <c r="AO34" t="str">
        <f>IF('full menu'!AO34="MDC","MDC",IF(OR('full menu'!AO34="PERF",'full menu'!AO34="AERF",'full menu'!AO34="PCB"),"ERfix",IF(OR('full menu'!AO34="ACB", 'full menu'!AO34="LCERT", 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 'full menu'!AO34="ERwMT", 'full menu'!AO34="M&amp;ERT", 'full menu'!AO34="MwIT", 'full menu'!AO34="IwMT", 'full menu'!AO34="M&amp;IT", 'full menu'!AO34="IwERT", 'full menu'!AO34="ERwIT", 'full menu'!AO34="I&amp;ERT", 'full menu'!AO34="ER&amp;M&amp;IT"),"MixedTs",IF('full menu'!AO34="UD","UD",IF('full menu'!AO34="LSD","LSD",IF('full menu'!AO34="WSD","WSD",IF('full menu'!AO34="UASC","UASC",""))))))))))</f>
        <v/>
      </c>
      <c r="AP34" t="str">
        <f>IF('full menu'!AP34="MDC","MDC",IF(OR('full menu'!AP34="PERF",'full menu'!AP34="AERF",'full menu'!AP34="PCB"),"ERfix",IF(OR('full menu'!AP34="ACB", 'full menu'!AP34="LCERT", 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 'full menu'!AP34="ERwMT", 'full menu'!AP34="M&amp;ERT", 'full menu'!AP34="MwIT", 'full menu'!AP34="IwMT", 'full menu'!AP34="M&amp;IT", 'full menu'!AP34="IwERT", 'full menu'!AP34="ERwIT", 'full menu'!AP34="I&amp;ERT", 'full menu'!AP34="ER&amp;M&amp;IT"),"MixedTs",IF('full menu'!AP34="UD","UD",IF('full menu'!AP34="LSD","LSD",IF('full menu'!AP34="WSD","WSD",IF('full menu'!AP34="UASC","UASC",""))))))))))</f>
        <v/>
      </c>
      <c r="AQ34" t="str">
        <f>IF('full menu'!AQ34="MDC","MDC",IF(OR('full menu'!AQ34="PERF",'full menu'!AQ34="AERF",'full menu'!AQ34="PCB"),"ERfix",IF(OR('full menu'!AQ34="ACB", 'full menu'!AQ34="LCERT", 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 'full menu'!AQ34="ERwMT", 'full menu'!AQ34="M&amp;ERT", 'full menu'!AQ34="MwIT", 'full menu'!AQ34="IwMT", 'full menu'!AQ34="M&amp;IT", 'full menu'!AQ34="IwERT", 'full menu'!AQ34="ERwIT", 'full menu'!AQ34="I&amp;ERT", 'full menu'!AQ34="ER&amp;M&amp;IT"),"MixedTs",IF('full menu'!AQ34="UD","UD",IF('full menu'!AQ34="LSD","LSD",IF('full menu'!AQ34="WSD","WSD",IF('full menu'!AQ34="UASC","UASC",""))))))))))</f>
        <v/>
      </c>
      <c r="AR34" t="str">
        <f>IF('full menu'!AR34="MDC","MDC",IF(OR('full menu'!AR34="PERF",'full menu'!AR34="AERF",'full menu'!AR34="PCB"),"ERfix",IF(OR('full menu'!AR34="ACB", 'full menu'!AR34="LCERT", 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 'full menu'!AR34="ERwMT", 'full menu'!AR34="M&amp;ERT", 'full menu'!AR34="MwIT", 'full menu'!AR34="IwMT", 'full menu'!AR34="M&amp;IT", 'full menu'!AR34="IwERT", 'full menu'!AR34="ERwIT", 'full menu'!AR34="I&amp;ERT", 'full menu'!AR34="ER&amp;M&amp;IT"),"MixedTs",IF('full menu'!AR34="UD","UD",IF('full menu'!AR34="LSD","LSD",IF('full menu'!AR34="WSD","WSD",IF('full menu'!AR34="UASC","UASC",""))))))))))</f>
        <v/>
      </c>
      <c r="AS34" t="str">
        <f>IF('full menu'!AS34="MDC","MDC",IF(OR('full menu'!AS34="PERF",'full menu'!AS34="AERF",'full menu'!AS34="PCB"),"ERfix",IF(OR('full menu'!AS34="ACB", 'full menu'!AS34="LCERT", 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 'full menu'!AS34="ERwMT", 'full menu'!AS34="M&amp;ERT", 'full menu'!AS34="MwIT", 'full menu'!AS34="IwMT", 'full menu'!AS34="M&amp;IT", 'full menu'!AS34="IwERT", 'full menu'!AS34="ERwIT", 'full menu'!AS34="I&amp;ERT", 'full menu'!AS34="ER&amp;M&amp;IT"),"MixedTs",IF('full menu'!AS34="UD","UD",IF('full menu'!AS34="LSD","LSD",IF('full menu'!AS34="WSD","WSD",IF('full menu'!AS34="UASC","UASC",""))))))))))</f>
        <v/>
      </c>
      <c r="AT34" t="str">
        <f>IF('full menu'!AT34="MDC","MDC",IF(OR('full menu'!AT34="PERF",'full menu'!AT34="AERF",'full menu'!AT34="PCB"),"ERfix",IF(OR('full menu'!AT34="ACB", 'full menu'!AT34="LCERT", 'full menu'!AT34="LERT",'full menu'!AT34="FCERT",'full menu'!AT34="FERT"),"ERTs",IF(OR('full menu'!AT34="FCMT",'full menu'!AT34="FMT",'full menu'!AT34="LMT",'full menu'!AT34="LCMT"),"MTs",IF(OR('full menu'!AT34="LCIT",'full menu'!AT34="FCIT",'full menu'!AT34="LIT",'full menu'!AT34="FIT"),"ITs",IF(OR('full menu'!AT34="MwERT", 'full menu'!AT34="ERwMT", 'full menu'!AT34="M&amp;ERT", 'full menu'!AT34="MwIT", 'full menu'!AT34="IwMT", 'full menu'!AT34="M&amp;IT", 'full menu'!AT34="IwERT", 'full menu'!AT34="ERwIT", 'full menu'!AT34="I&amp;ERT", 'full menu'!AT34="ER&amp;M&amp;IT"),"MixedTs",IF('full menu'!AT34="UD","UD",IF('full menu'!AT34="LSD","LSD",IF('full menu'!AT34="WSD","WSD",IF('full menu'!AT34="UASC","UASC",""))))))))))</f>
        <v/>
      </c>
      <c r="AU34" t="str">
        <f>IF('full menu'!AU34="MDC","MDC",IF(OR('full menu'!AU34="PERF",'full menu'!AU34="AERF",'full menu'!AU34="PCB"),"ERfix",IF(OR('full menu'!AU34="ACB", 'full menu'!AU34="LCERT", 'full menu'!AU34="LERT",'full menu'!AU34="FCERT",'full menu'!AU34="FERT"),"ERTs",IF(OR('full menu'!AU34="FCMT",'full menu'!AU34="FMT",'full menu'!AU34="LMT",'full menu'!AU34="LCMT"),"MTs",IF(OR('full menu'!AU34="LCIT",'full menu'!AU34="FCIT",'full menu'!AU34="LIT",'full menu'!AU34="FIT"),"ITs",IF(OR('full menu'!AU34="MwERT", 'full menu'!AU34="ERwMT", 'full menu'!AU34="M&amp;ERT", 'full menu'!AU34="MwIT", 'full menu'!AU34="IwMT", 'full menu'!AU34="M&amp;IT", 'full menu'!AU34="IwERT", 'full menu'!AU34="ERwIT", 'full menu'!AU34="I&amp;ERT", 'full menu'!AU34="ER&amp;M&amp;IT"),"MixedTs",IF('full menu'!AU34="UD","UD",IF('full menu'!AU34="LSD","LSD",IF('full menu'!AU34="WSD","WSD",IF('full menu'!AU34="UASC","UASC",""))))))))))</f>
        <v/>
      </c>
      <c r="AV34" t="str">
        <f>IF('full menu'!AV34="MDC","MDC",IF(OR('full menu'!AV34="PERF",'full menu'!AV34="AERF",'full menu'!AV34="PCB"),"ERfix",IF(OR('full menu'!AV34="ACB", 'full menu'!AV34="LCERT", 'full menu'!AV34="LERT",'full menu'!AV34="FCERT",'full menu'!AV34="FERT"),"ERTs",IF(OR('full menu'!AV34="FCMT",'full menu'!AV34="FMT",'full menu'!AV34="LMT",'full menu'!AV34="LCMT"),"MTs",IF(OR('full menu'!AV34="LCIT",'full menu'!AV34="FCIT",'full menu'!AV34="LIT",'full menu'!AV34="FIT"),"ITs",IF(OR('full menu'!AV34="MwERT", 'full menu'!AV34="ERwMT", 'full menu'!AV34="M&amp;ERT", 'full menu'!AV34="MwIT", 'full menu'!AV34="IwMT", 'full menu'!AV34="M&amp;IT", 'full menu'!AV34="IwERT", 'full menu'!AV34="ERwIT", 'full menu'!AV34="I&amp;ERT", 'full menu'!AV34="ER&amp;M&amp;IT"),"MixedTs",IF('full menu'!AV34="UD","UD",IF('full menu'!AV34="LSD","LSD",IF('full menu'!AV34="WSD","WSD",IF('full menu'!AV34="UASC","UASC",""))))))))))</f>
        <v/>
      </c>
      <c r="AW34" t="str">
        <f>IF('full menu'!AW34="MDC","MDC",IF(OR('full menu'!AW34="PERF",'full menu'!AW34="AERF",'full menu'!AW34="PCB"),"ERfix",IF(OR('full menu'!AW34="ACB", 'full menu'!AW34="LCERT", 'full menu'!AW34="LERT",'full menu'!AW34="FCERT",'full menu'!AW34="FERT"),"ERTs",IF(OR('full menu'!AW34="FCMT",'full menu'!AW34="FMT",'full menu'!AW34="LMT",'full menu'!AW34="LCMT"),"MTs",IF(OR('full menu'!AW34="LCIT",'full menu'!AW34="FCIT",'full menu'!AW34="LIT",'full menu'!AW34="FIT"),"ITs",IF(OR('full menu'!AW34="MwERT", 'full menu'!AW34="ERwMT", 'full menu'!AW34="M&amp;ERT", 'full menu'!AW34="MwIT", 'full menu'!AW34="IwMT", 'full menu'!AW34="M&amp;IT", 'full menu'!AW34="IwERT", 'full menu'!AW34="ERwIT", 'full menu'!AW34="I&amp;ERT", 'full menu'!AW34="ER&amp;M&amp;IT"),"MixedTs",IF('full menu'!AW34="UD","UD",IF('full menu'!AW34="LSD","LSD",IF('full menu'!AW34="WSD","WSD",IF('full menu'!AW34="UASC","UASC",""))))))))))</f>
        <v/>
      </c>
      <c r="AX34" t="str">
        <f>IF('full menu'!AX34="MDC","MDC",IF(OR('full menu'!AX34="PERF",'full menu'!AX34="AERF",'full menu'!AX34="PCB"),"ERfix",IF(OR('full menu'!AX34="ACB", 'full menu'!AX34="LCERT", 'full menu'!AX34="LERT",'full menu'!AX34="FCERT",'full menu'!AX34="FERT"),"ERTs",IF(OR('full menu'!AX34="FCMT",'full menu'!AX34="FMT",'full menu'!AX34="LMT",'full menu'!AX34="LCMT"),"MTs",IF(OR('full menu'!AX34="LCIT",'full menu'!AX34="FCIT",'full menu'!AX34="LIT",'full menu'!AX34="FIT"),"ITs",IF(OR('full menu'!AX34="MwERT", 'full menu'!AX34="ERwMT", 'full menu'!AX34="M&amp;ERT", 'full menu'!AX34="MwIT", 'full menu'!AX34="IwMT", 'full menu'!AX34="M&amp;IT", 'full menu'!AX34="IwERT", 'full menu'!AX34="ERwIT", 'full menu'!AX34="I&amp;ERT", 'full menu'!AX34="ER&amp;M&amp;IT"),"MixedTs",IF('full menu'!AX34="UD","UD",IF('full menu'!AX34="LSD","LSD",IF('full menu'!AX34="WSD","WSD",IF('full menu'!AX34="UASC","UASC",""))))))))))</f>
        <v/>
      </c>
      <c r="AY34" t="str">
        <f>IF('full menu'!AY34="MDC","MDC",IF(OR('full menu'!AY34="PERF",'full menu'!AY34="AERF",'full menu'!AY34="PCB"),"ERfix",IF(OR('full menu'!AY34="ACB", 'full menu'!AY34="LCERT", 'full menu'!AY34="LERT",'full menu'!AY34="FCERT",'full menu'!AY34="FERT"),"ERTs",IF(OR('full menu'!AY34="FCMT",'full menu'!AY34="FMT",'full menu'!AY34="LMT",'full menu'!AY34="LCMT"),"MTs",IF(OR('full menu'!AY34="LCIT",'full menu'!AY34="FCIT",'full menu'!AY34="LIT",'full menu'!AY34="FIT"),"ITs",IF(OR('full menu'!AY34="MwERT", 'full menu'!AY34="ERwMT", 'full menu'!AY34="M&amp;ERT", 'full menu'!AY34="MwIT", 'full menu'!AY34="IwMT", 'full menu'!AY34="M&amp;IT", 'full menu'!AY34="IwERT", 'full menu'!AY34="ERwIT", 'full menu'!AY34="I&amp;ERT", 'full menu'!AY34="ER&amp;M&amp;IT"),"MixedTs",IF('full menu'!AY34="UD","UD",IF('full menu'!AY34="LSD","LSD",IF('full menu'!AY34="WSD","WSD",IF('full menu'!AY34="UASC","UASC",""))))))))))</f>
        <v/>
      </c>
    </row>
    <row r="35" spans="1:51" x14ac:dyDescent="0.3">
      <c r="A35" t="s">
        <v>50</v>
      </c>
      <c r="B35" t="str">
        <f>IF('full menu'!B35="MDC","MDC",IF(OR('full menu'!B35="PERF",'full menu'!B35="AERF",'full menu'!B35="PCB"),"ERfix",IF(OR('full menu'!B35="ACB", 'full menu'!B35="LCERT", 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 'full menu'!B35="ERwMT", 'full menu'!B35="M&amp;ERT", 'full menu'!B35="MwIT", 'full menu'!B35="IwMT", 'full menu'!B35="M&amp;IT", 'full menu'!B35="IwERT", 'full menu'!B35="ERwIT", 'full menu'!B35="I&amp;ERT", 'full menu'!B35="ER&amp;M&amp;IT"),"MixedTs",IF('full menu'!B35="UD","UD",IF('full menu'!B35="LSD","LSD",IF('full menu'!B35="WSD","WSD",IF('full menu'!B35="UASC","UASC",""))))))))))</f>
        <v>UD</v>
      </c>
      <c r="C35" t="str">
        <f>IF('full menu'!C35="MDC","MDC",IF(OR('full menu'!C35="PERF",'full menu'!C35="AERF",'full menu'!C35="PCB"),"ERfix",IF(OR('full menu'!C35="ACB", 'full menu'!C35="LCERT", 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 'full menu'!C35="ERwMT", 'full menu'!C35="M&amp;ERT", 'full menu'!C35="MwIT", 'full menu'!C35="IwMT", 'full menu'!C35="M&amp;IT", 'full menu'!C35="IwERT", 'full menu'!C35="ERwIT", 'full menu'!C35="I&amp;ERT", 'full menu'!C35="ER&amp;M&amp;IT"),"MixedTs",IF('full menu'!C35="UD","UD",IF('full menu'!C35="LSD","LSD",IF('full menu'!C35="WSD","WSD",IF('full menu'!C35="UASC","UASC",""))))))))))</f>
        <v>UD</v>
      </c>
      <c r="D35" t="str">
        <f>IF('full menu'!D35="MDC","MDC",IF(OR('full menu'!D35="PERF",'full menu'!D35="AERF",'full menu'!D35="PCB"),"ERfix",IF(OR('full menu'!D35="ACB", 'full menu'!D35="LCERT", 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 'full menu'!D35="ERwMT", 'full menu'!D35="M&amp;ERT", 'full menu'!D35="MwIT", 'full menu'!D35="IwMT", 'full menu'!D35="M&amp;IT", 'full menu'!D35="IwERT", 'full menu'!D35="ERwIT", 'full menu'!D35="I&amp;ERT", 'full menu'!D35="ER&amp;M&amp;IT"),"MixedTs",IF('full menu'!D35="UD","UD",IF('full menu'!D35="LSD","LSD",IF('full menu'!D35="WSD","WSD",IF('full menu'!D35="UASC","UASC",""))))))))))</f>
        <v>UD</v>
      </c>
      <c r="E35" t="str">
        <f>IF('full menu'!E35="MDC","MDC",IF(OR('full menu'!E35="PERF",'full menu'!E35="AERF",'full menu'!E35="PCB"),"ERfix",IF(OR('full menu'!E35="ACB", 'full menu'!E35="LCERT", 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 'full menu'!E35="ERwMT", 'full menu'!E35="M&amp;ERT", 'full menu'!E35="MwIT", 'full menu'!E35="IwMT", 'full menu'!E35="M&amp;IT", 'full menu'!E35="IwERT", 'full menu'!E35="ERwIT", 'full menu'!E35="I&amp;ERT", 'full menu'!E35="ER&amp;M&amp;IT"),"MixedTs",IF('full menu'!E35="UD","UD",IF('full menu'!E35="LSD","LSD",IF('full menu'!E35="WSD","WSD",IF('full menu'!E35="UASC","UASC",""))))))))))</f>
        <v>UD</v>
      </c>
      <c r="F35" t="str">
        <f>IF('full menu'!F35="MDC","MDC",IF(OR('full menu'!F35="PERF",'full menu'!F35="AERF",'full menu'!F35="PCB"),"ERfix",IF(OR('full menu'!F35="ACB", 'full menu'!F35="LCERT", 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 'full menu'!F35="ERwMT", 'full menu'!F35="M&amp;ERT", 'full menu'!F35="MwIT", 'full menu'!F35="IwMT", 'full menu'!F35="M&amp;IT", 'full menu'!F35="IwERT", 'full menu'!F35="ERwIT", 'full menu'!F35="I&amp;ERT", 'full menu'!F35="ER&amp;M&amp;IT"),"MixedTs",IF('full menu'!F35="UD","UD",IF('full menu'!F35="LSD","LSD",IF('full menu'!F35="WSD","WSD",IF('full menu'!F35="UASC","UASC",""))))))))))</f>
        <v>UD</v>
      </c>
      <c r="G35" t="str">
        <f>IF('full menu'!G35="MDC","MDC",IF(OR('full menu'!G35="PERF",'full menu'!G35="AERF",'full menu'!G35="PCB"),"ERfix",IF(OR('full menu'!G35="ACB", 'full menu'!G35="LCERT", 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 'full menu'!G35="ERwMT", 'full menu'!G35="M&amp;ERT", 'full menu'!G35="MwIT", 'full menu'!G35="IwMT", 'full menu'!G35="M&amp;IT", 'full menu'!G35="IwERT", 'full menu'!G35="ERwIT", 'full menu'!G35="I&amp;ERT", 'full menu'!G35="ER&amp;M&amp;IT"),"MixedTs",IF('full menu'!G35="UD","UD",IF('full menu'!G35="LSD","LSD",IF('full menu'!G35="WSD","WSD",IF('full menu'!G35="UASC","UASC",""))))))))))</f>
        <v>UD</v>
      </c>
      <c r="H35" t="str">
        <f>IF('full menu'!H35="MDC","MDC",IF(OR('full menu'!H35="PERF",'full menu'!H35="AERF",'full menu'!H35="PCB"),"ERfix",IF(OR('full menu'!H35="ACB", 'full menu'!H35="LCERT", 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 'full menu'!H35="ERwMT", 'full menu'!H35="M&amp;ERT", 'full menu'!H35="MwIT", 'full menu'!H35="IwMT", 'full menu'!H35="M&amp;IT", 'full menu'!H35="IwERT", 'full menu'!H35="ERwIT", 'full menu'!H35="I&amp;ERT", 'full menu'!H35="ER&amp;M&amp;IT"),"MixedTs",IF('full menu'!H35="UD","UD",IF('full menu'!H35="LSD","LSD",IF('full menu'!H35="WSD","WSD",IF('full menu'!H35="UASC","UASC",""))))))))))</f>
        <v>UD</v>
      </c>
      <c r="I35" t="str">
        <f>IF('full menu'!I35="MDC","MDC",IF(OR('full menu'!I35="PERF",'full menu'!I35="AERF",'full menu'!I35="PCB"),"ERfix",IF(OR('full menu'!I35="ACB", 'full menu'!I35="LCERT", 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 'full menu'!I35="ERwMT", 'full menu'!I35="M&amp;ERT", 'full menu'!I35="MwIT", 'full menu'!I35="IwMT", 'full menu'!I35="M&amp;IT", 'full menu'!I35="IwERT", 'full menu'!I35="ERwIT", 'full menu'!I35="I&amp;ERT", 'full menu'!I35="ER&amp;M&amp;IT"),"MixedTs",IF('full menu'!I35="UD","UD",IF('full menu'!I35="LSD","LSD",IF('full menu'!I35="WSD","WSD",IF('full menu'!I35="UASC","UASC",""))))))))))</f>
        <v>UD</v>
      </c>
      <c r="J35" t="str">
        <f>IF('full menu'!J35="MDC","MDC",IF(OR('full menu'!J35="PERF",'full menu'!J35="AERF",'full menu'!J35="PCB"),"ERfix",IF(OR('full menu'!J35="ACB", 'full menu'!J35="LCERT", 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 'full menu'!J35="ERwMT", 'full menu'!J35="M&amp;ERT", 'full menu'!J35="MwIT", 'full menu'!J35="IwMT", 'full menu'!J35="M&amp;IT", 'full menu'!J35="IwERT", 'full menu'!J35="ERwIT", 'full menu'!J35="I&amp;ERT", 'full menu'!J35="ER&amp;M&amp;IT"),"MixedTs",IF('full menu'!J35="UD","UD",IF('full menu'!J35="LSD","LSD",IF('full menu'!J35="WSD","WSD",IF('full menu'!J35="UASC","UASC",""))))))))))</f>
        <v>UD</v>
      </c>
      <c r="K35" t="str">
        <f>IF('full menu'!K35="MDC","MDC",IF(OR('full menu'!K35="PERF",'full menu'!K35="AERF",'full menu'!K35="PCB"),"ERfix",IF(OR('full menu'!K35="ACB", 'full menu'!K35="LCERT", 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 'full menu'!K35="ERwMT", 'full menu'!K35="M&amp;ERT", 'full menu'!K35="MwIT", 'full menu'!K35="IwMT", 'full menu'!K35="M&amp;IT", 'full menu'!K35="IwERT", 'full menu'!K35="ERwIT", 'full menu'!K35="I&amp;ERT", 'full menu'!K35="ER&amp;M&amp;IT"),"MixedTs",IF('full menu'!K35="UD","UD",IF('full menu'!K35="LSD","LSD",IF('full menu'!K35="WSD","WSD",IF('full menu'!K35="UASC","UASC",""))))))))))</f>
        <v>UD</v>
      </c>
      <c r="L35" t="str">
        <f>IF('full menu'!L35="MDC","MDC",IF(OR('full menu'!L35="PERF",'full menu'!L35="AERF",'full menu'!L35="PCB"),"ERfix",IF(OR('full menu'!L35="ACB", 'full menu'!L35="LCERT", 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 'full menu'!L35="ERwMT", 'full menu'!L35="M&amp;ERT", 'full menu'!L35="MwIT", 'full menu'!L35="IwMT", 'full menu'!L35="M&amp;IT", 'full menu'!L35="IwERT", 'full menu'!L35="ERwIT", 'full menu'!L35="I&amp;ERT", 'full menu'!L35="ER&amp;M&amp;IT"),"MixedTs",IF('full menu'!L35="UD","UD",IF('full menu'!L35="LSD","LSD",IF('full menu'!L35="WSD","WSD",IF('full menu'!L35="UASC","UASC",""))))))))))</f>
        <v>UD</v>
      </c>
      <c r="M35" t="str">
        <f>IF('full menu'!M35="MDC","MDC",IF(OR('full menu'!M35="PERF",'full menu'!M35="AERF",'full menu'!M35="PCB"),"ERfix",IF(OR('full menu'!M35="ACB", 'full menu'!M35="LCERT", 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 'full menu'!M35="ERwMT", 'full menu'!M35="M&amp;ERT", 'full menu'!M35="MwIT", 'full menu'!M35="IwMT", 'full menu'!M35="M&amp;IT", 'full menu'!M35="IwERT", 'full menu'!M35="ERwIT", 'full menu'!M35="I&amp;ERT", 'full menu'!M35="ER&amp;M&amp;IT"),"MixedTs",IF('full menu'!M35="UD","UD",IF('full menu'!M35="LSD","LSD",IF('full menu'!M35="WSD","WSD",IF('full menu'!M35="UASC","UASC",""))))))))))</f>
        <v>UD</v>
      </c>
      <c r="N35" t="str">
        <f>IF('full menu'!N35="MDC","MDC",IF(OR('full menu'!N35="PERF",'full menu'!N35="AERF",'full menu'!N35="PCB"),"ERfix",IF(OR('full menu'!N35="ACB", 'full menu'!N35="LCERT", 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 'full menu'!N35="ERwMT", 'full menu'!N35="M&amp;ERT", 'full menu'!N35="MwIT", 'full menu'!N35="IwMT", 'full menu'!N35="M&amp;IT", 'full menu'!N35="IwERT", 'full menu'!N35="ERwIT", 'full menu'!N35="I&amp;ERT", 'full menu'!N35="ER&amp;M&amp;IT"),"MixedTs",IF('full menu'!N35="UD","UD",IF('full menu'!N35="LSD","LSD",IF('full menu'!N35="WSD","WSD",IF('full menu'!N35="UASC","UASC",""))))))))))</f>
        <v>UD</v>
      </c>
      <c r="O35" t="str">
        <f>IF('full menu'!O35="MDC","MDC",IF(OR('full menu'!O35="PERF",'full menu'!O35="AERF",'full menu'!O35="PCB"),"ERfix",IF(OR('full menu'!O35="ACB", 'full menu'!O35="LCERT", 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 'full menu'!O35="ERwMT", 'full menu'!O35="M&amp;ERT", 'full menu'!O35="MwIT", 'full menu'!O35="IwMT", 'full menu'!O35="M&amp;IT", 'full menu'!O35="IwERT", 'full menu'!O35="ERwIT", 'full menu'!O35="I&amp;ERT", 'full menu'!O35="ER&amp;M&amp;IT"),"MixedTs",IF('full menu'!O35="UD","UD",IF('full menu'!O35="LSD","LSD",IF('full menu'!O35="WSD","WSD",IF('full menu'!O35="UASC","UASC",""))))))))))</f>
        <v>LSD</v>
      </c>
      <c r="P35" t="str">
        <f>IF('full menu'!P35="MDC","MDC",IF(OR('full menu'!P35="PERF",'full menu'!P35="AERF",'full menu'!P35="PCB"),"ERfix",IF(OR('full menu'!P35="ACB", 'full menu'!P35="LCERT", 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 'full menu'!P35="ERwMT", 'full menu'!P35="M&amp;ERT", 'full menu'!P35="MwIT", 'full menu'!P35="IwMT", 'full menu'!P35="M&amp;IT", 'full menu'!P35="IwERT", 'full menu'!P35="ERwIT", 'full menu'!P35="I&amp;ERT", 'full menu'!P35="ER&amp;M&amp;IT"),"MixedTs",IF('full menu'!P35="UD","UD",IF('full menu'!P35="LSD","LSD",IF('full menu'!P35="WSD","WSD",IF('full menu'!P35="UASC","UASC",""))))))))))</f>
        <v>LSD</v>
      </c>
      <c r="Q35" t="str">
        <f>IF('full menu'!Q35="MDC","MDC",IF(OR('full menu'!Q35="PERF",'full menu'!Q35="AERF",'full menu'!Q35="PCB"),"ERfix",IF(OR('full menu'!Q35="ACB", 'full menu'!Q35="LCERT", 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 'full menu'!Q35="ERwMT", 'full menu'!Q35="M&amp;ERT", 'full menu'!Q35="MwIT", 'full menu'!Q35="IwMT", 'full menu'!Q35="M&amp;IT", 'full menu'!Q35="IwERT", 'full menu'!Q35="ERwIT", 'full menu'!Q35="I&amp;ERT", 'full menu'!Q35="ER&amp;M&amp;IT"),"MixedTs",IF('full menu'!Q35="UD","UD",IF('full menu'!Q35="LSD","LSD",IF('full menu'!Q35="WSD","WSD",IF('full menu'!Q35="UASC","UASC",""))))))))))</f>
        <v>LSD</v>
      </c>
      <c r="R35" t="str">
        <f>IF('full menu'!R35="MDC","MDC",IF(OR('full menu'!R35="PERF",'full menu'!R35="AERF",'full menu'!R35="PCB"),"ERfix",IF(OR('full menu'!R35="ACB", 'full menu'!R35="LCERT", 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 'full menu'!R35="ERwMT", 'full menu'!R35="M&amp;ERT", 'full menu'!R35="MwIT", 'full menu'!R35="IwMT", 'full menu'!R35="M&amp;IT", 'full menu'!R35="IwERT", 'full menu'!R35="ERwIT", 'full menu'!R35="I&amp;ERT", 'full menu'!R35="ER&amp;M&amp;IT"),"MixedTs",IF('full menu'!R35="UD","UD",IF('full menu'!R35="LSD","LSD",IF('full menu'!R35="WSD","WSD",IF('full menu'!R35="UASC","UASC",""))))))))))</f>
        <v>LSD</v>
      </c>
      <c r="S35" t="str">
        <f>IF('full menu'!S35="MDC","MDC",IF(OR('full menu'!S35="PERF",'full menu'!S35="AERF",'full menu'!S35="PCB"),"ERfix",IF(OR('full menu'!S35="ACB", 'full menu'!S35="LCERT", 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 'full menu'!S35="ERwMT", 'full menu'!S35="M&amp;ERT", 'full menu'!S35="MwIT", 'full menu'!S35="IwMT", 'full menu'!S35="M&amp;IT", 'full menu'!S35="IwERT", 'full menu'!S35="ERwIT", 'full menu'!S35="I&amp;ERT", 'full menu'!S35="ER&amp;M&amp;IT"),"MixedTs",IF('full menu'!S35="UD","UD",IF('full menu'!S35="LSD","LSD",IF('full menu'!S35="WSD","WSD",IF('full menu'!S35="UASC","UASC",""))))))))))</f>
        <v>ITs</v>
      </c>
      <c r="T35" t="str">
        <f>IF('full menu'!T35="MDC","MDC",IF(OR('full menu'!T35="PERF",'full menu'!T35="AERF",'full menu'!T35="PCB"),"ERfix",IF(OR('full menu'!T35="ACB", 'full menu'!T35="LCERT", 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 'full menu'!T35="ERwMT", 'full menu'!T35="M&amp;ERT", 'full menu'!T35="MwIT", 'full menu'!T35="IwMT", 'full menu'!T35="M&amp;IT", 'full menu'!T35="IwERT", 'full menu'!T35="ERwIT", 'full menu'!T35="I&amp;ERT", 'full menu'!T35="ER&amp;M&amp;IT"),"MixedTs",IF('full menu'!T35="UD","UD",IF('full menu'!T35="LSD","LSD",IF('full menu'!T35="WSD","WSD",IF('full menu'!T35="UASC","UASC",""))))))))))</f>
        <v>ITs</v>
      </c>
      <c r="U35" t="str">
        <f>IF('full menu'!U35="MDC","MDC",IF(OR('full menu'!U35="PERF",'full menu'!U35="AERF",'full menu'!U35="PCB"),"ERfix",IF(OR('full menu'!U35="ACB", 'full menu'!U35="LCERT", 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 'full menu'!U35="ERwMT", 'full menu'!U35="M&amp;ERT", 'full menu'!U35="MwIT", 'full menu'!U35="IwMT", 'full menu'!U35="M&amp;IT", 'full menu'!U35="IwERT", 'full menu'!U35="ERwIT", 'full menu'!U35="I&amp;ERT", 'full menu'!U35="ER&amp;M&amp;IT"),"MixedTs",IF('full menu'!U35="UD","UD",IF('full menu'!U35="LSD","LSD",IF('full menu'!U35="WSD","WSD",IF('full menu'!U35="UASC","UASC",""))))))))))</f>
        <v>ITs</v>
      </c>
      <c r="V35" t="str">
        <f>IF('full menu'!V35="MDC","MDC",IF(OR('full menu'!V35="PERF",'full menu'!V35="AERF",'full menu'!V35="PCB"),"ERfix",IF(OR('full menu'!V35="ACB", 'full menu'!V35="LCERT", 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 'full menu'!V35="ERwMT", 'full menu'!V35="M&amp;ERT", 'full menu'!V35="MwIT", 'full menu'!V35="IwMT", 'full menu'!V35="M&amp;IT", 'full menu'!V35="IwERT", 'full menu'!V35="ERwIT", 'full menu'!V35="I&amp;ERT", 'full menu'!V35="ER&amp;M&amp;IT"),"MixedTs",IF('full menu'!V35="UD","UD",IF('full menu'!V35="LSD","LSD",IF('full menu'!V35="WSD","WSD",IF('full menu'!V35="UASC","UASC",""))))))))))</f>
        <v>ITs</v>
      </c>
      <c r="W35" t="str">
        <f>IF('full menu'!W35="MDC","MDC",IF(OR('full menu'!W35="PERF",'full menu'!W35="AERF",'full menu'!W35="PCB"),"ERfix",IF(OR('full menu'!W35="ACB", 'full menu'!W35="LCERT", 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 'full menu'!W35="ERwMT", 'full menu'!W35="M&amp;ERT", 'full menu'!W35="MwIT", 'full menu'!W35="IwMT", 'full menu'!W35="M&amp;IT", 'full menu'!W35="IwERT", 'full menu'!W35="ERwIT", 'full menu'!W35="I&amp;ERT", 'full menu'!W35="ER&amp;M&amp;IT"),"MixedTs",IF('full menu'!W35="UD","UD",IF('full menu'!W35="LSD","LSD",IF('full menu'!W35="WSD","WSD",IF('full menu'!W35="UASC","UASC",""))))))))))</f>
        <v>ITs</v>
      </c>
      <c r="X35" t="str">
        <f>IF('full menu'!X35="MDC","MDC",IF(OR('full menu'!X35="PERF",'full menu'!X35="AERF",'full menu'!X35="PCB"),"ERfix",IF(OR('full menu'!X35="ACB", 'full menu'!X35="LCERT", 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 'full menu'!X35="ERwMT", 'full menu'!X35="M&amp;ERT", 'full menu'!X35="MwIT", 'full menu'!X35="IwMT", 'full menu'!X35="M&amp;IT", 'full menu'!X35="IwERT", 'full menu'!X35="ERwIT", 'full menu'!X35="I&amp;ERT", 'full menu'!X35="ER&amp;M&amp;IT"),"MixedTs",IF('full menu'!X35="UD","UD",IF('full menu'!X35="LSD","LSD",IF('full menu'!X35="WSD","WSD",IF('full menu'!X35="UASC","UASC",""))))))))))</f>
        <v>ITs</v>
      </c>
      <c r="Y35" t="str">
        <f>IF('full menu'!Y35="MDC","MDC",IF(OR('full menu'!Y35="PERF",'full menu'!Y35="AERF",'full menu'!Y35="PCB"),"ERfix",IF(OR('full menu'!Y35="ACB", 'full menu'!Y35="LCERT", 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 'full menu'!Y35="ERwMT", 'full menu'!Y35="M&amp;ERT", 'full menu'!Y35="MwIT", 'full menu'!Y35="IwMT", 'full menu'!Y35="M&amp;IT", 'full menu'!Y35="IwERT", 'full menu'!Y35="ERwIT", 'full menu'!Y35="I&amp;ERT", 'full menu'!Y35="ER&amp;M&amp;IT"),"MixedTs",IF('full menu'!Y35="UD","UD",IF('full menu'!Y35="LSD","LSD",IF('full menu'!Y35="WSD","WSD",IF('full menu'!Y35="UASC","UASC",""))))))))))</f>
        <v>ITs</v>
      </c>
      <c r="Z35" t="str">
        <f>IF('full menu'!Z35="MDC","MDC",IF(OR('full menu'!Z35="PERF",'full menu'!Z35="AERF",'full menu'!Z35="PCB"),"ERfix",IF(OR('full menu'!Z35="ACB", 'full menu'!Z35="LCERT", 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 'full menu'!Z35="ERwMT", 'full menu'!Z35="M&amp;ERT", 'full menu'!Z35="MwIT", 'full menu'!Z35="IwMT", 'full menu'!Z35="M&amp;IT", 'full menu'!Z35="IwERT", 'full menu'!Z35="ERwIT", 'full menu'!Z35="I&amp;ERT", 'full menu'!Z35="ER&amp;M&amp;IT"),"MixedTs",IF('full menu'!Z35="UD","UD",IF('full menu'!Z35="LSD","LSD",IF('full menu'!Z35="WSD","WSD",IF('full menu'!Z35="UASC","UASC",""))))))))))</f>
        <v>ITs</v>
      </c>
      <c r="AA35" t="str">
        <f>IF('full menu'!AA35="MDC","MDC",IF(OR('full menu'!AA35="PERF",'full menu'!AA35="AERF",'full menu'!AA35="PCB"),"ERfix",IF(OR('full menu'!AA35="ACB", 'full menu'!AA35="LCERT", 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 'full menu'!AA35="ERwMT", 'full menu'!AA35="M&amp;ERT", 'full menu'!AA35="MwIT", 'full menu'!AA35="IwMT", 'full menu'!AA35="M&amp;IT", 'full menu'!AA35="IwERT", 'full menu'!AA35="ERwIT", 'full menu'!AA35="I&amp;ERT", 'full menu'!AA35="ER&amp;M&amp;IT"),"MixedTs",IF('full menu'!AA35="UD","UD",IF('full menu'!AA35="LSD","LSD",IF('full menu'!AA35="WSD","WSD",IF('full menu'!AA35="UASC","UASC",""))))))))))</f>
        <v>ITs</v>
      </c>
      <c r="AB35" t="str">
        <f>IF('full menu'!AB35="MDC","MDC",IF(OR('full menu'!AB35="PERF",'full menu'!AB35="AERF",'full menu'!AB35="PCB"),"ERfix",IF(OR('full menu'!AB35="ACB", 'full menu'!AB35="LCERT", 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 'full menu'!AB35="ERwMT", 'full menu'!AB35="M&amp;ERT", 'full menu'!AB35="MwIT", 'full menu'!AB35="IwMT", 'full menu'!AB35="M&amp;IT", 'full menu'!AB35="IwERT", 'full menu'!AB35="ERwIT", 'full menu'!AB35="I&amp;ERT", 'full menu'!AB35="ER&amp;M&amp;IT"),"MixedTs",IF('full menu'!AB35="UD","UD",IF('full menu'!AB35="LSD","LSD",IF('full menu'!AB35="WSD","WSD",IF('full menu'!AB35="UASC","UASC",""))))))))))</f>
        <v>ITs</v>
      </c>
      <c r="AC35" t="str">
        <f>IF('full menu'!AC35="MDC","MDC",IF(OR('full menu'!AC35="PERF",'full menu'!AC35="AERF",'full menu'!AC35="PCB"),"ERfix",IF(OR('full menu'!AC35="ACB", 'full menu'!AC35="LCERT", 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 'full menu'!AC35="ERwMT", 'full menu'!AC35="M&amp;ERT", 'full menu'!AC35="MwIT", 'full menu'!AC35="IwMT", 'full menu'!AC35="M&amp;IT", 'full menu'!AC35="IwERT", 'full menu'!AC35="ERwIT", 'full menu'!AC35="I&amp;ERT", 'full menu'!AC35="ER&amp;M&amp;IT"),"MixedTs",IF('full menu'!AC35="UD","UD",IF('full menu'!AC35="LSD","LSD",IF('full menu'!AC35="WSD","WSD",IF('full menu'!AC35="UASC","UASC",""))))))))))</f>
        <v>ITs</v>
      </c>
      <c r="AD35" t="str">
        <f>IF('full menu'!AD35="MDC","MDC",IF(OR('full menu'!AD35="PERF",'full menu'!AD35="AERF",'full menu'!AD35="PCB"),"ERfix",IF(OR('full menu'!AD35="ACB", 'full menu'!AD35="LCERT", 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 'full menu'!AD35="ERwMT", 'full menu'!AD35="M&amp;ERT", 'full menu'!AD35="MwIT", 'full menu'!AD35="IwMT", 'full menu'!AD35="M&amp;IT", 'full menu'!AD35="IwERT", 'full menu'!AD35="ERwIT", 'full menu'!AD35="I&amp;ERT", 'full menu'!AD35="ER&amp;M&amp;IT"),"MixedTs",IF('full menu'!AD35="UD","UD",IF('full menu'!AD35="LSD","LSD",IF('full menu'!AD35="WSD","WSD",IF('full menu'!AD35="UASC","UASC",""))))))))))</f>
        <v>ITs</v>
      </c>
      <c r="AE35" t="str">
        <f>IF('full menu'!AE35="MDC","MDC",IF(OR('full menu'!AE35="PERF",'full menu'!AE35="AERF",'full menu'!AE35="PCB"),"ERfix",IF(OR('full menu'!AE35="ACB", 'full menu'!AE35="LCERT", 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 'full menu'!AE35="ERwMT", 'full menu'!AE35="M&amp;ERT", 'full menu'!AE35="MwIT", 'full menu'!AE35="IwMT", 'full menu'!AE35="M&amp;IT", 'full menu'!AE35="IwERT", 'full menu'!AE35="ERwIT", 'full menu'!AE35="I&amp;ERT", 'full menu'!AE35="ER&amp;M&amp;IT"),"MixedTs",IF('full menu'!AE35="UD","UD",IF('full menu'!AE35="LSD","LSD",IF('full menu'!AE35="WSD","WSD",IF('full menu'!AE35="UASC","UASC",""))))))))))</f>
        <v>ITs</v>
      </c>
      <c r="AF35" t="str">
        <f>IF('full menu'!AF35="MDC","MDC",IF(OR('full menu'!AF35="PERF",'full menu'!AF35="AERF",'full menu'!AF35="PCB"),"ERfix",IF(OR('full menu'!AF35="ACB", 'full menu'!AF35="LCERT", 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 'full menu'!AF35="ERwMT", 'full menu'!AF35="M&amp;ERT", 'full menu'!AF35="MwIT", 'full menu'!AF35="IwMT", 'full menu'!AF35="M&amp;IT", 'full menu'!AF35="IwERT", 'full menu'!AF35="ERwIT", 'full menu'!AF35="I&amp;ERT", 'full menu'!AF35="ER&amp;M&amp;IT"),"MixedTs",IF('full menu'!AF35="UD","UD",IF('full menu'!AF35="LSD","LSD",IF('full menu'!AF35="WSD","WSD",IF('full menu'!AF35="UASC","UASC",""))))))))))</f>
        <v>ITs</v>
      </c>
      <c r="AG35" t="str">
        <f>IF('full menu'!AG35="MDC","MDC",IF(OR('full menu'!AG35="PERF",'full menu'!AG35="AERF",'full menu'!AG35="PCB"),"ERfix",IF(OR('full menu'!AG35="ACB", 'full menu'!AG35="LCERT", 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 'full menu'!AG35="ERwMT", 'full menu'!AG35="M&amp;ERT", 'full menu'!AG35="MwIT", 'full menu'!AG35="IwMT", 'full menu'!AG35="M&amp;IT", 'full menu'!AG35="IwERT", 'full menu'!AG35="ERwIT", 'full menu'!AG35="I&amp;ERT", 'full menu'!AG35="ER&amp;M&amp;IT"),"MixedTs",IF('full menu'!AG35="UD","UD",IF('full menu'!AG35="LSD","LSD",IF('full menu'!AG35="WSD","WSD",IF('full menu'!AG35="UASC","UASC",""))))))))))</f>
        <v>ITs</v>
      </c>
      <c r="AH35" t="str">
        <f>IF('full menu'!AH35="MDC","MDC",IF(OR('full menu'!AH35="PERF",'full menu'!AH35="AERF",'full menu'!AH35="PCB"),"ERfix",IF(OR('full menu'!AH35="ACB", 'full menu'!AH35="LCERT", 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 'full menu'!AH35="ERwMT", 'full menu'!AH35="M&amp;ERT", 'full menu'!AH35="MwIT", 'full menu'!AH35="IwMT", 'full menu'!AH35="M&amp;IT", 'full menu'!AH35="IwERT", 'full menu'!AH35="ERwIT", 'full menu'!AH35="I&amp;ERT", 'full menu'!AH35="ER&amp;M&amp;IT"),"MixedTs",IF('full menu'!AH35="UD","UD",IF('full menu'!AH35="LSD","LSD",IF('full menu'!AH35="WSD","WSD",IF('full menu'!AH35="UASC","UASC",""))))))))))</f>
        <v>ITs</v>
      </c>
      <c r="AI35" t="str">
        <f>IF('full menu'!AI35="MDC","MDC",IF(OR('full menu'!AI35="PERF",'full menu'!AI35="AERF",'full menu'!AI35="PCB"),"ERfix",IF(OR('full menu'!AI35="ACB", 'full menu'!AI35="LCERT", 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 'full menu'!AI35="ERwMT", 'full menu'!AI35="M&amp;ERT", 'full menu'!AI35="MwIT", 'full menu'!AI35="IwMT", 'full menu'!AI35="M&amp;IT", 'full menu'!AI35="IwERT", 'full menu'!AI35="ERwIT", 'full menu'!AI35="I&amp;ERT", 'full menu'!AI35="ER&amp;M&amp;IT"),"MixedTs",IF('full menu'!AI35="UD","UD",IF('full menu'!AI35="LSD","LSD",IF('full menu'!AI35="WSD","WSD",IF('full menu'!AI35="UASC","UASC",""))))))))))</f>
        <v>ITs</v>
      </c>
      <c r="AJ35" t="str">
        <f>IF('full menu'!AJ35="MDC","MDC",IF(OR('full menu'!AJ35="PERF",'full menu'!AJ35="AERF",'full menu'!AJ35="PCB"),"ERfix",IF(OR('full menu'!AJ35="ACB", 'full menu'!AJ35="LCERT", 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 'full menu'!AJ35="ERwMT", 'full menu'!AJ35="M&amp;ERT", 'full menu'!AJ35="MwIT", 'full menu'!AJ35="IwMT", 'full menu'!AJ35="M&amp;IT", 'full menu'!AJ35="IwERT", 'full menu'!AJ35="ERwIT", 'full menu'!AJ35="I&amp;ERT", 'full menu'!AJ35="ER&amp;M&amp;IT"),"MixedTs",IF('full menu'!AJ35="UD","UD",IF('full menu'!AJ35="LSD","LSD",IF('full menu'!AJ35="WSD","WSD",IF('full menu'!AJ35="UASC","UASC",""))))))))))</f>
        <v>ITs</v>
      </c>
      <c r="AK35" t="str">
        <f>IF('full menu'!AK35="MDC","MDC",IF(OR('full menu'!AK35="PERF",'full menu'!AK35="AERF",'full menu'!AK35="PCB"),"ERfix",IF(OR('full menu'!AK35="ACB", 'full menu'!AK35="LCERT", 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 'full menu'!AK35="ERwMT", 'full menu'!AK35="M&amp;ERT", 'full menu'!AK35="MwIT", 'full menu'!AK35="IwMT", 'full menu'!AK35="M&amp;IT", 'full menu'!AK35="IwERT", 'full menu'!AK35="ERwIT", 'full menu'!AK35="I&amp;ERT", 'full menu'!AK35="ER&amp;M&amp;IT"),"MixedTs",IF('full menu'!AK35="UD","UD",IF('full menu'!AK35="LSD","LSD",IF('full menu'!AK35="WSD","WSD",IF('full menu'!AK35="UASC","UASC",""))))))))))</f>
        <v>ITs</v>
      </c>
      <c r="AL35" t="str">
        <f>IF('full menu'!AL35="MDC","MDC",IF(OR('full menu'!AL35="PERF",'full menu'!AL35="AERF",'full menu'!AL35="PCB"),"ERfix",IF(OR('full menu'!AL35="ACB", 'full menu'!AL35="LCERT", 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 'full menu'!AL35="ERwMT", 'full menu'!AL35="M&amp;ERT", 'full menu'!AL35="MwIT", 'full menu'!AL35="IwMT", 'full menu'!AL35="M&amp;IT", 'full menu'!AL35="IwERT", 'full menu'!AL35="ERwIT", 'full menu'!AL35="I&amp;ERT", 'full menu'!AL35="ER&amp;M&amp;IT"),"MixedTs",IF('full menu'!AL35="UD","UD",IF('full menu'!AL35="LSD","LSD",IF('full menu'!AL35="WSD","WSD",IF('full menu'!AL35="UASC","UASC",""))))))))))</f>
        <v>ITs</v>
      </c>
      <c r="AM35" t="str">
        <f>IF('full menu'!AM35="MDC","MDC",IF(OR('full menu'!AM35="PERF",'full menu'!AM35="AERF",'full menu'!AM35="PCB"),"ERfix",IF(OR('full menu'!AM35="ACB", 'full menu'!AM35="LCERT", 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 'full menu'!AM35="ERwMT", 'full menu'!AM35="M&amp;ERT", 'full menu'!AM35="MwIT", 'full menu'!AM35="IwMT", 'full menu'!AM35="M&amp;IT", 'full menu'!AM35="IwERT", 'full menu'!AM35="ERwIT", 'full menu'!AM35="I&amp;ERT", 'full menu'!AM35="ER&amp;M&amp;IT"),"MixedTs",IF('full menu'!AM35="UD","UD",IF('full menu'!AM35="LSD","LSD",IF('full menu'!AM35="WSD","WSD",IF('full menu'!AM35="UASC","UASC",""))))))))))</f>
        <v>ITs</v>
      </c>
      <c r="AN35" t="str">
        <f>IF('full menu'!AN35="MDC","MDC",IF(OR('full menu'!AN35="PERF",'full menu'!AN35="AERF",'full menu'!AN35="PCB"),"ERfix",IF(OR('full menu'!AN35="ACB", 'full menu'!AN35="LCERT", 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 'full menu'!AN35="ERwMT", 'full menu'!AN35="M&amp;ERT", 'full menu'!AN35="MwIT", 'full menu'!AN35="IwMT", 'full menu'!AN35="M&amp;IT", 'full menu'!AN35="IwERT", 'full menu'!AN35="ERwIT", 'full menu'!AN35="I&amp;ERT", 'full menu'!AN35="ER&amp;M&amp;IT"),"MixedTs",IF('full menu'!AN35="UD","UD",IF('full menu'!AN35="LSD","LSD",IF('full menu'!AN35="WSD","WSD",IF('full menu'!AN35="UASC","UASC",""))))))))))</f>
        <v>ITs</v>
      </c>
      <c r="AO35" t="str">
        <f>IF('full menu'!AO35="MDC","MDC",IF(OR('full menu'!AO35="PERF",'full menu'!AO35="AERF",'full menu'!AO35="PCB"),"ERfix",IF(OR('full menu'!AO35="ACB", 'full menu'!AO35="LCERT", 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 'full menu'!AO35="ERwMT", 'full menu'!AO35="M&amp;ERT", 'full menu'!AO35="MwIT", 'full menu'!AO35="IwMT", 'full menu'!AO35="M&amp;IT", 'full menu'!AO35="IwERT", 'full menu'!AO35="ERwIT", 'full menu'!AO35="I&amp;ERT", 'full menu'!AO35="ER&amp;M&amp;IT"),"MixedTs",IF('full menu'!AO35="UD","UD",IF('full menu'!AO35="LSD","LSD",IF('full menu'!AO35="WSD","WSD",IF('full menu'!AO35="UASC","UASC",""))))))))))</f>
        <v>ITs</v>
      </c>
      <c r="AP35" t="str">
        <f>IF('full menu'!AP35="MDC","MDC",IF(OR('full menu'!AP35="PERF",'full menu'!AP35="AERF",'full menu'!AP35="PCB"),"ERfix",IF(OR('full menu'!AP35="ACB", 'full menu'!AP35="LCERT", 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 'full menu'!AP35="ERwMT", 'full menu'!AP35="M&amp;ERT", 'full menu'!AP35="MwIT", 'full menu'!AP35="IwMT", 'full menu'!AP35="M&amp;IT", 'full menu'!AP35="IwERT", 'full menu'!AP35="ERwIT", 'full menu'!AP35="I&amp;ERT", 'full menu'!AP35="ER&amp;M&amp;IT"),"MixedTs",IF('full menu'!AP35="UD","UD",IF('full menu'!AP35="LSD","LSD",IF('full menu'!AP35="WSD","WSD",IF('full menu'!AP35="UASC","UASC",""))))))))))</f>
        <v>ITs</v>
      </c>
      <c r="AQ35" t="str">
        <f>IF('full menu'!AQ35="MDC","MDC",IF(OR('full menu'!AQ35="PERF",'full menu'!AQ35="AERF",'full menu'!AQ35="PCB"),"ERfix",IF(OR('full menu'!AQ35="ACB", 'full menu'!AQ35="LCERT", 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 'full menu'!AQ35="ERwMT", 'full menu'!AQ35="M&amp;ERT", 'full menu'!AQ35="MwIT", 'full menu'!AQ35="IwMT", 'full menu'!AQ35="M&amp;IT", 'full menu'!AQ35="IwERT", 'full menu'!AQ35="ERwIT", 'full menu'!AQ35="I&amp;ERT", 'full menu'!AQ35="ER&amp;M&amp;IT"),"MixedTs",IF('full menu'!AQ35="UD","UD",IF('full menu'!AQ35="LSD","LSD",IF('full menu'!AQ35="WSD","WSD",IF('full menu'!AQ35="UASC","UASC",""))))))))))</f>
        <v>ITs</v>
      </c>
      <c r="AR35" t="str">
        <f>IF('full menu'!AR35="MDC","MDC",IF(OR('full menu'!AR35="PERF",'full menu'!AR35="AERF",'full menu'!AR35="PCB"),"ERfix",IF(OR('full menu'!AR35="ACB", 'full menu'!AR35="LCERT", 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 'full menu'!AR35="ERwMT", 'full menu'!AR35="M&amp;ERT", 'full menu'!AR35="MwIT", 'full menu'!AR35="IwMT", 'full menu'!AR35="M&amp;IT", 'full menu'!AR35="IwERT", 'full menu'!AR35="ERwIT", 'full menu'!AR35="I&amp;ERT", 'full menu'!AR35="ER&amp;M&amp;IT"),"MixedTs",IF('full menu'!AR35="UD","UD",IF('full menu'!AR35="LSD","LSD",IF('full menu'!AR35="WSD","WSD",IF('full menu'!AR35="UASC","UASC",""))))))))))</f>
        <v>ITs</v>
      </c>
      <c r="AS35" t="str">
        <f>IF('full menu'!AS35="MDC","MDC",IF(OR('full menu'!AS35="PERF",'full menu'!AS35="AERF",'full menu'!AS35="PCB"),"ERfix",IF(OR('full menu'!AS35="ACB", 'full menu'!AS35="LCERT", 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 'full menu'!AS35="ERwMT", 'full menu'!AS35="M&amp;ERT", 'full menu'!AS35="MwIT", 'full menu'!AS35="IwMT", 'full menu'!AS35="M&amp;IT", 'full menu'!AS35="IwERT", 'full menu'!AS35="ERwIT", 'full menu'!AS35="I&amp;ERT", 'full menu'!AS35="ER&amp;M&amp;IT"),"MixedTs",IF('full menu'!AS35="UD","UD",IF('full menu'!AS35="LSD","LSD",IF('full menu'!AS35="WSD","WSD",IF('full menu'!AS35="UASC","UASC",""))))))))))</f>
        <v>ITs</v>
      </c>
      <c r="AT35" t="str">
        <f>IF('full menu'!AT35="MDC","MDC",IF(OR('full menu'!AT35="PERF",'full menu'!AT35="AERF",'full menu'!AT35="PCB"),"ERfix",IF(OR('full menu'!AT35="ACB", 'full menu'!AT35="LCERT", 'full menu'!AT35="LERT",'full menu'!AT35="FCERT",'full menu'!AT35="FERT"),"ERTs",IF(OR('full menu'!AT35="FCMT",'full menu'!AT35="FMT",'full menu'!AT35="LMT",'full menu'!AT35="LCMT"),"MTs",IF(OR('full menu'!AT35="LCIT",'full menu'!AT35="FCIT",'full menu'!AT35="LIT",'full menu'!AT35="FIT"),"ITs",IF(OR('full menu'!AT35="MwERT", 'full menu'!AT35="ERwMT", 'full menu'!AT35="M&amp;ERT", 'full menu'!AT35="MwIT", 'full menu'!AT35="IwMT", 'full menu'!AT35="M&amp;IT", 'full menu'!AT35="IwERT", 'full menu'!AT35="ERwIT", 'full menu'!AT35="I&amp;ERT", 'full menu'!AT35="ER&amp;M&amp;IT"),"MixedTs",IF('full menu'!AT35="UD","UD",IF('full menu'!AT35="LSD","LSD",IF('full menu'!AT35="WSD","WSD",IF('full menu'!AT35="UASC","UASC",""))))))))))</f>
        <v>ITs</v>
      </c>
      <c r="AU35" t="str">
        <f>IF('full menu'!AU35="MDC","MDC",IF(OR('full menu'!AU35="PERF",'full menu'!AU35="AERF",'full menu'!AU35="PCB"),"ERfix",IF(OR('full menu'!AU35="ACB", 'full menu'!AU35="LCERT", 'full menu'!AU35="LERT",'full menu'!AU35="FCERT",'full menu'!AU35="FERT"),"ERTs",IF(OR('full menu'!AU35="FCMT",'full menu'!AU35="FMT",'full menu'!AU35="LMT",'full menu'!AU35="LCMT"),"MTs",IF(OR('full menu'!AU35="LCIT",'full menu'!AU35="FCIT",'full menu'!AU35="LIT",'full menu'!AU35="FIT"),"ITs",IF(OR('full menu'!AU35="MwERT", 'full menu'!AU35="ERwMT", 'full menu'!AU35="M&amp;ERT", 'full menu'!AU35="MwIT", 'full menu'!AU35="IwMT", 'full menu'!AU35="M&amp;IT", 'full menu'!AU35="IwERT", 'full menu'!AU35="ERwIT", 'full menu'!AU35="I&amp;ERT", 'full menu'!AU35="ER&amp;M&amp;IT"),"MixedTs",IF('full menu'!AU35="UD","UD",IF('full menu'!AU35="LSD","LSD",IF('full menu'!AU35="WSD","WSD",IF('full menu'!AU35="UASC","UASC",""))))))))))</f>
        <v>ITs</v>
      </c>
      <c r="AV35" t="str">
        <f>IF('full menu'!AV35="MDC","MDC",IF(OR('full menu'!AV35="PERF",'full menu'!AV35="AERF",'full menu'!AV35="PCB"),"ERfix",IF(OR('full menu'!AV35="ACB", 'full menu'!AV35="LCERT", 'full menu'!AV35="LERT",'full menu'!AV35="FCERT",'full menu'!AV35="FERT"),"ERTs",IF(OR('full menu'!AV35="FCMT",'full menu'!AV35="FMT",'full menu'!AV35="LMT",'full menu'!AV35="LCMT"),"MTs",IF(OR('full menu'!AV35="LCIT",'full menu'!AV35="FCIT",'full menu'!AV35="LIT",'full menu'!AV35="FIT"),"ITs",IF(OR('full menu'!AV35="MwERT", 'full menu'!AV35="ERwMT", 'full menu'!AV35="M&amp;ERT", 'full menu'!AV35="MwIT", 'full menu'!AV35="IwMT", 'full menu'!AV35="M&amp;IT", 'full menu'!AV35="IwERT", 'full menu'!AV35="ERwIT", 'full menu'!AV35="I&amp;ERT", 'full menu'!AV35="ER&amp;M&amp;IT"),"MixedTs",IF('full menu'!AV35="UD","UD",IF('full menu'!AV35="LSD","LSD",IF('full menu'!AV35="WSD","WSD",IF('full menu'!AV35="UASC","UASC",""))))))))))</f>
        <v>ITs</v>
      </c>
      <c r="AW35" t="str">
        <f>IF('full menu'!AW35="MDC","MDC",IF(OR('full menu'!AW35="PERF",'full menu'!AW35="AERF",'full menu'!AW35="PCB"),"ERfix",IF(OR('full menu'!AW35="ACB", 'full menu'!AW35="LCERT", 'full menu'!AW35="LERT",'full menu'!AW35="FCERT",'full menu'!AW35="FERT"),"ERTs",IF(OR('full menu'!AW35="FCMT",'full menu'!AW35="FMT",'full menu'!AW35="LMT",'full menu'!AW35="LCMT"),"MTs",IF(OR('full menu'!AW35="LCIT",'full menu'!AW35="FCIT",'full menu'!AW35="LIT",'full menu'!AW35="FIT"),"ITs",IF(OR('full menu'!AW35="MwERT", 'full menu'!AW35="ERwMT", 'full menu'!AW35="M&amp;ERT", 'full menu'!AW35="MwIT", 'full menu'!AW35="IwMT", 'full menu'!AW35="M&amp;IT", 'full menu'!AW35="IwERT", 'full menu'!AW35="ERwIT", 'full menu'!AW35="I&amp;ERT", 'full menu'!AW35="ER&amp;M&amp;IT"),"MixedTs",IF('full menu'!AW35="UD","UD",IF('full menu'!AW35="LSD","LSD",IF('full menu'!AW35="WSD","WSD",IF('full menu'!AW35="UASC","UASC",""))))))))))</f>
        <v>ITs</v>
      </c>
      <c r="AX35" t="str">
        <f>IF('full menu'!AX35="MDC","MDC",IF(OR('full menu'!AX35="PERF",'full menu'!AX35="AERF",'full menu'!AX35="PCB"),"ERfix",IF(OR('full menu'!AX35="ACB", 'full menu'!AX35="LCERT", 'full menu'!AX35="LERT",'full menu'!AX35="FCERT",'full menu'!AX35="FERT"),"ERTs",IF(OR('full menu'!AX35="FCMT",'full menu'!AX35="FMT",'full menu'!AX35="LMT",'full menu'!AX35="LCMT"),"MTs",IF(OR('full menu'!AX35="LCIT",'full menu'!AX35="FCIT",'full menu'!AX35="LIT",'full menu'!AX35="FIT"),"ITs",IF(OR('full menu'!AX35="MwERT", 'full menu'!AX35="ERwMT", 'full menu'!AX35="M&amp;ERT", 'full menu'!AX35="MwIT", 'full menu'!AX35="IwMT", 'full menu'!AX35="M&amp;IT", 'full menu'!AX35="IwERT", 'full menu'!AX35="ERwIT", 'full menu'!AX35="I&amp;ERT", 'full menu'!AX35="ER&amp;M&amp;IT"),"MixedTs",IF('full menu'!AX35="UD","UD",IF('full menu'!AX35="LSD","LSD",IF('full menu'!AX35="WSD","WSD",IF('full menu'!AX35="UASC","UASC",""))))))))))</f>
        <v>ITs</v>
      </c>
      <c r="AY35" t="str">
        <f>IF('full menu'!AY35="MDC","MDC",IF(OR('full menu'!AY35="PERF",'full menu'!AY35="AERF",'full menu'!AY35="PCB"),"ERfix",IF(OR('full menu'!AY35="ACB", 'full menu'!AY35="LCERT", 'full menu'!AY35="LERT",'full menu'!AY35="FCERT",'full menu'!AY35="FERT"),"ERTs",IF(OR('full menu'!AY35="FCMT",'full menu'!AY35="FMT",'full menu'!AY35="LMT",'full menu'!AY35="LCMT"),"MTs",IF(OR('full menu'!AY35="LCIT",'full menu'!AY35="FCIT",'full menu'!AY35="LIT",'full menu'!AY35="FIT"),"ITs",IF(OR('full menu'!AY35="MwERT", 'full menu'!AY35="ERwMT", 'full menu'!AY35="M&amp;ERT", 'full menu'!AY35="MwIT", 'full menu'!AY35="IwMT", 'full menu'!AY35="M&amp;IT", 'full menu'!AY35="IwERT", 'full menu'!AY35="ERwIT", 'full menu'!AY35="I&amp;ERT", 'full menu'!AY35="ER&amp;M&amp;IT"),"MixedTs",IF('full menu'!AY35="UD","UD",IF('full menu'!AY35="LSD","LSD",IF('full menu'!AY35="WSD","WSD",IF('full menu'!AY35="UASC","UASC",""))))))))))</f>
        <v>ITs</v>
      </c>
    </row>
    <row r="36" spans="1:51" x14ac:dyDescent="0.3">
      <c r="A36" t="s">
        <v>51</v>
      </c>
      <c r="B36" t="str">
        <f>IF('full menu'!B36="MDC","MDC",IF(OR('full menu'!B36="PERF",'full menu'!B36="AERF",'full menu'!B36="PCB"),"ERfix",IF(OR('full menu'!B36="ACB", 'full menu'!B36="LCERT", 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 'full menu'!B36="ERwMT", 'full menu'!B36="M&amp;ERT", 'full menu'!B36="MwIT", 'full menu'!B36="IwMT", 'full menu'!B36="M&amp;IT", 'full menu'!B36="IwERT", 'full menu'!B36="ERwIT", 'full menu'!B36="I&amp;ERT", 'full menu'!B36="ER&amp;M&amp;IT"),"MixedTs",IF('full menu'!B36="UD","UD",IF('full menu'!B36="LSD","LSD",IF('full menu'!B36="WSD","WSD",IF('full menu'!B36="UASC","UASC",""))))))))))</f>
        <v>MDC</v>
      </c>
      <c r="C36" t="str">
        <f>IF('full menu'!C36="MDC","MDC",IF(OR('full menu'!C36="PERF",'full menu'!C36="AERF",'full menu'!C36="PCB"),"ERfix",IF(OR('full menu'!C36="ACB", 'full menu'!C36="LCERT", 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 'full menu'!C36="ERwMT", 'full menu'!C36="M&amp;ERT", 'full menu'!C36="MwIT", 'full menu'!C36="IwMT", 'full menu'!C36="M&amp;IT", 'full menu'!C36="IwERT", 'full menu'!C36="ERwIT", 'full menu'!C36="I&amp;ERT", 'full menu'!C36="ER&amp;M&amp;IT"),"MixedTs",IF('full menu'!C36="UD","UD",IF('full menu'!C36="LSD","LSD",IF('full menu'!C36="WSD","WSD",IF('full menu'!C36="UASC","UASC",""))))))))))</f>
        <v>MDC</v>
      </c>
      <c r="D36" t="str">
        <f>IF('full menu'!D36="MDC","MDC",IF(OR('full menu'!D36="PERF",'full menu'!D36="AERF",'full menu'!D36="PCB"),"ERfix",IF(OR('full menu'!D36="ACB", 'full menu'!D36="LCERT", 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 'full menu'!D36="ERwMT", 'full menu'!D36="M&amp;ERT", 'full menu'!D36="MwIT", 'full menu'!D36="IwMT", 'full menu'!D36="M&amp;IT", 'full menu'!D36="IwERT", 'full menu'!D36="ERwIT", 'full menu'!D36="I&amp;ERT", 'full menu'!D36="ER&amp;M&amp;IT"),"MixedTs",IF('full menu'!D36="UD","UD",IF('full menu'!D36="LSD","LSD",IF('full menu'!D36="WSD","WSD",IF('full menu'!D36="UASC","UASC",""))))))))))</f>
        <v>MDC</v>
      </c>
      <c r="E36" t="str">
        <f>IF('full menu'!E36="MDC","MDC",IF(OR('full menu'!E36="PERF",'full menu'!E36="AERF",'full menu'!E36="PCB"),"ERfix",IF(OR('full menu'!E36="ACB", 'full menu'!E36="LCERT", 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 'full menu'!E36="ERwMT", 'full menu'!E36="M&amp;ERT", 'full menu'!E36="MwIT", 'full menu'!E36="IwMT", 'full menu'!E36="M&amp;IT", 'full menu'!E36="IwERT", 'full menu'!E36="ERwIT", 'full menu'!E36="I&amp;ERT", 'full menu'!E36="ER&amp;M&amp;IT"),"MixedTs",IF('full menu'!E36="UD","UD",IF('full menu'!E36="LSD","LSD",IF('full menu'!E36="WSD","WSD",IF('full menu'!E36="UASC","UASC",""))))))))))</f>
        <v>MDC</v>
      </c>
      <c r="F36" t="str">
        <f>IF('full menu'!F36="MDC","MDC",IF(OR('full menu'!F36="PERF",'full menu'!F36="AERF",'full menu'!F36="PCB"),"ERfix",IF(OR('full menu'!F36="ACB", 'full menu'!F36="LCERT", 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 'full menu'!F36="ERwMT", 'full menu'!F36="M&amp;ERT", 'full menu'!F36="MwIT", 'full menu'!F36="IwMT", 'full menu'!F36="M&amp;IT", 'full menu'!F36="IwERT", 'full menu'!F36="ERwIT", 'full menu'!F36="I&amp;ERT", 'full menu'!F36="ER&amp;M&amp;IT"),"MixedTs",IF('full menu'!F36="UD","UD",IF('full menu'!F36="LSD","LSD",IF('full menu'!F36="WSD","WSD",IF('full menu'!F36="UASC","UASC",""))))))))))</f>
        <v>MDC</v>
      </c>
      <c r="G36" t="str">
        <f>IF('full menu'!G36="MDC","MDC",IF(OR('full menu'!G36="PERF",'full menu'!G36="AERF",'full menu'!G36="PCB"),"ERfix",IF(OR('full menu'!G36="ACB", 'full menu'!G36="LCERT", 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 'full menu'!G36="ERwMT", 'full menu'!G36="M&amp;ERT", 'full menu'!G36="MwIT", 'full menu'!G36="IwMT", 'full menu'!G36="M&amp;IT", 'full menu'!G36="IwERT", 'full menu'!G36="ERwIT", 'full menu'!G36="I&amp;ERT", 'full menu'!G36="ER&amp;M&amp;IT"),"MixedTs",IF('full menu'!G36="UD","UD",IF('full menu'!G36="LSD","LSD",IF('full menu'!G36="WSD","WSD",IF('full menu'!G36="UASC","UASC",""))))))))))</f>
        <v>MDC</v>
      </c>
      <c r="H36" t="str">
        <f>IF('full menu'!H36="MDC","MDC",IF(OR('full menu'!H36="PERF",'full menu'!H36="AERF",'full menu'!H36="PCB"),"ERfix",IF(OR('full menu'!H36="ACB", 'full menu'!H36="LCERT", 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 'full menu'!H36="ERwMT", 'full menu'!H36="M&amp;ERT", 'full menu'!H36="MwIT", 'full menu'!H36="IwMT", 'full menu'!H36="M&amp;IT", 'full menu'!H36="IwERT", 'full menu'!H36="ERwIT", 'full menu'!H36="I&amp;ERT", 'full menu'!H36="ER&amp;M&amp;IT"),"MixedTs",IF('full menu'!H36="UD","UD",IF('full menu'!H36="LSD","LSD",IF('full menu'!H36="WSD","WSD",IF('full menu'!H36="UASC","UASC",""))))))))))</f>
        <v>MDC</v>
      </c>
      <c r="I36" t="str">
        <f>IF('full menu'!I36="MDC","MDC",IF(OR('full menu'!I36="PERF",'full menu'!I36="AERF",'full menu'!I36="PCB"),"ERfix",IF(OR('full menu'!I36="ACB", 'full menu'!I36="LCERT", 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 'full menu'!I36="ERwMT", 'full menu'!I36="M&amp;ERT", 'full menu'!I36="MwIT", 'full menu'!I36="IwMT", 'full menu'!I36="M&amp;IT", 'full menu'!I36="IwERT", 'full menu'!I36="ERwIT", 'full menu'!I36="I&amp;ERT", 'full menu'!I36="ER&amp;M&amp;IT"),"MixedTs",IF('full menu'!I36="UD","UD",IF('full menu'!I36="LSD","LSD",IF('full menu'!I36="WSD","WSD",IF('full menu'!I36="UASC","UASC",""))))))))))</f>
        <v>MDC</v>
      </c>
      <c r="J36" t="str">
        <f>IF('full menu'!J36="MDC","MDC",IF(OR('full menu'!J36="PERF",'full menu'!J36="AERF",'full menu'!J36="PCB"),"ERfix",IF(OR('full menu'!J36="ACB", 'full menu'!J36="LCERT", 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 'full menu'!J36="ERwMT", 'full menu'!J36="M&amp;ERT", 'full menu'!J36="MwIT", 'full menu'!J36="IwMT", 'full menu'!J36="M&amp;IT", 'full menu'!J36="IwERT", 'full menu'!J36="ERwIT", 'full menu'!J36="I&amp;ERT", 'full menu'!J36="ER&amp;M&amp;IT"),"MixedTs",IF('full menu'!J36="UD","UD",IF('full menu'!J36="LSD","LSD",IF('full menu'!J36="WSD","WSD",IF('full menu'!J36="UASC","UASC",""))))))))))</f>
        <v>MDC</v>
      </c>
      <c r="K36" t="str">
        <f>IF('full menu'!K36="MDC","MDC",IF(OR('full menu'!K36="PERF",'full menu'!K36="AERF",'full menu'!K36="PCB"),"ERfix",IF(OR('full menu'!K36="ACB", 'full menu'!K36="LCERT", 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 'full menu'!K36="ERwMT", 'full menu'!K36="M&amp;ERT", 'full menu'!K36="MwIT", 'full menu'!K36="IwMT", 'full menu'!K36="M&amp;IT", 'full menu'!K36="IwERT", 'full menu'!K36="ERwIT", 'full menu'!K36="I&amp;ERT", 'full menu'!K36="ER&amp;M&amp;IT"),"MixedTs",IF('full menu'!K36="UD","UD",IF('full menu'!K36="LSD","LSD",IF('full menu'!K36="WSD","WSD",IF('full menu'!K36="UASC","UASC",""))))))))))</f>
        <v>MDC</v>
      </c>
      <c r="L36" t="str">
        <f>IF('full menu'!L36="MDC","MDC",IF(OR('full menu'!L36="PERF",'full menu'!L36="AERF",'full menu'!L36="PCB"),"ERfix",IF(OR('full menu'!L36="ACB", 'full menu'!L36="LCERT", 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 'full menu'!L36="ERwMT", 'full menu'!L36="M&amp;ERT", 'full menu'!L36="MwIT", 'full menu'!L36="IwMT", 'full menu'!L36="M&amp;IT", 'full menu'!L36="IwERT", 'full menu'!L36="ERwIT", 'full menu'!L36="I&amp;ERT", 'full menu'!L36="ER&amp;M&amp;IT"),"MixedTs",IF('full menu'!L36="UD","UD",IF('full menu'!L36="LSD","LSD",IF('full menu'!L36="WSD","WSD",IF('full menu'!L36="UASC","UASC",""))))))))))</f>
        <v>UD</v>
      </c>
      <c r="M36" t="str">
        <f>IF('full menu'!M36="MDC","MDC",IF(OR('full menu'!M36="PERF",'full menu'!M36="AERF",'full menu'!M36="PCB"),"ERfix",IF(OR('full menu'!M36="ACB", 'full menu'!M36="LCERT", 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 'full menu'!M36="ERwMT", 'full menu'!M36="M&amp;ERT", 'full menu'!M36="MwIT", 'full menu'!M36="IwMT", 'full menu'!M36="M&amp;IT", 'full menu'!M36="IwERT", 'full menu'!M36="ERwIT", 'full menu'!M36="I&amp;ERT", 'full menu'!M36="ER&amp;M&amp;IT"),"MixedTs",IF('full menu'!M36="UD","UD",IF('full menu'!M36="LSD","LSD",IF('full menu'!M36="WSD","WSD",IF('full menu'!M36="UASC","UASC",""))))))))))</f>
        <v>UD</v>
      </c>
      <c r="N36" t="str">
        <f>IF('full menu'!N36="MDC","MDC",IF(OR('full menu'!N36="PERF",'full menu'!N36="AERF",'full menu'!N36="PCB"),"ERfix",IF(OR('full menu'!N36="ACB", 'full menu'!N36="LCERT", 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 'full menu'!N36="ERwMT", 'full menu'!N36="M&amp;ERT", 'full menu'!N36="MwIT", 'full menu'!N36="IwMT", 'full menu'!N36="M&amp;IT", 'full menu'!N36="IwERT", 'full menu'!N36="ERwIT", 'full menu'!N36="I&amp;ERT", 'full menu'!N36="ER&amp;M&amp;IT"),"MixedTs",IF('full menu'!N36="UD","UD",IF('full menu'!N36="LSD","LSD",IF('full menu'!N36="WSD","WSD",IF('full menu'!N36="UASC","UASC",""))))))))))</f>
        <v>UD</v>
      </c>
      <c r="O36" t="str">
        <f>IF('full menu'!O36="MDC","MDC",IF(OR('full menu'!O36="PERF",'full menu'!O36="AERF",'full menu'!O36="PCB"),"ERfix",IF(OR('full menu'!O36="ACB", 'full menu'!O36="LCERT", 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 'full menu'!O36="ERwMT", 'full menu'!O36="M&amp;ERT", 'full menu'!O36="MwIT", 'full menu'!O36="IwMT", 'full menu'!O36="M&amp;IT", 'full menu'!O36="IwERT", 'full menu'!O36="ERwIT", 'full menu'!O36="I&amp;ERT", 'full menu'!O36="ER&amp;M&amp;IT"),"MixedTs",IF('full menu'!O36="UD","UD",IF('full menu'!O36="LSD","LSD",IF('full menu'!O36="WSD","WSD",IF('full menu'!O36="UASC","UASC",""))))))))))</f>
        <v>UD</v>
      </c>
      <c r="P36" t="str">
        <f>IF('full menu'!P36="MDC","MDC",IF(OR('full menu'!P36="PERF",'full menu'!P36="AERF",'full menu'!P36="PCB"),"ERfix",IF(OR('full menu'!P36="ACB", 'full menu'!P36="LCERT", 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 'full menu'!P36="ERwMT", 'full menu'!P36="M&amp;ERT", 'full menu'!P36="MwIT", 'full menu'!P36="IwMT", 'full menu'!P36="M&amp;IT", 'full menu'!P36="IwERT", 'full menu'!P36="ERwIT", 'full menu'!P36="I&amp;ERT", 'full menu'!P36="ER&amp;M&amp;IT"),"MixedTs",IF('full menu'!P36="UD","UD",IF('full menu'!P36="LSD","LSD",IF('full menu'!P36="WSD","WSD",IF('full menu'!P36="UASC","UASC",""))))))))))</f>
        <v>UD</v>
      </c>
      <c r="Q36" t="str">
        <f>IF('full menu'!Q36="MDC","MDC",IF(OR('full menu'!Q36="PERF",'full menu'!Q36="AERF",'full menu'!Q36="PCB"),"ERfix",IF(OR('full menu'!Q36="ACB", 'full menu'!Q36="LCERT", 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 'full menu'!Q36="ERwMT", 'full menu'!Q36="M&amp;ERT", 'full menu'!Q36="MwIT", 'full menu'!Q36="IwMT", 'full menu'!Q36="M&amp;IT", 'full menu'!Q36="IwERT", 'full menu'!Q36="ERwIT", 'full menu'!Q36="I&amp;ERT", 'full menu'!Q36="ER&amp;M&amp;IT"),"MixedTs",IF('full menu'!Q36="UD","UD",IF('full menu'!Q36="LSD","LSD",IF('full menu'!Q36="WSD","WSD",IF('full menu'!Q36="UASC","UASC",""))))))))))</f>
        <v>UD</v>
      </c>
      <c r="R36" t="str">
        <f>IF('full menu'!R36="MDC","MDC",IF(OR('full menu'!R36="PERF",'full menu'!R36="AERF",'full menu'!R36="PCB"),"ERfix",IF(OR('full menu'!R36="ACB", 'full menu'!R36="LCERT", 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 'full menu'!R36="ERwMT", 'full menu'!R36="M&amp;ERT", 'full menu'!R36="MwIT", 'full menu'!R36="IwMT", 'full menu'!R36="M&amp;IT", 'full menu'!R36="IwERT", 'full menu'!R36="ERwIT", 'full menu'!R36="I&amp;ERT", 'full menu'!R36="ER&amp;M&amp;IT"),"MixedTs",IF('full menu'!R36="UD","UD",IF('full menu'!R36="LSD","LSD",IF('full menu'!R36="WSD","WSD",IF('full menu'!R36="UASC","UASC",""))))))))))</f>
        <v>UD</v>
      </c>
      <c r="S36" t="str">
        <f>IF('full menu'!S36="MDC","MDC",IF(OR('full menu'!S36="PERF",'full menu'!S36="AERF",'full menu'!S36="PCB"),"ERfix",IF(OR('full menu'!S36="ACB", 'full menu'!S36="LCERT", 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 'full menu'!S36="ERwMT", 'full menu'!S36="M&amp;ERT", 'full menu'!S36="MwIT", 'full menu'!S36="IwMT", 'full menu'!S36="M&amp;IT", 'full menu'!S36="IwERT", 'full menu'!S36="ERwIT", 'full menu'!S36="I&amp;ERT", 'full menu'!S36="ER&amp;M&amp;IT"),"MixedTs",IF('full menu'!S36="UD","UD",IF('full menu'!S36="LSD","LSD",IF('full menu'!S36="WSD","WSD",IF('full menu'!S36="UASC","UASC",""))))))))))</f>
        <v>UD</v>
      </c>
      <c r="T36" t="str">
        <f>IF('full menu'!T36="MDC","MDC",IF(OR('full menu'!T36="PERF",'full menu'!T36="AERF",'full menu'!T36="PCB"),"ERfix",IF(OR('full menu'!T36="ACB", 'full menu'!T36="LCERT", 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 'full menu'!T36="ERwMT", 'full menu'!T36="M&amp;ERT", 'full menu'!T36="MwIT", 'full menu'!T36="IwMT", 'full menu'!T36="M&amp;IT", 'full menu'!T36="IwERT", 'full menu'!T36="ERwIT", 'full menu'!T36="I&amp;ERT", 'full menu'!T36="ER&amp;M&amp;IT"),"MixedTs",IF('full menu'!T36="UD","UD",IF('full menu'!T36="LSD","LSD",IF('full menu'!T36="WSD","WSD",IF('full menu'!T36="UASC","UASC",""))))))))))</f>
        <v>UD</v>
      </c>
      <c r="U36" t="str">
        <f>IF('full menu'!U36="MDC","MDC",IF(OR('full menu'!U36="PERF",'full menu'!U36="AERF",'full menu'!U36="PCB"),"ERfix",IF(OR('full menu'!U36="ACB", 'full menu'!U36="LCERT", 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 'full menu'!U36="ERwMT", 'full menu'!U36="M&amp;ERT", 'full menu'!U36="MwIT", 'full menu'!U36="IwMT", 'full menu'!U36="M&amp;IT", 'full menu'!U36="IwERT", 'full menu'!U36="ERwIT", 'full menu'!U36="I&amp;ERT", 'full menu'!U36="ER&amp;M&amp;IT"),"MixedTs",IF('full menu'!U36="UD","UD",IF('full menu'!U36="LSD","LSD",IF('full menu'!U36="WSD","WSD",IF('full menu'!U36="UASC","UASC",""))))))))))</f>
        <v>UD</v>
      </c>
      <c r="V36" t="str">
        <f>IF('full menu'!V36="MDC","MDC",IF(OR('full menu'!V36="PERF",'full menu'!V36="AERF",'full menu'!V36="PCB"),"ERfix",IF(OR('full menu'!V36="ACB", 'full menu'!V36="LCERT", 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 'full menu'!V36="ERwMT", 'full menu'!V36="M&amp;ERT", 'full menu'!V36="MwIT", 'full menu'!V36="IwMT", 'full menu'!V36="M&amp;IT", 'full menu'!V36="IwERT", 'full menu'!V36="ERwIT", 'full menu'!V36="I&amp;ERT", 'full menu'!V36="ER&amp;M&amp;IT"),"MixedTs",IF('full menu'!V36="UD","UD",IF('full menu'!V36="LSD","LSD",IF('full menu'!V36="WSD","WSD",IF('full menu'!V36="UASC","UASC",""))))))))))</f>
        <v>LSD</v>
      </c>
      <c r="W36" t="str">
        <f>IF('full menu'!W36="MDC","MDC",IF(OR('full menu'!W36="PERF",'full menu'!W36="AERF",'full menu'!W36="PCB"),"ERfix",IF(OR('full menu'!W36="ACB", 'full menu'!W36="LCERT", 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 'full menu'!W36="ERwMT", 'full menu'!W36="M&amp;ERT", 'full menu'!W36="MwIT", 'full menu'!W36="IwMT", 'full menu'!W36="M&amp;IT", 'full menu'!W36="IwERT", 'full menu'!W36="ERwIT", 'full menu'!W36="I&amp;ERT", 'full menu'!W36="ER&amp;M&amp;IT"),"MixedTs",IF('full menu'!W36="UD","UD",IF('full menu'!W36="LSD","LSD",IF('full menu'!W36="WSD","WSD",IF('full menu'!W36="UASC","UASC",""))))))))))</f>
        <v>LSD</v>
      </c>
      <c r="X36" t="str">
        <f>IF('full menu'!X36="MDC","MDC",IF(OR('full menu'!X36="PERF",'full menu'!X36="AERF",'full menu'!X36="PCB"),"ERfix",IF(OR('full menu'!X36="ACB", 'full menu'!X36="LCERT", 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 'full menu'!X36="ERwMT", 'full menu'!X36="M&amp;ERT", 'full menu'!X36="MwIT", 'full menu'!X36="IwMT", 'full menu'!X36="M&amp;IT", 'full menu'!X36="IwERT", 'full menu'!X36="ERwIT", 'full menu'!X36="I&amp;ERT", 'full menu'!X36="ER&amp;M&amp;IT"),"MixedTs",IF('full menu'!X36="UD","UD",IF('full menu'!X36="LSD","LSD",IF('full menu'!X36="WSD","WSD",IF('full menu'!X36="UASC","UASC",""))))))))))</f>
        <v>LSD</v>
      </c>
      <c r="Y36" t="str">
        <f>IF('full menu'!Y36="MDC","MDC",IF(OR('full menu'!Y36="PERF",'full menu'!Y36="AERF",'full menu'!Y36="PCB"),"ERfix",IF(OR('full menu'!Y36="ACB", 'full menu'!Y36="LCERT", 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 'full menu'!Y36="ERwMT", 'full menu'!Y36="M&amp;ERT", 'full menu'!Y36="MwIT", 'full menu'!Y36="IwMT", 'full menu'!Y36="M&amp;IT", 'full menu'!Y36="IwERT", 'full menu'!Y36="ERwIT", 'full menu'!Y36="I&amp;ERT", 'full menu'!Y36="ER&amp;M&amp;IT"),"MixedTs",IF('full menu'!Y36="UD","UD",IF('full menu'!Y36="LSD","LSD",IF('full menu'!Y36="WSD","WSD",IF('full menu'!Y36="UASC","UASC",""))))))))))</f>
        <v>LSD</v>
      </c>
      <c r="Z36" t="str">
        <f>IF('full menu'!Z36="MDC","MDC",IF(OR('full menu'!Z36="PERF",'full menu'!Z36="AERF",'full menu'!Z36="PCB"),"ERfix",IF(OR('full menu'!Z36="ACB", 'full menu'!Z36="LCERT", 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 'full menu'!Z36="ERwMT", 'full menu'!Z36="M&amp;ERT", 'full menu'!Z36="MwIT", 'full menu'!Z36="IwMT", 'full menu'!Z36="M&amp;IT", 'full menu'!Z36="IwERT", 'full menu'!Z36="ERwIT", 'full menu'!Z36="I&amp;ERT", 'full menu'!Z36="ER&amp;M&amp;IT"),"MixedTs",IF('full menu'!Z36="UD","UD",IF('full menu'!Z36="LSD","LSD",IF('full menu'!Z36="WSD","WSD",IF('full menu'!Z36="UASC","UASC",""))))))))))</f>
        <v>LSD</v>
      </c>
      <c r="AA36" t="str">
        <f>IF('full menu'!AA36="MDC","MDC",IF(OR('full menu'!AA36="PERF",'full menu'!AA36="AERF",'full menu'!AA36="PCB"),"ERfix",IF(OR('full menu'!AA36="ACB", 'full menu'!AA36="LCERT", 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 'full menu'!AA36="ERwMT", 'full menu'!AA36="M&amp;ERT", 'full menu'!AA36="MwIT", 'full menu'!AA36="IwMT", 'full menu'!AA36="M&amp;IT", 'full menu'!AA36="IwERT", 'full menu'!AA36="ERwIT", 'full menu'!AA36="I&amp;ERT", 'full menu'!AA36="ER&amp;M&amp;IT"),"MixedTs",IF('full menu'!AA36="UD","UD",IF('full menu'!AA36="LSD","LSD",IF('full menu'!AA36="WSD","WSD",IF('full menu'!AA36="UASC","UASC",""))))))))))</f>
        <v>LSD</v>
      </c>
      <c r="AB36" t="str">
        <f>IF('full menu'!AB36="MDC","MDC",IF(OR('full menu'!AB36="PERF",'full menu'!AB36="AERF",'full menu'!AB36="PCB"),"ERfix",IF(OR('full menu'!AB36="ACB", 'full menu'!AB36="LCERT", 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 'full menu'!AB36="ERwMT", 'full menu'!AB36="M&amp;ERT", 'full menu'!AB36="MwIT", 'full menu'!AB36="IwMT", 'full menu'!AB36="M&amp;IT", 'full menu'!AB36="IwERT", 'full menu'!AB36="ERwIT", 'full menu'!AB36="I&amp;ERT", 'full menu'!AB36="ER&amp;M&amp;IT"),"MixedTs",IF('full menu'!AB36="UD","UD",IF('full menu'!AB36="LSD","LSD",IF('full menu'!AB36="WSD","WSD",IF('full menu'!AB36="UASC","UASC",""))))))))))</f>
        <v>LSD</v>
      </c>
      <c r="AC36" t="str">
        <f>IF('full menu'!AC36="MDC","MDC",IF(OR('full menu'!AC36="PERF",'full menu'!AC36="AERF",'full menu'!AC36="PCB"),"ERfix",IF(OR('full menu'!AC36="ACB", 'full menu'!AC36="LCERT", 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 'full menu'!AC36="ERwMT", 'full menu'!AC36="M&amp;ERT", 'full menu'!AC36="MwIT", 'full menu'!AC36="IwMT", 'full menu'!AC36="M&amp;IT", 'full menu'!AC36="IwERT", 'full menu'!AC36="ERwIT", 'full menu'!AC36="I&amp;ERT", 'full menu'!AC36="ER&amp;M&amp;IT"),"MixedTs",IF('full menu'!AC36="UD","UD",IF('full menu'!AC36="LSD","LSD",IF('full menu'!AC36="WSD","WSD",IF('full menu'!AC36="UASC","UASC",""))))))))))</f>
        <v>LSD</v>
      </c>
      <c r="AD36" t="str">
        <f>IF('full menu'!AD36="MDC","MDC",IF(OR('full menu'!AD36="PERF",'full menu'!AD36="AERF",'full menu'!AD36="PCB"),"ERfix",IF(OR('full menu'!AD36="ACB", 'full menu'!AD36="LCERT", 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 'full menu'!AD36="ERwMT", 'full menu'!AD36="M&amp;ERT", 'full menu'!AD36="MwIT", 'full menu'!AD36="IwMT", 'full menu'!AD36="M&amp;IT", 'full menu'!AD36="IwERT", 'full menu'!AD36="ERwIT", 'full menu'!AD36="I&amp;ERT", 'full menu'!AD36="ER&amp;M&amp;IT"),"MixedTs",IF('full menu'!AD36="UD","UD",IF('full menu'!AD36="LSD","LSD",IF('full menu'!AD36="WSD","WSD",IF('full menu'!AD36="UASC","UASC",""))))))))))</f>
        <v>LSD</v>
      </c>
      <c r="AE36" t="str">
        <f>IF('full menu'!AE36="MDC","MDC",IF(OR('full menu'!AE36="PERF",'full menu'!AE36="AERF",'full menu'!AE36="PCB"),"ERfix",IF(OR('full menu'!AE36="ACB", 'full menu'!AE36="LCERT", 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 'full menu'!AE36="ERwMT", 'full menu'!AE36="M&amp;ERT", 'full menu'!AE36="MwIT", 'full menu'!AE36="IwMT", 'full menu'!AE36="M&amp;IT", 'full menu'!AE36="IwERT", 'full menu'!AE36="ERwIT", 'full menu'!AE36="I&amp;ERT", 'full menu'!AE36="ER&amp;M&amp;IT"),"MixedTs",IF('full menu'!AE36="UD","UD",IF('full menu'!AE36="LSD","LSD",IF('full menu'!AE36="WSD","WSD",IF('full menu'!AE36="UASC","UASC",""))))))))))</f>
        <v>LSD</v>
      </c>
      <c r="AF36" t="str">
        <f>IF('full menu'!AF36="MDC","MDC",IF(OR('full menu'!AF36="PERF",'full menu'!AF36="AERF",'full menu'!AF36="PCB"),"ERfix",IF(OR('full menu'!AF36="ACB", 'full menu'!AF36="LCERT", 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 'full menu'!AF36="ERwMT", 'full menu'!AF36="M&amp;ERT", 'full menu'!AF36="MwIT", 'full menu'!AF36="IwMT", 'full menu'!AF36="M&amp;IT", 'full menu'!AF36="IwERT", 'full menu'!AF36="ERwIT", 'full menu'!AF36="I&amp;ERT", 'full menu'!AF36="ER&amp;M&amp;IT"),"MixedTs",IF('full menu'!AF36="UD","UD",IF('full menu'!AF36="LSD","LSD",IF('full menu'!AF36="WSD","WSD",IF('full menu'!AF36="UASC","UASC",""))))))))))</f>
        <v>LSD</v>
      </c>
      <c r="AG36" t="str">
        <f>IF('full menu'!AG36="MDC","MDC",IF(OR('full menu'!AG36="PERF",'full menu'!AG36="AERF",'full menu'!AG36="PCB"),"ERfix",IF(OR('full menu'!AG36="ACB", 'full menu'!AG36="LCERT", 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 'full menu'!AG36="ERwMT", 'full menu'!AG36="M&amp;ERT", 'full menu'!AG36="MwIT", 'full menu'!AG36="IwMT", 'full menu'!AG36="M&amp;IT", 'full menu'!AG36="IwERT", 'full menu'!AG36="ERwIT", 'full menu'!AG36="I&amp;ERT", 'full menu'!AG36="ER&amp;M&amp;IT"),"MixedTs",IF('full menu'!AG36="UD","UD",IF('full menu'!AG36="LSD","LSD",IF('full menu'!AG36="WSD","WSD",IF('full menu'!AG36="UASC","UASC",""))))))))))</f>
        <v>LSD</v>
      </c>
      <c r="AH36" t="str">
        <f>IF('full menu'!AH36="MDC","MDC",IF(OR('full menu'!AH36="PERF",'full menu'!AH36="AERF",'full menu'!AH36="PCB"),"ERfix",IF(OR('full menu'!AH36="ACB", 'full menu'!AH36="LCERT", 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 'full menu'!AH36="ERwMT", 'full menu'!AH36="M&amp;ERT", 'full menu'!AH36="MwIT", 'full menu'!AH36="IwMT", 'full menu'!AH36="M&amp;IT", 'full menu'!AH36="IwERT", 'full menu'!AH36="ERwIT", 'full menu'!AH36="I&amp;ERT", 'full menu'!AH36="ER&amp;M&amp;IT"),"MixedTs",IF('full menu'!AH36="UD","UD",IF('full menu'!AH36="LSD","LSD",IF('full menu'!AH36="WSD","WSD",IF('full menu'!AH36="UASC","UASC",""))))))))))</f>
        <v>LSD</v>
      </c>
      <c r="AI36" t="str">
        <f>IF('full menu'!AI36="MDC","MDC",IF(OR('full menu'!AI36="PERF",'full menu'!AI36="AERF",'full menu'!AI36="PCB"),"ERfix",IF(OR('full menu'!AI36="ACB", 'full menu'!AI36="LCERT", 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 'full menu'!AI36="ERwMT", 'full menu'!AI36="M&amp;ERT", 'full menu'!AI36="MwIT", 'full menu'!AI36="IwMT", 'full menu'!AI36="M&amp;IT", 'full menu'!AI36="IwERT", 'full menu'!AI36="ERwIT", 'full menu'!AI36="I&amp;ERT", 'full menu'!AI36="ER&amp;M&amp;IT"),"MixedTs",IF('full menu'!AI36="UD","UD",IF('full menu'!AI36="LSD","LSD",IF('full menu'!AI36="WSD","WSD",IF('full menu'!AI36="UASC","UASC",""))))))))))</f>
        <v>LSD</v>
      </c>
      <c r="AJ36" t="str">
        <f>IF('full menu'!AJ36="MDC","MDC",IF(OR('full menu'!AJ36="PERF",'full menu'!AJ36="AERF",'full menu'!AJ36="PCB"),"ERfix",IF(OR('full menu'!AJ36="ACB", 'full menu'!AJ36="LCERT", 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 'full menu'!AJ36="ERwMT", 'full menu'!AJ36="M&amp;ERT", 'full menu'!AJ36="MwIT", 'full menu'!AJ36="IwMT", 'full menu'!AJ36="M&amp;IT", 'full menu'!AJ36="IwERT", 'full menu'!AJ36="ERwIT", 'full menu'!AJ36="I&amp;ERT", 'full menu'!AJ36="ER&amp;M&amp;IT"),"MixedTs",IF('full menu'!AJ36="UD","UD",IF('full menu'!AJ36="LSD","LSD",IF('full menu'!AJ36="WSD","WSD",IF('full menu'!AJ36="UASC","UASC",""))))))))))</f>
        <v>LSD</v>
      </c>
      <c r="AK36" t="str">
        <f>IF('full menu'!AK36="MDC","MDC",IF(OR('full menu'!AK36="PERF",'full menu'!AK36="AERF",'full menu'!AK36="PCB"),"ERfix",IF(OR('full menu'!AK36="ACB", 'full menu'!AK36="LCERT", 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 'full menu'!AK36="ERwMT", 'full menu'!AK36="M&amp;ERT", 'full menu'!AK36="MwIT", 'full menu'!AK36="IwMT", 'full menu'!AK36="M&amp;IT", 'full menu'!AK36="IwERT", 'full menu'!AK36="ERwIT", 'full menu'!AK36="I&amp;ERT", 'full menu'!AK36="ER&amp;M&amp;IT"),"MixedTs",IF('full menu'!AK36="UD","UD",IF('full menu'!AK36="LSD","LSD",IF('full menu'!AK36="WSD","WSD",IF('full menu'!AK36="UASC","UASC",""))))))))))</f>
        <v>LSD</v>
      </c>
      <c r="AL36" t="str">
        <f>IF('full menu'!AL36="MDC","MDC",IF(OR('full menu'!AL36="PERF",'full menu'!AL36="AERF",'full menu'!AL36="PCB"),"ERfix",IF(OR('full menu'!AL36="ACB", 'full menu'!AL36="LCERT", 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 'full menu'!AL36="ERwMT", 'full menu'!AL36="M&amp;ERT", 'full menu'!AL36="MwIT", 'full menu'!AL36="IwMT", 'full menu'!AL36="M&amp;IT", 'full menu'!AL36="IwERT", 'full menu'!AL36="ERwIT", 'full menu'!AL36="I&amp;ERT", 'full menu'!AL36="ER&amp;M&amp;IT"),"MixedTs",IF('full menu'!AL36="UD","UD",IF('full menu'!AL36="LSD","LSD",IF('full menu'!AL36="WSD","WSD",IF('full menu'!AL36="UASC","UASC",""))))))))))</f>
        <v>LSD</v>
      </c>
      <c r="AM36" t="str">
        <f>IF('full menu'!AM36="MDC","MDC",IF(OR('full menu'!AM36="PERF",'full menu'!AM36="AERF",'full menu'!AM36="PCB"),"ERfix",IF(OR('full menu'!AM36="ACB", 'full menu'!AM36="LCERT", 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 'full menu'!AM36="ERwMT", 'full menu'!AM36="M&amp;ERT", 'full menu'!AM36="MwIT", 'full menu'!AM36="IwMT", 'full menu'!AM36="M&amp;IT", 'full menu'!AM36="IwERT", 'full menu'!AM36="ERwIT", 'full menu'!AM36="I&amp;ERT", 'full menu'!AM36="ER&amp;M&amp;IT"),"MixedTs",IF('full menu'!AM36="UD","UD",IF('full menu'!AM36="LSD","LSD",IF('full menu'!AM36="WSD","WSD",IF('full menu'!AM36="UASC","UASC",""))))))))))</f>
        <v>LSD</v>
      </c>
      <c r="AN36" t="str">
        <f>IF('full menu'!AN36="MDC","MDC",IF(OR('full menu'!AN36="PERF",'full menu'!AN36="AERF",'full menu'!AN36="PCB"),"ERfix",IF(OR('full menu'!AN36="ACB", 'full menu'!AN36="LCERT", 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 'full menu'!AN36="ERwMT", 'full menu'!AN36="M&amp;ERT", 'full menu'!AN36="MwIT", 'full menu'!AN36="IwMT", 'full menu'!AN36="M&amp;IT", 'full menu'!AN36="IwERT", 'full menu'!AN36="ERwIT", 'full menu'!AN36="I&amp;ERT", 'full menu'!AN36="ER&amp;M&amp;IT"),"MixedTs",IF('full menu'!AN36="UD","UD",IF('full menu'!AN36="LSD","LSD",IF('full menu'!AN36="WSD","WSD",IF('full menu'!AN36="UASC","UASC",""))))))))))</f>
        <v>LSD</v>
      </c>
      <c r="AO36" t="str">
        <f>IF('full menu'!AO36="MDC","MDC",IF(OR('full menu'!AO36="PERF",'full menu'!AO36="AERF",'full menu'!AO36="PCB"),"ERfix",IF(OR('full menu'!AO36="ACB", 'full menu'!AO36="LCERT", 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 'full menu'!AO36="ERwMT", 'full menu'!AO36="M&amp;ERT", 'full menu'!AO36="MwIT", 'full menu'!AO36="IwMT", 'full menu'!AO36="M&amp;IT", 'full menu'!AO36="IwERT", 'full menu'!AO36="ERwIT", 'full menu'!AO36="I&amp;ERT", 'full menu'!AO36="ER&amp;M&amp;IT"),"MixedTs",IF('full menu'!AO36="UD","UD",IF('full menu'!AO36="LSD","LSD",IF('full menu'!AO36="WSD","WSD",IF('full menu'!AO36="UASC","UASC",""))))))))))</f>
        <v>LSD</v>
      </c>
      <c r="AP36" t="str">
        <f>IF('full menu'!AP36="MDC","MDC",IF(OR('full menu'!AP36="PERF",'full menu'!AP36="AERF",'full menu'!AP36="PCB"),"ERfix",IF(OR('full menu'!AP36="ACB", 'full menu'!AP36="LCERT", 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 'full menu'!AP36="ERwMT", 'full menu'!AP36="M&amp;ERT", 'full menu'!AP36="MwIT", 'full menu'!AP36="IwMT", 'full menu'!AP36="M&amp;IT", 'full menu'!AP36="IwERT", 'full menu'!AP36="ERwIT", 'full menu'!AP36="I&amp;ERT", 'full menu'!AP36="ER&amp;M&amp;IT"),"MixedTs",IF('full menu'!AP36="UD","UD",IF('full menu'!AP36="LSD","LSD",IF('full menu'!AP36="WSD","WSD",IF('full menu'!AP36="UASC","UASC",""))))))))))</f>
        <v>LSD</v>
      </c>
      <c r="AQ36" t="str">
        <f>IF('full menu'!AQ36="MDC","MDC",IF(OR('full menu'!AQ36="PERF",'full menu'!AQ36="AERF",'full menu'!AQ36="PCB"),"ERfix",IF(OR('full menu'!AQ36="ACB", 'full menu'!AQ36="LCERT", 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 'full menu'!AQ36="ERwMT", 'full menu'!AQ36="M&amp;ERT", 'full menu'!AQ36="MwIT", 'full menu'!AQ36="IwMT", 'full menu'!AQ36="M&amp;IT", 'full menu'!AQ36="IwERT", 'full menu'!AQ36="ERwIT", 'full menu'!AQ36="I&amp;ERT", 'full menu'!AQ36="ER&amp;M&amp;IT"),"MixedTs",IF('full menu'!AQ36="UD","UD",IF('full menu'!AQ36="LSD","LSD",IF('full menu'!AQ36="WSD","WSD",IF('full menu'!AQ36="UASC","UASC",""))))))))))</f>
        <v>LSD</v>
      </c>
      <c r="AR36" t="str">
        <f>IF('full menu'!AR36="MDC","MDC",IF(OR('full menu'!AR36="PERF",'full menu'!AR36="AERF",'full menu'!AR36="PCB"),"ERfix",IF(OR('full menu'!AR36="ACB", 'full menu'!AR36="LCERT", 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 'full menu'!AR36="ERwMT", 'full menu'!AR36="M&amp;ERT", 'full menu'!AR36="MwIT", 'full menu'!AR36="IwMT", 'full menu'!AR36="M&amp;IT", 'full menu'!AR36="IwERT", 'full menu'!AR36="ERwIT", 'full menu'!AR36="I&amp;ERT", 'full menu'!AR36="ER&amp;M&amp;IT"),"MixedTs",IF('full menu'!AR36="UD","UD",IF('full menu'!AR36="LSD","LSD",IF('full menu'!AR36="WSD","WSD",IF('full menu'!AR36="UASC","UASC",""))))))))))</f>
        <v>LSD</v>
      </c>
      <c r="AS36" t="str">
        <f>IF('full menu'!AS36="MDC","MDC",IF(OR('full menu'!AS36="PERF",'full menu'!AS36="AERF",'full menu'!AS36="PCB"),"ERfix",IF(OR('full menu'!AS36="ACB", 'full menu'!AS36="LCERT", 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 'full menu'!AS36="ERwMT", 'full menu'!AS36="M&amp;ERT", 'full menu'!AS36="MwIT", 'full menu'!AS36="IwMT", 'full menu'!AS36="M&amp;IT", 'full menu'!AS36="IwERT", 'full menu'!AS36="ERwIT", 'full menu'!AS36="I&amp;ERT", 'full menu'!AS36="ER&amp;M&amp;IT"),"MixedTs",IF('full menu'!AS36="UD","UD",IF('full menu'!AS36="LSD","LSD",IF('full menu'!AS36="WSD","WSD",IF('full menu'!AS36="UASC","UASC",""))))))))))</f>
        <v>LSD</v>
      </c>
      <c r="AT36" t="str">
        <f>IF('full menu'!AT36="MDC","MDC",IF(OR('full menu'!AT36="PERF",'full menu'!AT36="AERF",'full menu'!AT36="PCB"),"ERfix",IF(OR('full menu'!AT36="ACB", 'full menu'!AT36="LCERT", 'full menu'!AT36="LERT",'full menu'!AT36="FCERT",'full menu'!AT36="FERT"),"ERTs",IF(OR('full menu'!AT36="FCMT",'full menu'!AT36="FMT",'full menu'!AT36="LMT",'full menu'!AT36="LCMT"),"MTs",IF(OR('full menu'!AT36="LCIT",'full menu'!AT36="FCIT",'full menu'!AT36="LIT",'full menu'!AT36="FIT"),"ITs",IF(OR('full menu'!AT36="MwERT", 'full menu'!AT36="ERwMT", 'full menu'!AT36="M&amp;ERT", 'full menu'!AT36="MwIT", 'full menu'!AT36="IwMT", 'full menu'!AT36="M&amp;IT", 'full menu'!AT36="IwERT", 'full menu'!AT36="ERwIT", 'full menu'!AT36="I&amp;ERT", 'full menu'!AT36="ER&amp;M&amp;IT"),"MixedTs",IF('full menu'!AT36="UD","UD",IF('full menu'!AT36="LSD","LSD",IF('full menu'!AT36="WSD","WSD",IF('full menu'!AT36="UASC","UASC",""))))))))))</f>
        <v>LSD</v>
      </c>
      <c r="AU36" t="str">
        <f>IF('full menu'!AU36="MDC","MDC",IF(OR('full menu'!AU36="PERF",'full menu'!AU36="AERF",'full menu'!AU36="PCB"),"ERfix",IF(OR('full menu'!AU36="ACB", 'full menu'!AU36="LCERT", 'full menu'!AU36="LERT",'full menu'!AU36="FCERT",'full menu'!AU36="FERT"),"ERTs",IF(OR('full menu'!AU36="FCMT",'full menu'!AU36="FMT",'full menu'!AU36="LMT",'full menu'!AU36="LCMT"),"MTs",IF(OR('full menu'!AU36="LCIT",'full menu'!AU36="FCIT",'full menu'!AU36="LIT",'full menu'!AU36="FIT"),"ITs",IF(OR('full menu'!AU36="MwERT", 'full menu'!AU36="ERwMT", 'full menu'!AU36="M&amp;ERT", 'full menu'!AU36="MwIT", 'full menu'!AU36="IwMT", 'full menu'!AU36="M&amp;IT", 'full menu'!AU36="IwERT", 'full menu'!AU36="ERwIT", 'full menu'!AU36="I&amp;ERT", 'full menu'!AU36="ER&amp;M&amp;IT"),"MixedTs",IF('full menu'!AU36="UD","UD",IF('full menu'!AU36="LSD","LSD",IF('full menu'!AU36="WSD","WSD",IF('full menu'!AU36="UASC","UASC",""))))))))))</f>
        <v>LSD</v>
      </c>
      <c r="AV36" t="str">
        <f>IF('full menu'!AV36="MDC","MDC",IF(OR('full menu'!AV36="PERF",'full menu'!AV36="AERF",'full menu'!AV36="PCB"),"ERfix",IF(OR('full menu'!AV36="ACB", 'full menu'!AV36="LCERT", 'full menu'!AV36="LERT",'full menu'!AV36="FCERT",'full menu'!AV36="FERT"),"ERTs",IF(OR('full menu'!AV36="FCMT",'full menu'!AV36="FMT",'full menu'!AV36="LMT",'full menu'!AV36="LCMT"),"MTs",IF(OR('full menu'!AV36="LCIT",'full menu'!AV36="FCIT",'full menu'!AV36="LIT",'full menu'!AV36="FIT"),"ITs",IF(OR('full menu'!AV36="MwERT", 'full menu'!AV36="ERwMT", 'full menu'!AV36="M&amp;ERT", 'full menu'!AV36="MwIT", 'full menu'!AV36="IwMT", 'full menu'!AV36="M&amp;IT", 'full menu'!AV36="IwERT", 'full menu'!AV36="ERwIT", 'full menu'!AV36="I&amp;ERT", 'full menu'!AV36="ER&amp;M&amp;IT"),"MixedTs",IF('full menu'!AV36="UD","UD",IF('full menu'!AV36="LSD","LSD",IF('full menu'!AV36="WSD","WSD",IF('full menu'!AV36="UASC","UASC",""))))))))))</f>
        <v>LSD</v>
      </c>
      <c r="AW36" t="str">
        <f>IF('full menu'!AW36="MDC","MDC",IF(OR('full menu'!AW36="PERF",'full menu'!AW36="AERF",'full menu'!AW36="PCB"),"ERfix",IF(OR('full menu'!AW36="ACB", 'full menu'!AW36="LCERT", 'full menu'!AW36="LERT",'full menu'!AW36="FCERT",'full menu'!AW36="FERT"),"ERTs",IF(OR('full menu'!AW36="FCMT",'full menu'!AW36="FMT",'full menu'!AW36="LMT",'full menu'!AW36="LCMT"),"MTs",IF(OR('full menu'!AW36="LCIT",'full menu'!AW36="FCIT",'full menu'!AW36="LIT",'full menu'!AW36="FIT"),"ITs",IF(OR('full menu'!AW36="MwERT", 'full menu'!AW36="ERwMT", 'full menu'!AW36="M&amp;ERT", 'full menu'!AW36="MwIT", 'full menu'!AW36="IwMT", 'full menu'!AW36="M&amp;IT", 'full menu'!AW36="IwERT", 'full menu'!AW36="ERwIT", 'full menu'!AW36="I&amp;ERT", 'full menu'!AW36="ER&amp;M&amp;IT"),"MixedTs",IF('full menu'!AW36="UD","UD",IF('full menu'!AW36="LSD","LSD",IF('full menu'!AW36="WSD","WSD",IF('full menu'!AW36="UASC","UASC",""))))))))))</f>
        <v>LSD</v>
      </c>
      <c r="AX36" t="str">
        <f>IF('full menu'!AX36="MDC","MDC",IF(OR('full menu'!AX36="PERF",'full menu'!AX36="AERF",'full menu'!AX36="PCB"),"ERfix",IF(OR('full menu'!AX36="ACB", 'full menu'!AX36="LCERT", 'full menu'!AX36="LERT",'full menu'!AX36="FCERT",'full menu'!AX36="FERT"),"ERTs",IF(OR('full menu'!AX36="FCMT",'full menu'!AX36="FMT",'full menu'!AX36="LMT",'full menu'!AX36="LCMT"),"MTs",IF(OR('full menu'!AX36="LCIT",'full menu'!AX36="FCIT",'full menu'!AX36="LIT",'full menu'!AX36="FIT"),"ITs",IF(OR('full menu'!AX36="MwERT", 'full menu'!AX36="ERwMT", 'full menu'!AX36="M&amp;ERT", 'full menu'!AX36="MwIT", 'full menu'!AX36="IwMT", 'full menu'!AX36="M&amp;IT", 'full menu'!AX36="IwERT", 'full menu'!AX36="ERwIT", 'full menu'!AX36="I&amp;ERT", 'full menu'!AX36="ER&amp;M&amp;IT"),"MixedTs",IF('full menu'!AX36="UD","UD",IF('full menu'!AX36="LSD","LSD",IF('full menu'!AX36="WSD","WSD",IF('full menu'!AX36="UASC","UASC",""))))))))))</f>
        <v>LSD</v>
      </c>
      <c r="AY36" t="str">
        <f>IF('full menu'!AY36="MDC","MDC",IF(OR('full menu'!AY36="PERF",'full menu'!AY36="AERF",'full menu'!AY36="PCB"),"ERfix",IF(OR('full menu'!AY36="ACB", 'full menu'!AY36="LCERT", 'full menu'!AY36="LERT",'full menu'!AY36="FCERT",'full menu'!AY36="FERT"),"ERTs",IF(OR('full menu'!AY36="FCMT",'full menu'!AY36="FMT",'full menu'!AY36="LMT",'full menu'!AY36="LCMT"),"MTs",IF(OR('full menu'!AY36="LCIT",'full menu'!AY36="FCIT",'full menu'!AY36="LIT",'full menu'!AY36="FIT"),"ITs",IF(OR('full menu'!AY36="MwERT", 'full menu'!AY36="ERwMT", 'full menu'!AY36="M&amp;ERT", 'full menu'!AY36="MwIT", 'full menu'!AY36="IwMT", 'full menu'!AY36="M&amp;IT", 'full menu'!AY36="IwERT", 'full menu'!AY36="ERwIT", 'full menu'!AY36="I&amp;ERT", 'full menu'!AY36="ER&amp;M&amp;IT"),"MixedTs",IF('full menu'!AY36="UD","UD",IF('full menu'!AY36="LSD","LSD",IF('full menu'!AY36="WSD","WSD",IF('full menu'!AY36="UASC","UASC",""))))))))))</f>
        <v>LSD</v>
      </c>
    </row>
    <row r="37" spans="1:51" x14ac:dyDescent="0.3">
      <c r="A37" t="s">
        <v>52</v>
      </c>
      <c r="B37" t="str">
        <f>IF('full menu'!B37="MDC","MDC",IF(OR('full menu'!B37="PERF",'full menu'!B37="AERF",'full menu'!B37="PCB"),"ERfix",IF(OR('full menu'!B37="ACB", 'full menu'!B37="LCERT", 'full menu'!B37="LERT",'full menu'!B37="FCERT",'full menu'!B37="FERT"),"ERTs",IF(OR('full menu'!B37="FCMT",'full menu'!B37="FMT",'full menu'!B37="LMT",'full menu'!B37="LCMT"),"MTs",IF(OR('full menu'!B37="LCIT",'full menu'!B37="FCIT",'full menu'!B37="LIT",'full menu'!B37="FIT"),"ITs",IF(OR('full menu'!B37="MwERT", 'full menu'!B37="ERwMT", 'full menu'!B37="M&amp;ERT", 'full menu'!B37="MwIT", 'full menu'!B37="IwMT", 'full menu'!B37="M&amp;IT", 'full menu'!B37="IwERT", 'full menu'!B37="ERwIT", 'full menu'!B37="I&amp;ERT", 'full menu'!B37="ER&amp;M&amp;IT"),"MixedTs",IF('full menu'!B37="UD","UD",IF('full menu'!B37="LSD","LSD",IF('full menu'!B37="WSD","WSD",IF('full menu'!B37="UASC","UASC",""))))))))))</f>
        <v>LSD</v>
      </c>
      <c r="C37" t="str">
        <f>IF('full menu'!C37="MDC","MDC",IF(OR('full menu'!C37="PERF",'full menu'!C37="AERF",'full menu'!C37="PCB"),"ERfix",IF(OR('full menu'!C37="ACB", 'full menu'!C37="LCERT", 'full menu'!C37="LERT",'full menu'!C37="FCERT",'full menu'!C37="FERT"),"ERTs",IF(OR('full menu'!C37="FCMT",'full menu'!C37="FMT",'full menu'!C37="LMT",'full menu'!C37="LCMT"),"MTs",IF(OR('full menu'!C37="LCIT",'full menu'!C37="FCIT",'full menu'!C37="LIT",'full menu'!C37="FIT"),"ITs",IF(OR('full menu'!C37="MwERT", 'full menu'!C37="ERwMT", 'full menu'!C37="M&amp;ERT", 'full menu'!C37="MwIT", 'full menu'!C37="IwMT", 'full menu'!C37="M&amp;IT", 'full menu'!C37="IwERT", 'full menu'!C37="ERwIT", 'full menu'!C37="I&amp;ERT", 'full menu'!C37="ER&amp;M&amp;IT"),"MixedTs",IF('full menu'!C37="UD","UD",IF('full menu'!C37="LSD","LSD",IF('full menu'!C37="WSD","WSD",IF('full menu'!C37="UASC","UASC",""))))))))))</f>
        <v>LSD</v>
      </c>
      <c r="D37" t="str">
        <f>IF('full menu'!D37="MDC","MDC",IF(OR('full menu'!D37="PERF",'full menu'!D37="AERF",'full menu'!D37="PCB"),"ERfix",IF(OR('full menu'!D37="ACB", 'full menu'!D37="LCERT", 'full menu'!D37="LERT",'full menu'!D37="FCERT",'full menu'!D37="FERT"),"ERTs",IF(OR('full menu'!D37="FCMT",'full menu'!D37="FMT",'full menu'!D37="LMT",'full menu'!D37="LCMT"),"MTs",IF(OR('full menu'!D37="LCIT",'full menu'!D37="FCIT",'full menu'!D37="LIT",'full menu'!D37="FIT"),"ITs",IF(OR('full menu'!D37="MwERT", 'full menu'!D37="ERwMT", 'full menu'!D37="M&amp;ERT", 'full menu'!D37="MwIT", 'full menu'!D37="IwMT", 'full menu'!D37="M&amp;IT", 'full menu'!D37="IwERT", 'full menu'!D37="ERwIT", 'full menu'!D37="I&amp;ERT", 'full menu'!D37="ER&amp;M&amp;IT"),"MixedTs",IF('full menu'!D37="UD","UD",IF('full menu'!D37="LSD","LSD",IF('full menu'!D37="WSD","WSD",IF('full menu'!D37="UASC","UASC",""))))))))))</f>
        <v>LSD</v>
      </c>
      <c r="E37" t="str">
        <f>IF('full menu'!E37="MDC","MDC",IF(OR('full menu'!E37="PERF",'full menu'!E37="AERF",'full menu'!E37="PCB"),"ERfix",IF(OR('full menu'!E37="ACB", 'full menu'!E37="LCERT", 'full menu'!E37="LERT",'full menu'!E37="FCERT",'full menu'!E37="FERT"),"ERTs",IF(OR('full menu'!E37="FCMT",'full menu'!E37="FMT",'full menu'!E37="LMT",'full menu'!E37="LCMT"),"MTs",IF(OR('full menu'!E37="LCIT",'full menu'!E37="FCIT",'full menu'!E37="LIT",'full menu'!E37="FIT"),"ITs",IF(OR('full menu'!E37="MwERT", 'full menu'!E37="ERwMT", 'full menu'!E37="M&amp;ERT", 'full menu'!E37="MwIT", 'full menu'!E37="IwMT", 'full menu'!E37="M&amp;IT", 'full menu'!E37="IwERT", 'full menu'!E37="ERwIT", 'full menu'!E37="I&amp;ERT", 'full menu'!E37="ER&amp;M&amp;IT"),"MixedTs",IF('full menu'!E37="UD","UD",IF('full menu'!E37="LSD","LSD",IF('full menu'!E37="WSD","WSD",IF('full menu'!E37="UASC","UASC",""))))))))))</f>
        <v>LSD</v>
      </c>
      <c r="F37" t="str">
        <f>IF('full menu'!F37="MDC","MDC",IF(OR('full menu'!F37="PERF",'full menu'!F37="AERF",'full menu'!F37="PCB"),"ERfix",IF(OR('full menu'!F37="ACB", 'full menu'!F37="LCERT", 'full menu'!F37="LERT",'full menu'!F37="FCERT",'full menu'!F37="FERT"),"ERTs",IF(OR('full menu'!F37="FCMT",'full menu'!F37="FMT",'full menu'!F37="LMT",'full menu'!F37="LCMT"),"MTs",IF(OR('full menu'!F37="LCIT",'full menu'!F37="FCIT",'full menu'!F37="LIT",'full menu'!F37="FIT"),"ITs",IF(OR('full menu'!F37="MwERT", 'full menu'!F37="ERwMT", 'full menu'!F37="M&amp;ERT", 'full menu'!F37="MwIT", 'full menu'!F37="IwMT", 'full menu'!F37="M&amp;IT", 'full menu'!F37="IwERT", 'full menu'!F37="ERwIT", 'full menu'!F37="I&amp;ERT", 'full menu'!F37="ER&amp;M&amp;IT"),"MixedTs",IF('full menu'!F37="UD","UD",IF('full menu'!F37="LSD","LSD",IF('full menu'!F37="WSD","WSD",IF('full menu'!F37="UASC","UASC",""))))))))))</f>
        <v>LSD</v>
      </c>
      <c r="G37" t="str">
        <f>IF('full menu'!G37="MDC","MDC",IF(OR('full menu'!G37="PERF",'full menu'!G37="AERF",'full menu'!G37="PCB"),"ERfix",IF(OR('full menu'!G37="ACB", 'full menu'!G37="LCERT", 'full menu'!G37="LERT",'full menu'!G37="FCERT",'full menu'!G37="FERT"),"ERTs",IF(OR('full menu'!G37="FCMT",'full menu'!G37="FMT",'full menu'!G37="LMT",'full menu'!G37="LCMT"),"MTs",IF(OR('full menu'!G37="LCIT",'full menu'!G37="FCIT",'full menu'!G37="LIT",'full menu'!G37="FIT"),"ITs",IF(OR('full menu'!G37="MwERT", 'full menu'!G37="ERwMT", 'full menu'!G37="M&amp;ERT", 'full menu'!G37="MwIT", 'full menu'!G37="IwMT", 'full menu'!G37="M&amp;IT", 'full menu'!G37="IwERT", 'full menu'!G37="ERwIT", 'full menu'!G37="I&amp;ERT", 'full menu'!G37="ER&amp;M&amp;IT"),"MixedTs",IF('full menu'!G37="UD","UD",IF('full menu'!G37="LSD","LSD",IF('full menu'!G37="WSD","WSD",IF('full menu'!G37="UASC","UASC",""))))))))))</f>
        <v>LSD</v>
      </c>
      <c r="H37" t="str">
        <f>IF('full menu'!H37="MDC","MDC",IF(OR('full menu'!H37="PERF",'full menu'!H37="AERF",'full menu'!H37="PCB"),"ERfix",IF(OR('full menu'!H37="ACB", 'full menu'!H37="LCERT", 'full menu'!H37="LERT",'full menu'!H37="FCERT",'full menu'!H37="FERT"),"ERTs",IF(OR('full menu'!H37="FCMT",'full menu'!H37="FMT",'full menu'!H37="LMT",'full menu'!H37="LCMT"),"MTs",IF(OR('full menu'!H37="LCIT",'full menu'!H37="FCIT",'full menu'!H37="LIT",'full menu'!H37="FIT"),"ITs",IF(OR('full menu'!H37="MwERT", 'full menu'!H37="ERwMT", 'full menu'!H37="M&amp;ERT", 'full menu'!H37="MwIT", 'full menu'!H37="IwMT", 'full menu'!H37="M&amp;IT", 'full menu'!H37="IwERT", 'full menu'!H37="ERwIT", 'full menu'!H37="I&amp;ERT", 'full menu'!H37="ER&amp;M&amp;IT"),"MixedTs",IF('full menu'!H37="UD","UD",IF('full menu'!H37="LSD","LSD",IF('full menu'!H37="WSD","WSD",IF('full menu'!H37="UASC","UASC",""))))))))))</f>
        <v>LSD</v>
      </c>
      <c r="I37" t="str">
        <f>IF('full menu'!I37="MDC","MDC",IF(OR('full menu'!I37="PERF",'full menu'!I37="AERF",'full menu'!I37="PCB"),"ERfix",IF(OR('full menu'!I37="ACB", 'full menu'!I37="LCERT", 'full menu'!I37="LERT",'full menu'!I37="FCERT",'full menu'!I37="FERT"),"ERTs",IF(OR('full menu'!I37="FCMT",'full menu'!I37="FMT",'full menu'!I37="LMT",'full menu'!I37="LCMT"),"MTs",IF(OR('full menu'!I37="LCIT",'full menu'!I37="FCIT",'full menu'!I37="LIT",'full menu'!I37="FIT"),"ITs",IF(OR('full menu'!I37="MwERT", 'full menu'!I37="ERwMT", 'full menu'!I37="M&amp;ERT", 'full menu'!I37="MwIT", 'full menu'!I37="IwMT", 'full menu'!I37="M&amp;IT", 'full menu'!I37="IwERT", 'full menu'!I37="ERwIT", 'full menu'!I37="I&amp;ERT", 'full menu'!I37="ER&amp;M&amp;IT"),"MixedTs",IF('full menu'!I37="UD","UD",IF('full menu'!I37="LSD","LSD",IF('full menu'!I37="WSD","WSD",IF('full menu'!I37="UASC","UASC",""))))))))))</f>
        <v>LSD</v>
      </c>
      <c r="J37" t="str">
        <f>IF('full menu'!J37="MDC","MDC",IF(OR('full menu'!J37="PERF",'full menu'!J37="AERF",'full menu'!J37="PCB"),"ERfix",IF(OR('full menu'!J37="ACB", 'full menu'!J37="LCERT", 'full menu'!J37="LERT",'full menu'!J37="FCERT",'full menu'!J37="FERT"),"ERTs",IF(OR('full menu'!J37="FCMT",'full menu'!J37="FMT",'full menu'!J37="LMT",'full menu'!J37="LCMT"),"MTs",IF(OR('full menu'!J37="LCIT",'full menu'!J37="FCIT",'full menu'!J37="LIT",'full menu'!J37="FIT"),"ITs",IF(OR('full menu'!J37="MwERT", 'full menu'!J37="ERwMT", 'full menu'!J37="M&amp;ERT", 'full menu'!J37="MwIT", 'full menu'!J37="IwMT", 'full menu'!J37="M&amp;IT", 'full menu'!J37="IwERT", 'full menu'!J37="ERwIT", 'full menu'!J37="I&amp;ERT", 'full menu'!J37="ER&amp;M&amp;IT"),"MixedTs",IF('full menu'!J37="UD","UD",IF('full menu'!J37="LSD","LSD",IF('full menu'!J37="WSD","WSD",IF('full menu'!J37="UASC","UASC",""))))))))))</f>
        <v>LSD</v>
      </c>
      <c r="K37" t="str">
        <f>IF('full menu'!K37="MDC","MDC",IF(OR('full menu'!K37="PERF",'full menu'!K37="AERF",'full menu'!K37="PCB"),"ERfix",IF(OR('full menu'!K37="ACB", 'full menu'!K37="LCERT", 'full menu'!K37="LERT",'full menu'!K37="FCERT",'full menu'!K37="FERT"),"ERTs",IF(OR('full menu'!K37="FCMT",'full menu'!K37="FMT",'full menu'!K37="LMT",'full menu'!K37="LCMT"),"MTs",IF(OR('full menu'!K37="LCIT",'full menu'!K37="FCIT",'full menu'!K37="LIT",'full menu'!K37="FIT"),"ITs",IF(OR('full menu'!K37="MwERT", 'full menu'!K37="ERwMT", 'full menu'!K37="M&amp;ERT", 'full menu'!K37="MwIT", 'full menu'!K37="IwMT", 'full menu'!K37="M&amp;IT", 'full menu'!K37="IwERT", 'full menu'!K37="ERwIT", 'full menu'!K37="I&amp;ERT", 'full menu'!K37="ER&amp;M&amp;IT"),"MixedTs",IF('full menu'!K37="UD","UD",IF('full menu'!K37="LSD","LSD",IF('full menu'!K37="WSD","WSD",IF('full menu'!K37="UASC","UASC",""))))))))))</f>
        <v>LSD</v>
      </c>
      <c r="L37" t="str">
        <f>IF('full menu'!L37="MDC","MDC",IF(OR('full menu'!L37="PERF",'full menu'!L37="AERF",'full menu'!L37="PCB"),"ERfix",IF(OR('full menu'!L37="ACB", 'full menu'!L37="LCERT", 'full menu'!L37="LERT",'full menu'!L37="FCERT",'full menu'!L37="FERT"),"ERTs",IF(OR('full menu'!L37="FCMT",'full menu'!L37="FMT",'full menu'!L37="LMT",'full menu'!L37="LCMT"),"MTs",IF(OR('full menu'!L37="LCIT",'full menu'!L37="FCIT",'full menu'!L37="LIT",'full menu'!L37="FIT"),"ITs",IF(OR('full menu'!L37="MwERT", 'full menu'!L37="ERwMT", 'full menu'!L37="M&amp;ERT", 'full menu'!L37="MwIT", 'full menu'!L37="IwMT", 'full menu'!L37="M&amp;IT", 'full menu'!L37="IwERT", 'full menu'!L37="ERwIT", 'full menu'!L37="I&amp;ERT", 'full menu'!L37="ER&amp;M&amp;IT"),"MixedTs",IF('full menu'!L37="UD","UD",IF('full menu'!L37="LSD","LSD",IF('full menu'!L37="WSD","WSD",IF('full menu'!L37="UASC","UASC",""))))))))))</f>
        <v>LSD</v>
      </c>
      <c r="M37" t="str">
        <f>IF('full menu'!M37="MDC","MDC",IF(OR('full menu'!M37="PERF",'full menu'!M37="AERF",'full menu'!M37="PCB"),"ERfix",IF(OR('full menu'!M37="ACB", 'full menu'!M37="LCERT", 'full menu'!M37="LERT",'full menu'!M37="FCERT",'full menu'!M37="FERT"),"ERTs",IF(OR('full menu'!M37="FCMT",'full menu'!M37="FMT",'full menu'!M37="LMT",'full menu'!M37="LCMT"),"MTs",IF(OR('full menu'!M37="LCIT",'full menu'!M37="FCIT",'full menu'!M37="LIT",'full menu'!M37="FIT"),"ITs",IF(OR('full menu'!M37="MwERT", 'full menu'!M37="ERwMT", 'full menu'!M37="M&amp;ERT", 'full menu'!M37="MwIT", 'full menu'!M37="IwMT", 'full menu'!M37="M&amp;IT", 'full menu'!M37="IwERT", 'full menu'!M37="ERwIT", 'full menu'!M37="I&amp;ERT", 'full menu'!M37="ER&amp;M&amp;IT"),"MixedTs",IF('full menu'!M37="UD","UD",IF('full menu'!M37="LSD","LSD",IF('full menu'!M37="WSD","WSD",IF('full menu'!M37="UASC","UASC",""))))))))))</f>
        <v>LSD</v>
      </c>
      <c r="N37" t="str">
        <f>IF('full menu'!N37="MDC","MDC",IF(OR('full menu'!N37="PERF",'full menu'!N37="AERF",'full menu'!N37="PCB"),"ERfix",IF(OR('full menu'!N37="ACB", 'full menu'!N37="LCERT", 'full menu'!N37="LERT",'full menu'!N37="FCERT",'full menu'!N37="FERT"),"ERTs",IF(OR('full menu'!N37="FCMT",'full menu'!N37="FMT",'full menu'!N37="LMT",'full menu'!N37="LCMT"),"MTs",IF(OR('full menu'!N37="LCIT",'full menu'!N37="FCIT",'full menu'!N37="LIT",'full menu'!N37="FIT"),"ITs",IF(OR('full menu'!N37="MwERT", 'full menu'!N37="ERwMT", 'full menu'!N37="M&amp;ERT", 'full menu'!N37="MwIT", 'full menu'!N37="IwMT", 'full menu'!N37="M&amp;IT", 'full menu'!N37="IwERT", 'full menu'!N37="ERwIT", 'full menu'!N37="I&amp;ERT", 'full menu'!N37="ER&amp;M&amp;IT"),"MixedTs",IF('full menu'!N37="UD","UD",IF('full menu'!N37="LSD","LSD",IF('full menu'!N37="WSD","WSD",IF('full menu'!N37="UASC","UASC",""))))))))))</f>
        <v>LSD</v>
      </c>
      <c r="O37" t="str">
        <f>IF('full menu'!O37="MDC","MDC",IF(OR('full menu'!O37="PERF",'full menu'!O37="AERF",'full menu'!O37="PCB"),"ERfix",IF(OR('full menu'!O37="ACB", 'full menu'!O37="LCERT", 'full menu'!O37="LERT",'full menu'!O37="FCERT",'full menu'!O37="FERT"),"ERTs",IF(OR('full menu'!O37="FCMT",'full menu'!O37="FMT",'full menu'!O37="LMT",'full menu'!O37="LCMT"),"MTs",IF(OR('full menu'!O37="LCIT",'full menu'!O37="FCIT",'full menu'!O37="LIT",'full menu'!O37="FIT"),"ITs",IF(OR('full menu'!O37="MwERT", 'full menu'!O37="ERwMT", 'full menu'!O37="M&amp;ERT", 'full menu'!O37="MwIT", 'full menu'!O37="IwMT", 'full menu'!O37="M&amp;IT", 'full menu'!O37="IwERT", 'full menu'!O37="ERwIT", 'full menu'!O37="I&amp;ERT", 'full menu'!O37="ER&amp;M&amp;IT"),"MixedTs",IF('full menu'!O37="UD","UD",IF('full menu'!O37="LSD","LSD",IF('full menu'!O37="WSD","WSD",IF('full menu'!O37="UASC","UASC",""))))))))))</f>
        <v>LSD</v>
      </c>
      <c r="P37" t="str">
        <f>IF('full menu'!P37="MDC","MDC",IF(OR('full menu'!P37="PERF",'full menu'!P37="AERF",'full menu'!P37="PCB"),"ERfix",IF(OR('full menu'!P37="ACB", 'full menu'!P37="LCERT", 'full menu'!P37="LERT",'full menu'!P37="FCERT",'full menu'!P37="FERT"),"ERTs",IF(OR('full menu'!P37="FCMT",'full menu'!P37="FMT",'full menu'!P37="LMT",'full menu'!P37="LCMT"),"MTs",IF(OR('full menu'!P37="LCIT",'full menu'!P37="FCIT",'full menu'!P37="LIT",'full menu'!P37="FIT"),"ITs",IF(OR('full menu'!P37="MwERT", 'full menu'!P37="ERwMT", 'full menu'!P37="M&amp;ERT", 'full menu'!P37="MwIT", 'full menu'!P37="IwMT", 'full menu'!P37="M&amp;IT", 'full menu'!P37="IwERT", 'full menu'!P37="ERwIT", 'full menu'!P37="I&amp;ERT", 'full menu'!P37="ER&amp;M&amp;IT"),"MixedTs",IF('full menu'!P37="UD","UD",IF('full menu'!P37="LSD","LSD",IF('full menu'!P37="WSD","WSD",IF('full menu'!P37="UASC","UASC",""))))))))))</f>
        <v>LSD</v>
      </c>
      <c r="Q37" t="str">
        <f>IF('full menu'!Q37="MDC","MDC",IF(OR('full menu'!Q37="PERF",'full menu'!Q37="AERF",'full menu'!Q37="PCB"),"ERfix",IF(OR('full menu'!Q37="ACB", 'full menu'!Q37="LCERT", 'full menu'!Q37="LERT",'full menu'!Q37="FCERT",'full menu'!Q37="FERT"),"ERTs",IF(OR('full menu'!Q37="FCMT",'full menu'!Q37="FMT",'full menu'!Q37="LMT",'full menu'!Q37="LCMT"),"MTs",IF(OR('full menu'!Q37="LCIT",'full menu'!Q37="FCIT",'full menu'!Q37="LIT",'full menu'!Q37="FIT"),"ITs",IF(OR('full menu'!Q37="MwERT", 'full menu'!Q37="ERwMT", 'full menu'!Q37="M&amp;ERT", 'full menu'!Q37="MwIT", 'full menu'!Q37="IwMT", 'full menu'!Q37="M&amp;IT", 'full menu'!Q37="IwERT", 'full menu'!Q37="ERwIT", 'full menu'!Q37="I&amp;ERT", 'full menu'!Q37="ER&amp;M&amp;IT"),"MixedTs",IF('full menu'!Q37="UD","UD",IF('full menu'!Q37="LSD","LSD",IF('full menu'!Q37="WSD","WSD",IF('full menu'!Q37="UASC","UASC",""))))))))))</f>
        <v>LSD</v>
      </c>
      <c r="R37" t="str">
        <f>IF('full menu'!R37="MDC","MDC",IF(OR('full menu'!R37="PERF",'full menu'!R37="AERF",'full menu'!R37="PCB"),"ERfix",IF(OR('full menu'!R37="ACB", 'full menu'!R37="LCERT", 'full menu'!R37="LERT",'full menu'!R37="FCERT",'full menu'!R37="FERT"),"ERTs",IF(OR('full menu'!R37="FCMT",'full menu'!R37="FMT",'full menu'!R37="LMT",'full menu'!R37="LCMT"),"MTs",IF(OR('full menu'!R37="LCIT",'full menu'!R37="FCIT",'full menu'!R37="LIT",'full menu'!R37="FIT"),"ITs",IF(OR('full menu'!R37="MwERT", 'full menu'!R37="ERwMT", 'full menu'!R37="M&amp;ERT", 'full menu'!R37="MwIT", 'full menu'!R37="IwMT", 'full menu'!R37="M&amp;IT", 'full menu'!R37="IwERT", 'full menu'!R37="ERwIT", 'full menu'!R37="I&amp;ERT", 'full menu'!R37="ER&amp;M&amp;IT"),"MixedTs",IF('full menu'!R37="UD","UD",IF('full menu'!R37="LSD","LSD",IF('full menu'!R37="WSD","WSD",IF('full menu'!R37="UASC","UASC",""))))))))))</f>
        <v>LSD</v>
      </c>
      <c r="S37" t="str">
        <f>IF('full menu'!S37="MDC","MDC",IF(OR('full menu'!S37="PERF",'full menu'!S37="AERF",'full menu'!S37="PCB"),"ERfix",IF(OR('full menu'!S37="ACB", 'full menu'!S37="LCERT", 'full menu'!S37="LERT",'full menu'!S37="FCERT",'full menu'!S37="FERT"),"ERTs",IF(OR('full menu'!S37="FCMT",'full menu'!S37="FMT",'full menu'!S37="LMT",'full menu'!S37="LCMT"),"MTs",IF(OR('full menu'!S37="LCIT",'full menu'!S37="FCIT",'full menu'!S37="LIT",'full menu'!S37="FIT"),"ITs",IF(OR('full menu'!S37="MwERT", 'full menu'!S37="ERwMT", 'full menu'!S37="M&amp;ERT", 'full menu'!S37="MwIT", 'full menu'!S37="IwMT", 'full menu'!S37="M&amp;IT", 'full menu'!S37="IwERT", 'full menu'!S37="ERwIT", 'full menu'!S37="I&amp;ERT", 'full menu'!S37="ER&amp;M&amp;IT"),"MixedTs",IF('full menu'!S37="UD","UD",IF('full menu'!S37="LSD","LSD",IF('full menu'!S37="WSD","WSD",IF('full menu'!S37="UASC","UASC",""))))))))))</f>
        <v>LSD</v>
      </c>
      <c r="T37" t="str">
        <f>IF('full menu'!T37="MDC","MDC",IF(OR('full menu'!T37="PERF",'full menu'!T37="AERF",'full menu'!T37="PCB"),"ERfix",IF(OR('full menu'!T37="ACB", 'full menu'!T37="LCERT", 'full menu'!T37="LERT",'full menu'!T37="FCERT",'full menu'!T37="FERT"),"ERTs",IF(OR('full menu'!T37="FCMT",'full menu'!T37="FMT",'full menu'!T37="LMT",'full menu'!T37="LCMT"),"MTs",IF(OR('full menu'!T37="LCIT",'full menu'!T37="FCIT",'full menu'!T37="LIT",'full menu'!T37="FIT"),"ITs",IF(OR('full menu'!T37="MwERT", 'full menu'!T37="ERwMT", 'full menu'!T37="M&amp;ERT", 'full menu'!T37="MwIT", 'full menu'!T37="IwMT", 'full menu'!T37="M&amp;IT", 'full menu'!T37="IwERT", 'full menu'!T37="ERwIT", 'full menu'!T37="I&amp;ERT", 'full menu'!T37="ER&amp;M&amp;IT"),"MixedTs",IF('full menu'!T37="UD","UD",IF('full menu'!T37="LSD","LSD",IF('full menu'!T37="WSD","WSD",IF('full menu'!T37="UASC","UASC",""))))))))))</f>
        <v>LSD</v>
      </c>
      <c r="U37" t="str">
        <f>IF('full menu'!U37="MDC","MDC",IF(OR('full menu'!U37="PERF",'full menu'!U37="AERF",'full menu'!U37="PCB"),"ERfix",IF(OR('full menu'!U37="ACB", 'full menu'!U37="LCERT", 'full menu'!U37="LERT",'full menu'!U37="FCERT",'full menu'!U37="FERT"),"ERTs",IF(OR('full menu'!U37="FCMT",'full menu'!U37="FMT",'full menu'!U37="LMT",'full menu'!U37="LCMT"),"MTs",IF(OR('full menu'!U37="LCIT",'full menu'!U37="FCIT",'full menu'!U37="LIT",'full menu'!U37="FIT"),"ITs",IF(OR('full menu'!U37="MwERT", 'full menu'!U37="ERwMT", 'full menu'!U37="M&amp;ERT", 'full menu'!U37="MwIT", 'full menu'!U37="IwMT", 'full menu'!U37="M&amp;IT", 'full menu'!U37="IwERT", 'full menu'!U37="ERwIT", 'full menu'!U37="I&amp;ERT", 'full menu'!U37="ER&amp;M&amp;IT"),"MixedTs",IF('full menu'!U37="UD","UD",IF('full menu'!U37="LSD","LSD",IF('full menu'!U37="WSD","WSD",IF('full menu'!U37="UASC","UASC",""))))))))))</f>
        <v>LSD</v>
      </c>
      <c r="V37" t="str">
        <f>IF('full menu'!V37="MDC","MDC",IF(OR('full menu'!V37="PERF",'full menu'!V37="AERF",'full menu'!V37="PCB"),"ERfix",IF(OR('full menu'!V37="ACB", 'full menu'!V37="LCERT", 'full menu'!V37="LERT",'full menu'!V37="FCERT",'full menu'!V37="FERT"),"ERTs",IF(OR('full menu'!V37="FCMT",'full menu'!V37="FMT",'full menu'!V37="LMT",'full menu'!V37="LCMT"),"MTs",IF(OR('full menu'!V37="LCIT",'full menu'!V37="FCIT",'full menu'!V37="LIT",'full menu'!V37="FIT"),"ITs",IF(OR('full menu'!V37="MwERT", 'full menu'!V37="ERwMT", 'full menu'!V37="M&amp;ERT", 'full menu'!V37="MwIT", 'full menu'!V37="IwMT", 'full menu'!V37="M&amp;IT", 'full menu'!V37="IwERT", 'full menu'!V37="ERwIT", 'full menu'!V37="I&amp;ERT", 'full menu'!V37="ER&amp;M&amp;IT"),"MixedTs",IF('full menu'!V37="UD","UD",IF('full menu'!V37="LSD","LSD",IF('full menu'!V37="WSD","WSD",IF('full menu'!V37="UASC","UASC",""))))))))))</f>
        <v>LSD</v>
      </c>
      <c r="W37" t="str">
        <f>IF('full menu'!W37="MDC","MDC",IF(OR('full menu'!W37="PERF",'full menu'!W37="AERF",'full menu'!W37="PCB"),"ERfix",IF(OR('full menu'!W37="ACB", 'full menu'!W37="LCERT", 'full menu'!W37="LERT",'full menu'!W37="FCERT",'full menu'!W37="FERT"),"ERTs",IF(OR('full menu'!W37="FCMT",'full menu'!W37="FMT",'full menu'!W37="LMT",'full menu'!W37="LCMT"),"MTs",IF(OR('full menu'!W37="LCIT",'full menu'!W37="FCIT",'full menu'!W37="LIT",'full menu'!W37="FIT"),"ITs",IF(OR('full menu'!W37="MwERT", 'full menu'!W37="ERwMT", 'full menu'!W37="M&amp;ERT", 'full menu'!W37="MwIT", 'full menu'!W37="IwMT", 'full menu'!W37="M&amp;IT", 'full menu'!W37="IwERT", 'full menu'!W37="ERwIT", 'full menu'!W37="I&amp;ERT", 'full menu'!W37="ER&amp;M&amp;IT"),"MixedTs",IF('full menu'!W37="UD","UD",IF('full menu'!W37="LSD","LSD",IF('full menu'!W37="WSD","WSD",IF('full menu'!W37="UASC","UASC",""))))))))))</f>
        <v>LSD</v>
      </c>
      <c r="X37" t="str">
        <f>IF('full menu'!X37="MDC","MDC",IF(OR('full menu'!X37="PERF",'full menu'!X37="AERF",'full menu'!X37="PCB"),"ERfix",IF(OR('full menu'!X37="ACB", 'full menu'!X37="LCERT", 'full menu'!X37="LERT",'full menu'!X37="FCERT",'full menu'!X37="FERT"),"ERTs",IF(OR('full menu'!X37="FCMT",'full menu'!X37="FMT",'full menu'!X37="LMT",'full menu'!X37="LCMT"),"MTs",IF(OR('full menu'!X37="LCIT",'full menu'!X37="FCIT",'full menu'!X37="LIT",'full menu'!X37="FIT"),"ITs",IF(OR('full menu'!X37="MwERT", 'full menu'!X37="ERwMT", 'full menu'!X37="M&amp;ERT", 'full menu'!X37="MwIT", 'full menu'!X37="IwMT", 'full menu'!X37="M&amp;IT", 'full menu'!X37="IwERT", 'full menu'!X37="ERwIT", 'full menu'!X37="I&amp;ERT", 'full menu'!X37="ER&amp;M&amp;IT"),"MixedTs",IF('full menu'!X37="UD","UD",IF('full menu'!X37="LSD","LSD",IF('full menu'!X37="WSD","WSD",IF('full menu'!X37="UASC","UASC",""))))))))))</f>
        <v>LSD</v>
      </c>
      <c r="Y37" t="str">
        <f>IF('full menu'!Y37="MDC","MDC",IF(OR('full menu'!Y37="PERF",'full menu'!Y37="AERF",'full menu'!Y37="PCB"),"ERfix",IF(OR('full menu'!Y37="ACB", 'full menu'!Y37="LCERT", 'full menu'!Y37="LERT",'full menu'!Y37="FCERT",'full menu'!Y37="FERT"),"ERTs",IF(OR('full menu'!Y37="FCMT",'full menu'!Y37="FMT",'full menu'!Y37="LMT",'full menu'!Y37="LCMT"),"MTs",IF(OR('full menu'!Y37="LCIT",'full menu'!Y37="FCIT",'full menu'!Y37="LIT",'full menu'!Y37="FIT"),"ITs",IF(OR('full menu'!Y37="MwERT", 'full menu'!Y37="ERwMT", 'full menu'!Y37="M&amp;ERT", 'full menu'!Y37="MwIT", 'full menu'!Y37="IwMT", 'full menu'!Y37="M&amp;IT", 'full menu'!Y37="IwERT", 'full menu'!Y37="ERwIT", 'full menu'!Y37="I&amp;ERT", 'full menu'!Y37="ER&amp;M&amp;IT"),"MixedTs",IF('full menu'!Y37="UD","UD",IF('full menu'!Y37="LSD","LSD",IF('full menu'!Y37="WSD","WSD",IF('full menu'!Y37="UASC","UASC",""))))))))))</f>
        <v>LSD</v>
      </c>
      <c r="Z37" t="str">
        <f>IF('full menu'!Z37="MDC","MDC",IF(OR('full menu'!Z37="PERF",'full menu'!Z37="AERF",'full menu'!Z37="PCB"),"ERfix",IF(OR('full menu'!Z37="ACB", 'full menu'!Z37="LCERT", 'full menu'!Z37="LERT",'full menu'!Z37="FCERT",'full menu'!Z37="FERT"),"ERTs",IF(OR('full menu'!Z37="FCMT",'full menu'!Z37="FMT",'full menu'!Z37="LMT",'full menu'!Z37="LCMT"),"MTs",IF(OR('full menu'!Z37="LCIT",'full menu'!Z37="FCIT",'full menu'!Z37="LIT",'full menu'!Z37="FIT"),"ITs",IF(OR('full menu'!Z37="MwERT", 'full menu'!Z37="ERwMT", 'full menu'!Z37="M&amp;ERT", 'full menu'!Z37="MwIT", 'full menu'!Z37="IwMT", 'full menu'!Z37="M&amp;IT", 'full menu'!Z37="IwERT", 'full menu'!Z37="ERwIT", 'full menu'!Z37="I&amp;ERT", 'full menu'!Z37="ER&amp;M&amp;IT"),"MixedTs",IF('full menu'!Z37="UD","UD",IF('full menu'!Z37="LSD","LSD",IF('full menu'!Z37="WSD","WSD",IF('full menu'!Z37="UASC","UASC",""))))))))))</f>
        <v>LSD</v>
      </c>
      <c r="AA37" t="str">
        <f>IF('full menu'!AA37="MDC","MDC",IF(OR('full menu'!AA37="PERF",'full menu'!AA37="AERF",'full menu'!AA37="PCB"),"ERfix",IF(OR('full menu'!AA37="ACB", 'full menu'!AA37="LCERT", 'full menu'!AA37="LERT",'full menu'!AA37="FCERT",'full menu'!AA37="FERT"),"ERTs",IF(OR('full menu'!AA37="FCMT",'full menu'!AA37="FMT",'full menu'!AA37="LMT",'full menu'!AA37="LCMT"),"MTs",IF(OR('full menu'!AA37="LCIT",'full menu'!AA37="FCIT",'full menu'!AA37="LIT",'full menu'!AA37="FIT"),"ITs",IF(OR('full menu'!AA37="MwERT", 'full menu'!AA37="ERwMT", 'full menu'!AA37="M&amp;ERT", 'full menu'!AA37="MwIT", 'full menu'!AA37="IwMT", 'full menu'!AA37="M&amp;IT", 'full menu'!AA37="IwERT", 'full menu'!AA37="ERwIT", 'full menu'!AA37="I&amp;ERT", 'full menu'!AA37="ER&amp;M&amp;IT"),"MixedTs",IF('full menu'!AA37="UD","UD",IF('full menu'!AA37="LSD","LSD",IF('full menu'!AA37="WSD","WSD",IF('full menu'!AA37="UASC","UASC",""))))))))))</f>
        <v>LSD</v>
      </c>
      <c r="AB37" t="str">
        <f>IF('full menu'!AB37="MDC","MDC",IF(OR('full menu'!AB37="PERF",'full menu'!AB37="AERF",'full menu'!AB37="PCB"),"ERfix",IF(OR('full menu'!AB37="ACB", 'full menu'!AB37="LCERT", 'full menu'!AB37="LERT",'full menu'!AB37="FCERT",'full menu'!AB37="FERT"),"ERTs",IF(OR('full menu'!AB37="FCMT",'full menu'!AB37="FMT",'full menu'!AB37="LMT",'full menu'!AB37="LCMT"),"MTs",IF(OR('full menu'!AB37="LCIT",'full menu'!AB37="FCIT",'full menu'!AB37="LIT",'full menu'!AB37="FIT"),"ITs",IF(OR('full menu'!AB37="MwERT", 'full menu'!AB37="ERwMT", 'full menu'!AB37="M&amp;ERT", 'full menu'!AB37="MwIT", 'full menu'!AB37="IwMT", 'full menu'!AB37="M&amp;IT", 'full menu'!AB37="IwERT", 'full menu'!AB37="ERwIT", 'full menu'!AB37="I&amp;ERT", 'full menu'!AB37="ER&amp;M&amp;IT"),"MixedTs",IF('full menu'!AB37="UD","UD",IF('full menu'!AB37="LSD","LSD",IF('full menu'!AB37="WSD","WSD",IF('full menu'!AB37="UASC","UASC",""))))))))))</f>
        <v>LSD</v>
      </c>
      <c r="AC37" t="str">
        <f>IF('full menu'!AC37="MDC","MDC",IF(OR('full menu'!AC37="PERF",'full menu'!AC37="AERF",'full menu'!AC37="PCB"),"ERfix",IF(OR('full menu'!AC37="ACB", 'full menu'!AC37="LCERT", 'full menu'!AC37="LERT",'full menu'!AC37="FCERT",'full menu'!AC37="FERT"),"ERTs",IF(OR('full menu'!AC37="FCMT",'full menu'!AC37="FMT",'full menu'!AC37="LMT",'full menu'!AC37="LCMT"),"MTs",IF(OR('full menu'!AC37="LCIT",'full menu'!AC37="FCIT",'full menu'!AC37="LIT",'full menu'!AC37="FIT"),"ITs",IF(OR('full menu'!AC37="MwERT", 'full menu'!AC37="ERwMT", 'full menu'!AC37="M&amp;ERT", 'full menu'!AC37="MwIT", 'full menu'!AC37="IwMT", 'full menu'!AC37="M&amp;IT", 'full menu'!AC37="IwERT", 'full menu'!AC37="ERwIT", 'full menu'!AC37="I&amp;ERT", 'full menu'!AC37="ER&amp;M&amp;IT"),"MixedTs",IF('full menu'!AC37="UD","UD",IF('full menu'!AC37="LSD","LSD",IF('full menu'!AC37="WSD","WSD",IF('full menu'!AC37="UASC","UASC",""))))))))))</f>
        <v>ITs</v>
      </c>
      <c r="AD37" t="str">
        <f>IF('full menu'!AD37="MDC","MDC",IF(OR('full menu'!AD37="PERF",'full menu'!AD37="AERF",'full menu'!AD37="PCB"),"ERfix",IF(OR('full menu'!AD37="ACB", 'full menu'!AD37="LCERT", 'full menu'!AD37="LERT",'full menu'!AD37="FCERT",'full menu'!AD37="FERT"),"ERTs",IF(OR('full menu'!AD37="FCMT",'full menu'!AD37="FMT",'full menu'!AD37="LMT",'full menu'!AD37="LCMT"),"MTs",IF(OR('full menu'!AD37="LCIT",'full menu'!AD37="FCIT",'full menu'!AD37="LIT",'full menu'!AD37="FIT"),"ITs",IF(OR('full menu'!AD37="MwERT", 'full menu'!AD37="ERwMT", 'full menu'!AD37="M&amp;ERT", 'full menu'!AD37="MwIT", 'full menu'!AD37="IwMT", 'full menu'!AD37="M&amp;IT", 'full menu'!AD37="IwERT", 'full menu'!AD37="ERwIT", 'full menu'!AD37="I&amp;ERT", 'full menu'!AD37="ER&amp;M&amp;IT"),"MixedTs",IF('full menu'!AD37="UD","UD",IF('full menu'!AD37="LSD","LSD",IF('full menu'!AD37="WSD","WSD",IF('full menu'!AD37="UASC","UASC",""))))))))))</f>
        <v>ITs</v>
      </c>
      <c r="AE37" t="str">
        <f>IF('full menu'!AE37="MDC","MDC",IF(OR('full menu'!AE37="PERF",'full menu'!AE37="AERF",'full menu'!AE37="PCB"),"ERfix",IF(OR('full menu'!AE37="ACB", 'full menu'!AE37="LCERT", 'full menu'!AE37="LERT",'full menu'!AE37="FCERT",'full menu'!AE37="FERT"),"ERTs",IF(OR('full menu'!AE37="FCMT",'full menu'!AE37="FMT",'full menu'!AE37="LMT",'full menu'!AE37="LCMT"),"MTs",IF(OR('full menu'!AE37="LCIT",'full menu'!AE37="FCIT",'full menu'!AE37="LIT",'full menu'!AE37="FIT"),"ITs",IF(OR('full menu'!AE37="MwERT", 'full menu'!AE37="ERwMT", 'full menu'!AE37="M&amp;ERT", 'full menu'!AE37="MwIT", 'full menu'!AE37="IwMT", 'full menu'!AE37="M&amp;IT", 'full menu'!AE37="IwERT", 'full menu'!AE37="ERwIT", 'full menu'!AE37="I&amp;ERT", 'full menu'!AE37="ER&amp;M&amp;IT"),"MixedTs",IF('full menu'!AE37="UD","UD",IF('full menu'!AE37="LSD","LSD",IF('full menu'!AE37="WSD","WSD",IF('full menu'!AE37="UASC","UASC",""))))))))))</f>
        <v>ITs</v>
      </c>
      <c r="AF37" t="str">
        <f>IF('full menu'!AF37="MDC","MDC",IF(OR('full menu'!AF37="PERF",'full menu'!AF37="AERF",'full menu'!AF37="PCB"),"ERfix",IF(OR('full menu'!AF37="ACB", 'full menu'!AF37="LCERT", 'full menu'!AF37="LERT",'full menu'!AF37="FCERT",'full menu'!AF37="FERT"),"ERTs",IF(OR('full menu'!AF37="FCMT",'full menu'!AF37="FMT",'full menu'!AF37="LMT",'full menu'!AF37="LCMT"),"MTs",IF(OR('full menu'!AF37="LCIT",'full menu'!AF37="FCIT",'full menu'!AF37="LIT",'full menu'!AF37="FIT"),"ITs",IF(OR('full menu'!AF37="MwERT", 'full menu'!AF37="ERwMT", 'full menu'!AF37="M&amp;ERT", 'full menu'!AF37="MwIT", 'full menu'!AF37="IwMT", 'full menu'!AF37="M&amp;IT", 'full menu'!AF37="IwERT", 'full menu'!AF37="ERwIT", 'full menu'!AF37="I&amp;ERT", 'full menu'!AF37="ER&amp;M&amp;IT"),"MixedTs",IF('full menu'!AF37="UD","UD",IF('full menu'!AF37="LSD","LSD",IF('full menu'!AF37="WSD","WSD",IF('full menu'!AF37="UASC","UASC",""))))))))))</f>
        <v>ITs</v>
      </c>
      <c r="AG37" t="str">
        <f>IF('full menu'!AG37="MDC","MDC",IF(OR('full menu'!AG37="PERF",'full menu'!AG37="AERF",'full menu'!AG37="PCB"),"ERfix",IF(OR('full menu'!AG37="ACB", 'full menu'!AG37="LCERT", 'full menu'!AG37="LERT",'full menu'!AG37="FCERT",'full menu'!AG37="FERT"),"ERTs",IF(OR('full menu'!AG37="FCMT",'full menu'!AG37="FMT",'full menu'!AG37="LMT",'full menu'!AG37="LCMT"),"MTs",IF(OR('full menu'!AG37="LCIT",'full menu'!AG37="FCIT",'full menu'!AG37="LIT",'full menu'!AG37="FIT"),"ITs",IF(OR('full menu'!AG37="MwERT", 'full menu'!AG37="ERwMT", 'full menu'!AG37="M&amp;ERT", 'full menu'!AG37="MwIT", 'full menu'!AG37="IwMT", 'full menu'!AG37="M&amp;IT", 'full menu'!AG37="IwERT", 'full menu'!AG37="ERwIT", 'full menu'!AG37="I&amp;ERT", 'full menu'!AG37="ER&amp;M&amp;IT"),"MixedTs",IF('full menu'!AG37="UD","UD",IF('full menu'!AG37="LSD","LSD",IF('full menu'!AG37="WSD","WSD",IF('full menu'!AG37="UASC","UASC",""))))))))))</f>
        <v>ITs</v>
      </c>
      <c r="AH37" t="str">
        <f>IF('full menu'!AH37="MDC","MDC",IF(OR('full menu'!AH37="PERF",'full menu'!AH37="AERF",'full menu'!AH37="PCB"),"ERfix",IF(OR('full menu'!AH37="ACB", 'full menu'!AH37="LCERT", 'full menu'!AH37="LERT",'full menu'!AH37="FCERT",'full menu'!AH37="FERT"),"ERTs",IF(OR('full menu'!AH37="FCMT",'full menu'!AH37="FMT",'full menu'!AH37="LMT",'full menu'!AH37="LCMT"),"MTs",IF(OR('full menu'!AH37="LCIT",'full menu'!AH37="FCIT",'full menu'!AH37="LIT",'full menu'!AH37="FIT"),"ITs",IF(OR('full menu'!AH37="MwERT", 'full menu'!AH37="ERwMT", 'full menu'!AH37="M&amp;ERT", 'full menu'!AH37="MwIT", 'full menu'!AH37="IwMT", 'full menu'!AH37="M&amp;IT", 'full menu'!AH37="IwERT", 'full menu'!AH37="ERwIT", 'full menu'!AH37="I&amp;ERT", 'full menu'!AH37="ER&amp;M&amp;IT"),"MixedTs",IF('full menu'!AH37="UD","UD",IF('full menu'!AH37="LSD","LSD",IF('full menu'!AH37="WSD","WSD",IF('full menu'!AH37="UASC","UASC",""))))))))))</f>
        <v>ITs</v>
      </c>
      <c r="AI37" t="str">
        <f>IF('full menu'!AI37="MDC","MDC",IF(OR('full menu'!AI37="PERF",'full menu'!AI37="AERF",'full menu'!AI37="PCB"),"ERfix",IF(OR('full menu'!AI37="ACB", 'full menu'!AI37="LCERT", 'full menu'!AI37="LERT",'full menu'!AI37="FCERT",'full menu'!AI37="FERT"),"ERTs",IF(OR('full menu'!AI37="FCMT",'full menu'!AI37="FMT",'full menu'!AI37="LMT",'full menu'!AI37="LCMT"),"MTs",IF(OR('full menu'!AI37="LCIT",'full menu'!AI37="FCIT",'full menu'!AI37="LIT",'full menu'!AI37="FIT"),"ITs",IF(OR('full menu'!AI37="MwERT", 'full menu'!AI37="ERwMT", 'full menu'!AI37="M&amp;ERT", 'full menu'!AI37="MwIT", 'full menu'!AI37="IwMT", 'full menu'!AI37="M&amp;IT", 'full menu'!AI37="IwERT", 'full menu'!AI37="ERwIT", 'full menu'!AI37="I&amp;ERT", 'full menu'!AI37="ER&amp;M&amp;IT"),"MixedTs",IF('full menu'!AI37="UD","UD",IF('full menu'!AI37="LSD","LSD",IF('full menu'!AI37="WSD","WSD",IF('full menu'!AI37="UASC","UASC",""))))))))))</f>
        <v>ITs</v>
      </c>
      <c r="AJ37" t="str">
        <f>IF('full menu'!AJ37="MDC","MDC",IF(OR('full menu'!AJ37="PERF",'full menu'!AJ37="AERF",'full menu'!AJ37="PCB"),"ERfix",IF(OR('full menu'!AJ37="ACB", 'full menu'!AJ37="LCERT", 'full menu'!AJ37="LERT",'full menu'!AJ37="FCERT",'full menu'!AJ37="FERT"),"ERTs",IF(OR('full menu'!AJ37="FCMT",'full menu'!AJ37="FMT",'full menu'!AJ37="LMT",'full menu'!AJ37="LCMT"),"MTs",IF(OR('full menu'!AJ37="LCIT",'full menu'!AJ37="FCIT",'full menu'!AJ37="LIT",'full menu'!AJ37="FIT"),"ITs",IF(OR('full menu'!AJ37="MwERT", 'full menu'!AJ37="ERwMT", 'full menu'!AJ37="M&amp;ERT", 'full menu'!AJ37="MwIT", 'full menu'!AJ37="IwMT", 'full menu'!AJ37="M&amp;IT", 'full menu'!AJ37="IwERT", 'full menu'!AJ37="ERwIT", 'full menu'!AJ37="I&amp;ERT", 'full menu'!AJ37="ER&amp;M&amp;IT"),"MixedTs",IF('full menu'!AJ37="UD","UD",IF('full menu'!AJ37="LSD","LSD",IF('full menu'!AJ37="WSD","WSD",IF('full menu'!AJ37="UASC","UASC",""))))))))))</f>
        <v>ITs</v>
      </c>
      <c r="AK37" t="str">
        <f>IF('full menu'!AK37="MDC","MDC",IF(OR('full menu'!AK37="PERF",'full menu'!AK37="AERF",'full menu'!AK37="PCB"),"ERfix",IF(OR('full menu'!AK37="ACB", 'full menu'!AK37="LCERT", 'full menu'!AK37="LERT",'full menu'!AK37="FCERT",'full menu'!AK37="FERT"),"ERTs",IF(OR('full menu'!AK37="FCMT",'full menu'!AK37="FMT",'full menu'!AK37="LMT",'full menu'!AK37="LCMT"),"MTs",IF(OR('full menu'!AK37="LCIT",'full menu'!AK37="FCIT",'full menu'!AK37="LIT",'full menu'!AK37="FIT"),"ITs",IF(OR('full menu'!AK37="MwERT", 'full menu'!AK37="ERwMT", 'full menu'!AK37="M&amp;ERT", 'full menu'!AK37="MwIT", 'full menu'!AK37="IwMT", 'full menu'!AK37="M&amp;IT", 'full menu'!AK37="IwERT", 'full menu'!AK37="ERwIT", 'full menu'!AK37="I&amp;ERT", 'full menu'!AK37="ER&amp;M&amp;IT"),"MixedTs",IF('full menu'!AK37="UD","UD",IF('full menu'!AK37="LSD","LSD",IF('full menu'!AK37="WSD","WSD",IF('full menu'!AK37="UASC","UASC",""))))))))))</f>
        <v>ITs</v>
      </c>
      <c r="AL37" t="str">
        <f>IF('full menu'!AL37="MDC","MDC",IF(OR('full menu'!AL37="PERF",'full menu'!AL37="AERF",'full menu'!AL37="PCB"),"ERfix",IF(OR('full menu'!AL37="ACB", 'full menu'!AL37="LCERT", 'full menu'!AL37="LERT",'full menu'!AL37="FCERT",'full menu'!AL37="FERT"),"ERTs",IF(OR('full menu'!AL37="FCMT",'full menu'!AL37="FMT",'full menu'!AL37="LMT",'full menu'!AL37="LCMT"),"MTs",IF(OR('full menu'!AL37="LCIT",'full menu'!AL37="FCIT",'full menu'!AL37="LIT",'full menu'!AL37="FIT"),"ITs",IF(OR('full menu'!AL37="MwERT", 'full menu'!AL37="ERwMT", 'full menu'!AL37="M&amp;ERT", 'full menu'!AL37="MwIT", 'full menu'!AL37="IwMT", 'full menu'!AL37="M&amp;IT", 'full menu'!AL37="IwERT", 'full menu'!AL37="ERwIT", 'full menu'!AL37="I&amp;ERT", 'full menu'!AL37="ER&amp;M&amp;IT"),"MixedTs",IF('full menu'!AL37="UD","UD",IF('full menu'!AL37="LSD","LSD",IF('full menu'!AL37="WSD","WSD",IF('full menu'!AL37="UASC","UASC",""))))))))))</f>
        <v>ITs</v>
      </c>
      <c r="AM37" t="str">
        <f>IF('full menu'!AM37="MDC","MDC",IF(OR('full menu'!AM37="PERF",'full menu'!AM37="AERF",'full menu'!AM37="PCB"),"ERfix",IF(OR('full menu'!AM37="ACB", 'full menu'!AM37="LCERT", 'full menu'!AM37="LERT",'full menu'!AM37="FCERT",'full menu'!AM37="FERT"),"ERTs",IF(OR('full menu'!AM37="FCMT",'full menu'!AM37="FMT",'full menu'!AM37="LMT",'full menu'!AM37="LCMT"),"MTs",IF(OR('full menu'!AM37="LCIT",'full menu'!AM37="FCIT",'full menu'!AM37="LIT",'full menu'!AM37="FIT"),"ITs",IF(OR('full menu'!AM37="MwERT", 'full menu'!AM37="ERwMT", 'full menu'!AM37="M&amp;ERT", 'full menu'!AM37="MwIT", 'full menu'!AM37="IwMT", 'full menu'!AM37="M&amp;IT", 'full menu'!AM37="IwERT", 'full menu'!AM37="ERwIT", 'full menu'!AM37="I&amp;ERT", 'full menu'!AM37="ER&amp;M&amp;IT"),"MixedTs",IF('full menu'!AM37="UD","UD",IF('full menu'!AM37="LSD","LSD",IF('full menu'!AM37="WSD","WSD",IF('full menu'!AM37="UASC","UASC",""))))))))))</f>
        <v>ITs</v>
      </c>
      <c r="AN37" t="str">
        <f>IF('full menu'!AN37="MDC","MDC",IF(OR('full menu'!AN37="PERF",'full menu'!AN37="AERF",'full menu'!AN37="PCB"),"ERfix",IF(OR('full menu'!AN37="ACB", 'full menu'!AN37="LCERT", 'full menu'!AN37="LERT",'full menu'!AN37="FCERT",'full menu'!AN37="FERT"),"ERTs",IF(OR('full menu'!AN37="FCMT",'full menu'!AN37="FMT",'full menu'!AN37="LMT",'full menu'!AN37="LCMT"),"MTs",IF(OR('full menu'!AN37="LCIT",'full menu'!AN37="FCIT",'full menu'!AN37="LIT",'full menu'!AN37="FIT"),"ITs",IF(OR('full menu'!AN37="MwERT", 'full menu'!AN37="ERwMT", 'full menu'!AN37="M&amp;ERT", 'full menu'!AN37="MwIT", 'full menu'!AN37="IwMT", 'full menu'!AN37="M&amp;IT", 'full menu'!AN37="IwERT", 'full menu'!AN37="ERwIT", 'full menu'!AN37="I&amp;ERT", 'full menu'!AN37="ER&amp;M&amp;IT"),"MixedTs",IF('full menu'!AN37="UD","UD",IF('full menu'!AN37="LSD","LSD",IF('full menu'!AN37="WSD","WSD",IF('full menu'!AN37="UASC","UASC",""))))))))))</f>
        <v>ITs</v>
      </c>
      <c r="AO37" t="str">
        <f>IF('full menu'!AO37="MDC","MDC",IF(OR('full menu'!AO37="PERF",'full menu'!AO37="AERF",'full menu'!AO37="PCB"),"ERfix",IF(OR('full menu'!AO37="ACB", 'full menu'!AO37="LCERT", 'full menu'!AO37="LERT",'full menu'!AO37="FCERT",'full menu'!AO37="FERT"),"ERTs",IF(OR('full menu'!AO37="FCMT",'full menu'!AO37="FMT",'full menu'!AO37="LMT",'full menu'!AO37="LCMT"),"MTs",IF(OR('full menu'!AO37="LCIT",'full menu'!AO37="FCIT",'full menu'!AO37="LIT",'full menu'!AO37="FIT"),"ITs",IF(OR('full menu'!AO37="MwERT", 'full menu'!AO37="ERwMT", 'full menu'!AO37="M&amp;ERT", 'full menu'!AO37="MwIT", 'full menu'!AO37="IwMT", 'full menu'!AO37="M&amp;IT", 'full menu'!AO37="IwERT", 'full menu'!AO37="ERwIT", 'full menu'!AO37="I&amp;ERT", 'full menu'!AO37="ER&amp;M&amp;IT"),"MixedTs",IF('full menu'!AO37="UD","UD",IF('full menu'!AO37="LSD","LSD",IF('full menu'!AO37="WSD","WSD",IF('full menu'!AO37="UASC","UASC",""))))))))))</f>
        <v>ITs</v>
      </c>
      <c r="AP37" t="str">
        <f>IF('full menu'!AP37="MDC","MDC",IF(OR('full menu'!AP37="PERF",'full menu'!AP37="AERF",'full menu'!AP37="PCB"),"ERfix",IF(OR('full menu'!AP37="ACB", 'full menu'!AP37="LCERT", 'full menu'!AP37="LERT",'full menu'!AP37="FCERT",'full menu'!AP37="FERT"),"ERTs",IF(OR('full menu'!AP37="FCMT",'full menu'!AP37="FMT",'full menu'!AP37="LMT",'full menu'!AP37="LCMT"),"MTs",IF(OR('full menu'!AP37="LCIT",'full menu'!AP37="FCIT",'full menu'!AP37="LIT",'full menu'!AP37="FIT"),"ITs",IF(OR('full menu'!AP37="MwERT", 'full menu'!AP37="ERwMT", 'full menu'!AP37="M&amp;ERT", 'full menu'!AP37="MwIT", 'full menu'!AP37="IwMT", 'full menu'!AP37="M&amp;IT", 'full menu'!AP37="IwERT", 'full menu'!AP37="ERwIT", 'full menu'!AP37="I&amp;ERT", 'full menu'!AP37="ER&amp;M&amp;IT"),"MixedTs",IF('full menu'!AP37="UD","UD",IF('full menu'!AP37="LSD","LSD",IF('full menu'!AP37="WSD","WSD",IF('full menu'!AP37="UASC","UASC",""))))))))))</f>
        <v>ITs</v>
      </c>
      <c r="AQ37" t="str">
        <f>IF('full menu'!AQ37="MDC","MDC",IF(OR('full menu'!AQ37="PERF",'full menu'!AQ37="AERF",'full menu'!AQ37="PCB"),"ERfix",IF(OR('full menu'!AQ37="ACB", 'full menu'!AQ37="LCERT", 'full menu'!AQ37="LERT",'full menu'!AQ37="FCERT",'full menu'!AQ37="FERT"),"ERTs",IF(OR('full menu'!AQ37="FCMT",'full menu'!AQ37="FMT",'full menu'!AQ37="LMT",'full menu'!AQ37="LCMT"),"MTs",IF(OR('full menu'!AQ37="LCIT",'full menu'!AQ37="FCIT",'full menu'!AQ37="LIT",'full menu'!AQ37="FIT"),"ITs",IF(OR('full menu'!AQ37="MwERT", 'full menu'!AQ37="ERwMT", 'full menu'!AQ37="M&amp;ERT", 'full menu'!AQ37="MwIT", 'full menu'!AQ37="IwMT", 'full menu'!AQ37="M&amp;IT", 'full menu'!AQ37="IwERT", 'full menu'!AQ37="ERwIT", 'full menu'!AQ37="I&amp;ERT", 'full menu'!AQ37="ER&amp;M&amp;IT"),"MixedTs",IF('full menu'!AQ37="UD","UD",IF('full menu'!AQ37="LSD","LSD",IF('full menu'!AQ37="WSD","WSD",IF('full menu'!AQ37="UASC","UASC",""))))))))))</f>
        <v>ITs</v>
      </c>
      <c r="AR37" t="str">
        <f>IF('full menu'!AR37="MDC","MDC",IF(OR('full menu'!AR37="PERF",'full menu'!AR37="AERF",'full menu'!AR37="PCB"),"ERfix",IF(OR('full menu'!AR37="ACB", 'full menu'!AR37="LCERT", 'full menu'!AR37="LERT",'full menu'!AR37="FCERT",'full menu'!AR37="FERT"),"ERTs",IF(OR('full menu'!AR37="FCMT",'full menu'!AR37="FMT",'full menu'!AR37="LMT",'full menu'!AR37="LCMT"),"MTs",IF(OR('full menu'!AR37="LCIT",'full menu'!AR37="FCIT",'full menu'!AR37="LIT",'full menu'!AR37="FIT"),"ITs",IF(OR('full menu'!AR37="MwERT", 'full menu'!AR37="ERwMT", 'full menu'!AR37="M&amp;ERT", 'full menu'!AR37="MwIT", 'full menu'!AR37="IwMT", 'full menu'!AR37="M&amp;IT", 'full menu'!AR37="IwERT", 'full menu'!AR37="ERwIT", 'full menu'!AR37="I&amp;ERT", 'full menu'!AR37="ER&amp;M&amp;IT"),"MixedTs",IF('full menu'!AR37="UD","UD",IF('full menu'!AR37="LSD","LSD",IF('full menu'!AR37="WSD","WSD",IF('full menu'!AR37="UASC","UASC",""))))))))))</f>
        <v>ITs</v>
      </c>
      <c r="AS37" t="str">
        <f>IF('full menu'!AS37="MDC","MDC",IF(OR('full menu'!AS37="PERF",'full menu'!AS37="AERF",'full menu'!AS37="PCB"),"ERfix",IF(OR('full menu'!AS37="ACB", 'full menu'!AS37="LCERT", 'full menu'!AS37="LERT",'full menu'!AS37="FCERT",'full menu'!AS37="FERT"),"ERTs",IF(OR('full menu'!AS37="FCMT",'full menu'!AS37="FMT",'full menu'!AS37="LMT",'full menu'!AS37="LCMT"),"MTs",IF(OR('full menu'!AS37="LCIT",'full menu'!AS37="FCIT",'full menu'!AS37="LIT",'full menu'!AS37="FIT"),"ITs",IF(OR('full menu'!AS37="MwERT", 'full menu'!AS37="ERwMT", 'full menu'!AS37="M&amp;ERT", 'full menu'!AS37="MwIT", 'full menu'!AS37="IwMT", 'full menu'!AS37="M&amp;IT", 'full menu'!AS37="IwERT", 'full menu'!AS37="ERwIT", 'full menu'!AS37="I&amp;ERT", 'full menu'!AS37="ER&amp;M&amp;IT"),"MixedTs",IF('full menu'!AS37="UD","UD",IF('full menu'!AS37="LSD","LSD",IF('full menu'!AS37="WSD","WSD",IF('full menu'!AS37="UASC","UASC",""))))))))))</f>
        <v>ITs</v>
      </c>
      <c r="AT37" t="str">
        <f>IF('full menu'!AT37="MDC","MDC",IF(OR('full menu'!AT37="PERF",'full menu'!AT37="AERF",'full menu'!AT37="PCB"),"ERfix",IF(OR('full menu'!AT37="ACB", 'full menu'!AT37="LCERT", 'full menu'!AT37="LERT",'full menu'!AT37="FCERT",'full menu'!AT37="FERT"),"ERTs",IF(OR('full menu'!AT37="FCMT",'full menu'!AT37="FMT",'full menu'!AT37="LMT",'full menu'!AT37="LCMT"),"MTs",IF(OR('full menu'!AT37="LCIT",'full menu'!AT37="FCIT",'full menu'!AT37="LIT",'full menu'!AT37="FIT"),"ITs",IF(OR('full menu'!AT37="MwERT", 'full menu'!AT37="ERwMT", 'full menu'!AT37="M&amp;ERT", 'full menu'!AT37="MwIT", 'full menu'!AT37="IwMT", 'full menu'!AT37="M&amp;IT", 'full menu'!AT37="IwERT", 'full menu'!AT37="ERwIT", 'full menu'!AT37="I&amp;ERT", 'full menu'!AT37="ER&amp;M&amp;IT"),"MixedTs",IF('full menu'!AT37="UD","UD",IF('full menu'!AT37="LSD","LSD",IF('full menu'!AT37="WSD","WSD",IF('full menu'!AT37="UASC","UASC",""))))))))))</f>
        <v>ITs</v>
      </c>
      <c r="AU37" t="str">
        <f>IF('full menu'!AU37="MDC","MDC",IF(OR('full menu'!AU37="PERF",'full menu'!AU37="AERF",'full menu'!AU37="PCB"),"ERfix",IF(OR('full menu'!AU37="ACB", 'full menu'!AU37="LCERT", 'full menu'!AU37="LERT",'full menu'!AU37="FCERT",'full menu'!AU37="FERT"),"ERTs",IF(OR('full menu'!AU37="FCMT",'full menu'!AU37="FMT",'full menu'!AU37="LMT",'full menu'!AU37="LCMT"),"MTs",IF(OR('full menu'!AU37="LCIT",'full menu'!AU37="FCIT",'full menu'!AU37="LIT",'full menu'!AU37="FIT"),"ITs",IF(OR('full menu'!AU37="MwERT", 'full menu'!AU37="ERwMT", 'full menu'!AU37="M&amp;ERT", 'full menu'!AU37="MwIT", 'full menu'!AU37="IwMT", 'full menu'!AU37="M&amp;IT", 'full menu'!AU37="IwERT", 'full menu'!AU37="ERwIT", 'full menu'!AU37="I&amp;ERT", 'full menu'!AU37="ER&amp;M&amp;IT"),"MixedTs",IF('full menu'!AU37="UD","UD",IF('full menu'!AU37="LSD","LSD",IF('full menu'!AU37="WSD","WSD",IF('full menu'!AU37="UASC","UASC",""))))))))))</f>
        <v>ITs</v>
      </c>
      <c r="AV37" t="str">
        <f>IF('full menu'!AV37="MDC","MDC",IF(OR('full menu'!AV37="PERF",'full menu'!AV37="AERF",'full menu'!AV37="PCB"),"ERfix",IF(OR('full menu'!AV37="ACB", 'full menu'!AV37="LCERT", 'full menu'!AV37="LERT",'full menu'!AV37="FCERT",'full menu'!AV37="FERT"),"ERTs",IF(OR('full menu'!AV37="FCMT",'full menu'!AV37="FMT",'full menu'!AV37="LMT",'full menu'!AV37="LCMT"),"MTs",IF(OR('full menu'!AV37="LCIT",'full menu'!AV37="FCIT",'full menu'!AV37="LIT",'full menu'!AV37="FIT"),"ITs",IF(OR('full menu'!AV37="MwERT", 'full menu'!AV37="ERwMT", 'full menu'!AV37="M&amp;ERT", 'full menu'!AV37="MwIT", 'full menu'!AV37="IwMT", 'full menu'!AV37="M&amp;IT", 'full menu'!AV37="IwERT", 'full menu'!AV37="ERwIT", 'full menu'!AV37="I&amp;ERT", 'full menu'!AV37="ER&amp;M&amp;IT"),"MixedTs",IF('full menu'!AV37="UD","UD",IF('full menu'!AV37="LSD","LSD",IF('full menu'!AV37="WSD","WSD",IF('full menu'!AV37="UASC","UASC",""))))))))))</f>
        <v>ITs</v>
      </c>
      <c r="AW37" t="str">
        <f>IF('full menu'!AW37="MDC","MDC",IF(OR('full menu'!AW37="PERF",'full menu'!AW37="AERF",'full menu'!AW37="PCB"),"ERfix",IF(OR('full menu'!AW37="ACB", 'full menu'!AW37="LCERT", 'full menu'!AW37="LERT",'full menu'!AW37="FCERT",'full menu'!AW37="FERT"),"ERTs",IF(OR('full menu'!AW37="FCMT",'full menu'!AW37="FMT",'full menu'!AW37="LMT",'full menu'!AW37="LCMT"),"MTs",IF(OR('full menu'!AW37="LCIT",'full menu'!AW37="FCIT",'full menu'!AW37="LIT",'full menu'!AW37="FIT"),"ITs",IF(OR('full menu'!AW37="MwERT", 'full menu'!AW37="ERwMT", 'full menu'!AW37="M&amp;ERT", 'full menu'!AW37="MwIT", 'full menu'!AW37="IwMT", 'full menu'!AW37="M&amp;IT", 'full menu'!AW37="IwERT", 'full menu'!AW37="ERwIT", 'full menu'!AW37="I&amp;ERT", 'full menu'!AW37="ER&amp;M&amp;IT"),"MixedTs",IF('full menu'!AW37="UD","UD",IF('full menu'!AW37="LSD","LSD",IF('full menu'!AW37="WSD","WSD",IF('full menu'!AW37="UASC","UASC",""))))))))))</f>
        <v>ITs</v>
      </c>
      <c r="AX37" t="str">
        <f>IF('full menu'!AX37="MDC","MDC",IF(OR('full menu'!AX37="PERF",'full menu'!AX37="AERF",'full menu'!AX37="PCB"),"ERfix",IF(OR('full menu'!AX37="ACB", 'full menu'!AX37="LCERT", 'full menu'!AX37="LERT",'full menu'!AX37="FCERT",'full menu'!AX37="FERT"),"ERTs",IF(OR('full menu'!AX37="FCMT",'full menu'!AX37="FMT",'full menu'!AX37="LMT",'full menu'!AX37="LCMT"),"MTs",IF(OR('full menu'!AX37="LCIT",'full menu'!AX37="FCIT",'full menu'!AX37="LIT",'full menu'!AX37="FIT"),"ITs",IF(OR('full menu'!AX37="MwERT", 'full menu'!AX37="ERwMT", 'full menu'!AX37="M&amp;ERT", 'full menu'!AX37="MwIT", 'full menu'!AX37="IwMT", 'full menu'!AX37="M&amp;IT", 'full menu'!AX37="IwERT", 'full menu'!AX37="ERwIT", 'full menu'!AX37="I&amp;ERT", 'full menu'!AX37="ER&amp;M&amp;IT"),"MixedTs",IF('full menu'!AX37="UD","UD",IF('full menu'!AX37="LSD","LSD",IF('full menu'!AX37="WSD","WSD",IF('full menu'!AX37="UASC","UASC",""))))))))))</f>
        <v>ITs</v>
      </c>
      <c r="AY37" t="str">
        <f>IF('full menu'!AY37="MDC","MDC",IF(OR('full menu'!AY37="PERF",'full menu'!AY37="AERF",'full menu'!AY37="PCB"),"ERfix",IF(OR('full menu'!AY37="ACB", 'full menu'!AY37="LCERT", 'full menu'!AY37="LERT",'full menu'!AY37="FCERT",'full menu'!AY37="FERT"),"ERTs",IF(OR('full menu'!AY37="FCMT",'full menu'!AY37="FMT",'full menu'!AY37="LMT",'full menu'!AY37="LCMT"),"MTs",IF(OR('full menu'!AY37="LCIT",'full menu'!AY37="FCIT",'full menu'!AY37="LIT",'full menu'!AY37="FIT"),"ITs",IF(OR('full menu'!AY37="MwERT", 'full menu'!AY37="ERwMT", 'full menu'!AY37="M&amp;ERT", 'full menu'!AY37="MwIT", 'full menu'!AY37="IwMT", 'full menu'!AY37="M&amp;IT", 'full menu'!AY37="IwERT", 'full menu'!AY37="ERwIT", 'full menu'!AY37="I&amp;ERT", 'full menu'!AY37="ER&amp;M&amp;IT"),"MixedTs",IF('full menu'!AY37="UD","UD",IF('full menu'!AY37="LSD","LSD",IF('full menu'!AY37="WSD","WSD",IF('full menu'!AY37="UASC","UASC",""))))))))))</f>
        <v>ITs</v>
      </c>
    </row>
    <row r="38" spans="1:51" x14ac:dyDescent="0.3">
      <c r="A38" t="s">
        <v>54</v>
      </c>
      <c r="B38" t="str">
        <f>IF('full menu'!B38="MDC","MDC",IF(OR('full menu'!B38="PERF",'full menu'!B38="AERF",'full menu'!B38="PCB"),"ERfix",IF(OR('full menu'!B38="ACB", 'full menu'!B38="LCERT", 'full menu'!B38="LERT",'full menu'!B38="FCERT",'full menu'!B38="FERT"),"ERTs",IF(OR('full menu'!B38="FCMT",'full menu'!B38="FMT",'full menu'!B38="LMT",'full menu'!B38="LCMT"),"MTs",IF(OR('full menu'!B38="LCIT",'full menu'!B38="FCIT",'full menu'!B38="LIT",'full menu'!B38="FIT"),"ITs",IF(OR('full menu'!B38="MwERT", 'full menu'!B38="ERwMT", 'full menu'!B38="M&amp;ERT", 'full menu'!B38="MwIT", 'full menu'!B38="IwMT", 'full menu'!B38="M&amp;IT", 'full menu'!B38="IwERT", 'full menu'!B38="ERwIT", 'full menu'!B38="I&amp;ERT", 'full menu'!B38="ER&amp;M&amp;IT"),"MixedTs",IF('full menu'!B38="UD","UD",IF('full menu'!B38="LSD","LSD",IF('full menu'!B38="WSD","WSD",IF('full menu'!B38="UASC","UASC",""))))))))))</f>
        <v/>
      </c>
      <c r="C38" t="str">
        <f>IF('full menu'!C38="MDC","MDC",IF(OR('full menu'!C38="PERF",'full menu'!C38="AERF",'full menu'!C38="PCB"),"ERfix",IF(OR('full menu'!C38="ACB", 'full menu'!C38="LCERT", 'full menu'!C38="LERT",'full menu'!C38="FCERT",'full menu'!C38="FERT"),"ERTs",IF(OR('full menu'!C38="FCMT",'full menu'!C38="FMT",'full menu'!C38="LMT",'full menu'!C38="LCMT"),"MTs",IF(OR('full menu'!C38="LCIT",'full menu'!C38="FCIT",'full menu'!C38="LIT",'full menu'!C38="FIT"),"ITs",IF(OR('full menu'!C38="MwERT", 'full menu'!C38="ERwMT", 'full menu'!C38="M&amp;ERT", 'full menu'!C38="MwIT", 'full menu'!C38="IwMT", 'full menu'!C38="M&amp;IT", 'full menu'!C38="IwERT", 'full menu'!C38="ERwIT", 'full menu'!C38="I&amp;ERT", 'full menu'!C38="ER&amp;M&amp;IT"),"MixedTs",IF('full menu'!C38="UD","UD",IF('full menu'!C38="LSD","LSD",IF('full menu'!C38="WSD","WSD",IF('full menu'!C38="UASC","UASC",""))))))))))</f>
        <v/>
      </c>
      <c r="D38" t="str">
        <f>IF('full menu'!D38="MDC","MDC",IF(OR('full menu'!D38="PERF",'full menu'!D38="AERF",'full menu'!D38="PCB"),"ERfix",IF(OR('full menu'!D38="ACB", 'full menu'!D38="LCERT", 'full menu'!D38="LERT",'full menu'!D38="FCERT",'full menu'!D38="FERT"),"ERTs",IF(OR('full menu'!D38="FCMT",'full menu'!D38="FMT",'full menu'!D38="LMT",'full menu'!D38="LCMT"),"MTs",IF(OR('full menu'!D38="LCIT",'full menu'!D38="FCIT",'full menu'!D38="LIT",'full menu'!D38="FIT"),"ITs",IF(OR('full menu'!D38="MwERT", 'full menu'!D38="ERwMT", 'full menu'!D38="M&amp;ERT", 'full menu'!D38="MwIT", 'full menu'!D38="IwMT", 'full menu'!D38="M&amp;IT", 'full menu'!D38="IwERT", 'full menu'!D38="ERwIT", 'full menu'!D38="I&amp;ERT", 'full menu'!D38="ER&amp;M&amp;IT"),"MixedTs",IF('full menu'!D38="UD","UD",IF('full menu'!D38="LSD","LSD",IF('full menu'!D38="WSD","WSD",IF('full menu'!D38="UASC","UASC",""))))))))))</f>
        <v>ERfix</v>
      </c>
      <c r="E38" t="str">
        <f>IF('full menu'!E38="MDC","MDC",IF(OR('full menu'!E38="PERF",'full menu'!E38="AERF",'full menu'!E38="PCB"),"ERfix",IF(OR('full menu'!E38="ACB", 'full menu'!E38="LCERT", 'full menu'!E38="LERT",'full menu'!E38="FCERT",'full menu'!E38="FERT"),"ERTs",IF(OR('full menu'!E38="FCMT",'full menu'!E38="FMT",'full menu'!E38="LMT",'full menu'!E38="LCMT"),"MTs",IF(OR('full menu'!E38="LCIT",'full menu'!E38="FCIT",'full menu'!E38="LIT",'full menu'!E38="FIT"),"ITs",IF(OR('full menu'!E38="MwERT", 'full menu'!E38="ERwMT", 'full menu'!E38="M&amp;ERT", 'full menu'!E38="MwIT", 'full menu'!E38="IwMT", 'full menu'!E38="M&amp;IT", 'full menu'!E38="IwERT", 'full menu'!E38="ERwIT", 'full menu'!E38="I&amp;ERT", 'full menu'!E38="ER&amp;M&amp;IT"),"MixedTs",IF('full menu'!E38="UD","UD",IF('full menu'!E38="LSD","LSD",IF('full menu'!E38="WSD","WSD",IF('full menu'!E38="UASC","UASC",""))))))))))</f>
        <v>ERfix</v>
      </c>
      <c r="F38" t="str">
        <f>IF('full menu'!F38="MDC","MDC",IF(OR('full menu'!F38="PERF",'full menu'!F38="AERF",'full menu'!F38="PCB"),"ERfix",IF(OR('full menu'!F38="ACB", 'full menu'!F38="LCERT", 'full menu'!F38="LERT",'full menu'!F38="FCERT",'full menu'!F38="FERT"),"ERTs",IF(OR('full menu'!F38="FCMT",'full menu'!F38="FMT",'full menu'!F38="LMT",'full menu'!F38="LCMT"),"MTs",IF(OR('full menu'!F38="LCIT",'full menu'!F38="FCIT",'full menu'!F38="LIT",'full menu'!F38="FIT"),"ITs",IF(OR('full menu'!F38="MwERT", 'full menu'!F38="ERwMT", 'full menu'!F38="M&amp;ERT", 'full menu'!F38="MwIT", 'full menu'!F38="IwMT", 'full menu'!F38="M&amp;IT", 'full menu'!F38="IwERT", 'full menu'!F38="ERwIT", 'full menu'!F38="I&amp;ERT", 'full menu'!F38="ER&amp;M&amp;IT"),"MixedTs",IF('full menu'!F38="UD","UD",IF('full menu'!F38="LSD","LSD",IF('full menu'!F38="WSD","WSD",IF('full menu'!F38="UASC","UASC",""))))))))))</f>
        <v>ERfix</v>
      </c>
      <c r="G38" t="str">
        <f>IF('full menu'!G38="MDC","MDC",IF(OR('full menu'!G38="PERF",'full menu'!G38="AERF",'full menu'!G38="PCB"),"ERfix",IF(OR('full menu'!G38="ACB", 'full menu'!G38="LCERT", 'full menu'!G38="LERT",'full menu'!G38="FCERT",'full menu'!G38="FERT"),"ERTs",IF(OR('full menu'!G38="FCMT",'full menu'!G38="FMT",'full menu'!G38="LMT",'full menu'!G38="LCMT"),"MTs",IF(OR('full menu'!G38="LCIT",'full menu'!G38="FCIT",'full menu'!G38="LIT",'full menu'!G38="FIT"),"ITs",IF(OR('full menu'!G38="MwERT", 'full menu'!G38="ERwMT", 'full menu'!G38="M&amp;ERT", 'full menu'!G38="MwIT", 'full menu'!G38="IwMT", 'full menu'!G38="M&amp;IT", 'full menu'!G38="IwERT", 'full menu'!G38="ERwIT", 'full menu'!G38="I&amp;ERT", 'full menu'!G38="ER&amp;M&amp;IT"),"MixedTs",IF('full menu'!G38="UD","UD",IF('full menu'!G38="LSD","LSD",IF('full menu'!G38="WSD","WSD",IF('full menu'!G38="UASC","UASC",""))))))))))</f>
        <v>ERfix</v>
      </c>
      <c r="H38" t="str">
        <f>IF('full menu'!H38="MDC","MDC",IF(OR('full menu'!H38="PERF",'full menu'!H38="AERF",'full menu'!H38="PCB"),"ERfix",IF(OR('full menu'!H38="ACB", 'full menu'!H38="LCERT", 'full menu'!H38="LERT",'full menu'!H38="FCERT",'full menu'!H38="FERT"),"ERTs",IF(OR('full menu'!H38="FCMT",'full menu'!H38="FMT",'full menu'!H38="LMT",'full menu'!H38="LCMT"),"MTs",IF(OR('full menu'!H38="LCIT",'full menu'!H38="FCIT",'full menu'!H38="LIT",'full menu'!H38="FIT"),"ITs",IF(OR('full menu'!H38="MwERT", 'full menu'!H38="ERwMT", 'full menu'!H38="M&amp;ERT", 'full menu'!H38="MwIT", 'full menu'!H38="IwMT", 'full menu'!H38="M&amp;IT", 'full menu'!H38="IwERT", 'full menu'!H38="ERwIT", 'full menu'!H38="I&amp;ERT", 'full menu'!H38="ER&amp;M&amp;IT"),"MixedTs",IF('full menu'!H38="UD","UD",IF('full menu'!H38="LSD","LSD",IF('full menu'!H38="WSD","WSD",IF('full menu'!H38="UASC","UASC",""))))))))))</f>
        <v>ERfix</v>
      </c>
      <c r="I38" t="str">
        <f>IF('full menu'!I38="MDC","MDC",IF(OR('full menu'!I38="PERF",'full menu'!I38="AERF",'full menu'!I38="PCB"),"ERfix",IF(OR('full menu'!I38="ACB", 'full menu'!I38="LCERT", 'full menu'!I38="LERT",'full menu'!I38="FCERT",'full menu'!I38="FERT"),"ERTs",IF(OR('full menu'!I38="FCMT",'full menu'!I38="FMT",'full menu'!I38="LMT",'full menu'!I38="LCMT"),"MTs",IF(OR('full menu'!I38="LCIT",'full menu'!I38="FCIT",'full menu'!I38="LIT",'full menu'!I38="FIT"),"ITs",IF(OR('full menu'!I38="MwERT", 'full menu'!I38="ERwMT", 'full menu'!I38="M&amp;ERT", 'full menu'!I38="MwIT", 'full menu'!I38="IwMT", 'full menu'!I38="M&amp;IT", 'full menu'!I38="IwERT", 'full menu'!I38="ERwIT", 'full menu'!I38="I&amp;ERT", 'full menu'!I38="ER&amp;M&amp;IT"),"MixedTs",IF('full menu'!I38="UD","UD",IF('full menu'!I38="LSD","LSD",IF('full menu'!I38="WSD","WSD",IF('full menu'!I38="UASC","UASC",""))))))))))</f>
        <v>ERfix</v>
      </c>
      <c r="J38" t="str">
        <f>IF('full menu'!J38="MDC","MDC",IF(OR('full menu'!J38="PERF",'full menu'!J38="AERF",'full menu'!J38="PCB"),"ERfix",IF(OR('full menu'!J38="ACB", 'full menu'!J38="LCERT", 'full menu'!J38="LERT",'full menu'!J38="FCERT",'full menu'!J38="FERT"),"ERTs",IF(OR('full menu'!J38="FCMT",'full menu'!J38="FMT",'full menu'!J38="LMT",'full menu'!J38="LCMT"),"MTs",IF(OR('full menu'!J38="LCIT",'full menu'!J38="FCIT",'full menu'!J38="LIT",'full menu'!J38="FIT"),"ITs",IF(OR('full menu'!J38="MwERT", 'full menu'!J38="ERwMT", 'full menu'!J38="M&amp;ERT", 'full menu'!J38="MwIT", 'full menu'!J38="IwMT", 'full menu'!J38="M&amp;IT", 'full menu'!J38="IwERT", 'full menu'!J38="ERwIT", 'full menu'!J38="I&amp;ERT", 'full menu'!J38="ER&amp;M&amp;IT"),"MixedTs",IF('full menu'!J38="UD","UD",IF('full menu'!J38="LSD","LSD",IF('full menu'!J38="WSD","WSD",IF('full menu'!J38="UASC","UASC",""))))))))))</f>
        <v>ERfix</v>
      </c>
      <c r="K38" t="str">
        <f>IF('full menu'!K38="MDC","MDC",IF(OR('full menu'!K38="PERF",'full menu'!K38="AERF",'full menu'!K38="PCB"),"ERfix",IF(OR('full menu'!K38="ACB", 'full menu'!K38="LCERT", 'full menu'!K38="LERT",'full menu'!K38="FCERT",'full menu'!K38="FERT"),"ERTs",IF(OR('full menu'!K38="FCMT",'full menu'!K38="FMT",'full menu'!K38="LMT",'full menu'!K38="LCMT"),"MTs",IF(OR('full menu'!K38="LCIT",'full menu'!K38="FCIT",'full menu'!K38="LIT",'full menu'!K38="FIT"),"ITs",IF(OR('full menu'!K38="MwERT", 'full menu'!K38="ERwMT", 'full menu'!K38="M&amp;ERT", 'full menu'!K38="MwIT", 'full menu'!K38="IwMT", 'full menu'!K38="M&amp;IT", 'full menu'!K38="IwERT", 'full menu'!K38="ERwIT", 'full menu'!K38="I&amp;ERT", 'full menu'!K38="ER&amp;M&amp;IT"),"MixedTs",IF('full menu'!K38="UD","UD",IF('full menu'!K38="LSD","LSD",IF('full menu'!K38="WSD","WSD",IF('full menu'!K38="UASC","UASC",""))))))))))</f>
        <v>ERfix</v>
      </c>
      <c r="L38" t="str">
        <f>IF('full menu'!L38="MDC","MDC",IF(OR('full menu'!L38="PERF",'full menu'!L38="AERF",'full menu'!L38="PCB"),"ERfix",IF(OR('full menu'!L38="ACB", 'full menu'!L38="LCERT", 'full menu'!L38="LERT",'full menu'!L38="FCERT",'full menu'!L38="FERT"),"ERTs",IF(OR('full menu'!L38="FCMT",'full menu'!L38="FMT",'full menu'!L38="LMT",'full menu'!L38="LCMT"),"MTs",IF(OR('full menu'!L38="LCIT",'full menu'!L38="FCIT",'full menu'!L38="LIT",'full menu'!L38="FIT"),"ITs",IF(OR('full menu'!L38="MwERT", 'full menu'!L38="ERwMT", 'full menu'!L38="M&amp;ERT", 'full menu'!L38="MwIT", 'full menu'!L38="IwMT", 'full menu'!L38="M&amp;IT", 'full menu'!L38="IwERT", 'full menu'!L38="ERwIT", 'full menu'!L38="I&amp;ERT", 'full menu'!L38="ER&amp;M&amp;IT"),"MixedTs",IF('full menu'!L38="UD","UD",IF('full menu'!L38="LSD","LSD",IF('full menu'!L38="WSD","WSD",IF('full menu'!L38="UASC","UASC",""))))))))))</f>
        <v>ERfix</v>
      </c>
      <c r="M38" t="str">
        <f>IF('full menu'!M38="MDC","MDC",IF(OR('full menu'!M38="PERF",'full menu'!M38="AERF",'full menu'!M38="PCB"),"ERfix",IF(OR('full menu'!M38="ACB", 'full menu'!M38="LCERT", 'full menu'!M38="LERT",'full menu'!M38="FCERT",'full menu'!M38="FERT"),"ERTs",IF(OR('full menu'!M38="FCMT",'full menu'!M38="FMT",'full menu'!M38="LMT",'full menu'!M38="LCMT"),"MTs",IF(OR('full menu'!M38="LCIT",'full menu'!M38="FCIT",'full menu'!M38="LIT",'full menu'!M38="FIT"),"ITs",IF(OR('full menu'!M38="MwERT", 'full menu'!M38="ERwMT", 'full menu'!M38="M&amp;ERT", 'full menu'!M38="MwIT", 'full menu'!M38="IwMT", 'full menu'!M38="M&amp;IT", 'full menu'!M38="IwERT", 'full menu'!M38="ERwIT", 'full menu'!M38="I&amp;ERT", 'full menu'!M38="ER&amp;M&amp;IT"),"MixedTs",IF('full menu'!M38="UD","UD",IF('full menu'!M38="LSD","LSD",IF('full menu'!M38="WSD","WSD",IF('full menu'!M38="UASC","UASC",""))))))))))</f>
        <v>ERfix</v>
      </c>
      <c r="N38" t="str">
        <f>IF('full menu'!N38="MDC","MDC",IF(OR('full menu'!N38="PERF",'full menu'!N38="AERF",'full menu'!N38="PCB"),"ERfix",IF(OR('full menu'!N38="ACB", 'full menu'!N38="LCERT", 'full menu'!N38="LERT",'full menu'!N38="FCERT",'full menu'!N38="FERT"),"ERTs",IF(OR('full menu'!N38="FCMT",'full menu'!N38="FMT",'full menu'!N38="LMT",'full menu'!N38="LCMT"),"MTs",IF(OR('full menu'!N38="LCIT",'full menu'!N38="FCIT",'full menu'!N38="LIT",'full menu'!N38="FIT"),"ITs",IF(OR('full menu'!N38="MwERT", 'full menu'!N38="ERwMT", 'full menu'!N38="M&amp;ERT", 'full menu'!N38="MwIT", 'full menu'!N38="IwMT", 'full menu'!N38="M&amp;IT", 'full menu'!N38="IwERT", 'full menu'!N38="ERwIT", 'full menu'!N38="I&amp;ERT", 'full menu'!N38="ER&amp;M&amp;IT"),"MixedTs",IF('full menu'!N38="UD","UD",IF('full menu'!N38="LSD","LSD",IF('full menu'!N38="WSD","WSD",IF('full menu'!N38="UASC","UASC",""))))))))))</f>
        <v>ERfix</v>
      </c>
      <c r="O38" t="str">
        <f>IF('full menu'!O38="MDC","MDC",IF(OR('full menu'!O38="PERF",'full menu'!O38="AERF",'full menu'!O38="PCB"),"ERfix",IF(OR('full menu'!O38="ACB", 'full menu'!O38="LCERT", 'full menu'!O38="LERT",'full menu'!O38="FCERT",'full menu'!O38="FERT"),"ERTs",IF(OR('full menu'!O38="FCMT",'full menu'!O38="FMT",'full menu'!O38="LMT",'full menu'!O38="LCMT"),"MTs",IF(OR('full menu'!O38="LCIT",'full menu'!O38="FCIT",'full menu'!O38="LIT",'full menu'!O38="FIT"),"ITs",IF(OR('full menu'!O38="MwERT", 'full menu'!O38="ERwMT", 'full menu'!O38="M&amp;ERT", 'full menu'!O38="MwIT", 'full menu'!O38="IwMT", 'full menu'!O38="M&amp;IT", 'full menu'!O38="IwERT", 'full menu'!O38="ERwIT", 'full menu'!O38="I&amp;ERT", 'full menu'!O38="ER&amp;M&amp;IT"),"MixedTs",IF('full menu'!O38="UD","UD",IF('full menu'!O38="LSD","LSD",IF('full menu'!O38="WSD","WSD",IF('full menu'!O38="UASC","UASC",""))))))))))</f>
        <v>ERfix</v>
      </c>
      <c r="P38" t="str">
        <f>IF('full menu'!P38="MDC","MDC",IF(OR('full menu'!P38="PERF",'full menu'!P38="AERF",'full menu'!P38="PCB"),"ERfix",IF(OR('full menu'!P38="ACB", 'full menu'!P38="LCERT", 'full menu'!P38="LERT",'full menu'!P38="FCERT",'full menu'!P38="FERT"),"ERTs",IF(OR('full menu'!P38="FCMT",'full menu'!P38="FMT",'full menu'!P38="LMT",'full menu'!P38="LCMT"),"MTs",IF(OR('full menu'!P38="LCIT",'full menu'!P38="FCIT",'full menu'!P38="LIT",'full menu'!P38="FIT"),"ITs",IF(OR('full menu'!P38="MwERT", 'full menu'!P38="ERwMT", 'full menu'!P38="M&amp;ERT", 'full menu'!P38="MwIT", 'full menu'!P38="IwMT", 'full menu'!P38="M&amp;IT", 'full menu'!P38="IwERT", 'full menu'!P38="ERwIT", 'full menu'!P38="I&amp;ERT", 'full menu'!P38="ER&amp;M&amp;IT"),"MixedTs",IF('full menu'!P38="UD","UD",IF('full menu'!P38="LSD","LSD",IF('full menu'!P38="WSD","WSD",IF('full menu'!P38="UASC","UASC",""))))))))))</f>
        <v>ERfix</v>
      </c>
      <c r="Q38" t="str">
        <f>IF('full menu'!Q38="MDC","MDC",IF(OR('full menu'!Q38="PERF",'full menu'!Q38="AERF",'full menu'!Q38="PCB"),"ERfix",IF(OR('full menu'!Q38="ACB", 'full menu'!Q38="LCERT", 'full menu'!Q38="LERT",'full menu'!Q38="FCERT",'full menu'!Q38="FERT"),"ERTs",IF(OR('full menu'!Q38="FCMT",'full menu'!Q38="FMT",'full menu'!Q38="LMT",'full menu'!Q38="LCMT"),"MTs",IF(OR('full menu'!Q38="LCIT",'full menu'!Q38="FCIT",'full menu'!Q38="LIT",'full menu'!Q38="FIT"),"ITs",IF(OR('full menu'!Q38="MwERT", 'full menu'!Q38="ERwMT", 'full menu'!Q38="M&amp;ERT", 'full menu'!Q38="MwIT", 'full menu'!Q38="IwMT", 'full menu'!Q38="M&amp;IT", 'full menu'!Q38="IwERT", 'full menu'!Q38="ERwIT", 'full menu'!Q38="I&amp;ERT", 'full menu'!Q38="ER&amp;M&amp;IT"),"MixedTs",IF('full menu'!Q38="UD","UD",IF('full menu'!Q38="LSD","LSD",IF('full menu'!Q38="WSD","WSD",IF('full menu'!Q38="UASC","UASC",""))))))))))</f>
        <v>ERfix</v>
      </c>
      <c r="R38" t="str">
        <f>IF('full menu'!R38="MDC","MDC",IF(OR('full menu'!R38="PERF",'full menu'!R38="AERF",'full menu'!R38="PCB"),"ERfix",IF(OR('full menu'!R38="ACB", 'full menu'!R38="LCERT", 'full menu'!R38="LERT",'full menu'!R38="FCERT",'full menu'!R38="FERT"),"ERTs",IF(OR('full menu'!R38="FCMT",'full menu'!R38="FMT",'full menu'!R38="LMT",'full menu'!R38="LCMT"),"MTs",IF(OR('full menu'!R38="LCIT",'full menu'!R38="FCIT",'full menu'!R38="LIT",'full menu'!R38="FIT"),"ITs",IF(OR('full menu'!R38="MwERT", 'full menu'!R38="ERwMT", 'full menu'!R38="M&amp;ERT", 'full menu'!R38="MwIT", 'full menu'!R38="IwMT", 'full menu'!R38="M&amp;IT", 'full menu'!R38="IwERT", 'full menu'!R38="ERwIT", 'full menu'!R38="I&amp;ERT", 'full menu'!R38="ER&amp;M&amp;IT"),"MixedTs",IF('full menu'!R38="UD","UD",IF('full menu'!R38="LSD","LSD",IF('full menu'!R38="WSD","WSD",IF('full menu'!R38="UASC","UASC",""))))))))))</f>
        <v>ERfix</v>
      </c>
      <c r="S38" t="str">
        <f>IF('full menu'!S38="MDC","MDC",IF(OR('full menu'!S38="PERF",'full menu'!S38="AERF",'full menu'!S38="PCB"),"ERfix",IF(OR('full menu'!S38="ACB", 'full menu'!S38="LCERT", 'full menu'!S38="LERT",'full menu'!S38="FCERT",'full menu'!S38="FERT"),"ERTs",IF(OR('full menu'!S38="FCMT",'full menu'!S38="FMT",'full menu'!S38="LMT",'full menu'!S38="LCMT"),"MTs",IF(OR('full menu'!S38="LCIT",'full menu'!S38="FCIT",'full menu'!S38="LIT",'full menu'!S38="FIT"),"ITs",IF(OR('full menu'!S38="MwERT", 'full menu'!S38="ERwMT", 'full menu'!S38="M&amp;ERT", 'full menu'!S38="MwIT", 'full menu'!S38="IwMT", 'full menu'!S38="M&amp;IT", 'full menu'!S38="IwERT", 'full menu'!S38="ERwIT", 'full menu'!S38="I&amp;ERT", 'full menu'!S38="ER&amp;M&amp;IT"),"MixedTs",IF('full menu'!S38="UD","UD",IF('full menu'!S38="LSD","LSD",IF('full menu'!S38="WSD","WSD",IF('full menu'!S38="UASC","UASC",""))))))))))</f>
        <v>ERfix</v>
      </c>
      <c r="T38" t="str">
        <f>IF('full menu'!T38="MDC","MDC",IF(OR('full menu'!T38="PERF",'full menu'!T38="AERF",'full menu'!T38="PCB"),"ERfix",IF(OR('full menu'!T38="ACB", 'full menu'!T38="LCERT", 'full menu'!T38="LERT",'full menu'!T38="FCERT",'full menu'!T38="FERT"),"ERTs",IF(OR('full menu'!T38="FCMT",'full menu'!T38="FMT",'full menu'!T38="LMT",'full menu'!T38="LCMT"),"MTs",IF(OR('full menu'!T38="LCIT",'full menu'!T38="FCIT",'full menu'!T38="LIT",'full menu'!T38="FIT"),"ITs",IF(OR('full menu'!T38="MwERT", 'full menu'!T38="ERwMT", 'full menu'!T38="M&amp;ERT", 'full menu'!T38="MwIT", 'full menu'!T38="IwMT", 'full menu'!T38="M&amp;IT", 'full menu'!T38="IwERT", 'full menu'!T38="ERwIT", 'full menu'!T38="I&amp;ERT", 'full menu'!T38="ER&amp;M&amp;IT"),"MixedTs",IF('full menu'!T38="UD","UD",IF('full menu'!T38="LSD","LSD",IF('full menu'!T38="WSD","WSD",IF('full menu'!T38="UASC","UASC",""))))))))))</f>
        <v>ERfix</v>
      </c>
      <c r="U38" t="str">
        <f>IF('full menu'!U38="MDC","MDC",IF(OR('full menu'!U38="PERF",'full menu'!U38="AERF",'full menu'!U38="PCB"),"ERfix",IF(OR('full menu'!U38="ACB", 'full menu'!U38="LCERT", 'full menu'!U38="LERT",'full menu'!U38="FCERT",'full menu'!U38="FERT"),"ERTs",IF(OR('full menu'!U38="FCMT",'full menu'!U38="FMT",'full menu'!U38="LMT",'full menu'!U38="LCMT"),"MTs",IF(OR('full menu'!U38="LCIT",'full menu'!U38="FCIT",'full menu'!U38="LIT",'full menu'!U38="FIT"),"ITs",IF(OR('full menu'!U38="MwERT", 'full menu'!U38="ERwMT", 'full menu'!U38="M&amp;ERT", 'full menu'!U38="MwIT", 'full menu'!U38="IwMT", 'full menu'!U38="M&amp;IT", 'full menu'!U38="IwERT", 'full menu'!U38="ERwIT", 'full menu'!U38="I&amp;ERT", 'full menu'!U38="ER&amp;M&amp;IT"),"MixedTs",IF('full menu'!U38="UD","UD",IF('full menu'!U38="LSD","LSD",IF('full menu'!U38="WSD","WSD",IF('full menu'!U38="UASC","UASC",""))))))))))</f>
        <v>ERfix</v>
      </c>
      <c r="V38" t="str">
        <f>IF('full menu'!V38="MDC","MDC",IF(OR('full menu'!V38="PERF",'full menu'!V38="AERF",'full menu'!V38="PCB"),"ERfix",IF(OR('full menu'!V38="ACB", 'full menu'!V38="LCERT", 'full menu'!V38="LERT",'full menu'!V38="FCERT",'full menu'!V38="FERT"),"ERTs",IF(OR('full menu'!V38="FCMT",'full menu'!V38="FMT",'full menu'!V38="LMT",'full menu'!V38="LCMT"),"MTs",IF(OR('full menu'!V38="LCIT",'full menu'!V38="FCIT",'full menu'!V38="LIT",'full menu'!V38="FIT"),"ITs",IF(OR('full menu'!V38="MwERT", 'full menu'!V38="ERwMT", 'full menu'!V38="M&amp;ERT", 'full menu'!V38="MwIT", 'full menu'!V38="IwMT", 'full menu'!V38="M&amp;IT", 'full menu'!V38="IwERT", 'full menu'!V38="ERwIT", 'full menu'!V38="I&amp;ERT", 'full menu'!V38="ER&amp;M&amp;IT"),"MixedTs",IF('full menu'!V38="UD","UD",IF('full menu'!V38="LSD","LSD",IF('full menu'!V38="WSD","WSD",IF('full menu'!V38="UASC","UASC",""))))))))))</f>
        <v>ERfix</v>
      </c>
      <c r="W38" t="str">
        <f>IF('full menu'!W38="MDC","MDC",IF(OR('full menu'!W38="PERF",'full menu'!W38="AERF",'full menu'!W38="PCB"),"ERfix",IF(OR('full menu'!W38="ACB", 'full menu'!W38="LCERT", 'full menu'!W38="LERT",'full menu'!W38="FCERT",'full menu'!W38="FERT"),"ERTs",IF(OR('full menu'!W38="FCMT",'full menu'!W38="FMT",'full menu'!W38="LMT",'full menu'!W38="LCMT"),"MTs",IF(OR('full menu'!W38="LCIT",'full menu'!W38="FCIT",'full menu'!W38="LIT",'full menu'!W38="FIT"),"ITs",IF(OR('full menu'!W38="MwERT", 'full menu'!W38="ERwMT", 'full menu'!W38="M&amp;ERT", 'full menu'!W38="MwIT", 'full menu'!W38="IwMT", 'full menu'!W38="M&amp;IT", 'full menu'!W38="IwERT", 'full menu'!W38="ERwIT", 'full menu'!W38="I&amp;ERT", 'full menu'!W38="ER&amp;M&amp;IT"),"MixedTs",IF('full menu'!W38="UD","UD",IF('full menu'!W38="LSD","LSD",IF('full menu'!W38="WSD","WSD",IF('full menu'!W38="UASC","UASC",""))))))))))</f>
        <v>ERfix</v>
      </c>
      <c r="X38" t="str">
        <f>IF('full menu'!X38="MDC","MDC",IF(OR('full menu'!X38="PERF",'full menu'!X38="AERF",'full menu'!X38="PCB"),"ERfix",IF(OR('full menu'!X38="ACB", 'full menu'!X38="LCERT", 'full menu'!X38="LERT",'full menu'!X38="FCERT",'full menu'!X38="FERT"),"ERTs",IF(OR('full menu'!X38="FCMT",'full menu'!X38="FMT",'full menu'!X38="LMT",'full menu'!X38="LCMT"),"MTs",IF(OR('full menu'!X38="LCIT",'full menu'!X38="FCIT",'full menu'!X38="LIT",'full menu'!X38="FIT"),"ITs",IF(OR('full menu'!X38="MwERT", 'full menu'!X38="ERwMT", 'full menu'!X38="M&amp;ERT", 'full menu'!X38="MwIT", 'full menu'!X38="IwMT", 'full menu'!X38="M&amp;IT", 'full menu'!X38="IwERT", 'full menu'!X38="ERwIT", 'full menu'!X38="I&amp;ERT", 'full menu'!X38="ER&amp;M&amp;IT"),"MixedTs",IF('full menu'!X38="UD","UD",IF('full menu'!X38="LSD","LSD",IF('full menu'!X38="WSD","WSD",IF('full menu'!X38="UASC","UASC",""))))))))))</f>
        <v>ERfix</v>
      </c>
      <c r="Y38" t="str">
        <f>IF('full menu'!Y38="MDC","MDC",IF(OR('full menu'!Y38="PERF",'full menu'!Y38="AERF",'full menu'!Y38="PCB"),"ERfix",IF(OR('full menu'!Y38="ACB", 'full menu'!Y38="LCERT", 'full menu'!Y38="LERT",'full menu'!Y38="FCERT",'full menu'!Y38="FERT"),"ERTs",IF(OR('full menu'!Y38="FCMT",'full menu'!Y38="FMT",'full menu'!Y38="LMT",'full menu'!Y38="LCMT"),"MTs",IF(OR('full menu'!Y38="LCIT",'full menu'!Y38="FCIT",'full menu'!Y38="LIT",'full menu'!Y38="FIT"),"ITs",IF(OR('full menu'!Y38="MwERT", 'full menu'!Y38="ERwMT", 'full menu'!Y38="M&amp;ERT", 'full menu'!Y38="MwIT", 'full menu'!Y38="IwMT", 'full menu'!Y38="M&amp;IT", 'full menu'!Y38="IwERT", 'full menu'!Y38="ERwIT", 'full menu'!Y38="I&amp;ERT", 'full menu'!Y38="ER&amp;M&amp;IT"),"MixedTs",IF('full menu'!Y38="UD","UD",IF('full menu'!Y38="LSD","LSD",IF('full menu'!Y38="WSD","WSD",IF('full menu'!Y38="UASC","UASC",""))))))))))</f>
        <v>ERfix</v>
      </c>
      <c r="Z38" t="str">
        <f>IF('full menu'!Z38="MDC","MDC",IF(OR('full menu'!Z38="PERF",'full menu'!Z38="AERF",'full menu'!Z38="PCB"),"ERfix",IF(OR('full menu'!Z38="ACB", 'full menu'!Z38="LCERT", 'full menu'!Z38="LERT",'full menu'!Z38="FCERT",'full menu'!Z38="FERT"),"ERTs",IF(OR('full menu'!Z38="FCMT",'full menu'!Z38="FMT",'full menu'!Z38="LMT",'full menu'!Z38="LCMT"),"MTs",IF(OR('full menu'!Z38="LCIT",'full menu'!Z38="FCIT",'full menu'!Z38="LIT",'full menu'!Z38="FIT"),"ITs",IF(OR('full menu'!Z38="MwERT", 'full menu'!Z38="ERwMT", 'full menu'!Z38="M&amp;ERT", 'full menu'!Z38="MwIT", 'full menu'!Z38="IwMT", 'full menu'!Z38="M&amp;IT", 'full menu'!Z38="IwERT", 'full menu'!Z38="ERwIT", 'full menu'!Z38="I&amp;ERT", 'full menu'!Z38="ER&amp;M&amp;IT"),"MixedTs",IF('full menu'!Z38="UD","UD",IF('full menu'!Z38="LSD","LSD",IF('full menu'!Z38="WSD","WSD",IF('full menu'!Z38="UASC","UASC",""))))))))))</f>
        <v>ERfix</v>
      </c>
      <c r="AA38" t="str">
        <f>IF('full menu'!AA38="MDC","MDC",IF(OR('full menu'!AA38="PERF",'full menu'!AA38="AERF",'full menu'!AA38="PCB"),"ERfix",IF(OR('full menu'!AA38="ACB", 'full menu'!AA38="LCERT", 'full menu'!AA38="LERT",'full menu'!AA38="FCERT",'full menu'!AA38="FERT"),"ERTs",IF(OR('full menu'!AA38="FCMT",'full menu'!AA38="FMT",'full menu'!AA38="LMT",'full menu'!AA38="LCMT"),"MTs",IF(OR('full menu'!AA38="LCIT",'full menu'!AA38="FCIT",'full menu'!AA38="LIT",'full menu'!AA38="FIT"),"ITs",IF(OR('full menu'!AA38="MwERT", 'full menu'!AA38="ERwMT", 'full menu'!AA38="M&amp;ERT", 'full menu'!AA38="MwIT", 'full menu'!AA38="IwMT", 'full menu'!AA38="M&amp;IT", 'full menu'!AA38="IwERT", 'full menu'!AA38="ERwIT", 'full menu'!AA38="I&amp;ERT", 'full menu'!AA38="ER&amp;M&amp;IT"),"MixedTs",IF('full menu'!AA38="UD","UD",IF('full menu'!AA38="LSD","LSD",IF('full menu'!AA38="WSD","WSD",IF('full menu'!AA38="UASC","UASC",""))))))))))</f>
        <v>ERfix</v>
      </c>
      <c r="AB38" t="str">
        <f>IF('full menu'!AB38="MDC","MDC",IF(OR('full menu'!AB38="PERF",'full menu'!AB38="AERF",'full menu'!AB38="PCB"),"ERfix",IF(OR('full menu'!AB38="ACB", 'full menu'!AB38="LCERT", 'full menu'!AB38="LERT",'full menu'!AB38="FCERT",'full menu'!AB38="FERT"),"ERTs",IF(OR('full menu'!AB38="FCMT",'full menu'!AB38="FMT",'full menu'!AB38="LMT",'full menu'!AB38="LCMT"),"MTs",IF(OR('full menu'!AB38="LCIT",'full menu'!AB38="FCIT",'full menu'!AB38="LIT",'full menu'!AB38="FIT"),"ITs",IF(OR('full menu'!AB38="MwERT", 'full menu'!AB38="ERwMT", 'full menu'!AB38="M&amp;ERT", 'full menu'!AB38="MwIT", 'full menu'!AB38="IwMT", 'full menu'!AB38="M&amp;IT", 'full menu'!AB38="IwERT", 'full menu'!AB38="ERwIT", 'full menu'!AB38="I&amp;ERT", 'full menu'!AB38="ER&amp;M&amp;IT"),"MixedTs",IF('full menu'!AB38="UD","UD",IF('full menu'!AB38="LSD","LSD",IF('full menu'!AB38="WSD","WSD",IF('full menu'!AB38="UASC","UASC",""))))))))))</f>
        <v>ERfix</v>
      </c>
      <c r="AC38" t="str">
        <f>IF('full menu'!AC38="MDC","MDC",IF(OR('full menu'!AC38="PERF",'full menu'!AC38="AERF",'full menu'!AC38="PCB"),"ERfix",IF(OR('full menu'!AC38="ACB", 'full menu'!AC38="LCERT", 'full menu'!AC38="LERT",'full menu'!AC38="FCERT",'full menu'!AC38="FERT"),"ERTs",IF(OR('full menu'!AC38="FCMT",'full menu'!AC38="FMT",'full menu'!AC38="LMT",'full menu'!AC38="LCMT"),"MTs",IF(OR('full menu'!AC38="LCIT",'full menu'!AC38="FCIT",'full menu'!AC38="LIT",'full menu'!AC38="FIT"),"ITs",IF(OR('full menu'!AC38="MwERT", 'full menu'!AC38="ERwMT", 'full menu'!AC38="M&amp;ERT", 'full menu'!AC38="MwIT", 'full menu'!AC38="IwMT", 'full menu'!AC38="M&amp;IT", 'full menu'!AC38="IwERT", 'full menu'!AC38="ERwIT", 'full menu'!AC38="I&amp;ERT", 'full menu'!AC38="ER&amp;M&amp;IT"),"MixedTs",IF('full menu'!AC38="UD","UD",IF('full menu'!AC38="LSD","LSD",IF('full menu'!AC38="WSD","WSD",IF('full menu'!AC38="UASC","UASC",""))))))))))</f>
        <v>ERfix</v>
      </c>
      <c r="AD38" t="str">
        <f>IF('full menu'!AD38="MDC","MDC",IF(OR('full menu'!AD38="PERF",'full menu'!AD38="AERF",'full menu'!AD38="PCB"),"ERfix",IF(OR('full menu'!AD38="ACB", 'full menu'!AD38="LCERT", 'full menu'!AD38="LERT",'full menu'!AD38="FCERT",'full menu'!AD38="FERT"),"ERTs",IF(OR('full menu'!AD38="FCMT",'full menu'!AD38="FMT",'full menu'!AD38="LMT",'full menu'!AD38="LCMT"),"MTs",IF(OR('full menu'!AD38="LCIT",'full menu'!AD38="FCIT",'full menu'!AD38="LIT",'full menu'!AD38="FIT"),"ITs",IF(OR('full menu'!AD38="MwERT", 'full menu'!AD38="ERwMT", 'full menu'!AD38="M&amp;ERT", 'full menu'!AD38="MwIT", 'full menu'!AD38="IwMT", 'full menu'!AD38="M&amp;IT", 'full menu'!AD38="IwERT", 'full menu'!AD38="ERwIT", 'full menu'!AD38="I&amp;ERT", 'full menu'!AD38="ER&amp;M&amp;IT"),"MixedTs",IF('full menu'!AD38="UD","UD",IF('full menu'!AD38="LSD","LSD",IF('full menu'!AD38="WSD","WSD",IF('full menu'!AD38="UASC","UASC",""))))))))))</f>
        <v>ERfix</v>
      </c>
      <c r="AE38" t="str">
        <f>IF('full menu'!AE38="MDC","MDC",IF(OR('full menu'!AE38="PERF",'full menu'!AE38="AERF",'full menu'!AE38="PCB"),"ERfix",IF(OR('full menu'!AE38="ACB", 'full menu'!AE38="LCERT", 'full menu'!AE38="LERT",'full menu'!AE38="FCERT",'full menu'!AE38="FERT"),"ERTs",IF(OR('full menu'!AE38="FCMT",'full menu'!AE38="FMT",'full menu'!AE38="LMT",'full menu'!AE38="LCMT"),"MTs",IF(OR('full menu'!AE38="LCIT",'full menu'!AE38="FCIT",'full menu'!AE38="LIT",'full menu'!AE38="FIT"),"ITs",IF(OR('full menu'!AE38="MwERT", 'full menu'!AE38="ERwMT", 'full menu'!AE38="M&amp;ERT", 'full menu'!AE38="MwIT", 'full menu'!AE38="IwMT", 'full menu'!AE38="M&amp;IT", 'full menu'!AE38="IwERT", 'full menu'!AE38="ERwIT", 'full menu'!AE38="I&amp;ERT", 'full menu'!AE38="ER&amp;M&amp;IT"),"MixedTs",IF('full menu'!AE38="UD","UD",IF('full menu'!AE38="LSD","LSD",IF('full menu'!AE38="WSD","WSD",IF('full menu'!AE38="UASC","UASC",""))))))))))</f>
        <v>ERfix</v>
      </c>
      <c r="AF38" t="str">
        <f>IF('full menu'!AF38="MDC","MDC",IF(OR('full menu'!AF38="PERF",'full menu'!AF38="AERF",'full menu'!AF38="PCB"),"ERfix",IF(OR('full menu'!AF38="ACB", 'full menu'!AF38="LCERT", 'full menu'!AF38="LERT",'full menu'!AF38="FCERT",'full menu'!AF38="FERT"),"ERTs",IF(OR('full menu'!AF38="FCMT",'full menu'!AF38="FMT",'full menu'!AF38="LMT",'full menu'!AF38="LCMT"),"MTs",IF(OR('full menu'!AF38="LCIT",'full menu'!AF38="FCIT",'full menu'!AF38="LIT",'full menu'!AF38="FIT"),"ITs",IF(OR('full menu'!AF38="MwERT", 'full menu'!AF38="ERwMT", 'full menu'!AF38="M&amp;ERT", 'full menu'!AF38="MwIT", 'full menu'!AF38="IwMT", 'full menu'!AF38="M&amp;IT", 'full menu'!AF38="IwERT", 'full menu'!AF38="ERwIT", 'full menu'!AF38="I&amp;ERT", 'full menu'!AF38="ER&amp;M&amp;IT"),"MixedTs",IF('full menu'!AF38="UD","UD",IF('full menu'!AF38="LSD","LSD",IF('full menu'!AF38="WSD","WSD",IF('full menu'!AF38="UASC","UASC",""))))))))))</f>
        <v>ERfix</v>
      </c>
      <c r="AG38" t="str">
        <f>IF('full menu'!AG38="MDC","MDC",IF(OR('full menu'!AG38="PERF",'full menu'!AG38="AERF",'full menu'!AG38="PCB"),"ERfix",IF(OR('full menu'!AG38="ACB", 'full menu'!AG38="LCERT", 'full menu'!AG38="LERT",'full menu'!AG38="FCERT",'full menu'!AG38="FERT"),"ERTs",IF(OR('full menu'!AG38="FCMT",'full menu'!AG38="FMT",'full menu'!AG38="LMT",'full menu'!AG38="LCMT"),"MTs",IF(OR('full menu'!AG38="LCIT",'full menu'!AG38="FCIT",'full menu'!AG38="LIT",'full menu'!AG38="FIT"),"ITs",IF(OR('full menu'!AG38="MwERT", 'full menu'!AG38="ERwMT", 'full menu'!AG38="M&amp;ERT", 'full menu'!AG38="MwIT", 'full menu'!AG38="IwMT", 'full menu'!AG38="M&amp;IT", 'full menu'!AG38="IwERT", 'full menu'!AG38="ERwIT", 'full menu'!AG38="I&amp;ERT", 'full menu'!AG38="ER&amp;M&amp;IT"),"MixedTs",IF('full menu'!AG38="UD","UD",IF('full menu'!AG38="LSD","LSD",IF('full menu'!AG38="WSD","WSD",IF('full menu'!AG38="UASC","UASC",""))))))))))</f>
        <v>ERfix</v>
      </c>
      <c r="AH38" t="str">
        <f>IF('full menu'!AH38="MDC","MDC",IF(OR('full menu'!AH38="PERF",'full menu'!AH38="AERF",'full menu'!AH38="PCB"),"ERfix",IF(OR('full menu'!AH38="ACB", 'full menu'!AH38="LCERT", 'full menu'!AH38="LERT",'full menu'!AH38="FCERT",'full menu'!AH38="FERT"),"ERTs",IF(OR('full menu'!AH38="FCMT",'full menu'!AH38="FMT",'full menu'!AH38="LMT",'full menu'!AH38="LCMT"),"MTs",IF(OR('full menu'!AH38="LCIT",'full menu'!AH38="FCIT",'full menu'!AH38="LIT",'full menu'!AH38="FIT"),"ITs",IF(OR('full menu'!AH38="MwERT", 'full menu'!AH38="ERwMT", 'full menu'!AH38="M&amp;ERT", 'full menu'!AH38="MwIT", 'full menu'!AH38="IwMT", 'full menu'!AH38="M&amp;IT", 'full menu'!AH38="IwERT", 'full menu'!AH38="ERwIT", 'full menu'!AH38="I&amp;ERT", 'full menu'!AH38="ER&amp;M&amp;IT"),"MixedTs",IF('full menu'!AH38="UD","UD",IF('full menu'!AH38="LSD","LSD",IF('full menu'!AH38="WSD","WSD",IF('full menu'!AH38="UASC","UASC",""))))))))))</f>
        <v>ERfix</v>
      </c>
      <c r="AI38" t="str">
        <f>IF('full menu'!AI38="MDC","MDC",IF(OR('full menu'!AI38="PERF",'full menu'!AI38="AERF",'full menu'!AI38="PCB"),"ERfix",IF(OR('full menu'!AI38="ACB", 'full menu'!AI38="LCERT", 'full menu'!AI38="LERT",'full menu'!AI38="FCERT",'full menu'!AI38="FERT"),"ERTs",IF(OR('full menu'!AI38="FCMT",'full menu'!AI38="FMT",'full menu'!AI38="LMT",'full menu'!AI38="LCMT"),"MTs",IF(OR('full menu'!AI38="LCIT",'full menu'!AI38="FCIT",'full menu'!AI38="LIT",'full menu'!AI38="FIT"),"ITs",IF(OR('full menu'!AI38="MwERT", 'full menu'!AI38="ERwMT", 'full menu'!AI38="M&amp;ERT", 'full menu'!AI38="MwIT", 'full menu'!AI38="IwMT", 'full menu'!AI38="M&amp;IT", 'full menu'!AI38="IwERT", 'full menu'!AI38="ERwIT", 'full menu'!AI38="I&amp;ERT", 'full menu'!AI38="ER&amp;M&amp;IT"),"MixedTs",IF('full menu'!AI38="UD","UD",IF('full menu'!AI38="LSD","LSD",IF('full menu'!AI38="WSD","WSD",IF('full menu'!AI38="UASC","UASC",""))))))))))</f>
        <v>ERfix</v>
      </c>
      <c r="AJ38" t="str">
        <f>IF('full menu'!AJ38="MDC","MDC",IF(OR('full menu'!AJ38="PERF",'full menu'!AJ38="AERF",'full menu'!AJ38="PCB"),"ERfix",IF(OR('full menu'!AJ38="ACB", 'full menu'!AJ38="LCERT", 'full menu'!AJ38="LERT",'full menu'!AJ38="FCERT",'full menu'!AJ38="FERT"),"ERTs",IF(OR('full menu'!AJ38="FCMT",'full menu'!AJ38="FMT",'full menu'!AJ38="LMT",'full menu'!AJ38="LCMT"),"MTs",IF(OR('full menu'!AJ38="LCIT",'full menu'!AJ38="FCIT",'full menu'!AJ38="LIT",'full menu'!AJ38="FIT"),"ITs",IF(OR('full menu'!AJ38="MwERT", 'full menu'!AJ38="ERwMT", 'full menu'!AJ38="M&amp;ERT", 'full menu'!AJ38="MwIT", 'full menu'!AJ38="IwMT", 'full menu'!AJ38="M&amp;IT", 'full menu'!AJ38="IwERT", 'full menu'!AJ38="ERwIT", 'full menu'!AJ38="I&amp;ERT", 'full menu'!AJ38="ER&amp;M&amp;IT"),"MixedTs",IF('full menu'!AJ38="UD","UD",IF('full menu'!AJ38="LSD","LSD",IF('full menu'!AJ38="WSD","WSD",IF('full menu'!AJ38="UASC","UASC",""))))))))))</f>
        <v>ERfix</v>
      </c>
      <c r="AK38" t="str">
        <f>IF('full menu'!AK38="MDC","MDC",IF(OR('full menu'!AK38="PERF",'full menu'!AK38="AERF",'full menu'!AK38="PCB"),"ERfix",IF(OR('full menu'!AK38="ACB", 'full menu'!AK38="LCERT", 'full menu'!AK38="LERT",'full menu'!AK38="FCERT",'full menu'!AK38="FERT"),"ERTs",IF(OR('full menu'!AK38="FCMT",'full menu'!AK38="FMT",'full menu'!AK38="LMT",'full menu'!AK38="LCMT"),"MTs",IF(OR('full menu'!AK38="LCIT",'full menu'!AK38="FCIT",'full menu'!AK38="LIT",'full menu'!AK38="FIT"),"ITs",IF(OR('full menu'!AK38="MwERT", 'full menu'!AK38="ERwMT", 'full menu'!AK38="M&amp;ERT", 'full menu'!AK38="MwIT", 'full menu'!AK38="IwMT", 'full menu'!AK38="M&amp;IT", 'full menu'!AK38="IwERT", 'full menu'!AK38="ERwIT", 'full menu'!AK38="I&amp;ERT", 'full menu'!AK38="ER&amp;M&amp;IT"),"MixedTs",IF('full menu'!AK38="UD","UD",IF('full menu'!AK38="LSD","LSD",IF('full menu'!AK38="WSD","WSD",IF('full menu'!AK38="UASC","UASC",""))))))))))</f>
        <v>ERfix</v>
      </c>
      <c r="AL38" t="str">
        <f>IF('full menu'!AL38="MDC","MDC",IF(OR('full menu'!AL38="PERF",'full menu'!AL38="AERF",'full menu'!AL38="PCB"),"ERfix",IF(OR('full menu'!AL38="ACB", 'full menu'!AL38="LCERT", 'full menu'!AL38="LERT",'full menu'!AL38="FCERT",'full menu'!AL38="FERT"),"ERTs",IF(OR('full menu'!AL38="FCMT",'full menu'!AL38="FMT",'full menu'!AL38="LMT",'full menu'!AL38="LCMT"),"MTs",IF(OR('full menu'!AL38="LCIT",'full menu'!AL38="FCIT",'full menu'!AL38="LIT",'full menu'!AL38="FIT"),"ITs",IF(OR('full menu'!AL38="MwERT", 'full menu'!AL38="ERwMT", 'full menu'!AL38="M&amp;ERT", 'full menu'!AL38="MwIT", 'full menu'!AL38="IwMT", 'full menu'!AL38="M&amp;IT", 'full menu'!AL38="IwERT", 'full menu'!AL38="ERwIT", 'full menu'!AL38="I&amp;ERT", 'full menu'!AL38="ER&amp;M&amp;IT"),"MixedTs",IF('full menu'!AL38="UD","UD",IF('full menu'!AL38="LSD","LSD",IF('full menu'!AL38="WSD","WSD",IF('full menu'!AL38="UASC","UASC",""))))))))))</f>
        <v>ERfix</v>
      </c>
      <c r="AM38" t="str">
        <f>IF('full menu'!AM38="MDC","MDC",IF(OR('full menu'!AM38="PERF",'full menu'!AM38="AERF",'full menu'!AM38="PCB"),"ERfix",IF(OR('full menu'!AM38="ACB", 'full menu'!AM38="LCERT", 'full menu'!AM38="LERT",'full menu'!AM38="FCERT",'full menu'!AM38="FERT"),"ERTs",IF(OR('full menu'!AM38="FCMT",'full menu'!AM38="FMT",'full menu'!AM38="LMT",'full menu'!AM38="LCMT"),"MTs",IF(OR('full menu'!AM38="LCIT",'full menu'!AM38="FCIT",'full menu'!AM38="LIT",'full menu'!AM38="FIT"),"ITs",IF(OR('full menu'!AM38="MwERT", 'full menu'!AM38="ERwMT", 'full menu'!AM38="M&amp;ERT", 'full menu'!AM38="MwIT", 'full menu'!AM38="IwMT", 'full menu'!AM38="M&amp;IT", 'full menu'!AM38="IwERT", 'full menu'!AM38="ERwIT", 'full menu'!AM38="I&amp;ERT", 'full menu'!AM38="ER&amp;M&amp;IT"),"MixedTs",IF('full menu'!AM38="UD","UD",IF('full menu'!AM38="LSD","LSD",IF('full menu'!AM38="WSD","WSD",IF('full menu'!AM38="UASC","UASC",""))))))))))</f>
        <v>ERfix</v>
      </c>
      <c r="AN38" t="str">
        <f>IF('full menu'!AN38="MDC","MDC",IF(OR('full menu'!AN38="PERF",'full menu'!AN38="AERF",'full menu'!AN38="PCB"),"ERfix",IF(OR('full menu'!AN38="ACB", 'full menu'!AN38="LCERT", 'full menu'!AN38="LERT",'full menu'!AN38="FCERT",'full menu'!AN38="FERT"),"ERTs",IF(OR('full menu'!AN38="FCMT",'full menu'!AN38="FMT",'full menu'!AN38="LMT",'full menu'!AN38="LCMT"),"MTs",IF(OR('full menu'!AN38="LCIT",'full menu'!AN38="FCIT",'full menu'!AN38="LIT",'full menu'!AN38="FIT"),"ITs",IF(OR('full menu'!AN38="MwERT", 'full menu'!AN38="ERwMT", 'full menu'!AN38="M&amp;ERT", 'full menu'!AN38="MwIT", 'full menu'!AN38="IwMT", 'full menu'!AN38="M&amp;IT", 'full menu'!AN38="IwERT", 'full menu'!AN38="ERwIT", 'full menu'!AN38="I&amp;ERT", 'full menu'!AN38="ER&amp;M&amp;IT"),"MixedTs",IF('full menu'!AN38="UD","UD",IF('full menu'!AN38="LSD","LSD",IF('full menu'!AN38="WSD","WSD",IF('full menu'!AN38="UASC","UASC",""))))))))))</f>
        <v>ERfix</v>
      </c>
      <c r="AO38" t="str">
        <f>IF('full menu'!AO38="MDC","MDC",IF(OR('full menu'!AO38="PERF",'full menu'!AO38="AERF",'full menu'!AO38="PCB"),"ERfix",IF(OR('full menu'!AO38="ACB", 'full menu'!AO38="LCERT", 'full menu'!AO38="LERT",'full menu'!AO38="FCERT",'full menu'!AO38="FERT"),"ERTs",IF(OR('full menu'!AO38="FCMT",'full menu'!AO38="FMT",'full menu'!AO38="LMT",'full menu'!AO38="LCMT"),"MTs",IF(OR('full menu'!AO38="LCIT",'full menu'!AO38="FCIT",'full menu'!AO38="LIT",'full menu'!AO38="FIT"),"ITs",IF(OR('full menu'!AO38="MwERT", 'full menu'!AO38="ERwMT", 'full menu'!AO38="M&amp;ERT", 'full menu'!AO38="MwIT", 'full menu'!AO38="IwMT", 'full menu'!AO38="M&amp;IT", 'full menu'!AO38="IwERT", 'full menu'!AO38="ERwIT", 'full menu'!AO38="I&amp;ERT", 'full menu'!AO38="ER&amp;M&amp;IT"),"MixedTs",IF('full menu'!AO38="UD","UD",IF('full menu'!AO38="LSD","LSD",IF('full menu'!AO38="WSD","WSD",IF('full menu'!AO38="UASC","UASC",""))))))))))</f>
        <v>ERfix</v>
      </c>
      <c r="AP38" t="str">
        <f>IF('full menu'!AP38="MDC","MDC",IF(OR('full menu'!AP38="PERF",'full menu'!AP38="AERF",'full menu'!AP38="PCB"),"ERfix",IF(OR('full menu'!AP38="ACB", 'full menu'!AP38="LCERT", 'full menu'!AP38="LERT",'full menu'!AP38="FCERT",'full menu'!AP38="FERT"),"ERTs",IF(OR('full menu'!AP38="FCMT",'full menu'!AP38="FMT",'full menu'!AP38="LMT",'full menu'!AP38="LCMT"),"MTs",IF(OR('full menu'!AP38="LCIT",'full menu'!AP38="FCIT",'full menu'!AP38="LIT",'full menu'!AP38="FIT"),"ITs",IF(OR('full menu'!AP38="MwERT", 'full menu'!AP38="ERwMT", 'full menu'!AP38="M&amp;ERT", 'full menu'!AP38="MwIT", 'full menu'!AP38="IwMT", 'full menu'!AP38="M&amp;IT", 'full menu'!AP38="IwERT", 'full menu'!AP38="ERwIT", 'full menu'!AP38="I&amp;ERT", 'full menu'!AP38="ER&amp;M&amp;IT"),"MixedTs",IF('full menu'!AP38="UD","UD",IF('full menu'!AP38="LSD","LSD",IF('full menu'!AP38="WSD","WSD",IF('full menu'!AP38="UASC","UASC",""))))))))))</f>
        <v>ERfix</v>
      </c>
      <c r="AQ38" t="str">
        <f>IF('full menu'!AQ38="MDC","MDC",IF(OR('full menu'!AQ38="PERF",'full menu'!AQ38="AERF",'full menu'!AQ38="PCB"),"ERfix",IF(OR('full menu'!AQ38="ACB", 'full menu'!AQ38="LCERT", 'full menu'!AQ38="LERT",'full menu'!AQ38="FCERT",'full menu'!AQ38="FERT"),"ERTs",IF(OR('full menu'!AQ38="FCMT",'full menu'!AQ38="FMT",'full menu'!AQ38="LMT",'full menu'!AQ38="LCMT"),"MTs",IF(OR('full menu'!AQ38="LCIT",'full menu'!AQ38="FCIT",'full menu'!AQ38="LIT",'full menu'!AQ38="FIT"),"ITs",IF(OR('full menu'!AQ38="MwERT", 'full menu'!AQ38="ERwMT", 'full menu'!AQ38="M&amp;ERT", 'full menu'!AQ38="MwIT", 'full menu'!AQ38="IwMT", 'full menu'!AQ38="M&amp;IT", 'full menu'!AQ38="IwERT", 'full menu'!AQ38="ERwIT", 'full menu'!AQ38="I&amp;ERT", 'full menu'!AQ38="ER&amp;M&amp;IT"),"MixedTs",IF('full menu'!AQ38="UD","UD",IF('full menu'!AQ38="LSD","LSD",IF('full menu'!AQ38="WSD","WSD",IF('full menu'!AQ38="UASC","UASC",""))))))))))</f>
        <v>ERfix</v>
      </c>
      <c r="AR38" t="str">
        <f>IF('full menu'!AR38="MDC","MDC",IF(OR('full menu'!AR38="PERF",'full menu'!AR38="AERF",'full menu'!AR38="PCB"),"ERfix",IF(OR('full menu'!AR38="ACB", 'full menu'!AR38="LCERT", 'full menu'!AR38="LERT",'full menu'!AR38="FCERT",'full menu'!AR38="FERT"),"ERTs",IF(OR('full menu'!AR38="FCMT",'full menu'!AR38="FMT",'full menu'!AR38="LMT",'full menu'!AR38="LCMT"),"MTs",IF(OR('full menu'!AR38="LCIT",'full menu'!AR38="FCIT",'full menu'!AR38="LIT",'full menu'!AR38="FIT"),"ITs",IF(OR('full menu'!AR38="MwERT", 'full menu'!AR38="ERwMT", 'full menu'!AR38="M&amp;ERT", 'full menu'!AR38="MwIT", 'full menu'!AR38="IwMT", 'full menu'!AR38="M&amp;IT", 'full menu'!AR38="IwERT", 'full menu'!AR38="ERwIT", 'full menu'!AR38="I&amp;ERT", 'full menu'!AR38="ER&amp;M&amp;IT"),"MixedTs",IF('full menu'!AR38="UD","UD",IF('full menu'!AR38="LSD","LSD",IF('full menu'!AR38="WSD","WSD",IF('full menu'!AR38="UASC","UASC",""))))))))))</f>
        <v>ERfix</v>
      </c>
      <c r="AS38" t="str">
        <f>IF('full menu'!AS38="MDC","MDC",IF(OR('full menu'!AS38="PERF",'full menu'!AS38="AERF",'full menu'!AS38="PCB"),"ERfix",IF(OR('full menu'!AS38="ACB", 'full menu'!AS38="LCERT", 'full menu'!AS38="LERT",'full menu'!AS38="FCERT",'full menu'!AS38="FERT"),"ERTs",IF(OR('full menu'!AS38="FCMT",'full menu'!AS38="FMT",'full menu'!AS38="LMT",'full menu'!AS38="LCMT"),"MTs",IF(OR('full menu'!AS38="LCIT",'full menu'!AS38="FCIT",'full menu'!AS38="LIT",'full menu'!AS38="FIT"),"ITs",IF(OR('full menu'!AS38="MwERT", 'full menu'!AS38="ERwMT", 'full menu'!AS38="M&amp;ERT", 'full menu'!AS38="MwIT", 'full menu'!AS38="IwMT", 'full menu'!AS38="M&amp;IT", 'full menu'!AS38="IwERT", 'full menu'!AS38="ERwIT", 'full menu'!AS38="I&amp;ERT", 'full menu'!AS38="ER&amp;M&amp;IT"),"MixedTs",IF('full menu'!AS38="UD","UD",IF('full menu'!AS38="LSD","LSD",IF('full menu'!AS38="WSD","WSD",IF('full menu'!AS38="UASC","UASC",""))))))))))</f>
        <v>ERfix</v>
      </c>
      <c r="AT38" t="str">
        <f>IF('full menu'!AT38="MDC","MDC",IF(OR('full menu'!AT38="PERF",'full menu'!AT38="AERF",'full menu'!AT38="PCB"),"ERfix",IF(OR('full menu'!AT38="ACB", 'full menu'!AT38="LCERT", 'full menu'!AT38="LERT",'full menu'!AT38="FCERT",'full menu'!AT38="FERT"),"ERTs",IF(OR('full menu'!AT38="FCMT",'full menu'!AT38="FMT",'full menu'!AT38="LMT",'full menu'!AT38="LCMT"),"MTs",IF(OR('full menu'!AT38="LCIT",'full menu'!AT38="FCIT",'full menu'!AT38="LIT",'full menu'!AT38="FIT"),"ITs",IF(OR('full menu'!AT38="MwERT", 'full menu'!AT38="ERwMT", 'full menu'!AT38="M&amp;ERT", 'full menu'!AT38="MwIT", 'full menu'!AT38="IwMT", 'full menu'!AT38="M&amp;IT", 'full menu'!AT38="IwERT", 'full menu'!AT38="ERwIT", 'full menu'!AT38="I&amp;ERT", 'full menu'!AT38="ER&amp;M&amp;IT"),"MixedTs",IF('full menu'!AT38="UD","UD",IF('full menu'!AT38="LSD","LSD",IF('full menu'!AT38="WSD","WSD",IF('full menu'!AT38="UASC","UASC",""))))))))))</f>
        <v>ERfix</v>
      </c>
      <c r="AU38" t="str">
        <f>IF('full menu'!AU38="MDC","MDC",IF(OR('full menu'!AU38="PERF",'full menu'!AU38="AERF",'full menu'!AU38="PCB"),"ERfix",IF(OR('full menu'!AU38="ACB", 'full menu'!AU38="LCERT", 'full menu'!AU38="LERT",'full menu'!AU38="FCERT",'full menu'!AU38="FERT"),"ERTs",IF(OR('full menu'!AU38="FCMT",'full menu'!AU38="FMT",'full menu'!AU38="LMT",'full menu'!AU38="LCMT"),"MTs",IF(OR('full menu'!AU38="LCIT",'full menu'!AU38="FCIT",'full menu'!AU38="LIT",'full menu'!AU38="FIT"),"ITs",IF(OR('full menu'!AU38="MwERT", 'full menu'!AU38="ERwMT", 'full menu'!AU38="M&amp;ERT", 'full menu'!AU38="MwIT", 'full menu'!AU38="IwMT", 'full menu'!AU38="M&amp;IT", 'full menu'!AU38="IwERT", 'full menu'!AU38="ERwIT", 'full menu'!AU38="I&amp;ERT", 'full menu'!AU38="ER&amp;M&amp;IT"),"MixedTs",IF('full menu'!AU38="UD","UD",IF('full menu'!AU38="LSD","LSD",IF('full menu'!AU38="WSD","WSD",IF('full menu'!AU38="UASC","UASC",""))))))))))</f>
        <v>ERfix</v>
      </c>
      <c r="AV38" t="str">
        <f>IF('full menu'!AV38="MDC","MDC",IF(OR('full menu'!AV38="PERF",'full menu'!AV38="AERF",'full menu'!AV38="PCB"),"ERfix",IF(OR('full menu'!AV38="ACB", 'full menu'!AV38="LCERT", 'full menu'!AV38="LERT",'full menu'!AV38="FCERT",'full menu'!AV38="FERT"),"ERTs",IF(OR('full menu'!AV38="FCMT",'full menu'!AV38="FMT",'full menu'!AV38="LMT",'full menu'!AV38="LCMT"),"MTs",IF(OR('full menu'!AV38="LCIT",'full menu'!AV38="FCIT",'full menu'!AV38="LIT",'full menu'!AV38="FIT"),"ITs",IF(OR('full menu'!AV38="MwERT", 'full menu'!AV38="ERwMT", 'full menu'!AV38="M&amp;ERT", 'full menu'!AV38="MwIT", 'full menu'!AV38="IwMT", 'full menu'!AV38="M&amp;IT", 'full menu'!AV38="IwERT", 'full menu'!AV38="ERwIT", 'full menu'!AV38="I&amp;ERT", 'full menu'!AV38="ER&amp;M&amp;IT"),"MixedTs",IF('full menu'!AV38="UD","UD",IF('full menu'!AV38="LSD","LSD",IF('full menu'!AV38="WSD","WSD",IF('full menu'!AV38="UASC","UASC",""))))))))))</f>
        <v>ERfix</v>
      </c>
      <c r="AW38" t="str">
        <f>IF('full menu'!AW38="MDC","MDC",IF(OR('full menu'!AW38="PERF",'full menu'!AW38="AERF",'full menu'!AW38="PCB"),"ERfix",IF(OR('full menu'!AW38="ACB", 'full menu'!AW38="LCERT", 'full menu'!AW38="LERT",'full menu'!AW38="FCERT",'full menu'!AW38="FERT"),"ERTs",IF(OR('full menu'!AW38="FCMT",'full menu'!AW38="FMT",'full menu'!AW38="LMT",'full menu'!AW38="LCMT"),"MTs",IF(OR('full menu'!AW38="LCIT",'full menu'!AW38="FCIT",'full menu'!AW38="LIT",'full menu'!AW38="FIT"),"ITs",IF(OR('full menu'!AW38="MwERT", 'full menu'!AW38="ERwMT", 'full menu'!AW38="M&amp;ERT", 'full menu'!AW38="MwIT", 'full menu'!AW38="IwMT", 'full menu'!AW38="M&amp;IT", 'full menu'!AW38="IwERT", 'full menu'!AW38="ERwIT", 'full menu'!AW38="I&amp;ERT", 'full menu'!AW38="ER&amp;M&amp;IT"),"MixedTs",IF('full menu'!AW38="UD","UD",IF('full menu'!AW38="LSD","LSD",IF('full menu'!AW38="WSD","WSD",IF('full menu'!AW38="UASC","UASC",""))))))))))</f>
        <v>ERfix</v>
      </c>
      <c r="AX38" t="str">
        <f>IF('full menu'!AX38="MDC","MDC",IF(OR('full menu'!AX38="PERF",'full menu'!AX38="AERF",'full menu'!AX38="PCB"),"ERfix",IF(OR('full menu'!AX38="ACB", 'full menu'!AX38="LCERT", 'full menu'!AX38="LERT",'full menu'!AX38="FCERT",'full menu'!AX38="FERT"),"ERTs",IF(OR('full menu'!AX38="FCMT",'full menu'!AX38="FMT",'full menu'!AX38="LMT",'full menu'!AX38="LCMT"),"MTs",IF(OR('full menu'!AX38="LCIT",'full menu'!AX38="FCIT",'full menu'!AX38="LIT",'full menu'!AX38="FIT"),"ITs",IF(OR('full menu'!AX38="MwERT", 'full menu'!AX38="ERwMT", 'full menu'!AX38="M&amp;ERT", 'full menu'!AX38="MwIT", 'full menu'!AX38="IwMT", 'full menu'!AX38="M&amp;IT", 'full menu'!AX38="IwERT", 'full menu'!AX38="ERwIT", 'full menu'!AX38="I&amp;ERT", 'full menu'!AX38="ER&amp;M&amp;IT"),"MixedTs",IF('full menu'!AX38="UD","UD",IF('full menu'!AX38="LSD","LSD",IF('full menu'!AX38="WSD","WSD",IF('full menu'!AX38="UASC","UASC",""))))))))))</f>
        <v>ERfix</v>
      </c>
      <c r="AY38" t="str">
        <f>IF('full menu'!AY38="MDC","MDC",IF(OR('full menu'!AY38="PERF",'full menu'!AY38="AERF",'full menu'!AY38="PCB"),"ERfix",IF(OR('full menu'!AY38="ACB", 'full menu'!AY38="LCERT", 'full menu'!AY38="LERT",'full menu'!AY38="FCERT",'full menu'!AY38="FERT"),"ERTs",IF(OR('full menu'!AY38="FCMT",'full menu'!AY38="FMT",'full menu'!AY38="LMT",'full menu'!AY38="LCMT"),"MTs",IF(OR('full menu'!AY38="LCIT",'full menu'!AY38="FCIT",'full menu'!AY38="LIT",'full menu'!AY38="FIT"),"ITs",IF(OR('full menu'!AY38="MwERT", 'full menu'!AY38="ERwMT", 'full menu'!AY38="M&amp;ERT", 'full menu'!AY38="MwIT", 'full menu'!AY38="IwMT", 'full menu'!AY38="M&amp;IT", 'full menu'!AY38="IwERT", 'full menu'!AY38="ERwIT", 'full menu'!AY38="I&amp;ERT", 'full menu'!AY38="ER&amp;M&amp;IT"),"MixedTs",IF('full menu'!AY38="UD","UD",IF('full menu'!AY38="LSD","LSD",IF('full menu'!AY38="WSD","WSD",IF('full menu'!AY38="UASC","UASC",""))))))))))</f>
        <v>ERfix</v>
      </c>
    </row>
    <row r="39" spans="1:51" x14ac:dyDescent="0.3">
      <c r="A39" t="s">
        <v>55</v>
      </c>
      <c r="B39" t="str">
        <f>IF('full menu'!B39="MDC","MDC",IF(OR('full menu'!B39="PERF",'full menu'!B39="AERF",'full menu'!B39="PCB"),"ERfix",IF(OR('full menu'!B39="ACB", 'full menu'!B39="LCERT", 'full menu'!B39="LERT",'full menu'!B39="FCERT",'full menu'!B39="FERT"),"ERTs",IF(OR('full menu'!B39="FCMT",'full menu'!B39="FMT",'full menu'!B39="LMT",'full menu'!B39="LCMT"),"MTs",IF(OR('full menu'!B39="LCIT",'full menu'!B39="FCIT",'full menu'!B39="LIT",'full menu'!B39="FIT"),"ITs",IF(OR('full menu'!B39="MwERT", 'full menu'!B39="ERwMT", 'full menu'!B39="M&amp;ERT", 'full menu'!B39="MwIT", 'full menu'!B39="IwMT", 'full menu'!B39="M&amp;IT", 'full menu'!B39="IwERT", 'full menu'!B39="ERwIT", 'full menu'!B39="I&amp;ERT", 'full menu'!B39="ER&amp;M&amp;IT"),"MixedTs",IF('full menu'!B39="UD","UD",IF('full menu'!B39="LSD","LSD",IF('full menu'!B39="WSD","WSD",IF('full menu'!B39="UASC","UASC",""))))))))))</f>
        <v>ERfix</v>
      </c>
      <c r="C39" t="str">
        <f>IF('full menu'!C39="MDC","MDC",IF(OR('full menu'!C39="PERF",'full menu'!C39="AERF",'full menu'!C39="PCB"),"ERfix",IF(OR('full menu'!C39="ACB", 'full menu'!C39="LCERT", 'full menu'!C39="LERT",'full menu'!C39="FCERT",'full menu'!C39="FERT"),"ERTs",IF(OR('full menu'!C39="FCMT",'full menu'!C39="FMT",'full menu'!C39="LMT",'full menu'!C39="LCMT"),"MTs",IF(OR('full menu'!C39="LCIT",'full menu'!C39="FCIT",'full menu'!C39="LIT",'full menu'!C39="FIT"),"ITs",IF(OR('full menu'!C39="MwERT", 'full menu'!C39="ERwMT", 'full menu'!C39="M&amp;ERT", 'full menu'!C39="MwIT", 'full menu'!C39="IwMT", 'full menu'!C39="M&amp;IT", 'full menu'!C39="IwERT", 'full menu'!C39="ERwIT", 'full menu'!C39="I&amp;ERT", 'full menu'!C39="ER&amp;M&amp;IT"),"MixedTs",IF('full menu'!C39="UD","UD",IF('full menu'!C39="LSD","LSD",IF('full menu'!C39="WSD","WSD",IF('full menu'!C39="UASC","UASC",""))))))))))</f>
        <v>ERfix</v>
      </c>
      <c r="D39" t="str">
        <f>IF('full menu'!D39="MDC","MDC",IF(OR('full menu'!D39="PERF",'full menu'!D39="AERF",'full menu'!D39="PCB"),"ERfix",IF(OR('full menu'!D39="ACB", 'full menu'!D39="LCERT", 'full menu'!D39="LERT",'full menu'!D39="FCERT",'full menu'!D39="FERT"),"ERTs",IF(OR('full menu'!D39="FCMT",'full menu'!D39="FMT",'full menu'!D39="LMT",'full menu'!D39="LCMT"),"MTs",IF(OR('full menu'!D39="LCIT",'full menu'!D39="FCIT",'full menu'!D39="LIT",'full menu'!D39="FIT"),"ITs",IF(OR('full menu'!D39="MwERT", 'full menu'!D39="ERwMT", 'full menu'!D39="M&amp;ERT", 'full menu'!D39="MwIT", 'full menu'!D39="IwMT", 'full menu'!D39="M&amp;IT", 'full menu'!D39="IwERT", 'full menu'!D39="ERwIT", 'full menu'!D39="I&amp;ERT", 'full menu'!D39="ER&amp;M&amp;IT"),"MixedTs",IF('full menu'!D39="UD","UD",IF('full menu'!D39="LSD","LSD",IF('full menu'!D39="WSD","WSD",IF('full menu'!D39="UASC","UASC",""))))))))))</f>
        <v>ERfix</v>
      </c>
      <c r="E39" t="str">
        <f>IF('full menu'!E39="MDC","MDC",IF(OR('full menu'!E39="PERF",'full menu'!E39="AERF",'full menu'!E39="PCB"),"ERfix",IF(OR('full menu'!E39="ACB", 'full menu'!E39="LCERT", 'full menu'!E39="LERT",'full menu'!E39="FCERT",'full menu'!E39="FERT"),"ERTs",IF(OR('full menu'!E39="FCMT",'full menu'!E39="FMT",'full menu'!E39="LMT",'full menu'!E39="LCMT"),"MTs",IF(OR('full menu'!E39="LCIT",'full menu'!E39="FCIT",'full menu'!E39="LIT",'full menu'!E39="FIT"),"ITs",IF(OR('full menu'!E39="MwERT", 'full menu'!E39="ERwMT", 'full menu'!E39="M&amp;ERT", 'full menu'!E39="MwIT", 'full menu'!E39="IwMT", 'full menu'!E39="M&amp;IT", 'full menu'!E39="IwERT", 'full menu'!E39="ERwIT", 'full menu'!E39="I&amp;ERT", 'full menu'!E39="ER&amp;M&amp;IT"),"MixedTs",IF('full menu'!E39="UD","UD",IF('full menu'!E39="LSD","LSD",IF('full menu'!E39="WSD","WSD",IF('full menu'!E39="UASC","UASC",""))))))))))</f>
        <v>ERfix</v>
      </c>
      <c r="F39" t="str">
        <f>IF('full menu'!F39="MDC","MDC",IF(OR('full menu'!F39="PERF",'full menu'!F39="AERF",'full menu'!F39="PCB"),"ERfix",IF(OR('full menu'!F39="ACB", 'full menu'!F39="LCERT", 'full menu'!F39="LERT",'full menu'!F39="FCERT",'full menu'!F39="FERT"),"ERTs",IF(OR('full menu'!F39="FCMT",'full menu'!F39="FMT",'full menu'!F39="LMT",'full menu'!F39="LCMT"),"MTs",IF(OR('full menu'!F39="LCIT",'full menu'!F39="FCIT",'full menu'!F39="LIT",'full menu'!F39="FIT"),"ITs",IF(OR('full menu'!F39="MwERT", 'full menu'!F39="ERwMT", 'full menu'!F39="M&amp;ERT", 'full menu'!F39="MwIT", 'full menu'!F39="IwMT", 'full menu'!F39="M&amp;IT", 'full menu'!F39="IwERT", 'full menu'!F39="ERwIT", 'full menu'!F39="I&amp;ERT", 'full menu'!F39="ER&amp;M&amp;IT"),"MixedTs",IF('full menu'!F39="UD","UD",IF('full menu'!F39="LSD","LSD",IF('full menu'!F39="WSD","WSD",IF('full menu'!F39="UASC","UASC",""))))))))))</f>
        <v>ERfix</v>
      </c>
      <c r="G39" t="str">
        <f>IF('full menu'!G39="MDC","MDC",IF(OR('full menu'!G39="PERF",'full menu'!G39="AERF",'full menu'!G39="PCB"),"ERfix",IF(OR('full menu'!G39="ACB", 'full menu'!G39="LCERT", 'full menu'!G39="LERT",'full menu'!G39="FCERT",'full menu'!G39="FERT"),"ERTs",IF(OR('full menu'!G39="FCMT",'full menu'!G39="FMT",'full menu'!G39="LMT",'full menu'!G39="LCMT"),"MTs",IF(OR('full menu'!G39="LCIT",'full menu'!G39="FCIT",'full menu'!G39="LIT",'full menu'!G39="FIT"),"ITs",IF(OR('full menu'!G39="MwERT", 'full menu'!G39="ERwMT", 'full menu'!G39="M&amp;ERT", 'full menu'!G39="MwIT", 'full menu'!G39="IwMT", 'full menu'!G39="M&amp;IT", 'full menu'!G39="IwERT", 'full menu'!G39="ERwIT", 'full menu'!G39="I&amp;ERT", 'full menu'!G39="ER&amp;M&amp;IT"),"MixedTs",IF('full menu'!G39="UD","UD",IF('full menu'!G39="LSD","LSD",IF('full menu'!G39="WSD","WSD",IF('full menu'!G39="UASC","UASC",""))))))))))</f>
        <v>LSD</v>
      </c>
      <c r="H39" t="str">
        <f>IF('full menu'!H39="MDC","MDC",IF(OR('full menu'!H39="PERF",'full menu'!H39="AERF",'full menu'!H39="PCB"),"ERfix",IF(OR('full menu'!H39="ACB", 'full menu'!H39="LCERT", 'full menu'!H39="LERT",'full menu'!H39="FCERT",'full menu'!H39="FERT"),"ERTs",IF(OR('full menu'!H39="FCMT",'full menu'!H39="FMT",'full menu'!H39="LMT",'full menu'!H39="LCMT"),"MTs",IF(OR('full menu'!H39="LCIT",'full menu'!H39="FCIT",'full menu'!H39="LIT",'full menu'!H39="FIT"),"ITs",IF(OR('full menu'!H39="MwERT", 'full menu'!H39="ERwMT", 'full menu'!H39="M&amp;ERT", 'full menu'!H39="MwIT", 'full menu'!H39="IwMT", 'full menu'!H39="M&amp;IT", 'full menu'!H39="IwERT", 'full menu'!H39="ERwIT", 'full menu'!H39="I&amp;ERT", 'full menu'!H39="ER&amp;M&amp;IT"),"MixedTs",IF('full menu'!H39="UD","UD",IF('full menu'!H39="LSD","LSD",IF('full menu'!H39="WSD","WSD",IF('full menu'!H39="UASC","UASC",""))))))))))</f>
        <v>LSD</v>
      </c>
      <c r="I39" t="str">
        <f>IF('full menu'!I39="MDC","MDC",IF(OR('full menu'!I39="PERF",'full menu'!I39="AERF",'full menu'!I39="PCB"),"ERfix",IF(OR('full menu'!I39="ACB", 'full menu'!I39="LCERT", 'full menu'!I39="LERT",'full menu'!I39="FCERT",'full menu'!I39="FERT"),"ERTs",IF(OR('full menu'!I39="FCMT",'full menu'!I39="FMT",'full menu'!I39="LMT",'full menu'!I39="LCMT"),"MTs",IF(OR('full menu'!I39="LCIT",'full menu'!I39="FCIT",'full menu'!I39="LIT",'full menu'!I39="FIT"),"ITs",IF(OR('full menu'!I39="MwERT", 'full menu'!I39="ERwMT", 'full menu'!I39="M&amp;ERT", 'full menu'!I39="MwIT", 'full menu'!I39="IwMT", 'full menu'!I39="M&amp;IT", 'full menu'!I39="IwERT", 'full menu'!I39="ERwIT", 'full menu'!I39="I&amp;ERT", 'full menu'!I39="ER&amp;M&amp;IT"),"MixedTs",IF('full menu'!I39="UD","UD",IF('full menu'!I39="LSD","LSD",IF('full menu'!I39="WSD","WSD",IF('full menu'!I39="UASC","UASC",""))))))))))</f>
        <v>LSD</v>
      </c>
      <c r="J39" t="str">
        <f>IF('full menu'!J39="MDC","MDC",IF(OR('full menu'!J39="PERF",'full menu'!J39="AERF",'full menu'!J39="PCB"),"ERfix",IF(OR('full menu'!J39="ACB", 'full menu'!J39="LCERT", 'full menu'!J39="LERT",'full menu'!J39="FCERT",'full menu'!J39="FERT"),"ERTs",IF(OR('full menu'!J39="FCMT",'full menu'!J39="FMT",'full menu'!J39="LMT",'full menu'!J39="LCMT"),"MTs",IF(OR('full menu'!J39="LCIT",'full menu'!J39="FCIT",'full menu'!J39="LIT",'full menu'!J39="FIT"),"ITs",IF(OR('full menu'!J39="MwERT", 'full menu'!J39="ERwMT", 'full menu'!J39="M&amp;ERT", 'full menu'!J39="MwIT", 'full menu'!J39="IwMT", 'full menu'!J39="M&amp;IT", 'full menu'!J39="IwERT", 'full menu'!J39="ERwIT", 'full menu'!J39="I&amp;ERT", 'full menu'!J39="ER&amp;M&amp;IT"),"MixedTs",IF('full menu'!J39="UD","UD",IF('full menu'!J39="LSD","LSD",IF('full menu'!J39="WSD","WSD",IF('full menu'!J39="UASC","UASC",""))))))))))</f>
        <v>LSD</v>
      </c>
      <c r="K39" t="str">
        <f>IF('full menu'!K39="MDC","MDC",IF(OR('full menu'!K39="PERF",'full menu'!K39="AERF",'full menu'!K39="PCB"),"ERfix",IF(OR('full menu'!K39="ACB", 'full menu'!K39="LCERT", 'full menu'!K39="LERT",'full menu'!K39="FCERT",'full menu'!K39="FERT"),"ERTs",IF(OR('full menu'!K39="FCMT",'full menu'!K39="FMT",'full menu'!K39="LMT",'full menu'!K39="LCMT"),"MTs",IF(OR('full menu'!K39="LCIT",'full menu'!K39="FCIT",'full menu'!K39="LIT",'full menu'!K39="FIT"),"ITs",IF(OR('full menu'!K39="MwERT", 'full menu'!K39="ERwMT", 'full menu'!K39="M&amp;ERT", 'full menu'!K39="MwIT", 'full menu'!K39="IwMT", 'full menu'!K39="M&amp;IT", 'full menu'!K39="IwERT", 'full menu'!K39="ERwIT", 'full menu'!K39="I&amp;ERT", 'full menu'!K39="ER&amp;M&amp;IT"),"MixedTs",IF('full menu'!K39="UD","UD",IF('full menu'!K39="LSD","LSD",IF('full menu'!K39="WSD","WSD",IF('full menu'!K39="UASC","UASC",""))))))))))</f>
        <v>LSD</v>
      </c>
      <c r="L39" t="str">
        <f>IF('full menu'!L39="MDC","MDC",IF(OR('full menu'!L39="PERF",'full menu'!L39="AERF",'full menu'!L39="PCB"),"ERfix",IF(OR('full menu'!L39="ACB", 'full menu'!L39="LCERT", 'full menu'!L39="LERT",'full menu'!L39="FCERT",'full menu'!L39="FERT"),"ERTs",IF(OR('full menu'!L39="FCMT",'full menu'!L39="FMT",'full menu'!L39="LMT",'full menu'!L39="LCMT"),"MTs",IF(OR('full menu'!L39="LCIT",'full menu'!L39="FCIT",'full menu'!L39="LIT",'full menu'!L39="FIT"),"ITs",IF(OR('full menu'!L39="MwERT", 'full menu'!L39="ERwMT", 'full menu'!L39="M&amp;ERT", 'full menu'!L39="MwIT", 'full menu'!L39="IwMT", 'full menu'!L39="M&amp;IT", 'full menu'!L39="IwERT", 'full menu'!L39="ERwIT", 'full menu'!L39="I&amp;ERT", 'full menu'!L39="ER&amp;M&amp;IT"),"MixedTs",IF('full menu'!L39="UD","UD",IF('full menu'!L39="LSD","LSD",IF('full menu'!L39="WSD","WSD",IF('full menu'!L39="UASC","UASC",""))))))))))</f>
        <v>LSD</v>
      </c>
      <c r="M39" t="str">
        <f>IF('full menu'!M39="MDC","MDC",IF(OR('full menu'!M39="PERF",'full menu'!M39="AERF",'full menu'!M39="PCB"),"ERfix",IF(OR('full menu'!M39="ACB", 'full menu'!M39="LCERT", 'full menu'!M39="LERT",'full menu'!M39="FCERT",'full menu'!M39="FERT"),"ERTs",IF(OR('full menu'!M39="FCMT",'full menu'!M39="FMT",'full menu'!M39="LMT",'full menu'!M39="LCMT"),"MTs",IF(OR('full menu'!M39="LCIT",'full menu'!M39="FCIT",'full menu'!M39="LIT",'full menu'!M39="FIT"),"ITs",IF(OR('full menu'!M39="MwERT", 'full menu'!M39="ERwMT", 'full menu'!M39="M&amp;ERT", 'full menu'!M39="MwIT", 'full menu'!M39="IwMT", 'full menu'!M39="M&amp;IT", 'full menu'!M39="IwERT", 'full menu'!M39="ERwIT", 'full menu'!M39="I&amp;ERT", 'full menu'!M39="ER&amp;M&amp;IT"),"MixedTs",IF('full menu'!M39="UD","UD",IF('full menu'!M39="LSD","LSD",IF('full menu'!M39="WSD","WSD",IF('full menu'!M39="UASC","UASC",""))))))))))</f>
        <v>LSD</v>
      </c>
      <c r="N39" t="str">
        <f>IF('full menu'!N39="MDC","MDC",IF(OR('full menu'!N39="PERF",'full menu'!N39="AERF",'full menu'!N39="PCB"),"ERfix",IF(OR('full menu'!N39="ACB", 'full menu'!N39="LCERT", 'full menu'!N39="LERT",'full menu'!N39="FCERT",'full menu'!N39="FERT"),"ERTs",IF(OR('full menu'!N39="FCMT",'full menu'!N39="FMT",'full menu'!N39="LMT",'full menu'!N39="LCMT"),"MTs",IF(OR('full menu'!N39="LCIT",'full menu'!N39="FCIT",'full menu'!N39="LIT",'full menu'!N39="FIT"),"ITs",IF(OR('full menu'!N39="MwERT", 'full menu'!N39="ERwMT", 'full menu'!N39="M&amp;ERT", 'full menu'!N39="MwIT", 'full menu'!N39="IwMT", 'full menu'!N39="M&amp;IT", 'full menu'!N39="IwERT", 'full menu'!N39="ERwIT", 'full menu'!N39="I&amp;ERT", 'full menu'!N39="ER&amp;M&amp;IT"),"MixedTs",IF('full menu'!N39="UD","UD",IF('full menu'!N39="LSD","LSD",IF('full menu'!N39="WSD","WSD",IF('full menu'!N39="UASC","UASC",""))))))))))</f>
        <v>LSD</v>
      </c>
      <c r="O39" t="str">
        <f>IF('full menu'!O39="MDC","MDC",IF(OR('full menu'!O39="PERF",'full menu'!O39="AERF",'full menu'!O39="PCB"),"ERfix",IF(OR('full menu'!O39="ACB", 'full menu'!O39="LCERT", 'full menu'!O39="LERT",'full menu'!O39="FCERT",'full menu'!O39="FERT"),"ERTs",IF(OR('full menu'!O39="FCMT",'full menu'!O39="FMT",'full menu'!O39="LMT",'full menu'!O39="LCMT"),"MTs",IF(OR('full menu'!O39="LCIT",'full menu'!O39="FCIT",'full menu'!O39="LIT",'full menu'!O39="FIT"),"ITs",IF(OR('full menu'!O39="MwERT", 'full menu'!O39="ERwMT", 'full menu'!O39="M&amp;ERT", 'full menu'!O39="MwIT", 'full menu'!O39="IwMT", 'full menu'!O39="M&amp;IT", 'full menu'!O39="IwERT", 'full menu'!O39="ERwIT", 'full menu'!O39="I&amp;ERT", 'full menu'!O39="ER&amp;M&amp;IT"),"MixedTs",IF('full menu'!O39="UD","UD",IF('full menu'!O39="LSD","LSD",IF('full menu'!O39="WSD","WSD",IF('full menu'!O39="UASC","UASC",""))))))))))</f>
        <v>LSD</v>
      </c>
      <c r="P39" t="str">
        <f>IF('full menu'!P39="MDC","MDC",IF(OR('full menu'!P39="PERF",'full menu'!P39="AERF",'full menu'!P39="PCB"),"ERfix",IF(OR('full menu'!P39="ACB", 'full menu'!P39="LCERT", 'full menu'!P39="LERT",'full menu'!P39="FCERT",'full menu'!P39="FERT"),"ERTs",IF(OR('full menu'!P39="FCMT",'full menu'!P39="FMT",'full menu'!P39="LMT",'full menu'!P39="LCMT"),"MTs",IF(OR('full menu'!P39="LCIT",'full menu'!P39="FCIT",'full menu'!P39="LIT",'full menu'!P39="FIT"),"ITs",IF(OR('full menu'!P39="MwERT", 'full menu'!P39="ERwMT", 'full menu'!P39="M&amp;ERT", 'full menu'!P39="MwIT", 'full menu'!P39="IwMT", 'full menu'!P39="M&amp;IT", 'full menu'!P39="IwERT", 'full menu'!P39="ERwIT", 'full menu'!P39="I&amp;ERT", 'full menu'!P39="ER&amp;M&amp;IT"),"MixedTs",IF('full menu'!P39="UD","UD",IF('full menu'!P39="LSD","LSD",IF('full menu'!P39="WSD","WSD",IF('full menu'!P39="UASC","UASC",""))))))))))</f>
        <v>LSD</v>
      </c>
      <c r="Q39" t="str">
        <f>IF('full menu'!Q39="MDC","MDC",IF(OR('full menu'!Q39="PERF",'full menu'!Q39="AERF",'full menu'!Q39="PCB"),"ERfix",IF(OR('full menu'!Q39="ACB", 'full menu'!Q39="LCERT", 'full menu'!Q39="LERT",'full menu'!Q39="FCERT",'full menu'!Q39="FERT"),"ERTs",IF(OR('full menu'!Q39="FCMT",'full menu'!Q39="FMT",'full menu'!Q39="LMT",'full menu'!Q39="LCMT"),"MTs",IF(OR('full menu'!Q39="LCIT",'full menu'!Q39="FCIT",'full menu'!Q39="LIT",'full menu'!Q39="FIT"),"ITs",IF(OR('full menu'!Q39="MwERT", 'full menu'!Q39="ERwMT", 'full menu'!Q39="M&amp;ERT", 'full menu'!Q39="MwIT", 'full menu'!Q39="IwMT", 'full menu'!Q39="M&amp;IT", 'full menu'!Q39="IwERT", 'full menu'!Q39="ERwIT", 'full menu'!Q39="I&amp;ERT", 'full menu'!Q39="ER&amp;M&amp;IT"),"MixedTs",IF('full menu'!Q39="UD","UD",IF('full menu'!Q39="LSD","LSD",IF('full menu'!Q39="WSD","WSD",IF('full menu'!Q39="UASC","UASC",""))))))))))</f>
        <v>LSD</v>
      </c>
      <c r="R39" t="str">
        <f>IF('full menu'!R39="MDC","MDC",IF(OR('full menu'!R39="PERF",'full menu'!R39="AERF",'full menu'!R39="PCB"),"ERfix",IF(OR('full menu'!R39="ACB", 'full menu'!R39="LCERT", 'full menu'!R39="LERT",'full menu'!R39="FCERT",'full menu'!R39="FERT"),"ERTs",IF(OR('full menu'!R39="FCMT",'full menu'!R39="FMT",'full menu'!R39="LMT",'full menu'!R39="LCMT"),"MTs",IF(OR('full menu'!R39="LCIT",'full menu'!R39="FCIT",'full menu'!R39="LIT",'full menu'!R39="FIT"),"ITs",IF(OR('full menu'!R39="MwERT", 'full menu'!R39="ERwMT", 'full menu'!R39="M&amp;ERT", 'full menu'!R39="MwIT", 'full menu'!R39="IwMT", 'full menu'!R39="M&amp;IT", 'full menu'!R39="IwERT", 'full menu'!R39="ERwIT", 'full menu'!R39="I&amp;ERT", 'full menu'!R39="ER&amp;M&amp;IT"),"MixedTs",IF('full menu'!R39="UD","UD",IF('full menu'!R39="LSD","LSD",IF('full menu'!R39="WSD","WSD",IF('full menu'!R39="UASC","UASC",""))))))))))</f>
        <v>UD</v>
      </c>
      <c r="S39" t="str">
        <f>IF('full menu'!S39="MDC","MDC",IF(OR('full menu'!S39="PERF",'full menu'!S39="AERF",'full menu'!S39="PCB"),"ERfix",IF(OR('full menu'!S39="ACB", 'full menu'!S39="LCERT", 'full menu'!S39="LERT",'full menu'!S39="FCERT",'full menu'!S39="FERT"),"ERTs",IF(OR('full menu'!S39="FCMT",'full menu'!S39="FMT",'full menu'!S39="LMT",'full menu'!S39="LCMT"),"MTs",IF(OR('full menu'!S39="LCIT",'full menu'!S39="FCIT",'full menu'!S39="LIT",'full menu'!S39="FIT"),"ITs",IF(OR('full menu'!S39="MwERT", 'full menu'!S39="ERwMT", 'full menu'!S39="M&amp;ERT", 'full menu'!S39="MwIT", 'full menu'!S39="IwMT", 'full menu'!S39="M&amp;IT", 'full menu'!S39="IwERT", 'full menu'!S39="ERwIT", 'full menu'!S39="I&amp;ERT", 'full menu'!S39="ER&amp;M&amp;IT"),"MixedTs",IF('full menu'!S39="UD","UD",IF('full menu'!S39="LSD","LSD",IF('full menu'!S39="WSD","WSD",IF('full menu'!S39="UASC","UASC",""))))))))))</f>
        <v>UD</v>
      </c>
      <c r="T39" t="str">
        <f>IF('full menu'!T39="MDC","MDC",IF(OR('full menu'!T39="PERF",'full menu'!T39="AERF",'full menu'!T39="PCB"),"ERfix",IF(OR('full menu'!T39="ACB", 'full menu'!T39="LCERT", 'full menu'!T39="LERT",'full menu'!T39="FCERT",'full menu'!T39="FERT"),"ERTs",IF(OR('full menu'!T39="FCMT",'full menu'!T39="FMT",'full menu'!T39="LMT",'full menu'!T39="LCMT"),"MTs",IF(OR('full menu'!T39="LCIT",'full menu'!T39="FCIT",'full menu'!T39="LIT",'full menu'!T39="FIT"),"ITs",IF(OR('full menu'!T39="MwERT", 'full menu'!T39="ERwMT", 'full menu'!T39="M&amp;ERT", 'full menu'!T39="MwIT", 'full menu'!T39="IwMT", 'full menu'!T39="M&amp;IT", 'full menu'!T39="IwERT", 'full menu'!T39="ERwIT", 'full menu'!T39="I&amp;ERT", 'full menu'!T39="ER&amp;M&amp;IT"),"MixedTs",IF('full menu'!T39="UD","UD",IF('full menu'!T39="LSD","LSD",IF('full menu'!T39="WSD","WSD",IF('full menu'!T39="UASC","UASC",""))))))))))</f>
        <v>UD</v>
      </c>
      <c r="U39" t="str">
        <f>IF('full menu'!U39="MDC","MDC",IF(OR('full menu'!U39="PERF",'full menu'!U39="AERF",'full menu'!U39="PCB"),"ERfix",IF(OR('full menu'!U39="ACB", 'full menu'!U39="LCERT", 'full menu'!U39="LERT",'full menu'!U39="FCERT",'full menu'!U39="FERT"),"ERTs",IF(OR('full menu'!U39="FCMT",'full menu'!U39="FMT",'full menu'!U39="LMT",'full menu'!U39="LCMT"),"MTs",IF(OR('full menu'!U39="LCIT",'full menu'!U39="FCIT",'full menu'!U39="LIT",'full menu'!U39="FIT"),"ITs",IF(OR('full menu'!U39="MwERT", 'full menu'!U39="ERwMT", 'full menu'!U39="M&amp;ERT", 'full menu'!U39="MwIT", 'full menu'!U39="IwMT", 'full menu'!U39="M&amp;IT", 'full menu'!U39="IwERT", 'full menu'!U39="ERwIT", 'full menu'!U39="I&amp;ERT", 'full menu'!U39="ER&amp;M&amp;IT"),"MixedTs",IF('full menu'!U39="UD","UD",IF('full menu'!U39="LSD","LSD",IF('full menu'!U39="WSD","WSD",IF('full menu'!U39="UASC","UASC",""))))))))))</f>
        <v>UD</v>
      </c>
      <c r="V39" t="str">
        <f>IF('full menu'!V39="MDC","MDC",IF(OR('full menu'!V39="PERF",'full menu'!V39="AERF",'full menu'!V39="PCB"),"ERfix",IF(OR('full menu'!V39="ACB", 'full menu'!V39="LCERT", 'full menu'!V39="LERT",'full menu'!V39="FCERT",'full menu'!V39="FERT"),"ERTs",IF(OR('full menu'!V39="FCMT",'full menu'!V39="FMT",'full menu'!V39="LMT",'full menu'!V39="LCMT"),"MTs",IF(OR('full menu'!V39="LCIT",'full menu'!V39="FCIT",'full menu'!V39="LIT",'full menu'!V39="FIT"),"ITs",IF(OR('full menu'!V39="MwERT", 'full menu'!V39="ERwMT", 'full menu'!V39="M&amp;ERT", 'full menu'!V39="MwIT", 'full menu'!V39="IwMT", 'full menu'!V39="M&amp;IT", 'full menu'!V39="IwERT", 'full menu'!V39="ERwIT", 'full menu'!V39="I&amp;ERT", 'full menu'!V39="ER&amp;M&amp;IT"),"MixedTs",IF('full menu'!V39="UD","UD",IF('full menu'!V39="LSD","LSD",IF('full menu'!V39="WSD","WSD",IF('full menu'!V39="UASC","UASC",""))))))))))</f>
        <v>UD</v>
      </c>
      <c r="W39" t="str">
        <f>IF('full menu'!W39="MDC","MDC",IF(OR('full menu'!W39="PERF",'full menu'!W39="AERF",'full menu'!W39="PCB"),"ERfix",IF(OR('full menu'!W39="ACB", 'full menu'!W39="LCERT", 'full menu'!W39="LERT",'full menu'!W39="FCERT",'full menu'!W39="FERT"),"ERTs",IF(OR('full menu'!W39="FCMT",'full menu'!W39="FMT",'full menu'!W39="LMT",'full menu'!W39="LCMT"),"MTs",IF(OR('full menu'!W39="LCIT",'full menu'!W39="FCIT",'full menu'!W39="LIT",'full menu'!W39="FIT"),"ITs",IF(OR('full menu'!W39="MwERT", 'full menu'!W39="ERwMT", 'full menu'!W39="M&amp;ERT", 'full menu'!W39="MwIT", 'full menu'!W39="IwMT", 'full menu'!W39="M&amp;IT", 'full menu'!W39="IwERT", 'full menu'!W39="ERwIT", 'full menu'!W39="I&amp;ERT", 'full menu'!W39="ER&amp;M&amp;IT"),"MixedTs",IF('full menu'!W39="UD","UD",IF('full menu'!W39="LSD","LSD",IF('full menu'!W39="WSD","WSD",IF('full menu'!W39="UASC","UASC",""))))))))))</f>
        <v>UD</v>
      </c>
      <c r="X39" t="str">
        <f>IF('full menu'!X39="MDC","MDC",IF(OR('full menu'!X39="PERF",'full menu'!X39="AERF",'full menu'!X39="PCB"),"ERfix",IF(OR('full menu'!X39="ACB", 'full menu'!X39="LCERT", 'full menu'!X39="LERT",'full menu'!X39="FCERT",'full menu'!X39="FERT"),"ERTs",IF(OR('full menu'!X39="FCMT",'full menu'!X39="FMT",'full menu'!X39="LMT",'full menu'!X39="LCMT"),"MTs",IF(OR('full menu'!X39="LCIT",'full menu'!X39="FCIT",'full menu'!X39="LIT",'full menu'!X39="FIT"),"ITs",IF(OR('full menu'!X39="MwERT", 'full menu'!X39="ERwMT", 'full menu'!X39="M&amp;ERT", 'full menu'!X39="MwIT", 'full menu'!X39="IwMT", 'full menu'!X39="M&amp;IT", 'full menu'!X39="IwERT", 'full menu'!X39="ERwIT", 'full menu'!X39="I&amp;ERT", 'full menu'!X39="ER&amp;M&amp;IT"),"MixedTs",IF('full menu'!X39="UD","UD",IF('full menu'!X39="LSD","LSD",IF('full menu'!X39="WSD","WSD",IF('full menu'!X39="UASC","UASC",""))))))))))</f>
        <v>UD</v>
      </c>
      <c r="Y39" t="str">
        <f>IF('full menu'!Y39="MDC","MDC",IF(OR('full menu'!Y39="PERF",'full menu'!Y39="AERF",'full menu'!Y39="PCB"),"ERfix",IF(OR('full menu'!Y39="ACB", 'full menu'!Y39="LCERT", 'full menu'!Y39="LERT",'full menu'!Y39="FCERT",'full menu'!Y39="FERT"),"ERTs",IF(OR('full menu'!Y39="FCMT",'full menu'!Y39="FMT",'full menu'!Y39="LMT",'full menu'!Y39="LCMT"),"MTs",IF(OR('full menu'!Y39="LCIT",'full menu'!Y39="FCIT",'full menu'!Y39="LIT",'full menu'!Y39="FIT"),"ITs",IF(OR('full menu'!Y39="MwERT", 'full menu'!Y39="ERwMT", 'full menu'!Y39="M&amp;ERT", 'full menu'!Y39="MwIT", 'full menu'!Y39="IwMT", 'full menu'!Y39="M&amp;IT", 'full menu'!Y39="IwERT", 'full menu'!Y39="ERwIT", 'full menu'!Y39="I&amp;ERT", 'full menu'!Y39="ER&amp;M&amp;IT"),"MixedTs",IF('full menu'!Y39="UD","UD",IF('full menu'!Y39="LSD","LSD",IF('full menu'!Y39="WSD","WSD",IF('full menu'!Y39="UASC","UASC",""))))))))))</f>
        <v>UD</v>
      </c>
      <c r="Z39" t="str">
        <f>IF('full menu'!Z39="MDC","MDC",IF(OR('full menu'!Z39="PERF",'full menu'!Z39="AERF",'full menu'!Z39="PCB"),"ERfix",IF(OR('full menu'!Z39="ACB", 'full menu'!Z39="LCERT", 'full menu'!Z39="LERT",'full menu'!Z39="FCERT",'full menu'!Z39="FERT"),"ERTs",IF(OR('full menu'!Z39="FCMT",'full menu'!Z39="FMT",'full menu'!Z39="LMT",'full menu'!Z39="LCMT"),"MTs",IF(OR('full menu'!Z39="LCIT",'full menu'!Z39="FCIT",'full menu'!Z39="LIT",'full menu'!Z39="FIT"),"ITs",IF(OR('full menu'!Z39="MwERT", 'full menu'!Z39="ERwMT", 'full menu'!Z39="M&amp;ERT", 'full menu'!Z39="MwIT", 'full menu'!Z39="IwMT", 'full menu'!Z39="M&amp;IT", 'full menu'!Z39="IwERT", 'full menu'!Z39="ERwIT", 'full menu'!Z39="I&amp;ERT", 'full menu'!Z39="ER&amp;M&amp;IT"),"MixedTs",IF('full menu'!Z39="UD","UD",IF('full menu'!Z39="LSD","LSD",IF('full menu'!Z39="WSD","WSD",IF('full menu'!Z39="UASC","UASC",""))))))))))</f>
        <v>UD</v>
      </c>
      <c r="AA39" t="str">
        <f>IF('full menu'!AA39="MDC","MDC",IF(OR('full menu'!AA39="PERF",'full menu'!AA39="AERF",'full menu'!AA39="PCB"),"ERfix",IF(OR('full menu'!AA39="ACB", 'full menu'!AA39="LCERT", 'full menu'!AA39="LERT",'full menu'!AA39="FCERT",'full menu'!AA39="FERT"),"ERTs",IF(OR('full menu'!AA39="FCMT",'full menu'!AA39="FMT",'full menu'!AA39="LMT",'full menu'!AA39="LCMT"),"MTs",IF(OR('full menu'!AA39="LCIT",'full menu'!AA39="FCIT",'full menu'!AA39="LIT",'full menu'!AA39="FIT"),"ITs",IF(OR('full menu'!AA39="MwERT", 'full menu'!AA39="ERwMT", 'full menu'!AA39="M&amp;ERT", 'full menu'!AA39="MwIT", 'full menu'!AA39="IwMT", 'full menu'!AA39="M&amp;IT", 'full menu'!AA39="IwERT", 'full menu'!AA39="ERwIT", 'full menu'!AA39="I&amp;ERT", 'full menu'!AA39="ER&amp;M&amp;IT"),"MixedTs",IF('full menu'!AA39="UD","UD",IF('full menu'!AA39="LSD","LSD",IF('full menu'!AA39="WSD","WSD",IF('full menu'!AA39="UASC","UASC",""))))))))))</f>
        <v>UD</v>
      </c>
      <c r="AB39" t="str">
        <f>IF('full menu'!AB39="MDC","MDC",IF(OR('full menu'!AB39="PERF",'full menu'!AB39="AERF",'full menu'!AB39="PCB"),"ERfix",IF(OR('full menu'!AB39="ACB", 'full menu'!AB39="LCERT", 'full menu'!AB39="LERT",'full menu'!AB39="FCERT",'full menu'!AB39="FERT"),"ERTs",IF(OR('full menu'!AB39="FCMT",'full menu'!AB39="FMT",'full menu'!AB39="LMT",'full menu'!AB39="LCMT"),"MTs",IF(OR('full menu'!AB39="LCIT",'full menu'!AB39="FCIT",'full menu'!AB39="LIT",'full menu'!AB39="FIT"),"ITs",IF(OR('full menu'!AB39="MwERT", 'full menu'!AB39="ERwMT", 'full menu'!AB39="M&amp;ERT", 'full menu'!AB39="MwIT", 'full menu'!AB39="IwMT", 'full menu'!AB39="M&amp;IT", 'full menu'!AB39="IwERT", 'full menu'!AB39="ERwIT", 'full menu'!AB39="I&amp;ERT", 'full menu'!AB39="ER&amp;M&amp;IT"),"MixedTs",IF('full menu'!AB39="UD","UD",IF('full menu'!AB39="LSD","LSD",IF('full menu'!AB39="WSD","WSD",IF('full menu'!AB39="UASC","UASC",""))))))))))</f>
        <v>UD</v>
      </c>
      <c r="AC39" t="str">
        <f>IF('full menu'!AC39="MDC","MDC",IF(OR('full menu'!AC39="PERF",'full menu'!AC39="AERF",'full menu'!AC39="PCB"),"ERfix",IF(OR('full menu'!AC39="ACB", 'full menu'!AC39="LCERT", 'full menu'!AC39="LERT",'full menu'!AC39="FCERT",'full menu'!AC39="FERT"),"ERTs",IF(OR('full menu'!AC39="FCMT",'full menu'!AC39="FMT",'full menu'!AC39="LMT",'full menu'!AC39="LCMT"),"MTs",IF(OR('full menu'!AC39="LCIT",'full menu'!AC39="FCIT",'full menu'!AC39="LIT",'full menu'!AC39="FIT"),"ITs",IF(OR('full menu'!AC39="MwERT", 'full menu'!AC39="ERwMT", 'full menu'!AC39="M&amp;ERT", 'full menu'!AC39="MwIT", 'full menu'!AC39="IwMT", 'full menu'!AC39="M&amp;IT", 'full menu'!AC39="IwERT", 'full menu'!AC39="ERwIT", 'full menu'!AC39="I&amp;ERT", 'full menu'!AC39="ER&amp;M&amp;IT"),"MixedTs",IF('full menu'!AC39="UD","UD",IF('full menu'!AC39="LSD","LSD",IF('full menu'!AC39="WSD","WSD",IF('full menu'!AC39="UASC","UASC",""))))))))))</f>
        <v>LSD</v>
      </c>
      <c r="AD39" t="str">
        <f>IF('full menu'!AD39="MDC","MDC",IF(OR('full menu'!AD39="PERF",'full menu'!AD39="AERF",'full menu'!AD39="PCB"),"ERfix",IF(OR('full menu'!AD39="ACB", 'full menu'!AD39="LCERT", 'full menu'!AD39="LERT",'full menu'!AD39="FCERT",'full menu'!AD39="FERT"),"ERTs",IF(OR('full menu'!AD39="FCMT",'full menu'!AD39="FMT",'full menu'!AD39="LMT",'full menu'!AD39="LCMT"),"MTs",IF(OR('full menu'!AD39="LCIT",'full menu'!AD39="FCIT",'full menu'!AD39="LIT",'full menu'!AD39="FIT"),"ITs",IF(OR('full menu'!AD39="MwERT", 'full menu'!AD39="ERwMT", 'full menu'!AD39="M&amp;ERT", 'full menu'!AD39="MwIT", 'full menu'!AD39="IwMT", 'full menu'!AD39="M&amp;IT", 'full menu'!AD39="IwERT", 'full menu'!AD39="ERwIT", 'full menu'!AD39="I&amp;ERT", 'full menu'!AD39="ER&amp;M&amp;IT"),"MixedTs",IF('full menu'!AD39="UD","UD",IF('full menu'!AD39="LSD","LSD",IF('full menu'!AD39="WSD","WSD",IF('full menu'!AD39="UASC","UASC",""))))))))))</f>
        <v>LSD</v>
      </c>
      <c r="AE39" t="str">
        <f>IF('full menu'!AE39="MDC","MDC",IF(OR('full menu'!AE39="PERF",'full menu'!AE39="AERF",'full menu'!AE39="PCB"),"ERfix",IF(OR('full menu'!AE39="ACB", 'full menu'!AE39="LCERT", 'full menu'!AE39="LERT",'full menu'!AE39="FCERT",'full menu'!AE39="FERT"),"ERTs",IF(OR('full menu'!AE39="FCMT",'full menu'!AE39="FMT",'full menu'!AE39="LMT",'full menu'!AE39="LCMT"),"MTs",IF(OR('full menu'!AE39="LCIT",'full menu'!AE39="FCIT",'full menu'!AE39="LIT",'full menu'!AE39="FIT"),"ITs",IF(OR('full menu'!AE39="MwERT", 'full menu'!AE39="ERwMT", 'full menu'!AE39="M&amp;ERT", 'full menu'!AE39="MwIT", 'full menu'!AE39="IwMT", 'full menu'!AE39="M&amp;IT", 'full menu'!AE39="IwERT", 'full menu'!AE39="ERwIT", 'full menu'!AE39="I&amp;ERT", 'full menu'!AE39="ER&amp;M&amp;IT"),"MixedTs",IF('full menu'!AE39="UD","UD",IF('full menu'!AE39="LSD","LSD",IF('full menu'!AE39="WSD","WSD",IF('full menu'!AE39="UASC","UASC",""))))))))))</f>
        <v>LSD</v>
      </c>
      <c r="AF39" t="str">
        <f>IF('full menu'!AF39="MDC","MDC",IF(OR('full menu'!AF39="PERF",'full menu'!AF39="AERF",'full menu'!AF39="PCB"),"ERfix",IF(OR('full menu'!AF39="ACB", 'full menu'!AF39="LCERT", 'full menu'!AF39="LERT",'full menu'!AF39="FCERT",'full menu'!AF39="FERT"),"ERTs",IF(OR('full menu'!AF39="FCMT",'full menu'!AF39="FMT",'full menu'!AF39="LMT",'full menu'!AF39="LCMT"),"MTs",IF(OR('full menu'!AF39="LCIT",'full menu'!AF39="FCIT",'full menu'!AF39="LIT",'full menu'!AF39="FIT"),"ITs",IF(OR('full menu'!AF39="MwERT", 'full menu'!AF39="ERwMT", 'full menu'!AF39="M&amp;ERT", 'full menu'!AF39="MwIT", 'full menu'!AF39="IwMT", 'full menu'!AF39="M&amp;IT", 'full menu'!AF39="IwERT", 'full menu'!AF39="ERwIT", 'full menu'!AF39="I&amp;ERT", 'full menu'!AF39="ER&amp;M&amp;IT"),"MixedTs",IF('full menu'!AF39="UD","UD",IF('full menu'!AF39="LSD","LSD",IF('full menu'!AF39="WSD","WSD",IF('full menu'!AF39="UASC","UASC",""))))))))))</f>
        <v>LSD</v>
      </c>
      <c r="AG39" t="str">
        <f>IF('full menu'!AG39="MDC","MDC",IF(OR('full menu'!AG39="PERF",'full menu'!AG39="AERF",'full menu'!AG39="PCB"),"ERfix",IF(OR('full menu'!AG39="ACB", 'full menu'!AG39="LCERT", 'full menu'!AG39="LERT",'full menu'!AG39="FCERT",'full menu'!AG39="FERT"),"ERTs",IF(OR('full menu'!AG39="FCMT",'full menu'!AG39="FMT",'full menu'!AG39="LMT",'full menu'!AG39="LCMT"),"MTs",IF(OR('full menu'!AG39="LCIT",'full menu'!AG39="FCIT",'full menu'!AG39="LIT",'full menu'!AG39="FIT"),"ITs",IF(OR('full menu'!AG39="MwERT", 'full menu'!AG39="ERwMT", 'full menu'!AG39="M&amp;ERT", 'full menu'!AG39="MwIT", 'full menu'!AG39="IwMT", 'full menu'!AG39="M&amp;IT", 'full menu'!AG39="IwERT", 'full menu'!AG39="ERwIT", 'full menu'!AG39="I&amp;ERT", 'full menu'!AG39="ER&amp;M&amp;IT"),"MixedTs",IF('full menu'!AG39="UD","UD",IF('full menu'!AG39="LSD","LSD",IF('full menu'!AG39="WSD","WSD",IF('full menu'!AG39="UASC","UASC",""))))))))))</f>
        <v>LSD</v>
      </c>
      <c r="AH39" t="str">
        <f>IF('full menu'!AH39="MDC","MDC",IF(OR('full menu'!AH39="PERF",'full menu'!AH39="AERF",'full menu'!AH39="PCB"),"ERfix",IF(OR('full menu'!AH39="ACB", 'full menu'!AH39="LCERT", 'full menu'!AH39="LERT",'full menu'!AH39="FCERT",'full menu'!AH39="FERT"),"ERTs",IF(OR('full menu'!AH39="FCMT",'full menu'!AH39="FMT",'full menu'!AH39="LMT",'full menu'!AH39="LCMT"),"MTs",IF(OR('full menu'!AH39="LCIT",'full menu'!AH39="FCIT",'full menu'!AH39="LIT",'full menu'!AH39="FIT"),"ITs",IF(OR('full menu'!AH39="MwERT", 'full menu'!AH39="ERwMT", 'full menu'!AH39="M&amp;ERT", 'full menu'!AH39="MwIT", 'full menu'!AH39="IwMT", 'full menu'!AH39="M&amp;IT", 'full menu'!AH39="IwERT", 'full menu'!AH39="ERwIT", 'full menu'!AH39="I&amp;ERT", 'full menu'!AH39="ER&amp;M&amp;IT"),"MixedTs",IF('full menu'!AH39="UD","UD",IF('full menu'!AH39="LSD","LSD",IF('full menu'!AH39="WSD","WSD",IF('full menu'!AH39="UASC","UASC",""))))))))))</f>
        <v>LSD</v>
      </c>
      <c r="AI39" t="str">
        <f>IF('full menu'!AI39="MDC","MDC",IF(OR('full menu'!AI39="PERF",'full menu'!AI39="AERF",'full menu'!AI39="PCB"),"ERfix",IF(OR('full menu'!AI39="ACB", 'full menu'!AI39="LCERT", 'full menu'!AI39="LERT",'full menu'!AI39="FCERT",'full menu'!AI39="FERT"),"ERTs",IF(OR('full menu'!AI39="FCMT",'full menu'!AI39="FMT",'full menu'!AI39="LMT",'full menu'!AI39="LCMT"),"MTs",IF(OR('full menu'!AI39="LCIT",'full menu'!AI39="FCIT",'full menu'!AI39="LIT",'full menu'!AI39="FIT"),"ITs",IF(OR('full menu'!AI39="MwERT", 'full menu'!AI39="ERwMT", 'full menu'!AI39="M&amp;ERT", 'full menu'!AI39="MwIT", 'full menu'!AI39="IwMT", 'full menu'!AI39="M&amp;IT", 'full menu'!AI39="IwERT", 'full menu'!AI39="ERwIT", 'full menu'!AI39="I&amp;ERT", 'full menu'!AI39="ER&amp;M&amp;IT"),"MixedTs",IF('full menu'!AI39="UD","UD",IF('full menu'!AI39="LSD","LSD",IF('full menu'!AI39="WSD","WSD",IF('full menu'!AI39="UASC","UASC",""))))))))))</f>
        <v>LSD</v>
      </c>
      <c r="AJ39" t="str">
        <f>IF('full menu'!AJ39="MDC","MDC",IF(OR('full menu'!AJ39="PERF",'full menu'!AJ39="AERF",'full menu'!AJ39="PCB"),"ERfix",IF(OR('full menu'!AJ39="ACB", 'full menu'!AJ39="LCERT", 'full menu'!AJ39="LERT",'full menu'!AJ39="FCERT",'full menu'!AJ39="FERT"),"ERTs",IF(OR('full menu'!AJ39="FCMT",'full menu'!AJ39="FMT",'full menu'!AJ39="LMT",'full menu'!AJ39="LCMT"),"MTs",IF(OR('full menu'!AJ39="LCIT",'full menu'!AJ39="FCIT",'full menu'!AJ39="LIT",'full menu'!AJ39="FIT"),"ITs",IF(OR('full menu'!AJ39="MwERT", 'full menu'!AJ39="ERwMT", 'full menu'!AJ39="M&amp;ERT", 'full menu'!AJ39="MwIT", 'full menu'!AJ39="IwMT", 'full menu'!AJ39="M&amp;IT", 'full menu'!AJ39="IwERT", 'full menu'!AJ39="ERwIT", 'full menu'!AJ39="I&amp;ERT", 'full menu'!AJ39="ER&amp;M&amp;IT"),"MixedTs",IF('full menu'!AJ39="UD","UD",IF('full menu'!AJ39="LSD","LSD",IF('full menu'!AJ39="WSD","WSD",IF('full menu'!AJ39="UASC","UASC",""))))))))))</f>
        <v>LSD</v>
      </c>
      <c r="AK39" t="str">
        <f>IF('full menu'!AK39="MDC","MDC",IF(OR('full menu'!AK39="PERF",'full menu'!AK39="AERF",'full menu'!AK39="PCB"),"ERfix",IF(OR('full menu'!AK39="ACB", 'full menu'!AK39="LCERT", 'full menu'!AK39="LERT",'full menu'!AK39="FCERT",'full menu'!AK39="FERT"),"ERTs",IF(OR('full menu'!AK39="FCMT",'full menu'!AK39="FMT",'full menu'!AK39="LMT",'full menu'!AK39="LCMT"),"MTs",IF(OR('full menu'!AK39="LCIT",'full menu'!AK39="FCIT",'full menu'!AK39="LIT",'full menu'!AK39="FIT"),"ITs",IF(OR('full menu'!AK39="MwERT", 'full menu'!AK39="ERwMT", 'full menu'!AK39="M&amp;ERT", 'full menu'!AK39="MwIT", 'full menu'!AK39="IwMT", 'full menu'!AK39="M&amp;IT", 'full menu'!AK39="IwERT", 'full menu'!AK39="ERwIT", 'full menu'!AK39="I&amp;ERT", 'full menu'!AK39="ER&amp;M&amp;IT"),"MixedTs",IF('full menu'!AK39="UD","UD",IF('full menu'!AK39="LSD","LSD",IF('full menu'!AK39="WSD","WSD",IF('full menu'!AK39="UASC","UASC",""))))))))))</f>
        <v>LSD</v>
      </c>
      <c r="AL39" t="str">
        <f>IF('full menu'!AL39="MDC","MDC",IF(OR('full menu'!AL39="PERF",'full menu'!AL39="AERF",'full menu'!AL39="PCB"),"ERfix",IF(OR('full menu'!AL39="ACB", 'full menu'!AL39="LCERT", 'full menu'!AL39="LERT",'full menu'!AL39="FCERT",'full menu'!AL39="FERT"),"ERTs",IF(OR('full menu'!AL39="FCMT",'full menu'!AL39="FMT",'full menu'!AL39="LMT",'full menu'!AL39="LCMT"),"MTs",IF(OR('full menu'!AL39="LCIT",'full menu'!AL39="FCIT",'full menu'!AL39="LIT",'full menu'!AL39="FIT"),"ITs",IF(OR('full menu'!AL39="MwERT", 'full menu'!AL39="ERwMT", 'full menu'!AL39="M&amp;ERT", 'full menu'!AL39="MwIT", 'full menu'!AL39="IwMT", 'full menu'!AL39="M&amp;IT", 'full menu'!AL39="IwERT", 'full menu'!AL39="ERwIT", 'full menu'!AL39="I&amp;ERT", 'full menu'!AL39="ER&amp;M&amp;IT"),"MixedTs",IF('full menu'!AL39="UD","UD",IF('full menu'!AL39="LSD","LSD",IF('full menu'!AL39="WSD","WSD",IF('full menu'!AL39="UASC","UASC",""))))))))))</f>
        <v>LSD</v>
      </c>
      <c r="AM39" t="str">
        <f>IF('full menu'!AM39="MDC","MDC",IF(OR('full menu'!AM39="PERF",'full menu'!AM39="AERF",'full menu'!AM39="PCB"),"ERfix",IF(OR('full menu'!AM39="ACB", 'full menu'!AM39="LCERT", 'full menu'!AM39="LERT",'full menu'!AM39="FCERT",'full menu'!AM39="FERT"),"ERTs",IF(OR('full menu'!AM39="FCMT",'full menu'!AM39="FMT",'full menu'!AM39="LMT",'full menu'!AM39="LCMT"),"MTs",IF(OR('full menu'!AM39="LCIT",'full menu'!AM39="FCIT",'full menu'!AM39="LIT",'full menu'!AM39="FIT"),"ITs",IF(OR('full menu'!AM39="MwERT", 'full menu'!AM39="ERwMT", 'full menu'!AM39="M&amp;ERT", 'full menu'!AM39="MwIT", 'full menu'!AM39="IwMT", 'full menu'!AM39="M&amp;IT", 'full menu'!AM39="IwERT", 'full menu'!AM39="ERwIT", 'full menu'!AM39="I&amp;ERT", 'full menu'!AM39="ER&amp;M&amp;IT"),"MixedTs",IF('full menu'!AM39="UD","UD",IF('full menu'!AM39="LSD","LSD",IF('full menu'!AM39="WSD","WSD",IF('full menu'!AM39="UASC","UASC",""))))))))))</f>
        <v>LSD</v>
      </c>
      <c r="AN39" t="str">
        <f>IF('full menu'!AN39="MDC","MDC",IF(OR('full menu'!AN39="PERF",'full menu'!AN39="AERF",'full menu'!AN39="PCB"),"ERfix",IF(OR('full menu'!AN39="ACB", 'full menu'!AN39="LCERT", 'full menu'!AN39="LERT",'full menu'!AN39="FCERT",'full menu'!AN39="FERT"),"ERTs",IF(OR('full menu'!AN39="FCMT",'full menu'!AN39="FMT",'full menu'!AN39="LMT",'full menu'!AN39="LCMT"),"MTs",IF(OR('full menu'!AN39="LCIT",'full menu'!AN39="FCIT",'full menu'!AN39="LIT",'full menu'!AN39="FIT"),"ITs",IF(OR('full menu'!AN39="MwERT", 'full menu'!AN39="ERwMT", 'full menu'!AN39="M&amp;ERT", 'full menu'!AN39="MwIT", 'full menu'!AN39="IwMT", 'full menu'!AN39="M&amp;IT", 'full menu'!AN39="IwERT", 'full menu'!AN39="ERwIT", 'full menu'!AN39="I&amp;ERT", 'full menu'!AN39="ER&amp;M&amp;IT"),"MixedTs",IF('full menu'!AN39="UD","UD",IF('full menu'!AN39="LSD","LSD",IF('full menu'!AN39="WSD","WSD",IF('full menu'!AN39="UASC","UASC",""))))))))))</f>
        <v>LSD</v>
      </c>
      <c r="AO39" t="str">
        <f>IF('full menu'!AO39="MDC","MDC",IF(OR('full menu'!AO39="PERF",'full menu'!AO39="AERF",'full menu'!AO39="PCB"),"ERfix",IF(OR('full menu'!AO39="ACB", 'full menu'!AO39="LCERT", 'full menu'!AO39="LERT",'full menu'!AO39="FCERT",'full menu'!AO39="FERT"),"ERTs",IF(OR('full menu'!AO39="FCMT",'full menu'!AO39="FMT",'full menu'!AO39="LMT",'full menu'!AO39="LCMT"),"MTs",IF(OR('full menu'!AO39="LCIT",'full menu'!AO39="FCIT",'full menu'!AO39="LIT",'full menu'!AO39="FIT"),"ITs",IF(OR('full menu'!AO39="MwERT", 'full menu'!AO39="ERwMT", 'full menu'!AO39="M&amp;ERT", 'full menu'!AO39="MwIT", 'full menu'!AO39="IwMT", 'full menu'!AO39="M&amp;IT", 'full menu'!AO39="IwERT", 'full menu'!AO39="ERwIT", 'full menu'!AO39="I&amp;ERT", 'full menu'!AO39="ER&amp;M&amp;IT"),"MixedTs",IF('full menu'!AO39="UD","UD",IF('full menu'!AO39="LSD","LSD",IF('full menu'!AO39="WSD","WSD",IF('full menu'!AO39="UASC","UASC",""))))))))))</f>
        <v>LSD</v>
      </c>
      <c r="AP39" t="str">
        <f>IF('full menu'!AP39="MDC","MDC",IF(OR('full menu'!AP39="PERF",'full menu'!AP39="AERF",'full menu'!AP39="PCB"),"ERfix",IF(OR('full menu'!AP39="ACB", 'full menu'!AP39="LCERT", 'full menu'!AP39="LERT",'full menu'!AP39="FCERT",'full menu'!AP39="FERT"),"ERTs",IF(OR('full menu'!AP39="FCMT",'full menu'!AP39="FMT",'full menu'!AP39="LMT",'full menu'!AP39="LCMT"),"MTs",IF(OR('full menu'!AP39="LCIT",'full menu'!AP39="FCIT",'full menu'!AP39="LIT",'full menu'!AP39="FIT"),"ITs",IF(OR('full menu'!AP39="MwERT", 'full menu'!AP39="ERwMT", 'full menu'!AP39="M&amp;ERT", 'full menu'!AP39="MwIT", 'full menu'!AP39="IwMT", 'full menu'!AP39="M&amp;IT", 'full menu'!AP39="IwERT", 'full menu'!AP39="ERwIT", 'full menu'!AP39="I&amp;ERT", 'full menu'!AP39="ER&amp;M&amp;IT"),"MixedTs",IF('full menu'!AP39="UD","UD",IF('full menu'!AP39="LSD","LSD",IF('full menu'!AP39="WSD","WSD",IF('full menu'!AP39="UASC","UASC",""))))))))))</f>
        <v>LSD</v>
      </c>
      <c r="AQ39" t="str">
        <f>IF('full menu'!AQ39="MDC","MDC",IF(OR('full menu'!AQ39="PERF",'full menu'!AQ39="AERF",'full menu'!AQ39="PCB"),"ERfix",IF(OR('full menu'!AQ39="ACB", 'full menu'!AQ39="LCERT", 'full menu'!AQ39="LERT",'full menu'!AQ39="FCERT",'full menu'!AQ39="FERT"),"ERTs",IF(OR('full menu'!AQ39="FCMT",'full menu'!AQ39="FMT",'full menu'!AQ39="LMT",'full menu'!AQ39="LCMT"),"MTs",IF(OR('full menu'!AQ39="LCIT",'full menu'!AQ39="FCIT",'full menu'!AQ39="LIT",'full menu'!AQ39="FIT"),"ITs",IF(OR('full menu'!AQ39="MwERT", 'full menu'!AQ39="ERwMT", 'full menu'!AQ39="M&amp;ERT", 'full menu'!AQ39="MwIT", 'full menu'!AQ39="IwMT", 'full menu'!AQ39="M&amp;IT", 'full menu'!AQ39="IwERT", 'full menu'!AQ39="ERwIT", 'full menu'!AQ39="I&amp;ERT", 'full menu'!AQ39="ER&amp;M&amp;IT"),"MixedTs",IF('full menu'!AQ39="UD","UD",IF('full menu'!AQ39="LSD","LSD",IF('full menu'!AQ39="WSD","WSD",IF('full menu'!AQ39="UASC","UASC",""))))))))))</f>
        <v>LSD</v>
      </c>
      <c r="AR39" t="str">
        <f>IF('full menu'!AR39="MDC","MDC",IF(OR('full menu'!AR39="PERF",'full menu'!AR39="AERF",'full menu'!AR39="PCB"),"ERfix",IF(OR('full menu'!AR39="ACB", 'full menu'!AR39="LCERT", 'full menu'!AR39="LERT",'full menu'!AR39="FCERT",'full menu'!AR39="FERT"),"ERTs",IF(OR('full menu'!AR39="FCMT",'full menu'!AR39="FMT",'full menu'!AR39="LMT",'full menu'!AR39="LCMT"),"MTs",IF(OR('full menu'!AR39="LCIT",'full menu'!AR39="FCIT",'full menu'!AR39="LIT",'full menu'!AR39="FIT"),"ITs",IF(OR('full menu'!AR39="MwERT", 'full menu'!AR39="ERwMT", 'full menu'!AR39="M&amp;ERT", 'full menu'!AR39="MwIT", 'full menu'!AR39="IwMT", 'full menu'!AR39="M&amp;IT", 'full menu'!AR39="IwERT", 'full menu'!AR39="ERwIT", 'full menu'!AR39="I&amp;ERT", 'full menu'!AR39="ER&amp;M&amp;IT"),"MixedTs",IF('full menu'!AR39="UD","UD",IF('full menu'!AR39="LSD","LSD",IF('full menu'!AR39="WSD","WSD",IF('full menu'!AR39="UASC","UASC",""))))))))))</f>
        <v>LSD</v>
      </c>
      <c r="AS39" t="str">
        <f>IF('full menu'!AS39="MDC","MDC",IF(OR('full menu'!AS39="PERF",'full menu'!AS39="AERF",'full menu'!AS39="PCB"),"ERfix",IF(OR('full menu'!AS39="ACB", 'full menu'!AS39="LCERT", 'full menu'!AS39="LERT",'full menu'!AS39="FCERT",'full menu'!AS39="FERT"),"ERTs",IF(OR('full menu'!AS39="FCMT",'full menu'!AS39="FMT",'full menu'!AS39="LMT",'full menu'!AS39="LCMT"),"MTs",IF(OR('full menu'!AS39="LCIT",'full menu'!AS39="FCIT",'full menu'!AS39="LIT",'full menu'!AS39="FIT"),"ITs",IF(OR('full menu'!AS39="MwERT", 'full menu'!AS39="ERwMT", 'full menu'!AS39="M&amp;ERT", 'full menu'!AS39="MwIT", 'full menu'!AS39="IwMT", 'full menu'!AS39="M&amp;IT", 'full menu'!AS39="IwERT", 'full menu'!AS39="ERwIT", 'full menu'!AS39="I&amp;ERT", 'full menu'!AS39="ER&amp;M&amp;IT"),"MixedTs",IF('full menu'!AS39="UD","UD",IF('full menu'!AS39="LSD","LSD",IF('full menu'!AS39="WSD","WSD",IF('full menu'!AS39="UASC","UASC",""))))))))))</f>
        <v>LSD</v>
      </c>
      <c r="AT39" t="str">
        <f>IF('full menu'!AT39="MDC","MDC",IF(OR('full menu'!AT39="PERF",'full menu'!AT39="AERF",'full menu'!AT39="PCB"),"ERfix",IF(OR('full menu'!AT39="ACB", 'full menu'!AT39="LCERT", 'full menu'!AT39="LERT",'full menu'!AT39="FCERT",'full menu'!AT39="FERT"),"ERTs",IF(OR('full menu'!AT39="FCMT",'full menu'!AT39="FMT",'full menu'!AT39="LMT",'full menu'!AT39="LCMT"),"MTs",IF(OR('full menu'!AT39="LCIT",'full menu'!AT39="FCIT",'full menu'!AT39="LIT",'full menu'!AT39="FIT"),"ITs",IF(OR('full menu'!AT39="MwERT", 'full menu'!AT39="ERwMT", 'full menu'!AT39="M&amp;ERT", 'full menu'!AT39="MwIT", 'full menu'!AT39="IwMT", 'full menu'!AT39="M&amp;IT", 'full menu'!AT39="IwERT", 'full menu'!AT39="ERwIT", 'full menu'!AT39="I&amp;ERT", 'full menu'!AT39="ER&amp;M&amp;IT"),"MixedTs",IF('full menu'!AT39="UD","UD",IF('full menu'!AT39="LSD","LSD",IF('full menu'!AT39="WSD","WSD",IF('full menu'!AT39="UASC","UASC",""))))))))))</f>
        <v>LSD</v>
      </c>
      <c r="AU39" t="str">
        <f>IF('full menu'!AU39="MDC","MDC",IF(OR('full menu'!AU39="PERF",'full menu'!AU39="AERF",'full menu'!AU39="PCB"),"ERfix",IF(OR('full menu'!AU39="ACB", 'full menu'!AU39="LCERT", 'full menu'!AU39="LERT",'full menu'!AU39="FCERT",'full menu'!AU39="FERT"),"ERTs",IF(OR('full menu'!AU39="FCMT",'full menu'!AU39="FMT",'full menu'!AU39="LMT",'full menu'!AU39="LCMT"),"MTs",IF(OR('full menu'!AU39="LCIT",'full menu'!AU39="FCIT",'full menu'!AU39="LIT",'full menu'!AU39="FIT"),"ITs",IF(OR('full menu'!AU39="MwERT", 'full menu'!AU39="ERwMT", 'full menu'!AU39="M&amp;ERT", 'full menu'!AU39="MwIT", 'full menu'!AU39="IwMT", 'full menu'!AU39="M&amp;IT", 'full menu'!AU39="IwERT", 'full menu'!AU39="ERwIT", 'full menu'!AU39="I&amp;ERT", 'full menu'!AU39="ER&amp;M&amp;IT"),"MixedTs",IF('full menu'!AU39="UD","UD",IF('full menu'!AU39="LSD","LSD",IF('full menu'!AU39="WSD","WSD",IF('full menu'!AU39="UASC","UASC",""))))))))))</f>
        <v>LSD</v>
      </c>
      <c r="AV39" t="str">
        <f>IF('full menu'!AV39="MDC","MDC",IF(OR('full menu'!AV39="PERF",'full menu'!AV39="AERF",'full menu'!AV39="PCB"),"ERfix",IF(OR('full menu'!AV39="ACB", 'full menu'!AV39="LCERT", 'full menu'!AV39="LERT",'full menu'!AV39="FCERT",'full menu'!AV39="FERT"),"ERTs",IF(OR('full menu'!AV39="FCMT",'full menu'!AV39="FMT",'full menu'!AV39="LMT",'full menu'!AV39="LCMT"),"MTs",IF(OR('full menu'!AV39="LCIT",'full menu'!AV39="FCIT",'full menu'!AV39="LIT",'full menu'!AV39="FIT"),"ITs",IF(OR('full menu'!AV39="MwERT", 'full menu'!AV39="ERwMT", 'full menu'!AV39="M&amp;ERT", 'full menu'!AV39="MwIT", 'full menu'!AV39="IwMT", 'full menu'!AV39="M&amp;IT", 'full menu'!AV39="IwERT", 'full menu'!AV39="ERwIT", 'full menu'!AV39="I&amp;ERT", 'full menu'!AV39="ER&amp;M&amp;IT"),"MixedTs",IF('full menu'!AV39="UD","UD",IF('full menu'!AV39="LSD","LSD",IF('full menu'!AV39="WSD","WSD",IF('full menu'!AV39="UASC","UASC",""))))))))))</f>
        <v>LSD</v>
      </c>
      <c r="AW39" t="str">
        <f>IF('full menu'!AW39="MDC","MDC",IF(OR('full menu'!AW39="PERF",'full menu'!AW39="AERF",'full menu'!AW39="PCB"),"ERfix",IF(OR('full menu'!AW39="ACB", 'full menu'!AW39="LCERT", 'full menu'!AW39="LERT",'full menu'!AW39="FCERT",'full menu'!AW39="FERT"),"ERTs",IF(OR('full menu'!AW39="FCMT",'full menu'!AW39="FMT",'full menu'!AW39="LMT",'full menu'!AW39="LCMT"),"MTs",IF(OR('full menu'!AW39="LCIT",'full menu'!AW39="FCIT",'full menu'!AW39="LIT",'full menu'!AW39="FIT"),"ITs",IF(OR('full menu'!AW39="MwERT", 'full menu'!AW39="ERwMT", 'full menu'!AW39="M&amp;ERT", 'full menu'!AW39="MwIT", 'full menu'!AW39="IwMT", 'full menu'!AW39="M&amp;IT", 'full menu'!AW39="IwERT", 'full menu'!AW39="ERwIT", 'full menu'!AW39="I&amp;ERT", 'full menu'!AW39="ER&amp;M&amp;IT"),"MixedTs",IF('full menu'!AW39="UD","UD",IF('full menu'!AW39="LSD","LSD",IF('full menu'!AW39="WSD","WSD",IF('full menu'!AW39="UASC","UASC",""))))))))))</f>
        <v>LSD</v>
      </c>
      <c r="AX39" t="str">
        <f>IF('full menu'!AX39="MDC","MDC",IF(OR('full menu'!AX39="PERF",'full menu'!AX39="AERF",'full menu'!AX39="PCB"),"ERfix",IF(OR('full menu'!AX39="ACB", 'full menu'!AX39="LCERT", 'full menu'!AX39="LERT",'full menu'!AX39="FCERT",'full menu'!AX39="FERT"),"ERTs",IF(OR('full menu'!AX39="FCMT",'full menu'!AX39="FMT",'full menu'!AX39="LMT",'full menu'!AX39="LCMT"),"MTs",IF(OR('full menu'!AX39="LCIT",'full menu'!AX39="FCIT",'full menu'!AX39="LIT",'full menu'!AX39="FIT"),"ITs",IF(OR('full menu'!AX39="MwERT", 'full menu'!AX39="ERwMT", 'full menu'!AX39="M&amp;ERT", 'full menu'!AX39="MwIT", 'full menu'!AX39="IwMT", 'full menu'!AX39="M&amp;IT", 'full menu'!AX39="IwERT", 'full menu'!AX39="ERwIT", 'full menu'!AX39="I&amp;ERT", 'full menu'!AX39="ER&amp;M&amp;IT"),"MixedTs",IF('full menu'!AX39="UD","UD",IF('full menu'!AX39="LSD","LSD",IF('full menu'!AX39="WSD","WSD",IF('full menu'!AX39="UASC","UASC",""))))))))))</f>
        <v>LSD</v>
      </c>
      <c r="AY39" t="str">
        <f>IF('full menu'!AY39="MDC","MDC",IF(OR('full menu'!AY39="PERF",'full menu'!AY39="AERF",'full menu'!AY39="PCB"),"ERfix",IF(OR('full menu'!AY39="ACB", 'full menu'!AY39="LCERT", 'full menu'!AY39="LERT",'full menu'!AY39="FCERT",'full menu'!AY39="FERT"),"ERTs",IF(OR('full menu'!AY39="FCMT",'full menu'!AY39="FMT",'full menu'!AY39="LMT",'full menu'!AY39="LCMT"),"MTs",IF(OR('full menu'!AY39="LCIT",'full menu'!AY39="FCIT",'full menu'!AY39="LIT",'full menu'!AY39="FIT"),"ITs",IF(OR('full menu'!AY39="MwERT", 'full menu'!AY39="ERwMT", 'full menu'!AY39="M&amp;ERT", 'full menu'!AY39="MwIT", 'full menu'!AY39="IwMT", 'full menu'!AY39="M&amp;IT", 'full menu'!AY39="IwERT", 'full menu'!AY39="ERwIT", 'full menu'!AY39="I&amp;ERT", 'full menu'!AY39="ER&amp;M&amp;IT"),"MixedTs",IF('full menu'!AY39="UD","UD",IF('full menu'!AY39="LSD","LSD",IF('full menu'!AY39="WSD","WSD",IF('full menu'!AY39="UASC","UASC",""))))))))))</f>
        <v>LSD</v>
      </c>
    </row>
    <row r="40" spans="1:51" x14ac:dyDescent="0.3">
      <c r="A40" t="s">
        <v>56</v>
      </c>
      <c r="B40" t="str">
        <f>IF('full menu'!B40="MDC","MDC",IF(OR('full menu'!B40="PERF",'full menu'!B40="AERF",'full menu'!B40="PCB"),"ERfix",IF(OR('full menu'!B40="ACB", 'full menu'!B40="LCERT", 'full menu'!B40="LERT",'full menu'!B40="FCERT",'full menu'!B40="FERT"),"ERTs",IF(OR('full menu'!B40="FCMT",'full menu'!B40="FMT",'full menu'!B40="LMT",'full menu'!B40="LCMT"),"MTs",IF(OR('full menu'!B40="LCIT",'full menu'!B40="FCIT",'full menu'!B40="LIT",'full menu'!B40="FIT"),"ITs",IF(OR('full menu'!B40="MwERT", 'full menu'!B40="ERwMT", 'full menu'!B40="M&amp;ERT", 'full menu'!B40="MwIT", 'full menu'!B40="IwMT", 'full menu'!B40="M&amp;IT", 'full menu'!B40="IwERT", 'full menu'!B40="ERwIT", 'full menu'!B40="I&amp;ERT", 'full menu'!B40="ER&amp;M&amp;IT"),"MixedTs",IF('full menu'!B40="UD","UD",IF('full menu'!B40="LSD","LSD",IF('full menu'!B40="WSD","WSD",IF('full menu'!B40="UASC","UASC",""))))))))))</f>
        <v/>
      </c>
      <c r="C40" t="str">
        <f>IF('full menu'!C40="MDC","MDC",IF(OR('full menu'!C40="PERF",'full menu'!C40="AERF",'full menu'!C40="PCB"),"ERfix",IF(OR('full menu'!C40="ACB", 'full menu'!C40="LCERT", 'full menu'!C40="LERT",'full menu'!C40="FCERT",'full menu'!C40="FERT"),"ERTs",IF(OR('full menu'!C40="FCMT",'full menu'!C40="FMT",'full menu'!C40="LMT",'full menu'!C40="LCMT"),"MTs",IF(OR('full menu'!C40="LCIT",'full menu'!C40="FCIT",'full menu'!C40="LIT",'full menu'!C40="FIT"),"ITs",IF(OR('full menu'!C40="MwERT", 'full menu'!C40="ERwMT", 'full menu'!C40="M&amp;ERT", 'full menu'!C40="MwIT", 'full menu'!C40="IwMT", 'full menu'!C40="M&amp;IT", 'full menu'!C40="IwERT", 'full menu'!C40="ERwIT", 'full menu'!C40="I&amp;ERT", 'full menu'!C40="ER&amp;M&amp;IT"),"MixedTs",IF('full menu'!C40="UD","UD",IF('full menu'!C40="LSD","LSD",IF('full menu'!C40="WSD","WSD",IF('full menu'!C40="UASC","UASC",""))))))))))</f>
        <v/>
      </c>
      <c r="D40" t="str">
        <f>IF('full menu'!D40="MDC","MDC",IF(OR('full menu'!D40="PERF",'full menu'!D40="AERF",'full menu'!D40="PCB"),"ERfix",IF(OR('full menu'!D40="ACB", 'full menu'!D40="LCERT", 'full menu'!D40="LERT",'full menu'!D40="FCERT",'full menu'!D40="FERT"),"ERTs",IF(OR('full menu'!D40="FCMT",'full menu'!D40="FMT",'full menu'!D40="LMT",'full menu'!D40="LCMT"),"MTs",IF(OR('full menu'!D40="LCIT",'full menu'!D40="FCIT",'full menu'!D40="LIT",'full menu'!D40="FIT"),"ITs",IF(OR('full menu'!D40="MwERT", 'full menu'!D40="ERwMT", 'full menu'!D40="M&amp;ERT", 'full menu'!D40="MwIT", 'full menu'!D40="IwMT", 'full menu'!D40="M&amp;IT", 'full menu'!D40="IwERT", 'full menu'!D40="ERwIT", 'full menu'!D40="I&amp;ERT", 'full menu'!D40="ER&amp;M&amp;IT"),"MixedTs",IF('full menu'!D40="UD","UD",IF('full menu'!D40="LSD","LSD",IF('full menu'!D40="WSD","WSD",IF('full menu'!D40="UASC","UASC",""))))))))))</f>
        <v/>
      </c>
      <c r="E40" t="str">
        <f>IF('full menu'!E40="MDC","MDC",IF(OR('full menu'!E40="PERF",'full menu'!E40="AERF",'full menu'!E40="PCB"),"ERfix",IF(OR('full menu'!E40="ACB", 'full menu'!E40="LCERT", 'full menu'!E40="LERT",'full menu'!E40="FCERT",'full menu'!E40="FERT"),"ERTs",IF(OR('full menu'!E40="FCMT",'full menu'!E40="FMT",'full menu'!E40="LMT",'full menu'!E40="LCMT"),"MTs",IF(OR('full menu'!E40="LCIT",'full menu'!E40="FCIT",'full menu'!E40="LIT",'full menu'!E40="FIT"),"ITs",IF(OR('full menu'!E40="MwERT", 'full menu'!E40="ERwMT", 'full menu'!E40="M&amp;ERT", 'full menu'!E40="MwIT", 'full menu'!E40="IwMT", 'full menu'!E40="M&amp;IT", 'full menu'!E40="IwERT", 'full menu'!E40="ERwIT", 'full menu'!E40="I&amp;ERT", 'full menu'!E40="ER&amp;M&amp;IT"),"MixedTs",IF('full menu'!E40="UD","UD",IF('full menu'!E40="LSD","LSD",IF('full menu'!E40="WSD","WSD",IF('full menu'!E40="UASC","UASC",""))))))))))</f>
        <v/>
      </c>
      <c r="F40" t="str">
        <f>IF('full menu'!F40="MDC","MDC",IF(OR('full menu'!F40="PERF",'full menu'!F40="AERF",'full menu'!F40="PCB"),"ERfix",IF(OR('full menu'!F40="ACB", 'full menu'!F40="LCERT", 'full menu'!F40="LERT",'full menu'!F40="FCERT",'full menu'!F40="FERT"),"ERTs",IF(OR('full menu'!F40="FCMT",'full menu'!F40="FMT",'full menu'!F40="LMT",'full menu'!F40="LCMT"),"MTs",IF(OR('full menu'!F40="LCIT",'full menu'!F40="FCIT",'full menu'!F40="LIT",'full menu'!F40="FIT"),"ITs",IF(OR('full menu'!F40="MwERT", 'full menu'!F40="ERwMT", 'full menu'!F40="M&amp;ERT", 'full menu'!F40="MwIT", 'full menu'!F40="IwMT", 'full menu'!F40="M&amp;IT", 'full menu'!F40="IwERT", 'full menu'!F40="ERwIT", 'full menu'!F40="I&amp;ERT", 'full menu'!F40="ER&amp;M&amp;IT"),"MixedTs",IF('full menu'!F40="UD","UD",IF('full menu'!F40="LSD","LSD",IF('full menu'!F40="WSD","WSD",IF('full menu'!F40="UASC","UASC",""))))))))))</f>
        <v/>
      </c>
      <c r="G40" t="str">
        <f>IF('full menu'!G40="MDC","MDC",IF(OR('full menu'!G40="PERF",'full menu'!G40="AERF",'full menu'!G40="PCB"),"ERfix",IF(OR('full menu'!G40="ACB", 'full menu'!G40="LCERT", 'full menu'!G40="LERT",'full menu'!G40="FCERT",'full menu'!G40="FERT"),"ERTs",IF(OR('full menu'!G40="FCMT",'full menu'!G40="FMT",'full menu'!G40="LMT",'full menu'!G40="LCMT"),"MTs",IF(OR('full menu'!G40="LCIT",'full menu'!G40="FCIT",'full menu'!G40="LIT",'full menu'!G40="FIT"),"ITs",IF(OR('full menu'!G40="MwERT", 'full menu'!G40="ERwMT", 'full menu'!G40="M&amp;ERT", 'full menu'!G40="MwIT", 'full menu'!G40="IwMT", 'full menu'!G40="M&amp;IT", 'full menu'!G40="IwERT", 'full menu'!G40="ERwIT", 'full menu'!G40="I&amp;ERT", 'full menu'!G40="ER&amp;M&amp;IT"),"MixedTs",IF('full menu'!G40="UD","UD",IF('full menu'!G40="LSD","LSD",IF('full menu'!G40="WSD","WSD",IF('full menu'!G40="UASC","UASC",""))))))))))</f>
        <v/>
      </c>
      <c r="H40" t="str">
        <f>IF('full menu'!H40="MDC","MDC",IF(OR('full menu'!H40="PERF",'full menu'!H40="AERF",'full menu'!H40="PCB"),"ERfix",IF(OR('full menu'!H40="ACB", 'full menu'!H40="LCERT", 'full menu'!H40="LERT",'full menu'!H40="FCERT",'full menu'!H40="FERT"),"ERTs",IF(OR('full menu'!H40="FCMT",'full menu'!H40="FMT",'full menu'!H40="LMT",'full menu'!H40="LCMT"),"MTs",IF(OR('full menu'!H40="LCIT",'full menu'!H40="FCIT",'full menu'!H40="LIT",'full menu'!H40="FIT"),"ITs",IF(OR('full menu'!H40="MwERT", 'full menu'!H40="ERwMT", 'full menu'!H40="M&amp;ERT", 'full menu'!H40="MwIT", 'full menu'!H40="IwMT", 'full menu'!H40="M&amp;IT", 'full menu'!H40="IwERT", 'full menu'!H40="ERwIT", 'full menu'!H40="I&amp;ERT", 'full menu'!H40="ER&amp;M&amp;IT"),"MixedTs",IF('full menu'!H40="UD","UD",IF('full menu'!H40="LSD","LSD",IF('full menu'!H40="WSD","WSD",IF('full menu'!H40="UASC","UASC",""))))))))))</f>
        <v/>
      </c>
      <c r="I40" t="str">
        <f>IF('full menu'!I40="MDC","MDC",IF(OR('full menu'!I40="PERF",'full menu'!I40="AERF",'full menu'!I40="PCB"),"ERfix",IF(OR('full menu'!I40="ACB", 'full menu'!I40="LCERT", 'full menu'!I40="LERT",'full menu'!I40="FCERT",'full menu'!I40="FERT"),"ERTs",IF(OR('full menu'!I40="FCMT",'full menu'!I40="FMT",'full menu'!I40="LMT",'full menu'!I40="LCMT"),"MTs",IF(OR('full menu'!I40="LCIT",'full menu'!I40="FCIT",'full menu'!I40="LIT",'full menu'!I40="FIT"),"ITs",IF(OR('full menu'!I40="MwERT", 'full menu'!I40="ERwMT", 'full menu'!I40="M&amp;ERT", 'full menu'!I40="MwIT", 'full menu'!I40="IwMT", 'full menu'!I40="M&amp;IT", 'full menu'!I40="IwERT", 'full menu'!I40="ERwIT", 'full menu'!I40="I&amp;ERT", 'full menu'!I40="ER&amp;M&amp;IT"),"MixedTs",IF('full menu'!I40="UD","UD",IF('full menu'!I40="LSD","LSD",IF('full menu'!I40="WSD","WSD",IF('full menu'!I40="UASC","UASC",""))))))))))</f>
        <v/>
      </c>
      <c r="J40" t="str">
        <f>IF('full menu'!J40="MDC","MDC",IF(OR('full menu'!J40="PERF",'full menu'!J40="AERF",'full menu'!J40="PCB"),"ERfix",IF(OR('full menu'!J40="ACB", 'full menu'!J40="LCERT", 'full menu'!J40="LERT",'full menu'!J40="FCERT",'full menu'!J40="FERT"),"ERTs",IF(OR('full menu'!J40="FCMT",'full menu'!J40="FMT",'full menu'!J40="LMT",'full menu'!J40="LCMT"),"MTs",IF(OR('full menu'!J40="LCIT",'full menu'!J40="FCIT",'full menu'!J40="LIT",'full menu'!J40="FIT"),"ITs",IF(OR('full menu'!J40="MwERT", 'full menu'!J40="ERwMT", 'full menu'!J40="M&amp;ERT", 'full menu'!J40="MwIT", 'full menu'!J40="IwMT", 'full menu'!J40="M&amp;IT", 'full menu'!J40="IwERT", 'full menu'!J40="ERwIT", 'full menu'!J40="I&amp;ERT", 'full menu'!J40="ER&amp;M&amp;IT"),"MixedTs",IF('full menu'!J40="UD","UD",IF('full menu'!J40="LSD","LSD",IF('full menu'!J40="WSD","WSD",IF('full menu'!J40="UASC","UASC",""))))))))))</f>
        <v/>
      </c>
      <c r="K40" t="str">
        <f>IF('full menu'!K40="MDC","MDC",IF(OR('full menu'!K40="PERF",'full menu'!K40="AERF",'full menu'!K40="PCB"),"ERfix",IF(OR('full menu'!K40="ACB", 'full menu'!K40="LCERT", 'full menu'!K40="LERT",'full menu'!K40="FCERT",'full menu'!K40="FERT"),"ERTs",IF(OR('full menu'!K40="FCMT",'full menu'!K40="FMT",'full menu'!K40="LMT",'full menu'!K40="LCMT"),"MTs",IF(OR('full menu'!K40="LCIT",'full menu'!K40="FCIT",'full menu'!K40="LIT",'full menu'!K40="FIT"),"ITs",IF(OR('full menu'!K40="MwERT", 'full menu'!K40="ERwMT", 'full menu'!K40="M&amp;ERT", 'full menu'!K40="MwIT", 'full menu'!K40="IwMT", 'full menu'!K40="M&amp;IT", 'full menu'!K40="IwERT", 'full menu'!K40="ERwIT", 'full menu'!K40="I&amp;ERT", 'full menu'!K40="ER&amp;M&amp;IT"),"MixedTs",IF('full menu'!K40="UD","UD",IF('full menu'!K40="LSD","LSD",IF('full menu'!K40="WSD","WSD",IF('full menu'!K40="UASC","UASC",""))))))))))</f>
        <v/>
      </c>
      <c r="L40" t="str">
        <f>IF('full menu'!L40="MDC","MDC",IF(OR('full menu'!L40="PERF",'full menu'!L40="AERF",'full menu'!L40="PCB"),"ERfix",IF(OR('full menu'!L40="ACB", 'full menu'!L40="LCERT", 'full menu'!L40="LERT",'full menu'!L40="FCERT",'full menu'!L40="FERT"),"ERTs",IF(OR('full menu'!L40="FCMT",'full menu'!L40="FMT",'full menu'!L40="LMT",'full menu'!L40="LCMT"),"MTs",IF(OR('full menu'!L40="LCIT",'full menu'!L40="FCIT",'full menu'!L40="LIT",'full menu'!L40="FIT"),"ITs",IF(OR('full menu'!L40="MwERT", 'full menu'!L40="ERwMT", 'full menu'!L40="M&amp;ERT", 'full menu'!L40="MwIT", 'full menu'!L40="IwMT", 'full menu'!L40="M&amp;IT", 'full menu'!L40="IwERT", 'full menu'!L40="ERwIT", 'full menu'!L40="I&amp;ERT", 'full menu'!L40="ER&amp;M&amp;IT"),"MixedTs",IF('full menu'!L40="UD","UD",IF('full menu'!L40="LSD","LSD",IF('full menu'!L40="WSD","WSD",IF('full menu'!L40="UASC","UASC",""))))))))))</f>
        <v/>
      </c>
      <c r="M40" t="str">
        <f>IF('full menu'!M40="MDC","MDC",IF(OR('full menu'!M40="PERF",'full menu'!M40="AERF",'full menu'!M40="PCB"),"ERfix",IF(OR('full menu'!M40="ACB", 'full menu'!M40="LCERT", 'full menu'!M40="LERT",'full menu'!M40="FCERT",'full menu'!M40="FERT"),"ERTs",IF(OR('full menu'!M40="FCMT",'full menu'!M40="FMT",'full menu'!M40="LMT",'full menu'!M40="LCMT"),"MTs",IF(OR('full menu'!M40="LCIT",'full menu'!M40="FCIT",'full menu'!M40="LIT",'full menu'!M40="FIT"),"ITs",IF(OR('full menu'!M40="MwERT", 'full menu'!M40="ERwMT", 'full menu'!M40="M&amp;ERT", 'full menu'!M40="MwIT", 'full menu'!M40="IwMT", 'full menu'!M40="M&amp;IT", 'full menu'!M40="IwERT", 'full menu'!M40="ERwIT", 'full menu'!M40="I&amp;ERT", 'full menu'!M40="ER&amp;M&amp;IT"),"MixedTs",IF('full menu'!M40="UD","UD",IF('full menu'!M40="LSD","LSD",IF('full menu'!M40="WSD","WSD",IF('full menu'!M40="UASC","UASC",""))))))))))</f>
        <v/>
      </c>
      <c r="N40" t="str">
        <f>IF('full menu'!N40="MDC","MDC",IF(OR('full menu'!N40="PERF",'full menu'!N40="AERF",'full menu'!N40="PCB"),"ERfix",IF(OR('full menu'!N40="ACB", 'full menu'!N40="LCERT", 'full menu'!N40="LERT",'full menu'!N40="FCERT",'full menu'!N40="FERT"),"ERTs",IF(OR('full menu'!N40="FCMT",'full menu'!N40="FMT",'full menu'!N40="LMT",'full menu'!N40="LCMT"),"MTs",IF(OR('full menu'!N40="LCIT",'full menu'!N40="FCIT",'full menu'!N40="LIT",'full menu'!N40="FIT"),"ITs",IF(OR('full menu'!N40="MwERT", 'full menu'!N40="ERwMT", 'full menu'!N40="M&amp;ERT", 'full menu'!N40="MwIT", 'full menu'!N40="IwMT", 'full menu'!N40="M&amp;IT", 'full menu'!N40="IwERT", 'full menu'!N40="ERwIT", 'full menu'!N40="I&amp;ERT", 'full menu'!N40="ER&amp;M&amp;IT"),"MixedTs",IF('full menu'!N40="UD","UD",IF('full menu'!N40="LSD","LSD",IF('full menu'!N40="WSD","WSD",IF('full menu'!N40="UASC","UASC",""))))))))))</f>
        <v/>
      </c>
      <c r="O40" t="str">
        <f>IF('full menu'!O40="MDC","MDC",IF(OR('full menu'!O40="PERF",'full menu'!O40="AERF",'full menu'!O40="PCB"),"ERfix",IF(OR('full menu'!O40="ACB", 'full menu'!O40="LCERT", 'full menu'!O40="LERT",'full menu'!O40="FCERT",'full menu'!O40="FERT"),"ERTs",IF(OR('full menu'!O40="FCMT",'full menu'!O40="FMT",'full menu'!O40="LMT",'full menu'!O40="LCMT"),"MTs",IF(OR('full menu'!O40="LCIT",'full menu'!O40="FCIT",'full menu'!O40="LIT",'full menu'!O40="FIT"),"ITs",IF(OR('full menu'!O40="MwERT", 'full menu'!O40="ERwMT", 'full menu'!O40="M&amp;ERT", 'full menu'!O40="MwIT", 'full menu'!O40="IwMT", 'full menu'!O40="M&amp;IT", 'full menu'!O40="IwERT", 'full menu'!O40="ERwIT", 'full menu'!O40="I&amp;ERT", 'full menu'!O40="ER&amp;M&amp;IT"),"MixedTs",IF('full menu'!O40="UD","UD",IF('full menu'!O40="LSD","LSD",IF('full menu'!O40="WSD","WSD",IF('full menu'!O40="UASC","UASC",""))))))))))</f>
        <v/>
      </c>
      <c r="P40" t="str">
        <f>IF('full menu'!P40="MDC","MDC",IF(OR('full menu'!P40="PERF",'full menu'!P40="AERF",'full menu'!P40="PCB"),"ERfix",IF(OR('full menu'!P40="ACB", 'full menu'!P40="LCERT", 'full menu'!P40="LERT",'full menu'!P40="FCERT",'full menu'!P40="FERT"),"ERTs",IF(OR('full menu'!P40="FCMT",'full menu'!P40="FMT",'full menu'!P40="LMT",'full menu'!P40="LCMT"),"MTs",IF(OR('full menu'!P40="LCIT",'full menu'!P40="FCIT",'full menu'!P40="LIT",'full menu'!P40="FIT"),"ITs",IF(OR('full menu'!P40="MwERT", 'full menu'!P40="ERwMT", 'full menu'!P40="M&amp;ERT", 'full menu'!P40="MwIT", 'full menu'!P40="IwMT", 'full menu'!P40="M&amp;IT", 'full menu'!P40="IwERT", 'full menu'!P40="ERwIT", 'full menu'!P40="I&amp;ERT", 'full menu'!P40="ER&amp;M&amp;IT"),"MixedTs",IF('full menu'!P40="UD","UD",IF('full menu'!P40="LSD","LSD",IF('full menu'!P40="WSD","WSD",IF('full menu'!P40="UASC","UASC",""))))))))))</f>
        <v/>
      </c>
      <c r="Q40" t="str">
        <f>IF('full menu'!Q40="MDC","MDC",IF(OR('full menu'!Q40="PERF",'full menu'!Q40="AERF",'full menu'!Q40="PCB"),"ERfix",IF(OR('full menu'!Q40="ACB", 'full menu'!Q40="LCERT", 'full menu'!Q40="LERT",'full menu'!Q40="FCERT",'full menu'!Q40="FERT"),"ERTs",IF(OR('full menu'!Q40="FCMT",'full menu'!Q40="FMT",'full menu'!Q40="LMT",'full menu'!Q40="LCMT"),"MTs",IF(OR('full menu'!Q40="LCIT",'full menu'!Q40="FCIT",'full menu'!Q40="LIT",'full menu'!Q40="FIT"),"ITs",IF(OR('full menu'!Q40="MwERT", 'full menu'!Q40="ERwMT", 'full menu'!Q40="M&amp;ERT", 'full menu'!Q40="MwIT", 'full menu'!Q40="IwMT", 'full menu'!Q40="M&amp;IT", 'full menu'!Q40="IwERT", 'full menu'!Q40="ERwIT", 'full menu'!Q40="I&amp;ERT", 'full menu'!Q40="ER&amp;M&amp;IT"),"MixedTs",IF('full menu'!Q40="UD","UD",IF('full menu'!Q40="LSD","LSD",IF('full menu'!Q40="WSD","WSD",IF('full menu'!Q40="UASC","UASC",""))))))))))</f>
        <v/>
      </c>
      <c r="R40" t="str">
        <f>IF('full menu'!R40="MDC","MDC",IF(OR('full menu'!R40="PERF",'full menu'!R40="AERF",'full menu'!R40="PCB"),"ERfix",IF(OR('full menu'!R40="ACB", 'full menu'!R40="LCERT", 'full menu'!R40="LERT",'full menu'!R40="FCERT",'full menu'!R40="FERT"),"ERTs",IF(OR('full menu'!R40="FCMT",'full menu'!R40="FMT",'full menu'!R40="LMT",'full menu'!R40="LCMT"),"MTs",IF(OR('full menu'!R40="LCIT",'full menu'!R40="FCIT",'full menu'!R40="LIT",'full menu'!R40="FIT"),"ITs",IF(OR('full menu'!R40="MwERT", 'full menu'!R40="ERwMT", 'full menu'!R40="M&amp;ERT", 'full menu'!R40="MwIT", 'full menu'!R40="IwMT", 'full menu'!R40="M&amp;IT", 'full menu'!R40="IwERT", 'full menu'!R40="ERwIT", 'full menu'!R40="I&amp;ERT", 'full menu'!R40="ER&amp;M&amp;IT"),"MixedTs",IF('full menu'!R40="UD","UD",IF('full menu'!R40="LSD","LSD",IF('full menu'!R40="WSD","WSD",IF('full menu'!R40="UASC","UASC",""))))))))))</f>
        <v/>
      </c>
      <c r="S40" t="str">
        <f>IF('full menu'!S40="MDC","MDC",IF(OR('full menu'!S40="PERF",'full menu'!S40="AERF",'full menu'!S40="PCB"),"ERfix",IF(OR('full menu'!S40="ACB", 'full menu'!S40="LCERT", 'full menu'!S40="LERT",'full menu'!S40="FCERT",'full menu'!S40="FERT"),"ERTs",IF(OR('full menu'!S40="FCMT",'full menu'!S40="FMT",'full menu'!S40="LMT",'full menu'!S40="LCMT"),"MTs",IF(OR('full menu'!S40="LCIT",'full menu'!S40="FCIT",'full menu'!S40="LIT",'full menu'!S40="FIT"),"ITs",IF(OR('full menu'!S40="MwERT", 'full menu'!S40="ERwMT", 'full menu'!S40="M&amp;ERT", 'full menu'!S40="MwIT", 'full menu'!S40="IwMT", 'full menu'!S40="M&amp;IT", 'full menu'!S40="IwERT", 'full menu'!S40="ERwIT", 'full menu'!S40="I&amp;ERT", 'full menu'!S40="ER&amp;M&amp;IT"),"MixedTs",IF('full menu'!S40="UD","UD",IF('full menu'!S40="LSD","LSD",IF('full menu'!S40="WSD","WSD",IF('full menu'!S40="UASC","UASC",""))))))))))</f>
        <v/>
      </c>
      <c r="T40" t="str">
        <f>IF('full menu'!T40="MDC","MDC",IF(OR('full menu'!T40="PERF",'full menu'!T40="AERF",'full menu'!T40="PCB"),"ERfix",IF(OR('full menu'!T40="ACB", 'full menu'!T40="LCERT", 'full menu'!T40="LERT",'full menu'!T40="FCERT",'full menu'!T40="FERT"),"ERTs",IF(OR('full menu'!T40="FCMT",'full menu'!T40="FMT",'full menu'!T40="LMT",'full menu'!T40="LCMT"),"MTs",IF(OR('full menu'!T40="LCIT",'full menu'!T40="FCIT",'full menu'!T40="LIT",'full menu'!T40="FIT"),"ITs",IF(OR('full menu'!T40="MwERT", 'full menu'!T40="ERwMT", 'full menu'!T40="M&amp;ERT", 'full menu'!T40="MwIT", 'full menu'!T40="IwMT", 'full menu'!T40="M&amp;IT", 'full menu'!T40="IwERT", 'full menu'!T40="ERwIT", 'full menu'!T40="I&amp;ERT", 'full menu'!T40="ER&amp;M&amp;IT"),"MixedTs",IF('full menu'!T40="UD","UD",IF('full menu'!T40="LSD","LSD",IF('full menu'!T40="WSD","WSD",IF('full menu'!T40="UASC","UASC",""))))))))))</f>
        <v/>
      </c>
      <c r="U40" t="str">
        <f>IF('full menu'!U40="MDC","MDC",IF(OR('full menu'!U40="PERF",'full menu'!U40="AERF",'full menu'!U40="PCB"),"ERfix",IF(OR('full menu'!U40="ACB", 'full menu'!U40="LCERT", 'full menu'!U40="LERT",'full menu'!U40="FCERT",'full menu'!U40="FERT"),"ERTs",IF(OR('full menu'!U40="FCMT",'full menu'!U40="FMT",'full menu'!U40="LMT",'full menu'!U40="LCMT"),"MTs",IF(OR('full menu'!U40="LCIT",'full menu'!U40="FCIT",'full menu'!U40="LIT",'full menu'!U40="FIT"),"ITs",IF(OR('full menu'!U40="MwERT", 'full menu'!U40="ERwMT", 'full menu'!U40="M&amp;ERT", 'full menu'!U40="MwIT", 'full menu'!U40="IwMT", 'full menu'!U40="M&amp;IT", 'full menu'!U40="IwERT", 'full menu'!U40="ERwIT", 'full menu'!U40="I&amp;ERT", 'full menu'!U40="ER&amp;M&amp;IT"),"MixedTs",IF('full menu'!U40="UD","UD",IF('full menu'!U40="LSD","LSD",IF('full menu'!U40="WSD","WSD",IF('full menu'!U40="UASC","UASC",""))))))))))</f>
        <v/>
      </c>
      <c r="V40" t="str">
        <f>IF('full menu'!V40="MDC","MDC",IF(OR('full menu'!V40="PERF",'full menu'!V40="AERF",'full menu'!V40="PCB"),"ERfix",IF(OR('full menu'!V40="ACB", 'full menu'!V40="LCERT", 'full menu'!V40="LERT",'full menu'!V40="FCERT",'full menu'!V40="FERT"),"ERTs",IF(OR('full menu'!V40="FCMT",'full menu'!V40="FMT",'full menu'!V40="LMT",'full menu'!V40="LCMT"),"MTs",IF(OR('full menu'!V40="LCIT",'full menu'!V40="FCIT",'full menu'!V40="LIT",'full menu'!V40="FIT"),"ITs",IF(OR('full menu'!V40="MwERT", 'full menu'!V40="ERwMT", 'full menu'!V40="M&amp;ERT", 'full menu'!V40="MwIT", 'full menu'!V40="IwMT", 'full menu'!V40="M&amp;IT", 'full menu'!V40="IwERT", 'full menu'!V40="ERwIT", 'full menu'!V40="I&amp;ERT", 'full menu'!V40="ER&amp;M&amp;IT"),"MixedTs",IF('full menu'!V40="UD","UD",IF('full menu'!V40="LSD","LSD",IF('full menu'!V40="WSD","WSD",IF('full menu'!V40="UASC","UASC",""))))))))))</f>
        <v/>
      </c>
      <c r="W40" t="str">
        <f>IF('full menu'!W40="MDC","MDC",IF(OR('full menu'!W40="PERF",'full menu'!W40="AERF",'full menu'!W40="PCB"),"ERfix",IF(OR('full menu'!W40="ACB", 'full menu'!W40="LCERT", 'full menu'!W40="LERT",'full menu'!W40="FCERT",'full menu'!W40="FERT"),"ERTs",IF(OR('full menu'!W40="FCMT",'full menu'!W40="FMT",'full menu'!W40="LMT",'full menu'!W40="LCMT"),"MTs",IF(OR('full menu'!W40="LCIT",'full menu'!W40="FCIT",'full menu'!W40="LIT",'full menu'!W40="FIT"),"ITs",IF(OR('full menu'!W40="MwERT", 'full menu'!W40="ERwMT", 'full menu'!W40="M&amp;ERT", 'full menu'!W40="MwIT", 'full menu'!W40="IwMT", 'full menu'!W40="M&amp;IT", 'full menu'!W40="IwERT", 'full menu'!W40="ERwIT", 'full menu'!W40="I&amp;ERT", 'full menu'!W40="ER&amp;M&amp;IT"),"MixedTs",IF('full menu'!W40="UD","UD",IF('full menu'!W40="LSD","LSD",IF('full menu'!W40="WSD","WSD",IF('full menu'!W40="UASC","UASC",""))))))))))</f>
        <v/>
      </c>
      <c r="X40" t="str">
        <f>IF('full menu'!X40="MDC","MDC",IF(OR('full menu'!X40="PERF",'full menu'!X40="AERF",'full menu'!X40="PCB"),"ERfix",IF(OR('full menu'!X40="ACB", 'full menu'!X40="LCERT", 'full menu'!X40="LERT",'full menu'!X40="FCERT",'full menu'!X40="FERT"),"ERTs",IF(OR('full menu'!X40="FCMT",'full menu'!X40="FMT",'full menu'!X40="LMT",'full menu'!X40="LCMT"),"MTs",IF(OR('full menu'!X40="LCIT",'full menu'!X40="FCIT",'full menu'!X40="LIT",'full menu'!X40="FIT"),"ITs",IF(OR('full menu'!X40="MwERT", 'full menu'!X40="ERwMT", 'full menu'!X40="M&amp;ERT", 'full menu'!X40="MwIT", 'full menu'!X40="IwMT", 'full menu'!X40="M&amp;IT", 'full menu'!X40="IwERT", 'full menu'!X40="ERwIT", 'full menu'!X40="I&amp;ERT", 'full menu'!X40="ER&amp;M&amp;IT"),"MixedTs",IF('full menu'!X40="UD","UD",IF('full menu'!X40="LSD","LSD",IF('full menu'!X40="WSD","WSD",IF('full menu'!X40="UASC","UASC",""))))))))))</f>
        <v/>
      </c>
      <c r="Y40" t="str">
        <f>IF('full menu'!Y40="MDC","MDC",IF(OR('full menu'!Y40="PERF",'full menu'!Y40="AERF",'full menu'!Y40="PCB"),"ERfix",IF(OR('full menu'!Y40="ACB", 'full menu'!Y40="LCERT", 'full menu'!Y40="LERT",'full menu'!Y40="FCERT",'full menu'!Y40="FERT"),"ERTs",IF(OR('full menu'!Y40="FCMT",'full menu'!Y40="FMT",'full menu'!Y40="LMT",'full menu'!Y40="LCMT"),"MTs",IF(OR('full menu'!Y40="LCIT",'full menu'!Y40="FCIT",'full menu'!Y40="LIT",'full menu'!Y40="FIT"),"ITs",IF(OR('full menu'!Y40="MwERT", 'full menu'!Y40="ERwMT", 'full menu'!Y40="M&amp;ERT", 'full menu'!Y40="MwIT", 'full menu'!Y40="IwMT", 'full menu'!Y40="M&amp;IT", 'full menu'!Y40="IwERT", 'full menu'!Y40="ERwIT", 'full menu'!Y40="I&amp;ERT", 'full menu'!Y40="ER&amp;M&amp;IT"),"MixedTs",IF('full menu'!Y40="UD","UD",IF('full menu'!Y40="LSD","LSD",IF('full menu'!Y40="WSD","WSD",IF('full menu'!Y40="UASC","UASC",""))))))))))</f>
        <v/>
      </c>
      <c r="Z40" t="str">
        <f>IF('full menu'!Z40="MDC","MDC",IF(OR('full menu'!Z40="PERF",'full menu'!Z40="AERF",'full menu'!Z40="PCB"),"ERfix",IF(OR('full menu'!Z40="ACB", 'full menu'!Z40="LCERT", 'full menu'!Z40="LERT",'full menu'!Z40="FCERT",'full menu'!Z40="FERT"),"ERTs",IF(OR('full menu'!Z40="FCMT",'full menu'!Z40="FMT",'full menu'!Z40="LMT",'full menu'!Z40="LCMT"),"MTs",IF(OR('full menu'!Z40="LCIT",'full menu'!Z40="FCIT",'full menu'!Z40="LIT",'full menu'!Z40="FIT"),"ITs",IF(OR('full menu'!Z40="MwERT", 'full menu'!Z40="ERwMT", 'full menu'!Z40="M&amp;ERT", 'full menu'!Z40="MwIT", 'full menu'!Z40="IwMT", 'full menu'!Z40="M&amp;IT", 'full menu'!Z40="IwERT", 'full menu'!Z40="ERwIT", 'full menu'!Z40="I&amp;ERT", 'full menu'!Z40="ER&amp;M&amp;IT"),"MixedTs",IF('full menu'!Z40="UD","UD",IF('full menu'!Z40="LSD","LSD",IF('full menu'!Z40="WSD","WSD",IF('full menu'!Z40="UASC","UASC",""))))))))))</f>
        <v/>
      </c>
      <c r="AA40" t="str">
        <f>IF('full menu'!AA40="MDC","MDC",IF(OR('full menu'!AA40="PERF",'full menu'!AA40="AERF",'full menu'!AA40="PCB"),"ERfix",IF(OR('full menu'!AA40="ACB", 'full menu'!AA40="LCERT", 'full menu'!AA40="LERT",'full menu'!AA40="FCERT",'full menu'!AA40="FERT"),"ERTs",IF(OR('full menu'!AA40="FCMT",'full menu'!AA40="FMT",'full menu'!AA40="LMT",'full menu'!AA40="LCMT"),"MTs",IF(OR('full menu'!AA40="LCIT",'full menu'!AA40="FCIT",'full menu'!AA40="LIT",'full menu'!AA40="FIT"),"ITs",IF(OR('full menu'!AA40="MwERT", 'full menu'!AA40="ERwMT", 'full menu'!AA40="M&amp;ERT", 'full menu'!AA40="MwIT", 'full menu'!AA40="IwMT", 'full menu'!AA40="M&amp;IT", 'full menu'!AA40="IwERT", 'full menu'!AA40="ERwIT", 'full menu'!AA40="I&amp;ERT", 'full menu'!AA40="ER&amp;M&amp;IT"),"MixedTs",IF('full menu'!AA40="UD","UD",IF('full menu'!AA40="LSD","LSD",IF('full menu'!AA40="WSD","WSD",IF('full menu'!AA40="UASC","UASC",""))))))))))</f>
        <v/>
      </c>
      <c r="AB40" t="str">
        <f>IF('full menu'!AB40="MDC","MDC",IF(OR('full menu'!AB40="PERF",'full menu'!AB40="AERF",'full menu'!AB40="PCB"),"ERfix",IF(OR('full menu'!AB40="ACB", 'full menu'!AB40="LCERT", 'full menu'!AB40="LERT",'full menu'!AB40="FCERT",'full menu'!AB40="FERT"),"ERTs",IF(OR('full menu'!AB40="FCMT",'full menu'!AB40="FMT",'full menu'!AB40="LMT",'full menu'!AB40="LCMT"),"MTs",IF(OR('full menu'!AB40="LCIT",'full menu'!AB40="FCIT",'full menu'!AB40="LIT",'full menu'!AB40="FIT"),"ITs",IF(OR('full menu'!AB40="MwERT", 'full menu'!AB40="ERwMT", 'full menu'!AB40="M&amp;ERT", 'full menu'!AB40="MwIT", 'full menu'!AB40="IwMT", 'full menu'!AB40="M&amp;IT", 'full menu'!AB40="IwERT", 'full menu'!AB40="ERwIT", 'full menu'!AB40="I&amp;ERT", 'full menu'!AB40="ER&amp;M&amp;IT"),"MixedTs",IF('full menu'!AB40="UD","UD",IF('full menu'!AB40="LSD","LSD",IF('full menu'!AB40="WSD","WSD",IF('full menu'!AB40="UASC","UASC",""))))))))))</f>
        <v/>
      </c>
      <c r="AC40" t="str">
        <f>IF('full menu'!AC40="MDC","MDC",IF(OR('full menu'!AC40="PERF",'full menu'!AC40="AERF",'full menu'!AC40="PCB"),"ERfix",IF(OR('full menu'!AC40="ACB", 'full menu'!AC40="LCERT", 'full menu'!AC40="LERT",'full menu'!AC40="FCERT",'full menu'!AC40="FERT"),"ERTs",IF(OR('full menu'!AC40="FCMT",'full menu'!AC40="FMT",'full menu'!AC40="LMT",'full menu'!AC40="LCMT"),"MTs",IF(OR('full menu'!AC40="LCIT",'full menu'!AC40="FCIT",'full menu'!AC40="LIT",'full menu'!AC40="FIT"),"ITs",IF(OR('full menu'!AC40="MwERT", 'full menu'!AC40="ERwMT", 'full menu'!AC40="M&amp;ERT", 'full menu'!AC40="MwIT", 'full menu'!AC40="IwMT", 'full menu'!AC40="M&amp;IT", 'full menu'!AC40="IwERT", 'full menu'!AC40="ERwIT", 'full menu'!AC40="I&amp;ERT", 'full menu'!AC40="ER&amp;M&amp;IT"),"MixedTs",IF('full menu'!AC40="UD","UD",IF('full menu'!AC40="LSD","LSD",IF('full menu'!AC40="WSD","WSD",IF('full menu'!AC40="UASC","UASC",""))))))))))</f>
        <v/>
      </c>
      <c r="AD40" t="str">
        <f>IF('full menu'!AD40="MDC","MDC",IF(OR('full menu'!AD40="PERF",'full menu'!AD40="AERF",'full menu'!AD40="PCB"),"ERfix",IF(OR('full menu'!AD40="ACB", 'full menu'!AD40="LCERT", 'full menu'!AD40="LERT",'full menu'!AD40="FCERT",'full menu'!AD40="FERT"),"ERTs",IF(OR('full menu'!AD40="FCMT",'full menu'!AD40="FMT",'full menu'!AD40="LMT",'full menu'!AD40="LCMT"),"MTs",IF(OR('full menu'!AD40="LCIT",'full menu'!AD40="FCIT",'full menu'!AD40="LIT",'full menu'!AD40="FIT"),"ITs",IF(OR('full menu'!AD40="MwERT", 'full menu'!AD40="ERwMT", 'full menu'!AD40="M&amp;ERT", 'full menu'!AD40="MwIT", 'full menu'!AD40="IwMT", 'full menu'!AD40="M&amp;IT", 'full menu'!AD40="IwERT", 'full menu'!AD40="ERwIT", 'full menu'!AD40="I&amp;ERT", 'full menu'!AD40="ER&amp;M&amp;IT"),"MixedTs",IF('full menu'!AD40="UD","UD",IF('full menu'!AD40="LSD","LSD",IF('full menu'!AD40="WSD","WSD",IF('full menu'!AD40="UASC","UASC",""))))))))))</f>
        <v/>
      </c>
      <c r="AE40" t="str">
        <f>IF('full menu'!AE40="MDC","MDC",IF(OR('full menu'!AE40="PERF",'full menu'!AE40="AERF",'full menu'!AE40="PCB"),"ERfix",IF(OR('full menu'!AE40="ACB", 'full menu'!AE40="LCERT", 'full menu'!AE40="LERT",'full menu'!AE40="FCERT",'full menu'!AE40="FERT"),"ERTs",IF(OR('full menu'!AE40="FCMT",'full menu'!AE40="FMT",'full menu'!AE40="LMT",'full menu'!AE40="LCMT"),"MTs",IF(OR('full menu'!AE40="LCIT",'full menu'!AE40="FCIT",'full menu'!AE40="LIT",'full menu'!AE40="FIT"),"ITs",IF(OR('full menu'!AE40="MwERT", 'full menu'!AE40="ERwMT", 'full menu'!AE40="M&amp;ERT", 'full menu'!AE40="MwIT", 'full menu'!AE40="IwMT", 'full menu'!AE40="M&amp;IT", 'full menu'!AE40="IwERT", 'full menu'!AE40="ERwIT", 'full menu'!AE40="I&amp;ERT", 'full menu'!AE40="ER&amp;M&amp;IT"),"MixedTs",IF('full menu'!AE40="UD","UD",IF('full menu'!AE40="LSD","LSD",IF('full menu'!AE40="WSD","WSD",IF('full menu'!AE40="UASC","UASC",""))))))))))</f>
        <v/>
      </c>
      <c r="AF40" t="str">
        <f>IF('full menu'!AF40="MDC","MDC",IF(OR('full menu'!AF40="PERF",'full menu'!AF40="AERF",'full menu'!AF40="PCB"),"ERfix",IF(OR('full menu'!AF40="ACB", 'full menu'!AF40="LCERT", 'full menu'!AF40="LERT",'full menu'!AF40="FCERT",'full menu'!AF40="FERT"),"ERTs",IF(OR('full menu'!AF40="FCMT",'full menu'!AF40="FMT",'full menu'!AF40="LMT",'full menu'!AF40="LCMT"),"MTs",IF(OR('full menu'!AF40="LCIT",'full menu'!AF40="FCIT",'full menu'!AF40="LIT",'full menu'!AF40="FIT"),"ITs",IF(OR('full menu'!AF40="MwERT", 'full menu'!AF40="ERwMT", 'full menu'!AF40="M&amp;ERT", 'full menu'!AF40="MwIT", 'full menu'!AF40="IwMT", 'full menu'!AF40="M&amp;IT", 'full menu'!AF40="IwERT", 'full menu'!AF40="ERwIT", 'full menu'!AF40="I&amp;ERT", 'full menu'!AF40="ER&amp;M&amp;IT"),"MixedTs",IF('full menu'!AF40="UD","UD",IF('full menu'!AF40="LSD","LSD",IF('full menu'!AF40="WSD","WSD",IF('full menu'!AF40="UASC","UASC",""))))))))))</f>
        <v/>
      </c>
      <c r="AG40" t="str">
        <f>IF('full menu'!AG40="MDC","MDC",IF(OR('full menu'!AG40="PERF",'full menu'!AG40="AERF",'full menu'!AG40="PCB"),"ERfix",IF(OR('full menu'!AG40="ACB", 'full menu'!AG40="LCERT", 'full menu'!AG40="LERT",'full menu'!AG40="FCERT",'full menu'!AG40="FERT"),"ERTs",IF(OR('full menu'!AG40="FCMT",'full menu'!AG40="FMT",'full menu'!AG40="LMT",'full menu'!AG40="LCMT"),"MTs",IF(OR('full menu'!AG40="LCIT",'full menu'!AG40="FCIT",'full menu'!AG40="LIT",'full menu'!AG40="FIT"),"ITs",IF(OR('full menu'!AG40="MwERT", 'full menu'!AG40="ERwMT", 'full menu'!AG40="M&amp;ERT", 'full menu'!AG40="MwIT", 'full menu'!AG40="IwMT", 'full menu'!AG40="M&amp;IT", 'full menu'!AG40="IwERT", 'full menu'!AG40="ERwIT", 'full menu'!AG40="I&amp;ERT", 'full menu'!AG40="ER&amp;M&amp;IT"),"MixedTs",IF('full menu'!AG40="UD","UD",IF('full menu'!AG40="LSD","LSD",IF('full menu'!AG40="WSD","WSD",IF('full menu'!AG40="UASC","UASC",""))))))))))</f>
        <v/>
      </c>
      <c r="AH40" t="str">
        <f>IF('full menu'!AH40="MDC","MDC",IF(OR('full menu'!AH40="PERF",'full menu'!AH40="AERF",'full menu'!AH40="PCB"),"ERfix",IF(OR('full menu'!AH40="ACB", 'full menu'!AH40="LCERT", 'full menu'!AH40="LERT",'full menu'!AH40="FCERT",'full menu'!AH40="FERT"),"ERTs",IF(OR('full menu'!AH40="FCMT",'full menu'!AH40="FMT",'full menu'!AH40="LMT",'full menu'!AH40="LCMT"),"MTs",IF(OR('full menu'!AH40="LCIT",'full menu'!AH40="FCIT",'full menu'!AH40="LIT",'full menu'!AH40="FIT"),"ITs",IF(OR('full menu'!AH40="MwERT", 'full menu'!AH40="ERwMT", 'full menu'!AH40="M&amp;ERT", 'full menu'!AH40="MwIT", 'full menu'!AH40="IwMT", 'full menu'!AH40="M&amp;IT", 'full menu'!AH40="IwERT", 'full menu'!AH40="ERwIT", 'full menu'!AH40="I&amp;ERT", 'full menu'!AH40="ER&amp;M&amp;IT"),"MixedTs",IF('full menu'!AH40="UD","UD",IF('full menu'!AH40="LSD","LSD",IF('full menu'!AH40="WSD","WSD",IF('full menu'!AH40="UASC","UASC",""))))))))))</f>
        <v/>
      </c>
      <c r="AI40" t="str">
        <f>IF('full menu'!AI40="MDC","MDC",IF(OR('full menu'!AI40="PERF",'full menu'!AI40="AERF",'full menu'!AI40="PCB"),"ERfix",IF(OR('full menu'!AI40="ACB", 'full menu'!AI40="LCERT", 'full menu'!AI40="LERT",'full menu'!AI40="FCERT",'full menu'!AI40="FERT"),"ERTs",IF(OR('full menu'!AI40="FCMT",'full menu'!AI40="FMT",'full menu'!AI40="LMT",'full menu'!AI40="LCMT"),"MTs",IF(OR('full menu'!AI40="LCIT",'full menu'!AI40="FCIT",'full menu'!AI40="LIT",'full menu'!AI40="FIT"),"ITs",IF(OR('full menu'!AI40="MwERT", 'full menu'!AI40="ERwMT", 'full menu'!AI40="M&amp;ERT", 'full menu'!AI40="MwIT", 'full menu'!AI40="IwMT", 'full menu'!AI40="M&amp;IT", 'full menu'!AI40="IwERT", 'full menu'!AI40="ERwIT", 'full menu'!AI40="I&amp;ERT", 'full menu'!AI40="ER&amp;M&amp;IT"),"MixedTs",IF('full menu'!AI40="UD","UD",IF('full menu'!AI40="LSD","LSD",IF('full menu'!AI40="WSD","WSD",IF('full menu'!AI40="UASC","UASC",""))))))))))</f>
        <v/>
      </c>
      <c r="AJ40" t="str">
        <f>IF('full menu'!AJ40="MDC","MDC",IF(OR('full menu'!AJ40="PERF",'full menu'!AJ40="AERF",'full menu'!AJ40="PCB"),"ERfix",IF(OR('full menu'!AJ40="ACB", 'full menu'!AJ40="LCERT", 'full menu'!AJ40="LERT",'full menu'!AJ40="FCERT",'full menu'!AJ40="FERT"),"ERTs",IF(OR('full menu'!AJ40="FCMT",'full menu'!AJ40="FMT",'full menu'!AJ40="LMT",'full menu'!AJ40="LCMT"),"MTs",IF(OR('full menu'!AJ40="LCIT",'full menu'!AJ40="FCIT",'full menu'!AJ40="LIT",'full menu'!AJ40="FIT"),"ITs",IF(OR('full menu'!AJ40="MwERT", 'full menu'!AJ40="ERwMT", 'full menu'!AJ40="M&amp;ERT", 'full menu'!AJ40="MwIT", 'full menu'!AJ40="IwMT", 'full menu'!AJ40="M&amp;IT", 'full menu'!AJ40="IwERT", 'full menu'!AJ40="ERwIT", 'full menu'!AJ40="I&amp;ERT", 'full menu'!AJ40="ER&amp;M&amp;IT"),"MixedTs",IF('full menu'!AJ40="UD","UD",IF('full menu'!AJ40="LSD","LSD",IF('full menu'!AJ40="WSD","WSD",IF('full menu'!AJ40="UASC","UASC",""))))))))))</f>
        <v/>
      </c>
      <c r="AK40" t="str">
        <f>IF('full menu'!AK40="MDC","MDC",IF(OR('full menu'!AK40="PERF",'full menu'!AK40="AERF",'full menu'!AK40="PCB"),"ERfix",IF(OR('full menu'!AK40="ACB", 'full menu'!AK40="LCERT", 'full menu'!AK40="LERT",'full menu'!AK40="FCERT",'full menu'!AK40="FERT"),"ERTs",IF(OR('full menu'!AK40="FCMT",'full menu'!AK40="FMT",'full menu'!AK40="LMT",'full menu'!AK40="LCMT"),"MTs",IF(OR('full menu'!AK40="LCIT",'full menu'!AK40="FCIT",'full menu'!AK40="LIT",'full menu'!AK40="FIT"),"ITs",IF(OR('full menu'!AK40="MwERT", 'full menu'!AK40="ERwMT", 'full menu'!AK40="M&amp;ERT", 'full menu'!AK40="MwIT", 'full menu'!AK40="IwMT", 'full menu'!AK40="M&amp;IT", 'full menu'!AK40="IwERT", 'full menu'!AK40="ERwIT", 'full menu'!AK40="I&amp;ERT", 'full menu'!AK40="ER&amp;M&amp;IT"),"MixedTs",IF('full menu'!AK40="UD","UD",IF('full menu'!AK40="LSD","LSD",IF('full menu'!AK40="WSD","WSD",IF('full menu'!AK40="UASC","UASC",""))))))))))</f>
        <v/>
      </c>
      <c r="AL40" t="str">
        <f>IF('full menu'!AL40="MDC","MDC",IF(OR('full menu'!AL40="PERF",'full menu'!AL40="AERF",'full menu'!AL40="PCB"),"ERfix",IF(OR('full menu'!AL40="ACB", 'full menu'!AL40="LCERT", 'full menu'!AL40="LERT",'full menu'!AL40="FCERT",'full menu'!AL40="FERT"),"ERTs",IF(OR('full menu'!AL40="FCMT",'full menu'!AL40="FMT",'full menu'!AL40="LMT",'full menu'!AL40="LCMT"),"MTs",IF(OR('full menu'!AL40="LCIT",'full menu'!AL40="FCIT",'full menu'!AL40="LIT",'full menu'!AL40="FIT"),"ITs",IF(OR('full menu'!AL40="MwERT", 'full menu'!AL40="ERwMT", 'full menu'!AL40="M&amp;ERT", 'full menu'!AL40="MwIT", 'full menu'!AL40="IwMT", 'full menu'!AL40="M&amp;IT", 'full menu'!AL40="IwERT", 'full menu'!AL40="ERwIT", 'full menu'!AL40="I&amp;ERT", 'full menu'!AL40="ER&amp;M&amp;IT"),"MixedTs",IF('full menu'!AL40="UD","UD",IF('full menu'!AL40="LSD","LSD",IF('full menu'!AL40="WSD","WSD",IF('full menu'!AL40="UASC","UASC",""))))))))))</f>
        <v/>
      </c>
      <c r="AM40" t="str">
        <f>IF('full menu'!AM40="MDC","MDC",IF(OR('full menu'!AM40="PERF",'full menu'!AM40="AERF",'full menu'!AM40="PCB"),"ERfix",IF(OR('full menu'!AM40="ACB", 'full menu'!AM40="LCERT", 'full menu'!AM40="LERT",'full menu'!AM40="FCERT",'full menu'!AM40="FERT"),"ERTs",IF(OR('full menu'!AM40="FCMT",'full menu'!AM40="FMT",'full menu'!AM40="LMT",'full menu'!AM40="LCMT"),"MTs",IF(OR('full menu'!AM40="LCIT",'full menu'!AM40="FCIT",'full menu'!AM40="LIT",'full menu'!AM40="FIT"),"ITs",IF(OR('full menu'!AM40="MwERT", 'full menu'!AM40="ERwMT", 'full menu'!AM40="M&amp;ERT", 'full menu'!AM40="MwIT", 'full menu'!AM40="IwMT", 'full menu'!AM40="M&amp;IT", 'full menu'!AM40="IwERT", 'full menu'!AM40="ERwIT", 'full menu'!AM40="I&amp;ERT", 'full menu'!AM40="ER&amp;M&amp;IT"),"MixedTs",IF('full menu'!AM40="UD","UD",IF('full menu'!AM40="LSD","LSD",IF('full menu'!AM40="WSD","WSD",IF('full menu'!AM40="UASC","UASC",""))))))))))</f>
        <v/>
      </c>
      <c r="AN40" t="str">
        <f>IF('full menu'!AN40="MDC","MDC",IF(OR('full menu'!AN40="PERF",'full menu'!AN40="AERF",'full menu'!AN40="PCB"),"ERfix",IF(OR('full menu'!AN40="ACB", 'full menu'!AN40="LCERT", 'full menu'!AN40="LERT",'full menu'!AN40="FCERT",'full menu'!AN40="FERT"),"ERTs",IF(OR('full menu'!AN40="FCMT",'full menu'!AN40="FMT",'full menu'!AN40="LMT",'full menu'!AN40="LCMT"),"MTs",IF(OR('full menu'!AN40="LCIT",'full menu'!AN40="FCIT",'full menu'!AN40="LIT",'full menu'!AN40="FIT"),"ITs",IF(OR('full menu'!AN40="MwERT", 'full menu'!AN40="ERwMT", 'full menu'!AN40="M&amp;ERT", 'full menu'!AN40="MwIT", 'full menu'!AN40="IwMT", 'full menu'!AN40="M&amp;IT", 'full menu'!AN40="IwERT", 'full menu'!AN40="ERwIT", 'full menu'!AN40="I&amp;ERT", 'full menu'!AN40="ER&amp;M&amp;IT"),"MixedTs",IF('full menu'!AN40="UD","UD",IF('full menu'!AN40="LSD","LSD",IF('full menu'!AN40="WSD","WSD",IF('full menu'!AN40="UASC","UASC",""))))))))))</f>
        <v/>
      </c>
      <c r="AO40" t="str">
        <f>IF('full menu'!AO40="MDC","MDC",IF(OR('full menu'!AO40="PERF",'full menu'!AO40="AERF",'full menu'!AO40="PCB"),"ERfix",IF(OR('full menu'!AO40="ACB", 'full menu'!AO40="LCERT", 'full menu'!AO40="LERT",'full menu'!AO40="FCERT",'full menu'!AO40="FERT"),"ERTs",IF(OR('full menu'!AO40="FCMT",'full menu'!AO40="FMT",'full menu'!AO40="LMT",'full menu'!AO40="LCMT"),"MTs",IF(OR('full menu'!AO40="LCIT",'full menu'!AO40="FCIT",'full menu'!AO40="LIT",'full menu'!AO40="FIT"),"ITs",IF(OR('full menu'!AO40="MwERT", 'full menu'!AO40="ERwMT", 'full menu'!AO40="M&amp;ERT", 'full menu'!AO40="MwIT", 'full menu'!AO40="IwMT", 'full menu'!AO40="M&amp;IT", 'full menu'!AO40="IwERT", 'full menu'!AO40="ERwIT", 'full menu'!AO40="I&amp;ERT", 'full menu'!AO40="ER&amp;M&amp;IT"),"MixedTs",IF('full menu'!AO40="UD","UD",IF('full menu'!AO40="LSD","LSD",IF('full menu'!AO40="WSD","WSD",IF('full menu'!AO40="UASC","UASC",""))))))))))</f>
        <v/>
      </c>
      <c r="AP40" t="str">
        <f>IF('full menu'!AP40="MDC","MDC",IF(OR('full menu'!AP40="PERF",'full menu'!AP40="AERF",'full menu'!AP40="PCB"),"ERfix",IF(OR('full menu'!AP40="ACB", 'full menu'!AP40="LCERT", 'full menu'!AP40="LERT",'full menu'!AP40="FCERT",'full menu'!AP40="FERT"),"ERTs",IF(OR('full menu'!AP40="FCMT",'full menu'!AP40="FMT",'full menu'!AP40="LMT",'full menu'!AP40="LCMT"),"MTs",IF(OR('full menu'!AP40="LCIT",'full menu'!AP40="FCIT",'full menu'!AP40="LIT",'full menu'!AP40="FIT"),"ITs",IF(OR('full menu'!AP40="MwERT", 'full menu'!AP40="ERwMT", 'full menu'!AP40="M&amp;ERT", 'full menu'!AP40="MwIT", 'full menu'!AP40="IwMT", 'full menu'!AP40="M&amp;IT", 'full menu'!AP40="IwERT", 'full menu'!AP40="ERwIT", 'full menu'!AP40="I&amp;ERT", 'full menu'!AP40="ER&amp;M&amp;IT"),"MixedTs",IF('full menu'!AP40="UD","UD",IF('full menu'!AP40="LSD","LSD",IF('full menu'!AP40="WSD","WSD",IF('full menu'!AP40="UASC","UASC",""))))))))))</f>
        <v/>
      </c>
      <c r="AQ40" t="str">
        <f>IF('full menu'!AQ40="MDC","MDC",IF(OR('full menu'!AQ40="PERF",'full menu'!AQ40="AERF",'full menu'!AQ40="PCB"),"ERfix",IF(OR('full menu'!AQ40="ACB", 'full menu'!AQ40="LCERT", 'full menu'!AQ40="LERT",'full menu'!AQ40="FCERT",'full menu'!AQ40="FERT"),"ERTs",IF(OR('full menu'!AQ40="FCMT",'full menu'!AQ40="FMT",'full menu'!AQ40="LMT",'full menu'!AQ40="LCMT"),"MTs",IF(OR('full menu'!AQ40="LCIT",'full menu'!AQ40="FCIT",'full menu'!AQ40="LIT",'full menu'!AQ40="FIT"),"ITs",IF(OR('full menu'!AQ40="MwERT", 'full menu'!AQ40="ERwMT", 'full menu'!AQ40="M&amp;ERT", 'full menu'!AQ40="MwIT", 'full menu'!AQ40="IwMT", 'full menu'!AQ40="M&amp;IT", 'full menu'!AQ40="IwERT", 'full menu'!AQ40="ERwIT", 'full menu'!AQ40="I&amp;ERT", 'full menu'!AQ40="ER&amp;M&amp;IT"),"MixedTs",IF('full menu'!AQ40="UD","UD",IF('full menu'!AQ40="LSD","LSD",IF('full menu'!AQ40="WSD","WSD",IF('full menu'!AQ40="UASC","UASC",""))))))))))</f>
        <v/>
      </c>
      <c r="AR40" t="str">
        <f>IF('full menu'!AR40="MDC","MDC",IF(OR('full menu'!AR40="PERF",'full menu'!AR40="AERF",'full menu'!AR40="PCB"),"ERfix",IF(OR('full menu'!AR40="ACB", 'full menu'!AR40="LCERT", 'full menu'!AR40="LERT",'full menu'!AR40="FCERT",'full menu'!AR40="FERT"),"ERTs",IF(OR('full menu'!AR40="FCMT",'full menu'!AR40="FMT",'full menu'!AR40="LMT",'full menu'!AR40="LCMT"),"MTs",IF(OR('full menu'!AR40="LCIT",'full menu'!AR40="FCIT",'full menu'!AR40="LIT",'full menu'!AR40="FIT"),"ITs",IF(OR('full menu'!AR40="MwERT", 'full menu'!AR40="ERwMT", 'full menu'!AR40="M&amp;ERT", 'full menu'!AR40="MwIT", 'full menu'!AR40="IwMT", 'full menu'!AR40="M&amp;IT", 'full menu'!AR40="IwERT", 'full menu'!AR40="ERwIT", 'full menu'!AR40="I&amp;ERT", 'full menu'!AR40="ER&amp;M&amp;IT"),"MixedTs",IF('full menu'!AR40="UD","UD",IF('full menu'!AR40="LSD","LSD",IF('full menu'!AR40="WSD","WSD",IF('full menu'!AR40="UASC","UASC",""))))))))))</f>
        <v/>
      </c>
      <c r="AS40" t="str">
        <f>IF('full menu'!AS40="MDC","MDC",IF(OR('full menu'!AS40="PERF",'full menu'!AS40="AERF",'full menu'!AS40="PCB"),"ERfix",IF(OR('full menu'!AS40="ACB", 'full menu'!AS40="LCERT", 'full menu'!AS40="LERT",'full menu'!AS40="FCERT",'full menu'!AS40="FERT"),"ERTs",IF(OR('full menu'!AS40="FCMT",'full menu'!AS40="FMT",'full menu'!AS40="LMT",'full menu'!AS40="LCMT"),"MTs",IF(OR('full menu'!AS40="LCIT",'full menu'!AS40="FCIT",'full menu'!AS40="LIT",'full menu'!AS40="FIT"),"ITs",IF(OR('full menu'!AS40="MwERT", 'full menu'!AS40="ERwMT", 'full menu'!AS40="M&amp;ERT", 'full menu'!AS40="MwIT", 'full menu'!AS40="IwMT", 'full menu'!AS40="M&amp;IT", 'full menu'!AS40="IwERT", 'full menu'!AS40="ERwIT", 'full menu'!AS40="I&amp;ERT", 'full menu'!AS40="ER&amp;M&amp;IT"),"MixedTs",IF('full menu'!AS40="UD","UD",IF('full menu'!AS40="LSD","LSD",IF('full menu'!AS40="WSD","WSD",IF('full menu'!AS40="UASC","UASC",""))))))))))</f>
        <v/>
      </c>
      <c r="AT40" t="str">
        <f>IF('full menu'!AT40="MDC","MDC",IF(OR('full menu'!AT40="PERF",'full menu'!AT40="AERF",'full menu'!AT40="PCB"),"ERfix",IF(OR('full menu'!AT40="ACB", 'full menu'!AT40="LCERT", 'full menu'!AT40="LERT",'full menu'!AT40="FCERT",'full menu'!AT40="FERT"),"ERTs",IF(OR('full menu'!AT40="FCMT",'full menu'!AT40="FMT",'full menu'!AT40="LMT",'full menu'!AT40="LCMT"),"MTs",IF(OR('full menu'!AT40="LCIT",'full menu'!AT40="FCIT",'full menu'!AT40="LIT",'full menu'!AT40="FIT"),"ITs",IF(OR('full menu'!AT40="MwERT", 'full menu'!AT40="ERwMT", 'full menu'!AT40="M&amp;ERT", 'full menu'!AT40="MwIT", 'full menu'!AT40="IwMT", 'full menu'!AT40="M&amp;IT", 'full menu'!AT40="IwERT", 'full menu'!AT40="ERwIT", 'full menu'!AT40="I&amp;ERT", 'full menu'!AT40="ER&amp;M&amp;IT"),"MixedTs",IF('full menu'!AT40="UD","UD",IF('full menu'!AT40="LSD","LSD",IF('full menu'!AT40="WSD","WSD",IF('full menu'!AT40="UASC","UASC",""))))))))))</f>
        <v/>
      </c>
      <c r="AU40" t="str">
        <f>IF('full menu'!AU40="MDC","MDC",IF(OR('full menu'!AU40="PERF",'full menu'!AU40="AERF",'full menu'!AU40="PCB"),"ERfix",IF(OR('full menu'!AU40="ACB", 'full menu'!AU40="LCERT", 'full menu'!AU40="LERT",'full menu'!AU40="FCERT",'full menu'!AU40="FERT"),"ERTs",IF(OR('full menu'!AU40="FCMT",'full menu'!AU40="FMT",'full menu'!AU40="LMT",'full menu'!AU40="LCMT"),"MTs",IF(OR('full menu'!AU40="LCIT",'full menu'!AU40="FCIT",'full menu'!AU40="LIT",'full menu'!AU40="FIT"),"ITs",IF(OR('full menu'!AU40="MwERT", 'full menu'!AU40="ERwMT", 'full menu'!AU40="M&amp;ERT", 'full menu'!AU40="MwIT", 'full menu'!AU40="IwMT", 'full menu'!AU40="M&amp;IT", 'full menu'!AU40="IwERT", 'full menu'!AU40="ERwIT", 'full menu'!AU40="I&amp;ERT", 'full menu'!AU40="ER&amp;M&amp;IT"),"MixedTs",IF('full menu'!AU40="UD","UD",IF('full menu'!AU40="LSD","LSD",IF('full menu'!AU40="WSD","WSD",IF('full menu'!AU40="UASC","UASC",""))))))))))</f>
        <v/>
      </c>
      <c r="AV40" t="str">
        <f>IF('full menu'!AV40="MDC","MDC",IF(OR('full menu'!AV40="PERF",'full menu'!AV40="AERF",'full menu'!AV40="PCB"),"ERfix",IF(OR('full menu'!AV40="ACB", 'full menu'!AV40="LCERT", 'full menu'!AV40="LERT",'full menu'!AV40="FCERT",'full menu'!AV40="FERT"),"ERTs",IF(OR('full menu'!AV40="FCMT",'full menu'!AV40="FMT",'full menu'!AV40="LMT",'full menu'!AV40="LCMT"),"MTs",IF(OR('full menu'!AV40="LCIT",'full menu'!AV40="FCIT",'full menu'!AV40="LIT",'full menu'!AV40="FIT"),"ITs",IF(OR('full menu'!AV40="MwERT", 'full menu'!AV40="ERwMT", 'full menu'!AV40="M&amp;ERT", 'full menu'!AV40="MwIT", 'full menu'!AV40="IwMT", 'full menu'!AV40="M&amp;IT", 'full menu'!AV40="IwERT", 'full menu'!AV40="ERwIT", 'full menu'!AV40="I&amp;ERT", 'full menu'!AV40="ER&amp;M&amp;IT"),"MixedTs",IF('full menu'!AV40="UD","UD",IF('full menu'!AV40="LSD","LSD",IF('full menu'!AV40="WSD","WSD",IF('full menu'!AV40="UASC","UASC",""))))))))))</f>
        <v/>
      </c>
      <c r="AW40" t="str">
        <f>IF('full menu'!AW40="MDC","MDC",IF(OR('full menu'!AW40="PERF",'full menu'!AW40="AERF",'full menu'!AW40="PCB"),"ERfix",IF(OR('full menu'!AW40="ACB", 'full menu'!AW40="LCERT", 'full menu'!AW40="LERT",'full menu'!AW40="FCERT",'full menu'!AW40="FERT"),"ERTs",IF(OR('full menu'!AW40="FCMT",'full menu'!AW40="FMT",'full menu'!AW40="LMT",'full menu'!AW40="LCMT"),"MTs",IF(OR('full menu'!AW40="LCIT",'full menu'!AW40="FCIT",'full menu'!AW40="LIT",'full menu'!AW40="FIT"),"ITs",IF(OR('full menu'!AW40="MwERT", 'full menu'!AW40="ERwMT", 'full menu'!AW40="M&amp;ERT", 'full menu'!AW40="MwIT", 'full menu'!AW40="IwMT", 'full menu'!AW40="M&amp;IT", 'full menu'!AW40="IwERT", 'full menu'!AW40="ERwIT", 'full menu'!AW40="I&amp;ERT", 'full menu'!AW40="ER&amp;M&amp;IT"),"MixedTs",IF('full menu'!AW40="UD","UD",IF('full menu'!AW40="LSD","LSD",IF('full menu'!AW40="WSD","WSD",IF('full menu'!AW40="UASC","UASC",""))))))))))</f>
        <v/>
      </c>
      <c r="AX40" t="str">
        <f>IF('full menu'!AX40="MDC","MDC",IF(OR('full menu'!AX40="PERF",'full menu'!AX40="AERF",'full menu'!AX40="PCB"),"ERfix",IF(OR('full menu'!AX40="ACB", 'full menu'!AX40="LCERT", 'full menu'!AX40="LERT",'full menu'!AX40="FCERT",'full menu'!AX40="FERT"),"ERTs",IF(OR('full menu'!AX40="FCMT",'full menu'!AX40="FMT",'full menu'!AX40="LMT",'full menu'!AX40="LCMT"),"MTs",IF(OR('full menu'!AX40="LCIT",'full menu'!AX40="FCIT",'full menu'!AX40="LIT",'full menu'!AX40="FIT"),"ITs",IF(OR('full menu'!AX40="MwERT", 'full menu'!AX40="ERwMT", 'full menu'!AX40="M&amp;ERT", 'full menu'!AX40="MwIT", 'full menu'!AX40="IwMT", 'full menu'!AX40="M&amp;IT", 'full menu'!AX40="IwERT", 'full menu'!AX40="ERwIT", 'full menu'!AX40="I&amp;ERT", 'full menu'!AX40="ER&amp;M&amp;IT"),"MixedTs",IF('full menu'!AX40="UD","UD",IF('full menu'!AX40="LSD","LSD",IF('full menu'!AX40="WSD","WSD",IF('full menu'!AX40="UASC","UASC",""))))))))))</f>
        <v/>
      </c>
      <c r="AY40" t="str">
        <f>IF('full menu'!AY40="MDC","MDC",IF(OR('full menu'!AY40="PERF",'full menu'!AY40="AERF",'full menu'!AY40="PCB"),"ERfix",IF(OR('full menu'!AY40="ACB", 'full menu'!AY40="LCERT", 'full menu'!AY40="LERT",'full menu'!AY40="FCERT",'full menu'!AY40="FERT"),"ERTs",IF(OR('full menu'!AY40="FCMT",'full menu'!AY40="FMT",'full menu'!AY40="LMT",'full menu'!AY40="LCMT"),"MTs",IF(OR('full menu'!AY40="LCIT",'full menu'!AY40="FCIT",'full menu'!AY40="LIT",'full menu'!AY40="FIT"),"ITs",IF(OR('full menu'!AY40="MwERT", 'full menu'!AY40="ERwMT", 'full menu'!AY40="M&amp;ERT", 'full menu'!AY40="MwIT", 'full menu'!AY40="IwMT", 'full menu'!AY40="M&amp;IT", 'full menu'!AY40="IwERT", 'full menu'!AY40="ERwIT", 'full menu'!AY40="I&amp;ERT", 'full menu'!AY40="ER&amp;M&amp;IT"),"MixedTs",IF('full menu'!AY40="UD","UD",IF('full menu'!AY40="LSD","LSD",IF('full menu'!AY40="WSD","WSD",IF('full menu'!AY40="UASC","UASC",""))))))))))</f>
        <v/>
      </c>
    </row>
    <row r="41" spans="1:51" x14ac:dyDescent="0.3">
      <c r="A41" t="s">
        <v>57</v>
      </c>
      <c r="B41" t="str">
        <f>IF('full menu'!B41="MDC","MDC",IF(OR('full menu'!B41="PERF",'full menu'!B41="AERF",'full menu'!B41="PCB"),"ERfix",IF(OR('full menu'!B41="ACB", 'full menu'!B41="LCERT", 'full menu'!B41="LERT",'full menu'!B41="FCERT",'full menu'!B41="FERT"),"ERTs",IF(OR('full menu'!B41="FCMT",'full menu'!B41="FMT",'full menu'!B41="LMT",'full menu'!B41="LCMT"),"MTs",IF(OR('full menu'!B41="LCIT",'full menu'!B41="FCIT",'full menu'!B41="LIT",'full menu'!B41="FIT"),"ITs",IF(OR('full menu'!B41="MwERT", 'full menu'!B41="ERwMT", 'full menu'!B41="M&amp;ERT", 'full menu'!B41="MwIT", 'full menu'!B41="IwMT", 'full menu'!B41="M&amp;IT", 'full menu'!B41="IwERT", 'full menu'!B41="ERwIT", 'full menu'!B41="I&amp;ERT", 'full menu'!B41="ER&amp;M&amp;IT"),"MixedTs",IF('full menu'!B41="UD","UD",IF('full menu'!B41="LSD","LSD",IF('full menu'!B41="WSD","WSD",IF('full menu'!B41="UASC","UASC",""))))))))))</f>
        <v>ERfix</v>
      </c>
      <c r="C41" t="str">
        <f>IF('full menu'!C41="MDC","MDC",IF(OR('full menu'!C41="PERF",'full menu'!C41="AERF",'full menu'!C41="PCB"),"ERfix",IF(OR('full menu'!C41="ACB", 'full menu'!C41="LCERT", 'full menu'!C41="LERT",'full menu'!C41="FCERT",'full menu'!C41="FERT"),"ERTs",IF(OR('full menu'!C41="FCMT",'full menu'!C41="FMT",'full menu'!C41="LMT",'full menu'!C41="LCMT"),"MTs",IF(OR('full menu'!C41="LCIT",'full menu'!C41="FCIT",'full menu'!C41="LIT",'full menu'!C41="FIT"),"ITs",IF(OR('full menu'!C41="MwERT", 'full menu'!C41="ERwMT", 'full menu'!C41="M&amp;ERT", 'full menu'!C41="MwIT", 'full menu'!C41="IwMT", 'full menu'!C41="M&amp;IT", 'full menu'!C41="IwERT", 'full menu'!C41="ERwIT", 'full menu'!C41="I&amp;ERT", 'full menu'!C41="ER&amp;M&amp;IT"),"MixedTs",IF('full menu'!C41="UD","UD",IF('full menu'!C41="LSD","LSD",IF('full menu'!C41="WSD","WSD",IF('full menu'!C41="UASC","UASC",""))))))))))</f>
        <v>ERfix</v>
      </c>
      <c r="D41" t="str">
        <f>IF('full menu'!D41="MDC","MDC",IF(OR('full menu'!D41="PERF",'full menu'!D41="AERF",'full menu'!D41="PCB"),"ERfix",IF(OR('full menu'!D41="ACB", 'full menu'!D41="LCERT", 'full menu'!D41="LERT",'full menu'!D41="FCERT",'full menu'!D41="FERT"),"ERTs",IF(OR('full menu'!D41="FCMT",'full menu'!D41="FMT",'full menu'!D41="LMT",'full menu'!D41="LCMT"),"MTs",IF(OR('full menu'!D41="LCIT",'full menu'!D41="FCIT",'full menu'!D41="LIT",'full menu'!D41="FIT"),"ITs",IF(OR('full menu'!D41="MwERT", 'full menu'!D41="ERwMT", 'full menu'!D41="M&amp;ERT", 'full menu'!D41="MwIT", 'full menu'!D41="IwMT", 'full menu'!D41="M&amp;IT", 'full menu'!D41="IwERT", 'full menu'!D41="ERwIT", 'full menu'!D41="I&amp;ERT", 'full menu'!D41="ER&amp;M&amp;IT"),"MixedTs",IF('full menu'!D41="UD","UD",IF('full menu'!D41="LSD","LSD",IF('full menu'!D41="WSD","WSD",IF('full menu'!D41="UASC","UASC",""))))))))))</f>
        <v>ERfix</v>
      </c>
      <c r="E41" t="str">
        <f>IF('full menu'!E41="MDC","MDC",IF(OR('full menu'!E41="PERF",'full menu'!E41="AERF",'full menu'!E41="PCB"),"ERfix",IF(OR('full menu'!E41="ACB", 'full menu'!E41="LCERT", 'full menu'!E41="LERT",'full menu'!E41="FCERT",'full menu'!E41="FERT"),"ERTs",IF(OR('full menu'!E41="FCMT",'full menu'!E41="FMT",'full menu'!E41="LMT",'full menu'!E41="LCMT"),"MTs",IF(OR('full menu'!E41="LCIT",'full menu'!E41="FCIT",'full menu'!E41="LIT",'full menu'!E41="FIT"),"ITs",IF(OR('full menu'!E41="MwERT", 'full menu'!E41="ERwMT", 'full menu'!E41="M&amp;ERT", 'full menu'!E41="MwIT", 'full menu'!E41="IwMT", 'full menu'!E41="M&amp;IT", 'full menu'!E41="IwERT", 'full menu'!E41="ERwIT", 'full menu'!E41="I&amp;ERT", 'full menu'!E41="ER&amp;M&amp;IT"),"MixedTs",IF('full menu'!E41="UD","UD",IF('full menu'!E41="LSD","LSD",IF('full menu'!E41="WSD","WSD",IF('full menu'!E41="UASC","UASC",""))))))))))</f>
        <v>ERfix</v>
      </c>
      <c r="F41" t="str">
        <f>IF('full menu'!F41="MDC","MDC",IF(OR('full menu'!F41="PERF",'full menu'!F41="AERF",'full menu'!F41="PCB"),"ERfix",IF(OR('full menu'!F41="ACB", 'full menu'!F41="LCERT", 'full menu'!F41="LERT",'full menu'!F41="FCERT",'full menu'!F41="FERT"),"ERTs",IF(OR('full menu'!F41="FCMT",'full menu'!F41="FMT",'full menu'!F41="LMT",'full menu'!F41="LCMT"),"MTs",IF(OR('full menu'!F41="LCIT",'full menu'!F41="FCIT",'full menu'!F41="LIT",'full menu'!F41="FIT"),"ITs",IF(OR('full menu'!F41="MwERT", 'full menu'!F41="ERwMT", 'full menu'!F41="M&amp;ERT", 'full menu'!F41="MwIT", 'full menu'!F41="IwMT", 'full menu'!F41="M&amp;IT", 'full menu'!F41="IwERT", 'full menu'!F41="ERwIT", 'full menu'!F41="I&amp;ERT", 'full menu'!F41="ER&amp;M&amp;IT"),"MixedTs",IF('full menu'!F41="UD","UD",IF('full menu'!F41="LSD","LSD",IF('full menu'!F41="WSD","WSD",IF('full menu'!F41="UASC","UASC",""))))))))))</f>
        <v>ERfix</v>
      </c>
      <c r="G41" t="str">
        <f>IF('full menu'!G41="MDC","MDC",IF(OR('full menu'!G41="PERF",'full menu'!G41="AERF",'full menu'!G41="PCB"),"ERfix",IF(OR('full menu'!G41="ACB", 'full menu'!G41="LCERT", 'full menu'!G41="LERT",'full menu'!G41="FCERT",'full menu'!G41="FERT"),"ERTs",IF(OR('full menu'!G41="FCMT",'full menu'!G41="FMT",'full menu'!G41="LMT",'full menu'!G41="LCMT"),"MTs",IF(OR('full menu'!G41="LCIT",'full menu'!G41="FCIT",'full menu'!G41="LIT",'full menu'!G41="FIT"),"ITs",IF(OR('full menu'!G41="MwERT", 'full menu'!G41="ERwMT", 'full menu'!G41="M&amp;ERT", 'full menu'!G41="MwIT", 'full menu'!G41="IwMT", 'full menu'!G41="M&amp;IT", 'full menu'!G41="IwERT", 'full menu'!G41="ERwIT", 'full menu'!G41="I&amp;ERT", 'full menu'!G41="ER&amp;M&amp;IT"),"MixedTs",IF('full menu'!G41="UD","UD",IF('full menu'!G41="LSD","LSD",IF('full menu'!G41="WSD","WSD",IF('full menu'!G41="UASC","UASC",""))))))))))</f>
        <v>ERfix</v>
      </c>
      <c r="H41" t="str">
        <f>IF('full menu'!H41="MDC","MDC",IF(OR('full menu'!H41="PERF",'full menu'!H41="AERF",'full menu'!H41="PCB"),"ERfix",IF(OR('full menu'!H41="ACB", 'full menu'!H41="LCERT", 'full menu'!H41="LERT",'full menu'!H41="FCERT",'full menu'!H41="FERT"),"ERTs",IF(OR('full menu'!H41="FCMT",'full menu'!H41="FMT",'full menu'!H41="LMT",'full menu'!H41="LCMT"),"MTs",IF(OR('full menu'!H41="LCIT",'full menu'!H41="FCIT",'full menu'!H41="LIT",'full menu'!H41="FIT"),"ITs",IF(OR('full menu'!H41="MwERT", 'full menu'!H41="ERwMT", 'full menu'!H41="M&amp;ERT", 'full menu'!H41="MwIT", 'full menu'!H41="IwMT", 'full menu'!H41="M&amp;IT", 'full menu'!H41="IwERT", 'full menu'!H41="ERwIT", 'full menu'!H41="I&amp;ERT", 'full menu'!H41="ER&amp;M&amp;IT"),"MixedTs",IF('full menu'!H41="UD","UD",IF('full menu'!H41="LSD","LSD",IF('full menu'!H41="WSD","WSD",IF('full menu'!H41="UASC","UASC",""))))))))))</f>
        <v>ERfix</v>
      </c>
      <c r="I41" t="str">
        <f>IF('full menu'!I41="MDC","MDC",IF(OR('full menu'!I41="PERF",'full menu'!I41="AERF",'full menu'!I41="PCB"),"ERfix",IF(OR('full menu'!I41="ACB", 'full menu'!I41="LCERT", 'full menu'!I41="LERT",'full menu'!I41="FCERT",'full menu'!I41="FERT"),"ERTs",IF(OR('full menu'!I41="FCMT",'full menu'!I41="FMT",'full menu'!I41="LMT",'full menu'!I41="LCMT"),"MTs",IF(OR('full menu'!I41="LCIT",'full menu'!I41="FCIT",'full menu'!I41="LIT",'full menu'!I41="FIT"),"ITs",IF(OR('full menu'!I41="MwERT", 'full menu'!I41="ERwMT", 'full menu'!I41="M&amp;ERT", 'full menu'!I41="MwIT", 'full menu'!I41="IwMT", 'full menu'!I41="M&amp;IT", 'full menu'!I41="IwERT", 'full menu'!I41="ERwIT", 'full menu'!I41="I&amp;ERT", 'full menu'!I41="ER&amp;M&amp;IT"),"MixedTs",IF('full menu'!I41="UD","UD",IF('full menu'!I41="LSD","LSD",IF('full menu'!I41="WSD","WSD",IF('full menu'!I41="UASC","UASC",""))))))))))</f>
        <v>LSD</v>
      </c>
      <c r="J41" t="str">
        <f>IF('full menu'!J41="MDC","MDC",IF(OR('full menu'!J41="PERF",'full menu'!J41="AERF",'full menu'!J41="PCB"),"ERfix",IF(OR('full menu'!J41="ACB", 'full menu'!J41="LCERT", 'full menu'!J41="LERT",'full menu'!J41="FCERT",'full menu'!J41="FERT"),"ERTs",IF(OR('full menu'!J41="FCMT",'full menu'!J41="FMT",'full menu'!J41="LMT",'full menu'!J41="LCMT"),"MTs",IF(OR('full menu'!J41="LCIT",'full menu'!J41="FCIT",'full menu'!J41="LIT",'full menu'!J41="FIT"),"ITs",IF(OR('full menu'!J41="MwERT", 'full menu'!J41="ERwMT", 'full menu'!J41="M&amp;ERT", 'full menu'!J41="MwIT", 'full menu'!J41="IwMT", 'full menu'!J41="M&amp;IT", 'full menu'!J41="IwERT", 'full menu'!J41="ERwIT", 'full menu'!J41="I&amp;ERT", 'full menu'!J41="ER&amp;M&amp;IT"),"MixedTs",IF('full menu'!J41="UD","UD",IF('full menu'!J41="LSD","LSD",IF('full menu'!J41="WSD","WSD",IF('full menu'!J41="UASC","UASC",""))))))))))</f>
        <v>LSD</v>
      </c>
      <c r="K41" t="str">
        <f>IF('full menu'!K41="MDC","MDC",IF(OR('full menu'!K41="PERF",'full menu'!K41="AERF",'full menu'!K41="PCB"),"ERfix",IF(OR('full menu'!K41="ACB", 'full menu'!K41="LCERT", 'full menu'!K41="LERT",'full menu'!K41="FCERT",'full menu'!K41="FERT"),"ERTs",IF(OR('full menu'!K41="FCMT",'full menu'!K41="FMT",'full menu'!K41="LMT",'full menu'!K41="LCMT"),"MTs",IF(OR('full menu'!K41="LCIT",'full menu'!K41="FCIT",'full menu'!K41="LIT",'full menu'!K41="FIT"),"ITs",IF(OR('full menu'!K41="MwERT", 'full menu'!K41="ERwMT", 'full menu'!K41="M&amp;ERT", 'full menu'!K41="MwIT", 'full menu'!K41="IwMT", 'full menu'!K41="M&amp;IT", 'full menu'!K41="IwERT", 'full menu'!K41="ERwIT", 'full menu'!K41="I&amp;ERT", 'full menu'!K41="ER&amp;M&amp;IT"),"MixedTs",IF('full menu'!K41="UD","UD",IF('full menu'!K41="LSD","LSD",IF('full menu'!K41="WSD","WSD",IF('full menu'!K41="UASC","UASC",""))))))))))</f>
        <v>LSD</v>
      </c>
      <c r="L41" t="str">
        <f>IF('full menu'!L41="MDC","MDC",IF(OR('full menu'!L41="PERF",'full menu'!L41="AERF",'full menu'!L41="PCB"),"ERfix",IF(OR('full menu'!L41="ACB", 'full menu'!L41="LCERT", 'full menu'!L41="LERT",'full menu'!L41="FCERT",'full menu'!L41="FERT"),"ERTs",IF(OR('full menu'!L41="FCMT",'full menu'!L41="FMT",'full menu'!L41="LMT",'full menu'!L41="LCMT"),"MTs",IF(OR('full menu'!L41="LCIT",'full menu'!L41="FCIT",'full menu'!L41="LIT",'full menu'!L41="FIT"),"ITs",IF(OR('full menu'!L41="MwERT", 'full menu'!L41="ERwMT", 'full menu'!L41="M&amp;ERT", 'full menu'!L41="MwIT", 'full menu'!L41="IwMT", 'full menu'!L41="M&amp;IT", 'full menu'!L41="IwERT", 'full menu'!L41="ERwIT", 'full menu'!L41="I&amp;ERT", 'full menu'!L41="ER&amp;M&amp;IT"),"MixedTs",IF('full menu'!L41="UD","UD",IF('full menu'!L41="LSD","LSD",IF('full menu'!L41="WSD","WSD",IF('full menu'!L41="UASC","UASC",""))))))))))</f>
        <v>LSD</v>
      </c>
      <c r="M41" t="str">
        <f>IF('full menu'!M41="MDC","MDC",IF(OR('full menu'!M41="PERF",'full menu'!M41="AERF",'full menu'!M41="PCB"),"ERfix",IF(OR('full menu'!M41="ACB", 'full menu'!M41="LCERT", 'full menu'!M41="LERT",'full menu'!M41="FCERT",'full menu'!M41="FERT"),"ERTs",IF(OR('full menu'!M41="FCMT",'full menu'!M41="FMT",'full menu'!M41="LMT",'full menu'!M41="LCMT"),"MTs",IF(OR('full menu'!M41="LCIT",'full menu'!M41="FCIT",'full menu'!M41="LIT",'full menu'!M41="FIT"),"ITs",IF(OR('full menu'!M41="MwERT", 'full menu'!M41="ERwMT", 'full menu'!M41="M&amp;ERT", 'full menu'!M41="MwIT", 'full menu'!M41="IwMT", 'full menu'!M41="M&amp;IT", 'full menu'!M41="IwERT", 'full menu'!M41="ERwIT", 'full menu'!M41="I&amp;ERT", 'full menu'!M41="ER&amp;M&amp;IT"),"MixedTs",IF('full menu'!M41="UD","UD",IF('full menu'!M41="LSD","LSD",IF('full menu'!M41="WSD","WSD",IF('full menu'!M41="UASC","UASC",""))))))))))</f>
        <v>LSD</v>
      </c>
      <c r="N41" t="str">
        <f>IF('full menu'!N41="MDC","MDC",IF(OR('full menu'!N41="PERF",'full menu'!N41="AERF",'full menu'!N41="PCB"),"ERfix",IF(OR('full menu'!N41="ACB", 'full menu'!N41="LCERT", 'full menu'!N41="LERT",'full menu'!N41="FCERT",'full menu'!N41="FERT"),"ERTs",IF(OR('full menu'!N41="FCMT",'full menu'!N41="FMT",'full menu'!N41="LMT",'full menu'!N41="LCMT"),"MTs",IF(OR('full menu'!N41="LCIT",'full menu'!N41="FCIT",'full menu'!N41="LIT",'full menu'!N41="FIT"),"ITs",IF(OR('full menu'!N41="MwERT", 'full menu'!N41="ERwMT", 'full menu'!N41="M&amp;ERT", 'full menu'!N41="MwIT", 'full menu'!N41="IwMT", 'full menu'!N41="M&amp;IT", 'full menu'!N41="IwERT", 'full menu'!N41="ERwIT", 'full menu'!N41="I&amp;ERT", 'full menu'!N41="ER&amp;M&amp;IT"),"MixedTs",IF('full menu'!N41="UD","UD",IF('full menu'!N41="LSD","LSD",IF('full menu'!N41="WSD","WSD",IF('full menu'!N41="UASC","UASC",""))))))))))</f>
        <v>LSD</v>
      </c>
      <c r="O41" t="str">
        <f>IF('full menu'!O41="MDC","MDC",IF(OR('full menu'!O41="PERF",'full menu'!O41="AERF",'full menu'!O41="PCB"),"ERfix",IF(OR('full menu'!O41="ACB", 'full menu'!O41="LCERT", 'full menu'!O41="LERT",'full menu'!O41="FCERT",'full menu'!O41="FERT"),"ERTs",IF(OR('full menu'!O41="FCMT",'full menu'!O41="FMT",'full menu'!O41="LMT",'full menu'!O41="LCMT"),"MTs",IF(OR('full menu'!O41="LCIT",'full menu'!O41="FCIT",'full menu'!O41="LIT",'full menu'!O41="FIT"),"ITs",IF(OR('full menu'!O41="MwERT", 'full menu'!O41="ERwMT", 'full menu'!O41="M&amp;ERT", 'full menu'!O41="MwIT", 'full menu'!O41="IwMT", 'full menu'!O41="M&amp;IT", 'full menu'!O41="IwERT", 'full menu'!O41="ERwIT", 'full menu'!O41="I&amp;ERT", 'full menu'!O41="ER&amp;M&amp;IT"),"MixedTs",IF('full menu'!O41="UD","UD",IF('full menu'!O41="LSD","LSD",IF('full menu'!O41="WSD","WSD",IF('full menu'!O41="UASC","UASC",""))))))))))</f>
        <v>LSD</v>
      </c>
      <c r="P41" t="str">
        <f>IF('full menu'!P41="MDC","MDC",IF(OR('full menu'!P41="PERF",'full menu'!P41="AERF",'full menu'!P41="PCB"),"ERfix",IF(OR('full menu'!P41="ACB", 'full menu'!P41="LCERT", 'full menu'!P41="LERT",'full menu'!P41="FCERT",'full menu'!P41="FERT"),"ERTs",IF(OR('full menu'!P41="FCMT",'full menu'!P41="FMT",'full menu'!P41="LMT",'full menu'!P41="LCMT"),"MTs",IF(OR('full menu'!P41="LCIT",'full menu'!P41="FCIT",'full menu'!P41="LIT",'full menu'!P41="FIT"),"ITs",IF(OR('full menu'!P41="MwERT", 'full menu'!P41="ERwMT", 'full menu'!P41="M&amp;ERT", 'full menu'!P41="MwIT", 'full menu'!P41="IwMT", 'full menu'!P41="M&amp;IT", 'full menu'!P41="IwERT", 'full menu'!P41="ERwIT", 'full menu'!P41="I&amp;ERT", 'full menu'!P41="ER&amp;M&amp;IT"),"MixedTs",IF('full menu'!P41="UD","UD",IF('full menu'!P41="LSD","LSD",IF('full menu'!P41="WSD","WSD",IF('full menu'!P41="UASC","UASC",""))))))))))</f>
        <v>LSD</v>
      </c>
      <c r="Q41" t="str">
        <f>IF('full menu'!Q41="MDC","MDC",IF(OR('full menu'!Q41="PERF",'full menu'!Q41="AERF",'full menu'!Q41="PCB"),"ERfix",IF(OR('full menu'!Q41="ACB", 'full menu'!Q41="LCERT", 'full menu'!Q41="LERT",'full menu'!Q41="FCERT",'full menu'!Q41="FERT"),"ERTs",IF(OR('full menu'!Q41="FCMT",'full menu'!Q41="FMT",'full menu'!Q41="LMT",'full menu'!Q41="LCMT"),"MTs",IF(OR('full menu'!Q41="LCIT",'full menu'!Q41="FCIT",'full menu'!Q41="LIT",'full menu'!Q41="FIT"),"ITs",IF(OR('full menu'!Q41="MwERT", 'full menu'!Q41="ERwMT", 'full menu'!Q41="M&amp;ERT", 'full menu'!Q41="MwIT", 'full menu'!Q41="IwMT", 'full menu'!Q41="M&amp;IT", 'full menu'!Q41="IwERT", 'full menu'!Q41="ERwIT", 'full menu'!Q41="I&amp;ERT", 'full menu'!Q41="ER&amp;M&amp;IT"),"MixedTs",IF('full menu'!Q41="UD","UD",IF('full menu'!Q41="LSD","LSD",IF('full menu'!Q41="WSD","WSD",IF('full menu'!Q41="UASC","UASC",""))))))))))</f>
        <v>LSD</v>
      </c>
      <c r="R41" t="str">
        <f>IF('full menu'!R41="MDC","MDC",IF(OR('full menu'!R41="PERF",'full menu'!R41="AERF",'full menu'!R41="PCB"),"ERfix",IF(OR('full menu'!R41="ACB", 'full menu'!R41="LCERT", 'full menu'!R41="LERT",'full menu'!R41="FCERT",'full menu'!R41="FERT"),"ERTs",IF(OR('full menu'!R41="FCMT",'full menu'!R41="FMT",'full menu'!R41="LMT",'full menu'!R41="LCMT"),"MTs",IF(OR('full menu'!R41="LCIT",'full menu'!R41="FCIT",'full menu'!R41="LIT",'full menu'!R41="FIT"),"ITs",IF(OR('full menu'!R41="MwERT", 'full menu'!R41="ERwMT", 'full menu'!R41="M&amp;ERT", 'full menu'!R41="MwIT", 'full menu'!R41="IwMT", 'full menu'!R41="M&amp;IT", 'full menu'!R41="IwERT", 'full menu'!R41="ERwIT", 'full menu'!R41="I&amp;ERT", 'full menu'!R41="ER&amp;M&amp;IT"),"MixedTs",IF('full menu'!R41="UD","UD",IF('full menu'!R41="LSD","LSD",IF('full menu'!R41="WSD","WSD",IF('full menu'!R41="UASC","UASC",""))))))))))</f>
        <v>LSD</v>
      </c>
      <c r="S41" t="str">
        <f>IF('full menu'!S41="MDC","MDC",IF(OR('full menu'!S41="PERF",'full menu'!S41="AERF",'full menu'!S41="PCB"),"ERfix",IF(OR('full menu'!S41="ACB", 'full menu'!S41="LCERT", 'full menu'!S41="LERT",'full menu'!S41="FCERT",'full menu'!S41="FERT"),"ERTs",IF(OR('full menu'!S41="FCMT",'full menu'!S41="FMT",'full menu'!S41="LMT",'full menu'!S41="LCMT"),"MTs",IF(OR('full menu'!S41="LCIT",'full menu'!S41="FCIT",'full menu'!S41="LIT",'full menu'!S41="FIT"),"ITs",IF(OR('full menu'!S41="MwERT", 'full menu'!S41="ERwMT", 'full menu'!S41="M&amp;ERT", 'full menu'!S41="MwIT", 'full menu'!S41="IwMT", 'full menu'!S41="M&amp;IT", 'full menu'!S41="IwERT", 'full menu'!S41="ERwIT", 'full menu'!S41="I&amp;ERT", 'full menu'!S41="ER&amp;M&amp;IT"),"MixedTs",IF('full menu'!S41="UD","UD",IF('full menu'!S41="LSD","LSD",IF('full menu'!S41="WSD","WSD",IF('full menu'!S41="UASC","UASC",""))))))))))</f>
        <v>LSD</v>
      </c>
      <c r="T41" t="str">
        <f>IF('full menu'!T41="MDC","MDC",IF(OR('full menu'!T41="PERF",'full menu'!T41="AERF",'full menu'!T41="PCB"),"ERfix",IF(OR('full menu'!T41="ACB", 'full menu'!T41="LCERT", 'full menu'!T41="LERT",'full menu'!T41="FCERT",'full menu'!T41="FERT"),"ERTs",IF(OR('full menu'!T41="FCMT",'full menu'!T41="FMT",'full menu'!T41="LMT",'full menu'!T41="LCMT"),"MTs",IF(OR('full menu'!T41="LCIT",'full menu'!T41="FCIT",'full menu'!T41="LIT",'full menu'!T41="FIT"),"ITs",IF(OR('full menu'!T41="MwERT", 'full menu'!T41="ERwMT", 'full menu'!T41="M&amp;ERT", 'full menu'!T41="MwIT", 'full menu'!T41="IwMT", 'full menu'!T41="M&amp;IT", 'full menu'!T41="IwERT", 'full menu'!T41="ERwIT", 'full menu'!T41="I&amp;ERT", 'full menu'!T41="ER&amp;M&amp;IT"),"MixedTs",IF('full menu'!T41="UD","UD",IF('full menu'!T41="LSD","LSD",IF('full menu'!T41="WSD","WSD",IF('full menu'!T41="UASC","UASC",""))))))))))</f>
        <v>LSD</v>
      </c>
      <c r="U41" t="str">
        <f>IF('full menu'!U41="MDC","MDC",IF(OR('full menu'!U41="PERF",'full menu'!U41="AERF",'full menu'!U41="PCB"),"ERfix",IF(OR('full menu'!U41="ACB", 'full menu'!U41="LCERT", 'full menu'!U41="LERT",'full menu'!U41="FCERT",'full menu'!U41="FERT"),"ERTs",IF(OR('full menu'!U41="FCMT",'full menu'!U41="FMT",'full menu'!U41="LMT",'full menu'!U41="LCMT"),"MTs",IF(OR('full menu'!U41="LCIT",'full menu'!U41="FCIT",'full menu'!U41="LIT",'full menu'!U41="FIT"),"ITs",IF(OR('full menu'!U41="MwERT", 'full menu'!U41="ERwMT", 'full menu'!U41="M&amp;ERT", 'full menu'!U41="MwIT", 'full menu'!U41="IwMT", 'full menu'!U41="M&amp;IT", 'full menu'!U41="IwERT", 'full menu'!U41="ERwIT", 'full menu'!U41="I&amp;ERT", 'full menu'!U41="ER&amp;M&amp;IT"),"MixedTs",IF('full menu'!U41="UD","UD",IF('full menu'!U41="LSD","LSD",IF('full menu'!U41="WSD","WSD",IF('full menu'!U41="UASC","UASC",""))))))))))</f>
        <v>LSD</v>
      </c>
      <c r="V41" t="str">
        <f>IF('full menu'!V41="MDC","MDC",IF(OR('full menu'!V41="PERF",'full menu'!V41="AERF",'full menu'!V41="PCB"),"ERfix",IF(OR('full menu'!V41="ACB", 'full menu'!V41="LCERT", 'full menu'!V41="LERT",'full menu'!V41="FCERT",'full menu'!V41="FERT"),"ERTs",IF(OR('full menu'!V41="FCMT",'full menu'!V41="FMT",'full menu'!V41="LMT",'full menu'!V41="LCMT"),"MTs",IF(OR('full menu'!V41="LCIT",'full menu'!V41="FCIT",'full menu'!V41="LIT",'full menu'!V41="FIT"),"ITs",IF(OR('full menu'!V41="MwERT", 'full menu'!V41="ERwMT", 'full menu'!V41="M&amp;ERT", 'full menu'!V41="MwIT", 'full menu'!V41="IwMT", 'full menu'!V41="M&amp;IT", 'full menu'!V41="IwERT", 'full menu'!V41="ERwIT", 'full menu'!V41="I&amp;ERT", 'full menu'!V41="ER&amp;M&amp;IT"),"MixedTs",IF('full menu'!V41="UD","UD",IF('full menu'!V41="LSD","LSD",IF('full menu'!V41="WSD","WSD",IF('full menu'!V41="UASC","UASC",""))))))))))</f>
        <v>LSD</v>
      </c>
      <c r="W41" t="str">
        <f>IF('full menu'!W41="MDC","MDC",IF(OR('full menu'!W41="PERF",'full menu'!W41="AERF",'full menu'!W41="PCB"),"ERfix",IF(OR('full menu'!W41="ACB", 'full menu'!W41="LCERT", 'full menu'!W41="LERT",'full menu'!W41="FCERT",'full menu'!W41="FERT"),"ERTs",IF(OR('full menu'!W41="FCMT",'full menu'!W41="FMT",'full menu'!W41="LMT",'full menu'!W41="LCMT"),"MTs",IF(OR('full menu'!W41="LCIT",'full menu'!W41="FCIT",'full menu'!W41="LIT",'full menu'!W41="FIT"),"ITs",IF(OR('full menu'!W41="MwERT", 'full menu'!W41="ERwMT", 'full menu'!W41="M&amp;ERT", 'full menu'!W41="MwIT", 'full menu'!W41="IwMT", 'full menu'!W41="M&amp;IT", 'full menu'!W41="IwERT", 'full menu'!W41="ERwIT", 'full menu'!W41="I&amp;ERT", 'full menu'!W41="ER&amp;M&amp;IT"),"MixedTs",IF('full menu'!W41="UD","UD",IF('full menu'!W41="LSD","LSD",IF('full menu'!W41="WSD","WSD",IF('full menu'!W41="UASC","UASC",""))))))))))</f>
        <v>LSD</v>
      </c>
      <c r="X41" t="str">
        <f>IF('full menu'!X41="MDC","MDC",IF(OR('full menu'!X41="PERF",'full menu'!X41="AERF",'full menu'!X41="PCB"),"ERfix",IF(OR('full menu'!X41="ACB", 'full menu'!X41="LCERT", 'full menu'!X41="LERT",'full menu'!X41="FCERT",'full menu'!X41="FERT"),"ERTs",IF(OR('full menu'!X41="FCMT",'full menu'!X41="FMT",'full menu'!X41="LMT",'full menu'!X41="LCMT"),"MTs",IF(OR('full menu'!X41="LCIT",'full menu'!X41="FCIT",'full menu'!X41="LIT",'full menu'!X41="FIT"),"ITs",IF(OR('full menu'!X41="MwERT", 'full menu'!X41="ERwMT", 'full menu'!X41="M&amp;ERT", 'full menu'!X41="MwIT", 'full menu'!X41="IwMT", 'full menu'!X41="M&amp;IT", 'full menu'!X41="IwERT", 'full menu'!X41="ERwIT", 'full menu'!X41="I&amp;ERT", 'full menu'!X41="ER&amp;M&amp;IT"),"MixedTs",IF('full menu'!X41="UD","UD",IF('full menu'!X41="LSD","LSD",IF('full menu'!X41="WSD","WSD",IF('full menu'!X41="UASC","UASC",""))))))))))</f>
        <v>LSD</v>
      </c>
      <c r="Y41" t="str">
        <f>IF('full menu'!Y41="MDC","MDC",IF(OR('full menu'!Y41="PERF",'full menu'!Y41="AERF",'full menu'!Y41="PCB"),"ERfix",IF(OR('full menu'!Y41="ACB", 'full menu'!Y41="LCERT", 'full menu'!Y41="LERT",'full menu'!Y41="FCERT",'full menu'!Y41="FERT"),"ERTs",IF(OR('full menu'!Y41="FCMT",'full menu'!Y41="FMT",'full menu'!Y41="LMT",'full menu'!Y41="LCMT"),"MTs",IF(OR('full menu'!Y41="LCIT",'full menu'!Y41="FCIT",'full menu'!Y41="LIT",'full menu'!Y41="FIT"),"ITs",IF(OR('full menu'!Y41="MwERT", 'full menu'!Y41="ERwMT", 'full menu'!Y41="M&amp;ERT", 'full menu'!Y41="MwIT", 'full menu'!Y41="IwMT", 'full menu'!Y41="M&amp;IT", 'full menu'!Y41="IwERT", 'full menu'!Y41="ERwIT", 'full menu'!Y41="I&amp;ERT", 'full menu'!Y41="ER&amp;M&amp;IT"),"MixedTs",IF('full menu'!Y41="UD","UD",IF('full menu'!Y41="LSD","LSD",IF('full menu'!Y41="WSD","WSD",IF('full menu'!Y41="UASC","UASC",""))))))))))</f>
        <v>LSD</v>
      </c>
      <c r="Z41" t="str">
        <f>IF('full menu'!Z41="MDC","MDC",IF(OR('full menu'!Z41="PERF",'full menu'!Z41="AERF",'full menu'!Z41="PCB"),"ERfix",IF(OR('full menu'!Z41="ACB", 'full menu'!Z41="LCERT", 'full menu'!Z41="LERT",'full menu'!Z41="FCERT",'full menu'!Z41="FERT"),"ERTs",IF(OR('full menu'!Z41="FCMT",'full menu'!Z41="FMT",'full menu'!Z41="LMT",'full menu'!Z41="LCMT"),"MTs",IF(OR('full menu'!Z41="LCIT",'full menu'!Z41="FCIT",'full menu'!Z41="LIT",'full menu'!Z41="FIT"),"ITs",IF(OR('full menu'!Z41="MwERT", 'full menu'!Z41="ERwMT", 'full menu'!Z41="M&amp;ERT", 'full menu'!Z41="MwIT", 'full menu'!Z41="IwMT", 'full menu'!Z41="M&amp;IT", 'full menu'!Z41="IwERT", 'full menu'!Z41="ERwIT", 'full menu'!Z41="I&amp;ERT", 'full menu'!Z41="ER&amp;M&amp;IT"),"MixedTs",IF('full menu'!Z41="UD","UD",IF('full menu'!Z41="LSD","LSD",IF('full menu'!Z41="WSD","WSD",IF('full menu'!Z41="UASC","UASC",""))))))))))</f>
        <v>LSD</v>
      </c>
      <c r="AA41" t="str">
        <f>IF('full menu'!AA41="MDC","MDC",IF(OR('full menu'!AA41="PERF",'full menu'!AA41="AERF",'full menu'!AA41="PCB"),"ERfix",IF(OR('full menu'!AA41="ACB", 'full menu'!AA41="LCERT", 'full menu'!AA41="LERT",'full menu'!AA41="FCERT",'full menu'!AA41="FERT"),"ERTs",IF(OR('full menu'!AA41="FCMT",'full menu'!AA41="FMT",'full menu'!AA41="LMT",'full menu'!AA41="LCMT"),"MTs",IF(OR('full menu'!AA41="LCIT",'full menu'!AA41="FCIT",'full menu'!AA41="LIT",'full menu'!AA41="FIT"),"ITs",IF(OR('full menu'!AA41="MwERT", 'full menu'!AA41="ERwMT", 'full menu'!AA41="M&amp;ERT", 'full menu'!AA41="MwIT", 'full menu'!AA41="IwMT", 'full menu'!AA41="M&amp;IT", 'full menu'!AA41="IwERT", 'full menu'!AA41="ERwIT", 'full menu'!AA41="I&amp;ERT", 'full menu'!AA41="ER&amp;M&amp;IT"),"MixedTs",IF('full menu'!AA41="UD","UD",IF('full menu'!AA41="LSD","LSD",IF('full menu'!AA41="WSD","WSD",IF('full menu'!AA41="UASC","UASC",""))))))))))</f>
        <v>LSD</v>
      </c>
      <c r="AB41" t="str">
        <f>IF('full menu'!AB41="MDC","MDC",IF(OR('full menu'!AB41="PERF",'full menu'!AB41="AERF",'full menu'!AB41="PCB"),"ERfix",IF(OR('full menu'!AB41="ACB", 'full menu'!AB41="LCERT", 'full menu'!AB41="LERT",'full menu'!AB41="FCERT",'full menu'!AB41="FERT"),"ERTs",IF(OR('full menu'!AB41="FCMT",'full menu'!AB41="FMT",'full menu'!AB41="LMT",'full menu'!AB41="LCMT"),"MTs",IF(OR('full menu'!AB41="LCIT",'full menu'!AB41="FCIT",'full menu'!AB41="LIT",'full menu'!AB41="FIT"),"ITs",IF(OR('full menu'!AB41="MwERT", 'full menu'!AB41="ERwMT", 'full menu'!AB41="M&amp;ERT", 'full menu'!AB41="MwIT", 'full menu'!AB41="IwMT", 'full menu'!AB41="M&amp;IT", 'full menu'!AB41="IwERT", 'full menu'!AB41="ERwIT", 'full menu'!AB41="I&amp;ERT", 'full menu'!AB41="ER&amp;M&amp;IT"),"MixedTs",IF('full menu'!AB41="UD","UD",IF('full menu'!AB41="LSD","LSD",IF('full menu'!AB41="WSD","WSD",IF('full menu'!AB41="UASC","UASC",""))))))))))</f>
        <v>LSD</v>
      </c>
      <c r="AC41" t="str">
        <f>IF('full menu'!AC41="MDC","MDC",IF(OR('full menu'!AC41="PERF",'full menu'!AC41="AERF",'full menu'!AC41="PCB"),"ERfix",IF(OR('full menu'!AC41="ACB", 'full menu'!AC41="LCERT", 'full menu'!AC41="LERT",'full menu'!AC41="FCERT",'full menu'!AC41="FERT"),"ERTs",IF(OR('full menu'!AC41="FCMT",'full menu'!AC41="FMT",'full menu'!AC41="LMT",'full menu'!AC41="LCMT"),"MTs",IF(OR('full menu'!AC41="LCIT",'full menu'!AC41="FCIT",'full menu'!AC41="LIT",'full menu'!AC41="FIT"),"ITs",IF(OR('full menu'!AC41="MwERT", 'full menu'!AC41="ERwMT", 'full menu'!AC41="M&amp;ERT", 'full menu'!AC41="MwIT", 'full menu'!AC41="IwMT", 'full menu'!AC41="M&amp;IT", 'full menu'!AC41="IwERT", 'full menu'!AC41="ERwIT", 'full menu'!AC41="I&amp;ERT", 'full menu'!AC41="ER&amp;M&amp;IT"),"MixedTs",IF('full menu'!AC41="UD","UD",IF('full menu'!AC41="LSD","LSD",IF('full menu'!AC41="WSD","WSD",IF('full menu'!AC41="UASC","UASC",""))))))))))</f>
        <v>LSD</v>
      </c>
      <c r="AD41" t="str">
        <f>IF('full menu'!AD41="MDC","MDC",IF(OR('full menu'!AD41="PERF",'full menu'!AD41="AERF",'full menu'!AD41="PCB"),"ERfix",IF(OR('full menu'!AD41="ACB", 'full menu'!AD41="LCERT", 'full menu'!AD41="LERT",'full menu'!AD41="FCERT",'full menu'!AD41="FERT"),"ERTs",IF(OR('full menu'!AD41="FCMT",'full menu'!AD41="FMT",'full menu'!AD41="LMT",'full menu'!AD41="LCMT"),"MTs",IF(OR('full menu'!AD41="LCIT",'full menu'!AD41="FCIT",'full menu'!AD41="LIT",'full menu'!AD41="FIT"),"ITs",IF(OR('full menu'!AD41="MwERT", 'full menu'!AD41="ERwMT", 'full menu'!AD41="M&amp;ERT", 'full menu'!AD41="MwIT", 'full menu'!AD41="IwMT", 'full menu'!AD41="M&amp;IT", 'full menu'!AD41="IwERT", 'full menu'!AD41="ERwIT", 'full menu'!AD41="I&amp;ERT", 'full menu'!AD41="ER&amp;M&amp;IT"),"MixedTs",IF('full menu'!AD41="UD","UD",IF('full menu'!AD41="LSD","LSD",IF('full menu'!AD41="WSD","WSD",IF('full menu'!AD41="UASC","UASC",""))))))))))</f>
        <v>LSD</v>
      </c>
      <c r="AE41" t="str">
        <f>IF('full menu'!AE41="MDC","MDC",IF(OR('full menu'!AE41="PERF",'full menu'!AE41="AERF",'full menu'!AE41="PCB"),"ERfix",IF(OR('full menu'!AE41="ACB", 'full menu'!AE41="LCERT", 'full menu'!AE41="LERT",'full menu'!AE41="FCERT",'full menu'!AE41="FERT"),"ERTs",IF(OR('full menu'!AE41="FCMT",'full menu'!AE41="FMT",'full menu'!AE41="LMT",'full menu'!AE41="LCMT"),"MTs",IF(OR('full menu'!AE41="LCIT",'full menu'!AE41="FCIT",'full menu'!AE41="LIT",'full menu'!AE41="FIT"),"ITs",IF(OR('full menu'!AE41="MwERT", 'full menu'!AE41="ERwMT", 'full menu'!AE41="M&amp;ERT", 'full menu'!AE41="MwIT", 'full menu'!AE41="IwMT", 'full menu'!AE41="M&amp;IT", 'full menu'!AE41="IwERT", 'full menu'!AE41="ERwIT", 'full menu'!AE41="I&amp;ERT", 'full menu'!AE41="ER&amp;M&amp;IT"),"MixedTs",IF('full menu'!AE41="UD","UD",IF('full menu'!AE41="LSD","LSD",IF('full menu'!AE41="WSD","WSD",IF('full menu'!AE41="UASC","UASC",""))))))))))</f>
        <v>LSD</v>
      </c>
      <c r="AF41" t="str">
        <f>IF('full menu'!AF41="MDC","MDC",IF(OR('full menu'!AF41="PERF",'full menu'!AF41="AERF",'full menu'!AF41="PCB"),"ERfix",IF(OR('full menu'!AF41="ACB", 'full menu'!AF41="LCERT", 'full menu'!AF41="LERT",'full menu'!AF41="FCERT",'full menu'!AF41="FERT"),"ERTs",IF(OR('full menu'!AF41="FCMT",'full menu'!AF41="FMT",'full menu'!AF41="LMT",'full menu'!AF41="LCMT"),"MTs",IF(OR('full menu'!AF41="LCIT",'full menu'!AF41="FCIT",'full menu'!AF41="LIT",'full menu'!AF41="FIT"),"ITs",IF(OR('full menu'!AF41="MwERT", 'full menu'!AF41="ERwMT", 'full menu'!AF41="M&amp;ERT", 'full menu'!AF41="MwIT", 'full menu'!AF41="IwMT", 'full menu'!AF41="M&amp;IT", 'full menu'!AF41="IwERT", 'full menu'!AF41="ERwIT", 'full menu'!AF41="I&amp;ERT", 'full menu'!AF41="ER&amp;M&amp;IT"),"MixedTs",IF('full menu'!AF41="UD","UD",IF('full menu'!AF41="LSD","LSD",IF('full menu'!AF41="WSD","WSD",IF('full menu'!AF41="UASC","UASC",""))))))))))</f>
        <v>LSD</v>
      </c>
      <c r="AG41" t="str">
        <f>IF('full menu'!AG41="MDC","MDC",IF(OR('full menu'!AG41="PERF",'full menu'!AG41="AERF",'full menu'!AG41="PCB"),"ERfix",IF(OR('full menu'!AG41="ACB", 'full menu'!AG41="LCERT", 'full menu'!AG41="LERT",'full menu'!AG41="FCERT",'full menu'!AG41="FERT"),"ERTs",IF(OR('full menu'!AG41="FCMT",'full menu'!AG41="FMT",'full menu'!AG41="LMT",'full menu'!AG41="LCMT"),"MTs",IF(OR('full menu'!AG41="LCIT",'full menu'!AG41="FCIT",'full menu'!AG41="LIT",'full menu'!AG41="FIT"),"ITs",IF(OR('full menu'!AG41="MwERT", 'full menu'!AG41="ERwMT", 'full menu'!AG41="M&amp;ERT", 'full menu'!AG41="MwIT", 'full menu'!AG41="IwMT", 'full menu'!AG41="M&amp;IT", 'full menu'!AG41="IwERT", 'full menu'!AG41="ERwIT", 'full menu'!AG41="I&amp;ERT", 'full menu'!AG41="ER&amp;M&amp;IT"),"MixedTs",IF('full menu'!AG41="UD","UD",IF('full menu'!AG41="LSD","LSD",IF('full menu'!AG41="WSD","WSD",IF('full menu'!AG41="UASC","UASC",""))))))))))</f>
        <v>LSD</v>
      </c>
      <c r="AH41" t="str">
        <f>IF('full menu'!AH41="MDC","MDC",IF(OR('full menu'!AH41="PERF",'full menu'!AH41="AERF",'full menu'!AH41="PCB"),"ERfix",IF(OR('full menu'!AH41="ACB", 'full menu'!AH41="LCERT", 'full menu'!AH41="LERT",'full menu'!AH41="FCERT",'full menu'!AH41="FERT"),"ERTs",IF(OR('full menu'!AH41="FCMT",'full menu'!AH41="FMT",'full menu'!AH41="LMT",'full menu'!AH41="LCMT"),"MTs",IF(OR('full menu'!AH41="LCIT",'full menu'!AH41="FCIT",'full menu'!AH41="LIT",'full menu'!AH41="FIT"),"ITs",IF(OR('full menu'!AH41="MwERT", 'full menu'!AH41="ERwMT", 'full menu'!AH41="M&amp;ERT", 'full menu'!AH41="MwIT", 'full menu'!AH41="IwMT", 'full menu'!AH41="M&amp;IT", 'full menu'!AH41="IwERT", 'full menu'!AH41="ERwIT", 'full menu'!AH41="I&amp;ERT", 'full menu'!AH41="ER&amp;M&amp;IT"),"MixedTs",IF('full menu'!AH41="UD","UD",IF('full menu'!AH41="LSD","LSD",IF('full menu'!AH41="WSD","WSD",IF('full menu'!AH41="UASC","UASC",""))))))))))</f>
        <v>LSD</v>
      </c>
      <c r="AI41" t="str">
        <f>IF('full menu'!AI41="MDC","MDC",IF(OR('full menu'!AI41="PERF",'full menu'!AI41="AERF",'full menu'!AI41="PCB"),"ERfix",IF(OR('full menu'!AI41="ACB", 'full menu'!AI41="LCERT", 'full menu'!AI41="LERT",'full menu'!AI41="FCERT",'full menu'!AI41="FERT"),"ERTs",IF(OR('full menu'!AI41="FCMT",'full menu'!AI41="FMT",'full menu'!AI41="LMT",'full menu'!AI41="LCMT"),"MTs",IF(OR('full menu'!AI41="LCIT",'full menu'!AI41="FCIT",'full menu'!AI41="LIT",'full menu'!AI41="FIT"),"ITs",IF(OR('full menu'!AI41="MwERT", 'full menu'!AI41="ERwMT", 'full menu'!AI41="M&amp;ERT", 'full menu'!AI41="MwIT", 'full menu'!AI41="IwMT", 'full menu'!AI41="M&amp;IT", 'full menu'!AI41="IwERT", 'full menu'!AI41="ERwIT", 'full menu'!AI41="I&amp;ERT", 'full menu'!AI41="ER&amp;M&amp;IT"),"MixedTs",IF('full menu'!AI41="UD","UD",IF('full menu'!AI41="LSD","LSD",IF('full menu'!AI41="WSD","WSD",IF('full menu'!AI41="UASC","UASC",""))))))))))</f>
        <v>LSD</v>
      </c>
      <c r="AJ41" t="str">
        <f>IF('full menu'!AJ41="MDC","MDC",IF(OR('full menu'!AJ41="PERF",'full menu'!AJ41="AERF",'full menu'!AJ41="PCB"),"ERfix",IF(OR('full menu'!AJ41="ACB", 'full menu'!AJ41="LCERT", 'full menu'!AJ41="LERT",'full menu'!AJ41="FCERT",'full menu'!AJ41="FERT"),"ERTs",IF(OR('full menu'!AJ41="FCMT",'full menu'!AJ41="FMT",'full menu'!AJ41="LMT",'full menu'!AJ41="LCMT"),"MTs",IF(OR('full menu'!AJ41="LCIT",'full menu'!AJ41="FCIT",'full menu'!AJ41="LIT",'full menu'!AJ41="FIT"),"ITs",IF(OR('full menu'!AJ41="MwERT", 'full menu'!AJ41="ERwMT", 'full menu'!AJ41="M&amp;ERT", 'full menu'!AJ41="MwIT", 'full menu'!AJ41="IwMT", 'full menu'!AJ41="M&amp;IT", 'full menu'!AJ41="IwERT", 'full menu'!AJ41="ERwIT", 'full menu'!AJ41="I&amp;ERT", 'full menu'!AJ41="ER&amp;M&amp;IT"),"MixedTs",IF('full menu'!AJ41="UD","UD",IF('full menu'!AJ41="LSD","LSD",IF('full menu'!AJ41="WSD","WSD",IF('full menu'!AJ41="UASC","UASC",""))))))))))</f>
        <v>LSD</v>
      </c>
      <c r="AK41" t="str">
        <f>IF('full menu'!AK41="MDC","MDC",IF(OR('full menu'!AK41="PERF",'full menu'!AK41="AERF",'full menu'!AK41="PCB"),"ERfix",IF(OR('full menu'!AK41="ACB", 'full menu'!AK41="LCERT", 'full menu'!AK41="LERT",'full menu'!AK41="FCERT",'full menu'!AK41="FERT"),"ERTs",IF(OR('full menu'!AK41="FCMT",'full menu'!AK41="FMT",'full menu'!AK41="LMT",'full menu'!AK41="LCMT"),"MTs",IF(OR('full menu'!AK41="LCIT",'full menu'!AK41="FCIT",'full menu'!AK41="LIT",'full menu'!AK41="FIT"),"ITs",IF(OR('full menu'!AK41="MwERT", 'full menu'!AK41="ERwMT", 'full menu'!AK41="M&amp;ERT", 'full menu'!AK41="MwIT", 'full menu'!AK41="IwMT", 'full menu'!AK41="M&amp;IT", 'full menu'!AK41="IwERT", 'full menu'!AK41="ERwIT", 'full menu'!AK41="I&amp;ERT", 'full menu'!AK41="ER&amp;M&amp;IT"),"MixedTs",IF('full menu'!AK41="UD","UD",IF('full menu'!AK41="LSD","LSD",IF('full menu'!AK41="WSD","WSD",IF('full menu'!AK41="UASC","UASC",""))))))))))</f>
        <v>LSD</v>
      </c>
      <c r="AL41" t="str">
        <f>IF('full menu'!AL41="MDC","MDC",IF(OR('full menu'!AL41="PERF",'full menu'!AL41="AERF",'full menu'!AL41="PCB"),"ERfix",IF(OR('full menu'!AL41="ACB", 'full menu'!AL41="LCERT", 'full menu'!AL41="LERT",'full menu'!AL41="FCERT",'full menu'!AL41="FERT"),"ERTs",IF(OR('full menu'!AL41="FCMT",'full menu'!AL41="FMT",'full menu'!AL41="LMT",'full menu'!AL41="LCMT"),"MTs",IF(OR('full menu'!AL41="LCIT",'full menu'!AL41="FCIT",'full menu'!AL41="LIT",'full menu'!AL41="FIT"),"ITs",IF(OR('full menu'!AL41="MwERT", 'full menu'!AL41="ERwMT", 'full menu'!AL41="M&amp;ERT", 'full menu'!AL41="MwIT", 'full menu'!AL41="IwMT", 'full menu'!AL41="M&amp;IT", 'full menu'!AL41="IwERT", 'full menu'!AL41="ERwIT", 'full menu'!AL41="I&amp;ERT", 'full menu'!AL41="ER&amp;M&amp;IT"),"MixedTs",IF('full menu'!AL41="UD","UD",IF('full menu'!AL41="LSD","LSD",IF('full menu'!AL41="WSD","WSD",IF('full menu'!AL41="UASC","UASC",""))))))))))</f>
        <v>MixedTs</v>
      </c>
      <c r="AM41" t="str">
        <f>IF('full menu'!AM41="MDC","MDC",IF(OR('full menu'!AM41="PERF",'full menu'!AM41="AERF",'full menu'!AM41="PCB"),"ERfix",IF(OR('full menu'!AM41="ACB", 'full menu'!AM41="LCERT", 'full menu'!AM41="LERT",'full menu'!AM41="FCERT",'full menu'!AM41="FERT"),"ERTs",IF(OR('full menu'!AM41="FCMT",'full menu'!AM41="FMT",'full menu'!AM41="LMT",'full menu'!AM41="LCMT"),"MTs",IF(OR('full menu'!AM41="LCIT",'full menu'!AM41="FCIT",'full menu'!AM41="LIT",'full menu'!AM41="FIT"),"ITs",IF(OR('full menu'!AM41="MwERT", 'full menu'!AM41="ERwMT", 'full menu'!AM41="M&amp;ERT", 'full menu'!AM41="MwIT", 'full menu'!AM41="IwMT", 'full menu'!AM41="M&amp;IT", 'full menu'!AM41="IwERT", 'full menu'!AM41="ERwIT", 'full menu'!AM41="I&amp;ERT", 'full menu'!AM41="ER&amp;M&amp;IT"),"MixedTs",IF('full menu'!AM41="UD","UD",IF('full menu'!AM41="LSD","LSD",IF('full menu'!AM41="WSD","WSD",IF('full menu'!AM41="UASC","UASC",""))))))))))</f>
        <v>MixedTs</v>
      </c>
      <c r="AN41" t="str">
        <f>IF('full menu'!AN41="MDC","MDC",IF(OR('full menu'!AN41="PERF",'full menu'!AN41="AERF",'full menu'!AN41="PCB"),"ERfix",IF(OR('full menu'!AN41="ACB", 'full menu'!AN41="LCERT", 'full menu'!AN41="LERT",'full menu'!AN41="FCERT",'full menu'!AN41="FERT"),"ERTs",IF(OR('full menu'!AN41="FCMT",'full menu'!AN41="FMT",'full menu'!AN41="LMT",'full menu'!AN41="LCMT"),"MTs",IF(OR('full menu'!AN41="LCIT",'full menu'!AN41="FCIT",'full menu'!AN41="LIT",'full menu'!AN41="FIT"),"ITs",IF(OR('full menu'!AN41="MwERT", 'full menu'!AN41="ERwMT", 'full menu'!AN41="M&amp;ERT", 'full menu'!AN41="MwIT", 'full menu'!AN41="IwMT", 'full menu'!AN41="M&amp;IT", 'full menu'!AN41="IwERT", 'full menu'!AN41="ERwIT", 'full menu'!AN41="I&amp;ERT", 'full menu'!AN41="ER&amp;M&amp;IT"),"MixedTs",IF('full menu'!AN41="UD","UD",IF('full menu'!AN41="LSD","LSD",IF('full menu'!AN41="WSD","WSD",IF('full menu'!AN41="UASC","UASC",""))))))))))</f>
        <v>MixedTs</v>
      </c>
      <c r="AO41" t="str">
        <f>IF('full menu'!AO41="MDC","MDC",IF(OR('full menu'!AO41="PERF",'full menu'!AO41="AERF",'full menu'!AO41="PCB"),"ERfix",IF(OR('full menu'!AO41="ACB", 'full menu'!AO41="LCERT", 'full menu'!AO41="LERT",'full menu'!AO41="FCERT",'full menu'!AO41="FERT"),"ERTs",IF(OR('full menu'!AO41="FCMT",'full menu'!AO41="FMT",'full menu'!AO41="LMT",'full menu'!AO41="LCMT"),"MTs",IF(OR('full menu'!AO41="LCIT",'full menu'!AO41="FCIT",'full menu'!AO41="LIT",'full menu'!AO41="FIT"),"ITs",IF(OR('full menu'!AO41="MwERT", 'full menu'!AO41="ERwMT", 'full menu'!AO41="M&amp;ERT", 'full menu'!AO41="MwIT", 'full menu'!AO41="IwMT", 'full menu'!AO41="M&amp;IT", 'full menu'!AO41="IwERT", 'full menu'!AO41="ERwIT", 'full menu'!AO41="I&amp;ERT", 'full menu'!AO41="ER&amp;M&amp;IT"),"MixedTs",IF('full menu'!AO41="UD","UD",IF('full menu'!AO41="LSD","LSD",IF('full menu'!AO41="WSD","WSD",IF('full menu'!AO41="UASC","UASC",""))))))))))</f>
        <v>MixedTs</v>
      </c>
      <c r="AP41" t="str">
        <f>IF('full menu'!AP41="MDC","MDC",IF(OR('full menu'!AP41="PERF",'full menu'!AP41="AERF",'full menu'!AP41="PCB"),"ERfix",IF(OR('full menu'!AP41="ACB", 'full menu'!AP41="LCERT", 'full menu'!AP41="LERT",'full menu'!AP41="FCERT",'full menu'!AP41="FERT"),"ERTs",IF(OR('full menu'!AP41="FCMT",'full menu'!AP41="FMT",'full menu'!AP41="LMT",'full menu'!AP41="LCMT"),"MTs",IF(OR('full menu'!AP41="LCIT",'full menu'!AP41="FCIT",'full menu'!AP41="LIT",'full menu'!AP41="FIT"),"ITs",IF(OR('full menu'!AP41="MwERT", 'full menu'!AP41="ERwMT", 'full menu'!AP41="M&amp;ERT", 'full menu'!AP41="MwIT", 'full menu'!AP41="IwMT", 'full menu'!AP41="M&amp;IT", 'full menu'!AP41="IwERT", 'full menu'!AP41="ERwIT", 'full menu'!AP41="I&amp;ERT", 'full menu'!AP41="ER&amp;M&amp;IT"),"MixedTs",IF('full menu'!AP41="UD","UD",IF('full menu'!AP41="LSD","LSD",IF('full menu'!AP41="WSD","WSD",IF('full menu'!AP41="UASC","UASC",""))))))))))</f>
        <v>MixedTs</v>
      </c>
      <c r="AQ41" t="str">
        <f>IF('full menu'!AQ41="MDC","MDC",IF(OR('full menu'!AQ41="PERF",'full menu'!AQ41="AERF",'full menu'!AQ41="PCB"),"ERfix",IF(OR('full menu'!AQ41="ACB", 'full menu'!AQ41="LCERT", 'full menu'!AQ41="LERT",'full menu'!AQ41="FCERT",'full menu'!AQ41="FERT"),"ERTs",IF(OR('full menu'!AQ41="FCMT",'full menu'!AQ41="FMT",'full menu'!AQ41="LMT",'full menu'!AQ41="LCMT"),"MTs",IF(OR('full menu'!AQ41="LCIT",'full menu'!AQ41="FCIT",'full menu'!AQ41="LIT",'full menu'!AQ41="FIT"),"ITs",IF(OR('full menu'!AQ41="MwERT", 'full menu'!AQ41="ERwMT", 'full menu'!AQ41="M&amp;ERT", 'full menu'!AQ41="MwIT", 'full menu'!AQ41="IwMT", 'full menu'!AQ41="M&amp;IT", 'full menu'!AQ41="IwERT", 'full menu'!AQ41="ERwIT", 'full menu'!AQ41="I&amp;ERT", 'full menu'!AQ41="ER&amp;M&amp;IT"),"MixedTs",IF('full menu'!AQ41="UD","UD",IF('full menu'!AQ41="LSD","LSD",IF('full menu'!AQ41="WSD","WSD",IF('full menu'!AQ41="UASC","UASC",""))))))))))</f>
        <v>ITs</v>
      </c>
      <c r="AR41" t="str">
        <f>IF('full menu'!AR41="MDC","MDC",IF(OR('full menu'!AR41="PERF",'full menu'!AR41="AERF",'full menu'!AR41="PCB"),"ERfix",IF(OR('full menu'!AR41="ACB", 'full menu'!AR41="LCERT", 'full menu'!AR41="LERT",'full menu'!AR41="FCERT",'full menu'!AR41="FERT"),"ERTs",IF(OR('full menu'!AR41="FCMT",'full menu'!AR41="FMT",'full menu'!AR41="LMT",'full menu'!AR41="LCMT"),"MTs",IF(OR('full menu'!AR41="LCIT",'full menu'!AR41="FCIT",'full menu'!AR41="LIT",'full menu'!AR41="FIT"),"ITs",IF(OR('full menu'!AR41="MwERT", 'full menu'!AR41="ERwMT", 'full menu'!AR41="M&amp;ERT", 'full menu'!AR41="MwIT", 'full menu'!AR41="IwMT", 'full menu'!AR41="M&amp;IT", 'full menu'!AR41="IwERT", 'full menu'!AR41="ERwIT", 'full menu'!AR41="I&amp;ERT", 'full menu'!AR41="ER&amp;M&amp;IT"),"MixedTs",IF('full menu'!AR41="UD","UD",IF('full menu'!AR41="LSD","LSD",IF('full menu'!AR41="WSD","WSD",IF('full menu'!AR41="UASC","UASC",""))))))))))</f>
        <v>ITs</v>
      </c>
      <c r="AS41" t="str">
        <f>IF('full menu'!AS41="MDC","MDC",IF(OR('full menu'!AS41="PERF",'full menu'!AS41="AERF",'full menu'!AS41="PCB"),"ERfix",IF(OR('full menu'!AS41="ACB", 'full menu'!AS41="LCERT", 'full menu'!AS41="LERT",'full menu'!AS41="FCERT",'full menu'!AS41="FERT"),"ERTs",IF(OR('full menu'!AS41="FCMT",'full menu'!AS41="FMT",'full menu'!AS41="LMT",'full menu'!AS41="LCMT"),"MTs",IF(OR('full menu'!AS41="LCIT",'full menu'!AS41="FCIT",'full menu'!AS41="LIT",'full menu'!AS41="FIT"),"ITs",IF(OR('full menu'!AS41="MwERT", 'full menu'!AS41="ERwMT", 'full menu'!AS41="M&amp;ERT", 'full menu'!AS41="MwIT", 'full menu'!AS41="IwMT", 'full menu'!AS41="M&amp;IT", 'full menu'!AS41="IwERT", 'full menu'!AS41="ERwIT", 'full menu'!AS41="I&amp;ERT", 'full menu'!AS41="ER&amp;M&amp;IT"),"MixedTs",IF('full menu'!AS41="UD","UD",IF('full menu'!AS41="LSD","LSD",IF('full menu'!AS41="WSD","WSD",IF('full menu'!AS41="UASC","UASC",""))))))))))</f>
        <v>ITs</v>
      </c>
      <c r="AT41" t="str">
        <f>IF('full menu'!AT41="MDC","MDC",IF(OR('full menu'!AT41="PERF",'full menu'!AT41="AERF",'full menu'!AT41="PCB"),"ERfix",IF(OR('full menu'!AT41="ACB", 'full menu'!AT41="LCERT", 'full menu'!AT41="LERT",'full menu'!AT41="FCERT",'full menu'!AT41="FERT"),"ERTs",IF(OR('full menu'!AT41="FCMT",'full menu'!AT41="FMT",'full menu'!AT41="LMT",'full menu'!AT41="LCMT"),"MTs",IF(OR('full menu'!AT41="LCIT",'full menu'!AT41="FCIT",'full menu'!AT41="LIT",'full menu'!AT41="FIT"),"ITs",IF(OR('full menu'!AT41="MwERT", 'full menu'!AT41="ERwMT", 'full menu'!AT41="M&amp;ERT", 'full menu'!AT41="MwIT", 'full menu'!AT41="IwMT", 'full menu'!AT41="M&amp;IT", 'full menu'!AT41="IwERT", 'full menu'!AT41="ERwIT", 'full menu'!AT41="I&amp;ERT", 'full menu'!AT41="ER&amp;M&amp;IT"),"MixedTs",IF('full menu'!AT41="UD","UD",IF('full menu'!AT41="LSD","LSD",IF('full menu'!AT41="WSD","WSD",IF('full menu'!AT41="UASC","UASC",""))))))))))</f>
        <v>ITs</v>
      </c>
      <c r="AU41" t="str">
        <f>IF('full menu'!AU41="MDC","MDC",IF(OR('full menu'!AU41="PERF",'full menu'!AU41="AERF",'full menu'!AU41="PCB"),"ERfix",IF(OR('full menu'!AU41="ACB", 'full menu'!AU41="LCERT", 'full menu'!AU41="LERT",'full menu'!AU41="FCERT",'full menu'!AU41="FERT"),"ERTs",IF(OR('full menu'!AU41="FCMT",'full menu'!AU41="FMT",'full menu'!AU41="LMT",'full menu'!AU41="LCMT"),"MTs",IF(OR('full menu'!AU41="LCIT",'full menu'!AU41="FCIT",'full menu'!AU41="LIT",'full menu'!AU41="FIT"),"ITs",IF(OR('full menu'!AU41="MwERT", 'full menu'!AU41="ERwMT", 'full menu'!AU41="M&amp;ERT", 'full menu'!AU41="MwIT", 'full menu'!AU41="IwMT", 'full menu'!AU41="M&amp;IT", 'full menu'!AU41="IwERT", 'full menu'!AU41="ERwIT", 'full menu'!AU41="I&amp;ERT", 'full menu'!AU41="ER&amp;M&amp;IT"),"MixedTs",IF('full menu'!AU41="UD","UD",IF('full menu'!AU41="LSD","LSD",IF('full menu'!AU41="WSD","WSD",IF('full menu'!AU41="UASC","UASC",""))))))))))</f>
        <v>ITs</v>
      </c>
      <c r="AV41" t="str">
        <f>IF('full menu'!AV41="MDC","MDC",IF(OR('full menu'!AV41="PERF",'full menu'!AV41="AERF",'full menu'!AV41="PCB"),"ERfix",IF(OR('full menu'!AV41="ACB", 'full menu'!AV41="LCERT", 'full menu'!AV41="LERT",'full menu'!AV41="FCERT",'full menu'!AV41="FERT"),"ERTs",IF(OR('full menu'!AV41="FCMT",'full menu'!AV41="FMT",'full menu'!AV41="LMT",'full menu'!AV41="LCMT"),"MTs",IF(OR('full menu'!AV41="LCIT",'full menu'!AV41="FCIT",'full menu'!AV41="LIT",'full menu'!AV41="FIT"),"ITs",IF(OR('full menu'!AV41="MwERT", 'full menu'!AV41="ERwMT", 'full menu'!AV41="M&amp;ERT", 'full menu'!AV41="MwIT", 'full menu'!AV41="IwMT", 'full menu'!AV41="M&amp;IT", 'full menu'!AV41="IwERT", 'full menu'!AV41="ERwIT", 'full menu'!AV41="I&amp;ERT", 'full menu'!AV41="ER&amp;M&amp;IT"),"MixedTs",IF('full menu'!AV41="UD","UD",IF('full menu'!AV41="LSD","LSD",IF('full menu'!AV41="WSD","WSD",IF('full menu'!AV41="UASC","UASC",""))))))))))</f>
        <v>ITs</v>
      </c>
      <c r="AW41" t="str">
        <f>IF('full menu'!AW41="MDC","MDC",IF(OR('full menu'!AW41="PERF",'full menu'!AW41="AERF",'full menu'!AW41="PCB"),"ERfix",IF(OR('full menu'!AW41="ACB", 'full menu'!AW41="LCERT", 'full menu'!AW41="LERT",'full menu'!AW41="FCERT",'full menu'!AW41="FERT"),"ERTs",IF(OR('full menu'!AW41="FCMT",'full menu'!AW41="FMT",'full menu'!AW41="LMT",'full menu'!AW41="LCMT"),"MTs",IF(OR('full menu'!AW41="LCIT",'full menu'!AW41="FCIT",'full menu'!AW41="LIT",'full menu'!AW41="FIT"),"ITs",IF(OR('full menu'!AW41="MwERT", 'full menu'!AW41="ERwMT", 'full menu'!AW41="M&amp;ERT", 'full menu'!AW41="MwIT", 'full menu'!AW41="IwMT", 'full menu'!AW41="M&amp;IT", 'full menu'!AW41="IwERT", 'full menu'!AW41="ERwIT", 'full menu'!AW41="I&amp;ERT", 'full menu'!AW41="ER&amp;M&amp;IT"),"MixedTs",IF('full menu'!AW41="UD","UD",IF('full menu'!AW41="LSD","LSD",IF('full menu'!AW41="WSD","WSD",IF('full menu'!AW41="UASC","UASC",""))))))))))</f>
        <v>ITs</v>
      </c>
      <c r="AX41" t="str">
        <f>IF('full menu'!AX41="MDC","MDC",IF(OR('full menu'!AX41="PERF",'full menu'!AX41="AERF",'full menu'!AX41="PCB"),"ERfix",IF(OR('full menu'!AX41="ACB", 'full menu'!AX41="LCERT", 'full menu'!AX41="LERT",'full menu'!AX41="FCERT",'full menu'!AX41="FERT"),"ERTs",IF(OR('full menu'!AX41="FCMT",'full menu'!AX41="FMT",'full menu'!AX41="LMT",'full menu'!AX41="LCMT"),"MTs",IF(OR('full menu'!AX41="LCIT",'full menu'!AX41="FCIT",'full menu'!AX41="LIT",'full menu'!AX41="FIT"),"ITs",IF(OR('full menu'!AX41="MwERT", 'full menu'!AX41="ERwMT", 'full menu'!AX41="M&amp;ERT", 'full menu'!AX41="MwIT", 'full menu'!AX41="IwMT", 'full menu'!AX41="M&amp;IT", 'full menu'!AX41="IwERT", 'full menu'!AX41="ERwIT", 'full menu'!AX41="I&amp;ERT", 'full menu'!AX41="ER&amp;M&amp;IT"),"MixedTs",IF('full menu'!AX41="UD","UD",IF('full menu'!AX41="LSD","LSD",IF('full menu'!AX41="WSD","WSD",IF('full menu'!AX41="UASC","UASC",""))))))))))</f>
        <v>ITs</v>
      </c>
      <c r="AY41" t="str">
        <f>IF('full menu'!AY41="MDC","MDC",IF(OR('full menu'!AY41="PERF",'full menu'!AY41="AERF",'full menu'!AY41="PCB"),"ERfix",IF(OR('full menu'!AY41="ACB", 'full menu'!AY41="LCERT", 'full menu'!AY41="LERT",'full menu'!AY41="FCERT",'full menu'!AY41="FERT"),"ERTs",IF(OR('full menu'!AY41="FCMT",'full menu'!AY41="FMT",'full menu'!AY41="LMT",'full menu'!AY41="LCMT"),"MTs",IF(OR('full menu'!AY41="LCIT",'full menu'!AY41="FCIT",'full menu'!AY41="LIT",'full menu'!AY41="FIT"),"ITs",IF(OR('full menu'!AY41="MwERT", 'full menu'!AY41="ERwMT", 'full menu'!AY41="M&amp;ERT", 'full menu'!AY41="MwIT", 'full menu'!AY41="IwMT", 'full menu'!AY41="M&amp;IT", 'full menu'!AY41="IwERT", 'full menu'!AY41="ERwIT", 'full menu'!AY41="I&amp;ERT", 'full menu'!AY41="ER&amp;M&amp;IT"),"MixedTs",IF('full menu'!AY41="UD","UD",IF('full menu'!AY41="LSD","LSD",IF('full menu'!AY41="WSD","WSD",IF('full menu'!AY41="UASC","UASC",""))))))))))</f>
        <v>ITs</v>
      </c>
    </row>
    <row r="42" spans="1:51" x14ac:dyDescent="0.3">
      <c r="A42" t="s">
        <v>59</v>
      </c>
      <c r="B42" t="str">
        <f>IF('full menu'!B42="MDC","MDC",IF(OR('full menu'!B42="PERF",'full menu'!B42="AERF",'full menu'!B42="PCB"),"ERfix",IF(OR('full menu'!B42="ACB", 'full menu'!B42="LCERT", 'full menu'!B42="LERT",'full menu'!B42="FCERT",'full menu'!B42="FERT"),"ERTs",IF(OR('full menu'!B42="FCMT",'full menu'!B42="FMT",'full menu'!B42="LMT",'full menu'!B42="LCMT"),"MTs",IF(OR('full menu'!B42="LCIT",'full menu'!B42="FCIT",'full menu'!B42="LIT",'full menu'!B42="FIT"),"ITs",IF(OR('full menu'!B42="MwERT", 'full menu'!B42="ERwMT", 'full menu'!B42="M&amp;ERT", 'full menu'!B42="MwIT", 'full menu'!B42="IwMT", 'full menu'!B42="M&amp;IT", 'full menu'!B42="IwERT", 'full menu'!B42="ERwIT", 'full menu'!B42="I&amp;ERT", 'full menu'!B42="ER&amp;M&amp;IT"),"MixedTs",IF('full menu'!B42="UD","UD",IF('full menu'!B42="LSD","LSD",IF('full menu'!B42="WSD","WSD",IF('full menu'!B42="UASC","UASC",""))))))))))</f>
        <v/>
      </c>
      <c r="C42" t="str">
        <f>IF('full menu'!C42="MDC","MDC",IF(OR('full menu'!C42="PERF",'full menu'!C42="AERF",'full menu'!C42="PCB"),"ERfix",IF(OR('full menu'!C42="ACB", 'full menu'!C42="LCERT", 'full menu'!C42="LERT",'full menu'!C42="FCERT",'full menu'!C42="FERT"),"ERTs",IF(OR('full menu'!C42="FCMT",'full menu'!C42="FMT",'full menu'!C42="LMT",'full menu'!C42="LCMT"),"MTs",IF(OR('full menu'!C42="LCIT",'full menu'!C42="FCIT",'full menu'!C42="LIT",'full menu'!C42="FIT"),"ITs",IF(OR('full menu'!C42="MwERT", 'full menu'!C42="ERwMT", 'full menu'!C42="M&amp;ERT", 'full menu'!C42="MwIT", 'full menu'!C42="IwMT", 'full menu'!C42="M&amp;IT", 'full menu'!C42="IwERT", 'full menu'!C42="ERwIT", 'full menu'!C42="I&amp;ERT", 'full menu'!C42="ER&amp;M&amp;IT"),"MixedTs",IF('full menu'!C42="UD","UD",IF('full menu'!C42="LSD","LSD",IF('full menu'!C42="WSD","WSD",IF('full menu'!C42="UASC","UASC",""))))))))))</f>
        <v/>
      </c>
      <c r="D42" t="str">
        <f>IF('full menu'!D42="MDC","MDC",IF(OR('full menu'!D42="PERF",'full menu'!D42="AERF",'full menu'!D42="PCB"),"ERfix",IF(OR('full menu'!D42="ACB", 'full menu'!D42="LCERT", 'full menu'!D42="LERT",'full menu'!D42="FCERT",'full menu'!D42="FERT"),"ERTs",IF(OR('full menu'!D42="FCMT",'full menu'!D42="FMT",'full menu'!D42="LMT",'full menu'!D42="LCMT"),"MTs",IF(OR('full menu'!D42="LCIT",'full menu'!D42="FCIT",'full menu'!D42="LIT",'full menu'!D42="FIT"),"ITs",IF(OR('full menu'!D42="MwERT", 'full menu'!D42="ERwMT", 'full menu'!D42="M&amp;ERT", 'full menu'!D42="MwIT", 'full menu'!D42="IwMT", 'full menu'!D42="M&amp;IT", 'full menu'!D42="IwERT", 'full menu'!D42="ERwIT", 'full menu'!D42="I&amp;ERT", 'full menu'!D42="ER&amp;M&amp;IT"),"MixedTs",IF('full menu'!D42="UD","UD",IF('full menu'!D42="LSD","LSD",IF('full menu'!D42="WSD","WSD",IF('full menu'!D42="UASC","UASC",""))))))))))</f>
        <v/>
      </c>
      <c r="E42" t="str">
        <f>IF('full menu'!E42="MDC","MDC",IF(OR('full menu'!E42="PERF",'full menu'!E42="AERF",'full menu'!E42="PCB"),"ERfix",IF(OR('full menu'!E42="ACB", 'full menu'!E42="LCERT", 'full menu'!E42="LERT",'full menu'!E42="FCERT",'full menu'!E42="FERT"),"ERTs",IF(OR('full menu'!E42="FCMT",'full menu'!E42="FMT",'full menu'!E42="LMT",'full menu'!E42="LCMT"),"MTs",IF(OR('full menu'!E42="LCIT",'full menu'!E42="FCIT",'full menu'!E42="LIT",'full menu'!E42="FIT"),"ITs",IF(OR('full menu'!E42="MwERT", 'full menu'!E42="ERwMT", 'full menu'!E42="M&amp;ERT", 'full menu'!E42="MwIT", 'full menu'!E42="IwMT", 'full menu'!E42="M&amp;IT", 'full menu'!E42="IwERT", 'full menu'!E42="ERwIT", 'full menu'!E42="I&amp;ERT", 'full menu'!E42="ER&amp;M&amp;IT"),"MixedTs",IF('full menu'!E42="UD","UD",IF('full menu'!E42="LSD","LSD",IF('full menu'!E42="WSD","WSD",IF('full menu'!E42="UASC","UASC",""))))))))))</f>
        <v/>
      </c>
      <c r="F42" t="str">
        <f>IF('full menu'!F42="MDC","MDC",IF(OR('full menu'!F42="PERF",'full menu'!F42="AERF",'full menu'!F42="PCB"),"ERfix",IF(OR('full menu'!F42="ACB", 'full menu'!F42="LCERT", 'full menu'!F42="LERT",'full menu'!F42="FCERT",'full menu'!F42="FERT"),"ERTs",IF(OR('full menu'!F42="FCMT",'full menu'!F42="FMT",'full menu'!F42="LMT",'full menu'!F42="LCMT"),"MTs",IF(OR('full menu'!F42="LCIT",'full menu'!F42="FCIT",'full menu'!F42="LIT",'full menu'!F42="FIT"),"ITs",IF(OR('full menu'!F42="MwERT", 'full menu'!F42="ERwMT", 'full menu'!F42="M&amp;ERT", 'full menu'!F42="MwIT", 'full menu'!F42="IwMT", 'full menu'!F42="M&amp;IT", 'full menu'!F42="IwERT", 'full menu'!F42="ERwIT", 'full menu'!F42="I&amp;ERT", 'full menu'!F42="ER&amp;M&amp;IT"),"MixedTs",IF('full menu'!F42="UD","UD",IF('full menu'!F42="LSD","LSD",IF('full menu'!F42="WSD","WSD",IF('full menu'!F42="UASC","UASC",""))))))))))</f>
        <v/>
      </c>
      <c r="G42" t="str">
        <f>IF('full menu'!G42="MDC","MDC",IF(OR('full menu'!G42="PERF",'full menu'!G42="AERF",'full menu'!G42="PCB"),"ERfix",IF(OR('full menu'!G42="ACB", 'full menu'!G42="LCERT", 'full menu'!G42="LERT",'full menu'!G42="FCERT",'full menu'!G42="FERT"),"ERTs",IF(OR('full menu'!G42="FCMT",'full menu'!G42="FMT",'full menu'!G42="LMT",'full menu'!G42="LCMT"),"MTs",IF(OR('full menu'!G42="LCIT",'full menu'!G42="FCIT",'full menu'!G42="LIT",'full menu'!G42="FIT"),"ITs",IF(OR('full menu'!G42="MwERT", 'full menu'!G42="ERwMT", 'full menu'!G42="M&amp;ERT", 'full menu'!G42="MwIT", 'full menu'!G42="IwMT", 'full menu'!G42="M&amp;IT", 'full menu'!G42="IwERT", 'full menu'!G42="ERwIT", 'full menu'!G42="I&amp;ERT", 'full menu'!G42="ER&amp;M&amp;IT"),"MixedTs",IF('full menu'!G42="UD","UD",IF('full menu'!G42="LSD","LSD",IF('full menu'!G42="WSD","WSD",IF('full menu'!G42="UASC","UASC",""))))))))))</f>
        <v/>
      </c>
      <c r="H42" t="str">
        <f>IF('full menu'!H42="MDC","MDC",IF(OR('full menu'!H42="PERF",'full menu'!H42="AERF",'full menu'!H42="PCB"),"ERfix",IF(OR('full menu'!H42="ACB", 'full menu'!H42="LCERT", 'full menu'!H42="LERT",'full menu'!H42="FCERT",'full menu'!H42="FERT"),"ERTs",IF(OR('full menu'!H42="FCMT",'full menu'!H42="FMT",'full menu'!H42="LMT",'full menu'!H42="LCMT"),"MTs",IF(OR('full menu'!H42="LCIT",'full menu'!H42="FCIT",'full menu'!H42="LIT",'full menu'!H42="FIT"),"ITs",IF(OR('full menu'!H42="MwERT", 'full menu'!H42="ERwMT", 'full menu'!H42="M&amp;ERT", 'full menu'!H42="MwIT", 'full menu'!H42="IwMT", 'full menu'!H42="M&amp;IT", 'full menu'!H42="IwERT", 'full menu'!H42="ERwIT", 'full menu'!H42="I&amp;ERT", 'full menu'!H42="ER&amp;M&amp;IT"),"MixedTs",IF('full menu'!H42="UD","UD",IF('full menu'!H42="LSD","LSD",IF('full menu'!H42="WSD","WSD",IF('full menu'!H42="UASC","UASC",""))))))))))</f>
        <v/>
      </c>
      <c r="I42" t="str">
        <f>IF('full menu'!I42="MDC","MDC",IF(OR('full menu'!I42="PERF",'full menu'!I42="AERF",'full menu'!I42="PCB"),"ERfix",IF(OR('full menu'!I42="ACB", 'full menu'!I42="LCERT", 'full menu'!I42="LERT",'full menu'!I42="FCERT",'full menu'!I42="FERT"),"ERTs",IF(OR('full menu'!I42="FCMT",'full menu'!I42="FMT",'full menu'!I42="LMT",'full menu'!I42="LCMT"),"MTs",IF(OR('full menu'!I42="LCIT",'full menu'!I42="FCIT",'full menu'!I42="LIT",'full menu'!I42="FIT"),"ITs",IF(OR('full menu'!I42="MwERT", 'full menu'!I42="ERwMT", 'full menu'!I42="M&amp;ERT", 'full menu'!I42="MwIT", 'full menu'!I42="IwMT", 'full menu'!I42="M&amp;IT", 'full menu'!I42="IwERT", 'full menu'!I42="ERwIT", 'full menu'!I42="I&amp;ERT", 'full menu'!I42="ER&amp;M&amp;IT"),"MixedTs",IF('full menu'!I42="UD","UD",IF('full menu'!I42="LSD","LSD",IF('full menu'!I42="WSD","WSD",IF('full menu'!I42="UASC","UASC",""))))))))))</f>
        <v/>
      </c>
      <c r="J42" t="str">
        <f>IF('full menu'!J42="MDC","MDC",IF(OR('full menu'!J42="PERF",'full menu'!J42="AERF",'full menu'!J42="PCB"),"ERfix",IF(OR('full menu'!J42="ACB", 'full menu'!J42="LCERT", 'full menu'!J42="LERT",'full menu'!J42="FCERT",'full menu'!J42="FERT"),"ERTs",IF(OR('full menu'!J42="FCMT",'full menu'!J42="FMT",'full menu'!J42="LMT",'full menu'!J42="LCMT"),"MTs",IF(OR('full menu'!J42="LCIT",'full menu'!J42="FCIT",'full menu'!J42="LIT",'full menu'!J42="FIT"),"ITs",IF(OR('full menu'!J42="MwERT", 'full menu'!J42="ERwMT", 'full menu'!J42="M&amp;ERT", 'full menu'!J42="MwIT", 'full menu'!J42="IwMT", 'full menu'!J42="M&amp;IT", 'full menu'!J42="IwERT", 'full menu'!J42="ERwIT", 'full menu'!J42="I&amp;ERT", 'full menu'!J42="ER&amp;M&amp;IT"),"MixedTs",IF('full menu'!J42="UD","UD",IF('full menu'!J42="LSD","LSD",IF('full menu'!J42="WSD","WSD",IF('full menu'!J42="UASC","UASC",""))))))))))</f>
        <v/>
      </c>
      <c r="K42" t="str">
        <f>IF('full menu'!K42="MDC","MDC",IF(OR('full menu'!K42="PERF",'full menu'!K42="AERF",'full menu'!K42="PCB"),"ERfix",IF(OR('full menu'!K42="ACB", 'full menu'!K42="LCERT", 'full menu'!K42="LERT",'full menu'!K42="FCERT",'full menu'!K42="FERT"),"ERTs",IF(OR('full menu'!K42="FCMT",'full menu'!K42="FMT",'full menu'!K42="LMT",'full menu'!K42="LCMT"),"MTs",IF(OR('full menu'!K42="LCIT",'full menu'!K42="FCIT",'full menu'!K42="LIT",'full menu'!K42="FIT"),"ITs",IF(OR('full menu'!K42="MwERT", 'full menu'!K42="ERwMT", 'full menu'!K42="M&amp;ERT", 'full menu'!K42="MwIT", 'full menu'!K42="IwMT", 'full menu'!K42="M&amp;IT", 'full menu'!K42="IwERT", 'full menu'!K42="ERwIT", 'full menu'!K42="I&amp;ERT", 'full menu'!K42="ER&amp;M&amp;IT"),"MixedTs",IF('full menu'!K42="UD","UD",IF('full menu'!K42="LSD","LSD",IF('full menu'!K42="WSD","WSD",IF('full menu'!K42="UASC","UASC",""))))))))))</f>
        <v/>
      </c>
      <c r="L42" t="str">
        <f>IF('full menu'!L42="MDC","MDC",IF(OR('full menu'!L42="PERF",'full menu'!L42="AERF",'full menu'!L42="PCB"),"ERfix",IF(OR('full menu'!L42="ACB", 'full menu'!L42="LCERT", 'full menu'!L42="LERT",'full menu'!L42="FCERT",'full menu'!L42="FERT"),"ERTs",IF(OR('full menu'!L42="FCMT",'full menu'!L42="FMT",'full menu'!L42="LMT",'full menu'!L42="LCMT"),"MTs",IF(OR('full menu'!L42="LCIT",'full menu'!L42="FCIT",'full menu'!L42="LIT",'full menu'!L42="FIT"),"ITs",IF(OR('full menu'!L42="MwERT", 'full menu'!L42="ERwMT", 'full menu'!L42="M&amp;ERT", 'full menu'!L42="MwIT", 'full menu'!L42="IwMT", 'full menu'!L42="M&amp;IT", 'full menu'!L42="IwERT", 'full menu'!L42="ERwIT", 'full menu'!L42="I&amp;ERT", 'full menu'!L42="ER&amp;M&amp;IT"),"MixedTs",IF('full menu'!L42="UD","UD",IF('full menu'!L42="LSD","LSD",IF('full menu'!L42="WSD","WSD",IF('full menu'!L42="UASC","UASC",""))))))))))</f>
        <v/>
      </c>
      <c r="M42" t="str">
        <f>IF('full menu'!M42="MDC","MDC",IF(OR('full menu'!M42="PERF",'full menu'!M42="AERF",'full menu'!M42="PCB"),"ERfix",IF(OR('full menu'!M42="ACB", 'full menu'!M42="LCERT", 'full menu'!M42="LERT",'full menu'!M42="FCERT",'full menu'!M42="FERT"),"ERTs",IF(OR('full menu'!M42="FCMT",'full menu'!M42="FMT",'full menu'!M42="LMT",'full menu'!M42="LCMT"),"MTs",IF(OR('full menu'!M42="LCIT",'full menu'!M42="FCIT",'full menu'!M42="LIT",'full menu'!M42="FIT"),"ITs",IF(OR('full menu'!M42="MwERT", 'full menu'!M42="ERwMT", 'full menu'!M42="M&amp;ERT", 'full menu'!M42="MwIT", 'full menu'!M42="IwMT", 'full menu'!M42="M&amp;IT", 'full menu'!M42="IwERT", 'full menu'!M42="ERwIT", 'full menu'!M42="I&amp;ERT", 'full menu'!M42="ER&amp;M&amp;IT"),"MixedTs",IF('full menu'!M42="UD","UD",IF('full menu'!M42="LSD","LSD",IF('full menu'!M42="WSD","WSD",IF('full menu'!M42="UASC","UASC",""))))))))))</f>
        <v/>
      </c>
      <c r="N42" t="str">
        <f>IF('full menu'!N42="MDC","MDC",IF(OR('full menu'!N42="PERF",'full menu'!N42="AERF",'full menu'!N42="PCB"),"ERfix",IF(OR('full menu'!N42="ACB", 'full menu'!N42="LCERT", 'full menu'!N42="LERT",'full menu'!N42="FCERT",'full menu'!N42="FERT"),"ERTs",IF(OR('full menu'!N42="FCMT",'full menu'!N42="FMT",'full menu'!N42="LMT",'full menu'!N42="LCMT"),"MTs",IF(OR('full menu'!N42="LCIT",'full menu'!N42="FCIT",'full menu'!N42="LIT",'full menu'!N42="FIT"),"ITs",IF(OR('full menu'!N42="MwERT", 'full menu'!N42="ERwMT", 'full menu'!N42="M&amp;ERT", 'full menu'!N42="MwIT", 'full menu'!N42="IwMT", 'full menu'!N42="M&amp;IT", 'full menu'!N42="IwERT", 'full menu'!N42="ERwIT", 'full menu'!N42="I&amp;ERT", 'full menu'!N42="ER&amp;M&amp;IT"),"MixedTs",IF('full menu'!N42="UD","UD",IF('full menu'!N42="LSD","LSD",IF('full menu'!N42="WSD","WSD",IF('full menu'!N42="UASC","UASC",""))))))))))</f>
        <v/>
      </c>
      <c r="O42" t="str">
        <f>IF('full menu'!O42="MDC","MDC",IF(OR('full menu'!O42="PERF",'full menu'!O42="AERF",'full menu'!O42="PCB"),"ERfix",IF(OR('full menu'!O42="ACB", 'full menu'!O42="LCERT", 'full menu'!O42="LERT",'full menu'!O42="FCERT",'full menu'!O42="FERT"),"ERTs",IF(OR('full menu'!O42="FCMT",'full menu'!O42="FMT",'full menu'!O42="LMT",'full menu'!O42="LCMT"),"MTs",IF(OR('full menu'!O42="LCIT",'full menu'!O42="FCIT",'full menu'!O42="LIT",'full menu'!O42="FIT"),"ITs",IF(OR('full menu'!O42="MwERT", 'full menu'!O42="ERwMT", 'full menu'!O42="M&amp;ERT", 'full menu'!O42="MwIT", 'full menu'!O42="IwMT", 'full menu'!O42="M&amp;IT", 'full menu'!O42="IwERT", 'full menu'!O42="ERwIT", 'full menu'!O42="I&amp;ERT", 'full menu'!O42="ER&amp;M&amp;IT"),"MixedTs",IF('full menu'!O42="UD","UD",IF('full menu'!O42="LSD","LSD",IF('full menu'!O42="WSD","WSD",IF('full menu'!O42="UASC","UASC",""))))))))))</f>
        <v/>
      </c>
      <c r="P42" t="str">
        <f>IF('full menu'!P42="MDC","MDC",IF(OR('full menu'!P42="PERF",'full menu'!P42="AERF",'full menu'!P42="PCB"),"ERfix",IF(OR('full menu'!P42="ACB", 'full menu'!P42="LCERT", 'full menu'!P42="LERT",'full menu'!P42="FCERT",'full menu'!P42="FERT"),"ERTs",IF(OR('full menu'!P42="FCMT",'full menu'!P42="FMT",'full menu'!P42="LMT",'full menu'!P42="LCMT"),"MTs",IF(OR('full menu'!P42="LCIT",'full menu'!P42="FCIT",'full menu'!P42="LIT",'full menu'!P42="FIT"),"ITs",IF(OR('full menu'!P42="MwERT", 'full menu'!P42="ERwMT", 'full menu'!P42="M&amp;ERT", 'full menu'!P42="MwIT", 'full menu'!P42="IwMT", 'full menu'!P42="M&amp;IT", 'full menu'!P42="IwERT", 'full menu'!P42="ERwIT", 'full menu'!P42="I&amp;ERT", 'full menu'!P42="ER&amp;M&amp;IT"),"MixedTs",IF('full menu'!P42="UD","UD",IF('full menu'!P42="LSD","LSD",IF('full menu'!P42="WSD","WSD",IF('full menu'!P42="UASC","UASC",""))))))))))</f>
        <v/>
      </c>
      <c r="Q42" t="str">
        <f>IF('full menu'!Q42="MDC","MDC",IF(OR('full menu'!Q42="PERF",'full menu'!Q42="AERF",'full menu'!Q42="PCB"),"ERfix",IF(OR('full menu'!Q42="ACB", 'full menu'!Q42="LCERT", 'full menu'!Q42="LERT",'full menu'!Q42="FCERT",'full menu'!Q42="FERT"),"ERTs",IF(OR('full menu'!Q42="FCMT",'full menu'!Q42="FMT",'full menu'!Q42="LMT",'full menu'!Q42="LCMT"),"MTs",IF(OR('full menu'!Q42="LCIT",'full menu'!Q42="FCIT",'full menu'!Q42="LIT",'full menu'!Q42="FIT"),"ITs",IF(OR('full menu'!Q42="MwERT", 'full menu'!Q42="ERwMT", 'full menu'!Q42="M&amp;ERT", 'full menu'!Q42="MwIT", 'full menu'!Q42="IwMT", 'full menu'!Q42="M&amp;IT", 'full menu'!Q42="IwERT", 'full menu'!Q42="ERwIT", 'full menu'!Q42="I&amp;ERT", 'full menu'!Q42="ER&amp;M&amp;IT"),"MixedTs",IF('full menu'!Q42="UD","UD",IF('full menu'!Q42="LSD","LSD",IF('full menu'!Q42="WSD","WSD",IF('full menu'!Q42="UASC","UASC",""))))))))))</f>
        <v/>
      </c>
      <c r="R42" t="str">
        <f>IF('full menu'!R42="MDC","MDC",IF(OR('full menu'!R42="PERF",'full menu'!R42="AERF",'full menu'!R42="PCB"),"ERfix",IF(OR('full menu'!R42="ACB", 'full menu'!R42="LCERT", 'full menu'!R42="LERT",'full menu'!R42="FCERT",'full menu'!R42="FERT"),"ERTs",IF(OR('full menu'!R42="FCMT",'full menu'!R42="FMT",'full menu'!R42="LMT",'full menu'!R42="LCMT"),"MTs",IF(OR('full menu'!R42="LCIT",'full menu'!R42="FCIT",'full menu'!R42="LIT",'full menu'!R42="FIT"),"ITs",IF(OR('full menu'!R42="MwERT", 'full menu'!R42="ERwMT", 'full menu'!R42="M&amp;ERT", 'full menu'!R42="MwIT", 'full menu'!R42="IwMT", 'full menu'!R42="M&amp;IT", 'full menu'!R42="IwERT", 'full menu'!R42="ERwIT", 'full menu'!R42="I&amp;ERT", 'full menu'!R42="ER&amp;M&amp;IT"),"MixedTs",IF('full menu'!R42="UD","UD",IF('full menu'!R42="LSD","LSD",IF('full menu'!R42="WSD","WSD",IF('full menu'!R42="UASC","UASC",""))))))))))</f>
        <v/>
      </c>
      <c r="S42" t="str">
        <f>IF('full menu'!S42="MDC","MDC",IF(OR('full menu'!S42="PERF",'full menu'!S42="AERF",'full menu'!S42="PCB"),"ERfix",IF(OR('full menu'!S42="ACB", 'full menu'!S42="LCERT", 'full menu'!S42="LERT",'full menu'!S42="FCERT",'full menu'!S42="FERT"),"ERTs",IF(OR('full menu'!S42="FCMT",'full menu'!S42="FMT",'full menu'!S42="LMT",'full menu'!S42="LCMT"),"MTs",IF(OR('full menu'!S42="LCIT",'full menu'!S42="FCIT",'full menu'!S42="LIT",'full menu'!S42="FIT"),"ITs",IF(OR('full menu'!S42="MwERT", 'full menu'!S42="ERwMT", 'full menu'!S42="M&amp;ERT", 'full menu'!S42="MwIT", 'full menu'!S42="IwMT", 'full menu'!S42="M&amp;IT", 'full menu'!S42="IwERT", 'full menu'!S42="ERwIT", 'full menu'!S42="I&amp;ERT", 'full menu'!S42="ER&amp;M&amp;IT"),"MixedTs",IF('full menu'!S42="UD","UD",IF('full menu'!S42="LSD","LSD",IF('full menu'!S42="WSD","WSD",IF('full menu'!S42="UASC","UASC",""))))))))))</f>
        <v/>
      </c>
      <c r="T42" t="str">
        <f>IF('full menu'!T42="MDC","MDC",IF(OR('full menu'!T42="PERF",'full menu'!T42="AERF",'full menu'!T42="PCB"),"ERfix",IF(OR('full menu'!T42="ACB", 'full menu'!T42="LCERT", 'full menu'!T42="LERT",'full menu'!T42="FCERT",'full menu'!T42="FERT"),"ERTs",IF(OR('full menu'!T42="FCMT",'full menu'!T42="FMT",'full menu'!T42="LMT",'full menu'!T42="LCMT"),"MTs",IF(OR('full menu'!T42="LCIT",'full menu'!T42="FCIT",'full menu'!T42="LIT",'full menu'!T42="FIT"),"ITs",IF(OR('full menu'!T42="MwERT", 'full menu'!T42="ERwMT", 'full menu'!T42="M&amp;ERT", 'full menu'!T42="MwIT", 'full menu'!T42="IwMT", 'full menu'!T42="M&amp;IT", 'full menu'!T42="IwERT", 'full menu'!T42="ERwIT", 'full menu'!T42="I&amp;ERT", 'full menu'!T42="ER&amp;M&amp;IT"),"MixedTs",IF('full menu'!T42="UD","UD",IF('full menu'!T42="LSD","LSD",IF('full menu'!T42="WSD","WSD",IF('full menu'!T42="UASC","UASC",""))))))))))</f>
        <v/>
      </c>
      <c r="U42" t="str">
        <f>IF('full menu'!U42="MDC","MDC",IF(OR('full menu'!U42="PERF",'full menu'!U42="AERF",'full menu'!U42="PCB"),"ERfix",IF(OR('full menu'!U42="ACB", 'full menu'!U42="LCERT", 'full menu'!U42="LERT",'full menu'!U42="FCERT",'full menu'!U42="FERT"),"ERTs",IF(OR('full menu'!U42="FCMT",'full menu'!U42="FMT",'full menu'!U42="LMT",'full menu'!U42="LCMT"),"MTs",IF(OR('full menu'!U42="LCIT",'full menu'!U42="FCIT",'full menu'!U42="LIT",'full menu'!U42="FIT"),"ITs",IF(OR('full menu'!U42="MwERT", 'full menu'!U42="ERwMT", 'full menu'!U42="M&amp;ERT", 'full menu'!U42="MwIT", 'full menu'!U42="IwMT", 'full menu'!U42="M&amp;IT", 'full menu'!U42="IwERT", 'full menu'!U42="ERwIT", 'full menu'!U42="I&amp;ERT", 'full menu'!U42="ER&amp;M&amp;IT"),"MixedTs",IF('full menu'!U42="UD","UD",IF('full menu'!U42="LSD","LSD",IF('full menu'!U42="WSD","WSD",IF('full menu'!U42="UASC","UASC",""))))))))))</f>
        <v/>
      </c>
      <c r="V42" t="str">
        <f>IF('full menu'!V42="MDC","MDC",IF(OR('full menu'!V42="PERF",'full menu'!V42="AERF",'full menu'!V42="PCB"),"ERfix",IF(OR('full menu'!V42="ACB", 'full menu'!V42="LCERT", 'full menu'!V42="LERT",'full menu'!V42="FCERT",'full menu'!V42="FERT"),"ERTs",IF(OR('full menu'!V42="FCMT",'full menu'!V42="FMT",'full menu'!V42="LMT",'full menu'!V42="LCMT"),"MTs",IF(OR('full menu'!V42="LCIT",'full menu'!V42="FCIT",'full menu'!V42="LIT",'full menu'!V42="FIT"),"ITs",IF(OR('full menu'!V42="MwERT", 'full menu'!V42="ERwMT", 'full menu'!V42="M&amp;ERT", 'full menu'!V42="MwIT", 'full menu'!V42="IwMT", 'full menu'!V42="M&amp;IT", 'full menu'!V42="IwERT", 'full menu'!V42="ERwIT", 'full menu'!V42="I&amp;ERT", 'full menu'!V42="ER&amp;M&amp;IT"),"MixedTs",IF('full menu'!V42="UD","UD",IF('full menu'!V42="LSD","LSD",IF('full menu'!V42="WSD","WSD",IF('full menu'!V42="UASC","UASC",""))))))))))</f>
        <v/>
      </c>
      <c r="W42" t="str">
        <f>IF('full menu'!W42="MDC","MDC",IF(OR('full menu'!W42="PERF",'full menu'!W42="AERF",'full menu'!W42="PCB"),"ERfix",IF(OR('full menu'!W42="ACB", 'full menu'!W42="LCERT", 'full menu'!W42="LERT",'full menu'!W42="FCERT",'full menu'!W42="FERT"),"ERTs",IF(OR('full menu'!W42="FCMT",'full menu'!W42="FMT",'full menu'!W42="LMT",'full menu'!W42="LCMT"),"MTs",IF(OR('full menu'!W42="LCIT",'full menu'!W42="FCIT",'full menu'!W42="LIT",'full menu'!W42="FIT"),"ITs",IF(OR('full menu'!W42="MwERT", 'full menu'!W42="ERwMT", 'full menu'!W42="M&amp;ERT", 'full menu'!W42="MwIT", 'full menu'!W42="IwMT", 'full menu'!W42="M&amp;IT", 'full menu'!W42="IwERT", 'full menu'!W42="ERwIT", 'full menu'!W42="I&amp;ERT", 'full menu'!W42="ER&amp;M&amp;IT"),"MixedTs",IF('full menu'!W42="UD","UD",IF('full menu'!W42="LSD","LSD",IF('full menu'!W42="WSD","WSD",IF('full menu'!W42="UASC","UASC",""))))))))))</f>
        <v/>
      </c>
      <c r="X42" t="str">
        <f>IF('full menu'!X42="MDC","MDC",IF(OR('full menu'!X42="PERF",'full menu'!X42="AERF",'full menu'!X42="PCB"),"ERfix",IF(OR('full menu'!X42="ACB", 'full menu'!X42="LCERT", 'full menu'!X42="LERT",'full menu'!X42="FCERT",'full menu'!X42="FERT"),"ERTs",IF(OR('full menu'!X42="FCMT",'full menu'!X42="FMT",'full menu'!X42="LMT",'full menu'!X42="LCMT"),"MTs",IF(OR('full menu'!X42="LCIT",'full menu'!X42="FCIT",'full menu'!X42="LIT",'full menu'!X42="FIT"),"ITs",IF(OR('full menu'!X42="MwERT", 'full menu'!X42="ERwMT", 'full menu'!X42="M&amp;ERT", 'full menu'!X42="MwIT", 'full menu'!X42="IwMT", 'full menu'!X42="M&amp;IT", 'full menu'!X42="IwERT", 'full menu'!X42="ERwIT", 'full menu'!X42="I&amp;ERT", 'full menu'!X42="ER&amp;M&amp;IT"),"MixedTs",IF('full menu'!X42="UD","UD",IF('full menu'!X42="LSD","LSD",IF('full menu'!X42="WSD","WSD",IF('full menu'!X42="UASC","UASC",""))))))))))</f>
        <v/>
      </c>
      <c r="Y42" t="str">
        <f>IF('full menu'!Y42="MDC","MDC",IF(OR('full menu'!Y42="PERF",'full menu'!Y42="AERF",'full menu'!Y42="PCB"),"ERfix",IF(OR('full menu'!Y42="ACB", 'full menu'!Y42="LCERT", 'full menu'!Y42="LERT",'full menu'!Y42="FCERT",'full menu'!Y42="FERT"),"ERTs",IF(OR('full menu'!Y42="FCMT",'full menu'!Y42="FMT",'full menu'!Y42="LMT",'full menu'!Y42="LCMT"),"MTs",IF(OR('full menu'!Y42="LCIT",'full menu'!Y42="FCIT",'full menu'!Y42="LIT",'full menu'!Y42="FIT"),"ITs",IF(OR('full menu'!Y42="MwERT", 'full menu'!Y42="ERwMT", 'full menu'!Y42="M&amp;ERT", 'full menu'!Y42="MwIT", 'full menu'!Y42="IwMT", 'full menu'!Y42="M&amp;IT", 'full menu'!Y42="IwERT", 'full menu'!Y42="ERwIT", 'full menu'!Y42="I&amp;ERT", 'full menu'!Y42="ER&amp;M&amp;IT"),"MixedTs",IF('full menu'!Y42="UD","UD",IF('full menu'!Y42="LSD","LSD",IF('full menu'!Y42="WSD","WSD",IF('full menu'!Y42="UASC","UASC",""))))))))))</f>
        <v/>
      </c>
      <c r="Z42" t="str">
        <f>IF('full menu'!Z42="MDC","MDC",IF(OR('full menu'!Z42="PERF",'full menu'!Z42="AERF",'full menu'!Z42="PCB"),"ERfix",IF(OR('full menu'!Z42="ACB", 'full menu'!Z42="LCERT", 'full menu'!Z42="LERT",'full menu'!Z42="FCERT",'full menu'!Z42="FERT"),"ERTs",IF(OR('full menu'!Z42="FCMT",'full menu'!Z42="FMT",'full menu'!Z42="LMT",'full menu'!Z42="LCMT"),"MTs",IF(OR('full menu'!Z42="LCIT",'full menu'!Z42="FCIT",'full menu'!Z42="LIT",'full menu'!Z42="FIT"),"ITs",IF(OR('full menu'!Z42="MwERT", 'full menu'!Z42="ERwMT", 'full menu'!Z42="M&amp;ERT", 'full menu'!Z42="MwIT", 'full menu'!Z42="IwMT", 'full menu'!Z42="M&amp;IT", 'full menu'!Z42="IwERT", 'full menu'!Z42="ERwIT", 'full menu'!Z42="I&amp;ERT", 'full menu'!Z42="ER&amp;M&amp;IT"),"MixedTs",IF('full menu'!Z42="UD","UD",IF('full menu'!Z42="LSD","LSD",IF('full menu'!Z42="WSD","WSD",IF('full menu'!Z42="UASC","UASC",""))))))))))</f>
        <v/>
      </c>
      <c r="AA42" t="str">
        <f>IF('full menu'!AA42="MDC","MDC",IF(OR('full menu'!AA42="PERF",'full menu'!AA42="AERF",'full menu'!AA42="PCB"),"ERfix",IF(OR('full menu'!AA42="ACB", 'full menu'!AA42="LCERT", 'full menu'!AA42="LERT",'full menu'!AA42="FCERT",'full menu'!AA42="FERT"),"ERTs",IF(OR('full menu'!AA42="FCMT",'full menu'!AA42="FMT",'full menu'!AA42="LMT",'full menu'!AA42="LCMT"),"MTs",IF(OR('full menu'!AA42="LCIT",'full menu'!AA42="FCIT",'full menu'!AA42="LIT",'full menu'!AA42="FIT"),"ITs",IF(OR('full menu'!AA42="MwERT", 'full menu'!AA42="ERwMT", 'full menu'!AA42="M&amp;ERT", 'full menu'!AA42="MwIT", 'full menu'!AA42="IwMT", 'full menu'!AA42="M&amp;IT", 'full menu'!AA42="IwERT", 'full menu'!AA42="ERwIT", 'full menu'!AA42="I&amp;ERT", 'full menu'!AA42="ER&amp;M&amp;IT"),"MixedTs",IF('full menu'!AA42="UD","UD",IF('full menu'!AA42="LSD","LSD",IF('full menu'!AA42="WSD","WSD",IF('full menu'!AA42="UASC","UASC",""))))))))))</f>
        <v/>
      </c>
      <c r="AB42" t="str">
        <f>IF('full menu'!AB42="MDC","MDC",IF(OR('full menu'!AB42="PERF",'full menu'!AB42="AERF",'full menu'!AB42="PCB"),"ERfix",IF(OR('full menu'!AB42="ACB", 'full menu'!AB42="LCERT", 'full menu'!AB42="LERT",'full menu'!AB42="FCERT",'full menu'!AB42="FERT"),"ERTs",IF(OR('full menu'!AB42="FCMT",'full menu'!AB42="FMT",'full menu'!AB42="LMT",'full menu'!AB42="LCMT"),"MTs",IF(OR('full menu'!AB42="LCIT",'full menu'!AB42="FCIT",'full menu'!AB42="LIT",'full menu'!AB42="FIT"),"ITs",IF(OR('full menu'!AB42="MwERT", 'full menu'!AB42="ERwMT", 'full menu'!AB42="M&amp;ERT", 'full menu'!AB42="MwIT", 'full menu'!AB42="IwMT", 'full menu'!AB42="M&amp;IT", 'full menu'!AB42="IwERT", 'full menu'!AB42="ERwIT", 'full menu'!AB42="I&amp;ERT", 'full menu'!AB42="ER&amp;M&amp;IT"),"MixedTs",IF('full menu'!AB42="UD","UD",IF('full menu'!AB42="LSD","LSD",IF('full menu'!AB42="WSD","WSD",IF('full menu'!AB42="UASC","UASC",""))))))))))</f>
        <v/>
      </c>
      <c r="AC42" t="str">
        <f>IF('full menu'!AC42="MDC","MDC",IF(OR('full menu'!AC42="PERF",'full menu'!AC42="AERF",'full menu'!AC42="PCB"),"ERfix",IF(OR('full menu'!AC42="ACB", 'full menu'!AC42="LCERT", 'full menu'!AC42="LERT",'full menu'!AC42="FCERT",'full menu'!AC42="FERT"),"ERTs",IF(OR('full menu'!AC42="FCMT",'full menu'!AC42="FMT",'full menu'!AC42="LMT",'full menu'!AC42="LCMT"),"MTs",IF(OR('full menu'!AC42="LCIT",'full menu'!AC42="FCIT",'full menu'!AC42="LIT",'full menu'!AC42="FIT"),"ITs",IF(OR('full menu'!AC42="MwERT", 'full menu'!AC42="ERwMT", 'full menu'!AC42="M&amp;ERT", 'full menu'!AC42="MwIT", 'full menu'!AC42="IwMT", 'full menu'!AC42="M&amp;IT", 'full menu'!AC42="IwERT", 'full menu'!AC42="ERwIT", 'full menu'!AC42="I&amp;ERT", 'full menu'!AC42="ER&amp;M&amp;IT"),"MixedTs",IF('full menu'!AC42="UD","UD",IF('full menu'!AC42="LSD","LSD",IF('full menu'!AC42="WSD","WSD",IF('full menu'!AC42="UASC","UASC",""))))))))))</f>
        <v/>
      </c>
      <c r="AD42" t="str">
        <f>IF('full menu'!AD42="MDC","MDC",IF(OR('full menu'!AD42="PERF",'full menu'!AD42="AERF",'full menu'!AD42="PCB"),"ERfix",IF(OR('full menu'!AD42="ACB", 'full menu'!AD42="LCERT", 'full menu'!AD42="LERT",'full menu'!AD42="FCERT",'full menu'!AD42="FERT"),"ERTs",IF(OR('full menu'!AD42="FCMT",'full menu'!AD42="FMT",'full menu'!AD42="LMT",'full menu'!AD42="LCMT"),"MTs",IF(OR('full menu'!AD42="LCIT",'full menu'!AD42="FCIT",'full menu'!AD42="LIT",'full menu'!AD42="FIT"),"ITs",IF(OR('full menu'!AD42="MwERT", 'full menu'!AD42="ERwMT", 'full menu'!AD42="M&amp;ERT", 'full menu'!AD42="MwIT", 'full menu'!AD42="IwMT", 'full menu'!AD42="M&amp;IT", 'full menu'!AD42="IwERT", 'full menu'!AD42="ERwIT", 'full menu'!AD42="I&amp;ERT", 'full menu'!AD42="ER&amp;M&amp;IT"),"MixedTs",IF('full menu'!AD42="UD","UD",IF('full menu'!AD42="LSD","LSD",IF('full menu'!AD42="WSD","WSD",IF('full menu'!AD42="UASC","UASC",""))))))))))</f>
        <v/>
      </c>
      <c r="AE42" t="str">
        <f>IF('full menu'!AE42="MDC","MDC",IF(OR('full menu'!AE42="PERF",'full menu'!AE42="AERF",'full menu'!AE42="PCB"),"ERfix",IF(OR('full menu'!AE42="ACB", 'full menu'!AE42="LCERT", 'full menu'!AE42="LERT",'full menu'!AE42="FCERT",'full menu'!AE42="FERT"),"ERTs",IF(OR('full menu'!AE42="FCMT",'full menu'!AE42="FMT",'full menu'!AE42="LMT",'full menu'!AE42="LCMT"),"MTs",IF(OR('full menu'!AE42="LCIT",'full menu'!AE42="FCIT",'full menu'!AE42="LIT",'full menu'!AE42="FIT"),"ITs",IF(OR('full menu'!AE42="MwERT", 'full menu'!AE42="ERwMT", 'full menu'!AE42="M&amp;ERT", 'full menu'!AE42="MwIT", 'full menu'!AE42="IwMT", 'full menu'!AE42="M&amp;IT", 'full menu'!AE42="IwERT", 'full menu'!AE42="ERwIT", 'full menu'!AE42="I&amp;ERT", 'full menu'!AE42="ER&amp;M&amp;IT"),"MixedTs",IF('full menu'!AE42="UD","UD",IF('full menu'!AE42="LSD","LSD",IF('full menu'!AE42="WSD","WSD",IF('full menu'!AE42="UASC","UASC",""))))))))))</f>
        <v/>
      </c>
      <c r="AF42" t="str">
        <f>IF('full menu'!AF42="MDC","MDC",IF(OR('full menu'!AF42="PERF",'full menu'!AF42="AERF",'full menu'!AF42="PCB"),"ERfix",IF(OR('full menu'!AF42="ACB", 'full menu'!AF42="LCERT", 'full menu'!AF42="LERT",'full menu'!AF42="FCERT",'full menu'!AF42="FERT"),"ERTs",IF(OR('full menu'!AF42="FCMT",'full menu'!AF42="FMT",'full menu'!AF42="LMT",'full menu'!AF42="LCMT"),"MTs",IF(OR('full menu'!AF42="LCIT",'full menu'!AF42="FCIT",'full menu'!AF42="LIT",'full menu'!AF42="FIT"),"ITs",IF(OR('full menu'!AF42="MwERT", 'full menu'!AF42="ERwMT", 'full menu'!AF42="M&amp;ERT", 'full menu'!AF42="MwIT", 'full menu'!AF42="IwMT", 'full menu'!AF42="M&amp;IT", 'full menu'!AF42="IwERT", 'full menu'!AF42="ERwIT", 'full menu'!AF42="I&amp;ERT", 'full menu'!AF42="ER&amp;M&amp;IT"),"MixedTs",IF('full menu'!AF42="UD","UD",IF('full menu'!AF42="LSD","LSD",IF('full menu'!AF42="WSD","WSD",IF('full menu'!AF42="UASC","UASC",""))))))))))</f>
        <v/>
      </c>
      <c r="AG42" t="str">
        <f>IF('full menu'!AG42="MDC","MDC",IF(OR('full menu'!AG42="PERF",'full menu'!AG42="AERF",'full menu'!AG42="PCB"),"ERfix",IF(OR('full menu'!AG42="ACB", 'full menu'!AG42="LCERT", 'full menu'!AG42="LERT",'full menu'!AG42="FCERT",'full menu'!AG42="FERT"),"ERTs",IF(OR('full menu'!AG42="FCMT",'full menu'!AG42="FMT",'full menu'!AG42="LMT",'full menu'!AG42="LCMT"),"MTs",IF(OR('full menu'!AG42="LCIT",'full menu'!AG42="FCIT",'full menu'!AG42="LIT",'full menu'!AG42="FIT"),"ITs",IF(OR('full menu'!AG42="MwERT", 'full menu'!AG42="ERwMT", 'full menu'!AG42="M&amp;ERT", 'full menu'!AG42="MwIT", 'full menu'!AG42="IwMT", 'full menu'!AG42="M&amp;IT", 'full menu'!AG42="IwERT", 'full menu'!AG42="ERwIT", 'full menu'!AG42="I&amp;ERT", 'full menu'!AG42="ER&amp;M&amp;IT"),"MixedTs",IF('full menu'!AG42="UD","UD",IF('full menu'!AG42="LSD","LSD",IF('full menu'!AG42="WSD","WSD",IF('full menu'!AG42="UASC","UASC",""))))))))))</f>
        <v/>
      </c>
      <c r="AH42" t="str">
        <f>IF('full menu'!AH42="MDC","MDC",IF(OR('full menu'!AH42="PERF",'full menu'!AH42="AERF",'full menu'!AH42="PCB"),"ERfix",IF(OR('full menu'!AH42="ACB", 'full menu'!AH42="LCERT", 'full menu'!AH42="LERT",'full menu'!AH42="FCERT",'full menu'!AH42="FERT"),"ERTs",IF(OR('full menu'!AH42="FCMT",'full menu'!AH42="FMT",'full menu'!AH42="LMT",'full menu'!AH42="LCMT"),"MTs",IF(OR('full menu'!AH42="LCIT",'full menu'!AH42="FCIT",'full menu'!AH42="LIT",'full menu'!AH42="FIT"),"ITs",IF(OR('full menu'!AH42="MwERT", 'full menu'!AH42="ERwMT", 'full menu'!AH42="M&amp;ERT", 'full menu'!AH42="MwIT", 'full menu'!AH42="IwMT", 'full menu'!AH42="M&amp;IT", 'full menu'!AH42="IwERT", 'full menu'!AH42="ERwIT", 'full menu'!AH42="I&amp;ERT", 'full menu'!AH42="ER&amp;M&amp;IT"),"MixedTs",IF('full menu'!AH42="UD","UD",IF('full menu'!AH42="LSD","LSD",IF('full menu'!AH42="WSD","WSD",IF('full menu'!AH42="UASC","UASC",""))))))))))</f>
        <v/>
      </c>
      <c r="AI42" t="str">
        <f>IF('full menu'!AI42="MDC","MDC",IF(OR('full menu'!AI42="PERF",'full menu'!AI42="AERF",'full menu'!AI42="PCB"),"ERfix",IF(OR('full menu'!AI42="ACB", 'full menu'!AI42="LCERT", 'full menu'!AI42="LERT",'full menu'!AI42="FCERT",'full menu'!AI42="FERT"),"ERTs",IF(OR('full menu'!AI42="FCMT",'full menu'!AI42="FMT",'full menu'!AI42="LMT",'full menu'!AI42="LCMT"),"MTs",IF(OR('full menu'!AI42="LCIT",'full menu'!AI42="FCIT",'full menu'!AI42="LIT",'full menu'!AI42="FIT"),"ITs",IF(OR('full menu'!AI42="MwERT", 'full menu'!AI42="ERwMT", 'full menu'!AI42="M&amp;ERT", 'full menu'!AI42="MwIT", 'full menu'!AI42="IwMT", 'full menu'!AI42="M&amp;IT", 'full menu'!AI42="IwERT", 'full menu'!AI42="ERwIT", 'full menu'!AI42="I&amp;ERT", 'full menu'!AI42="ER&amp;M&amp;IT"),"MixedTs",IF('full menu'!AI42="UD","UD",IF('full menu'!AI42="LSD","LSD",IF('full menu'!AI42="WSD","WSD",IF('full menu'!AI42="UASC","UASC",""))))))))))</f>
        <v/>
      </c>
      <c r="AJ42" t="str">
        <f>IF('full menu'!AJ42="MDC","MDC",IF(OR('full menu'!AJ42="PERF",'full menu'!AJ42="AERF",'full menu'!AJ42="PCB"),"ERfix",IF(OR('full menu'!AJ42="ACB", 'full menu'!AJ42="LCERT", 'full menu'!AJ42="LERT",'full menu'!AJ42="FCERT",'full menu'!AJ42="FERT"),"ERTs",IF(OR('full menu'!AJ42="FCMT",'full menu'!AJ42="FMT",'full menu'!AJ42="LMT",'full menu'!AJ42="LCMT"),"MTs",IF(OR('full menu'!AJ42="LCIT",'full menu'!AJ42="FCIT",'full menu'!AJ42="LIT",'full menu'!AJ42="FIT"),"ITs",IF(OR('full menu'!AJ42="MwERT", 'full menu'!AJ42="ERwMT", 'full menu'!AJ42="M&amp;ERT", 'full menu'!AJ42="MwIT", 'full menu'!AJ42="IwMT", 'full menu'!AJ42="M&amp;IT", 'full menu'!AJ42="IwERT", 'full menu'!AJ42="ERwIT", 'full menu'!AJ42="I&amp;ERT", 'full menu'!AJ42="ER&amp;M&amp;IT"),"MixedTs",IF('full menu'!AJ42="UD","UD",IF('full menu'!AJ42="LSD","LSD",IF('full menu'!AJ42="WSD","WSD",IF('full menu'!AJ42="UASC","UASC",""))))))))))</f>
        <v/>
      </c>
      <c r="AK42" t="str">
        <f>IF('full menu'!AK42="MDC","MDC",IF(OR('full menu'!AK42="PERF",'full menu'!AK42="AERF",'full menu'!AK42="PCB"),"ERfix",IF(OR('full menu'!AK42="ACB", 'full menu'!AK42="LCERT", 'full menu'!AK42="LERT",'full menu'!AK42="FCERT",'full menu'!AK42="FERT"),"ERTs",IF(OR('full menu'!AK42="FCMT",'full menu'!AK42="FMT",'full menu'!AK42="LMT",'full menu'!AK42="LCMT"),"MTs",IF(OR('full menu'!AK42="LCIT",'full menu'!AK42="FCIT",'full menu'!AK42="LIT",'full menu'!AK42="FIT"),"ITs",IF(OR('full menu'!AK42="MwERT", 'full menu'!AK42="ERwMT", 'full menu'!AK42="M&amp;ERT", 'full menu'!AK42="MwIT", 'full menu'!AK42="IwMT", 'full menu'!AK42="M&amp;IT", 'full menu'!AK42="IwERT", 'full menu'!AK42="ERwIT", 'full menu'!AK42="I&amp;ERT", 'full menu'!AK42="ER&amp;M&amp;IT"),"MixedTs",IF('full menu'!AK42="UD","UD",IF('full menu'!AK42="LSD","LSD",IF('full menu'!AK42="WSD","WSD",IF('full menu'!AK42="UASC","UASC",""))))))))))</f>
        <v/>
      </c>
      <c r="AL42" t="str">
        <f>IF('full menu'!AL42="MDC","MDC",IF(OR('full menu'!AL42="PERF",'full menu'!AL42="AERF",'full menu'!AL42="PCB"),"ERfix",IF(OR('full menu'!AL42="ACB", 'full menu'!AL42="LCERT", 'full menu'!AL42="LERT",'full menu'!AL42="FCERT",'full menu'!AL42="FERT"),"ERTs",IF(OR('full menu'!AL42="FCMT",'full menu'!AL42="FMT",'full menu'!AL42="LMT",'full menu'!AL42="LCMT"),"MTs",IF(OR('full menu'!AL42="LCIT",'full menu'!AL42="FCIT",'full menu'!AL42="LIT",'full menu'!AL42="FIT"),"ITs",IF(OR('full menu'!AL42="MwERT", 'full menu'!AL42="ERwMT", 'full menu'!AL42="M&amp;ERT", 'full menu'!AL42="MwIT", 'full menu'!AL42="IwMT", 'full menu'!AL42="M&amp;IT", 'full menu'!AL42="IwERT", 'full menu'!AL42="ERwIT", 'full menu'!AL42="I&amp;ERT", 'full menu'!AL42="ER&amp;M&amp;IT"),"MixedTs",IF('full menu'!AL42="UD","UD",IF('full menu'!AL42="LSD","LSD",IF('full menu'!AL42="WSD","WSD",IF('full menu'!AL42="UASC","UASC",""))))))))))</f>
        <v/>
      </c>
      <c r="AM42" t="str">
        <f>IF('full menu'!AM42="MDC","MDC",IF(OR('full menu'!AM42="PERF",'full menu'!AM42="AERF",'full menu'!AM42="PCB"),"ERfix",IF(OR('full menu'!AM42="ACB", 'full menu'!AM42="LCERT", 'full menu'!AM42="LERT",'full menu'!AM42="FCERT",'full menu'!AM42="FERT"),"ERTs",IF(OR('full menu'!AM42="FCMT",'full menu'!AM42="FMT",'full menu'!AM42="LMT",'full menu'!AM42="LCMT"),"MTs",IF(OR('full menu'!AM42="LCIT",'full menu'!AM42="FCIT",'full menu'!AM42="LIT",'full menu'!AM42="FIT"),"ITs",IF(OR('full menu'!AM42="MwERT", 'full menu'!AM42="ERwMT", 'full menu'!AM42="M&amp;ERT", 'full menu'!AM42="MwIT", 'full menu'!AM42="IwMT", 'full menu'!AM42="M&amp;IT", 'full menu'!AM42="IwERT", 'full menu'!AM42="ERwIT", 'full menu'!AM42="I&amp;ERT", 'full menu'!AM42="ER&amp;M&amp;IT"),"MixedTs",IF('full menu'!AM42="UD","UD",IF('full menu'!AM42="LSD","LSD",IF('full menu'!AM42="WSD","WSD",IF('full menu'!AM42="UASC","UASC",""))))))))))</f>
        <v/>
      </c>
      <c r="AN42" t="str">
        <f>IF('full menu'!AN42="MDC","MDC",IF(OR('full menu'!AN42="PERF",'full menu'!AN42="AERF",'full menu'!AN42="PCB"),"ERfix",IF(OR('full menu'!AN42="ACB", 'full menu'!AN42="LCERT", 'full menu'!AN42="LERT",'full menu'!AN42="FCERT",'full menu'!AN42="FERT"),"ERTs",IF(OR('full menu'!AN42="FCMT",'full menu'!AN42="FMT",'full menu'!AN42="LMT",'full menu'!AN42="LCMT"),"MTs",IF(OR('full menu'!AN42="LCIT",'full menu'!AN42="FCIT",'full menu'!AN42="LIT",'full menu'!AN42="FIT"),"ITs",IF(OR('full menu'!AN42="MwERT", 'full menu'!AN42="ERwMT", 'full menu'!AN42="M&amp;ERT", 'full menu'!AN42="MwIT", 'full menu'!AN42="IwMT", 'full menu'!AN42="M&amp;IT", 'full menu'!AN42="IwERT", 'full menu'!AN42="ERwIT", 'full menu'!AN42="I&amp;ERT", 'full menu'!AN42="ER&amp;M&amp;IT"),"MixedTs",IF('full menu'!AN42="UD","UD",IF('full menu'!AN42="LSD","LSD",IF('full menu'!AN42="WSD","WSD",IF('full menu'!AN42="UASC","UASC",""))))))))))</f>
        <v/>
      </c>
      <c r="AO42" t="str">
        <f>IF('full menu'!AO42="MDC","MDC",IF(OR('full menu'!AO42="PERF",'full menu'!AO42="AERF",'full menu'!AO42="PCB"),"ERfix",IF(OR('full menu'!AO42="ACB", 'full menu'!AO42="LCERT", 'full menu'!AO42="LERT",'full menu'!AO42="FCERT",'full menu'!AO42="FERT"),"ERTs",IF(OR('full menu'!AO42="FCMT",'full menu'!AO42="FMT",'full menu'!AO42="LMT",'full menu'!AO42="LCMT"),"MTs",IF(OR('full menu'!AO42="LCIT",'full menu'!AO42="FCIT",'full menu'!AO42="LIT",'full menu'!AO42="FIT"),"ITs",IF(OR('full menu'!AO42="MwERT", 'full menu'!AO42="ERwMT", 'full menu'!AO42="M&amp;ERT", 'full menu'!AO42="MwIT", 'full menu'!AO42="IwMT", 'full menu'!AO42="M&amp;IT", 'full menu'!AO42="IwERT", 'full menu'!AO42="ERwIT", 'full menu'!AO42="I&amp;ERT", 'full menu'!AO42="ER&amp;M&amp;IT"),"MixedTs",IF('full menu'!AO42="UD","UD",IF('full menu'!AO42="LSD","LSD",IF('full menu'!AO42="WSD","WSD",IF('full menu'!AO42="UASC","UASC",""))))))))))</f>
        <v/>
      </c>
      <c r="AP42" t="str">
        <f>IF('full menu'!AP42="MDC","MDC",IF(OR('full menu'!AP42="PERF",'full menu'!AP42="AERF",'full menu'!AP42="PCB"),"ERfix",IF(OR('full menu'!AP42="ACB", 'full menu'!AP42="LCERT", 'full menu'!AP42="LERT",'full menu'!AP42="FCERT",'full menu'!AP42="FERT"),"ERTs",IF(OR('full menu'!AP42="FCMT",'full menu'!AP42="FMT",'full menu'!AP42="LMT",'full menu'!AP42="LCMT"),"MTs",IF(OR('full menu'!AP42="LCIT",'full menu'!AP42="FCIT",'full menu'!AP42="LIT",'full menu'!AP42="FIT"),"ITs",IF(OR('full menu'!AP42="MwERT", 'full menu'!AP42="ERwMT", 'full menu'!AP42="M&amp;ERT", 'full menu'!AP42="MwIT", 'full menu'!AP42="IwMT", 'full menu'!AP42="M&amp;IT", 'full menu'!AP42="IwERT", 'full menu'!AP42="ERwIT", 'full menu'!AP42="I&amp;ERT", 'full menu'!AP42="ER&amp;M&amp;IT"),"MixedTs",IF('full menu'!AP42="UD","UD",IF('full menu'!AP42="LSD","LSD",IF('full menu'!AP42="WSD","WSD",IF('full menu'!AP42="UASC","UASC",""))))))))))</f>
        <v/>
      </c>
      <c r="AQ42" t="str">
        <f>IF('full menu'!AQ42="MDC","MDC",IF(OR('full menu'!AQ42="PERF",'full menu'!AQ42="AERF",'full menu'!AQ42="PCB"),"ERfix",IF(OR('full menu'!AQ42="ACB", 'full menu'!AQ42="LCERT", 'full menu'!AQ42="LERT",'full menu'!AQ42="FCERT",'full menu'!AQ42="FERT"),"ERTs",IF(OR('full menu'!AQ42="FCMT",'full menu'!AQ42="FMT",'full menu'!AQ42="LMT",'full menu'!AQ42="LCMT"),"MTs",IF(OR('full menu'!AQ42="LCIT",'full menu'!AQ42="FCIT",'full menu'!AQ42="LIT",'full menu'!AQ42="FIT"),"ITs",IF(OR('full menu'!AQ42="MwERT", 'full menu'!AQ42="ERwMT", 'full menu'!AQ42="M&amp;ERT", 'full menu'!AQ42="MwIT", 'full menu'!AQ42="IwMT", 'full menu'!AQ42="M&amp;IT", 'full menu'!AQ42="IwERT", 'full menu'!AQ42="ERwIT", 'full menu'!AQ42="I&amp;ERT", 'full menu'!AQ42="ER&amp;M&amp;IT"),"MixedTs",IF('full menu'!AQ42="UD","UD",IF('full menu'!AQ42="LSD","LSD",IF('full menu'!AQ42="WSD","WSD",IF('full menu'!AQ42="UASC","UASC",""))))))))))</f>
        <v/>
      </c>
      <c r="AR42" t="str">
        <f>IF('full menu'!AR42="MDC","MDC",IF(OR('full menu'!AR42="PERF",'full menu'!AR42="AERF",'full menu'!AR42="PCB"),"ERfix",IF(OR('full menu'!AR42="ACB", 'full menu'!AR42="LCERT", 'full menu'!AR42="LERT",'full menu'!AR42="FCERT",'full menu'!AR42="FERT"),"ERTs",IF(OR('full menu'!AR42="FCMT",'full menu'!AR42="FMT",'full menu'!AR42="LMT",'full menu'!AR42="LCMT"),"MTs",IF(OR('full menu'!AR42="LCIT",'full menu'!AR42="FCIT",'full menu'!AR42="LIT",'full menu'!AR42="FIT"),"ITs",IF(OR('full menu'!AR42="MwERT", 'full menu'!AR42="ERwMT", 'full menu'!AR42="M&amp;ERT", 'full menu'!AR42="MwIT", 'full menu'!AR42="IwMT", 'full menu'!AR42="M&amp;IT", 'full menu'!AR42="IwERT", 'full menu'!AR42="ERwIT", 'full menu'!AR42="I&amp;ERT", 'full menu'!AR42="ER&amp;M&amp;IT"),"MixedTs",IF('full menu'!AR42="UD","UD",IF('full menu'!AR42="LSD","LSD",IF('full menu'!AR42="WSD","WSD",IF('full menu'!AR42="UASC","UASC",""))))))))))</f>
        <v/>
      </c>
      <c r="AS42" t="str">
        <f>IF('full menu'!AS42="MDC","MDC",IF(OR('full menu'!AS42="PERF",'full menu'!AS42="AERF",'full menu'!AS42="PCB"),"ERfix",IF(OR('full menu'!AS42="ACB", 'full menu'!AS42="LCERT", 'full menu'!AS42="LERT",'full menu'!AS42="FCERT",'full menu'!AS42="FERT"),"ERTs",IF(OR('full menu'!AS42="FCMT",'full menu'!AS42="FMT",'full menu'!AS42="LMT",'full menu'!AS42="LCMT"),"MTs",IF(OR('full menu'!AS42="LCIT",'full menu'!AS42="FCIT",'full menu'!AS42="LIT",'full menu'!AS42="FIT"),"ITs",IF(OR('full menu'!AS42="MwERT", 'full menu'!AS42="ERwMT", 'full menu'!AS42="M&amp;ERT", 'full menu'!AS42="MwIT", 'full menu'!AS42="IwMT", 'full menu'!AS42="M&amp;IT", 'full menu'!AS42="IwERT", 'full menu'!AS42="ERwIT", 'full menu'!AS42="I&amp;ERT", 'full menu'!AS42="ER&amp;M&amp;IT"),"MixedTs",IF('full menu'!AS42="UD","UD",IF('full menu'!AS42="LSD","LSD",IF('full menu'!AS42="WSD","WSD",IF('full menu'!AS42="UASC","UASC",""))))))))))</f>
        <v/>
      </c>
      <c r="AT42" t="str">
        <f>IF('full menu'!AT42="MDC","MDC",IF(OR('full menu'!AT42="PERF",'full menu'!AT42="AERF",'full menu'!AT42="PCB"),"ERfix",IF(OR('full menu'!AT42="ACB", 'full menu'!AT42="LCERT", 'full menu'!AT42="LERT",'full menu'!AT42="FCERT",'full menu'!AT42="FERT"),"ERTs",IF(OR('full menu'!AT42="FCMT",'full menu'!AT42="FMT",'full menu'!AT42="LMT",'full menu'!AT42="LCMT"),"MTs",IF(OR('full menu'!AT42="LCIT",'full menu'!AT42="FCIT",'full menu'!AT42="LIT",'full menu'!AT42="FIT"),"ITs",IF(OR('full menu'!AT42="MwERT", 'full menu'!AT42="ERwMT", 'full menu'!AT42="M&amp;ERT", 'full menu'!AT42="MwIT", 'full menu'!AT42="IwMT", 'full menu'!AT42="M&amp;IT", 'full menu'!AT42="IwERT", 'full menu'!AT42="ERwIT", 'full menu'!AT42="I&amp;ERT", 'full menu'!AT42="ER&amp;M&amp;IT"),"MixedTs",IF('full menu'!AT42="UD","UD",IF('full menu'!AT42="LSD","LSD",IF('full menu'!AT42="WSD","WSD",IF('full menu'!AT42="UASC","UASC",""))))))))))</f>
        <v/>
      </c>
      <c r="AU42" t="str">
        <f>IF('full menu'!AU42="MDC","MDC",IF(OR('full menu'!AU42="PERF",'full menu'!AU42="AERF",'full menu'!AU42="PCB"),"ERfix",IF(OR('full menu'!AU42="ACB", 'full menu'!AU42="LCERT", 'full menu'!AU42="LERT",'full menu'!AU42="FCERT",'full menu'!AU42="FERT"),"ERTs",IF(OR('full menu'!AU42="FCMT",'full menu'!AU42="FMT",'full menu'!AU42="LMT",'full menu'!AU42="LCMT"),"MTs",IF(OR('full menu'!AU42="LCIT",'full menu'!AU42="FCIT",'full menu'!AU42="LIT",'full menu'!AU42="FIT"),"ITs",IF(OR('full menu'!AU42="MwERT", 'full menu'!AU42="ERwMT", 'full menu'!AU42="M&amp;ERT", 'full menu'!AU42="MwIT", 'full menu'!AU42="IwMT", 'full menu'!AU42="M&amp;IT", 'full menu'!AU42="IwERT", 'full menu'!AU42="ERwIT", 'full menu'!AU42="I&amp;ERT", 'full menu'!AU42="ER&amp;M&amp;IT"),"MixedTs",IF('full menu'!AU42="UD","UD",IF('full menu'!AU42="LSD","LSD",IF('full menu'!AU42="WSD","WSD",IF('full menu'!AU42="UASC","UASC",""))))))))))</f>
        <v/>
      </c>
      <c r="AV42" t="str">
        <f>IF('full menu'!AV42="MDC","MDC",IF(OR('full menu'!AV42="PERF",'full menu'!AV42="AERF",'full menu'!AV42="PCB"),"ERfix",IF(OR('full menu'!AV42="ACB", 'full menu'!AV42="LCERT", 'full menu'!AV42="LERT",'full menu'!AV42="FCERT",'full menu'!AV42="FERT"),"ERTs",IF(OR('full menu'!AV42="FCMT",'full menu'!AV42="FMT",'full menu'!AV42="LMT",'full menu'!AV42="LCMT"),"MTs",IF(OR('full menu'!AV42="LCIT",'full menu'!AV42="FCIT",'full menu'!AV42="LIT",'full menu'!AV42="FIT"),"ITs",IF(OR('full menu'!AV42="MwERT", 'full menu'!AV42="ERwMT", 'full menu'!AV42="M&amp;ERT", 'full menu'!AV42="MwIT", 'full menu'!AV42="IwMT", 'full menu'!AV42="M&amp;IT", 'full menu'!AV42="IwERT", 'full menu'!AV42="ERwIT", 'full menu'!AV42="I&amp;ERT", 'full menu'!AV42="ER&amp;M&amp;IT"),"MixedTs",IF('full menu'!AV42="UD","UD",IF('full menu'!AV42="LSD","LSD",IF('full menu'!AV42="WSD","WSD",IF('full menu'!AV42="UASC","UASC",""))))))))))</f>
        <v/>
      </c>
      <c r="AW42" t="str">
        <f>IF('full menu'!AW42="MDC","MDC",IF(OR('full menu'!AW42="PERF",'full menu'!AW42="AERF",'full menu'!AW42="PCB"),"ERfix",IF(OR('full menu'!AW42="ACB", 'full menu'!AW42="LCERT", 'full menu'!AW42="LERT",'full menu'!AW42="FCERT",'full menu'!AW42="FERT"),"ERTs",IF(OR('full menu'!AW42="FCMT",'full menu'!AW42="FMT",'full menu'!AW42="LMT",'full menu'!AW42="LCMT"),"MTs",IF(OR('full menu'!AW42="LCIT",'full menu'!AW42="FCIT",'full menu'!AW42="LIT",'full menu'!AW42="FIT"),"ITs",IF(OR('full menu'!AW42="MwERT", 'full menu'!AW42="ERwMT", 'full menu'!AW42="M&amp;ERT", 'full menu'!AW42="MwIT", 'full menu'!AW42="IwMT", 'full menu'!AW42="M&amp;IT", 'full menu'!AW42="IwERT", 'full menu'!AW42="ERwIT", 'full menu'!AW42="I&amp;ERT", 'full menu'!AW42="ER&amp;M&amp;IT"),"MixedTs",IF('full menu'!AW42="UD","UD",IF('full menu'!AW42="LSD","LSD",IF('full menu'!AW42="WSD","WSD",IF('full menu'!AW42="UASC","UASC",""))))))))))</f>
        <v/>
      </c>
      <c r="AX42" t="str">
        <f>IF('full menu'!AX42="MDC","MDC",IF(OR('full menu'!AX42="PERF",'full menu'!AX42="AERF",'full menu'!AX42="PCB"),"ERfix",IF(OR('full menu'!AX42="ACB", 'full menu'!AX42="LCERT", 'full menu'!AX42="LERT",'full menu'!AX42="FCERT",'full menu'!AX42="FERT"),"ERTs",IF(OR('full menu'!AX42="FCMT",'full menu'!AX42="FMT",'full menu'!AX42="LMT",'full menu'!AX42="LCMT"),"MTs",IF(OR('full menu'!AX42="LCIT",'full menu'!AX42="FCIT",'full menu'!AX42="LIT",'full menu'!AX42="FIT"),"ITs",IF(OR('full menu'!AX42="MwERT", 'full menu'!AX42="ERwMT", 'full menu'!AX42="M&amp;ERT", 'full menu'!AX42="MwIT", 'full menu'!AX42="IwMT", 'full menu'!AX42="M&amp;IT", 'full menu'!AX42="IwERT", 'full menu'!AX42="ERwIT", 'full menu'!AX42="I&amp;ERT", 'full menu'!AX42="ER&amp;M&amp;IT"),"MixedTs",IF('full menu'!AX42="UD","UD",IF('full menu'!AX42="LSD","LSD",IF('full menu'!AX42="WSD","WSD",IF('full menu'!AX42="UASC","UASC",""))))))))))</f>
        <v/>
      </c>
      <c r="AY42" t="str">
        <f>IF('full menu'!AY42="MDC","MDC",IF(OR('full menu'!AY42="PERF",'full menu'!AY42="AERF",'full menu'!AY42="PCB"),"ERfix",IF(OR('full menu'!AY42="ACB", 'full menu'!AY42="LCERT", 'full menu'!AY42="LERT",'full menu'!AY42="FCERT",'full menu'!AY42="FERT"),"ERTs",IF(OR('full menu'!AY42="FCMT",'full menu'!AY42="FMT",'full menu'!AY42="LMT",'full menu'!AY42="LCMT"),"MTs",IF(OR('full menu'!AY42="LCIT",'full menu'!AY42="FCIT",'full menu'!AY42="LIT",'full menu'!AY42="FIT"),"ITs",IF(OR('full menu'!AY42="MwERT", 'full menu'!AY42="ERwMT", 'full menu'!AY42="M&amp;ERT", 'full menu'!AY42="MwIT", 'full menu'!AY42="IwMT", 'full menu'!AY42="M&amp;IT", 'full menu'!AY42="IwERT", 'full menu'!AY42="ERwIT", 'full menu'!AY42="I&amp;ERT", 'full menu'!AY42="ER&amp;M&amp;IT"),"MixedTs",IF('full menu'!AY42="UD","UD",IF('full menu'!AY42="LSD","LSD",IF('full menu'!AY42="WSD","WSD",IF('full menu'!AY42="UASC","UASC",""))))))))))</f>
        <v/>
      </c>
    </row>
    <row r="43" spans="1:51" x14ac:dyDescent="0.3">
      <c r="A43" t="s">
        <v>60</v>
      </c>
      <c r="B43" t="str">
        <f>IF('full menu'!B43="MDC","MDC",IF(OR('full menu'!B43="PERF",'full menu'!B43="AERF",'full menu'!B43="PCB"),"ERfix",IF(OR('full menu'!B43="ACB", 'full menu'!B43="LCERT", 'full menu'!B43="LERT",'full menu'!B43="FCERT",'full menu'!B43="FERT"),"ERTs",IF(OR('full menu'!B43="FCMT",'full menu'!B43="FMT",'full menu'!B43="LMT",'full menu'!B43="LCMT"),"MTs",IF(OR('full menu'!B43="LCIT",'full menu'!B43="FCIT",'full menu'!B43="LIT",'full menu'!B43="FIT"),"ITs",IF(OR('full menu'!B43="MwERT", 'full menu'!B43="ERwMT", 'full menu'!B43="M&amp;ERT", 'full menu'!B43="MwIT", 'full menu'!B43="IwMT", 'full menu'!B43="M&amp;IT", 'full menu'!B43="IwERT", 'full menu'!B43="ERwIT", 'full menu'!B43="I&amp;ERT", 'full menu'!B43="ER&amp;M&amp;IT"),"MixedTs",IF('full menu'!B43="UD","UD",IF('full menu'!B43="LSD","LSD",IF('full menu'!B43="WSD","WSD",IF('full menu'!B43="UASC","UASC",""))))))))))</f>
        <v/>
      </c>
      <c r="C43" t="str">
        <f>IF('full menu'!C43="MDC","MDC",IF(OR('full menu'!C43="PERF",'full menu'!C43="AERF",'full menu'!C43="PCB"),"ERfix",IF(OR('full menu'!C43="ACB", 'full menu'!C43="LCERT", 'full menu'!C43="LERT",'full menu'!C43="FCERT",'full menu'!C43="FERT"),"ERTs",IF(OR('full menu'!C43="FCMT",'full menu'!C43="FMT",'full menu'!C43="LMT",'full menu'!C43="LCMT"),"MTs",IF(OR('full menu'!C43="LCIT",'full menu'!C43="FCIT",'full menu'!C43="LIT",'full menu'!C43="FIT"),"ITs",IF(OR('full menu'!C43="MwERT", 'full menu'!C43="ERwMT", 'full menu'!C43="M&amp;ERT", 'full menu'!C43="MwIT", 'full menu'!C43="IwMT", 'full menu'!C43="M&amp;IT", 'full menu'!C43="IwERT", 'full menu'!C43="ERwIT", 'full menu'!C43="I&amp;ERT", 'full menu'!C43="ER&amp;M&amp;IT"),"MixedTs",IF('full menu'!C43="UD","UD",IF('full menu'!C43="LSD","LSD",IF('full menu'!C43="WSD","WSD",IF('full menu'!C43="UASC","UASC",""))))))))))</f>
        <v/>
      </c>
      <c r="D43" t="str">
        <f>IF('full menu'!D43="MDC","MDC",IF(OR('full menu'!D43="PERF",'full menu'!D43="AERF",'full menu'!D43="PCB"),"ERfix",IF(OR('full menu'!D43="ACB", 'full menu'!D43="LCERT", 'full menu'!D43="LERT",'full menu'!D43="FCERT",'full menu'!D43="FERT"),"ERTs",IF(OR('full menu'!D43="FCMT",'full menu'!D43="FMT",'full menu'!D43="LMT",'full menu'!D43="LCMT"),"MTs",IF(OR('full menu'!D43="LCIT",'full menu'!D43="FCIT",'full menu'!D43="LIT",'full menu'!D43="FIT"),"ITs",IF(OR('full menu'!D43="MwERT", 'full menu'!D43="ERwMT", 'full menu'!D43="M&amp;ERT", 'full menu'!D43="MwIT", 'full menu'!D43="IwMT", 'full menu'!D43="M&amp;IT", 'full menu'!D43="IwERT", 'full menu'!D43="ERwIT", 'full menu'!D43="I&amp;ERT", 'full menu'!D43="ER&amp;M&amp;IT"),"MixedTs",IF('full menu'!D43="UD","UD",IF('full menu'!D43="LSD","LSD",IF('full menu'!D43="WSD","WSD",IF('full menu'!D43="UASC","UASC",""))))))))))</f>
        <v/>
      </c>
      <c r="E43" t="str">
        <f>IF('full menu'!E43="MDC","MDC",IF(OR('full menu'!E43="PERF",'full menu'!E43="AERF",'full menu'!E43="PCB"),"ERfix",IF(OR('full menu'!E43="ACB", 'full menu'!E43="LCERT", 'full menu'!E43="LERT",'full menu'!E43="FCERT",'full menu'!E43="FERT"),"ERTs",IF(OR('full menu'!E43="FCMT",'full menu'!E43="FMT",'full menu'!E43="LMT",'full menu'!E43="LCMT"),"MTs",IF(OR('full menu'!E43="LCIT",'full menu'!E43="FCIT",'full menu'!E43="LIT",'full menu'!E43="FIT"),"ITs",IF(OR('full menu'!E43="MwERT", 'full menu'!E43="ERwMT", 'full menu'!E43="M&amp;ERT", 'full menu'!E43="MwIT", 'full menu'!E43="IwMT", 'full menu'!E43="M&amp;IT", 'full menu'!E43="IwERT", 'full menu'!E43="ERwIT", 'full menu'!E43="I&amp;ERT", 'full menu'!E43="ER&amp;M&amp;IT"),"MixedTs",IF('full menu'!E43="UD","UD",IF('full menu'!E43="LSD","LSD",IF('full menu'!E43="WSD","WSD",IF('full menu'!E43="UASC","UASC",""))))))))))</f>
        <v/>
      </c>
      <c r="F43" t="str">
        <f>IF('full menu'!F43="MDC","MDC",IF(OR('full menu'!F43="PERF",'full menu'!F43="AERF",'full menu'!F43="PCB"),"ERfix",IF(OR('full menu'!F43="ACB", 'full menu'!F43="LCERT", 'full menu'!F43="LERT",'full menu'!F43="FCERT",'full menu'!F43="FERT"),"ERTs",IF(OR('full menu'!F43="FCMT",'full menu'!F43="FMT",'full menu'!F43="LMT",'full menu'!F43="LCMT"),"MTs",IF(OR('full menu'!F43="LCIT",'full menu'!F43="FCIT",'full menu'!F43="LIT",'full menu'!F43="FIT"),"ITs",IF(OR('full menu'!F43="MwERT", 'full menu'!F43="ERwMT", 'full menu'!F43="M&amp;ERT", 'full menu'!F43="MwIT", 'full menu'!F43="IwMT", 'full menu'!F43="M&amp;IT", 'full menu'!F43="IwERT", 'full menu'!F43="ERwIT", 'full menu'!F43="I&amp;ERT", 'full menu'!F43="ER&amp;M&amp;IT"),"MixedTs",IF('full menu'!F43="UD","UD",IF('full menu'!F43="LSD","LSD",IF('full menu'!F43="WSD","WSD",IF('full menu'!F43="UASC","UASC",""))))))))))</f>
        <v/>
      </c>
      <c r="G43" t="str">
        <f>IF('full menu'!G43="MDC","MDC",IF(OR('full menu'!G43="PERF",'full menu'!G43="AERF",'full menu'!G43="PCB"),"ERfix",IF(OR('full menu'!G43="ACB", 'full menu'!G43="LCERT", 'full menu'!G43="LERT",'full menu'!G43="FCERT",'full menu'!G43="FERT"),"ERTs",IF(OR('full menu'!G43="FCMT",'full menu'!G43="FMT",'full menu'!G43="LMT",'full menu'!G43="LCMT"),"MTs",IF(OR('full menu'!G43="LCIT",'full menu'!G43="FCIT",'full menu'!G43="LIT",'full menu'!G43="FIT"),"ITs",IF(OR('full menu'!G43="MwERT", 'full menu'!G43="ERwMT", 'full menu'!G43="M&amp;ERT", 'full menu'!G43="MwIT", 'full menu'!G43="IwMT", 'full menu'!G43="M&amp;IT", 'full menu'!G43="IwERT", 'full menu'!G43="ERwIT", 'full menu'!G43="I&amp;ERT", 'full menu'!G43="ER&amp;M&amp;IT"),"MixedTs",IF('full menu'!G43="UD","UD",IF('full menu'!G43="LSD","LSD",IF('full menu'!G43="WSD","WSD",IF('full menu'!G43="UASC","UASC",""))))))))))</f>
        <v/>
      </c>
      <c r="H43" t="str">
        <f>IF('full menu'!H43="MDC","MDC",IF(OR('full menu'!H43="PERF",'full menu'!H43="AERF",'full menu'!H43="PCB"),"ERfix",IF(OR('full menu'!H43="ACB", 'full menu'!H43="LCERT", 'full menu'!H43="LERT",'full menu'!H43="FCERT",'full menu'!H43="FERT"),"ERTs",IF(OR('full menu'!H43="FCMT",'full menu'!H43="FMT",'full menu'!H43="LMT",'full menu'!H43="LCMT"),"MTs",IF(OR('full menu'!H43="LCIT",'full menu'!H43="FCIT",'full menu'!H43="LIT",'full menu'!H43="FIT"),"ITs",IF(OR('full menu'!H43="MwERT", 'full menu'!H43="ERwMT", 'full menu'!H43="M&amp;ERT", 'full menu'!H43="MwIT", 'full menu'!H43="IwMT", 'full menu'!H43="M&amp;IT", 'full menu'!H43="IwERT", 'full menu'!H43="ERwIT", 'full menu'!H43="I&amp;ERT", 'full menu'!H43="ER&amp;M&amp;IT"),"MixedTs",IF('full menu'!H43="UD","UD",IF('full menu'!H43="LSD","LSD",IF('full menu'!H43="WSD","WSD",IF('full menu'!H43="UASC","UASC",""))))))))))</f>
        <v/>
      </c>
      <c r="I43" t="str">
        <f>IF('full menu'!I43="MDC","MDC",IF(OR('full menu'!I43="PERF",'full menu'!I43="AERF",'full menu'!I43="PCB"),"ERfix",IF(OR('full menu'!I43="ACB", 'full menu'!I43="LCERT", 'full menu'!I43="LERT",'full menu'!I43="FCERT",'full menu'!I43="FERT"),"ERTs",IF(OR('full menu'!I43="FCMT",'full menu'!I43="FMT",'full menu'!I43="LMT",'full menu'!I43="LCMT"),"MTs",IF(OR('full menu'!I43="LCIT",'full menu'!I43="FCIT",'full menu'!I43="LIT",'full menu'!I43="FIT"),"ITs",IF(OR('full menu'!I43="MwERT", 'full menu'!I43="ERwMT", 'full menu'!I43="M&amp;ERT", 'full menu'!I43="MwIT", 'full menu'!I43="IwMT", 'full menu'!I43="M&amp;IT", 'full menu'!I43="IwERT", 'full menu'!I43="ERwIT", 'full menu'!I43="I&amp;ERT", 'full menu'!I43="ER&amp;M&amp;IT"),"MixedTs",IF('full menu'!I43="UD","UD",IF('full menu'!I43="LSD","LSD",IF('full menu'!I43="WSD","WSD",IF('full menu'!I43="UASC","UASC",""))))))))))</f>
        <v/>
      </c>
      <c r="J43" t="str">
        <f>IF('full menu'!J43="MDC","MDC",IF(OR('full menu'!J43="PERF",'full menu'!J43="AERF",'full menu'!J43="PCB"),"ERfix",IF(OR('full menu'!J43="ACB", 'full menu'!J43="LCERT", 'full menu'!J43="LERT",'full menu'!J43="FCERT",'full menu'!J43="FERT"),"ERTs",IF(OR('full menu'!J43="FCMT",'full menu'!J43="FMT",'full menu'!J43="LMT",'full menu'!J43="LCMT"),"MTs",IF(OR('full menu'!J43="LCIT",'full menu'!J43="FCIT",'full menu'!J43="LIT",'full menu'!J43="FIT"),"ITs",IF(OR('full menu'!J43="MwERT", 'full menu'!J43="ERwMT", 'full menu'!J43="M&amp;ERT", 'full menu'!J43="MwIT", 'full menu'!J43="IwMT", 'full menu'!J43="M&amp;IT", 'full menu'!J43="IwERT", 'full menu'!J43="ERwIT", 'full menu'!J43="I&amp;ERT", 'full menu'!J43="ER&amp;M&amp;IT"),"MixedTs",IF('full menu'!J43="UD","UD",IF('full menu'!J43="LSD","LSD",IF('full menu'!J43="WSD","WSD",IF('full menu'!J43="UASC","UASC",""))))))))))</f>
        <v/>
      </c>
      <c r="K43" t="str">
        <f>IF('full menu'!K43="MDC","MDC",IF(OR('full menu'!K43="PERF",'full menu'!K43="AERF",'full menu'!K43="PCB"),"ERfix",IF(OR('full menu'!K43="ACB", 'full menu'!K43="LCERT", 'full menu'!K43="LERT",'full menu'!K43="FCERT",'full menu'!K43="FERT"),"ERTs",IF(OR('full menu'!K43="FCMT",'full menu'!K43="FMT",'full menu'!K43="LMT",'full menu'!K43="LCMT"),"MTs",IF(OR('full menu'!K43="LCIT",'full menu'!K43="FCIT",'full menu'!K43="LIT",'full menu'!K43="FIT"),"ITs",IF(OR('full menu'!K43="MwERT", 'full menu'!K43="ERwMT", 'full menu'!K43="M&amp;ERT", 'full menu'!K43="MwIT", 'full menu'!K43="IwMT", 'full menu'!K43="M&amp;IT", 'full menu'!K43="IwERT", 'full menu'!K43="ERwIT", 'full menu'!K43="I&amp;ERT", 'full menu'!K43="ER&amp;M&amp;IT"),"MixedTs",IF('full menu'!K43="UD","UD",IF('full menu'!K43="LSD","LSD",IF('full menu'!K43="WSD","WSD",IF('full menu'!K43="UASC","UASC",""))))))))))</f>
        <v/>
      </c>
      <c r="L43" t="str">
        <f>IF('full menu'!L43="MDC","MDC",IF(OR('full menu'!L43="PERF",'full menu'!L43="AERF",'full menu'!L43="PCB"),"ERfix",IF(OR('full menu'!L43="ACB", 'full menu'!L43="LCERT", 'full menu'!L43="LERT",'full menu'!L43="FCERT",'full menu'!L43="FERT"),"ERTs",IF(OR('full menu'!L43="FCMT",'full menu'!L43="FMT",'full menu'!L43="LMT",'full menu'!L43="LCMT"),"MTs",IF(OR('full menu'!L43="LCIT",'full menu'!L43="FCIT",'full menu'!L43="LIT",'full menu'!L43="FIT"),"ITs",IF(OR('full menu'!L43="MwERT", 'full menu'!L43="ERwMT", 'full menu'!L43="M&amp;ERT", 'full menu'!L43="MwIT", 'full menu'!L43="IwMT", 'full menu'!L43="M&amp;IT", 'full menu'!L43="IwERT", 'full menu'!L43="ERwIT", 'full menu'!L43="I&amp;ERT", 'full menu'!L43="ER&amp;M&amp;IT"),"MixedTs",IF('full menu'!L43="UD","UD",IF('full menu'!L43="LSD","LSD",IF('full menu'!L43="WSD","WSD",IF('full menu'!L43="UASC","UASC",""))))))))))</f>
        <v/>
      </c>
      <c r="M43" t="str">
        <f>IF('full menu'!M43="MDC","MDC",IF(OR('full menu'!M43="PERF",'full menu'!M43="AERF",'full menu'!M43="PCB"),"ERfix",IF(OR('full menu'!M43="ACB", 'full menu'!M43="LCERT", 'full menu'!M43="LERT",'full menu'!M43="FCERT",'full menu'!M43="FERT"),"ERTs",IF(OR('full menu'!M43="FCMT",'full menu'!M43="FMT",'full menu'!M43="LMT",'full menu'!M43="LCMT"),"MTs",IF(OR('full menu'!M43="LCIT",'full menu'!M43="FCIT",'full menu'!M43="LIT",'full menu'!M43="FIT"),"ITs",IF(OR('full menu'!M43="MwERT", 'full menu'!M43="ERwMT", 'full menu'!M43="M&amp;ERT", 'full menu'!M43="MwIT", 'full menu'!M43="IwMT", 'full menu'!M43="M&amp;IT", 'full menu'!M43="IwERT", 'full menu'!M43="ERwIT", 'full menu'!M43="I&amp;ERT", 'full menu'!M43="ER&amp;M&amp;IT"),"MixedTs",IF('full menu'!M43="UD","UD",IF('full menu'!M43="LSD","LSD",IF('full menu'!M43="WSD","WSD",IF('full menu'!M43="UASC","UASC",""))))))))))</f>
        <v/>
      </c>
      <c r="N43" t="str">
        <f>IF('full menu'!N43="MDC","MDC",IF(OR('full menu'!N43="PERF",'full menu'!N43="AERF",'full menu'!N43="PCB"),"ERfix",IF(OR('full menu'!N43="ACB", 'full menu'!N43="LCERT", 'full menu'!N43="LERT",'full menu'!N43="FCERT",'full menu'!N43="FERT"),"ERTs",IF(OR('full menu'!N43="FCMT",'full menu'!N43="FMT",'full menu'!N43="LMT",'full menu'!N43="LCMT"),"MTs",IF(OR('full menu'!N43="LCIT",'full menu'!N43="FCIT",'full menu'!N43="LIT",'full menu'!N43="FIT"),"ITs",IF(OR('full menu'!N43="MwERT", 'full menu'!N43="ERwMT", 'full menu'!N43="M&amp;ERT", 'full menu'!N43="MwIT", 'full menu'!N43="IwMT", 'full menu'!N43="M&amp;IT", 'full menu'!N43="IwERT", 'full menu'!N43="ERwIT", 'full menu'!N43="I&amp;ERT", 'full menu'!N43="ER&amp;M&amp;IT"),"MixedTs",IF('full menu'!N43="UD","UD",IF('full menu'!N43="LSD","LSD",IF('full menu'!N43="WSD","WSD",IF('full menu'!N43="UASC","UASC",""))))))))))</f>
        <v/>
      </c>
      <c r="O43" t="str">
        <f>IF('full menu'!O43="MDC","MDC",IF(OR('full menu'!O43="PERF",'full menu'!O43="AERF",'full menu'!O43="PCB"),"ERfix",IF(OR('full menu'!O43="ACB", 'full menu'!O43="LCERT", 'full menu'!O43="LERT",'full menu'!O43="FCERT",'full menu'!O43="FERT"),"ERTs",IF(OR('full menu'!O43="FCMT",'full menu'!O43="FMT",'full menu'!O43="LMT",'full menu'!O43="LCMT"),"MTs",IF(OR('full menu'!O43="LCIT",'full menu'!O43="FCIT",'full menu'!O43="LIT",'full menu'!O43="FIT"),"ITs",IF(OR('full menu'!O43="MwERT", 'full menu'!O43="ERwMT", 'full menu'!O43="M&amp;ERT", 'full menu'!O43="MwIT", 'full menu'!O43="IwMT", 'full menu'!O43="M&amp;IT", 'full menu'!O43="IwERT", 'full menu'!O43="ERwIT", 'full menu'!O43="I&amp;ERT", 'full menu'!O43="ER&amp;M&amp;IT"),"MixedTs",IF('full menu'!O43="UD","UD",IF('full menu'!O43="LSD","LSD",IF('full menu'!O43="WSD","WSD",IF('full menu'!O43="UASC","UASC",""))))))))))</f>
        <v/>
      </c>
      <c r="P43" t="str">
        <f>IF('full menu'!P43="MDC","MDC",IF(OR('full menu'!P43="PERF",'full menu'!P43="AERF",'full menu'!P43="PCB"),"ERfix",IF(OR('full menu'!P43="ACB", 'full menu'!P43="LCERT", 'full menu'!P43="LERT",'full menu'!P43="FCERT",'full menu'!P43="FERT"),"ERTs",IF(OR('full menu'!P43="FCMT",'full menu'!P43="FMT",'full menu'!P43="LMT",'full menu'!P43="LCMT"),"MTs",IF(OR('full menu'!P43="LCIT",'full menu'!P43="FCIT",'full menu'!P43="LIT",'full menu'!P43="FIT"),"ITs",IF(OR('full menu'!P43="MwERT", 'full menu'!P43="ERwMT", 'full menu'!P43="M&amp;ERT", 'full menu'!P43="MwIT", 'full menu'!P43="IwMT", 'full menu'!P43="M&amp;IT", 'full menu'!P43="IwERT", 'full menu'!P43="ERwIT", 'full menu'!P43="I&amp;ERT", 'full menu'!P43="ER&amp;M&amp;IT"),"MixedTs",IF('full menu'!P43="UD","UD",IF('full menu'!P43="LSD","LSD",IF('full menu'!P43="WSD","WSD",IF('full menu'!P43="UASC","UASC",""))))))))))</f>
        <v/>
      </c>
      <c r="Q43" t="str">
        <f>IF('full menu'!Q43="MDC","MDC",IF(OR('full menu'!Q43="PERF",'full menu'!Q43="AERF",'full menu'!Q43="PCB"),"ERfix",IF(OR('full menu'!Q43="ACB", 'full menu'!Q43="LCERT", 'full menu'!Q43="LERT",'full menu'!Q43="FCERT",'full menu'!Q43="FERT"),"ERTs",IF(OR('full menu'!Q43="FCMT",'full menu'!Q43="FMT",'full menu'!Q43="LMT",'full menu'!Q43="LCMT"),"MTs",IF(OR('full menu'!Q43="LCIT",'full menu'!Q43="FCIT",'full menu'!Q43="LIT",'full menu'!Q43="FIT"),"ITs",IF(OR('full menu'!Q43="MwERT", 'full menu'!Q43="ERwMT", 'full menu'!Q43="M&amp;ERT", 'full menu'!Q43="MwIT", 'full menu'!Q43="IwMT", 'full menu'!Q43="M&amp;IT", 'full menu'!Q43="IwERT", 'full menu'!Q43="ERwIT", 'full menu'!Q43="I&amp;ERT", 'full menu'!Q43="ER&amp;M&amp;IT"),"MixedTs",IF('full menu'!Q43="UD","UD",IF('full menu'!Q43="LSD","LSD",IF('full menu'!Q43="WSD","WSD",IF('full menu'!Q43="UASC","UASC",""))))))))))</f>
        <v/>
      </c>
      <c r="R43" t="str">
        <f>IF('full menu'!R43="MDC","MDC",IF(OR('full menu'!R43="PERF",'full menu'!R43="AERF",'full menu'!R43="PCB"),"ERfix",IF(OR('full menu'!R43="ACB", 'full menu'!R43="LCERT", 'full menu'!R43="LERT",'full menu'!R43="FCERT",'full menu'!R43="FERT"),"ERTs",IF(OR('full menu'!R43="FCMT",'full menu'!R43="FMT",'full menu'!R43="LMT",'full menu'!R43="LCMT"),"MTs",IF(OR('full menu'!R43="LCIT",'full menu'!R43="FCIT",'full menu'!R43="LIT",'full menu'!R43="FIT"),"ITs",IF(OR('full menu'!R43="MwERT", 'full menu'!R43="ERwMT", 'full menu'!R43="M&amp;ERT", 'full menu'!R43="MwIT", 'full menu'!R43="IwMT", 'full menu'!R43="M&amp;IT", 'full menu'!R43="IwERT", 'full menu'!R43="ERwIT", 'full menu'!R43="I&amp;ERT", 'full menu'!R43="ER&amp;M&amp;IT"),"MixedTs",IF('full menu'!R43="UD","UD",IF('full menu'!R43="LSD","LSD",IF('full menu'!R43="WSD","WSD",IF('full menu'!R43="UASC","UASC",""))))))))))</f>
        <v/>
      </c>
      <c r="S43" t="str">
        <f>IF('full menu'!S43="MDC","MDC",IF(OR('full menu'!S43="PERF",'full menu'!S43="AERF",'full menu'!S43="PCB"),"ERfix",IF(OR('full menu'!S43="ACB", 'full menu'!S43="LCERT", 'full menu'!S43="LERT",'full menu'!S43="FCERT",'full menu'!S43="FERT"),"ERTs",IF(OR('full menu'!S43="FCMT",'full menu'!S43="FMT",'full menu'!S43="LMT",'full menu'!S43="LCMT"),"MTs",IF(OR('full menu'!S43="LCIT",'full menu'!S43="FCIT",'full menu'!S43="LIT",'full menu'!S43="FIT"),"ITs",IF(OR('full menu'!S43="MwERT", 'full menu'!S43="ERwMT", 'full menu'!S43="M&amp;ERT", 'full menu'!S43="MwIT", 'full menu'!S43="IwMT", 'full menu'!S43="M&amp;IT", 'full menu'!S43="IwERT", 'full menu'!S43="ERwIT", 'full menu'!S43="I&amp;ERT", 'full menu'!S43="ER&amp;M&amp;IT"),"MixedTs",IF('full menu'!S43="UD","UD",IF('full menu'!S43="LSD","LSD",IF('full menu'!S43="WSD","WSD",IF('full menu'!S43="UASC","UASC",""))))))))))</f>
        <v/>
      </c>
      <c r="T43" t="str">
        <f>IF('full menu'!T43="MDC","MDC",IF(OR('full menu'!T43="PERF",'full menu'!T43="AERF",'full menu'!T43="PCB"),"ERfix",IF(OR('full menu'!T43="ACB", 'full menu'!T43="LCERT", 'full menu'!T43="LERT",'full menu'!T43="FCERT",'full menu'!T43="FERT"),"ERTs",IF(OR('full menu'!T43="FCMT",'full menu'!T43="FMT",'full menu'!T43="LMT",'full menu'!T43="LCMT"),"MTs",IF(OR('full menu'!T43="LCIT",'full menu'!T43="FCIT",'full menu'!T43="LIT",'full menu'!T43="FIT"),"ITs",IF(OR('full menu'!T43="MwERT", 'full menu'!T43="ERwMT", 'full menu'!T43="M&amp;ERT", 'full menu'!T43="MwIT", 'full menu'!T43="IwMT", 'full menu'!T43="M&amp;IT", 'full menu'!T43="IwERT", 'full menu'!T43="ERwIT", 'full menu'!T43="I&amp;ERT", 'full menu'!T43="ER&amp;M&amp;IT"),"MixedTs",IF('full menu'!T43="UD","UD",IF('full menu'!T43="LSD","LSD",IF('full menu'!T43="WSD","WSD",IF('full menu'!T43="UASC","UASC",""))))))))))</f>
        <v>UD</v>
      </c>
      <c r="U43" t="str">
        <f>IF('full menu'!U43="MDC","MDC",IF(OR('full menu'!U43="PERF",'full menu'!U43="AERF",'full menu'!U43="PCB"),"ERfix",IF(OR('full menu'!U43="ACB", 'full menu'!U43="LCERT", 'full menu'!U43="LERT",'full menu'!U43="FCERT",'full menu'!U43="FERT"),"ERTs",IF(OR('full menu'!U43="FCMT",'full menu'!U43="FMT",'full menu'!U43="LMT",'full menu'!U43="LCMT"),"MTs",IF(OR('full menu'!U43="LCIT",'full menu'!U43="FCIT",'full menu'!U43="LIT",'full menu'!U43="FIT"),"ITs",IF(OR('full menu'!U43="MwERT", 'full menu'!U43="ERwMT", 'full menu'!U43="M&amp;ERT", 'full menu'!U43="MwIT", 'full menu'!U43="IwMT", 'full menu'!U43="M&amp;IT", 'full menu'!U43="IwERT", 'full menu'!U43="ERwIT", 'full menu'!U43="I&amp;ERT", 'full menu'!U43="ER&amp;M&amp;IT"),"MixedTs",IF('full menu'!U43="UD","UD",IF('full menu'!U43="LSD","LSD",IF('full menu'!U43="WSD","WSD",IF('full menu'!U43="UASC","UASC",""))))))))))</f>
        <v>UD</v>
      </c>
      <c r="V43" t="str">
        <f>IF('full menu'!V43="MDC","MDC",IF(OR('full menu'!V43="PERF",'full menu'!V43="AERF",'full menu'!V43="PCB"),"ERfix",IF(OR('full menu'!V43="ACB", 'full menu'!V43="LCERT", 'full menu'!V43="LERT",'full menu'!V43="FCERT",'full menu'!V43="FERT"),"ERTs",IF(OR('full menu'!V43="FCMT",'full menu'!V43="FMT",'full menu'!V43="LMT",'full menu'!V43="LCMT"),"MTs",IF(OR('full menu'!V43="LCIT",'full menu'!V43="FCIT",'full menu'!V43="LIT",'full menu'!V43="FIT"),"ITs",IF(OR('full menu'!V43="MwERT", 'full menu'!V43="ERwMT", 'full menu'!V43="M&amp;ERT", 'full menu'!V43="MwIT", 'full menu'!V43="IwMT", 'full menu'!V43="M&amp;IT", 'full menu'!V43="IwERT", 'full menu'!V43="ERwIT", 'full menu'!V43="I&amp;ERT", 'full menu'!V43="ER&amp;M&amp;IT"),"MixedTs",IF('full menu'!V43="UD","UD",IF('full menu'!V43="LSD","LSD",IF('full menu'!V43="WSD","WSD",IF('full menu'!V43="UASC","UASC",""))))))))))</f>
        <v>LSD</v>
      </c>
      <c r="W43" t="str">
        <f>IF('full menu'!W43="MDC","MDC",IF(OR('full menu'!W43="PERF",'full menu'!W43="AERF",'full menu'!W43="PCB"),"ERfix",IF(OR('full menu'!W43="ACB", 'full menu'!W43="LCERT", 'full menu'!W43="LERT",'full menu'!W43="FCERT",'full menu'!W43="FERT"),"ERTs",IF(OR('full menu'!W43="FCMT",'full menu'!W43="FMT",'full menu'!W43="LMT",'full menu'!W43="LCMT"),"MTs",IF(OR('full menu'!W43="LCIT",'full menu'!W43="FCIT",'full menu'!W43="LIT",'full menu'!W43="FIT"),"ITs",IF(OR('full menu'!W43="MwERT", 'full menu'!W43="ERwMT", 'full menu'!W43="M&amp;ERT", 'full menu'!W43="MwIT", 'full menu'!W43="IwMT", 'full menu'!W43="M&amp;IT", 'full menu'!W43="IwERT", 'full menu'!W43="ERwIT", 'full menu'!W43="I&amp;ERT", 'full menu'!W43="ER&amp;M&amp;IT"),"MixedTs",IF('full menu'!W43="UD","UD",IF('full menu'!W43="LSD","LSD",IF('full menu'!W43="WSD","WSD",IF('full menu'!W43="UASC","UASC",""))))))))))</f>
        <v>LSD</v>
      </c>
      <c r="X43" t="str">
        <f>IF('full menu'!X43="MDC","MDC",IF(OR('full menu'!X43="PERF",'full menu'!X43="AERF",'full menu'!X43="PCB"),"ERfix",IF(OR('full menu'!X43="ACB", 'full menu'!X43="LCERT", 'full menu'!X43="LERT",'full menu'!X43="FCERT",'full menu'!X43="FERT"),"ERTs",IF(OR('full menu'!X43="FCMT",'full menu'!X43="FMT",'full menu'!X43="LMT",'full menu'!X43="LCMT"),"MTs",IF(OR('full menu'!X43="LCIT",'full menu'!X43="FCIT",'full menu'!X43="LIT",'full menu'!X43="FIT"),"ITs",IF(OR('full menu'!X43="MwERT", 'full menu'!X43="ERwMT", 'full menu'!X43="M&amp;ERT", 'full menu'!X43="MwIT", 'full menu'!X43="IwMT", 'full menu'!X43="M&amp;IT", 'full menu'!X43="IwERT", 'full menu'!X43="ERwIT", 'full menu'!X43="I&amp;ERT", 'full menu'!X43="ER&amp;M&amp;IT"),"MixedTs",IF('full menu'!X43="UD","UD",IF('full menu'!X43="LSD","LSD",IF('full menu'!X43="WSD","WSD",IF('full menu'!X43="UASC","UASC",""))))))))))</f>
        <v>LSD</v>
      </c>
      <c r="Y43" t="str">
        <f>IF('full menu'!Y43="MDC","MDC",IF(OR('full menu'!Y43="PERF",'full menu'!Y43="AERF",'full menu'!Y43="PCB"),"ERfix",IF(OR('full menu'!Y43="ACB", 'full menu'!Y43="LCERT", 'full menu'!Y43="LERT",'full menu'!Y43="FCERT",'full menu'!Y43="FERT"),"ERTs",IF(OR('full menu'!Y43="FCMT",'full menu'!Y43="FMT",'full menu'!Y43="LMT",'full menu'!Y43="LCMT"),"MTs",IF(OR('full menu'!Y43="LCIT",'full menu'!Y43="FCIT",'full menu'!Y43="LIT",'full menu'!Y43="FIT"),"ITs",IF(OR('full menu'!Y43="MwERT", 'full menu'!Y43="ERwMT", 'full menu'!Y43="M&amp;ERT", 'full menu'!Y43="MwIT", 'full menu'!Y43="IwMT", 'full menu'!Y43="M&amp;IT", 'full menu'!Y43="IwERT", 'full menu'!Y43="ERwIT", 'full menu'!Y43="I&amp;ERT", 'full menu'!Y43="ER&amp;M&amp;IT"),"MixedTs",IF('full menu'!Y43="UD","UD",IF('full menu'!Y43="LSD","LSD",IF('full menu'!Y43="WSD","WSD",IF('full menu'!Y43="UASC","UASC",""))))))))))</f>
        <v>LSD</v>
      </c>
      <c r="Z43" t="str">
        <f>IF('full menu'!Z43="MDC","MDC",IF(OR('full menu'!Z43="PERF",'full menu'!Z43="AERF",'full menu'!Z43="PCB"),"ERfix",IF(OR('full menu'!Z43="ACB", 'full menu'!Z43="LCERT", 'full menu'!Z43="LERT",'full menu'!Z43="FCERT",'full menu'!Z43="FERT"),"ERTs",IF(OR('full menu'!Z43="FCMT",'full menu'!Z43="FMT",'full menu'!Z43="LMT",'full menu'!Z43="LCMT"),"MTs",IF(OR('full menu'!Z43="LCIT",'full menu'!Z43="FCIT",'full menu'!Z43="LIT",'full menu'!Z43="FIT"),"ITs",IF(OR('full menu'!Z43="MwERT", 'full menu'!Z43="ERwMT", 'full menu'!Z43="M&amp;ERT", 'full menu'!Z43="MwIT", 'full menu'!Z43="IwMT", 'full menu'!Z43="M&amp;IT", 'full menu'!Z43="IwERT", 'full menu'!Z43="ERwIT", 'full menu'!Z43="I&amp;ERT", 'full menu'!Z43="ER&amp;M&amp;IT"),"MixedTs",IF('full menu'!Z43="UD","UD",IF('full menu'!Z43="LSD","LSD",IF('full menu'!Z43="WSD","WSD",IF('full menu'!Z43="UASC","UASC",""))))))))))</f>
        <v>LSD</v>
      </c>
      <c r="AA43" t="str">
        <f>IF('full menu'!AA43="MDC","MDC",IF(OR('full menu'!AA43="PERF",'full menu'!AA43="AERF",'full menu'!AA43="PCB"),"ERfix",IF(OR('full menu'!AA43="ACB", 'full menu'!AA43="LCERT", 'full menu'!AA43="LERT",'full menu'!AA43="FCERT",'full menu'!AA43="FERT"),"ERTs",IF(OR('full menu'!AA43="FCMT",'full menu'!AA43="FMT",'full menu'!AA43="LMT",'full menu'!AA43="LCMT"),"MTs",IF(OR('full menu'!AA43="LCIT",'full menu'!AA43="FCIT",'full menu'!AA43="LIT",'full menu'!AA43="FIT"),"ITs",IF(OR('full menu'!AA43="MwERT", 'full menu'!AA43="ERwMT", 'full menu'!AA43="M&amp;ERT", 'full menu'!AA43="MwIT", 'full menu'!AA43="IwMT", 'full menu'!AA43="M&amp;IT", 'full menu'!AA43="IwERT", 'full menu'!AA43="ERwIT", 'full menu'!AA43="I&amp;ERT", 'full menu'!AA43="ER&amp;M&amp;IT"),"MixedTs",IF('full menu'!AA43="UD","UD",IF('full menu'!AA43="LSD","LSD",IF('full menu'!AA43="WSD","WSD",IF('full menu'!AA43="UASC","UASC",""))))))))))</f>
        <v>LSD</v>
      </c>
      <c r="AB43" t="str">
        <f>IF('full menu'!AB43="MDC","MDC",IF(OR('full menu'!AB43="PERF",'full menu'!AB43="AERF",'full menu'!AB43="PCB"),"ERfix",IF(OR('full menu'!AB43="ACB", 'full menu'!AB43="LCERT", 'full menu'!AB43="LERT",'full menu'!AB43="FCERT",'full menu'!AB43="FERT"),"ERTs",IF(OR('full menu'!AB43="FCMT",'full menu'!AB43="FMT",'full menu'!AB43="LMT",'full menu'!AB43="LCMT"),"MTs",IF(OR('full menu'!AB43="LCIT",'full menu'!AB43="FCIT",'full menu'!AB43="LIT",'full menu'!AB43="FIT"),"ITs",IF(OR('full menu'!AB43="MwERT", 'full menu'!AB43="ERwMT", 'full menu'!AB43="M&amp;ERT", 'full menu'!AB43="MwIT", 'full menu'!AB43="IwMT", 'full menu'!AB43="M&amp;IT", 'full menu'!AB43="IwERT", 'full menu'!AB43="ERwIT", 'full menu'!AB43="I&amp;ERT", 'full menu'!AB43="ER&amp;M&amp;IT"),"MixedTs",IF('full menu'!AB43="UD","UD",IF('full menu'!AB43="LSD","LSD",IF('full menu'!AB43="WSD","WSD",IF('full menu'!AB43="UASC","UASC",""))))))))))</f>
        <v>LSD</v>
      </c>
      <c r="AC43" t="str">
        <f>IF('full menu'!AC43="MDC","MDC",IF(OR('full menu'!AC43="PERF",'full menu'!AC43="AERF",'full menu'!AC43="PCB"),"ERfix",IF(OR('full menu'!AC43="ACB", 'full menu'!AC43="LCERT", 'full menu'!AC43="LERT",'full menu'!AC43="FCERT",'full menu'!AC43="FERT"),"ERTs",IF(OR('full menu'!AC43="FCMT",'full menu'!AC43="FMT",'full menu'!AC43="LMT",'full menu'!AC43="LCMT"),"MTs",IF(OR('full menu'!AC43="LCIT",'full menu'!AC43="FCIT",'full menu'!AC43="LIT",'full menu'!AC43="FIT"),"ITs",IF(OR('full menu'!AC43="MwERT", 'full menu'!AC43="ERwMT", 'full menu'!AC43="M&amp;ERT", 'full menu'!AC43="MwIT", 'full menu'!AC43="IwMT", 'full menu'!AC43="M&amp;IT", 'full menu'!AC43="IwERT", 'full menu'!AC43="ERwIT", 'full menu'!AC43="I&amp;ERT", 'full menu'!AC43="ER&amp;M&amp;IT"),"MixedTs",IF('full menu'!AC43="UD","UD",IF('full menu'!AC43="LSD","LSD",IF('full menu'!AC43="WSD","WSD",IF('full menu'!AC43="UASC","UASC",""))))))))))</f>
        <v>LSD</v>
      </c>
      <c r="AD43" t="str">
        <f>IF('full menu'!AD43="MDC","MDC",IF(OR('full menu'!AD43="PERF",'full menu'!AD43="AERF",'full menu'!AD43="PCB"),"ERfix",IF(OR('full menu'!AD43="ACB", 'full menu'!AD43="LCERT", 'full menu'!AD43="LERT",'full menu'!AD43="FCERT",'full menu'!AD43="FERT"),"ERTs",IF(OR('full menu'!AD43="FCMT",'full menu'!AD43="FMT",'full menu'!AD43="LMT",'full menu'!AD43="LCMT"),"MTs",IF(OR('full menu'!AD43="LCIT",'full menu'!AD43="FCIT",'full menu'!AD43="LIT",'full menu'!AD43="FIT"),"ITs",IF(OR('full menu'!AD43="MwERT", 'full menu'!AD43="ERwMT", 'full menu'!AD43="M&amp;ERT", 'full menu'!AD43="MwIT", 'full menu'!AD43="IwMT", 'full menu'!AD43="M&amp;IT", 'full menu'!AD43="IwERT", 'full menu'!AD43="ERwIT", 'full menu'!AD43="I&amp;ERT", 'full menu'!AD43="ER&amp;M&amp;IT"),"MixedTs",IF('full menu'!AD43="UD","UD",IF('full menu'!AD43="LSD","LSD",IF('full menu'!AD43="WSD","WSD",IF('full menu'!AD43="UASC","UASC",""))))))))))</f>
        <v>LSD</v>
      </c>
      <c r="AE43" t="str">
        <f>IF('full menu'!AE43="MDC","MDC",IF(OR('full menu'!AE43="PERF",'full menu'!AE43="AERF",'full menu'!AE43="PCB"),"ERfix",IF(OR('full menu'!AE43="ACB", 'full menu'!AE43="LCERT", 'full menu'!AE43="LERT",'full menu'!AE43="FCERT",'full menu'!AE43="FERT"),"ERTs",IF(OR('full menu'!AE43="FCMT",'full menu'!AE43="FMT",'full menu'!AE43="LMT",'full menu'!AE43="LCMT"),"MTs",IF(OR('full menu'!AE43="LCIT",'full menu'!AE43="FCIT",'full menu'!AE43="LIT",'full menu'!AE43="FIT"),"ITs",IF(OR('full menu'!AE43="MwERT", 'full menu'!AE43="ERwMT", 'full menu'!AE43="M&amp;ERT", 'full menu'!AE43="MwIT", 'full menu'!AE43="IwMT", 'full menu'!AE43="M&amp;IT", 'full menu'!AE43="IwERT", 'full menu'!AE43="ERwIT", 'full menu'!AE43="I&amp;ERT", 'full menu'!AE43="ER&amp;M&amp;IT"),"MixedTs",IF('full menu'!AE43="UD","UD",IF('full menu'!AE43="LSD","LSD",IF('full menu'!AE43="WSD","WSD",IF('full menu'!AE43="UASC","UASC",""))))))))))</f>
        <v>LSD</v>
      </c>
      <c r="AF43" t="str">
        <f>IF('full menu'!AF43="MDC","MDC",IF(OR('full menu'!AF43="PERF",'full menu'!AF43="AERF",'full menu'!AF43="PCB"),"ERfix",IF(OR('full menu'!AF43="ACB", 'full menu'!AF43="LCERT", 'full menu'!AF43="LERT",'full menu'!AF43="FCERT",'full menu'!AF43="FERT"),"ERTs",IF(OR('full menu'!AF43="FCMT",'full menu'!AF43="FMT",'full menu'!AF43="LMT",'full menu'!AF43="LCMT"),"MTs",IF(OR('full menu'!AF43="LCIT",'full menu'!AF43="FCIT",'full menu'!AF43="LIT",'full menu'!AF43="FIT"),"ITs",IF(OR('full menu'!AF43="MwERT", 'full menu'!AF43="ERwMT", 'full menu'!AF43="M&amp;ERT", 'full menu'!AF43="MwIT", 'full menu'!AF43="IwMT", 'full menu'!AF43="M&amp;IT", 'full menu'!AF43="IwERT", 'full menu'!AF43="ERwIT", 'full menu'!AF43="I&amp;ERT", 'full menu'!AF43="ER&amp;M&amp;IT"),"MixedTs",IF('full menu'!AF43="UD","UD",IF('full menu'!AF43="LSD","LSD",IF('full menu'!AF43="WSD","WSD",IF('full menu'!AF43="UASC","UASC",""))))))))))</f>
        <v>LSD</v>
      </c>
      <c r="AG43" t="str">
        <f>IF('full menu'!AG43="MDC","MDC",IF(OR('full menu'!AG43="PERF",'full menu'!AG43="AERF",'full menu'!AG43="PCB"),"ERfix",IF(OR('full menu'!AG43="ACB", 'full menu'!AG43="LCERT", 'full menu'!AG43="LERT",'full menu'!AG43="FCERT",'full menu'!AG43="FERT"),"ERTs",IF(OR('full menu'!AG43="FCMT",'full menu'!AG43="FMT",'full menu'!AG43="LMT",'full menu'!AG43="LCMT"),"MTs",IF(OR('full menu'!AG43="LCIT",'full menu'!AG43="FCIT",'full menu'!AG43="LIT",'full menu'!AG43="FIT"),"ITs",IF(OR('full menu'!AG43="MwERT", 'full menu'!AG43="ERwMT", 'full menu'!AG43="M&amp;ERT", 'full menu'!AG43="MwIT", 'full menu'!AG43="IwMT", 'full menu'!AG43="M&amp;IT", 'full menu'!AG43="IwERT", 'full menu'!AG43="ERwIT", 'full menu'!AG43="I&amp;ERT", 'full menu'!AG43="ER&amp;M&amp;IT"),"MixedTs",IF('full menu'!AG43="UD","UD",IF('full menu'!AG43="LSD","LSD",IF('full menu'!AG43="WSD","WSD",IF('full menu'!AG43="UASC","UASC",""))))))))))</f>
        <v>LSD</v>
      </c>
      <c r="AH43" t="str">
        <f>IF('full menu'!AH43="MDC","MDC",IF(OR('full menu'!AH43="PERF",'full menu'!AH43="AERF",'full menu'!AH43="PCB"),"ERfix",IF(OR('full menu'!AH43="ACB", 'full menu'!AH43="LCERT", 'full menu'!AH43="LERT",'full menu'!AH43="FCERT",'full menu'!AH43="FERT"),"ERTs",IF(OR('full menu'!AH43="FCMT",'full menu'!AH43="FMT",'full menu'!AH43="LMT",'full menu'!AH43="LCMT"),"MTs",IF(OR('full menu'!AH43="LCIT",'full menu'!AH43="FCIT",'full menu'!AH43="LIT",'full menu'!AH43="FIT"),"ITs",IF(OR('full menu'!AH43="MwERT", 'full menu'!AH43="ERwMT", 'full menu'!AH43="M&amp;ERT", 'full menu'!AH43="MwIT", 'full menu'!AH43="IwMT", 'full menu'!AH43="M&amp;IT", 'full menu'!AH43="IwERT", 'full menu'!AH43="ERwIT", 'full menu'!AH43="I&amp;ERT", 'full menu'!AH43="ER&amp;M&amp;IT"),"MixedTs",IF('full menu'!AH43="UD","UD",IF('full menu'!AH43="LSD","LSD",IF('full menu'!AH43="WSD","WSD",IF('full menu'!AH43="UASC","UASC",""))))))))))</f>
        <v>LSD</v>
      </c>
      <c r="AI43" t="str">
        <f>IF('full menu'!AI43="MDC","MDC",IF(OR('full menu'!AI43="PERF",'full menu'!AI43="AERF",'full menu'!AI43="PCB"),"ERfix",IF(OR('full menu'!AI43="ACB", 'full menu'!AI43="LCERT", 'full menu'!AI43="LERT",'full menu'!AI43="FCERT",'full menu'!AI43="FERT"),"ERTs",IF(OR('full menu'!AI43="FCMT",'full menu'!AI43="FMT",'full menu'!AI43="LMT",'full menu'!AI43="LCMT"),"MTs",IF(OR('full menu'!AI43="LCIT",'full menu'!AI43="FCIT",'full menu'!AI43="LIT",'full menu'!AI43="FIT"),"ITs",IF(OR('full menu'!AI43="MwERT", 'full menu'!AI43="ERwMT", 'full menu'!AI43="M&amp;ERT", 'full menu'!AI43="MwIT", 'full menu'!AI43="IwMT", 'full menu'!AI43="M&amp;IT", 'full menu'!AI43="IwERT", 'full menu'!AI43="ERwIT", 'full menu'!AI43="I&amp;ERT", 'full menu'!AI43="ER&amp;M&amp;IT"),"MixedTs",IF('full menu'!AI43="UD","UD",IF('full menu'!AI43="LSD","LSD",IF('full menu'!AI43="WSD","WSD",IF('full menu'!AI43="UASC","UASC",""))))))))))</f>
        <v>LSD</v>
      </c>
      <c r="AJ43" t="str">
        <f>IF('full menu'!AJ43="MDC","MDC",IF(OR('full menu'!AJ43="PERF",'full menu'!AJ43="AERF",'full menu'!AJ43="PCB"),"ERfix",IF(OR('full menu'!AJ43="ACB", 'full menu'!AJ43="LCERT", 'full menu'!AJ43="LERT",'full menu'!AJ43="FCERT",'full menu'!AJ43="FERT"),"ERTs",IF(OR('full menu'!AJ43="FCMT",'full menu'!AJ43="FMT",'full menu'!AJ43="LMT",'full menu'!AJ43="LCMT"),"MTs",IF(OR('full menu'!AJ43="LCIT",'full menu'!AJ43="FCIT",'full menu'!AJ43="LIT",'full menu'!AJ43="FIT"),"ITs",IF(OR('full menu'!AJ43="MwERT", 'full menu'!AJ43="ERwMT", 'full menu'!AJ43="M&amp;ERT", 'full menu'!AJ43="MwIT", 'full menu'!AJ43="IwMT", 'full menu'!AJ43="M&amp;IT", 'full menu'!AJ43="IwERT", 'full menu'!AJ43="ERwIT", 'full menu'!AJ43="I&amp;ERT", 'full menu'!AJ43="ER&amp;M&amp;IT"),"MixedTs",IF('full menu'!AJ43="UD","UD",IF('full menu'!AJ43="LSD","LSD",IF('full menu'!AJ43="WSD","WSD",IF('full menu'!AJ43="UASC","UASC",""))))))))))</f>
        <v>LSD</v>
      </c>
      <c r="AK43" t="str">
        <f>IF('full menu'!AK43="MDC","MDC",IF(OR('full menu'!AK43="PERF",'full menu'!AK43="AERF",'full menu'!AK43="PCB"),"ERfix",IF(OR('full menu'!AK43="ACB", 'full menu'!AK43="LCERT", 'full menu'!AK43="LERT",'full menu'!AK43="FCERT",'full menu'!AK43="FERT"),"ERTs",IF(OR('full menu'!AK43="FCMT",'full menu'!AK43="FMT",'full menu'!AK43="LMT",'full menu'!AK43="LCMT"),"MTs",IF(OR('full menu'!AK43="LCIT",'full menu'!AK43="FCIT",'full menu'!AK43="LIT",'full menu'!AK43="FIT"),"ITs",IF(OR('full menu'!AK43="MwERT", 'full menu'!AK43="ERwMT", 'full menu'!AK43="M&amp;ERT", 'full menu'!AK43="MwIT", 'full menu'!AK43="IwMT", 'full menu'!AK43="M&amp;IT", 'full menu'!AK43="IwERT", 'full menu'!AK43="ERwIT", 'full menu'!AK43="I&amp;ERT", 'full menu'!AK43="ER&amp;M&amp;IT"),"MixedTs",IF('full menu'!AK43="UD","UD",IF('full menu'!AK43="LSD","LSD",IF('full menu'!AK43="WSD","WSD",IF('full menu'!AK43="UASC","UASC",""))))))))))</f>
        <v>LSD</v>
      </c>
      <c r="AL43" t="str">
        <f>IF('full menu'!AL43="MDC","MDC",IF(OR('full menu'!AL43="PERF",'full menu'!AL43="AERF",'full menu'!AL43="PCB"),"ERfix",IF(OR('full menu'!AL43="ACB", 'full menu'!AL43="LCERT", 'full menu'!AL43="LERT",'full menu'!AL43="FCERT",'full menu'!AL43="FERT"),"ERTs",IF(OR('full menu'!AL43="FCMT",'full menu'!AL43="FMT",'full menu'!AL43="LMT",'full menu'!AL43="LCMT"),"MTs",IF(OR('full menu'!AL43="LCIT",'full menu'!AL43="FCIT",'full menu'!AL43="LIT",'full menu'!AL43="FIT"),"ITs",IF(OR('full menu'!AL43="MwERT", 'full menu'!AL43="ERwMT", 'full menu'!AL43="M&amp;ERT", 'full menu'!AL43="MwIT", 'full menu'!AL43="IwMT", 'full menu'!AL43="M&amp;IT", 'full menu'!AL43="IwERT", 'full menu'!AL43="ERwIT", 'full menu'!AL43="I&amp;ERT", 'full menu'!AL43="ER&amp;M&amp;IT"),"MixedTs",IF('full menu'!AL43="UD","UD",IF('full menu'!AL43="LSD","LSD",IF('full menu'!AL43="WSD","WSD",IF('full menu'!AL43="UASC","UASC",""))))))))))</f>
        <v>LSD</v>
      </c>
      <c r="AM43" t="str">
        <f>IF('full menu'!AM43="MDC","MDC",IF(OR('full menu'!AM43="PERF",'full menu'!AM43="AERF",'full menu'!AM43="PCB"),"ERfix",IF(OR('full menu'!AM43="ACB", 'full menu'!AM43="LCERT", 'full menu'!AM43="LERT",'full menu'!AM43="FCERT",'full menu'!AM43="FERT"),"ERTs",IF(OR('full menu'!AM43="FCMT",'full menu'!AM43="FMT",'full menu'!AM43="LMT",'full menu'!AM43="LCMT"),"MTs",IF(OR('full menu'!AM43="LCIT",'full menu'!AM43="FCIT",'full menu'!AM43="LIT",'full menu'!AM43="FIT"),"ITs",IF(OR('full menu'!AM43="MwERT", 'full menu'!AM43="ERwMT", 'full menu'!AM43="M&amp;ERT", 'full menu'!AM43="MwIT", 'full menu'!AM43="IwMT", 'full menu'!AM43="M&amp;IT", 'full menu'!AM43="IwERT", 'full menu'!AM43="ERwIT", 'full menu'!AM43="I&amp;ERT", 'full menu'!AM43="ER&amp;M&amp;IT"),"MixedTs",IF('full menu'!AM43="UD","UD",IF('full menu'!AM43="LSD","LSD",IF('full menu'!AM43="WSD","WSD",IF('full menu'!AM43="UASC","UASC",""))))))))))</f>
        <v>LSD</v>
      </c>
      <c r="AN43" t="str">
        <f>IF('full menu'!AN43="MDC","MDC",IF(OR('full menu'!AN43="PERF",'full menu'!AN43="AERF",'full menu'!AN43="PCB"),"ERfix",IF(OR('full menu'!AN43="ACB", 'full menu'!AN43="LCERT", 'full menu'!AN43="LERT",'full menu'!AN43="FCERT",'full menu'!AN43="FERT"),"ERTs",IF(OR('full menu'!AN43="FCMT",'full menu'!AN43="FMT",'full menu'!AN43="LMT",'full menu'!AN43="LCMT"),"MTs",IF(OR('full menu'!AN43="LCIT",'full menu'!AN43="FCIT",'full menu'!AN43="LIT",'full menu'!AN43="FIT"),"ITs",IF(OR('full menu'!AN43="MwERT", 'full menu'!AN43="ERwMT", 'full menu'!AN43="M&amp;ERT", 'full menu'!AN43="MwIT", 'full menu'!AN43="IwMT", 'full menu'!AN43="M&amp;IT", 'full menu'!AN43="IwERT", 'full menu'!AN43="ERwIT", 'full menu'!AN43="I&amp;ERT", 'full menu'!AN43="ER&amp;M&amp;IT"),"MixedTs",IF('full menu'!AN43="UD","UD",IF('full menu'!AN43="LSD","LSD",IF('full menu'!AN43="WSD","WSD",IF('full menu'!AN43="UASC","UASC",""))))))))))</f>
        <v>LSD</v>
      </c>
      <c r="AO43" t="str">
        <f>IF('full menu'!AO43="MDC","MDC",IF(OR('full menu'!AO43="PERF",'full menu'!AO43="AERF",'full menu'!AO43="PCB"),"ERfix",IF(OR('full menu'!AO43="ACB", 'full menu'!AO43="LCERT", 'full menu'!AO43="LERT",'full menu'!AO43="FCERT",'full menu'!AO43="FERT"),"ERTs",IF(OR('full menu'!AO43="FCMT",'full menu'!AO43="FMT",'full menu'!AO43="LMT",'full menu'!AO43="LCMT"),"MTs",IF(OR('full menu'!AO43="LCIT",'full menu'!AO43="FCIT",'full menu'!AO43="LIT",'full menu'!AO43="FIT"),"ITs",IF(OR('full menu'!AO43="MwERT", 'full menu'!AO43="ERwMT", 'full menu'!AO43="M&amp;ERT", 'full menu'!AO43="MwIT", 'full menu'!AO43="IwMT", 'full menu'!AO43="M&amp;IT", 'full menu'!AO43="IwERT", 'full menu'!AO43="ERwIT", 'full menu'!AO43="I&amp;ERT", 'full menu'!AO43="ER&amp;M&amp;IT"),"MixedTs",IF('full menu'!AO43="UD","UD",IF('full menu'!AO43="LSD","LSD",IF('full menu'!AO43="WSD","WSD",IF('full menu'!AO43="UASC","UASC",""))))))))))</f>
        <v>LSD</v>
      </c>
      <c r="AP43" t="str">
        <f>IF('full menu'!AP43="MDC","MDC",IF(OR('full menu'!AP43="PERF",'full menu'!AP43="AERF",'full menu'!AP43="PCB"),"ERfix",IF(OR('full menu'!AP43="ACB", 'full menu'!AP43="LCERT", 'full menu'!AP43="LERT",'full menu'!AP43="FCERT",'full menu'!AP43="FERT"),"ERTs",IF(OR('full menu'!AP43="FCMT",'full menu'!AP43="FMT",'full menu'!AP43="LMT",'full menu'!AP43="LCMT"),"MTs",IF(OR('full menu'!AP43="LCIT",'full menu'!AP43="FCIT",'full menu'!AP43="LIT",'full menu'!AP43="FIT"),"ITs",IF(OR('full menu'!AP43="MwERT", 'full menu'!AP43="ERwMT", 'full menu'!AP43="M&amp;ERT", 'full menu'!AP43="MwIT", 'full menu'!AP43="IwMT", 'full menu'!AP43="M&amp;IT", 'full menu'!AP43="IwERT", 'full menu'!AP43="ERwIT", 'full menu'!AP43="I&amp;ERT", 'full menu'!AP43="ER&amp;M&amp;IT"),"MixedTs",IF('full menu'!AP43="UD","UD",IF('full menu'!AP43="LSD","LSD",IF('full menu'!AP43="WSD","WSD",IF('full menu'!AP43="UASC","UASC",""))))))))))</f>
        <v>LSD</v>
      </c>
      <c r="AQ43" t="str">
        <f>IF('full menu'!AQ43="MDC","MDC",IF(OR('full menu'!AQ43="PERF",'full menu'!AQ43="AERF",'full menu'!AQ43="PCB"),"ERfix",IF(OR('full menu'!AQ43="ACB", 'full menu'!AQ43="LCERT", 'full menu'!AQ43="LERT",'full menu'!AQ43="FCERT",'full menu'!AQ43="FERT"),"ERTs",IF(OR('full menu'!AQ43="FCMT",'full menu'!AQ43="FMT",'full menu'!AQ43="LMT",'full menu'!AQ43="LCMT"),"MTs",IF(OR('full menu'!AQ43="LCIT",'full menu'!AQ43="FCIT",'full menu'!AQ43="LIT",'full menu'!AQ43="FIT"),"ITs",IF(OR('full menu'!AQ43="MwERT", 'full menu'!AQ43="ERwMT", 'full menu'!AQ43="M&amp;ERT", 'full menu'!AQ43="MwIT", 'full menu'!AQ43="IwMT", 'full menu'!AQ43="M&amp;IT", 'full menu'!AQ43="IwERT", 'full menu'!AQ43="ERwIT", 'full menu'!AQ43="I&amp;ERT", 'full menu'!AQ43="ER&amp;M&amp;IT"),"MixedTs",IF('full menu'!AQ43="UD","UD",IF('full menu'!AQ43="LSD","LSD",IF('full menu'!AQ43="WSD","WSD",IF('full menu'!AQ43="UASC","UASC",""))))))))))</f>
        <v>LSD</v>
      </c>
      <c r="AR43" t="str">
        <f>IF('full menu'!AR43="MDC","MDC",IF(OR('full menu'!AR43="PERF",'full menu'!AR43="AERF",'full menu'!AR43="PCB"),"ERfix",IF(OR('full menu'!AR43="ACB", 'full menu'!AR43="LCERT", 'full menu'!AR43="LERT",'full menu'!AR43="FCERT",'full menu'!AR43="FERT"),"ERTs",IF(OR('full menu'!AR43="FCMT",'full menu'!AR43="FMT",'full menu'!AR43="LMT",'full menu'!AR43="LCMT"),"MTs",IF(OR('full menu'!AR43="LCIT",'full menu'!AR43="FCIT",'full menu'!AR43="LIT",'full menu'!AR43="FIT"),"ITs",IF(OR('full menu'!AR43="MwERT", 'full menu'!AR43="ERwMT", 'full menu'!AR43="M&amp;ERT", 'full menu'!AR43="MwIT", 'full menu'!AR43="IwMT", 'full menu'!AR43="M&amp;IT", 'full menu'!AR43="IwERT", 'full menu'!AR43="ERwIT", 'full menu'!AR43="I&amp;ERT", 'full menu'!AR43="ER&amp;M&amp;IT"),"MixedTs",IF('full menu'!AR43="UD","UD",IF('full menu'!AR43="LSD","LSD",IF('full menu'!AR43="WSD","WSD",IF('full menu'!AR43="UASC","UASC",""))))))))))</f>
        <v>LSD</v>
      </c>
      <c r="AS43" t="str">
        <f>IF('full menu'!AS43="MDC","MDC",IF(OR('full menu'!AS43="PERF",'full menu'!AS43="AERF",'full menu'!AS43="PCB"),"ERfix",IF(OR('full menu'!AS43="ACB", 'full menu'!AS43="LCERT", 'full menu'!AS43="LERT",'full menu'!AS43="FCERT",'full menu'!AS43="FERT"),"ERTs",IF(OR('full menu'!AS43="FCMT",'full menu'!AS43="FMT",'full menu'!AS43="LMT",'full menu'!AS43="LCMT"),"MTs",IF(OR('full menu'!AS43="LCIT",'full menu'!AS43="FCIT",'full menu'!AS43="LIT",'full menu'!AS43="FIT"),"ITs",IF(OR('full menu'!AS43="MwERT", 'full menu'!AS43="ERwMT", 'full menu'!AS43="M&amp;ERT", 'full menu'!AS43="MwIT", 'full menu'!AS43="IwMT", 'full menu'!AS43="M&amp;IT", 'full menu'!AS43="IwERT", 'full menu'!AS43="ERwIT", 'full menu'!AS43="I&amp;ERT", 'full menu'!AS43="ER&amp;M&amp;IT"),"MixedTs",IF('full menu'!AS43="UD","UD",IF('full menu'!AS43="LSD","LSD",IF('full menu'!AS43="WSD","WSD",IF('full menu'!AS43="UASC","UASC",""))))))))))</f>
        <v>LSD</v>
      </c>
      <c r="AT43" t="str">
        <f>IF('full menu'!AT43="MDC","MDC",IF(OR('full menu'!AT43="PERF",'full menu'!AT43="AERF",'full menu'!AT43="PCB"),"ERfix",IF(OR('full menu'!AT43="ACB", 'full menu'!AT43="LCERT", 'full menu'!AT43="LERT",'full menu'!AT43="FCERT",'full menu'!AT43="FERT"),"ERTs",IF(OR('full menu'!AT43="FCMT",'full menu'!AT43="FMT",'full menu'!AT43="LMT",'full menu'!AT43="LCMT"),"MTs",IF(OR('full menu'!AT43="LCIT",'full menu'!AT43="FCIT",'full menu'!AT43="LIT",'full menu'!AT43="FIT"),"ITs",IF(OR('full menu'!AT43="MwERT", 'full menu'!AT43="ERwMT", 'full menu'!AT43="M&amp;ERT", 'full menu'!AT43="MwIT", 'full menu'!AT43="IwMT", 'full menu'!AT43="M&amp;IT", 'full menu'!AT43="IwERT", 'full menu'!AT43="ERwIT", 'full menu'!AT43="I&amp;ERT", 'full menu'!AT43="ER&amp;M&amp;IT"),"MixedTs",IF('full menu'!AT43="UD","UD",IF('full menu'!AT43="LSD","LSD",IF('full menu'!AT43="WSD","WSD",IF('full menu'!AT43="UASC","UASC",""))))))))))</f>
        <v>LSD</v>
      </c>
      <c r="AU43" t="str">
        <f>IF('full menu'!AU43="MDC","MDC",IF(OR('full menu'!AU43="PERF",'full menu'!AU43="AERF",'full menu'!AU43="PCB"),"ERfix",IF(OR('full menu'!AU43="ACB", 'full menu'!AU43="LCERT", 'full menu'!AU43="LERT",'full menu'!AU43="FCERT",'full menu'!AU43="FERT"),"ERTs",IF(OR('full menu'!AU43="FCMT",'full menu'!AU43="FMT",'full menu'!AU43="LMT",'full menu'!AU43="LCMT"),"MTs",IF(OR('full menu'!AU43="LCIT",'full menu'!AU43="FCIT",'full menu'!AU43="LIT",'full menu'!AU43="FIT"),"ITs",IF(OR('full menu'!AU43="MwERT", 'full menu'!AU43="ERwMT", 'full menu'!AU43="M&amp;ERT", 'full menu'!AU43="MwIT", 'full menu'!AU43="IwMT", 'full menu'!AU43="M&amp;IT", 'full menu'!AU43="IwERT", 'full menu'!AU43="ERwIT", 'full menu'!AU43="I&amp;ERT", 'full menu'!AU43="ER&amp;M&amp;IT"),"MixedTs",IF('full menu'!AU43="UD","UD",IF('full menu'!AU43="LSD","LSD",IF('full menu'!AU43="WSD","WSD",IF('full menu'!AU43="UASC","UASC",""))))))))))</f>
        <v>LSD</v>
      </c>
      <c r="AV43" t="str">
        <f>IF('full menu'!AV43="MDC","MDC",IF(OR('full menu'!AV43="PERF",'full menu'!AV43="AERF",'full menu'!AV43="PCB"),"ERfix",IF(OR('full menu'!AV43="ACB", 'full menu'!AV43="LCERT", 'full menu'!AV43="LERT",'full menu'!AV43="FCERT",'full menu'!AV43="FERT"),"ERTs",IF(OR('full menu'!AV43="FCMT",'full menu'!AV43="FMT",'full menu'!AV43="LMT",'full menu'!AV43="LCMT"),"MTs",IF(OR('full menu'!AV43="LCIT",'full menu'!AV43="FCIT",'full menu'!AV43="LIT",'full menu'!AV43="FIT"),"ITs",IF(OR('full menu'!AV43="MwERT", 'full menu'!AV43="ERwMT", 'full menu'!AV43="M&amp;ERT", 'full menu'!AV43="MwIT", 'full menu'!AV43="IwMT", 'full menu'!AV43="M&amp;IT", 'full menu'!AV43="IwERT", 'full menu'!AV43="ERwIT", 'full menu'!AV43="I&amp;ERT", 'full menu'!AV43="ER&amp;M&amp;IT"),"MixedTs",IF('full menu'!AV43="UD","UD",IF('full menu'!AV43="LSD","LSD",IF('full menu'!AV43="WSD","WSD",IF('full menu'!AV43="UASC","UASC",""))))))))))</f>
        <v>ERTs</v>
      </c>
      <c r="AW43" t="str">
        <f>IF('full menu'!AW43="MDC","MDC",IF(OR('full menu'!AW43="PERF",'full menu'!AW43="AERF",'full menu'!AW43="PCB"),"ERfix",IF(OR('full menu'!AW43="ACB", 'full menu'!AW43="LCERT", 'full menu'!AW43="LERT",'full menu'!AW43="FCERT",'full menu'!AW43="FERT"),"ERTs",IF(OR('full menu'!AW43="FCMT",'full menu'!AW43="FMT",'full menu'!AW43="LMT",'full menu'!AW43="LCMT"),"MTs",IF(OR('full menu'!AW43="LCIT",'full menu'!AW43="FCIT",'full menu'!AW43="LIT",'full menu'!AW43="FIT"),"ITs",IF(OR('full menu'!AW43="MwERT", 'full menu'!AW43="ERwMT", 'full menu'!AW43="M&amp;ERT", 'full menu'!AW43="MwIT", 'full menu'!AW43="IwMT", 'full menu'!AW43="M&amp;IT", 'full menu'!AW43="IwERT", 'full menu'!AW43="ERwIT", 'full menu'!AW43="I&amp;ERT", 'full menu'!AW43="ER&amp;M&amp;IT"),"MixedTs",IF('full menu'!AW43="UD","UD",IF('full menu'!AW43="LSD","LSD",IF('full menu'!AW43="WSD","WSD",IF('full menu'!AW43="UASC","UASC",""))))))))))</f>
        <v>ERTs</v>
      </c>
      <c r="AX43" t="str">
        <f>IF('full menu'!AX43="MDC","MDC",IF(OR('full menu'!AX43="PERF",'full menu'!AX43="AERF",'full menu'!AX43="PCB"),"ERfix",IF(OR('full menu'!AX43="ACB", 'full menu'!AX43="LCERT", 'full menu'!AX43="LERT",'full menu'!AX43="FCERT",'full menu'!AX43="FERT"),"ERTs",IF(OR('full menu'!AX43="FCMT",'full menu'!AX43="FMT",'full menu'!AX43="LMT",'full menu'!AX43="LCMT"),"MTs",IF(OR('full menu'!AX43="LCIT",'full menu'!AX43="FCIT",'full menu'!AX43="LIT",'full menu'!AX43="FIT"),"ITs",IF(OR('full menu'!AX43="MwERT", 'full menu'!AX43="ERwMT", 'full menu'!AX43="M&amp;ERT", 'full menu'!AX43="MwIT", 'full menu'!AX43="IwMT", 'full menu'!AX43="M&amp;IT", 'full menu'!AX43="IwERT", 'full menu'!AX43="ERwIT", 'full menu'!AX43="I&amp;ERT", 'full menu'!AX43="ER&amp;M&amp;IT"),"MixedTs",IF('full menu'!AX43="UD","UD",IF('full menu'!AX43="LSD","LSD",IF('full menu'!AX43="WSD","WSD",IF('full menu'!AX43="UASC","UASC",""))))))))))</f>
        <v>ERTs</v>
      </c>
      <c r="AY43" t="str">
        <f>IF('full menu'!AY43="MDC","MDC",IF(OR('full menu'!AY43="PERF",'full menu'!AY43="AERF",'full menu'!AY43="PCB"),"ERfix",IF(OR('full menu'!AY43="ACB", 'full menu'!AY43="LCERT", 'full menu'!AY43="LERT",'full menu'!AY43="FCERT",'full menu'!AY43="FERT"),"ERTs",IF(OR('full menu'!AY43="FCMT",'full menu'!AY43="FMT",'full menu'!AY43="LMT",'full menu'!AY43="LCMT"),"MTs",IF(OR('full menu'!AY43="LCIT",'full menu'!AY43="FCIT",'full menu'!AY43="LIT",'full menu'!AY43="FIT"),"ITs",IF(OR('full menu'!AY43="MwERT", 'full menu'!AY43="ERwMT", 'full menu'!AY43="M&amp;ERT", 'full menu'!AY43="MwIT", 'full menu'!AY43="IwMT", 'full menu'!AY43="M&amp;IT", 'full menu'!AY43="IwERT", 'full menu'!AY43="ERwIT", 'full menu'!AY43="I&amp;ERT", 'full menu'!AY43="ER&amp;M&amp;IT"),"MixedTs",IF('full menu'!AY43="UD","UD",IF('full menu'!AY43="LSD","LSD",IF('full menu'!AY43="WSD","WSD",IF('full menu'!AY43="UASC","UASC",""))))))))))</f>
        <v/>
      </c>
    </row>
    <row r="44" spans="1:51" x14ac:dyDescent="0.3">
      <c r="A44" t="s">
        <v>229</v>
      </c>
      <c r="B44" t="str">
        <f>IF('full menu'!B44="MDC","MDC",IF(OR('full menu'!B44="PERF",'full menu'!B44="AERF",'full menu'!B44="PCB"),"ERfix",IF(OR('full menu'!B44="ACB", 'full menu'!B44="LCERT", 'full menu'!B44="LERT",'full menu'!B44="FCERT",'full menu'!B44="FERT"),"ERTs",IF(OR('full menu'!B44="FCMT",'full menu'!B44="FMT",'full menu'!B44="LMT",'full menu'!B44="LCMT"),"MTs",IF(OR('full menu'!B44="LCIT",'full menu'!B44="FCIT",'full menu'!B44="LIT",'full menu'!B44="FIT"),"ITs",IF(OR('full menu'!B44="MwERT", 'full menu'!B44="ERwMT", 'full menu'!B44="M&amp;ERT", 'full menu'!B44="MwIT", 'full menu'!B44="IwMT", 'full menu'!B44="M&amp;IT", 'full menu'!B44="IwERT", 'full menu'!B44="ERwIT", 'full menu'!B44="I&amp;ERT", 'full menu'!B44="ER&amp;M&amp;IT"),"MixedTs",IF('full menu'!B44="UD","UD",IF('full menu'!B44="LSD","LSD",IF('full menu'!B44="WSD","WSD",IF('full menu'!B44="UASC","UASC",""))))))))))</f>
        <v>MDC</v>
      </c>
      <c r="C44" t="str">
        <f>IF('full menu'!C44="MDC","MDC",IF(OR('full menu'!C44="PERF",'full menu'!C44="AERF",'full menu'!C44="PCB"),"ERfix",IF(OR('full menu'!C44="ACB", 'full menu'!C44="LCERT", 'full menu'!C44="LERT",'full menu'!C44="FCERT",'full menu'!C44="FERT"),"ERTs",IF(OR('full menu'!C44="FCMT",'full menu'!C44="FMT",'full menu'!C44="LMT",'full menu'!C44="LCMT"),"MTs",IF(OR('full menu'!C44="LCIT",'full menu'!C44="FCIT",'full menu'!C44="LIT",'full menu'!C44="FIT"),"ITs",IF(OR('full menu'!C44="MwERT", 'full menu'!C44="ERwMT", 'full menu'!C44="M&amp;ERT", 'full menu'!C44="MwIT", 'full menu'!C44="IwMT", 'full menu'!C44="M&amp;IT", 'full menu'!C44="IwERT", 'full menu'!C44="ERwIT", 'full menu'!C44="I&amp;ERT", 'full menu'!C44="ER&amp;M&amp;IT"),"MixedTs",IF('full menu'!C44="UD","UD",IF('full menu'!C44="LSD","LSD",IF('full menu'!C44="WSD","WSD",IF('full menu'!C44="UASC","UASC",""))))))))))</f>
        <v>MDC</v>
      </c>
      <c r="D44" t="str">
        <f>IF('full menu'!D44="MDC","MDC",IF(OR('full menu'!D44="PERF",'full menu'!D44="AERF",'full menu'!D44="PCB"),"ERfix",IF(OR('full menu'!D44="ACB", 'full menu'!D44="LCERT", 'full menu'!D44="LERT",'full menu'!D44="FCERT",'full menu'!D44="FERT"),"ERTs",IF(OR('full menu'!D44="FCMT",'full menu'!D44="FMT",'full menu'!D44="LMT",'full menu'!D44="LCMT"),"MTs",IF(OR('full menu'!D44="LCIT",'full menu'!D44="FCIT",'full menu'!D44="LIT",'full menu'!D44="FIT"),"ITs",IF(OR('full menu'!D44="MwERT", 'full menu'!D44="ERwMT", 'full menu'!D44="M&amp;ERT", 'full menu'!D44="MwIT", 'full menu'!D44="IwMT", 'full menu'!D44="M&amp;IT", 'full menu'!D44="IwERT", 'full menu'!D44="ERwIT", 'full menu'!D44="I&amp;ERT", 'full menu'!D44="ER&amp;M&amp;IT"),"MixedTs",IF('full menu'!D44="UD","UD",IF('full menu'!D44="LSD","LSD",IF('full menu'!D44="WSD","WSD",IF('full menu'!D44="UASC","UASC",""))))))))))</f>
        <v>MDC</v>
      </c>
      <c r="E44" t="str">
        <f>IF('full menu'!E44="MDC","MDC",IF(OR('full menu'!E44="PERF",'full menu'!E44="AERF",'full menu'!E44="PCB"),"ERfix",IF(OR('full menu'!E44="ACB", 'full menu'!E44="LCERT", 'full menu'!E44="LERT",'full menu'!E44="FCERT",'full menu'!E44="FERT"),"ERTs",IF(OR('full menu'!E44="FCMT",'full menu'!E44="FMT",'full menu'!E44="LMT",'full menu'!E44="LCMT"),"MTs",IF(OR('full menu'!E44="LCIT",'full menu'!E44="FCIT",'full menu'!E44="LIT",'full menu'!E44="FIT"),"ITs",IF(OR('full menu'!E44="MwERT", 'full menu'!E44="ERwMT", 'full menu'!E44="M&amp;ERT", 'full menu'!E44="MwIT", 'full menu'!E44="IwMT", 'full menu'!E44="M&amp;IT", 'full menu'!E44="IwERT", 'full menu'!E44="ERwIT", 'full menu'!E44="I&amp;ERT", 'full menu'!E44="ER&amp;M&amp;IT"),"MixedTs",IF('full menu'!E44="UD","UD",IF('full menu'!E44="LSD","LSD",IF('full menu'!E44="WSD","WSD",IF('full menu'!E44="UASC","UASC",""))))))))))</f>
        <v>MDC</v>
      </c>
      <c r="F44" t="str">
        <f>IF('full menu'!F44="MDC","MDC",IF(OR('full menu'!F44="PERF",'full menu'!F44="AERF",'full menu'!F44="PCB"),"ERfix",IF(OR('full menu'!F44="ACB", 'full menu'!F44="LCERT", 'full menu'!F44="LERT",'full menu'!F44="FCERT",'full menu'!F44="FERT"),"ERTs",IF(OR('full menu'!F44="FCMT",'full menu'!F44="FMT",'full menu'!F44="LMT",'full menu'!F44="LCMT"),"MTs",IF(OR('full menu'!F44="LCIT",'full menu'!F44="FCIT",'full menu'!F44="LIT",'full menu'!F44="FIT"),"ITs",IF(OR('full menu'!F44="MwERT", 'full menu'!F44="ERwMT", 'full menu'!F44="M&amp;ERT", 'full menu'!F44="MwIT", 'full menu'!F44="IwMT", 'full menu'!F44="M&amp;IT", 'full menu'!F44="IwERT", 'full menu'!F44="ERwIT", 'full menu'!F44="I&amp;ERT", 'full menu'!F44="ER&amp;M&amp;IT"),"MixedTs",IF('full menu'!F44="UD","UD",IF('full menu'!F44="LSD","LSD",IF('full menu'!F44="WSD","WSD",IF('full menu'!F44="UASC","UASC",""))))))))))</f>
        <v>MDC</v>
      </c>
      <c r="G44" t="str">
        <f>IF('full menu'!G44="MDC","MDC",IF(OR('full menu'!G44="PERF",'full menu'!G44="AERF",'full menu'!G44="PCB"),"ERfix",IF(OR('full menu'!G44="ACB", 'full menu'!G44="LCERT", 'full menu'!G44="LERT",'full menu'!G44="FCERT",'full menu'!G44="FERT"),"ERTs",IF(OR('full menu'!G44="FCMT",'full menu'!G44="FMT",'full menu'!G44="LMT",'full menu'!G44="LCMT"),"MTs",IF(OR('full menu'!G44="LCIT",'full menu'!G44="FCIT",'full menu'!G44="LIT",'full menu'!G44="FIT"),"ITs",IF(OR('full menu'!G44="MwERT", 'full menu'!G44="ERwMT", 'full menu'!G44="M&amp;ERT", 'full menu'!G44="MwIT", 'full menu'!G44="IwMT", 'full menu'!G44="M&amp;IT", 'full menu'!G44="IwERT", 'full menu'!G44="ERwIT", 'full menu'!G44="I&amp;ERT", 'full menu'!G44="ER&amp;M&amp;IT"),"MixedTs",IF('full menu'!G44="UD","UD",IF('full menu'!G44="LSD","LSD",IF('full menu'!G44="WSD","WSD",IF('full menu'!G44="UASC","UASC",""))))))))))</f>
        <v>MDC</v>
      </c>
      <c r="H44" t="str">
        <f>IF('full menu'!H44="MDC","MDC",IF(OR('full menu'!H44="PERF",'full menu'!H44="AERF",'full menu'!H44="PCB"),"ERfix",IF(OR('full menu'!H44="ACB", 'full menu'!H44="LCERT", 'full menu'!H44="LERT",'full menu'!H44="FCERT",'full menu'!H44="FERT"),"ERTs",IF(OR('full menu'!H44="FCMT",'full menu'!H44="FMT",'full menu'!H44="LMT",'full menu'!H44="LCMT"),"MTs",IF(OR('full menu'!H44="LCIT",'full menu'!H44="FCIT",'full menu'!H44="LIT",'full menu'!H44="FIT"),"ITs",IF(OR('full menu'!H44="MwERT", 'full menu'!H44="ERwMT", 'full menu'!H44="M&amp;ERT", 'full menu'!H44="MwIT", 'full menu'!H44="IwMT", 'full menu'!H44="M&amp;IT", 'full menu'!H44="IwERT", 'full menu'!H44="ERwIT", 'full menu'!H44="I&amp;ERT", 'full menu'!H44="ER&amp;M&amp;IT"),"MixedTs",IF('full menu'!H44="UD","UD",IF('full menu'!H44="LSD","LSD",IF('full menu'!H44="WSD","WSD",IF('full menu'!H44="UASC","UASC",""))))))))))</f>
        <v>MDC</v>
      </c>
      <c r="I44" t="str">
        <f>IF('full menu'!I44="MDC","MDC",IF(OR('full menu'!I44="PERF",'full menu'!I44="AERF",'full menu'!I44="PCB"),"ERfix",IF(OR('full menu'!I44="ACB", 'full menu'!I44="LCERT", 'full menu'!I44="LERT",'full menu'!I44="FCERT",'full menu'!I44="FERT"),"ERTs",IF(OR('full menu'!I44="FCMT",'full menu'!I44="FMT",'full menu'!I44="LMT",'full menu'!I44="LCMT"),"MTs",IF(OR('full menu'!I44="LCIT",'full menu'!I44="FCIT",'full menu'!I44="LIT",'full menu'!I44="FIT"),"ITs",IF(OR('full menu'!I44="MwERT", 'full menu'!I44="ERwMT", 'full menu'!I44="M&amp;ERT", 'full menu'!I44="MwIT", 'full menu'!I44="IwMT", 'full menu'!I44="M&amp;IT", 'full menu'!I44="IwERT", 'full menu'!I44="ERwIT", 'full menu'!I44="I&amp;ERT", 'full menu'!I44="ER&amp;M&amp;IT"),"MixedTs",IF('full menu'!I44="UD","UD",IF('full menu'!I44="LSD","LSD",IF('full menu'!I44="WSD","WSD",IF('full menu'!I44="UASC","UASC",""))))))))))</f>
        <v>MDC</v>
      </c>
      <c r="J44" t="str">
        <f>IF('full menu'!J44="MDC","MDC",IF(OR('full menu'!J44="PERF",'full menu'!J44="AERF",'full menu'!J44="PCB"),"ERfix",IF(OR('full menu'!J44="ACB", 'full menu'!J44="LCERT", 'full menu'!J44="LERT",'full menu'!J44="FCERT",'full menu'!J44="FERT"),"ERTs",IF(OR('full menu'!J44="FCMT",'full menu'!J44="FMT",'full menu'!J44="LMT",'full menu'!J44="LCMT"),"MTs",IF(OR('full menu'!J44="LCIT",'full menu'!J44="FCIT",'full menu'!J44="LIT",'full menu'!J44="FIT"),"ITs",IF(OR('full menu'!J44="MwERT", 'full menu'!J44="ERwMT", 'full menu'!J44="M&amp;ERT", 'full menu'!J44="MwIT", 'full menu'!J44="IwMT", 'full menu'!J44="M&amp;IT", 'full menu'!J44="IwERT", 'full menu'!J44="ERwIT", 'full menu'!J44="I&amp;ERT", 'full menu'!J44="ER&amp;M&amp;IT"),"MixedTs",IF('full menu'!J44="UD","UD",IF('full menu'!J44="LSD","LSD",IF('full menu'!J44="WSD","WSD",IF('full menu'!J44="UASC","UASC",""))))))))))</f>
        <v>MDC</v>
      </c>
      <c r="K44" t="str">
        <f>IF('full menu'!K44="MDC","MDC",IF(OR('full menu'!K44="PERF",'full menu'!K44="AERF",'full menu'!K44="PCB"),"ERfix",IF(OR('full menu'!K44="ACB", 'full menu'!K44="LCERT", 'full menu'!K44="LERT",'full menu'!K44="FCERT",'full menu'!K44="FERT"),"ERTs",IF(OR('full menu'!K44="FCMT",'full menu'!K44="FMT",'full menu'!K44="LMT",'full menu'!K44="LCMT"),"MTs",IF(OR('full menu'!K44="LCIT",'full menu'!K44="FCIT",'full menu'!K44="LIT",'full menu'!K44="FIT"),"ITs",IF(OR('full menu'!K44="MwERT", 'full menu'!K44="ERwMT", 'full menu'!K44="M&amp;ERT", 'full menu'!K44="MwIT", 'full menu'!K44="IwMT", 'full menu'!K44="M&amp;IT", 'full menu'!K44="IwERT", 'full menu'!K44="ERwIT", 'full menu'!K44="I&amp;ERT", 'full menu'!K44="ER&amp;M&amp;IT"),"MixedTs",IF('full menu'!K44="UD","UD",IF('full menu'!K44="LSD","LSD",IF('full menu'!K44="WSD","WSD",IF('full menu'!K44="UASC","UASC",""))))))))))</f>
        <v>MDC</v>
      </c>
      <c r="L44" t="str">
        <f>IF('full menu'!L44="MDC","MDC",IF(OR('full menu'!L44="PERF",'full menu'!L44="AERF",'full menu'!L44="PCB"),"ERfix",IF(OR('full menu'!L44="ACB", 'full menu'!L44="LCERT", 'full menu'!L44="LERT",'full menu'!L44="FCERT",'full menu'!L44="FERT"),"ERTs",IF(OR('full menu'!L44="FCMT",'full menu'!L44="FMT",'full menu'!L44="LMT",'full menu'!L44="LCMT"),"MTs",IF(OR('full menu'!L44="LCIT",'full menu'!L44="FCIT",'full menu'!L44="LIT",'full menu'!L44="FIT"),"ITs",IF(OR('full menu'!L44="MwERT", 'full menu'!L44="ERwMT", 'full menu'!L44="M&amp;ERT", 'full menu'!L44="MwIT", 'full menu'!L44="IwMT", 'full menu'!L44="M&amp;IT", 'full menu'!L44="IwERT", 'full menu'!L44="ERwIT", 'full menu'!L44="I&amp;ERT", 'full menu'!L44="ER&amp;M&amp;IT"),"MixedTs",IF('full menu'!L44="UD","UD",IF('full menu'!L44="LSD","LSD",IF('full menu'!L44="WSD","WSD",IF('full menu'!L44="UASC","UASC",""))))))))))</f>
        <v>MDC</v>
      </c>
      <c r="M44" t="str">
        <f>IF('full menu'!M44="MDC","MDC",IF(OR('full menu'!M44="PERF",'full menu'!M44="AERF",'full menu'!M44="PCB"),"ERfix",IF(OR('full menu'!M44="ACB", 'full menu'!M44="LCERT", 'full menu'!M44="LERT",'full menu'!M44="FCERT",'full menu'!M44="FERT"),"ERTs",IF(OR('full menu'!M44="FCMT",'full menu'!M44="FMT",'full menu'!M44="LMT",'full menu'!M44="LCMT"),"MTs",IF(OR('full menu'!M44="LCIT",'full menu'!M44="FCIT",'full menu'!M44="LIT",'full menu'!M44="FIT"),"ITs",IF(OR('full menu'!M44="MwERT", 'full menu'!M44="ERwMT", 'full menu'!M44="M&amp;ERT", 'full menu'!M44="MwIT", 'full menu'!M44="IwMT", 'full menu'!M44="M&amp;IT", 'full menu'!M44="IwERT", 'full menu'!M44="ERwIT", 'full menu'!M44="I&amp;ERT", 'full menu'!M44="ER&amp;M&amp;IT"),"MixedTs",IF('full menu'!M44="UD","UD",IF('full menu'!M44="LSD","LSD",IF('full menu'!M44="WSD","WSD",IF('full menu'!M44="UASC","UASC",""))))))))))</f>
        <v>MDC</v>
      </c>
      <c r="N44" t="str">
        <f>IF('full menu'!N44="MDC","MDC",IF(OR('full menu'!N44="PERF",'full menu'!N44="AERF",'full menu'!N44="PCB"),"ERfix",IF(OR('full menu'!N44="ACB", 'full menu'!N44="LCERT", 'full menu'!N44="LERT",'full menu'!N44="FCERT",'full menu'!N44="FERT"),"ERTs",IF(OR('full menu'!N44="FCMT",'full menu'!N44="FMT",'full menu'!N44="LMT",'full menu'!N44="LCMT"),"MTs",IF(OR('full menu'!N44="LCIT",'full menu'!N44="FCIT",'full menu'!N44="LIT",'full menu'!N44="FIT"),"ITs",IF(OR('full menu'!N44="MwERT", 'full menu'!N44="ERwMT", 'full menu'!N44="M&amp;ERT", 'full menu'!N44="MwIT", 'full menu'!N44="IwMT", 'full menu'!N44="M&amp;IT", 'full menu'!N44="IwERT", 'full menu'!N44="ERwIT", 'full menu'!N44="I&amp;ERT", 'full menu'!N44="ER&amp;M&amp;IT"),"MixedTs",IF('full menu'!N44="UD","UD",IF('full menu'!N44="LSD","LSD",IF('full menu'!N44="WSD","WSD",IF('full menu'!N44="UASC","UASC",""))))))))))</f>
        <v>MDC</v>
      </c>
      <c r="O44" t="str">
        <f>IF('full menu'!O44="MDC","MDC",IF(OR('full menu'!O44="PERF",'full menu'!O44="AERF",'full menu'!O44="PCB"),"ERfix",IF(OR('full menu'!O44="ACB", 'full menu'!O44="LCERT", 'full menu'!O44="LERT",'full menu'!O44="FCERT",'full menu'!O44="FERT"),"ERTs",IF(OR('full menu'!O44="FCMT",'full menu'!O44="FMT",'full menu'!O44="LMT",'full menu'!O44="LCMT"),"MTs",IF(OR('full menu'!O44="LCIT",'full menu'!O44="FCIT",'full menu'!O44="LIT",'full menu'!O44="FIT"),"ITs",IF(OR('full menu'!O44="MwERT", 'full menu'!O44="ERwMT", 'full menu'!O44="M&amp;ERT", 'full menu'!O44="MwIT", 'full menu'!O44="IwMT", 'full menu'!O44="M&amp;IT", 'full menu'!O44="IwERT", 'full menu'!O44="ERwIT", 'full menu'!O44="I&amp;ERT", 'full menu'!O44="ER&amp;M&amp;IT"),"MixedTs",IF('full menu'!O44="UD","UD",IF('full menu'!O44="LSD","LSD",IF('full menu'!O44="WSD","WSD",IF('full menu'!O44="UASC","UASC",""))))))))))</f>
        <v>MDC</v>
      </c>
      <c r="P44" t="str">
        <f>IF('full menu'!P44="MDC","MDC",IF(OR('full menu'!P44="PERF",'full menu'!P44="AERF",'full menu'!P44="PCB"),"ERfix",IF(OR('full menu'!P44="ACB", 'full menu'!P44="LCERT", 'full menu'!P44="LERT",'full menu'!P44="FCERT",'full menu'!P44="FERT"),"ERTs",IF(OR('full menu'!P44="FCMT",'full menu'!P44="FMT",'full menu'!P44="LMT",'full menu'!P44="LCMT"),"MTs",IF(OR('full menu'!P44="LCIT",'full menu'!P44="FCIT",'full menu'!P44="LIT",'full menu'!P44="FIT"),"ITs",IF(OR('full menu'!P44="MwERT", 'full menu'!P44="ERwMT", 'full menu'!P44="M&amp;ERT", 'full menu'!P44="MwIT", 'full menu'!P44="IwMT", 'full menu'!P44="M&amp;IT", 'full menu'!P44="IwERT", 'full menu'!P44="ERwIT", 'full menu'!P44="I&amp;ERT", 'full menu'!P44="ER&amp;M&amp;IT"),"MixedTs",IF('full menu'!P44="UD","UD",IF('full menu'!P44="LSD","LSD",IF('full menu'!P44="WSD","WSD",IF('full menu'!P44="UASC","UASC",""))))))))))</f>
        <v>MDC</v>
      </c>
      <c r="Q44" t="str">
        <f>IF('full menu'!Q44="MDC","MDC",IF(OR('full menu'!Q44="PERF",'full menu'!Q44="AERF",'full menu'!Q44="PCB"),"ERfix",IF(OR('full menu'!Q44="ACB", 'full menu'!Q44="LCERT", 'full menu'!Q44="LERT",'full menu'!Q44="FCERT",'full menu'!Q44="FERT"),"ERTs",IF(OR('full menu'!Q44="FCMT",'full menu'!Q44="FMT",'full menu'!Q44="LMT",'full menu'!Q44="LCMT"),"MTs",IF(OR('full menu'!Q44="LCIT",'full menu'!Q44="FCIT",'full menu'!Q44="LIT",'full menu'!Q44="FIT"),"ITs",IF(OR('full menu'!Q44="MwERT", 'full menu'!Q44="ERwMT", 'full menu'!Q44="M&amp;ERT", 'full menu'!Q44="MwIT", 'full menu'!Q44="IwMT", 'full menu'!Q44="M&amp;IT", 'full menu'!Q44="IwERT", 'full menu'!Q44="ERwIT", 'full menu'!Q44="I&amp;ERT", 'full menu'!Q44="ER&amp;M&amp;IT"),"MixedTs",IF('full menu'!Q44="UD","UD",IF('full menu'!Q44="LSD","LSD",IF('full menu'!Q44="WSD","WSD",IF('full menu'!Q44="UASC","UASC",""))))))))))</f>
        <v>MDC</v>
      </c>
      <c r="R44" t="str">
        <f>IF('full menu'!R44="MDC","MDC",IF(OR('full menu'!R44="PERF",'full menu'!R44="AERF",'full menu'!R44="PCB"),"ERfix",IF(OR('full menu'!R44="ACB", 'full menu'!R44="LCERT", 'full menu'!R44="LERT",'full menu'!R44="FCERT",'full menu'!R44="FERT"),"ERTs",IF(OR('full menu'!R44="FCMT",'full menu'!R44="FMT",'full menu'!R44="LMT",'full menu'!R44="LCMT"),"MTs",IF(OR('full menu'!R44="LCIT",'full menu'!R44="FCIT",'full menu'!R44="LIT",'full menu'!R44="FIT"),"ITs",IF(OR('full menu'!R44="MwERT", 'full menu'!R44="ERwMT", 'full menu'!R44="M&amp;ERT", 'full menu'!R44="MwIT", 'full menu'!R44="IwMT", 'full menu'!R44="M&amp;IT", 'full menu'!R44="IwERT", 'full menu'!R44="ERwIT", 'full menu'!R44="I&amp;ERT", 'full menu'!R44="ER&amp;M&amp;IT"),"MixedTs",IF('full menu'!R44="UD","UD",IF('full menu'!R44="LSD","LSD",IF('full menu'!R44="WSD","WSD",IF('full menu'!R44="UASC","UASC",""))))))))))</f>
        <v>MDC</v>
      </c>
      <c r="S44" t="str">
        <f>IF('full menu'!S44="MDC","MDC",IF(OR('full menu'!S44="PERF",'full menu'!S44="AERF",'full menu'!S44="PCB"),"ERfix",IF(OR('full menu'!S44="ACB", 'full menu'!S44="LCERT", 'full menu'!S44="LERT",'full menu'!S44="FCERT",'full menu'!S44="FERT"),"ERTs",IF(OR('full menu'!S44="FCMT",'full menu'!S44="FMT",'full menu'!S44="LMT",'full menu'!S44="LCMT"),"MTs",IF(OR('full menu'!S44="LCIT",'full menu'!S44="FCIT",'full menu'!S44="LIT",'full menu'!S44="FIT"),"ITs",IF(OR('full menu'!S44="MwERT", 'full menu'!S44="ERwMT", 'full menu'!S44="M&amp;ERT", 'full menu'!S44="MwIT", 'full menu'!S44="IwMT", 'full menu'!S44="M&amp;IT", 'full menu'!S44="IwERT", 'full menu'!S44="ERwIT", 'full menu'!S44="I&amp;ERT", 'full menu'!S44="ER&amp;M&amp;IT"),"MixedTs",IF('full menu'!S44="UD","UD",IF('full menu'!S44="LSD","LSD",IF('full menu'!S44="WSD","WSD",IF('full menu'!S44="UASC","UASC",""))))))))))</f>
        <v>UD</v>
      </c>
      <c r="T44" t="str">
        <f>IF('full menu'!T44="MDC","MDC",IF(OR('full menu'!T44="PERF",'full menu'!T44="AERF",'full menu'!T44="PCB"),"ERfix",IF(OR('full menu'!T44="ACB", 'full menu'!T44="LCERT", 'full menu'!T44="LERT",'full menu'!T44="FCERT",'full menu'!T44="FERT"),"ERTs",IF(OR('full menu'!T44="FCMT",'full menu'!T44="FMT",'full menu'!T44="LMT",'full menu'!T44="LCMT"),"MTs",IF(OR('full menu'!T44="LCIT",'full menu'!T44="FCIT",'full menu'!T44="LIT",'full menu'!T44="FIT"),"ITs",IF(OR('full menu'!T44="MwERT", 'full menu'!T44="ERwMT", 'full menu'!T44="M&amp;ERT", 'full menu'!T44="MwIT", 'full menu'!T44="IwMT", 'full menu'!T44="M&amp;IT", 'full menu'!T44="IwERT", 'full menu'!T44="ERwIT", 'full menu'!T44="I&amp;ERT", 'full menu'!T44="ER&amp;M&amp;IT"),"MixedTs",IF('full menu'!T44="UD","UD",IF('full menu'!T44="LSD","LSD",IF('full menu'!T44="WSD","WSD",IF('full menu'!T44="UASC","UASC",""))))))))))</f>
        <v>UD</v>
      </c>
      <c r="U44" t="str">
        <f>IF('full menu'!U44="MDC","MDC",IF(OR('full menu'!U44="PERF",'full menu'!U44="AERF",'full menu'!U44="PCB"),"ERfix",IF(OR('full menu'!U44="ACB", 'full menu'!U44="LCERT", 'full menu'!U44="LERT",'full menu'!U44="FCERT",'full menu'!U44="FERT"),"ERTs",IF(OR('full menu'!U44="FCMT",'full menu'!U44="FMT",'full menu'!U44="LMT",'full menu'!U44="LCMT"),"MTs",IF(OR('full menu'!U44="LCIT",'full menu'!U44="FCIT",'full menu'!U44="LIT",'full menu'!U44="FIT"),"ITs",IF(OR('full menu'!U44="MwERT", 'full menu'!U44="ERwMT", 'full menu'!U44="M&amp;ERT", 'full menu'!U44="MwIT", 'full menu'!U44="IwMT", 'full menu'!U44="M&amp;IT", 'full menu'!U44="IwERT", 'full menu'!U44="ERwIT", 'full menu'!U44="I&amp;ERT", 'full menu'!U44="ER&amp;M&amp;IT"),"MixedTs",IF('full menu'!U44="UD","UD",IF('full menu'!U44="LSD","LSD",IF('full menu'!U44="WSD","WSD",IF('full menu'!U44="UASC","UASC",""))))))))))</f>
        <v>UD</v>
      </c>
      <c r="V44" t="str">
        <f>IF('full menu'!V44="MDC","MDC",IF(OR('full menu'!V44="PERF",'full menu'!V44="AERF",'full menu'!V44="PCB"),"ERfix",IF(OR('full menu'!V44="ACB", 'full menu'!V44="LCERT", 'full menu'!V44="LERT",'full menu'!V44="FCERT",'full menu'!V44="FERT"),"ERTs",IF(OR('full menu'!V44="FCMT",'full menu'!V44="FMT",'full menu'!V44="LMT",'full menu'!V44="LCMT"),"MTs",IF(OR('full menu'!V44="LCIT",'full menu'!V44="FCIT",'full menu'!V44="LIT",'full menu'!V44="FIT"),"ITs",IF(OR('full menu'!V44="MwERT", 'full menu'!V44="ERwMT", 'full menu'!V44="M&amp;ERT", 'full menu'!V44="MwIT", 'full menu'!V44="IwMT", 'full menu'!V44="M&amp;IT", 'full menu'!V44="IwERT", 'full menu'!V44="ERwIT", 'full menu'!V44="I&amp;ERT", 'full menu'!V44="ER&amp;M&amp;IT"),"MixedTs",IF('full menu'!V44="UD","UD",IF('full menu'!V44="LSD","LSD",IF('full menu'!V44="WSD","WSD",IF('full menu'!V44="UASC","UASC",""))))))))))</f>
        <v>LSD</v>
      </c>
      <c r="W44" t="str">
        <f>IF('full menu'!W44="MDC","MDC",IF(OR('full menu'!W44="PERF",'full menu'!W44="AERF",'full menu'!W44="PCB"),"ERfix",IF(OR('full menu'!W44="ACB", 'full menu'!W44="LCERT", 'full menu'!W44="LERT",'full menu'!W44="FCERT",'full menu'!W44="FERT"),"ERTs",IF(OR('full menu'!W44="FCMT",'full menu'!W44="FMT",'full menu'!W44="LMT",'full menu'!W44="LCMT"),"MTs",IF(OR('full menu'!W44="LCIT",'full menu'!W44="FCIT",'full menu'!W44="LIT",'full menu'!W44="FIT"),"ITs",IF(OR('full menu'!W44="MwERT", 'full menu'!W44="ERwMT", 'full menu'!W44="M&amp;ERT", 'full menu'!W44="MwIT", 'full menu'!W44="IwMT", 'full menu'!W44="M&amp;IT", 'full menu'!W44="IwERT", 'full menu'!W44="ERwIT", 'full menu'!W44="I&amp;ERT", 'full menu'!W44="ER&amp;M&amp;IT"),"MixedTs",IF('full menu'!W44="UD","UD",IF('full menu'!W44="LSD","LSD",IF('full menu'!W44="WSD","WSD",IF('full menu'!W44="UASC","UASC",""))))))))))</f>
        <v>LSD</v>
      </c>
      <c r="X44" t="str">
        <f>IF('full menu'!X44="MDC","MDC",IF(OR('full menu'!X44="PERF",'full menu'!X44="AERF",'full menu'!X44="PCB"),"ERfix",IF(OR('full menu'!X44="ACB", 'full menu'!X44="LCERT", 'full menu'!X44="LERT",'full menu'!X44="FCERT",'full menu'!X44="FERT"),"ERTs",IF(OR('full menu'!X44="FCMT",'full menu'!X44="FMT",'full menu'!X44="LMT",'full menu'!X44="LCMT"),"MTs",IF(OR('full menu'!X44="LCIT",'full menu'!X44="FCIT",'full menu'!X44="LIT",'full menu'!X44="FIT"),"ITs",IF(OR('full menu'!X44="MwERT", 'full menu'!X44="ERwMT", 'full menu'!X44="M&amp;ERT", 'full menu'!X44="MwIT", 'full menu'!X44="IwMT", 'full menu'!X44="M&amp;IT", 'full menu'!X44="IwERT", 'full menu'!X44="ERwIT", 'full menu'!X44="I&amp;ERT", 'full menu'!X44="ER&amp;M&amp;IT"),"MixedTs",IF('full menu'!X44="UD","UD",IF('full menu'!X44="LSD","LSD",IF('full menu'!X44="WSD","WSD",IF('full menu'!X44="UASC","UASC",""))))))))))</f>
        <v>LSD</v>
      </c>
      <c r="Y44" t="str">
        <f>IF('full menu'!Y44="MDC","MDC",IF(OR('full menu'!Y44="PERF",'full menu'!Y44="AERF",'full menu'!Y44="PCB"),"ERfix",IF(OR('full menu'!Y44="ACB", 'full menu'!Y44="LCERT", 'full menu'!Y44="LERT",'full menu'!Y44="FCERT",'full menu'!Y44="FERT"),"ERTs",IF(OR('full menu'!Y44="FCMT",'full menu'!Y44="FMT",'full menu'!Y44="LMT",'full menu'!Y44="LCMT"),"MTs",IF(OR('full menu'!Y44="LCIT",'full menu'!Y44="FCIT",'full menu'!Y44="LIT",'full menu'!Y44="FIT"),"ITs",IF(OR('full menu'!Y44="MwERT", 'full menu'!Y44="ERwMT", 'full menu'!Y44="M&amp;ERT", 'full menu'!Y44="MwIT", 'full menu'!Y44="IwMT", 'full menu'!Y44="M&amp;IT", 'full menu'!Y44="IwERT", 'full menu'!Y44="ERwIT", 'full menu'!Y44="I&amp;ERT", 'full menu'!Y44="ER&amp;M&amp;IT"),"MixedTs",IF('full menu'!Y44="UD","UD",IF('full menu'!Y44="LSD","LSD",IF('full menu'!Y44="WSD","WSD",IF('full menu'!Y44="UASC","UASC",""))))))))))</f>
        <v>LSD</v>
      </c>
      <c r="Z44" t="str">
        <f>IF('full menu'!Z44="MDC","MDC",IF(OR('full menu'!Z44="PERF",'full menu'!Z44="AERF",'full menu'!Z44="PCB"),"ERfix",IF(OR('full menu'!Z44="ACB", 'full menu'!Z44="LCERT", 'full menu'!Z44="LERT",'full menu'!Z44="FCERT",'full menu'!Z44="FERT"),"ERTs",IF(OR('full menu'!Z44="FCMT",'full menu'!Z44="FMT",'full menu'!Z44="LMT",'full menu'!Z44="LCMT"),"MTs",IF(OR('full menu'!Z44="LCIT",'full menu'!Z44="FCIT",'full menu'!Z44="LIT",'full menu'!Z44="FIT"),"ITs",IF(OR('full menu'!Z44="MwERT", 'full menu'!Z44="ERwMT", 'full menu'!Z44="M&amp;ERT", 'full menu'!Z44="MwIT", 'full menu'!Z44="IwMT", 'full menu'!Z44="M&amp;IT", 'full menu'!Z44="IwERT", 'full menu'!Z44="ERwIT", 'full menu'!Z44="I&amp;ERT", 'full menu'!Z44="ER&amp;M&amp;IT"),"MixedTs",IF('full menu'!Z44="UD","UD",IF('full menu'!Z44="LSD","LSD",IF('full menu'!Z44="WSD","WSD",IF('full menu'!Z44="UASC","UASC",""))))))))))</f>
        <v>LSD</v>
      </c>
      <c r="AA44" t="str">
        <f>IF('full menu'!AA44="MDC","MDC",IF(OR('full menu'!AA44="PERF",'full menu'!AA44="AERF",'full menu'!AA44="PCB"),"ERfix",IF(OR('full menu'!AA44="ACB", 'full menu'!AA44="LCERT", 'full menu'!AA44="LERT",'full menu'!AA44="FCERT",'full menu'!AA44="FERT"),"ERTs",IF(OR('full menu'!AA44="FCMT",'full menu'!AA44="FMT",'full menu'!AA44="LMT",'full menu'!AA44="LCMT"),"MTs",IF(OR('full menu'!AA44="LCIT",'full menu'!AA44="FCIT",'full menu'!AA44="LIT",'full menu'!AA44="FIT"),"ITs",IF(OR('full menu'!AA44="MwERT", 'full menu'!AA44="ERwMT", 'full menu'!AA44="M&amp;ERT", 'full menu'!AA44="MwIT", 'full menu'!AA44="IwMT", 'full menu'!AA44="M&amp;IT", 'full menu'!AA44="IwERT", 'full menu'!AA44="ERwIT", 'full menu'!AA44="I&amp;ERT", 'full menu'!AA44="ER&amp;M&amp;IT"),"MixedTs",IF('full menu'!AA44="UD","UD",IF('full menu'!AA44="LSD","LSD",IF('full menu'!AA44="WSD","WSD",IF('full menu'!AA44="UASC","UASC",""))))))))))</f>
        <v>LSD</v>
      </c>
      <c r="AB44" t="str">
        <f>IF('full menu'!AB44="MDC","MDC",IF(OR('full menu'!AB44="PERF",'full menu'!AB44="AERF",'full menu'!AB44="PCB"),"ERfix",IF(OR('full menu'!AB44="ACB", 'full menu'!AB44="LCERT", 'full menu'!AB44="LERT",'full menu'!AB44="FCERT",'full menu'!AB44="FERT"),"ERTs",IF(OR('full menu'!AB44="FCMT",'full menu'!AB44="FMT",'full menu'!AB44="LMT",'full menu'!AB44="LCMT"),"MTs",IF(OR('full menu'!AB44="LCIT",'full menu'!AB44="FCIT",'full menu'!AB44="LIT",'full menu'!AB44="FIT"),"ITs",IF(OR('full menu'!AB44="MwERT", 'full menu'!AB44="ERwMT", 'full menu'!AB44="M&amp;ERT", 'full menu'!AB44="MwIT", 'full menu'!AB44="IwMT", 'full menu'!AB44="M&amp;IT", 'full menu'!AB44="IwERT", 'full menu'!AB44="ERwIT", 'full menu'!AB44="I&amp;ERT", 'full menu'!AB44="ER&amp;M&amp;IT"),"MixedTs",IF('full menu'!AB44="UD","UD",IF('full menu'!AB44="LSD","LSD",IF('full menu'!AB44="WSD","WSD",IF('full menu'!AB44="UASC","UASC",""))))))))))</f>
        <v>LSD</v>
      </c>
      <c r="AC44" t="str">
        <f>IF('full menu'!AC44="MDC","MDC",IF(OR('full menu'!AC44="PERF",'full menu'!AC44="AERF",'full menu'!AC44="PCB"),"ERfix",IF(OR('full menu'!AC44="ACB", 'full menu'!AC44="LCERT", 'full menu'!AC44="LERT",'full menu'!AC44="FCERT",'full menu'!AC44="FERT"),"ERTs",IF(OR('full menu'!AC44="FCMT",'full menu'!AC44="FMT",'full menu'!AC44="LMT",'full menu'!AC44="LCMT"),"MTs",IF(OR('full menu'!AC44="LCIT",'full menu'!AC44="FCIT",'full menu'!AC44="LIT",'full menu'!AC44="FIT"),"ITs",IF(OR('full menu'!AC44="MwERT", 'full menu'!AC44="ERwMT", 'full menu'!AC44="M&amp;ERT", 'full menu'!AC44="MwIT", 'full menu'!AC44="IwMT", 'full menu'!AC44="M&amp;IT", 'full menu'!AC44="IwERT", 'full menu'!AC44="ERwIT", 'full menu'!AC44="I&amp;ERT", 'full menu'!AC44="ER&amp;M&amp;IT"),"MixedTs",IF('full menu'!AC44="UD","UD",IF('full menu'!AC44="LSD","LSD",IF('full menu'!AC44="WSD","WSD",IF('full menu'!AC44="UASC","UASC",""))))))))))</f>
        <v>LSD</v>
      </c>
      <c r="AD44" t="str">
        <f>IF('full menu'!AD44="MDC","MDC",IF(OR('full menu'!AD44="PERF",'full menu'!AD44="AERF",'full menu'!AD44="PCB"),"ERfix",IF(OR('full menu'!AD44="ACB", 'full menu'!AD44="LCERT", 'full menu'!AD44="LERT",'full menu'!AD44="FCERT",'full menu'!AD44="FERT"),"ERTs",IF(OR('full menu'!AD44="FCMT",'full menu'!AD44="FMT",'full menu'!AD44="LMT",'full menu'!AD44="LCMT"),"MTs",IF(OR('full menu'!AD44="LCIT",'full menu'!AD44="FCIT",'full menu'!AD44="LIT",'full menu'!AD44="FIT"),"ITs",IF(OR('full menu'!AD44="MwERT", 'full menu'!AD44="ERwMT", 'full menu'!AD44="M&amp;ERT", 'full menu'!AD44="MwIT", 'full menu'!AD44="IwMT", 'full menu'!AD44="M&amp;IT", 'full menu'!AD44="IwERT", 'full menu'!AD44="ERwIT", 'full menu'!AD44="I&amp;ERT", 'full menu'!AD44="ER&amp;M&amp;IT"),"MixedTs",IF('full menu'!AD44="UD","UD",IF('full menu'!AD44="LSD","LSD",IF('full menu'!AD44="WSD","WSD",IF('full menu'!AD44="UASC","UASC",""))))))))))</f>
        <v>LSD</v>
      </c>
      <c r="AE44" t="str">
        <f>IF('full menu'!AE44="MDC","MDC",IF(OR('full menu'!AE44="PERF",'full menu'!AE44="AERF",'full menu'!AE44="PCB"),"ERfix",IF(OR('full menu'!AE44="ACB", 'full menu'!AE44="LCERT", 'full menu'!AE44="LERT",'full menu'!AE44="FCERT",'full menu'!AE44="FERT"),"ERTs",IF(OR('full menu'!AE44="FCMT",'full menu'!AE44="FMT",'full menu'!AE44="LMT",'full menu'!AE44="LCMT"),"MTs",IF(OR('full menu'!AE44="LCIT",'full menu'!AE44="FCIT",'full menu'!AE44="LIT",'full menu'!AE44="FIT"),"ITs",IF(OR('full menu'!AE44="MwERT", 'full menu'!AE44="ERwMT", 'full menu'!AE44="M&amp;ERT", 'full menu'!AE44="MwIT", 'full menu'!AE44="IwMT", 'full menu'!AE44="M&amp;IT", 'full menu'!AE44="IwERT", 'full menu'!AE44="ERwIT", 'full menu'!AE44="I&amp;ERT", 'full menu'!AE44="ER&amp;M&amp;IT"),"MixedTs",IF('full menu'!AE44="UD","UD",IF('full menu'!AE44="LSD","LSD",IF('full menu'!AE44="WSD","WSD",IF('full menu'!AE44="UASC","UASC",""))))))))))</f>
        <v>LSD</v>
      </c>
      <c r="AF44" t="str">
        <f>IF('full menu'!AF44="MDC","MDC",IF(OR('full menu'!AF44="PERF",'full menu'!AF44="AERF",'full menu'!AF44="PCB"),"ERfix",IF(OR('full menu'!AF44="ACB", 'full menu'!AF44="LCERT", 'full menu'!AF44="LERT",'full menu'!AF44="FCERT",'full menu'!AF44="FERT"),"ERTs",IF(OR('full menu'!AF44="FCMT",'full menu'!AF44="FMT",'full menu'!AF44="LMT",'full menu'!AF44="LCMT"),"MTs",IF(OR('full menu'!AF44="LCIT",'full menu'!AF44="FCIT",'full menu'!AF44="LIT",'full menu'!AF44="FIT"),"ITs",IF(OR('full menu'!AF44="MwERT", 'full menu'!AF44="ERwMT", 'full menu'!AF44="M&amp;ERT", 'full menu'!AF44="MwIT", 'full menu'!AF44="IwMT", 'full menu'!AF44="M&amp;IT", 'full menu'!AF44="IwERT", 'full menu'!AF44="ERwIT", 'full menu'!AF44="I&amp;ERT", 'full menu'!AF44="ER&amp;M&amp;IT"),"MixedTs",IF('full menu'!AF44="UD","UD",IF('full menu'!AF44="LSD","LSD",IF('full menu'!AF44="WSD","WSD",IF('full menu'!AF44="UASC","UASC",""))))))))))</f>
        <v>LSD</v>
      </c>
      <c r="AG44" t="str">
        <f>IF('full menu'!AG44="MDC","MDC",IF(OR('full menu'!AG44="PERF",'full menu'!AG44="AERF",'full menu'!AG44="PCB"),"ERfix",IF(OR('full menu'!AG44="ACB", 'full menu'!AG44="LCERT", 'full menu'!AG44="LERT",'full menu'!AG44="FCERT",'full menu'!AG44="FERT"),"ERTs",IF(OR('full menu'!AG44="FCMT",'full menu'!AG44="FMT",'full menu'!AG44="LMT",'full menu'!AG44="LCMT"),"MTs",IF(OR('full menu'!AG44="LCIT",'full menu'!AG44="FCIT",'full menu'!AG44="LIT",'full menu'!AG44="FIT"),"ITs",IF(OR('full menu'!AG44="MwERT", 'full menu'!AG44="ERwMT", 'full menu'!AG44="M&amp;ERT", 'full menu'!AG44="MwIT", 'full menu'!AG44="IwMT", 'full menu'!AG44="M&amp;IT", 'full menu'!AG44="IwERT", 'full menu'!AG44="ERwIT", 'full menu'!AG44="I&amp;ERT", 'full menu'!AG44="ER&amp;M&amp;IT"),"MixedTs",IF('full menu'!AG44="UD","UD",IF('full menu'!AG44="LSD","LSD",IF('full menu'!AG44="WSD","WSD",IF('full menu'!AG44="UASC","UASC",""))))))))))</f>
        <v>LSD</v>
      </c>
      <c r="AH44" t="str">
        <f>IF('full menu'!AH44="MDC","MDC",IF(OR('full menu'!AH44="PERF",'full menu'!AH44="AERF",'full menu'!AH44="PCB"),"ERfix",IF(OR('full menu'!AH44="ACB", 'full menu'!AH44="LCERT", 'full menu'!AH44="LERT",'full menu'!AH44="FCERT",'full menu'!AH44="FERT"),"ERTs",IF(OR('full menu'!AH44="FCMT",'full menu'!AH44="FMT",'full menu'!AH44="LMT",'full menu'!AH44="LCMT"),"MTs",IF(OR('full menu'!AH44="LCIT",'full menu'!AH44="FCIT",'full menu'!AH44="LIT",'full menu'!AH44="FIT"),"ITs",IF(OR('full menu'!AH44="MwERT", 'full menu'!AH44="ERwMT", 'full menu'!AH44="M&amp;ERT", 'full menu'!AH44="MwIT", 'full menu'!AH44="IwMT", 'full menu'!AH44="M&amp;IT", 'full menu'!AH44="IwERT", 'full menu'!AH44="ERwIT", 'full menu'!AH44="I&amp;ERT", 'full menu'!AH44="ER&amp;M&amp;IT"),"MixedTs",IF('full menu'!AH44="UD","UD",IF('full menu'!AH44="LSD","LSD",IF('full menu'!AH44="WSD","WSD",IF('full menu'!AH44="UASC","UASC",""))))))))))</f>
        <v>LSD</v>
      </c>
      <c r="AI44" t="str">
        <f>IF('full menu'!AI44="MDC","MDC",IF(OR('full menu'!AI44="PERF",'full menu'!AI44="AERF",'full menu'!AI44="PCB"),"ERfix",IF(OR('full menu'!AI44="ACB", 'full menu'!AI44="LCERT", 'full menu'!AI44="LERT",'full menu'!AI44="FCERT",'full menu'!AI44="FERT"),"ERTs",IF(OR('full menu'!AI44="FCMT",'full menu'!AI44="FMT",'full menu'!AI44="LMT",'full menu'!AI44="LCMT"),"MTs",IF(OR('full menu'!AI44="LCIT",'full menu'!AI44="FCIT",'full menu'!AI44="LIT",'full menu'!AI44="FIT"),"ITs",IF(OR('full menu'!AI44="MwERT", 'full menu'!AI44="ERwMT", 'full menu'!AI44="M&amp;ERT", 'full menu'!AI44="MwIT", 'full menu'!AI44="IwMT", 'full menu'!AI44="M&amp;IT", 'full menu'!AI44="IwERT", 'full menu'!AI44="ERwIT", 'full menu'!AI44="I&amp;ERT", 'full menu'!AI44="ER&amp;M&amp;IT"),"MixedTs",IF('full menu'!AI44="UD","UD",IF('full menu'!AI44="LSD","LSD",IF('full menu'!AI44="WSD","WSD",IF('full menu'!AI44="UASC","UASC",""))))))))))</f>
        <v>LSD</v>
      </c>
      <c r="AJ44" t="str">
        <f>IF('full menu'!AJ44="MDC","MDC",IF(OR('full menu'!AJ44="PERF",'full menu'!AJ44="AERF",'full menu'!AJ44="PCB"),"ERfix",IF(OR('full menu'!AJ44="ACB", 'full menu'!AJ44="LCERT", 'full menu'!AJ44="LERT",'full menu'!AJ44="FCERT",'full menu'!AJ44="FERT"),"ERTs",IF(OR('full menu'!AJ44="FCMT",'full menu'!AJ44="FMT",'full menu'!AJ44="LMT",'full menu'!AJ44="LCMT"),"MTs",IF(OR('full menu'!AJ44="LCIT",'full menu'!AJ44="FCIT",'full menu'!AJ44="LIT",'full menu'!AJ44="FIT"),"ITs",IF(OR('full menu'!AJ44="MwERT", 'full menu'!AJ44="ERwMT", 'full menu'!AJ44="M&amp;ERT", 'full menu'!AJ44="MwIT", 'full menu'!AJ44="IwMT", 'full menu'!AJ44="M&amp;IT", 'full menu'!AJ44="IwERT", 'full menu'!AJ44="ERwIT", 'full menu'!AJ44="I&amp;ERT", 'full menu'!AJ44="ER&amp;M&amp;IT"),"MixedTs",IF('full menu'!AJ44="UD","UD",IF('full menu'!AJ44="LSD","LSD",IF('full menu'!AJ44="WSD","WSD",IF('full menu'!AJ44="UASC","UASC",""))))))))))</f>
        <v>LSD</v>
      </c>
      <c r="AK44" t="str">
        <f>IF('full menu'!AK44="MDC","MDC",IF(OR('full menu'!AK44="PERF",'full menu'!AK44="AERF",'full menu'!AK44="PCB"),"ERfix",IF(OR('full menu'!AK44="ACB", 'full menu'!AK44="LCERT", 'full menu'!AK44="LERT",'full menu'!AK44="FCERT",'full menu'!AK44="FERT"),"ERTs",IF(OR('full menu'!AK44="FCMT",'full menu'!AK44="FMT",'full menu'!AK44="LMT",'full menu'!AK44="LCMT"),"MTs",IF(OR('full menu'!AK44="LCIT",'full menu'!AK44="FCIT",'full menu'!AK44="LIT",'full menu'!AK44="FIT"),"ITs",IF(OR('full menu'!AK44="MwERT", 'full menu'!AK44="ERwMT", 'full menu'!AK44="M&amp;ERT", 'full menu'!AK44="MwIT", 'full menu'!AK44="IwMT", 'full menu'!AK44="M&amp;IT", 'full menu'!AK44="IwERT", 'full menu'!AK44="ERwIT", 'full menu'!AK44="I&amp;ERT", 'full menu'!AK44="ER&amp;M&amp;IT"),"MixedTs",IF('full menu'!AK44="UD","UD",IF('full menu'!AK44="LSD","LSD",IF('full menu'!AK44="WSD","WSD",IF('full menu'!AK44="UASC","UASC",""))))))))))</f>
        <v>LSD</v>
      </c>
      <c r="AL44" t="str">
        <f>IF('full menu'!AL44="MDC","MDC",IF(OR('full menu'!AL44="PERF",'full menu'!AL44="AERF",'full menu'!AL44="PCB"),"ERfix",IF(OR('full menu'!AL44="ACB", 'full menu'!AL44="LCERT", 'full menu'!AL44="LERT",'full menu'!AL44="FCERT",'full menu'!AL44="FERT"),"ERTs",IF(OR('full menu'!AL44="FCMT",'full menu'!AL44="FMT",'full menu'!AL44="LMT",'full menu'!AL44="LCMT"),"MTs",IF(OR('full menu'!AL44="LCIT",'full menu'!AL44="FCIT",'full menu'!AL44="LIT",'full menu'!AL44="FIT"),"ITs",IF(OR('full menu'!AL44="MwERT", 'full menu'!AL44="ERwMT", 'full menu'!AL44="M&amp;ERT", 'full menu'!AL44="MwIT", 'full menu'!AL44="IwMT", 'full menu'!AL44="M&amp;IT", 'full menu'!AL44="IwERT", 'full menu'!AL44="ERwIT", 'full menu'!AL44="I&amp;ERT", 'full menu'!AL44="ER&amp;M&amp;IT"),"MixedTs",IF('full menu'!AL44="UD","UD",IF('full menu'!AL44="LSD","LSD",IF('full menu'!AL44="WSD","WSD",IF('full menu'!AL44="UASC","UASC",""))))))))))</f>
        <v>LSD</v>
      </c>
      <c r="AM44" t="str">
        <f>IF('full menu'!AM44="MDC","MDC",IF(OR('full menu'!AM44="PERF",'full menu'!AM44="AERF",'full menu'!AM44="PCB"),"ERfix",IF(OR('full menu'!AM44="ACB", 'full menu'!AM44="LCERT", 'full menu'!AM44="LERT",'full menu'!AM44="FCERT",'full menu'!AM44="FERT"),"ERTs",IF(OR('full menu'!AM44="FCMT",'full menu'!AM44="FMT",'full menu'!AM44="LMT",'full menu'!AM44="LCMT"),"MTs",IF(OR('full menu'!AM44="LCIT",'full menu'!AM44="FCIT",'full menu'!AM44="LIT",'full menu'!AM44="FIT"),"ITs",IF(OR('full menu'!AM44="MwERT", 'full menu'!AM44="ERwMT", 'full menu'!AM44="M&amp;ERT", 'full menu'!AM44="MwIT", 'full menu'!AM44="IwMT", 'full menu'!AM44="M&amp;IT", 'full menu'!AM44="IwERT", 'full menu'!AM44="ERwIT", 'full menu'!AM44="I&amp;ERT", 'full menu'!AM44="ER&amp;M&amp;IT"),"MixedTs",IF('full menu'!AM44="UD","UD",IF('full menu'!AM44="LSD","LSD",IF('full menu'!AM44="WSD","WSD",IF('full menu'!AM44="UASC","UASC",""))))))))))</f>
        <v>LSD</v>
      </c>
      <c r="AN44" t="str">
        <f>IF('full menu'!AN44="MDC","MDC",IF(OR('full menu'!AN44="PERF",'full menu'!AN44="AERF",'full menu'!AN44="PCB"),"ERfix",IF(OR('full menu'!AN44="ACB", 'full menu'!AN44="LCERT", 'full menu'!AN44="LERT",'full menu'!AN44="FCERT",'full menu'!AN44="FERT"),"ERTs",IF(OR('full menu'!AN44="FCMT",'full menu'!AN44="FMT",'full menu'!AN44="LMT",'full menu'!AN44="LCMT"),"MTs",IF(OR('full menu'!AN44="LCIT",'full menu'!AN44="FCIT",'full menu'!AN44="LIT",'full menu'!AN44="FIT"),"ITs",IF(OR('full menu'!AN44="MwERT", 'full menu'!AN44="ERwMT", 'full menu'!AN44="M&amp;ERT", 'full menu'!AN44="MwIT", 'full menu'!AN44="IwMT", 'full menu'!AN44="M&amp;IT", 'full menu'!AN44="IwERT", 'full menu'!AN44="ERwIT", 'full menu'!AN44="I&amp;ERT", 'full menu'!AN44="ER&amp;M&amp;IT"),"MixedTs",IF('full menu'!AN44="UD","UD",IF('full menu'!AN44="LSD","LSD",IF('full menu'!AN44="WSD","WSD",IF('full menu'!AN44="UASC","UASC",""))))))))))</f>
        <v>LSD</v>
      </c>
      <c r="AO44" t="str">
        <f>IF('full menu'!AO44="MDC","MDC",IF(OR('full menu'!AO44="PERF",'full menu'!AO44="AERF",'full menu'!AO44="PCB"),"ERfix",IF(OR('full menu'!AO44="ACB", 'full menu'!AO44="LCERT", 'full menu'!AO44="LERT",'full menu'!AO44="FCERT",'full menu'!AO44="FERT"),"ERTs",IF(OR('full menu'!AO44="FCMT",'full menu'!AO44="FMT",'full menu'!AO44="LMT",'full menu'!AO44="LCMT"),"MTs",IF(OR('full menu'!AO44="LCIT",'full menu'!AO44="FCIT",'full menu'!AO44="LIT",'full menu'!AO44="FIT"),"ITs",IF(OR('full menu'!AO44="MwERT", 'full menu'!AO44="ERwMT", 'full menu'!AO44="M&amp;ERT", 'full menu'!AO44="MwIT", 'full menu'!AO44="IwMT", 'full menu'!AO44="M&amp;IT", 'full menu'!AO44="IwERT", 'full menu'!AO44="ERwIT", 'full menu'!AO44="I&amp;ERT", 'full menu'!AO44="ER&amp;M&amp;IT"),"MixedTs",IF('full menu'!AO44="UD","UD",IF('full menu'!AO44="LSD","LSD",IF('full menu'!AO44="WSD","WSD",IF('full menu'!AO44="UASC","UASC",""))))))))))</f>
        <v>LSD</v>
      </c>
      <c r="AP44" t="str">
        <f>IF('full menu'!AP44="MDC","MDC",IF(OR('full menu'!AP44="PERF",'full menu'!AP44="AERF",'full menu'!AP44="PCB"),"ERfix",IF(OR('full menu'!AP44="ACB", 'full menu'!AP44="LCERT", 'full menu'!AP44="LERT",'full menu'!AP44="FCERT",'full menu'!AP44="FERT"),"ERTs",IF(OR('full menu'!AP44="FCMT",'full menu'!AP44="FMT",'full menu'!AP44="LMT",'full menu'!AP44="LCMT"),"MTs",IF(OR('full menu'!AP44="LCIT",'full menu'!AP44="FCIT",'full menu'!AP44="LIT",'full menu'!AP44="FIT"),"ITs",IF(OR('full menu'!AP44="MwERT", 'full menu'!AP44="ERwMT", 'full menu'!AP44="M&amp;ERT", 'full menu'!AP44="MwIT", 'full menu'!AP44="IwMT", 'full menu'!AP44="M&amp;IT", 'full menu'!AP44="IwERT", 'full menu'!AP44="ERwIT", 'full menu'!AP44="I&amp;ERT", 'full menu'!AP44="ER&amp;M&amp;IT"),"MixedTs",IF('full menu'!AP44="UD","UD",IF('full menu'!AP44="LSD","LSD",IF('full menu'!AP44="WSD","WSD",IF('full menu'!AP44="UASC","UASC",""))))))))))</f>
        <v>LSD</v>
      </c>
      <c r="AQ44" t="str">
        <f>IF('full menu'!AQ44="MDC","MDC",IF(OR('full menu'!AQ44="PERF",'full menu'!AQ44="AERF",'full menu'!AQ44="PCB"),"ERfix",IF(OR('full menu'!AQ44="ACB", 'full menu'!AQ44="LCERT", 'full menu'!AQ44="LERT",'full menu'!AQ44="FCERT",'full menu'!AQ44="FERT"),"ERTs",IF(OR('full menu'!AQ44="FCMT",'full menu'!AQ44="FMT",'full menu'!AQ44="LMT",'full menu'!AQ44="LCMT"),"MTs",IF(OR('full menu'!AQ44="LCIT",'full menu'!AQ44="FCIT",'full menu'!AQ44="LIT",'full menu'!AQ44="FIT"),"ITs",IF(OR('full menu'!AQ44="MwERT", 'full menu'!AQ44="ERwMT", 'full menu'!AQ44="M&amp;ERT", 'full menu'!AQ44="MwIT", 'full menu'!AQ44="IwMT", 'full menu'!AQ44="M&amp;IT", 'full menu'!AQ44="IwERT", 'full menu'!AQ44="ERwIT", 'full menu'!AQ44="I&amp;ERT", 'full menu'!AQ44="ER&amp;M&amp;IT"),"MixedTs",IF('full menu'!AQ44="UD","UD",IF('full menu'!AQ44="LSD","LSD",IF('full menu'!AQ44="WSD","WSD",IF('full menu'!AQ44="UASC","UASC",""))))))))))</f>
        <v>LSD</v>
      </c>
      <c r="AR44" t="str">
        <f>IF('full menu'!AR44="MDC","MDC",IF(OR('full menu'!AR44="PERF",'full menu'!AR44="AERF",'full menu'!AR44="PCB"),"ERfix",IF(OR('full menu'!AR44="ACB", 'full menu'!AR44="LCERT", 'full menu'!AR44="LERT",'full menu'!AR44="FCERT",'full menu'!AR44="FERT"),"ERTs",IF(OR('full menu'!AR44="FCMT",'full menu'!AR44="FMT",'full menu'!AR44="LMT",'full menu'!AR44="LCMT"),"MTs",IF(OR('full menu'!AR44="LCIT",'full menu'!AR44="FCIT",'full menu'!AR44="LIT",'full menu'!AR44="FIT"),"ITs",IF(OR('full menu'!AR44="MwERT", 'full menu'!AR44="ERwMT", 'full menu'!AR44="M&amp;ERT", 'full menu'!AR44="MwIT", 'full menu'!AR44="IwMT", 'full menu'!AR44="M&amp;IT", 'full menu'!AR44="IwERT", 'full menu'!AR44="ERwIT", 'full menu'!AR44="I&amp;ERT", 'full menu'!AR44="ER&amp;M&amp;IT"),"MixedTs",IF('full menu'!AR44="UD","UD",IF('full menu'!AR44="LSD","LSD",IF('full menu'!AR44="WSD","WSD",IF('full menu'!AR44="UASC","UASC",""))))))))))</f>
        <v>LSD</v>
      </c>
      <c r="AS44" t="str">
        <f>IF('full menu'!AS44="MDC","MDC",IF(OR('full menu'!AS44="PERF",'full menu'!AS44="AERF",'full menu'!AS44="PCB"),"ERfix",IF(OR('full menu'!AS44="ACB", 'full menu'!AS44="LCERT", 'full menu'!AS44="LERT",'full menu'!AS44="FCERT",'full menu'!AS44="FERT"),"ERTs",IF(OR('full menu'!AS44="FCMT",'full menu'!AS44="FMT",'full menu'!AS44="LMT",'full menu'!AS44="LCMT"),"MTs",IF(OR('full menu'!AS44="LCIT",'full menu'!AS44="FCIT",'full menu'!AS44="LIT",'full menu'!AS44="FIT"),"ITs",IF(OR('full menu'!AS44="MwERT", 'full menu'!AS44="ERwMT", 'full menu'!AS44="M&amp;ERT", 'full menu'!AS44="MwIT", 'full menu'!AS44="IwMT", 'full menu'!AS44="M&amp;IT", 'full menu'!AS44="IwERT", 'full menu'!AS44="ERwIT", 'full menu'!AS44="I&amp;ERT", 'full menu'!AS44="ER&amp;M&amp;IT"),"MixedTs",IF('full menu'!AS44="UD","UD",IF('full menu'!AS44="LSD","LSD",IF('full menu'!AS44="WSD","WSD",IF('full menu'!AS44="UASC","UASC",""))))))))))</f>
        <v>LSD</v>
      </c>
      <c r="AT44" t="str">
        <f>IF('full menu'!AT44="MDC","MDC",IF(OR('full menu'!AT44="PERF",'full menu'!AT44="AERF",'full menu'!AT44="PCB"),"ERfix",IF(OR('full menu'!AT44="ACB", 'full menu'!AT44="LCERT", 'full menu'!AT44="LERT",'full menu'!AT44="FCERT",'full menu'!AT44="FERT"),"ERTs",IF(OR('full menu'!AT44="FCMT",'full menu'!AT44="FMT",'full menu'!AT44="LMT",'full menu'!AT44="LCMT"),"MTs",IF(OR('full menu'!AT44="LCIT",'full menu'!AT44="FCIT",'full menu'!AT44="LIT",'full menu'!AT44="FIT"),"ITs",IF(OR('full menu'!AT44="MwERT", 'full menu'!AT44="ERwMT", 'full menu'!AT44="M&amp;ERT", 'full menu'!AT44="MwIT", 'full menu'!AT44="IwMT", 'full menu'!AT44="M&amp;IT", 'full menu'!AT44="IwERT", 'full menu'!AT44="ERwIT", 'full menu'!AT44="I&amp;ERT", 'full menu'!AT44="ER&amp;M&amp;IT"),"MixedTs",IF('full menu'!AT44="UD","UD",IF('full menu'!AT44="LSD","LSD",IF('full menu'!AT44="WSD","WSD",IF('full menu'!AT44="UASC","UASC",""))))))))))</f>
        <v>LSD</v>
      </c>
      <c r="AU44" t="str">
        <f>IF('full menu'!AU44="MDC","MDC",IF(OR('full menu'!AU44="PERF",'full menu'!AU44="AERF",'full menu'!AU44="PCB"),"ERfix",IF(OR('full menu'!AU44="ACB", 'full menu'!AU44="LCERT", 'full menu'!AU44="LERT",'full menu'!AU44="FCERT",'full menu'!AU44="FERT"),"ERTs",IF(OR('full menu'!AU44="FCMT",'full menu'!AU44="FMT",'full menu'!AU44="LMT",'full menu'!AU44="LCMT"),"MTs",IF(OR('full menu'!AU44="LCIT",'full menu'!AU44="FCIT",'full menu'!AU44="LIT",'full menu'!AU44="FIT"),"ITs",IF(OR('full menu'!AU44="MwERT", 'full menu'!AU44="ERwMT", 'full menu'!AU44="M&amp;ERT", 'full menu'!AU44="MwIT", 'full menu'!AU44="IwMT", 'full menu'!AU44="M&amp;IT", 'full menu'!AU44="IwERT", 'full menu'!AU44="ERwIT", 'full menu'!AU44="I&amp;ERT", 'full menu'!AU44="ER&amp;M&amp;IT"),"MixedTs",IF('full menu'!AU44="UD","UD",IF('full menu'!AU44="LSD","LSD",IF('full menu'!AU44="WSD","WSD",IF('full menu'!AU44="UASC","UASC",""))))))))))</f>
        <v>LSD</v>
      </c>
      <c r="AV44" t="str">
        <f>IF('full menu'!AV44="MDC","MDC",IF(OR('full menu'!AV44="PERF",'full menu'!AV44="AERF",'full menu'!AV44="PCB"),"ERfix",IF(OR('full menu'!AV44="ACB", 'full menu'!AV44="LCERT", 'full menu'!AV44="LERT",'full menu'!AV44="FCERT",'full menu'!AV44="FERT"),"ERTs",IF(OR('full menu'!AV44="FCMT",'full menu'!AV44="FMT",'full menu'!AV44="LMT",'full menu'!AV44="LCMT"),"MTs",IF(OR('full menu'!AV44="LCIT",'full menu'!AV44="FCIT",'full menu'!AV44="LIT",'full menu'!AV44="FIT"),"ITs",IF(OR('full menu'!AV44="MwERT", 'full menu'!AV44="ERwMT", 'full menu'!AV44="M&amp;ERT", 'full menu'!AV44="MwIT", 'full menu'!AV44="IwMT", 'full menu'!AV44="M&amp;IT", 'full menu'!AV44="IwERT", 'full menu'!AV44="ERwIT", 'full menu'!AV44="I&amp;ERT", 'full menu'!AV44="ER&amp;M&amp;IT"),"MixedTs",IF('full menu'!AV44="UD","UD",IF('full menu'!AV44="LSD","LSD",IF('full menu'!AV44="WSD","WSD",IF('full menu'!AV44="UASC","UASC",""))))))))))</f>
        <v>LSD</v>
      </c>
      <c r="AW44" t="str">
        <f>IF('full menu'!AW44="MDC","MDC",IF(OR('full menu'!AW44="PERF",'full menu'!AW44="AERF",'full menu'!AW44="PCB"),"ERfix",IF(OR('full menu'!AW44="ACB", 'full menu'!AW44="LCERT", 'full menu'!AW44="LERT",'full menu'!AW44="FCERT",'full menu'!AW44="FERT"),"ERTs",IF(OR('full menu'!AW44="FCMT",'full menu'!AW44="FMT",'full menu'!AW44="LMT",'full menu'!AW44="LCMT"),"MTs",IF(OR('full menu'!AW44="LCIT",'full menu'!AW44="FCIT",'full menu'!AW44="LIT",'full menu'!AW44="FIT"),"ITs",IF(OR('full menu'!AW44="MwERT", 'full menu'!AW44="ERwMT", 'full menu'!AW44="M&amp;ERT", 'full menu'!AW44="MwIT", 'full menu'!AW44="IwMT", 'full menu'!AW44="M&amp;IT", 'full menu'!AW44="IwERT", 'full menu'!AW44="ERwIT", 'full menu'!AW44="I&amp;ERT", 'full menu'!AW44="ER&amp;M&amp;IT"),"MixedTs",IF('full menu'!AW44="UD","UD",IF('full menu'!AW44="LSD","LSD",IF('full menu'!AW44="WSD","WSD",IF('full menu'!AW44="UASC","UASC",""))))))))))</f>
        <v>LSD</v>
      </c>
      <c r="AX44" t="str">
        <f>IF('full menu'!AX44="MDC","MDC",IF(OR('full menu'!AX44="PERF",'full menu'!AX44="AERF",'full menu'!AX44="PCB"),"ERfix",IF(OR('full menu'!AX44="ACB", 'full menu'!AX44="LCERT", 'full menu'!AX44="LERT",'full menu'!AX44="FCERT",'full menu'!AX44="FERT"),"ERTs",IF(OR('full menu'!AX44="FCMT",'full menu'!AX44="FMT",'full menu'!AX44="LMT",'full menu'!AX44="LCMT"),"MTs",IF(OR('full menu'!AX44="LCIT",'full menu'!AX44="FCIT",'full menu'!AX44="LIT",'full menu'!AX44="FIT"),"ITs",IF(OR('full menu'!AX44="MwERT", 'full menu'!AX44="ERwMT", 'full menu'!AX44="M&amp;ERT", 'full menu'!AX44="MwIT", 'full menu'!AX44="IwMT", 'full menu'!AX44="M&amp;IT", 'full menu'!AX44="IwERT", 'full menu'!AX44="ERwIT", 'full menu'!AX44="I&amp;ERT", 'full menu'!AX44="ER&amp;M&amp;IT"),"MixedTs",IF('full menu'!AX44="UD","UD",IF('full menu'!AX44="LSD","LSD",IF('full menu'!AX44="WSD","WSD",IF('full menu'!AX44="UASC","UASC",""))))))))))</f>
        <v>LSD</v>
      </c>
      <c r="AY44" t="str">
        <f>IF('full menu'!AY44="MDC","MDC",IF(OR('full menu'!AY44="PERF",'full menu'!AY44="AERF",'full menu'!AY44="PCB"),"ERfix",IF(OR('full menu'!AY44="ACB", 'full menu'!AY44="LCERT", 'full menu'!AY44="LERT",'full menu'!AY44="FCERT",'full menu'!AY44="FERT"),"ERTs",IF(OR('full menu'!AY44="FCMT",'full menu'!AY44="FMT",'full menu'!AY44="LMT",'full menu'!AY44="LCMT"),"MTs",IF(OR('full menu'!AY44="LCIT",'full menu'!AY44="FCIT",'full menu'!AY44="LIT",'full menu'!AY44="FIT"),"ITs",IF(OR('full menu'!AY44="MwERT", 'full menu'!AY44="ERwMT", 'full menu'!AY44="M&amp;ERT", 'full menu'!AY44="MwIT", 'full menu'!AY44="IwMT", 'full menu'!AY44="M&amp;IT", 'full menu'!AY44="IwERT", 'full menu'!AY44="ERwIT", 'full menu'!AY44="I&amp;ERT", 'full menu'!AY44="ER&amp;M&amp;IT"),"MixedTs",IF('full menu'!AY44="UD","UD",IF('full menu'!AY44="LSD","LSD",IF('full menu'!AY44="WSD","WSD",IF('full menu'!AY44="UASC","UASC",""))))))))))</f>
        <v>LSD</v>
      </c>
    </row>
    <row r="45" spans="1:51" x14ac:dyDescent="0.3">
      <c r="A45" t="s">
        <v>61</v>
      </c>
      <c r="B45" t="str">
        <f>IF('full menu'!B45="MDC","MDC",IF(OR('full menu'!B45="PERF",'full menu'!B45="AERF",'full menu'!B45="PCB"),"ERfix",IF(OR('full menu'!B45="ACB", 'full menu'!B45="LCERT", 'full menu'!B45="LERT",'full menu'!B45="FCERT",'full menu'!B45="FERT"),"ERTs",IF(OR('full menu'!B45="FCMT",'full menu'!B45="FMT",'full menu'!B45="LMT",'full menu'!B45="LCMT"),"MTs",IF(OR('full menu'!B45="LCIT",'full menu'!B45="FCIT",'full menu'!B45="LIT",'full menu'!B45="FIT"),"ITs",IF(OR('full menu'!B45="MwERT", 'full menu'!B45="ERwMT", 'full menu'!B45="M&amp;ERT", 'full menu'!B45="MwIT", 'full menu'!B45="IwMT", 'full menu'!B45="M&amp;IT", 'full menu'!B45="IwERT", 'full menu'!B45="ERwIT", 'full menu'!B45="I&amp;ERT", 'full menu'!B45="ER&amp;M&amp;IT"),"MixedTs",IF('full menu'!B45="UD","UD",IF('full menu'!B45="LSD","LSD",IF('full menu'!B45="WSD","WSD",IF('full menu'!B45="UASC","UASC",""))))))))))</f>
        <v>ERfix</v>
      </c>
      <c r="C45" t="str">
        <f>IF('full menu'!C45="MDC","MDC",IF(OR('full menu'!C45="PERF",'full menu'!C45="AERF",'full menu'!C45="PCB"),"ERfix",IF(OR('full menu'!C45="ACB", 'full menu'!C45="LCERT", 'full menu'!C45="LERT",'full menu'!C45="FCERT",'full menu'!C45="FERT"),"ERTs",IF(OR('full menu'!C45="FCMT",'full menu'!C45="FMT",'full menu'!C45="LMT",'full menu'!C45="LCMT"),"MTs",IF(OR('full menu'!C45="LCIT",'full menu'!C45="FCIT",'full menu'!C45="LIT",'full menu'!C45="FIT"),"ITs",IF(OR('full menu'!C45="MwERT", 'full menu'!C45="ERwMT", 'full menu'!C45="M&amp;ERT", 'full menu'!C45="MwIT", 'full menu'!C45="IwMT", 'full menu'!C45="M&amp;IT", 'full menu'!C45="IwERT", 'full menu'!C45="ERwIT", 'full menu'!C45="I&amp;ERT", 'full menu'!C45="ER&amp;M&amp;IT"),"MixedTs",IF('full menu'!C45="UD","UD",IF('full menu'!C45="LSD","LSD",IF('full menu'!C45="WSD","WSD",IF('full menu'!C45="UASC","UASC",""))))))))))</f>
        <v>ERfix</v>
      </c>
      <c r="D45" t="str">
        <f>IF('full menu'!D45="MDC","MDC",IF(OR('full menu'!D45="PERF",'full menu'!D45="AERF",'full menu'!D45="PCB"),"ERfix",IF(OR('full menu'!D45="ACB", 'full menu'!D45="LCERT", 'full menu'!D45="LERT",'full menu'!D45="FCERT",'full menu'!D45="FERT"),"ERTs",IF(OR('full menu'!D45="FCMT",'full menu'!D45="FMT",'full menu'!D45="LMT",'full menu'!D45="LCMT"),"MTs",IF(OR('full menu'!D45="LCIT",'full menu'!D45="FCIT",'full menu'!D45="LIT",'full menu'!D45="FIT"),"ITs",IF(OR('full menu'!D45="MwERT", 'full menu'!D45="ERwMT", 'full menu'!D45="M&amp;ERT", 'full menu'!D45="MwIT", 'full menu'!D45="IwMT", 'full menu'!D45="M&amp;IT", 'full menu'!D45="IwERT", 'full menu'!D45="ERwIT", 'full menu'!D45="I&amp;ERT", 'full menu'!D45="ER&amp;M&amp;IT"),"MixedTs",IF('full menu'!D45="UD","UD",IF('full menu'!D45="LSD","LSD",IF('full menu'!D45="WSD","WSD",IF('full menu'!D45="UASC","UASC",""))))))))))</f>
        <v>ERfix</v>
      </c>
      <c r="E45" t="str">
        <f>IF('full menu'!E45="MDC","MDC",IF(OR('full menu'!E45="PERF",'full menu'!E45="AERF",'full menu'!E45="PCB"),"ERfix",IF(OR('full menu'!E45="ACB", 'full menu'!E45="LCERT", 'full menu'!E45="LERT",'full menu'!E45="FCERT",'full menu'!E45="FERT"),"ERTs",IF(OR('full menu'!E45="FCMT",'full menu'!E45="FMT",'full menu'!E45="LMT",'full menu'!E45="LCMT"),"MTs",IF(OR('full menu'!E45="LCIT",'full menu'!E45="FCIT",'full menu'!E45="LIT",'full menu'!E45="FIT"),"ITs",IF(OR('full menu'!E45="MwERT", 'full menu'!E45="ERwMT", 'full menu'!E45="M&amp;ERT", 'full menu'!E45="MwIT", 'full menu'!E45="IwMT", 'full menu'!E45="M&amp;IT", 'full menu'!E45="IwERT", 'full menu'!E45="ERwIT", 'full menu'!E45="I&amp;ERT", 'full menu'!E45="ER&amp;M&amp;IT"),"MixedTs",IF('full menu'!E45="UD","UD",IF('full menu'!E45="LSD","LSD",IF('full menu'!E45="WSD","WSD",IF('full menu'!E45="UASC","UASC",""))))))))))</f>
        <v>ERfix</v>
      </c>
      <c r="F45" t="str">
        <f>IF('full menu'!F45="MDC","MDC",IF(OR('full menu'!F45="PERF",'full menu'!F45="AERF",'full menu'!F45="PCB"),"ERfix",IF(OR('full menu'!F45="ACB", 'full menu'!F45="LCERT", 'full menu'!F45="LERT",'full menu'!F45="FCERT",'full menu'!F45="FERT"),"ERTs",IF(OR('full menu'!F45="FCMT",'full menu'!F45="FMT",'full menu'!F45="LMT",'full menu'!F45="LCMT"),"MTs",IF(OR('full menu'!F45="LCIT",'full menu'!F45="FCIT",'full menu'!F45="LIT",'full menu'!F45="FIT"),"ITs",IF(OR('full menu'!F45="MwERT", 'full menu'!F45="ERwMT", 'full menu'!F45="M&amp;ERT", 'full menu'!F45="MwIT", 'full menu'!F45="IwMT", 'full menu'!F45="M&amp;IT", 'full menu'!F45="IwERT", 'full menu'!F45="ERwIT", 'full menu'!F45="I&amp;ERT", 'full menu'!F45="ER&amp;M&amp;IT"),"MixedTs",IF('full menu'!F45="UD","UD",IF('full menu'!F45="LSD","LSD",IF('full menu'!F45="WSD","WSD",IF('full menu'!F45="UASC","UASC",""))))))))))</f>
        <v>ERfix</v>
      </c>
      <c r="G45" t="str">
        <f>IF('full menu'!G45="MDC","MDC",IF(OR('full menu'!G45="PERF",'full menu'!G45="AERF",'full menu'!G45="PCB"),"ERfix",IF(OR('full menu'!G45="ACB", 'full menu'!G45="LCERT", 'full menu'!G45="LERT",'full menu'!G45="FCERT",'full menu'!G45="FERT"),"ERTs",IF(OR('full menu'!G45="FCMT",'full menu'!G45="FMT",'full menu'!G45="LMT",'full menu'!G45="LCMT"),"MTs",IF(OR('full menu'!G45="LCIT",'full menu'!G45="FCIT",'full menu'!G45="LIT",'full menu'!G45="FIT"),"ITs",IF(OR('full menu'!G45="MwERT", 'full menu'!G45="ERwMT", 'full menu'!G45="M&amp;ERT", 'full menu'!G45="MwIT", 'full menu'!G45="IwMT", 'full menu'!G45="M&amp;IT", 'full menu'!G45="IwERT", 'full menu'!G45="ERwIT", 'full menu'!G45="I&amp;ERT", 'full menu'!G45="ER&amp;M&amp;IT"),"MixedTs",IF('full menu'!G45="UD","UD",IF('full menu'!G45="LSD","LSD",IF('full menu'!G45="WSD","WSD",IF('full menu'!G45="UASC","UASC",""))))))))))</f>
        <v>ERfix</v>
      </c>
      <c r="H45" t="str">
        <f>IF('full menu'!H45="MDC","MDC",IF(OR('full menu'!H45="PERF",'full menu'!H45="AERF",'full menu'!H45="PCB"),"ERfix",IF(OR('full menu'!H45="ACB", 'full menu'!H45="LCERT", 'full menu'!H45="LERT",'full menu'!H45="FCERT",'full menu'!H45="FERT"),"ERTs",IF(OR('full menu'!H45="FCMT",'full menu'!H45="FMT",'full menu'!H45="LMT",'full menu'!H45="LCMT"),"MTs",IF(OR('full menu'!H45="LCIT",'full menu'!H45="FCIT",'full menu'!H45="LIT",'full menu'!H45="FIT"),"ITs",IF(OR('full menu'!H45="MwERT", 'full menu'!H45="ERwMT", 'full menu'!H45="M&amp;ERT", 'full menu'!H45="MwIT", 'full menu'!H45="IwMT", 'full menu'!H45="M&amp;IT", 'full menu'!H45="IwERT", 'full menu'!H45="ERwIT", 'full menu'!H45="I&amp;ERT", 'full menu'!H45="ER&amp;M&amp;IT"),"MixedTs",IF('full menu'!H45="UD","UD",IF('full menu'!H45="LSD","LSD",IF('full menu'!H45="WSD","WSD",IF('full menu'!H45="UASC","UASC",""))))))))))</f>
        <v>ERfix</v>
      </c>
      <c r="I45" t="str">
        <f>IF('full menu'!I45="MDC","MDC",IF(OR('full menu'!I45="PERF",'full menu'!I45="AERF",'full menu'!I45="PCB"),"ERfix",IF(OR('full menu'!I45="ACB", 'full menu'!I45="LCERT", 'full menu'!I45="LERT",'full menu'!I45="FCERT",'full menu'!I45="FERT"),"ERTs",IF(OR('full menu'!I45="FCMT",'full menu'!I45="FMT",'full menu'!I45="LMT",'full menu'!I45="LCMT"),"MTs",IF(OR('full menu'!I45="LCIT",'full menu'!I45="FCIT",'full menu'!I45="LIT",'full menu'!I45="FIT"),"ITs",IF(OR('full menu'!I45="MwERT", 'full menu'!I45="ERwMT", 'full menu'!I45="M&amp;ERT", 'full menu'!I45="MwIT", 'full menu'!I45="IwMT", 'full menu'!I45="M&amp;IT", 'full menu'!I45="IwERT", 'full menu'!I45="ERwIT", 'full menu'!I45="I&amp;ERT", 'full menu'!I45="ER&amp;M&amp;IT"),"MixedTs",IF('full menu'!I45="UD","UD",IF('full menu'!I45="LSD","LSD",IF('full menu'!I45="WSD","WSD",IF('full menu'!I45="UASC","UASC",""))))))))))</f>
        <v>ERfix</v>
      </c>
      <c r="J45" t="str">
        <f>IF('full menu'!J45="MDC","MDC",IF(OR('full menu'!J45="PERF",'full menu'!J45="AERF",'full menu'!J45="PCB"),"ERfix",IF(OR('full menu'!J45="ACB", 'full menu'!J45="LCERT", 'full menu'!J45="LERT",'full menu'!J45="FCERT",'full menu'!J45="FERT"),"ERTs",IF(OR('full menu'!J45="FCMT",'full menu'!J45="FMT",'full menu'!J45="LMT",'full menu'!J45="LCMT"),"MTs",IF(OR('full menu'!J45="LCIT",'full menu'!J45="FCIT",'full menu'!J45="LIT",'full menu'!J45="FIT"),"ITs",IF(OR('full menu'!J45="MwERT", 'full menu'!J45="ERwMT", 'full menu'!J45="M&amp;ERT", 'full menu'!J45="MwIT", 'full menu'!J45="IwMT", 'full menu'!J45="M&amp;IT", 'full menu'!J45="IwERT", 'full menu'!J45="ERwIT", 'full menu'!J45="I&amp;ERT", 'full menu'!J45="ER&amp;M&amp;IT"),"MixedTs",IF('full menu'!J45="UD","UD",IF('full menu'!J45="LSD","LSD",IF('full menu'!J45="WSD","WSD",IF('full menu'!J45="UASC","UASC",""))))))))))</f>
        <v>ERfix</v>
      </c>
      <c r="K45" t="str">
        <f>IF('full menu'!K45="MDC","MDC",IF(OR('full menu'!K45="PERF",'full menu'!K45="AERF",'full menu'!K45="PCB"),"ERfix",IF(OR('full menu'!K45="ACB", 'full menu'!K45="LCERT", 'full menu'!K45="LERT",'full menu'!K45="FCERT",'full menu'!K45="FERT"),"ERTs",IF(OR('full menu'!K45="FCMT",'full menu'!K45="FMT",'full menu'!K45="LMT",'full menu'!K45="LCMT"),"MTs",IF(OR('full menu'!K45="LCIT",'full menu'!K45="FCIT",'full menu'!K45="LIT",'full menu'!K45="FIT"),"ITs",IF(OR('full menu'!K45="MwERT", 'full menu'!K45="ERwMT", 'full menu'!K45="M&amp;ERT", 'full menu'!K45="MwIT", 'full menu'!K45="IwMT", 'full menu'!K45="M&amp;IT", 'full menu'!K45="IwERT", 'full menu'!K45="ERwIT", 'full menu'!K45="I&amp;ERT", 'full menu'!K45="ER&amp;M&amp;IT"),"MixedTs",IF('full menu'!K45="UD","UD",IF('full menu'!K45="LSD","LSD",IF('full menu'!K45="WSD","WSD",IF('full menu'!K45="UASC","UASC",""))))))))))</f>
        <v>ERfix</v>
      </c>
      <c r="L45" t="str">
        <f>IF('full menu'!L45="MDC","MDC",IF(OR('full menu'!L45="PERF",'full menu'!L45="AERF",'full menu'!L45="PCB"),"ERfix",IF(OR('full menu'!L45="ACB", 'full menu'!L45="LCERT", 'full menu'!L45="LERT",'full menu'!L45="FCERT",'full menu'!L45="FERT"),"ERTs",IF(OR('full menu'!L45="FCMT",'full menu'!L45="FMT",'full menu'!L45="LMT",'full menu'!L45="LCMT"),"MTs",IF(OR('full menu'!L45="LCIT",'full menu'!L45="FCIT",'full menu'!L45="LIT",'full menu'!L45="FIT"),"ITs",IF(OR('full menu'!L45="MwERT", 'full menu'!L45="ERwMT", 'full menu'!L45="M&amp;ERT", 'full menu'!L45="MwIT", 'full menu'!L45="IwMT", 'full menu'!L45="M&amp;IT", 'full menu'!L45="IwERT", 'full menu'!L45="ERwIT", 'full menu'!L45="I&amp;ERT", 'full menu'!L45="ER&amp;M&amp;IT"),"MixedTs",IF('full menu'!L45="UD","UD",IF('full menu'!L45="LSD","LSD",IF('full menu'!L45="WSD","WSD",IF('full menu'!L45="UASC","UASC",""))))))))))</f>
        <v>ERfix</v>
      </c>
      <c r="M45" t="str">
        <f>IF('full menu'!M45="MDC","MDC",IF(OR('full menu'!M45="PERF",'full menu'!M45="AERF",'full menu'!M45="PCB"),"ERfix",IF(OR('full menu'!M45="ACB", 'full menu'!M45="LCERT", 'full menu'!M45="LERT",'full menu'!M45="FCERT",'full menu'!M45="FERT"),"ERTs",IF(OR('full menu'!M45="FCMT",'full menu'!M45="FMT",'full menu'!M45="LMT",'full menu'!M45="LCMT"),"MTs",IF(OR('full menu'!M45="LCIT",'full menu'!M45="FCIT",'full menu'!M45="LIT",'full menu'!M45="FIT"),"ITs",IF(OR('full menu'!M45="MwERT", 'full menu'!M45="ERwMT", 'full menu'!M45="M&amp;ERT", 'full menu'!M45="MwIT", 'full menu'!M45="IwMT", 'full menu'!M45="M&amp;IT", 'full menu'!M45="IwERT", 'full menu'!M45="ERwIT", 'full menu'!M45="I&amp;ERT", 'full menu'!M45="ER&amp;M&amp;IT"),"MixedTs",IF('full menu'!M45="UD","UD",IF('full menu'!M45="LSD","LSD",IF('full menu'!M45="WSD","WSD",IF('full menu'!M45="UASC","UASC",""))))))))))</f>
        <v>ERfix</v>
      </c>
      <c r="N45" t="str">
        <f>IF('full menu'!N45="MDC","MDC",IF(OR('full menu'!N45="PERF",'full menu'!N45="AERF",'full menu'!N45="PCB"),"ERfix",IF(OR('full menu'!N45="ACB", 'full menu'!N45="LCERT", 'full menu'!N45="LERT",'full menu'!N45="FCERT",'full menu'!N45="FERT"),"ERTs",IF(OR('full menu'!N45="FCMT",'full menu'!N45="FMT",'full menu'!N45="LMT",'full menu'!N45="LCMT"),"MTs",IF(OR('full menu'!N45="LCIT",'full menu'!N45="FCIT",'full menu'!N45="LIT",'full menu'!N45="FIT"),"ITs",IF(OR('full menu'!N45="MwERT", 'full menu'!N45="ERwMT", 'full menu'!N45="M&amp;ERT", 'full menu'!N45="MwIT", 'full menu'!N45="IwMT", 'full menu'!N45="M&amp;IT", 'full menu'!N45="IwERT", 'full menu'!N45="ERwIT", 'full menu'!N45="I&amp;ERT", 'full menu'!N45="ER&amp;M&amp;IT"),"MixedTs",IF('full menu'!N45="UD","UD",IF('full menu'!N45="LSD","LSD",IF('full menu'!N45="WSD","WSD",IF('full menu'!N45="UASC","UASC",""))))))))))</f>
        <v>ERfix</v>
      </c>
      <c r="O45" t="str">
        <f>IF('full menu'!O45="MDC","MDC",IF(OR('full menu'!O45="PERF",'full menu'!O45="AERF",'full menu'!O45="PCB"),"ERfix",IF(OR('full menu'!O45="ACB", 'full menu'!O45="LCERT", 'full menu'!O45="LERT",'full menu'!O45="FCERT",'full menu'!O45="FERT"),"ERTs",IF(OR('full menu'!O45="FCMT",'full menu'!O45="FMT",'full menu'!O45="LMT",'full menu'!O45="LCMT"),"MTs",IF(OR('full menu'!O45="LCIT",'full menu'!O45="FCIT",'full menu'!O45="LIT",'full menu'!O45="FIT"),"ITs",IF(OR('full menu'!O45="MwERT", 'full menu'!O45="ERwMT", 'full menu'!O45="M&amp;ERT", 'full menu'!O45="MwIT", 'full menu'!O45="IwMT", 'full menu'!O45="M&amp;IT", 'full menu'!O45="IwERT", 'full menu'!O45="ERwIT", 'full menu'!O45="I&amp;ERT", 'full menu'!O45="ER&amp;M&amp;IT"),"MixedTs",IF('full menu'!O45="UD","UD",IF('full menu'!O45="LSD","LSD",IF('full menu'!O45="WSD","WSD",IF('full menu'!O45="UASC","UASC",""))))))))))</f>
        <v>ERfix</v>
      </c>
      <c r="P45" t="str">
        <f>IF('full menu'!P45="MDC","MDC",IF(OR('full menu'!P45="PERF",'full menu'!P45="AERF",'full menu'!P45="PCB"),"ERfix",IF(OR('full menu'!P45="ACB", 'full menu'!P45="LCERT", 'full menu'!P45="LERT",'full menu'!P45="FCERT",'full menu'!P45="FERT"),"ERTs",IF(OR('full menu'!P45="FCMT",'full menu'!P45="FMT",'full menu'!P45="LMT",'full menu'!P45="LCMT"),"MTs",IF(OR('full menu'!P45="LCIT",'full menu'!P45="FCIT",'full menu'!P45="LIT",'full menu'!P45="FIT"),"ITs",IF(OR('full menu'!P45="MwERT", 'full menu'!P45="ERwMT", 'full menu'!P45="M&amp;ERT", 'full menu'!P45="MwIT", 'full menu'!P45="IwMT", 'full menu'!P45="M&amp;IT", 'full menu'!P45="IwERT", 'full menu'!P45="ERwIT", 'full menu'!P45="I&amp;ERT", 'full menu'!P45="ER&amp;M&amp;IT"),"MixedTs",IF('full menu'!P45="UD","UD",IF('full menu'!P45="LSD","LSD",IF('full menu'!P45="WSD","WSD",IF('full menu'!P45="UASC","UASC",""))))))))))</f>
        <v>ERfix</v>
      </c>
      <c r="Q45" t="str">
        <f>IF('full menu'!Q45="MDC","MDC",IF(OR('full menu'!Q45="PERF",'full menu'!Q45="AERF",'full menu'!Q45="PCB"),"ERfix",IF(OR('full menu'!Q45="ACB", 'full menu'!Q45="LCERT", 'full menu'!Q45="LERT",'full menu'!Q45="FCERT",'full menu'!Q45="FERT"),"ERTs",IF(OR('full menu'!Q45="FCMT",'full menu'!Q45="FMT",'full menu'!Q45="LMT",'full menu'!Q45="LCMT"),"MTs",IF(OR('full menu'!Q45="LCIT",'full menu'!Q45="FCIT",'full menu'!Q45="LIT",'full menu'!Q45="FIT"),"ITs",IF(OR('full menu'!Q45="MwERT", 'full menu'!Q45="ERwMT", 'full menu'!Q45="M&amp;ERT", 'full menu'!Q45="MwIT", 'full menu'!Q45="IwMT", 'full menu'!Q45="M&amp;IT", 'full menu'!Q45="IwERT", 'full menu'!Q45="ERwIT", 'full menu'!Q45="I&amp;ERT", 'full menu'!Q45="ER&amp;M&amp;IT"),"MixedTs",IF('full menu'!Q45="UD","UD",IF('full menu'!Q45="LSD","LSD",IF('full menu'!Q45="WSD","WSD",IF('full menu'!Q45="UASC","UASC",""))))))))))</f>
        <v>ERfix</v>
      </c>
      <c r="R45" t="str">
        <f>IF('full menu'!R45="MDC","MDC",IF(OR('full menu'!R45="PERF",'full menu'!R45="AERF",'full menu'!R45="PCB"),"ERfix",IF(OR('full menu'!R45="ACB", 'full menu'!R45="LCERT", 'full menu'!R45="LERT",'full menu'!R45="FCERT",'full menu'!R45="FERT"),"ERTs",IF(OR('full menu'!R45="FCMT",'full menu'!R45="FMT",'full menu'!R45="LMT",'full menu'!R45="LCMT"),"MTs",IF(OR('full menu'!R45="LCIT",'full menu'!R45="FCIT",'full menu'!R45="LIT",'full menu'!R45="FIT"),"ITs",IF(OR('full menu'!R45="MwERT", 'full menu'!R45="ERwMT", 'full menu'!R45="M&amp;ERT", 'full menu'!R45="MwIT", 'full menu'!R45="IwMT", 'full menu'!R45="M&amp;IT", 'full menu'!R45="IwERT", 'full menu'!R45="ERwIT", 'full menu'!R45="I&amp;ERT", 'full menu'!R45="ER&amp;M&amp;IT"),"MixedTs",IF('full menu'!R45="UD","UD",IF('full menu'!R45="LSD","LSD",IF('full menu'!R45="WSD","WSD",IF('full menu'!R45="UASC","UASC",""))))))))))</f>
        <v>ERTs</v>
      </c>
      <c r="S45" t="str">
        <f>IF('full menu'!S45="MDC","MDC",IF(OR('full menu'!S45="PERF",'full menu'!S45="AERF",'full menu'!S45="PCB"),"ERfix",IF(OR('full menu'!S45="ACB", 'full menu'!S45="LCERT", 'full menu'!S45="LERT",'full menu'!S45="FCERT",'full menu'!S45="FERT"),"ERTs",IF(OR('full menu'!S45="FCMT",'full menu'!S45="FMT",'full menu'!S45="LMT",'full menu'!S45="LCMT"),"MTs",IF(OR('full menu'!S45="LCIT",'full menu'!S45="FCIT",'full menu'!S45="LIT",'full menu'!S45="FIT"),"ITs",IF(OR('full menu'!S45="MwERT", 'full menu'!S45="ERwMT", 'full menu'!S45="M&amp;ERT", 'full menu'!S45="MwIT", 'full menu'!S45="IwMT", 'full menu'!S45="M&amp;IT", 'full menu'!S45="IwERT", 'full menu'!S45="ERwIT", 'full menu'!S45="I&amp;ERT", 'full menu'!S45="ER&amp;M&amp;IT"),"MixedTs",IF('full menu'!S45="UD","UD",IF('full menu'!S45="LSD","LSD",IF('full menu'!S45="WSD","WSD",IF('full menu'!S45="UASC","UASC",""))))))))))</f>
        <v>ERTs</v>
      </c>
      <c r="T45" t="str">
        <f>IF('full menu'!T45="MDC","MDC",IF(OR('full menu'!T45="PERF",'full menu'!T45="AERF",'full menu'!T45="PCB"),"ERfix",IF(OR('full menu'!T45="ACB", 'full menu'!T45="LCERT", 'full menu'!T45="LERT",'full menu'!T45="FCERT",'full menu'!T45="FERT"),"ERTs",IF(OR('full menu'!T45="FCMT",'full menu'!T45="FMT",'full menu'!T45="LMT",'full menu'!T45="LCMT"),"MTs",IF(OR('full menu'!T45="LCIT",'full menu'!T45="FCIT",'full menu'!T45="LIT",'full menu'!T45="FIT"),"ITs",IF(OR('full menu'!T45="MwERT", 'full menu'!T45="ERwMT", 'full menu'!T45="M&amp;ERT", 'full menu'!T45="MwIT", 'full menu'!T45="IwMT", 'full menu'!T45="M&amp;IT", 'full menu'!T45="IwERT", 'full menu'!T45="ERwIT", 'full menu'!T45="I&amp;ERT", 'full menu'!T45="ER&amp;M&amp;IT"),"MixedTs",IF('full menu'!T45="UD","UD",IF('full menu'!T45="LSD","LSD",IF('full menu'!T45="WSD","WSD",IF('full menu'!T45="UASC","UASC",""))))))))))</f>
        <v>ERTs</v>
      </c>
      <c r="U45" t="str">
        <f>IF('full menu'!U45="MDC","MDC",IF(OR('full menu'!U45="PERF",'full menu'!U45="AERF",'full menu'!U45="PCB"),"ERfix",IF(OR('full menu'!U45="ACB", 'full menu'!U45="LCERT", 'full menu'!U45="LERT",'full menu'!U45="FCERT",'full menu'!U45="FERT"),"ERTs",IF(OR('full menu'!U45="FCMT",'full menu'!U45="FMT",'full menu'!U45="LMT",'full menu'!U45="LCMT"),"MTs",IF(OR('full menu'!U45="LCIT",'full menu'!U45="FCIT",'full menu'!U45="LIT",'full menu'!U45="FIT"),"ITs",IF(OR('full menu'!U45="MwERT", 'full menu'!U45="ERwMT", 'full menu'!U45="M&amp;ERT", 'full menu'!U45="MwIT", 'full menu'!U45="IwMT", 'full menu'!U45="M&amp;IT", 'full menu'!U45="IwERT", 'full menu'!U45="ERwIT", 'full menu'!U45="I&amp;ERT", 'full menu'!U45="ER&amp;M&amp;IT"),"MixedTs",IF('full menu'!U45="UD","UD",IF('full menu'!U45="LSD","LSD",IF('full menu'!U45="WSD","WSD",IF('full menu'!U45="UASC","UASC",""))))))))))</f>
        <v>ERTs</v>
      </c>
      <c r="V45" t="str">
        <f>IF('full menu'!V45="MDC","MDC",IF(OR('full menu'!V45="PERF",'full menu'!V45="AERF",'full menu'!V45="PCB"),"ERfix",IF(OR('full menu'!V45="ACB", 'full menu'!V45="LCERT", 'full menu'!V45="LERT",'full menu'!V45="FCERT",'full menu'!V45="FERT"),"ERTs",IF(OR('full menu'!V45="FCMT",'full menu'!V45="FMT",'full menu'!V45="LMT",'full menu'!V45="LCMT"),"MTs",IF(OR('full menu'!V45="LCIT",'full menu'!V45="FCIT",'full menu'!V45="LIT",'full menu'!V45="FIT"),"ITs",IF(OR('full menu'!V45="MwERT", 'full menu'!V45="ERwMT", 'full menu'!V45="M&amp;ERT", 'full menu'!V45="MwIT", 'full menu'!V45="IwMT", 'full menu'!V45="M&amp;IT", 'full menu'!V45="IwERT", 'full menu'!V45="ERwIT", 'full menu'!V45="I&amp;ERT", 'full menu'!V45="ER&amp;M&amp;IT"),"MixedTs",IF('full menu'!V45="UD","UD",IF('full menu'!V45="LSD","LSD",IF('full menu'!V45="WSD","WSD",IF('full menu'!V45="UASC","UASC",""))))))))))</f>
        <v>ERTs</v>
      </c>
      <c r="W45" t="str">
        <f>IF('full menu'!W45="MDC","MDC",IF(OR('full menu'!W45="PERF",'full menu'!W45="AERF",'full menu'!W45="PCB"),"ERfix",IF(OR('full menu'!W45="ACB", 'full menu'!W45="LCERT", 'full menu'!W45="LERT",'full menu'!W45="FCERT",'full menu'!W45="FERT"),"ERTs",IF(OR('full menu'!W45="FCMT",'full menu'!W45="FMT",'full menu'!W45="LMT",'full menu'!W45="LCMT"),"MTs",IF(OR('full menu'!W45="LCIT",'full menu'!W45="FCIT",'full menu'!W45="LIT",'full menu'!W45="FIT"),"ITs",IF(OR('full menu'!W45="MwERT", 'full menu'!W45="ERwMT", 'full menu'!W45="M&amp;ERT", 'full menu'!W45="MwIT", 'full menu'!W45="IwMT", 'full menu'!W45="M&amp;IT", 'full menu'!W45="IwERT", 'full menu'!W45="ERwIT", 'full menu'!W45="I&amp;ERT", 'full menu'!W45="ER&amp;M&amp;IT"),"MixedTs",IF('full menu'!W45="UD","UD",IF('full menu'!W45="LSD","LSD",IF('full menu'!W45="WSD","WSD",IF('full menu'!W45="UASC","UASC",""))))))))))</f>
        <v>ERTs</v>
      </c>
      <c r="X45" t="str">
        <f>IF('full menu'!X45="MDC","MDC",IF(OR('full menu'!X45="PERF",'full menu'!X45="AERF",'full menu'!X45="PCB"),"ERfix",IF(OR('full menu'!X45="ACB", 'full menu'!X45="LCERT", 'full menu'!X45="LERT",'full menu'!X45="FCERT",'full menu'!X45="FERT"),"ERTs",IF(OR('full menu'!X45="FCMT",'full menu'!X45="FMT",'full menu'!X45="LMT",'full menu'!X45="LCMT"),"MTs",IF(OR('full menu'!X45="LCIT",'full menu'!X45="FCIT",'full menu'!X45="LIT",'full menu'!X45="FIT"),"ITs",IF(OR('full menu'!X45="MwERT", 'full menu'!X45="ERwMT", 'full menu'!X45="M&amp;ERT", 'full menu'!X45="MwIT", 'full menu'!X45="IwMT", 'full menu'!X45="M&amp;IT", 'full menu'!X45="IwERT", 'full menu'!X45="ERwIT", 'full menu'!X45="I&amp;ERT", 'full menu'!X45="ER&amp;M&amp;IT"),"MixedTs",IF('full menu'!X45="UD","UD",IF('full menu'!X45="LSD","LSD",IF('full menu'!X45="WSD","WSD",IF('full menu'!X45="UASC","UASC",""))))))))))</f>
        <v>ERTs</v>
      </c>
      <c r="Y45" t="str">
        <f>IF('full menu'!Y45="MDC","MDC",IF(OR('full menu'!Y45="PERF",'full menu'!Y45="AERF",'full menu'!Y45="PCB"),"ERfix",IF(OR('full menu'!Y45="ACB", 'full menu'!Y45="LCERT", 'full menu'!Y45="LERT",'full menu'!Y45="FCERT",'full menu'!Y45="FERT"),"ERTs",IF(OR('full menu'!Y45="FCMT",'full menu'!Y45="FMT",'full menu'!Y45="LMT",'full menu'!Y45="LCMT"),"MTs",IF(OR('full menu'!Y45="LCIT",'full menu'!Y45="FCIT",'full menu'!Y45="LIT",'full menu'!Y45="FIT"),"ITs",IF(OR('full menu'!Y45="MwERT", 'full menu'!Y45="ERwMT", 'full menu'!Y45="M&amp;ERT", 'full menu'!Y45="MwIT", 'full menu'!Y45="IwMT", 'full menu'!Y45="M&amp;IT", 'full menu'!Y45="IwERT", 'full menu'!Y45="ERwIT", 'full menu'!Y45="I&amp;ERT", 'full menu'!Y45="ER&amp;M&amp;IT"),"MixedTs",IF('full menu'!Y45="UD","UD",IF('full menu'!Y45="LSD","LSD",IF('full menu'!Y45="WSD","WSD",IF('full menu'!Y45="UASC","UASC",""))))))))))</f>
        <v>ERTs</v>
      </c>
      <c r="Z45" t="str">
        <f>IF('full menu'!Z45="MDC","MDC",IF(OR('full menu'!Z45="PERF",'full menu'!Z45="AERF",'full menu'!Z45="PCB"),"ERfix",IF(OR('full menu'!Z45="ACB", 'full menu'!Z45="LCERT", 'full menu'!Z45="LERT",'full menu'!Z45="FCERT",'full menu'!Z45="FERT"),"ERTs",IF(OR('full menu'!Z45="FCMT",'full menu'!Z45="FMT",'full menu'!Z45="LMT",'full menu'!Z45="LCMT"),"MTs",IF(OR('full menu'!Z45="LCIT",'full menu'!Z45="FCIT",'full menu'!Z45="LIT",'full menu'!Z45="FIT"),"ITs",IF(OR('full menu'!Z45="MwERT", 'full menu'!Z45="ERwMT", 'full menu'!Z45="M&amp;ERT", 'full menu'!Z45="MwIT", 'full menu'!Z45="IwMT", 'full menu'!Z45="M&amp;IT", 'full menu'!Z45="IwERT", 'full menu'!Z45="ERwIT", 'full menu'!Z45="I&amp;ERT", 'full menu'!Z45="ER&amp;M&amp;IT"),"MixedTs",IF('full menu'!Z45="UD","UD",IF('full menu'!Z45="LSD","LSD",IF('full menu'!Z45="WSD","WSD",IF('full menu'!Z45="UASC","UASC",""))))))))))</f>
        <v>ERTs</v>
      </c>
      <c r="AA45" t="str">
        <f>IF('full menu'!AA45="MDC","MDC",IF(OR('full menu'!AA45="PERF",'full menu'!AA45="AERF",'full menu'!AA45="PCB"),"ERfix",IF(OR('full menu'!AA45="ACB", 'full menu'!AA45="LCERT", 'full menu'!AA45="LERT",'full menu'!AA45="FCERT",'full menu'!AA45="FERT"),"ERTs",IF(OR('full menu'!AA45="FCMT",'full menu'!AA45="FMT",'full menu'!AA45="LMT",'full menu'!AA45="LCMT"),"MTs",IF(OR('full menu'!AA45="LCIT",'full menu'!AA45="FCIT",'full menu'!AA45="LIT",'full menu'!AA45="FIT"),"ITs",IF(OR('full menu'!AA45="MwERT", 'full menu'!AA45="ERwMT", 'full menu'!AA45="M&amp;ERT", 'full menu'!AA45="MwIT", 'full menu'!AA45="IwMT", 'full menu'!AA45="M&amp;IT", 'full menu'!AA45="IwERT", 'full menu'!AA45="ERwIT", 'full menu'!AA45="I&amp;ERT", 'full menu'!AA45="ER&amp;M&amp;IT"),"MixedTs",IF('full menu'!AA45="UD","UD",IF('full menu'!AA45="LSD","LSD",IF('full menu'!AA45="WSD","WSD",IF('full menu'!AA45="UASC","UASC",""))))))))))</f>
        <v>ERTs</v>
      </c>
      <c r="AB45" t="str">
        <f>IF('full menu'!AB45="MDC","MDC",IF(OR('full menu'!AB45="PERF",'full menu'!AB45="AERF",'full menu'!AB45="PCB"),"ERfix",IF(OR('full menu'!AB45="ACB", 'full menu'!AB45="LCERT", 'full menu'!AB45="LERT",'full menu'!AB45="FCERT",'full menu'!AB45="FERT"),"ERTs",IF(OR('full menu'!AB45="FCMT",'full menu'!AB45="FMT",'full menu'!AB45="LMT",'full menu'!AB45="LCMT"),"MTs",IF(OR('full menu'!AB45="LCIT",'full menu'!AB45="FCIT",'full menu'!AB45="LIT",'full menu'!AB45="FIT"),"ITs",IF(OR('full menu'!AB45="MwERT", 'full menu'!AB45="ERwMT", 'full menu'!AB45="M&amp;ERT", 'full menu'!AB45="MwIT", 'full menu'!AB45="IwMT", 'full menu'!AB45="M&amp;IT", 'full menu'!AB45="IwERT", 'full menu'!AB45="ERwIT", 'full menu'!AB45="I&amp;ERT", 'full menu'!AB45="ER&amp;M&amp;IT"),"MixedTs",IF('full menu'!AB45="UD","UD",IF('full menu'!AB45="LSD","LSD",IF('full menu'!AB45="WSD","WSD",IF('full menu'!AB45="UASC","UASC",""))))))))))</f>
        <v>ERTs</v>
      </c>
      <c r="AC45" t="str">
        <f>IF('full menu'!AC45="MDC","MDC",IF(OR('full menu'!AC45="PERF",'full menu'!AC45="AERF",'full menu'!AC45="PCB"),"ERfix",IF(OR('full menu'!AC45="ACB", 'full menu'!AC45="LCERT", 'full menu'!AC45="LERT",'full menu'!AC45="FCERT",'full menu'!AC45="FERT"),"ERTs",IF(OR('full menu'!AC45="FCMT",'full menu'!AC45="FMT",'full menu'!AC45="LMT",'full menu'!AC45="LCMT"),"MTs",IF(OR('full menu'!AC45="LCIT",'full menu'!AC45="FCIT",'full menu'!AC45="LIT",'full menu'!AC45="FIT"),"ITs",IF(OR('full menu'!AC45="MwERT", 'full menu'!AC45="ERwMT", 'full menu'!AC45="M&amp;ERT", 'full menu'!AC45="MwIT", 'full menu'!AC45="IwMT", 'full menu'!AC45="M&amp;IT", 'full menu'!AC45="IwERT", 'full menu'!AC45="ERwIT", 'full menu'!AC45="I&amp;ERT", 'full menu'!AC45="ER&amp;M&amp;IT"),"MixedTs",IF('full menu'!AC45="UD","UD",IF('full menu'!AC45="LSD","LSD",IF('full menu'!AC45="WSD","WSD",IF('full menu'!AC45="UASC","UASC",""))))))))))</f>
        <v>ERTs</v>
      </c>
      <c r="AD45" t="str">
        <f>IF('full menu'!AD45="MDC","MDC",IF(OR('full menu'!AD45="PERF",'full menu'!AD45="AERF",'full menu'!AD45="PCB"),"ERfix",IF(OR('full menu'!AD45="ACB", 'full menu'!AD45="LCERT", 'full menu'!AD45="LERT",'full menu'!AD45="FCERT",'full menu'!AD45="FERT"),"ERTs",IF(OR('full menu'!AD45="FCMT",'full menu'!AD45="FMT",'full menu'!AD45="LMT",'full menu'!AD45="LCMT"),"MTs",IF(OR('full menu'!AD45="LCIT",'full menu'!AD45="FCIT",'full menu'!AD45="LIT",'full menu'!AD45="FIT"),"ITs",IF(OR('full menu'!AD45="MwERT", 'full menu'!AD45="ERwMT", 'full menu'!AD45="M&amp;ERT", 'full menu'!AD45="MwIT", 'full menu'!AD45="IwMT", 'full menu'!AD45="M&amp;IT", 'full menu'!AD45="IwERT", 'full menu'!AD45="ERwIT", 'full menu'!AD45="I&amp;ERT", 'full menu'!AD45="ER&amp;M&amp;IT"),"MixedTs",IF('full menu'!AD45="UD","UD",IF('full menu'!AD45="LSD","LSD",IF('full menu'!AD45="WSD","WSD",IF('full menu'!AD45="UASC","UASC",""))))))))))</f>
        <v>ERTs</v>
      </c>
      <c r="AE45" t="str">
        <f>IF('full menu'!AE45="MDC","MDC",IF(OR('full menu'!AE45="PERF",'full menu'!AE45="AERF",'full menu'!AE45="PCB"),"ERfix",IF(OR('full menu'!AE45="ACB", 'full menu'!AE45="LCERT", 'full menu'!AE45="LERT",'full menu'!AE45="FCERT",'full menu'!AE45="FERT"),"ERTs",IF(OR('full menu'!AE45="FCMT",'full menu'!AE45="FMT",'full menu'!AE45="LMT",'full menu'!AE45="LCMT"),"MTs",IF(OR('full menu'!AE45="LCIT",'full menu'!AE45="FCIT",'full menu'!AE45="LIT",'full menu'!AE45="FIT"),"ITs",IF(OR('full menu'!AE45="MwERT", 'full menu'!AE45="ERwMT", 'full menu'!AE45="M&amp;ERT", 'full menu'!AE45="MwIT", 'full menu'!AE45="IwMT", 'full menu'!AE45="M&amp;IT", 'full menu'!AE45="IwERT", 'full menu'!AE45="ERwIT", 'full menu'!AE45="I&amp;ERT", 'full menu'!AE45="ER&amp;M&amp;IT"),"MixedTs",IF('full menu'!AE45="UD","UD",IF('full menu'!AE45="LSD","LSD",IF('full menu'!AE45="WSD","WSD",IF('full menu'!AE45="UASC","UASC",""))))))))))</f>
        <v>ERTs</v>
      </c>
      <c r="AF45" t="str">
        <f>IF('full menu'!AF45="MDC","MDC",IF(OR('full menu'!AF45="PERF",'full menu'!AF45="AERF",'full menu'!AF45="PCB"),"ERfix",IF(OR('full menu'!AF45="ACB", 'full menu'!AF45="LCERT", 'full menu'!AF45="LERT",'full menu'!AF45="FCERT",'full menu'!AF45="FERT"),"ERTs",IF(OR('full menu'!AF45="FCMT",'full menu'!AF45="FMT",'full menu'!AF45="LMT",'full menu'!AF45="LCMT"),"MTs",IF(OR('full menu'!AF45="LCIT",'full menu'!AF45="FCIT",'full menu'!AF45="LIT",'full menu'!AF45="FIT"),"ITs",IF(OR('full menu'!AF45="MwERT", 'full menu'!AF45="ERwMT", 'full menu'!AF45="M&amp;ERT", 'full menu'!AF45="MwIT", 'full menu'!AF45="IwMT", 'full menu'!AF45="M&amp;IT", 'full menu'!AF45="IwERT", 'full menu'!AF45="ERwIT", 'full menu'!AF45="I&amp;ERT", 'full menu'!AF45="ER&amp;M&amp;IT"),"MixedTs",IF('full menu'!AF45="UD","UD",IF('full menu'!AF45="LSD","LSD",IF('full menu'!AF45="WSD","WSD",IF('full menu'!AF45="UASC","UASC",""))))))))))</f>
        <v>ERTs</v>
      </c>
      <c r="AG45" t="str">
        <f>IF('full menu'!AG45="MDC","MDC",IF(OR('full menu'!AG45="PERF",'full menu'!AG45="AERF",'full menu'!AG45="PCB"),"ERfix",IF(OR('full menu'!AG45="ACB", 'full menu'!AG45="LCERT", 'full menu'!AG45="LERT",'full menu'!AG45="FCERT",'full menu'!AG45="FERT"),"ERTs",IF(OR('full menu'!AG45="FCMT",'full menu'!AG45="FMT",'full menu'!AG45="LMT",'full menu'!AG45="LCMT"),"MTs",IF(OR('full menu'!AG45="LCIT",'full menu'!AG45="FCIT",'full menu'!AG45="LIT",'full menu'!AG45="FIT"),"ITs",IF(OR('full menu'!AG45="MwERT", 'full menu'!AG45="ERwMT", 'full menu'!AG45="M&amp;ERT", 'full menu'!AG45="MwIT", 'full menu'!AG45="IwMT", 'full menu'!AG45="M&amp;IT", 'full menu'!AG45="IwERT", 'full menu'!AG45="ERwIT", 'full menu'!AG45="I&amp;ERT", 'full menu'!AG45="ER&amp;M&amp;IT"),"MixedTs",IF('full menu'!AG45="UD","UD",IF('full menu'!AG45="LSD","LSD",IF('full menu'!AG45="WSD","WSD",IF('full menu'!AG45="UASC","UASC",""))))))))))</f>
        <v>ERTs</v>
      </c>
      <c r="AH45" t="str">
        <f>IF('full menu'!AH45="MDC","MDC",IF(OR('full menu'!AH45="PERF",'full menu'!AH45="AERF",'full menu'!AH45="PCB"),"ERfix",IF(OR('full menu'!AH45="ACB", 'full menu'!AH45="LCERT", 'full menu'!AH45="LERT",'full menu'!AH45="FCERT",'full menu'!AH45="FERT"),"ERTs",IF(OR('full menu'!AH45="FCMT",'full menu'!AH45="FMT",'full menu'!AH45="LMT",'full menu'!AH45="LCMT"),"MTs",IF(OR('full menu'!AH45="LCIT",'full menu'!AH45="FCIT",'full menu'!AH45="LIT",'full menu'!AH45="FIT"),"ITs",IF(OR('full menu'!AH45="MwERT", 'full menu'!AH45="ERwMT", 'full menu'!AH45="M&amp;ERT", 'full menu'!AH45="MwIT", 'full menu'!AH45="IwMT", 'full menu'!AH45="M&amp;IT", 'full menu'!AH45="IwERT", 'full menu'!AH45="ERwIT", 'full menu'!AH45="I&amp;ERT", 'full menu'!AH45="ER&amp;M&amp;IT"),"MixedTs",IF('full menu'!AH45="UD","UD",IF('full menu'!AH45="LSD","LSD",IF('full menu'!AH45="WSD","WSD",IF('full menu'!AH45="UASC","UASC",""))))))))))</f>
        <v>ERTs</v>
      </c>
      <c r="AI45" t="str">
        <f>IF('full menu'!AI45="MDC","MDC",IF(OR('full menu'!AI45="PERF",'full menu'!AI45="AERF",'full menu'!AI45="PCB"),"ERfix",IF(OR('full menu'!AI45="ACB", 'full menu'!AI45="LCERT", 'full menu'!AI45="LERT",'full menu'!AI45="FCERT",'full menu'!AI45="FERT"),"ERTs",IF(OR('full menu'!AI45="FCMT",'full menu'!AI45="FMT",'full menu'!AI45="LMT",'full menu'!AI45="LCMT"),"MTs",IF(OR('full menu'!AI45="LCIT",'full menu'!AI45="FCIT",'full menu'!AI45="LIT",'full menu'!AI45="FIT"),"ITs",IF(OR('full menu'!AI45="MwERT", 'full menu'!AI45="ERwMT", 'full menu'!AI45="M&amp;ERT", 'full menu'!AI45="MwIT", 'full menu'!AI45="IwMT", 'full menu'!AI45="M&amp;IT", 'full menu'!AI45="IwERT", 'full menu'!AI45="ERwIT", 'full menu'!AI45="I&amp;ERT", 'full menu'!AI45="ER&amp;M&amp;IT"),"MixedTs",IF('full menu'!AI45="UD","UD",IF('full menu'!AI45="LSD","LSD",IF('full menu'!AI45="WSD","WSD",IF('full menu'!AI45="UASC","UASC",""))))))))))</f>
        <v>ERTs</v>
      </c>
      <c r="AJ45" t="str">
        <f>IF('full menu'!AJ45="MDC","MDC",IF(OR('full menu'!AJ45="PERF",'full menu'!AJ45="AERF",'full menu'!AJ45="PCB"),"ERfix",IF(OR('full menu'!AJ45="ACB", 'full menu'!AJ45="LCERT", 'full menu'!AJ45="LERT",'full menu'!AJ45="FCERT",'full menu'!AJ45="FERT"),"ERTs",IF(OR('full menu'!AJ45="FCMT",'full menu'!AJ45="FMT",'full menu'!AJ45="LMT",'full menu'!AJ45="LCMT"),"MTs",IF(OR('full menu'!AJ45="LCIT",'full menu'!AJ45="FCIT",'full menu'!AJ45="LIT",'full menu'!AJ45="FIT"),"ITs",IF(OR('full menu'!AJ45="MwERT", 'full menu'!AJ45="ERwMT", 'full menu'!AJ45="M&amp;ERT", 'full menu'!AJ45="MwIT", 'full menu'!AJ45="IwMT", 'full menu'!AJ45="M&amp;IT", 'full menu'!AJ45="IwERT", 'full menu'!AJ45="ERwIT", 'full menu'!AJ45="I&amp;ERT", 'full menu'!AJ45="ER&amp;M&amp;IT"),"MixedTs",IF('full menu'!AJ45="UD","UD",IF('full menu'!AJ45="LSD","LSD",IF('full menu'!AJ45="WSD","WSD",IF('full menu'!AJ45="UASC","UASC",""))))))))))</f>
        <v/>
      </c>
      <c r="AK45" t="str">
        <f>IF('full menu'!AK45="MDC","MDC",IF(OR('full menu'!AK45="PERF",'full menu'!AK45="AERF",'full menu'!AK45="PCB"),"ERfix",IF(OR('full menu'!AK45="ACB", 'full menu'!AK45="LCERT", 'full menu'!AK45="LERT",'full menu'!AK45="FCERT",'full menu'!AK45="FERT"),"ERTs",IF(OR('full menu'!AK45="FCMT",'full menu'!AK45="FMT",'full menu'!AK45="LMT",'full menu'!AK45="LCMT"),"MTs",IF(OR('full menu'!AK45="LCIT",'full menu'!AK45="FCIT",'full menu'!AK45="LIT",'full menu'!AK45="FIT"),"ITs",IF(OR('full menu'!AK45="MwERT", 'full menu'!AK45="ERwMT", 'full menu'!AK45="M&amp;ERT", 'full menu'!AK45="MwIT", 'full menu'!AK45="IwMT", 'full menu'!AK45="M&amp;IT", 'full menu'!AK45="IwERT", 'full menu'!AK45="ERwIT", 'full menu'!AK45="I&amp;ERT", 'full menu'!AK45="ER&amp;M&amp;IT"),"MixedTs",IF('full menu'!AK45="UD","UD",IF('full menu'!AK45="LSD","LSD",IF('full menu'!AK45="WSD","WSD",IF('full menu'!AK45="UASC","UASC",""))))))))))</f>
        <v/>
      </c>
      <c r="AL45" t="str">
        <f>IF('full menu'!AL45="MDC","MDC",IF(OR('full menu'!AL45="PERF",'full menu'!AL45="AERF",'full menu'!AL45="PCB"),"ERfix",IF(OR('full menu'!AL45="ACB", 'full menu'!AL45="LCERT", 'full menu'!AL45="LERT",'full menu'!AL45="FCERT",'full menu'!AL45="FERT"),"ERTs",IF(OR('full menu'!AL45="FCMT",'full menu'!AL45="FMT",'full menu'!AL45="LMT",'full menu'!AL45="LCMT"),"MTs",IF(OR('full menu'!AL45="LCIT",'full menu'!AL45="FCIT",'full menu'!AL45="LIT",'full menu'!AL45="FIT"),"ITs",IF(OR('full menu'!AL45="MwERT", 'full menu'!AL45="ERwMT", 'full menu'!AL45="M&amp;ERT", 'full menu'!AL45="MwIT", 'full menu'!AL45="IwMT", 'full menu'!AL45="M&amp;IT", 'full menu'!AL45="IwERT", 'full menu'!AL45="ERwIT", 'full menu'!AL45="I&amp;ERT", 'full menu'!AL45="ER&amp;M&amp;IT"),"MixedTs",IF('full menu'!AL45="UD","UD",IF('full menu'!AL45="LSD","LSD",IF('full menu'!AL45="WSD","WSD",IF('full menu'!AL45="UASC","UASC",""))))))))))</f>
        <v/>
      </c>
      <c r="AM45" t="str">
        <f>IF('full menu'!AM45="MDC","MDC",IF(OR('full menu'!AM45="PERF",'full menu'!AM45="AERF",'full menu'!AM45="PCB"),"ERfix",IF(OR('full menu'!AM45="ACB", 'full menu'!AM45="LCERT", 'full menu'!AM45="LERT",'full menu'!AM45="FCERT",'full menu'!AM45="FERT"),"ERTs",IF(OR('full menu'!AM45="FCMT",'full menu'!AM45="FMT",'full menu'!AM45="LMT",'full menu'!AM45="LCMT"),"MTs",IF(OR('full menu'!AM45="LCIT",'full menu'!AM45="FCIT",'full menu'!AM45="LIT",'full menu'!AM45="FIT"),"ITs",IF(OR('full menu'!AM45="MwERT", 'full menu'!AM45="ERwMT", 'full menu'!AM45="M&amp;ERT", 'full menu'!AM45="MwIT", 'full menu'!AM45="IwMT", 'full menu'!AM45="M&amp;IT", 'full menu'!AM45="IwERT", 'full menu'!AM45="ERwIT", 'full menu'!AM45="I&amp;ERT", 'full menu'!AM45="ER&amp;M&amp;IT"),"MixedTs",IF('full menu'!AM45="UD","UD",IF('full menu'!AM45="LSD","LSD",IF('full menu'!AM45="WSD","WSD",IF('full menu'!AM45="UASC","UASC",""))))))))))</f>
        <v/>
      </c>
      <c r="AN45" t="str">
        <f>IF('full menu'!AN45="MDC","MDC",IF(OR('full menu'!AN45="PERF",'full menu'!AN45="AERF",'full menu'!AN45="PCB"),"ERfix",IF(OR('full menu'!AN45="ACB", 'full menu'!AN45="LCERT", 'full menu'!AN45="LERT",'full menu'!AN45="FCERT",'full menu'!AN45="FERT"),"ERTs",IF(OR('full menu'!AN45="FCMT",'full menu'!AN45="FMT",'full menu'!AN45="LMT",'full menu'!AN45="LCMT"),"MTs",IF(OR('full menu'!AN45="LCIT",'full menu'!AN45="FCIT",'full menu'!AN45="LIT",'full menu'!AN45="FIT"),"ITs",IF(OR('full menu'!AN45="MwERT", 'full menu'!AN45="ERwMT", 'full menu'!AN45="M&amp;ERT", 'full menu'!AN45="MwIT", 'full menu'!AN45="IwMT", 'full menu'!AN45="M&amp;IT", 'full menu'!AN45="IwERT", 'full menu'!AN45="ERwIT", 'full menu'!AN45="I&amp;ERT", 'full menu'!AN45="ER&amp;M&amp;IT"),"MixedTs",IF('full menu'!AN45="UD","UD",IF('full menu'!AN45="LSD","LSD",IF('full menu'!AN45="WSD","WSD",IF('full menu'!AN45="UASC","UASC",""))))))))))</f>
        <v/>
      </c>
      <c r="AO45" t="str">
        <f>IF('full menu'!AO45="MDC","MDC",IF(OR('full menu'!AO45="PERF",'full menu'!AO45="AERF",'full menu'!AO45="PCB"),"ERfix",IF(OR('full menu'!AO45="ACB", 'full menu'!AO45="LCERT", 'full menu'!AO45="LERT",'full menu'!AO45="FCERT",'full menu'!AO45="FERT"),"ERTs",IF(OR('full menu'!AO45="FCMT",'full menu'!AO45="FMT",'full menu'!AO45="LMT",'full menu'!AO45="LCMT"),"MTs",IF(OR('full menu'!AO45="LCIT",'full menu'!AO45="FCIT",'full menu'!AO45="LIT",'full menu'!AO45="FIT"),"ITs",IF(OR('full menu'!AO45="MwERT", 'full menu'!AO45="ERwMT", 'full menu'!AO45="M&amp;ERT", 'full menu'!AO45="MwIT", 'full menu'!AO45="IwMT", 'full menu'!AO45="M&amp;IT", 'full menu'!AO45="IwERT", 'full menu'!AO45="ERwIT", 'full menu'!AO45="I&amp;ERT", 'full menu'!AO45="ER&amp;M&amp;IT"),"MixedTs",IF('full menu'!AO45="UD","UD",IF('full menu'!AO45="LSD","LSD",IF('full menu'!AO45="WSD","WSD",IF('full menu'!AO45="UASC","UASC",""))))))))))</f>
        <v/>
      </c>
      <c r="AP45" t="str">
        <f>IF('full menu'!AP45="MDC","MDC",IF(OR('full menu'!AP45="PERF",'full menu'!AP45="AERF",'full menu'!AP45="PCB"),"ERfix",IF(OR('full menu'!AP45="ACB", 'full menu'!AP45="LCERT", 'full menu'!AP45="LERT",'full menu'!AP45="FCERT",'full menu'!AP45="FERT"),"ERTs",IF(OR('full menu'!AP45="FCMT",'full menu'!AP45="FMT",'full menu'!AP45="LMT",'full menu'!AP45="LCMT"),"MTs",IF(OR('full menu'!AP45="LCIT",'full menu'!AP45="FCIT",'full menu'!AP45="LIT",'full menu'!AP45="FIT"),"ITs",IF(OR('full menu'!AP45="MwERT", 'full menu'!AP45="ERwMT", 'full menu'!AP45="M&amp;ERT", 'full menu'!AP45="MwIT", 'full menu'!AP45="IwMT", 'full menu'!AP45="M&amp;IT", 'full menu'!AP45="IwERT", 'full menu'!AP45="ERwIT", 'full menu'!AP45="I&amp;ERT", 'full menu'!AP45="ER&amp;M&amp;IT"),"MixedTs",IF('full menu'!AP45="UD","UD",IF('full menu'!AP45="LSD","LSD",IF('full menu'!AP45="WSD","WSD",IF('full menu'!AP45="UASC","UASC",""))))))))))</f>
        <v/>
      </c>
      <c r="AQ45" t="str">
        <f>IF('full menu'!AQ45="MDC","MDC",IF(OR('full menu'!AQ45="PERF",'full menu'!AQ45="AERF",'full menu'!AQ45="PCB"),"ERfix",IF(OR('full menu'!AQ45="ACB", 'full menu'!AQ45="LCERT", 'full menu'!AQ45="LERT",'full menu'!AQ45="FCERT",'full menu'!AQ45="FERT"),"ERTs",IF(OR('full menu'!AQ45="FCMT",'full menu'!AQ45="FMT",'full menu'!AQ45="LMT",'full menu'!AQ45="LCMT"),"MTs",IF(OR('full menu'!AQ45="LCIT",'full menu'!AQ45="FCIT",'full menu'!AQ45="LIT",'full menu'!AQ45="FIT"),"ITs",IF(OR('full menu'!AQ45="MwERT", 'full menu'!AQ45="ERwMT", 'full menu'!AQ45="M&amp;ERT", 'full menu'!AQ45="MwIT", 'full menu'!AQ45="IwMT", 'full menu'!AQ45="M&amp;IT", 'full menu'!AQ45="IwERT", 'full menu'!AQ45="ERwIT", 'full menu'!AQ45="I&amp;ERT", 'full menu'!AQ45="ER&amp;M&amp;IT"),"MixedTs",IF('full menu'!AQ45="UD","UD",IF('full menu'!AQ45="LSD","LSD",IF('full menu'!AQ45="WSD","WSD",IF('full menu'!AQ45="UASC","UASC",""))))))))))</f>
        <v/>
      </c>
      <c r="AR45" t="str">
        <f>IF('full menu'!AR45="MDC","MDC",IF(OR('full menu'!AR45="PERF",'full menu'!AR45="AERF",'full menu'!AR45="PCB"),"ERfix",IF(OR('full menu'!AR45="ACB", 'full menu'!AR45="LCERT", 'full menu'!AR45="LERT",'full menu'!AR45="FCERT",'full menu'!AR45="FERT"),"ERTs",IF(OR('full menu'!AR45="FCMT",'full menu'!AR45="FMT",'full menu'!AR45="LMT",'full menu'!AR45="LCMT"),"MTs",IF(OR('full menu'!AR45="LCIT",'full menu'!AR45="FCIT",'full menu'!AR45="LIT",'full menu'!AR45="FIT"),"ITs",IF(OR('full menu'!AR45="MwERT", 'full menu'!AR45="ERwMT", 'full menu'!AR45="M&amp;ERT", 'full menu'!AR45="MwIT", 'full menu'!AR45="IwMT", 'full menu'!AR45="M&amp;IT", 'full menu'!AR45="IwERT", 'full menu'!AR45="ERwIT", 'full menu'!AR45="I&amp;ERT", 'full menu'!AR45="ER&amp;M&amp;IT"),"MixedTs",IF('full menu'!AR45="UD","UD",IF('full menu'!AR45="LSD","LSD",IF('full menu'!AR45="WSD","WSD",IF('full menu'!AR45="UASC","UASC",""))))))))))</f>
        <v/>
      </c>
      <c r="AS45" t="str">
        <f>IF('full menu'!AS45="MDC","MDC",IF(OR('full menu'!AS45="PERF",'full menu'!AS45="AERF",'full menu'!AS45="PCB"),"ERfix",IF(OR('full menu'!AS45="ACB", 'full menu'!AS45="LCERT", 'full menu'!AS45="LERT",'full menu'!AS45="FCERT",'full menu'!AS45="FERT"),"ERTs",IF(OR('full menu'!AS45="FCMT",'full menu'!AS45="FMT",'full menu'!AS45="LMT",'full menu'!AS45="LCMT"),"MTs",IF(OR('full menu'!AS45="LCIT",'full menu'!AS45="FCIT",'full menu'!AS45="LIT",'full menu'!AS45="FIT"),"ITs",IF(OR('full menu'!AS45="MwERT", 'full menu'!AS45="ERwMT", 'full menu'!AS45="M&amp;ERT", 'full menu'!AS45="MwIT", 'full menu'!AS45="IwMT", 'full menu'!AS45="M&amp;IT", 'full menu'!AS45="IwERT", 'full menu'!AS45="ERwIT", 'full menu'!AS45="I&amp;ERT", 'full menu'!AS45="ER&amp;M&amp;IT"),"MixedTs",IF('full menu'!AS45="UD","UD",IF('full menu'!AS45="LSD","LSD",IF('full menu'!AS45="WSD","WSD",IF('full menu'!AS45="UASC","UASC",""))))))))))</f>
        <v/>
      </c>
      <c r="AT45" t="str">
        <f>IF('full menu'!AT45="MDC","MDC",IF(OR('full menu'!AT45="PERF",'full menu'!AT45="AERF",'full menu'!AT45="PCB"),"ERfix",IF(OR('full menu'!AT45="ACB", 'full menu'!AT45="LCERT", 'full menu'!AT45="LERT",'full menu'!AT45="FCERT",'full menu'!AT45="FERT"),"ERTs",IF(OR('full menu'!AT45="FCMT",'full menu'!AT45="FMT",'full menu'!AT45="LMT",'full menu'!AT45="LCMT"),"MTs",IF(OR('full menu'!AT45="LCIT",'full menu'!AT45="FCIT",'full menu'!AT45="LIT",'full menu'!AT45="FIT"),"ITs",IF(OR('full menu'!AT45="MwERT", 'full menu'!AT45="ERwMT", 'full menu'!AT45="M&amp;ERT", 'full menu'!AT45="MwIT", 'full menu'!AT45="IwMT", 'full menu'!AT45="M&amp;IT", 'full menu'!AT45="IwERT", 'full menu'!AT45="ERwIT", 'full menu'!AT45="I&amp;ERT", 'full menu'!AT45="ER&amp;M&amp;IT"),"MixedTs",IF('full menu'!AT45="UD","UD",IF('full menu'!AT45="LSD","LSD",IF('full menu'!AT45="WSD","WSD",IF('full menu'!AT45="UASC","UASC",""))))))))))</f>
        <v/>
      </c>
      <c r="AU45" t="str">
        <f>IF('full menu'!AU45="MDC","MDC",IF(OR('full menu'!AU45="PERF",'full menu'!AU45="AERF",'full menu'!AU45="PCB"),"ERfix",IF(OR('full menu'!AU45="ACB", 'full menu'!AU45="LCERT", 'full menu'!AU45="LERT",'full menu'!AU45="FCERT",'full menu'!AU45="FERT"),"ERTs",IF(OR('full menu'!AU45="FCMT",'full menu'!AU45="FMT",'full menu'!AU45="LMT",'full menu'!AU45="LCMT"),"MTs",IF(OR('full menu'!AU45="LCIT",'full menu'!AU45="FCIT",'full menu'!AU45="LIT",'full menu'!AU45="FIT"),"ITs",IF(OR('full menu'!AU45="MwERT", 'full menu'!AU45="ERwMT", 'full menu'!AU45="M&amp;ERT", 'full menu'!AU45="MwIT", 'full menu'!AU45="IwMT", 'full menu'!AU45="M&amp;IT", 'full menu'!AU45="IwERT", 'full menu'!AU45="ERwIT", 'full menu'!AU45="I&amp;ERT", 'full menu'!AU45="ER&amp;M&amp;IT"),"MixedTs",IF('full menu'!AU45="UD","UD",IF('full menu'!AU45="LSD","LSD",IF('full menu'!AU45="WSD","WSD",IF('full menu'!AU45="UASC","UASC",""))))))))))</f>
        <v/>
      </c>
      <c r="AV45" t="str">
        <f>IF('full menu'!AV45="MDC","MDC",IF(OR('full menu'!AV45="PERF",'full menu'!AV45="AERF",'full menu'!AV45="PCB"),"ERfix",IF(OR('full menu'!AV45="ACB", 'full menu'!AV45="LCERT", 'full menu'!AV45="LERT",'full menu'!AV45="FCERT",'full menu'!AV45="FERT"),"ERTs",IF(OR('full menu'!AV45="FCMT",'full menu'!AV45="FMT",'full menu'!AV45="LMT",'full menu'!AV45="LCMT"),"MTs",IF(OR('full menu'!AV45="LCIT",'full menu'!AV45="FCIT",'full menu'!AV45="LIT",'full menu'!AV45="FIT"),"ITs",IF(OR('full menu'!AV45="MwERT", 'full menu'!AV45="ERwMT", 'full menu'!AV45="M&amp;ERT", 'full menu'!AV45="MwIT", 'full menu'!AV45="IwMT", 'full menu'!AV45="M&amp;IT", 'full menu'!AV45="IwERT", 'full menu'!AV45="ERwIT", 'full menu'!AV45="I&amp;ERT", 'full menu'!AV45="ER&amp;M&amp;IT"),"MixedTs",IF('full menu'!AV45="UD","UD",IF('full menu'!AV45="LSD","LSD",IF('full menu'!AV45="WSD","WSD",IF('full menu'!AV45="UASC","UASC",""))))))))))</f>
        <v/>
      </c>
      <c r="AW45" t="str">
        <f>IF('full menu'!AW45="MDC","MDC",IF(OR('full menu'!AW45="PERF",'full menu'!AW45="AERF",'full menu'!AW45="PCB"),"ERfix",IF(OR('full menu'!AW45="ACB", 'full menu'!AW45="LCERT", 'full menu'!AW45="LERT",'full menu'!AW45="FCERT",'full menu'!AW45="FERT"),"ERTs",IF(OR('full menu'!AW45="FCMT",'full menu'!AW45="FMT",'full menu'!AW45="LMT",'full menu'!AW45="LCMT"),"MTs",IF(OR('full menu'!AW45="LCIT",'full menu'!AW45="FCIT",'full menu'!AW45="LIT",'full menu'!AW45="FIT"),"ITs",IF(OR('full menu'!AW45="MwERT", 'full menu'!AW45="ERwMT", 'full menu'!AW45="M&amp;ERT", 'full menu'!AW45="MwIT", 'full menu'!AW45="IwMT", 'full menu'!AW45="M&amp;IT", 'full menu'!AW45="IwERT", 'full menu'!AW45="ERwIT", 'full menu'!AW45="I&amp;ERT", 'full menu'!AW45="ER&amp;M&amp;IT"),"MixedTs",IF('full menu'!AW45="UD","UD",IF('full menu'!AW45="LSD","LSD",IF('full menu'!AW45="WSD","WSD",IF('full menu'!AW45="UASC","UASC",""))))))))))</f>
        <v/>
      </c>
      <c r="AX45" t="str">
        <f>IF('full menu'!AX45="MDC","MDC",IF(OR('full menu'!AX45="PERF",'full menu'!AX45="AERF",'full menu'!AX45="PCB"),"ERfix",IF(OR('full menu'!AX45="ACB", 'full menu'!AX45="LCERT", 'full menu'!AX45="LERT",'full menu'!AX45="FCERT",'full menu'!AX45="FERT"),"ERTs",IF(OR('full menu'!AX45="FCMT",'full menu'!AX45="FMT",'full menu'!AX45="LMT",'full menu'!AX45="LCMT"),"MTs",IF(OR('full menu'!AX45="LCIT",'full menu'!AX45="FCIT",'full menu'!AX45="LIT",'full menu'!AX45="FIT"),"ITs",IF(OR('full menu'!AX45="MwERT", 'full menu'!AX45="ERwMT", 'full menu'!AX45="M&amp;ERT", 'full menu'!AX45="MwIT", 'full menu'!AX45="IwMT", 'full menu'!AX45="M&amp;IT", 'full menu'!AX45="IwERT", 'full menu'!AX45="ERwIT", 'full menu'!AX45="I&amp;ERT", 'full menu'!AX45="ER&amp;M&amp;IT"),"MixedTs",IF('full menu'!AX45="UD","UD",IF('full menu'!AX45="LSD","LSD",IF('full menu'!AX45="WSD","WSD",IF('full menu'!AX45="UASC","UASC",""))))))))))</f>
        <v/>
      </c>
      <c r="AY45" t="str">
        <f>IF('full menu'!AY45="MDC","MDC",IF(OR('full menu'!AY45="PERF",'full menu'!AY45="AERF",'full menu'!AY45="PCB"),"ERfix",IF(OR('full menu'!AY45="ACB", 'full menu'!AY45="LCERT", 'full menu'!AY45="LERT",'full menu'!AY45="FCERT",'full menu'!AY45="FERT"),"ERTs",IF(OR('full menu'!AY45="FCMT",'full menu'!AY45="FMT",'full menu'!AY45="LMT",'full menu'!AY45="LCMT"),"MTs",IF(OR('full menu'!AY45="LCIT",'full menu'!AY45="FCIT",'full menu'!AY45="LIT",'full menu'!AY45="FIT"),"ITs",IF(OR('full menu'!AY45="MwERT", 'full menu'!AY45="ERwMT", 'full menu'!AY45="M&amp;ERT", 'full menu'!AY45="MwIT", 'full menu'!AY45="IwMT", 'full menu'!AY45="M&amp;IT", 'full menu'!AY45="IwERT", 'full menu'!AY45="ERwIT", 'full menu'!AY45="I&amp;ERT", 'full menu'!AY45="ER&amp;M&amp;IT"),"MixedTs",IF('full menu'!AY45="UD","UD",IF('full menu'!AY45="LSD","LSD",IF('full menu'!AY45="WSD","WSD",IF('full menu'!AY45="UASC","UASC",""))))))))))</f>
        <v/>
      </c>
    </row>
    <row r="46" spans="1:51" x14ac:dyDescent="0.3">
      <c r="A46" t="s">
        <v>62</v>
      </c>
      <c r="B46" t="str">
        <f>IF('full menu'!B46="MDC","MDC",IF(OR('full menu'!B46="PERF",'full menu'!B46="AERF",'full menu'!B46="PCB"),"ERfix",IF(OR('full menu'!B46="ACB", 'full menu'!B46="LCERT", 'full menu'!B46="LERT",'full menu'!B46="FCERT",'full menu'!B46="FERT"),"ERTs",IF(OR('full menu'!B46="FCMT",'full menu'!B46="FMT",'full menu'!B46="LMT",'full menu'!B46="LCMT"),"MTs",IF(OR('full menu'!B46="LCIT",'full menu'!B46="FCIT",'full menu'!B46="LIT",'full menu'!B46="FIT"),"ITs",IF(OR('full menu'!B46="MwERT", 'full menu'!B46="ERwMT", 'full menu'!B46="M&amp;ERT", 'full menu'!B46="MwIT", 'full menu'!B46="IwMT", 'full menu'!B46="M&amp;IT", 'full menu'!B46="IwERT", 'full menu'!B46="ERwIT", 'full menu'!B46="I&amp;ERT", 'full menu'!B46="ER&amp;M&amp;IT"),"MixedTs",IF('full menu'!B46="UD","UD",IF('full menu'!B46="LSD","LSD",IF('full menu'!B46="WSD","WSD",IF('full menu'!B46="UASC","UASC",""))))))))))</f>
        <v/>
      </c>
      <c r="C46" t="str">
        <f>IF('full menu'!C46="MDC","MDC",IF(OR('full menu'!C46="PERF",'full menu'!C46="AERF",'full menu'!C46="PCB"),"ERfix",IF(OR('full menu'!C46="ACB", 'full menu'!C46="LCERT", 'full menu'!C46="LERT",'full menu'!C46="FCERT",'full menu'!C46="FERT"),"ERTs",IF(OR('full menu'!C46="FCMT",'full menu'!C46="FMT",'full menu'!C46="LMT",'full menu'!C46="LCMT"),"MTs",IF(OR('full menu'!C46="LCIT",'full menu'!C46="FCIT",'full menu'!C46="LIT",'full menu'!C46="FIT"),"ITs",IF(OR('full menu'!C46="MwERT", 'full menu'!C46="ERwMT", 'full menu'!C46="M&amp;ERT", 'full menu'!C46="MwIT", 'full menu'!C46="IwMT", 'full menu'!C46="M&amp;IT", 'full menu'!C46="IwERT", 'full menu'!C46="ERwIT", 'full menu'!C46="I&amp;ERT", 'full menu'!C46="ER&amp;M&amp;IT"),"MixedTs",IF('full menu'!C46="UD","UD",IF('full menu'!C46="LSD","LSD",IF('full menu'!C46="WSD","WSD",IF('full menu'!C46="UASC","UASC",""))))))))))</f>
        <v/>
      </c>
      <c r="D46" t="str">
        <f>IF('full menu'!D46="MDC","MDC",IF(OR('full menu'!D46="PERF",'full menu'!D46="AERF",'full menu'!D46="PCB"),"ERfix",IF(OR('full menu'!D46="ACB", 'full menu'!D46="LCERT", 'full menu'!D46="LERT",'full menu'!D46="FCERT",'full menu'!D46="FERT"),"ERTs",IF(OR('full menu'!D46="FCMT",'full menu'!D46="FMT",'full menu'!D46="LMT",'full menu'!D46="LCMT"),"MTs",IF(OR('full menu'!D46="LCIT",'full menu'!D46="FCIT",'full menu'!D46="LIT",'full menu'!D46="FIT"),"ITs",IF(OR('full menu'!D46="MwERT", 'full menu'!D46="ERwMT", 'full menu'!D46="M&amp;ERT", 'full menu'!D46="MwIT", 'full menu'!D46="IwMT", 'full menu'!D46="M&amp;IT", 'full menu'!D46="IwERT", 'full menu'!D46="ERwIT", 'full menu'!D46="I&amp;ERT", 'full menu'!D46="ER&amp;M&amp;IT"),"MixedTs",IF('full menu'!D46="UD","UD",IF('full menu'!D46="LSD","LSD",IF('full menu'!D46="WSD","WSD",IF('full menu'!D46="UASC","UASC",""))))))))))</f>
        <v/>
      </c>
      <c r="E46" t="str">
        <f>IF('full menu'!E46="MDC","MDC",IF(OR('full menu'!E46="PERF",'full menu'!E46="AERF",'full menu'!E46="PCB"),"ERfix",IF(OR('full menu'!E46="ACB", 'full menu'!E46="LCERT", 'full menu'!E46="LERT",'full menu'!E46="FCERT",'full menu'!E46="FERT"),"ERTs",IF(OR('full menu'!E46="FCMT",'full menu'!E46="FMT",'full menu'!E46="LMT",'full menu'!E46="LCMT"),"MTs",IF(OR('full menu'!E46="LCIT",'full menu'!E46="FCIT",'full menu'!E46="LIT",'full menu'!E46="FIT"),"ITs",IF(OR('full menu'!E46="MwERT", 'full menu'!E46="ERwMT", 'full menu'!E46="M&amp;ERT", 'full menu'!E46="MwIT", 'full menu'!E46="IwMT", 'full menu'!E46="M&amp;IT", 'full menu'!E46="IwERT", 'full menu'!E46="ERwIT", 'full menu'!E46="I&amp;ERT", 'full menu'!E46="ER&amp;M&amp;IT"),"MixedTs",IF('full menu'!E46="UD","UD",IF('full menu'!E46="LSD","LSD",IF('full menu'!E46="WSD","WSD",IF('full menu'!E46="UASC","UASC",""))))))))))</f>
        <v/>
      </c>
      <c r="F46" t="str">
        <f>IF('full menu'!F46="MDC","MDC",IF(OR('full menu'!F46="PERF",'full menu'!F46="AERF",'full menu'!F46="PCB"),"ERfix",IF(OR('full menu'!F46="ACB", 'full menu'!F46="LCERT", 'full menu'!F46="LERT",'full menu'!F46="FCERT",'full menu'!F46="FERT"),"ERTs",IF(OR('full menu'!F46="FCMT",'full menu'!F46="FMT",'full menu'!F46="LMT",'full menu'!F46="LCMT"),"MTs",IF(OR('full menu'!F46="LCIT",'full menu'!F46="FCIT",'full menu'!F46="LIT",'full menu'!F46="FIT"),"ITs",IF(OR('full menu'!F46="MwERT", 'full menu'!F46="ERwMT", 'full menu'!F46="M&amp;ERT", 'full menu'!F46="MwIT", 'full menu'!F46="IwMT", 'full menu'!F46="M&amp;IT", 'full menu'!F46="IwERT", 'full menu'!F46="ERwIT", 'full menu'!F46="I&amp;ERT", 'full menu'!F46="ER&amp;M&amp;IT"),"MixedTs",IF('full menu'!F46="UD","UD",IF('full menu'!F46="LSD","LSD",IF('full menu'!F46="WSD","WSD",IF('full menu'!F46="UASC","UASC",""))))))))))</f>
        <v/>
      </c>
      <c r="G46" t="str">
        <f>IF('full menu'!G46="MDC","MDC",IF(OR('full menu'!G46="PERF",'full menu'!G46="AERF",'full menu'!G46="PCB"),"ERfix",IF(OR('full menu'!G46="ACB", 'full menu'!G46="LCERT", 'full menu'!G46="LERT",'full menu'!G46="FCERT",'full menu'!G46="FERT"),"ERTs",IF(OR('full menu'!G46="FCMT",'full menu'!G46="FMT",'full menu'!G46="LMT",'full menu'!G46="LCMT"),"MTs",IF(OR('full menu'!G46="LCIT",'full menu'!G46="FCIT",'full menu'!G46="LIT",'full menu'!G46="FIT"),"ITs",IF(OR('full menu'!G46="MwERT", 'full menu'!G46="ERwMT", 'full menu'!G46="M&amp;ERT", 'full menu'!G46="MwIT", 'full menu'!G46="IwMT", 'full menu'!G46="M&amp;IT", 'full menu'!G46="IwERT", 'full menu'!G46="ERwIT", 'full menu'!G46="I&amp;ERT", 'full menu'!G46="ER&amp;M&amp;IT"),"MixedTs",IF('full menu'!G46="UD","UD",IF('full menu'!G46="LSD","LSD",IF('full menu'!G46="WSD","WSD",IF('full menu'!G46="UASC","UASC",""))))))))))</f>
        <v/>
      </c>
      <c r="H46" t="str">
        <f>IF('full menu'!H46="MDC","MDC",IF(OR('full menu'!H46="PERF",'full menu'!H46="AERF",'full menu'!H46="PCB"),"ERfix",IF(OR('full menu'!H46="ACB", 'full menu'!H46="LCERT", 'full menu'!H46="LERT",'full menu'!H46="FCERT",'full menu'!H46="FERT"),"ERTs",IF(OR('full menu'!H46="FCMT",'full menu'!H46="FMT",'full menu'!H46="LMT",'full menu'!H46="LCMT"),"MTs",IF(OR('full menu'!H46="LCIT",'full menu'!H46="FCIT",'full menu'!H46="LIT",'full menu'!H46="FIT"),"ITs",IF(OR('full menu'!H46="MwERT", 'full menu'!H46="ERwMT", 'full menu'!H46="M&amp;ERT", 'full menu'!H46="MwIT", 'full menu'!H46="IwMT", 'full menu'!H46="M&amp;IT", 'full menu'!H46="IwERT", 'full menu'!H46="ERwIT", 'full menu'!H46="I&amp;ERT", 'full menu'!H46="ER&amp;M&amp;IT"),"MixedTs",IF('full menu'!H46="UD","UD",IF('full menu'!H46="LSD","LSD",IF('full menu'!H46="WSD","WSD",IF('full menu'!H46="UASC","UASC",""))))))))))</f>
        <v/>
      </c>
      <c r="I46" t="str">
        <f>IF('full menu'!I46="MDC","MDC",IF(OR('full menu'!I46="PERF",'full menu'!I46="AERF",'full menu'!I46="PCB"),"ERfix",IF(OR('full menu'!I46="ACB", 'full menu'!I46="LCERT", 'full menu'!I46="LERT",'full menu'!I46="FCERT",'full menu'!I46="FERT"),"ERTs",IF(OR('full menu'!I46="FCMT",'full menu'!I46="FMT",'full menu'!I46="LMT",'full menu'!I46="LCMT"),"MTs",IF(OR('full menu'!I46="LCIT",'full menu'!I46="FCIT",'full menu'!I46="LIT",'full menu'!I46="FIT"),"ITs",IF(OR('full menu'!I46="MwERT", 'full menu'!I46="ERwMT", 'full menu'!I46="M&amp;ERT", 'full menu'!I46="MwIT", 'full menu'!I46="IwMT", 'full menu'!I46="M&amp;IT", 'full menu'!I46="IwERT", 'full menu'!I46="ERwIT", 'full menu'!I46="I&amp;ERT", 'full menu'!I46="ER&amp;M&amp;IT"),"MixedTs",IF('full menu'!I46="UD","UD",IF('full menu'!I46="LSD","LSD",IF('full menu'!I46="WSD","WSD",IF('full menu'!I46="UASC","UASC",""))))))))))</f>
        <v/>
      </c>
      <c r="J46" t="str">
        <f>IF('full menu'!J46="MDC","MDC",IF(OR('full menu'!J46="PERF",'full menu'!J46="AERF",'full menu'!J46="PCB"),"ERfix",IF(OR('full menu'!J46="ACB", 'full menu'!J46="LCERT", 'full menu'!J46="LERT",'full menu'!J46="FCERT",'full menu'!J46="FERT"),"ERTs",IF(OR('full menu'!J46="FCMT",'full menu'!J46="FMT",'full menu'!J46="LMT",'full menu'!J46="LCMT"),"MTs",IF(OR('full menu'!J46="LCIT",'full menu'!J46="FCIT",'full menu'!J46="LIT",'full menu'!J46="FIT"),"ITs",IF(OR('full menu'!J46="MwERT", 'full menu'!J46="ERwMT", 'full menu'!J46="M&amp;ERT", 'full menu'!J46="MwIT", 'full menu'!J46="IwMT", 'full menu'!J46="M&amp;IT", 'full menu'!J46="IwERT", 'full menu'!J46="ERwIT", 'full menu'!J46="I&amp;ERT", 'full menu'!J46="ER&amp;M&amp;IT"),"MixedTs",IF('full menu'!J46="UD","UD",IF('full menu'!J46="LSD","LSD",IF('full menu'!J46="WSD","WSD",IF('full menu'!J46="UASC","UASC",""))))))))))</f>
        <v/>
      </c>
      <c r="K46" t="str">
        <f>IF('full menu'!K46="MDC","MDC",IF(OR('full menu'!K46="PERF",'full menu'!K46="AERF",'full menu'!K46="PCB"),"ERfix",IF(OR('full menu'!K46="ACB", 'full menu'!K46="LCERT", 'full menu'!K46="LERT",'full menu'!K46="FCERT",'full menu'!K46="FERT"),"ERTs",IF(OR('full menu'!K46="FCMT",'full menu'!K46="FMT",'full menu'!K46="LMT",'full menu'!K46="LCMT"),"MTs",IF(OR('full menu'!K46="LCIT",'full menu'!K46="FCIT",'full menu'!K46="LIT",'full menu'!K46="FIT"),"ITs",IF(OR('full menu'!K46="MwERT", 'full menu'!K46="ERwMT", 'full menu'!K46="M&amp;ERT", 'full menu'!K46="MwIT", 'full menu'!K46="IwMT", 'full menu'!K46="M&amp;IT", 'full menu'!K46="IwERT", 'full menu'!K46="ERwIT", 'full menu'!K46="I&amp;ERT", 'full menu'!K46="ER&amp;M&amp;IT"),"MixedTs",IF('full menu'!K46="UD","UD",IF('full menu'!K46="LSD","LSD",IF('full menu'!K46="WSD","WSD",IF('full menu'!K46="UASC","UASC",""))))))))))</f>
        <v/>
      </c>
      <c r="L46" t="str">
        <f>IF('full menu'!L46="MDC","MDC",IF(OR('full menu'!L46="PERF",'full menu'!L46="AERF",'full menu'!L46="PCB"),"ERfix",IF(OR('full menu'!L46="ACB", 'full menu'!L46="LCERT", 'full menu'!L46="LERT",'full menu'!L46="FCERT",'full menu'!L46="FERT"),"ERTs",IF(OR('full menu'!L46="FCMT",'full menu'!L46="FMT",'full menu'!L46="LMT",'full menu'!L46="LCMT"),"MTs",IF(OR('full menu'!L46="LCIT",'full menu'!L46="FCIT",'full menu'!L46="LIT",'full menu'!L46="FIT"),"ITs",IF(OR('full menu'!L46="MwERT", 'full menu'!L46="ERwMT", 'full menu'!L46="M&amp;ERT", 'full menu'!L46="MwIT", 'full menu'!L46="IwMT", 'full menu'!L46="M&amp;IT", 'full menu'!L46="IwERT", 'full menu'!L46="ERwIT", 'full menu'!L46="I&amp;ERT", 'full menu'!L46="ER&amp;M&amp;IT"),"MixedTs",IF('full menu'!L46="UD","UD",IF('full menu'!L46="LSD","LSD",IF('full menu'!L46="WSD","WSD",IF('full menu'!L46="UASC","UASC",""))))))))))</f>
        <v/>
      </c>
      <c r="M46" t="str">
        <f>IF('full menu'!M46="MDC","MDC",IF(OR('full menu'!M46="PERF",'full menu'!M46="AERF",'full menu'!M46="PCB"),"ERfix",IF(OR('full menu'!M46="ACB", 'full menu'!M46="LCERT", 'full menu'!M46="LERT",'full menu'!M46="FCERT",'full menu'!M46="FERT"),"ERTs",IF(OR('full menu'!M46="FCMT",'full menu'!M46="FMT",'full menu'!M46="LMT",'full menu'!M46="LCMT"),"MTs",IF(OR('full menu'!M46="LCIT",'full menu'!M46="FCIT",'full menu'!M46="LIT",'full menu'!M46="FIT"),"ITs",IF(OR('full menu'!M46="MwERT", 'full menu'!M46="ERwMT", 'full menu'!M46="M&amp;ERT", 'full menu'!M46="MwIT", 'full menu'!M46="IwMT", 'full menu'!M46="M&amp;IT", 'full menu'!M46="IwERT", 'full menu'!M46="ERwIT", 'full menu'!M46="I&amp;ERT", 'full menu'!M46="ER&amp;M&amp;IT"),"MixedTs",IF('full menu'!M46="UD","UD",IF('full menu'!M46="LSD","LSD",IF('full menu'!M46="WSD","WSD",IF('full menu'!M46="UASC","UASC",""))))))))))</f>
        <v/>
      </c>
      <c r="N46" t="str">
        <f>IF('full menu'!N46="MDC","MDC",IF(OR('full menu'!N46="PERF",'full menu'!N46="AERF",'full menu'!N46="PCB"),"ERfix",IF(OR('full menu'!N46="ACB", 'full menu'!N46="LCERT", 'full menu'!N46="LERT",'full menu'!N46="FCERT",'full menu'!N46="FERT"),"ERTs",IF(OR('full menu'!N46="FCMT",'full menu'!N46="FMT",'full menu'!N46="LMT",'full menu'!N46="LCMT"),"MTs",IF(OR('full menu'!N46="LCIT",'full menu'!N46="FCIT",'full menu'!N46="LIT",'full menu'!N46="FIT"),"ITs",IF(OR('full menu'!N46="MwERT", 'full menu'!N46="ERwMT", 'full menu'!N46="M&amp;ERT", 'full menu'!N46="MwIT", 'full menu'!N46="IwMT", 'full menu'!N46="M&amp;IT", 'full menu'!N46="IwERT", 'full menu'!N46="ERwIT", 'full menu'!N46="I&amp;ERT", 'full menu'!N46="ER&amp;M&amp;IT"),"MixedTs",IF('full menu'!N46="UD","UD",IF('full menu'!N46="LSD","LSD",IF('full menu'!N46="WSD","WSD",IF('full menu'!N46="UASC","UASC",""))))))))))</f>
        <v/>
      </c>
      <c r="O46" t="str">
        <f>IF('full menu'!O46="MDC","MDC",IF(OR('full menu'!O46="PERF",'full menu'!O46="AERF",'full menu'!O46="PCB"),"ERfix",IF(OR('full menu'!O46="ACB", 'full menu'!O46="LCERT", 'full menu'!O46="LERT",'full menu'!O46="FCERT",'full menu'!O46="FERT"),"ERTs",IF(OR('full menu'!O46="FCMT",'full menu'!O46="FMT",'full menu'!O46="LMT",'full menu'!O46="LCMT"),"MTs",IF(OR('full menu'!O46="LCIT",'full menu'!O46="FCIT",'full menu'!O46="LIT",'full menu'!O46="FIT"),"ITs",IF(OR('full menu'!O46="MwERT", 'full menu'!O46="ERwMT", 'full menu'!O46="M&amp;ERT", 'full menu'!O46="MwIT", 'full menu'!O46="IwMT", 'full menu'!O46="M&amp;IT", 'full menu'!O46="IwERT", 'full menu'!O46="ERwIT", 'full menu'!O46="I&amp;ERT", 'full menu'!O46="ER&amp;M&amp;IT"),"MixedTs",IF('full menu'!O46="UD","UD",IF('full menu'!O46="LSD","LSD",IF('full menu'!O46="WSD","WSD",IF('full menu'!O46="UASC","UASC",""))))))))))</f>
        <v/>
      </c>
      <c r="P46" t="str">
        <f>IF('full menu'!P46="MDC","MDC",IF(OR('full menu'!P46="PERF",'full menu'!P46="AERF",'full menu'!P46="PCB"),"ERfix",IF(OR('full menu'!P46="ACB", 'full menu'!P46="LCERT", 'full menu'!P46="LERT",'full menu'!P46="FCERT",'full menu'!P46="FERT"),"ERTs",IF(OR('full menu'!P46="FCMT",'full menu'!P46="FMT",'full menu'!P46="LMT",'full menu'!P46="LCMT"),"MTs",IF(OR('full menu'!P46="LCIT",'full menu'!P46="FCIT",'full menu'!P46="LIT",'full menu'!P46="FIT"),"ITs",IF(OR('full menu'!P46="MwERT", 'full menu'!P46="ERwMT", 'full menu'!P46="M&amp;ERT", 'full menu'!P46="MwIT", 'full menu'!P46="IwMT", 'full menu'!P46="M&amp;IT", 'full menu'!P46="IwERT", 'full menu'!P46="ERwIT", 'full menu'!P46="I&amp;ERT", 'full menu'!P46="ER&amp;M&amp;IT"),"MixedTs",IF('full menu'!P46="UD","UD",IF('full menu'!P46="LSD","LSD",IF('full menu'!P46="WSD","WSD",IF('full menu'!P46="UASC","UASC",""))))))))))</f>
        <v/>
      </c>
      <c r="Q46" t="str">
        <f>IF('full menu'!Q46="MDC","MDC",IF(OR('full menu'!Q46="PERF",'full menu'!Q46="AERF",'full menu'!Q46="PCB"),"ERfix",IF(OR('full menu'!Q46="ACB", 'full menu'!Q46="LCERT", 'full menu'!Q46="LERT",'full menu'!Q46="FCERT",'full menu'!Q46="FERT"),"ERTs",IF(OR('full menu'!Q46="FCMT",'full menu'!Q46="FMT",'full menu'!Q46="LMT",'full menu'!Q46="LCMT"),"MTs",IF(OR('full menu'!Q46="LCIT",'full menu'!Q46="FCIT",'full menu'!Q46="LIT",'full menu'!Q46="FIT"),"ITs",IF(OR('full menu'!Q46="MwERT", 'full menu'!Q46="ERwMT", 'full menu'!Q46="M&amp;ERT", 'full menu'!Q46="MwIT", 'full menu'!Q46="IwMT", 'full menu'!Q46="M&amp;IT", 'full menu'!Q46="IwERT", 'full menu'!Q46="ERwIT", 'full menu'!Q46="I&amp;ERT", 'full menu'!Q46="ER&amp;M&amp;IT"),"MixedTs",IF('full menu'!Q46="UD","UD",IF('full menu'!Q46="LSD","LSD",IF('full menu'!Q46="WSD","WSD",IF('full menu'!Q46="UASC","UASC",""))))))))))</f>
        <v/>
      </c>
      <c r="R46" t="str">
        <f>IF('full menu'!R46="MDC","MDC",IF(OR('full menu'!R46="PERF",'full menu'!R46="AERF",'full menu'!R46="PCB"),"ERfix",IF(OR('full menu'!R46="ACB", 'full menu'!R46="LCERT", 'full menu'!R46="LERT",'full menu'!R46="FCERT",'full menu'!R46="FERT"),"ERTs",IF(OR('full menu'!R46="FCMT",'full menu'!R46="FMT",'full menu'!R46="LMT",'full menu'!R46="LCMT"),"MTs",IF(OR('full menu'!R46="LCIT",'full menu'!R46="FCIT",'full menu'!R46="LIT",'full menu'!R46="FIT"),"ITs",IF(OR('full menu'!R46="MwERT", 'full menu'!R46="ERwMT", 'full menu'!R46="M&amp;ERT", 'full menu'!R46="MwIT", 'full menu'!R46="IwMT", 'full menu'!R46="M&amp;IT", 'full menu'!R46="IwERT", 'full menu'!R46="ERwIT", 'full menu'!R46="I&amp;ERT", 'full menu'!R46="ER&amp;M&amp;IT"),"MixedTs",IF('full menu'!R46="UD","UD",IF('full menu'!R46="LSD","LSD",IF('full menu'!R46="WSD","WSD",IF('full menu'!R46="UASC","UASC",""))))))))))</f>
        <v/>
      </c>
      <c r="S46" t="str">
        <f>IF('full menu'!S46="MDC","MDC",IF(OR('full menu'!S46="PERF",'full menu'!S46="AERF",'full menu'!S46="PCB"),"ERfix",IF(OR('full menu'!S46="ACB", 'full menu'!S46="LCERT", 'full menu'!S46="LERT",'full menu'!S46="FCERT",'full menu'!S46="FERT"),"ERTs",IF(OR('full menu'!S46="FCMT",'full menu'!S46="FMT",'full menu'!S46="LMT",'full menu'!S46="LCMT"),"MTs",IF(OR('full menu'!S46="LCIT",'full menu'!S46="FCIT",'full menu'!S46="LIT",'full menu'!S46="FIT"),"ITs",IF(OR('full menu'!S46="MwERT", 'full menu'!S46="ERwMT", 'full menu'!S46="M&amp;ERT", 'full menu'!S46="MwIT", 'full menu'!S46="IwMT", 'full menu'!S46="M&amp;IT", 'full menu'!S46="IwERT", 'full menu'!S46="ERwIT", 'full menu'!S46="I&amp;ERT", 'full menu'!S46="ER&amp;M&amp;IT"),"MixedTs",IF('full menu'!S46="UD","UD",IF('full menu'!S46="LSD","LSD",IF('full menu'!S46="WSD","WSD",IF('full menu'!S46="UASC","UASC",""))))))))))</f>
        <v/>
      </c>
      <c r="T46" t="str">
        <f>IF('full menu'!T46="MDC","MDC",IF(OR('full menu'!T46="PERF",'full menu'!T46="AERF",'full menu'!T46="PCB"),"ERfix",IF(OR('full menu'!T46="ACB", 'full menu'!T46="LCERT", 'full menu'!T46="LERT",'full menu'!T46="FCERT",'full menu'!T46="FERT"),"ERTs",IF(OR('full menu'!T46="FCMT",'full menu'!T46="FMT",'full menu'!T46="LMT",'full menu'!T46="LCMT"),"MTs",IF(OR('full menu'!T46="LCIT",'full menu'!T46="FCIT",'full menu'!T46="LIT",'full menu'!T46="FIT"),"ITs",IF(OR('full menu'!T46="MwERT", 'full menu'!T46="ERwMT", 'full menu'!T46="M&amp;ERT", 'full menu'!T46="MwIT", 'full menu'!T46="IwMT", 'full menu'!T46="M&amp;IT", 'full menu'!T46="IwERT", 'full menu'!T46="ERwIT", 'full menu'!T46="I&amp;ERT", 'full menu'!T46="ER&amp;M&amp;IT"),"MixedTs",IF('full menu'!T46="UD","UD",IF('full menu'!T46="LSD","LSD",IF('full menu'!T46="WSD","WSD",IF('full menu'!T46="UASC","UASC",""))))))))))</f>
        <v/>
      </c>
      <c r="U46" t="str">
        <f>IF('full menu'!U46="MDC","MDC",IF(OR('full menu'!U46="PERF",'full menu'!U46="AERF",'full menu'!U46="PCB"),"ERfix",IF(OR('full menu'!U46="ACB", 'full menu'!U46="LCERT", 'full menu'!U46="LERT",'full menu'!U46="FCERT",'full menu'!U46="FERT"),"ERTs",IF(OR('full menu'!U46="FCMT",'full menu'!U46="FMT",'full menu'!U46="LMT",'full menu'!U46="LCMT"),"MTs",IF(OR('full menu'!U46="LCIT",'full menu'!U46="FCIT",'full menu'!U46="LIT",'full menu'!U46="FIT"),"ITs",IF(OR('full menu'!U46="MwERT", 'full menu'!U46="ERwMT", 'full menu'!U46="M&amp;ERT", 'full menu'!U46="MwIT", 'full menu'!U46="IwMT", 'full menu'!U46="M&amp;IT", 'full menu'!U46="IwERT", 'full menu'!U46="ERwIT", 'full menu'!U46="I&amp;ERT", 'full menu'!U46="ER&amp;M&amp;IT"),"MixedTs",IF('full menu'!U46="UD","UD",IF('full menu'!U46="LSD","LSD",IF('full menu'!U46="WSD","WSD",IF('full menu'!U46="UASC","UASC",""))))))))))</f>
        <v>ERfix</v>
      </c>
      <c r="V46" t="str">
        <f>IF('full menu'!V46="MDC","MDC",IF(OR('full menu'!V46="PERF",'full menu'!V46="AERF",'full menu'!V46="PCB"),"ERfix",IF(OR('full menu'!V46="ACB", 'full menu'!V46="LCERT", 'full menu'!V46="LERT",'full menu'!V46="FCERT",'full menu'!V46="FERT"),"ERTs",IF(OR('full menu'!V46="FCMT",'full menu'!V46="FMT",'full menu'!V46="LMT",'full menu'!V46="LCMT"),"MTs",IF(OR('full menu'!V46="LCIT",'full menu'!V46="FCIT",'full menu'!V46="LIT",'full menu'!V46="FIT"),"ITs",IF(OR('full menu'!V46="MwERT", 'full menu'!V46="ERwMT", 'full menu'!V46="M&amp;ERT", 'full menu'!V46="MwIT", 'full menu'!V46="IwMT", 'full menu'!V46="M&amp;IT", 'full menu'!V46="IwERT", 'full menu'!V46="ERwIT", 'full menu'!V46="I&amp;ERT", 'full menu'!V46="ER&amp;M&amp;IT"),"MixedTs",IF('full menu'!V46="UD","UD",IF('full menu'!V46="LSD","LSD",IF('full menu'!V46="WSD","WSD",IF('full menu'!V46="UASC","UASC",""))))))))))</f>
        <v>ERfix</v>
      </c>
      <c r="W46" t="str">
        <f>IF('full menu'!W46="MDC","MDC",IF(OR('full menu'!W46="PERF",'full menu'!W46="AERF",'full menu'!W46="PCB"),"ERfix",IF(OR('full menu'!W46="ACB", 'full menu'!W46="LCERT", 'full menu'!W46="LERT",'full menu'!W46="FCERT",'full menu'!W46="FERT"),"ERTs",IF(OR('full menu'!W46="FCMT",'full menu'!W46="FMT",'full menu'!W46="LMT",'full menu'!W46="LCMT"),"MTs",IF(OR('full menu'!W46="LCIT",'full menu'!W46="FCIT",'full menu'!W46="LIT",'full menu'!W46="FIT"),"ITs",IF(OR('full menu'!W46="MwERT", 'full menu'!W46="ERwMT", 'full menu'!W46="M&amp;ERT", 'full menu'!W46="MwIT", 'full menu'!W46="IwMT", 'full menu'!W46="M&amp;IT", 'full menu'!W46="IwERT", 'full menu'!W46="ERwIT", 'full menu'!W46="I&amp;ERT", 'full menu'!W46="ER&amp;M&amp;IT"),"MixedTs",IF('full menu'!W46="UD","UD",IF('full menu'!W46="LSD","LSD",IF('full menu'!W46="WSD","WSD",IF('full menu'!W46="UASC","UASC",""))))))))))</f>
        <v>ERfix</v>
      </c>
      <c r="X46" t="str">
        <f>IF('full menu'!X46="MDC","MDC",IF(OR('full menu'!X46="PERF",'full menu'!X46="AERF",'full menu'!X46="PCB"),"ERfix",IF(OR('full menu'!X46="ACB", 'full menu'!X46="LCERT", 'full menu'!X46="LERT",'full menu'!X46="FCERT",'full menu'!X46="FERT"),"ERTs",IF(OR('full menu'!X46="FCMT",'full menu'!X46="FMT",'full menu'!X46="LMT",'full menu'!X46="LCMT"),"MTs",IF(OR('full menu'!X46="LCIT",'full menu'!X46="FCIT",'full menu'!X46="LIT",'full menu'!X46="FIT"),"ITs",IF(OR('full menu'!X46="MwERT", 'full menu'!X46="ERwMT", 'full menu'!X46="M&amp;ERT", 'full menu'!X46="MwIT", 'full menu'!X46="IwMT", 'full menu'!X46="M&amp;IT", 'full menu'!X46="IwERT", 'full menu'!X46="ERwIT", 'full menu'!X46="I&amp;ERT", 'full menu'!X46="ER&amp;M&amp;IT"),"MixedTs",IF('full menu'!X46="UD","UD",IF('full menu'!X46="LSD","LSD",IF('full menu'!X46="WSD","WSD",IF('full menu'!X46="UASC","UASC",""))))))))))</f>
        <v>LSD</v>
      </c>
      <c r="Y46" t="str">
        <f>IF('full menu'!Y46="MDC","MDC",IF(OR('full menu'!Y46="PERF",'full menu'!Y46="AERF",'full menu'!Y46="PCB"),"ERfix",IF(OR('full menu'!Y46="ACB", 'full menu'!Y46="LCERT", 'full menu'!Y46="LERT",'full menu'!Y46="FCERT",'full menu'!Y46="FERT"),"ERTs",IF(OR('full menu'!Y46="FCMT",'full menu'!Y46="FMT",'full menu'!Y46="LMT",'full menu'!Y46="LCMT"),"MTs",IF(OR('full menu'!Y46="LCIT",'full menu'!Y46="FCIT",'full menu'!Y46="LIT",'full menu'!Y46="FIT"),"ITs",IF(OR('full menu'!Y46="MwERT", 'full menu'!Y46="ERwMT", 'full menu'!Y46="M&amp;ERT", 'full menu'!Y46="MwIT", 'full menu'!Y46="IwMT", 'full menu'!Y46="M&amp;IT", 'full menu'!Y46="IwERT", 'full menu'!Y46="ERwIT", 'full menu'!Y46="I&amp;ERT", 'full menu'!Y46="ER&amp;M&amp;IT"),"MixedTs",IF('full menu'!Y46="UD","UD",IF('full menu'!Y46="LSD","LSD",IF('full menu'!Y46="WSD","WSD",IF('full menu'!Y46="UASC","UASC",""))))))))))</f>
        <v>LSD</v>
      </c>
      <c r="Z46" t="str">
        <f>IF('full menu'!Z46="MDC","MDC",IF(OR('full menu'!Z46="PERF",'full menu'!Z46="AERF",'full menu'!Z46="PCB"),"ERfix",IF(OR('full menu'!Z46="ACB", 'full menu'!Z46="LCERT", 'full menu'!Z46="LERT",'full menu'!Z46="FCERT",'full menu'!Z46="FERT"),"ERTs",IF(OR('full menu'!Z46="FCMT",'full menu'!Z46="FMT",'full menu'!Z46="LMT",'full menu'!Z46="LCMT"),"MTs",IF(OR('full menu'!Z46="LCIT",'full menu'!Z46="FCIT",'full menu'!Z46="LIT",'full menu'!Z46="FIT"),"ITs",IF(OR('full menu'!Z46="MwERT", 'full menu'!Z46="ERwMT", 'full menu'!Z46="M&amp;ERT", 'full menu'!Z46="MwIT", 'full menu'!Z46="IwMT", 'full menu'!Z46="M&amp;IT", 'full menu'!Z46="IwERT", 'full menu'!Z46="ERwIT", 'full menu'!Z46="I&amp;ERT", 'full menu'!Z46="ER&amp;M&amp;IT"),"MixedTs",IF('full menu'!Z46="UD","UD",IF('full menu'!Z46="LSD","LSD",IF('full menu'!Z46="WSD","WSD",IF('full menu'!Z46="UASC","UASC",""))))))))))</f>
        <v>ITs</v>
      </c>
      <c r="AA46" t="str">
        <f>IF('full menu'!AA46="MDC","MDC",IF(OR('full menu'!AA46="PERF",'full menu'!AA46="AERF",'full menu'!AA46="PCB"),"ERfix",IF(OR('full menu'!AA46="ACB", 'full menu'!AA46="LCERT", 'full menu'!AA46="LERT",'full menu'!AA46="FCERT",'full menu'!AA46="FERT"),"ERTs",IF(OR('full menu'!AA46="FCMT",'full menu'!AA46="FMT",'full menu'!AA46="LMT",'full menu'!AA46="LCMT"),"MTs",IF(OR('full menu'!AA46="LCIT",'full menu'!AA46="FCIT",'full menu'!AA46="LIT",'full menu'!AA46="FIT"),"ITs",IF(OR('full menu'!AA46="MwERT", 'full menu'!AA46="ERwMT", 'full menu'!AA46="M&amp;ERT", 'full menu'!AA46="MwIT", 'full menu'!AA46="IwMT", 'full menu'!AA46="M&amp;IT", 'full menu'!AA46="IwERT", 'full menu'!AA46="ERwIT", 'full menu'!AA46="I&amp;ERT", 'full menu'!AA46="ER&amp;M&amp;IT"),"MixedTs",IF('full menu'!AA46="UD","UD",IF('full menu'!AA46="LSD","LSD",IF('full menu'!AA46="WSD","WSD",IF('full menu'!AA46="UASC","UASC",""))))))))))</f>
        <v>ITs</v>
      </c>
      <c r="AB46" t="str">
        <f>IF('full menu'!AB46="MDC","MDC",IF(OR('full menu'!AB46="PERF",'full menu'!AB46="AERF",'full menu'!AB46="PCB"),"ERfix",IF(OR('full menu'!AB46="ACB", 'full menu'!AB46="LCERT", 'full menu'!AB46="LERT",'full menu'!AB46="FCERT",'full menu'!AB46="FERT"),"ERTs",IF(OR('full menu'!AB46="FCMT",'full menu'!AB46="FMT",'full menu'!AB46="LMT",'full menu'!AB46="LCMT"),"MTs",IF(OR('full menu'!AB46="LCIT",'full menu'!AB46="FCIT",'full menu'!AB46="LIT",'full menu'!AB46="FIT"),"ITs",IF(OR('full menu'!AB46="MwERT", 'full menu'!AB46="ERwMT", 'full menu'!AB46="M&amp;ERT", 'full menu'!AB46="MwIT", 'full menu'!AB46="IwMT", 'full menu'!AB46="M&amp;IT", 'full menu'!AB46="IwERT", 'full menu'!AB46="ERwIT", 'full menu'!AB46="I&amp;ERT", 'full menu'!AB46="ER&amp;M&amp;IT"),"MixedTs",IF('full menu'!AB46="UD","UD",IF('full menu'!AB46="LSD","LSD",IF('full menu'!AB46="WSD","WSD",IF('full menu'!AB46="UASC","UASC",""))))))))))</f>
        <v>ITs</v>
      </c>
      <c r="AC46" t="str">
        <f>IF('full menu'!AC46="MDC","MDC",IF(OR('full menu'!AC46="PERF",'full menu'!AC46="AERF",'full menu'!AC46="PCB"),"ERfix",IF(OR('full menu'!AC46="ACB", 'full menu'!AC46="LCERT", 'full menu'!AC46="LERT",'full menu'!AC46="FCERT",'full menu'!AC46="FERT"),"ERTs",IF(OR('full menu'!AC46="FCMT",'full menu'!AC46="FMT",'full menu'!AC46="LMT",'full menu'!AC46="LCMT"),"MTs",IF(OR('full menu'!AC46="LCIT",'full menu'!AC46="FCIT",'full menu'!AC46="LIT",'full menu'!AC46="FIT"),"ITs",IF(OR('full menu'!AC46="MwERT", 'full menu'!AC46="ERwMT", 'full menu'!AC46="M&amp;ERT", 'full menu'!AC46="MwIT", 'full menu'!AC46="IwMT", 'full menu'!AC46="M&amp;IT", 'full menu'!AC46="IwERT", 'full menu'!AC46="ERwIT", 'full menu'!AC46="I&amp;ERT", 'full menu'!AC46="ER&amp;M&amp;IT"),"MixedTs",IF('full menu'!AC46="UD","UD",IF('full menu'!AC46="LSD","LSD",IF('full menu'!AC46="WSD","WSD",IF('full menu'!AC46="UASC","UASC",""))))))))))</f>
        <v>ITs</v>
      </c>
      <c r="AD46" t="str">
        <f>IF('full menu'!AD46="MDC","MDC",IF(OR('full menu'!AD46="PERF",'full menu'!AD46="AERF",'full menu'!AD46="PCB"),"ERfix",IF(OR('full menu'!AD46="ACB", 'full menu'!AD46="LCERT", 'full menu'!AD46="LERT",'full menu'!AD46="FCERT",'full menu'!AD46="FERT"),"ERTs",IF(OR('full menu'!AD46="FCMT",'full menu'!AD46="FMT",'full menu'!AD46="LMT",'full menu'!AD46="LCMT"),"MTs",IF(OR('full menu'!AD46="LCIT",'full menu'!AD46="FCIT",'full menu'!AD46="LIT",'full menu'!AD46="FIT"),"ITs",IF(OR('full menu'!AD46="MwERT", 'full menu'!AD46="ERwMT", 'full menu'!AD46="M&amp;ERT", 'full menu'!AD46="MwIT", 'full menu'!AD46="IwMT", 'full menu'!AD46="M&amp;IT", 'full menu'!AD46="IwERT", 'full menu'!AD46="ERwIT", 'full menu'!AD46="I&amp;ERT", 'full menu'!AD46="ER&amp;M&amp;IT"),"MixedTs",IF('full menu'!AD46="UD","UD",IF('full menu'!AD46="LSD","LSD",IF('full menu'!AD46="WSD","WSD",IF('full menu'!AD46="UASC","UASC",""))))))))))</f>
        <v>ITs</v>
      </c>
      <c r="AE46" t="str">
        <f>IF('full menu'!AE46="MDC","MDC",IF(OR('full menu'!AE46="PERF",'full menu'!AE46="AERF",'full menu'!AE46="PCB"),"ERfix",IF(OR('full menu'!AE46="ACB", 'full menu'!AE46="LCERT", 'full menu'!AE46="LERT",'full menu'!AE46="FCERT",'full menu'!AE46="FERT"),"ERTs",IF(OR('full menu'!AE46="FCMT",'full menu'!AE46="FMT",'full menu'!AE46="LMT",'full menu'!AE46="LCMT"),"MTs",IF(OR('full menu'!AE46="LCIT",'full menu'!AE46="FCIT",'full menu'!AE46="LIT",'full menu'!AE46="FIT"),"ITs",IF(OR('full menu'!AE46="MwERT", 'full menu'!AE46="ERwMT", 'full menu'!AE46="M&amp;ERT", 'full menu'!AE46="MwIT", 'full menu'!AE46="IwMT", 'full menu'!AE46="M&amp;IT", 'full menu'!AE46="IwERT", 'full menu'!AE46="ERwIT", 'full menu'!AE46="I&amp;ERT", 'full menu'!AE46="ER&amp;M&amp;IT"),"MixedTs",IF('full menu'!AE46="UD","UD",IF('full menu'!AE46="LSD","LSD",IF('full menu'!AE46="WSD","WSD",IF('full menu'!AE46="UASC","UASC",""))))))))))</f>
        <v>ITs</v>
      </c>
      <c r="AF46" t="str">
        <f>IF('full menu'!AF46="MDC","MDC",IF(OR('full menu'!AF46="PERF",'full menu'!AF46="AERF",'full menu'!AF46="PCB"),"ERfix",IF(OR('full menu'!AF46="ACB", 'full menu'!AF46="LCERT", 'full menu'!AF46="LERT",'full menu'!AF46="FCERT",'full menu'!AF46="FERT"),"ERTs",IF(OR('full menu'!AF46="FCMT",'full menu'!AF46="FMT",'full menu'!AF46="LMT",'full menu'!AF46="LCMT"),"MTs",IF(OR('full menu'!AF46="LCIT",'full menu'!AF46="FCIT",'full menu'!AF46="LIT",'full menu'!AF46="FIT"),"ITs",IF(OR('full menu'!AF46="MwERT", 'full menu'!AF46="ERwMT", 'full menu'!AF46="M&amp;ERT", 'full menu'!AF46="MwIT", 'full menu'!AF46="IwMT", 'full menu'!AF46="M&amp;IT", 'full menu'!AF46="IwERT", 'full menu'!AF46="ERwIT", 'full menu'!AF46="I&amp;ERT", 'full menu'!AF46="ER&amp;M&amp;IT"),"MixedTs",IF('full menu'!AF46="UD","UD",IF('full menu'!AF46="LSD","LSD",IF('full menu'!AF46="WSD","WSD",IF('full menu'!AF46="UASC","UASC",""))))))))))</f>
        <v>ITs</v>
      </c>
      <c r="AG46" t="str">
        <f>IF('full menu'!AG46="MDC","MDC",IF(OR('full menu'!AG46="PERF",'full menu'!AG46="AERF",'full menu'!AG46="PCB"),"ERfix",IF(OR('full menu'!AG46="ACB", 'full menu'!AG46="LCERT", 'full menu'!AG46="LERT",'full menu'!AG46="FCERT",'full menu'!AG46="FERT"),"ERTs",IF(OR('full menu'!AG46="FCMT",'full menu'!AG46="FMT",'full menu'!AG46="LMT",'full menu'!AG46="LCMT"),"MTs",IF(OR('full menu'!AG46="LCIT",'full menu'!AG46="FCIT",'full menu'!AG46="LIT",'full menu'!AG46="FIT"),"ITs",IF(OR('full menu'!AG46="MwERT", 'full menu'!AG46="ERwMT", 'full menu'!AG46="M&amp;ERT", 'full menu'!AG46="MwIT", 'full menu'!AG46="IwMT", 'full menu'!AG46="M&amp;IT", 'full menu'!AG46="IwERT", 'full menu'!AG46="ERwIT", 'full menu'!AG46="I&amp;ERT", 'full menu'!AG46="ER&amp;M&amp;IT"),"MixedTs",IF('full menu'!AG46="UD","UD",IF('full menu'!AG46="LSD","LSD",IF('full menu'!AG46="WSD","WSD",IF('full menu'!AG46="UASC","UASC",""))))))))))</f>
        <v>ITs</v>
      </c>
      <c r="AH46" t="str">
        <f>IF('full menu'!AH46="MDC","MDC",IF(OR('full menu'!AH46="PERF",'full menu'!AH46="AERF",'full menu'!AH46="PCB"),"ERfix",IF(OR('full menu'!AH46="ACB", 'full menu'!AH46="LCERT", 'full menu'!AH46="LERT",'full menu'!AH46="FCERT",'full menu'!AH46="FERT"),"ERTs",IF(OR('full menu'!AH46="FCMT",'full menu'!AH46="FMT",'full menu'!AH46="LMT",'full menu'!AH46="LCMT"),"MTs",IF(OR('full menu'!AH46="LCIT",'full menu'!AH46="FCIT",'full menu'!AH46="LIT",'full menu'!AH46="FIT"),"ITs",IF(OR('full menu'!AH46="MwERT", 'full menu'!AH46="ERwMT", 'full menu'!AH46="M&amp;ERT", 'full menu'!AH46="MwIT", 'full menu'!AH46="IwMT", 'full menu'!AH46="M&amp;IT", 'full menu'!AH46="IwERT", 'full menu'!AH46="ERwIT", 'full menu'!AH46="I&amp;ERT", 'full menu'!AH46="ER&amp;M&amp;IT"),"MixedTs",IF('full menu'!AH46="UD","UD",IF('full menu'!AH46="LSD","LSD",IF('full menu'!AH46="WSD","WSD",IF('full menu'!AH46="UASC","UASC",""))))))))))</f>
        <v>ITs</v>
      </c>
      <c r="AI46" t="str">
        <f>IF('full menu'!AI46="MDC","MDC",IF(OR('full menu'!AI46="PERF",'full menu'!AI46="AERF",'full menu'!AI46="PCB"),"ERfix",IF(OR('full menu'!AI46="ACB", 'full menu'!AI46="LCERT", 'full menu'!AI46="LERT",'full menu'!AI46="FCERT",'full menu'!AI46="FERT"),"ERTs",IF(OR('full menu'!AI46="FCMT",'full menu'!AI46="FMT",'full menu'!AI46="LMT",'full menu'!AI46="LCMT"),"MTs",IF(OR('full menu'!AI46="LCIT",'full menu'!AI46="FCIT",'full menu'!AI46="LIT",'full menu'!AI46="FIT"),"ITs",IF(OR('full menu'!AI46="MwERT", 'full menu'!AI46="ERwMT", 'full menu'!AI46="M&amp;ERT", 'full menu'!AI46="MwIT", 'full menu'!AI46="IwMT", 'full menu'!AI46="M&amp;IT", 'full menu'!AI46="IwERT", 'full menu'!AI46="ERwIT", 'full menu'!AI46="I&amp;ERT", 'full menu'!AI46="ER&amp;M&amp;IT"),"MixedTs",IF('full menu'!AI46="UD","UD",IF('full menu'!AI46="LSD","LSD",IF('full menu'!AI46="WSD","WSD",IF('full menu'!AI46="UASC","UASC",""))))))))))</f>
        <v>ITs</v>
      </c>
      <c r="AJ46" t="str">
        <f>IF('full menu'!AJ46="MDC","MDC",IF(OR('full menu'!AJ46="PERF",'full menu'!AJ46="AERF",'full menu'!AJ46="PCB"),"ERfix",IF(OR('full menu'!AJ46="ACB", 'full menu'!AJ46="LCERT", 'full menu'!AJ46="LERT",'full menu'!AJ46="FCERT",'full menu'!AJ46="FERT"),"ERTs",IF(OR('full menu'!AJ46="FCMT",'full menu'!AJ46="FMT",'full menu'!AJ46="LMT",'full menu'!AJ46="LCMT"),"MTs",IF(OR('full menu'!AJ46="LCIT",'full menu'!AJ46="FCIT",'full menu'!AJ46="LIT",'full menu'!AJ46="FIT"),"ITs",IF(OR('full menu'!AJ46="MwERT", 'full menu'!AJ46="ERwMT", 'full menu'!AJ46="M&amp;ERT", 'full menu'!AJ46="MwIT", 'full menu'!AJ46="IwMT", 'full menu'!AJ46="M&amp;IT", 'full menu'!AJ46="IwERT", 'full menu'!AJ46="ERwIT", 'full menu'!AJ46="I&amp;ERT", 'full menu'!AJ46="ER&amp;M&amp;IT"),"MixedTs",IF('full menu'!AJ46="UD","UD",IF('full menu'!AJ46="LSD","LSD",IF('full menu'!AJ46="WSD","WSD",IF('full menu'!AJ46="UASC","UASC",""))))))))))</f>
        <v>ITs</v>
      </c>
      <c r="AK46" t="str">
        <f>IF('full menu'!AK46="MDC","MDC",IF(OR('full menu'!AK46="PERF",'full menu'!AK46="AERF",'full menu'!AK46="PCB"),"ERfix",IF(OR('full menu'!AK46="ACB", 'full menu'!AK46="LCERT", 'full menu'!AK46="LERT",'full menu'!AK46="FCERT",'full menu'!AK46="FERT"),"ERTs",IF(OR('full menu'!AK46="FCMT",'full menu'!AK46="FMT",'full menu'!AK46="LMT",'full menu'!AK46="LCMT"),"MTs",IF(OR('full menu'!AK46="LCIT",'full menu'!AK46="FCIT",'full menu'!AK46="LIT",'full menu'!AK46="FIT"),"ITs",IF(OR('full menu'!AK46="MwERT", 'full menu'!AK46="ERwMT", 'full menu'!AK46="M&amp;ERT", 'full menu'!AK46="MwIT", 'full menu'!AK46="IwMT", 'full menu'!AK46="M&amp;IT", 'full menu'!AK46="IwERT", 'full menu'!AK46="ERwIT", 'full menu'!AK46="I&amp;ERT", 'full menu'!AK46="ER&amp;M&amp;IT"),"MixedTs",IF('full menu'!AK46="UD","UD",IF('full menu'!AK46="LSD","LSD",IF('full menu'!AK46="WSD","WSD",IF('full menu'!AK46="UASC","UASC",""))))))))))</f>
        <v>ITs</v>
      </c>
      <c r="AL46" t="str">
        <f>IF('full menu'!AL46="MDC","MDC",IF(OR('full menu'!AL46="PERF",'full menu'!AL46="AERF",'full menu'!AL46="PCB"),"ERfix",IF(OR('full menu'!AL46="ACB", 'full menu'!AL46="LCERT", 'full menu'!AL46="LERT",'full menu'!AL46="FCERT",'full menu'!AL46="FERT"),"ERTs",IF(OR('full menu'!AL46="FCMT",'full menu'!AL46="FMT",'full menu'!AL46="LMT",'full menu'!AL46="LCMT"),"MTs",IF(OR('full menu'!AL46="LCIT",'full menu'!AL46="FCIT",'full menu'!AL46="LIT",'full menu'!AL46="FIT"),"ITs",IF(OR('full menu'!AL46="MwERT", 'full menu'!AL46="ERwMT", 'full menu'!AL46="M&amp;ERT", 'full menu'!AL46="MwIT", 'full menu'!AL46="IwMT", 'full menu'!AL46="M&amp;IT", 'full menu'!AL46="IwERT", 'full menu'!AL46="ERwIT", 'full menu'!AL46="I&amp;ERT", 'full menu'!AL46="ER&amp;M&amp;IT"),"MixedTs",IF('full menu'!AL46="UD","UD",IF('full menu'!AL46="LSD","LSD",IF('full menu'!AL46="WSD","WSD",IF('full menu'!AL46="UASC","UASC",""))))))))))</f>
        <v>ITs</v>
      </c>
      <c r="AM46" t="str">
        <f>IF('full menu'!AM46="MDC","MDC",IF(OR('full menu'!AM46="PERF",'full menu'!AM46="AERF",'full menu'!AM46="PCB"),"ERfix",IF(OR('full menu'!AM46="ACB", 'full menu'!AM46="LCERT", 'full menu'!AM46="LERT",'full menu'!AM46="FCERT",'full menu'!AM46="FERT"),"ERTs",IF(OR('full menu'!AM46="FCMT",'full menu'!AM46="FMT",'full menu'!AM46="LMT",'full menu'!AM46="LCMT"),"MTs",IF(OR('full menu'!AM46="LCIT",'full menu'!AM46="FCIT",'full menu'!AM46="LIT",'full menu'!AM46="FIT"),"ITs",IF(OR('full menu'!AM46="MwERT", 'full menu'!AM46="ERwMT", 'full menu'!AM46="M&amp;ERT", 'full menu'!AM46="MwIT", 'full menu'!AM46="IwMT", 'full menu'!AM46="M&amp;IT", 'full menu'!AM46="IwERT", 'full menu'!AM46="ERwIT", 'full menu'!AM46="I&amp;ERT", 'full menu'!AM46="ER&amp;M&amp;IT"),"MixedTs",IF('full menu'!AM46="UD","UD",IF('full menu'!AM46="LSD","LSD",IF('full menu'!AM46="WSD","WSD",IF('full menu'!AM46="UASC","UASC",""))))))))))</f>
        <v>ITs</v>
      </c>
      <c r="AN46" t="str">
        <f>IF('full menu'!AN46="MDC","MDC",IF(OR('full menu'!AN46="PERF",'full menu'!AN46="AERF",'full menu'!AN46="PCB"),"ERfix",IF(OR('full menu'!AN46="ACB", 'full menu'!AN46="LCERT", 'full menu'!AN46="LERT",'full menu'!AN46="FCERT",'full menu'!AN46="FERT"),"ERTs",IF(OR('full menu'!AN46="FCMT",'full menu'!AN46="FMT",'full menu'!AN46="LMT",'full menu'!AN46="LCMT"),"MTs",IF(OR('full menu'!AN46="LCIT",'full menu'!AN46="FCIT",'full menu'!AN46="LIT",'full menu'!AN46="FIT"),"ITs",IF(OR('full menu'!AN46="MwERT", 'full menu'!AN46="ERwMT", 'full menu'!AN46="M&amp;ERT", 'full menu'!AN46="MwIT", 'full menu'!AN46="IwMT", 'full menu'!AN46="M&amp;IT", 'full menu'!AN46="IwERT", 'full menu'!AN46="ERwIT", 'full menu'!AN46="I&amp;ERT", 'full menu'!AN46="ER&amp;M&amp;IT"),"MixedTs",IF('full menu'!AN46="UD","UD",IF('full menu'!AN46="LSD","LSD",IF('full menu'!AN46="WSD","WSD",IF('full menu'!AN46="UASC","UASC",""))))))))))</f>
        <v>ITs</v>
      </c>
      <c r="AO46" t="str">
        <f>IF('full menu'!AO46="MDC","MDC",IF(OR('full menu'!AO46="PERF",'full menu'!AO46="AERF",'full menu'!AO46="PCB"),"ERfix",IF(OR('full menu'!AO46="ACB", 'full menu'!AO46="LCERT", 'full menu'!AO46="LERT",'full menu'!AO46="FCERT",'full menu'!AO46="FERT"),"ERTs",IF(OR('full menu'!AO46="FCMT",'full menu'!AO46="FMT",'full menu'!AO46="LMT",'full menu'!AO46="LCMT"),"MTs",IF(OR('full menu'!AO46="LCIT",'full menu'!AO46="FCIT",'full menu'!AO46="LIT",'full menu'!AO46="FIT"),"ITs",IF(OR('full menu'!AO46="MwERT", 'full menu'!AO46="ERwMT", 'full menu'!AO46="M&amp;ERT", 'full menu'!AO46="MwIT", 'full menu'!AO46="IwMT", 'full menu'!AO46="M&amp;IT", 'full menu'!AO46="IwERT", 'full menu'!AO46="ERwIT", 'full menu'!AO46="I&amp;ERT", 'full menu'!AO46="ER&amp;M&amp;IT"),"MixedTs",IF('full menu'!AO46="UD","UD",IF('full menu'!AO46="LSD","LSD",IF('full menu'!AO46="WSD","WSD",IF('full menu'!AO46="UASC","UASC",""))))))))))</f>
        <v>ITs</v>
      </c>
      <c r="AP46" t="str">
        <f>IF('full menu'!AP46="MDC","MDC",IF(OR('full menu'!AP46="PERF",'full menu'!AP46="AERF",'full menu'!AP46="PCB"),"ERfix",IF(OR('full menu'!AP46="ACB", 'full menu'!AP46="LCERT", 'full menu'!AP46="LERT",'full menu'!AP46="FCERT",'full menu'!AP46="FERT"),"ERTs",IF(OR('full menu'!AP46="FCMT",'full menu'!AP46="FMT",'full menu'!AP46="LMT",'full menu'!AP46="LCMT"),"MTs",IF(OR('full menu'!AP46="LCIT",'full menu'!AP46="FCIT",'full menu'!AP46="LIT",'full menu'!AP46="FIT"),"ITs",IF(OR('full menu'!AP46="MwERT", 'full menu'!AP46="ERwMT", 'full menu'!AP46="M&amp;ERT", 'full menu'!AP46="MwIT", 'full menu'!AP46="IwMT", 'full menu'!AP46="M&amp;IT", 'full menu'!AP46="IwERT", 'full menu'!AP46="ERwIT", 'full menu'!AP46="I&amp;ERT", 'full menu'!AP46="ER&amp;M&amp;IT"),"MixedTs",IF('full menu'!AP46="UD","UD",IF('full menu'!AP46="LSD","LSD",IF('full menu'!AP46="WSD","WSD",IF('full menu'!AP46="UASC","UASC",""))))))))))</f>
        <v>ITs</v>
      </c>
      <c r="AQ46" t="str">
        <f>IF('full menu'!AQ46="MDC","MDC",IF(OR('full menu'!AQ46="PERF",'full menu'!AQ46="AERF",'full menu'!AQ46="PCB"),"ERfix",IF(OR('full menu'!AQ46="ACB", 'full menu'!AQ46="LCERT", 'full menu'!AQ46="LERT",'full menu'!AQ46="FCERT",'full menu'!AQ46="FERT"),"ERTs",IF(OR('full menu'!AQ46="FCMT",'full menu'!AQ46="FMT",'full menu'!AQ46="LMT",'full menu'!AQ46="LCMT"),"MTs",IF(OR('full menu'!AQ46="LCIT",'full menu'!AQ46="FCIT",'full menu'!AQ46="LIT",'full menu'!AQ46="FIT"),"ITs",IF(OR('full menu'!AQ46="MwERT", 'full menu'!AQ46="ERwMT", 'full menu'!AQ46="M&amp;ERT", 'full menu'!AQ46="MwIT", 'full menu'!AQ46="IwMT", 'full menu'!AQ46="M&amp;IT", 'full menu'!AQ46="IwERT", 'full menu'!AQ46="ERwIT", 'full menu'!AQ46="I&amp;ERT", 'full menu'!AQ46="ER&amp;M&amp;IT"),"MixedTs",IF('full menu'!AQ46="UD","UD",IF('full menu'!AQ46="LSD","LSD",IF('full menu'!AQ46="WSD","WSD",IF('full menu'!AQ46="UASC","UASC",""))))))))))</f>
        <v>ITs</v>
      </c>
      <c r="AR46" t="str">
        <f>IF('full menu'!AR46="MDC","MDC",IF(OR('full menu'!AR46="PERF",'full menu'!AR46="AERF",'full menu'!AR46="PCB"),"ERfix",IF(OR('full menu'!AR46="ACB", 'full menu'!AR46="LCERT", 'full menu'!AR46="LERT",'full menu'!AR46="FCERT",'full menu'!AR46="FERT"),"ERTs",IF(OR('full menu'!AR46="FCMT",'full menu'!AR46="FMT",'full menu'!AR46="LMT",'full menu'!AR46="LCMT"),"MTs",IF(OR('full menu'!AR46="LCIT",'full menu'!AR46="FCIT",'full menu'!AR46="LIT",'full menu'!AR46="FIT"),"ITs",IF(OR('full menu'!AR46="MwERT", 'full menu'!AR46="ERwMT", 'full menu'!AR46="M&amp;ERT", 'full menu'!AR46="MwIT", 'full menu'!AR46="IwMT", 'full menu'!AR46="M&amp;IT", 'full menu'!AR46="IwERT", 'full menu'!AR46="ERwIT", 'full menu'!AR46="I&amp;ERT", 'full menu'!AR46="ER&amp;M&amp;IT"),"MixedTs",IF('full menu'!AR46="UD","UD",IF('full menu'!AR46="LSD","LSD",IF('full menu'!AR46="WSD","WSD",IF('full menu'!AR46="UASC","UASC",""))))))))))</f>
        <v>ITs</v>
      </c>
      <c r="AS46" t="str">
        <f>IF('full menu'!AS46="MDC","MDC",IF(OR('full menu'!AS46="PERF",'full menu'!AS46="AERF",'full menu'!AS46="PCB"),"ERfix",IF(OR('full menu'!AS46="ACB", 'full menu'!AS46="LCERT", 'full menu'!AS46="LERT",'full menu'!AS46="FCERT",'full menu'!AS46="FERT"),"ERTs",IF(OR('full menu'!AS46="FCMT",'full menu'!AS46="FMT",'full menu'!AS46="LMT",'full menu'!AS46="LCMT"),"MTs",IF(OR('full menu'!AS46="LCIT",'full menu'!AS46="FCIT",'full menu'!AS46="LIT",'full menu'!AS46="FIT"),"ITs",IF(OR('full menu'!AS46="MwERT", 'full menu'!AS46="ERwMT", 'full menu'!AS46="M&amp;ERT", 'full menu'!AS46="MwIT", 'full menu'!AS46="IwMT", 'full menu'!AS46="M&amp;IT", 'full menu'!AS46="IwERT", 'full menu'!AS46="ERwIT", 'full menu'!AS46="I&amp;ERT", 'full menu'!AS46="ER&amp;M&amp;IT"),"MixedTs",IF('full menu'!AS46="UD","UD",IF('full menu'!AS46="LSD","LSD",IF('full menu'!AS46="WSD","WSD",IF('full menu'!AS46="UASC","UASC",""))))))))))</f>
        <v>ITs</v>
      </c>
      <c r="AT46" t="str">
        <f>IF('full menu'!AT46="MDC","MDC",IF(OR('full menu'!AT46="PERF",'full menu'!AT46="AERF",'full menu'!AT46="PCB"),"ERfix",IF(OR('full menu'!AT46="ACB", 'full menu'!AT46="LCERT", 'full menu'!AT46="LERT",'full menu'!AT46="FCERT",'full menu'!AT46="FERT"),"ERTs",IF(OR('full menu'!AT46="FCMT",'full menu'!AT46="FMT",'full menu'!AT46="LMT",'full menu'!AT46="LCMT"),"MTs",IF(OR('full menu'!AT46="LCIT",'full menu'!AT46="FCIT",'full menu'!AT46="LIT",'full menu'!AT46="FIT"),"ITs",IF(OR('full menu'!AT46="MwERT", 'full menu'!AT46="ERwMT", 'full menu'!AT46="M&amp;ERT", 'full menu'!AT46="MwIT", 'full menu'!AT46="IwMT", 'full menu'!AT46="M&amp;IT", 'full menu'!AT46="IwERT", 'full menu'!AT46="ERwIT", 'full menu'!AT46="I&amp;ERT", 'full menu'!AT46="ER&amp;M&amp;IT"),"MixedTs",IF('full menu'!AT46="UD","UD",IF('full menu'!AT46="LSD","LSD",IF('full menu'!AT46="WSD","WSD",IF('full menu'!AT46="UASC","UASC",""))))))))))</f>
        <v>ITs</v>
      </c>
      <c r="AU46" t="str">
        <f>IF('full menu'!AU46="MDC","MDC",IF(OR('full menu'!AU46="PERF",'full menu'!AU46="AERF",'full menu'!AU46="PCB"),"ERfix",IF(OR('full menu'!AU46="ACB", 'full menu'!AU46="LCERT", 'full menu'!AU46="LERT",'full menu'!AU46="FCERT",'full menu'!AU46="FERT"),"ERTs",IF(OR('full menu'!AU46="FCMT",'full menu'!AU46="FMT",'full menu'!AU46="LMT",'full menu'!AU46="LCMT"),"MTs",IF(OR('full menu'!AU46="LCIT",'full menu'!AU46="FCIT",'full menu'!AU46="LIT",'full menu'!AU46="FIT"),"ITs",IF(OR('full menu'!AU46="MwERT", 'full menu'!AU46="ERwMT", 'full menu'!AU46="M&amp;ERT", 'full menu'!AU46="MwIT", 'full menu'!AU46="IwMT", 'full menu'!AU46="M&amp;IT", 'full menu'!AU46="IwERT", 'full menu'!AU46="ERwIT", 'full menu'!AU46="I&amp;ERT", 'full menu'!AU46="ER&amp;M&amp;IT"),"MixedTs",IF('full menu'!AU46="UD","UD",IF('full menu'!AU46="LSD","LSD",IF('full menu'!AU46="WSD","WSD",IF('full menu'!AU46="UASC","UASC",""))))))))))</f>
        <v>ITs</v>
      </c>
      <c r="AV46" t="str">
        <f>IF('full menu'!AV46="MDC","MDC",IF(OR('full menu'!AV46="PERF",'full menu'!AV46="AERF",'full menu'!AV46="PCB"),"ERfix",IF(OR('full menu'!AV46="ACB", 'full menu'!AV46="LCERT", 'full menu'!AV46="LERT",'full menu'!AV46="FCERT",'full menu'!AV46="FERT"),"ERTs",IF(OR('full menu'!AV46="FCMT",'full menu'!AV46="FMT",'full menu'!AV46="LMT",'full menu'!AV46="LCMT"),"MTs",IF(OR('full menu'!AV46="LCIT",'full menu'!AV46="FCIT",'full menu'!AV46="LIT",'full menu'!AV46="FIT"),"ITs",IF(OR('full menu'!AV46="MwERT", 'full menu'!AV46="ERwMT", 'full menu'!AV46="M&amp;ERT", 'full menu'!AV46="MwIT", 'full menu'!AV46="IwMT", 'full menu'!AV46="M&amp;IT", 'full menu'!AV46="IwERT", 'full menu'!AV46="ERwIT", 'full menu'!AV46="I&amp;ERT", 'full menu'!AV46="ER&amp;M&amp;IT"),"MixedTs",IF('full menu'!AV46="UD","UD",IF('full menu'!AV46="LSD","LSD",IF('full menu'!AV46="WSD","WSD",IF('full menu'!AV46="UASC","UASC",""))))))))))</f>
        <v>ITs</v>
      </c>
      <c r="AW46" t="str">
        <f>IF('full menu'!AW46="MDC","MDC",IF(OR('full menu'!AW46="PERF",'full menu'!AW46="AERF",'full menu'!AW46="PCB"),"ERfix",IF(OR('full menu'!AW46="ACB", 'full menu'!AW46="LCERT", 'full menu'!AW46="LERT",'full menu'!AW46="FCERT",'full menu'!AW46="FERT"),"ERTs",IF(OR('full menu'!AW46="FCMT",'full menu'!AW46="FMT",'full menu'!AW46="LMT",'full menu'!AW46="LCMT"),"MTs",IF(OR('full menu'!AW46="LCIT",'full menu'!AW46="FCIT",'full menu'!AW46="LIT",'full menu'!AW46="FIT"),"ITs",IF(OR('full menu'!AW46="MwERT", 'full menu'!AW46="ERwMT", 'full menu'!AW46="M&amp;ERT", 'full menu'!AW46="MwIT", 'full menu'!AW46="IwMT", 'full menu'!AW46="M&amp;IT", 'full menu'!AW46="IwERT", 'full menu'!AW46="ERwIT", 'full menu'!AW46="I&amp;ERT", 'full menu'!AW46="ER&amp;M&amp;IT"),"MixedTs",IF('full menu'!AW46="UD","UD",IF('full menu'!AW46="LSD","LSD",IF('full menu'!AW46="WSD","WSD",IF('full menu'!AW46="UASC","UASC",""))))))))))</f>
        <v>ITs</v>
      </c>
      <c r="AX46" t="str">
        <f>IF('full menu'!AX46="MDC","MDC",IF(OR('full menu'!AX46="PERF",'full menu'!AX46="AERF",'full menu'!AX46="PCB"),"ERfix",IF(OR('full menu'!AX46="ACB", 'full menu'!AX46="LCERT", 'full menu'!AX46="LERT",'full menu'!AX46="FCERT",'full menu'!AX46="FERT"),"ERTs",IF(OR('full menu'!AX46="FCMT",'full menu'!AX46="FMT",'full menu'!AX46="LMT",'full menu'!AX46="LCMT"),"MTs",IF(OR('full menu'!AX46="LCIT",'full menu'!AX46="FCIT",'full menu'!AX46="LIT",'full menu'!AX46="FIT"),"ITs",IF(OR('full menu'!AX46="MwERT", 'full menu'!AX46="ERwMT", 'full menu'!AX46="M&amp;ERT", 'full menu'!AX46="MwIT", 'full menu'!AX46="IwMT", 'full menu'!AX46="M&amp;IT", 'full menu'!AX46="IwERT", 'full menu'!AX46="ERwIT", 'full menu'!AX46="I&amp;ERT", 'full menu'!AX46="ER&amp;M&amp;IT"),"MixedTs",IF('full menu'!AX46="UD","UD",IF('full menu'!AX46="LSD","LSD",IF('full menu'!AX46="WSD","WSD",IF('full menu'!AX46="UASC","UASC",""))))))))))</f>
        <v>ITs</v>
      </c>
      <c r="AY46" t="str">
        <f>IF('full menu'!AY46="MDC","MDC",IF(OR('full menu'!AY46="PERF",'full menu'!AY46="AERF",'full menu'!AY46="PCB"),"ERfix",IF(OR('full menu'!AY46="ACB", 'full menu'!AY46="LCERT", 'full menu'!AY46="LERT",'full menu'!AY46="FCERT",'full menu'!AY46="FERT"),"ERTs",IF(OR('full menu'!AY46="FCMT",'full menu'!AY46="FMT",'full menu'!AY46="LMT",'full menu'!AY46="LCMT"),"MTs",IF(OR('full menu'!AY46="LCIT",'full menu'!AY46="FCIT",'full menu'!AY46="LIT",'full menu'!AY46="FIT"),"ITs",IF(OR('full menu'!AY46="MwERT", 'full menu'!AY46="ERwMT", 'full menu'!AY46="M&amp;ERT", 'full menu'!AY46="MwIT", 'full menu'!AY46="IwMT", 'full menu'!AY46="M&amp;IT", 'full menu'!AY46="IwERT", 'full menu'!AY46="ERwIT", 'full menu'!AY46="I&amp;ERT", 'full menu'!AY46="ER&amp;M&amp;IT"),"MixedTs",IF('full menu'!AY46="UD","UD",IF('full menu'!AY46="LSD","LSD",IF('full menu'!AY46="WSD","WSD",IF('full menu'!AY46="UASC","UASC",""))))))))))</f>
        <v>ITs</v>
      </c>
    </row>
    <row r="47" spans="1:51" x14ac:dyDescent="0.3">
      <c r="A47" t="s">
        <v>230</v>
      </c>
      <c r="B47" t="str">
        <f>IF('full menu'!B47="MDC","MDC",IF(OR('full menu'!B47="PERF",'full menu'!B47="AERF",'full menu'!B47="PCB"),"ERfix",IF(OR('full menu'!B47="ACB", 'full menu'!B47="LCERT", 'full menu'!B47="LERT",'full menu'!B47="FCERT",'full menu'!B47="FERT"),"ERTs",IF(OR('full menu'!B47="FCMT",'full menu'!B47="FMT",'full menu'!B47="LMT",'full menu'!B47="LCMT"),"MTs",IF(OR('full menu'!B47="LCIT",'full menu'!B47="FCIT",'full menu'!B47="LIT",'full menu'!B47="FIT"),"ITs",IF(OR('full menu'!B47="MwERT", 'full menu'!B47="ERwMT", 'full menu'!B47="M&amp;ERT", 'full menu'!B47="MwIT", 'full menu'!B47="IwMT", 'full menu'!B47="M&amp;IT", 'full menu'!B47="IwERT", 'full menu'!B47="ERwIT", 'full menu'!B47="I&amp;ERT", 'full menu'!B47="ER&amp;M&amp;IT"),"MixedTs",IF('full menu'!B47="UD","UD",IF('full menu'!B47="LSD","LSD",IF('full menu'!B47="WSD","WSD",IF('full menu'!B47="UASC","UASC",""))))))))))</f>
        <v>MDC</v>
      </c>
      <c r="C47" t="str">
        <f>IF('full menu'!C47="MDC","MDC",IF(OR('full menu'!C47="PERF",'full menu'!C47="AERF",'full menu'!C47="PCB"),"ERfix",IF(OR('full menu'!C47="ACB", 'full menu'!C47="LCERT", 'full menu'!C47="LERT",'full menu'!C47="FCERT",'full menu'!C47="FERT"),"ERTs",IF(OR('full menu'!C47="FCMT",'full menu'!C47="FMT",'full menu'!C47="LMT",'full menu'!C47="LCMT"),"MTs",IF(OR('full menu'!C47="LCIT",'full menu'!C47="FCIT",'full menu'!C47="LIT",'full menu'!C47="FIT"),"ITs",IF(OR('full menu'!C47="MwERT", 'full menu'!C47="ERwMT", 'full menu'!C47="M&amp;ERT", 'full menu'!C47="MwIT", 'full menu'!C47="IwMT", 'full menu'!C47="M&amp;IT", 'full menu'!C47="IwERT", 'full menu'!C47="ERwIT", 'full menu'!C47="I&amp;ERT", 'full menu'!C47="ER&amp;M&amp;IT"),"MixedTs",IF('full menu'!C47="UD","UD",IF('full menu'!C47="LSD","LSD",IF('full menu'!C47="WSD","WSD",IF('full menu'!C47="UASC","UASC",""))))))))))</f>
        <v>MDC</v>
      </c>
      <c r="D47" t="str">
        <f>IF('full menu'!D47="MDC","MDC",IF(OR('full menu'!D47="PERF",'full menu'!D47="AERF",'full menu'!D47="PCB"),"ERfix",IF(OR('full menu'!D47="ACB", 'full menu'!D47="LCERT", 'full menu'!D47="LERT",'full menu'!D47="FCERT",'full menu'!D47="FERT"),"ERTs",IF(OR('full menu'!D47="FCMT",'full menu'!D47="FMT",'full menu'!D47="LMT",'full menu'!D47="LCMT"),"MTs",IF(OR('full menu'!D47="LCIT",'full menu'!D47="FCIT",'full menu'!D47="LIT",'full menu'!D47="FIT"),"ITs",IF(OR('full menu'!D47="MwERT", 'full menu'!D47="ERwMT", 'full menu'!D47="M&amp;ERT", 'full menu'!D47="MwIT", 'full menu'!D47="IwMT", 'full menu'!D47="M&amp;IT", 'full menu'!D47="IwERT", 'full menu'!D47="ERwIT", 'full menu'!D47="I&amp;ERT", 'full menu'!D47="ER&amp;M&amp;IT"),"MixedTs",IF('full menu'!D47="UD","UD",IF('full menu'!D47="LSD","LSD",IF('full menu'!D47="WSD","WSD",IF('full menu'!D47="UASC","UASC",""))))))))))</f>
        <v>MDC</v>
      </c>
      <c r="E47" t="str">
        <f>IF('full menu'!E47="MDC","MDC",IF(OR('full menu'!E47="PERF",'full menu'!E47="AERF",'full menu'!E47="PCB"),"ERfix",IF(OR('full menu'!E47="ACB", 'full menu'!E47="LCERT", 'full menu'!E47="LERT",'full menu'!E47="FCERT",'full menu'!E47="FERT"),"ERTs",IF(OR('full menu'!E47="FCMT",'full menu'!E47="FMT",'full menu'!E47="LMT",'full menu'!E47="LCMT"),"MTs",IF(OR('full menu'!E47="LCIT",'full menu'!E47="FCIT",'full menu'!E47="LIT",'full menu'!E47="FIT"),"ITs",IF(OR('full menu'!E47="MwERT", 'full menu'!E47="ERwMT", 'full menu'!E47="M&amp;ERT", 'full menu'!E47="MwIT", 'full menu'!E47="IwMT", 'full menu'!E47="M&amp;IT", 'full menu'!E47="IwERT", 'full menu'!E47="ERwIT", 'full menu'!E47="I&amp;ERT", 'full menu'!E47="ER&amp;M&amp;IT"),"MixedTs",IF('full menu'!E47="UD","UD",IF('full menu'!E47="LSD","LSD",IF('full menu'!E47="WSD","WSD",IF('full menu'!E47="UASC","UASC",""))))))))))</f>
        <v>MDC</v>
      </c>
      <c r="F47" t="str">
        <f>IF('full menu'!F47="MDC","MDC",IF(OR('full menu'!F47="PERF",'full menu'!F47="AERF",'full menu'!F47="PCB"),"ERfix",IF(OR('full menu'!F47="ACB", 'full menu'!F47="LCERT", 'full menu'!F47="LERT",'full menu'!F47="FCERT",'full menu'!F47="FERT"),"ERTs",IF(OR('full menu'!F47="FCMT",'full menu'!F47="FMT",'full menu'!F47="LMT",'full menu'!F47="LCMT"),"MTs",IF(OR('full menu'!F47="LCIT",'full menu'!F47="FCIT",'full menu'!F47="LIT",'full menu'!F47="FIT"),"ITs",IF(OR('full menu'!F47="MwERT", 'full menu'!F47="ERwMT", 'full menu'!F47="M&amp;ERT", 'full menu'!F47="MwIT", 'full menu'!F47="IwMT", 'full menu'!F47="M&amp;IT", 'full menu'!F47="IwERT", 'full menu'!F47="ERwIT", 'full menu'!F47="I&amp;ERT", 'full menu'!F47="ER&amp;M&amp;IT"),"MixedTs",IF('full menu'!F47="UD","UD",IF('full menu'!F47="LSD","LSD",IF('full menu'!F47="WSD","WSD",IF('full menu'!F47="UASC","UASC",""))))))))))</f>
        <v>MDC</v>
      </c>
      <c r="G47" t="str">
        <f>IF('full menu'!G47="MDC","MDC",IF(OR('full menu'!G47="PERF",'full menu'!G47="AERF",'full menu'!G47="PCB"),"ERfix",IF(OR('full menu'!G47="ACB", 'full menu'!G47="LCERT", 'full menu'!G47="LERT",'full menu'!G47="FCERT",'full menu'!G47="FERT"),"ERTs",IF(OR('full menu'!G47="FCMT",'full menu'!G47="FMT",'full menu'!G47="LMT",'full menu'!G47="LCMT"),"MTs",IF(OR('full menu'!G47="LCIT",'full menu'!G47="FCIT",'full menu'!G47="LIT",'full menu'!G47="FIT"),"ITs",IF(OR('full menu'!G47="MwERT", 'full menu'!G47="ERwMT", 'full menu'!G47="M&amp;ERT", 'full menu'!G47="MwIT", 'full menu'!G47="IwMT", 'full menu'!G47="M&amp;IT", 'full menu'!G47="IwERT", 'full menu'!G47="ERwIT", 'full menu'!G47="I&amp;ERT", 'full menu'!G47="ER&amp;M&amp;IT"),"MixedTs",IF('full menu'!G47="UD","UD",IF('full menu'!G47="LSD","LSD",IF('full menu'!G47="WSD","WSD",IF('full menu'!G47="UASC","UASC",""))))))))))</f>
        <v>MDC</v>
      </c>
      <c r="H47" t="str">
        <f>IF('full menu'!H47="MDC","MDC",IF(OR('full menu'!H47="PERF",'full menu'!H47="AERF",'full menu'!H47="PCB"),"ERfix",IF(OR('full menu'!H47="ACB", 'full menu'!H47="LCERT", 'full menu'!H47="LERT",'full menu'!H47="FCERT",'full menu'!H47="FERT"),"ERTs",IF(OR('full menu'!H47="FCMT",'full menu'!H47="FMT",'full menu'!H47="LMT",'full menu'!H47="LCMT"),"MTs",IF(OR('full menu'!H47="LCIT",'full menu'!H47="FCIT",'full menu'!H47="LIT",'full menu'!H47="FIT"),"ITs",IF(OR('full menu'!H47="MwERT", 'full menu'!H47="ERwMT", 'full menu'!H47="M&amp;ERT", 'full menu'!H47="MwIT", 'full menu'!H47="IwMT", 'full menu'!H47="M&amp;IT", 'full menu'!H47="IwERT", 'full menu'!H47="ERwIT", 'full menu'!H47="I&amp;ERT", 'full menu'!H47="ER&amp;M&amp;IT"),"MixedTs",IF('full menu'!H47="UD","UD",IF('full menu'!H47="LSD","LSD",IF('full menu'!H47="WSD","WSD",IF('full menu'!H47="UASC","UASC",""))))))))))</f>
        <v>MDC</v>
      </c>
      <c r="I47" t="str">
        <f>IF('full menu'!I47="MDC","MDC",IF(OR('full menu'!I47="PERF",'full menu'!I47="AERF",'full menu'!I47="PCB"),"ERfix",IF(OR('full menu'!I47="ACB", 'full menu'!I47="LCERT", 'full menu'!I47="LERT",'full menu'!I47="FCERT",'full menu'!I47="FERT"),"ERTs",IF(OR('full menu'!I47="FCMT",'full menu'!I47="FMT",'full menu'!I47="LMT",'full menu'!I47="LCMT"),"MTs",IF(OR('full menu'!I47="LCIT",'full menu'!I47="FCIT",'full menu'!I47="LIT",'full menu'!I47="FIT"),"ITs",IF(OR('full menu'!I47="MwERT", 'full menu'!I47="ERwMT", 'full menu'!I47="M&amp;ERT", 'full menu'!I47="MwIT", 'full menu'!I47="IwMT", 'full menu'!I47="M&amp;IT", 'full menu'!I47="IwERT", 'full menu'!I47="ERwIT", 'full menu'!I47="I&amp;ERT", 'full menu'!I47="ER&amp;M&amp;IT"),"MixedTs",IF('full menu'!I47="UD","UD",IF('full menu'!I47="LSD","LSD",IF('full menu'!I47="WSD","WSD",IF('full menu'!I47="UASC","UASC",""))))))))))</f>
        <v>MDC</v>
      </c>
      <c r="J47" t="str">
        <f>IF('full menu'!J47="MDC","MDC",IF(OR('full menu'!J47="PERF",'full menu'!J47="AERF",'full menu'!J47="PCB"),"ERfix",IF(OR('full menu'!J47="ACB", 'full menu'!J47="LCERT", 'full menu'!J47="LERT",'full menu'!J47="FCERT",'full menu'!J47="FERT"),"ERTs",IF(OR('full menu'!J47="FCMT",'full menu'!J47="FMT",'full menu'!J47="LMT",'full menu'!J47="LCMT"),"MTs",IF(OR('full menu'!J47="LCIT",'full menu'!J47="FCIT",'full menu'!J47="LIT",'full menu'!J47="FIT"),"ITs",IF(OR('full menu'!J47="MwERT", 'full menu'!J47="ERwMT", 'full menu'!J47="M&amp;ERT", 'full menu'!J47="MwIT", 'full menu'!J47="IwMT", 'full menu'!J47="M&amp;IT", 'full menu'!J47="IwERT", 'full menu'!J47="ERwIT", 'full menu'!J47="I&amp;ERT", 'full menu'!J47="ER&amp;M&amp;IT"),"MixedTs",IF('full menu'!J47="UD","UD",IF('full menu'!J47="LSD","LSD",IF('full menu'!J47="WSD","WSD",IF('full menu'!J47="UASC","UASC",""))))))))))</f>
        <v>MDC</v>
      </c>
      <c r="K47" t="str">
        <f>IF('full menu'!K47="MDC","MDC",IF(OR('full menu'!K47="PERF",'full menu'!K47="AERF",'full menu'!K47="PCB"),"ERfix",IF(OR('full menu'!K47="ACB", 'full menu'!K47="LCERT", 'full menu'!K47="LERT",'full menu'!K47="FCERT",'full menu'!K47="FERT"),"ERTs",IF(OR('full menu'!K47="FCMT",'full menu'!K47="FMT",'full menu'!K47="LMT",'full menu'!K47="LCMT"),"MTs",IF(OR('full menu'!K47="LCIT",'full menu'!K47="FCIT",'full menu'!K47="LIT",'full menu'!K47="FIT"),"ITs",IF(OR('full menu'!K47="MwERT", 'full menu'!K47="ERwMT", 'full menu'!K47="M&amp;ERT", 'full menu'!K47="MwIT", 'full menu'!K47="IwMT", 'full menu'!K47="M&amp;IT", 'full menu'!K47="IwERT", 'full menu'!K47="ERwIT", 'full menu'!K47="I&amp;ERT", 'full menu'!K47="ER&amp;M&amp;IT"),"MixedTs",IF('full menu'!K47="UD","UD",IF('full menu'!K47="LSD","LSD",IF('full menu'!K47="WSD","WSD",IF('full menu'!K47="UASC","UASC",""))))))))))</f>
        <v>MDC</v>
      </c>
      <c r="L47" t="str">
        <f>IF('full menu'!L47="MDC","MDC",IF(OR('full menu'!L47="PERF",'full menu'!L47="AERF",'full menu'!L47="PCB"),"ERfix",IF(OR('full menu'!L47="ACB", 'full menu'!L47="LCERT", 'full menu'!L47="LERT",'full menu'!L47="FCERT",'full menu'!L47="FERT"),"ERTs",IF(OR('full menu'!L47="FCMT",'full menu'!L47="FMT",'full menu'!L47="LMT",'full menu'!L47="LCMT"),"MTs",IF(OR('full menu'!L47="LCIT",'full menu'!L47="FCIT",'full menu'!L47="LIT",'full menu'!L47="FIT"),"ITs",IF(OR('full menu'!L47="MwERT", 'full menu'!L47="ERwMT", 'full menu'!L47="M&amp;ERT", 'full menu'!L47="MwIT", 'full menu'!L47="IwMT", 'full menu'!L47="M&amp;IT", 'full menu'!L47="IwERT", 'full menu'!L47="ERwIT", 'full menu'!L47="I&amp;ERT", 'full menu'!L47="ER&amp;M&amp;IT"),"MixedTs",IF('full menu'!L47="UD","UD",IF('full menu'!L47="LSD","LSD",IF('full menu'!L47="WSD","WSD",IF('full menu'!L47="UASC","UASC",""))))))))))</f>
        <v>MDC</v>
      </c>
      <c r="M47" t="str">
        <f>IF('full menu'!M47="MDC","MDC",IF(OR('full menu'!M47="PERF",'full menu'!M47="AERF",'full menu'!M47="PCB"),"ERfix",IF(OR('full menu'!M47="ACB", 'full menu'!M47="LCERT", 'full menu'!M47="LERT",'full menu'!M47="FCERT",'full menu'!M47="FERT"),"ERTs",IF(OR('full menu'!M47="FCMT",'full menu'!M47="FMT",'full menu'!M47="LMT",'full menu'!M47="LCMT"),"MTs",IF(OR('full menu'!M47="LCIT",'full menu'!M47="FCIT",'full menu'!M47="LIT",'full menu'!M47="FIT"),"ITs",IF(OR('full menu'!M47="MwERT", 'full menu'!M47="ERwMT", 'full menu'!M47="M&amp;ERT", 'full menu'!M47="MwIT", 'full menu'!M47="IwMT", 'full menu'!M47="M&amp;IT", 'full menu'!M47="IwERT", 'full menu'!M47="ERwIT", 'full menu'!M47="I&amp;ERT", 'full menu'!M47="ER&amp;M&amp;IT"),"MixedTs",IF('full menu'!M47="UD","UD",IF('full menu'!M47="LSD","LSD",IF('full menu'!M47="WSD","WSD",IF('full menu'!M47="UASC","UASC",""))))))))))</f>
        <v>MDC</v>
      </c>
      <c r="N47" t="str">
        <f>IF('full menu'!N47="MDC","MDC",IF(OR('full menu'!N47="PERF",'full menu'!N47="AERF",'full menu'!N47="PCB"),"ERfix",IF(OR('full menu'!N47="ACB", 'full menu'!N47="LCERT", 'full menu'!N47="LERT",'full menu'!N47="FCERT",'full menu'!N47="FERT"),"ERTs",IF(OR('full menu'!N47="FCMT",'full menu'!N47="FMT",'full menu'!N47="LMT",'full menu'!N47="LCMT"),"MTs",IF(OR('full menu'!N47="LCIT",'full menu'!N47="FCIT",'full menu'!N47="LIT",'full menu'!N47="FIT"),"ITs",IF(OR('full menu'!N47="MwERT", 'full menu'!N47="ERwMT", 'full menu'!N47="M&amp;ERT", 'full menu'!N47="MwIT", 'full menu'!N47="IwMT", 'full menu'!N47="M&amp;IT", 'full menu'!N47="IwERT", 'full menu'!N47="ERwIT", 'full menu'!N47="I&amp;ERT", 'full menu'!N47="ER&amp;M&amp;IT"),"MixedTs",IF('full menu'!N47="UD","UD",IF('full menu'!N47="LSD","LSD",IF('full menu'!N47="WSD","WSD",IF('full menu'!N47="UASC","UASC",""))))))))))</f>
        <v>MDC</v>
      </c>
      <c r="O47" t="str">
        <f>IF('full menu'!O47="MDC","MDC",IF(OR('full menu'!O47="PERF",'full menu'!O47="AERF",'full menu'!O47="PCB"),"ERfix",IF(OR('full menu'!O47="ACB", 'full menu'!O47="LCERT", 'full menu'!O47="LERT",'full menu'!O47="FCERT",'full menu'!O47="FERT"),"ERTs",IF(OR('full menu'!O47="FCMT",'full menu'!O47="FMT",'full menu'!O47="LMT",'full menu'!O47="LCMT"),"MTs",IF(OR('full menu'!O47="LCIT",'full menu'!O47="FCIT",'full menu'!O47="LIT",'full menu'!O47="FIT"),"ITs",IF(OR('full menu'!O47="MwERT", 'full menu'!O47="ERwMT", 'full menu'!O47="M&amp;ERT", 'full menu'!O47="MwIT", 'full menu'!O47="IwMT", 'full menu'!O47="M&amp;IT", 'full menu'!O47="IwERT", 'full menu'!O47="ERwIT", 'full menu'!O47="I&amp;ERT", 'full menu'!O47="ER&amp;M&amp;IT"),"MixedTs",IF('full menu'!O47="UD","UD",IF('full menu'!O47="LSD","LSD",IF('full menu'!O47="WSD","WSD",IF('full menu'!O47="UASC","UASC",""))))))))))</f>
        <v>LSD</v>
      </c>
      <c r="P47" t="str">
        <f>IF('full menu'!P47="MDC","MDC",IF(OR('full menu'!P47="PERF",'full menu'!P47="AERF",'full menu'!P47="PCB"),"ERfix",IF(OR('full menu'!P47="ACB", 'full menu'!P47="LCERT", 'full menu'!P47="LERT",'full menu'!P47="FCERT",'full menu'!P47="FERT"),"ERTs",IF(OR('full menu'!P47="FCMT",'full menu'!P47="FMT",'full menu'!P47="LMT",'full menu'!P47="LCMT"),"MTs",IF(OR('full menu'!P47="LCIT",'full menu'!P47="FCIT",'full menu'!P47="LIT",'full menu'!P47="FIT"),"ITs",IF(OR('full menu'!P47="MwERT", 'full menu'!P47="ERwMT", 'full menu'!P47="M&amp;ERT", 'full menu'!P47="MwIT", 'full menu'!P47="IwMT", 'full menu'!P47="M&amp;IT", 'full menu'!P47="IwERT", 'full menu'!P47="ERwIT", 'full menu'!P47="I&amp;ERT", 'full menu'!P47="ER&amp;M&amp;IT"),"MixedTs",IF('full menu'!P47="UD","UD",IF('full menu'!P47="LSD","LSD",IF('full menu'!P47="WSD","WSD",IF('full menu'!P47="UASC","UASC",""))))))))))</f>
        <v>LSD</v>
      </c>
      <c r="Q47" t="str">
        <f>IF('full menu'!Q47="MDC","MDC",IF(OR('full menu'!Q47="PERF",'full menu'!Q47="AERF",'full menu'!Q47="PCB"),"ERfix",IF(OR('full menu'!Q47="ACB", 'full menu'!Q47="LCERT", 'full menu'!Q47="LERT",'full menu'!Q47="FCERT",'full menu'!Q47="FERT"),"ERTs",IF(OR('full menu'!Q47="FCMT",'full menu'!Q47="FMT",'full menu'!Q47="LMT",'full menu'!Q47="LCMT"),"MTs",IF(OR('full menu'!Q47="LCIT",'full menu'!Q47="FCIT",'full menu'!Q47="LIT",'full menu'!Q47="FIT"),"ITs",IF(OR('full menu'!Q47="MwERT", 'full menu'!Q47="ERwMT", 'full menu'!Q47="M&amp;ERT", 'full menu'!Q47="MwIT", 'full menu'!Q47="IwMT", 'full menu'!Q47="M&amp;IT", 'full menu'!Q47="IwERT", 'full menu'!Q47="ERwIT", 'full menu'!Q47="I&amp;ERT", 'full menu'!Q47="ER&amp;M&amp;IT"),"MixedTs",IF('full menu'!Q47="UD","UD",IF('full menu'!Q47="LSD","LSD",IF('full menu'!Q47="WSD","WSD",IF('full menu'!Q47="UASC","UASC",""))))))))))</f>
        <v>LSD</v>
      </c>
      <c r="R47" t="str">
        <f>IF('full menu'!R47="MDC","MDC",IF(OR('full menu'!R47="PERF",'full menu'!R47="AERF",'full menu'!R47="PCB"),"ERfix",IF(OR('full menu'!R47="ACB", 'full menu'!R47="LCERT", 'full menu'!R47="LERT",'full menu'!R47="FCERT",'full menu'!R47="FERT"),"ERTs",IF(OR('full menu'!R47="FCMT",'full menu'!R47="FMT",'full menu'!R47="LMT",'full menu'!R47="LCMT"),"MTs",IF(OR('full menu'!R47="LCIT",'full menu'!R47="FCIT",'full menu'!R47="LIT",'full menu'!R47="FIT"),"ITs",IF(OR('full menu'!R47="MwERT", 'full menu'!R47="ERwMT", 'full menu'!R47="M&amp;ERT", 'full menu'!R47="MwIT", 'full menu'!R47="IwMT", 'full menu'!R47="M&amp;IT", 'full menu'!R47="IwERT", 'full menu'!R47="ERwIT", 'full menu'!R47="I&amp;ERT", 'full menu'!R47="ER&amp;M&amp;IT"),"MixedTs",IF('full menu'!R47="UD","UD",IF('full menu'!R47="LSD","LSD",IF('full menu'!R47="WSD","WSD",IF('full menu'!R47="UASC","UASC",""))))))))))</f>
        <v>LSD</v>
      </c>
      <c r="S47" t="str">
        <f>IF('full menu'!S47="MDC","MDC",IF(OR('full menu'!S47="PERF",'full menu'!S47="AERF",'full menu'!S47="PCB"),"ERfix",IF(OR('full menu'!S47="ACB", 'full menu'!S47="LCERT", 'full menu'!S47="LERT",'full menu'!S47="FCERT",'full menu'!S47="FERT"),"ERTs",IF(OR('full menu'!S47="FCMT",'full menu'!S47="FMT",'full menu'!S47="LMT",'full menu'!S47="LCMT"),"MTs",IF(OR('full menu'!S47="LCIT",'full menu'!S47="FCIT",'full menu'!S47="LIT",'full menu'!S47="FIT"),"ITs",IF(OR('full menu'!S47="MwERT", 'full menu'!S47="ERwMT", 'full menu'!S47="M&amp;ERT", 'full menu'!S47="MwIT", 'full menu'!S47="IwMT", 'full menu'!S47="M&amp;IT", 'full menu'!S47="IwERT", 'full menu'!S47="ERwIT", 'full menu'!S47="I&amp;ERT", 'full menu'!S47="ER&amp;M&amp;IT"),"MixedTs",IF('full menu'!S47="UD","UD",IF('full menu'!S47="LSD","LSD",IF('full menu'!S47="WSD","WSD",IF('full menu'!S47="UASC","UASC",""))))))))))</f>
        <v>LSD</v>
      </c>
      <c r="T47" t="str">
        <f>IF('full menu'!T47="MDC","MDC",IF(OR('full menu'!T47="PERF",'full menu'!T47="AERF",'full menu'!T47="PCB"),"ERfix",IF(OR('full menu'!T47="ACB", 'full menu'!T47="LCERT", 'full menu'!T47="LERT",'full menu'!T47="FCERT",'full menu'!T47="FERT"),"ERTs",IF(OR('full menu'!T47="FCMT",'full menu'!T47="FMT",'full menu'!T47="LMT",'full menu'!T47="LCMT"),"MTs",IF(OR('full menu'!T47="LCIT",'full menu'!T47="FCIT",'full menu'!T47="LIT",'full menu'!T47="FIT"),"ITs",IF(OR('full menu'!T47="MwERT", 'full menu'!T47="ERwMT", 'full menu'!T47="M&amp;ERT", 'full menu'!T47="MwIT", 'full menu'!T47="IwMT", 'full menu'!T47="M&amp;IT", 'full menu'!T47="IwERT", 'full menu'!T47="ERwIT", 'full menu'!T47="I&amp;ERT", 'full menu'!T47="ER&amp;M&amp;IT"),"MixedTs",IF('full menu'!T47="UD","UD",IF('full menu'!T47="LSD","LSD",IF('full menu'!T47="WSD","WSD",IF('full menu'!T47="UASC","UASC",""))))))))))</f>
        <v>LSD</v>
      </c>
      <c r="U47" t="str">
        <f>IF('full menu'!U47="MDC","MDC",IF(OR('full menu'!U47="PERF",'full menu'!U47="AERF",'full menu'!U47="PCB"),"ERfix",IF(OR('full menu'!U47="ACB", 'full menu'!U47="LCERT", 'full menu'!U47="LERT",'full menu'!U47="FCERT",'full menu'!U47="FERT"),"ERTs",IF(OR('full menu'!U47="FCMT",'full menu'!U47="FMT",'full menu'!U47="LMT",'full menu'!U47="LCMT"),"MTs",IF(OR('full menu'!U47="LCIT",'full menu'!U47="FCIT",'full menu'!U47="LIT",'full menu'!U47="FIT"),"ITs",IF(OR('full menu'!U47="MwERT", 'full menu'!U47="ERwMT", 'full menu'!U47="M&amp;ERT", 'full menu'!U47="MwIT", 'full menu'!U47="IwMT", 'full menu'!U47="M&amp;IT", 'full menu'!U47="IwERT", 'full menu'!U47="ERwIT", 'full menu'!U47="I&amp;ERT", 'full menu'!U47="ER&amp;M&amp;IT"),"MixedTs",IF('full menu'!U47="UD","UD",IF('full menu'!U47="LSD","LSD",IF('full menu'!U47="WSD","WSD",IF('full menu'!U47="UASC","UASC",""))))))))))</f>
        <v/>
      </c>
      <c r="V47" t="str">
        <f>IF('full menu'!V47="MDC","MDC",IF(OR('full menu'!V47="PERF",'full menu'!V47="AERF",'full menu'!V47="PCB"),"ERfix",IF(OR('full menu'!V47="ACB", 'full menu'!V47="LCERT", 'full menu'!V47="LERT",'full menu'!V47="FCERT",'full menu'!V47="FERT"),"ERTs",IF(OR('full menu'!V47="FCMT",'full menu'!V47="FMT",'full menu'!V47="LMT",'full menu'!V47="LCMT"),"MTs",IF(OR('full menu'!V47="LCIT",'full menu'!V47="FCIT",'full menu'!V47="LIT",'full menu'!V47="FIT"),"ITs",IF(OR('full menu'!V47="MwERT", 'full menu'!V47="ERwMT", 'full menu'!V47="M&amp;ERT", 'full menu'!V47="MwIT", 'full menu'!V47="IwMT", 'full menu'!V47="M&amp;IT", 'full menu'!V47="IwERT", 'full menu'!V47="ERwIT", 'full menu'!V47="I&amp;ERT", 'full menu'!V47="ER&amp;M&amp;IT"),"MixedTs",IF('full menu'!V47="UD","UD",IF('full menu'!V47="LSD","LSD",IF('full menu'!V47="WSD","WSD",IF('full menu'!V47="UASC","UASC",""))))))))))</f>
        <v/>
      </c>
      <c r="W47" t="str">
        <f>IF('full menu'!W47="MDC","MDC",IF(OR('full menu'!W47="PERF",'full menu'!W47="AERF",'full menu'!W47="PCB"),"ERfix",IF(OR('full menu'!W47="ACB", 'full menu'!W47="LCERT", 'full menu'!W47="LERT",'full menu'!W47="FCERT",'full menu'!W47="FERT"),"ERTs",IF(OR('full menu'!W47="FCMT",'full menu'!W47="FMT",'full menu'!W47="LMT",'full menu'!W47="LCMT"),"MTs",IF(OR('full menu'!W47="LCIT",'full menu'!W47="FCIT",'full menu'!W47="LIT",'full menu'!W47="FIT"),"ITs",IF(OR('full menu'!W47="MwERT", 'full menu'!W47="ERwMT", 'full menu'!W47="M&amp;ERT", 'full menu'!W47="MwIT", 'full menu'!W47="IwMT", 'full menu'!W47="M&amp;IT", 'full menu'!W47="IwERT", 'full menu'!W47="ERwIT", 'full menu'!W47="I&amp;ERT", 'full menu'!W47="ER&amp;M&amp;IT"),"MixedTs",IF('full menu'!W47="UD","UD",IF('full menu'!W47="LSD","LSD",IF('full menu'!W47="WSD","WSD",IF('full menu'!W47="UASC","UASC",""))))))))))</f>
        <v/>
      </c>
      <c r="X47" t="str">
        <f>IF('full menu'!X47="MDC","MDC",IF(OR('full menu'!X47="PERF",'full menu'!X47="AERF",'full menu'!X47="PCB"),"ERfix",IF(OR('full menu'!X47="ACB", 'full menu'!X47="LCERT", 'full menu'!X47="LERT",'full menu'!X47="FCERT",'full menu'!X47="FERT"),"ERTs",IF(OR('full menu'!X47="FCMT",'full menu'!X47="FMT",'full menu'!X47="LMT",'full menu'!X47="LCMT"),"MTs",IF(OR('full menu'!X47="LCIT",'full menu'!X47="FCIT",'full menu'!X47="LIT",'full menu'!X47="FIT"),"ITs",IF(OR('full menu'!X47="MwERT", 'full menu'!X47="ERwMT", 'full menu'!X47="M&amp;ERT", 'full menu'!X47="MwIT", 'full menu'!X47="IwMT", 'full menu'!X47="M&amp;IT", 'full menu'!X47="IwERT", 'full menu'!X47="ERwIT", 'full menu'!X47="I&amp;ERT", 'full menu'!X47="ER&amp;M&amp;IT"),"MixedTs",IF('full menu'!X47="UD","UD",IF('full menu'!X47="LSD","LSD",IF('full menu'!X47="WSD","WSD",IF('full menu'!X47="UASC","UASC",""))))))))))</f>
        <v/>
      </c>
      <c r="Y47" t="str">
        <f>IF('full menu'!Y47="MDC","MDC",IF(OR('full menu'!Y47="PERF",'full menu'!Y47="AERF",'full menu'!Y47="PCB"),"ERfix",IF(OR('full menu'!Y47="ACB", 'full menu'!Y47="LCERT", 'full menu'!Y47="LERT",'full menu'!Y47="FCERT",'full menu'!Y47="FERT"),"ERTs",IF(OR('full menu'!Y47="FCMT",'full menu'!Y47="FMT",'full menu'!Y47="LMT",'full menu'!Y47="LCMT"),"MTs",IF(OR('full menu'!Y47="LCIT",'full menu'!Y47="FCIT",'full menu'!Y47="LIT",'full menu'!Y47="FIT"),"ITs",IF(OR('full menu'!Y47="MwERT", 'full menu'!Y47="ERwMT", 'full menu'!Y47="M&amp;ERT", 'full menu'!Y47="MwIT", 'full menu'!Y47="IwMT", 'full menu'!Y47="M&amp;IT", 'full menu'!Y47="IwERT", 'full menu'!Y47="ERwIT", 'full menu'!Y47="I&amp;ERT", 'full menu'!Y47="ER&amp;M&amp;IT"),"MixedTs",IF('full menu'!Y47="UD","UD",IF('full menu'!Y47="LSD","LSD",IF('full menu'!Y47="WSD","WSD",IF('full menu'!Y47="UASC","UASC",""))))))))))</f>
        <v/>
      </c>
      <c r="Z47" t="str">
        <f>IF('full menu'!Z47="MDC","MDC",IF(OR('full menu'!Z47="PERF",'full menu'!Z47="AERF",'full menu'!Z47="PCB"),"ERfix",IF(OR('full menu'!Z47="ACB", 'full menu'!Z47="LCERT", 'full menu'!Z47="LERT",'full menu'!Z47="FCERT",'full menu'!Z47="FERT"),"ERTs",IF(OR('full menu'!Z47="FCMT",'full menu'!Z47="FMT",'full menu'!Z47="LMT",'full menu'!Z47="LCMT"),"MTs",IF(OR('full menu'!Z47="LCIT",'full menu'!Z47="FCIT",'full menu'!Z47="LIT",'full menu'!Z47="FIT"),"ITs",IF(OR('full menu'!Z47="MwERT", 'full menu'!Z47="ERwMT", 'full menu'!Z47="M&amp;ERT", 'full menu'!Z47="MwIT", 'full menu'!Z47="IwMT", 'full menu'!Z47="M&amp;IT", 'full menu'!Z47="IwERT", 'full menu'!Z47="ERwIT", 'full menu'!Z47="I&amp;ERT", 'full menu'!Z47="ER&amp;M&amp;IT"),"MixedTs",IF('full menu'!Z47="UD","UD",IF('full menu'!Z47="LSD","LSD",IF('full menu'!Z47="WSD","WSD",IF('full menu'!Z47="UASC","UASC",""))))))))))</f>
        <v/>
      </c>
      <c r="AA47" t="str">
        <f>IF('full menu'!AA47="MDC","MDC",IF(OR('full menu'!AA47="PERF",'full menu'!AA47="AERF",'full menu'!AA47="PCB"),"ERfix",IF(OR('full menu'!AA47="ACB", 'full menu'!AA47="LCERT", 'full menu'!AA47="LERT",'full menu'!AA47="FCERT",'full menu'!AA47="FERT"),"ERTs",IF(OR('full menu'!AA47="FCMT",'full menu'!AA47="FMT",'full menu'!AA47="LMT",'full menu'!AA47="LCMT"),"MTs",IF(OR('full menu'!AA47="LCIT",'full menu'!AA47="FCIT",'full menu'!AA47="LIT",'full menu'!AA47="FIT"),"ITs",IF(OR('full menu'!AA47="MwERT", 'full menu'!AA47="ERwMT", 'full menu'!AA47="M&amp;ERT", 'full menu'!AA47="MwIT", 'full menu'!AA47="IwMT", 'full menu'!AA47="M&amp;IT", 'full menu'!AA47="IwERT", 'full menu'!AA47="ERwIT", 'full menu'!AA47="I&amp;ERT", 'full menu'!AA47="ER&amp;M&amp;IT"),"MixedTs",IF('full menu'!AA47="UD","UD",IF('full menu'!AA47="LSD","LSD",IF('full menu'!AA47="WSD","WSD",IF('full menu'!AA47="UASC","UASC",""))))))))))</f>
        <v/>
      </c>
      <c r="AB47" t="str">
        <f>IF('full menu'!AB47="MDC","MDC",IF(OR('full menu'!AB47="PERF",'full menu'!AB47="AERF",'full menu'!AB47="PCB"),"ERfix",IF(OR('full menu'!AB47="ACB", 'full menu'!AB47="LCERT", 'full menu'!AB47="LERT",'full menu'!AB47="FCERT",'full menu'!AB47="FERT"),"ERTs",IF(OR('full menu'!AB47="FCMT",'full menu'!AB47="FMT",'full menu'!AB47="LMT",'full menu'!AB47="LCMT"),"MTs",IF(OR('full menu'!AB47="LCIT",'full menu'!AB47="FCIT",'full menu'!AB47="LIT",'full menu'!AB47="FIT"),"ITs",IF(OR('full menu'!AB47="MwERT", 'full menu'!AB47="ERwMT", 'full menu'!AB47="M&amp;ERT", 'full menu'!AB47="MwIT", 'full menu'!AB47="IwMT", 'full menu'!AB47="M&amp;IT", 'full menu'!AB47="IwERT", 'full menu'!AB47="ERwIT", 'full menu'!AB47="I&amp;ERT", 'full menu'!AB47="ER&amp;M&amp;IT"),"MixedTs",IF('full menu'!AB47="UD","UD",IF('full menu'!AB47="LSD","LSD",IF('full menu'!AB47="WSD","WSD",IF('full menu'!AB47="UASC","UASC",""))))))))))</f>
        <v/>
      </c>
      <c r="AC47" t="str">
        <f>IF('full menu'!AC47="MDC","MDC",IF(OR('full menu'!AC47="PERF",'full menu'!AC47="AERF",'full menu'!AC47="PCB"),"ERfix",IF(OR('full menu'!AC47="ACB", 'full menu'!AC47="LCERT", 'full menu'!AC47="LERT",'full menu'!AC47="FCERT",'full menu'!AC47="FERT"),"ERTs",IF(OR('full menu'!AC47="FCMT",'full menu'!AC47="FMT",'full menu'!AC47="LMT",'full menu'!AC47="LCMT"),"MTs",IF(OR('full menu'!AC47="LCIT",'full menu'!AC47="FCIT",'full menu'!AC47="LIT",'full menu'!AC47="FIT"),"ITs",IF(OR('full menu'!AC47="MwERT", 'full menu'!AC47="ERwMT", 'full menu'!AC47="M&amp;ERT", 'full menu'!AC47="MwIT", 'full menu'!AC47="IwMT", 'full menu'!AC47="M&amp;IT", 'full menu'!AC47="IwERT", 'full menu'!AC47="ERwIT", 'full menu'!AC47="I&amp;ERT", 'full menu'!AC47="ER&amp;M&amp;IT"),"MixedTs",IF('full menu'!AC47="UD","UD",IF('full menu'!AC47="LSD","LSD",IF('full menu'!AC47="WSD","WSD",IF('full menu'!AC47="UASC","UASC",""))))))))))</f>
        <v/>
      </c>
      <c r="AD47" t="str">
        <f>IF('full menu'!AD47="MDC","MDC",IF(OR('full menu'!AD47="PERF",'full menu'!AD47="AERF",'full menu'!AD47="PCB"),"ERfix",IF(OR('full menu'!AD47="ACB", 'full menu'!AD47="LCERT", 'full menu'!AD47="LERT",'full menu'!AD47="FCERT",'full menu'!AD47="FERT"),"ERTs",IF(OR('full menu'!AD47="FCMT",'full menu'!AD47="FMT",'full menu'!AD47="LMT",'full menu'!AD47="LCMT"),"MTs",IF(OR('full menu'!AD47="LCIT",'full menu'!AD47="FCIT",'full menu'!AD47="LIT",'full menu'!AD47="FIT"),"ITs",IF(OR('full menu'!AD47="MwERT", 'full menu'!AD47="ERwMT", 'full menu'!AD47="M&amp;ERT", 'full menu'!AD47="MwIT", 'full menu'!AD47="IwMT", 'full menu'!AD47="M&amp;IT", 'full menu'!AD47="IwERT", 'full menu'!AD47="ERwIT", 'full menu'!AD47="I&amp;ERT", 'full menu'!AD47="ER&amp;M&amp;IT"),"MixedTs",IF('full menu'!AD47="UD","UD",IF('full menu'!AD47="LSD","LSD",IF('full menu'!AD47="WSD","WSD",IF('full menu'!AD47="UASC","UASC",""))))))))))</f>
        <v/>
      </c>
      <c r="AE47" t="str">
        <f>IF('full menu'!AE47="MDC","MDC",IF(OR('full menu'!AE47="PERF",'full menu'!AE47="AERF",'full menu'!AE47="PCB"),"ERfix",IF(OR('full menu'!AE47="ACB", 'full menu'!AE47="LCERT", 'full menu'!AE47="LERT",'full menu'!AE47="FCERT",'full menu'!AE47="FERT"),"ERTs",IF(OR('full menu'!AE47="FCMT",'full menu'!AE47="FMT",'full menu'!AE47="LMT",'full menu'!AE47="LCMT"),"MTs",IF(OR('full menu'!AE47="LCIT",'full menu'!AE47="FCIT",'full menu'!AE47="LIT",'full menu'!AE47="FIT"),"ITs",IF(OR('full menu'!AE47="MwERT", 'full menu'!AE47="ERwMT", 'full menu'!AE47="M&amp;ERT", 'full menu'!AE47="MwIT", 'full menu'!AE47="IwMT", 'full menu'!AE47="M&amp;IT", 'full menu'!AE47="IwERT", 'full menu'!AE47="ERwIT", 'full menu'!AE47="I&amp;ERT", 'full menu'!AE47="ER&amp;M&amp;IT"),"MixedTs",IF('full menu'!AE47="UD","UD",IF('full menu'!AE47="LSD","LSD",IF('full menu'!AE47="WSD","WSD",IF('full menu'!AE47="UASC","UASC",""))))))))))</f>
        <v/>
      </c>
      <c r="AF47" t="str">
        <f>IF('full menu'!AF47="MDC","MDC",IF(OR('full menu'!AF47="PERF",'full menu'!AF47="AERF",'full menu'!AF47="PCB"),"ERfix",IF(OR('full menu'!AF47="ACB", 'full menu'!AF47="LCERT", 'full menu'!AF47="LERT",'full menu'!AF47="FCERT",'full menu'!AF47="FERT"),"ERTs",IF(OR('full menu'!AF47="FCMT",'full menu'!AF47="FMT",'full menu'!AF47="LMT",'full menu'!AF47="LCMT"),"MTs",IF(OR('full menu'!AF47="LCIT",'full menu'!AF47="FCIT",'full menu'!AF47="LIT",'full menu'!AF47="FIT"),"ITs",IF(OR('full menu'!AF47="MwERT", 'full menu'!AF47="ERwMT", 'full menu'!AF47="M&amp;ERT", 'full menu'!AF47="MwIT", 'full menu'!AF47="IwMT", 'full menu'!AF47="M&amp;IT", 'full menu'!AF47="IwERT", 'full menu'!AF47="ERwIT", 'full menu'!AF47="I&amp;ERT", 'full menu'!AF47="ER&amp;M&amp;IT"),"MixedTs",IF('full menu'!AF47="UD","UD",IF('full menu'!AF47="LSD","LSD",IF('full menu'!AF47="WSD","WSD",IF('full menu'!AF47="UASC","UASC",""))))))))))</f>
        <v/>
      </c>
      <c r="AG47" t="str">
        <f>IF('full menu'!AG47="MDC","MDC",IF(OR('full menu'!AG47="PERF",'full menu'!AG47="AERF",'full menu'!AG47="PCB"),"ERfix",IF(OR('full menu'!AG47="ACB", 'full menu'!AG47="LCERT", 'full menu'!AG47="LERT",'full menu'!AG47="FCERT",'full menu'!AG47="FERT"),"ERTs",IF(OR('full menu'!AG47="FCMT",'full menu'!AG47="FMT",'full menu'!AG47="LMT",'full menu'!AG47="LCMT"),"MTs",IF(OR('full menu'!AG47="LCIT",'full menu'!AG47="FCIT",'full menu'!AG47="LIT",'full menu'!AG47="FIT"),"ITs",IF(OR('full menu'!AG47="MwERT", 'full menu'!AG47="ERwMT", 'full menu'!AG47="M&amp;ERT", 'full menu'!AG47="MwIT", 'full menu'!AG47="IwMT", 'full menu'!AG47="M&amp;IT", 'full menu'!AG47="IwERT", 'full menu'!AG47="ERwIT", 'full menu'!AG47="I&amp;ERT", 'full menu'!AG47="ER&amp;M&amp;IT"),"MixedTs",IF('full menu'!AG47="UD","UD",IF('full menu'!AG47="LSD","LSD",IF('full menu'!AG47="WSD","WSD",IF('full menu'!AG47="UASC","UASC",""))))))))))</f>
        <v/>
      </c>
      <c r="AH47" t="str">
        <f>IF('full menu'!AH47="MDC","MDC",IF(OR('full menu'!AH47="PERF",'full menu'!AH47="AERF",'full menu'!AH47="PCB"),"ERfix",IF(OR('full menu'!AH47="ACB", 'full menu'!AH47="LCERT", 'full menu'!AH47="LERT",'full menu'!AH47="FCERT",'full menu'!AH47="FERT"),"ERTs",IF(OR('full menu'!AH47="FCMT",'full menu'!AH47="FMT",'full menu'!AH47="LMT",'full menu'!AH47="LCMT"),"MTs",IF(OR('full menu'!AH47="LCIT",'full menu'!AH47="FCIT",'full menu'!AH47="LIT",'full menu'!AH47="FIT"),"ITs",IF(OR('full menu'!AH47="MwERT", 'full menu'!AH47="ERwMT", 'full menu'!AH47="M&amp;ERT", 'full menu'!AH47="MwIT", 'full menu'!AH47="IwMT", 'full menu'!AH47="M&amp;IT", 'full menu'!AH47="IwERT", 'full menu'!AH47="ERwIT", 'full menu'!AH47="I&amp;ERT", 'full menu'!AH47="ER&amp;M&amp;IT"),"MixedTs",IF('full menu'!AH47="UD","UD",IF('full menu'!AH47="LSD","LSD",IF('full menu'!AH47="WSD","WSD",IF('full menu'!AH47="UASC","UASC",""))))))))))</f>
        <v/>
      </c>
      <c r="AI47" t="str">
        <f>IF('full menu'!AI47="MDC","MDC",IF(OR('full menu'!AI47="PERF",'full menu'!AI47="AERF",'full menu'!AI47="PCB"),"ERfix",IF(OR('full menu'!AI47="ACB", 'full menu'!AI47="LCERT", 'full menu'!AI47="LERT",'full menu'!AI47="FCERT",'full menu'!AI47="FERT"),"ERTs",IF(OR('full menu'!AI47="FCMT",'full menu'!AI47="FMT",'full menu'!AI47="LMT",'full menu'!AI47="LCMT"),"MTs",IF(OR('full menu'!AI47="LCIT",'full menu'!AI47="FCIT",'full menu'!AI47="LIT",'full menu'!AI47="FIT"),"ITs",IF(OR('full menu'!AI47="MwERT", 'full menu'!AI47="ERwMT", 'full menu'!AI47="M&amp;ERT", 'full menu'!AI47="MwIT", 'full menu'!AI47="IwMT", 'full menu'!AI47="M&amp;IT", 'full menu'!AI47="IwERT", 'full menu'!AI47="ERwIT", 'full menu'!AI47="I&amp;ERT", 'full menu'!AI47="ER&amp;M&amp;IT"),"MixedTs",IF('full menu'!AI47="UD","UD",IF('full menu'!AI47="LSD","LSD",IF('full menu'!AI47="WSD","WSD",IF('full menu'!AI47="UASC","UASC",""))))))))))</f>
        <v/>
      </c>
      <c r="AJ47" t="str">
        <f>IF('full menu'!AJ47="MDC","MDC",IF(OR('full menu'!AJ47="PERF",'full menu'!AJ47="AERF",'full menu'!AJ47="PCB"),"ERfix",IF(OR('full menu'!AJ47="ACB", 'full menu'!AJ47="LCERT", 'full menu'!AJ47="LERT",'full menu'!AJ47="FCERT",'full menu'!AJ47="FERT"),"ERTs",IF(OR('full menu'!AJ47="FCMT",'full menu'!AJ47="FMT",'full menu'!AJ47="LMT",'full menu'!AJ47="LCMT"),"MTs",IF(OR('full menu'!AJ47="LCIT",'full menu'!AJ47="FCIT",'full menu'!AJ47="LIT",'full menu'!AJ47="FIT"),"ITs",IF(OR('full menu'!AJ47="MwERT", 'full menu'!AJ47="ERwMT", 'full menu'!AJ47="M&amp;ERT", 'full menu'!AJ47="MwIT", 'full menu'!AJ47="IwMT", 'full menu'!AJ47="M&amp;IT", 'full menu'!AJ47="IwERT", 'full menu'!AJ47="ERwIT", 'full menu'!AJ47="I&amp;ERT", 'full menu'!AJ47="ER&amp;M&amp;IT"),"MixedTs",IF('full menu'!AJ47="UD","UD",IF('full menu'!AJ47="LSD","LSD",IF('full menu'!AJ47="WSD","WSD",IF('full menu'!AJ47="UASC","UASC",""))))))))))</f>
        <v/>
      </c>
      <c r="AK47" t="str">
        <f>IF('full menu'!AK47="MDC","MDC",IF(OR('full menu'!AK47="PERF",'full menu'!AK47="AERF",'full menu'!AK47="PCB"),"ERfix",IF(OR('full menu'!AK47="ACB", 'full menu'!AK47="LCERT", 'full menu'!AK47="LERT",'full menu'!AK47="FCERT",'full menu'!AK47="FERT"),"ERTs",IF(OR('full menu'!AK47="FCMT",'full menu'!AK47="FMT",'full menu'!AK47="LMT",'full menu'!AK47="LCMT"),"MTs",IF(OR('full menu'!AK47="LCIT",'full menu'!AK47="FCIT",'full menu'!AK47="LIT",'full menu'!AK47="FIT"),"ITs",IF(OR('full menu'!AK47="MwERT", 'full menu'!AK47="ERwMT", 'full menu'!AK47="M&amp;ERT", 'full menu'!AK47="MwIT", 'full menu'!AK47="IwMT", 'full menu'!AK47="M&amp;IT", 'full menu'!AK47="IwERT", 'full menu'!AK47="ERwIT", 'full menu'!AK47="I&amp;ERT", 'full menu'!AK47="ER&amp;M&amp;IT"),"MixedTs",IF('full menu'!AK47="UD","UD",IF('full menu'!AK47="LSD","LSD",IF('full menu'!AK47="WSD","WSD",IF('full menu'!AK47="UASC","UASC",""))))))))))</f>
        <v/>
      </c>
      <c r="AL47" t="str">
        <f>IF('full menu'!AL47="MDC","MDC",IF(OR('full menu'!AL47="PERF",'full menu'!AL47="AERF",'full menu'!AL47="PCB"),"ERfix",IF(OR('full menu'!AL47="ACB", 'full menu'!AL47="LCERT", 'full menu'!AL47="LERT",'full menu'!AL47="FCERT",'full menu'!AL47="FERT"),"ERTs",IF(OR('full menu'!AL47="FCMT",'full menu'!AL47="FMT",'full menu'!AL47="LMT",'full menu'!AL47="LCMT"),"MTs",IF(OR('full menu'!AL47="LCIT",'full menu'!AL47="FCIT",'full menu'!AL47="LIT",'full menu'!AL47="FIT"),"ITs",IF(OR('full menu'!AL47="MwERT", 'full menu'!AL47="ERwMT", 'full menu'!AL47="M&amp;ERT", 'full menu'!AL47="MwIT", 'full menu'!AL47="IwMT", 'full menu'!AL47="M&amp;IT", 'full menu'!AL47="IwERT", 'full menu'!AL47="ERwIT", 'full menu'!AL47="I&amp;ERT", 'full menu'!AL47="ER&amp;M&amp;IT"),"MixedTs",IF('full menu'!AL47="UD","UD",IF('full menu'!AL47="LSD","LSD",IF('full menu'!AL47="WSD","WSD",IF('full menu'!AL47="UASC","UASC",""))))))))))</f>
        <v/>
      </c>
      <c r="AM47" t="str">
        <f>IF('full menu'!AM47="MDC","MDC",IF(OR('full menu'!AM47="PERF",'full menu'!AM47="AERF",'full menu'!AM47="PCB"),"ERfix",IF(OR('full menu'!AM47="ACB", 'full menu'!AM47="LCERT", 'full menu'!AM47="LERT",'full menu'!AM47="FCERT",'full menu'!AM47="FERT"),"ERTs",IF(OR('full menu'!AM47="FCMT",'full menu'!AM47="FMT",'full menu'!AM47="LMT",'full menu'!AM47="LCMT"),"MTs",IF(OR('full menu'!AM47="LCIT",'full menu'!AM47="FCIT",'full menu'!AM47="LIT",'full menu'!AM47="FIT"),"ITs",IF(OR('full menu'!AM47="MwERT", 'full menu'!AM47="ERwMT", 'full menu'!AM47="M&amp;ERT", 'full menu'!AM47="MwIT", 'full menu'!AM47="IwMT", 'full menu'!AM47="M&amp;IT", 'full menu'!AM47="IwERT", 'full menu'!AM47="ERwIT", 'full menu'!AM47="I&amp;ERT", 'full menu'!AM47="ER&amp;M&amp;IT"),"MixedTs",IF('full menu'!AM47="UD","UD",IF('full menu'!AM47="LSD","LSD",IF('full menu'!AM47="WSD","WSD",IF('full menu'!AM47="UASC","UASC",""))))))))))</f>
        <v/>
      </c>
      <c r="AN47" t="str">
        <f>IF('full menu'!AN47="MDC","MDC",IF(OR('full menu'!AN47="PERF",'full menu'!AN47="AERF",'full menu'!AN47="PCB"),"ERfix",IF(OR('full menu'!AN47="ACB", 'full menu'!AN47="LCERT", 'full menu'!AN47="LERT",'full menu'!AN47="FCERT",'full menu'!AN47="FERT"),"ERTs",IF(OR('full menu'!AN47="FCMT",'full menu'!AN47="FMT",'full menu'!AN47="LMT",'full menu'!AN47="LCMT"),"MTs",IF(OR('full menu'!AN47="LCIT",'full menu'!AN47="FCIT",'full menu'!AN47="LIT",'full menu'!AN47="FIT"),"ITs",IF(OR('full menu'!AN47="MwERT", 'full menu'!AN47="ERwMT", 'full menu'!AN47="M&amp;ERT", 'full menu'!AN47="MwIT", 'full menu'!AN47="IwMT", 'full menu'!AN47="M&amp;IT", 'full menu'!AN47="IwERT", 'full menu'!AN47="ERwIT", 'full menu'!AN47="I&amp;ERT", 'full menu'!AN47="ER&amp;M&amp;IT"),"MixedTs",IF('full menu'!AN47="UD","UD",IF('full menu'!AN47="LSD","LSD",IF('full menu'!AN47="WSD","WSD",IF('full menu'!AN47="UASC","UASC",""))))))))))</f>
        <v/>
      </c>
      <c r="AO47" t="str">
        <f>IF('full menu'!AO47="MDC","MDC",IF(OR('full menu'!AO47="PERF",'full menu'!AO47="AERF",'full menu'!AO47="PCB"),"ERfix",IF(OR('full menu'!AO47="ACB", 'full menu'!AO47="LCERT", 'full menu'!AO47="LERT",'full menu'!AO47="FCERT",'full menu'!AO47="FERT"),"ERTs",IF(OR('full menu'!AO47="FCMT",'full menu'!AO47="FMT",'full menu'!AO47="LMT",'full menu'!AO47="LCMT"),"MTs",IF(OR('full menu'!AO47="LCIT",'full menu'!AO47="FCIT",'full menu'!AO47="LIT",'full menu'!AO47="FIT"),"ITs",IF(OR('full menu'!AO47="MwERT", 'full menu'!AO47="ERwMT", 'full menu'!AO47="M&amp;ERT", 'full menu'!AO47="MwIT", 'full menu'!AO47="IwMT", 'full menu'!AO47="M&amp;IT", 'full menu'!AO47="IwERT", 'full menu'!AO47="ERwIT", 'full menu'!AO47="I&amp;ERT", 'full menu'!AO47="ER&amp;M&amp;IT"),"MixedTs",IF('full menu'!AO47="UD","UD",IF('full menu'!AO47="LSD","LSD",IF('full menu'!AO47="WSD","WSD",IF('full menu'!AO47="UASC","UASC",""))))))))))</f>
        <v/>
      </c>
      <c r="AP47" t="str">
        <f>IF('full menu'!AP47="MDC","MDC",IF(OR('full menu'!AP47="PERF",'full menu'!AP47="AERF",'full menu'!AP47="PCB"),"ERfix",IF(OR('full menu'!AP47="ACB", 'full menu'!AP47="LCERT", 'full menu'!AP47="LERT",'full menu'!AP47="FCERT",'full menu'!AP47="FERT"),"ERTs",IF(OR('full menu'!AP47="FCMT",'full menu'!AP47="FMT",'full menu'!AP47="LMT",'full menu'!AP47="LCMT"),"MTs",IF(OR('full menu'!AP47="LCIT",'full menu'!AP47="FCIT",'full menu'!AP47="LIT",'full menu'!AP47="FIT"),"ITs",IF(OR('full menu'!AP47="MwERT", 'full menu'!AP47="ERwMT", 'full menu'!AP47="M&amp;ERT", 'full menu'!AP47="MwIT", 'full menu'!AP47="IwMT", 'full menu'!AP47="M&amp;IT", 'full menu'!AP47="IwERT", 'full menu'!AP47="ERwIT", 'full menu'!AP47="I&amp;ERT", 'full menu'!AP47="ER&amp;M&amp;IT"),"MixedTs",IF('full menu'!AP47="UD","UD",IF('full menu'!AP47="LSD","LSD",IF('full menu'!AP47="WSD","WSD",IF('full menu'!AP47="UASC","UASC",""))))))))))</f>
        <v/>
      </c>
      <c r="AQ47" t="str">
        <f>IF('full menu'!AQ47="MDC","MDC",IF(OR('full menu'!AQ47="PERF",'full menu'!AQ47="AERF",'full menu'!AQ47="PCB"),"ERfix",IF(OR('full menu'!AQ47="ACB", 'full menu'!AQ47="LCERT", 'full menu'!AQ47="LERT",'full menu'!AQ47="FCERT",'full menu'!AQ47="FERT"),"ERTs",IF(OR('full menu'!AQ47="FCMT",'full menu'!AQ47="FMT",'full menu'!AQ47="LMT",'full menu'!AQ47="LCMT"),"MTs",IF(OR('full menu'!AQ47="LCIT",'full menu'!AQ47="FCIT",'full menu'!AQ47="LIT",'full menu'!AQ47="FIT"),"ITs",IF(OR('full menu'!AQ47="MwERT", 'full menu'!AQ47="ERwMT", 'full menu'!AQ47="M&amp;ERT", 'full menu'!AQ47="MwIT", 'full menu'!AQ47="IwMT", 'full menu'!AQ47="M&amp;IT", 'full menu'!AQ47="IwERT", 'full menu'!AQ47="ERwIT", 'full menu'!AQ47="I&amp;ERT", 'full menu'!AQ47="ER&amp;M&amp;IT"),"MixedTs",IF('full menu'!AQ47="UD","UD",IF('full menu'!AQ47="LSD","LSD",IF('full menu'!AQ47="WSD","WSD",IF('full menu'!AQ47="UASC","UASC",""))))))))))</f>
        <v/>
      </c>
      <c r="AR47" t="str">
        <f>IF('full menu'!AR47="MDC","MDC",IF(OR('full menu'!AR47="PERF",'full menu'!AR47="AERF",'full menu'!AR47="PCB"),"ERfix",IF(OR('full menu'!AR47="ACB", 'full menu'!AR47="LCERT", 'full menu'!AR47="LERT",'full menu'!AR47="FCERT",'full menu'!AR47="FERT"),"ERTs",IF(OR('full menu'!AR47="FCMT",'full menu'!AR47="FMT",'full menu'!AR47="LMT",'full menu'!AR47="LCMT"),"MTs",IF(OR('full menu'!AR47="LCIT",'full menu'!AR47="FCIT",'full menu'!AR47="LIT",'full menu'!AR47="FIT"),"ITs",IF(OR('full menu'!AR47="MwERT", 'full menu'!AR47="ERwMT", 'full menu'!AR47="M&amp;ERT", 'full menu'!AR47="MwIT", 'full menu'!AR47="IwMT", 'full menu'!AR47="M&amp;IT", 'full menu'!AR47="IwERT", 'full menu'!AR47="ERwIT", 'full menu'!AR47="I&amp;ERT", 'full menu'!AR47="ER&amp;M&amp;IT"),"MixedTs",IF('full menu'!AR47="UD","UD",IF('full menu'!AR47="LSD","LSD",IF('full menu'!AR47="WSD","WSD",IF('full menu'!AR47="UASC","UASC",""))))))))))</f>
        <v/>
      </c>
      <c r="AS47" t="str">
        <f>IF('full menu'!AS47="MDC","MDC",IF(OR('full menu'!AS47="PERF",'full menu'!AS47="AERF",'full menu'!AS47="PCB"),"ERfix",IF(OR('full menu'!AS47="ACB", 'full menu'!AS47="LCERT", 'full menu'!AS47="LERT",'full menu'!AS47="FCERT",'full menu'!AS47="FERT"),"ERTs",IF(OR('full menu'!AS47="FCMT",'full menu'!AS47="FMT",'full menu'!AS47="LMT",'full menu'!AS47="LCMT"),"MTs",IF(OR('full menu'!AS47="LCIT",'full menu'!AS47="FCIT",'full menu'!AS47="LIT",'full menu'!AS47="FIT"),"ITs",IF(OR('full menu'!AS47="MwERT", 'full menu'!AS47="ERwMT", 'full menu'!AS47="M&amp;ERT", 'full menu'!AS47="MwIT", 'full menu'!AS47="IwMT", 'full menu'!AS47="M&amp;IT", 'full menu'!AS47="IwERT", 'full menu'!AS47="ERwIT", 'full menu'!AS47="I&amp;ERT", 'full menu'!AS47="ER&amp;M&amp;IT"),"MixedTs",IF('full menu'!AS47="UD","UD",IF('full menu'!AS47="LSD","LSD",IF('full menu'!AS47="WSD","WSD",IF('full menu'!AS47="UASC","UASC",""))))))))))</f>
        <v/>
      </c>
      <c r="AT47" t="str">
        <f>IF('full menu'!AT47="MDC","MDC",IF(OR('full menu'!AT47="PERF",'full menu'!AT47="AERF",'full menu'!AT47="PCB"),"ERfix",IF(OR('full menu'!AT47="ACB", 'full menu'!AT47="LCERT", 'full menu'!AT47="LERT",'full menu'!AT47="FCERT",'full menu'!AT47="FERT"),"ERTs",IF(OR('full menu'!AT47="FCMT",'full menu'!AT47="FMT",'full menu'!AT47="LMT",'full menu'!AT47="LCMT"),"MTs",IF(OR('full menu'!AT47="LCIT",'full menu'!AT47="FCIT",'full menu'!AT47="LIT",'full menu'!AT47="FIT"),"ITs",IF(OR('full menu'!AT47="MwERT", 'full menu'!AT47="ERwMT", 'full menu'!AT47="M&amp;ERT", 'full menu'!AT47="MwIT", 'full menu'!AT47="IwMT", 'full menu'!AT47="M&amp;IT", 'full menu'!AT47="IwERT", 'full menu'!AT47="ERwIT", 'full menu'!AT47="I&amp;ERT", 'full menu'!AT47="ER&amp;M&amp;IT"),"MixedTs",IF('full menu'!AT47="UD","UD",IF('full menu'!AT47="LSD","LSD",IF('full menu'!AT47="WSD","WSD",IF('full menu'!AT47="UASC","UASC",""))))))))))</f>
        <v/>
      </c>
      <c r="AU47" t="str">
        <f>IF('full menu'!AU47="MDC","MDC",IF(OR('full menu'!AU47="PERF",'full menu'!AU47="AERF",'full menu'!AU47="PCB"),"ERfix",IF(OR('full menu'!AU47="ACB", 'full menu'!AU47="LCERT", 'full menu'!AU47="LERT",'full menu'!AU47="FCERT",'full menu'!AU47="FERT"),"ERTs",IF(OR('full menu'!AU47="FCMT",'full menu'!AU47="FMT",'full menu'!AU47="LMT",'full menu'!AU47="LCMT"),"MTs",IF(OR('full menu'!AU47="LCIT",'full menu'!AU47="FCIT",'full menu'!AU47="LIT",'full menu'!AU47="FIT"),"ITs",IF(OR('full menu'!AU47="MwERT", 'full menu'!AU47="ERwMT", 'full menu'!AU47="M&amp;ERT", 'full menu'!AU47="MwIT", 'full menu'!AU47="IwMT", 'full menu'!AU47="M&amp;IT", 'full menu'!AU47="IwERT", 'full menu'!AU47="ERwIT", 'full menu'!AU47="I&amp;ERT", 'full menu'!AU47="ER&amp;M&amp;IT"),"MixedTs",IF('full menu'!AU47="UD","UD",IF('full menu'!AU47="LSD","LSD",IF('full menu'!AU47="WSD","WSD",IF('full menu'!AU47="UASC","UASC",""))))))))))</f>
        <v/>
      </c>
      <c r="AV47" t="str">
        <f>IF('full menu'!AV47="MDC","MDC",IF(OR('full menu'!AV47="PERF",'full menu'!AV47="AERF",'full menu'!AV47="PCB"),"ERfix",IF(OR('full menu'!AV47="ACB", 'full menu'!AV47="LCERT", 'full menu'!AV47="LERT",'full menu'!AV47="FCERT",'full menu'!AV47="FERT"),"ERTs",IF(OR('full menu'!AV47="FCMT",'full menu'!AV47="FMT",'full menu'!AV47="LMT",'full menu'!AV47="LCMT"),"MTs",IF(OR('full menu'!AV47="LCIT",'full menu'!AV47="FCIT",'full menu'!AV47="LIT",'full menu'!AV47="FIT"),"ITs",IF(OR('full menu'!AV47="MwERT", 'full menu'!AV47="ERwMT", 'full menu'!AV47="M&amp;ERT", 'full menu'!AV47="MwIT", 'full menu'!AV47="IwMT", 'full menu'!AV47="M&amp;IT", 'full menu'!AV47="IwERT", 'full menu'!AV47="ERwIT", 'full menu'!AV47="I&amp;ERT", 'full menu'!AV47="ER&amp;M&amp;IT"),"MixedTs",IF('full menu'!AV47="UD","UD",IF('full menu'!AV47="LSD","LSD",IF('full menu'!AV47="WSD","WSD",IF('full menu'!AV47="UASC","UASC",""))))))))))</f>
        <v/>
      </c>
      <c r="AW47" t="str">
        <f>IF('full menu'!AW47="MDC","MDC",IF(OR('full menu'!AW47="PERF",'full menu'!AW47="AERF",'full menu'!AW47="PCB"),"ERfix",IF(OR('full menu'!AW47="ACB", 'full menu'!AW47="LCERT", 'full menu'!AW47="LERT",'full menu'!AW47="FCERT",'full menu'!AW47="FERT"),"ERTs",IF(OR('full menu'!AW47="FCMT",'full menu'!AW47="FMT",'full menu'!AW47="LMT",'full menu'!AW47="LCMT"),"MTs",IF(OR('full menu'!AW47="LCIT",'full menu'!AW47="FCIT",'full menu'!AW47="LIT",'full menu'!AW47="FIT"),"ITs",IF(OR('full menu'!AW47="MwERT", 'full menu'!AW47="ERwMT", 'full menu'!AW47="M&amp;ERT", 'full menu'!AW47="MwIT", 'full menu'!AW47="IwMT", 'full menu'!AW47="M&amp;IT", 'full menu'!AW47="IwERT", 'full menu'!AW47="ERwIT", 'full menu'!AW47="I&amp;ERT", 'full menu'!AW47="ER&amp;M&amp;IT"),"MixedTs",IF('full menu'!AW47="UD","UD",IF('full menu'!AW47="LSD","LSD",IF('full menu'!AW47="WSD","WSD",IF('full menu'!AW47="UASC","UASC",""))))))))))</f>
        <v/>
      </c>
      <c r="AX47" t="str">
        <f>IF('full menu'!AX47="MDC","MDC",IF(OR('full menu'!AX47="PERF",'full menu'!AX47="AERF",'full menu'!AX47="PCB"),"ERfix",IF(OR('full menu'!AX47="ACB", 'full menu'!AX47="LCERT", 'full menu'!AX47="LERT",'full menu'!AX47="FCERT",'full menu'!AX47="FERT"),"ERTs",IF(OR('full menu'!AX47="FCMT",'full menu'!AX47="FMT",'full menu'!AX47="LMT",'full menu'!AX47="LCMT"),"MTs",IF(OR('full menu'!AX47="LCIT",'full menu'!AX47="FCIT",'full menu'!AX47="LIT",'full menu'!AX47="FIT"),"ITs",IF(OR('full menu'!AX47="MwERT", 'full menu'!AX47="ERwMT", 'full menu'!AX47="M&amp;ERT", 'full menu'!AX47="MwIT", 'full menu'!AX47="IwMT", 'full menu'!AX47="M&amp;IT", 'full menu'!AX47="IwERT", 'full menu'!AX47="ERwIT", 'full menu'!AX47="I&amp;ERT", 'full menu'!AX47="ER&amp;M&amp;IT"),"MixedTs",IF('full menu'!AX47="UD","UD",IF('full menu'!AX47="LSD","LSD",IF('full menu'!AX47="WSD","WSD",IF('full menu'!AX47="UASC","UASC",""))))))))))</f>
        <v/>
      </c>
      <c r="AY47" t="str">
        <f>IF('full menu'!AY47="MDC","MDC",IF(OR('full menu'!AY47="PERF",'full menu'!AY47="AERF",'full menu'!AY47="PCB"),"ERfix",IF(OR('full menu'!AY47="ACB", 'full menu'!AY47="LCERT", 'full menu'!AY47="LERT",'full menu'!AY47="FCERT",'full menu'!AY47="FERT"),"ERTs",IF(OR('full menu'!AY47="FCMT",'full menu'!AY47="FMT",'full menu'!AY47="LMT",'full menu'!AY47="LCMT"),"MTs",IF(OR('full menu'!AY47="LCIT",'full menu'!AY47="FCIT",'full menu'!AY47="LIT",'full menu'!AY47="FIT"),"ITs",IF(OR('full menu'!AY47="MwERT", 'full menu'!AY47="ERwMT", 'full menu'!AY47="M&amp;ERT", 'full menu'!AY47="MwIT", 'full menu'!AY47="IwMT", 'full menu'!AY47="M&amp;IT", 'full menu'!AY47="IwERT", 'full menu'!AY47="ERwIT", 'full menu'!AY47="I&amp;ERT", 'full menu'!AY47="ER&amp;M&amp;IT"),"MixedTs",IF('full menu'!AY47="UD","UD",IF('full menu'!AY47="LSD","LSD",IF('full menu'!AY47="WSD","WSD",IF('full menu'!AY47="UASC","UASC",""))))))))))</f>
        <v/>
      </c>
    </row>
    <row r="48" spans="1:51" x14ac:dyDescent="0.3">
      <c r="A48" t="s">
        <v>63</v>
      </c>
      <c r="B48" t="str">
        <f>IF('full menu'!B48="MDC","MDC",IF(OR('full menu'!B48="PERF",'full menu'!B48="AERF",'full menu'!B48="PCB"),"ERfix",IF(OR('full menu'!B48="ACB", 'full menu'!B48="LCERT", 'full menu'!B48="LERT",'full menu'!B48="FCERT",'full menu'!B48="FERT"),"ERTs",IF(OR('full menu'!B48="FCMT",'full menu'!B48="FMT",'full menu'!B48="LMT",'full menu'!B48="LCMT"),"MTs",IF(OR('full menu'!B48="LCIT",'full menu'!B48="FCIT",'full menu'!B48="LIT",'full menu'!B48="FIT"),"ITs",IF(OR('full menu'!B48="MwERT", 'full menu'!B48="ERwMT", 'full menu'!B48="M&amp;ERT", 'full menu'!B48="MwIT", 'full menu'!B48="IwMT", 'full menu'!B48="M&amp;IT", 'full menu'!B48="IwERT", 'full menu'!B48="ERwIT", 'full menu'!B48="I&amp;ERT", 'full menu'!B48="ER&amp;M&amp;IT"),"MixedTs",IF('full menu'!B48="UD","UD",IF('full menu'!B48="LSD","LSD",IF('full menu'!B48="WSD","WSD",IF('full menu'!B48="UASC","UASC",""))))))))))</f>
        <v>ERTs</v>
      </c>
      <c r="C48" t="str">
        <f>IF('full menu'!C48="MDC","MDC",IF(OR('full menu'!C48="PERF",'full menu'!C48="AERF",'full menu'!C48="PCB"),"ERfix",IF(OR('full menu'!C48="ACB", 'full menu'!C48="LCERT", 'full menu'!C48="LERT",'full menu'!C48="FCERT",'full menu'!C48="FERT"),"ERTs",IF(OR('full menu'!C48="FCMT",'full menu'!C48="FMT",'full menu'!C48="LMT",'full menu'!C48="LCMT"),"MTs",IF(OR('full menu'!C48="LCIT",'full menu'!C48="FCIT",'full menu'!C48="LIT",'full menu'!C48="FIT"),"ITs",IF(OR('full menu'!C48="MwERT", 'full menu'!C48="ERwMT", 'full menu'!C48="M&amp;ERT", 'full menu'!C48="MwIT", 'full menu'!C48="IwMT", 'full menu'!C48="M&amp;IT", 'full menu'!C48="IwERT", 'full menu'!C48="ERwIT", 'full menu'!C48="I&amp;ERT", 'full menu'!C48="ER&amp;M&amp;IT"),"MixedTs",IF('full menu'!C48="UD","UD",IF('full menu'!C48="LSD","LSD",IF('full menu'!C48="WSD","WSD",IF('full menu'!C48="UASC","UASC",""))))))))))</f>
        <v>ERTs</v>
      </c>
      <c r="D48" t="str">
        <f>IF('full menu'!D48="MDC","MDC",IF(OR('full menu'!D48="PERF",'full menu'!D48="AERF",'full menu'!D48="PCB"),"ERfix",IF(OR('full menu'!D48="ACB", 'full menu'!D48="LCERT", 'full menu'!D48="LERT",'full menu'!D48="FCERT",'full menu'!D48="FERT"),"ERTs",IF(OR('full menu'!D48="FCMT",'full menu'!D48="FMT",'full menu'!D48="LMT",'full menu'!D48="LCMT"),"MTs",IF(OR('full menu'!D48="LCIT",'full menu'!D48="FCIT",'full menu'!D48="LIT",'full menu'!D48="FIT"),"ITs",IF(OR('full menu'!D48="MwERT", 'full menu'!D48="ERwMT", 'full menu'!D48="M&amp;ERT", 'full menu'!D48="MwIT", 'full menu'!D48="IwMT", 'full menu'!D48="M&amp;IT", 'full menu'!D48="IwERT", 'full menu'!D48="ERwIT", 'full menu'!D48="I&amp;ERT", 'full menu'!D48="ER&amp;M&amp;IT"),"MixedTs",IF('full menu'!D48="UD","UD",IF('full menu'!D48="LSD","LSD",IF('full menu'!D48="WSD","WSD",IF('full menu'!D48="UASC","UASC",""))))))))))</f>
        <v>ERTs</v>
      </c>
      <c r="E48" t="str">
        <f>IF('full menu'!E48="MDC","MDC",IF(OR('full menu'!E48="PERF",'full menu'!E48="AERF",'full menu'!E48="PCB"),"ERfix",IF(OR('full menu'!E48="ACB", 'full menu'!E48="LCERT", 'full menu'!E48="LERT",'full menu'!E48="FCERT",'full menu'!E48="FERT"),"ERTs",IF(OR('full menu'!E48="FCMT",'full menu'!E48="FMT",'full menu'!E48="LMT",'full menu'!E48="LCMT"),"MTs",IF(OR('full menu'!E48="LCIT",'full menu'!E48="FCIT",'full menu'!E48="LIT",'full menu'!E48="FIT"),"ITs",IF(OR('full menu'!E48="MwERT", 'full menu'!E48="ERwMT", 'full menu'!E48="M&amp;ERT", 'full menu'!E48="MwIT", 'full menu'!E48="IwMT", 'full menu'!E48="M&amp;IT", 'full menu'!E48="IwERT", 'full menu'!E48="ERwIT", 'full menu'!E48="I&amp;ERT", 'full menu'!E48="ER&amp;M&amp;IT"),"MixedTs",IF('full menu'!E48="UD","UD",IF('full menu'!E48="LSD","LSD",IF('full menu'!E48="WSD","WSD",IF('full menu'!E48="UASC","UASC",""))))))))))</f>
        <v>ERTs</v>
      </c>
      <c r="F48" t="str">
        <f>IF('full menu'!F48="MDC","MDC",IF(OR('full menu'!F48="PERF",'full menu'!F48="AERF",'full menu'!F48="PCB"),"ERfix",IF(OR('full menu'!F48="ACB", 'full menu'!F48="LCERT", 'full menu'!F48="LERT",'full menu'!F48="FCERT",'full menu'!F48="FERT"),"ERTs",IF(OR('full menu'!F48="FCMT",'full menu'!F48="FMT",'full menu'!F48="LMT",'full menu'!F48="LCMT"),"MTs",IF(OR('full menu'!F48="LCIT",'full menu'!F48="FCIT",'full menu'!F48="LIT",'full menu'!F48="FIT"),"ITs",IF(OR('full menu'!F48="MwERT", 'full menu'!F48="ERwMT", 'full menu'!F48="M&amp;ERT", 'full menu'!F48="MwIT", 'full menu'!F48="IwMT", 'full menu'!F48="M&amp;IT", 'full menu'!F48="IwERT", 'full menu'!F48="ERwIT", 'full menu'!F48="I&amp;ERT", 'full menu'!F48="ER&amp;M&amp;IT"),"MixedTs",IF('full menu'!F48="UD","UD",IF('full menu'!F48="LSD","LSD",IF('full menu'!F48="WSD","WSD",IF('full menu'!F48="UASC","UASC",""))))))))))</f>
        <v>ERTs</v>
      </c>
      <c r="G48" t="str">
        <f>IF('full menu'!G48="MDC","MDC",IF(OR('full menu'!G48="PERF",'full menu'!G48="AERF",'full menu'!G48="PCB"),"ERfix",IF(OR('full menu'!G48="ACB", 'full menu'!G48="LCERT", 'full menu'!G48="LERT",'full menu'!G48="FCERT",'full menu'!G48="FERT"),"ERTs",IF(OR('full menu'!G48="FCMT",'full menu'!G48="FMT",'full menu'!G48="LMT",'full menu'!G48="LCMT"),"MTs",IF(OR('full menu'!G48="LCIT",'full menu'!G48="FCIT",'full menu'!G48="LIT",'full menu'!G48="FIT"),"ITs",IF(OR('full menu'!G48="MwERT", 'full menu'!G48="ERwMT", 'full menu'!G48="M&amp;ERT", 'full menu'!G48="MwIT", 'full menu'!G48="IwMT", 'full menu'!G48="M&amp;IT", 'full menu'!G48="IwERT", 'full menu'!G48="ERwIT", 'full menu'!G48="I&amp;ERT", 'full menu'!G48="ER&amp;M&amp;IT"),"MixedTs",IF('full menu'!G48="UD","UD",IF('full menu'!G48="LSD","LSD",IF('full menu'!G48="WSD","WSD",IF('full menu'!G48="UASC","UASC",""))))))))))</f>
        <v>ERTs</v>
      </c>
      <c r="H48" t="str">
        <f>IF('full menu'!H48="MDC","MDC",IF(OR('full menu'!H48="PERF",'full menu'!H48="AERF",'full menu'!H48="PCB"),"ERfix",IF(OR('full menu'!H48="ACB", 'full menu'!H48="LCERT", 'full menu'!H48="LERT",'full menu'!H48="FCERT",'full menu'!H48="FERT"),"ERTs",IF(OR('full menu'!H48="FCMT",'full menu'!H48="FMT",'full menu'!H48="LMT",'full menu'!H48="LCMT"),"MTs",IF(OR('full menu'!H48="LCIT",'full menu'!H48="FCIT",'full menu'!H48="LIT",'full menu'!H48="FIT"),"ITs",IF(OR('full menu'!H48="MwERT", 'full menu'!H48="ERwMT", 'full menu'!H48="M&amp;ERT", 'full menu'!H48="MwIT", 'full menu'!H48="IwMT", 'full menu'!H48="M&amp;IT", 'full menu'!H48="IwERT", 'full menu'!H48="ERwIT", 'full menu'!H48="I&amp;ERT", 'full menu'!H48="ER&amp;M&amp;IT"),"MixedTs",IF('full menu'!H48="UD","UD",IF('full menu'!H48="LSD","LSD",IF('full menu'!H48="WSD","WSD",IF('full menu'!H48="UASC","UASC",""))))))))))</f>
        <v>ERTs</v>
      </c>
      <c r="I48" t="str">
        <f>IF('full menu'!I48="MDC","MDC",IF(OR('full menu'!I48="PERF",'full menu'!I48="AERF",'full menu'!I48="PCB"),"ERfix",IF(OR('full menu'!I48="ACB", 'full menu'!I48="LCERT", 'full menu'!I48="LERT",'full menu'!I48="FCERT",'full menu'!I48="FERT"),"ERTs",IF(OR('full menu'!I48="FCMT",'full menu'!I48="FMT",'full menu'!I48="LMT",'full menu'!I48="LCMT"),"MTs",IF(OR('full menu'!I48="LCIT",'full menu'!I48="FCIT",'full menu'!I48="LIT",'full menu'!I48="FIT"),"ITs",IF(OR('full menu'!I48="MwERT", 'full menu'!I48="ERwMT", 'full menu'!I48="M&amp;ERT", 'full menu'!I48="MwIT", 'full menu'!I48="IwMT", 'full menu'!I48="M&amp;IT", 'full menu'!I48="IwERT", 'full menu'!I48="ERwIT", 'full menu'!I48="I&amp;ERT", 'full menu'!I48="ER&amp;M&amp;IT"),"MixedTs",IF('full menu'!I48="UD","UD",IF('full menu'!I48="LSD","LSD",IF('full menu'!I48="WSD","WSD",IF('full menu'!I48="UASC","UASC",""))))))))))</f>
        <v>ERTs</v>
      </c>
      <c r="J48" t="str">
        <f>IF('full menu'!J48="MDC","MDC",IF(OR('full menu'!J48="PERF",'full menu'!J48="AERF",'full menu'!J48="PCB"),"ERfix",IF(OR('full menu'!J48="ACB", 'full menu'!J48="LCERT", 'full menu'!J48="LERT",'full menu'!J48="FCERT",'full menu'!J48="FERT"),"ERTs",IF(OR('full menu'!J48="FCMT",'full menu'!J48="FMT",'full menu'!J48="LMT",'full menu'!J48="LCMT"),"MTs",IF(OR('full menu'!J48="LCIT",'full menu'!J48="FCIT",'full menu'!J48="LIT",'full menu'!J48="FIT"),"ITs",IF(OR('full menu'!J48="MwERT", 'full menu'!J48="ERwMT", 'full menu'!J48="M&amp;ERT", 'full menu'!J48="MwIT", 'full menu'!J48="IwMT", 'full menu'!J48="M&amp;IT", 'full menu'!J48="IwERT", 'full menu'!J48="ERwIT", 'full menu'!J48="I&amp;ERT", 'full menu'!J48="ER&amp;M&amp;IT"),"MixedTs",IF('full menu'!J48="UD","UD",IF('full menu'!J48="LSD","LSD",IF('full menu'!J48="WSD","WSD",IF('full menu'!J48="UASC","UASC",""))))))))))</f>
        <v>ERTs</v>
      </c>
      <c r="K48" t="str">
        <f>IF('full menu'!K48="MDC","MDC",IF(OR('full menu'!K48="PERF",'full menu'!K48="AERF",'full menu'!K48="PCB"),"ERfix",IF(OR('full menu'!K48="ACB", 'full menu'!K48="LCERT", 'full menu'!K48="LERT",'full menu'!K48="FCERT",'full menu'!K48="FERT"),"ERTs",IF(OR('full menu'!K48="FCMT",'full menu'!K48="FMT",'full menu'!K48="LMT",'full menu'!K48="LCMT"),"MTs",IF(OR('full menu'!K48="LCIT",'full menu'!K48="FCIT",'full menu'!K48="LIT",'full menu'!K48="FIT"),"ITs",IF(OR('full menu'!K48="MwERT", 'full menu'!K48="ERwMT", 'full menu'!K48="M&amp;ERT", 'full menu'!K48="MwIT", 'full menu'!K48="IwMT", 'full menu'!K48="M&amp;IT", 'full menu'!K48="IwERT", 'full menu'!K48="ERwIT", 'full menu'!K48="I&amp;ERT", 'full menu'!K48="ER&amp;M&amp;IT"),"MixedTs",IF('full menu'!K48="UD","UD",IF('full menu'!K48="LSD","LSD",IF('full menu'!K48="WSD","WSD",IF('full menu'!K48="UASC","UASC",""))))))))))</f>
        <v>ERTs</v>
      </c>
      <c r="L48" t="str">
        <f>IF('full menu'!L48="MDC","MDC",IF(OR('full menu'!L48="PERF",'full menu'!L48="AERF",'full menu'!L48="PCB"),"ERfix",IF(OR('full menu'!L48="ACB", 'full menu'!L48="LCERT", 'full menu'!L48="LERT",'full menu'!L48="FCERT",'full menu'!L48="FERT"),"ERTs",IF(OR('full menu'!L48="FCMT",'full menu'!L48="FMT",'full menu'!L48="LMT",'full menu'!L48="LCMT"),"MTs",IF(OR('full menu'!L48="LCIT",'full menu'!L48="FCIT",'full menu'!L48="LIT",'full menu'!L48="FIT"),"ITs",IF(OR('full menu'!L48="MwERT", 'full menu'!L48="ERwMT", 'full menu'!L48="M&amp;ERT", 'full menu'!L48="MwIT", 'full menu'!L48="IwMT", 'full menu'!L48="M&amp;IT", 'full menu'!L48="IwERT", 'full menu'!L48="ERwIT", 'full menu'!L48="I&amp;ERT", 'full menu'!L48="ER&amp;M&amp;IT"),"MixedTs",IF('full menu'!L48="UD","UD",IF('full menu'!L48="LSD","LSD",IF('full menu'!L48="WSD","WSD",IF('full menu'!L48="UASC","UASC",""))))))))))</f>
        <v>ERTs</v>
      </c>
      <c r="M48" t="str">
        <f>IF('full menu'!M48="MDC","MDC",IF(OR('full menu'!M48="PERF",'full menu'!M48="AERF",'full menu'!M48="PCB"),"ERfix",IF(OR('full menu'!M48="ACB", 'full menu'!M48="LCERT", 'full menu'!M48="LERT",'full menu'!M48="FCERT",'full menu'!M48="FERT"),"ERTs",IF(OR('full menu'!M48="FCMT",'full menu'!M48="FMT",'full menu'!M48="LMT",'full menu'!M48="LCMT"),"MTs",IF(OR('full menu'!M48="LCIT",'full menu'!M48="FCIT",'full menu'!M48="LIT",'full menu'!M48="FIT"),"ITs",IF(OR('full menu'!M48="MwERT", 'full menu'!M48="ERwMT", 'full menu'!M48="M&amp;ERT", 'full menu'!M48="MwIT", 'full menu'!M48="IwMT", 'full menu'!M48="M&amp;IT", 'full menu'!M48="IwERT", 'full menu'!M48="ERwIT", 'full menu'!M48="I&amp;ERT", 'full menu'!M48="ER&amp;M&amp;IT"),"MixedTs",IF('full menu'!M48="UD","UD",IF('full menu'!M48="LSD","LSD",IF('full menu'!M48="WSD","WSD",IF('full menu'!M48="UASC","UASC",""))))))))))</f>
        <v>ERTs</v>
      </c>
      <c r="N48" t="str">
        <f>IF('full menu'!N48="MDC","MDC",IF(OR('full menu'!N48="PERF",'full menu'!N48="AERF",'full menu'!N48="PCB"),"ERfix",IF(OR('full menu'!N48="ACB", 'full menu'!N48="LCERT", 'full menu'!N48="LERT",'full menu'!N48="FCERT",'full menu'!N48="FERT"),"ERTs",IF(OR('full menu'!N48="FCMT",'full menu'!N48="FMT",'full menu'!N48="LMT",'full menu'!N48="LCMT"),"MTs",IF(OR('full menu'!N48="LCIT",'full menu'!N48="FCIT",'full menu'!N48="LIT",'full menu'!N48="FIT"),"ITs",IF(OR('full menu'!N48="MwERT", 'full menu'!N48="ERwMT", 'full menu'!N48="M&amp;ERT", 'full menu'!N48="MwIT", 'full menu'!N48="IwMT", 'full menu'!N48="M&amp;IT", 'full menu'!N48="IwERT", 'full menu'!N48="ERwIT", 'full menu'!N48="I&amp;ERT", 'full menu'!N48="ER&amp;M&amp;IT"),"MixedTs",IF('full menu'!N48="UD","UD",IF('full menu'!N48="LSD","LSD",IF('full menu'!N48="WSD","WSD",IF('full menu'!N48="UASC","UASC",""))))))))))</f>
        <v>ERTs</v>
      </c>
      <c r="O48" t="str">
        <f>IF('full menu'!O48="MDC","MDC",IF(OR('full menu'!O48="PERF",'full menu'!O48="AERF",'full menu'!O48="PCB"),"ERfix",IF(OR('full menu'!O48="ACB", 'full menu'!O48="LCERT", 'full menu'!O48="LERT",'full menu'!O48="FCERT",'full menu'!O48="FERT"),"ERTs",IF(OR('full menu'!O48="FCMT",'full menu'!O48="FMT",'full menu'!O48="LMT",'full menu'!O48="LCMT"),"MTs",IF(OR('full menu'!O48="LCIT",'full menu'!O48="FCIT",'full menu'!O48="LIT",'full menu'!O48="FIT"),"ITs",IF(OR('full menu'!O48="MwERT", 'full menu'!O48="ERwMT", 'full menu'!O48="M&amp;ERT", 'full menu'!O48="MwIT", 'full menu'!O48="IwMT", 'full menu'!O48="M&amp;IT", 'full menu'!O48="IwERT", 'full menu'!O48="ERwIT", 'full menu'!O48="I&amp;ERT", 'full menu'!O48="ER&amp;M&amp;IT"),"MixedTs",IF('full menu'!O48="UD","UD",IF('full menu'!O48="LSD","LSD",IF('full menu'!O48="WSD","WSD",IF('full menu'!O48="UASC","UASC",""))))))))))</f>
        <v>ERTs</v>
      </c>
      <c r="P48" t="str">
        <f>IF('full menu'!P48="MDC","MDC",IF(OR('full menu'!P48="PERF",'full menu'!P48="AERF",'full menu'!P48="PCB"),"ERfix",IF(OR('full menu'!P48="ACB", 'full menu'!P48="LCERT", 'full menu'!P48="LERT",'full menu'!P48="FCERT",'full menu'!P48="FERT"),"ERTs",IF(OR('full menu'!P48="FCMT",'full menu'!P48="FMT",'full menu'!P48="LMT",'full menu'!P48="LCMT"),"MTs",IF(OR('full menu'!P48="LCIT",'full menu'!P48="FCIT",'full menu'!P48="LIT",'full menu'!P48="FIT"),"ITs",IF(OR('full menu'!P48="MwERT", 'full menu'!P48="ERwMT", 'full menu'!P48="M&amp;ERT", 'full menu'!P48="MwIT", 'full menu'!P48="IwMT", 'full menu'!P48="M&amp;IT", 'full menu'!P48="IwERT", 'full menu'!P48="ERwIT", 'full menu'!P48="I&amp;ERT", 'full menu'!P48="ER&amp;M&amp;IT"),"MixedTs",IF('full menu'!P48="UD","UD",IF('full menu'!P48="LSD","LSD",IF('full menu'!P48="WSD","WSD",IF('full menu'!P48="UASC","UASC",""))))))))))</f>
        <v>ERTs</v>
      </c>
      <c r="Q48" t="str">
        <f>IF('full menu'!Q48="MDC","MDC",IF(OR('full menu'!Q48="PERF",'full menu'!Q48="AERF",'full menu'!Q48="PCB"),"ERfix",IF(OR('full menu'!Q48="ACB", 'full menu'!Q48="LCERT", 'full menu'!Q48="LERT",'full menu'!Q48="FCERT",'full menu'!Q48="FERT"),"ERTs",IF(OR('full menu'!Q48="FCMT",'full menu'!Q48="FMT",'full menu'!Q48="LMT",'full menu'!Q48="LCMT"),"MTs",IF(OR('full menu'!Q48="LCIT",'full menu'!Q48="FCIT",'full menu'!Q48="LIT",'full menu'!Q48="FIT"),"ITs",IF(OR('full menu'!Q48="MwERT", 'full menu'!Q48="ERwMT", 'full menu'!Q48="M&amp;ERT", 'full menu'!Q48="MwIT", 'full menu'!Q48="IwMT", 'full menu'!Q48="M&amp;IT", 'full menu'!Q48="IwERT", 'full menu'!Q48="ERwIT", 'full menu'!Q48="I&amp;ERT", 'full menu'!Q48="ER&amp;M&amp;IT"),"MixedTs",IF('full menu'!Q48="UD","UD",IF('full menu'!Q48="LSD","LSD",IF('full menu'!Q48="WSD","WSD",IF('full menu'!Q48="UASC","UASC",""))))))))))</f>
        <v>ERTs</v>
      </c>
      <c r="R48" t="str">
        <f>IF('full menu'!R48="MDC","MDC",IF(OR('full menu'!R48="PERF",'full menu'!R48="AERF",'full menu'!R48="PCB"),"ERfix",IF(OR('full menu'!R48="ACB", 'full menu'!R48="LCERT", 'full menu'!R48="LERT",'full menu'!R48="FCERT",'full menu'!R48="FERT"),"ERTs",IF(OR('full menu'!R48="FCMT",'full menu'!R48="FMT",'full menu'!R48="LMT",'full menu'!R48="LCMT"),"MTs",IF(OR('full menu'!R48="LCIT",'full menu'!R48="FCIT",'full menu'!R48="LIT",'full menu'!R48="FIT"),"ITs",IF(OR('full menu'!R48="MwERT", 'full menu'!R48="ERwMT", 'full menu'!R48="M&amp;ERT", 'full menu'!R48="MwIT", 'full menu'!R48="IwMT", 'full menu'!R48="M&amp;IT", 'full menu'!R48="IwERT", 'full menu'!R48="ERwIT", 'full menu'!R48="I&amp;ERT", 'full menu'!R48="ER&amp;M&amp;IT"),"MixedTs",IF('full menu'!R48="UD","UD",IF('full menu'!R48="LSD","LSD",IF('full menu'!R48="WSD","WSD",IF('full menu'!R48="UASC","UASC",""))))))))))</f>
        <v>ERTs</v>
      </c>
      <c r="S48" t="str">
        <f>IF('full menu'!S48="MDC","MDC",IF(OR('full menu'!S48="PERF",'full menu'!S48="AERF",'full menu'!S48="PCB"),"ERfix",IF(OR('full menu'!S48="ACB", 'full menu'!S48="LCERT", 'full menu'!S48="LERT",'full menu'!S48="FCERT",'full menu'!S48="FERT"),"ERTs",IF(OR('full menu'!S48="FCMT",'full menu'!S48="FMT",'full menu'!S48="LMT",'full menu'!S48="LCMT"),"MTs",IF(OR('full menu'!S48="LCIT",'full menu'!S48="FCIT",'full menu'!S48="LIT",'full menu'!S48="FIT"),"ITs",IF(OR('full menu'!S48="MwERT", 'full menu'!S48="ERwMT", 'full menu'!S48="M&amp;ERT", 'full menu'!S48="MwIT", 'full menu'!S48="IwMT", 'full menu'!S48="M&amp;IT", 'full menu'!S48="IwERT", 'full menu'!S48="ERwIT", 'full menu'!S48="I&amp;ERT", 'full menu'!S48="ER&amp;M&amp;IT"),"MixedTs",IF('full menu'!S48="UD","UD",IF('full menu'!S48="LSD","LSD",IF('full menu'!S48="WSD","WSD",IF('full menu'!S48="UASC","UASC",""))))))))))</f>
        <v>ERTs</v>
      </c>
      <c r="T48" t="str">
        <f>IF('full menu'!T48="MDC","MDC",IF(OR('full menu'!T48="PERF",'full menu'!T48="AERF",'full menu'!T48="PCB"),"ERfix",IF(OR('full menu'!T48="ACB", 'full menu'!T48="LCERT", 'full menu'!T48="LERT",'full menu'!T48="FCERT",'full menu'!T48="FERT"),"ERTs",IF(OR('full menu'!T48="FCMT",'full menu'!T48="FMT",'full menu'!T48="LMT",'full menu'!T48="LCMT"),"MTs",IF(OR('full menu'!T48="LCIT",'full menu'!T48="FCIT",'full menu'!T48="LIT",'full menu'!T48="FIT"),"ITs",IF(OR('full menu'!T48="MwERT", 'full menu'!T48="ERwMT", 'full menu'!T48="M&amp;ERT", 'full menu'!T48="MwIT", 'full menu'!T48="IwMT", 'full menu'!T48="M&amp;IT", 'full menu'!T48="IwERT", 'full menu'!T48="ERwIT", 'full menu'!T48="I&amp;ERT", 'full menu'!T48="ER&amp;M&amp;IT"),"MixedTs",IF('full menu'!T48="UD","UD",IF('full menu'!T48="LSD","LSD",IF('full menu'!T48="WSD","WSD",IF('full menu'!T48="UASC","UASC",""))))))))))</f>
        <v>ERTs</v>
      </c>
      <c r="U48" t="str">
        <f>IF('full menu'!U48="MDC","MDC",IF(OR('full menu'!U48="PERF",'full menu'!U48="AERF",'full menu'!U48="PCB"),"ERfix",IF(OR('full menu'!U48="ACB", 'full menu'!U48="LCERT", 'full menu'!U48="LERT",'full menu'!U48="FCERT",'full menu'!U48="FERT"),"ERTs",IF(OR('full menu'!U48="FCMT",'full menu'!U48="FMT",'full menu'!U48="LMT",'full menu'!U48="LCMT"),"MTs",IF(OR('full menu'!U48="LCIT",'full menu'!U48="FCIT",'full menu'!U48="LIT",'full menu'!U48="FIT"),"ITs",IF(OR('full menu'!U48="MwERT", 'full menu'!U48="ERwMT", 'full menu'!U48="M&amp;ERT", 'full menu'!U48="MwIT", 'full menu'!U48="IwMT", 'full menu'!U48="M&amp;IT", 'full menu'!U48="IwERT", 'full menu'!U48="ERwIT", 'full menu'!U48="I&amp;ERT", 'full menu'!U48="ER&amp;M&amp;IT"),"MixedTs",IF('full menu'!U48="UD","UD",IF('full menu'!U48="LSD","LSD",IF('full menu'!U48="WSD","WSD",IF('full menu'!U48="UASC","UASC",""))))))))))</f>
        <v>ERTs</v>
      </c>
      <c r="V48" t="str">
        <f>IF('full menu'!V48="MDC","MDC",IF(OR('full menu'!V48="PERF",'full menu'!V48="AERF",'full menu'!V48="PCB"),"ERfix",IF(OR('full menu'!V48="ACB", 'full menu'!V48="LCERT", 'full menu'!V48="LERT",'full menu'!V48="FCERT",'full menu'!V48="FERT"),"ERTs",IF(OR('full menu'!V48="FCMT",'full menu'!V48="FMT",'full menu'!V48="LMT",'full menu'!V48="LCMT"),"MTs",IF(OR('full menu'!V48="LCIT",'full menu'!V48="FCIT",'full menu'!V48="LIT",'full menu'!V48="FIT"),"ITs",IF(OR('full menu'!V48="MwERT", 'full menu'!V48="ERwMT", 'full menu'!V48="M&amp;ERT", 'full menu'!V48="MwIT", 'full menu'!V48="IwMT", 'full menu'!V48="M&amp;IT", 'full menu'!V48="IwERT", 'full menu'!V48="ERwIT", 'full menu'!V48="I&amp;ERT", 'full menu'!V48="ER&amp;M&amp;IT"),"MixedTs",IF('full menu'!V48="UD","UD",IF('full menu'!V48="LSD","LSD",IF('full menu'!V48="WSD","WSD",IF('full menu'!V48="UASC","UASC",""))))))))))</f>
        <v>ERTs</v>
      </c>
      <c r="W48" t="str">
        <f>IF('full menu'!W48="MDC","MDC",IF(OR('full menu'!W48="PERF",'full menu'!W48="AERF",'full menu'!W48="PCB"),"ERfix",IF(OR('full menu'!W48="ACB", 'full menu'!W48="LCERT", 'full menu'!W48="LERT",'full menu'!W48="FCERT",'full menu'!W48="FERT"),"ERTs",IF(OR('full menu'!W48="FCMT",'full menu'!W48="FMT",'full menu'!W48="LMT",'full menu'!W48="LCMT"),"MTs",IF(OR('full menu'!W48="LCIT",'full menu'!W48="FCIT",'full menu'!W48="LIT",'full menu'!W48="FIT"),"ITs",IF(OR('full menu'!W48="MwERT", 'full menu'!W48="ERwMT", 'full menu'!W48="M&amp;ERT", 'full menu'!W48="MwIT", 'full menu'!W48="IwMT", 'full menu'!W48="M&amp;IT", 'full menu'!W48="IwERT", 'full menu'!W48="ERwIT", 'full menu'!W48="I&amp;ERT", 'full menu'!W48="ER&amp;M&amp;IT"),"MixedTs",IF('full menu'!W48="UD","UD",IF('full menu'!W48="LSD","LSD",IF('full menu'!W48="WSD","WSD",IF('full menu'!W48="UASC","UASC",""))))))))))</f>
        <v>ERTs</v>
      </c>
      <c r="X48" t="str">
        <f>IF('full menu'!X48="MDC","MDC",IF(OR('full menu'!X48="PERF",'full menu'!X48="AERF",'full menu'!X48="PCB"),"ERfix",IF(OR('full menu'!X48="ACB", 'full menu'!X48="LCERT", 'full menu'!X48="LERT",'full menu'!X48="FCERT",'full menu'!X48="FERT"),"ERTs",IF(OR('full menu'!X48="FCMT",'full menu'!X48="FMT",'full menu'!X48="LMT",'full menu'!X48="LCMT"),"MTs",IF(OR('full menu'!X48="LCIT",'full menu'!X48="FCIT",'full menu'!X48="LIT",'full menu'!X48="FIT"),"ITs",IF(OR('full menu'!X48="MwERT", 'full menu'!X48="ERwMT", 'full menu'!X48="M&amp;ERT", 'full menu'!X48="MwIT", 'full menu'!X48="IwMT", 'full menu'!X48="M&amp;IT", 'full menu'!X48="IwERT", 'full menu'!X48="ERwIT", 'full menu'!X48="I&amp;ERT", 'full menu'!X48="ER&amp;M&amp;IT"),"MixedTs",IF('full menu'!X48="UD","UD",IF('full menu'!X48="LSD","LSD",IF('full menu'!X48="WSD","WSD",IF('full menu'!X48="UASC","UASC",""))))))))))</f>
        <v>ERTs</v>
      </c>
      <c r="Y48" t="str">
        <f>IF('full menu'!Y48="MDC","MDC",IF(OR('full menu'!Y48="PERF",'full menu'!Y48="AERF",'full menu'!Y48="PCB"),"ERfix",IF(OR('full menu'!Y48="ACB", 'full menu'!Y48="LCERT", 'full menu'!Y48="LERT",'full menu'!Y48="FCERT",'full menu'!Y48="FERT"),"ERTs",IF(OR('full menu'!Y48="FCMT",'full menu'!Y48="FMT",'full menu'!Y48="LMT",'full menu'!Y48="LCMT"),"MTs",IF(OR('full menu'!Y48="LCIT",'full menu'!Y48="FCIT",'full menu'!Y48="LIT",'full menu'!Y48="FIT"),"ITs",IF(OR('full menu'!Y48="MwERT", 'full menu'!Y48="ERwMT", 'full menu'!Y48="M&amp;ERT", 'full menu'!Y48="MwIT", 'full menu'!Y48="IwMT", 'full menu'!Y48="M&amp;IT", 'full menu'!Y48="IwERT", 'full menu'!Y48="ERwIT", 'full menu'!Y48="I&amp;ERT", 'full menu'!Y48="ER&amp;M&amp;IT"),"MixedTs",IF('full menu'!Y48="UD","UD",IF('full menu'!Y48="LSD","LSD",IF('full menu'!Y48="WSD","WSD",IF('full menu'!Y48="UASC","UASC",""))))))))))</f>
        <v>ERTs</v>
      </c>
      <c r="Z48" t="str">
        <f>IF('full menu'!Z48="MDC","MDC",IF(OR('full menu'!Z48="PERF",'full menu'!Z48="AERF",'full menu'!Z48="PCB"),"ERfix",IF(OR('full menu'!Z48="ACB", 'full menu'!Z48="LCERT", 'full menu'!Z48="LERT",'full menu'!Z48="FCERT",'full menu'!Z48="FERT"),"ERTs",IF(OR('full menu'!Z48="FCMT",'full menu'!Z48="FMT",'full menu'!Z48="LMT",'full menu'!Z48="LCMT"),"MTs",IF(OR('full menu'!Z48="LCIT",'full menu'!Z48="FCIT",'full menu'!Z48="LIT",'full menu'!Z48="FIT"),"ITs",IF(OR('full menu'!Z48="MwERT", 'full menu'!Z48="ERwMT", 'full menu'!Z48="M&amp;ERT", 'full menu'!Z48="MwIT", 'full menu'!Z48="IwMT", 'full menu'!Z48="M&amp;IT", 'full menu'!Z48="IwERT", 'full menu'!Z48="ERwIT", 'full menu'!Z48="I&amp;ERT", 'full menu'!Z48="ER&amp;M&amp;IT"),"MixedTs",IF('full menu'!Z48="UD","UD",IF('full menu'!Z48="LSD","LSD",IF('full menu'!Z48="WSD","WSD",IF('full menu'!Z48="UASC","UASC",""))))))))))</f>
        <v>ERTs</v>
      </c>
      <c r="AA48" t="str">
        <f>IF('full menu'!AA48="MDC","MDC",IF(OR('full menu'!AA48="PERF",'full menu'!AA48="AERF",'full menu'!AA48="PCB"),"ERfix",IF(OR('full menu'!AA48="ACB", 'full menu'!AA48="LCERT", 'full menu'!AA48="LERT",'full menu'!AA48="FCERT",'full menu'!AA48="FERT"),"ERTs",IF(OR('full menu'!AA48="FCMT",'full menu'!AA48="FMT",'full menu'!AA48="LMT",'full menu'!AA48="LCMT"),"MTs",IF(OR('full menu'!AA48="LCIT",'full menu'!AA48="FCIT",'full menu'!AA48="LIT",'full menu'!AA48="FIT"),"ITs",IF(OR('full menu'!AA48="MwERT", 'full menu'!AA48="ERwMT", 'full menu'!AA48="M&amp;ERT", 'full menu'!AA48="MwIT", 'full menu'!AA48="IwMT", 'full menu'!AA48="M&amp;IT", 'full menu'!AA48="IwERT", 'full menu'!AA48="ERwIT", 'full menu'!AA48="I&amp;ERT", 'full menu'!AA48="ER&amp;M&amp;IT"),"MixedTs",IF('full menu'!AA48="UD","UD",IF('full menu'!AA48="LSD","LSD",IF('full menu'!AA48="WSD","WSD",IF('full menu'!AA48="UASC","UASC",""))))))))))</f>
        <v>ERTs</v>
      </c>
      <c r="AB48" t="str">
        <f>IF('full menu'!AB48="MDC","MDC",IF(OR('full menu'!AB48="PERF",'full menu'!AB48="AERF",'full menu'!AB48="PCB"),"ERfix",IF(OR('full menu'!AB48="ACB", 'full menu'!AB48="LCERT", 'full menu'!AB48="LERT",'full menu'!AB48="FCERT",'full menu'!AB48="FERT"),"ERTs",IF(OR('full menu'!AB48="FCMT",'full menu'!AB48="FMT",'full menu'!AB48="LMT",'full menu'!AB48="LCMT"),"MTs",IF(OR('full menu'!AB48="LCIT",'full menu'!AB48="FCIT",'full menu'!AB48="LIT",'full menu'!AB48="FIT"),"ITs",IF(OR('full menu'!AB48="MwERT", 'full menu'!AB48="ERwMT", 'full menu'!AB48="M&amp;ERT", 'full menu'!AB48="MwIT", 'full menu'!AB48="IwMT", 'full menu'!AB48="M&amp;IT", 'full menu'!AB48="IwERT", 'full menu'!AB48="ERwIT", 'full menu'!AB48="I&amp;ERT", 'full menu'!AB48="ER&amp;M&amp;IT"),"MixedTs",IF('full menu'!AB48="UD","UD",IF('full menu'!AB48="LSD","LSD",IF('full menu'!AB48="WSD","WSD",IF('full menu'!AB48="UASC","UASC",""))))))))))</f>
        <v>ERTs</v>
      </c>
      <c r="AC48" t="str">
        <f>IF('full menu'!AC48="MDC","MDC",IF(OR('full menu'!AC48="PERF",'full menu'!AC48="AERF",'full menu'!AC48="PCB"),"ERfix",IF(OR('full menu'!AC48="ACB", 'full menu'!AC48="LCERT", 'full menu'!AC48="LERT",'full menu'!AC48="FCERT",'full menu'!AC48="FERT"),"ERTs",IF(OR('full menu'!AC48="FCMT",'full menu'!AC48="FMT",'full menu'!AC48="LMT",'full menu'!AC48="LCMT"),"MTs",IF(OR('full menu'!AC48="LCIT",'full menu'!AC48="FCIT",'full menu'!AC48="LIT",'full menu'!AC48="FIT"),"ITs",IF(OR('full menu'!AC48="MwERT", 'full menu'!AC48="ERwMT", 'full menu'!AC48="M&amp;ERT", 'full menu'!AC48="MwIT", 'full menu'!AC48="IwMT", 'full menu'!AC48="M&amp;IT", 'full menu'!AC48="IwERT", 'full menu'!AC48="ERwIT", 'full menu'!AC48="I&amp;ERT", 'full menu'!AC48="ER&amp;M&amp;IT"),"MixedTs",IF('full menu'!AC48="UD","UD",IF('full menu'!AC48="LSD","LSD",IF('full menu'!AC48="WSD","WSD",IF('full menu'!AC48="UASC","UASC",""))))))))))</f>
        <v>ERTs</v>
      </c>
      <c r="AD48" t="str">
        <f>IF('full menu'!AD48="MDC","MDC",IF(OR('full menu'!AD48="PERF",'full menu'!AD48="AERF",'full menu'!AD48="PCB"),"ERfix",IF(OR('full menu'!AD48="ACB", 'full menu'!AD48="LCERT", 'full menu'!AD48="LERT",'full menu'!AD48="FCERT",'full menu'!AD48="FERT"),"ERTs",IF(OR('full menu'!AD48="FCMT",'full menu'!AD48="FMT",'full menu'!AD48="LMT",'full menu'!AD48="LCMT"),"MTs",IF(OR('full menu'!AD48="LCIT",'full menu'!AD48="FCIT",'full menu'!AD48="LIT",'full menu'!AD48="FIT"),"ITs",IF(OR('full menu'!AD48="MwERT", 'full menu'!AD48="ERwMT", 'full menu'!AD48="M&amp;ERT", 'full menu'!AD48="MwIT", 'full menu'!AD48="IwMT", 'full menu'!AD48="M&amp;IT", 'full menu'!AD48="IwERT", 'full menu'!AD48="ERwIT", 'full menu'!AD48="I&amp;ERT", 'full menu'!AD48="ER&amp;M&amp;IT"),"MixedTs",IF('full menu'!AD48="UD","UD",IF('full menu'!AD48="LSD","LSD",IF('full menu'!AD48="WSD","WSD",IF('full menu'!AD48="UASC","UASC",""))))))))))</f>
        <v>ERTs</v>
      </c>
      <c r="AE48" t="str">
        <f>IF('full menu'!AE48="MDC","MDC",IF(OR('full menu'!AE48="PERF",'full menu'!AE48="AERF",'full menu'!AE48="PCB"),"ERfix",IF(OR('full menu'!AE48="ACB", 'full menu'!AE48="LCERT", 'full menu'!AE48="LERT",'full menu'!AE48="FCERT",'full menu'!AE48="FERT"),"ERTs",IF(OR('full menu'!AE48="FCMT",'full menu'!AE48="FMT",'full menu'!AE48="LMT",'full menu'!AE48="LCMT"),"MTs",IF(OR('full menu'!AE48="LCIT",'full menu'!AE48="FCIT",'full menu'!AE48="LIT",'full menu'!AE48="FIT"),"ITs",IF(OR('full menu'!AE48="MwERT", 'full menu'!AE48="ERwMT", 'full menu'!AE48="M&amp;ERT", 'full menu'!AE48="MwIT", 'full menu'!AE48="IwMT", 'full menu'!AE48="M&amp;IT", 'full menu'!AE48="IwERT", 'full menu'!AE48="ERwIT", 'full menu'!AE48="I&amp;ERT", 'full menu'!AE48="ER&amp;M&amp;IT"),"MixedTs",IF('full menu'!AE48="UD","UD",IF('full menu'!AE48="LSD","LSD",IF('full menu'!AE48="WSD","WSD",IF('full menu'!AE48="UASC","UASC",""))))))))))</f>
        <v>ERTs</v>
      </c>
      <c r="AF48" t="str">
        <f>IF('full menu'!AF48="MDC","MDC",IF(OR('full menu'!AF48="PERF",'full menu'!AF48="AERF",'full menu'!AF48="PCB"),"ERfix",IF(OR('full menu'!AF48="ACB", 'full menu'!AF48="LCERT", 'full menu'!AF48="LERT",'full menu'!AF48="FCERT",'full menu'!AF48="FERT"),"ERTs",IF(OR('full menu'!AF48="FCMT",'full menu'!AF48="FMT",'full menu'!AF48="LMT",'full menu'!AF48="LCMT"),"MTs",IF(OR('full menu'!AF48="LCIT",'full menu'!AF48="FCIT",'full menu'!AF48="LIT",'full menu'!AF48="FIT"),"ITs",IF(OR('full menu'!AF48="MwERT", 'full menu'!AF48="ERwMT", 'full menu'!AF48="M&amp;ERT", 'full menu'!AF48="MwIT", 'full menu'!AF48="IwMT", 'full menu'!AF48="M&amp;IT", 'full menu'!AF48="IwERT", 'full menu'!AF48="ERwIT", 'full menu'!AF48="I&amp;ERT", 'full menu'!AF48="ER&amp;M&amp;IT"),"MixedTs",IF('full menu'!AF48="UD","UD",IF('full menu'!AF48="LSD","LSD",IF('full menu'!AF48="WSD","WSD",IF('full menu'!AF48="UASC","UASC",""))))))))))</f>
        <v>ERTs</v>
      </c>
      <c r="AG48" t="str">
        <f>IF('full menu'!AG48="MDC","MDC",IF(OR('full menu'!AG48="PERF",'full menu'!AG48="AERF",'full menu'!AG48="PCB"),"ERfix",IF(OR('full menu'!AG48="ACB", 'full menu'!AG48="LCERT", 'full menu'!AG48="LERT",'full menu'!AG48="FCERT",'full menu'!AG48="FERT"),"ERTs",IF(OR('full menu'!AG48="FCMT",'full menu'!AG48="FMT",'full menu'!AG48="LMT",'full menu'!AG48="LCMT"),"MTs",IF(OR('full menu'!AG48="LCIT",'full menu'!AG48="FCIT",'full menu'!AG48="LIT",'full menu'!AG48="FIT"),"ITs",IF(OR('full menu'!AG48="MwERT", 'full menu'!AG48="ERwMT", 'full menu'!AG48="M&amp;ERT", 'full menu'!AG48="MwIT", 'full menu'!AG48="IwMT", 'full menu'!AG48="M&amp;IT", 'full menu'!AG48="IwERT", 'full menu'!AG48="ERwIT", 'full menu'!AG48="I&amp;ERT", 'full menu'!AG48="ER&amp;M&amp;IT"),"MixedTs",IF('full menu'!AG48="UD","UD",IF('full menu'!AG48="LSD","LSD",IF('full menu'!AG48="WSD","WSD",IF('full menu'!AG48="UASC","UASC",""))))))))))</f>
        <v>ERTs</v>
      </c>
      <c r="AH48" t="str">
        <f>IF('full menu'!AH48="MDC","MDC",IF(OR('full menu'!AH48="PERF",'full menu'!AH48="AERF",'full menu'!AH48="PCB"),"ERfix",IF(OR('full menu'!AH48="ACB", 'full menu'!AH48="LCERT", 'full menu'!AH48="LERT",'full menu'!AH48="FCERT",'full menu'!AH48="FERT"),"ERTs",IF(OR('full menu'!AH48="FCMT",'full menu'!AH48="FMT",'full menu'!AH48="LMT",'full menu'!AH48="LCMT"),"MTs",IF(OR('full menu'!AH48="LCIT",'full menu'!AH48="FCIT",'full menu'!AH48="LIT",'full menu'!AH48="FIT"),"ITs",IF(OR('full menu'!AH48="MwERT", 'full menu'!AH48="ERwMT", 'full menu'!AH48="M&amp;ERT", 'full menu'!AH48="MwIT", 'full menu'!AH48="IwMT", 'full menu'!AH48="M&amp;IT", 'full menu'!AH48="IwERT", 'full menu'!AH48="ERwIT", 'full menu'!AH48="I&amp;ERT", 'full menu'!AH48="ER&amp;M&amp;IT"),"MixedTs",IF('full menu'!AH48="UD","UD",IF('full menu'!AH48="LSD","LSD",IF('full menu'!AH48="WSD","WSD",IF('full menu'!AH48="UASC","UASC",""))))))))))</f>
        <v>ERTs</v>
      </c>
      <c r="AI48" t="str">
        <f>IF('full menu'!AI48="MDC","MDC",IF(OR('full menu'!AI48="PERF",'full menu'!AI48="AERF",'full menu'!AI48="PCB"),"ERfix",IF(OR('full menu'!AI48="ACB", 'full menu'!AI48="LCERT", 'full menu'!AI48="LERT",'full menu'!AI48="FCERT",'full menu'!AI48="FERT"),"ERTs",IF(OR('full menu'!AI48="FCMT",'full menu'!AI48="FMT",'full menu'!AI48="LMT",'full menu'!AI48="LCMT"),"MTs",IF(OR('full menu'!AI48="LCIT",'full menu'!AI48="FCIT",'full menu'!AI48="LIT",'full menu'!AI48="FIT"),"ITs",IF(OR('full menu'!AI48="MwERT", 'full menu'!AI48="ERwMT", 'full menu'!AI48="M&amp;ERT", 'full menu'!AI48="MwIT", 'full menu'!AI48="IwMT", 'full menu'!AI48="M&amp;IT", 'full menu'!AI48="IwERT", 'full menu'!AI48="ERwIT", 'full menu'!AI48="I&amp;ERT", 'full menu'!AI48="ER&amp;M&amp;IT"),"MixedTs",IF('full menu'!AI48="UD","UD",IF('full menu'!AI48="LSD","LSD",IF('full menu'!AI48="WSD","WSD",IF('full menu'!AI48="UASC","UASC",""))))))))))</f>
        <v>ERTs</v>
      </c>
      <c r="AJ48" t="str">
        <f>IF('full menu'!AJ48="MDC","MDC",IF(OR('full menu'!AJ48="PERF",'full menu'!AJ48="AERF",'full menu'!AJ48="PCB"),"ERfix",IF(OR('full menu'!AJ48="ACB", 'full menu'!AJ48="LCERT", 'full menu'!AJ48="LERT",'full menu'!AJ48="FCERT",'full menu'!AJ48="FERT"),"ERTs",IF(OR('full menu'!AJ48="FCMT",'full menu'!AJ48="FMT",'full menu'!AJ48="LMT",'full menu'!AJ48="LCMT"),"MTs",IF(OR('full menu'!AJ48="LCIT",'full menu'!AJ48="FCIT",'full menu'!AJ48="LIT",'full menu'!AJ48="FIT"),"ITs",IF(OR('full menu'!AJ48="MwERT", 'full menu'!AJ48="ERwMT", 'full menu'!AJ48="M&amp;ERT", 'full menu'!AJ48="MwIT", 'full menu'!AJ48="IwMT", 'full menu'!AJ48="M&amp;IT", 'full menu'!AJ48="IwERT", 'full menu'!AJ48="ERwIT", 'full menu'!AJ48="I&amp;ERT", 'full menu'!AJ48="ER&amp;M&amp;IT"),"MixedTs",IF('full menu'!AJ48="UD","UD",IF('full menu'!AJ48="LSD","LSD",IF('full menu'!AJ48="WSD","WSD",IF('full menu'!AJ48="UASC","UASC",""))))))))))</f>
        <v>ERTs</v>
      </c>
      <c r="AK48" t="str">
        <f>IF('full menu'!AK48="MDC","MDC",IF(OR('full menu'!AK48="PERF",'full menu'!AK48="AERF",'full menu'!AK48="PCB"),"ERfix",IF(OR('full menu'!AK48="ACB", 'full menu'!AK48="LCERT", 'full menu'!AK48="LERT",'full menu'!AK48="FCERT",'full menu'!AK48="FERT"),"ERTs",IF(OR('full menu'!AK48="FCMT",'full menu'!AK48="FMT",'full menu'!AK48="LMT",'full menu'!AK48="LCMT"),"MTs",IF(OR('full menu'!AK48="LCIT",'full menu'!AK48="FCIT",'full menu'!AK48="LIT",'full menu'!AK48="FIT"),"ITs",IF(OR('full menu'!AK48="MwERT", 'full menu'!AK48="ERwMT", 'full menu'!AK48="M&amp;ERT", 'full menu'!AK48="MwIT", 'full menu'!AK48="IwMT", 'full menu'!AK48="M&amp;IT", 'full menu'!AK48="IwERT", 'full menu'!AK48="ERwIT", 'full menu'!AK48="I&amp;ERT", 'full menu'!AK48="ER&amp;M&amp;IT"),"MixedTs",IF('full menu'!AK48="UD","UD",IF('full menu'!AK48="LSD","LSD",IF('full menu'!AK48="WSD","WSD",IF('full menu'!AK48="UASC","UASC",""))))))))))</f>
        <v>ERTs</v>
      </c>
      <c r="AL48" t="str">
        <f>IF('full menu'!AL48="MDC","MDC",IF(OR('full menu'!AL48="PERF",'full menu'!AL48="AERF",'full menu'!AL48="PCB"),"ERfix",IF(OR('full menu'!AL48="ACB", 'full menu'!AL48="LCERT", 'full menu'!AL48="LERT",'full menu'!AL48="FCERT",'full menu'!AL48="FERT"),"ERTs",IF(OR('full menu'!AL48="FCMT",'full menu'!AL48="FMT",'full menu'!AL48="LMT",'full menu'!AL48="LCMT"),"MTs",IF(OR('full menu'!AL48="LCIT",'full menu'!AL48="FCIT",'full menu'!AL48="LIT",'full menu'!AL48="FIT"),"ITs",IF(OR('full menu'!AL48="MwERT", 'full menu'!AL48="ERwMT", 'full menu'!AL48="M&amp;ERT", 'full menu'!AL48="MwIT", 'full menu'!AL48="IwMT", 'full menu'!AL48="M&amp;IT", 'full menu'!AL48="IwERT", 'full menu'!AL48="ERwIT", 'full menu'!AL48="I&amp;ERT", 'full menu'!AL48="ER&amp;M&amp;IT"),"MixedTs",IF('full menu'!AL48="UD","UD",IF('full menu'!AL48="LSD","LSD",IF('full menu'!AL48="WSD","WSD",IF('full menu'!AL48="UASC","UASC",""))))))))))</f>
        <v>ERTs</v>
      </c>
      <c r="AM48" t="str">
        <f>IF('full menu'!AM48="MDC","MDC",IF(OR('full menu'!AM48="PERF",'full menu'!AM48="AERF",'full menu'!AM48="PCB"),"ERfix",IF(OR('full menu'!AM48="ACB", 'full menu'!AM48="LCERT", 'full menu'!AM48="LERT",'full menu'!AM48="FCERT",'full menu'!AM48="FERT"),"ERTs",IF(OR('full menu'!AM48="FCMT",'full menu'!AM48="FMT",'full menu'!AM48="LMT",'full menu'!AM48="LCMT"),"MTs",IF(OR('full menu'!AM48="LCIT",'full menu'!AM48="FCIT",'full menu'!AM48="LIT",'full menu'!AM48="FIT"),"ITs",IF(OR('full menu'!AM48="MwERT", 'full menu'!AM48="ERwMT", 'full menu'!AM48="M&amp;ERT", 'full menu'!AM48="MwIT", 'full menu'!AM48="IwMT", 'full menu'!AM48="M&amp;IT", 'full menu'!AM48="IwERT", 'full menu'!AM48="ERwIT", 'full menu'!AM48="I&amp;ERT", 'full menu'!AM48="ER&amp;M&amp;IT"),"MixedTs",IF('full menu'!AM48="UD","UD",IF('full menu'!AM48="LSD","LSD",IF('full menu'!AM48="WSD","WSD",IF('full menu'!AM48="UASC","UASC",""))))))))))</f>
        <v>ERTs</v>
      </c>
      <c r="AN48" t="str">
        <f>IF('full menu'!AN48="MDC","MDC",IF(OR('full menu'!AN48="PERF",'full menu'!AN48="AERF",'full menu'!AN48="PCB"),"ERfix",IF(OR('full menu'!AN48="ACB", 'full menu'!AN48="LCERT", 'full menu'!AN48="LERT",'full menu'!AN48="FCERT",'full menu'!AN48="FERT"),"ERTs",IF(OR('full menu'!AN48="FCMT",'full menu'!AN48="FMT",'full menu'!AN48="LMT",'full menu'!AN48="LCMT"),"MTs",IF(OR('full menu'!AN48="LCIT",'full menu'!AN48="FCIT",'full menu'!AN48="LIT",'full menu'!AN48="FIT"),"ITs",IF(OR('full menu'!AN48="MwERT", 'full menu'!AN48="ERwMT", 'full menu'!AN48="M&amp;ERT", 'full menu'!AN48="MwIT", 'full menu'!AN48="IwMT", 'full menu'!AN48="M&amp;IT", 'full menu'!AN48="IwERT", 'full menu'!AN48="ERwIT", 'full menu'!AN48="I&amp;ERT", 'full menu'!AN48="ER&amp;M&amp;IT"),"MixedTs",IF('full menu'!AN48="UD","UD",IF('full menu'!AN48="LSD","LSD",IF('full menu'!AN48="WSD","WSD",IF('full menu'!AN48="UASC","UASC",""))))))))))</f>
        <v>ERTs</v>
      </c>
      <c r="AO48" t="str">
        <f>IF('full menu'!AO48="MDC","MDC",IF(OR('full menu'!AO48="PERF",'full menu'!AO48="AERF",'full menu'!AO48="PCB"),"ERfix",IF(OR('full menu'!AO48="ACB", 'full menu'!AO48="LCERT", 'full menu'!AO48="LERT",'full menu'!AO48="FCERT",'full menu'!AO48="FERT"),"ERTs",IF(OR('full menu'!AO48="FCMT",'full menu'!AO48="FMT",'full menu'!AO48="LMT",'full menu'!AO48="LCMT"),"MTs",IF(OR('full menu'!AO48="LCIT",'full menu'!AO48="FCIT",'full menu'!AO48="LIT",'full menu'!AO48="FIT"),"ITs",IF(OR('full menu'!AO48="MwERT", 'full menu'!AO48="ERwMT", 'full menu'!AO48="M&amp;ERT", 'full menu'!AO48="MwIT", 'full menu'!AO48="IwMT", 'full menu'!AO48="M&amp;IT", 'full menu'!AO48="IwERT", 'full menu'!AO48="ERwIT", 'full menu'!AO48="I&amp;ERT", 'full menu'!AO48="ER&amp;M&amp;IT"),"MixedTs",IF('full menu'!AO48="UD","UD",IF('full menu'!AO48="LSD","LSD",IF('full menu'!AO48="WSD","WSD",IF('full menu'!AO48="UASC","UASC",""))))))))))</f>
        <v>ERTs</v>
      </c>
      <c r="AP48" t="str">
        <f>IF('full menu'!AP48="MDC","MDC",IF(OR('full menu'!AP48="PERF",'full menu'!AP48="AERF",'full menu'!AP48="PCB"),"ERfix",IF(OR('full menu'!AP48="ACB", 'full menu'!AP48="LCERT", 'full menu'!AP48="LERT",'full menu'!AP48="FCERT",'full menu'!AP48="FERT"),"ERTs",IF(OR('full menu'!AP48="FCMT",'full menu'!AP48="FMT",'full menu'!AP48="LMT",'full menu'!AP48="LCMT"),"MTs",IF(OR('full menu'!AP48="LCIT",'full menu'!AP48="FCIT",'full menu'!AP48="LIT",'full menu'!AP48="FIT"),"ITs",IF(OR('full menu'!AP48="MwERT", 'full menu'!AP48="ERwMT", 'full menu'!AP48="M&amp;ERT", 'full menu'!AP48="MwIT", 'full menu'!AP48="IwMT", 'full menu'!AP48="M&amp;IT", 'full menu'!AP48="IwERT", 'full menu'!AP48="ERwIT", 'full menu'!AP48="I&amp;ERT", 'full menu'!AP48="ER&amp;M&amp;IT"),"MixedTs",IF('full menu'!AP48="UD","UD",IF('full menu'!AP48="LSD","LSD",IF('full menu'!AP48="WSD","WSD",IF('full menu'!AP48="UASC","UASC",""))))))))))</f>
        <v>ERTs</v>
      </c>
      <c r="AQ48" t="str">
        <f>IF('full menu'!AQ48="MDC","MDC",IF(OR('full menu'!AQ48="PERF",'full menu'!AQ48="AERF",'full menu'!AQ48="PCB"),"ERfix",IF(OR('full menu'!AQ48="ACB", 'full menu'!AQ48="LCERT", 'full menu'!AQ48="LERT",'full menu'!AQ48="FCERT",'full menu'!AQ48="FERT"),"ERTs",IF(OR('full menu'!AQ48="FCMT",'full menu'!AQ48="FMT",'full menu'!AQ48="LMT",'full menu'!AQ48="LCMT"),"MTs",IF(OR('full menu'!AQ48="LCIT",'full menu'!AQ48="FCIT",'full menu'!AQ48="LIT",'full menu'!AQ48="FIT"),"ITs",IF(OR('full menu'!AQ48="MwERT", 'full menu'!AQ48="ERwMT", 'full menu'!AQ48="M&amp;ERT", 'full menu'!AQ48="MwIT", 'full menu'!AQ48="IwMT", 'full menu'!AQ48="M&amp;IT", 'full menu'!AQ48="IwERT", 'full menu'!AQ48="ERwIT", 'full menu'!AQ48="I&amp;ERT", 'full menu'!AQ48="ER&amp;M&amp;IT"),"MixedTs",IF('full menu'!AQ48="UD","UD",IF('full menu'!AQ48="LSD","LSD",IF('full menu'!AQ48="WSD","WSD",IF('full menu'!AQ48="UASC","UASC",""))))))))))</f>
        <v>ERTs</v>
      </c>
      <c r="AR48" t="str">
        <f>IF('full menu'!AR48="MDC","MDC",IF(OR('full menu'!AR48="PERF",'full menu'!AR48="AERF",'full menu'!AR48="PCB"),"ERfix",IF(OR('full menu'!AR48="ACB", 'full menu'!AR48="LCERT", 'full menu'!AR48="LERT",'full menu'!AR48="FCERT",'full menu'!AR48="FERT"),"ERTs",IF(OR('full menu'!AR48="FCMT",'full menu'!AR48="FMT",'full menu'!AR48="LMT",'full menu'!AR48="LCMT"),"MTs",IF(OR('full menu'!AR48="LCIT",'full menu'!AR48="FCIT",'full menu'!AR48="LIT",'full menu'!AR48="FIT"),"ITs",IF(OR('full menu'!AR48="MwERT", 'full menu'!AR48="ERwMT", 'full menu'!AR48="M&amp;ERT", 'full menu'!AR48="MwIT", 'full menu'!AR48="IwMT", 'full menu'!AR48="M&amp;IT", 'full menu'!AR48="IwERT", 'full menu'!AR48="ERwIT", 'full menu'!AR48="I&amp;ERT", 'full menu'!AR48="ER&amp;M&amp;IT"),"MixedTs",IF('full menu'!AR48="UD","UD",IF('full menu'!AR48="LSD","LSD",IF('full menu'!AR48="WSD","WSD",IF('full menu'!AR48="UASC","UASC",""))))))))))</f>
        <v>ERTs</v>
      </c>
      <c r="AS48" t="str">
        <f>IF('full menu'!AS48="MDC","MDC",IF(OR('full menu'!AS48="PERF",'full menu'!AS48="AERF",'full menu'!AS48="PCB"),"ERfix",IF(OR('full menu'!AS48="ACB", 'full menu'!AS48="LCERT", 'full menu'!AS48="LERT",'full menu'!AS48="FCERT",'full menu'!AS48="FERT"),"ERTs",IF(OR('full menu'!AS48="FCMT",'full menu'!AS48="FMT",'full menu'!AS48="LMT",'full menu'!AS48="LCMT"),"MTs",IF(OR('full menu'!AS48="LCIT",'full menu'!AS48="FCIT",'full menu'!AS48="LIT",'full menu'!AS48="FIT"),"ITs",IF(OR('full menu'!AS48="MwERT", 'full menu'!AS48="ERwMT", 'full menu'!AS48="M&amp;ERT", 'full menu'!AS48="MwIT", 'full menu'!AS48="IwMT", 'full menu'!AS48="M&amp;IT", 'full menu'!AS48="IwERT", 'full menu'!AS48="ERwIT", 'full menu'!AS48="I&amp;ERT", 'full menu'!AS48="ER&amp;M&amp;IT"),"MixedTs",IF('full menu'!AS48="UD","UD",IF('full menu'!AS48="LSD","LSD",IF('full menu'!AS48="WSD","WSD",IF('full menu'!AS48="UASC","UASC",""))))))))))</f>
        <v>ERTs</v>
      </c>
      <c r="AT48" t="str">
        <f>IF('full menu'!AT48="MDC","MDC",IF(OR('full menu'!AT48="PERF",'full menu'!AT48="AERF",'full menu'!AT48="PCB"),"ERfix",IF(OR('full menu'!AT48="ACB", 'full menu'!AT48="LCERT", 'full menu'!AT48="LERT",'full menu'!AT48="FCERT",'full menu'!AT48="FERT"),"ERTs",IF(OR('full menu'!AT48="FCMT",'full menu'!AT48="FMT",'full menu'!AT48="LMT",'full menu'!AT48="LCMT"),"MTs",IF(OR('full menu'!AT48="LCIT",'full menu'!AT48="FCIT",'full menu'!AT48="LIT",'full menu'!AT48="FIT"),"ITs",IF(OR('full menu'!AT48="MwERT", 'full menu'!AT48="ERwMT", 'full menu'!AT48="M&amp;ERT", 'full menu'!AT48="MwIT", 'full menu'!AT48="IwMT", 'full menu'!AT48="M&amp;IT", 'full menu'!AT48="IwERT", 'full menu'!AT48="ERwIT", 'full menu'!AT48="I&amp;ERT", 'full menu'!AT48="ER&amp;M&amp;IT"),"MixedTs",IF('full menu'!AT48="UD","UD",IF('full menu'!AT48="LSD","LSD",IF('full menu'!AT48="WSD","WSD",IF('full menu'!AT48="UASC","UASC",""))))))))))</f>
        <v>ERTs</v>
      </c>
      <c r="AU48" t="str">
        <f>IF('full menu'!AU48="MDC","MDC",IF(OR('full menu'!AU48="PERF",'full menu'!AU48="AERF",'full menu'!AU48="PCB"),"ERfix",IF(OR('full menu'!AU48="ACB", 'full menu'!AU48="LCERT", 'full menu'!AU48="LERT",'full menu'!AU48="FCERT",'full menu'!AU48="FERT"),"ERTs",IF(OR('full menu'!AU48="FCMT",'full menu'!AU48="FMT",'full menu'!AU48="LMT",'full menu'!AU48="LCMT"),"MTs",IF(OR('full menu'!AU48="LCIT",'full menu'!AU48="FCIT",'full menu'!AU48="LIT",'full menu'!AU48="FIT"),"ITs",IF(OR('full menu'!AU48="MwERT", 'full menu'!AU48="ERwMT", 'full menu'!AU48="M&amp;ERT", 'full menu'!AU48="MwIT", 'full menu'!AU48="IwMT", 'full menu'!AU48="M&amp;IT", 'full menu'!AU48="IwERT", 'full menu'!AU48="ERwIT", 'full menu'!AU48="I&amp;ERT", 'full menu'!AU48="ER&amp;M&amp;IT"),"MixedTs",IF('full menu'!AU48="UD","UD",IF('full menu'!AU48="LSD","LSD",IF('full menu'!AU48="WSD","WSD",IF('full menu'!AU48="UASC","UASC",""))))))))))</f>
        <v>ERTs</v>
      </c>
      <c r="AV48" t="str">
        <f>IF('full menu'!AV48="MDC","MDC",IF(OR('full menu'!AV48="PERF",'full menu'!AV48="AERF",'full menu'!AV48="PCB"),"ERfix",IF(OR('full menu'!AV48="ACB", 'full menu'!AV48="LCERT", 'full menu'!AV48="LERT",'full menu'!AV48="FCERT",'full menu'!AV48="FERT"),"ERTs",IF(OR('full menu'!AV48="FCMT",'full menu'!AV48="FMT",'full menu'!AV48="LMT",'full menu'!AV48="LCMT"),"MTs",IF(OR('full menu'!AV48="LCIT",'full menu'!AV48="FCIT",'full menu'!AV48="LIT",'full menu'!AV48="FIT"),"ITs",IF(OR('full menu'!AV48="MwERT", 'full menu'!AV48="ERwMT", 'full menu'!AV48="M&amp;ERT", 'full menu'!AV48="MwIT", 'full menu'!AV48="IwMT", 'full menu'!AV48="M&amp;IT", 'full menu'!AV48="IwERT", 'full menu'!AV48="ERwIT", 'full menu'!AV48="I&amp;ERT", 'full menu'!AV48="ER&amp;M&amp;IT"),"MixedTs",IF('full menu'!AV48="UD","UD",IF('full menu'!AV48="LSD","LSD",IF('full menu'!AV48="WSD","WSD",IF('full menu'!AV48="UASC","UASC",""))))))))))</f>
        <v>ERTs</v>
      </c>
      <c r="AW48" t="str">
        <f>IF('full menu'!AW48="MDC","MDC",IF(OR('full menu'!AW48="PERF",'full menu'!AW48="AERF",'full menu'!AW48="PCB"),"ERfix",IF(OR('full menu'!AW48="ACB", 'full menu'!AW48="LCERT", 'full menu'!AW48="LERT",'full menu'!AW48="FCERT",'full menu'!AW48="FERT"),"ERTs",IF(OR('full menu'!AW48="FCMT",'full menu'!AW48="FMT",'full menu'!AW48="LMT",'full menu'!AW48="LCMT"),"MTs",IF(OR('full menu'!AW48="LCIT",'full menu'!AW48="FCIT",'full menu'!AW48="LIT",'full menu'!AW48="FIT"),"ITs",IF(OR('full menu'!AW48="MwERT", 'full menu'!AW48="ERwMT", 'full menu'!AW48="M&amp;ERT", 'full menu'!AW48="MwIT", 'full menu'!AW48="IwMT", 'full menu'!AW48="M&amp;IT", 'full menu'!AW48="IwERT", 'full menu'!AW48="ERwIT", 'full menu'!AW48="I&amp;ERT", 'full menu'!AW48="ER&amp;M&amp;IT"),"MixedTs",IF('full menu'!AW48="UD","UD",IF('full menu'!AW48="LSD","LSD",IF('full menu'!AW48="WSD","WSD",IF('full menu'!AW48="UASC","UASC",""))))))))))</f>
        <v>ERTs</v>
      </c>
      <c r="AX48" t="str">
        <f>IF('full menu'!AX48="MDC","MDC",IF(OR('full menu'!AX48="PERF",'full menu'!AX48="AERF",'full menu'!AX48="PCB"),"ERfix",IF(OR('full menu'!AX48="ACB", 'full menu'!AX48="LCERT", 'full menu'!AX48="LERT",'full menu'!AX48="FCERT",'full menu'!AX48="FERT"),"ERTs",IF(OR('full menu'!AX48="FCMT",'full menu'!AX48="FMT",'full menu'!AX48="LMT",'full menu'!AX48="LCMT"),"MTs",IF(OR('full menu'!AX48="LCIT",'full menu'!AX48="FCIT",'full menu'!AX48="LIT",'full menu'!AX48="FIT"),"ITs",IF(OR('full menu'!AX48="MwERT", 'full menu'!AX48="ERwMT", 'full menu'!AX48="M&amp;ERT", 'full menu'!AX48="MwIT", 'full menu'!AX48="IwMT", 'full menu'!AX48="M&amp;IT", 'full menu'!AX48="IwERT", 'full menu'!AX48="ERwIT", 'full menu'!AX48="I&amp;ERT", 'full menu'!AX48="ER&amp;M&amp;IT"),"MixedTs",IF('full menu'!AX48="UD","UD",IF('full menu'!AX48="LSD","LSD",IF('full menu'!AX48="WSD","WSD",IF('full menu'!AX48="UASC","UASC",""))))))))))</f>
        <v>ERTs</v>
      </c>
      <c r="AY48" t="str">
        <f>IF('full menu'!AY48="MDC","MDC",IF(OR('full menu'!AY48="PERF",'full menu'!AY48="AERF",'full menu'!AY48="PCB"),"ERfix",IF(OR('full menu'!AY48="ACB", 'full menu'!AY48="LCERT", 'full menu'!AY48="LERT",'full menu'!AY48="FCERT",'full menu'!AY48="FERT"),"ERTs",IF(OR('full menu'!AY48="FCMT",'full menu'!AY48="FMT",'full menu'!AY48="LMT",'full menu'!AY48="LCMT"),"MTs",IF(OR('full menu'!AY48="LCIT",'full menu'!AY48="FCIT",'full menu'!AY48="LIT",'full menu'!AY48="FIT"),"ITs",IF(OR('full menu'!AY48="MwERT", 'full menu'!AY48="ERwMT", 'full menu'!AY48="M&amp;ERT", 'full menu'!AY48="MwIT", 'full menu'!AY48="IwMT", 'full menu'!AY48="M&amp;IT", 'full menu'!AY48="IwERT", 'full menu'!AY48="ERwIT", 'full menu'!AY48="I&amp;ERT", 'full menu'!AY48="ER&amp;M&amp;IT"),"MixedTs",IF('full menu'!AY48="UD","UD",IF('full menu'!AY48="LSD","LSD",IF('full menu'!AY48="WSD","WSD",IF('full menu'!AY48="UASC","UASC",""))))))))))</f>
        <v>ERTs</v>
      </c>
    </row>
    <row r="49" spans="1:51" x14ac:dyDescent="0.3">
      <c r="A49" t="s">
        <v>64</v>
      </c>
      <c r="B49" t="str">
        <f>IF('full menu'!B49="MDC","MDC",IF(OR('full menu'!B49="PERF",'full menu'!B49="AERF",'full menu'!B49="PCB"),"ERfix",IF(OR('full menu'!B49="ACB", 'full menu'!B49="LCERT", 'full menu'!B49="LERT",'full menu'!B49="FCERT",'full menu'!B49="FERT"),"ERTs",IF(OR('full menu'!B49="FCMT",'full menu'!B49="FMT",'full menu'!B49="LMT",'full menu'!B49="LCMT"),"MTs",IF(OR('full menu'!B49="LCIT",'full menu'!B49="FCIT",'full menu'!B49="LIT",'full menu'!B49="FIT"),"ITs",IF(OR('full menu'!B49="MwERT", 'full menu'!B49="ERwMT", 'full menu'!B49="M&amp;ERT", 'full menu'!B49="MwIT", 'full menu'!B49="IwMT", 'full menu'!B49="M&amp;IT", 'full menu'!B49="IwERT", 'full menu'!B49="ERwIT", 'full menu'!B49="I&amp;ERT", 'full menu'!B49="ER&amp;M&amp;IT"),"MixedTs",IF('full menu'!B49="UD","UD",IF('full menu'!B49="LSD","LSD",IF('full menu'!B49="WSD","WSD",IF('full menu'!B49="UASC","UASC",""))))))))))</f>
        <v/>
      </c>
      <c r="C49" t="str">
        <f>IF('full menu'!C49="MDC","MDC",IF(OR('full menu'!C49="PERF",'full menu'!C49="AERF",'full menu'!C49="PCB"),"ERfix",IF(OR('full menu'!C49="ACB", 'full menu'!C49="LCERT", 'full menu'!C49="LERT",'full menu'!C49="FCERT",'full menu'!C49="FERT"),"ERTs",IF(OR('full menu'!C49="FCMT",'full menu'!C49="FMT",'full menu'!C49="LMT",'full menu'!C49="LCMT"),"MTs",IF(OR('full menu'!C49="LCIT",'full menu'!C49="FCIT",'full menu'!C49="LIT",'full menu'!C49="FIT"),"ITs",IF(OR('full menu'!C49="MwERT", 'full menu'!C49="ERwMT", 'full menu'!C49="M&amp;ERT", 'full menu'!C49="MwIT", 'full menu'!C49="IwMT", 'full menu'!C49="M&amp;IT", 'full menu'!C49="IwERT", 'full menu'!C49="ERwIT", 'full menu'!C49="I&amp;ERT", 'full menu'!C49="ER&amp;M&amp;IT"),"MixedTs",IF('full menu'!C49="UD","UD",IF('full menu'!C49="LSD","LSD",IF('full menu'!C49="WSD","WSD",IF('full menu'!C49="UASC","UASC",""))))))))))</f>
        <v/>
      </c>
      <c r="D49" t="str">
        <f>IF('full menu'!D49="MDC","MDC",IF(OR('full menu'!D49="PERF",'full menu'!D49="AERF",'full menu'!D49="PCB"),"ERfix",IF(OR('full menu'!D49="ACB", 'full menu'!D49="LCERT", 'full menu'!D49="LERT",'full menu'!D49="FCERT",'full menu'!D49="FERT"),"ERTs",IF(OR('full menu'!D49="FCMT",'full menu'!D49="FMT",'full menu'!D49="LMT",'full menu'!D49="LCMT"),"MTs",IF(OR('full menu'!D49="LCIT",'full menu'!D49="FCIT",'full menu'!D49="LIT",'full menu'!D49="FIT"),"ITs",IF(OR('full menu'!D49="MwERT", 'full menu'!D49="ERwMT", 'full menu'!D49="M&amp;ERT", 'full menu'!D49="MwIT", 'full menu'!D49="IwMT", 'full menu'!D49="M&amp;IT", 'full menu'!D49="IwERT", 'full menu'!D49="ERwIT", 'full menu'!D49="I&amp;ERT", 'full menu'!D49="ER&amp;M&amp;IT"),"MixedTs",IF('full menu'!D49="UD","UD",IF('full menu'!D49="LSD","LSD",IF('full menu'!D49="WSD","WSD",IF('full menu'!D49="UASC","UASC",""))))))))))</f>
        <v/>
      </c>
      <c r="E49" t="str">
        <f>IF('full menu'!E49="MDC","MDC",IF(OR('full menu'!E49="PERF",'full menu'!E49="AERF",'full menu'!E49="PCB"),"ERfix",IF(OR('full menu'!E49="ACB", 'full menu'!E49="LCERT", 'full menu'!E49="LERT",'full menu'!E49="FCERT",'full menu'!E49="FERT"),"ERTs",IF(OR('full menu'!E49="FCMT",'full menu'!E49="FMT",'full menu'!E49="LMT",'full menu'!E49="LCMT"),"MTs",IF(OR('full menu'!E49="LCIT",'full menu'!E49="FCIT",'full menu'!E49="LIT",'full menu'!E49="FIT"),"ITs",IF(OR('full menu'!E49="MwERT", 'full menu'!E49="ERwMT", 'full menu'!E49="M&amp;ERT", 'full menu'!E49="MwIT", 'full menu'!E49="IwMT", 'full menu'!E49="M&amp;IT", 'full menu'!E49="IwERT", 'full menu'!E49="ERwIT", 'full menu'!E49="I&amp;ERT", 'full menu'!E49="ER&amp;M&amp;IT"),"MixedTs",IF('full menu'!E49="UD","UD",IF('full menu'!E49="LSD","LSD",IF('full menu'!E49="WSD","WSD",IF('full menu'!E49="UASC","UASC",""))))))))))</f>
        <v>ERfix</v>
      </c>
      <c r="F49" t="str">
        <f>IF('full menu'!F49="MDC","MDC",IF(OR('full menu'!F49="PERF",'full menu'!F49="AERF",'full menu'!F49="PCB"),"ERfix",IF(OR('full menu'!F49="ACB", 'full menu'!F49="LCERT", 'full menu'!F49="LERT",'full menu'!F49="FCERT",'full menu'!F49="FERT"),"ERTs",IF(OR('full menu'!F49="FCMT",'full menu'!F49="FMT",'full menu'!F49="LMT",'full menu'!F49="LCMT"),"MTs",IF(OR('full menu'!F49="LCIT",'full menu'!F49="FCIT",'full menu'!F49="LIT",'full menu'!F49="FIT"),"ITs",IF(OR('full menu'!F49="MwERT", 'full menu'!F49="ERwMT", 'full menu'!F49="M&amp;ERT", 'full menu'!F49="MwIT", 'full menu'!F49="IwMT", 'full menu'!F49="M&amp;IT", 'full menu'!F49="IwERT", 'full menu'!F49="ERwIT", 'full menu'!F49="I&amp;ERT", 'full menu'!F49="ER&amp;M&amp;IT"),"MixedTs",IF('full menu'!F49="UD","UD",IF('full menu'!F49="LSD","LSD",IF('full menu'!F49="WSD","WSD",IF('full menu'!F49="UASC","UASC",""))))))))))</f>
        <v>ERfix</v>
      </c>
      <c r="G49" t="str">
        <f>IF('full menu'!G49="MDC","MDC",IF(OR('full menu'!G49="PERF",'full menu'!G49="AERF",'full menu'!G49="PCB"),"ERfix",IF(OR('full menu'!G49="ACB", 'full menu'!G49="LCERT", 'full menu'!G49="LERT",'full menu'!G49="FCERT",'full menu'!G49="FERT"),"ERTs",IF(OR('full menu'!G49="FCMT",'full menu'!G49="FMT",'full menu'!G49="LMT",'full menu'!G49="LCMT"),"MTs",IF(OR('full menu'!G49="LCIT",'full menu'!G49="FCIT",'full menu'!G49="LIT",'full menu'!G49="FIT"),"ITs",IF(OR('full menu'!G49="MwERT", 'full menu'!G49="ERwMT", 'full menu'!G49="M&amp;ERT", 'full menu'!G49="MwIT", 'full menu'!G49="IwMT", 'full menu'!G49="M&amp;IT", 'full menu'!G49="IwERT", 'full menu'!G49="ERwIT", 'full menu'!G49="I&amp;ERT", 'full menu'!G49="ER&amp;M&amp;IT"),"MixedTs",IF('full menu'!G49="UD","UD",IF('full menu'!G49="LSD","LSD",IF('full menu'!G49="WSD","WSD",IF('full menu'!G49="UASC","UASC",""))))))))))</f>
        <v>ERfix</v>
      </c>
      <c r="H49" t="str">
        <f>IF('full menu'!H49="MDC","MDC",IF(OR('full menu'!H49="PERF",'full menu'!H49="AERF",'full menu'!H49="PCB"),"ERfix",IF(OR('full menu'!H49="ACB", 'full menu'!H49="LCERT", 'full menu'!H49="LERT",'full menu'!H49="FCERT",'full menu'!H49="FERT"),"ERTs",IF(OR('full menu'!H49="FCMT",'full menu'!H49="FMT",'full menu'!H49="LMT",'full menu'!H49="LCMT"),"MTs",IF(OR('full menu'!H49="LCIT",'full menu'!H49="FCIT",'full menu'!H49="LIT",'full menu'!H49="FIT"),"ITs",IF(OR('full menu'!H49="MwERT", 'full menu'!H49="ERwMT", 'full menu'!H49="M&amp;ERT", 'full menu'!H49="MwIT", 'full menu'!H49="IwMT", 'full menu'!H49="M&amp;IT", 'full menu'!H49="IwERT", 'full menu'!H49="ERwIT", 'full menu'!H49="I&amp;ERT", 'full menu'!H49="ER&amp;M&amp;IT"),"MixedTs",IF('full menu'!H49="UD","UD",IF('full menu'!H49="LSD","LSD",IF('full menu'!H49="WSD","WSD",IF('full menu'!H49="UASC","UASC",""))))))))))</f>
        <v>ERfix</v>
      </c>
      <c r="I49" t="str">
        <f>IF('full menu'!I49="MDC","MDC",IF(OR('full menu'!I49="PERF",'full menu'!I49="AERF",'full menu'!I49="PCB"),"ERfix",IF(OR('full menu'!I49="ACB", 'full menu'!I49="LCERT", 'full menu'!I49="LERT",'full menu'!I49="FCERT",'full menu'!I49="FERT"),"ERTs",IF(OR('full menu'!I49="FCMT",'full menu'!I49="FMT",'full menu'!I49="LMT",'full menu'!I49="LCMT"),"MTs",IF(OR('full menu'!I49="LCIT",'full menu'!I49="FCIT",'full menu'!I49="LIT",'full menu'!I49="FIT"),"ITs",IF(OR('full menu'!I49="MwERT", 'full menu'!I49="ERwMT", 'full menu'!I49="M&amp;ERT", 'full menu'!I49="MwIT", 'full menu'!I49="IwMT", 'full menu'!I49="M&amp;IT", 'full menu'!I49="IwERT", 'full menu'!I49="ERwIT", 'full menu'!I49="I&amp;ERT", 'full menu'!I49="ER&amp;M&amp;IT"),"MixedTs",IF('full menu'!I49="UD","UD",IF('full menu'!I49="LSD","LSD",IF('full menu'!I49="WSD","WSD",IF('full menu'!I49="UASC","UASC",""))))))))))</f>
        <v>ERfix</v>
      </c>
      <c r="J49" t="str">
        <f>IF('full menu'!J49="MDC","MDC",IF(OR('full menu'!J49="PERF",'full menu'!J49="AERF",'full menu'!J49="PCB"),"ERfix",IF(OR('full menu'!J49="ACB", 'full menu'!J49="LCERT", 'full menu'!J49="LERT",'full menu'!J49="FCERT",'full menu'!J49="FERT"),"ERTs",IF(OR('full menu'!J49="FCMT",'full menu'!J49="FMT",'full menu'!J49="LMT",'full menu'!J49="LCMT"),"MTs",IF(OR('full menu'!J49="LCIT",'full menu'!J49="FCIT",'full menu'!J49="LIT",'full menu'!J49="FIT"),"ITs",IF(OR('full menu'!J49="MwERT", 'full menu'!J49="ERwMT", 'full menu'!J49="M&amp;ERT", 'full menu'!J49="MwIT", 'full menu'!J49="IwMT", 'full menu'!J49="M&amp;IT", 'full menu'!J49="IwERT", 'full menu'!J49="ERwIT", 'full menu'!J49="I&amp;ERT", 'full menu'!J49="ER&amp;M&amp;IT"),"MixedTs",IF('full menu'!J49="UD","UD",IF('full menu'!J49="LSD","LSD",IF('full menu'!J49="WSD","WSD",IF('full menu'!J49="UASC","UASC",""))))))))))</f>
        <v>ERfix</v>
      </c>
      <c r="K49" t="str">
        <f>IF('full menu'!K49="MDC","MDC",IF(OR('full menu'!K49="PERF",'full menu'!K49="AERF",'full menu'!K49="PCB"),"ERfix",IF(OR('full menu'!K49="ACB", 'full menu'!K49="LCERT", 'full menu'!K49="LERT",'full menu'!K49="FCERT",'full menu'!K49="FERT"),"ERTs",IF(OR('full menu'!K49="FCMT",'full menu'!K49="FMT",'full menu'!K49="LMT",'full menu'!K49="LCMT"),"MTs",IF(OR('full menu'!K49="LCIT",'full menu'!K49="FCIT",'full menu'!K49="LIT",'full menu'!K49="FIT"),"ITs",IF(OR('full menu'!K49="MwERT", 'full menu'!K49="ERwMT", 'full menu'!K49="M&amp;ERT", 'full menu'!K49="MwIT", 'full menu'!K49="IwMT", 'full menu'!K49="M&amp;IT", 'full menu'!K49="IwERT", 'full menu'!K49="ERwIT", 'full menu'!K49="I&amp;ERT", 'full menu'!K49="ER&amp;M&amp;IT"),"MixedTs",IF('full menu'!K49="UD","UD",IF('full menu'!K49="LSD","LSD",IF('full menu'!K49="WSD","WSD",IF('full menu'!K49="UASC","UASC",""))))))))))</f>
        <v>ERfix</v>
      </c>
      <c r="L49" t="str">
        <f>IF('full menu'!L49="MDC","MDC",IF(OR('full menu'!L49="PERF",'full menu'!L49="AERF",'full menu'!L49="PCB"),"ERfix",IF(OR('full menu'!L49="ACB", 'full menu'!L49="LCERT", 'full menu'!L49="LERT",'full menu'!L49="FCERT",'full menu'!L49="FERT"),"ERTs",IF(OR('full menu'!L49="FCMT",'full menu'!L49="FMT",'full menu'!L49="LMT",'full menu'!L49="LCMT"),"MTs",IF(OR('full menu'!L49="LCIT",'full menu'!L49="FCIT",'full menu'!L49="LIT",'full menu'!L49="FIT"),"ITs",IF(OR('full menu'!L49="MwERT", 'full menu'!L49="ERwMT", 'full menu'!L49="M&amp;ERT", 'full menu'!L49="MwIT", 'full menu'!L49="IwMT", 'full menu'!L49="M&amp;IT", 'full menu'!L49="IwERT", 'full menu'!L49="ERwIT", 'full menu'!L49="I&amp;ERT", 'full menu'!L49="ER&amp;M&amp;IT"),"MixedTs",IF('full menu'!L49="UD","UD",IF('full menu'!L49="LSD","LSD",IF('full menu'!L49="WSD","WSD",IF('full menu'!L49="UASC","UASC",""))))))))))</f>
        <v>ERfix</v>
      </c>
      <c r="M49" t="str">
        <f>IF('full menu'!M49="MDC","MDC",IF(OR('full menu'!M49="PERF",'full menu'!M49="AERF",'full menu'!M49="PCB"),"ERfix",IF(OR('full menu'!M49="ACB", 'full menu'!M49="LCERT", 'full menu'!M49="LERT",'full menu'!M49="FCERT",'full menu'!M49="FERT"),"ERTs",IF(OR('full menu'!M49="FCMT",'full menu'!M49="FMT",'full menu'!M49="LMT",'full menu'!M49="LCMT"),"MTs",IF(OR('full menu'!M49="LCIT",'full menu'!M49="FCIT",'full menu'!M49="LIT",'full menu'!M49="FIT"),"ITs",IF(OR('full menu'!M49="MwERT", 'full menu'!M49="ERwMT", 'full menu'!M49="M&amp;ERT", 'full menu'!M49="MwIT", 'full menu'!M49="IwMT", 'full menu'!M49="M&amp;IT", 'full menu'!M49="IwERT", 'full menu'!M49="ERwIT", 'full menu'!M49="I&amp;ERT", 'full menu'!M49="ER&amp;M&amp;IT"),"MixedTs",IF('full menu'!M49="UD","UD",IF('full menu'!M49="LSD","LSD",IF('full menu'!M49="WSD","WSD",IF('full menu'!M49="UASC","UASC",""))))))))))</f>
        <v>ERfix</v>
      </c>
      <c r="N49" t="str">
        <f>IF('full menu'!N49="MDC","MDC",IF(OR('full menu'!N49="PERF",'full menu'!N49="AERF",'full menu'!N49="PCB"),"ERfix",IF(OR('full menu'!N49="ACB", 'full menu'!N49="LCERT", 'full menu'!N49="LERT",'full menu'!N49="FCERT",'full menu'!N49="FERT"),"ERTs",IF(OR('full menu'!N49="FCMT",'full menu'!N49="FMT",'full menu'!N49="LMT",'full menu'!N49="LCMT"),"MTs",IF(OR('full menu'!N49="LCIT",'full menu'!N49="FCIT",'full menu'!N49="LIT",'full menu'!N49="FIT"),"ITs",IF(OR('full menu'!N49="MwERT", 'full menu'!N49="ERwMT", 'full menu'!N49="M&amp;ERT", 'full menu'!N49="MwIT", 'full menu'!N49="IwMT", 'full menu'!N49="M&amp;IT", 'full menu'!N49="IwERT", 'full menu'!N49="ERwIT", 'full menu'!N49="I&amp;ERT", 'full menu'!N49="ER&amp;M&amp;IT"),"MixedTs",IF('full menu'!N49="UD","UD",IF('full menu'!N49="LSD","LSD",IF('full menu'!N49="WSD","WSD",IF('full menu'!N49="UASC","UASC",""))))))))))</f>
        <v>ERfix</v>
      </c>
      <c r="O49" t="str">
        <f>IF('full menu'!O49="MDC","MDC",IF(OR('full menu'!O49="PERF",'full menu'!O49="AERF",'full menu'!O49="PCB"),"ERfix",IF(OR('full menu'!O49="ACB", 'full menu'!O49="LCERT", 'full menu'!O49="LERT",'full menu'!O49="FCERT",'full menu'!O49="FERT"),"ERTs",IF(OR('full menu'!O49="FCMT",'full menu'!O49="FMT",'full menu'!O49="LMT",'full menu'!O49="LCMT"),"MTs",IF(OR('full menu'!O49="LCIT",'full menu'!O49="FCIT",'full menu'!O49="LIT",'full menu'!O49="FIT"),"ITs",IF(OR('full menu'!O49="MwERT", 'full menu'!O49="ERwMT", 'full menu'!O49="M&amp;ERT", 'full menu'!O49="MwIT", 'full menu'!O49="IwMT", 'full menu'!O49="M&amp;IT", 'full menu'!O49="IwERT", 'full menu'!O49="ERwIT", 'full menu'!O49="I&amp;ERT", 'full menu'!O49="ER&amp;M&amp;IT"),"MixedTs",IF('full menu'!O49="UD","UD",IF('full menu'!O49="LSD","LSD",IF('full menu'!O49="WSD","WSD",IF('full menu'!O49="UASC","UASC",""))))))))))</f>
        <v>ERfix</v>
      </c>
      <c r="P49" t="str">
        <f>IF('full menu'!P49="MDC","MDC",IF(OR('full menu'!P49="PERF",'full menu'!P49="AERF",'full menu'!P49="PCB"),"ERfix",IF(OR('full menu'!P49="ACB", 'full menu'!P49="LCERT", 'full menu'!P49="LERT",'full menu'!P49="FCERT",'full menu'!P49="FERT"),"ERTs",IF(OR('full menu'!P49="FCMT",'full menu'!P49="FMT",'full menu'!P49="LMT",'full menu'!P49="LCMT"),"MTs",IF(OR('full menu'!P49="LCIT",'full menu'!P49="FCIT",'full menu'!P49="LIT",'full menu'!P49="FIT"),"ITs",IF(OR('full menu'!P49="MwERT", 'full menu'!P49="ERwMT", 'full menu'!P49="M&amp;ERT", 'full menu'!P49="MwIT", 'full menu'!P49="IwMT", 'full menu'!P49="M&amp;IT", 'full menu'!P49="IwERT", 'full menu'!P49="ERwIT", 'full menu'!P49="I&amp;ERT", 'full menu'!P49="ER&amp;M&amp;IT"),"MixedTs",IF('full menu'!P49="UD","UD",IF('full menu'!P49="LSD","LSD",IF('full menu'!P49="WSD","WSD",IF('full menu'!P49="UASC","UASC",""))))))))))</f>
        <v>ERfix</v>
      </c>
      <c r="Q49" t="str">
        <f>IF('full menu'!Q49="MDC","MDC",IF(OR('full menu'!Q49="PERF",'full menu'!Q49="AERF",'full menu'!Q49="PCB"),"ERfix",IF(OR('full menu'!Q49="ACB", 'full menu'!Q49="LCERT", 'full menu'!Q49="LERT",'full menu'!Q49="FCERT",'full menu'!Q49="FERT"),"ERTs",IF(OR('full menu'!Q49="FCMT",'full menu'!Q49="FMT",'full menu'!Q49="LMT",'full menu'!Q49="LCMT"),"MTs",IF(OR('full menu'!Q49="LCIT",'full menu'!Q49="FCIT",'full menu'!Q49="LIT",'full menu'!Q49="FIT"),"ITs",IF(OR('full menu'!Q49="MwERT", 'full menu'!Q49="ERwMT", 'full menu'!Q49="M&amp;ERT", 'full menu'!Q49="MwIT", 'full menu'!Q49="IwMT", 'full menu'!Q49="M&amp;IT", 'full menu'!Q49="IwERT", 'full menu'!Q49="ERwIT", 'full menu'!Q49="I&amp;ERT", 'full menu'!Q49="ER&amp;M&amp;IT"),"MixedTs",IF('full menu'!Q49="UD","UD",IF('full menu'!Q49="LSD","LSD",IF('full menu'!Q49="WSD","WSD",IF('full menu'!Q49="UASC","UASC",""))))))))))</f>
        <v>ERfix</v>
      </c>
      <c r="R49" t="str">
        <f>IF('full menu'!R49="MDC","MDC",IF(OR('full menu'!R49="PERF",'full menu'!R49="AERF",'full menu'!R49="PCB"),"ERfix",IF(OR('full menu'!R49="ACB", 'full menu'!R49="LCERT", 'full menu'!R49="LERT",'full menu'!R49="FCERT",'full menu'!R49="FERT"),"ERTs",IF(OR('full menu'!R49="FCMT",'full menu'!R49="FMT",'full menu'!R49="LMT",'full menu'!R49="LCMT"),"MTs",IF(OR('full menu'!R49="LCIT",'full menu'!R49="FCIT",'full menu'!R49="LIT",'full menu'!R49="FIT"),"ITs",IF(OR('full menu'!R49="MwERT", 'full menu'!R49="ERwMT", 'full menu'!R49="M&amp;ERT", 'full menu'!R49="MwIT", 'full menu'!R49="IwMT", 'full menu'!R49="M&amp;IT", 'full menu'!R49="IwERT", 'full menu'!R49="ERwIT", 'full menu'!R49="I&amp;ERT", 'full menu'!R49="ER&amp;M&amp;IT"),"MixedTs",IF('full menu'!R49="UD","UD",IF('full menu'!R49="LSD","LSD",IF('full menu'!R49="WSD","WSD",IF('full menu'!R49="UASC","UASC",""))))))))))</f>
        <v>ERfix</v>
      </c>
      <c r="S49" t="str">
        <f>IF('full menu'!S49="MDC","MDC",IF(OR('full menu'!S49="PERF",'full menu'!S49="AERF",'full menu'!S49="PCB"),"ERfix",IF(OR('full menu'!S49="ACB", 'full menu'!S49="LCERT", 'full menu'!S49="LERT",'full menu'!S49="FCERT",'full menu'!S49="FERT"),"ERTs",IF(OR('full menu'!S49="FCMT",'full menu'!S49="FMT",'full menu'!S49="LMT",'full menu'!S49="LCMT"),"MTs",IF(OR('full menu'!S49="LCIT",'full menu'!S49="FCIT",'full menu'!S49="LIT",'full menu'!S49="FIT"),"ITs",IF(OR('full menu'!S49="MwERT", 'full menu'!S49="ERwMT", 'full menu'!S49="M&amp;ERT", 'full menu'!S49="MwIT", 'full menu'!S49="IwMT", 'full menu'!S49="M&amp;IT", 'full menu'!S49="IwERT", 'full menu'!S49="ERwIT", 'full menu'!S49="I&amp;ERT", 'full menu'!S49="ER&amp;M&amp;IT"),"MixedTs",IF('full menu'!S49="UD","UD",IF('full menu'!S49="LSD","LSD",IF('full menu'!S49="WSD","WSD",IF('full menu'!S49="UASC","UASC",""))))))))))</f>
        <v>ERfix</v>
      </c>
      <c r="T49" t="str">
        <f>IF('full menu'!T49="MDC","MDC",IF(OR('full menu'!T49="PERF",'full menu'!T49="AERF",'full menu'!T49="PCB"),"ERfix",IF(OR('full menu'!T49="ACB", 'full menu'!T49="LCERT", 'full menu'!T49="LERT",'full menu'!T49="FCERT",'full menu'!T49="FERT"),"ERTs",IF(OR('full menu'!T49="FCMT",'full menu'!T49="FMT",'full menu'!T49="LMT",'full menu'!T49="LCMT"),"MTs",IF(OR('full menu'!T49="LCIT",'full menu'!T49="FCIT",'full menu'!T49="LIT",'full menu'!T49="FIT"),"ITs",IF(OR('full menu'!T49="MwERT", 'full menu'!T49="ERwMT", 'full menu'!T49="M&amp;ERT", 'full menu'!T49="MwIT", 'full menu'!T49="IwMT", 'full menu'!T49="M&amp;IT", 'full menu'!T49="IwERT", 'full menu'!T49="ERwIT", 'full menu'!T49="I&amp;ERT", 'full menu'!T49="ER&amp;M&amp;IT"),"MixedTs",IF('full menu'!T49="UD","UD",IF('full menu'!T49="LSD","LSD",IF('full menu'!T49="WSD","WSD",IF('full menu'!T49="UASC","UASC",""))))))))))</f>
        <v>ERfix</v>
      </c>
      <c r="U49" t="str">
        <f>IF('full menu'!U49="MDC","MDC",IF(OR('full menu'!U49="PERF",'full menu'!U49="AERF",'full menu'!U49="PCB"),"ERfix",IF(OR('full menu'!U49="ACB", 'full menu'!U49="LCERT", 'full menu'!U49="LERT",'full menu'!U49="FCERT",'full menu'!U49="FERT"),"ERTs",IF(OR('full menu'!U49="FCMT",'full menu'!U49="FMT",'full menu'!U49="LMT",'full menu'!U49="LCMT"),"MTs",IF(OR('full menu'!U49="LCIT",'full menu'!U49="FCIT",'full menu'!U49="LIT",'full menu'!U49="FIT"),"ITs",IF(OR('full menu'!U49="MwERT", 'full menu'!U49="ERwMT", 'full menu'!U49="M&amp;ERT", 'full menu'!U49="MwIT", 'full menu'!U49="IwMT", 'full menu'!U49="M&amp;IT", 'full menu'!U49="IwERT", 'full menu'!U49="ERwIT", 'full menu'!U49="I&amp;ERT", 'full menu'!U49="ER&amp;M&amp;IT"),"MixedTs",IF('full menu'!U49="UD","UD",IF('full menu'!U49="LSD","LSD",IF('full menu'!U49="WSD","WSD",IF('full menu'!U49="UASC","UASC",""))))))))))</f>
        <v>ERfix</v>
      </c>
      <c r="V49" t="str">
        <f>IF('full menu'!V49="MDC","MDC",IF(OR('full menu'!V49="PERF",'full menu'!V49="AERF",'full menu'!V49="PCB"),"ERfix",IF(OR('full menu'!V49="ACB", 'full menu'!V49="LCERT", 'full menu'!V49="LERT",'full menu'!V49="FCERT",'full menu'!V49="FERT"),"ERTs",IF(OR('full menu'!V49="FCMT",'full menu'!V49="FMT",'full menu'!V49="LMT",'full menu'!V49="LCMT"),"MTs",IF(OR('full menu'!V49="LCIT",'full menu'!V49="FCIT",'full menu'!V49="LIT",'full menu'!V49="FIT"),"ITs",IF(OR('full menu'!V49="MwERT", 'full menu'!V49="ERwMT", 'full menu'!V49="M&amp;ERT", 'full menu'!V49="MwIT", 'full menu'!V49="IwMT", 'full menu'!V49="M&amp;IT", 'full menu'!V49="IwERT", 'full menu'!V49="ERwIT", 'full menu'!V49="I&amp;ERT", 'full menu'!V49="ER&amp;M&amp;IT"),"MixedTs",IF('full menu'!V49="UD","UD",IF('full menu'!V49="LSD","LSD",IF('full menu'!V49="WSD","WSD",IF('full menu'!V49="UASC","UASC",""))))))))))</f>
        <v>ERfix</v>
      </c>
      <c r="W49" t="str">
        <f>IF('full menu'!W49="MDC","MDC",IF(OR('full menu'!W49="PERF",'full menu'!W49="AERF",'full menu'!W49="PCB"),"ERfix",IF(OR('full menu'!W49="ACB", 'full menu'!W49="LCERT", 'full menu'!W49="LERT",'full menu'!W49="FCERT",'full menu'!W49="FERT"),"ERTs",IF(OR('full menu'!W49="FCMT",'full menu'!W49="FMT",'full menu'!W49="LMT",'full menu'!W49="LCMT"),"MTs",IF(OR('full menu'!W49="LCIT",'full menu'!W49="FCIT",'full menu'!W49="LIT",'full menu'!W49="FIT"),"ITs",IF(OR('full menu'!W49="MwERT", 'full menu'!W49="ERwMT", 'full menu'!W49="M&amp;ERT", 'full menu'!W49="MwIT", 'full menu'!W49="IwMT", 'full menu'!W49="M&amp;IT", 'full menu'!W49="IwERT", 'full menu'!W49="ERwIT", 'full menu'!W49="I&amp;ERT", 'full menu'!W49="ER&amp;M&amp;IT"),"MixedTs",IF('full menu'!W49="UD","UD",IF('full menu'!W49="LSD","LSD",IF('full menu'!W49="WSD","WSD",IF('full menu'!W49="UASC","UASC",""))))))))))</f>
        <v>ERfix</v>
      </c>
      <c r="X49" t="str">
        <f>IF('full menu'!X49="MDC","MDC",IF(OR('full menu'!X49="PERF",'full menu'!X49="AERF",'full menu'!X49="PCB"),"ERfix",IF(OR('full menu'!X49="ACB", 'full menu'!X49="LCERT", 'full menu'!X49="LERT",'full menu'!X49="FCERT",'full menu'!X49="FERT"),"ERTs",IF(OR('full menu'!X49="FCMT",'full menu'!X49="FMT",'full menu'!X49="LMT",'full menu'!X49="LCMT"),"MTs",IF(OR('full menu'!X49="LCIT",'full menu'!X49="FCIT",'full menu'!X49="LIT",'full menu'!X49="FIT"),"ITs",IF(OR('full menu'!X49="MwERT", 'full menu'!X49="ERwMT", 'full menu'!X49="M&amp;ERT", 'full menu'!X49="MwIT", 'full menu'!X49="IwMT", 'full menu'!X49="M&amp;IT", 'full menu'!X49="IwERT", 'full menu'!X49="ERwIT", 'full menu'!X49="I&amp;ERT", 'full menu'!X49="ER&amp;M&amp;IT"),"MixedTs",IF('full menu'!X49="UD","UD",IF('full menu'!X49="LSD","LSD",IF('full menu'!X49="WSD","WSD",IF('full menu'!X49="UASC","UASC",""))))))))))</f>
        <v>ERfix</v>
      </c>
      <c r="Y49" t="str">
        <f>IF('full menu'!Y49="MDC","MDC",IF(OR('full menu'!Y49="PERF",'full menu'!Y49="AERF",'full menu'!Y49="PCB"),"ERfix",IF(OR('full menu'!Y49="ACB", 'full menu'!Y49="LCERT", 'full menu'!Y49="LERT",'full menu'!Y49="FCERT",'full menu'!Y49="FERT"),"ERTs",IF(OR('full menu'!Y49="FCMT",'full menu'!Y49="FMT",'full menu'!Y49="LMT",'full menu'!Y49="LCMT"),"MTs",IF(OR('full menu'!Y49="LCIT",'full menu'!Y49="FCIT",'full menu'!Y49="LIT",'full menu'!Y49="FIT"),"ITs",IF(OR('full menu'!Y49="MwERT", 'full menu'!Y49="ERwMT", 'full menu'!Y49="M&amp;ERT", 'full menu'!Y49="MwIT", 'full menu'!Y49="IwMT", 'full menu'!Y49="M&amp;IT", 'full menu'!Y49="IwERT", 'full menu'!Y49="ERwIT", 'full menu'!Y49="I&amp;ERT", 'full menu'!Y49="ER&amp;M&amp;IT"),"MixedTs",IF('full menu'!Y49="UD","UD",IF('full menu'!Y49="LSD","LSD",IF('full menu'!Y49="WSD","WSD",IF('full menu'!Y49="UASC","UASC",""))))))))))</f>
        <v>ERfix</v>
      </c>
      <c r="Z49" t="str">
        <f>IF('full menu'!Z49="MDC","MDC",IF(OR('full menu'!Z49="PERF",'full menu'!Z49="AERF",'full menu'!Z49="PCB"),"ERfix",IF(OR('full menu'!Z49="ACB", 'full menu'!Z49="LCERT", 'full menu'!Z49="LERT",'full menu'!Z49="FCERT",'full menu'!Z49="FERT"),"ERTs",IF(OR('full menu'!Z49="FCMT",'full menu'!Z49="FMT",'full menu'!Z49="LMT",'full menu'!Z49="LCMT"),"MTs",IF(OR('full menu'!Z49="LCIT",'full menu'!Z49="FCIT",'full menu'!Z49="LIT",'full menu'!Z49="FIT"),"ITs",IF(OR('full menu'!Z49="MwERT", 'full menu'!Z49="ERwMT", 'full menu'!Z49="M&amp;ERT", 'full menu'!Z49="MwIT", 'full menu'!Z49="IwMT", 'full menu'!Z49="M&amp;IT", 'full menu'!Z49="IwERT", 'full menu'!Z49="ERwIT", 'full menu'!Z49="I&amp;ERT", 'full menu'!Z49="ER&amp;M&amp;IT"),"MixedTs",IF('full menu'!Z49="UD","UD",IF('full menu'!Z49="LSD","LSD",IF('full menu'!Z49="WSD","WSD",IF('full menu'!Z49="UASC","UASC",""))))))))))</f>
        <v>ERfix</v>
      </c>
      <c r="AA49" t="str">
        <f>IF('full menu'!AA49="MDC","MDC",IF(OR('full menu'!AA49="PERF",'full menu'!AA49="AERF",'full menu'!AA49="PCB"),"ERfix",IF(OR('full menu'!AA49="ACB", 'full menu'!AA49="LCERT", 'full menu'!AA49="LERT",'full menu'!AA49="FCERT",'full menu'!AA49="FERT"),"ERTs",IF(OR('full menu'!AA49="FCMT",'full menu'!AA49="FMT",'full menu'!AA49="LMT",'full menu'!AA49="LCMT"),"MTs",IF(OR('full menu'!AA49="LCIT",'full menu'!AA49="FCIT",'full menu'!AA49="LIT",'full menu'!AA49="FIT"),"ITs",IF(OR('full menu'!AA49="MwERT", 'full menu'!AA49="ERwMT", 'full menu'!AA49="M&amp;ERT", 'full menu'!AA49="MwIT", 'full menu'!AA49="IwMT", 'full menu'!AA49="M&amp;IT", 'full menu'!AA49="IwERT", 'full menu'!AA49="ERwIT", 'full menu'!AA49="I&amp;ERT", 'full menu'!AA49="ER&amp;M&amp;IT"),"MixedTs",IF('full menu'!AA49="UD","UD",IF('full menu'!AA49="LSD","LSD",IF('full menu'!AA49="WSD","WSD",IF('full menu'!AA49="UASC","UASC",""))))))))))</f>
        <v>ERfix</v>
      </c>
      <c r="AB49" t="str">
        <f>IF('full menu'!AB49="MDC","MDC",IF(OR('full menu'!AB49="PERF",'full menu'!AB49="AERF",'full menu'!AB49="PCB"),"ERfix",IF(OR('full menu'!AB49="ACB", 'full menu'!AB49="LCERT", 'full menu'!AB49="LERT",'full menu'!AB49="FCERT",'full menu'!AB49="FERT"),"ERTs",IF(OR('full menu'!AB49="FCMT",'full menu'!AB49="FMT",'full menu'!AB49="LMT",'full menu'!AB49="LCMT"),"MTs",IF(OR('full menu'!AB49="LCIT",'full menu'!AB49="FCIT",'full menu'!AB49="LIT",'full menu'!AB49="FIT"),"ITs",IF(OR('full menu'!AB49="MwERT", 'full menu'!AB49="ERwMT", 'full menu'!AB49="M&amp;ERT", 'full menu'!AB49="MwIT", 'full menu'!AB49="IwMT", 'full menu'!AB49="M&amp;IT", 'full menu'!AB49="IwERT", 'full menu'!AB49="ERwIT", 'full menu'!AB49="I&amp;ERT", 'full menu'!AB49="ER&amp;M&amp;IT"),"MixedTs",IF('full menu'!AB49="UD","UD",IF('full menu'!AB49="LSD","LSD",IF('full menu'!AB49="WSD","WSD",IF('full menu'!AB49="UASC","UASC",""))))))))))</f>
        <v>ERfix</v>
      </c>
      <c r="AC49" t="str">
        <f>IF('full menu'!AC49="MDC","MDC",IF(OR('full menu'!AC49="PERF",'full menu'!AC49="AERF",'full menu'!AC49="PCB"),"ERfix",IF(OR('full menu'!AC49="ACB", 'full menu'!AC49="LCERT", 'full menu'!AC49="LERT",'full menu'!AC49="FCERT",'full menu'!AC49="FERT"),"ERTs",IF(OR('full menu'!AC49="FCMT",'full menu'!AC49="FMT",'full menu'!AC49="LMT",'full menu'!AC49="LCMT"),"MTs",IF(OR('full menu'!AC49="LCIT",'full menu'!AC49="FCIT",'full menu'!AC49="LIT",'full menu'!AC49="FIT"),"ITs",IF(OR('full menu'!AC49="MwERT", 'full menu'!AC49="ERwMT", 'full menu'!AC49="M&amp;ERT", 'full menu'!AC49="MwIT", 'full menu'!AC49="IwMT", 'full menu'!AC49="M&amp;IT", 'full menu'!AC49="IwERT", 'full menu'!AC49="ERwIT", 'full menu'!AC49="I&amp;ERT", 'full menu'!AC49="ER&amp;M&amp;IT"),"MixedTs",IF('full menu'!AC49="UD","UD",IF('full menu'!AC49="LSD","LSD",IF('full menu'!AC49="WSD","WSD",IF('full menu'!AC49="UASC","UASC",""))))))))))</f>
        <v>ERfix</v>
      </c>
      <c r="AD49" t="str">
        <f>IF('full menu'!AD49="MDC","MDC",IF(OR('full menu'!AD49="PERF",'full menu'!AD49="AERF",'full menu'!AD49="PCB"),"ERfix",IF(OR('full menu'!AD49="ACB", 'full menu'!AD49="LCERT", 'full menu'!AD49="LERT",'full menu'!AD49="FCERT",'full menu'!AD49="FERT"),"ERTs",IF(OR('full menu'!AD49="FCMT",'full menu'!AD49="FMT",'full menu'!AD49="LMT",'full menu'!AD49="LCMT"),"MTs",IF(OR('full menu'!AD49="LCIT",'full menu'!AD49="FCIT",'full menu'!AD49="LIT",'full menu'!AD49="FIT"),"ITs",IF(OR('full menu'!AD49="MwERT", 'full menu'!AD49="ERwMT", 'full menu'!AD49="M&amp;ERT", 'full menu'!AD49="MwIT", 'full menu'!AD49="IwMT", 'full menu'!AD49="M&amp;IT", 'full menu'!AD49="IwERT", 'full menu'!AD49="ERwIT", 'full menu'!AD49="I&amp;ERT", 'full menu'!AD49="ER&amp;M&amp;IT"),"MixedTs",IF('full menu'!AD49="UD","UD",IF('full menu'!AD49="LSD","LSD",IF('full menu'!AD49="WSD","WSD",IF('full menu'!AD49="UASC","UASC",""))))))))))</f>
        <v>ERfix</v>
      </c>
      <c r="AE49" t="str">
        <f>IF('full menu'!AE49="MDC","MDC",IF(OR('full menu'!AE49="PERF",'full menu'!AE49="AERF",'full menu'!AE49="PCB"),"ERfix",IF(OR('full menu'!AE49="ACB", 'full menu'!AE49="LCERT", 'full menu'!AE49="LERT",'full menu'!AE49="FCERT",'full menu'!AE49="FERT"),"ERTs",IF(OR('full menu'!AE49="FCMT",'full menu'!AE49="FMT",'full menu'!AE49="LMT",'full menu'!AE49="LCMT"),"MTs",IF(OR('full menu'!AE49="LCIT",'full menu'!AE49="FCIT",'full menu'!AE49="LIT",'full menu'!AE49="FIT"),"ITs",IF(OR('full menu'!AE49="MwERT", 'full menu'!AE49="ERwMT", 'full menu'!AE49="M&amp;ERT", 'full menu'!AE49="MwIT", 'full menu'!AE49="IwMT", 'full menu'!AE49="M&amp;IT", 'full menu'!AE49="IwERT", 'full menu'!AE49="ERwIT", 'full menu'!AE49="I&amp;ERT", 'full menu'!AE49="ER&amp;M&amp;IT"),"MixedTs",IF('full menu'!AE49="UD","UD",IF('full menu'!AE49="LSD","LSD",IF('full menu'!AE49="WSD","WSD",IF('full menu'!AE49="UASC","UASC",""))))))))))</f>
        <v>ERfix</v>
      </c>
      <c r="AF49" t="str">
        <f>IF('full menu'!AF49="MDC","MDC",IF(OR('full menu'!AF49="PERF",'full menu'!AF49="AERF",'full menu'!AF49="PCB"),"ERfix",IF(OR('full menu'!AF49="ACB", 'full menu'!AF49="LCERT", 'full menu'!AF49="LERT",'full menu'!AF49="FCERT",'full menu'!AF49="FERT"),"ERTs",IF(OR('full menu'!AF49="FCMT",'full menu'!AF49="FMT",'full menu'!AF49="LMT",'full menu'!AF49="LCMT"),"MTs",IF(OR('full menu'!AF49="LCIT",'full menu'!AF49="FCIT",'full menu'!AF49="LIT",'full menu'!AF49="FIT"),"ITs",IF(OR('full menu'!AF49="MwERT", 'full menu'!AF49="ERwMT", 'full menu'!AF49="M&amp;ERT", 'full menu'!AF49="MwIT", 'full menu'!AF49="IwMT", 'full menu'!AF49="M&amp;IT", 'full menu'!AF49="IwERT", 'full menu'!AF49="ERwIT", 'full menu'!AF49="I&amp;ERT", 'full menu'!AF49="ER&amp;M&amp;IT"),"MixedTs",IF('full menu'!AF49="UD","UD",IF('full menu'!AF49="LSD","LSD",IF('full menu'!AF49="WSD","WSD",IF('full menu'!AF49="UASC","UASC",""))))))))))</f>
        <v>ERfix</v>
      </c>
      <c r="AG49" t="str">
        <f>IF('full menu'!AG49="MDC","MDC",IF(OR('full menu'!AG49="PERF",'full menu'!AG49="AERF",'full menu'!AG49="PCB"),"ERfix",IF(OR('full menu'!AG49="ACB", 'full menu'!AG49="LCERT", 'full menu'!AG49="LERT",'full menu'!AG49="FCERT",'full menu'!AG49="FERT"),"ERTs",IF(OR('full menu'!AG49="FCMT",'full menu'!AG49="FMT",'full menu'!AG49="LMT",'full menu'!AG49="LCMT"),"MTs",IF(OR('full menu'!AG49="LCIT",'full menu'!AG49="FCIT",'full menu'!AG49="LIT",'full menu'!AG49="FIT"),"ITs",IF(OR('full menu'!AG49="MwERT", 'full menu'!AG49="ERwMT", 'full menu'!AG49="M&amp;ERT", 'full menu'!AG49="MwIT", 'full menu'!AG49="IwMT", 'full menu'!AG49="M&amp;IT", 'full menu'!AG49="IwERT", 'full menu'!AG49="ERwIT", 'full menu'!AG49="I&amp;ERT", 'full menu'!AG49="ER&amp;M&amp;IT"),"MixedTs",IF('full menu'!AG49="UD","UD",IF('full menu'!AG49="LSD","LSD",IF('full menu'!AG49="WSD","WSD",IF('full menu'!AG49="UASC","UASC",""))))))))))</f>
        <v>ERfix</v>
      </c>
      <c r="AH49" t="str">
        <f>IF('full menu'!AH49="MDC","MDC",IF(OR('full menu'!AH49="PERF",'full menu'!AH49="AERF",'full menu'!AH49="PCB"),"ERfix",IF(OR('full menu'!AH49="ACB", 'full menu'!AH49="LCERT", 'full menu'!AH49="LERT",'full menu'!AH49="FCERT",'full menu'!AH49="FERT"),"ERTs",IF(OR('full menu'!AH49="FCMT",'full menu'!AH49="FMT",'full menu'!AH49="LMT",'full menu'!AH49="LCMT"),"MTs",IF(OR('full menu'!AH49="LCIT",'full menu'!AH49="FCIT",'full menu'!AH49="LIT",'full menu'!AH49="FIT"),"ITs",IF(OR('full menu'!AH49="MwERT", 'full menu'!AH49="ERwMT", 'full menu'!AH49="M&amp;ERT", 'full menu'!AH49="MwIT", 'full menu'!AH49="IwMT", 'full menu'!AH49="M&amp;IT", 'full menu'!AH49="IwERT", 'full menu'!AH49="ERwIT", 'full menu'!AH49="I&amp;ERT", 'full menu'!AH49="ER&amp;M&amp;IT"),"MixedTs",IF('full menu'!AH49="UD","UD",IF('full menu'!AH49="LSD","LSD",IF('full menu'!AH49="WSD","WSD",IF('full menu'!AH49="UASC","UASC",""))))))))))</f>
        <v>ERfix</v>
      </c>
      <c r="AI49" t="str">
        <f>IF('full menu'!AI49="MDC","MDC",IF(OR('full menu'!AI49="PERF",'full menu'!AI49="AERF",'full menu'!AI49="PCB"),"ERfix",IF(OR('full menu'!AI49="ACB", 'full menu'!AI49="LCERT", 'full menu'!AI49="LERT",'full menu'!AI49="FCERT",'full menu'!AI49="FERT"),"ERTs",IF(OR('full menu'!AI49="FCMT",'full menu'!AI49="FMT",'full menu'!AI49="LMT",'full menu'!AI49="LCMT"),"MTs",IF(OR('full menu'!AI49="LCIT",'full menu'!AI49="FCIT",'full menu'!AI49="LIT",'full menu'!AI49="FIT"),"ITs",IF(OR('full menu'!AI49="MwERT", 'full menu'!AI49="ERwMT", 'full menu'!AI49="M&amp;ERT", 'full menu'!AI49="MwIT", 'full menu'!AI49="IwMT", 'full menu'!AI49="M&amp;IT", 'full menu'!AI49="IwERT", 'full menu'!AI49="ERwIT", 'full menu'!AI49="I&amp;ERT", 'full menu'!AI49="ER&amp;M&amp;IT"),"MixedTs",IF('full menu'!AI49="UD","UD",IF('full menu'!AI49="LSD","LSD",IF('full menu'!AI49="WSD","WSD",IF('full menu'!AI49="UASC","UASC",""))))))))))</f>
        <v>ERfix</v>
      </c>
      <c r="AJ49" t="str">
        <f>IF('full menu'!AJ49="MDC","MDC",IF(OR('full menu'!AJ49="PERF",'full menu'!AJ49="AERF",'full menu'!AJ49="PCB"),"ERfix",IF(OR('full menu'!AJ49="ACB", 'full menu'!AJ49="LCERT", 'full menu'!AJ49="LERT",'full menu'!AJ49="FCERT",'full menu'!AJ49="FERT"),"ERTs",IF(OR('full menu'!AJ49="FCMT",'full menu'!AJ49="FMT",'full menu'!AJ49="LMT",'full menu'!AJ49="LCMT"),"MTs",IF(OR('full menu'!AJ49="LCIT",'full menu'!AJ49="FCIT",'full menu'!AJ49="LIT",'full menu'!AJ49="FIT"),"ITs",IF(OR('full menu'!AJ49="MwERT", 'full menu'!AJ49="ERwMT", 'full menu'!AJ49="M&amp;ERT", 'full menu'!AJ49="MwIT", 'full menu'!AJ49="IwMT", 'full menu'!AJ49="M&amp;IT", 'full menu'!AJ49="IwERT", 'full menu'!AJ49="ERwIT", 'full menu'!AJ49="I&amp;ERT", 'full menu'!AJ49="ER&amp;M&amp;IT"),"MixedTs",IF('full menu'!AJ49="UD","UD",IF('full menu'!AJ49="LSD","LSD",IF('full menu'!AJ49="WSD","WSD",IF('full menu'!AJ49="UASC","UASC",""))))))))))</f>
        <v>ERfix</v>
      </c>
      <c r="AK49" t="str">
        <f>IF('full menu'!AK49="MDC","MDC",IF(OR('full menu'!AK49="PERF",'full menu'!AK49="AERF",'full menu'!AK49="PCB"),"ERfix",IF(OR('full menu'!AK49="ACB", 'full menu'!AK49="LCERT", 'full menu'!AK49="LERT",'full menu'!AK49="FCERT",'full menu'!AK49="FERT"),"ERTs",IF(OR('full menu'!AK49="FCMT",'full menu'!AK49="FMT",'full menu'!AK49="LMT",'full menu'!AK49="LCMT"),"MTs",IF(OR('full menu'!AK49="LCIT",'full menu'!AK49="FCIT",'full menu'!AK49="LIT",'full menu'!AK49="FIT"),"ITs",IF(OR('full menu'!AK49="MwERT", 'full menu'!AK49="ERwMT", 'full menu'!AK49="M&amp;ERT", 'full menu'!AK49="MwIT", 'full menu'!AK49="IwMT", 'full menu'!AK49="M&amp;IT", 'full menu'!AK49="IwERT", 'full menu'!AK49="ERwIT", 'full menu'!AK49="I&amp;ERT", 'full menu'!AK49="ER&amp;M&amp;IT"),"MixedTs",IF('full menu'!AK49="UD","UD",IF('full menu'!AK49="LSD","LSD",IF('full menu'!AK49="WSD","WSD",IF('full menu'!AK49="UASC","UASC",""))))))))))</f>
        <v>ERfix</v>
      </c>
      <c r="AL49" t="str">
        <f>IF('full menu'!AL49="MDC","MDC",IF(OR('full menu'!AL49="PERF",'full menu'!AL49="AERF",'full menu'!AL49="PCB"),"ERfix",IF(OR('full menu'!AL49="ACB", 'full menu'!AL49="LCERT", 'full menu'!AL49="LERT",'full menu'!AL49="FCERT",'full menu'!AL49="FERT"),"ERTs",IF(OR('full menu'!AL49="FCMT",'full menu'!AL49="FMT",'full menu'!AL49="LMT",'full menu'!AL49="LCMT"),"MTs",IF(OR('full menu'!AL49="LCIT",'full menu'!AL49="FCIT",'full menu'!AL49="LIT",'full menu'!AL49="FIT"),"ITs",IF(OR('full menu'!AL49="MwERT", 'full menu'!AL49="ERwMT", 'full menu'!AL49="M&amp;ERT", 'full menu'!AL49="MwIT", 'full menu'!AL49="IwMT", 'full menu'!AL49="M&amp;IT", 'full menu'!AL49="IwERT", 'full menu'!AL49="ERwIT", 'full menu'!AL49="I&amp;ERT", 'full menu'!AL49="ER&amp;M&amp;IT"),"MixedTs",IF('full menu'!AL49="UD","UD",IF('full menu'!AL49="LSD","LSD",IF('full menu'!AL49="WSD","WSD",IF('full menu'!AL49="UASC","UASC",""))))))))))</f>
        <v>ERfix</v>
      </c>
      <c r="AM49" t="str">
        <f>IF('full menu'!AM49="MDC","MDC",IF(OR('full menu'!AM49="PERF",'full menu'!AM49="AERF",'full menu'!AM49="PCB"),"ERfix",IF(OR('full menu'!AM49="ACB", 'full menu'!AM49="LCERT", 'full menu'!AM49="LERT",'full menu'!AM49="FCERT",'full menu'!AM49="FERT"),"ERTs",IF(OR('full menu'!AM49="FCMT",'full menu'!AM49="FMT",'full menu'!AM49="LMT",'full menu'!AM49="LCMT"),"MTs",IF(OR('full menu'!AM49="LCIT",'full menu'!AM49="FCIT",'full menu'!AM49="LIT",'full menu'!AM49="FIT"),"ITs",IF(OR('full menu'!AM49="MwERT", 'full menu'!AM49="ERwMT", 'full menu'!AM49="M&amp;ERT", 'full menu'!AM49="MwIT", 'full menu'!AM49="IwMT", 'full menu'!AM49="M&amp;IT", 'full menu'!AM49="IwERT", 'full menu'!AM49="ERwIT", 'full menu'!AM49="I&amp;ERT", 'full menu'!AM49="ER&amp;M&amp;IT"),"MixedTs",IF('full menu'!AM49="UD","UD",IF('full menu'!AM49="LSD","LSD",IF('full menu'!AM49="WSD","WSD",IF('full menu'!AM49="UASC","UASC",""))))))))))</f>
        <v>ERfix</v>
      </c>
      <c r="AN49" t="str">
        <f>IF('full menu'!AN49="MDC","MDC",IF(OR('full menu'!AN49="PERF",'full menu'!AN49="AERF",'full menu'!AN49="PCB"),"ERfix",IF(OR('full menu'!AN49="ACB", 'full menu'!AN49="LCERT", 'full menu'!AN49="LERT",'full menu'!AN49="FCERT",'full menu'!AN49="FERT"),"ERTs",IF(OR('full menu'!AN49="FCMT",'full menu'!AN49="FMT",'full menu'!AN49="LMT",'full menu'!AN49="LCMT"),"MTs",IF(OR('full menu'!AN49="LCIT",'full menu'!AN49="FCIT",'full menu'!AN49="LIT",'full menu'!AN49="FIT"),"ITs",IF(OR('full menu'!AN49="MwERT", 'full menu'!AN49="ERwMT", 'full menu'!AN49="M&amp;ERT", 'full menu'!AN49="MwIT", 'full menu'!AN49="IwMT", 'full menu'!AN49="M&amp;IT", 'full menu'!AN49="IwERT", 'full menu'!AN49="ERwIT", 'full menu'!AN49="I&amp;ERT", 'full menu'!AN49="ER&amp;M&amp;IT"),"MixedTs",IF('full menu'!AN49="UD","UD",IF('full menu'!AN49="LSD","LSD",IF('full menu'!AN49="WSD","WSD",IF('full menu'!AN49="UASC","UASC",""))))))))))</f>
        <v>ERfix</v>
      </c>
      <c r="AO49" t="str">
        <f>IF('full menu'!AO49="MDC","MDC",IF(OR('full menu'!AO49="PERF",'full menu'!AO49="AERF",'full menu'!AO49="PCB"),"ERfix",IF(OR('full menu'!AO49="ACB", 'full menu'!AO49="LCERT", 'full menu'!AO49="LERT",'full menu'!AO49="FCERT",'full menu'!AO49="FERT"),"ERTs",IF(OR('full menu'!AO49="FCMT",'full menu'!AO49="FMT",'full menu'!AO49="LMT",'full menu'!AO49="LCMT"),"MTs",IF(OR('full menu'!AO49="LCIT",'full menu'!AO49="FCIT",'full menu'!AO49="LIT",'full menu'!AO49="FIT"),"ITs",IF(OR('full menu'!AO49="MwERT", 'full menu'!AO49="ERwMT", 'full menu'!AO49="M&amp;ERT", 'full menu'!AO49="MwIT", 'full menu'!AO49="IwMT", 'full menu'!AO49="M&amp;IT", 'full menu'!AO49="IwERT", 'full menu'!AO49="ERwIT", 'full menu'!AO49="I&amp;ERT", 'full menu'!AO49="ER&amp;M&amp;IT"),"MixedTs",IF('full menu'!AO49="UD","UD",IF('full menu'!AO49="LSD","LSD",IF('full menu'!AO49="WSD","WSD",IF('full menu'!AO49="UASC","UASC",""))))))))))</f>
        <v>ERfix</v>
      </c>
      <c r="AP49" t="str">
        <f>IF('full menu'!AP49="MDC","MDC",IF(OR('full menu'!AP49="PERF",'full menu'!AP49="AERF",'full menu'!AP49="PCB"),"ERfix",IF(OR('full menu'!AP49="ACB", 'full menu'!AP49="LCERT", 'full menu'!AP49="LERT",'full menu'!AP49="FCERT",'full menu'!AP49="FERT"),"ERTs",IF(OR('full menu'!AP49="FCMT",'full menu'!AP49="FMT",'full menu'!AP49="LMT",'full menu'!AP49="LCMT"),"MTs",IF(OR('full menu'!AP49="LCIT",'full menu'!AP49="FCIT",'full menu'!AP49="LIT",'full menu'!AP49="FIT"),"ITs",IF(OR('full menu'!AP49="MwERT", 'full menu'!AP49="ERwMT", 'full menu'!AP49="M&amp;ERT", 'full menu'!AP49="MwIT", 'full menu'!AP49="IwMT", 'full menu'!AP49="M&amp;IT", 'full menu'!AP49="IwERT", 'full menu'!AP49="ERwIT", 'full menu'!AP49="I&amp;ERT", 'full menu'!AP49="ER&amp;M&amp;IT"),"MixedTs",IF('full menu'!AP49="UD","UD",IF('full menu'!AP49="LSD","LSD",IF('full menu'!AP49="WSD","WSD",IF('full menu'!AP49="UASC","UASC",""))))))))))</f>
        <v>ERfix</v>
      </c>
      <c r="AQ49" t="str">
        <f>IF('full menu'!AQ49="MDC","MDC",IF(OR('full menu'!AQ49="PERF",'full menu'!AQ49="AERF",'full menu'!AQ49="PCB"),"ERfix",IF(OR('full menu'!AQ49="ACB", 'full menu'!AQ49="LCERT", 'full menu'!AQ49="LERT",'full menu'!AQ49="FCERT",'full menu'!AQ49="FERT"),"ERTs",IF(OR('full menu'!AQ49="FCMT",'full menu'!AQ49="FMT",'full menu'!AQ49="LMT",'full menu'!AQ49="LCMT"),"MTs",IF(OR('full menu'!AQ49="LCIT",'full menu'!AQ49="FCIT",'full menu'!AQ49="LIT",'full menu'!AQ49="FIT"),"ITs",IF(OR('full menu'!AQ49="MwERT", 'full menu'!AQ49="ERwMT", 'full menu'!AQ49="M&amp;ERT", 'full menu'!AQ49="MwIT", 'full menu'!AQ49="IwMT", 'full menu'!AQ49="M&amp;IT", 'full menu'!AQ49="IwERT", 'full menu'!AQ49="ERwIT", 'full menu'!AQ49="I&amp;ERT", 'full menu'!AQ49="ER&amp;M&amp;IT"),"MixedTs",IF('full menu'!AQ49="UD","UD",IF('full menu'!AQ49="LSD","LSD",IF('full menu'!AQ49="WSD","WSD",IF('full menu'!AQ49="UASC","UASC",""))))))))))</f>
        <v>ERfix</v>
      </c>
      <c r="AR49" t="str">
        <f>IF('full menu'!AR49="MDC","MDC",IF(OR('full menu'!AR49="PERF",'full menu'!AR49="AERF",'full menu'!AR49="PCB"),"ERfix",IF(OR('full menu'!AR49="ACB", 'full menu'!AR49="LCERT", 'full menu'!AR49="LERT",'full menu'!AR49="FCERT",'full menu'!AR49="FERT"),"ERTs",IF(OR('full menu'!AR49="FCMT",'full menu'!AR49="FMT",'full menu'!AR49="LMT",'full menu'!AR49="LCMT"),"MTs",IF(OR('full menu'!AR49="LCIT",'full menu'!AR49="FCIT",'full menu'!AR49="LIT",'full menu'!AR49="FIT"),"ITs",IF(OR('full menu'!AR49="MwERT", 'full menu'!AR49="ERwMT", 'full menu'!AR49="M&amp;ERT", 'full menu'!AR49="MwIT", 'full menu'!AR49="IwMT", 'full menu'!AR49="M&amp;IT", 'full menu'!AR49="IwERT", 'full menu'!AR49="ERwIT", 'full menu'!AR49="I&amp;ERT", 'full menu'!AR49="ER&amp;M&amp;IT"),"MixedTs",IF('full menu'!AR49="UD","UD",IF('full menu'!AR49="LSD","LSD",IF('full menu'!AR49="WSD","WSD",IF('full menu'!AR49="UASC","UASC",""))))))))))</f>
        <v>ERfix</v>
      </c>
      <c r="AS49" t="str">
        <f>IF('full menu'!AS49="MDC","MDC",IF(OR('full menu'!AS49="PERF",'full menu'!AS49="AERF",'full menu'!AS49="PCB"),"ERfix",IF(OR('full menu'!AS49="ACB", 'full menu'!AS49="LCERT", 'full menu'!AS49="LERT",'full menu'!AS49="FCERT",'full menu'!AS49="FERT"),"ERTs",IF(OR('full menu'!AS49="FCMT",'full menu'!AS49="FMT",'full menu'!AS49="LMT",'full menu'!AS49="LCMT"),"MTs",IF(OR('full menu'!AS49="LCIT",'full menu'!AS49="FCIT",'full menu'!AS49="LIT",'full menu'!AS49="FIT"),"ITs",IF(OR('full menu'!AS49="MwERT", 'full menu'!AS49="ERwMT", 'full menu'!AS49="M&amp;ERT", 'full menu'!AS49="MwIT", 'full menu'!AS49="IwMT", 'full menu'!AS49="M&amp;IT", 'full menu'!AS49="IwERT", 'full menu'!AS49="ERwIT", 'full menu'!AS49="I&amp;ERT", 'full menu'!AS49="ER&amp;M&amp;IT"),"MixedTs",IF('full menu'!AS49="UD","UD",IF('full menu'!AS49="LSD","LSD",IF('full menu'!AS49="WSD","WSD",IF('full menu'!AS49="UASC","UASC",""))))))))))</f>
        <v>ERfix</v>
      </c>
      <c r="AT49" t="str">
        <f>IF('full menu'!AT49="MDC","MDC",IF(OR('full menu'!AT49="PERF",'full menu'!AT49="AERF",'full menu'!AT49="PCB"),"ERfix",IF(OR('full menu'!AT49="ACB", 'full menu'!AT49="LCERT", 'full menu'!AT49="LERT",'full menu'!AT49="FCERT",'full menu'!AT49="FERT"),"ERTs",IF(OR('full menu'!AT49="FCMT",'full menu'!AT49="FMT",'full menu'!AT49="LMT",'full menu'!AT49="LCMT"),"MTs",IF(OR('full menu'!AT49="LCIT",'full menu'!AT49="FCIT",'full menu'!AT49="LIT",'full menu'!AT49="FIT"),"ITs",IF(OR('full menu'!AT49="MwERT", 'full menu'!AT49="ERwMT", 'full menu'!AT49="M&amp;ERT", 'full menu'!AT49="MwIT", 'full menu'!AT49="IwMT", 'full menu'!AT49="M&amp;IT", 'full menu'!AT49="IwERT", 'full menu'!AT49="ERwIT", 'full menu'!AT49="I&amp;ERT", 'full menu'!AT49="ER&amp;M&amp;IT"),"MixedTs",IF('full menu'!AT49="UD","UD",IF('full menu'!AT49="LSD","LSD",IF('full menu'!AT49="WSD","WSD",IF('full menu'!AT49="UASC","UASC",""))))))))))</f>
        <v>ERfix</v>
      </c>
      <c r="AU49" t="str">
        <f>IF('full menu'!AU49="MDC","MDC",IF(OR('full menu'!AU49="PERF",'full menu'!AU49="AERF",'full menu'!AU49="PCB"),"ERfix",IF(OR('full menu'!AU49="ACB", 'full menu'!AU49="LCERT", 'full menu'!AU49="LERT",'full menu'!AU49="FCERT",'full menu'!AU49="FERT"),"ERTs",IF(OR('full menu'!AU49="FCMT",'full menu'!AU49="FMT",'full menu'!AU49="LMT",'full menu'!AU49="LCMT"),"MTs",IF(OR('full menu'!AU49="LCIT",'full menu'!AU49="FCIT",'full menu'!AU49="LIT",'full menu'!AU49="FIT"),"ITs",IF(OR('full menu'!AU49="MwERT", 'full menu'!AU49="ERwMT", 'full menu'!AU49="M&amp;ERT", 'full menu'!AU49="MwIT", 'full menu'!AU49="IwMT", 'full menu'!AU49="M&amp;IT", 'full menu'!AU49="IwERT", 'full menu'!AU49="ERwIT", 'full menu'!AU49="I&amp;ERT", 'full menu'!AU49="ER&amp;M&amp;IT"),"MixedTs",IF('full menu'!AU49="UD","UD",IF('full menu'!AU49="LSD","LSD",IF('full menu'!AU49="WSD","WSD",IF('full menu'!AU49="UASC","UASC",""))))))))))</f>
        <v>ERfix</v>
      </c>
      <c r="AV49" t="str">
        <f>IF('full menu'!AV49="MDC","MDC",IF(OR('full menu'!AV49="PERF",'full menu'!AV49="AERF",'full menu'!AV49="PCB"),"ERfix",IF(OR('full menu'!AV49="ACB", 'full menu'!AV49="LCERT", 'full menu'!AV49="LERT",'full menu'!AV49="FCERT",'full menu'!AV49="FERT"),"ERTs",IF(OR('full menu'!AV49="FCMT",'full menu'!AV49="FMT",'full menu'!AV49="LMT",'full menu'!AV49="LCMT"),"MTs",IF(OR('full menu'!AV49="LCIT",'full menu'!AV49="FCIT",'full menu'!AV49="LIT",'full menu'!AV49="FIT"),"ITs",IF(OR('full menu'!AV49="MwERT", 'full menu'!AV49="ERwMT", 'full menu'!AV49="M&amp;ERT", 'full menu'!AV49="MwIT", 'full menu'!AV49="IwMT", 'full menu'!AV49="M&amp;IT", 'full menu'!AV49="IwERT", 'full menu'!AV49="ERwIT", 'full menu'!AV49="I&amp;ERT", 'full menu'!AV49="ER&amp;M&amp;IT"),"MixedTs",IF('full menu'!AV49="UD","UD",IF('full menu'!AV49="LSD","LSD",IF('full menu'!AV49="WSD","WSD",IF('full menu'!AV49="UASC","UASC",""))))))))))</f>
        <v>ERfix</v>
      </c>
      <c r="AW49" t="str">
        <f>IF('full menu'!AW49="MDC","MDC",IF(OR('full menu'!AW49="PERF",'full menu'!AW49="AERF",'full menu'!AW49="PCB"),"ERfix",IF(OR('full menu'!AW49="ACB", 'full menu'!AW49="LCERT", 'full menu'!AW49="LERT",'full menu'!AW49="FCERT",'full menu'!AW49="FERT"),"ERTs",IF(OR('full menu'!AW49="FCMT",'full menu'!AW49="FMT",'full menu'!AW49="LMT",'full menu'!AW49="LCMT"),"MTs",IF(OR('full menu'!AW49="LCIT",'full menu'!AW49="FCIT",'full menu'!AW49="LIT",'full menu'!AW49="FIT"),"ITs",IF(OR('full menu'!AW49="MwERT", 'full menu'!AW49="ERwMT", 'full menu'!AW49="M&amp;ERT", 'full menu'!AW49="MwIT", 'full menu'!AW49="IwMT", 'full menu'!AW49="M&amp;IT", 'full menu'!AW49="IwERT", 'full menu'!AW49="ERwIT", 'full menu'!AW49="I&amp;ERT", 'full menu'!AW49="ER&amp;M&amp;IT"),"MixedTs",IF('full menu'!AW49="UD","UD",IF('full menu'!AW49="LSD","LSD",IF('full menu'!AW49="WSD","WSD",IF('full menu'!AW49="UASC","UASC",""))))))))))</f>
        <v>ERfix</v>
      </c>
      <c r="AX49" t="str">
        <f>IF('full menu'!AX49="MDC","MDC",IF(OR('full menu'!AX49="PERF",'full menu'!AX49="AERF",'full menu'!AX49="PCB"),"ERfix",IF(OR('full menu'!AX49="ACB", 'full menu'!AX49="LCERT", 'full menu'!AX49="LERT",'full menu'!AX49="FCERT",'full menu'!AX49="FERT"),"ERTs",IF(OR('full menu'!AX49="FCMT",'full menu'!AX49="FMT",'full menu'!AX49="LMT",'full menu'!AX49="LCMT"),"MTs",IF(OR('full menu'!AX49="LCIT",'full menu'!AX49="FCIT",'full menu'!AX49="LIT",'full menu'!AX49="FIT"),"ITs",IF(OR('full menu'!AX49="MwERT", 'full menu'!AX49="ERwMT", 'full menu'!AX49="M&amp;ERT", 'full menu'!AX49="MwIT", 'full menu'!AX49="IwMT", 'full menu'!AX49="M&amp;IT", 'full menu'!AX49="IwERT", 'full menu'!AX49="ERwIT", 'full menu'!AX49="I&amp;ERT", 'full menu'!AX49="ER&amp;M&amp;IT"),"MixedTs",IF('full menu'!AX49="UD","UD",IF('full menu'!AX49="LSD","LSD",IF('full menu'!AX49="WSD","WSD",IF('full menu'!AX49="UASC","UASC",""))))))))))</f>
        <v>ERfix</v>
      </c>
      <c r="AY49" t="str">
        <f>IF('full menu'!AY49="MDC","MDC",IF(OR('full menu'!AY49="PERF",'full menu'!AY49="AERF",'full menu'!AY49="PCB"),"ERfix",IF(OR('full menu'!AY49="ACB", 'full menu'!AY49="LCERT", 'full menu'!AY49="LERT",'full menu'!AY49="FCERT",'full menu'!AY49="FERT"),"ERTs",IF(OR('full menu'!AY49="FCMT",'full menu'!AY49="FMT",'full menu'!AY49="LMT",'full menu'!AY49="LCMT"),"MTs",IF(OR('full menu'!AY49="LCIT",'full menu'!AY49="FCIT",'full menu'!AY49="LIT",'full menu'!AY49="FIT"),"ITs",IF(OR('full menu'!AY49="MwERT", 'full menu'!AY49="ERwMT", 'full menu'!AY49="M&amp;ERT", 'full menu'!AY49="MwIT", 'full menu'!AY49="IwMT", 'full menu'!AY49="M&amp;IT", 'full menu'!AY49="IwERT", 'full menu'!AY49="ERwIT", 'full menu'!AY49="I&amp;ERT", 'full menu'!AY49="ER&amp;M&amp;IT"),"MixedTs",IF('full menu'!AY49="UD","UD",IF('full menu'!AY49="LSD","LSD",IF('full menu'!AY49="WSD","WSD",IF('full menu'!AY49="UASC","UASC",""))))))))))</f>
        <v>ERfix</v>
      </c>
    </row>
    <row r="50" spans="1:51" x14ac:dyDescent="0.3">
      <c r="A50" t="s">
        <v>65</v>
      </c>
      <c r="B50" t="str">
        <f>IF('full menu'!B50="MDC","MDC",IF(OR('full menu'!B50="PERF",'full menu'!B50="AERF",'full menu'!B50="PCB"),"ERfix",IF(OR('full menu'!B50="ACB", 'full menu'!B50="LCERT", 'full menu'!B50="LERT",'full menu'!B50="FCERT",'full menu'!B50="FERT"),"ERTs",IF(OR('full menu'!B50="FCMT",'full menu'!B50="FMT",'full menu'!B50="LMT",'full menu'!B50="LCMT"),"MTs",IF(OR('full menu'!B50="LCIT",'full menu'!B50="FCIT",'full menu'!B50="LIT",'full menu'!B50="FIT"),"ITs",IF(OR('full menu'!B50="MwERT", 'full menu'!B50="ERwMT", 'full menu'!B50="M&amp;ERT", 'full menu'!B50="MwIT", 'full menu'!B50="IwMT", 'full menu'!B50="M&amp;IT", 'full menu'!B50="IwERT", 'full menu'!B50="ERwIT", 'full menu'!B50="I&amp;ERT", 'full menu'!B50="ER&amp;M&amp;IT"),"MixedTs",IF('full menu'!B50="UD","UD",IF('full menu'!B50="LSD","LSD",IF('full menu'!B50="WSD","WSD",IF('full menu'!B50="UASC","UASC",""))))))))))</f>
        <v>ERfix</v>
      </c>
      <c r="C50" t="str">
        <f>IF('full menu'!C50="MDC","MDC",IF(OR('full menu'!C50="PERF",'full menu'!C50="AERF",'full menu'!C50="PCB"),"ERfix",IF(OR('full menu'!C50="ACB", 'full menu'!C50="LCERT", 'full menu'!C50="LERT",'full menu'!C50="FCERT",'full menu'!C50="FERT"),"ERTs",IF(OR('full menu'!C50="FCMT",'full menu'!C50="FMT",'full menu'!C50="LMT",'full menu'!C50="LCMT"),"MTs",IF(OR('full menu'!C50="LCIT",'full menu'!C50="FCIT",'full menu'!C50="LIT",'full menu'!C50="FIT"),"ITs",IF(OR('full menu'!C50="MwERT", 'full menu'!C50="ERwMT", 'full menu'!C50="M&amp;ERT", 'full menu'!C50="MwIT", 'full menu'!C50="IwMT", 'full menu'!C50="M&amp;IT", 'full menu'!C50="IwERT", 'full menu'!C50="ERwIT", 'full menu'!C50="I&amp;ERT", 'full menu'!C50="ER&amp;M&amp;IT"),"MixedTs",IF('full menu'!C50="UD","UD",IF('full menu'!C50="LSD","LSD",IF('full menu'!C50="WSD","WSD",IF('full menu'!C50="UASC","UASC",""))))))))))</f>
        <v>ERfix</v>
      </c>
      <c r="D50" t="str">
        <f>IF('full menu'!D50="MDC","MDC",IF(OR('full menu'!D50="PERF",'full menu'!D50="AERF",'full menu'!D50="PCB"),"ERfix",IF(OR('full menu'!D50="ACB", 'full menu'!D50="LCERT", 'full menu'!D50="LERT",'full menu'!D50="FCERT",'full menu'!D50="FERT"),"ERTs",IF(OR('full menu'!D50="FCMT",'full menu'!D50="FMT",'full menu'!D50="LMT",'full menu'!D50="LCMT"),"MTs",IF(OR('full menu'!D50="LCIT",'full menu'!D50="FCIT",'full menu'!D50="LIT",'full menu'!D50="FIT"),"ITs",IF(OR('full menu'!D50="MwERT", 'full menu'!D50="ERwMT", 'full menu'!D50="M&amp;ERT", 'full menu'!D50="MwIT", 'full menu'!D50="IwMT", 'full menu'!D50="M&amp;IT", 'full menu'!D50="IwERT", 'full menu'!D50="ERwIT", 'full menu'!D50="I&amp;ERT", 'full menu'!D50="ER&amp;M&amp;IT"),"MixedTs",IF('full menu'!D50="UD","UD",IF('full menu'!D50="LSD","LSD",IF('full menu'!D50="WSD","WSD",IF('full menu'!D50="UASC","UASC",""))))))))))</f>
        <v>ERfix</v>
      </c>
      <c r="E50" t="str">
        <f>IF('full menu'!E50="MDC","MDC",IF(OR('full menu'!E50="PERF",'full menu'!E50="AERF",'full menu'!E50="PCB"),"ERfix",IF(OR('full menu'!E50="ACB", 'full menu'!E50="LCERT", 'full menu'!E50="LERT",'full menu'!E50="FCERT",'full menu'!E50="FERT"),"ERTs",IF(OR('full menu'!E50="FCMT",'full menu'!E50="FMT",'full menu'!E50="LMT",'full menu'!E50="LCMT"),"MTs",IF(OR('full menu'!E50="LCIT",'full menu'!E50="FCIT",'full menu'!E50="LIT",'full menu'!E50="FIT"),"ITs",IF(OR('full menu'!E50="MwERT", 'full menu'!E50="ERwMT", 'full menu'!E50="M&amp;ERT", 'full menu'!E50="MwIT", 'full menu'!E50="IwMT", 'full menu'!E50="M&amp;IT", 'full menu'!E50="IwERT", 'full menu'!E50="ERwIT", 'full menu'!E50="I&amp;ERT", 'full menu'!E50="ER&amp;M&amp;IT"),"MixedTs",IF('full menu'!E50="UD","UD",IF('full menu'!E50="LSD","LSD",IF('full menu'!E50="WSD","WSD",IF('full menu'!E50="UASC","UASC",""))))))))))</f>
        <v>ERfix</v>
      </c>
      <c r="F50" t="str">
        <f>IF('full menu'!F50="MDC","MDC",IF(OR('full menu'!F50="PERF",'full menu'!F50="AERF",'full menu'!F50="PCB"),"ERfix",IF(OR('full menu'!F50="ACB", 'full menu'!F50="LCERT", 'full menu'!F50="LERT",'full menu'!F50="FCERT",'full menu'!F50="FERT"),"ERTs",IF(OR('full menu'!F50="FCMT",'full menu'!F50="FMT",'full menu'!F50="LMT",'full menu'!F50="LCMT"),"MTs",IF(OR('full menu'!F50="LCIT",'full menu'!F50="FCIT",'full menu'!F50="LIT",'full menu'!F50="FIT"),"ITs",IF(OR('full menu'!F50="MwERT", 'full menu'!F50="ERwMT", 'full menu'!F50="M&amp;ERT", 'full menu'!F50="MwIT", 'full menu'!F50="IwMT", 'full menu'!F50="M&amp;IT", 'full menu'!F50="IwERT", 'full menu'!F50="ERwIT", 'full menu'!F50="I&amp;ERT", 'full menu'!F50="ER&amp;M&amp;IT"),"MixedTs",IF('full menu'!F50="UD","UD",IF('full menu'!F50="LSD","LSD",IF('full menu'!F50="WSD","WSD",IF('full menu'!F50="UASC","UASC",""))))))))))</f>
        <v>ERfix</v>
      </c>
      <c r="G50" t="str">
        <f>IF('full menu'!G50="MDC","MDC",IF(OR('full menu'!G50="PERF",'full menu'!G50="AERF",'full menu'!G50="PCB"),"ERfix",IF(OR('full menu'!G50="ACB", 'full menu'!G50="LCERT", 'full menu'!G50="LERT",'full menu'!G50="FCERT",'full menu'!G50="FERT"),"ERTs",IF(OR('full menu'!G50="FCMT",'full menu'!G50="FMT",'full menu'!G50="LMT",'full menu'!G50="LCMT"),"MTs",IF(OR('full menu'!G50="LCIT",'full menu'!G50="FCIT",'full menu'!G50="LIT",'full menu'!G50="FIT"),"ITs",IF(OR('full menu'!G50="MwERT", 'full menu'!G50="ERwMT", 'full menu'!G50="M&amp;ERT", 'full menu'!G50="MwIT", 'full menu'!G50="IwMT", 'full menu'!G50="M&amp;IT", 'full menu'!G50="IwERT", 'full menu'!G50="ERwIT", 'full menu'!G50="I&amp;ERT", 'full menu'!G50="ER&amp;M&amp;IT"),"MixedTs",IF('full menu'!G50="UD","UD",IF('full menu'!G50="LSD","LSD",IF('full menu'!G50="WSD","WSD",IF('full menu'!G50="UASC","UASC",""))))))))))</f>
        <v>ERfix</v>
      </c>
      <c r="H50" t="str">
        <f>IF('full menu'!H50="MDC","MDC",IF(OR('full menu'!H50="PERF",'full menu'!H50="AERF",'full menu'!H50="PCB"),"ERfix",IF(OR('full menu'!H50="ACB", 'full menu'!H50="LCERT", 'full menu'!H50="LERT",'full menu'!H50="FCERT",'full menu'!H50="FERT"),"ERTs",IF(OR('full menu'!H50="FCMT",'full menu'!H50="FMT",'full menu'!H50="LMT",'full menu'!H50="LCMT"),"MTs",IF(OR('full menu'!H50="LCIT",'full menu'!H50="FCIT",'full menu'!H50="LIT",'full menu'!H50="FIT"),"ITs",IF(OR('full menu'!H50="MwERT", 'full menu'!H50="ERwMT", 'full menu'!H50="M&amp;ERT", 'full menu'!H50="MwIT", 'full menu'!H50="IwMT", 'full menu'!H50="M&amp;IT", 'full menu'!H50="IwERT", 'full menu'!H50="ERwIT", 'full menu'!H50="I&amp;ERT", 'full menu'!H50="ER&amp;M&amp;IT"),"MixedTs",IF('full menu'!H50="UD","UD",IF('full menu'!H50="LSD","LSD",IF('full menu'!H50="WSD","WSD",IF('full menu'!H50="UASC","UASC",""))))))))))</f>
        <v>ERfix</v>
      </c>
      <c r="I50" t="str">
        <f>IF('full menu'!I50="MDC","MDC",IF(OR('full menu'!I50="PERF",'full menu'!I50="AERF",'full menu'!I50="PCB"),"ERfix",IF(OR('full menu'!I50="ACB", 'full menu'!I50="LCERT", 'full menu'!I50="LERT",'full menu'!I50="FCERT",'full menu'!I50="FERT"),"ERTs",IF(OR('full menu'!I50="FCMT",'full menu'!I50="FMT",'full menu'!I50="LMT",'full menu'!I50="LCMT"),"MTs",IF(OR('full menu'!I50="LCIT",'full menu'!I50="FCIT",'full menu'!I50="LIT",'full menu'!I50="FIT"),"ITs",IF(OR('full menu'!I50="MwERT", 'full menu'!I50="ERwMT", 'full menu'!I50="M&amp;ERT", 'full menu'!I50="MwIT", 'full menu'!I50="IwMT", 'full menu'!I50="M&amp;IT", 'full menu'!I50="IwERT", 'full menu'!I50="ERwIT", 'full menu'!I50="I&amp;ERT", 'full menu'!I50="ER&amp;M&amp;IT"),"MixedTs",IF('full menu'!I50="UD","UD",IF('full menu'!I50="LSD","LSD",IF('full menu'!I50="WSD","WSD",IF('full menu'!I50="UASC","UASC",""))))))))))</f>
        <v>ERfix</v>
      </c>
      <c r="J50" t="str">
        <f>IF('full menu'!J50="MDC","MDC",IF(OR('full menu'!J50="PERF",'full menu'!J50="AERF",'full menu'!J50="PCB"),"ERfix",IF(OR('full menu'!J50="ACB", 'full menu'!J50="LCERT", 'full menu'!J50="LERT",'full menu'!J50="FCERT",'full menu'!J50="FERT"),"ERTs",IF(OR('full menu'!J50="FCMT",'full menu'!J50="FMT",'full menu'!J50="LMT",'full menu'!J50="LCMT"),"MTs",IF(OR('full menu'!J50="LCIT",'full menu'!J50="FCIT",'full menu'!J50="LIT",'full menu'!J50="FIT"),"ITs",IF(OR('full menu'!J50="MwERT", 'full menu'!J50="ERwMT", 'full menu'!J50="M&amp;ERT", 'full menu'!J50="MwIT", 'full menu'!J50="IwMT", 'full menu'!J50="M&amp;IT", 'full menu'!J50="IwERT", 'full menu'!J50="ERwIT", 'full menu'!J50="I&amp;ERT", 'full menu'!J50="ER&amp;M&amp;IT"),"MixedTs",IF('full menu'!J50="UD","UD",IF('full menu'!J50="LSD","LSD",IF('full menu'!J50="WSD","WSD",IF('full menu'!J50="UASC","UASC",""))))))))))</f>
        <v>LSD</v>
      </c>
      <c r="K50" t="str">
        <f>IF('full menu'!K50="MDC","MDC",IF(OR('full menu'!K50="PERF",'full menu'!K50="AERF",'full menu'!K50="PCB"),"ERfix",IF(OR('full menu'!K50="ACB", 'full menu'!K50="LCERT", 'full menu'!K50="LERT",'full menu'!K50="FCERT",'full menu'!K50="FERT"),"ERTs",IF(OR('full menu'!K50="FCMT",'full menu'!K50="FMT",'full menu'!K50="LMT",'full menu'!K50="LCMT"),"MTs",IF(OR('full menu'!K50="LCIT",'full menu'!K50="FCIT",'full menu'!K50="LIT",'full menu'!K50="FIT"),"ITs",IF(OR('full menu'!K50="MwERT", 'full menu'!K50="ERwMT", 'full menu'!K50="M&amp;ERT", 'full menu'!K50="MwIT", 'full menu'!K50="IwMT", 'full menu'!K50="M&amp;IT", 'full menu'!K50="IwERT", 'full menu'!K50="ERwIT", 'full menu'!K50="I&amp;ERT", 'full menu'!K50="ER&amp;M&amp;IT"),"MixedTs",IF('full menu'!K50="UD","UD",IF('full menu'!K50="LSD","LSD",IF('full menu'!K50="WSD","WSD",IF('full menu'!K50="UASC","UASC",""))))))))))</f>
        <v>LSD</v>
      </c>
      <c r="L50" t="str">
        <f>IF('full menu'!L50="MDC","MDC",IF(OR('full menu'!L50="PERF",'full menu'!L50="AERF",'full menu'!L50="PCB"),"ERfix",IF(OR('full menu'!L50="ACB", 'full menu'!L50="LCERT", 'full menu'!L50="LERT",'full menu'!L50="FCERT",'full menu'!L50="FERT"),"ERTs",IF(OR('full menu'!L50="FCMT",'full menu'!L50="FMT",'full menu'!L50="LMT",'full menu'!L50="LCMT"),"MTs",IF(OR('full menu'!L50="LCIT",'full menu'!L50="FCIT",'full menu'!L50="LIT",'full menu'!L50="FIT"),"ITs",IF(OR('full menu'!L50="MwERT", 'full menu'!L50="ERwMT", 'full menu'!L50="M&amp;ERT", 'full menu'!L50="MwIT", 'full menu'!L50="IwMT", 'full menu'!L50="M&amp;IT", 'full menu'!L50="IwERT", 'full menu'!L50="ERwIT", 'full menu'!L50="I&amp;ERT", 'full menu'!L50="ER&amp;M&amp;IT"),"MixedTs",IF('full menu'!L50="UD","UD",IF('full menu'!L50="LSD","LSD",IF('full menu'!L50="WSD","WSD",IF('full menu'!L50="UASC","UASC",""))))))))))</f>
        <v>LSD</v>
      </c>
      <c r="M50" t="str">
        <f>IF('full menu'!M50="MDC","MDC",IF(OR('full menu'!M50="PERF",'full menu'!M50="AERF",'full menu'!M50="PCB"),"ERfix",IF(OR('full menu'!M50="ACB", 'full menu'!M50="LCERT", 'full menu'!M50="LERT",'full menu'!M50="FCERT",'full menu'!M50="FERT"),"ERTs",IF(OR('full menu'!M50="FCMT",'full menu'!M50="FMT",'full menu'!M50="LMT",'full menu'!M50="LCMT"),"MTs",IF(OR('full menu'!M50="LCIT",'full menu'!M50="FCIT",'full menu'!M50="LIT",'full menu'!M50="FIT"),"ITs",IF(OR('full menu'!M50="MwERT", 'full menu'!M50="ERwMT", 'full menu'!M50="M&amp;ERT", 'full menu'!M50="MwIT", 'full menu'!M50="IwMT", 'full menu'!M50="M&amp;IT", 'full menu'!M50="IwERT", 'full menu'!M50="ERwIT", 'full menu'!M50="I&amp;ERT", 'full menu'!M50="ER&amp;M&amp;IT"),"MixedTs",IF('full menu'!M50="UD","UD",IF('full menu'!M50="LSD","LSD",IF('full menu'!M50="WSD","WSD",IF('full menu'!M50="UASC","UASC",""))))))))))</f>
        <v>LSD</v>
      </c>
      <c r="N50" t="str">
        <f>IF('full menu'!N50="MDC","MDC",IF(OR('full menu'!N50="PERF",'full menu'!N50="AERF",'full menu'!N50="PCB"),"ERfix",IF(OR('full menu'!N50="ACB", 'full menu'!N50="LCERT", 'full menu'!N50="LERT",'full menu'!N50="FCERT",'full menu'!N50="FERT"),"ERTs",IF(OR('full menu'!N50="FCMT",'full menu'!N50="FMT",'full menu'!N50="LMT",'full menu'!N50="LCMT"),"MTs",IF(OR('full menu'!N50="LCIT",'full menu'!N50="FCIT",'full menu'!N50="LIT",'full menu'!N50="FIT"),"ITs",IF(OR('full menu'!N50="MwERT", 'full menu'!N50="ERwMT", 'full menu'!N50="M&amp;ERT", 'full menu'!N50="MwIT", 'full menu'!N50="IwMT", 'full menu'!N50="M&amp;IT", 'full menu'!N50="IwERT", 'full menu'!N50="ERwIT", 'full menu'!N50="I&amp;ERT", 'full menu'!N50="ER&amp;M&amp;IT"),"MixedTs",IF('full menu'!N50="UD","UD",IF('full menu'!N50="LSD","LSD",IF('full menu'!N50="WSD","WSD",IF('full menu'!N50="UASC","UASC",""))))))))))</f>
        <v>LSD</v>
      </c>
      <c r="O50" t="str">
        <f>IF('full menu'!O50="MDC","MDC",IF(OR('full menu'!O50="PERF",'full menu'!O50="AERF",'full menu'!O50="PCB"),"ERfix",IF(OR('full menu'!O50="ACB", 'full menu'!O50="LCERT", 'full menu'!O50="LERT",'full menu'!O50="FCERT",'full menu'!O50="FERT"),"ERTs",IF(OR('full menu'!O50="FCMT",'full menu'!O50="FMT",'full menu'!O50="LMT",'full menu'!O50="LCMT"),"MTs",IF(OR('full menu'!O50="LCIT",'full menu'!O50="FCIT",'full menu'!O50="LIT",'full menu'!O50="FIT"),"ITs",IF(OR('full menu'!O50="MwERT", 'full menu'!O50="ERwMT", 'full menu'!O50="M&amp;ERT", 'full menu'!O50="MwIT", 'full menu'!O50="IwMT", 'full menu'!O50="M&amp;IT", 'full menu'!O50="IwERT", 'full menu'!O50="ERwIT", 'full menu'!O50="I&amp;ERT", 'full menu'!O50="ER&amp;M&amp;IT"),"MixedTs",IF('full menu'!O50="UD","UD",IF('full menu'!O50="LSD","LSD",IF('full menu'!O50="WSD","WSD",IF('full menu'!O50="UASC","UASC",""))))))))))</f>
        <v>LSD</v>
      </c>
      <c r="P50" t="str">
        <f>IF('full menu'!P50="MDC","MDC",IF(OR('full menu'!P50="PERF",'full menu'!P50="AERF",'full menu'!P50="PCB"),"ERfix",IF(OR('full menu'!P50="ACB", 'full menu'!P50="LCERT", 'full menu'!P50="LERT",'full menu'!P50="FCERT",'full menu'!P50="FERT"),"ERTs",IF(OR('full menu'!P50="FCMT",'full menu'!P50="FMT",'full menu'!P50="LMT",'full menu'!P50="LCMT"),"MTs",IF(OR('full menu'!P50="LCIT",'full menu'!P50="FCIT",'full menu'!P50="LIT",'full menu'!P50="FIT"),"ITs",IF(OR('full menu'!P50="MwERT", 'full menu'!P50="ERwMT", 'full menu'!P50="M&amp;ERT", 'full menu'!P50="MwIT", 'full menu'!P50="IwMT", 'full menu'!P50="M&amp;IT", 'full menu'!P50="IwERT", 'full menu'!P50="ERwIT", 'full menu'!P50="I&amp;ERT", 'full menu'!P50="ER&amp;M&amp;IT"),"MixedTs",IF('full menu'!P50="UD","UD",IF('full menu'!P50="LSD","LSD",IF('full menu'!P50="WSD","WSD",IF('full menu'!P50="UASC","UASC",""))))))))))</f>
        <v>LSD</v>
      </c>
      <c r="Q50" t="str">
        <f>IF('full menu'!Q50="MDC","MDC",IF(OR('full menu'!Q50="PERF",'full menu'!Q50="AERF",'full menu'!Q50="PCB"),"ERfix",IF(OR('full menu'!Q50="ACB", 'full menu'!Q50="LCERT", 'full menu'!Q50="LERT",'full menu'!Q50="FCERT",'full menu'!Q50="FERT"),"ERTs",IF(OR('full menu'!Q50="FCMT",'full menu'!Q50="FMT",'full menu'!Q50="LMT",'full menu'!Q50="LCMT"),"MTs",IF(OR('full menu'!Q50="LCIT",'full menu'!Q50="FCIT",'full menu'!Q50="LIT",'full menu'!Q50="FIT"),"ITs",IF(OR('full menu'!Q50="MwERT", 'full menu'!Q50="ERwMT", 'full menu'!Q50="M&amp;ERT", 'full menu'!Q50="MwIT", 'full menu'!Q50="IwMT", 'full menu'!Q50="M&amp;IT", 'full menu'!Q50="IwERT", 'full menu'!Q50="ERwIT", 'full menu'!Q50="I&amp;ERT", 'full menu'!Q50="ER&amp;M&amp;IT"),"MixedTs",IF('full menu'!Q50="UD","UD",IF('full menu'!Q50="LSD","LSD",IF('full menu'!Q50="WSD","WSD",IF('full menu'!Q50="UASC","UASC",""))))))))))</f>
        <v>LSD</v>
      </c>
      <c r="R50" t="str">
        <f>IF('full menu'!R50="MDC","MDC",IF(OR('full menu'!R50="PERF",'full menu'!R50="AERF",'full menu'!R50="PCB"),"ERfix",IF(OR('full menu'!R50="ACB", 'full menu'!R50="LCERT", 'full menu'!R50="LERT",'full menu'!R50="FCERT",'full menu'!R50="FERT"),"ERTs",IF(OR('full menu'!R50="FCMT",'full menu'!R50="FMT",'full menu'!R50="LMT",'full menu'!R50="LCMT"),"MTs",IF(OR('full menu'!R50="LCIT",'full menu'!R50="FCIT",'full menu'!R50="LIT",'full menu'!R50="FIT"),"ITs",IF(OR('full menu'!R50="MwERT", 'full menu'!R50="ERwMT", 'full menu'!R50="M&amp;ERT", 'full menu'!R50="MwIT", 'full menu'!R50="IwMT", 'full menu'!R50="M&amp;IT", 'full menu'!R50="IwERT", 'full menu'!R50="ERwIT", 'full menu'!R50="I&amp;ERT", 'full menu'!R50="ER&amp;M&amp;IT"),"MixedTs",IF('full menu'!R50="UD","UD",IF('full menu'!R50="LSD","LSD",IF('full menu'!R50="WSD","WSD",IF('full menu'!R50="UASC","UASC",""))))))))))</f>
        <v>LSD</v>
      </c>
      <c r="S50" t="str">
        <f>IF('full menu'!S50="MDC","MDC",IF(OR('full menu'!S50="PERF",'full menu'!S50="AERF",'full menu'!S50="PCB"),"ERfix",IF(OR('full menu'!S50="ACB", 'full menu'!S50="LCERT", 'full menu'!S50="LERT",'full menu'!S50="FCERT",'full menu'!S50="FERT"),"ERTs",IF(OR('full menu'!S50="FCMT",'full menu'!S50="FMT",'full menu'!S50="LMT",'full menu'!S50="LCMT"),"MTs",IF(OR('full menu'!S50="LCIT",'full menu'!S50="FCIT",'full menu'!S50="LIT",'full menu'!S50="FIT"),"ITs",IF(OR('full menu'!S50="MwERT", 'full menu'!S50="ERwMT", 'full menu'!S50="M&amp;ERT", 'full menu'!S50="MwIT", 'full menu'!S50="IwMT", 'full menu'!S50="M&amp;IT", 'full menu'!S50="IwERT", 'full menu'!S50="ERwIT", 'full menu'!S50="I&amp;ERT", 'full menu'!S50="ER&amp;M&amp;IT"),"MixedTs",IF('full menu'!S50="UD","UD",IF('full menu'!S50="LSD","LSD",IF('full menu'!S50="WSD","WSD",IF('full menu'!S50="UASC","UASC",""))))))))))</f>
        <v>LSD</v>
      </c>
      <c r="T50" t="str">
        <f>IF('full menu'!T50="MDC","MDC",IF(OR('full menu'!T50="PERF",'full menu'!T50="AERF",'full menu'!T50="PCB"),"ERfix",IF(OR('full menu'!T50="ACB", 'full menu'!T50="LCERT", 'full menu'!T50="LERT",'full menu'!T50="FCERT",'full menu'!T50="FERT"),"ERTs",IF(OR('full menu'!T50="FCMT",'full menu'!T50="FMT",'full menu'!T50="LMT",'full menu'!T50="LCMT"),"MTs",IF(OR('full menu'!T50="LCIT",'full menu'!T50="FCIT",'full menu'!T50="LIT",'full menu'!T50="FIT"),"ITs",IF(OR('full menu'!T50="MwERT", 'full menu'!T50="ERwMT", 'full menu'!T50="M&amp;ERT", 'full menu'!T50="MwIT", 'full menu'!T50="IwMT", 'full menu'!T50="M&amp;IT", 'full menu'!T50="IwERT", 'full menu'!T50="ERwIT", 'full menu'!T50="I&amp;ERT", 'full menu'!T50="ER&amp;M&amp;IT"),"MixedTs",IF('full menu'!T50="UD","UD",IF('full menu'!T50="LSD","LSD",IF('full menu'!T50="WSD","WSD",IF('full menu'!T50="UASC","UASC",""))))))))))</f>
        <v>LSD</v>
      </c>
      <c r="U50" t="str">
        <f>IF('full menu'!U50="MDC","MDC",IF(OR('full menu'!U50="PERF",'full menu'!U50="AERF",'full menu'!U50="PCB"),"ERfix",IF(OR('full menu'!U50="ACB", 'full menu'!U50="LCERT", 'full menu'!U50="LERT",'full menu'!U50="FCERT",'full menu'!U50="FERT"),"ERTs",IF(OR('full menu'!U50="FCMT",'full menu'!U50="FMT",'full menu'!U50="LMT",'full menu'!U50="LCMT"),"MTs",IF(OR('full menu'!U50="LCIT",'full menu'!U50="FCIT",'full menu'!U50="LIT",'full menu'!U50="FIT"),"ITs",IF(OR('full menu'!U50="MwERT", 'full menu'!U50="ERwMT", 'full menu'!U50="M&amp;ERT", 'full menu'!U50="MwIT", 'full menu'!U50="IwMT", 'full menu'!U50="M&amp;IT", 'full menu'!U50="IwERT", 'full menu'!U50="ERwIT", 'full menu'!U50="I&amp;ERT", 'full menu'!U50="ER&amp;M&amp;IT"),"MixedTs",IF('full menu'!U50="UD","UD",IF('full menu'!U50="LSD","LSD",IF('full menu'!U50="WSD","WSD",IF('full menu'!U50="UASC","UASC",""))))))))))</f>
        <v>LSD</v>
      </c>
      <c r="V50" t="str">
        <f>IF('full menu'!V50="MDC","MDC",IF(OR('full menu'!V50="PERF",'full menu'!V50="AERF",'full menu'!V50="PCB"),"ERfix",IF(OR('full menu'!V50="ACB", 'full menu'!V50="LCERT", 'full menu'!V50="LERT",'full menu'!V50="FCERT",'full menu'!V50="FERT"),"ERTs",IF(OR('full menu'!V50="FCMT",'full menu'!V50="FMT",'full menu'!V50="LMT",'full menu'!V50="LCMT"),"MTs",IF(OR('full menu'!V50="LCIT",'full menu'!V50="FCIT",'full menu'!V50="LIT",'full menu'!V50="FIT"),"ITs",IF(OR('full menu'!V50="MwERT", 'full menu'!V50="ERwMT", 'full menu'!V50="M&amp;ERT", 'full menu'!V50="MwIT", 'full menu'!V50="IwMT", 'full menu'!V50="M&amp;IT", 'full menu'!V50="IwERT", 'full menu'!V50="ERwIT", 'full menu'!V50="I&amp;ERT", 'full menu'!V50="ER&amp;M&amp;IT"),"MixedTs",IF('full menu'!V50="UD","UD",IF('full menu'!V50="LSD","LSD",IF('full menu'!V50="WSD","WSD",IF('full menu'!V50="UASC","UASC",""))))))))))</f>
        <v>LSD</v>
      </c>
      <c r="W50" t="str">
        <f>IF('full menu'!W50="MDC","MDC",IF(OR('full menu'!W50="PERF",'full menu'!W50="AERF",'full menu'!W50="PCB"),"ERfix",IF(OR('full menu'!W50="ACB", 'full menu'!W50="LCERT", 'full menu'!W50="LERT",'full menu'!W50="FCERT",'full menu'!W50="FERT"),"ERTs",IF(OR('full menu'!W50="FCMT",'full menu'!W50="FMT",'full menu'!W50="LMT",'full menu'!W50="LCMT"),"MTs",IF(OR('full menu'!W50="LCIT",'full menu'!W50="FCIT",'full menu'!W50="LIT",'full menu'!W50="FIT"),"ITs",IF(OR('full menu'!W50="MwERT", 'full menu'!W50="ERwMT", 'full menu'!W50="M&amp;ERT", 'full menu'!W50="MwIT", 'full menu'!W50="IwMT", 'full menu'!W50="M&amp;IT", 'full menu'!W50="IwERT", 'full menu'!W50="ERwIT", 'full menu'!W50="I&amp;ERT", 'full menu'!W50="ER&amp;M&amp;IT"),"MixedTs",IF('full menu'!W50="UD","UD",IF('full menu'!W50="LSD","LSD",IF('full menu'!W50="WSD","WSD",IF('full menu'!W50="UASC","UASC",""))))))))))</f>
        <v>LSD</v>
      </c>
      <c r="X50" t="str">
        <f>IF('full menu'!X50="MDC","MDC",IF(OR('full menu'!X50="PERF",'full menu'!X50="AERF",'full menu'!X50="PCB"),"ERfix",IF(OR('full menu'!X50="ACB", 'full menu'!X50="LCERT", 'full menu'!X50="LERT",'full menu'!X50="FCERT",'full menu'!X50="FERT"),"ERTs",IF(OR('full menu'!X50="FCMT",'full menu'!X50="FMT",'full menu'!X50="LMT",'full menu'!X50="LCMT"),"MTs",IF(OR('full menu'!X50="LCIT",'full menu'!X50="FCIT",'full menu'!X50="LIT",'full menu'!X50="FIT"),"ITs",IF(OR('full menu'!X50="MwERT", 'full menu'!X50="ERwMT", 'full menu'!X50="M&amp;ERT", 'full menu'!X50="MwIT", 'full menu'!X50="IwMT", 'full menu'!X50="M&amp;IT", 'full menu'!X50="IwERT", 'full menu'!X50="ERwIT", 'full menu'!X50="I&amp;ERT", 'full menu'!X50="ER&amp;M&amp;IT"),"MixedTs",IF('full menu'!X50="UD","UD",IF('full menu'!X50="LSD","LSD",IF('full menu'!X50="WSD","WSD",IF('full menu'!X50="UASC","UASC",""))))))))))</f>
        <v>LSD</v>
      </c>
      <c r="Y50" t="str">
        <f>IF('full menu'!Y50="MDC","MDC",IF(OR('full menu'!Y50="PERF",'full menu'!Y50="AERF",'full menu'!Y50="PCB"),"ERfix",IF(OR('full menu'!Y50="ACB", 'full menu'!Y50="LCERT", 'full menu'!Y50="LERT",'full menu'!Y50="FCERT",'full menu'!Y50="FERT"),"ERTs",IF(OR('full menu'!Y50="FCMT",'full menu'!Y50="FMT",'full menu'!Y50="LMT",'full menu'!Y50="LCMT"),"MTs",IF(OR('full menu'!Y50="LCIT",'full menu'!Y50="FCIT",'full menu'!Y50="LIT",'full menu'!Y50="FIT"),"ITs",IF(OR('full menu'!Y50="MwERT", 'full menu'!Y50="ERwMT", 'full menu'!Y50="M&amp;ERT", 'full menu'!Y50="MwIT", 'full menu'!Y50="IwMT", 'full menu'!Y50="M&amp;IT", 'full menu'!Y50="IwERT", 'full menu'!Y50="ERwIT", 'full menu'!Y50="I&amp;ERT", 'full menu'!Y50="ER&amp;M&amp;IT"),"MixedTs",IF('full menu'!Y50="UD","UD",IF('full menu'!Y50="LSD","LSD",IF('full menu'!Y50="WSD","WSD",IF('full menu'!Y50="UASC","UASC",""))))))))))</f>
        <v>LSD</v>
      </c>
      <c r="Z50" t="str">
        <f>IF('full menu'!Z50="MDC","MDC",IF(OR('full menu'!Z50="PERF",'full menu'!Z50="AERF",'full menu'!Z50="PCB"),"ERfix",IF(OR('full menu'!Z50="ACB", 'full menu'!Z50="LCERT", 'full menu'!Z50="LERT",'full menu'!Z50="FCERT",'full menu'!Z50="FERT"),"ERTs",IF(OR('full menu'!Z50="FCMT",'full menu'!Z50="FMT",'full menu'!Z50="LMT",'full menu'!Z50="LCMT"),"MTs",IF(OR('full menu'!Z50="LCIT",'full menu'!Z50="FCIT",'full menu'!Z50="LIT",'full menu'!Z50="FIT"),"ITs",IF(OR('full menu'!Z50="MwERT", 'full menu'!Z50="ERwMT", 'full menu'!Z50="M&amp;ERT", 'full menu'!Z50="MwIT", 'full menu'!Z50="IwMT", 'full menu'!Z50="M&amp;IT", 'full menu'!Z50="IwERT", 'full menu'!Z50="ERwIT", 'full menu'!Z50="I&amp;ERT", 'full menu'!Z50="ER&amp;M&amp;IT"),"MixedTs",IF('full menu'!Z50="UD","UD",IF('full menu'!Z50="LSD","LSD",IF('full menu'!Z50="WSD","WSD",IF('full menu'!Z50="UASC","UASC",""))))))))))</f>
        <v>LSD</v>
      </c>
      <c r="AA50" t="str">
        <f>IF('full menu'!AA50="MDC","MDC",IF(OR('full menu'!AA50="PERF",'full menu'!AA50="AERF",'full menu'!AA50="PCB"),"ERfix",IF(OR('full menu'!AA50="ACB", 'full menu'!AA50="LCERT", 'full menu'!AA50="LERT",'full menu'!AA50="FCERT",'full menu'!AA50="FERT"),"ERTs",IF(OR('full menu'!AA50="FCMT",'full menu'!AA50="FMT",'full menu'!AA50="LMT",'full menu'!AA50="LCMT"),"MTs",IF(OR('full menu'!AA50="LCIT",'full menu'!AA50="FCIT",'full menu'!AA50="LIT",'full menu'!AA50="FIT"),"ITs",IF(OR('full menu'!AA50="MwERT", 'full menu'!AA50="ERwMT", 'full menu'!AA50="M&amp;ERT", 'full menu'!AA50="MwIT", 'full menu'!AA50="IwMT", 'full menu'!AA50="M&amp;IT", 'full menu'!AA50="IwERT", 'full menu'!AA50="ERwIT", 'full menu'!AA50="I&amp;ERT", 'full menu'!AA50="ER&amp;M&amp;IT"),"MixedTs",IF('full menu'!AA50="UD","UD",IF('full menu'!AA50="LSD","LSD",IF('full menu'!AA50="WSD","WSD",IF('full menu'!AA50="UASC","UASC",""))))))))))</f>
        <v>LSD</v>
      </c>
      <c r="AB50" t="str">
        <f>IF('full menu'!AB50="MDC","MDC",IF(OR('full menu'!AB50="PERF",'full menu'!AB50="AERF",'full menu'!AB50="PCB"),"ERfix",IF(OR('full menu'!AB50="ACB", 'full menu'!AB50="LCERT", 'full menu'!AB50="LERT",'full menu'!AB50="FCERT",'full menu'!AB50="FERT"),"ERTs",IF(OR('full menu'!AB50="FCMT",'full menu'!AB50="FMT",'full menu'!AB50="LMT",'full menu'!AB50="LCMT"),"MTs",IF(OR('full menu'!AB50="LCIT",'full menu'!AB50="FCIT",'full menu'!AB50="LIT",'full menu'!AB50="FIT"),"ITs",IF(OR('full menu'!AB50="MwERT", 'full menu'!AB50="ERwMT", 'full menu'!AB50="M&amp;ERT", 'full menu'!AB50="MwIT", 'full menu'!AB50="IwMT", 'full menu'!AB50="M&amp;IT", 'full menu'!AB50="IwERT", 'full menu'!AB50="ERwIT", 'full menu'!AB50="I&amp;ERT", 'full menu'!AB50="ER&amp;M&amp;IT"),"MixedTs",IF('full menu'!AB50="UD","UD",IF('full menu'!AB50="LSD","LSD",IF('full menu'!AB50="WSD","WSD",IF('full menu'!AB50="UASC","UASC",""))))))))))</f>
        <v>LSD</v>
      </c>
      <c r="AC50" t="str">
        <f>IF('full menu'!AC50="MDC","MDC",IF(OR('full menu'!AC50="PERF",'full menu'!AC50="AERF",'full menu'!AC50="PCB"),"ERfix",IF(OR('full menu'!AC50="ACB", 'full menu'!AC50="LCERT", 'full menu'!AC50="LERT",'full menu'!AC50="FCERT",'full menu'!AC50="FERT"),"ERTs",IF(OR('full menu'!AC50="FCMT",'full menu'!AC50="FMT",'full menu'!AC50="LMT",'full menu'!AC50="LCMT"),"MTs",IF(OR('full menu'!AC50="LCIT",'full menu'!AC50="FCIT",'full menu'!AC50="LIT",'full menu'!AC50="FIT"),"ITs",IF(OR('full menu'!AC50="MwERT", 'full menu'!AC50="ERwMT", 'full menu'!AC50="M&amp;ERT", 'full menu'!AC50="MwIT", 'full menu'!AC50="IwMT", 'full menu'!AC50="M&amp;IT", 'full menu'!AC50="IwERT", 'full menu'!AC50="ERwIT", 'full menu'!AC50="I&amp;ERT", 'full menu'!AC50="ER&amp;M&amp;IT"),"MixedTs",IF('full menu'!AC50="UD","UD",IF('full menu'!AC50="LSD","LSD",IF('full menu'!AC50="WSD","WSD",IF('full menu'!AC50="UASC","UASC",""))))))))))</f>
        <v>LSD</v>
      </c>
      <c r="AD50" t="str">
        <f>IF('full menu'!AD50="MDC","MDC",IF(OR('full menu'!AD50="PERF",'full menu'!AD50="AERF",'full menu'!AD50="PCB"),"ERfix",IF(OR('full menu'!AD50="ACB", 'full menu'!AD50="LCERT", 'full menu'!AD50="LERT",'full menu'!AD50="FCERT",'full menu'!AD50="FERT"),"ERTs",IF(OR('full menu'!AD50="FCMT",'full menu'!AD50="FMT",'full menu'!AD50="LMT",'full menu'!AD50="LCMT"),"MTs",IF(OR('full menu'!AD50="LCIT",'full menu'!AD50="FCIT",'full menu'!AD50="LIT",'full menu'!AD50="FIT"),"ITs",IF(OR('full menu'!AD50="MwERT", 'full menu'!AD50="ERwMT", 'full menu'!AD50="M&amp;ERT", 'full menu'!AD50="MwIT", 'full menu'!AD50="IwMT", 'full menu'!AD50="M&amp;IT", 'full menu'!AD50="IwERT", 'full menu'!AD50="ERwIT", 'full menu'!AD50="I&amp;ERT", 'full menu'!AD50="ER&amp;M&amp;IT"),"MixedTs",IF('full menu'!AD50="UD","UD",IF('full menu'!AD50="LSD","LSD",IF('full menu'!AD50="WSD","WSD",IF('full menu'!AD50="UASC","UASC",""))))))))))</f>
        <v>LSD</v>
      </c>
      <c r="AE50" t="str">
        <f>IF('full menu'!AE50="MDC","MDC",IF(OR('full menu'!AE50="PERF",'full menu'!AE50="AERF",'full menu'!AE50="PCB"),"ERfix",IF(OR('full menu'!AE50="ACB", 'full menu'!AE50="LCERT", 'full menu'!AE50="LERT",'full menu'!AE50="FCERT",'full menu'!AE50="FERT"),"ERTs",IF(OR('full menu'!AE50="FCMT",'full menu'!AE50="FMT",'full menu'!AE50="LMT",'full menu'!AE50="LCMT"),"MTs",IF(OR('full menu'!AE50="LCIT",'full menu'!AE50="FCIT",'full menu'!AE50="LIT",'full menu'!AE50="FIT"),"ITs",IF(OR('full menu'!AE50="MwERT", 'full menu'!AE50="ERwMT", 'full menu'!AE50="M&amp;ERT", 'full menu'!AE50="MwIT", 'full menu'!AE50="IwMT", 'full menu'!AE50="M&amp;IT", 'full menu'!AE50="IwERT", 'full menu'!AE50="ERwIT", 'full menu'!AE50="I&amp;ERT", 'full menu'!AE50="ER&amp;M&amp;IT"),"MixedTs",IF('full menu'!AE50="UD","UD",IF('full menu'!AE50="LSD","LSD",IF('full menu'!AE50="WSD","WSD",IF('full menu'!AE50="UASC","UASC",""))))))))))</f>
        <v>LSD</v>
      </c>
      <c r="AF50" t="str">
        <f>IF('full menu'!AF50="MDC","MDC",IF(OR('full menu'!AF50="PERF",'full menu'!AF50="AERF",'full menu'!AF50="PCB"),"ERfix",IF(OR('full menu'!AF50="ACB", 'full menu'!AF50="LCERT", 'full menu'!AF50="LERT",'full menu'!AF50="FCERT",'full menu'!AF50="FERT"),"ERTs",IF(OR('full menu'!AF50="FCMT",'full menu'!AF50="FMT",'full menu'!AF50="LMT",'full menu'!AF50="LCMT"),"MTs",IF(OR('full menu'!AF50="LCIT",'full menu'!AF50="FCIT",'full menu'!AF50="LIT",'full menu'!AF50="FIT"),"ITs",IF(OR('full menu'!AF50="MwERT", 'full menu'!AF50="ERwMT", 'full menu'!AF50="M&amp;ERT", 'full menu'!AF50="MwIT", 'full menu'!AF50="IwMT", 'full menu'!AF50="M&amp;IT", 'full menu'!AF50="IwERT", 'full menu'!AF50="ERwIT", 'full menu'!AF50="I&amp;ERT", 'full menu'!AF50="ER&amp;M&amp;IT"),"MixedTs",IF('full menu'!AF50="UD","UD",IF('full menu'!AF50="LSD","LSD",IF('full menu'!AF50="WSD","WSD",IF('full menu'!AF50="UASC","UASC",""))))))))))</f>
        <v>LSD</v>
      </c>
      <c r="AG50" t="str">
        <f>IF('full menu'!AG50="MDC","MDC",IF(OR('full menu'!AG50="PERF",'full menu'!AG50="AERF",'full menu'!AG50="PCB"),"ERfix",IF(OR('full menu'!AG50="ACB", 'full menu'!AG50="LCERT", 'full menu'!AG50="LERT",'full menu'!AG50="FCERT",'full menu'!AG50="FERT"),"ERTs",IF(OR('full menu'!AG50="FCMT",'full menu'!AG50="FMT",'full menu'!AG50="LMT",'full menu'!AG50="LCMT"),"MTs",IF(OR('full menu'!AG50="LCIT",'full menu'!AG50="FCIT",'full menu'!AG50="LIT",'full menu'!AG50="FIT"),"ITs",IF(OR('full menu'!AG50="MwERT", 'full menu'!AG50="ERwMT", 'full menu'!AG50="M&amp;ERT", 'full menu'!AG50="MwIT", 'full menu'!AG50="IwMT", 'full menu'!AG50="M&amp;IT", 'full menu'!AG50="IwERT", 'full menu'!AG50="ERwIT", 'full menu'!AG50="I&amp;ERT", 'full menu'!AG50="ER&amp;M&amp;IT"),"MixedTs",IF('full menu'!AG50="UD","UD",IF('full menu'!AG50="LSD","LSD",IF('full menu'!AG50="WSD","WSD",IF('full menu'!AG50="UASC","UASC",""))))))))))</f>
        <v>LSD</v>
      </c>
      <c r="AH50" t="str">
        <f>IF('full menu'!AH50="MDC","MDC",IF(OR('full menu'!AH50="PERF",'full menu'!AH50="AERF",'full menu'!AH50="PCB"),"ERfix",IF(OR('full menu'!AH50="ACB", 'full menu'!AH50="LCERT", 'full menu'!AH50="LERT",'full menu'!AH50="FCERT",'full menu'!AH50="FERT"),"ERTs",IF(OR('full menu'!AH50="FCMT",'full menu'!AH50="FMT",'full menu'!AH50="LMT",'full menu'!AH50="LCMT"),"MTs",IF(OR('full menu'!AH50="LCIT",'full menu'!AH50="FCIT",'full menu'!AH50="LIT",'full menu'!AH50="FIT"),"ITs",IF(OR('full menu'!AH50="MwERT", 'full menu'!AH50="ERwMT", 'full menu'!AH50="M&amp;ERT", 'full menu'!AH50="MwIT", 'full menu'!AH50="IwMT", 'full menu'!AH50="M&amp;IT", 'full menu'!AH50="IwERT", 'full menu'!AH50="ERwIT", 'full menu'!AH50="I&amp;ERT", 'full menu'!AH50="ER&amp;M&amp;IT"),"MixedTs",IF('full menu'!AH50="UD","UD",IF('full menu'!AH50="LSD","LSD",IF('full menu'!AH50="WSD","WSD",IF('full menu'!AH50="UASC","UASC",""))))))))))</f>
        <v>LSD</v>
      </c>
      <c r="AI50" t="str">
        <f>IF('full menu'!AI50="MDC","MDC",IF(OR('full menu'!AI50="PERF",'full menu'!AI50="AERF",'full menu'!AI50="PCB"),"ERfix",IF(OR('full menu'!AI50="ACB", 'full menu'!AI50="LCERT", 'full menu'!AI50="LERT",'full menu'!AI50="FCERT",'full menu'!AI50="FERT"),"ERTs",IF(OR('full menu'!AI50="FCMT",'full menu'!AI50="FMT",'full menu'!AI50="LMT",'full menu'!AI50="LCMT"),"MTs",IF(OR('full menu'!AI50="LCIT",'full menu'!AI50="FCIT",'full menu'!AI50="LIT",'full menu'!AI50="FIT"),"ITs",IF(OR('full menu'!AI50="MwERT", 'full menu'!AI50="ERwMT", 'full menu'!AI50="M&amp;ERT", 'full menu'!AI50="MwIT", 'full menu'!AI50="IwMT", 'full menu'!AI50="M&amp;IT", 'full menu'!AI50="IwERT", 'full menu'!AI50="ERwIT", 'full menu'!AI50="I&amp;ERT", 'full menu'!AI50="ER&amp;M&amp;IT"),"MixedTs",IF('full menu'!AI50="UD","UD",IF('full menu'!AI50="LSD","LSD",IF('full menu'!AI50="WSD","WSD",IF('full menu'!AI50="UASC","UASC",""))))))))))</f>
        <v>LSD</v>
      </c>
      <c r="AJ50" t="str">
        <f>IF('full menu'!AJ50="MDC","MDC",IF(OR('full menu'!AJ50="PERF",'full menu'!AJ50="AERF",'full menu'!AJ50="PCB"),"ERfix",IF(OR('full menu'!AJ50="ACB", 'full menu'!AJ50="LCERT", 'full menu'!AJ50="LERT",'full menu'!AJ50="FCERT",'full menu'!AJ50="FERT"),"ERTs",IF(OR('full menu'!AJ50="FCMT",'full menu'!AJ50="FMT",'full menu'!AJ50="LMT",'full menu'!AJ50="LCMT"),"MTs",IF(OR('full menu'!AJ50="LCIT",'full menu'!AJ50="FCIT",'full menu'!AJ50="LIT",'full menu'!AJ50="FIT"),"ITs",IF(OR('full menu'!AJ50="MwERT", 'full menu'!AJ50="ERwMT", 'full menu'!AJ50="M&amp;ERT", 'full menu'!AJ50="MwIT", 'full menu'!AJ50="IwMT", 'full menu'!AJ50="M&amp;IT", 'full menu'!AJ50="IwERT", 'full menu'!AJ50="ERwIT", 'full menu'!AJ50="I&amp;ERT", 'full menu'!AJ50="ER&amp;M&amp;IT"),"MixedTs",IF('full menu'!AJ50="UD","UD",IF('full menu'!AJ50="LSD","LSD",IF('full menu'!AJ50="WSD","WSD",IF('full menu'!AJ50="UASC","UASC",""))))))))))</f>
        <v>LSD</v>
      </c>
      <c r="AK50" t="str">
        <f>IF('full menu'!AK50="MDC","MDC",IF(OR('full menu'!AK50="PERF",'full menu'!AK50="AERF",'full menu'!AK50="PCB"),"ERfix",IF(OR('full menu'!AK50="ACB", 'full menu'!AK50="LCERT", 'full menu'!AK50="LERT",'full menu'!AK50="FCERT",'full menu'!AK50="FERT"),"ERTs",IF(OR('full menu'!AK50="FCMT",'full menu'!AK50="FMT",'full menu'!AK50="LMT",'full menu'!AK50="LCMT"),"MTs",IF(OR('full menu'!AK50="LCIT",'full menu'!AK50="FCIT",'full menu'!AK50="LIT",'full menu'!AK50="FIT"),"ITs",IF(OR('full menu'!AK50="MwERT", 'full menu'!AK50="ERwMT", 'full menu'!AK50="M&amp;ERT", 'full menu'!AK50="MwIT", 'full menu'!AK50="IwMT", 'full menu'!AK50="M&amp;IT", 'full menu'!AK50="IwERT", 'full menu'!AK50="ERwIT", 'full menu'!AK50="I&amp;ERT", 'full menu'!AK50="ER&amp;M&amp;IT"),"MixedTs",IF('full menu'!AK50="UD","UD",IF('full menu'!AK50="LSD","LSD",IF('full menu'!AK50="WSD","WSD",IF('full menu'!AK50="UASC","UASC",""))))))))))</f>
        <v>LSD</v>
      </c>
      <c r="AL50" t="str">
        <f>IF('full menu'!AL50="MDC","MDC",IF(OR('full menu'!AL50="PERF",'full menu'!AL50="AERF",'full menu'!AL50="PCB"),"ERfix",IF(OR('full menu'!AL50="ACB", 'full menu'!AL50="LCERT", 'full menu'!AL50="LERT",'full menu'!AL50="FCERT",'full menu'!AL50="FERT"),"ERTs",IF(OR('full menu'!AL50="FCMT",'full menu'!AL50="FMT",'full menu'!AL50="LMT",'full menu'!AL50="LCMT"),"MTs",IF(OR('full menu'!AL50="LCIT",'full menu'!AL50="FCIT",'full menu'!AL50="LIT",'full menu'!AL50="FIT"),"ITs",IF(OR('full menu'!AL50="MwERT", 'full menu'!AL50="ERwMT", 'full menu'!AL50="M&amp;ERT", 'full menu'!AL50="MwIT", 'full menu'!AL50="IwMT", 'full menu'!AL50="M&amp;IT", 'full menu'!AL50="IwERT", 'full menu'!AL50="ERwIT", 'full menu'!AL50="I&amp;ERT", 'full menu'!AL50="ER&amp;M&amp;IT"),"MixedTs",IF('full menu'!AL50="UD","UD",IF('full menu'!AL50="LSD","LSD",IF('full menu'!AL50="WSD","WSD",IF('full menu'!AL50="UASC","UASC",""))))))))))</f>
        <v>LSD</v>
      </c>
      <c r="AM50" t="str">
        <f>IF('full menu'!AM50="MDC","MDC",IF(OR('full menu'!AM50="PERF",'full menu'!AM50="AERF",'full menu'!AM50="PCB"),"ERfix",IF(OR('full menu'!AM50="ACB", 'full menu'!AM50="LCERT", 'full menu'!AM50="LERT",'full menu'!AM50="FCERT",'full menu'!AM50="FERT"),"ERTs",IF(OR('full menu'!AM50="FCMT",'full menu'!AM50="FMT",'full menu'!AM50="LMT",'full menu'!AM50="LCMT"),"MTs",IF(OR('full menu'!AM50="LCIT",'full menu'!AM50="FCIT",'full menu'!AM50="LIT",'full menu'!AM50="FIT"),"ITs",IF(OR('full menu'!AM50="MwERT", 'full menu'!AM50="ERwMT", 'full menu'!AM50="M&amp;ERT", 'full menu'!AM50="MwIT", 'full menu'!AM50="IwMT", 'full menu'!AM50="M&amp;IT", 'full menu'!AM50="IwERT", 'full menu'!AM50="ERwIT", 'full menu'!AM50="I&amp;ERT", 'full menu'!AM50="ER&amp;M&amp;IT"),"MixedTs",IF('full menu'!AM50="UD","UD",IF('full menu'!AM50="LSD","LSD",IF('full menu'!AM50="WSD","WSD",IF('full menu'!AM50="UASC","UASC",""))))))))))</f>
        <v>LSD</v>
      </c>
      <c r="AN50" t="str">
        <f>IF('full menu'!AN50="MDC","MDC",IF(OR('full menu'!AN50="PERF",'full menu'!AN50="AERF",'full menu'!AN50="PCB"),"ERfix",IF(OR('full menu'!AN50="ACB", 'full menu'!AN50="LCERT", 'full menu'!AN50="LERT",'full menu'!AN50="FCERT",'full menu'!AN50="FERT"),"ERTs",IF(OR('full menu'!AN50="FCMT",'full menu'!AN50="FMT",'full menu'!AN50="LMT",'full menu'!AN50="LCMT"),"MTs",IF(OR('full menu'!AN50="LCIT",'full menu'!AN50="FCIT",'full menu'!AN50="LIT",'full menu'!AN50="FIT"),"ITs",IF(OR('full menu'!AN50="MwERT", 'full menu'!AN50="ERwMT", 'full menu'!AN50="M&amp;ERT", 'full menu'!AN50="MwIT", 'full menu'!AN50="IwMT", 'full menu'!AN50="M&amp;IT", 'full menu'!AN50="IwERT", 'full menu'!AN50="ERwIT", 'full menu'!AN50="I&amp;ERT", 'full menu'!AN50="ER&amp;M&amp;IT"),"MixedTs",IF('full menu'!AN50="UD","UD",IF('full menu'!AN50="LSD","LSD",IF('full menu'!AN50="WSD","WSD",IF('full menu'!AN50="UASC","UASC",""))))))))))</f>
        <v>ITs</v>
      </c>
      <c r="AO50" t="str">
        <f>IF('full menu'!AO50="MDC","MDC",IF(OR('full menu'!AO50="PERF",'full menu'!AO50="AERF",'full menu'!AO50="PCB"),"ERfix",IF(OR('full menu'!AO50="ACB", 'full menu'!AO50="LCERT", 'full menu'!AO50="LERT",'full menu'!AO50="FCERT",'full menu'!AO50="FERT"),"ERTs",IF(OR('full menu'!AO50="FCMT",'full menu'!AO50="FMT",'full menu'!AO50="LMT",'full menu'!AO50="LCMT"),"MTs",IF(OR('full menu'!AO50="LCIT",'full menu'!AO50="FCIT",'full menu'!AO50="LIT",'full menu'!AO50="FIT"),"ITs",IF(OR('full menu'!AO50="MwERT", 'full menu'!AO50="ERwMT", 'full menu'!AO50="M&amp;ERT", 'full menu'!AO50="MwIT", 'full menu'!AO50="IwMT", 'full menu'!AO50="M&amp;IT", 'full menu'!AO50="IwERT", 'full menu'!AO50="ERwIT", 'full menu'!AO50="I&amp;ERT", 'full menu'!AO50="ER&amp;M&amp;IT"),"MixedTs",IF('full menu'!AO50="UD","UD",IF('full menu'!AO50="LSD","LSD",IF('full menu'!AO50="WSD","WSD",IF('full menu'!AO50="UASC","UASC",""))))))))))</f>
        <v>ITs</v>
      </c>
      <c r="AP50" t="str">
        <f>IF('full menu'!AP50="MDC","MDC",IF(OR('full menu'!AP50="PERF",'full menu'!AP50="AERF",'full menu'!AP50="PCB"),"ERfix",IF(OR('full menu'!AP50="ACB", 'full menu'!AP50="LCERT", 'full menu'!AP50="LERT",'full menu'!AP50="FCERT",'full menu'!AP50="FERT"),"ERTs",IF(OR('full menu'!AP50="FCMT",'full menu'!AP50="FMT",'full menu'!AP50="LMT",'full menu'!AP50="LCMT"),"MTs",IF(OR('full menu'!AP50="LCIT",'full menu'!AP50="FCIT",'full menu'!AP50="LIT",'full menu'!AP50="FIT"),"ITs",IF(OR('full menu'!AP50="MwERT", 'full menu'!AP50="ERwMT", 'full menu'!AP50="M&amp;ERT", 'full menu'!AP50="MwIT", 'full menu'!AP50="IwMT", 'full menu'!AP50="M&amp;IT", 'full menu'!AP50="IwERT", 'full menu'!AP50="ERwIT", 'full menu'!AP50="I&amp;ERT", 'full menu'!AP50="ER&amp;M&amp;IT"),"MixedTs",IF('full menu'!AP50="UD","UD",IF('full menu'!AP50="LSD","LSD",IF('full menu'!AP50="WSD","WSD",IF('full menu'!AP50="UASC","UASC",""))))))))))</f>
        <v>ITs</v>
      </c>
      <c r="AQ50" t="str">
        <f>IF('full menu'!AQ50="MDC","MDC",IF(OR('full menu'!AQ50="PERF",'full menu'!AQ50="AERF",'full menu'!AQ50="PCB"),"ERfix",IF(OR('full menu'!AQ50="ACB", 'full menu'!AQ50="LCERT", 'full menu'!AQ50="LERT",'full menu'!AQ50="FCERT",'full menu'!AQ50="FERT"),"ERTs",IF(OR('full menu'!AQ50="FCMT",'full menu'!AQ50="FMT",'full menu'!AQ50="LMT",'full menu'!AQ50="LCMT"),"MTs",IF(OR('full menu'!AQ50="LCIT",'full menu'!AQ50="FCIT",'full menu'!AQ50="LIT",'full menu'!AQ50="FIT"),"ITs",IF(OR('full menu'!AQ50="MwERT", 'full menu'!AQ50="ERwMT", 'full menu'!AQ50="M&amp;ERT", 'full menu'!AQ50="MwIT", 'full menu'!AQ50="IwMT", 'full menu'!AQ50="M&amp;IT", 'full menu'!AQ50="IwERT", 'full menu'!AQ50="ERwIT", 'full menu'!AQ50="I&amp;ERT", 'full menu'!AQ50="ER&amp;M&amp;IT"),"MixedTs",IF('full menu'!AQ50="UD","UD",IF('full menu'!AQ50="LSD","LSD",IF('full menu'!AQ50="WSD","WSD",IF('full menu'!AQ50="UASC","UASC",""))))))))))</f>
        <v>ITs</v>
      </c>
      <c r="AR50" t="str">
        <f>IF('full menu'!AR50="MDC","MDC",IF(OR('full menu'!AR50="PERF",'full menu'!AR50="AERF",'full menu'!AR50="PCB"),"ERfix",IF(OR('full menu'!AR50="ACB", 'full menu'!AR50="LCERT", 'full menu'!AR50="LERT",'full menu'!AR50="FCERT",'full menu'!AR50="FERT"),"ERTs",IF(OR('full menu'!AR50="FCMT",'full menu'!AR50="FMT",'full menu'!AR50="LMT",'full menu'!AR50="LCMT"),"MTs",IF(OR('full menu'!AR50="LCIT",'full menu'!AR50="FCIT",'full menu'!AR50="LIT",'full menu'!AR50="FIT"),"ITs",IF(OR('full menu'!AR50="MwERT", 'full menu'!AR50="ERwMT", 'full menu'!AR50="M&amp;ERT", 'full menu'!AR50="MwIT", 'full menu'!AR50="IwMT", 'full menu'!AR50="M&amp;IT", 'full menu'!AR50="IwERT", 'full menu'!AR50="ERwIT", 'full menu'!AR50="I&amp;ERT", 'full menu'!AR50="ER&amp;M&amp;IT"),"MixedTs",IF('full menu'!AR50="UD","UD",IF('full menu'!AR50="LSD","LSD",IF('full menu'!AR50="WSD","WSD",IF('full menu'!AR50="UASC","UASC",""))))))))))</f>
        <v>ITs</v>
      </c>
      <c r="AS50" t="str">
        <f>IF('full menu'!AS50="MDC","MDC",IF(OR('full menu'!AS50="PERF",'full menu'!AS50="AERF",'full menu'!AS50="PCB"),"ERfix",IF(OR('full menu'!AS50="ACB", 'full menu'!AS50="LCERT", 'full menu'!AS50="LERT",'full menu'!AS50="FCERT",'full menu'!AS50="FERT"),"ERTs",IF(OR('full menu'!AS50="FCMT",'full menu'!AS50="FMT",'full menu'!AS50="LMT",'full menu'!AS50="LCMT"),"MTs",IF(OR('full menu'!AS50="LCIT",'full menu'!AS50="FCIT",'full menu'!AS50="LIT",'full menu'!AS50="FIT"),"ITs",IF(OR('full menu'!AS50="MwERT", 'full menu'!AS50="ERwMT", 'full menu'!AS50="M&amp;ERT", 'full menu'!AS50="MwIT", 'full menu'!AS50="IwMT", 'full menu'!AS50="M&amp;IT", 'full menu'!AS50="IwERT", 'full menu'!AS50="ERwIT", 'full menu'!AS50="I&amp;ERT", 'full menu'!AS50="ER&amp;M&amp;IT"),"MixedTs",IF('full menu'!AS50="UD","UD",IF('full menu'!AS50="LSD","LSD",IF('full menu'!AS50="WSD","WSD",IF('full menu'!AS50="UASC","UASC",""))))))))))</f>
        <v>ITs</v>
      </c>
      <c r="AT50" t="str">
        <f>IF('full menu'!AT50="MDC","MDC",IF(OR('full menu'!AT50="PERF",'full menu'!AT50="AERF",'full menu'!AT50="PCB"),"ERfix",IF(OR('full menu'!AT50="ACB", 'full menu'!AT50="LCERT", 'full menu'!AT50="LERT",'full menu'!AT50="FCERT",'full menu'!AT50="FERT"),"ERTs",IF(OR('full menu'!AT50="FCMT",'full menu'!AT50="FMT",'full menu'!AT50="LMT",'full menu'!AT50="LCMT"),"MTs",IF(OR('full menu'!AT50="LCIT",'full menu'!AT50="FCIT",'full menu'!AT50="LIT",'full menu'!AT50="FIT"),"ITs",IF(OR('full menu'!AT50="MwERT", 'full menu'!AT50="ERwMT", 'full menu'!AT50="M&amp;ERT", 'full menu'!AT50="MwIT", 'full menu'!AT50="IwMT", 'full menu'!AT50="M&amp;IT", 'full menu'!AT50="IwERT", 'full menu'!AT50="ERwIT", 'full menu'!AT50="I&amp;ERT", 'full menu'!AT50="ER&amp;M&amp;IT"),"MixedTs",IF('full menu'!AT50="UD","UD",IF('full menu'!AT50="LSD","LSD",IF('full menu'!AT50="WSD","WSD",IF('full menu'!AT50="UASC","UASC",""))))))))))</f>
        <v>ITs</v>
      </c>
      <c r="AU50" t="str">
        <f>IF('full menu'!AU50="MDC","MDC",IF(OR('full menu'!AU50="PERF",'full menu'!AU50="AERF",'full menu'!AU50="PCB"),"ERfix",IF(OR('full menu'!AU50="ACB", 'full menu'!AU50="LCERT", 'full menu'!AU50="LERT",'full menu'!AU50="FCERT",'full menu'!AU50="FERT"),"ERTs",IF(OR('full menu'!AU50="FCMT",'full menu'!AU50="FMT",'full menu'!AU50="LMT",'full menu'!AU50="LCMT"),"MTs",IF(OR('full menu'!AU50="LCIT",'full menu'!AU50="FCIT",'full menu'!AU50="LIT",'full menu'!AU50="FIT"),"ITs",IF(OR('full menu'!AU50="MwERT", 'full menu'!AU50="ERwMT", 'full menu'!AU50="M&amp;ERT", 'full menu'!AU50="MwIT", 'full menu'!AU50="IwMT", 'full menu'!AU50="M&amp;IT", 'full menu'!AU50="IwERT", 'full menu'!AU50="ERwIT", 'full menu'!AU50="I&amp;ERT", 'full menu'!AU50="ER&amp;M&amp;IT"),"MixedTs",IF('full menu'!AU50="UD","UD",IF('full menu'!AU50="LSD","LSD",IF('full menu'!AU50="WSD","WSD",IF('full menu'!AU50="UASC","UASC",""))))))))))</f>
        <v>ITs</v>
      </c>
      <c r="AV50" t="str">
        <f>IF('full menu'!AV50="MDC","MDC",IF(OR('full menu'!AV50="PERF",'full menu'!AV50="AERF",'full menu'!AV50="PCB"),"ERfix",IF(OR('full menu'!AV50="ACB", 'full menu'!AV50="LCERT", 'full menu'!AV50="LERT",'full menu'!AV50="FCERT",'full menu'!AV50="FERT"),"ERTs",IF(OR('full menu'!AV50="FCMT",'full menu'!AV50="FMT",'full menu'!AV50="LMT",'full menu'!AV50="LCMT"),"MTs",IF(OR('full menu'!AV50="LCIT",'full menu'!AV50="FCIT",'full menu'!AV50="LIT",'full menu'!AV50="FIT"),"ITs",IF(OR('full menu'!AV50="MwERT", 'full menu'!AV50="ERwMT", 'full menu'!AV50="M&amp;ERT", 'full menu'!AV50="MwIT", 'full menu'!AV50="IwMT", 'full menu'!AV50="M&amp;IT", 'full menu'!AV50="IwERT", 'full menu'!AV50="ERwIT", 'full menu'!AV50="I&amp;ERT", 'full menu'!AV50="ER&amp;M&amp;IT"),"MixedTs",IF('full menu'!AV50="UD","UD",IF('full menu'!AV50="LSD","LSD",IF('full menu'!AV50="WSD","WSD",IF('full menu'!AV50="UASC","UASC",""))))))))))</f>
        <v>ITs</v>
      </c>
      <c r="AW50" t="str">
        <f>IF('full menu'!AW50="MDC","MDC",IF(OR('full menu'!AW50="PERF",'full menu'!AW50="AERF",'full menu'!AW50="PCB"),"ERfix",IF(OR('full menu'!AW50="ACB", 'full menu'!AW50="LCERT", 'full menu'!AW50="LERT",'full menu'!AW50="FCERT",'full menu'!AW50="FERT"),"ERTs",IF(OR('full menu'!AW50="FCMT",'full menu'!AW50="FMT",'full menu'!AW50="LMT",'full menu'!AW50="LCMT"),"MTs",IF(OR('full menu'!AW50="LCIT",'full menu'!AW50="FCIT",'full menu'!AW50="LIT",'full menu'!AW50="FIT"),"ITs",IF(OR('full menu'!AW50="MwERT", 'full menu'!AW50="ERwMT", 'full menu'!AW50="M&amp;ERT", 'full menu'!AW50="MwIT", 'full menu'!AW50="IwMT", 'full menu'!AW50="M&amp;IT", 'full menu'!AW50="IwERT", 'full menu'!AW50="ERwIT", 'full menu'!AW50="I&amp;ERT", 'full menu'!AW50="ER&amp;M&amp;IT"),"MixedTs",IF('full menu'!AW50="UD","UD",IF('full menu'!AW50="LSD","LSD",IF('full menu'!AW50="WSD","WSD",IF('full menu'!AW50="UASC","UASC",""))))))))))</f>
        <v>ITs</v>
      </c>
      <c r="AX50" t="str">
        <f>IF('full menu'!AX50="MDC","MDC",IF(OR('full menu'!AX50="PERF",'full menu'!AX50="AERF",'full menu'!AX50="PCB"),"ERfix",IF(OR('full menu'!AX50="ACB", 'full menu'!AX50="LCERT", 'full menu'!AX50="LERT",'full menu'!AX50="FCERT",'full menu'!AX50="FERT"),"ERTs",IF(OR('full menu'!AX50="FCMT",'full menu'!AX50="FMT",'full menu'!AX50="LMT",'full menu'!AX50="LCMT"),"MTs",IF(OR('full menu'!AX50="LCIT",'full menu'!AX50="FCIT",'full menu'!AX50="LIT",'full menu'!AX50="FIT"),"ITs",IF(OR('full menu'!AX50="MwERT", 'full menu'!AX50="ERwMT", 'full menu'!AX50="M&amp;ERT", 'full menu'!AX50="MwIT", 'full menu'!AX50="IwMT", 'full menu'!AX50="M&amp;IT", 'full menu'!AX50="IwERT", 'full menu'!AX50="ERwIT", 'full menu'!AX50="I&amp;ERT", 'full menu'!AX50="ER&amp;M&amp;IT"),"MixedTs",IF('full menu'!AX50="UD","UD",IF('full menu'!AX50="LSD","LSD",IF('full menu'!AX50="WSD","WSD",IF('full menu'!AX50="UASC","UASC",""))))))))))</f>
        <v>ITs</v>
      </c>
      <c r="AY50" t="str">
        <f>IF('full menu'!AY50="MDC","MDC",IF(OR('full menu'!AY50="PERF",'full menu'!AY50="AERF",'full menu'!AY50="PCB"),"ERfix",IF(OR('full menu'!AY50="ACB", 'full menu'!AY50="LCERT", 'full menu'!AY50="LERT",'full menu'!AY50="FCERT",'full menu'!AY50="FERT"),"ERTs",IF(OR('full menu'!AY50="FCMT",'full menu'!AY50="FMT",'full menu'!AY50="LMT",'full menu'!AY50="LCMT"),"MTs",IF(OR('full menu'!AY50="LCIT",'full menu'!AY50="FCIT",'full menu'!AY50="LIT",'full menu'!AY50="FIT"),"ITs",IF(OR('full menu'!AY50="MwERT", 'full menu'!AY50="ERwMT", 'full menu'!AY50="M&amp;ERT", 'full menu'!AY50="MwIT", 'full menu'!AY50="IwMT", 'full menu'!AY50="M&amp;IT", 'full menu'!AY50="IwERT", 'full menu'!AY50="ERwIT", 'full menu'!AY50="I&amp;ERT", 'full menu'!AY50="ER&amp;M&amp;IT"),"MixedTs",IF('full menu'!AY50="UD","UD",IF('full menu'!AY50="LSD","LSD",IF('full menu'!AY50="WSD","WSD",IF('full menu'!AY50="UASC","UASC",""))))))))))</f>
        <v>ITs</v>
      </c>
    </row>
    <row r="51" spans="1:51" x14ac:dyDescent="0.3">
      <c r="A51" t="s">
        <v>66</v>
      </c>
      <c r="B51" t="str">
        <f>IF('full menu'!B51="MDC","MDC",IF(OR('full menu'!B51="PERF",'full menu'!B51="AERF",'full menu'!B51="PCB"),"ERfix",IF(OR('full menu'!B51="ACB", 'full menu'!B51="LCERT", 'full menu'!B51="LERT",'full menu'!B51="FCERT",'full menu'!B51="FERT"),"ERTs",IF(OR('full menu'!B51="FCMT",'full menu'!B51="FMT",'full menu'!B51="LMT",'full menu'!B51="LCMT"),"MTs",IF(OR('full menu'!B51="LCIT",'full menu'!B51="FCIT",'full menu'!B51="LIT",'full menu'!B51="FIT"),"ITs",IF(OR('full menu'!B51="MwERT", 'full menu'!B51="ERwMT", 'full menu'!B51="M&amp;ERT", 'full menu'!B51="MwIT", 'full menu'!B51="IwMT", 'full menu'!B51="M&amp;IT", 'full menu'!B51="IwERT", 'full menu'!B51="ERwIT", 'full menu'!B51="I&amp;ERT", 'full menu'!B51="ER&amp;M&amp;IT"),"MixedTs",IF('full menu'!B51="UD","UD",IF('full menu'!B51="LSD","LSD",IF('full menu'!B51="WSD","WSD",IF('full menu'!B51="UASC","UASC",""))))))))))</f>
        <v>ERfix</v>
      </c>
      <c r="C51" t="str">
        <f>IF('full menu'!C51="MDC","MDC",IF(OR('full menu'!C51="PERF",'full menu'!C51="AERF",'full menu'!C51="PCB"),"ERfix",IF(OR('full menu'!C51="ACB", 'full menu'!C51="LCERT", 'full menu'!C51="LERT",'full menu'!C51="FCERT",'full menu'!C51="FERT"),"ERTs",IF(OR('full menu'!C51="FCMT",'full menu'!C51="FMT",'full menu'!C51="LMT",'full menu'!C51="LCMT"),"MTs",IF(OR('full menu'!C51="LCIT",'full menu'!C51="FCIT",'full menu'!C51="LIT",'full menu'!C51="FIT"),"ITs",IF(OR('full menu'!C51="MwERT", 'full menu'!C51="ERwMT", 'full menu'!C51="M&amp;ERT", 'full menu'!C51="MwIT", 'full menu'!C51="IwMT", 'full menu'!C51="M&amp;IT", 'full menu'!C51="IwERT", 'full menu'!C51="ERwIT", 'full menu'!C51="I&amp;ERT", 'full menu'!C51="ER&amp;M&amp;IT"),"MixedTs",IF('full menu'!C51="UD","UD",IF('full menu'!C51="LSD","LSD",IF('full menu'!C51="WSD","WSD",IF('full menu'!C51="UASC","UASC",""))))))))))</f>
        <v>ERfix</v>
      </c>
      <c r="D51" t="str">
        <f>IF('full menu'!D51="MDC","MDC",IF(OR('full menu'!D51="PERF",'full menu'!D51="AERF",'full menu'!D51="PCB"),"ERfix",IF(OR('full menu'!D51="ACB", 'full menu'!D51="LCERT", 'full menu'!D51="LERT",'full menu'!D51="FCERT",'full menu'!D51="FERT"),"ERTs",IF(OR('full menu'!D51="FCMT",'full menu'!D51="FMT",'full menu'!D51="LMT",'full menu'!D51="LCMT"),"MTs",IF(OR('full menu'!D51="LCIT",'full menu'!D51="FCIT",'full menu'!D51="LIT",'full menu'!D51="FIT"),"ITs",IF(OR('full menu'!D51="MwERT", 'full menu'!D51="ERwMT", 'full menu'!D51="M&amp;ERT", 'full menu'!D51="MwIT", 'full menu'!D51="IwMT", 'full menu'!D51="M&amp;IT", 'full menu'!D51="IwERT", 'full menu'!D51="ERwIT", 'full menu'!D51="I&amp;ERT", 'full menu'!D51="ER&amp;M&amp;IT"),"MixedTs",IF('full menu'!D51="UD","UD",IF('full menu'!D51="LSD","LSD",IF('full menu'!D51="WSD","WSD",IF('full menu'!D51="UASC","UASC",""))))))))))</f>
        <v>ERfix</v>
      </c>
      <c r="E51" t="str">
        <f>IF('full menu'!E51="MDC","MDC",IF(OR('full menu'!E51="PERF",'full menu'!E51="AERF",'full menu'!E51="PCB"),"ERfix",IF(OR('full menu'!E51="ACB", 'full menu'!E51="LCERT", 'full menu'!E51="LERT",'full menu'!E51="FCERT",'full menu'!E51="FERT"),"ERTs",IF(OR('full menu'!E51="FCMT",'full menu'!E51="FMT",'full menu'!E51="LMT",'full menu'!E51="LCMT"),"MTs",IF(OR('full menu'!E51="LCIT",'full menu'!E51="FCIT",'full menu'!E51="LIT",'full menu'!E51="FIT"),"ITs",IF(OR('full menu'!E51="MwERT", 'full menu'!E51="ERwMT", 'full menu'!E51="M&amp;ERT", 'full menu'!E51="MwIT", 'full menu'!E51="IwMT", 'full menu'!E51="M&amp;IT", 'full menu'!E51="IwERT", 'full menu'!E51="ERwIT", 'full menu'!E51="I&amp;ERT", 'full menu'!E51="ER&amp;M&amp;IT"),"MixedTs",IF('full menu'!E51="UD","UD",IF('full menu'!E51="LSD","LSD",IF('full menu'!E51="WSD","WSD",IF('full menu'!E51="UASC","UASC",""))))))))))</f>
        <v>ERfix</v>
      </c>
      <c r="F51" t="str">
        <f>IF('full menu'!F51="MDC","MDC",IF(OR('full menu'!F51="PERF",'full menu'!F51="AERF",'full menu'!F51="PCB"),"ERfix",IF(OR('full menu'!F51="ACB", 'full menu'!F51="LCERT", 'full menu'!F51="LERT",'full menu'!F51="FCERT",'full menu'!F51="FERT"),"ERTs",IF(OR('full menu'!F51="FCMT",'full menu'!F51="FMT",'full menu'!F51="LMT",'full menu'!F51="LCMT"),"MTs",IF(OR('full menu'!F51="LCIT",'full menu'!F51="FCIT",'full menu'!F51="LIT",'full menu'!F51="FIT"),"ITs",IF(OR('full menu'!F51="MwERT", 'full menu'!F51="ERwMT", 'full menu'!F51="M&amp;ERT", 'full menu'!F51="MwIT", 'full menu'!F51="IwMT", 'full menu'!F51="M&amp;IT", 'full menu'!F51="IwERT", 'full menu'!F51="ERwIT", 'full menu'!F51="I&amp;ERT", 'full menu'!F51="ER&amp;M&amp;IT"),"MixedTs",IF('full menu'!F51="UD","UD",IF('full menu'!F51="LSD","LSD",IF('full menu'!F51="WSD","WSD",IF('full menu'!F51="UASC","UASC",""))))))))))</f>
        <v>ERfix</v>
      </c>
      <c r="G51" t="str">
        <f>IF('full menu'!G51="MDC","MDC",IF(OR('full menu'!G51="PERF",'full menu'!G51="AERF",'full menu'!G51="PCB"),"ERfix",IF(OR('full menu'!G51="ACB", 'full menu'!G51="LCERT", 'full menu'!G51="LERT",'full menu'!G51="FCERT",'full menu'!G51="FERT"),"ERTs",IF(OR('full menu'!G51="FCMT",'full menu'!G51="FMT",'full menu'!G51="LMT",'full menu'!G51="LCMT"),"MTs",IF(OR('full menu'!G51="LCIT",'full menu'!G51="FCIT",'full menu'!G51="LIT",'full menu'!G51="FIT"),"ITs",IF(OR('full menu'!G51="MwERT", 'full menu'!G51="ERwMT", 'full menu'!G51="M&amp;ERT", 'full menu'!G51="MwIT", 'full menu'!G51="IwMT", 'full menu'!G51="M&amp;IT", 'full menu'!G51="IwERT", 'full menu'!G51="ERwIT", 'full menu'!G51="I&amp;ERT", 'full menu'!G51="ER&amp;M&amp;IT"),"MixedTs",IF('full menu'!G51="UD","UD",IF('full menu'!G51="LSD","LSD",IF('full menu'!G51="WSD","WSD",IF('full menu'!G51="UASC","UASC",""))))))))))</f>
        <v>ERfix</v>
      </c>
      <c r="H51" t="str">
        <f>IF('full menu'!H51="MDC","MDC",IF(OR('full menu'!H51="PERF",'full menu'!H51="AERF",'full menu'!H51="PCB"),"ERfix",IF(OR('full menu'!H51="ACB", 'full menu'!H51="LCERT", 'full menu'!H51="LERT",'full menu'!H51="FCERT",'full menu'!H51="FERT"),"ERTs",IF(OR('full menu'!H51="FCMT",'full menu'!H51="FMT",'full menu'!H51="LMT",'full menu'!H51="LCMT"),"MTs",IF(OR('full menu'!H51="LCIT",'full menu'!H51="FCIT",'full menu'!H51="LIT",'full menu'!H51="FIT"),"ITs",IF(OR('full menu'!H51="MwERT", 'full menu'!H51="ERwMT", 'full menu'!H51="M&amp;ERT", 'full menu'!H51="MwIT", 'full menu'!H51="IwMT", 'full menu'!H51="M&amp;IT", 'full menu'!H51="IwERT", 'full menu'!H51="ERwIT", 'full menu'!H51="I&amp;ERT", 'full menu'!H51="ER&amp;M&amp;IT"),"MixedTs",IF('full menu'!H51="UD","UD",IF('full menu'!H51="LSD","LSD",IF('full menu'!H51="WSD","WSD",IF('full menu'!H51="UASC","UASC",""))))))))))</f>
        <v>ERfix</v>
      </c>
      <c r="I51" t="str">
        <f>IF('full menu'!I51="MDC","MDC",IF(OR('full menu'!I51="PERF",'full menu'!I51="AERF",'full menu'!I51="PCB"),"ERfix",IF(OR('full menu'!I51="ACB", 'full menu'!I51="LCERT", 'full menu'!I51="LERT",'full menu'!I51="FCERT",'full menu'!I51="FERT"),"ERTs",IF(OR('full menu'!I51="FCMT",'full menu'!I51="FMT",'full menu'!I51="LMT",'full menu'!I51="LCMT"),"MTs",IF(OR('full menu'!I51="LCIT",'full menu'!I51="FCIT",'full menu'!I51="LIT",'full menu'!I51="FIT"),"ITs",IF(OR('full menu'!I51="MwERT", 'full menu'!I51="ERwMT", 'full menu'!I51="M&amp;ERT", 'full menu'!I51="MwIT", 'full menu'!I51="IwMT", 'full menu'!I51="M&amp;IT", 'full menu'!I51="IwERT", 'full menu'!I51="ERwIT", 'full menu'!I51="I&amp;ERT", 'full menu'!I51="ER&amp;M&amp;IT"),"MixedTs",IF('full menu'!I51="UD","UD",IF('full menu'!I51="LSD","LSD",IF('full menu'!I51="WSD","WSD",IF('full menu'!I51="UASC","UASC",""))))))))))</f>
        <v>ERfix</v>
      </c>
      <c r="J51" t="str">
        <f>IF('full menu'!J51="MDC","MDC",IF(OR('full menu'!J51="PERF",'full menu'!J51="AERF",'full menu'!J51="PCB"),"ERfix",IF(OR('full menu'!J51="ACB", 'full menu'!J51="LCERT", 'full menu'!J51="LERT",'full menu'!J51="FCERT",'full menu'!J51="FERT"),"ERTs",IF(OR('full menu'!J51="FCMT",'full menu'!J51="FMT",'full menu'!J51="LMT",'full menu'!J51="LCMT"),"MTs",IF(OR('full menu'!J51="LCIT",'full menu'!J51="FCIT",'full menu'!J51="LIT",'full menu'!J51="FIT"),"ITs",IF(OR('full menu'!J51="MwERT", 'full menu'!J51="ERwMT", 'full menu'!J51="M&amp;ERT", 'full menu'!J51="MwIT", 'full menu'!J51="IwMT", 'full menu'!J51="M&amp;IT", 'full menu'!J51="IwERT", 'full menu'!J51="ERwIT", 'full menu'!J51="I&amp;ERT", 'full menu'!J51="ER&amp;M&amp;IT"),"MixedTs",IF('full menu'!J51="UD","UD",IF('full menu'!J51="LSD","LSD",IF('full menu'!J51="WSD","WSD",IF('full menu'!J51="UASC","UASC",""))))))))))</f>
        <v>ERfix</v>
      </c>
      <c r="K51" t="str">
        <f>IF('full menu'!K51="MDC","MDC",IF(OR('full menu'!K51="PERF",'full menu'!K51="AERF",'full menu'!K51="PCB"),"ERfix",IF(OR('full menu'!K51="ACB", 'full menu'!K51="LCERT", 'full menu'!K51="LERT",'full menu'!K51="FCERT",'full menu'!K51="FERT"),"ERTs",IF(OR('full menu'!K51="FCMT",'full menu'!K51="FMT",'full menu'!K51="LMT",'full menu'!K51="LCMT"),"MTs",IF(OR('full menu'!K51="LCIT",'full menu'!K51="FCIT",'full menu'!K51="LIT",'full menu'!K51="FIT"),"ITs",IF(OR('full menu'!K51="MwERT", 'full menu'!K51="ERwMT", 'full menu'!K51="M&amp;ERT", 'full menu'!K51="MwIT", 'full menu'!K51="IwMT", 'full menu'!K51="M&amp;IT", 'full menu'!K51="IwERT", 'full menu'!K51="ERwIT", 'full menu'!K51="I&amp;ERT", 'full menu'!K51="ER&amp;M&amp;IT"),"MixedTs",IF('full menu'!K51="UD","UD",IF('full menu'!K51="LSD","LSD",IF('full menu'!K51="WSD","WSD",IF('full menu'!K51="UASC","UASC",""))))))))))</f>
        <v>ERfix</v>
      </c>
      <c r="L51" t="str">
        <f>IF('full menu'!L51="MDC","MDC",IF(OR('full menu'!L51="PERF",'full menu'!L51="AERF",'full menu'!L51="PCB"),"ERfix",IF(OR('full menu'!L51="ACB", 'full menu'!L51="LCERT", 'full menu'!L51="LERT",'full menu'!L51="FCERT",'full menu'!L51="FERT"),"ERTs",IF(OR('full menu'!L51="FCMT",'full menu'!L51="FMT",'full menu'!L51="LMT",'full menu'!L51="LCMT"),"MTs",IF(OR('full menu'!L51="LCIT",'full menu'!L51="FCIT",'full menu'!L51="LIT",'full menu'!L51="FIT"),"ITs",IF(OR('full menu'!L51="MwERT", 'full menu'!L51="ERwMT", 'full menu'!L51="M&amp;ERT", 'full menu'!L51="MwIT", 'full menu'!L51="IwMT", 'full menu'!L51="M&amp;IT", 'full menu'!L51="IwERT", 'full menu'!L51="ERwIT", 'full menu'!L51="I&amp;ERT", 'full menu'!L51="ER&amp;M&amp;IT"),"MixedTs",IF('full menu'!L51="UD","UD",IF('full menu'!L51="LSD","LSD",IF('full menu'!L51="WSD","WSD",IF('full menu'!L51="UASC","UASC",""))))))))))</f>
        <v>ERTs</v>
      </c>
      <c r="M51" t="str">
        <f>IF('full menu'!M51="MDC","MDC",IF(OR('full menu'!M51="PERF",'full menu'!M51="AERF",'full menu'!M51="PCB"),"ERfix",IF(OR('full menu'!M51="ACB", 'full menu'!M51="LCERT", 'full menu'!M51="LERT",'full menu'!M51="FCERT",'full menu'!M51="FERT"),"ERTs",IF(OR('full menu'!M51="FCMT",'full menu'!M51="FMT",'full menu'!M51="LMT",'full menu'!M51="LCMT"),"MTs",IF(OR('full menu'!M51="LCIT",'full menu'!M51="FCIT",'full menu'!M51="LIT",'full menu'!M51="FIT"),"ITs",IF(OR('full menu'!M51="MwERT", 'full menu'!M51="ERwMT", 'full menu'!M51="M&amp;ERT", 'full menu'!M51="MwIT", 'full menu'!M51="IwMT", 'full menu'!M51="M&amp;IT", 'full menu'!M51="IwERT", 'full menu'!M51="ERwIT", 'full menu'!M51="I&amp;ERT", 'full menu'!M51="ER&amp;M&amp;IT"),"MixedTs",IF('full menu'!M51="UD","UD",IF('full menu'!M51="LSD","LSD",IF('full menu'!M51="WSD","WSD",IF('full menu'!M51="UASC","UASC",""))))))))))</f>
        <v>ERTs</v>
      </c>
      <c r="N51" t="str">
        <f>IF('full menu'!N51="MDC","MDC",IF(OR('full menu'!N51="PERF",'full menu'!N51="AERF",'full menu'!N51="PCB"),"ERfix",IF(OR('full menu'!N51="ACB", 'full menu'!N51="LCERT", 'full menu'!N51="LERT",'full menu'!N51="FCERT",'full menu'!N51="FERT"),"ERTs",IF(OR('full menu'!N51="FCMT",'full menu'!N51="FMT",'full menu'!N51="LMT",'full menu'!N51="LCMT"),"MTs",IF(OR('full menu'!N51="LCIT",'full menu'!N51="FCIT",'full menu'!N51="LIT",'full menu'!N51="FIT"),"ITs",IF(OR('full menu'!N51="MwERT", 'full menu'!N51="ERwMT", 'full menu'!N51="M&amp;ERT", 'full menu'!N51="MwIT", 'full menu'!N51="IwMT", 'full menu'!N51="M&amp;IT", 'full menu'!N51="IwERT", 'full menu'!N51="ERwIT", 'full menu'!N51="I&amp;ERT", 'full menu'!N51="ER&amp;M&amp;IT"),"MixedTs",IF('full menu'!N51="UD","UD",IF('full menu'!N51="LSD","LSD",IF('full menu'!N51="WSD","WSD",IF('full menu'!N51="UASC","UASC",""))))))))))</f>
        <v>ERTs</v>
      </c>
      <c r="O51" t="str">
        <f>IF('full menu'!O51="MDC","MDC",IF(OR('full menu'!O51="PERF",'full menu'!O51="AERF",'full menu'!O51="PCB"),"ERfix",IF(OR('full menu'!O51="ACB", 'full menu'!O51="LCERT", 'full menu'!O51="LERT",'full menu'!O51="FCERT",'full menu'!O51="FERT"),"ERTs",IF(OR('full menu'!O51="FCMT",'full menu'!O51="FMT",'full menu'!O51="LMT",'full menu'!O51="LCMT"),"MTs",IF(OR('full menu'!O51="LCIT",'full menu'!O51="FCIT",'full menu'!O51="LIT",'full menu'!O51="FIT"),"ITs",IF(OR('full menu'!O51="MwERT", 'full menu'!O51="ERwMT", 'full menu'!O51="M&amp;ERT", 'full menu'!O51="MwIT", 'full menu'!O51="IwMT", 'full menu'!O51="M&amp;IT", 'full menu'!O51="IwERT", 'full menu'!O51="ERwIT", 'full menu'!O51="I&amp;ERT", 'full menu'!O51="ER&amp;M&amp;IT"),"MixedTs",IF('full menu'!O51="UD","UD",IF('full menu'!O51="LSD","LSD",IF('full menu'!O51="WSD","WSD",IF('full menu'!O51="UASC","UASC",""))))))))))</f>
        <v>ERTs</v>
      </c>
      <c r="P51" t="str">
        <f>IF('full menu'!P51="MDC","MDC",IF(OR('full menu'!P51="PERF",'full menu'!P51="AERF",'full menu'!P51="PCB"),"ERfix",IF(OR('full menu'!P51="ACB", 'full menu'!P51="LCERT", 'full menu'!P51="LERT",'full menu'!P51="FCERT",'full menu'!P51="FERT"),"ERTs",IF(OR('full menu'!P51="FCMT",'full menu'!P51="FMT",'full menu'!P51="LMT",'full menu'!P51="LCMT"),"MTs",IF(OR('full menu'!P51="LCIT",'full menu'!P51="FCIT",'full menu'!P51="LIT",'full menu'!P51="FIT"),"ITs",IF(OR('full menu'!P51="MwERT", 'full menu'!P51="ERwMT", 'full menu'!P51="M&amp;ERT", 'full menu'!P51="MwIT", 'full menu'!P51="IwMT", 'full menu'!P51="M&amp;IT", 'full menu'!P51="IwERT", 'full menu'!P51="ERwIT", 'full menu'!P51="I&amp;ERT", 'full menu'!P51="ER&amp;M&amp;IT"),"MixedTs",IF('full menu'!P51="UD","UD",IF('full menu'!P51="LSD","LSD",IF('full menu'!P51="WSD","WSD",IF('full menu'!P51="UASC","UASC",""))))))))))</f>
        <v>ERTs</v>
      </c>
      <c r="Q51" t="str">
        <f>IF('full menu'!Q51="MDC","MDC",IF(OR('full menu'!Q51="PERF",'full menu'!Q51="AERF",'full menu'!Q51="PCB"),"ERfix",IF(OR('full menu'!Q51="ACB", 'full menu'!Q51="LCERT", 'full menu'!Q51="LERT",'full menu'!Q51="FCERT",'full menu'!Q51="FERT"),"ERTs",IF(OR('full menu'!Q51="FCMT",'full menu'!Q51="FMT",'full menu'!Q51="LMT",'full menu'!Q51="LCMT"),"MTs",IF(OR('full menu'!Q51="LCIT",'full menu'!Q51="FCIT",'full menu'!Q51="LIT",'full menu'!Q51="FIT"),"ITs",IF(OR('full menu'!Q51="MwERT", 'full menu'!Q51="ERwMT", 'full menu'!Q51="M&amp;ERT", 'full menu'!Q51="MwIT", 'full menu'!Q51="IwMT", 'full menu'!Q51="M&amp;IT", 'full menu'!Q51="IwERT", 'full menu'!Q51="ERwIT", 'full menu'!Q51="I&amp;ERT", 'full menu'!Q51="ER&amp;M&amp;IT"),"MixedTs",IF('full menu'!Q51="UD","UD",IF('full menu'!Q51="LSD","LSD",IF('full menu'!Q51="WSD","WSD",IF('full menu'!Q51="UASC","UASC",""))))))))))</f>
        <v>ERTs</v>
      </c>
      <c r="R51" t="str">
        <f>IF('full menu'!R51="MDC","MDC",IF(OR('full menu'!R51="PERF",'full menu'!R51="AERF",'full menu'!R51="PCB"),"ERfix",IF(OR('full menu'!R51="ACB", 'full menu'!R51="LCERT", 'full menu'!R51="LERT",'full menu'!R51="FCERT",'full menu'!R51="FERT"),"ERTs",IF(OR('full menu'!R51="FCMT",'full menu'!R51="FMT",'full menu'!R51="LMT",'full menu'!R51="LCMT"),"MTs",IF(OR('full menu'!R51="LCIT",'full menu'!R51="FCIT",'full menu'!R51="LIT",'full menu'!R51="FIT"),"ITs",IF(OR('full menu'!R51="MwERT", 'full menu'!R51="ERwMT", 'full menu'!R51="M&amp;ERT", 'full menu'!R51="MwIT", 'full menu'!R51="IwMT", 'full menu'!R51="M&amp;IT", 'full menu'!R51="IwERT", 'full menu'!R51="ERwIT", 'full menu'!R51="I&amp;ERT", 'full menu'!R51="ER&amp;M&amp;IT"),"MixedTs",IF('full menu'!R51="UD","UD",IF('full menu'!R51="LSD","LSD",IF('full menu'!R51="WSD","WSD",IF('full menu'!R51="UASC","UASC",""))))))))))</f>
        <v>ERTs</v>
      </c>
      <c r="S51" t="str">
        <f>IF('full menu'!S51="MDC","MDC",IF(OR('full menu'!S51="PERF",'full menu'!S51="AERF",'full menu'!S51="PCB"),"ERfix",IF(OR('full menu'!S51="ACB", 'full menu'!S51="LCERT", 'full menu'!S51="LERT",'full menu'!S51="FCERT",'full menu'!S51="FERT"),"ERTs",IF(OR('full menu'!S51="FCMT",'full menu'!S51="FMT",'full menu'!S51="LMT",'full menu'!S51="LCMT"),"MTs",IF(OR('full menu'!S51="LCIT",'full menu'!S51="FCIT",'full menu'!S51="LIT",'full menu'!S51="FIT"),"ITs",IF(OR('full menu'!S51="MwERT", 'full menu'!S51="ERwMT", 'full menu'!S51="M&amp;ERT", 'full menu'!S51="MwIT", 'full menu'!S51="IwMT", 'full menu'!S51="M&amp;IT", 'full menu'!S51="IwERT", 'full menu'!S51="ERwIT", 'full menu'!S51="I&amp;ERT", 'full menu'!S51="ER&amp;M&amp;IT"),"MixedTs",IF('full menu'!S51="UD","UD",IF('full menu'!S51="LSD","LSD",IF('full menu'!S51="WSD","WSD",IF('full menu'!S51="UASC","UASC",""))))))))))</f>
        <v>ERTs</v>
      </c>
      <c r="T51" t="str">
        <f>IF('full menu'!T51="MDC","MDC",IF(OR('full menu'!T51="PERF",'full menu'!T51="AERF",'full menu'!T51="PCB"),"ERfix",IF(OR('full menu'!T51="ACB", 'full menu'!T51="LCERT", 'full menu'!T51="LERT",'full menu'!T51="FCERT",'full menu'!T51="FERT"),"ERTs",IF(OR('full menu'!T51="FCMT",'full menu'!T51="FMT",'full menu'!T51="LMT",'full menu'!T51="LCMT"),"MTs",IF(OR('full menu'!T51="LCIT",'full menu'!T51="FCIT",'full menu'!T51="LIT",'full menu'!T51="FIT"),"ITs",IF(OR('full menu'!T51="MwERT", 'full menu'!T51="ERwMT", 'full menu'!T51="M&amp;ERT", 'full menu'!T51="MwIT", 'full menu'!T51="IwMT", 'full menu'!T51="M&amp;IT", 'full menu'!T51="IwERT", 'full menu'!T51="ERwIT", 'full menu'!T51="I&amp;ERT", 'full menu'!T51="ER&amp;M&amp;IT"),"MixedTs",IF('full menu'!T51="UD","UD",IF('full menu'!T51="LSD","LSD",IF('full menu'!T51="WSD","WSD",IF('full menu'!T51="UASC","UASC",""))))))))))</f>
        <v>ERTs</v>
      </c>
      <c r="U51" t="str">
        <f>IF('full menu'!U51="MDC","MDC",IF(OR('full menu'!U51="PERF",'full menu'!U51="AERF",'full menu'!U51="PCB"),"ERfix",IF(OR('full menu'!U51="ACB", 'full menu'!U51="LCERT", 'full menu'!U51="LERT",'full menu'!U51="FCERT",'full menu'!U51="FERT"),"ERTs",IF(OR('full menu'!U51="FCMT",'full menu'!U51="FMT",'full menu'!U51="LMT",'full menu'!U51="LCMT"),"MTs",IF(OR('full menu'!U51="LCIT",'full menu'!U51="FCIT",'full menu'!U51="LIT",'full menu'!U51="FIT"),"ITs",IF(OR('full menu'!U51="MwERT", 'full menu'!U51="ERwMT", 'full menu'!U51="M&amp;ERT", 'full menu'!U51="MwIT", 'full menu'!U51="IwMT", 'full menu'!U51="M&amp;IT", 'full menu'!U51="IwERT", 'full menu'!U51="ERwIT", 'full menu'!U51="I&amp;ERT", 'full menu'!U51="ER&amp;M&amp;IT"),"MixedTs",IF('full menu'!U51="UD","UD",IF('full menu'!U51="LSD","LSD",IF('full menu'!U51="WSD","WSD",IF('full menu'!U51="UASC","UASC",""))))))))))</f>
        <v>ERTs</v>
      </c>
      <c r="V51" t="str">
        <f>IF('full menu'!V51="MDC","MDC",IF(OR('full menu'!V51="PERF",'full menu'!V51="AERF",'full menu'!V51="PCB"),"ERfix",IF(OR('full menu'!V51="ACB", 'full menu'!V51="LCERT", 'full menu'!V51="LERT",'full menu'!V51="FCERT",'full menu'!V51="FERT"),"ERTs",IF(OR('full menu'!V51="FCMT",'full menu'!V51="FMT",'full menu'!V51="LMT",'full menu'!V51="LCMT"),"MTs",IF(OR('full menu'!V51="LCIT",'full menu'!V51="FCIT",'full menu'!V51="LIT",'full menu'!V51="FIT"),"ITs",IF(OR('full menu'!V51="MwERT", 'full menu'!V51="ERwMT", 'full menu'!V51="M&amp;ERT", 'full menu'!V51="MwIT", 'full menu'!V51="IwMT", 'full menu'!V51="M&amp;IT", 'full menu'!V51="IwERT", 'full menu'!V51="ERwIT", 'full menu'!V51="I&amp;ERT", 'full menu'!V51="ER&amp;M&amp;IT"),"MixedTs",IF('full menu'!V51="UD","UD",IF('full menu'!V51="LSD","LSD",IF('full menu'!V51="WSD","WSD",IF('full menu'!V51="UASC","UASC",""))))))))))</f>
        <v>ERTs</v>
      </c>
      <c r="W51" t="str">
        <f>IF('full menu'!W51="MDC","MDC",IF(OR('full menu'!W51="PERF",'full menu'!W51="AERF",'full menu'!W51="PCB"),"ERfix",IF(OR('full menu'!W51="ACB", 'full menu'!W51="LCERT", 'full menu'!W51="LERT",'full menu'!W51="FCERT",'full menu'!W51="FERT"),"ERTs",IF(OR('full menu'!W51="FCMT",'full menu'!W51="FMT",'full menu'!W51="LMT",'full menu'!W51="LCMT"),"MTs",IF(OR('full menu'!W51="LCIT",'full menu'!W51="FCIT",'full menu'!W51="LIT",'full menu'!W51="FIT"),"ITs",IF(OR('full menu'!W51="MwERT", 'full menu'!W51="ERwMT", 'full menu'!W51="M&amp;ERT", 'full menu'!W51="MwIT", 'full menu'!W51="IwMT", 'full menu'!W51="M&amp;IT", 'full menu'!W51="IwERT", 'full menu'!W51="ERwIT", 'full menu'!W51="I&amp;ERT", 'full menu'!W51="ER&amp;M&amp;IT"),"MixedTs",IF('full menu'!W51="UD","UD",IF('full menu'!W51="LSD","LSD",IF('full menu'!W51="WSD","WSD",IF('full menu'!W51="UASC","UASC",""))))))))))</f>
        <v>ERTs</v>
      </c>
      <c r="X51" t="str">
        <f>IF('full menu'!X51="MDC","MDC",IF(OR('full menu'!X51="PERF",'full menu'!X51="AERF",'full menu'!X51="PCB"),"ERfix",IF(OR('full menu'!X51="ACB", 'full menu'!X51="LCERT", 'full menu'!X51="LERT",'full menu'!X51="FCERT",'full menu'!X51="FERT"),"ERTs",IF(OR('full menu'!X51="FCMT",'full menu'!X51="FMT",'full menu'!X51="LMT",'full menu'!X51="LCMT"),"MTs",IF(OR('full menu'!X51="LCIT",'full menu'!X51="FCIT",'full menu'!X51="LIT",'full menu'!X51="FIT"),"ITs",IF(OR('full menu'!X51="MwERT", 'full menu'!X51="ERwMT", 'full menu'!X51="M&amp;ERT", 'full menu'!X51="MwIT", 'full menu'!X51="IwMT", 'full menu'!X51="M&amp;IT", 'full menu'!X51="IwERT", 'full menu'!X51="ERwIT", 'full menu'!X51="I&amp;ERT", 'full menu'!X51="ER&amp;M&amp;IT"),"MixedTs",IF('full menu'!X51="UD","UD",IF('full menu'!X51="LSD","LSD",IF('full menu'!X51="WSD","WSD",IF('full menu'!X51="UASC","UASC",""))))))))))</f>
        <v>ERTs</v>
      </c>
      <c r="Y51" t="str">
        <f>IF('full menu'!Y51="MDC","MDC",IF(OR('full menu'!Y51="PERF",'full menu'!Y51="AERF",'full menu'!Y51="PCB"),"ERfix",IF(OR('full menu'!Y51="ACB", 'full menu'!Y51="LCERT", 'full menu'!Y51="LERT",'full menu'!Y51="FCERT",'full menu'!Y51="FERT"),"ERTs",IF(OR('full menu'!Y51="FCMT",'full menu'!Y51="FMT",'full menu'!Y51="LMT",'full menu'!Y51="LCMT"),"MTs",IF(OR('full menu'!Y51="LCIT",'full menu'!Y51="FCIT",'full menu'!Y51="LIT",'full menu'!Y51="FIT"),"ITs",IF(OR('full menu'!Y51="MwERT", 'full menu'!Y51="ERwMT", 'full menu'!Y51="M&amp;ERT", 'full menu'!Y51="MwIT", 'full menu'!Y51="IwMT", 'full menu'!Y51="M&amp;IT", 'full menu'!Y51="IwERT", 'full menu'!Y51="ERwIT", 'full menu'!Y51="I&amp;ERT", 'full menu'!Y51="ER&amp;M&amp;IT"),"MixedTs",IF('full menu'!Y51="UD","UD",IF('full menu'!Y51="LSD","LSD",IF('full menu'!Y51="WSD","WSD",IF('full menu'!Y51="UASC","UASC",""))))))))))</f>
        <v>ERTs</v>
      </c>
      <c r="Z51" t="str">
        <f>IF('full menu'!Z51="MDC","MDC",IF(OR('full menu'!Z51="PERF",'full menu'!Z51="AERF",'full menu'!Z51="PCB"),"ERfix",IF(OR('full menu'!Z51="ACB", 'full menu'!Z51="LCERT", 'full menu'!Z51="LERT",'full menu'!Z51="FCERT",'full menu'!Z51="FERT"),"ERTs",IF(OR('full menu'!Z51="FCMT",'full menu'!Z51="FMT",'full menu'!Z51="LMT",'full menu'!Z51="LCMT"),"MTs",IF(OR('full menu'!Z51="LCIT",'full menu'!Z51="FCIT",'full menu'!Z51="LIT",'full menu'!Z51="FIT"),"ITs",IF(OR('full menu'!Z51="MwERT", 'full menu'!Z51="ERwMT", 'full menu'!Z51="M&amp;ERT", 'full menu'!Z51="MwIT", 'full menu'!Z51="IwMT", 'full menu'!Z51="M&amp;IT", 'full menu'!Z51="IwERT", 'full menu'!Z51="ERwIT", 'full menu'!Z51="I&amp;ERT", 'full menu'!Z51="ER&amp;M&amp;IT"),"MixedTs",IF('full menu'!Z51="UD","UD",IF('full menu'!Z51="LSD","LSD",IF('full menu'!Z51="WSD","WSD",IF('full menu'!Z51="UASC","UASC",""))))))))))</f>
        <v>ERTs</v>
      </c>
      <c r="AA51" t="str">
        <f>IF('full menu'!AA51="MDC","MDC",IF(OR('full menu'!AA51="PERF",'full menu'!AA51="AERF",'full menu'!AA51="PCB"),"ERfix",IF(OR('full menu'!AA51="ACB", 'full menu'!AA51="LCERT", 'full menu'!AA51="LERT",'full menu'!AA51="FCERT",'full menu'!AA51="FERT"),"ERTs",IF(OR('full menu'!AA51="FCMT",'full menu'!AA51="FMT",'full menu'!AA51="LMT",'full menu'!AA51="LCMT"),"MTs",IF(OR('full menu'!AA51="LCIT",'full menu'!AA51="FCIT",'full menu'!AA51="LIT",'full menu'!AA51="FIT"),"ITs",IF(OR('full menu'!AA51="MwERT", 'full menu'!AA51="ERwMT", 'full menu'!AA51="M&amp;ERT", 'full menu'!AA51="MwIT", 'full menu'!AA51="IwMT", 'full menu'!AA51="M&amp;IT", 'full menu'!AA51="IwERT", 'full menu'!AA51="ERwIT", 'full menu'!AA51="I&amp;ERT", 'full menu'!AA51="ER&amp;M&amp;IT"),"MixedTs",IF('full menu'!AA51="UD","UD",IF('full menu'!AA51="LSD","LSD",IF('full menu'!AA51="WSD","WSD",IF('full menu'!AA51="UASC","UASC",""))))))))))</f>
        <v>ERTs</v>
      </c>
      <c r="AB51" t="str">
        <f>IF('full menu'!AB51="MDC","MDC",IF(OR('full menu'!AB51="PERF",'full menu'!AB51="AERF",'full menu'!AB51="PCB"),"ERfix",IF(OR('full menu'!AB51="ACB", 'full menu'!AB51="LCERT", 'full menu'!AB51="LERT",'full menu'!AB51="FCERT",'full menu'!AB51="FERT"),"ERTs",IF(OR('full menu'!AB51="FCMT",'full menu'!AB51="FMT",'full menu'!AB51="LMT",'full menu'!AB51="LCMT"),"MTs",IF(OR('full menu'!AB51="LCIT",'full menu'!AB51="FCIT",'full menu'!AB51="LIT",'full menu'!AB51="FIT"),"ITs",IF(OR('full menu'!AB51="MwERT", 'full menu'!AB51="ERwMT", 'full menu'!AB51="M&amp;ERT", 'full menu'!AB51="MwIT", 'full menu'!AB51="IwMT", 'full menu'!AB51="M&amp;IT", 'full menu'!AB51="IwERT", 'full menu'!AB51="ERwIT", 'full menu'!AB51="I&amp;ERT", 'full menu'!AB51="ER&amp;M&amp;IT"),"MixedTs",IF('full menu'!AB51="UD","UD",IF('full menu'!AB51="LSD","LSD",IF('full menu'!AB51="WSD","WSD",IF('full menu'!AB51="UASC","UASC",""))))))))))</f>
        <v>ERTs</v>
      </c>
      <c r="AC51" t="str">
        <f>IF('full menu'!AC51="MDC","MDC",IF(OR('full menu'!AC51="PERF",'full menu'!AC51="AERF",'full menu'!AC51="PCB"),"ERfix",IF(OR('full menu'!AC51="ACB", 'full menu'!AC51="LCERT", 'full menu'!AC51="LERT",'full menu'!AC51="FCERT",'full menu'!AC51="FERT"),"ERTs",IF(OR('full menu'!AC51="FCMT",'full menu'!AC51="FMT",'full menu'!AC51="LMT",'full menu'!AC51="LCMT"),"MTs",IF(OR('full menu'!AC51="LCIT",'full menu'!AC51="FCIT",'full menu'!AC51="LIT",'full menu'!AC51="FIT"),"ITs",IF(OR('full menu'!AC51="MwERT", 'full menu'!AC51="ERwMT", 'full menu'!AC51="M&amp;ERT", 'full menu'!AC51="MwIT", 'full menu'!AC51="IwMT", 'full menu'!AC51="M&amp;IT", 'full menu'!AC51="IwERT", 'full menu'!AC51="ERwIT", 'full menu'!AC51="I&amp;ERT", 'full menu'!AC51="ER&amp;M&amp;IT"),"MixedTs",IF('full menu'!AC51="UD","UD",IF('full menu'!AC51="LSD","LSD",IF('full menu'!AC51="WSD","WSD",IF('full menu'!AC51="UASC","UASC",""))))))))))</f>
        <v>ERTs</v>
      </c>
      <c r="AD51" t="str">
        <f>IF('full menu'!AD51="MDC","MDC",IF(OR('full menu'!AD51="PERF",'full menu'!AD51="AERF",'full menu'!AD51="PCB"),"ERfix",IF(OR('full menu'!AD51="ACB", 'full menu'!AD51="LCERT", 'full menu'!AD51="LERT",'full menu'!AD51="FCERT",'full menu'!AD51="FERT"),"ERTs",IF(OR('full menu'!AD51="FCMT",'full menu'!AD51="FMT",'full menu'!AD51="LMT",'full menu'!AD51="LCMT"),"MTs",IF(OR('full menu'!AD51="LCIT",'full menu'!AD51="FCIT",'full menu'!AD51="LIT",'full menu'!AD51="FIT"),"ITs",IF(OR('full menu'!AD51="MwERT", 'full menu'!AD51="ERwMT", 'full menu'!AD51="M&amp;ERT", 'full menu'!AD51="MwIT", 'full menu'!AD51="IwMT", 'full menu'!AD51="M&amp;IT", 'full menu'!AD51="IwERT", 'full menu'!AD51="ERwIT", 'full menu'!AD51="I&amp;ERT", 'full menu'!AD51="ER&amp;M&amp;IT"),"MixedTs",IF('full menu'!AD51="UD","UD",IF('full menu'!AD51="LSD","LSD",IF('full menu'!AD51="WSD","WSD",IF('full menu'!AD51="UASC","UASC",""))))))))))</f>
        <v>ERTs</v>
      </c>
      <c r="AE51" t="str">
        <f>IF('full menu'!AE51="MDC","MDC",IF(OR('full menu'!AE51="PERF",'full menu'!AE51="AERF",'full menu'!AE51="PCB"),"ERfix",IF(OR('full menu'!AE51="ACB", 'full menu'!AE51="LCERT", 'full menu'!AE51="LERT",'full menu'!AE51="FCERT",'full menu'!AE51="FERT"),"ERTs",IF(OR('full menu'!AE51="FCMT",'full menu'!AE51="FMT",'full menu'!AE51="LMT",'full menu'!AE51="LCMT"),"MTs",IF(OR('full menu'!AE51="LCIT",'full menu'!AE51="FCIT",'full menu'!AE51="LIT",'full menu'!AE51="FIT"),"ITs",IF(OR('full menu'!AE51="MwERT", 'full menu'!AE51="ERwMT", 'full menu'!AE51="M&amp;ERT", 'full menu'!AE51="MwIT", 'full menu'!AE51="IwMT", 'full menu'!AE51="M&amp;IT", 'full menu'!AE51="IwERT", 'full menu'!AE51="ERwIT", 'full menu'!AE51="I&amp;ERT", 'full menu'!AE51="ER&amp;M&amp;IT"),"MixedTs",IF('full menu'!AE51="UD","UD",IF('full menu'!AE51="LSD","LSD",IF('full menu'!AE51="WSD","WSD",IF('full menu'!AE51="UASC","UASC",""))))))))))</f>
        <v>ERTs</v>
      </c>
      <c r="AF51" t="str">
        <f>IF('full menu'!AF51="MDC","MDC",IF(OR('full menu'!AF51="PERF",'full menu'!AF51="AERF",'full menu'!AF51="PCB"),"ERfix",IF(OR('full menu'!AF51="ACB", 'full menu'!AF51="LCERT", 'full menu'!AF51="LERT",'full menu'!AF51="FCERT",'full menu'!AF51="FERT"),"ERTs",IF(OR('full menu'!AF51="FCMT",'full menu'!AF51="FMT",'full menu'!AF51="LMT",'full menu'!AF51="LCMT"),"MTs",IF(OR('full menu'!AF51="LCIT",'full menu'!AF51="FCIT",'full menu'!AF51="LIT",'full menu'!AF51="FIT"),"ITs",IF(OR('full menu'!AF51="MwERT", 'full menu'!AF51="ERwMT", 'full menu'!AF51="M&amp;ERT", 'full menu'!AF51="MwIT", 'full menu'!AF51="IwMT", 'full menu'!AF51="M&amp;IT", 'full menu'!AF51="IwERT", 'full menu'!AF51="ERwIT", 'full menu'!AF51="I&amp;ERT", 'full menu'!AF51="ER&amp;M&amp;IT"),"MixedTs",IF('full menu'!AF51="UD","UD",IF('full menu'!AF51="LSD","LSD",IF('full menu'!AF51="WSD","WSD",IF('full menu'!AF51="UASC","UASC",""))))))))))</f>
        <v>ERTs</v>
      </c>
      <c r="AG51" t="str">
        <f>IF('full menu'!AG51="MDC","MDC",IF(OR('full menu'!AG51="PERF",'full menu'!AG51="AERF",'full menu'!AG51="PCB"),"ERfix",IF(OR('full menu'!AG51="ACB", 'full menu'!AG51="LCERT", 'full menu'!AG51="LERT",'full menu'!AG51="FCERT",'full menu'!AG51="FERT"),"ERTs",IF(OR('full menu'!AG51="FCMT",'full menu'!AG51="FMT",'full menu'!AG51="LMT",'full menu'!AG51="LCMT"),"MTs",IF(OR('full menu'!AG51="LCIT",'full menu'!AG51="FCIT",'full menu'!AG51="LIT",'full menu'!AG51="FIT"),"ITs",IF(OR('full menu'!AG51="MwERT", 'full menu'!AG51="ERwMT", 'full menu'!AG51="M&amp;ERT", 'full menu'!AG51="MwIT", 'full menu'!AG51="IwMT", 'full menu'!AG51="M&amp;IT", 'full menu'!AG51="IwERT", 'full menu'!AG51="ERwIT", 'full menu'!AG51="I&amp;ERT", 'full menu'!AG51="ER&amp;M&amp;IT"),"MixedTs",IF('full menu'!AG51="UD","UD",IF('full menu'!AG51="LSD","LSD",IF('full menu'!AG51="WSD","WSD",IF('full menu'!AG51="UASC","UASC",""))))))))))</f>
        <v>ERTs</v>
      </c>
      <c r="AH51" t="str">
        <f>IF('full menu'!AH51="MDC","MDC",IF(OR('full menu'!AH51="PERF",'full menu'!AH51="AERF",'full menu'!AH51="PCB"),"ERfix",IF(OR('full menu'!AH51="ACB", 'full menu'!AH51="LCERT", 'full menu'!AH51="LERT",'full menu'!AH51="FCERT",'full menu'!AH51="FERT"),"ERTs",IF(OR('full menu'!AH51="FCMT",'full menu'!AH51="FMT",'full menu'!AH51="LMT",'full menu'!AH51="LCMT"),"MTs",IF(OR('full menu'!AH51="LCIT",'full menu'!AH51="FCIT",'full menu'!AH51="LIT",'full menu'!AH51="FIT"),"ITs",IF(OR('full menu'!AH51="MwERT", 'full menu'!AH51="ERwMT", 'full menu'!AH51="M&amp;ERT", 'full menu'!AH51="MwIT", 'full menu'!AH51="IwMT", 'full menu'!AH51="M&amp;IT", 'full menu'!AH51="IwERT", 'full menu'!AH51="ERwIT", 'full menu'!AH51="I&amp;ERT", 'full menu'!AH51="ER&amp;M&amp;IT"),"MixedTs",IF('full menu'!AH51="UD","UD",IF('full menu'!AH51="LSD","LSD",IF('full menu'!AH51="WSD","WSD",IF('full menu'!AH51="UASC","UASC",""))))))))))</f>
        <v>ERTs</v>
      </c>
      <c r="AI51" t="str">
        <f>IF('full menu'!AI51="MDC","MDC",IF(OR('full menu'!AI51="PERF",'full menu'!AI51="AERF",'full menu'!AI51="PCB"),"ERfix",IF(OR('full menu'!AI51="ACB", 'full menu'!AI51="LCERT", 'full menu'!AI51="LERT",'full menu'!AI51="FCERT",'full menu'!AI51="FERT"),"ERTs",IF(OR('full menu'!AI51="FCMT",'full menu'!AI51="FMT",'full menu'!AI51="LMT",'full menu'!AI51="LCMT"),"MTs",IF(OR('full menu'!AI51="LCIT",'full menu'!AI51="FCIT",'full menu'!AI51="LIT",'full menu'!AI51="FIT"),"ITs",IF(OR('full menu'!AI51="MwERT", 'full menu'!AI51="ERwMT", 'full menu'!AI51="M&amp;ERT", 'full menu'!AI51="MwIT", 'full menu'!AI51="IwMT", 'full menu'!AI51="M&amp;IT", 'full menu'!AI51="IwERT", 'full menu'!AI51="ERwIT", 'full menu'!AI51="I&amp;ERT", 'full menu'!AI51="ER&amp;M&amp;IT"),"MixedTs",IF('full menu'!AI51="UD","UD",IF('full menu'!AI51="LSD","LSD",IF('full menu'!AI51="WSD","WSD",IF('full menu'!AI51="UASC","UASC",""))))))))))</f>
        <v>ERTs</v>
      </c>
      <c r="AJ51" t="str">
        <f>IF('full menu'!AJ51="MDC","MDC",IF(OR('full menu'!AJ51="PERF",'full menu'!AJ51="AERF",'full menu'!AJ51="PCB"),"ERfix",IF(OR('full menu'!AJ51="ACB", 'full menu'!AJ51="LCERT", 'full menu'!AJ51="LERT",'full menu'!AJ51="FCERT",'full menu'!AJ51="FERT"),"ERTs",IF(OR('full menu'!AJ51="FCMT",'full menu'!AJ51="FMT",'full menu'!AJ51="LMT",'full menu'!AJ51="LCMT"),"MTs",IF(OR('full menu'!AJ51="LCIT",'full menu'!AJ51="FCIT",'full menu'!AJ51="LIT",'full menu'!AJ51="FIT"),"ITs",IF(OR('full menu'!AJ51="MwERT", 'full menu'!AJ51="ERwMT", 'full menu'!AJ51="M&amp;ERT", 'full menu'!AJ51="MwIT", 'full menu'!AJ51="IwMT", 'full menu'!AJ51="M&amp;IT", 'full menu'!AJ51="IwERT", 'full menu'!AJ51="ERwIT", 'full menu'!AJ51="I&amp;ERT", 'full menu'!AJ51="ER&amp;M&amp;IT"),"MixedTs",IF('full menu'!AJ51="UD","UD",IF('full menu'!AJ51="LSD","LSD",IF('full menu'!AJ51="WSD","WSD",IF('full menu'!AJ51="UASC","UASC",""))))))))))</f>
        <v>ERTs</v>
      </c>
      <c r="AK51" t="str">
        <f>IF('full menu'!AK51="MDC","MDC",IF(OR('full menu'!AK51="PERF",'full menu'!AK51="AERF",'full menu'!AK51="PCB"),"ERfix",IF(OR('full menu'!AK51="ACB", 'full menu'!AK51="LCERT", 'full menu'!AK51="LERT",'full menu'!AK51="FCERT",'full menu'!AK51="FERT"),"ERTs",IF(OR('full menu'!AK51="FCMT",'full menu'!AK51="FMT",'full menu'!AK51="LMT",'full menu'!AK51="LCMT"),"MTs",IF(OR('full menu'!AK51="LCIT",'full menu'!AK51="FCIT",'full menu'!AK51="LIT",'full menu'!AK51="FIT"),"ITs",IF(OR('full menu'!AK51="MwERT", 'full menu'!AK51="ERwMT", 'full menu'!AK51="M&amp;ERT", 'full menu'!AK51="MwIT", 'full menu'!AK51="IwMT", 'full menu'!AK51="M&amp;IT", 'full menu'!AK51="IwERT", 'full menu'!AK51="ERwIT", 'full menu'!AK51="I&amp;ERT", 'full menu'!AK51="ER&amp;M&amp;IT"),"MixedTs",IF('full menu'!AK51="UD","UD",IF('full menu'!AK51="LSD","LSD",IF('full menu'!AK51="WSD","WSD",IF('full menu'!AK51="UASC","UASC",""))))))))))</f>
        <v>ERTs</v>
      </c>
      <c r="AL51" t="str">
        <f>IF('full menu'!AL51="MDC","MDC",IF(OR('full menu'!AL51="PERF",'full menu'!AL51="AERF",'full menu'!AL51="PCB"),"ERfix",IF(OR('full menu'!AL51="ACB", 'full menu'!AL51="LCERT", 'full menu'!AL51="LERT",'full menu'!AL51="FCERT",'full menu'!AL51="FERT"),"ERTs",IF(OR('full menu'!AL51="FCMT",'full menu'!AL51="FMT",'full menu'!AL51="LMT",'full menu'!AL51="LCMT"),"MTs",IF(OR('full menu'!AL51="LCIT",'full menu'!AL51="FCIT",'full menu'!AL51="LIT",'full menu'!AL51="FIT"),"ITs",IF(OR('full menu'!AL51="MwERT", 'full menu'!AL51="ERwMT", 'full menu'!AL51="M&amp;ERT", 'full menu'!AL51="MwIT", 'full menu'!AL51="IwMT", 'full menu'!AL51="M&amp;IT", 'full menu'!AL51="IwERT", 'full menu'!AL51="ERwIT", 'full menu'!AL51="I&amp;ERT", 'full menu'!AL51="ER&amp;M&amp;IT"),"MixedTs",IF('full menu'!AL51="UD","UD",IF('full menu'!AL51="LSD","LSD",IF('full menu'!AL51="WSD","WSD",IF('full menu'!AL51="UASC","UASC",""))))))))))</f>
        <v>ERTs</v>
      </c>
      <c r="AM51" t="str">
        <f>IF('full menu'!AM51="MDC","MDC",IF(OR('full menu'!AM51="PERF",'full menu'!AM51="AERF",'full menu'!AM51="PCB"),"ERfix",IF(OR('full menu'!AM51="ACB", 'full menu'!AM51="LCERT", 'full menu'!AM51="LERT",'full menu'!AM51="FCERT",'full menu'!AM51="FERT"),"ERTs",IF(OR('full menu'!AM51="FCMT",'full menu'!AM51="FMT",'full menu'!AM51="LMT",'full menu'!AM51="LCMT"),"MTs",IF(OR('full menu'!AM51="LCIT",'full menu'!AM51="FCIT",'full menu'!AM51="LIT",'full menu'!AM51="FIT"),"ITs",IF(OR('full menu'!AM51="MwERT", 'full menu'!AM51="ERwMT", 'full menu'!AM51="M&amp;ERT", 'full menu'!AM51="MwIT", 'full menu'!AM51="IwMT", 'full menu'!AM51="M&amp;IT", 'full menu'!AM51="IwERT", 'full menu'!AM51="ERwIT", 'full menu'!AM51="I&amp;ERT", 'full menu'!AM51="ER&amp;M&amp;IT"),"MixedTs",IF('full menu'!AM51="UD","UD",IF('full menu'!AM51="LSD","LSD",IF('full menu'!AM51="WSD","WSD",IF('full menu'!AM51="UASC","UASC",""))))))))))</f>
        <v>ERTs</v>
      </c>
      <c r="AN51" t="str">
        <f>IF('full menu'!AN51="MDC","MDC",IF(OR('full menu'!AN51="PERF",'full menu'!AN51="AERF",'full menu'!AN51="PCB"),"ERfix",IF(OR('full menu'!AN51="ACB", 'full menu'!AN51="LCERT", 'full menu'!AN51="LERT",'full menu'!AN51="FCERT",'full menu'!AN51="FERT"),"ERTs",IF(OR('full menu'!AN51="FCMT",'full menu'!AN51="FMT",'full menu'!AN51="LMT",'full menu'!AN51="LCMT"),"MTs",IF(OR('full menu'!AN51="LCIT",'full menu'!AN51="FCIT",'full menu'!AN51="LIT",'full menu'!AN51="FIT"),"ITs",IF(OR('full menu'!AN51="MwERT", 'full menu'!AN51="ERwMT", 'full menu'!AN51="M&amp;ERT", 'full menu'!AN51="MwIT", 'full menu'!AN51="IwMT", 'full menu'!AN51="M&amp;IT", 'full menu'!AN51="IwERT", 'full menu'!AN51="ERwIT", 'full menu'!AN51="I&amp;ERT", 'full menu'!AN51="ER&amp;M&amp;IT"),"MixedTs",IF('full menu'!AN51="UD","UD",IF('full menu'!AN51="LSD","LSD",IF('full menu'!AN51="WSD","WSD",IF('full menu'!AN51="UASC","UASC",""))))))))))</f>
        <v>ERTs</v>
      </c>
      <c r="AO51" t="str">
        <f>IF('full menu'!AO51="MDC","MDC",IF(OR('full menu'!AO51="PERF",'full menu'!AO51="AERF",'full menu'!AO51="PCB"),"ERfix",IF(OR('full menu'!AO51="ACB", 'full menu'!AO51="LCERT", 'full menu'!AO51="LERT",'full menu'!AO51="FCERT",'full menu'!AO51="FERT"),"ERTs",IF(OR('full menu'!AO51="FCMT",'full menu'!AO51="FMT",'full menu'!AO51="LMT",'full menu'!AO51="LCMT"),"MTs",IF(OR('full menu'!AO51="LCIT",'full menu'!AO51="FCIT",'full menu'!AO51="LIT",'full menu'!AO51="FIT"),"ITs",IF(OR('full menu'!AO51="MwERT", 'full menu'!AO51="ERwMT", 'full menu'!AO51="M&amp;ERT", 'full menu'!AO51="MwIT", 'full menu'!AO51="IwMT", 'full menu'!AO51="M&amp;IT", 'full menu'!AO51="IwERT", 'full menu'!AO51="ERwIT", 'full menu'!AO51="I&amp;ERT", 'full menu'!AO51="ER&amp;M&amp;IT"),"MixedTs",IF('full menu'!AO51="UD","UD",IF('full menu'!AO51="LSD","LSD",IF('full menu'!AO51="WSD","WSD",IF('full menu'!AO51="UASC","UASC",""))))))))))</f>
        <v>ERTs</v>
      </c>
      <c r="AP51" t="str">
        <f>IF('full menu'!AP51="MDC","MDC",IF(OR('full menu'!AP51="PERF",'full menu'!AP51="AERF",'full menu'!AP51="PCB"),"ERfix",IF(OR('full menu'!AP51="ACB", 'full menu'!AP51="LCERT", 'full menu'!AP51="LERT",'full menu'!AP51="FCERT",'full menu'!AP51="FERT"),"ERTs",IF(OR('full menu'!AP51="FCMT",'full menu'!AP51="FMT",'full menu'!AP51="LMT",'full menu'!AP51="LCMT"),"MTs",IF(OR('full menu'!AP51="LCIT",'full menu'!AP51="FCIT",'full menu'!AP51="LIT",'full menu'!AP51="FIT"),"ITs",IF(OR('full menu'!AP51="MwERT", 'full menu'!AP51="ERwMT", 'full menu'!AP51="M&amp;ERT", 'full menu'!AP51="MwIT", 'full menu'!AP51="IwMT", 'full menu'!AP51="M&amp;IT", 'full menu'!AP51="IwERT", 'full menu'!AP51="ERwIT", 'full menu'!AP51="I&amp;ERT", 'full menu'!AP51="ER&amp;M&amp;IT"),"MixedTs",IF('full menu'!AP51="UD","UD",IF('full menu'!AP51="LSD","LSD",IF('full menu'!AP51="WSD","WSD",IF('full menu'!AP51="UASC","UASC",""))))))))))</f>
        <v>ERTs</v>
      </c>
      <c r="AQ51" t="str">
        <f>IF('full menu'!AQ51="MDC","MDC",IF(OR('full menu'!AQ51="PERF",'full menu'!AQ51="AERF",'full menu'!AQ51="PCB"),"ERfix",IF(OR('full menu'!AQ51="ACB", 'full menu'!AQ51="LCERT", 'full menu'!AQ51="LERT",'full menu'!AQ51="FCERT",'full menu'!AQ51="FERT"),"ERTs",IF(OR('full menu'!AQ51="FCMT",'full menu'!AQ51="FMT",'full menu'!AQ51="LMT",'full menu'!AQ51="LCMT"),"MTs",IF(OR('full menu'!AQ51="LCIT",'full menu'!AQ51="FCIT",'full menu'!AQ51="LIT",'full menu'!AQ51="FIT"),"ITs",IF(OR('full menu'!AQ51="MwERT", 'full menu'!AQ51="ERwMT", 'full menu'!AQ51="M&amp;ERT", 'full menu'!AQ51="MwIT", 'full menu'!AQ51="IwMT", 'full menu'!AQ51="M&amp;IT", 'full menu'!AQ51="IwERT", 'full menu'!AQ51="ERwIT", 'full menu'!AQ51="I&amp;ERT", 'full menu'!AQ51="ER&amp;M&amp;IT"),"MixedTs",IF('full menu'!AQ51="UD","UD",IF('full menu'!AQ51="LSD","LSD",IF('full menu'!AQ51="WSD","WSD",IF('full menu'!AQ51="UASC","UASC",""))))))))))</f>
        <v>ERTs</v>
      </c>
      <c r="AR51" t="str">
        <f>IF('full menu'!AR51="MDC","MDC",IF(OR('full menu'!AR51="PERF",'full menu'!AR51="AERF",'full menu'!AR51="PCB"),"ERfix",IF(OR('full menu'!AR51="ACB", 'full menu'!AR51="LCERT", 'full menu'!AR51="LERT",'full menu'!AR51="FCERT",'full menu'!AR51="FERT"),"ERTs",IF(OR('full menu'!AR51="FCMT",'full menu'!AR51="FMT",'full menu'!AR51="LMT",'full menu'!AR51="LCMT"),"MTs",IF(OR('full menu'!AR51="LCIT",'full menu'!AR51="FCIT",'full menu'!AR51="LIT",'full menu'!AR51="FIT"),"ITs",IF(OR('full menu'!AR51="MwERT", 'full menu'!AR51="ERwMT", 'full menu'!AR51="M&amp;ERT", 'full menu'!AR51="MwIT", 'full menu'!AR51="IwMT", 'full menu'!AR51="M&amp;IT", 'full menu'!AR51="IwERT", 'full menu'!AR51="ERwIT", 'full menu'!AR51="I&amp;ERT", 'full menu'!AR51="ER&amp;M&amp;IT"),"MixedTs",IF('full menu'!AR51="UD","UD",IF('full menu'!AR51="LSD","LSD",IF('full menu'!AR51="WSD","WSD",IF('full menu'!AR51="UASC","UASC",""))))))))))</f>
        <v>ERTs</v>
      </c>
      <c r="AS51" t="str">
        <f>IF('full menu'!AS51="MDC","MDC",IF(OR('full menu'!AS51="PERF",'full menu'!AS51="AERF",'full menu'!AS51="PCB"),"ERfix",IF(OR('full menu'!AS51="ACB", 'full menu'!AS51="LCERT", 'full menu'!AS51="LERT",'full menu'!AS51="FCERT",'full menu'!AS51="FERT"),"ERTs",IF(OR('full menu'!AS51="FCMT",'full menu'!AS51="FMT",'full menu'!AS51="LMT",'full menu'!AS51="LCMT"),"MTs",IF(OR('full menu'!AS51="LCIT",'full menu'!AS51="FCIT",'full menu'!AS51="LIT",'full menu'!AS51="FIT"),"ITs",IF(OR('full menu'!AS51="MwERT", 'full menu'!AS51="ERwMT", 'full menu'!AS51="M&amp;ERT", 'full menu'!AS51="MwIT", 'full menu'!AS51="IwMT", 'full menu'!AS51="M&amp;IT", 'full menu'!AS51="IwERT", 'full menu'!AS51="ERwIT", 'full menu'!AS51="I&amp;ERT", 'full menu'!AS51="ER&amp;M&amp;IT"),"MixedTs",IF('full menu'!AS51="UD","UD",IF('full menu'!AS51="LSD","LSD",IF('full menu'!AS51="WSD","WSD",IF('full menu'!AS51="UASC","UASC",""))))))))))</f>
        <v>ERTs</v>
      </c>
      <c r="AT51" t="str">
        <f>IF('full menu'!AT51="MDC","MDC",IF(OR('full menu'!AT51="PERF",'full menu'!AT51="AERF",'full menu'!AT51="PCB"),"ERfix",IF(OR('full menu'!AT51="ACB", 'full menu'!AT51="LCERT", 'full menu'!AT51="LERT",'full menu'!AT51="FCERT",'full menu'!AT51="FERT"),"ERTs",IF(OR('full menu'!AT51="FCMT",'full menu'!AT51="FMT",'full menu'!AT51="LMT",'full menu'!AT51="LCMT"),"MTs",IF(OR('full menu'!AT51="LCIT",'full menu'!AT51="FCIT",'full menu'!AT51="LIT",'full menu'!AT51="FIT"),"ITs",IF(OR('full menu'!AT51="MwERT", 'full menu'!AT51="ERwMT", 'full menu'!AT51="M&amp;ERT", 'full menu'!AT51="MwIT", 'full menu'!AT51="IwMT", 'full menu'!AT51="M&amp;IT", 'full menu'!AT51="IwERT", 'full menu'!AT51="ERwIT", 'full menu'!AT51="I&amp;ERT", 'full menu'!AT51="ER&amp;M&amp;IT"),"MixedTs",IF('full menu'!AT51="UD","UD",IF('full menu'!AT51="LSD","LSD",IF('full menu'!AT51="WSD","WSD",IF('full menu'!AT51="UASC","UASC",""))))))))))</f>
        <v>ERTs</v>
      </c>
      <c r="AU51" t="str">
        <f>IF('full menu'!AU51="MDC","MDC",IF(OR('full menu'!AU51="PERF",'full menu'!AU51="AERF",'full menu'!AU51="PCB"),"ERfix",IF(OR('full menu'!AU51="ACB", 'full menu'!AU51="LCERT", 'full menu'!AU51="LERT",'full menu'!AU51="FCERT",'full menu'!AU51="FERT"),"ERTs",IF(OR('full menu'!AU51="FCMT",'full menu'!AU51="FMT",'full menu'!AU51="LMT",'full menu'!AU51="LCMT"),"MTs",IF(OR('full menu'!AU51="LCIT",'full menu'!AU51="FCIT",'full menu'!AU51="LIT",'full menu'!AU51="FIT"),"ITs",IF(OR('full menu'!AU51="MwERT", 'full menu'!AU51="ERwMT", 'full menu'!AU51="M&amp;ERT", 'full menu'!AU51="MwIT", 'full menu'!AU51="IwMT", 'full menu'!AU51="M&amp;IT", 'full menu'!AU51="IwERT", 'full menu'!AU51="ERwIT", 'full menu'!AU51="I&amp;ERT", 'full menu'!AU51="ER&amp;M&amp;IT"),"MixedTs",IF('full menu'!AU51="UD","UD",IF('full menu'!AU51="LSD","LSD",IF('full menu'!AU51="WSD","WSD",IF('full menu'!AU51="UASC","UASC",""))))))))))</f>
        <v>ERTs</v>
      </c>
      <c r="AV51" t="str">
        <f>IF('full menu'!AV51="MDC","MDC",IF(OR('full menu'!AV51="PERF",'full menu'!AV51="AERF",'full menu'!AV51="PCB"),"ERfix",IF(OR('full menu'!AV51="ACB", 'full menu'!AV51="LCERT", 'full menu'!AV51="LERT",'full menu'!AV51="FCERT",'full menu'!AV51="FERT"),"ERTs",IF(OR('full menu'!AV51="FCMT",'full menu'!AV51="FMT",'full menu'!AV51="LMT",'full menu'!AV51="LCMT"),"MTs",IF(OR('full menu'!AV51="LCIT",'full menu'!AV51="FCIT",'full menu'!AV51="LIT",'full menu'!AV51="FIT"),"ITs",IF(OR('full menu'!AV51="MwERT", 'full menu'!AV51="ERwMT", 'full menu'!AV51="M&amp;ERT", 'full menu'!AV51="MwIT", 'full menu'!AV51="IwMT", 'full menu'!AV51="M&amp;IT", 'full menu'!AV51="IwERT", 'full menu'!AV51="ERwIT", 'full menu'!AV51="I&amp;ERT", 'full menu'!AV51="ER&amp;M&amp;IT"),"MixedTs",IF('full menu'!AV51="UD","UD",IF('full menu'!AV51="LSD","LSD",IF('full menu'!AV51="WSD","WSD",IF('full menu'!AV51="UASC","UASC",""))))))))))</f>
        <v>ERTs</v>
      </c>
      <c r="AW51" t="str">
        <f>IF('full menu'!AW51="MDC","MDC",IF(OR('full menu'!AW51="PERF",'full menu'!AW51="AERF",'full menu'!AW51="PCB"),"ERfix",IF(OR('full menu'!AW51="ACB", 'full menu'!AW51="LCERT", 'full menu'!AW51="LERT",'full menu'!AW51="FCERT",'full menu'!AW51="FERT"),"ERTs",IF(OR('full menu'!AW51="FCMT",'full menu'!AW51="FMT",'full menu'!AW51="LMT",'full menu'!AW51="LCMT"),"MTs",IF(OR('full menu'!AW51="LCIT",'full menu'!AW51="FCIT",'full menu'!AW51="LIT",'full menu'!AW51="FIT"),"ITs",IF(OR('full menu'!AW51="MwERT", 'full menu'!AW51="ERwMT", 'full menu'!AW51="M&amp;ERT", 'full menu'!AW51="MwIT", 'full menu'!AW51="IwMT", 'full menu'!AW51="M&amp;IT", 'full menu'!AW51="IwERT", 'full menu'!AW51="ERwIT", 'full menu'!AW51="I&amp;ERT", 'full menu'!AW51="ER&amp;M&amp;IT"),"MixedTs",IF('full menu'!AW51="UD","UD",IF('full menu'!AW51="LSD","LSD",IF('full menu'!AW51="WSD","WSD",IF('full menu'!AW51="UASC","UASC",""))))))))))</f>
        <v>ERTs</v>
      </c>
      <c r="AX51" t="str">
        <f>IF('full menu'!AX51="MDC","MDC",IF(OR('full menu'!AX51="PERF",'full menu'!AX51="AERF",'full menu'!AX51="PCB"),"ERfix",IF(OR('full menu'!AX51="ACB", 'full menu'!AX51="LCERT", 'full menu'!AX51="LERT",'full menu'!AX51="FCERT",'full menu'!AX51="FERT"),"ERTs",IF(OR('full menu'!AX51="FCMT",'full menu'!AX51="FMT",'full menu'!AX51="LMT",'full menu'!AX51="LCMT"),"MTs",IF(OR('full menu'!AX51="LCIT",'full menu'!AX51="FCIT",'full menu'!AX51="LIT",'full menu'!AX51="FIT"),"ITs",IF(OR('full menu'!AX51="MwERT", 'full menu'!AX51="ERwMT", 'full menu'!AX51="M&amp;ERT", 'full menu'!AX51="MwIT", 'full menu'!AX51="IwMT", 'full menu'!AX51="M&amp;IT", 'full menu'!AX51="IwERT", 'full menu'!AX51="ERwIT", 'full menu'!AX51="I&amp;ERT", 'full menu'!AX51="ER&amp;M&amp;IT"),"MixedTs",IF('full menu'!AX51="UD","UD",IF('full menu'!AX51="LSD","LSD",IF('full menu'!AX51="WSD","WSD",IF('full menu'!AX51="UASC","UASC",""))))))))))</f>
        <v>ERTs</v>
      </c>
      <c r="AY51" t="str">
        <f>IF('full menu'!AY51="MDC","MDC",IF(OR('full menu'!AY51="PERF",'full menu'!AY51="AERF",'full menu'!AY51="PCB"),"ERfix",IF(OR('full menu'!AY51="ACB", 'full menu'!AY51="LCERT", 'full menu'!AY51="LERT",'full menu'!AY51="FCERT",'full menu'!AY51="FERT"),"ERTs",IF(OR('full menu'!AY51="FCMT",'full menu'!AY51="FMT",'full menu'!AY51="LMT",'full menu'!AY51="LCMT"),"MTs",IF(OR('full menu'!AY51="LCIT",'full menu'!AY51="FCIT",'full menu'!AY51="LIT",'full menu'!AY51="FIT"),"ITs",IF(OR('full menu'!AY51="MwERT", 'full menu'!AY51="ERwMT", 'full menu'!AY51="M&amp;ERT", 'full menu'!AY51="MwIT", 'full menu'!AY51="IwMT", 'full menu'!AY51="M&amp;IT", 'full menu'!AY51="IwERT", 'full menu'!AY51="ERwIT", 'full menu'!AY51="I&amp;ERT", 'full menu'!AY51="ER&amp;M&amp;IT"),"MixedTs",IF('full menu'!AY51="UD","UD",IF('full menu'!AY51="LSD","LSD",IF('full menu'!AY51="WSD","WSD",IF('full menu'!AY51="UASC","UASC",""))))))))))</f>
        <v>ERTs</v>
      </c>
    </row>
    <row r="52" spans="1:51" x14ac:dyDescent="0.3">
      <c r="A52" t="s">
        <v>67</v>
      </c>
      <c r="B52" t="str">
        <f>IF('full menu'!B52="MDC","MDC",IF(OR('full menu'!B52="PERF",'full menu'!B52="AERF",'full menu'!B52="PCB"),"ERfix",IF(OR('full menu'!B52="ACB", 'full menu'!B52="LCERT", 'full menu'!B52="LERT",'full menu'!B52="FCERT",'full menu'!B52="FERT"),"ERTs",IF(OR('full menu'!B52="FCMT",'full menu'!B52="FMT",'full menu'!B52="LMT",'full menu'!B52="LCMT"),"MTs",IF(OR('full menu'!B52="LCIT",'full menu'!B52="FCIT",'full menu'!B52="LIT",'full menu'!B52="FIT"),"ITs",IF(OR('full menu'!B52="MwERT", 'full menu'!B52="ERwMT", 'full menu'!B52="M&amp;ERT", 'full menu'!B52="MwIT", 'full menu'!B52="IwMT", 'full menu'!B52="M&amp;IT", 'full menu'!B52="IwERT", 'full menu'!B52="ERwIT", 'full menu'!B52="I&amp;ERT", 'full menu'!B52="ER&amp;M&amp;IT"),"MixedTs",IF('full menu'!B52="UD","UD",IF('full menu'!B52="LSD","LSD",IF('full menu'!B52="WSD","WSD",IF('full menu'!B52="UASC","UASC",""))))))))))</f>
        <v>ERfix</v>
      </c>
      <c r="C52" t="str">
        <f>IF('full menu'!C52="MDC","MDC",IF(OR('full menu'!C52="PERF",'full menu'!C52="AERF",'full menu'!C52="PCB"),"ERfix",IF(OR('full menu'!C52="ACB", 'full menu'!C52="LCERT", 'full menu'!C52="LERT",'full menu'!C52="FCERT",'full menu'!C52="FERT"),"ERTs",IF(OR('full menu'!C52="FCMT",'full menu'!C52="FMT",'full menu'!C52="LMT",'full menu'!C52="LCMT"),"MTs",IF(OR('full menu'!C52="LCIT",'full menu'!C52="FCIT",'full menu'!C52="LIT",'full menu'!C52="FIT"),"ITs",IF(OR('full menu'!C52="MwERT", 'full menu'!C52="ERwMT", 'full menu'!C52="M&amp;ERT", 'full menu'!C52="MwIT", 'full menu'!C52="IwMT", 'full menu'!C52="M&amp;IT", 'full menu'!C52="IwERT", 'full menu'!C52="ERwIT", 'full menu'!C52="I&amp;ERT", 'full menu'!C52="ER&amp;M&amp;IT"),"MixedTs",IF('full menu'!C52="UD","UD",IF('full menu'!C52="LSD","LSD",IF('full menu'!C52="WSD","WSD",IF('full menu'!C52="UASC","UASC",""))))))))))</f>
        <v>ERfix</v>
      </c>
      <c r="D52" t="str">
        <f>IF('full menu'!D52="MDC","MDC",IF(OR('full menu'!D52="PERF",'full menu'!D52="AERF",'full menu'!D52="PCB"),"ERfix",IF(OR('full menu'!D52="ACB", 'full menu'!D52="LCERT", 'full menu'!D52="LERT",'full menu'!D52="FCERT",'full menu'!D52="FERT"),"ERTs",IF(OR('full menu'!D52="FCMT",'full menu'!D52="FMT",'full menu'!D52="LMT",'full menu'!D52="LCMT"),"MTs",IF(OR('full menu'!D52="LCIT",'full menu'!D52="FCIT",'full menu'!D52="LIT",'full menu'!D52="FIT"),"ITs",IF(OR('full menu'!D52="MwERT", 'full menu'!D52="ERwMT", 'full menu'!D52="M&amp;ERT", 'full menu'!D52="MwIT", 'full menu'!D52="IwMT", 'full menu'!D52="M&amp;IT", 'full menu'!D52="IwERT", 'full menu'!D52="ERwIT", 'full menu'!D52="I&amp;ERT", 'full menu'!D52="ER&amp;M&amp;IT"),"MixedTs",IF('full menu'!D52="UD","UD",IF('full menu'!D52="LSD","LSD",IF('full menu'!D52="WSD","WSD",IF('full menu'!D52="UASC","UASC",""))))))))))</f>
        <v>ERfix</v>
      </c>
      <c r="E52" t="str">
        <f>IF('full menu'!E52="MDC","MDC",IF(OR('full menu'!E52="PERF",'full menu'!E52="AERF",'full menu'!E52="PCB"),"ERfix",IF(OR('full menu'!E52="ACB", 'full menu'!E52="LCERT", 'full menu'!E52="LERT",'full menu'!E52="FCERT",'full menu'!E52="FERT"),"ERTs",IF(OR('full menu'!E52="FCMT",'full menu'!E52="FMT",'full menu'!E52="LMT",'full menu'!E52="LCMT"),"MTs",IF(OR('full menu'!E52="LCIT",'full menu'!E52="FCIT",'full menu'!E52="LIT",'full menu'!E52="FIT"),"ITs",IF(OR('full menu'!E52="MwERT", 'full menu'!E52="ERwMT", 'full menu'!E52="M&amp;ERT", 'full menu'!E52="MwIT", 'full menu'!E52="IwMT", 'full menu'!E52="M&amp;IT", 'full menu'!E52="IwERT", 'full menu'!E52="ERwIT", 'full menu'!E52="I&amp;ERT", 'full menu'!E52="ER&amp;M&amp;IT"),"MixedTs",IF('full menu'!E52="UD","UD",IF('full menu'!E52="LSD","LSD",IF('full menu'!E52="WSD","WSD",IF('full menu'!E52="UASC","UASC",""))))))))))</f>
        <v>ERfix</v>
      </c>
      <c r="F52" t="str">
        <f>IF('full menu'!F52="MDC","MDC",IF(OR('full menu'!F52="PERF",'full menu'!F52="AERF",'full menu'!F52="PCB"),"ERfix",IF(OR('full menu'!F52="ACB", 'full menu'!F52="LCERT", 'full menu'!F52="LERT",'full menu'!F52="FCERT",'full menu'!F52="FERT"),"ERTs",IF(OR('full menu'!F52="FCMT",'full menu'!F52="FMT",'full menu'!F52="LMT",'full menu'!F52="LCMT"),"MTs",IF(OR('full menu'!F52="LCIT",'full menu'!F52="FCIT",'full menu'!F52="LIT",'full menu'!F52="FIT"),"ITs",IF(OR('full menu'!F52="MwERT", 'full menu'!F52="ERwMT", 'full menu'!F52="M&amp;ERT", 'full menu'!F52="MwIT", 'full menu'!F52="IwMT", 'full menu'!F52="M&amp;IT", 'full menu'!F52="IwERT", 'full menu'!F52="ERwIT", 'full menu'!F52="I&amp;ERT", 'full menu'!F52="ER&amp;M&amp;IT"),"MixedTs",IF('full menu'!F52="UD","UD",IF('full menu'!F52="LSD","LSD",IF('full menu'!F52="WSD","WSD",IF('full menu'!F52="UASC","UASC",""))))))))))</f>
        <v>ERfix</v>
      </c>
      <c r="G52" t="str">
        <f>IF('full menu'!G52="MDC","MDC",IF(OR('full menu'!G52="PERF",'full menu'!G52="AERF",'full menu'!G52="PCB"),"ERfix",IF(OR('full menu'!G52="ACB", 'full menu'!G52="LCERT", 'full menu'!G52="LERT",'full menu'!G52="FCERT",'full menu'!G52="FERT"),"ERTs",IF(OR('full menu'!G52="FCMT",'full menu'!G52="FMT",'full menu'!G52="LMT",'full menu'!G52="LCMT"),"MTs",IF(OR('full menu'!G52="LCIT",'full menu'!G52="FCIT",'full menu'!G52="LIT",'full menu'!G52="FIT"),"ITs",IF(OR('full menu'!G52="MwERT", 'full menu'!G52="ERwMT", 'full menu'!G52="M&amp;ERT", 'full menu'!G52="MwIT", 'full menu'!G52="IwMT", 'full menu'!G52="M&amp;IT", 'full menu'!G52="IwERT", 'full menu'!G52="ERwIT", 'full menu'!G52="I&amp;ERT", 'full menu'!G52="ER&amp;M&amp;IT"),"MixedTs",IF('full menu'!G52="UD","UD",IF('full menu'!G52="LSD","LSD",IF('full menu'!G52="WSD","WSD",IF('full menu'!G52="UASC","UASC",""))))))))))</f>
        <v>ERfix</v>
      </c>
      <c r="H52" t="str">
        <f>IF('full menu'!H52="MDC","MDC",IF(OR('full menu'!H52="PERF",'full menu'!H52="AERF",'full menu'!H52="PCB"),"ERfix",IF(OR('full menu'!H52="ACB", 'full menu'!H52="LCERT", 'full menu'!H52="LERT",'full menu'!H52="FCERT",'full menu'!H52="FERT"),"ERTs",IF(OR('full menu'!H52="FCMT",'full menu'!H52="FMT",'full menu'!H52="LMT",'full menu'!H52="LCMT"),"MTs",IF(OR('full menu'!H52="LCIT",'full menu'!H52="FCIT",'full menu'!H52="LIT",'full menu'!H52="FIT"),"ITs",IF(OR('full menu'!H52="MwERT", 'full menu'!H52="ERwMT", 'full menu'!H52="M&amp;ERT", 'full menu'!H52="MwIT", 'full menu'!H52="IwMT", 'full menu'!H52="M&amp;IT", 'full menu'!H52="IwERT", 'full menu'!H52="ERwIT", 'full menu'!H52="I&amp;ERT", 'full menu'!H52="ER&amp;M&amp;IT"),"MixedTs",IF('full menu'!H52="UD","UD",IF('full menu'!H52="LSD","LSD",IF('full menu'!H52="WSD","WSD",IF('full menu'!H52="UASC","UASC",""))))))))))</f>
        <v>ERfix</v>
      </c>
      <c r="I52" t="str">
        <f>IF('full menu'!I52="MDC","MDC",IF(OR('full menu'!I52="PERF",'full menu'!I52="AERF",'full menu'!I52="PCB"),"ERfix",IF(OR('full menu'!I52="ACB", 'full menu'!I52="LCERT", 'full menu'!I52="LERT",'full menu'!I52="FCERT",'full menu'!I52="FERT"),"ERTs",IF(OR('full menu'!I52="FCMT",'full menu'!I52="FMT",'full menu'!I52="LMT",'full menu'!I52="LCMT"),"MTs",IF(OR('full menu'!I52="LCIT",'full menu'!I52="FCIT",'full menu'!I52="LIT",'full menu'!I52="FIT"),"ITs",IF(OR('full menu'!I52="MwERT", 'full menu'!I52="ERwMT", 'full menu'!I52="M&amp;ERT", 'full menu'!I52="MwIT", 'full menu'!I52="IwMT", 'full menu'!I52="M&amp;IT", 'full menu'!I52="IwERT", 'full menu'!I52="ERwIT", 'full menu'!I52="I&amp;ERT", 'full menu'!I52="ER&amp;M&amp;IT"),"MixedTs",IF('full menu'!I52="UD","UD",IF('full menu'!I52="LSD","LSD",IF('full menu'!I52="WSD","WSD",IF('full menu'!I52="UASC","UASC",""))))))))))</f>
        <v>ERfix</v>
      </c>
      <c r="J52" t="str">
        <f>IF('full menu'!J52="MDC","MDC",IF(OR('full menu'!J52="PERF",'full menu'!J52="AERF",'full menu'!J52="PCB"),"ERfix",IF(OR('full menu'!J52="ACB", 'full menu'!J52="LCERT", 'full menu'!J52="LERT",'full menu'!J52="FCERT",'full menu'!J52="FERT"),"ERTs",IF(OR('full menu'!J52="FCMT",'full menu'!J52="FMT",'full menu'!J52="LMT",'full menu'!J52="LCMT"),"MTs",IF(OR('full menu'!J52="LCIT",'full menu'!J52="FCIT",'full menu'!J52="LIT",'full menu'!J52="FIT"),"ITs",IF(OR('full menu'!J52="MwERT", 'full menu'!J52="ERwMT", 'full menu'!J52="M&amp;ERT", 'full menu'!J52="MwIT", 'full menu'!J52="IwMT", 'full menu'!J52="M&amp;IT", 'full menu'!J52="IwERT", 'full menu'!J52="ERwIT", 'full menu'!J52="I&amp;ERT", 'full menu'!J52="ER&amp;M&amp;IT"),"MixedTs",IF('full menu'!J52="UD","UD",IF('full menu'!J52="LSD","LSD",IF('full menu'!J52="WSD","WSD",IF('full menu'!J52="UASC","UASC",""))))))))))</f>
        <v>UD</v>
      </c>
      <c r="K52" t="str">
        <f>IF('full menu'!K52="MDC","MDC",IF(OR('full menu'!K52="PERF",'full menu'!K52="AERF",'full menu'!K52="PCB"),"ERfix",IF(OR('full menu'!K52="ACB", 'full menu'!K52="LCERT", 'full menu'!K52="LERT",'full menu'!K52="FCERT",'full menu'!K52="FERT"),"ERTs",IF(OR('full menu'!K52="FCMT",'full menu'!K52="FMT",'full menu'!K52="LMT",'full menu'!K52="LCMT"),"MTs",IF(OR('full menu'!K52="LCIT",'full menu'!K52="FCIT",'full menu'!K52="LIT",'full menu'!K52="FIT"),"ITs",IF(OR('full menu'!K52="MwERT", 'full menu'!K52="ERwMT", 'full menu'!K52="M&amp;ERT", 'full menu'!K52="MwIT", 'full menu'!K52="IwMT", 'full menu'!K52="M&amp;IT", 'full menu'!K52="IwERT", 'full menu'!K52="ERwIT", 'full menu'!K52="I&amp;ERT", 'full menu'!K52="ER&amp;M&amp;IT"),"MixedTs",IF('full menu'!K52="UD","UD",IF('full menu'!K52="LSD","LSD",IF('full menu'!K52="WSD","WSD",IF('full menu'!K52="UASC","UASC",""))))))))))</f>
        <v>UD</v>
      </c>
      <c r="L52" t="str">
        <f>IF('full menu'!L52="MDC","MDC",IF(OR('full menu'!L52="PERF",'full menu'!L52="AERF",'full menu'!L52="PCB"),"ERfix",IF(OR('full menu'!L52="ACB", 'full menu'!L52="LCERT", 'full menu'!L52="LERT",'full menu'!L52="FCERT",'full menu'!L52="FERT"),"ERTs",IF(OR('full menu'!L52="FCMT",'full menu'!L52="FMT",'full menu'!L52="LMT",'full menu'!L52="LCMT"),"MTs",IF(OR('full menu'!L52="LCIT",'full menu'!L52="FCIT",'full menu'!L52="LIT",'full menu'!L52="FIT"),"ITs",IF(OR('full menu'!L52="MwERT", 'full menu'!L52="ERwMT", 'full menu'!L52="M&amp;ERT", 'full menu'!L52="MwIT", 'full menu'!L52="IwMT", 'full menu'!L52="M&amp;IT", 'full menu'!L52="IwERT", 'full menu'!L52="ERwIT", 'full menu'!L52="I&amp;ERT", 'full menu'!L52="ER&amp;M&amp;IT"),"MixedTs",IF('full menu'!L52="UD","UD",IF('full menu'!L52="LSD","LSD",IF('full menu'!L52="WSD","WSD",IF('full menu'!L52="UASC","UASC",""))))))))))</f>
        <v>UD</v>
      </c>
      <c r="M52" t="str">
        <f>IF('full menu'!M52="MDC","MDC",IF(OR('full menu'!M52="PERF",'full menu'!M52="AERF",'full menu'!M52="PCB"),"ERfix",IF(OR('full menu'!M52="ACB", 'full menu'!M52="LCERT", 'full menu'!M52="LERT",'full menu'!M52="FCERT",'full menu'!M52="FERT"),"ERTs",IF(OR('full menu'!M52="FCMT",'full menu'!M52="FMT",'full menu'!M52="LMT",'full menu'!M52="LCMT"),"MTs",IF(OR('full menu'!M52="LCIT",'full menu'!M52="FCIT",'full menu'!M52="LIT",'full menu'!M52="FIT"),"ITs",IF(OR('full menu'!M52="MwERT", 'full menu'!M52="ERwMT", 'full menu'!M52="M&amp;ERT", 'full menu'!M52="MwIT", 'full menu'!M52="IwMT", 'full menu'!M52="M&amp;IT", 'full menu'!M52="IwERT", 'full menu'!M52="ERwIT", 'full menu'!M52="I&amp;ERT", 'full menu'!M52="ER&amp;M&amp;IT"),"MixedTs",IF('full menu'!M52="UD","UD",IF('full menu'!M52="LSD","LSD",IF('full menu'!M52="WSD","WSD",IF('full menu'!M52="UASC","UASC",""))))))))))</f>
        <v>UD</v>
      </c>
      <c r="N52" t="str">
        <f>IF('full menu'!N52="MDC","MDC",IF(OR('full menu'!N52="PERF",'full menu'!N52="AERF",'full menu'!N52="PCB"),"ERfix",IF(OR('full menu'!N52="ACB", 'full menu'!N52="LCERT", 'full menu'!N52="LERT",'full menu'!N52="FCERT",'full menu'!N52="FERT"),"ERTs",IF(OR('full menu'!N52="FCMT",'full menu'!N52="FMT",'full menu'!N52="LMT",'full menu'!N52="LCMT"),"MTs",IF(OR('full menu'!N52="LCIT",'full menu'!N52="FCIT",'full menu'!N52="LIT",'full menu'!N52="FIT"),"ITs",IF(OR('full menu'!N52="MwERT", 'full menu'!N52="ERwMT", 'full menu'!N52="M&amp;ERT", 'full menu'!N52="MwIT", 'full menu'!N52="IwMT", 'full menu'!N52="M&amp;IT", 'full menu'!N52="IwERT", 'full menu'!N52="ERwIT", 'full menu'!N52="I&amp;ERT", 'full menu'!N52="ER&amp;M&amp;IT"),"MixedTs",IF('full menu'!N52="UD","UD",IF('full menu'!N52="LSD","LSD",IF('full menu'!N52="WSD","WSD",IF('full menu'!N52="UASC","UASC",""))))))))))</f>
        <v>UD</v>
      </c>
      <c r="O52" t="str">
        <f>IF('full menu'!O52="MDC","MDC",IF(OR('full menu'!O52="PERF",'full menu'!O52="AERF",'full menu'!O52="PCB"),"ERfix",IF(OR('full menu'!O52="ACB", 'full menu'!O52="LCERT", 'full menu'!O52="LERT",'full menu'!O52="FCERT",'full menu'!O52="FERT"),"ERTs",IF(OR('full menu'!O52="FCMT",'full menu'!O52="FMT",'full menu'!O52="LMT",'full menu'!O52="LCMT"),"MTs",IF(OR('full menu'!O52="LCIT",'full menu'!O52="FCIT",'full menu'!O52="LIT",'full menu'!O52="FIT"),"ITs",IF(OR('full menu'!O52="MwERT", 'full menu'!O52="ERwMT", 'full menu'!O52="M&amp;ERT", 'full menu'!O52="MwIT", 'full menu'!O52="IwMT", 'full menu'!O52="M&amp;IT", 'full menu'!O52="IwERT", 'full menu'!O52="ERwIT", 'full menu'!O52="I&amp;ERT", 'full menu'!O52="ER&amp;M&amp;IT"),"MixedTs",IF('full menu'!O52="UD","UD",IF('full menu'!O52="LSD","LSD",IF('full menu'!O52="WSD","WSD",IF('full menu'!O52="UASC","UASC",""))))))))))</f>
        <v>UD</v>
      </c>
      <c r="P52" t="str">
        <f>IF('full menu'!P52="MDC","MDC",IF(OR('full menu'!P52="PERF",'full menu'!P52="AERF",'full menu'!P52="PCB"),"ERfix",IF(OR('full menu'!P52="ACB", 'full menu'!P52="LCERT", 'full menu'!P52="LERT",'full menu'!P52="FCERT",'full menu'!P52="FERT"),"ERTs",IF(OR('full menu'!P52="FCMT",'full menu'!P52="FMT",'full menu'!P52="LMT",'full menu'!P52="LCMT"),"MTs",IF(OR('full menu'!P52="LCIT",'full menu'!P52="FCIT",'full menu'!P52="LIT",'full menu'!P52="FIT"),"ITs",IF(OR('full menu'!P52="MwERT", 'full menu'!P52="ERwMT", 'full menu'!P52="M&amp;ERT", 'full menu'!P52="MwIT", 'full menu'!P52="IwMT", 'full menu'!P52="M&amp;IT", 'full menu'!P52="IwERT", 'full menu'!P52="ERwIT", 'full menu'!P52="I&amp;ERT", 'full menu'!P52="ER&amp;M&amp;IT"),"MixedTs",IF('full menu'!P52="UD","UD",IF('full menu'!P52="LSD","LSD",IF('full menu'!P52="WSD","WSD",IF('full menu'!P52="UASC","UASC",""))))))))))</f>
        <v>UD</v>
      </c>
      <c r="Q52" t="str">
        <f>IF('full menu'!Q52="MDC","MDC",IF(OR('full menu'!Q52="PERF",'full menu'!Q52="AERF",'full menu'!Q52="PCB"),"ERfix",IF(OR('full menu'!Q52="ACB", 'full menu'!Q52="LCERT", 'full menu'!Q52="LERT",'full menu'!Q52="FCERT",'full menu'!Q52="FERT"),"ERTs",IF(OR('full menu'!Q52="FCMT",'full menu'!Q52="FMT",'full menu'!Q52="LMT",'full menu'!Q52="LCMT"),"MTs",IF(OR('full menu'!Q52="LCIT",'full menu'!Q52="FCIT",'full menu'!Q52="LIT",'full menu'!Q52="FIT"),"ITs",IF(OR('full menu'!Q52="MwERT", 'full menu'!Q52="ERwMT", 'full menu'!Q52="M&amp;ERT", 'full menu'!Q52="MwIT", 'full menu'!Q52="IwMT", 'full menu'!Q52="M&amp;IT", 'full menu'!Q52="IwERT", 'full menu'!Q52="ERwIT", 'full menu'!Q52="I&amp;ERT", 'full menu'!Q52="ER&amp;M&amp;IT"),"MixedTs",IF('full menu'!Q52="UD","UD",IF('full menu'!Q52="LSD","LSD",IF('full menu'!Q52="WSD","WSD",IF('full menu'!Q52="UASC","UASC",""))))))))))</f>
        <v>UD</v>
      </c>
      <c r="R52" t="str">
        <f>IF('full menu'!R52="MDC","MDC",IF(OR('full menu'!R52="PERF",'full menu'!R52="AERF",'full menu'!R52="PCB"),"ERfix",IF(OR('full menu'!R52="ACB", 'full menu'!R52="LCERT", 'full menu'!R52="LERT",'full menu'!R52="FCERT",'full menu'!R52="FERT"),"ERTs",IF(OR('full menu'!R52="FCMT",'full menu'!R52="FMT",'full menu'!R52="LMT",'full menu'!R52="LCMT"),"MTs",IF(OR('full menu'!R52="LCIT",'full menu'!R52="FCIT",'full menu'!R52="LIT",'full menu'!R52="FIT"),"ITs",IF(OR('full menu'!R52="MwERT", 'full menu'!R52="ERwMT", 'full menu'!R52="M&amp;ERT", 'full menu'!R52="MwIT", 'full menu'!R52="IwMT", 'full menu'!R52="M&amp;IT", 'full menu'!R52="IwERT", 'full menu'!R52="ERwIT", 'full menu'!R52="I&amp;ERT", 'full menu'!R52="ER&amp;M&amp;IT"),"MixedTs",IF('full menu'!R52="UD","UD",IF('full menu'!R52="LSD","LSD",IF('full menu'!R52="WSD","WSD",IF('full menu'!R52="UASC","UASC",""))))))))))</f>
        <v>UD</v>
      </c>
      <c r="S52" t="str">
        <f>IF('full menu'!S52="MDC","MDC",IF(OR('full menu'!S52="PERF",'full menu'!S52="AERF",'full menu'!S52="PCB"),"ERfix",IF(OR('full menu'!S52="ACB", 'full menu'!S52="LCERT", 'full menu'!S52="LERT",'full menu'!S52="FCERT",'full menu'!S52="FERT"),"ERTs",IF(OR('full menu'!S52="FCMT",'full menu'!S52="FMT",'full menu'!S52="LMT",'full menu'!S52="LCMT"),"MTs",IF(OR('full menu'!S52="LCIT",'full menu'!S52="FCIT",'full menu'!S52="LIT",'full menu'!S52="FIT"),"ITs",IF(OR('full menu'!S52="MwERT", 'full menu'!S52="ERwMT", 'full menu'!S52="M&amp;ERT", 'full menu'!S52="MwIT", 'full menu'!S52="IwMT", 'full menu'!S52="M&amp;IT", 'full menu'!S52="IwERT", 'full menu'!S52="ERwIT", 'full menu'!S52="I&amp;ERT", 'full menu'!S52="ER&amp;M&amp;IT"),"MixedTs",IF('full menu'!S52="UD","UD",IF('full menu'!S52="LSD","LSD",IF('full menu'!S52="WSD","WSD",IF('full menu'!S52="UASC","UASC",""))))))))))</f>
        <v>UD</v>
      </c>
      <c r="T52" t="str">
        <f>IF('full menu'!T52="MDC","MDC",IF(OR('full menu'!T52="PERF",'full menu'!T52="AERF",'full menu'!T52="PCB"),"ERfix",IF(OR('full menu'!T52="ACB", 'full menu'!T52="LCERT", 'full menu'!T52="LERT",'full menu'!T52="FCERT",'full menu'!T52="FERT"),"ERTs",IF(OR('full menu'!T52="FCMT",'full menu'!T52="FMT",'full menu'!T52="LMT",'full menu'!T52="LCMT"),"MTs",IF(OR('full menu'!T52="LCIT",'full menu'!T52="FCIT",'full menu'!T52="LIT",'full menu'!T52="FIT"),"ITs",IF(OR('full menu'!T52="MwERT", 'full menu'!T52="ERwMT", 'full menu'!T52="M&amp;ERT", 'full menu'!T52="MwIT", 'full menu'!T52="IwMT", 'full menu'!T52="M&amp;IT", 'full menu'!T52="IwERT", 'full menu'!T52="ERwIT", 'full menu'!T52="I&amp;ERT", 'full menu'!T52="ER&amp;M&amp;IT"),"MixedTs",IF('full menu'!T52="UD","UD",IF('full menu'!T52="LSD","LSD",IF('full menu'!T52="WSD","WSD",IF('full menu'!T52="UASC","UASC",""))))))))))</f>
        <v>UD</v>
      </c>
      <c r="U52" t="str">
        <f>IF('full menu'!U52="MDC","MDC",IF(OR('full menu'!U52="PERF",'full menu'!U52="AERF",'full menu'!U52="PCB"),"ERfix",IF(OR('full menu'!U52="ACB", 'full menu'!U52="LCERT", 'full menu'!U52="LERT",'full menu'!U52="FCERT",'full menu'!U52="FERT"),"ERTs",IF(OR('full menu'!U52="FCMT",'full menu'!U52="FMT",'full menu'!U52="LMT",'full menu'!U52="LCMT"),"MTs",IF(OR('full menu'!U52="LCIT",'full menu'!U52="FCIT",'full menu'!U52="LIT",'full menu'!U52="FIT"),"ITs",IF(OR('full menu'!U52="MwERT", 'full menu'!U52="ERwMT", 'full menu'!U52="M&amp;ERT", 'full menu'!U52="MwIT", 'full menu'!U52="IwMT", 'full menu'!U52="M&amp;IT", 'full menu'!U52="IwERT", 'full menu'!U52="ERwIT", 'full menu'!U52="I&amp;ERT", 'full menu'!U52="ER&amp;M&amp;IT"),"MixedTs",IF('full menu'!U52="UD","UD",IF('full menu'!U52="LSD","LSD",IF('full menu'!U52="WSD","WSD",IF('full menu'!U52="UASC","UASC",""))))))))))</f>
        <v>UD</v>
      </c>
      <c r="V52" t="str">
        <f>IF('full menu'!V52="MDC","MDC",IF(OR('full menu'!V52="PERF",'full menu'!V52="AERF",'full menu'!V52="PCB"),"ERfix",IF(OR('full menu'!V52="ACB", 'full menu'!V52="LCERT", 'full menu'!V52="LERT",'full menu'!V52="FCERT",'full menu'!V52="FERT"),"ERTs",IF(OR('full menu'!V52="FCMT",'full menu'!V52="FMT",'full menu'!V52="LMT",'full menu'!V52="LCMT"),"MTs",IF(OR('full menu'!V52="LCIT",'full menu'!V52="FCIT",'full menu'!V52="LIT",'full menu'!V52="FIT"),"ITs",IF(OR('full menu'!V52="MwERT", 'full menu'!V52="ERwMT", 'full menu'!V52="M&amp;ERT", 'full menu'!V52="MwIT", 'full menu'!V52="IwMT", 'full menu'!V52="M&amp;IT", 'full menu'!V52="IwERT", 'full menu'!V52="ERwIT", 'full menu'!V52="I&amp;ERT", 'full menu'!V52="ER&amp;M&amp;IT"),"MixedTs",IF('full menu'!V52="UD","UD",IF('full menu'!V52="LSD","LSD",IF('full menu'!V52="WSD","WSD",IF('full menu'!V52="UASC","UASC",""))))))))))</f>
        <v>UD</v>
      </c>
      <c r="W52" t="str">
        <f>IF('full menu'!W52="MDC","MDC",IF(OR('full menu'!W52="PERF",'full menu'!W52="AERF",'full menu'!W52="PCB"),"ERfix",IF(OR('full menu'!W52="ACB", 'full menu'!W52="LCERT", 'full menu'!W52="LERT",'full menu'!W52="FCERT",'full menu'!W52="FERT"),"ERTs",IF(OR('full menu'!W52="FCMT",'full menu'!W52="FMT",'full menu'!W52="LMT",'full menu'!W52="LCMT"),"MTs",IF(OR('full menu'!W52="LCIT",'full menu'!W52="FCIT",'full menu'!W52="LIT",'full menu'!W52="FIT"),"ITs",IF(OR('full menu'!W52="MwERT", 'full menu'!W52="ERwMT", 'full menu'!W52="M&amp;ERT", 'full menu'!W52="MwIT", 'full menu'!W52="IwMT", 'full menu'!W52="M&amp;IT", 'full menu'!W52="IwERT", 'full menu'!W52="ERwIT", 'full menu'!W52="I&amp;ERT", 'full menu'!W52="ER&amp;M&amp;IT"),"MixedTs",IF('full menu'!W52="UD","UD",IF('full menu'!W52="LSD","LSD",IF('full menu'!W52="WSD","WSD",IF('full menu'!W52="UASC","UASC",""))))))))))</f>
        <v>UD</v>
      </c>
      <c r="X52" t="str">
        <f>IF('full menu'!X52="MDC","MDC",IF(OR('full menu'!X52="PERF",'full menu'!X52="AERF",'full menu'!X52="PCB"),"ERfix",IF(OR('full menu'!X52="ACB", 'full menu'!X52="LCERT", 'full menu'!X52="LERT",'full menu'!X52="FCERT",'full menu'!X52="FERT"),"ERTs",IF(OR('full menu'!X52="FCMT",'full menu'!X52="FMT",'full menu'!X52="LMT",'full menu'!X52="LCMT"),"MTs",IF(OR('full menu'!X52="LCIT",'full menu'!X52="FCIT",'full menu'!X52="LIT",'full menu'!X52="FIT"),"ITs",IF(OR('full menu'!X52="MwERT", 'full menu'!X52="ERwMT", 'full menu'!X52="M&amp;ERT", 'full menu'!X52="MwIT", 'full menu'!X52="IwMT", 'full menu'!X52="M&amp;IT", 'full menu'!X52="IwERT", 'full menu'!X52="ERwIT", 'full menu'!X52="I&amp;ERT", 'full menu'!X52="ER&amp;M&amp;IT"),"MixedTs",IF('full menu'!X52="UD","UD",IF('full menu'!X52="LSD","LSD",IF('full menu'!X52="WSD","WSD",IF('full menu'!X52="UASC","UASC",""))))))))))</f>
        <v>UD</v>
      </c>
      <c r="Y52" t="str">
        <f>IF('full menu'!Y52="MDC","MDC",IF(OR('full menu'!Y52="PERF",'full menu'!Y52="AERF",'full menu'!Y52="PCB"),"ERfix",IF(OR('full menu'!Y52="ACB", 'full menu'!Y52="LCERT", 'full menu'!Y52="LERT",'full menu'!Y52="FCERT",'full menu'!Y52="FERT"),"ERTs",IF(OR('full menu'!Y52="FCMT",'full menu'!Y52="FMT",'full menu'!Y52="LMT",'full menu'!Y52="LCMT"),"MTs",IF(OR('full menu'!Y52="LCIT",'full menu'!Y52="FCIT",'full menu'!Y52="LIT",'full menu'!Y52="FIT"),"ITs",IF(OR('full menu'!Y52="MwERT", 'full menu'!Y52="ERwMT", 'full menu'!Y52="M&amp;ERT", 'full menu'!Y52="MwIT", 'full menu'!Y52="IwMT", 'full menu'!Y52="M&amp;IT", 'full menu'!Y52="IwERT", 'full menu'!Y52="ERwIT", 'full menu'!Y52="I&amp;ERT", 'full menu'!Y52="ER&amp;M&amp;IT"),"MixedTs",IF('full menu'!Y52="UD","UD",IF('full menu'!Y52="LSD","LSD",IF('full menu'!Y52="WSD","WSD",IF('full menu'!Y52="UASC","UASC",""))))))))))</f>
        <v>UD</v>
      </c>
      <c r="Z52" t="str">
        <f>IF('full menu'!Z52="MDC","MDC",IF(OR('full menu'!Z52="PERF",'full menu'!Z52="AERF",'full menu'!Z52="PCB"),"ERfix",IF(OR('full menu'!Z52="ACB", 'full menu'!Z52="LCERT", 'full menu'!Z52="LERT",'full menu'!Z52="FCERT",'full menu'!Z52="FERT"),"ERTs",IF(OR('full menu'!Z52="FCMT",'full menu'!Z52="FMT",'full menu'!Z52="LMT",'full menu'!Z52="LCMT"),"MTs",IF(OR('full menu'!Z52="LCIT",'full menu'!Z52="FCIT",'full menu'!Z52="LIT",'full menu'!Z52="FIT"),"ITs",IF(OR('full menu'!Z52="MwERT", 'full menu'!Z52="ERwMT", 'full menu'!Z52="M&amp;ERT", 'full menu'!Z52="MwIT", 'full menu'!Z52="IwMT", 'full menu'!Z52="M&amp;IT", 'full menu'!Z52="IwERT", 'full menu'!Z52="ERwIT", 'full menu'!Z52="I&amp;ERT", 'full menu'!Z52="ER&amp;M&amp;IT"),"MixedTs",IF('full menu'!Z52="UD","UD",IF('full menu'!Z52="LSD","LSD",IF('full menu'!Z52="WSD","WSD",IF('full menu'!Z52="UASC","UASC",""))))))))))</f>
        <v>UD</v>
      </c>
      <c r="AA52" t="str">
        <f>IF('full menu'!AA52="MDC","MDC",IF(OR('full menu'!AA52="PERF",'full menu'!AA52="AERF",'full menu'!AA52="PCB"),"ERfix",IF(OR('full menu'!AA52="ACB", 'full menu'!AA52="LCERT", 'full menu'!AA52="LERT",'full menu'!AA52="FCERT",'full menu'!AA52="FERT"),"ERTs",IF(OR('full menu'!AA52="FCMT",'full menu'!AA52="FMT",'full menu'!AA52="LMT",'full menu'!AA52="LCMT"),"MTs",IF(OR('full menu'!AA52="LCIT",'full menu'!AA52="FCIT",'full menu'!AA52="LIT",'full menu'!AA52="FIT"),"ITs",IF(OR('full menu'!AA52="MwERT", 'full menu'!AA52="ERwMT", 'full menu'!AA52="M&amp;ERT", 'full menu'!AA52="MwIT", 'full menu'!AA52="IwMT", 'full menu'!AA52="M&amp;IT", 'full menu'!AA52="IwERT", 'full menu'!AA52="ERwIT", 'full menu'!AA52="I&amp;ERT", 'full menu'!AA52="ER&amp;M&amp;IT"),"MixedTs",IF('full menu'!AA52="UD","UD",IF('full menu'!AA52="LSD","LSD",IF('full menu'!AA52="WSD","WSD",IF('full menu'!AA52="UASC","UASC",""))))))))))</f>
        <v>UD</v>
      </c>
      <c r="AB52" t="str">
        <f>IF('full menu'!AB52="MDC","MDC",IF(OR('full menu'!AB52="PERF",'full menu'!AB52="AERF",'full menu'!AB52="PCB"),"ERfix",IF(OR('full menu'!AB52="ACB", 'full menu'!AB52="LCERT", 'full menu'!AB52="LERT",'full menu'!AB52="FCERT",'full menu'!AB52="FERT"),"ERTs",IF(OR('full menu'!AB52="FCMT",'full menu'!AB52="FMT",'full menu'!AB52="LMT",'full menu'!AB52="LCMT"),"MTs",IF(OR('full menu'!AB52="LCIT",'full menu'!AB52="FCIT",'full menu'!AB52="LIT",'full menu'!AB52="FIT"),"ITs",IF(OR('full menu'!AB52="MwERT", 'full menu'!AB52="ERwMT", 'full menu'!AB52="M&amp;ERT", 'full menu'!AB52="MwIT", 'full menu'!AB52="IwMT", 'full menu'!AB52="M&amp;IT", 'full menu'!AB52="IwERT", 'full menu'!AB52="ERwIT", 'full menu'!AB52="I&amp;ERT", 'full menu'!AB52="ER&amp;M&amp;IT"),"MixedTs",IF('full menu'!AB52="UD","UD",IF('full menu'!AB52="LSD","LSD",IF('full menu'!AB52="WSD","WSD",IF('full menu'!AB52="UASC","UASC",""))))))))))</f>
        <v>UASC</v>
      </c>
      <c r="AC52" t="str">
        <f>IF('full menu'!AC52="MDC","MDC",IF(OR('full menu'!AC52="PERF",'full menu'!AC52="AERF",'full menu'!AC52="PCB"),"ERfix",IF(OR('full menu'!AC52="ACB", 'full menu'!AC52="LCERT", 'full menu'!AC52="LERT",'full menu'!AC52="FCERT",'full menu'!AC52="FERT"),"ERTs",IF(OR('full menu'!AC52="FCMT",'full menu'!AC52="FMT",'full menu'!AC52="LMT",'full menu'!AC52="LCMT"),"MTs",IF(OR('full menu'!AC52="LCIT",'full menu'!AC52="FCIT",'full menu'!AC52="LIT",'full menu'!AC52="FIT"),"ITs",IF(OR('full menu'!AC52="MwERT", 'full menu'!AC52="ERwMT", 'full menu'!AC52="M&amp;ERT", 'full menu'!AC52="MwIT", 'full menu'!AC52="IwMT", 'full menu'!AC52="M&amp;IT", 'full menu'!AC52="IwERT", 'full menu'!AC52="ERwIT", 'full menu'!AC52="I&amp;ERT", 'full menu'!AC52="ER&amp;M&amp;IT"),"MixedTs",IF('full menu'!AC52="UD","UD",IF('full menu'!AC52="LSD","LSD",IF('full menu'!AC52="WSD","WSD",IF('full menu'!AC52="UASC","UASC",""))))))))))</f>
        <v>UASC</v>
      </c>
      <c r="AD52" t="str">
        <f>IF('full menu'!AD52="MDC","MDC",IF(OR('full menu'!AD52="PERF",'full menu'!AD52="AERF",'full menu'!AD52="PCB"),"ERfix",IF(OR('full menu'!AD52="ACB", 'full menu'!AD52="LCERT", 'full menu'!AD52="LERT",'full menu'!AD52="FCERT",'full menu'!AD52="FERT"),"ERTs",IF(OR('full menu'!AD52="FCMT",'full menu'!AD52="FMT",'full menu'!AD52="LMT",'full menu'!AD52="LCMT"),"MTs",IF(OR('full menu'!AD52="LCIT",'full menu'!AD52="FCIT",'full menu'!AD52="LIT",'full menu'!AD52="FIT"),"ITs",IF(OR('full menu'!AD52="MwERT", 'full menu'!AD52="ERwMT", 'full menu'!AD52="M&amp;ERT", 'full menu'!AD52="MwIT", 'full menu'!AD52="IwMT", 'full menu'!AD52="M&amp;IT", 'full menu'!AD52="IwERT", 'full menu'!AD52="ERwIT", 'full menu'!AD52="I&amp;ERT", 'full menu'!AD52="ER&amp;M&amp;IT"),"MixedTs",IF('full menu'!AD52="UD","UD",IF('full menu'!AD52="LSD","LSD",IF('full menu'!AD52="WSD","WSD",IF('full menu'!AD52="UASC","UASC",""))))))))))</f>
        <v>UASC</v>
      </c>
      <c r="AE52" t="str">
        <f>IF('full menu'!AE52="MDC","MDC",IF(OR('full menu'!AE52="PERF",'full menu'!AE52="AERF",'full menu'!AE52="PCB"),"ERfix",IF(OR('full menu'!AE52="ACB", 'full menu'!AE52="LCERT", 'full menu'!AE52="LERT",'full menu'!AE52="FCERT",'full menu'!AE52="FERT"),"ERTs",IF(OR('full menu'!AE52="FCMT",'full menu'!AE52="FMT",'full menu'!AE52="LMT",'full menu'!AE52="LCMT"),"MTs",IF(OR('full menu'!AE52="LCIT",'full menu'!AE52="FCIT",'full menu'!AE52="LIT",'full menu'!AE52="FIT"),"ITs",IF(OR('full menu'!AE52="MwERT", 'full menu'!AE52="ERwMT", 'full menu'!AE52="M&amp;ERT", 'full menu'!AE52="MwIT", 'full menu'!AE52="IwMT", 'full menu'!AE52="M&amp;IT", 'full menu'!AE52="IwERT", 'full menu'!AE52="ERwIT", 'full menu'!AE52="I&amp;ERT", 'full menu'!AE52="ER&amp;M&amp;IT"),"MixedTs",IF('full menu'!AE52="UD","UD",IF('full menu'!AE52="LSD","LSD",IF('full menu'!AE52="WSD","WSD",IF('full menu'!AE52="UASC","UASC",""))))))))))</f>
        <v>UASC</v>
      </c>
      <c r="AF52" t="str">
        <f>IF('full menu'!AF52="MDC","MDC",IF(OR('full menu'!AF52="PERF",'full menu'!AF52="AERF",'full menu'!AF52="PCB"),"ERfix",IF(OR('full menu'!AF52="ACB", 'full menu'!AF52="LCERT", 'full menu'!AF52="LERT",'full menu'!AF52="FCERT",'full menu'!AF52="FERT"),"ERTs",IF(OR('full menu'!AF52="FCMT",'full menu'!AF52="FMT",'full menu'!AF52="LMT",'full menu'!AF52="LCMT"),"MTs",IF(OR('full menu'!AF52="LCIT",'full menu'!AF52="FCIT",'full menu'!AF52="LIT",'full menu'!AF52="FIT"),"ITs",IF(OR('full menu'!AF52="MwERT", 'full menu'!AF52="ERwMT", 'full menu'!AF52="M&amp;ERT", 'full menu'!AF52="MwIT", 'full menu'!AF52="IwMT", 'full menu'!AF52="M&amp;IT", 'full menu'!AF52="IwERT", 'full menu'!AF52="ERwIT", 'full menu'!AF52="I&amp;ERT", 'full menu'!AF52="ER&amp;M&amp;IT"),"MixedTs",IF('full menu'!AF52="UD","UD",IF('full menu'!AF52="LSD","LSD",IF('full menu'!AF52="WSD","WSD",IF('full menu'!AF52="UASC","UASC",""))))))))))</f>
        <v>UASC</v>
      </c>
      <c r="AG52" t="str">
        <f>IF('full menu'!AG52="MDC","MDC",IF(OR('full menu'!AG52="PERF",'full menu'!AG52="AERF",'full menu'!AG52="PCB"),"ERfix",IF(OR('full menu'!AG52="ACB", 'full menu'!AG52="LCERT", 'full menu'!AG52="LERT",'full menu'!AG52="FCERT",'full menu'!AG52="FERT"),"ERTs",IF(OR('full menu'!AG52="FCMT",'full menu'!AG52="FMT",'full menu'!AG52="LMT",'full menu'!AG52="LCMT"),"MTs",IF(OR('full menu'!AG52="LCIT",'full menu'!AG52="FCIT",'full menu'!AG52="LIT",'full menu'!AG52="FIT"),"ITs",IF(OR('full menu'!AG52="MwERT", 'full menu'!AG52="ERwMT", 'full menu'!AG52="M&amp;ERT", 'full menu'!AG52="MwIT", 'full menu'!AG52="IwMT", 'full menu'!AG52="M&amp;IT", 'full menu'!AG52="IwERT", 'full menu'!AG52="ERwIT", 'full menu'!AG52="I&amp;ERT", 'full menu'!AG52="ER&amp;M&amp;IT"),"MixedTs",IF('full menu'!AG52="UD","UD",IF('full menu'!AG52="LSD","LSD",IF('full menu'!AG52="WSD","WSD",IF('full menu'!AG52="UASC","UASC",""))))))))))</f>
        <v>UASC</v>
      </c>
      <c r="AH52" t="str">
        <f>IF('full menu'!AH52="MDC","MDC",IF(OR('full menu'!AH52="PERF",'full menu'!AH52="AERF",'full menu'!AH52="PCB"),"ERfix",IF(OR('full menu'!AH52="ACB", 'full menu'!AH52="LCERT", 'full menu'!AH52="LERT",'full menu'!AH52="FCERT",'full menu'!AH52="FERT"),"ERTs",IF(OR('full menu'!AH52="FCMT",'full menu'!AH52="FMT",'full menu'!AH52="LMT",'full menu'!AH52="LCMT"),"MTs",IF(OR('full menu'!AH52="LCIT",'full menu'!AH52="FCIT",'full menu'!AH52="LIT",'full menu'!AH52="FIT"),"ITs",IF(OR('full menu'!AH52="MwERT", 'full menu'!AH52="ERwMT", 'full menu'!AH52="M&amp;ERT", 'full menu'!AH52="MwIT", 'full menu'!AH52="IwMT", 'full menu'!AH52="M&amp;IT", 'full menu'!AH52="IwERT", 'full menu'!AH52="ERwIT", 'full menu'!AH52="I&amp;ERT", 'full menu'!AH52="ER&amp;M&amp;IT"),"MixedTs",IF('full menu'!AH52="UD","UD",IF('full menu'!AH52="LSD","LSD",IF('full menu'!AH52="WSD","WSD",IF('full menu'!AH52="UASC","UASC",""))))))))))</f>
        <v>UASC</v>
      </c>
      <c r="AI52" t="str">
        <f>IF('full menu'!AI52="MDC","MDC",IF(OR('full menu'!AI52="PERF",'full menu'!AI52="AERF",'full menu'!AI52="PCB"),"ERfix",IF(OR('full menu'!AI52="ACB", 'full menu'!AI52="LCERT", 'full menu'!AI52="LERT",'full menu'!AI52="FCERT",'full menu'!AI52="FERT"),"ERTs",IF(OR('full menu'!AI52="FCMT",'full menu'!AI52="FMT",'full menu'!AI52="LMT",'full menu'!AI52="LCMT"),"MTs",IF(OR('full menu'!AI52="LCIT",'full menu'!AI52="FCIT",'full menu'!AI52="LIT",'full menu'!AI52="FIT"),"ITs",IF(OR('full menu'!AI52="MwERT", 'full menu'!AI52="ERwMT", 'full menu'!AI52="M&amp;ERT", 'full menu'!AI52="MwIT", 'full menu'!AI52="IwMT", 'full menu'!AI52="M&amp;IT", 'full menu'!AI52="IwERT", 'full menu'!AI52="ERwIT", 'full menu'!AI52="I&amp;ERT", 'full menu'!AI52="ER&amp;M&amp;IT"),"MixedTs",IF('full menu'!AI52="UD","UD",IF('full menu'!AI52="LSD","LSD",IF('full menu'!AI52="WSD","WSD",IF('full menu'!AI52="UASC","UASC",""))))))))))</f>
        <v>UASC</v>
      </c>
      <c r="AJ52" t="str">
        <f>IF('full menu'!AJ52="MDC","MDC",IF(OR('full menu'!AJ52="PERF",'full menu'!AJ52="AERF",'full menu'!AJ52="PCB"),"ERfix",IF(OR('full menu'!AJ52="ACB", 'full menu'!AJ52="LCERT", 'full menu'!AJ52="LERT",'full menu'!AJ52="FCERT",'full menu'!AJ52="FERT"),"ERTs",IF(OR('full menu'!AJ52="FCMT",'full menu'!AJ52="FMT",'full menu'!AJ52="LMT",'full menu'!AJ52="LCMT"),"MTs",IF(OR('full menu'!AJ52="LCIT",'full menu'!AJ52="FCIT",'full menu'!AJ52="LIT",'full menu'!AJ52="FIT"),"ITs",IF(OR('full menu'!AJ52="MwERT", 'full menu'!AJ52="ERwMT", 'full menu'!AJ52="M&amp;ERT", 'full menu'!AJ52="MwIT", 'full menu'!AJ52="IwMT", 'full menu'!AJ52="M&amp;IT", 'full menu'!AJ52="IwERT", 'full menu'!AJ52="ERwIT", 'full menu'!AJ52="I&amp;ERT", 'full menu'!AJ52="ER&amp;M&amp;IT"),"MixedTs",IF('full menu'!AJ52="UD","UD",IF('full menu'!AJ52="LSD","LSD",IF('full menu'!AJ52="WSD","WSD",IF('full menu'!AJ52="UASC","UASC",""))))))))))</f>
        <v>UASC</v>
      </c>
      <c r="AK52" t="str">
        <f>IF('full menu'!AK52="MDC","MDC",IF(OR('full menu'!AK52="PERF",'full menu'!AK52="AERF",'full menu'!AK52="PCB"),"ERfix",IF(OR('full menu'!AK52="ACB", 'full menu'!AK52="LCERT", 'full menu'!AK52="LERT",'full menu'!AK52="FCERT",'full menu'!AK52="FERT"),"ERTs",IF(OR('full menu'!AK52="FCMT",'full menu'!AK52="FMT",'full menu'!AK52="LMT",'full menu'!AK52="LCMT"),"MTs",IF(OR('full menu'!AK52="LCIT",'full menu'!AK52="FCIT",'full menu'!AK52="LIT",'full menu'!AK52="FIT"),"ITs",IF(OR('full menu'!AK52="MwERT", 'full menu'!AK52="ERwMT", 'full menu'!AK52="M&amp;ERT", 'full menu'!AK52="MwIT", 'full menu'!AK52="IwMT", 'full menu'!AK52="M&amp;IT", 'full menu'!AK52="IwERT", 'full menu'!AK52="ERwIT", 'full menu'!AK52="I&amp;ERT", 'full menu'!AK52="ER&amp;M&amp;IT"),"MixedTs",IF('full menu'!AK52="UD","UD",IF('full menu'!AK52="LSD","LSD",IF('full menu'!AK52="WSD","WSD",IF('full menu'!AK52="UASC","UASC",""))))))))))</f>
        <v>UASC</v>
      </c>
      <c r="AL52" t="str">
        <f>IF('full menu'!AL52="MDC","MDC",IF(OR('full menu'!AL52="PERF",'full menu'!AL52="AERF",'full menu'!AL52="PCB"),"ERfix",IF(OR('full menu'!AL52="ACB", 'full menu'!AL52="LCERT", 'full menu'!AL52="LERT",'full menu'!AL52="FCERT",'full menu'!AL52="FERT"),"ERTs",IF(OR('full menu'!AL52="FCMT",'full menu'!AL52="FMT",'full menu'!AL52="LMT",'full menu'!AL52="LCMT"),"MTs",IF(OR('full menu'!AL52="LCIT",'full menu'!AL52="FCIT",'full menu'!AL52="LIT",'full menu'!AL52="FIT"),"ITs",IF(OR('full menu'!AL52="MwERT", 'full menu'!AL52="ERwMT", 'full menu'!AL52="M&amp;ERT", 'full menu'!AL52="MwIT", 'full menu'!AL52="IwMT", 'full menu'!AL52="M&amp;IT", 'full menu'!AL52="IwERT", 'full menu'!AL52="ERwIT", 'full menu'!AL52="I&amp;ERT", 'full menu'!AL52="ER&amp;M&amp;IT"),"MixedTs",IF('full menu'!AL52="UD","UD",IF('full menu'!AL52="LSD","LSD",IF('full menu'!AL52="WSD","WSD",IF('full menu'!AL52="UASC","UASC",""))))))))))</f>
        <v>UASC</v>
      </c>
      <c r="AM52" t="str">
        <f>IF('full menu'!AM52="MDC","MDC",IF(OR('full menu'!AM52="PERF",'full menu'!AM52="AERF",'full menu'!AM52="PCB"),"ERfix",IF(OR('full menu'!AM52="ACB", 'full menu'!AM52="LCERT", 'full menu'!AM52="LERT",'full menu'!AM52="FCERT",'full menu'!AM52="FERT"),"ERTs",IF(OR('full menu'!AM52="FCMT",'full menu'!AM52="FMT",'full menu'!AM52="LMT",'full menu'!AM52="LCMT"),"MTs",IF(OR('full menu'!AM52="LCIT",'full menu'!AM52="FCIT",'full menu'!AM52="LIT",'full menu'!AM52="FIT"),"ITs",IF(OR('full menu'!AM52="MwERT", 'full menu'!AM52="ERwMT", 'full menu'!AM52="M&amp;ERT", 'full menu'!AM52="MwIT", 'full menu'!AM52="IwMT", 'full menu'!AM52="M&amp;IT", 'full menu'!AM52="IwERT", 'full menu'!AM52="ERwIT", 'full menu'!AM52="I&amp;ERT", 'full menu'!AM52="ER&amp;M&amp;IT"),"MixedTs",IF('full menu'!AM52="UD","UD",IF('full menu'!AM52="LSD","LSD",IF('full menu'!AM52="WSD","WSD",IF('full menu'!AM52="UASC","UASC",""))))))))))</f>
        <v>UASC</v>
      </c>
      <c r="AN52" t="str">
        <f>IF('full menu'!AN52="MDC","MDC",IF(OR('full menu'!AN52="PERF",'full menu'!AN52="AERF",'full menu'!AN52="PCB"),"ERfix",IF(OR('full menu'!AN52="ACB", 'full menu'!AN52="LCERT", 'full menu'!AN52="LERT",'full menu'!AN52="FCERT",'full menu'!AN52="FERT"),"ERTs",IF(OR('full menu'!AN52="FCMT",'full menu'!AN52="FMT",'full menu'!AN52="LMT",'full menu'!AN52="LCMT"),"MTs",IF(OR('full menu'!AN52="LCIT",'full menu'!AN52="FCIT",'full menu'!AN52="LIT",'full menu'!AN52="FIT"),"ITs",IF(OR('full menu'!AN52="MwERT", 'full menu'!AN52="ERwMT", 'full menu'!AN52="M&amp;ERT", 'full menu'!AN52="MwIT", 'full menu'!AN52="IwMT", 'full menu'!AN52="M&amp;IT", 'full menu'!AN52="IwERT", 'full menu'!AN52="ERwIT", 'full menu'!AN52="I&amp;ERT", 'full menu'!AN52="ER&amp;M&amp;IT"),"MixedTs",IF('full menu'!AN52="UD","UD",IF('full menu'!AN52="LSD","LSD",IF('full menu'!AN52="WSD","WSD",IF('full menu'!AN52="UASC","UASC",""))))))))))</f>
        <v>UASC</v>
      </c>
      <c r="AO52" t="str">
        <f>IF('full menu'!AO52="MDC","MDC",IF(OR('full menu'!AO52="PERF",'full menu'!AO52="AERF",'full menu'!AO52="PCB"),"ERfix",IF(OR('full menu'!AO52="ACB", 'full menu'!AO52="LCERT", 'full menu'!AO52="LERT",'full menu'!AO52="FCERT",'full menu'!AO52="FERT"),"ERTs",IF(OR('full menu'!AO52="FCMT",'full menu'!AO52="FMT",'full menu'!AO52="LMT",'full menu'!AO52="LCMT"),"MTs",IF(OR('full menu'!AO52="LCIT",'full menu'!AO52="FCIT",'full menu'!AO52="LIT",'full menu'!AO52="FIT"),"ITs",IF(OR('full menu'!AO52="MwERT", 'full menu'!AO52="ERwMT", 'full menu'!AO52="M&amp;ERT", 'full menu'!AO52="MwIT", 'full menu'!AO52="IwMT", 'full menu'!AO52="M&amp;IT", 'full menu'!AO52="IwERT", 'full menu'!AO52="ERwIT", 'full menu'!AO52="I&amp;ERT", 'full menu'!AO52="ER&amp;M&amp;IT"),"MixedTs",IF('full menu'!AO52="UD","UD",IF('full menu'!AO52="LSD","LSD",IF('full menu'!AO52="WSD","WSD",IF('full menu'!AO52="UASC","UASC",""))))))))))</f>
        <v>UASC</v>
      </c>
      <c r="AP52" t="str">
        <f>IF('full menu'!AP52="MDC","MDC",IF(OR('full menu'!AP52="PERF",'full menu'!AP52="AERF",'full menu'!AP52="PCB"),"ERfix",IF(OR('full menu'!AP52="ACB", 'full menu'!AP52="LCERT", 'full menu'!AP52="LERT",'full menu'!AP52="FCERT",'full menu'!AP52="FERT"),"ERTs",IF(OR('full menu'!AP52="FCMT",'full menu'!AP52="FMT",'full menu'!AP52="LMT",'full menu'!AP52="LCMT"),"MTs",IF(OR('full menu'!AP52="LCIT",'full menu'!AP52="FCIT",'full menu'!AP52="LIT",'full menu'!AP52="FIT"),"ITs",IF(OR('full menu'!AP52="MwERT", 'full menu'!AP52="ERwMT", 'full menu'!AP52="M&amp;ERT", 'full menu'!AP52="MwIT", 'full menu'!AP52="IwMT", 'full menu'!AP52="M&amp;IT", 'full menu'!AP52="IwERT", 'full menu'!AP52="ERwIT", 'full menu'!AP52="I&amp;ERT", 'full menu'!AP52="ER&amp;M&amp;IT"),"MixedTs",IF('full menu'!AP52="UD","UD",IF('full menu'!AP52="LSD","LSD",IF('full menu'!AP52="WSD","WSD",IF('full menu'!AP52="UASC","UASC",""))))))))))</f>
        <v>UASC</v>
      </c>
      <c r="AQ52" t="str">
        <f>IF('full menu'!AQ52="MDC","MDC",IF(OR('full menu'!AQ52="PERF",'full menu'!AQ52="AERF",'full menu'!AQ52="PCB"),"ERfix",IF(OR('full menu'!AQ52="ACB", 'full menu'!AQ52="LCERT", 'full menu'!AQ52="LERT",'full menu'!AQ52="FCERT",'full menu'!AQ52="FERT"),"ERTs",IF(OR('full menu'!AQ52="FCMT",'full menu'!AQ52="FMT",'full menu'!AQ52="LMT",'full menu'!AQ52="LCMT"),"MTs",IF(OR('full menu'!AQ52="LCIT",'full menu'!AQ52="FCIT",'full menu'!AQ52="LIT",'full menu'!AQ52="FIT"),"ITs",IF(OR('full menu'!AQ52="MwERT", 'full menu'!AQ52="ERwMT", 'full menu'!AQ52="M&amp;ERT", 'full menu'!AQ52="MwIT", 'full menu'!AQ52="IwMT", 'full menu'!AQ52="M&amp;IT", 'full menu'!AQ52="IwERT", 'full menu'!AQ52="ERwIT", 'full menu'!AQ52="I&amp;ERT", 'full menu'!AQ52="ER&amp;M&amp;IT"),"MixedTs",IF('full menu'!AQ52="UD","UD",IF('full menu'!AQ52="LSD","LSD",IF('full menu'!AQ52="WSD","WSD",IF('full menu'!AQ52="UASC","UASC",""))))))))))</f>
        <v>UASC</v>
      </c>
      <c r="AR52" t="str">
        <f>IF('full menu'!AR52="MDC","MDC",IF(OR('full menu'!AR52="PERF",'full menu'!AR52="AERF",'full menu'!AR52="PCB"),"ERfix",IF(OR('full menu'!AR52="ACB", 'full menu'!AR52="LCERT", 'full menu'!AR52="LERT",'full menu'!AR52="FCERT",'full menu'!AR52="FERT"),"ERTs",IF(OR('full menu'!AR52="FCMT",'full menu'!AR52="FMT",'full menu'!AR52="LMT",'full menu'!AR52="LCMT"),"MTs",IF(OR('full menu'!AR52="LCIT",'full menu'!AR52="FCIT",'full menu'!AR52="LIT",'full menu'!AR52="FIT"),"ITs",IF(OR('full menu'!AR52="MwERT", 'full menu'!AR52="ERwMT", 'full menu'!AR52="M&amp;ERT", 'full menu'!AR52="MwIT", 'full menu'!AR52="IwMT", 'full menu'!AR52="M&amp;IT", 'full menu'!AR52="IwERT", 'full menu'!AR52="ERwIT", 'full menu'!AR52="I&amp;ERT", 'full menu'!AR52="ER&amp;M&amp;IT"),"MixedTs",IF('full menu'!AR52="UD","UD",IF('full menu'!AR52="LSD","LSD",IF('full menu'!AR52="WSD","WSD",IF('full menu'!AR52="UASC","UASC",""))))))))))</f>
        <v>UASC</v>
      </c>
      <c r="AS52" t="str">
        <f>IF('full menu'!AS52="MDC","MDC",IF(OR('full menu'!AS52="PERF",'full menu'!AS52="AERF",'full menu'!AS52="PCB"),"ERfix",IF(OR('full menu'!AS52="ACB", 'full menu'!AS52="LCERT", 'full menu'!AS52="LERT",'full menu'!AS52="FCERT",'full menu'!AS52="FERT"),"ERTs",IF(OR('full menu'!AS52="FCMT",'full menu'!AS52="FMT",'full menu'!AS52="LMT",'full menu'!AS52="LCMT"),"MTs",IF(OR('full menu'!AS52="LCIT",'full menu'!AS52="FCIT",'full menu'!AS52="LIT",'full menu'!AS52="FIT"),"ITs",IF(OR('full menu'!AS52="MwERT", 'full menu'!AS52="ERwMT", 'full menu'!AS52="M&amp;ERT", 'full menu'!AS52="MwIT", 'full menu'!AS52="IwMT", 'full menu'!AS52="M&amp;IT", 'full menu'!AS52="IwERT", 'full menu'!AS52="ERwIT", 'full menu'!AS52="I&amp;ERT", 'full menu'!AS52="ER&amp;M&amp;IT"),"MixedTs",IF('full menu'!AS52="UD","UD",IF('full menu'!AS52="LSD","LSD",IF('full menu'!AS52="WSD","WSD",IF('full menu'!AS52="UASC","UASC",""))))))))))</f>
        <v>UASC</v>
      </c>
      <c r="AT52" t="str">
        <f>IF('full menu'!AT52="MDC","MDC",IF(OR('full menu'!AT52="PERF",'full menu'!AT52="AERF",'full menu'!AT52="PCB"),"ERfix",IF(OR('full menu'!AT52="ACB", 'full menu'!AT52="LCERT", 'full menu'!AT52="LERT",'full menu'!AT52="FCERT",'full menu'!AT52="FERT"),"ERTs",IF(OR('full menu'!AT52="FCMT",'full menu'!AT52="FMT",'full menu'!AT52="LMT",'full menu'!AT52="LCMT"),"MTs",IF(OR('full menu'!AT52="LCIT",'full menu'!AT52="FCIT",'full menu'!AT52="LIT",'full menu'!AT52="FIT"),"ITs",IF(OR('full menu'!AT52="MwERT", 'full menu'!AT52="ERwMT", 'full menu'!AT52="M&amp;ERT", 'full menu'!AT52="MwIT", 'full menu'!AT52="IwMT", 'full menu'!AT52="M&amp;IT", 'full menu'!AT52="IwERT", 'full menu'!AT52="ERwIT", 'full menu'!AT52="I&amp;ERT", 'full menu'!AT52="ER&amp;M&amp;IT"),"MixedTs",IF('full menu'!AT52="UD","UD",IF('full menu'!AT52="LSD","LSD",IF('full menu'!AT52="WSD","WSD",IF('full menu'!AT52="UASC","UASC",""))))))))))</f>
        <v>UASC</v>
      </c>
      <c r="AU52" t="str">
        <f>IF('full menu'!AU52="MDC","MDC",IF(OR('full menu'!AU52="PERF",'full menu'!AU52="AERF",'full menu'!AU52="PCB"),"ERfix",IF(OR('full menu'!AU52="ACB", 'full menu'!AU52="LCERT", 'full menu'!AU52="LERT",'full menu'!AU52="FCERT",'full menu'!AU52="FERT"),"ERTs",IF(OR('full menu'!AU52="FCMT",'full menu'!AU52="FMT",'full menu'!AU52="LMT",'full menu'!AU52="LCMT"),"MTs",IF(OR('full menu'!AU52="LCIT",'full menu'!AU52="FCIT",'full menu'!AU52="LIT",'full menu'!AU52="FIT"),"ITs",IF(OR('full menu'!AU52="MwERT", 'full menu'!AU52="ERwMT", 'full menu'!AU52="M&amp;ERT", 'full menu'!AU52="MwIT", 'full menu'!AU52="IwMT", 'full menu'!AU52="M&amp;IT", 'full menu'!AU52="IwERT", 'full menu'!AU52="ERwIT", 'full menu'!AU52="I&amp;ERT", 'full menu'!AU52="ER&amp;M&amp;IT"),"MixedTs",IF('full menu'!AU52="UD","UD",IF('full menu'!AU52="LSD","LSD",IF('full menu'!AU52="WSD","WSD",IF('full menu'!AU52="UASC","UASC",""))))))))))</f>
        <v>UASC</v>
      </c>
      <c r="AV52" t="str">
        <f>IF('full menu'!AV52="MDC","MDC",IF(OR('full menu'!AV52="PERF",'full menu'!AV52="AERF",'full menu'!AV52="PCB"),"ERfix",IF(OR('full menu'!AV52="ACB", 'full menu'!AV52="LCERT", 'full menu'!AV52="LERT",'full menu'!AV52="FCERT",'full menu'!AV52="FERT"),"ERTs",IF(OR('full menu'!AV52="FCMT",'full menu'!AV52="FMT",'full menu'!AV52="LMT",'full menu'!AV52="LCMT"),"MTs",IF(OR('full menu'!AV52="LCIT",'full menu'!AV52="FCIT",'full menu'!AV52="LIT",'full menu'!AV52="FIT"),"ITs",IF(OR('full menu'!AV52="MwERT", 'full menu'!AV52="ERwMT", 'full menu'!AV52="M&amp;ERT", 'full menu'!AV52="MwIT", 'full menu'!AV52="IwMT", 'full menu'!AV52="M&amp;IT", 'full menu'!AV52="IwERT", 'full menu'!AV52="ERwIT", 'full menu'!AV52="I&amp;ERT", 'full menu'!AV52="ER&amp;M&amp;IT"),"MixedTs",IF('full menu'!AV52="UD","UD",IF('full menu'!AV52="LSD","LSD",IF('full menu'!AV52="WSD","WSD",IF('full menu'!AV52="UASC","UASC",""))))))))))</f>
        <v>UASC</v>
      </c>
      <c r="AW52" t="str">
        <f>IF('full menu'!AW52="MDC","MDC",IF(OR('full menu'!AW52="PERF",'full menu'!AW52="AERF",'full menu'!AW52="PCB"),"ERfix",IF(OR('full menu'!AW52="ACB", 'full menu'!AW52="LCERT", 'full menu'!AW52="LERT",'full menu'!AW52="FCERT",'full menu'!AW52="FERT"),"ERTs",IF(OR('full menu'!AW52="FCMT",'full menu'!AW52="FMT",'full menu'!AW52="LMT",'full menu'!AW52="LCMT"),"MTs",IF(OR('full menu'!AW52="LCIT",'full menu'!AW52="FCIT",'full menu'!AW52="LIT",'full menu'!AW52="FIT"),"ITs",IF(OR('full menu'!AW52="MwERT", 'full menu'!AW52="ERwMT", 'full menu'!AW52="M&amp;ERT", 'full menu'!AW52="MwIT", 'full menu'!AW52="IwMT", 'full menu'!AW52="M&amp;IT", 'full menu'!AW52="IwERT", 'full menu'!AW52="ERwIT", 'full menu'!AW52="I&amp;ERT", 'full menu'!AW52="ER&amp;M&amp;IT"),"MixedTs",IF('full menu'!AW52="UD","UD",IF('full menu'!AW52="LSD","LSD",IF('full menu'!AW52="WSD","WSD",IF('full menu'!AW52="UASC","UASC",""))))))))))</f>
        <v>UASC</v>
      </c>
      <c r="AX52" t="str">
        <f>IF('full menu'!AX52="MDC","MDC",IF(OR('full menu'!AX52="PERF",'full menu'!AX52="AERF",'full menu'!AX52="PCB"),"ERfix",IF(OR('full menu'!AX52="ACB", 'full menu'!AX52="LCERT", 'full menu'!AX52="LERT",'full menu'!AX52="FCERT",'full menu'!AX52="FERT"),"ERTs",IF(OR('full menu'!AX52="FCMT",'full menu'!AX52="FMT",'full menu'!AX52="LMT",'full menu'!AX52="LCMT"),"MTs",IF(OR('full menu'!AX52="LCIT",'full menu'!AX52="FCIT",'full menu'!AX52="LIT",'full menu'!AX52="FIT"),"ITs",IF(OR('full menu'!AX52="MwERT", 'full menu'!AX52="ERwMT", 'full menu'!AX52="M&amp;ERT", 'full menu'!AX52="MwIT", 'full menu'!AX52="IwMT", 'full menu'!AX52="M&amp;IT", 'full menu'!AX52="IwERT", 'full menu'!AX52="ERwIT", 'full menu'!AX52="I&amp;ERT", 'full menu'!AX52="ER&amp;M&amp;IT"),"MixedTs",IF('full menu'!AX52="UD","UD",IF('full menu'!AX52="LSD","LSD",IF('full menu'!AX52="WSD","WSD",IF('full menu'!AX52="UASC","UASC",""))))))))))</f>
        <v>UASC</v>
      </c>
      <c r="AY52" t="str">
        <f>IF('full menu'!AY52="MDC","MDC",IF(OR('full menu'!AY52="PERF",'full menu'!AY52="AERF",'full menu'!AY52="PCB"),"ERfix",IF(OR('full menu'!AY52="ACB", 'full menu'!AY52="LCERT", 'full menu'!AY52="LERT",'full menu'!AY52="FCERT",'full menu'!AY52="FERT"),"ERTs",IF(OR('full menu'!AY52="FCMT",'full menu'!AY52="FMT",'full menu'!AY52="LMT",'full menu'!AY52="LCMT"),"MTs",IF(OR('full menu'!AY52="LCIT",'full menu'!AY52="FCIT",'full menu'!AY52="LIT",'full menu'!AY52="FIT"),"ITs",IF(OR('full menu'!AY52="MwERT", 'full menu'!AY52="ERwMT", 'full menu'!AY52="M&amp;ERT", 'full menu'!AY52="MwIT", 'full menu'!AY52="IwMT", 'full menu'!AY52="M&amp;IT", 'full menu'!AY52="IwERT", 'full menu'!AY52="ERwIT", 'full menu'!AY52="I&amp;ERT", 'full menu'!AY52="ER&amp;M&amp;IT"),"MixedTs",IF('full menu'!AY52="UD","UD",IF('full menu'!AY52="LSD","LSD",IF('full menu'!AY52="WSD","WSD",IF('full menu'!AY52="UASC","UASC",""))))))))))</f>
        <v>UASC</v>
      </c>
    </row>
    <row r="53" spans="1:51" x14ac:dyDescent="0.3">
      <c r="A53" t="s">
        <v>68</v>
      </c>
      <c r="B53" t="str">
        <f>IF('full menu'!B53="MDC","MDC",IF(OR('full menu'!B53="PERF",'full menu'!B53="AERF",'full menu'!B53="PCB"),"ERfix",IF(OR('full menu'!B53="ACB", 'full menu'!B53="LCERT", 'full menu'!B53="LERT",'full menu'!B53="FCERT",'full menu'!B53="FERT"),"ERTs",IF(OR('full menu'!B53="FCMT",'full menu'!B53="FMT",'full menu'!B53="LMT",'full menu'!B53="LCMT"),"MTs",IF(OR('full menu'!B53="LCIT",'full menu'!B53="FCIT",'full menu'!B53="LIT",'full menu'!B53="FIT"),"ITs",IF(OR('full menu'!B53="MwERT", 'full menu'!B53="ERwMT", 'full menu'!B53="M&amp;ERT", 'full menu'!B53="MwIT", 'full menu'!B53="IwMT", 'full menu'!B53="M&amp;IT", 'full menu'!B53="IwERT", 'full menu'!B53="ERwIT", 'full menu'!B53="I&amp;ERT", 'full menu'!B53="ER&amp;M&amp;IT"),"MixedTs",IF('full menu'!B53="UD","UD",IF('full menu'!B53="LSD","LSD",IF('full menu'!B53="WSD","WSD",IF('full menu'!B53="UASC","UASC",""))))))))))</f>
        <v>MDC</v>
      </c>
      <c r="C53" t="str">
        <f>IF('full menu'!C53="MDC","MDC",IF(OR('full menu'!C53="PERF",'full menu'!C53="AERF",'full menu'!C53="PCB"),"ERfix",IF(OR('full menu'!C53="ACB", 'full menu'!C53="LCERT", 'full menu'!C53="LERT",'full menu'!C53="FCERT",'full menu'!C53="FERT"),"ERTs",IF(OR('full menu'!C53="FCMT",'full menu'!C53="FMT",'full menu'!C53="LMT",'full menu'!C53="LCMT"),"MTs",IF(OR('full menu'!C53="LCIT",'full menu'!C53="FCIT",'full menu'!C53="LIT",'full menu'!C53="FIT"),"ITs",IF(OR('full menu'!C53="MwERT", 'full menu'!C53="ERwMT", 'full menu'!C53="M&amp;ERT", 'full menu'!C53="MwIT", 'full menu'!C53="IwMT", 'full menu'!C53="M&amp;IT", 'full menu'!C53="IwERT", 'full menu'!C53="ERwIT", 'full menu'!C53="I&amp;ERT", 'full menu'!C53="ER&amp;M&amp;IT"),"MixedTs",IF('full menu'!C53="UD","UD",IF('full menu'!C53="LSD","LSD",IF('full menu'!C53="WSD","WSD",IF('full menu'!C53="UASC","UASC",""))))))))))</f>
        <v>MDC</v>
      </c>
      <c r="D53" t="str">
        <f>IF('full menu'!D53="MDC","MDC",IF(OR('full menu'!D53="PERF",'full menu'!D53="AERF",'full menu'!D53="PCB"),"ERfix",IF(OR('full menu'!D53="ACB", 'full menu'!D53="LCERT", 'full menu'!D53="LERT",'full menu'!D53="FCERT",'full menu'!D53="FERT"),"ERTs",IF(OR('full menu'!D53="FCMT",'full menu'!D53="FMT",'full menu'!D53="LMT",'full menu'!D53="LCMT"),"MTs",IF(OR('full menu'!D53="LCIT",'full menu'!D53="FCIT",'full menu'!D53="LIT",'full menu'!D53="FIT"),"ITs",IF(OR('full menu'!D53="MwERT", 'full menu'!D53="ERwMT", 'full menu'!D53="M&amp;ERT", 'full menu'!D53="MwIT", 'full menu'!D53="IwMT", 'full menu'!D53="M&amp;IT", 'full menu'!D53="IwERT", 'full menu'!D53="ERwIT", 'full menu'!D53="I&amp;ERT", 'full menu'!D53="ER&amp;M&amp;IT"),"MixedTs",IF('full menu'!D53="UD","UD",IF('full menu'!D53="LSD","LSD",IF('full menu'!D53="WSD","WSD",IF('full menu'!D53="UASC","UASC",""))))))))))</f>
        <v>MDC</v>
      </c>
      <c r="E53" t="str">
        <f>IF('full menu'!E53="MDC","MDC",IF(OR('full menu'!E53="PERF",'full menu'!E53="AERF",'full menu'!E53="PCB"),"ERfix",IF(OR('full menu'!E53="ACB", 'full menu'!E53="LCERT", 'full menu'!E53="LERT",'full menu'!E53="FCERT",'full menu'!E53="FERT"),"ERTs",IF(OR('full menu'!E53="FCMT",'full menu'!E53="FMT",'full menu'!E53="LMT",'full menu'!E53="LCMT"),"MTs",IF(OR('full menu'!E53="LCIT",'full menu'!E53="FCIT",'full menu'!E53="LIT",'full menu'!E53="FIT"),"ITs",IF(OR('full menu'!E53="MwERT", 'full menu'!E53="ERwMT", 'full menu'!E53="M&amp;ERT", 'full menu'!E53="MwIT", 'full menu'!E53="IwMT", 'full menu'!E53="M&amp;IT", 'full menu'!E53="IwERT", 'full menu'!E53="ERwIT", 'full menu'!E53="I&amp;ERT", 'full menu'!E53="ER&amp;M&amp;IT"),"MixedTs",IF('full menu'!E53="UD","UD",IF('full menu'!E53="LSD","LSD",IF('full menu'!E53="WSD","WSD",IF('full menu'!E53="UASC","UASC",""))))))))))</f>
        <v>UD</v>
      </c>
      <c r="F53" t="str">
        <f>IF('full menu'!F53="MDC","MDC",IF(OR('full menu'!F53="PERF",'full menu'!F53="AERF",'full menu'!F53="PCB"),"ERfix",IF(OR('full menu'!F53="ACB", 'full menu'!F53="LCERT", 'full menu'!F53="LERT",'full menu'!F53="FCERT",'full menu'!F53="FERT"),"ERTs",IF(OR('full menu'!F53="FCMT",'full menu'!F53="FMT",'full menu'!F53="LMT",'full menu'!F53="LCMT"),"MTs",IF(OR('full menu'!F53="LCIT",'full menu'!F53="FCIT",'full menu'!F53="LIT",'full menu'!F53="FIT"),"ITs",IF(OR('full menu'!F53="MwERT", 'full menu'!F53="ERwMT", 'full menu'!F53="M&amp;ERT", 'full menu'!F53="MwIT", 'full menu'!F53="IwMT", 'full menu'!F53="M&amp;IT", 'full menu'!F53="IwERT", 'full menu'!F53="ERwIT", 'full menu'!F53="I&amp;ERT", 'full menu'!F53="ER&amp;M&amp;IT"),"MixedTs",IF('full menu'!F53="UD","UD",IF('full menu'!F53="LSD","LSD",IF('full menu'!F53="WSD","WSD",IF('full menu'!F53="UASC","UASC",""))))))))))</f>
        <v>UD</v>
      </c>
      <c r="G53" t="str">
        <f>IF('full menu'!G53="MDC","MDC",IF(OR('full menu'!G53="PERF",'full menu'!G53="AERF",'full menu'!G53="PCB"),"ERfix",IF(OR('full menu'!G53="ACB", 'full menu'!G53="LCERT", 'full menu'!G53="LERT",'full menu'!G53="FCERT",'full menu'!G53="FERT"),"ERTs",IF(OR('full menu'!G53="FCMT",'full menu'!G53="FMT",'full menu'!G53="LMT",'full menu'!G53="LCMT"),"MTs",IF(OR('full menu'!G53="LCIT",'full menu'!G53="FCIT",'full menu'!G53="LIT",'full menu'!G53="FIT"),"ITs",IF(OR('full menu'!G53="MwERT", 'full menu'!G53="ERwMT", 'full menu'!G53="M&amp;ERT", 'full menu'!G53="MwIT", 'full menu'!G53="IwMT", 'full menu'!G53="M&amp;IT", 'full menu'!G53="IwERT", 'full menu'!G53="ERwIT", 'full menu'!G53="I&amp;ERT", 'full menu'!G53="ER&amp;M&amp;IT"),"MixedTs",IF('full menu'!G53="UD","UD",IF('full menu'!G53="LSD","LSD",IF('full menu'!G53="WSD","WSD",IF('full menu'!G53="UASC","UASC",""))))))))))</f>
        <v>UD</v>
      </c>
      <c r="H53" t="str">
        <f>IF('full menu'!H53="MDC","MDC",IF(OR('full menu'!H53="PERF",'full menu'!H53="AERF",'full menu'!H53="PCB"),"ERfix",IF(OR('full menu'!H53="ACB", 'full menu'!H53="LCERT", 'full menu'!H53="LERT",'full menu'!H53="FCERT",'full menu'!H53="FERT"),"ERTs",IF(OR('full menu'!H53="FCMT",'full menu'!H53="FMT",'full menu'!H53="LMT",'full menu'!H53="LCMT"),"MTs",IF(OR('full menu'!H53="LCIT",'full menu'!H53="FCIT",'full menu'!H53="LIT",'full menu'!H53="FIT"),"ITs",IF(OR('full menu'!H53="MwERT", 'full menu'!H53="ERwMT", 'full menu'!H53="M&amp;ERT", 'full menu'!H53="MwIT", 'full menu'!H53="IwMT", 'full menu'!H53="M&amp;IT", 'full menu'!H53="IwERT", 'full menu'!H53="ERwIT", 'full menu'!H53="I&amp;ERT", 'full menu'!H53="ER&amp;M&amp;IT"),"MixedTs",IF('full menu'!H53="UD","UD",IF('full menu'!H53="LSD","LSD",IF('full menu'!H53="WSD","WSD",IF('full menu'!H53="UASC","UASC",""))))))))))</f>
        <v>UD</v>
      </c>
      <c r="I53" t="str">
        <f>IF('full menu'!I53="MDC","MDC",IF(OR('full menu'!I53="PERF",'full menu'!I53="AERF",'full menu'!I53="PCB"),"ERfix",IF(OR('full menu'!I53="ACB", 'full menu'!I53="LCERT", 'full menu'!I53="LERT",'full menu'!I53="FCERT",'full menu'!I53="FERT"),"ERTs",IF(OR('full menu'!I53="FCMT",'full menu'!I53="FMT",'full menu'!I53="LMT",'full menu'!I53="LCMT"),"MTs",IF(OR('full menu'!I53="LCIT",'full menu'!I53="FCIT",'full menu'!I53="LIT",'full menu'!I53="FIT"),"ITs",IF(OR('full menu'!I53="MwERT", 'full menu'!I53="ERwMT", 'full menu'!I53="M&amp;ERT", 'full menu'!I53="MwIT", 'full menu'!I53="IwMT", 'full menu'!I53="M&amp;IT", 'full menu'!I53="IwERT", 'full menu'!I53="ERwIT", 'full menu'!I53="I&amp;ERT", 'full menu'!I53="ER&amp;M&amp;IT"),"MixedTs",IF('full menu'!I53="UD","UD",IF('full menu'!I53="LSD","LSD",IF('full menu'!I53="WSD","WSD",IF('full menu'!I53="UASC","UASC",""))))))))))</f>
        <v>UD</v>
      </c>
      <c r="J53" t="str">
        <f>IF('full menu'!J53="MDC","MDC",IF(OR('full menu'!J53="PERF",'full menu'!J53="AERF",'full menu'!J53="PCB"),"ERfix",IF(OR('full menu'!J53="ACB", 'full menu'!J53="LCERT", 'full menu'!J53="LERT",'full menu'!J53="FCERT",'full menu'!J53="FERT"),"ERTs",IF(OR('full menu'!J53="FCMT",'full menu'!J53="FMT",'full menu'!J53="LMT",'full menu'!J53="LCMT"),"MTs",IF(OR('full menu'!J53="LCIT",'full menu'!J53="FCIT",'full menu'!J53="LIT",'full menu'!J53="FIT"),"ITs",IF(OR('full menu'!J53="MwERT", 'full menu'!J53="ERwMT", 'full menu'!J53="M&amp;ERT", 'full menu'!J53="MwIT", 'full menu'!J53="IwMT", 'full menu'!J53="M&amp;IT", 'full menu'!J53="IwERT", 'full menu'!J53="ERwIT", 'full menu'!J53="I&amp;ERT", 'full menu'!J53="ER&amp;M&amp;IT"),"MixedTs",IF('full menu'!J53="UD","UD",IF('full menu'!J53="LSD","LSD",IF('full menu'!J53="WSD","WSD",IF('full menu'!J53="UASC","UASC",""))))))))))</f>
        <v>UD</v>
      </c>
      <c r="K53" t="str">
        <f>IF('full menu'!K53="MDC","MDC",IF(OR('full menu'!K53="PERF",'full menu'!K53="AERF",'full menu'!K53="PCB"),"ERfix",IF(OR('full menu'!K53="ACB", 'full menu'!K53="LCERT", 'full menu'!K53="LERT",'full menu'!K53="FCERT",'full menu'!K53="FERT"),"ERTs",IF(OR('full menu'!K53="FCMT",'full menu'!K53="FMT",'full menu'!K53="LMT",'full menu'!K53="LCMT"),"MTs",IF(OR('full menu'!K53="LCIT",'full menu'!K53="FCIT",'full menu'!K53="LIT",'full menu'!K53="FIT"),"ITs",IF(OR('full menu'!K53="MwERT", 'full menu'!K53="ERwMT", 'full menu'!K53="M&amp;ERT", 'full menu'!K53="MwIT", 'full menu'!K53="IwMT", 'full menu'!K53="M&amp;IT", 'full menu'!K53="IwERT", 'full menu'!K53="ERwIT", 'full menu'!K53="I&amp;ERT", 'full menu'!K53="ER&amp;M&amp;IT"),"MixedTs",IF('full menu'!K53="UD","UD",IF('full menu'!K53="LSD","LSD",IF('full menu'!K53="WSD","WSD",IF('full menu'!K53="UASC","UASC",""))))))))))</f>
        <v>UD</v>
      </c>
      <c r="L53" t="str">
        <f>IF('full menu'!L53="MDC","MDC",IF(OR('full menu'!L53="PERF",'full menu'!L53="AERF",'full menu'!L53="PCB"),"ERfix",IF(OR('full menu'!L53="ACB", 'full menu'!L53="LCERT", 'full menu'!L53="LERT",'full menu'!L53="FCERT",'full menu'!L53="FERT"),"ERTs",IF(OR('full menu'!L53="FCMT",'full menu'!L53="FMT",'full menu'!L53="LMT",'full menu'!L53="LCMT"),"MTs",IF(OR('full menu'!L53="LCIT",'full menu'!L53="FCIT",'full menu'!L53="LIT",'full menu'!L53="FIT"),"ITs",IF(OR('full menu'!L53="MwERT", 'full menu'!L53="ERwMT", 'full menu'!L53="M&amp;ERT", 'full menu'!L53="MwIT", 'full menu'!L53="IwMT", 'full menu'!L53="M&amp;IT", 'full menu'!L53="IwERT", 'full menu'!L53="ERwIT", 'full menu'!L53="I&amp;ERT", 'full menu'!L53="ER&amp;M&amp;IT"),"MixedTs",IF('full menu'!L53="UD","UD",IF('full menu'!L53="LSD","LSD",IF('full menu'!L53="WSD","WSD",IF('full menu'!L53="UASC","UASC",""))))))))))</f>
        <v>UD</v>
      </c>
      <c r="M53" t="str">
        <f>IF('full menu'!M53="MDC","MDC",IF(OR('full menu'!M53="PERF",'full menu'!M53="AERF",'full menu'!M53="PCB"),"ERfix",IF(OR('full menu'!M53="ACB", 'full menu'!M53="LCERT", 'full menu'!M53="LERT",'full menu'!M53="FCERT",'full menu'!M53="FERT"),"ERTs",IF(OR('full menu'!M53="FCMT",'full menu'!M53="FMT",'full menu'!M53="LMT",'full menu'!M53="LCMT"),"MTs",IF(OR('full menu'!M53="LCIT",'full menu'!M53="FCIT",'full menu'!M53="LIT",'full menu'!M53="FIT"),"ITs",IF(OR('full menu'!M53="MwERT", 'full menu'!M53="ERwMT", 'full menu'!M53="M&amp;ERT", 'full menu'!M53="MwIT", 'full menu'!M53="IwMT", 'full menu'!M53="M&amp;IT", 'full menu'!M53="IwERT", 'full menu'!M53="ERwIT", 'full menu'!M53="I&amp;ERT", 'full menu'!M53="ER&amp;M&amp;IT"),"MixedTs",IF('full menu'!M53="UD","UD",IF('full menu'!M53="LSD","LSD",IF('full menu'!M53="WSD","WSD",IF('full menu'!M53="UASC","UASC",""))))))))))</f>
        <v>UD</v>
      </c>
      <c r="N53" t="str">
        <f>IF('full menu'!N53="MDC","MDC",IF(OR('full menu'!N53="PERF",'full menu'!N53="AERF",'full menu'!N53="PCB"),"ERfix",IF(OR('full menu'!N53="ACB", 'full menu'!N53="LCERT", 'full menu'!N53="LERT",'full menu'!N53="FCERT",'full menu'!N53="FERT"),"ERTs",IF(OR('full menu'!N53="FCMT",'full menu'!N53="FMT",'full menu'!N53="LMT",'full menu'!N53="LCMT"),"MTs",IF(OR('full menu'!N53="LCIT",'full menu'!N53="FCIT",'full menu'!N53="LIT",'full menu'!N53="FIT"),"ITs",IF(OR('full menu'!N53="MwERT", 'full menu'!N53="ERwMT", 'full menu'!N53="M&amp;ERT", 'full menu'!N53="MwIT", 'full menu'!N53="IwMT", 'full menu'!N53="M&amp;IT", 'full menu'!N53="IwERT", 'full menu'!N53="ERwIT", 'full menu'!N53="I&amp;ERT", 'full menu'!N53="ER&amp;M&amp;IT"),"MixedTs",IF('full menu'!N53="UD","UD",IF('full menu'!N53="LSD","LSD",IF('full menu'!N53="WSD","WSD",IF('full menu'!N53="UASC","UASC",""))))))))))</f>
        <v>UD</v>
      </c>
      <c r="O53" t="str">
        <f>IF('full menu'!O53="MDC","MDC",IF(OR('full menu'!O53="PERF",'full menu'!O53="AERF",'full menu'!O53="PCB"),"ERfix",IF(OR('full menu'!O53="ACB", 'full menu'!O53="LCERT", 'full menu'!O53="LERT",'full menu'!O53="FCERT",'full menu'!O53="FERT"),"ERTs",IF(OR('full menu'!O53="FCMT",'full menu'!O53="FMT",'full menu'!O53="LMT",'full menu'!O53="LCMT"),"MTs",IF(OR('full menu'!O53="LCIT",'full menu'!O53="FCIT",'full menu'!O53="LIT",'full menu'!O53="FIT"),"ITs",IF(OR('full menu'!O53="MwERT", 'full menu'!O53="ERwMT", 'full menu'!O53="M&amp;ERT", 'full menu'!O53="MwIT", 'full menu'!O53="IwMT", 'full menu'!O53="M&amp;IT", 'full menu'!O53="IwERT", 'full menu'!O53="ERwIT", 'full menu'!O53="I&amp;ERT", 'full menu'!O53="ER&amp;M&amp;IT"),"MixedTs",IF('full menu'!O53="UD","UD",IF('full menu'!O53="LSD","LSD",IF('full menu'!O53="WSD","WSD",IF('full menu'!O53="UASC","UASC",""))))))))))</f>
        <v>UD</v>
      </c>
      <c r="P53" t="str">
        <f>IF('full menu'!P53="MDC","MDC",IF(OR('full menu'!P53="PERF",'full menu'!P53="AERF",'full menu'!P53="PCB"),"ERfix",IF(OR('full menu'!P53="ACB", 'full menu'!P53="LCERT", 'full menu'!P53="LERT",'full menu'!P53="FCERT",'full menu'!P53="FERT"),"ERTs",IF(OR('full menu'!P53="FCMT",'full menu'!P53="FMT",'full menu'!P53="LMT",'full menu'!P53="LCMT"),"MTs",IF(OR('full menu'!P53="LCIT",'full menu'!P53="FCIT",'full menu'!P53="LIT",'full menu'!P53="FIT"),"ITs",IF(OR('full menu'!P53="MwERT", 'full menu'!P53="ERwMT", 'full menu'!P53="M&amp;ERT", 'full menu'!P53="MwIT", 'full menu'!P53="IwMT", 'full menu'!P53="M&amp;IT", 'full menu'!P53="IwERT", 'full menu'!P53="ERwIT", 'full menu'!P53="I&amp;ERT", 'full menu'!P53="ER&amp;M&amp;IT"),"MixedTs",IF('full menu'!P53="UD","UD",IF('full menu'!P53="LSD","LSD",IF('full menu'!P53="WSD","WSD",IF('full menu'!P53="UASC","UASC",""))))))))))</f>
        <v>UD</v>
      </c>
      <c r="Q53" t="str">
        <f>IF('full menu'!Q53="MDC","MDC",IF(OR('full menu'!Q53="PERF",'full menu'!Q53="AERF",'full menu'!Q53="PCB"),"ERfix",IF(OR('full menu'!Q53="ACB", 'full menu'!Q53="LCERT", 'full menu'!Q53="LERT",'full menu'!Q53="FCERT",'full menu'!Q53="FERT"),"ERTs",IF(OR('full menu'!Q53="FCMT",'full menu'!Q53="FMT",'full menu'!Q53="LMT",'full menu'!Q53="LCMT"),"MTs",IF(OR('full menu'!Q53="LCIT",'full menu'!Q53="FCIT",'full menu'!Q53="LIT",'full menu'!Q53="FIT"),"ITs",IF(OR('full menu'!Q53="MwERT", 'full menu'!Q53="ERwMT", 'full menu'!Q53="M&amp;ERT", 'full menu'!Q53="MwIT", 'full menu'!Q53="IwMT", 'full menu'!Q53="M&amp;IT", 'full menu'!Q53="IwERT", 'full menu'!Q53="ERwIT", 'full menu'!Q53="I&amp;ERT", 'full menu'!Q53="ER&amp;M&amp;IT"),"MixedTs",IF('full menu'!Q53="UD","UD",IF('full menu'!Q53="LSD","LSD",IF('full menu'!Q53="WSD","WSD",IF('full menu'!Q53="UASC","UASC",""))))))))))</f>
        <v>UD</v>
      </c>
      <c r="R53" t="str">
        <f>IF('full menu'!R53="MDC","MDC",IF(OR('full menu'!R53="PERF",'full menu'!R53="AERF",'full menu'!R53="PCB"),"ERfix",IF(OR('full menu'!R53="ACB", 'full menu'!R53="LCERT", 'full menu'!R53="LERT",'full menu'!R53="FCERT",'full menu'!R53="FERT"),"ERTs",IF(OR('full menu'!R53="FCMT",'full menu'!R53="FMT",'full menu'!R53="LMT",'full menu'!R53="LCMT"),"MTs",IF(OR('full menu'!R53="LCIT",'full menu'!R53="FCIT",'full menu'!R53="LIT",'full menu'!R53="FIT"),"ITs",IF(OR('full menu'!R53="MwERT", 'full menu'!R53="ERwMT", 'full menu'!R53="M&amp;ERT", 'full menu'!R53="MwIT", 'full menu'!R53="IwMT", 'full menu'!R53="M&amp;IT", 'full menu'!R53="IwERT", 'full menu'!R53="ERwIT", 'full menu'!R53="I&amp;ERT", 'full menu'!R53="ER&amp;M&amp;IT"),"MixedTs",IF('full menu'!R53="UD","UD",IF('full menu'!R53="LSD","LSD",IF('full menu'!R53="WSD","WSD",IF('full menu'!R53="UASC","UASC",""))))))))))</f>
        <v>UD</v>
      </c>
      <c r="S53" t="str">
        <f>IF('full menu'!S53="MDC","MDC",IF(OR('full menu'!S53="PERF",'full menu'!S53="AERF",'full menu'!S53="PCB"),"ERfix",IF(OR('full menu'!S53="ACB", 'full menu'!S53="LCERT", 'full menu'!S53="LERT",'full menu'!S53="FCERT",'full menu'!S53="FERT"),"ERTs",IF(OR('full menu'!S53="FCMT",'full menu'!S53="FMT",'full menu'!S53="LMT",'full menu'!S53="LCMT"),"MTs",IF(OR('full menu'!S53="LCIT",'full menu'!S53="FCIT",'full menu'!S53="LIT",'full menu'!S53="FIT"),"ITs",IF(OR('full menu'!S53="MwERT", 'full menu'!S53="ERwMT", 'full menu'!S53="M&amp;ERT", 'full menu'!S53="MwIT", 'full menu'!S53="IwMT", 'full menu'!S53="M&amp;IT", 'full menu'!S53="IwERT", 'full menu'!S53="ERwIT", 'full menu'!S53="I&amp;ERT", 'full menu'!S53="ER&amp;M&amp;IT"),"MixedTs",IF('full menu'!S53="UD","UD",IF('full menu'!S53="LSD","LSD",IF('full menu'!S53="WSD","WSD",IF('full menu'!S53="UASC","UASC",""))))))))))</f>
        <v>UD</v>
      </c>
      <c r="T53" t="str">
        <f>IF('full menu'!T53="MDC","MDC",IF(OR('full menu'!T53="PERF",'full menu'!T53="AERF",'full menu'!T53="PCB"),"ERfix",IF(OR('full menu'!T53="ACB", 'full menu'!T53="LCERT", 'full menu'!T53="LERT",'full menu'!T53="FCERT",'full menu'!T53="FERT"),"ERTs",IF(OR('full menu'!T53="FCMT",'full menu'!T53="FMT",'full menu'!T53="LMT",'full menu'!T53="LCMT"),"MTs",IF(OR('full menu'!T53="LCIT",'full menu'!T53="FCIT",'full menu'!T53="LIT",'full menu'!T53="FIT"),"ITs",IF(OR('full menu'!T53="MwERT", 'full menu'!T53="ERwMT", 'full menu'!T53="M&amp;ERT", 'full menu'!T53="MwIT", 'full menu'!T53="IwMT", 'full menu'!T53="M&amp;IT", 'full menu'!T53="IwERT", 'full menu'!T53="ERwIT", 'full menu'!T53="I&amp;ERT", 'full menu'!T53="ER&amp;M&amp;IT"),"MixedTs",IF('full menu'!T53="UD","UD",IF('full menu'!T53="LSD","LSD",IF('full menu'!T53="WSD","WSD",IF('full menu'!T53="UASC","UASC",""))))))))))</f>
        <v>ERTs</v>
      </c>
      <c r="U53" t="str">
        <f>IF('full menu'!U53="MDC","MDC",IF(OR('full menu'!U53="PERF",'full menu'!U53="AERF",'full menu'!U53="PCB"),"ERfix",IF(OR('full menu'!U53="ACB", 'full menu'!U53="LCERT", 'full menu'!U53="LERT",'full menu'!U53="FCERT",'full menu'!U53="FERT"),"ERTs",IF(OR('full menu'!U53="FCMT",'full menu'!U53="FMT",'full menu'!U53="LMT",'full menu'!U53="LCMT"),"MTs",IF(OR('full menu'!U53="LCIT",'full menu'!U53="FCIT",'full menu'!U53="LIT",'full menu'!U53="FIT"),"ITs",IF(OR('full menu'!U53="MwERT", 'full menu'!U53="ERwMT", 'full menu'!U53="M&amp;ERT", 'full menu'!U53="MwIT", 'full menu'!U53="IwMT", 'full menu'!U53="M&amp;IT", 'full menu'!U53="IwERT", 'full menu'!U53="ERwIT", 'full menu'!U53="I&amp;ERT", 'full menu'!U53="ER&amp;M&amp;IT"),"MixedTs",IF('full menu'!U53="UD","UD",IF('full menu'!U53="LSD","LSD",IF('full menu'!U53="WSD","WSD",IF('full menu'!U53="UASC","UASC",""))))))))))</f>
        <v>ERTs</v>
      </c>
      <c r="V53" t="str">
        <f>IF('full menu'!V53="MDC","MDC",IF(OR('full menu'!V53="PERF",'full menu'!V53="AERF",'full menu'!V53="PCB"),"ERfix",IF(OR('full menu'!V53="ACB", 'full menu'!V53="LCERT", 'full menu'!V53="LERT",'full menu'!V53="FCERT",'full menu'!V53="FERT"),"ERTs",IF(OR('full menu'!V53="FCMT",'full menu'!V53="FMT",'full menu'!V53="LMT",'full menu'!V53="LCMT"),"MTs",IF(OR('full menu'!V53="LCIT",'full menu'!V53="FCIT",'full menu'!V53="LIT",'full menu'!V53="FIT"),"ITs",IF(OR('full menu'!V53="MwERT", 'full menu'!V53="ERwMT", 'full menu'!V53="M&amp;ERT", 'full menu'!V53="MwIT", 'full menu'!V53="IwMT", 'full menu'!V53="M&amp;IT", 'full menu'!V53="IwERT", 'full menu'!V53="ERwIT", 'full menu'!V53="I&amp;ERT", 'full menu'!V53="ER&amp;M&amp;IT"),"MixedTs",IF('full menu'!V53="UD","UD",IF('full menu'!V53="LSD","LSD",IF('full menu'!V53="WSD","WSD",IF('full menu'!V53="UASC","UASC",""))))))))))</f>
        <v>ERTs</v>
      </c>
      <c r="W53" t="str">
        <f>IF('full menu'!W53="MDC","MDC",IF(OR('full menu'!W53="PERF",'full menu'!W53="AERF",'full menu'!W53="PCB"),"ERfix",IF(OR('full menu'!W53="ACB", 'full menu'!W53="LCERT", 'full menu'!W53="LERT",'full menu'!W53="FCERT",'full menu'!W53="FERT"),"ERTs",IF(OR('full menu'!W53="FCMT",'full menu'!W53="FMT",'full menu'!W53="LMT",'full menu'!W53="LCMT"),"MTs",IF(OR('full menu'!W53="LCIT",'full menu'!W53="FCIT",'full menu'!W53="LIT",'full menu'!W53="FIT"),"ITs",IF(OR('full menu'!W53="MwERT", 'full menu'!W53="ERwMT", 'full menu'!W53="M&amp;ERT", 'full menu'!W53="MwIT", 'full menu'!W53="IwMT", 'full menu'!W53="M&amp;IT", 'full menu'!W53="IwERT", 'full menu'!W53="ERwIT", 'full menu'!W53="I&amp;ERT", 'full menu'!W53="ER&amp;M&amp;IT"),"MixedTs",IF('full menu'!W53="UD","UD",IF('full menu'!W53="LSD","LSD",IF('full menu'!W53="WSD","WSD",IF('full menu'!W53="UASC","UASC",""))))))))))</f>
        <v>ERTs</v>
      </c>
      <c r="X53" t="str">
        <f>IF('full menu'!X53="MDC","MDC",IF(OR('full menu'!X53="PERF",'full menu'!X53="AERF",'full menu'!X53="PCB"),"ERfix",IF(OR('full menu'!X53="ACB", 'full menu'!X53="LCERT", 'full menu'!X53="LERT",'full menu'!X53="FCERT",'full menu'!X53="FERT"),"ERTs",IF(OR('full menu'!X53="FCMT",'full menu'!X53="FMT",'full menu'!X53="LMT",'full menu'!X53="LCMT"),"MTs",IF(OR('full menu'!X53="LCIT",'full menu'!X53="FCIT",'full menu'!X53="LIT",'full menu'!X53="FIT"),"ITs",IF(OR('full menu'!X53="MwERT", 'full menu'!X53="ERwMT", 'full menu'!X53="M&amp;ERT", 'full menu'!X53="MwIT", 'full menu'!X53="IwMT", 'full menu'!X53="M&amp;IT", 'full menu'!X53="IwERT", 'full menu'!X53="ERwIT", 'full menu'!X53="I&amp;ERT", 'full menu'!X53="ER&amp;M&amp;IT"),"MixedTs",IF('full menu'!X53="UD","UD",IF('full menu'!X53="LSD","LSD",IF('full menu'!X53="WSD","WSD",IF('full menu'!X53="UASC","UASC",""))))))))))</f>
        <v>ERTs</v>
      </c>
      <c r="Y53" t="str">
        <f>IF('full menu'!Y53="MDC","MDC",IF(OR('full menu'!Y53="PERF",'full menu'!Y53="AERF",'full menu'!Y53="PCB"),"ERfix",IF(OR('full menu'!Y53="ACB", 'full menu'!Y53="LCERT", 'full menu'!Y53="LERT",'full menu'!Y53="FCERT",'full menu'!Y53="FERT"),"ERTs",IF(OR('full menu'!Y53="FCMT",'full menu'!Y53="FMT",'full menu'!Y53="LMT",'full menu'!Y53="LCMT"),"MTs",IF(OR('full menu'!Y53="LCIT",'full menu'!Y53="FCIT",'full menu'!Y53="LIT",'full menu'!Y53="FIT"),"ITs",IF(OR('full menu'!Y53="MwERT", 'full menu'!Y53="ERwMT", 'full menu'!Y53="M&amp;ERT", 'full menu'!Y53="MwIT", 'full menu'!Y53="IwMT", 'full menu'!Y53="M&amp;IT", 'full menu'!Y53="IwERT", 'full menu'!Y53="ERwIT", 'full menu'!Y53="I&amp;ERT", 'full menu'!Y53="ER&amp;M&amp;IT"),"MixedTs",IF('full menu'!Y53="UD","UD",IF('full menu'!Y53="LSD","LSD",IF('full menu'!Y53="WSD","WSD",IF('full menu'!Y53="UASC","UASC",""))))))))))</f>
        <v>ERTs</v>
      </c>
      <c r="Z53" t="str">
        <f>IF('full menu'!Z53="MDC","MDC",IF(OR('full menu'!Z53="PERF",'full menu'!Z53="AERF",'full menu'!Z53="PCB"),"ERfix",IF(OR('full menu'!Z53="ACB", 'full menu'!Z53="LCERT", 'full menu'!Z53="LERT",'full menu'!Z53="FCERT",'full menu'!Z53="FERT"),"ERTs",IF(OR('full menu'!Z53="FCMT",'full menu'!Z53="FMT",'full menu'!Z53="LMT",'full menu'!Z53="LCMT"),"MTs",IF(OR('full menu'!Z53="LCIT",'full menu'!Z53="FCIT",'full menu'!Z53="LIT",'full menu'!Z53="FIT"),"ITs",IF(OR('full menu'!Z53="MwERT", 'full menu'!Z53="ERwMT", 'full menu'!Z53="M&amp;ERT", 'full menu'!Z53="MwIT", 'full menu'!Z53="IwMT", 'full menu'!Z53="M&amp;IT", 'full menu'!Z53="IwERT", 'full menu'!Z53="ERwIT", 'full menu'!Z53="I&amp;ERT", 'full menu'!Z53="ER&amp;M&amp;IT"),"MixedTs",IF('full menu'!Z53="UD","UD",IF('full menu'!Z53="LSD","LSD",IF('full menu'!Z53="WSD","WSD",IF('full menu'!Z53="UASC","UASC",""))))))))))</f>
        <v>ERTs</v>
      </c>
      <c r="AA53" t="str">
        <f>IF('full menu'!AA53="MDC","MDC",IF(OR('full menu'!AA53="PERF",'full menu'!AA53="AERF",'full menu'!AA53="PCB"),"ERfix",IF(OR('full menu'!AA53="ACB", 'full menu'!AA53="LCERT", 'full menu'!AA53="LERT",'full menu'!AA53="FCERT",'full menu'!AA53="FERT"),"ERTs",IF(OR('full menu'!AA53="FCMT",'full menu'!AA53="FMT",'full menu'!AA53="LMT",'full menu'!AA53="LCMT"),"MTs",IF(OR('full menu'!AA53="LCIT",'full menu'!AA53="FCIT",'full menu'!AA53="LIT",'full menu'!AA53="FIT"),"ITs",IF(OR('full menu'!AA53="MwERT", 'full menu'!AA53="ERwMT", 'full menu'!AA53="M&amp;ERT", 'full menu'!AA53="MwIT", 'full menu'!AA53="IwMT", 'full menu'!AA53="M&amp;IT", 'full menu'!AA53="IwERT", 'full menu'!AA53="ERwIT", 'full menu'!AA53="I&amp;ERT", 'full menu'!AA53="ER&amp;M&amp;IT"),"MixedTs",IF('full menu'!AA53="UD","UD",IF('full menu'!AA53="LSD","LSD",IF('full menu'!AA53="WSD","WSD",IF('full menu'!AA53="UASC","UASC",""))))))))))</f>
        <v>ERTs</v>
      </c>
      <c r="AB53" t="str">
        <f>IF('full menu'!AB53="MDC","MDC",IF(OR('full menu'!AB53="PERF",'full menu'!AB53="AERF",'full menu'!AB53="PCB"),"ERfix",IF(OR('full menu'!AB53="ACB", 'full menu'!AB53="LCERT", 'full menu'!AB53="LERT",'full menu'!AB53="FCERT",'full menu'!AB53="FERT"),"ERTs",IF(OR('full menu'!AB53="FCMT",'full menu'!AB53="FMT",'full menu'!AB53="LMT",'full menu'!AB53="LCMT"),"MTs",IF(OR('full menu'!AB53="LCIT",'full menu'!AB53="FCIT",'full menu'!AB53="LIT",'full menu'!AB53="FIT"),"ITs",IF(OR('full menu'!AB53="MwERT", 'full menu'!AB53="ERwMT", 'full menu'!AB53="M&amp;ERT", 'full menu'!AB53="MwIT", 'full menu'!AB53="IwMT", 'full menu'!AB53="M&amp;IT", 'full menu'!AB53="IwERT", 'full menu'!AB53="ERwIT", 'full menu'!AB53="I&amp;ERT", 'full menu'!AB53="ER&amp;M&amp;IT"),"MixedTs",IF('full menu'!AB53="UD","UD",IF('full menu'!AB53="LSD","LSD",IF('full menu'!AB53="WSD","WSD",IF('full menu'!AB53="UASC","UASC",""))))))))))</f>
        <v>ERTs</v>
      </c>
      <c r="AC53" t="str">
        <f>IF('full menu'!AC53="MDC","MDC",IF(OR('full menu'!AC53="PERF",'full menu'!AC53="AERF",'full menu'!AC53="PCB"),"ERfix",IF(OR('full menu'!AC53="ACB", 'full menu'!AC53="LCERT", 'full menu'!AC53="LERT",'full menu'!AC53="FCERT",'full menu'!AC53="FERT"),"ERTs",IF(OR('full menu'!AC53="FCMT",'full menu'!AC53="FMT",'full menu'!AC53="LMT",'full menu'!AC53="LCMT"),"MTs",IF(OR('full menu'!AC53="LCIT",'full menu'!AC53="FCIT",'full menu'!AC53="LIT",'full menu'!AC53="FIT"),"ITs",IF(OR('full menu'!AC53="MwERT", 'full menu'!AC53="ERwMT", 'full menu'!AC53="M&amp;ERT", 'full menu'!AC53="MwIT", 'full menu'!AC53="IwMT", 'full menu'!AC53="M&amp;IT", 'full menu'!AC53="IwERT", 'full menu'!AC53="ERwIT", 'full menu'!AC53="I&amp;ERT", 'full menu'!AC53="ER&amp;M&amp;IT"),"MixedTs",IF('full menu'!AC53="UD","UD",IF('full menu'!AC53="LSD","LSD",IF('full menu'!AC53="WSD","WSD",IF('full menu'!AC53="UASC","UASC",""))))))))))</f>
        <v>ERTs</v>
      </c>
      <c r="AD53" t="str">
        <f>IF('full menu'!AD53="MDC","MDC",IF(OR('full menu'!AD53="PERF",'full menu'!AD53="AERF",'full menu'!AD53="PCB"),"ERfix",IF(OR('full menu'!AD53="ACB", 'full menu'!AD53="LCERT", 'full menu'!AD53="LERT",'full menu'!AD53="FCERT",'full menu'!AD53="FERT"),"ERTs",IF(OR('full menu'!AD53="FCMT",'full menu'!AD53="FMT",'full menu'!AD53="LMT",'full menu'!AD53="LCMT"),"MTs",IF(OR('full menu'!AD53="LCIT",'full menu'!AD53="FCIT",'full menu'!AD53="LIT",'full menu'!AD53="FIT"),"ITs",IF(OR('full menu'!AD53="MwERT", 'full menu'!AD53="ERwMT", 'full menu'!AD53="M&amp;ERT", 'full menu'!AD53="MwIT", 'full menu'!AD53="IwMT", 'full menu'!AD53="M&amp;IT", 'full menu'!AD53="IwERT", 'full menu'!AD53="ERwIT", 'full menu'!AD53="I&amp;ERT", 'full menu'!AD53="ER&amp;M&amp;IT"),"MixedTs",IF('full menu'!AD53="UD","UD",IF('full menu'!AD53="LSD","LSD",IF('full menu'!AD53="WSD","WSD",IF('full menu'!AD53="UASC","UASC",""))))))))))</f>
        <v>ERTs</v>
      </c>
      <c r="AE53" t="str">
        <f>IF('full menu'!AE53="MDC","MDC",IF(OR('full menu'!AE53="PERF",'full menu'!AE53="AERF",'full menu'!AE53="PCB"),"ERfix",IF(OR('full menu'!AE53="ACB", 'full menu'!AE53="LCERT", 'full menu'!AE53="LERT",'full menu'!AE53="FCERT",'full menu'!AE53="FERT"),"ERTs",IF(OR('full menu'!AE53="FCMT",'full menu'!AE53="FMT",'full menu'!AE53="LMT",'full menu'!AE53="LCMT"),"MTs",IF(OR('full menu'!AE53="LCIT",'full menu'!AE53="FCIT",'full menu'!AE53="LIT",'full menu'!AE53="FIT"),"ITs",IF(OR('full menu'!AE53="MwERT", 'full menu'!AE53="ERwMT", 'full menu'!AE53="M&amp;ERT", 'full menu'!AE53="MwIT", 'full menu'!AE53="IwMT", 'full menu'!AE53="M&amp;IT", 'full menu'!AE53="IwERT", 'full menu'!AE53="ERwIT", 'full menu'!AE53="I&amp;ERT", 'full menu'!AE53="ER&amp;M&amp;IT"),"MixedTs",IF('full menu'!AE53="UD","UD",IF('full menu'!AE53="LSD","LSD",IF('full menu'!AE53="WSD","WSD",IF('full menu'!AE53="UASC","UASC",""))))))))))</f>
        <v>LSD</v>
      </c>
      <c r="AF53" t="str">
        <f>IF('full menu'!AF53="MDC","MDC",IF(OR('full menu'!AF53="PERF",'full menu'!AF53="AERF",'full menu'!AF53="PCB"),"ERfix",IF(OR('full menu'!AF53="ACB", 'full menu'!AF53="LCERT", 'full menu'!AF53="LERT",'full menu'!AF53="FCERT",'full menu'!AF53="FERT"),"ERTs",IF(OR('full menu'!AF53="FCMT",'full menu'!AF53="FMT",'full menu'!AF53="LMT",'full menu'!AF53="LCMT"),"MTs",IF(OR('full menu'!AF53="LCIT",'full menu'!AF53="FCIT",'full menu'!AF53="LIT",'full menu'!AF53="FIT"),"ITs",IF(OR('full menu'!AF53="MwERT", 'full menu'!AF53="ERwMT", 'full menu'!AF53="M&amp;ERT", 'full menu'!AF53="MwIT", 'full menu'!AF53="IwMT", 'full menu'!AF53="M&amp;IT", 'full menu'!AF53="IwERT", 'full menu'!AF53="ERwIT", 'full menu'!AF53="I&amp;ERT", 'full menu'!AF53="ER&amp;M&amp;IT"),"MixedTs",IF('full menu'!AF53="UD","UD",IF('full menu'!AF53="LSD","LSD",IF('full menu'!AF53="WSD","WSD",IF('full menu'!AF53="UASC","UASC",""))))))))))</f>
        <v>LSD</v>
      </c>
      <c r="AG53" t="str">
        <f>IF('full menu'!AG53="MDC","MDC",IF(OR('full menu'!AG53="PERF",'full menu'!AG53="AERF",'full menu'!AG53="PCB"),"ERfix",IF(OR('full menu'!AG53="ACB", 'full menu'!AG53="LCERT", 'full menu'!AG53="LERT",'full menu'!AG53="FCERT",'full menu'!AG53="FERT"),"ERTs",IF(OR('full menu'!AG53="FCMT",'full menu'!AG53="FMT",'full menu'!AG53="LMT",'full menu'!AG53="LCMT"),"MTs",IF(OR('full menu'!AG53="LCIT",'full menu'!AG53="FCIT",'full menu'!AG53="LIT",'full menu'!AG53="FIT"),"ITs",IF(OR('full menu'!AG53="MwERT", 'full menu'!AG53="ERwMT", 'full menu'!AG53="M&amp;ERT", 'full menu'!AG53="MwIT", 'full menu'!AG53="IwMT", 'full menu'!AG53="M&amp;IT", 'full menu'!AG53="IwERT", 'full menu'!AG53="ERwIT", 'full menu'!AG53="I&amp;ERT", 'full menu'!AG53="ER&amp;M&amp;IT"),"MixedTs",IF('full menu'!AG53="UD","UD",IF('full menu'!AG53="LSD","LSD",IF('full menu'!AG53="WSD","WSD",IF('full menu'!AG53="UASC","UASC",""))))))))))</f>
        <v>LSD</v>
      </c>
      <c r="AH53" t="str">
        <f>IF('full menu'!AH53="MDC","MDC",IF(OR('full menu'!AH53="PERF",'full menu'!AH53="AERF",'full menu'!AH53="PCB"),"ERfix",IF(OR('full menu'!AH53="ACB", 'full menu'!AH53="LCERT", 'full menu'!AH53="LERT",'full menu'!AH53="FCERT",'full menu'!AH53="FERT"),"ERTs",IF(OR('full menu'!AH53="FCMT",'full menu'!AH53="FMT",'full menu'!AH53="LMT",'full menu'!AH53="LCMT"),"MTs",IF(OR('full menu'!AH53="LCIT",'full menu'!AH53="FCIT",'full menu'!AH53="LIT",'full menu'!AH53="FIT"),"ITs",IF(OR('full menu'!AH53="MwERT", 'full menu'!AH53="ERwMT", 'full menu'!AH53="M&amp;ERT", 'full menu'!AH53="MwIT", 'full menu'!AH53="IwMT", 'full menu'!AH53="M&amp;IT", 'full menu'!AH53="IwERT", 'full menu'!AH53="ERwIT", 'full menu'!AH53="I&amp;ERT", 'full menu'!AH53="ER&amp;M&amp;IT"),"MixedTs",IF('full menu'!AH53="UD","UD",IF('full menu'!AH53="LSD","LSD",IF('full menu'!AH53="WSD","WSD",IF('full menu'!AH53="UASC","UASC",""))))))))))</f>
        <v>LSD</v>
      </c>
      <c r="AI53" t="str">
        <f>IF('full menu'!AI53="MDC","MDC",IF(OR('full menu'!AI53="PERF",'full menu'!AI53="AERF",'full menu'!AI53="PCB"),"ERfix",IF(OR('full menu'!AI53="ACB", 'full menu'!AI53="LCERT", 'full menu'!AI53="LERT",'full menu'!AI53="FCERT",'full menu'!AI53="FERT"),"ERTs",IF(OR('full menu'!AI53="FCMT",'full menu'!AI53="FMT",'full menu'!AI53="LMT",'full menu'!AI53="LCMT"),"MTs",IF(OR('full menu'!AI53="LCIT",'full menu'!AI53="FCIT",'full menu'!AI53="LIT",'full menu'!AI53="FIT"),"ITs",IF(OR('full menu'!AI53="MwERT", 'full menu'!AI53="ERwMT", 'full menu'!AI53="M&amp;ERT", 'full menu'!AI53="MwIT", 'full menu'!AI53="IwMT", 'full menu'!AI53="M&amp;IT", 'full menu'!AI53="IwERT", 'full menu'!AI53="ERwIT", 'full menu'!AI53="I&amp;ERT", 'full menu'!AI53="ER&amp;M&amp;IT"),"MixedTs",IF('full menu'!AI53="UD","UD",IF('full menu'!AI53="LSD","LSD",IF('full menu'!AI53="WSD","WSD",IF('full menu'!AI53="UASC","UASC",""))))))))))</f>
        <v>LSD</v>
      </c>
      <c r="AJ53" t="str">
        <f>IF('full menu'!AJ53="MDC","MDC",IF(OR('full menu'!AJ53="PERF",'full menu'!AJ53="AERF",'full menu'!AJ53="PCB"),"ERfix",IF(OR('full menu'!AJ53="ACB", 'full menu'!AJ53="LCERT", 'full menu'!AJ53="LERT",'full menu'!AJ53="FCERT",'full menu'!AJ53="FERT"),"ERTs",IF(OR('full menu'!AJ53="FCMT",'full menu'!AJ53="FMT",'full menu'!AJ53="LMT",'full menu'!AJ53="LCMT"),"MTs",IF(OR('full menu'!AJ53="LCIT",'full menu'!AJ53="FCIT",'full menu'!AJ53="LIT",'full menu'!AJ53="FIT"),"ITs",IF(OR('full menu'!AJ53="MwERT", 'full menu'!AJ53="ERwMT", 'full menu'!AJ53="M&amp;ERT", 'full menu'!AJ53="MwIT", 'full menu'!AJ53="IwMT", 'full menu'!AJ53="M&amp;IT", 'full menu'!AJ53="IwERT", 'full menu'!AJ53="ERwIT", 'full menu'!AJ53="I&amp;ERT", 'full menu'!AJ53="ER&amp;M&amp;IT"),"MixedTs",IF('full menu'!AJ53="UD","UD",IF('full menu'!AJ53="LSD","LSD",IF('full menu'!AJ53="WSD","WSD",IF('full menu'!AJ53="UASC","UASC",""))))))))))</f>
        <v>LSD</v>
      </c>
      <c r="AK53" t="str">
        <f>IF('full menu'!AK53="MDC","MDC",IF(OR('full menu'!AK53="PERF",'full menu'!AK53="AERF",'full menu'!AK53="PCB"),"ERfix",IF(OR('full menu'!AK53="ACB", 'full menu'!AK53="LCERT", 'full menu'!AK53="LERT",'full menu'!AK53="FCERT",'full menu'!AK53="FERT"),"ERTs",IF(OR('full menu'!AK53="FCMT",'full menu'!AK53="FMT",'full menu'!AK53="LMT",'full menu'!AK53="LCMT"),"MTs",IF(OR('full menu'!AK53="LCIT",'full menu'!AK53="FCIT",'full menu'!AK53="LIT",'full menu'!AK53="FIT"),"ITs",IF(OR('full menu'!AK53="MwERT", 'full menu'!AK53="ERwMT", 'full menu'!AK53="M&amp;ERT", 'full menu'!AK53="MwIT", 'full menu'!AK53="IwMT", 'full menu'!AK53="M&amp;IT", 'full menu'!AK53="IwERT", 'full menu'!AK53="ERwIT", 'full menu'!AK53="I&amp;ERT", 'full menu'!AK53="ER&amp;M&amp;IT"),"MixedTs",IF('full menu'!AK53="UD","UD",IF('full menu'!AK53="LSD","LSD",IF('full menu'!AK53="WSD","WSD",IF('full menu'!AK53="UASC","UASC",""))))))))))</f>
        <v>LSD</v>
      </c>
      <c r="AL53" t="str">
        <f>IF('full menu'!AL53="MDC","MDC",IF(OR('full menu'!AL53="PERF",'full menu'!AL53="AERF",'full menu'!AL53="PCB"),"ERfix",IF(OR('full menu'!AL53="ACB", 'full menu'!AL53="LCERT", 'full menu'!AL53="LERT",'full menu'!AL53="FCERT",'full menu'!AL53="FERT"),"ERTs",IF(OR('full menu'!AL53="FCMT",'full menu'!AL53="FMT",'full menu'!AL53="LMT",'full menu'!AL53="LCMT"),"MTs",IF(OR('full menu'!AL53="LCIT",'full menu'!AL53="FCIT",'full menu'!AL53="LIT",'full menu'!AL53="FIT"),"ITs",IF(OR('full menu'!AL53="MwERT", 'full menu'!AL53="ERwMT", 'full menu'!AL53="M&amp;ERT", 'full menu'!AL53="MwIT", 'full menu'!AL53="IwMT", 'full menu'!AL53="M&amp;IT", 'full menu'!AL53="IwERT", 'full menu'!AL53="ERwIT", 'full menu'!AL53="I&amp;ERT", 'full menu'!AL53="ER&amp;M&amp;IT"),"MixedTs",IF('full menu'!AL53="UD","UD",IF('full menu'!AL53="LSD","LSD",IF('full menu'!AL53="WSD","WSD",IF('full menu'!AL53="UASC","UASC",""))))))))))</f>
        <v>LSD</v>
      </c>
      <c r="AM53" t="str">
        <f>IF('full menu'!AM53="MDC","MDC",IF(OR('full menu'!AM53="PERF",'full menu'!AM53="AERF",'full menu'!AM53="PCB"),"ERfix",IF(OR('full menu'!AM53="ACB", 'full menu'!AM53="LCERT", 'full menu'!AM53="LERT",'full menu'!AM53="FCERT",'full menu'!AM53="FERT"),"ERTs",IF(OR('full menu'!AM53="FCMT",'full menu'!AM53="FMT",'full menu'!AM53="LMT",'full menu'!AM53="LCMT"),"MTs",IF(OR('full menu'!AM53="LCIT",'full menu'!AM53="FCIT",'full menu'!AM53="LIT",'full menu'!AM53="FIT"),"ITs",IF(OR('full menu'!AM53="MwERT", 'full menu'!AM53="ERwMT", 'full menu'!AM53="M&amp;ERT", 'full menu'!AM53="MwIT", 'full menu'!AM53="IwMT", 'full menu'!AM53="M&amp;IT", 'full menu'!AM53="IwERT", 'full menu'!AM53="ERwIT", 'full menu'!AM53="I&amp;ERT", 'full menu'!AM53="ER&amp;M&amp;IT"),"MixedTs",IF('full menu'!AM53="UD","UD",IF('full menu'!AM53="LSD","LSD",IF('full menu'!AM53="WSD","WSD",IF('full menu'!AM53="UASC","UASC",""))))))))))</f>
        <v>LSD</v>
      </c>
      <c r="AN53" t="str">
        <f>IF('full menu'!AN53="MDC","MDC",IF(OR('full menu'!AN53="PERF",'full menu'!AN53="AERF",'full menu'!AN53="PCB"),"ERfix",IF(OR('full menu'!AN53="ACB", 'full menu'!AN53="LCERT", 'full menu'!AN53="LERT",'full menu'!AN53="FCERT",'full menu'!AN53="FERT"),"ERTs",IF(OR('full menu'!AN53="FCMT",'full menu'!AN53="FMT",'full menu'!AN53="LMT",'full menu'!AN53="LCMT"),"MTs",IF(OR('full menu'!AN53="LCIT",'full menu'!AN53="FCIT",'full menu'!AN53="LIT",'full menu'!AN53="FIT"),"ITs",IF(OR('full menu'!AN53="MwERT", 'full menu'!AN53="ERwMT", 'full menu'!AN53="M&amp;ERT", 'full menu'!AN53="MwIT", 'full menu'!AN53="IwMT", 'full menu'!AN53="M&amp;IT", 'full menu'!AN53="IwERT", 'full menu'!AN53="ERwIT", 'full menu'!AN53="I&amp;ERT", 'full menu'!AN53="ER&amp;M&amp;IT"),"MixedTs",IF('full menu'!AN53="UD","UD",IF('full menu'!AN53="LSD","LSD",IF('full menu'!AN53="WSD","WSD",IF('full menu'!AN53="UASC","UASC",""))))))))))</f>
        <v>LSD</v>
      </c>
      <c r="AO53" t="str">
        <f>IF('full menu'!AO53="MDC","MDC",IF(OR('full menu'!AO53="PERF",'full menu'!AO53="AERF",'full menu'!AO53="PCB"),"ERfix",IF(OR('full menu'!AO53="ACB", 'full menu'!AO53="LCERT", 'full menu'!AO53="LERT",'full menu'!AO53="FCERT",'full menu'!AO53="FERT"),"ERTs",IF(OR('full menu'!AO53="FCMT",'full menu'!AO53="FMT",'full menu'!AO53="LMT",'full menu'!AO53="LCMT"),"MTs",IF(OR('full menu'!AO53="LCIT",'full menu'!AO53="FCIT",'full menu'!AO53="LIT",'full menu'!AO53="FIT"),"ITs",IF(OR('full menu'!AO53="MwERT", 'full menu'!AO53="ERwMT", 'full menu'!AO53="M&amp;ERT", 'full menu'!AO53="MwIT", 'full menu'!AO53="IwMT", 'full menu'!AO53="M&amp;IT", 'full menu'!AO53="IwERT", 'full menu'!AO53="ERwIT", 'full menu'!AO53="I&amp;ERT", 'full menu'!AO53="ER&amp;M&amp;IT"),"MixedTs",IF('full menu'!AO53="UD","UD",IF('full menu'!AO53="LSD","LSD",IF('full menu'!AO53="WSD","WSD",IF('full menu'!AO53="UASC","UASC",""))))))))))</f>
        <v>LSD</v>
      </c>
      <c r="AP53" t="str">
        <f>IF('full menu'!AP53="MDC","MDC",IF(OR('full menu'!AP53="PERF",'full menu'!AP53="AERF",'full menu'!AP53="PCB"),"ERfix",IF(OR('full menu'!AP53="ACB", 'full menu'!AP53="LCERT", 'full menu'!AP53="LERT",'full menu'!AP53="FCERT",'full menu'!AP53="FERT"),"ERTs",IF(OR('full menu'!AP53="FCMT",'full menu'!AP53="FMT",'full menu'!AP53="LMT",'full menu'!AP53="LCMT"),"MTs",IF(OR('full menu'!AP53="LCIT",'full menu'!AP53="FCIT",'full menu'!AP53="LIT",'full menu'!AP53="FIT"),"ITs",IF(OR('full menu'!AP53="MwERT", 'full menu'!AP53="ERwMT", 'full menu'!AP53="M&amp;ERT", 'full menu'!AP53="MwIT", 'full menu'!AP53="IwMT", 'full menu'!AP53="M&amp;IT", 'full menu'!AP53="IwERT", 'full menu'!AP53="ERwIT", 'full menu'!AP53="I&amp;ERT", 'full menu'!AP53="ER&amp;M&amp;IT"),"MixedTs",IF('full menu'!AP53="UD","UD",IF('full menu'!AP53="LSD","LSD",IF('full menu'!AP53="WSD","WSD",IF('full menu'!AP53="UASC","UASC",""))))))))))</f>
        <v>LSD</v>
      </c>
      <c r="AQ53" t="str">
        <f>IF('full menu'!AQ53="MDC","MDC",IF(OR('full menu'!AQ53="PERF",'full menu'!AQ53="AERF",'full menu'!AQ53="PCB"),"ERfix",IF(OR('full menu'!AQ53="ACB", 'full menu'!AQ53="LCERT", 'full menu'!AQ53="LERT",'full menu'!AQ53="FCERT",'full menu'!AQ53="FERT"),"ERTs",IF(OR('full menu'!AQ53="FCMT",'full menu'!AQ53="FMT",'full menu'!AQ53="LMT",'full menu'!AQ53="LCMT"),"MTs",IF(OR('full menu'!AQ53="LCIT",'full menu'!AQ53="FCIT",'full menu'!AQ53="LIT",'full menu'!AQ53="FIT"),"ITs",IF(OR('full menu'!AQ53="MwERT", 'full menu'!AQ53="ERwMT", 'full menu'!AQ53="M&amp;ERT", 'full menu'!AQ53="MwIT", 'full menu'!AQ53="IwMT", 'full menu'!AQ53="M&amp;IT", 'full menu'!AQ53="IwERT", 'full menu'!AQ53="ERwIT", 'full menu'!AQ53="I&amp;ERT", 'full menu'!AQ53="ER&amp;M&amp;IT"),"MixedTs",IF('full menu'!AQ53="UD","UD",IF('full menu'!AQ53="LSD","LSD",IF('full menu'!AQ53="WSD","WSD",IF('full menu'!AQ53="UASC","UASC",""))))))))))</f>
        <v>LSD</v>
      </c>
      <c r="AR53" t="str">
        <f>IF('full menu'!AR53="MDC","MDC",IF(OR('full menu'!AR53="PERF",'full menu'!AR53="AERF",'full menu'!AR53="PCB"),"ERfix",IF(OR('full menu'!AR53="ACB", 'full menu'!AR53="LCERT", 'full menu'!AR53="LERT",'full menu'!AR53="FCERT",'full menu'!AR53="FERT"),"ERTs",IF(OR('full menu'!AR53="FCMT",'full menu'!AR53="FMT",'full menu'!AR53="LMT",'full menu'!AR53="LCMT"),"MTs",IF(OR('full menu'!AR53="LCIT",'full menu'!AR53="FCIT",'full menu'!AR53="LIT",'full menu'!AR53="FIT"),"ITs",IF(OR('full menu'!AR53="MwERT", 'full menu'!AR53="ERwMT", 'full menu'!AR53="M&amp;ERT", 'full menu'!AR53="MwIT", 'full menu'!AR53="IwMT", 'full menu'!AR53="M&amp;IT", 'full menu'!AR53="IwERT", 'full menu'!AR53="ERwIT", 'full menu'!AR53="I&amp;ERT", 'full menu'!AR53="ER&amp;M&amp;IT"),"MixedTs",IF('full menu'!AR53="UD","UD",IF('full menu'!AR53="LSD","LSD",IF('full menu'!AR53="WSD","WSD",IF('full menu'!AR53="UASC","UASC",""))))))))))</f>
        <v>LSD</v>
      </c>
      <c r="AS53" t="str">
        <f>IF('full menu'!AS53="MDC","MDC",IF(OR('full menu'!AS53="PERF",'full menu'!AS53="AERF",'full menu'!AS53="PCB"),"ERfix",IF(OR('full menu'!AS53="ACB", 'full menu'!AS53="LCERT", 'full menu'!AS53="LERT",'full menu'!AS53="FCERT",'full menu'!AS53="FERT"),"ERTs",IF(OR('full menu'!AS53="FCMT",'full menu'!AS53="FMT",'full menu'!AS53="LMT",'full menu'!AS53="LCMT"),"MTs",IF(OR('full menu'!AS53="LCIT",'full menu'!AS53="FCIT",'full menu'!AS53="LIT",'full menu'!AS53="FIT"),"ITs",IF(OR('full menu'!AS53="MwERT", 'full menu'!AS53="ERwMT", 'full menu'!AS53="M&amp;ERT", 'full menu'!AS53="MwIT", 'full menu'!AS53="IwMT", 'full menu'!AS53="M&amp;IT", 'full menu'!AS53="IwERT", 'full menu'!AS53="ERwIT", 'full menu'!AS53="I&amp;ERT", 'full menu'!AS53="ER&amp;M&amp;IT"),"MixedTs",IF('full menu'!AS53="UD","UD",IF('full menu'!AS53="LSD","LSD",IF('full menu'!AS53="WSD","WSD",IF('full menu'!AS53="UASC","UASC",""))))))))))</f>
        <v>LSD</v>
      </c>
      <c r="AT53" t="str">
        <f>IF('full menu'!AT53="MDC","MDC",IF(OR('full menu'!AT53="PERF",'full menu'!AT53="AERF",'full menu'!AT53="PCB"),"ERfix",IF(OR('full menu'!AT53="ACB", 'full menu'!AT53="LCERT", 'full menu'!AT53="LERT",'full menu'!AT53="FCERT",'full menu'!AT53="FERT"),"ERTs",IF(OR('full menu'!AT53="FCMT",'full menu'!AT53="FMT",'full menu'!AT53="LMT",'full menu'!AT53="LCMT"),"MTs",IF(OR('full menu'!AT53="LCIT",'full menu'!AT53="FCIT",'full menu'!AT53="LIT",'full menu'!AT53="FIT"),"ITs",IF(OR('full menu'!AT53="MwERT", 'full menu'!AT53="ERwMT", 'full menu'!AT53="M&amp;ERT", 'full menu'!AT53="MwIT", 'full menu'!AT53="IwMT", 'full menu'!AT53="M&amp;IT", 'full menu'!AT53="IwERT", 'full menu'!AT53="ERwIT", 'full menu'!AT53="I&amp;ERT", 'full menu'!AT53="ER&amp;M&amp;IT"),"MixedTs",IF('full menu'!AT53="UD","UD",IF('full menu'!AT53="LSD","LSD",IF('full menu'!AT53="WSD","WSD",IF('full menu'!AT53="UASC","UASC",""))))))))))</f>
        <v>LSD</v>
      </c>
      <c r="AU53" t="str">
        <f>IF('full menu'!AU53="MDC","MDC",IF(OR('full menu'!AU53="PERF",'full menu'!AU53="AERF",'full menu'!AU53="PCB"),"ERfix",IF(OR('full menu'!AU53="ACB", 'full menu'!AU53="LCERT", 'full menu'!AU53="LERT",'full menu'!AU53="FCERT",'full menu'!AU53="FERT"),"ERTs",IF(OR('full menu'!AU53="FCMT",'full menu'!AU53="FMT",'full menu'!AU53="LMT",'full menu'!AU53="LCMT"),"MTs",IF(OR('full menu'!AU53="LCIT",'full menu'!AU53="FCIT",'full menu'!AU53="LIT",'full menu'!AU53="FIT"),"ITs",IF(OR('full menu'!AU53="MwERT", 'full menu'!AU53="ERwMT", 'full menu'!AU53="M&amp;ERT", 'full menu'!AU53="MwIT", 'full menu'!AU53="IwMT", 'full menu'!AU53="M&amp;IT", 'full menu'!AU53="IwERT", 'full menu'!AU53="ERwIT", 'full menu'!AU53="I&amp;ERT", 'full menu'!AU53="ER&amp;M&amp;IT"),"MixedTs",IF('full menu'!AU53="UD","UD",IF('full menu'!AU53="LSD","LSD",IF('full menu'!AU53="WSD","WSD",IF('full menu'!AU53="UASC","UASC",""))))))))))</f>
        <v>LSD</v>
      </c>
      <c r="AV53" t="str">
        <f>IF('full menu'!AV53="MDC","MDC",IF(OR('full menu'!AV53="PERF",'full menu'!AV53="AERF",'full menu'!AV53="PCB"),"ERfix",IF(OR('full menu'!AV53="ACB", 'full menu'!AV53="LCERT", 'full menu'!AV53="LERT",'full menu'!AV53="FCERT",'full menu'!AV53="FERT"),"ERTs",IF(OR('full menu'!AV53="FCMT",'full menu'!AV53="FMT",'full menu'!AV53="LMT",'full menu'!AV53="LCMT"),"MTs",IF(OR('full menu'!AV53="LCIT",'full menu'!AV53="FCIT",'full menu'!AV53="LIT",'full menu'!AV53="FIT"),"ITs",IF(OR('full menu'!AV53="MwERT", 'full menu'!AV53="ERwMT", 'full menu'!AV53="M&amp;ERT", 'full menu'!AV53="MwIT", 'full menu'!AV53="IwMT", 'full menu'!AV53="M&amp;IT", 'full menu'!AV53="IwERT", 'full menu'!AV53="ERwIT", 'full menu'!AV53="I&amp;ERT", 'full menu'!AV53="ER&amp;M&amp;IT"),"MixedTs",IF('full menu'!AV53="UD","UD",IF('full menu'!AV53="LSD","LSD",IF('full menu'!AV53="WSD","WSD",IF('full menu'!AV53="UASC","UASC",""))))))))))</f>
        <v>LSD</v>
      </c>
      <c r="AW53" t="str">
        <f>IF('full menu'!AW53="MDC","MDC",IF(OR('full menu'!AW53="PERF",'full menu'!AW53="AERF",'full menu'!AW53="PCB"),"ERfix",IF(OR('full menu'!AW53="ACB", 'full menu'!AW53="LCERT", 'full menu'!AW53="LERT",'full menu'!AW53="FCERT",'full menu'!AW53="FERT"),"ERTs",IF(OR('full menu'!AW53="FCMT",'full menu'!AW53="FMT",'full menu'!AW53="LMT",'full menu'!AW53="LCMT"),"MTs",IF(OR('full menu'!AW53="LCIT",'full menu'!AW53="FCIT",'full menu'!AW53="LIT",'full menu'!AW53="FIT"),"ITs",IF(OR('full menu'!AW53="MwERT", 'full menu'!AW53="ERwMT", 'full menu'!AW53="M&amp;ERT", 'full menu'!AW53="MwIT", 'full menu'!AW53="IwMT", 'full menu'!AW53="M&amp;IT", 'full menu'!AW53="IwERT", 'full menu'!AW53="ERwIT", 'full menu'!AW53="I&amp;ERT", 'full menu'!AW53="ER&amp;M&amp;IT"),"MixedTs",IF('full menu'!AW53="UD","UD",IF('full menu'!AW53="LSD","LSD",IF('full menu'!AW53="WSD","WSD",IF('full menu'!AW53="UASC","UASC",""))))))))))</f>
        <v>LSD</v>
      </c>
      <c r="AX53" t="str">
        <f>IF('full menu'!AX53="MDC","MDC",IF(OR('full menu'!AX53="PERF",'full menu'!AX53="AERF",'full menu'!AX53="PCB"),"ERfix",IF(OR('full menu'!AX53="ACB", 'full menu'!AX53="LCERT", 'full menu'!AX53="LERT",'full menu'!AX53="FCERT",'full menu'!AX53="FERT"),"ERTs",IF(OR('full menu'!AX53="FCMT",'full menu'!AX53="FMT",'full menu'!AX53="LMT",'full menu'!AX53="LCMT"),"MTs",IF(OR('full menu'!AX53="LCIT",'full menu'!AX53="FCIT",'full menu'!AX53="LIT",'full menu'!AX53="FIT"),"ITs",IF(OR('full menu'!AX53="MwERT", 'full menu'!AX53="ERwMT", 'full menu'!AX53="M&amp;ERT", 'full menu'!AX53="MwIT", 'full menu'!AX53="IwMT", 'full menu'!AX53="M&amp;IT", 'full menu'!AX53="IwERT", 'full menu'!AX53="ERwIT", 'full menu'!AX53="I&amp;ERT", 'full menu'!AX53="ER&amp;M&amp;IT"),"MixedTs",IF('full menu'!AX53="UD","UD",IF('full menu'!AX53="LSD","LSD",IF('full menu'!AX53="WSD","WSD",IF('full menu'!AX53="UASC","UASC",""))))))))))</f>
        <v>LSD</v>
      </c>
      <c r="AY53" t="str">
        <f>IF('full menu'!AY53="MDC","MDC",IF(OR('full menu'!AY53="PERF",'full menu'!AY53="AERF",'full menu'!AY53="PCB"),"ERfix",IF(OR('full menu'!AY53="ACB", 'full menu'!AY53="LCERT", 'full menu'!AY53="LERT",'full menu'!AY53="FCERT",'full menu'!AY53="FERT"),"ERTs",IF(OR('full menu'!AY53="FCMT",'full menu'!AY53="FMT",'full menu'!AY53="LMT",'full menu'!AY53="LCMT"),"MTs",IF(OR('full menu'!AY53="LCIT",'full menu'!AY53="FCIT",'full menu'!AY53="LIT",'full menu'!AY53="FIT"),"ITs",IF(OR('full menu'!AY53="MwERT", 'full menu'!AY53="ERwMT", 'full menu'!AY53="M&amp;ERT", 'full menu'!AY53="MwIT", 'full menu'!AY53="IwMT", 'full menu'!AY53="M&amp;IT", 'full menu'!AY53="IwERT", 'full menu'!AY53="ERwIT", 'full menu'!AY53="I&amp;ERT", 'full menu'!AY53="ER&amp;M&amp;IT"),"MixedTs",IF('full menu'!AY53="UD","UD",IF('full menu'!AY53="LSD","LSD",IF('full menu'!AY53="WSD","WSD",IF('full menu'!AY53="UASC","UASC",""))))))))))</f>
        <v>LSD</v>
      </c>
    </row>
    <row r="54" spans="1:51" x14ac:dyDescent="0.3">
      <c r="A54" t="s">
        <v>69</v>
      </c>
      <c r="B54" t="str">
        <f>IF('full menu'!B54="MDC","MDC",IF(OR('full menu'!B54="PERF",'full menu'!B54="AERF",'full menu'!B54="PCB"),"ERfix",IF(OR('full menu'!B54="ACB", 'full menu'!B54="LCERT", 'full menu'!B54="LERT",'full menu'!B54="FCERT",'full menu'!B54="FERT"),"ERTs",IF(OR('full menu'!B54="FCMT",'full menu'!B54="FMT",'full menu'!B54="LMT",'full menu'!B54="LCMT"),"MTs",IF(OR('full menu'!B54="LCIT",'full menu'!B54="FCIT",'full menu'!B54="LIT",'full menu'!B54="FIT"),"ITs",IF(OR('full menu'!B54="MwERT", 'full menu'!B54="ERwMT", 'full menu'!B54="M&amp;ERT", 'full menu'!B54="MwIT", 'full menu'!B54="IwMT", 'full menu'!B54="M&amp;IT", 'full menu'!B54="IwERT", 'full menu'!B54="ERwIT", 'full menu'!B54="I&amp;ERT", 'full menu'!B54="ER&amp;M&amp;IT"),"MixedTs",IF('full menu'!B54="UD","UD",IF('full menu'!B54="LSD","LSD",IF('full menu'!B54="WSD","WSD",IF('full menu'!B54="UASC","UASC",""))))))))))</f>
        <v>ERfix</v>
      </c>
      <c r="C54" t="str">
        <f>IF('full menu'!C54="MDC","MDC",IF(OR('full menu'!C54="PERF",'full menu'!C54="AERF",'full menu'!C54="PCB"),"ERfix",IF(OR('full menu'!C54="ACB", 'full menu'!C54="LCERT", 'full menu'!C54="LERT",'full menu'!C54="FCERT",'full menu'!C54="FERT"),"ERTs",IF(OR('full menu'!C54="FCMT",'full menu'!C54="FMT",'full menu'!C54="LMT",'full menu'!C54="LCMT"),"MTs",IF(OR('full menu'!C54="LCIT",'full menu'!C54="FCIT",'full menu'!C54="LIT",'full menu'!C54="FIT"),"ITs",IF(OR('full menu'!C54="MwERT", 'full menu'!C54="ERwMT", 'full menu'!C54="M&amp;ERT", 'full menu'!C54="MwIT", 'full menu'!C54="IwMT", 'full menu'!C54="M&amp;IT", 'full menu'!C54="IwERT", 'full menu'!C54="ERwIT", 'full menu'!C54="I&amp;ERT", 'full menu'!C54="ER&amp;M&amp;IT"),"MixedTs",IF('full menu'!C54="UD","UD",IF('full menu'!C54="LSD","LSD",IF('full menu'!C54="WSD","WSD",IF('full menu'!C54="UASC","UASC",""))))))))))</f>
        <v>ERfix</v>
      </c>
      <c r="D54" t="str">
        <f>IF('full menu'!D54="MDC","MDC",IF(OR('full menu'!D54="PERF",'full menu'!D54="AERF",'full menu'!D54="PCB"),"ERfix",IF(OR('full menu'!D54="ACB", 'full menu'!D54="LCERT", 'full menu'!D54="LERT",'full menu'!D54="FCERT",'full menu'!D54="FERT"),"ERTs",IF(OR('full menu'!D54="FCMT",'full menu'!D54="FMT",'full menu'!D54="LMT",'full menu'!D54="LCMT"),"MTs",IF(OR('full menu'!D54="LCIT",'full menu'!D54="FCIT",'full menu'!D54="LIT",'full menu'!D54="FIT"),"ITs",IF(OR('full menu'!D54="MwERT", 'full menu'!D54="ERwMT", 'full menu'!D54="M&amp;ERT", 'full menu'!D54="MwIT", 'full menu'!D54="IwMT", 'full menu'!D54="M&amp;IT", 'full menu'!D54="IwERT", 'full menu'!D54="ERwIT", 'full menu'!D54="I&amp;ERT", 'full menu'!D54="ER&amp;M&amp;IT"),"MixedTs",IF('full menu'!D54="UD","UD",IF('full menu'!D54="LSD","LSD",IF('full menu'!D54="WSD","WSD",IF('full menu'!D54="UASC","UASC",""))))))))))</f>
        <v>ERfix</v>
      </c>
      <c r="E54" t="str">
        <f>IF('full menu'!E54="MDC","MDC",IF(OR('full menu'!E54="PERF",'full menu'!E54="AERF",'full menu'!E54="PCB"),"ERfix",IF(OR('full menu'!E54="ACB", 'full menu'!E54="LCERT", 'full menu'!E54="LERT",'full menu'!E54="FCERT",'full menu'!E54="FERT"),"ERTs",IF(OR('full menu'!E54="FCMT",'full menu'!E54="FMT",'full menu'!E54="LMT",'full menu'!E54="LCMT"),"MTs",IF(OR('full menu'!E54="LCIT",'full menu'!E54="FCIT",'full menu'!E54="LIT",'full menu'!E54="FIT"),"ITs",IF(OR('full menu'!E54="MwERT", 'full menu'!E54="ERwMT", 'full menu'!E54="M&amp;ERT", 'full menu'!E54="MwIT", 'full menu'!E54="IwMT", 'full menu'!E54="M&amp;IT", 'full menu'!E54="IwERT", 'full menu'!E54="ERwIT", 'full menu'!E54="I&amp;ERT", 'full menu'!E54="ER&amp;M&amp;IT"),"MixedTs",IF('full menu'!E54="UD","UD",IF('full menu'!E54="LSD","LSD",IF('full menu'!E54="WSD","WSD",IF('full menu'!E54="UASC","UASC",""))))))))))</f>
        <v>ERfix</v>
      </c>
      <c r="F54" t="str">
        <f>IF('full menu'!F54="MDC","MDC",IF(OR('full menu'!F54="PERF",'full menu'!F54="AERF",'full menu'!F54="PCB"),"ERfix",IF(OR('full menu'!F54="ACB", 'full menu'!F54="LCERT", 'full menu'!F54="LERT",'full menu'!F54="FCERT",'full menu'!F54="FERT"),"ERTs",IF(OR('full menu'!F54="FCMT",'full menu'!F54="FMT",'full menu'!F54="LMT",'full menu'!F54="LCMT"),"MTs",IF(OR('full menu'!F54="LCIT",'full menu'!F54="FCIT",'full menu'!F54="LIT",'full menu'!F54="FIT"),"ITs",IF(OR('full menu'!F54="MwERT", 'full menu'!F54="ERwMT", 'full menu'!F54="M&amp;ERT", 'full menu'!F54="MwIT", 'full menu'!F54="IwMT", 'full menu'!F54="M&amp;IT", 'full menu'!F54="IwERT", 'full menu'!F54="ERwIT", 'full menu'!F54="I&amp;ERT", 'full menu'!F54="ER&amp;M&amp;IT"),"MixedTs",IF('full menu'!F54="UD","UD",IF('full menu'!F54="LSD","LSD",IF('full menu'!F54="WSD","WSD",IF('full menu'!F54="UASC","UASC",""))))))))))</f>
        <v>ERfix</v>
      </c>
      <c r="G54" t="str">
        <f>IF('full menu'!G54="MDC","MDC",IF(OR('full menu'!G54="PERF",'full menu'!G54="AERF",'full menu'!G54="PCB"),"ERfix",IF(OR('full menu'!G54="ACB", 'full menu'!G54="LCERT", 'full menu'!G54="LERT",'full menu'!G54="FCERT",'full menu'!G54="FERT"),"ERTs",IF(OR('full menu'!G54="FCMT",'full menu'!G54="FMT",'full menu'!G54="LMT",'full menu'!G54="LCMT"),"MTs",IF(OR('full menu'!G54="LCIT",'full menu'!G54="FCIT",'full menu'!G54="LIT",'full menu'!G54="FIT"),"ITs",IF(OR('full menu'!G54="MwERT", 'full menu'!G54="ERwMT", 'full menu'!G54="M&amp;ERT", 'full menu'!G54="MwIT", 'full menu'!G54="IwMT", 'full menu'!G54="M&amp;IT", 'full menu'!G54="IwERT", 'full menu'!G54="ERwIT", 'full menu'!G54="I&amp;ERT", 'full menu'!G54="ER&amp;M&amp;IT"),"MixedTs",IF('full menu'!G54="UD","UD",IF('full menu'!G54="LSD","LSD",IF('full menu'!G54="WSD","WSD",IF('full menu'!G54="UASC","UASC",""))))))))))</f>
        <v>ERfix</v>
      </c>
      <c r="H54" t="str">
        <f>IF('full menu'!H54="MDC","MDC",IF(OR('full menu'!H54="PERF",'full menu'!H54="AERF",'full menu'!H54="PCB"),"ERfix",IF(OR('full menu'!H54="ACB", 'full menu'!H54="LCERT", 'full menu'!H54="LERT",'full menu'!H54="FCERT",'full menu'!H54="FERT"),"ERTs",IF(OR('full menu'!H54="FCMT",'full menu'!H54="FMT",'full menu'!H54="LMT",'full menu'!H54="LCMT"),"MTs",IF(OR('full menu'!H54="LCIT",'full menu'!H54="FCIT",'full menu'!H54="LIT",'full menu'!H54="FIT"),"ITs",IF(OR('full menu'!H54="MwERT", 'full menu'!H54="ERwMT", 'full menu'!H54="M&amp;ERT", 'full menu'!H54="MwIT", 'full menu'!H54="IwMT", 'full menu'!H54="M&amp;IT", 'full menu'!H54="IwERT", 'full menu'!H54="ERwIT", 'full menu'!H54="I&amp;ERT", 'full menu'!H54="ER&amp;M&amp;IT"),"MixedTs",IF('full menu'!H54="UD","UD",IF('full menu'!H54="LSD","LSD",IF('full menu'!H54="WSD","WSD",IF('full menu'!H54="UASC","UASC",""))))))))))</f>
        <v>LSD</v>
      </c>
      <c r="I54" t="str">
        <f>IF('full menu'!I54="MDC","MDC",IF(OR('full menu'!I54="PERF",'full menu'!I54="AERF",'full menu'!I54="PCB"),"ERfix",IF(OR('full menu'!I54="ACB", 'full menu'!I54="LCERT", 'full menu'!I54="LERT",'full menu'!I54="FCERT",'full menu'!I54="FERT"),"ERTs",IF(OR('full menu'!I54="FCMT",'full menu'!I54="FMT",'full menu'!I54="LMT",'full menu'!I54="LCMT"),"MTs",IF(OR('full menu'!I54="LCIT",'full menu'!I54="FCIT",'full menu'!I54="LIT",'full menu'!I54="FIT"),"ITs",IF(OR('full menu'!I54="MwERT", 'full menu'!I54="ERwMT", 'full menu'!I54="M&amp;ERT", 'full menu'!I54="MwIT", 'full menu'!I54="IwMT", 'full menu'!I54="M&amp;IT", 'full menu'!I54="IwERT", 'full menu'!I54="ERwIT", 'full menu'!I54="I&amp;ERT", 'full menu'!I54="ER&amp;M&amp;IT"),"MixedTs",IF('full menu'!I54="UD","UD",IF('full menu'!I54="LSD","LSD",IF('full menu'!I54="WSD","WSD",IF('full menu'!I54="UASC","UASC",""))))))))))</f>
        <v>LSD</v>
      </c>
      <c r="J54" t="str">
        <f>IF('full menu'!J54="MDC","MDC",IF(OR('full menu'!J54="PERF",'full menu'!J54="AERF",'full menu'!J54="PCB"),"ERfix",IF(OR('full menu'!J54="ACB", 'full menu'!J54="LCERT", 'full menu'!J54="LERT",'full menu'!J54="FCERT",'full menu'!J54="FERT"),"ERTs",IF(OR('full menu'!J54="FCMT",'full menu'!J54="FMT",'full menu'!J54="LMT",'full menu'!J54="LCMT"),"MTs",IF(OR('full menu'!J54="LCIT",'full menu'!J54="FCIT",'full menu'!J54="LIT",'full menu'!J54="FIT"),"ITs",IF(OR('full menu'!J54="MwERT", 'full menu'!J54="ERwMT", 'full menu'!J54="M&amp;ERT", 'full menu'!J54="MwIT", 'full menu'!J54="IwMT", 'full menu'!J54="M&amp;IT", 'full menu'!J54="IwERT", 'full menu'!J54="ERwIT", 'full menu'!J54="I&amp;ERT", 'full menu'!J54="ER&amp;M&amp;IT"),"MixedTs",IF('full menu'!J54="UD","UD",IF('full menu'!J54="LSD","LSD",IF('full menu'!J54="WSD","WSD",IF('full menu'!J54="UASC","UASC",""))))))))))</f>
        <v>LSD</v>
      </c>
      <c r="K54" t="str">
        <f>IF('full menu'!K54="MDC","MDC",IF(OR('full menu'!K54="PERF",'full menu'!K54="AERF",'full menu'!K54="PCB"),"ERfix",IF(OR('full menu'!K54="ACB", 'full menu'!K54="LCERT", 'full menu'!K54="LERT",'full menu'!K54="FCERT",'full menu'!K54="FERT"),"ERTs",IF(OR('full menu'!K54="FCMT",'full menu'!K54="FMT",'full menu'!K54="LMT",'full menu'!K54="LCMT"),"MTs",IF(OR('full menu'!K54="LCIT",'full menu'!K54="FCIT",'full menu'!K54="LIT",'full menu'!K54="FIT"),"ITs",IF(OR('full menu'!K54="MwERT", 'full menu'!K54="ERwMT", 'full menu'!K54="M&amp;ERT", 'full menu'!K54="MwIT", 'full menu'!K54="IwMT", 'full menu'!K54="M&amp;IT", 'full menu'!K54="IwERT", 'full menu'!K54="ERwIT", 'full menu'!K54="I&amp;ERT", 'full menu'!K54="ER&amp;M&amp;IT"),"MixedTs",IF('full menu'!K54="UD","UD",IF('full menu'!K54="LSD","LSD",IF('full menu'!K54="WSD","WSD",IF('full menu'!K54="UASC","UASC",""))))))))))</f>
        <v>LSD</v>
      </c>
      <c r="L54" t="str">
        <f>IF('full menu'!L54="MDC","MDC",IF(OR('full menu'!L54="PERF",'full menu'!L54="AERF",'full menu'!L54="PCB"),"ERfix",IF(OR('full menu'!L54="ACB", 'full menu'!L54="LCERT", 'full menu'!L54="LERT",'full menu'!L54="FCERT",'full menu'!L54="FERT"),"ERTs",IF(OR('full menu'!L54="FCMT",'full menu'!L54="FMT",'full menu'!L54="LMT",'full menu'!L54="LCMT"),"MTs",IF(OR('full menu'!L54="LCIT",'full menu'!L54="FCIT",'full menu'!L54="LIT",'full menu'!L54="FIT"),"ITs",IF(OR('full menu'!L54="MwERT", 'full menu'!L54="ERwMT", 'full menu'!L54="M&amp;ERT", 'full menu'!L54="MwIT", 'full menu'!L54="IwMT", 'full menu'!L54="M&amp;IT", 'full menu'!L54="IwERT", 'full menu'!L54="ERwIT", 'full menu'!L54="I&amp;ERT", 'full menu'!L54="ER&amp;M&amp;IT"),"MixedTs",IF('full menu'!L54="UD","UD",IF('full menu'!L54="LSD","LSD",IF('full menu'!L54="WSD","WSD",IF('full menu'!L54="UASC","UASC",""))))))))))</f>
        <v>LSD</v>
      </c>
      <c r="M54" t="str">
        <f>IF('full menu'!M54="MDC","MDC",IF(OR('full menu'!M54="PERF",'full menu'!M54="AERF",'full menu'!M54="PCB"),"ERfix",IF(OR('full menu'!M54="ACB", 'full menu'!M54="LCERT", 'full menu'!M54="LERT",'full menu'!M54="FCERT",'full menu'!M54="FERT"),"ERTs",IF(OR('full menu'!M54="FCMT",'full menu'!M54="FMT",'full menu'!M54="LMT",'full menu'!M54="LCMT"),"MTs",IF(OR('full menu'!M54="LCIT",'full menu'!M54="FCIT",'full menu'!M54="LIT",'full menu'!M54="FIT"),"ITs",IF(OR('full menu'!M54="MwERT", 'full menu'!M54="ERwMT", 'full menu'!M54="M&amp;ERT", 'full menu'!M54="MwIT", 'full menu'!M54="IwMT", 'full menu'!M54="M&amp;IT", 'full menu'!M54="IwERT", 'full menu'!M54="ERwIT", 'full menu'!M54="I&amp;ERT", 'full menu'!M54="ER&amp;M&amp;IT"),"MixedTs",IF('full menu'!M54="UD","UD",IF('full menu'!M54="LSD","LSD",IF('full menu'!M54="WSD","WSD",IF('full menu'!M54="UASC","UASC",""))))))))))</f>
        <v>LSD</v>
      </c>
      <c r="N54" t="str">
        <f>IF('full menu'!N54="MDC","MDC",IF(OR('full menu'!N54="PERF",'full menu'!N54="AERF",'full menu'!N54="PCB"),"ERfix",IF(OR('full menu'!N54="ACB", 'full menu'!N54="LCERT", 'full menu'!N54="LERT",'full menu'!N54="FCERT",'full menu'!N54="FERT"),"ERTs",IF(OR('full menu'!N54="FCMT",'full menu'!N54="FMT",'full menu'!N54="LMT",'full menu'!N54="LCMT"),"MTs",IF(OR('full menu'!N54="LCIT",'full menu'!N54="FCIT",'full menu'!N54="LIT",'full menu'!N54="FIT"),"ITs",IF(OR('full menu'!N54="MwERT", 'full menu'!N54="ERwMT", 'full menu'!N54="M&amp;ERT", 'full menu'!N54="MwIT", 'full menu'!N54="IwMT", 'full menu'!N54="M&amp;IT", 'full menu'!N54="IwERT", 'full menu'!N54="ERwIT", 'full menu'!N54="I&amp;ERT", 'full menu'!N54="ER&amp;M&amp;IT"),"MixedTs",IF('full menu'!N54="UD","UD",IF('full menu'!N54="LSD","LSD",IF('full menu'!N54="WSD","WSD",IF('full menu'!N54="UASC","UASC",""))))))))))</f>
        <v>LSD</v>
      </c>
      <c r="O54" t="str">
        <f>IF('full menu'!O54="MDC","MDC",IF(OR('full menu'!O54="PERF",'full menu'!O54="AERF",'full menu'!O54="PCB"),"ERfix",IF(OR('full menu'!O54="ACB", 'full menu'!O54="LCERT", 'full menu'!O54="LERT",'full menu'!O54="FCERT",'full menu'!O54="FERT"),"ERTs",IF(OR('full menu'!O54="FCMT",'full menu'!O54="FMT",'full menu'!O54="LMT",'full menu'!O54="LCMT"),"MTs",IF(OR('full menu'!O54="LCIT",'full menu'!O54="FCIT",'full menu'!O54="LIT",'full menu'!O54="FIT"),"ITs",IF(OR('full menu'!O54="MwERT", 'full menu'!O54="ERwMT", 'full menu'!O54="M&amp;ERT", 'full menu'!O54="MwIT", 'full menu'!O54="IwMT", 'full menu'!O54="M&amp;IT", 'full menu'!O54="IwERT", 'full menu'!O54="ERwIT", 'full menu'!O54="I&amp;ERT", 'full menu'!O54="ER&amp;M&amp;IT"),"MixedTs",IF('full menu'!O54="UD","UD",IF('full menu'!O54="LSD","LSD",IF('full menu'!O54="WSD","WSD",IF('full menu'!O54="UASC","UASC",""))))))))))</f>
        <v>LSD</v>
      </c>
      <c r="P54" t="str">
        <f>IF('full menu'!P54="MDC","MDC",IF(OR('full menu'!P54="PERF",'full menu'!P54="AERF",'full menu'!P54="PCB"),"ERfix",IF(OR('full menu'!P54="ACB", 'full menu'!P54="LCERT", 'full menu'!P54="LERT",'full menu'!P54="FCERT",'full menu'!P54="FERT"),"ERTs",IF(OR('full menu'!P54="FCMT",'full menu'!P54="FMT",'full menu'!P54="LMT",'full menu'!P54="LCMT"),"MTs",IF(OR('full menu'!P54="LCIT",'full menu'!P54="FCIT",'full menu'!P54="LIT",'full menu'!P54="FIT"),"ITs",IF(OR('full menu'!P54="MwERT", 'full menu'!P54="ERwMT", 'full menu'!P54="M&amp;ERT", 'full menu'!P54="MwIT", 'full menu'!P54="IwMT", 'full menu'!P54="M&amp;IT", 'full menu'!P54="IwERT", 'full menu'!P54="ERwIT", 'full menu'!P54="I&amp;ERT", 'full menu'!P54="ER&amp;M&amp;IT"),"MixedTs",IF('full menu'!P54="UD","UD",IF('full menu'!P54="LSD","LSD",IF('full menu'!P54="WSD","WSD",IF('full menu'!P54="UASC","UASC",""))))))))))</f>
        <v>LSD</v>
      </c>
      <c r="Q54" t="str">
        <f>IF('full menu'!Q54="MDC","MDC",IF(OR('full menu'!Q54="PERF",'full menu'!Q54="AERF",'full menu'!Q54="PCB"),"ERfix",IF(OR('full menu'!Q54="ACB", 'full menu'!Q54="LCERT", 'full menu'!Q54="LERT",'full menu'!Q54="FCERT",'full menu'!Q54="FERT"),"ERTs",IF(OR('full menu'!Q54="FCMT",'full menu'!Q54="FMT",'full menu'!Q54="LMT",'full menu'!Q54="LCMT"),"MTs",IF(OR('full menu'!Q54="LCIT",'full menu'!Q54="FCIT",'full menu'!Q54="LIT",'full menu'!Q54="FIT"),"ITs",IF(OR('full menu'!Q54="MwERT", 'full menu'!Q54="ERwMT", 'full menu'!Q54="M&amp;ERT", 'full menu'!Q54="MwIT", 'full menu'!Q54="IwMT", 'full menu'!Q54="M&amp;IT", 'full menu'!Q54="IwERT", 'full menu'!Q54="ERwIT", 'full menu'!Q54="I&amp;ERT", 'full menu'!Q54="ER&amp;M&amp;IT"),"MixedTs",IF('full menu'!Q54="UD","UD",IF('full menu'!Q54="LSD","LSD",IF('full menu'!Q54="WSD","WSD",IF('full menu'!Q54="UASC","UASC",""))))))))))</f>
        <v>LSD</v>
      </c>
      <c r="R54" t="str">
        <f>IF('full menu'!R54="MDC","MDC",IF(OR('full menu'!R54="PERF",'full menu'!R54="AERF",'full menu'!R54="PCB"),"ERfix",IF(OR('full menu'!R54="ACB", 'full menu'!R54="LCERT", 'full menu'!R54="LERT",'full menu'!R54="FCERT",'full menu'!R54="FERT"),"ERTs",IF(OR('full menu'!R54="FCMT",'full menu'!R54="FMT",'full menu'!R54="LMT",'full menu'!R54="LCMT"),"MTs",IF(OR('full menu'!R54="LCIT",'full menu'!R54="FCIT",'full menu'!R54="LIT",'full menu'!R54="FIT"),"ITs",IF(OR('full menu'!R54="MwERT", 'full menu'!R54="ERwMT", 'full menu'!R54="M&amp;ERT", 'full menu'!R54="MwIT", 'full menu'!R54="IwMT", 'full menu'!R54="M&amp;IT", 'full menu'!R54="IwERT", 'full menu'!R54="ERwIT", 'full menu'!R54="I&amp;ERT", 'full menu'!R54="ER&amp;M&amp;IT"),"MixedTs",IF('full menu'!R54="UD","UD",IF('full menu'!R54="LSD","LSD",IF('full menu'!R54="WSD","WSD",IF('full menu'!R54="UASC","UASC",""))))))))))</f>
        <v>LSD</v>
      </c>
      <c r="S54" t="str">
        <f>IF('full menu'!S54="MDC","MDC",IF(OR('full menu'!S54="PERF",'full menu'!S54="AERF",'full menu'!S54="PCB"),"ERfix",IF(OR('full menu'!S54="ACB", 'full menu'!S54="LCERT", 'full menu'!S54="LERT",'full menu'!S54="FCERT",'full menu'!S54="FERT"),"ERTs",IF(OR('full menu'!S54="FCMT",'full menu'!S54="FMT",'full menu'!S54="LMT",'full menu'!S54="LCMT"),"MTs",IF(OR('full menu'!S54="LCIT",'full menu'!S54="FCIT",'full menu'!S54="LIT",'full menu'!S54="FIT"),"ITs",IF(OR('full menu'!S54="MwERT", 'full menu'!S54="ERwMT", 'full menu'!S54="M&amp;ERT", 'full menu'!S54="MwIT", 'full menu'!S54="IwMT", 'full menu'!S54="M&amp;IT", 'full menu'!S54="IwERT", 'full menu'!S54="ERwIT", 'full menu'!S54="I&amp;ERT", 'full menu'!S54="ER&amp;M&amp;IT"),"MixedTs",IF('full menu'!S54="UD","UD",IF('full menu'!S54="LSD","LSD",IF('full menu'!S54="WSD","WSD",IF('full menu'!S54="UASC","UASC",""))))))))))</f>
        <v>LSD</v>
      </c>
      <c r="T54" t="str">
        <f>IF('full menu'!T54="MDC","MDC",IF(OR('full menu'!T54="PERF",'full menu'!T54="AERF",'full menu'!T54="PCB"),"ERfix",IF(OR('full menu'!T54="ACB", 'full menu'!T54="LCERT", 'full menu'!T54="LERT",'full menu'!T54="FCERT",'full menu'!T54="FERT"),"ERTs",IF(OR('full menu'!T54="FCMT",'full menu'!T54="FMT",'full menu'!T54="LMT",'full menu'!T54="LCMT"),"MTs",IF(OR('full menu'!T54="LCIT",'full menu'!T54="FCIT",'full menu'!T54="LIT",'full menu'!T54="FIT"),"ITs",IF(OR('full menu'!T54="MwERT", 'full menu'!T54="ERwMT", 'full menu'!T54="M&amp;ERT", 'full menu'!T54="MwIT", 'full menu'!T54="IwMT", 'full menu'!T54="M&amp;IT", 'full menu'!T54="IwERT", 'full menu'!T54="ERwIT", 'full menu'!T54="I&amp;ERT", 'full menu'!T54="ER&amp;M&amp;IT"),"MixedTs",IF('full menu'!T54="UD","UD",IF('full menu'!T54="LSD","LSD",IF('full menu'!T54="WSD","WSD",IF('full menu'!T54="UASC","UASC",""))))))))))</f>
        <v>LSD</v>
      </c>
      <c r="U54" t="str">
        <f>IF('full menu'!U54="MDC","MDC",IF(OR('full menu'!U54="PERF",'full menu'!U54="AERF",'full menu'!U54="PCB"),"ERfix",IF(OR('full menu'!U54="ACB", 'full menu'!U54="LCERT", 'full menu'!U54="LERT",'full menu'!U54="FCERT",'full menu'!U54="FERT"),"ERTs",IF(OR('full menu'!U54="FCMT",'full menu'!U54="FMT",'full menu'!U54="LMT",'full menu'!U54="LCMT"),"MTs",IF(OR('full menu'!U54="LCIT",'full menu'!U54="FCIT",'full menu'!U54="LIT",'full menu'!U54="FIT"),"ITs",IF(OR('full menu'!U54="MwERT", 'full menu'!U54="ERwMT", 'full menu'!U54="M&amp;ERT", 'full menu'!U54="MwIT", 'full menu'!U54="IwMT", 'full menu'!U54="M&amp;IT", 'full menu'!U54="IwERT", 'full menu'!U54="ERwIT", 'full menu'!U54="I&amp;ERT", 'full menu'!U54="ER&amp;M&amp;IT"),"MixedTs",IF('full menu'!U54="UD","UD",IF('full menu'!U54="LSD","LSD",IF('full menu'!U54="WSD","WSD",IF('full menu'!U54="UASC","UASC",""))))))))))</f>
        <v>LSD</v>
      </c>
      <c r="V54" t="str">
        <f>IF('full menu'!V54="MDC","MDC",IF(OR('full menu'!V54="PERF",'full menu'!V54="AERF",'full menu'!V54="PCB"),"ERfix",IF(OR('full menu'!V54="ACB", 'full menu'!V54="LCERT", 'full menu'!V54="LERT",'full menu'!V54="FCERT",'full menu'!V54="FERT"),"ERTs",IF(OR('full menu'!V54="FCMT",'full menu'!V54="FMT",'full menu'!V54="LMT",'full menu'!V54="LCMT"),"MTs",IF(OR('full menu'!V54="LCIT",'full menu'!V54="FCIT",'full menu'!V54="LIT",'full menu'!V54="FIT"),"ITs",IF(OR('full menu'!V54="MwERT", 'full menu'!V54="ERwMT", 'full menu'!V54="M&amp;ERT", 'full menu'!V54="MwIT", 'full menu'!V54="IwMT", 'full menu'!V54="M&amp;IT", 'full menu'!V54="IwERT", 'full menu'!V54="ERwIT", 'full menu'!V54="I&amp;ERT", 'full menu'!V54="ER&amp;M&amp;IT"),"MixedTs",IF('full menu'!V54="UD","UD",IF('full menu'!V54="LSD","LSD",IF('full menu'!V54="WSD","WSD",IF('full menu'!V54="UASC","UASC",""))))))))))</f>
        <v>LSD</v>
      </c>
      <c r="W54" t="str">
        <f>IF('full menu'!W54="MDC","MDC",IF(OR('full menu'!W54="PERF",'full menu'!W54="AERF",'full menu'!W54="PCB"),"ERfix",IF(OR('full menu'!W54="ACB", 'full menu'!W54="LCERT", 'full menu'!W54="LERT",'full menu'!W54="FCERT",'full menu'!W54="FERT"),"ERTs",IF(OR('full menu'!W54="FCMT",'full menu'!W54="FMT",'full menu'!W54="LMT",'full menu'!W54="LCMT"),"MTs",IF(OR('full menu'!W54="LCIT",'full menu'!W54="FCIT",'full menu'!W54="LIT",'full menu'!W54="FIT"),"ITs",IF(OR('full menu'!W54="MwERT", 'full menu'!W54="ERwMT", 'full menu'!W54="M&amp;ERT", 'full menu'!W54="MwIT", 'full menu'!W54="IwMT", 'full menu'!W54="M&amp;IT", 'full menu'!W54="IwERT", 'full menu'!W54="ERwIT", 'full menu'!W54="I&amp;ERT", 'full menu'!W54="ER&amp;M&amp;IT"),"MixedTs",IF('full menu'!W54="UD","UD",IF('full menu'!W54="LSD","LSD",IF('full menu'!W54="WSD","WSD",IF('full menu'!W54="UASC","UASC",""))))))))))</f>
        <v>LSD</v>
      </c>
      <c r="X54" t="str">
        <f>IF('full menu'!X54="MDC","MDC",IF(OR('full menu'!X54="PERF",'full menu'!X54="AERF",'full menu'!X54="PCB"),"ERfix",IF(OR('full menu'!X54="ACB", 'full menu'!X54="LCERT", 'full menu'!X54="LERT",'full menu'!X54="FCERT",'full menu'!X54="FERT"),"ERTs",IF(OR('full menu'!X54="FCMT",'full menu'!X54="FMT",'full menu'!X54="LMT",'full menu'!X54="LCMT"),"MTs",IF(OR('full menu'!X54="LCIT",'full menu'!X54="FCIT",'full menu'!X54="LIT",'full menu'!X54="FIT"),"ITs",IF(OR('full menu'!X54="MwERT", 'full menu'!X54="ERwMT", 'full menu'!X54="M&amp;ERT", 'full menu'!X54="MwIT", 'full menu'!X54="IwMT", 'full menu'!X54="M&amp;IT", 'full menu'!X54="IwERT", 'full menu'!X54="ERwIT", 'full menu'!X54="I&amp;ERT", 'full menu'!X54="ER&amp;M&amp;IT"),"MixedTs",IF('full menu'!X54="UD","UD",IF('full menu'!X54="LSD","LSD",IF('full menu'!X54="WSD","WSD",IF('full menu'!X54="UASC","UASC",""))))))))))</f>
        <v>LSD</v>
      </c>
      <c r="Y54" t="str">
        <f>IF('full menu'!Y54="MDC","MDC",IF(OR('full menu'!Y54="PERF",'full menu'!Y54="AERF",'full menu'!Y54="PCB"),"ERfix",IF(OR('full menu'!Y54="ACB", 'full menu'!Y54="LCERT", 'full menu'!Y54="LERT",'full menu'!Y54="FCERT",'full menu'!Y54="FERT"),"ERTs",IF(OR('full menu'!Y54="FCMT",'full menu'!Y54="FMT",'full menu'!Y54="LMT",'full menu'!Y54="LCMT"),"MTs",IF(OR('full menu'!Y54="LCIT",'full menu'!Y54="FCIT",'full menu'!Y54="LIT",'full menu'!Y54="FIT"),"ITs",IF(OR('full menu'!Y54="MwERT", 'full menu'!Y54="ERwMT", 'full menu'!Y54="M&amp;ERT", 'full menu'!Y54="MwIT", 'full menu'!Y54="IwMT", 'full menu'!Y54="M&amp;IT", 'full menu'!Y54="IwERT", 'full menu'!Y54="ERwIT", 'full menu'!Y54="I&amp;ERT", 'full menu'!Y54="ER&amp;M&amp;IT"),"MixedTs",IF('full menu'!Y54="UD","UD",IF('full menu'!Y54="LSD","LSD",IF('full menu'!Y54="WSD","WSD",IF('full menu'!Y54="UASC","UASC",""))))))))))</f>
        <v>LSD</v>
      </c>
      <c r="Z54" t="str">
        <f>IF('full menu'!Z54="MDC","MDC",IF(OR('full menu'!Z54="PERF",'full menu'!Z54="AERF",'full menu'!Z54="PCB"),"ERfix",IF(OR('full menu'!Z54="ACB", 'full menu'!Z54="LCERT", 'full menu'!Z54="LERT",'full menu'!Z54="FCERT",'full menu'!Z54="FERT"),"ERTs",IF(OR('full menu'!Z54="FCMT",'full menu'!Z54="FMT",'full menu'!Z54="LMT",'full menu'!Z54="LCMT"),"MTs",IF(OR('full menu'!Z54="LCIT",'full menu'!Z54="FCIT",'full menu'!Z54="LIT",'full menu'!Z54="FIT"),"ITs",IF(OR('full menu'!Z54="MwERT", 'full menu'!Z54="ERwMT", 'full menu'!Z54="M&amp;ERT", 'full menu'!Z54="MwIT", 'full menu'!Z54="IwMT", 'full menu'!Z54="M&amp;IT", 'full menu'!Z54="IwERT", 'full menu'!Z54="ERwIT", 'full menu'!Z54="I&amp;ERT", 'full menu'!Z54="ER&amp;M&amp;IT"),"MixedTs",IF('full menu'!Z54="UD","UD",IF('full menu'!Z54="LSD","LSD",IF('full menu'!Z54="WSD","WSD",IF('full menu'!Z54="UASC","UASC",""))))))))))</f>
        <v>LSD</v>
      </c>
      <c r="AA54" t="str">
        <f>IF('full menu'!AA54="MDC","MDC",IF(OR('full menu'!AA54="PERF",'full menu'!AA54="AERF",'full menu'!AA54="PCB"),"ERfix",IF(OR('full menu'!AA54="ACB", 'full menu'!AA54="LCERT", 'full menu'!AA54="LERT",'full menu'!AA54="FCERT",'full menu'!AA54="FERT"),"ERTs",IF(OR('full menu'!AA54="FCMT",'full menu'!AA54="FMT",'full menu'!AA54="LMT",'full menu'!AA54="LCMT"),"MTs",IF(OR('full menu'!AA54="LCIT",'full menu'!AA54="FCIT",'full menu'!AA54="LIT",'full menu'!AA54="FIT"),"ITs",IF(OR('full menu'!AA54="MwERT", 'full menu'!AA54="ERwMT", 'full menu'!AA54="M&amp;ERT", 'full menu'!AA54="MwIT", 'full menu'!AA54="IwMT", 'full menu'!AA54="M&amp;IT", 'full menu'!AA54="IwERT", 'full menu'!AA54="ERwIT", 'full menu'!AA54="I&amp;ERT", 'full menu'!AA54="ER&amp;M&amp;IT"),"MixedTs",IF('full menu'!AA54="UD","UD",IF('full menu'!AA54="LSD","LSD",IF('full menu'!AA54="WSD","WSD",IF('full menu'!AA54="UASC","UASC",""))))))))))</f>
        <v>LSD</v>
      </c>
      <c r="AB54" t="str">
        <f>IF('full menu'!AB54="MDC","MDC",IF(OR('full menu'!AB54="PERF",'full menu'!AB54="AERF",'full menu'!AB54="PCB"),"ERfix",IF(OR('full menu'!AB54="ACB", 'full menu'!AB54="LCERT", 'full menu'!AB54="LERT",'full menu'!AB54="FCERT",'full menu'!AB54="FERT"),"ERTs",IF(OR('full menu'!AB54="FCMT",'full menu'!AB54="FMT",'full menu'!AB54="LMT",'full menu'!AB54="LCMT"),"MTs",IF(OR('full menu'!AB54="LCIT",'full menu'!AB54="FCIT",'full menu'!AB54="LIT",'full menu'!AB54="FIT"),"ITs",IF(OR('full menu'!AB54="MwERT", 'full menu'!AB54="ERwMT", 'full menu'!AB54="M&amp;ERT", 'full menu'!AB54="MwIT", 'full menu'!AB54="IwMT", 'full menu'!AB54="M&amp;IT", 'full menu'!AB54="IwERT", 'full menu'!AB54="ERwIT", 'full menu'!AB54="I&amp;ERT", 'full menu'!AB54="ER&amp;M&amp;IT"),"MixedTs",IF('full menu'!AB54="UD","UD",IF('full menu'!AB54="LSD","LSD",IF('full menu'!AB54="WSD","WSD",IF('full menu'!AB54="UASC","UASC",""))))))))))</f>
        <v>LSD</v>
      </c>
      <c r="AC54" t="str">
        <f>IF('full menu'!AC54="MDC","MDC",IF(OR('full menu'!AC54="PERF",'full menu'!AC54="AERF",'full menu'!AC54="PCB"),"ERfix",IF(OR('full menu'!AC54="ACB", 'full menu'!AC54="LCERT", 'full menu'!AC54="LERT",'full menu'!AC54="FCERT",'full menu'!AC54="FERT"),"ERTs",IF(OR('full menu'!AC54="FCMT",'full menu'!AC54="FMT",'full menu'!AC54="LMT",'full menu'!AC54="LCMT"),"MTs",IF(OR('full menu'!AC54="LCIT",'full menu'!AC54="FCIT",'full menu'!AC54="LIT",'full menu'!AC54="FIT"),"ITs",IF(OR('full menu'!AC54="MwERT", 'full menu'!AC54="ERwMT", 'full menu'!AC54="M&amp;ERT", 'full menu'!AC54="MwIT", 'full menu'!AC54="IwMT", 'full menu'!AC54="M&amp;IT", 'full menu'!AC54="IwERT", 'full menu'!AC54="ERwIT", 'full menu'!AC54="I&amp;ERT", 'full menu'!AC54="ER&amp;M&amp;IT"),"MixedTs",IF('full menu'!AC54="UD","UD",IF('full menu'!AC54="LSD","LSD",IF('full menu'!AC54="WSD","WSD",IF('full menu'!AC54="UASC","UASC",""))))))))))</f>
        <v>UASC</v>
      </c>
      <c r="AD54" t="str">
        <f>IF('full menu'!AD54="MDC","MDC",IF(OR('full menu'!AD54="PERF",'full menu'!AD54="AERF",'full menu'!AD54="PCB"),"ERfix",IF(OR('full menu'!AD54="ACB", 'full menu'!AD54="LCERT", 'full menu'!AD54="LERT",'full menu'!AD54="FCERT",'full menu'!AD54="FERT"),"ERTs",IF(OR('full menu'!AD54="FCMT",'full menu'!AD54="FMT",'full menu'!AD54="LMT",'full menu'!AD54="LCMT"),"MTs",IF(OR('full menu'!AD54="LCIT",'full menu'!AD54="FCIT",'full menu'!AD54="LIT",'full menu'!AD54="FIT"),"ITs",IF(OR('full menu'!AD54="MwERT", 'full menu'!AD54="ERwMT", 'full menu'!AD54="M&amp;ERT", 'full menu'!AD54="MwIT", 'full menu'!AD54="IwMT", 'full menu'!AD54="M&amp;IT", 'full menu'!AD54="IwERT", 'full menu'!AD54="ERwIT", 'full menu'!AD54="I&amp;ERT", 'full menu'!AD54="ER&amp;M&amp;IT"),"MixedTs",IF('full menu'!AD54="UD","UD",IF('full menu'!AD54="LSD","LSD",IF('full menu'!AD54="WSD","WSD",IF('full menu'!AD54="UASC","UASC",""))))))))))</f>
        <v>UASC</v>
      </c>
      <c r="AE54" t="str">
        <f>IF('full menu'!AE54="MDC","MDC",IF(OR('full menu'!AE54="PERF",'full menu'!AE54="AERF",'full menu'!AE54="PCB"),"ERfix",IF(OR('full menu'!AE54="ACB", 'full menu'!AE54="LCERT", 'full menu'!AE54="LERT",'full menu'!AE54="FCERT",'full menu'!AE54="FERT"),"ERTs",IF(OR('full menu'!AE54="FCMT",'full menu'!AE54="FMT",'full menu'!AE54="LMT",'full menu'!AE54="LCMT"),"MTs",IF(OR('full menu'!AE54="LCIT",'full menu'!AE54="FCIT",'full menu'!AE54="LIT",'full menu'!AE54="FIT"),"ITs",IF(OR('full menu'!AE54="MwERT", 'full menu'!AE54="ERwMT", 'full menu'!AE54="M&amp;ERT", 'full menu'!AE54="MwIT", 'full menu'!AE54="IwMT", 'full menu'!AE54="M&amp;IT", 'full menu'!AE54="IwERT", 'full menu'!AE54="ERwIT", 'full menu'!AE54="I&amp;ERT", 'full menu'!AE54="ER&amp;M&amp;IT"),"MixedTs",IF('full menu'!AE54="UD","UD",IF('full menu'!AE54="LSD","LSD",IF('full menu'!AE54="WSD","WSD",IF('full menu'!AE54="UASC","UASC",""))))))))))</f>
        <v>UASC</v>
      </c>
      <c r="AF54" t="str">
        <f>IF('full menu'!AF54="MDC","MDC",IF(OR('full menu'!AF54="PERF",'full menu'!AF54="AERF",'full menu'!AF54="PCB"),"ERfix",IF(OR('full menu'!AF54="ACB", 'full menu'!AF54="LCERT", 'full menu'!AF54="LERT",'full menu'!AF54="FCERT",'full menu'!AF54="FERT"),"ERTs",IF(OR('full menu'!AF54="FCMT",'full menu'!AF54="FMT",'full menu'!AF54="LMT",'full menu'!AF54="LCMT"),"MTs",IF(OR('full menu'!AF54="LCIT",'full menu'!AF54="FCIT",'full menu'!AF54="LIT",'full menu'!AF54="FIT"),"ITs",IF(OR('full menu'!AF54="MwERT", 'full menu'!AF54="ERwMT", 'full menu'!AF54="M&amp;ERT", 'full menu'!AF54="MwIT", 'full menu'!AF54="IwMT", 'full menu'!AF54="M&amp;IT", 'full menu'!AF54="IwERT", 'full menu'!AF54="ERwIT", 'full menu'!AF54="I&amp;ERT", 'full menu'!AF54="ER&amp;M&amp;IT"),"MixedTs",IF('full menu'!AF54="UD","UD",IF('full menu'!AF54="LSD","LSD",IF('full menu'!AF54="WSD","WSD",IF('full menu'!AF54="UASC","UASC",""))))))))))</f>
        <v>UASC</v>
      </c>
      <c r="AG54" t="str">
        <f>IF('full menu'!AG54="MDC","MDC",IF(OR('full menu'!AG54="PERF",'full menu'!AG54="AERF",'full menu'!AG54="PCB"),"ERfix",IF(OR('full menu'!AG54="ACB", 'full menu'!AG54="LCERT", 'full menu'!AG54="LERT",'full menu'!AG54="FCERT",'full menu'!AG54="FERT"),"ERTs",IF(OR('full menu'!AG54="FCMT",'full menu'!AG54="FMT",'full menu'!AG54="LMT",'full menu'!AG54="LCMT"),"MTs",IF(OR('full menu'!AG54="LCIT",'full menu'!AG54="FCIT",'full menu'!AG54="LIT",'full menu'!AG54="FIT"),"ITs",IF(OR('full menu'!AG54="MwERT", 'full menu'!AG54="ERwMT", 'full menu'!AG54="M&amp;ERT", 'full menu'!AG54="MwIT", 'full menu'!AG54="IwMT", 'full menu'!AG54="M&amp;IT", 'full menu'!AG54="IwERT", 'full menu'!AG54="ERwIT", 'full menu'!AG54="I&amp;ERT", 'full menu'!AG54="ER&amp;M&amp;IT"),"MixedTs",IF('full menu'!AG54="UD","UD",IF('full menu'!AG54="LSD","LSD",IF('full menu'!AG54="WSD","WSD",IF('full menu'!AG54="UASC","UASC",""))))))))))</f>
        <v>UASC</v>
      </c>
      <c r="AH54" t="str">
        <f>IF('full menu'!AH54="MDC","MDC",IF(OR('full menu'!AH54="PERF",'full menu'!AH54="AERF",'full menu'!AH54="PCB"),"ERfix",IF(OR('full menu'!AH54="ACB", 'full menu'!AH54="LCERT", 'full menu'!AH54="LERT",'full menu'!AH54="FCERT",'full menu'!AH54="FERT"),"ERTs",IF(OR('full menu'!AH54="FCMT",'full menu'!AH54="FMT",'full menu'!AH54="LMT",'full menu'!AH54="LCMT"),"MTs",IF(OR('full menu'!AH54="LCIT",'full menu'!AH54="FCIT",'full menu'!AH54="LIT",'full menu'!AH54="FIT"),"ITs",IF(OR('full menu'!AH54="MwERT", 'full menu'!AH54="ERwMT", 'full menu'!AH54="M&amp;ERT", 'full menu'!AH54="MwIT", 'full menu'!AH54="IwMT", 'full menu'!AH54="M&amp;IT", 'full menu'!AH54="IwERT", 'full menu'!AH54="ERwIT", 'full menu'!AH54="I&amp;ERT", 'full menu'!AH54="ER&amp;M&amp;IT"),"MixedTs",IF('full menu'!AH54="UD","UD",IF('full menu'!AH54="LSD","LSD",IF('full menu'!AH54="WSD","WSD",IF('full menu'!AH54="UASC","UASC",""))))))))))</f>
        <v>UASC</v>
      </c>
      <c r="AI54" t="str">
        <f>IF('full menu'!AI54="MDC","MDC",IF(OR('full menu'!AI54="PERF",'full menu'!AI54="AERF",'full menu'!AI54="PCB"),"ERfix",IF(OR('full menu'!AI54="ACB", 'full menu'!AI54="LCERT", 'full menu'!AI54="LERT",'full menu'!AI54="FCERT",'full menu'!AI54="FERT"),"ERTs",IF(OR('full menu'!AI54="FCMT",'full menu'!AI54="FMT",'full menu'!AI54="LMT",'full menu'!AI54="LCMT"),"MTs",IF(OR('full menu'!AI54="LCIT",'full menu'!AI54="FCIT",'full menu'!AI54="LIT",'full menu'!AI54="FIT"),"ITs",IF(OR('full menu'!AI54="MwERT", 'full menu'!AI54="ERwMT", 'full menu'!AI54="M&amp;ERT", 'full menu'!AI54="MwIT", 'full menu'!AI54="IwMT", 'full menu'!AI54="M&amp;IT", 'full menu'!AI54="IwERT", 'full menu'!AI54="ERwIT", 'full menu'!AI54="I&amp;ERT", 'full menu'!AI54="ER&amp;M&amp;IT"),"MixedTs",IF('full menu'!AI54="UD","UD",IF('full menu'!AI54="LSD","LSD",IF('full menu'!AI54="WSD","WSD",IF('full menu'!AI54="UASC","UASC",""))))))))))</f>
        <v>UASC</v>
      </c>
      <c r="AJ54" t="str">
        <f>IF('full menu'!AJ54="MDC","MDC",IF(OR('full menu'!AJ54="PERF",'full menu'!AJ54="AERF",'full menu'!AJ54="PCB"),"ERfix",IF(OR('full menu'!AJ54="ACB", 'full menu'!AJ54="LCERT", 'full menu'!AJ54="LERT",'full menu'!AJ54="FCERT",'full menu'!AJ54="FERT"),"ERTs",IF(OR('full menu'!AJ54="FCMT",'full menu'!AJ54="FMT",'full menu'!AJ54="LMT",'full menu'!AJ54="LCMT"),"MTs",IF(OR('full menu'!AJ54="LCIT",'full menu'!AJ54="FCIT",'full menu'!AJ54="LIT",'full menu'!AJ54="FIT"),"ITs",IF(OR('full menu'!AJ54="MwERT", 'full menu'!AJ54="ERwMT", 'full menu'!AJ54="M&amp;ERT", 'full menu'!AJ54="MwIT", 'full menu'!AJ54="IwMT", 'full menu'!AJ54="M&amp;IT", 'full menu'!AJ54="IwERT", 'full menu'!AJ54="ERwIT", 'full menu'!AJ54="I&amp;ERT", 'full menu'!AJ54="ER&amp;M&amp;IT"),"MixedTs",IF('full menu'!AJ54="UD","UD",IF('full menu'!AJ54="LSD","LSD",IF('full menu'!AJ54="WSD","WSD",IF('full menu'!AJ54="UASC","UASC",""))))))))))</f>
        <v>UASC</v>
      </c>
      <c r="AK54" t="str">
        <f>IF('full menu'!AK54="MDC","MDC",IF(OR('full menu'!AK54="PERF",'full menu'!AK54="AERF",'full menu'!AK54="PCB"),"ERfix",IF(OR('full menu'!AK54="ACB", 'full menu'!AK54="LCERT", 'full menu'!AK54="LERT",'full menu'!AK54="FCERT",'full menu'!AK54="FERT"),"ERTs",IF(OR('full menu'!AK54="FCMT",'full menu'!AK54="FMT",'full menu'!AK54="LMT",'full menu'!AK54="LCMT"),"MTs",IF(OR('full menu'!AK54="LCIT",'full menu'!AK54="FCIT",'full menu'!AK54="LIT",'full menu'!AK54="FIT"),"ITs",IF(OR('full menu'!AK54="MwERT", 'full menu'!AK54="ERwMT", 'full menu'!AK54="M&amp;ERT", 'full menu'!AK54="MwIT", 'full menu'!AK54="IwMT", 'full menu'!AK54="M&amp;IT", 'full menu'!AK54="IwERT", 'full menu'!AK54="ERwIT", 'full menu'!AK54="I&amp;ERT", 'full menu'!AK54="ER&amp;M&amp;IT"),"MixedTs",IF('full menu'!AK54="UD","UD",IF('full menu'!AK54="LSD","LSD",IF('full menu'!AK54="WSD","WSD",IF('full menu'!AK54="UASC","UASC",""))))))))))</f>
        <v>UASC</v>
      </c>
      <c r="AL54" t="str">
        <f>IF('full menu'!AL54="MDC","MDC",IF(OR('full menu'!AL54="PERF",'full menu'!AL54="AERF",'full menu'!AL54="PCB"),"ERfix",IF(OR('full menu'!AL54="ACB", 'full menu'!AL54="LCERT", 'full menu'!AL54="LERT",'full menu'!AL54="FCERT",'full menu'!AL54="FERT"),"ERTs",IF(OR('full menu'!AL54="FCMT",'full menu'!AL54="FMT",'full menu'!AL54="LMT",'full menu'!AL54="LCMT"),"MTs",IF(OR('full menu'!AL54="LCIT",'full menu'!AL54="FCIT",'full menu'!AL54="LIT",'full menu'!AL54="FIT"),"ITs",IF(OR('full menu'!AL54="MwERT", 'full menu'!AL54="ERwMT", 'full menu'!AL54="M&amp;ERT", 'full menu'!AL54="MwIT", 'full menu'!AL54="IwMT", 'full menu'!AL54="M&amp;IT", 'full menu'!AL54="IwERT", 'full menu'!AL54="ERwIT", 'full menu'!AL54="I&amp;ERT", 'full menu'!AL54="ER&amp;M&amp;IT"),"MixedTs",IF('full menu'!AL54="UD","UD",IF('full menu'!AL54="LSD","LSD",IF('full menu'!AL54="WSD","WSD",IF('full menu'!AL54="UASC","UASC",""))))))))))</f>
        <v>UASC</v>
      </c>
      <c r="AM54" t="str">
        <f>IF('full menu'!AM54="MDC","MDC",IF(OR('full menu'!AM54="PERF",'full menu'!AM54="AERF",'full menu'!AM54="PCB"),"ERfix",IF(OR('full menu'!AM54="ACB", 'full menu'!AM54="LCERT", 'full menu'!AM54="LERT",'full menu'!AM54="FCERT",'full menu'!AM54="FERT"),"ERTs",IF(OR('full menu'!AM54="FCMT",'full menu'!AM54="FMT",'full menu'!AM54="LMT",'full menu'!AM54="LCMT"),"MTs",IF(OR('full menu'!AM54="LCIT",'full menu'!AM54="FCIT",'full menu'!AM54="LIT",'full menu'!AM54="FIT"),"ITs",IF(OR('full menu'!AM54="MwERT", 'full menu'!AM54="ERwMT", 'full menu'!AM54="M&amp;ERT", 'full menu'!AM54="MwIT", 'full menu'!AM54="IwMT", 'full menu'!AM54="M&amp;IT", 'full menu'!AM54="IwERT", 'full menu'!AM54="ERwIT", 'full menu'!AM54="I&amp;ERT", 'full menu'!AM54="ER&amp;M&amp;IT"),"MixedTs",IF('full menu'!AM54="UD","UD",IF('full menu'!AM54="LSD","LSD",IF('full menu'!AM54="WSD","WSD",IF('full menu'!AM54="UASC","UASC",""))))))))))</f>
        <v>UASC</v>
      </c>
      <c r="AN54" t="str">
        <f>IF('full menu'!AN54="MDC","MDC",IF(OR('full menu'!AN54="PERF",'full menu'!AN54="AERF",'full menu'!AN54="PCB"),"ERfix",IF(OR('full menu'!AN54="ACB", 'full menu'!AN54="LCERT", 'full menu'!AN54="LERT",'full menu'!AN54="FCERT",'full menu'!AN54="FERT"),"ERTs",IF(OR('full menu'!AN54="FCMT",'full menu'!AN54="FMT",'full menu'!AN54="LMT",'full menu'!AN54="LCMT"),"MTs",IF(OR('full menu'!AN54="LCIT",'full menu'!AN54="FCIT",'full menu'!AN54="LIT",'full menu'!AN54="FIT"),"ITs",IF(OR('full menu'!AN54="MwERT", 'full menu'!AN54="ERwMT", 'full menu'!AN54="M&amp;ERT", 'full menu'!AN54="MwIT", 'full menu'!AN54="IwMT", 'full menu'!AN54="M&amp;IT", 'full menu'!AN54="IwERT", 'full menu'!AN54="ERwIT", 'full menu'!AN54="I&amp;ERT", 'full menu'!AN54="ER&amp;M&amp;IT"),"MixedTs",IF('full menu'!AN54="UD","UD",IF('full menu'!AN54="LSD","LSD",IF('full menu'!AN54="WSD","WSD",IF('full menu'!AN54="UASC","UASC",""))))))))))</f>
        <v>UASC</v>
      </c>
      <c r="AO54" t="str">
        <f>IF('full menu'!AO54="MDC","MDC",IF(OR('full menu'!AO54="PERF",'full menu'!AO54="AERF",'full menu'!AO54="PCB"),"ERfix",IF(OR('full menu'!AO54="ACB", 'full menu'!AO54="LCERT", 'full menu'!AO54="LERT",'full menu'!AO54="FCERT",'full menu'!AO54="FERT"),"ERTs",IF(OR('full menu'!AO54="FCMT",'full menu'!AO54="FMT",'full menu'!AO54="LMT",'full menu'!AO54="LCMT"),"MTs",IF(OR('full menu'!AO54="LCIT",'full menu'!AO54="FCIT",'full menu'!AO54="LIT",'full menu'!AO54="FIT"),"ITs",IF(OR('full menu'!AO54="MwERT", 'full menu'!AO54="ERwMT", 'full menu'!AO54="M&amp;ERT", 'full menu'!AO54="MwIT", 'full menu'!AO54="IwMT", 'full menu'!AO54="M&amp;IT", 'full menu'!AO54="IwERT", 'full menu'!AO54="ERwIT", 'full menu'!AO54="I&amp;ERT", 'full menu'!AO54="ER&amp;M&amp;IT"),"MixedTs",IF('full menu'!AO54="UD","UD",IF('full menu'!AO54="LSD","LSD",IF('full menu'!AO54="WSD","WSD",IF('full menu'!AO54="UASC","UASC",""))))))))))</f>
        <v>UASC</v>
      </c>
      <c r="AP54" t="str">
        <f>IF('full menu'!AP54="MDC","MDC",IF(OR('full menu'!AP54="PERF",'full menu'!AP54="AERF",'full menu'!AP54="PCB"),"ERfix",IF(OR('full menu'!AP54="ACB", 'full menu'!AP54="LCERT", 'full menu'!AP54="LERT",'full menu'!AP54="FCERT",'full menu'!AP54="FERT"),"ERTs",IF(OR('full menu'!AP54="FCMT",'full menu'!AP54="FMT",'full menu'!AP54="LMT",'full menu'!AP54="LCMT"),"MTs",IF(OR('full menu'!AP54="LCIT",'full menu'!AP54="FCIT",'full menu'!AP54="LIT",'full menu'!AP54="FIT"),"ITs",IF(OR('full menu'!AP54="MwERT", 'full menu'!AP54="ERwMT", 'full menu'!AP54="M&amp;ERT", 'full menu'!AP54="MwIT", 'full menu'!AP54="IwMT", 'full menu'!AP54="M&amp;IT", 'full menu'!AP54="IwERT", 'full menu'!AP54="ERwIT", 'full menu'!AP54="I&amp;ERT", 'full menu'!AP54="ER&amp;M&amp;IT"),"MixedTs",IF('full menu'!AP54="UD","UD",IF('full menu'!AP54="LSD","LSD",IF('full menu'!AP54="WSD","WSD",IF('full menu'!AP54="UASC","UASC",""))))))))))</f>
        <v>UASC</v>
      </c>
      <c r="AQ54" t="str">
        <f>IF('full menu'!AQ54="MDC","MDC",IF(OR('full menu'!AQ54="PERF",'full menu'!AQ54="AERF",'full menu'!AQ54="PCB"),"ERfix",IF(OR('full menu'!AQ54="ACB", 'full menu'!AQ54="LCERT", 'full menu'!AQ54="LERT",'full menu'!AQ54="FCERT",'full menu'!AQ54="FERT"),"ERTs",IF(OR('full menu'!AQ54="FCMT",'full menu'!AQ54="FMT",'full menu'!AQ54="LMT",'full menu'!AQ54="LCMT"),"MTs",IF(OR('full menu'!AQ54="LCIT",'full menu'!AQ54="FCIT",'full menu'!AQ54="LIT",'full menu'!AQ54="FIT"),"ITs",IF(OR('full menu'!AQ54="MwERT", 'full menu'!AQ54="ERwMT", 'full menu'!AQ54="M&amp;ERT", 'full menu'!AQ54="MwIT", 'full menu'!AQ54="IwMT", 'full menu'!AQ54="M&amp;IT", 'full menu'!AQ54="IwERT", 'full menu'!AQ54="ERwIT", 'full menu'!AQ54="I&amp;ERT", 'full menu'!AQ54="ER&amp;M&amp;IT"),"MixedTs",IF('full menu'!AQ54="UD","UD",IF('full menu'!AQ54="LSD","LSD",IF('full menu'!AQ54="WSD","WSD",IF('full menu'!AQ54="UASC","UASC",""))))))))))</f>
        <v>UASC</v>
      </c>
      <c r="AR54" t="str">
        <f>IF('full menu'!AR54="MDC","MDC",IF(OR('full menu'!AR54="PERF",'full menu'!AR54="AERF",'full menu'!AR54="PCB"),"ERfix",IF(OR('full menu'!AR54="ACB", 'full menu'!AR54="LCERT", 'full menu'!AR54="LERT",'full menu'!AR54="FCERT",'full menu'!AR54="FERT"),"ERTs",IF(OR('full menu'!AR54="FCMT",'full menu'!AR54="FMT",'full menu'!AR54="LMT",'full menu'!AR54="LCMT"),"MTs",IF(OR('full menu'!AR54="LCIT",'full menu'!AR54="FCIT",'full menu'!AR54="LIT",'full menu'!AR54="FIT"),"ITs",IF(OR('full menu'!AR54="MwERT", 'full menu'!AR54="ERwMT", 'full menu'!AR54="M&amp;ERT", 'full menu'!AR54="MwIT", 'full menu'!AR54="IwMT", 'full menu'!AR54="M&amp;IT", 'full menu'!AR54="IwERT", 'full menu'!AR54="ERwIT", 'full menu'!AR54="I&amp;ERT", 'full menu'!AR54="ER&amp;M&amp;IT"),"MixedTs",IF('full menu'!AR54="UD","UD",IF('full menu'!AR54="LSD","LSD",IF('full menu'!AR54="WSD","WSD",IF('full menu'!AR54="UASC","UASC",""))))))))))</f>
        <v>UASC</v>
      </c>
      <c r="AS54" t="str">
        <f>IF('full menu'!AS54="MDC","MDC",IF(OR('full menu'!AS54="PERF",'full menu'!AS54="AERF",'full menu'!AS54="PCB"),"ERfix",IF(OR('full menu'!AS54="ACB", 'full menu'!AS54="LCERT", 'full menu'!AS54="LERT",'full menu'!AS54="FCERT",'full menu'!AS54="FERT"),"ERTs",IF(OR('full menu'!AS54="FCMT",'full menu'!AS54="FMT",'full menu'!AS54="LMT",'full menu'!AS54="LCMT"),"MTs",IF(OR('full menu'!AS54="LCIT",'full menu'!AS54="FCIT",'full menu'!AS54="LIT",'full menu'!AS54="FIT"),"ITs",IF(OR('full menu'!AS54="MwERT", 'full menu'!AS54="ERwMT", 'full menu'!AS54="M&amp;ERT", 'full menu'!AS54="MwIT", 'full menu'!AS54="IwMT", 'full menu'!AS54="M&amp;IT", 'full menu'!AS54="IwERT", 'full menu'!AS54="ERwIT", 'full menu'!AS54="I&amp;ERT", 'full menu'!AS54="ER&amp;M&amp;IT"),"MixedTs",IF('full menu'!AS54="UD","UD",IF('full menu'!AS54="LSD","LSD",IF('full menu'!AS54="WSD","WSD",IF('full menu'!AS54="UASC","UASC",""))))))))))</f>
        <v>UASC</v>
      </c>
      <c r="AT54" t="str">
        <f>IF('full menu'!AT54="MDC","MDC",IF(OR('full menu'!AT54="PERF",'full menu'!AT54="AERF",'full menu'!AT54="PCB"),"ERfix",IF(OR('full menu'!AT54="ACB", 'full menu'!AT54="LCERT", 'full menu'!AT54="LERT",'full menu'!AT54="FCERT",'full menu'!AT54="FERT"),"ERTs",IF(OR('full menu'!AT54="FCMT",'full menu'!AT54="FMT",'full menu'!AT54="LMT",'full menu'!AT54="LCMT"),"MTs",IF(OR('full menu'!AT54="LCIT",'full menu'!AT54="FCIT",'full menu'!AT54="LIT",'full menu'!AT54="FIT"),"ITs",IF(OR('full menu'!AT54="MwERT", 'full menu'!AT54="ERwMT", 'full menu'!AT54="M&amp;ERT", 'full menu'!AT54="MwIT", 'full menu'!AT54="IwMT", 'full menu'!AT54="M&amp;IT", 'full menu'!AT54="IwERT", 'full menu'!AT54="ERwIT", 'full menu'!AT54="I&amp;ERT", 'full menu'!AT54="ER&amp;M&amp;IT"),"MixedTs",IF('full menu'!AT54="UD","UD",IF('full menu'!AT54="LSD","LSD",IF('full menu'!AT54="WSD","WSD",IF('full menu'!AT54="UASC","UASC",""))))))))))</f>
        <v>UASC</v>
      </c>
      <c r="AU54" t="str">
        <f>IF('full menu'!AU54="MDC","MDC",IF(OR('full menu'!AU54="PERF",'full menu'!AU54="AERF",'full menu'!AU54="PCB"),"ERfix",IF(OR('full menu'!AU54="ACB", 'full menu'!AU54="LCERT", 'full menu'!AU54="LERT",'full menu'!AU54="FCERT",'full menu'!AU54="FERT"),"ERTs",IF(OR('full menu'!AU54="FCMT",'full menu'!AU54="FMT",'full menu'!AU54="LMT",'full menu'!AU54="LCMT"),"MTs",IF(OR('full menu'!AU54="LCIT",'full menu'!AU54="FCIT",'full menu'!AU54="LIT",'full menu'!AU54="FIT"),"ITs",IF(OR('full menu'!AU54="MwERT", 'full menu'!AU54="ERwMT", 'full menu'!AU54="M&amp;ERT", 'full menu'!AU54="MwIT", 'full menu'!AU54="IwMT", 'full menu'!AU54="M&amp;IT", 'full menu'!AU54="IwERT", 'full menu'!AU54="ERwIT", 'full menu'!AU54="I&amp;ERT", 'full menu'!AU54="ER&amp;M&amp;IT"),"MixedTs",IF('full menu'!AU54="UD","UD",IF('full menu'!AU54="LSD","LSD",IF('full menu'!AU54="WSD","WSD",IF('full menu'!AU54="UASC","UASC",""))))))))))</f>
        <v>UASC</v>
      </c>
      <c r="AV54" t="str">
        <f>IF('full menu'!AV54="MDC","MDC",IF(OR('full menu'!AV54="PERF",'full menu'!AV54="AERF",'full menu'!AV54="PCB"),"ERfix",IF(OR('full menu'!AV54="ACB", 'full menu'!AV54="LCERT", 'full menu'!AV54="LERT",'full menu'!AV54="FCERT",'full menu'!AV54="FERT"),"ERTs",IF(OR('full menu'!AV54="FCMT",'full menu'!AV54="FMT",'full menu'!AV54="LMT",'full menu'!AV54="LCMT"),"MTs",IF(OR('full menu'!AV54="LCIT",'full menu'!AV54="FCIT",'full menu'!AV54="LIT",'full menu'!AV54="FIT"),"ITs",IF(OR('full menu'!AV54="MwERT", 'full menu'!AV54="ERwMT", 'full menu'!AV54="M&amp;ERT", 'full menu'!AV54="MwIT", 'full menu'!AV54="IwMT", 'full menu'!AV54="M&amp;IT", 'full menu'!AV54="IwERT", 'full menu'!AV54="ERwIT", 'full menu'!AV54="I&amp;ERT", 'full menu'!AV54="ER&amp;M&amp;IT"),"MixedTs",IF('full menu'!AV54="UD","UD",IF('full menu'!AV54="LSD","LSD",IF('full menu'!AV54="WSD","WSD",IF('full menu'!AV54="UASC","UASC",""))))))))))</f>
        <v>UASC</v>
      </c>
      <c r="AW54" t="str">
        <f>IF('full menu'!AW54="MDC","MDC",IF(OR('full menu'!AW54="PERF",'full menu'!AW54="AERF",'full menu'!AW54="PCB"),"ERfix",IF(OR('full menu'!AW54="ACB", 'full menu'!AW54="LCERT", 'full menu'!AW54="LERT",'full menu'!AW54="FCERT",'full menu'!AW54="FERT"),"ERTs",IF(OR('full menu'!AW54="FCMT",'full menu'!AW54="FMT",'full menu'!AW54="LMT",'full menu'!AW54="LCMT"),"MTs",IF(OR('full menu'!AW54="LCIT",'full menu'!AW54="FCIT",'full menu'!AW54="LIT",'full menu'!AW54="FIT"),"ITs",IF(OR('full menu'!AW54="MwERT", 'full menu'!AW54="ERwMT", 'full menu'!AW54="M&amp;ERT", 'full menu'!AW54="MwIT", 'full menu'!AW54="IwMT", 'full menu'!AW54="M&amp;IT", 'full menu'!AW54="IwERT", 'full menu'!AW54="ERwIT", 'full menu'!AW54="I&amp;ERT", 'full menu'!AW54="ER&amp;M&amp;IT"),"MixedTs",IF('full menu'!AW54="UD","UD",IF('full menu'!AW54="LSD","LSD",IF('full menu'!AW54="WSD","WSD",IF('full menu'!AW54="UASC","UASC",""))))))))))</f>
        <v>UASC</v>
      </c>
      <c r="AX54" t="str">
        <f>IF('full menu'!AX54="MDC","MDC",IF(OR('full menu'!AX54="PERF",'full menu'!AX54="AERF",'full menu'!AX54="PCB"),"ERfix",IF(OR('full menu'!AX54="ACB", 'full menu'!AX54="LCERT", 'full menu'!AX54="LERT",'full menu'!AX54="FCERT",'full menu'!AX54="FERT"),"ERTs",IF(OR('full menu'!AX54="FCMT",'full menu'!AX54="FMT",'full menu'!AX54="LMT",'full menu'!AX54="LCMT"),"MTs",IF(OR('full menu'!AX54="LCIT",'full menu'!AX54="FCIT",'full menu'!AX54="LIT",'full menu'!AX54="FIT"),"ITs",IF(OR('full menu'!AX54="MwERT", 'full menu'!AX54="ERwMT", 'full menu'!AX54="M&amp;ERT", 'full menu'!AX54="MwIT", 'full menu'!AX54="IwMT", 'full menu'!AX54="M&amp;IT", 'full menu'!AX54="IwERT", 'full menu'!AX54="ERwIT", 'full menu'!AX54="I&amp;ERT", 'full menu'!AX54="ER&amp;M&amp;IT"),"MixedTs",IF('full menu'!AX54="UD","UD",IF('full menu'!AX54="LSD","LSD",IF('full menu'!AX54="WSD","WSD",IF('full menu'!AX54="UASC","UASC",""))))))))))</f>
        <v>UASC</v>
      </c>
      <c r="AY54" t="str">
        <f>IF('full menu'!AY54="MDC","MDC",IF(OR('full menu'!AY54="PERF",'full menu'!AY54="AERF",'full menu'!AY54="PCB"),"ERfix",IF(OR('full menu'!AY54="ACB", 'full menu'!AY54="LCERT", 'full menu'!AY54="LERT",'full menu'!AY54="FCERT",'full menu'!AY54="FERT"),"ERTs",IF(OR('full menu'!AY54="FCMT",'full menu'!AY54="FMT",'full menu'!AY54="LMT",'full menu'!AY54="LCMT"),"MTs",IF(OR('full menu'!AY54="LCIT",'full menu'!AY54="FCIT",'full menu'!AY54="LIT",'full menu'!AY54="FIT"),"ITs",IF(OR('full menu'!AY54="MwERT", 'full menu'!AY54="ERwMT", 'full menu'!AY54="M&amp;ERT", 'full menu'!AY54="MwIT", 'full menu'!AY54="IwMT", 'full menu'!AY54="M&amp;IT", 'full menu'!AY54="IwERT", 'full menu'!AY54="ERwIT", 'full menu'!AY54="I&amp;ERT", 'full menu'!AY54="ER&amp;M&amp;IT"),"MixedTs",IF('full menu'!AY54="UD","UD",IF('full menu'!AY54="LSD","LSD",IF('full menu'!AY54="WSD","WSD",IF('full menu'!AY54="UASC","UASC",""))))))))))</f>
        <v>UASC</v>
      </c>
    </row>
    <row r="55" spans="1:51" x14ac:dyDescent="0.3">
      <c r="A55" t="s">
        <v>70</v>
      </c>
      <c r="B55" t="str">
        <f>IF('full menu'!B55="MDC","MDC",IF(OR('full menu'!B55="PERF",'full menu'!B55="AERF",'full menu'!B55="PCB"),"ERfix",IF(OR('full menu'!B55="ACB", 'full menu'!B55="LCERT", 'full menu'!B55="LERT",'full menu'!B55="FCERT",'full menu'!B55="FERT"),"ERTs",IF(OR('full menu'!B55="FCMT",'full menu'!B55="FMT",'full menu'!B55="LMT",'full menu'!B55="LCMT"),"MTs",IF(OR('full menu'!B55="LCIT",'full menu'!B55="FCIT",'full menu'!B55="LIT",'full menu'!B55="FIT"),"ITs",IF(OR('full menu'!B55="MwERT", 'full menu'!B55="ERwMT", 'full menu'!B55="M&amp;ERT", 'full menu'!B55="MwIT", 'full menu'!B55="IwMT", 'full menu'!B55="M&amp;IT", 'full menu'!B55="IwERT", 'full menu'!B55="ERwIT", 'full menu'!B55="I&amp;ERT", 'full menu'!B55="ER&amp;M&amp;IT"),"MixedTs",IF('full menu'!B55="UD","UD",IF('full menu'!B55="LSD","LSD",IF('full menu'!B55="WSD","WSD",IF('full menu'!B55="UASC","UASC",""))))))))))</f>
        <v>ERfix</v>
      </c>
      <c r="C55" t="str">
        <f>IF('full menu'!C55="MDC","MDC",IF(OR('full menu'!C55="PERF",'full menu'!C55="AERF",'full menu'!C55="PCB"),"ERfix",IF(OR('full menu'!C55="ACB", 'full menu'!C55="LCERT", 'full menu'!C55="LERT",'full menu'!C55="FCERT",'full menu'!C55="FERT"),"ERTs",IF(OR('full menu'!C55="FCMT",'full menu'!C55="FMT",'full menu'!C55="LMT",'full menu'!C55="LCMT"),"MTs",IF(OR('full menu'!C55="LCIT",'full menu'!C55="FCIT",'full menu'!C55="LIT",'full menu'!C55="FIT"),"ITs",IF(OR('full menu'!C55="MwERT", 'full menu'!C55="ERwMT", 'full menu'!C55="M&amp;ERT", 'full menu'!C55="MwIT", 'full menu'!C55="IwMT", 'full menu'!C55="M&amp;IT", 'full menu'!C55="IwERT", 'full menu'!C55="ERwIT", 'full menu'!C55="I&amp;ERT", 'full menu'!C55="ER&amp;M&amp;IT"),"MixedTs",IF('full menu'!C55="UD","UD",IF('full menu'!C55="LSD","LSD",IF('full menu'!C55="WSD","WSD",IF('full menu'!C55="UASC","UASC",""))))))))))</f>
        <v>ERfix</v>
      </c>
      <c r="D55" t="str">
        <f>IF('full menu'!D55="MDC","MDC",IF(OR('full menu'!D55="PERF",'full menu'!D55="AERF",'full menu'!D55="PCB"),"ERfix",IF(OR('full menu'!D55="ACB", 'full menu'!D55="LCERT", 'full menu'!D55="LERT",'full menu'!D55="FCERT",'full menu'!D55="FERT"),"ERTs",IF(OR('full menu'!D55="FCMT",'full menu'!D55="FMT",'full menu'!D55="LMT",'full menu'!D55="LCMT"),"MTs",IF(OR('full menu'!D55="LCIT",'full menu'!D55="FCIT",'full menu'!D55="LIT",'full menu'!D55="FIT"),"ITs",IF(OR('full menu'!D55="MwERT", 'full menu'!D55="ERwMT", 'full menu'!D55="M&amp;ERT", 'full menu'!D55="MwIT", 'full menu'!D55="IwMT", 'full menu'!D55="M&amp;IT", 'full menu'!D55="IwERT", 'full menu'!D55="ERwIT", 'full menu'!D55="I&amp;ERT", 'full menu'!D55="ER&amp;M&amp;IT"),"MixedTs",IF('full menu'!D55="UD","UD",IF('full menu'!D55="LSD","LSD",IF('full menu'!D55="WSD","WSD",IF('full menu'!D55="UASC","UASC",""))))))))))</f>
        <v>ERfix</v>
      </c>
      <c r="E55" t="str">
        <f>IF('full menu'!E55="MDC","MDC",IF(OR('full menu'!E55="PERF",'full menu'!E55="AERF",'full menu'!E55="PCB"),"ERfix",IF(OR('full menu'!E55="ACB", 'full menu'!E55="LCERT", 'full menu'!E55="LERT",'full menu'!E55="FCERT",'full menu'!E55="FERT"),"ERTs",IF(OR('full menu'!E55="FCMT",'full menu'!E55="FMT",'full menu'!E55="LMT",'full menu'!E55="LCMT"),"MTs",IF(OR('full menu'!E55="LCIT",'full menu'!E55="FCIT",'full menu'!E55="LIT",'full menu'!E55="FIT"),"ITs",IF(OR('full menu'!E55="MwERT", 'full menu'!E55="ERwMT", 'full menu'!E55="M&amp;ERT", 'full menu'!E55="MwIT", 'full menu'!E55="IwMT", 'full menu'!E55="M&amp;IT", 'full menu'!E55="IwERT", 'full menu'!E55="ERwIT", 'full menu'!E55="I&amp;ERT", 'full menu'!E55="ER&amp;M&amp;IT"),"MixedTs",IF('full menu'!E55="UD","UD",IF('full menu'!E55="LSD","LSD",IF('full menu'!E55="WSD","WSD",IF('full menu'!E55="UASC","UASC",""))))))))))</f>
        <v>ERfix</v>
      </c>
      <c r="F55" t="str">
        <f>IF('full menu'!F55="MDC","MDC",IF(OR('full menu'!F55="PERF",'full menu'!F55="AERF",'full menu'!F55="PCB"),"ERfix",IF(OR('full menu'!F55="ACB", 'full menu'!F55="LCERT", 'full menu'!F55="LERT",'full menu'!F55="FCERT",'full menu'!F55="FERT"),"ERTs",IF(OR('full menu'!F55="FCMT",'full menu'!F55="FMT",'full menu'!F55="LMT",'full menu'!F55="LCMT"),"MTs",IF(OR('full menu'!F55="LCIT",'full menu'!F55="FCIT",'full menu'!F55="LIT",'full menu'!F55="FIT"),"ITs",IF(OR('full menu'!F55="MwERT", 'full menu'!F55="ERwMT", 'full menu'!F55="M&amp;ERT", 'full menu'!F55="MwIT", 'full menu'!F55="IwMT", 'full menu'!F55="M&amp;IT", 'full menu'!F55="IwERT", 'full menu'!F55="ERwIT", 'full menu'!F55="I&amp;ERT", 'full menu'!F55="ER&amp;M&amp;IT"),"MixedTs",IF('full menu'!F55="UD","UD",IF('full menu'!F55="LSD","LSD",IF('full menu'!F55="WSD","WSD",IF('full menu'!F55="UASC","UASC",""))))))))))</f>
        <v>UD</v>
      </c>
      <c r="G55" t="str">
        <f>IF('full menu'!G55="MDC","MDC",IF(OR('full menu'!G55="PERF",'full menu'!G55="AERF",'full menu'!G55="PCB"),"ERfix",IF(OR('full menu'!G55="ACB", 'full menu'!G55="LCERT", 'full menu'!G55="LERT",'full menu'!G55="FCERT",'full menu'!G55="FERT"),"ERTs",IF(OR('full menu'!G55="FCMT",'full menu'!G55="FMT",'full menu'!G55="LMT",'full menu'!G55="LCMT"),"MTs",IF(OR('full menu'!G55="LCIT",'full menu'!G55="FCIT",'full menu'!G55="LIT",'full menu'!G55="FIT"),"ITs",IF(OR('full menu'!G55="MwERT", 'full menu'!G55="ERwMT", 'full menu'!G55="M&amp;ERT", 'full menu'!G55="MwIT", 'full menu'!G55="IwMT", 'full menu'!G55="M&amp;IT", 'full menu'!G55="IwERT", 'full menu'!G55="ERwIT", 'full menu'!G55="I&amp;ERT", 'full menu'!G55="ER&amp;M&amp;IT"),"MixedTs",IF('full menu'!G55="UD","UD",IF('full menu'!G55="LSD","LSD",IF('full menu'!G55="WSD","WSD",IF('full menu'!G55="UASC","UASC",""))))))))))</f>
        <v>UD</v>
      </c>
      <c r="H55" t="str">
        <f>IF('full menu'!H55="MDC","MDC",IF(OR('full menu'!H55="PERF",'full menu'!H55="AERF",'full menu'!H55="PCB"),"ERfix",IF(OR('full menu'!H55="ACB", 'full menu'!H55="LCERT", 'full menu'!H55="LERT",'full menu'!H55="FCERT",'full menu'!H55="FERT"),"ERTs",IF(OR('full menu'!H55="FCMT",'full menu'!H55="FMT",'full menu'!H55="LMT",'full menu'!H55="LCMT"),"MTs",IF(OR('full menu'!H55="LCIT",'full menu'!H55="FCIT",'full menu'!H55="LIT",'full menu'!H55="FIT"),"ITs",IF(OR('full menu'!H55="MwERT", 'full menu'!H55="ERwMT", 'full menu'!H55="M&amp;ERT", 'full menu'!H55="MwIT", 'full menu'!H55="IwMT", 'full menu'!H55="M&amp;IT", 'full menu'!H55="IwERT", 'full menu'!H55="ERwIT", 'full menu'!H55="I&amp;ERT", 'full menu'!H55="ER&amp;M&amp;IT"),"MixedTs",IF('full menu'!H55="UD","UD",IF('full menu'!H55="LSD","LSD",IF('full menu'!H55="WSD","WSD",IF('full menu'!H55="UASC","UASC",""))))))))))</f>
        <v>UD</v>
      </c>
      <c r="I55" t="str">
        <f>IF('full menu'!I55="MDC","MDC",IF(OR('full menu'!I55="PERF",'full menu'!I55="AERF",'full menu'!I55="PCB"),"ERfix",IF(OR('full menu'!I55="ACB", 'full menu'!I55="LCERT", 'full menu'!I55="LERT",'full menu'!I55="FCERT",'full menu'!I55="FERT"),"ERTs",IF(OR('full menu'!I55="FCMT",'full menu'!I55="FMT",'full menu'!I55="LMT",'full menu'!I55="LCMT"),"MTs",IF(OR('full menu'!I55="LCIT",'full menu'!I55="FCIT",'full menu'!I55="LIT",'full menu'!I55="FIT"),"ITs",IF(OR('full menu'!I55="MwERT", 'full menu'!I55="ERwMT", 'full menu'!I55="M&amp;ERT", 'full menu'!I55="MwIT", 'full menu'!I55="IwMT", 'full menu'!I55="M&amp;IT", 'full menu'!I55="IwERT", 'full menu'!I55="ERwIT", 'full menu'!I55="I&amp;ERT", 'full menu'!I55="ER&amp;M&amp;IT"),"MixedTs",IF('full menu'!I55="UD","UD",IF('full menu'!I55="LSD","LSD",IF('full menu'!I55="WSD","WSD",IF('full menu'!I55="UASC","UASC",""))))))))))</f>
        <v>UD</v>
      </c>
      <c r="J55" t="str">
        <f>IF('full menu'!J55="MDC","MDC",IF(OR('full menu'!J55="PERF",'full menu'!J55="AERF",'full menu'!J55="PCB"),"ERfix",IF(OR('full menu'!J55="ACB", 'full menu'!J55="LCERT", 'full menu'!J55="LERT",'full menu'!J55="FCERT",'full menu'!J55="FERT"),"ERTs",IF(OR('full menu'!J55="FCMT",'full menu'!J55="FMT",'full menu'!J55="LMT",'full menu'!J55="LCMT"),"MTs",IF(OR('full menu'!J55="LCIT",'full menu'!J55="FCIT",'full menu'!J55="LIT",'full menu'!J55="FIT"),"ITs",IF(OR('full menu'!J55="MwERT", 'full menu'!J55="ERwMT", 'full menu'!J55="M&amp;ERT", 'full menu'!J55="MwIT", 'full menu'!J55="IwMT", 'full menu'!J55="M&amp;IT", 'full menu'!J55="IwERT", 'full menu'!J55="ERwIT", 'full menu'!J55="I&amp;ERT", 'full menu'!J55="ER&amp;M&amp;IT"),"MixedTs",IF('full menu'!J55="UD","UD",IF('full menu'!J55="LSD","LSD",IF('full menu'!J55="WSD","WSD",IF('full menu'!J55="UASC","UASC",""))))))))))</f>
        <v>UD</v>
      </c>
      <c r="K55" t="str">
        <f>IF('full menu'!K55="MDC","MDC",IF(OR('full menu'!K55="PERF",'full menu'!K55="AERF",'full menu'!K55="PCB"),"ERfix",IF(OR('full menu'!K55="ACB", 'full menu'!K55="LCERT", 'full menu'!K55="LERT",'full menu'!K55="FCERT",'full menu'!K55="FERT"),"ERTs",IF(OR('full menu'!K55="FCMT",'full menu'!K55="FMT",'full menu'!K55="LMT",'full menu'!K55="LCMT"),"MTs",IF(OR('full menu'!K55="LCIT",'full menu'!K55="FCIT",'full menu'!K55="LIT",'full menu'!K55="FIT"),"ITs",IF(OR('full menu'!K55="MwERT", 'full menu'!K55="ERwMT", 'full menu'!K55="M&amp;ERT", 'full menu'!K55="MwIT", 'full menu'!K55="IwMT", 'full menu'!K55="M&amp;IT", 'full menu'!K55="IwERT", 'full menu'!K55="ERwIT", 'full menu'!K55="I&amp;ERT", 'full menu'!K55="ER&amp;M&amp;IT"),"MixedTs",IF('full menu'!K55="UD","UD",IF('full menu'!K55="LSD","LSD",IF('full menu'!K55="WSD","WSD",IF('full menu'!K55="UASC","UASC",""))))))))))</f>
        <v>UD</v>
      </c>
      <c r="L55" t="str">
        <f>IF('full menu'!L55="MDC","MDC",IF(OR('full menu'!L55="PERF",'full menu'!L55="AERF",'full menu'!L55="PCB"),"ERfix",IF(OR('full menu'!L55="ACB", 'full menu'!L55="LCERT", 'full menu'!L55="LERT",'full menu'!L55="FCERT",'full menu'!L55="FERT"),"ERTs",IF(OR('full menu'!L55="FCMT",'full menu'!L55="FMT",'full menu'!L55="LMT",'full menu'!L55="LCMT"),"MTs",IF(OR('full menu'!L55="LCIT",'full menu'!L55="FCIT",'full menu'!L55="LIT",'full menu'!L55="FIT"),"ITs",IF(OR('full menu'!L55="MwERT", 'full menu'!L55="ERwMT", 'full menu'!L55="M&amp;ERT", 'full menu'!L55="MwIT", 'full menu'!L55="IwMT", 'full menu'!L55="M&amp;IT", 'full menu'!L55="IwERT", 'full menu'!L55="ERwIT", 'full menu'!L55="I&amp;ERT", 'full menu'!L55="ER&amp;M&amp;IT"),"MixedTs",IF('full menu'!L55="UD","UD",IF('full menu'!L55="LSD","LSD",IF('full menu'!L55="WSD","WSD",IF('full menu'!L55="UASC","UASC",""))))))))))</f>
        <v>UD</v>
      </c>
      <c r="M55" t="str">
        <f>IF('full menu'!M55="MDC","MDC",IF(OR('full menu'!M55="PERF",'full menu'!M55="AERF",'full menu'!M55="PCB"),"ERfix",IF(OR('full menu'!M55="ACB", 'full menu'!M55="LCERT", 'full menu'!M55="LERT",'full menu'!M55="FCERT",'full menu'!M55="FERT"),"ERTs",IF(OR('full menu'!M55="FCMT",'full menu'!M55="FMT",'full menu'!M55="LMT",'full menu'!M55="LCMT"),"MTs",IF(OR('full menu'!M55="LCIT",'full menu'!M55="FCIT",'full menu'!M55="LIT",'full menu'!M55="FIT"),"ITs",IF(OR('full menu'!M55="MwERT", 'full menu'!M55="ERwMT", 'full menu'!M55="M&amp;ERT", 'full menu'!M55="MwIT", 'full menu'!M55="IwMT", 'full menu'!M55="M&amp;IT", 'full menu'!M55="IwERT", 'full menu'!M55="ERwIT", 'full menu'!M55="I&amp;ERT", 'full menu'!M55="ER&amp;M&amp;IT"),"MixedTs",IF('full menu'!M55="UD","UD",IF('full menu'!M55="LSD","LSD",IF('full menu'!M55="WSD","WSD",IF('full menu'!M55="UASC","UASC",""))))))))))</f>
        <v/>
      </c>
      <c r="N55" t="str">
        <f>IF('full menu'!N55="MDC","MDC",IF(OR('full menu'!N55="PERF",'full menu'!N55="AERF",'full menu'!N55="PCB"),"ERfix",IF(OR('full menu'!N55="ACB", 'full menu'!N55="LCERT", 'full menu'!N55="LERT",'full menu'!N55="FCERT",'full menu'!N55="FERT"),"ERTs",IF(OR('full menu'!N55="FCMT",'full menu'!N55="FMT",'full menu'!N55="LMT",'full menu'!N55="LCMT"),"MTs",IF(OR('full menu'!N55="LCIT",'full menu'!N55="FCIT",'full menu'!N55="LIT",'full menu'!N55="FIT"),"ITs",IF(OR('full menu'!N55="MwERT", 'full menu'!N55="ERwMT", 'full menu'!N55="M&amp;ERT", 'full menu'!N55="MwIT", 'full menu'!N55="IwMT", 'full menu'!N55="M&amp;IT", 'full menu'!N55="IwERT", 'full menu'!N55="ERwIT", 'full menu'!N55="I&amp;ERT", 'full menu'!N55="ER&amp;M&amp;IT"),"MixedTs",IF('full menu'!N55="UD","UD",IF('full menu'!N55="LSD","LSD",IF('full menu'!N55="WSD","WSD",IF('full menu'!N55="UASC","UASC",""))))))))))</f>
        <v/>
      </c>
      <c r="O55" t="str">
        <f>IF('full menu'!O55="MDC","MDC",IF(OR('full menu'!O55="PERF",'full menu'!O55="AERF",'full menu'!O55="PCB"),"ERfix",IF(OR('full menu'!O55="ACB", 'full menu'!O55="LCERT", 'full menu'!O55="LERT",'full menu'!O55="FCERT",'full menu'!O55="FERT"),"ERTs",IF(OR('full menu'!O55="FCMT",'full menu'!O55="FMT",'full menu'!O55="LMT",'full menu'!O55="LCMT"),"MTs",IF(OR('full menu'!O55="LCIT",'full menu'!O55="FCIT",'full menu'!O55="LIT",'full menu'!O55="FIT"),"ITs",IF(OR('full menu'!O55="MwERT", 'full menu'!O55="ERwMT", 'full menu'!O55="M&amp;ERT", 'full menu'!O55="MwIT", 'full menu'!O55="IwMT", 'full menu'!O55="M&amp;IT", 'full menu'!O55="IwERT", 'full menu'!O55="ERwIT", 'full menu'!O55="I&amp;ERT", 'full menu'!O55="ER&amp;M&amp;IT"),"MixedTs",IF('full menu'!O55="UD","UD",IF('full menu'!O55="LSD","LSD",IF('full menu'!O55="WSD","WSD",IF('full menu'!O55="UASC","UASC",""))))))))))</f>
        <v/>
      </c>
      <c r="P55" t="str">
        <f>IF('full menu'!P55="MDC","MDC",IF(OR('full menu'!P55="PERF",'full menu'!P55="AERF",'full menu'!P55="PCB"),"ERfix",IF(OR('full menu'!P55="ACB", 'full menu'!P55="LCERT", 'full menu'!P55="LERT",'full menu'!P55="FCERT",'full menu'!P55="FERT"),"ERTs",IF(OR('full menu'!P55="FCMT",'full menu'!P55="FMT",'full menu'!P55="LMT",'full menu'!P55="LCMT"),"MTs",IF(OR('full menu'!P55="LCIT",'full menu'!P55="FCIT",'full menu'!P55="LIT",'full menu'!P55="FIT"),"ITs",IF(OR('full menu'!P55="MwERT", 'full menu'!P55="ERwMT", 'full menu'!P55="M&amp;ERT", 'full menu'!P55="MwIT", 'full menu'!P55="IwMT", 'full menu'!P55="M&amp;IT", 'full menu'!P55="IwERT", 'full menu'!P55="ERwIT", 'full menu'!P55="I&amp;ERT", 'full menu'!P55="ER&amp;M&amp;IT"),"MixedTs",IF('full menu'!P55="UD","UD",IF('full menu'!P55="LSD","LSD",IF('full menu'!P55="WSD","WSD",IF('full menu'!P55="UASC","UASC",""))))))))))</f>
        <v/>
      </c>
      <c r="Q55" t="str">
        <f>IF('full menu'!Q55="MDC","MDC",IF(OR('full menu'!Q55="PERF",'full menu'!Q55="AERF",'full menu'!Q55="PCB"),"ERfix",IF(OR('full menu'!Q55="ACB", 'full menu'!Q55="LCERT", 'full menu'!Q55="LERT",'full menu'!Q55="FCERT",'full menu'!Q55="FERT"),"ERTs",IF(OR('full menu'!Q55="FCMT",'full menu'!Q55="FMT",'full menu'!Q55="LMT",'full menu'!Q55="LCMT"),"MTs",IF(OR('full menu'!Q55="LCIT",'full menu'!Q55="FCIT",'full menu'!Q55="LIT",'full menu'!Q55="FIT"),"ITs",IF(OR('full menu'!Q55="MwERT", 'full menu'!Q55="ERwMT", 'full menu'!Q55="M&amp;ERT", 'full menu'!Q55="MwIT", 'full menu'!Q55="IwMT", 'full menu'!Q55="M&amp;IT", 'full menu'!Q55="IwERT", 'full menu'!Q55="ERwIT", 'full menu'!Q55="I&amp;ERT", 'full menu'!Q55="ER&amp;M&amp;IT"),"MixedTs",IF('full menu'!Q55="UD","UD",IF('full menu'!Q55="LSD","LSD",IF('full menu'!Q55="WSD","WSD",IF('full menu'!Q55="UASC","UASC",""))))))))))</f>
        <v/>
      </c>
      <c r="R55" t="str">
        <f>IF('full menu'!R55="MDC","MDC",IF(OR('full menu'!R55="PERF",'full menu'!R55="AERF",'full menu'!R55="PCB"),"ERfix",IF(OR('full menu'!R55="ACB", 'full menu'!R55="LCERT", 'full menu'!R55="LERT",'full menu'!R55="FCERT",'full menu'!R55="FERT"),"ERTs",IF(OR('full menu'!R55="FCMT",'full menu'!R55="FMT",'full menu'!R55="LMT",'full menu'!R55="LCMT"),"MTs",IF(OR('full menu'!R55="LCIT",'full menu'!R55="FCIT",'full menu'!R55="LIT",'full menu'!R55="FIT"),"ITs",IF(OR('full menu'!R55="MwERT", 'full menu'!R55="ERwMT", 'full menu'!R55="M&amp;ERT", 'full menu'!R55="MwIT", 'full menu'!R55="IwMT", 'full menu'!R55="M&amp;IT", 'full menu'!R55="IwERT", 'full menu'!R55="ERwIT", 'full menu'!R55="I&amp;ERT", 'full menu'!R55="ER&amp;M&amp;IT"),"MixedTs",IF('full menu'!R55="UD","UD",IF('full menu'!R55="LSD","LSD",IF('full menu'!R55="WSD","WSD",IF('full menu'!R55="UASC","UASC",""))))))))))</f>
        <v/>
      </c>
      <c r="S55" t="str">
        <f>IF('full menu'!S55="MDC","MDC",IF(OR('full menu'!S55="PERF",'full menu'!S55="AERF",'full menu'!S55="PCB"),"ERfix",IF(OR('full menu'!S55="ACB", 'full menu'!S55="LCERT", 'full menu'!S55="LERT",'full menu'!S55="FCERT",'full menu'!S55="FERT"),"ERTs",IF(OR('full menu'!S55="FCMT",'full menu'!S55="FMT",'full menu'!S55="LMT",'full menu'!S55="LCMT"),"MTs",IF(OR('full menu'!S55="LCIT",'full menu'!S55="FCIT",'full menu'!S55="LIT",'full menu'!S55="FIT"),"ITs",IF(OR('full menu'!S55="MwERT", 'full menu'!S55="ERwMT", 'full menu'!S55="M&amp;ERT", 'full menu'!S55="MwIT", 'full menu'!S55="IwMT", 'full menu'!S55="M&amp;IT", 'full menu'!S55="IwERT", 'full menu'!S55="ERwIT", 'full menu'!S55="I&amp;ERT", 'full menu'!S55="ER&amp;M&amp;IT"),"MixedTs",IF('full menu'!S55="UD","UD",IF('full menu'!S55="LSD","LSD",IF('full menu'!S55="WSD","WSD",IF('full menu'!S55="UASC","UASC",""))))))))))</f>
        <v/>
      </c>
      <c r="T55" t="str">
        <f>IF('full menu'!T55="MDC","MDC",IF(OR('full menu'!T55="PERF",'full menu'!T55="AERF",'full menu'!T55="PCB"),"ERfix",IF(OR('full menu'!T55="ACB", 'full menu'!T55="LCERT", 'full menu'!T55="LERT",'full menu'!T55="FCERT",'full menu'!T55="FERT"),"ERTs",IF(OR('full menu'!T55="FCMT",'full menu'!T55="FMT",'full menu'!T55="LMT",'full menu'!T55="LCMT"),"MTs",IF(OR('full menu'!T55="LCIT",'full menu'!T55="FCIT",'full menu'!T55="LIT",'full menu'!T55="FIT"),"ITs",IF(OR('full menu'!T55="MwERT", 'full menu'!T55="ERwMT", 'full menu'!T55="M&amp;ERT", 'full menu'!T55="MwIT", 'full menu'!T55="IwMT", 'full menu'!T55="M&amp;IT", 'full menu'!T55="IwERT", 'full menu'!T55="ERwIT", 'full menu'!T55="I&amp;ERT", 'full menu'!T55="ER&amp;M&amp;IT"),"MixedTs",IF('full menu'!T55="UD","UD",IF('full menu'!T55="LSD","LSD",IF('full menu'!T55="WSD","WSD",IF('full menu'!T55="UASC","UASC",""))))))))))</f>
        <v/>
      </c>
      <c r="U55" t="str">
        <f>IF('full menu'!U55="MDC","MDC",IF(OR('full menu'!U55="PERF",'full menu'!U55="AERF",'full menu'!U55="PCB"),"ERfix",IF(OR('full menu'!U55="ACB", 'full menu'!U55="LCERT", 'full menu'!U55="LERT",'full menu'!U55="FCERT",'full menu'!U55="FERT"),"ERTs",IF(OR('full menu'!U55="FCMT",'full menu'!U55="FMT",'full menu'!U55="LMT",'full menu'!U55="LCMT"),"MTs",IF(OR('full menu'!U55="LCIT",'full menu'!U55="FCIT",'full menu'!U55="LIT",'full menu'!U55="FIT"),"ITs",IF(OR('full menu'!U55="MwERT", 'full menu'!U55="ERwMT", 'full menu'!U55="M&amp;ERT", 'full menu'!U55="MwIT", 'full menu'!U55="IwMT", 'full menu'!U55="M&amp;IT", 'full menu'!U55="IwERT", 'full menu'!U55="ERwIT", 'full menu'!U55="I&amp;ERT", 'full menu'!U55="ER&amp;M&amp;IT"),"MixedTs",IF('full menu'!U55="UD","UD",IF('full menu'!U55="LSD","LSD",IF('full menu'!U55="WSD","WSD",IF('full menu'!U55="UASC","UASC",""))))))))))</f>
        <v/>
      </c>
      <c r="V55" t="str">
        <f>IF('full menu'!V55="MDC","MDC",IF(OR('full menu'!V55="PERF",'full menu'!V55="AERF",'full menu'!V55="PCB"),"ERfix",IF(OR('full menu'!V55="ACB", 'full menu'!V55="LCERT", 'full menu'!V55="LERT",'full menu'!V55="FCERT",'full menu'!V55="FERT"),"ERTs",IF(OR('full menu'!V55="FCMT",'full menu'!V55="FMT",'full menu'!V55="LMT",'full menu'!V55="LCMT"),"MTs",IF(OR('full menu'!V55="LCIT",'full menu'!V55="FCIT",'full menu'!V55="LIT",'full menu'!V55="FIT"),"ITs",IF(OR('full menu'!V55="MwERT", 'full menu'!V55="ERwMT", 'full menu'!V55="M&amp;ERT", 'full menu'!V55="MwIT", 'full menu'!V55="IwMT", 'full menu'!V55="M&amp;IT", 'full menu'!V55="IwERT", 'full menu'!V55="ERwIT", 'full menu'!V55="I&amp;ERT", 'full menu'!V55="ER&amp;M&amp;IT"),"MixedTs",IF('full menu'!V55="UD","UD",IF('full menu'!V55="LSD","LSD",IF('full menu'!V55="WSD","WSD",IF('full menu'!V55="UASC","UASC",""))))))))))</f>
        <v/>
      </c>
      <c r="W55" t="str">
        <f>IF('full menu'!W55="MDC","MDC",IF(OR('full menu'!W55="PERF",'full menu'!W55="AERF",'full menu'!W55="PCB"),"ERfix",IF(OR('full menu'!W55="ACB", 'full menu'!W55="LCERT", 'full menu'!W55="LERT",'full menu'!W55="FCERT",'full menu'!W55="FERT"),"ERTs",IF(OR('full menu'!W55="FCMT",'full menu'!W55="FMT",'full menu'!W55="LMT",'full menu'!W55="LCMT"),"MTs",IF(OR('full menu'!W55="LCIT",'full menu'!W55="FCIT",'full menu'!W55="LIT",'full menu'!W55="FIT"),"ITs",IF(OR('full menu'!W55="MwERT", 'full menu'!W55="ERwMT", 'full menu'!W55="M&amp;ERT", 'full menu'!W55="MwIT", 'full menu'!W55="IwMT", 'full menu'!W55="M&amp;IT", 'full menu'!W55="IwERT", 'full menu'!W55="ERwIT", 'full menu'!W55="I&amp;ERT", 'full menu'!W55="ER&amp;M&amp;IT"),"MixedTs",IF('full menu'!W55="UD","UD",IF('full menu'!W55="LSD","LSD",IF('full menu'!W55="WSD","WSD",IF('full menu'!W55="UASC","UASC",""))))))))))</f>
        <v/>
      </c>
      <c r="X55" t="str">
        <f>IF('full menu'!X55="MDC","MDC",IF(OR('full menu'!X55="PERF",'full menu'!X55="AERF",'full menu'!X55="PCB"),"ERfix",IF(OR('full menu'!X55="ACB", 'full menu'!X55="LCERT", 'full menu'!X55="LERT",'full menu'!X55="FCERT",'full menu'!X55="FERT"),"ERTs",IF(OR('full menu'!X55="FCMT",'full menu'!X55="FMT",'full menu'!X55="LMT",'full menu'!X55="LCMT"),"MTs",IF(OR('full menu'!X55="LCIT",'full menu'!X55="FCIT",'full menu'!X55="LIT",'full menu'!X55="FIT"),"ITs",IF(OR('full menu'!X55="MwERT", 'full menu'!X55="ERwMT", 'full menu'!X55="M&amp;ERT", 'full menu'!X55="MwIT", 'full menu'!X55="IwMT", 'full menu'!X55="M&amp;IT", 'full menu'!X55="IwERT", 'full menu'!X55="ERwIT", 'full menu'!X55="I&amp;ERT", 'full menu'!X55="ER&amp;M&amp;IT"),"MixedTs",IF('full menu'!X55="UD","UD",IF('full menu'!X55="LSD","LSD",IF('full menu'!X55="WSD","WSD",IF('full menu'!X55="UASC","UASC",""))))))))))</f>
        <v/>
      </c>
      <c r="Y55" t="str">
        <f>IF('full menu'!Y55="MDC","MDC",IF(OR('full menu'!Y55="PERF",'full menu'!Y55="AERF",'full menu'!Y55="PCB"),"ERfix",IF(OR('full menu'!Y55="ACB", 'full menu'!Y55="LCERT", 'full menu'!Y55="LERT",'full menu'!Y55="FCERT",'full menu'!Y55="FERT"),"ERTs",IF(OR('full menu'!Y55="FCMT",'full menu'!Y55="FMT",'full menu'!Y55="LMT",'full menu'!Y55="LCMT"),"MTs",IF(OR('full menu'!Y55="LCIT",'full menu'!Y55="FCIT",'full menu'!Y55="LIT",'full menu'!Y55="FIT"),"ITs",IF(OR('full menu'!Y55="MwERT", 'full menu'!Y55="ERwMT", 'full menu'!Y55="M&amp;ERT", 'full menu'!Y55="MwIT", 'full menu'!Y55="IwMT", 'full menu'!Y55="M&amp;IT", 'full menu'!Y55="IwERT", 'full menu'!Y55="ERwIT", 'full menu'!Y55="I&amp;ERT", 'full menu'!Y55="ER&amp;M&amp;IT"),"MixedTs",IF('full menu'!Y55="UD","UD",IF('full menu'!Y55="LSD","LSD",IF('full menu'!Y55="WSD","WSD",IF('full menu'!Y55="UASC","UASC",""))))))))))</f>
        <v/>
      </c>
      <c r="Z55" t="str">
        <f>IF('full menu'!Z55="MDC","MDC",IF(OR('full menu'!Z55="PERF",'full menu'!Z55="AERF",'full menu'!Z55="PCB"),"ERfix",IF(OR('full menu'!Z55="ACB", 'full menu'!Z55="LCERT", 'full menu'!Z55="LERT",'full menu'!Z55="FCERT",'full menu'!Z55="FERT"),"ERTs",IF(OR('full menu'!Z55="FCMT",'full menu'!Z55="FMT",'full menu'!Z55="LMT",'full menu'!Z55="LCMT"),"MTs",IF(OR('full menu'!Z55="LCIT",'full menu'!Z55="FCIT",'full menu'!Z55="LIT",'full menu'!Z55="FIT"),"ITs",IF(OR('full menu'!Z55="MwERT", 'full menu'!Z55="ERwMT", 'full menu'!Z55="M&amp;ERT", 'full menu'!Z55="MwIT", 'full menu'!Z55="IwMT", 'full menu'!Z55="M&amp;IT", 'full menu'!Z55="IwERT", 'full menu'!Z55="ERwIT", 'full menu'!Z55="I&amp;ERT", 'full menu'!Z55="ER&amp;M&amp;IT"),"MixedTs",IF('full menu'!Z55="UD","UD",IF('full menu'!Z55="LSD","LSD",IF('full menu'!Z55="WSD","WSD",IF('full menu'!Z55="UASC","UASC",""))))))))))</f>
        <v/>
      </c>
      <c r="AA55" t="str">
        <f>IF('full menu'!AA55="MDC","MDC",IF(OR('full menu'!AA55="PERF",'full menu'!AA55="AERF",'full menu'!AA55="PCB"),"ERfix",IF(OR('full menu'!AA55="ACB", 'full menu'!AA55="LCERT", 'full menu'!AA55="LERT",'full menu'!AA55="FCERT",'full menu'!AA55="FERT"),"ERTs",IF(OR('full menu'!AA55="FCMT",'full menu'!AA55="FMT",'full menu'!AA55="LMT",'full menu'!AA55="LCMT"),"MTs",IF(OR('full menu'!AA55="LCIT",'full menu'!AA55="FCIT",'full menu'!AA55="LIT",'full menu'!AA55="FIT"),"ITs",IF(OR('full menu'!AA55="MwERT", 'full menu'!AA55="ERwMT", 'full menu'!AA55="M&amp;ERT", 'full menu'!AA55="MwIT", 'full menu'!AA55="IwMT", 'full menu'!AA55="M&amp;IT", 'full menu'!AA55="IwERT", 'full menu'!AA55="ERwIT", 'full menu'!AA55="I&amp;ERT", 'full menu'!AA55="ER&amp;M&amp;IT"),"MixedTs",IF('full menu'!AA55="UD","UD",IF('full menu'!AA55="LSD","LSD",IF('full menu'!AA55="WSD","WSD",IF('full menu'!AA55="UASC","UASC",""))))))))))</f>
        <v/>
      </c>
      <c r="AB55" t="str">
        <f>IF('full menu'!AB55="MDC","MDC",IF(OR('full menu'!AB55="PERF",'full menu'!AB55="AERF",'full menu'!AB55="PCB"),"ERfix",IF(OR('full menu'!AB55="ACB", 'full menu'!AB55="LCERT", 'full menu'!AB55="LERT",'full menu'!AB55="FCERT",'full menu'!AB55="FERT"),"ERTs",IF(OR('full menu'!AB55="FCMT",'full menu'!AB55="FMT",'full menu'!AB55="LMT",'full menu'!AB55="LCMT"),"MTs",IF(OR('full menu'!AB55="LCIT",'full menu'!AB55="FCIT",'full menu'!AB55="LIT",'full menu'!AB55="FIT"),"ITs",IF(OR('full menu'!AB55="MwERT", 'full menu'!AB55="ERwMT", 'full menu'!AB55="M&amp;ERT", 'full menu'!AB55="MwIT", 'full menu'!AB55="IwMT", 'full menu'!AB55="M&amp;IT", 'full menu'!AB55="IwERT", 'full menu'!AB55="ERwIT", 'full menu'!AB55="I&amp;ERT", 'full menu'!AB55="ER&amp;M&amp;IT"),"MixedTs",IF('full menu'!AB55="UD","UD",IF('full menu'!AB55="LSD","LSD",IF('full menu'!AB55="WSD","WSD",IF('full menu'!AB55="UASC","UASC",""))))))))))</f>
        <v/>
      </c>
      <c r="AC55" t="str">
        <f>IF('full menu'!AC55="MDC","MDC",IF(OR('full menu'!AC55="PERF",'full menu'!AC55="AERF",'full menu'!AC55="PCB"),"ERfix",IF(OR('full menu'!AC55="ACB", 'full menu'!AC55="LCERT", 'full menu'!AC55="LERT",'full menu'!AC55="FCERT",'full menu'!AC55="FERT"),"ERTs",IF(OR('full menu'!AC55="FCMT",'full menu'!AC55="FMT",'full menu'!AC55="LMT",'full menu'!AC55="LCMT"),"MTs",IF(OR('full menu'!AC55="LCIT",'full menu'!AC55="FCIT",'full menu'!AC55="LIT",'full menu'!AC55="FIT"),"ITs",IF(OR('full menu'!AC55="MwERT", 'full menu'!AC55="ERwMT", 'full menu'!AC55="M&amp;ERT", 'full menu'!AC55="MwIT", 'full menu'!AC55="IwMT", 'full menu'!AC55="M&amp;IT", 'full menu'!AC55="IwERT", 'full menu'!AC55="ERwIT", 'full menu'!AC55="I&amp;ERT", 'full menu'!AC55="ER&amp;M&amp;IT"),"MixedTs",IF('full menu'!AC55="UD","UD",IF('full menu'!AC55="LSD","LSD",IF('full menu'!AC55="WSD","WSD",IF('full menu'!AC55="UASC","UASC",""))))))))))</f>
        <v/>
      </c>
      <c r="AD55" t="str">
        <f>IF('full menu'!AD55="MDC","MDC",IF(OR('full menu'!AD55="PERF",'full menu'!AD55="AERF",'full menu'!AD55="PCB"),"ERfix",IF(OR('full menu'!AD55="ACB", 'full menu'!AD55="LCERT", 'full menu'!AD55="LERT",'full menu'!AD55="FCERT",'full menu'!AD55="FERT"),"ERTs",IF(OR('full menu'!AD55="FCMT",'full menu'!AD55="FMT",'full menu'!AD55="LMT",'full menu'!AD55="LCMT"),"MTs",IF(OR('full menu'!AD55="LCIT",'full menu'!AD55="FCIT",'full menu'!AD55="LIT",'full menu'!AD55="FIT"),"ITs",IF(OR('full menu'!AD55="MwERT", 'full menu'!AD55="ERwMT", 'full menu'!AD55="M&amp;ERT", 'full menu'!AD55="MwIT", 'full menu'!AD55="IwMT", 'full menu'!AD55="M&amp;IT", 'full menu'!AD55="IwERT", 'full menu'!AD55="ERwIT", 'full menu'!AD55="I&amp;ERT", 'full menu'!AD55="ER&amp;M&amp;IT"),"MixedTs",IF('full menu'!AD55="UD","UD",IF('full menu'!AD55="LSD","LSD",IF('full menu'!AD55="WSD","WSD",IF('full menu'!AD55="UASC","UASC",""))))))))))</f>
        <v/>
      </c>
      <c r="AE55" t="str">
        <f>IF('full menu'!AE55="MDC","MDC",IF(OR('full menu'!AE55="PERF",'full menu'!AE55="AERF",'full menu'!AE55="PCB"),"ERfix",IF(OR('full menu'!AE55="ACB", 'full menu'!AE55="LCERT", 'full menu'!AE55="LERT",'full menu'!AE55="FCERT",'full menu'!AE55="FERT"),"ERTs",IF(OR('full menu'!AE55="FCMT",'full menu'!AE55="FMT",'full menu'!AE55="LMT",'full menu'!AE55="LCMT"),"MTs",IF(OR('full menu'!AE55="LCIT",'full menu'!AE55="FCIT",'full menu'!AE55="LIT",'full menu'!AE55="FIT"),"ITs",IF(OR('full menu'!AE55="MwERT", 'full menu'!AE55="ERwMT", 'full menu'!AE55="M&amp;ERT", 'full menu'!AE55="MwIT", 'full menu'!AE55="IwMT", 'full menu'!AE55="M&amp;IT", 'full menu'!AE55="IwERT", 'full menu'!AE55="ERwIT", 'full menu'!AE55="I&amp;ERT", 'full menu'!AE55="ER&amp;M&amp;IT"),"MixedTs",IF('full menu'!AE55="UD","UD",IF('full menu'!AE55="LSD","LSD",IF('full menu'!AE55="WSD","WSD",IF('full menu'!AE55="UASC","UASC",""))))))))))</f>
        <v/>
      </c>
      <c r="AF55" t="str">
        <f>IF('full menu'!AF55="MDC","MDC",IF(OR('full menu'!AF55="PERF",'full menu'!AF55="AERF",'full menu'!AF55="PCB"),"ERfix",IF(OR('full menu'!AF55="ACB", 'full menu'!AF55="LCERT", 'full menu'!AF55="LERT",'full menu'!AF55="FCERT",'full menu'!AF55="FERT"),"ERTs",IF(OR('full menu'!AF55="FCMT",'full menu'!AF55="FMT",'full menu'!AF55="LMT",'full menu'!AF55="LCMT"),"MTs",IF(OR('full menu'!AF55="LCIT",'full menu'!AF55="FCIT",'full menu'!AF55="LIT",'full menu'!AF55="FIT"),"ITs",IF(OR('full menu'!AF55="MwERT", 'full menu'!AF55="ERwMT", 'full menu'!AF55="M&amp;ERT", 'full menu'!AF55="MwIT", 'full menu'!AF55="IwMT", 'full menu'!AF55="M&amp;IT", 'full menu'!AF55="IwERT", 'full menu'!AF55="ERwIT", 'full menu'!AF55="I&amp;ERT", 'full menu'!AF55="ER&amp;M&amp;IT"),"MixedTs",IF('full menu'!AF55="UD","UD",IF('full menu'!AF55="LSD","LSD",IF('full menu'!AF55="WSD","WSD",IF('full menu'!AF55="UASC","UASC",""))))))))))</f>
        <v/>
      </c>
      <c r="AG55" t="str">
        <f>IF('full menu'!AG55="MDC","MDC",IF(OR('full menu'!AG55="PERF",'full menu'!AG55="AERF",'full menu'!AG55="PCB"),"ERfix",IF(OR('full menu'!AG55="ACB", 'full menu'!AG55="LCERT", 'full menu'!AG55="LERT",'full menu'!AG55="FCERT",'full menu'!AG55="FERT"),"ERTs",IF(OR('full menu'!AG55="FCMT",'full menu'!AG55="FMT",'full menu'!AG55="LMT",'full menu'!AG55="LCMT"),"MTs",IF(OR('full menu'!AG55="LCIT",'full menu'!AG55="FCIT",'full menu'!AG55="LIT",'full menu'!AG55="FIT"),"ITs",IF(OR('full menu'!AG55="MwERT", 'full menu'!AG55="ERwMT", 'full menu'!AG55="M&amp;ERT", 'full menu'!AG55="MwIT", 'full menu'!AG55="IwMT", 'full menu'!AG55="M&amp;IT", 'full menu'!AG55="IwERT", 'full menu'!AG55="ERwIT", 'full menu'!AG55="I&amp;ERT", 'full menu'!AG55="ER&amp;M&amp;IT"),"MixedTs",IF('full menu'!AG55="UD","UD",IF('full menu'!AG55="LSD","LSD",IF('full menu'!AG55="WSD","WSD",IF('full menu'!AG55="UASC","UASC",""))))))))))</f>
        <v/>
      </c>
      <c r="AH55" t="str">
        <f>IF('full menu'!AH55="MDC","MDC",IF(OR('full menu'!AH55="PERF",'full menu'!AH55="AERF",'full menu'!AH55="PCB"),"ERfix",IF(OR('full menu'!AH55="ACB", 'full menu'!AH55="LCERT", 'full menu'!AH55="LERT",'full menu'!AH55="FCERT",'full menu'!AH55="FERT"),"ERTs",IF(OR('full menu'!AH55="FCMT",'full menu'!AH55="FMT",'full menu'!AH55="LMT",'full menu'!AH55="LCMT"),"MTs",IF(OR('full menu'!AH55="LCIT",'full menu'!AH55="FCIT",'full menu'!AH55="LIT",'full menu'!AH55="FIT"),"ITs",IF(OR('full menu'!AH55="MwERT", 'full menu'!AH55="ERwMT", 'full menu'!AH55="M&amp;ERT", 'full menu'!AH55="MwIT", 'full menu'!AH55="IwMT", 'full menu'!AH55="M&amp;IT", 'full menu'!AH55="IwERT", 'full menu'!AH55="ERwIT", 'full menu'!AH55="I&amp;ERT", 'full menu'!AH55="ER&amp;M&amp;IT"),"MixedTs",IF('full menu'!AH55="UD","UD",IF('full menu'!AH55="LSD","LSD",IF('full menu'!AH55="WSD","WSD",IF('full menu'!AH55="UASC","UASC",""))))))))))</f>
        <v/>
      </c>
      <c r="AI55" t="str">
        <f>IF('full menu'!AI55="MDC","MDC",IF(OR('full menu'!AI55="PERF",'full menu'!AI55="AERF",'full menu'!AI55="PCB"),"ERfix",IF(OR('full menu'!AI55="ACB", 'full menu'!AI55="LCERT", 'full menu'!AI55="LERT",'full menu'!AI55="FCERT",'full menu'!AI55="FERT"),"ERTs",IF(OR('full menu'!AI55="FCMT",'full menu'!AI55="FMT",'full menu'!AI55="LMT",'full menu'!AI55="LCMT"),"MTs",IF(OR('full menu'!AI55="LCIT",'full menu'!AI55="FCIT",'full menu'!AI55="LIT",'full menu'!AI55="FIT"),"ITs",IF(OR('full menu'!AI55="MwERT", 'full menu'!AI55="ERwMT", 'full menu'!AI55="M&amp;ERT", 'full menu'!AI55="MwIT", 'full menu'!AI55="IwMT", 'full menu'!AI55="M&amp;IT", 'full menu'!AI55="IwERT", 'full menu'!AI55="ERwIT", 'full menu'!AI55="I&amp;ERT", 'full menu'!AI55="ER&amp;M&amp;IT"),"MixedTs",IF('full menu'!AI55="UD","UD",IF('full menu'!AI55="LSD","LSD",IF('full menu'!AI55="WSD","WSD",IF('full menu'!AI55="UASC","UASC",""))))))))))</f>
        <v/>
      </c>
      <c r="AJ55" t="str">
        <f>IF('full menu'!AJ55="MDC","MDC",IF(OR('full menu'!AJ55="PERF",'full menu'!AJ55="AERF",'full menu'!AJ55="PCB"),"ERfix",IF(OR('full menu'!AJ55="ACB", 'full menu'!AJ55="LCERT", 'full menu'!AJ55="LERT",'full menu'!AJ55="FCERT",'full menu'!AJ55="FERT"),"ERTs",IF(OR('full menu'!AJ55="FCMT",'full menu'!AJ55="FMT",'full menu'!AJ55="LMT",'full menu'!AJ55="LCMT"),"MTs",IF(OR('full menu'!AJ55="LCIT",'full menu'!AJ55="FCIT",'full menu'!AJ55="LIT",'full menu'!AJ55="FIT"),"ITs",IF(OR('full menu'!AJ55="MwERT", 'full menu'!AJ55="ERwMT", 'full menu'!AJ55="M&amp;ERT", 'full menu'!AJ55="MwIT", 'full menu'!AJ55="IwMT", 'full menu'!AJ55="M&amp;IT", 'full menu'!AJ55="IwERT", 'full menu'!AJ55="ERwIT", 'full menu'!AJ55="I&amp;ERT", 'full menu'!AJ55="ER&amp;M&amp;IT"),"MixedTs",IF('full menu'!AJ55="UD","UD",IF('full menu'!AJ55="LSD","LSD",IF('full menu'!AJ55="WSD","WSD",IF('full menu'!AJ55="UASC","UASC",""))))))))))</f>
        <v/>
      </c>
      <c r="AK55" t="str">
        <f>IF('full menu'!AK55="MDC","MDC",IF(OR('full menu'!AK55="PERF",'full menu'!AK55="AERF",'full menu'!AK55="PCB"),"ERfix",IF(OR('full menu'!AK55="ACB", 'full menu'!AK55="LCERT", 'full menu'!AK55="LERT",'full menu'!AK55="FCERT",'full menu'!AK55="FERT"),"ERTs",IF(OR('full menu'!AK55="FCMT",'full menu'!AK55="FMT",'full menu'!AK55="LMT",'full menu'!AK55="LCMT"),"MTs",IF(OR('full menu'!AK55="LCIT",'full menu'!AK55="FCIT",'full menu'!AK55="LIT",'full menu'!AK55="FIT"),"ITs",IF(OR('full menu'!AK55="MwERT", 'full menu'!AK55="ERwMT", 'full menu'!AK55="M&amp;ERT", 'full menu'!AK55="MwIT", 'full menu'!AK55="IwMT", 'full menu'!AK55="M&amp;IT", 'full menu'!AK55="IwERT", 'full menu'!AK55="ERwIT", 'full menu'!AK55="I&amp;ERT", 'full menu'!AK55="ER&amp;M&amp;IT"),"MixedTs",IF('full menu'!AK55="UD","UD",IF('full menu'!AK55="LSD","LSD",IF('full menu'!AK55="WSD","WSD",IF('full menu'!AK55="UASC","UASC",""))))))))))</f>
        <v/>
      </c>
      <c r="AL55" t="str">
        <f>IF('full menu'!AL55="MDC","MDC",IF(OR('full menu'!AL55="PERF",'full menu'!AL55="AERF",'full menu'!AL55="PCB"),"ERfix",IF(OR('full menu'!AL55="ACB", 'full menu'!AL55="LCERT", 'full menu'!AL55="LERT",'full menu'!AL55="FCERT",'full menu'!AL55="FERT"),"ERTs",IF(OR('full menu'!AL55="FCMT",'full menu'!AL55="FMT",'full menu'!AL55="LMT",'full menu'!AL55="LCMT"),"MTs",IF(OR('full menu'!AL55="LCIT",'full menu'!AL55="FCIT",'full menu'!AL55="LIT",'full menu'!AL55="FIT"),"ITs",IF(OR('full menu'!AL55="MwERT", 'full menu'!AL55="ERwMT", 'full menu'!AL55="M&amp;ERT", 'full menu'!AL55="MwIT", 'full menu'!AL55="IwMT", 'full menu'!AL55="M&amp;IT", 'full menu'!AL55="IwERT", 'full menu'!AL55="ERwIT", 'full menu'!AL55="I&amp;ERT", 'full menu'!AL55="ER&amp;M&amp;IT"),"MixedTs",IF('full menu'!AL55="UD","UD",IF('full menu'!AL55="LSD","LSD",IF('full menu'!AL55="WSD","WSD",IF('full menu'!AL55="UASC","UASC",""))))))))))</f>
        <v/>
      </c>
      <c r="AM55" t="str">
        <f>IF('full menu'!AM55="MDC","MDC",IF(OR('full menu'!AM55="PERF",'full menu'!AM55="AERF",'full menu'!AM55="PCB"),"ERfix",IF(OR('full menu'!AM55="ACB", 'full menu'!AM55="LCERT", 'full menu'!AM55="LERT",'full menu'!AM55="FCERT",'full menu'!AM55="FERT"),"ERTs",IF(OR('full menu'!AM55="FCMT",'full menu'!AM55="FMT",'full menu'!AM55="LMT",'full menu'!AM55="LCMT"),"MTs",IF(OR('full menu'!AM55="LCIT",'full menu'!AM55="FCIT",'full menu'!AM55="LIT",'full menu'!AM55="FIT"),"ITs",IF(OR('full menu'!AM55="MwERT", 'full menu'!AM55="ERwMT", 'full menu'!AM55="M&amp;ERT", 'full menu'!AM55="MwIT", 'full menu'!AM55="IwMT", 'full menu'!AM55="M&amp;IT", 'full menu'!AM55="IwERT", 'full menu'!AM55="ERwIT", 'full menu'!AM55="I&amp;ERT", 'full menu'!AM55="ER&amp;M&amp;IT"),"MixedTs",IF('full menu'!AM55="UD","UD",IF('full menu'!AM55="LSD","LSD",IF('full menu'!AM55="WSD","WSD",IF('full menu'!AM55="UASC","UASC",""))))))))))</f>
        <v/>
      </c>
      <c r="AN55" t="str">
        <f>IF('full menu'!AN55="MDC","MDC",IF(OR('full menu'!AN55="PERF",'full menu'!AN55="AERF",'full menu'!AN55="PCB"),"ERfix",IF(OR('full menu'!AN55="ACB", 'full menu'!AN55="LCERT", 'full menu'!AN55="LERT",'full menu'!AN55="FCERT",'full menu'!AN55="FERT"),"ERTs",IF(OR('full menu'!AN55="FCMT",'full menu'!AN55="FMT",'full menu'!AN55="LMT",'full menu'!AN55="LCMT"),"MTs",IF(OR('full menu'!AN55="LCIT",'full menu'!AN55="FCIT",'full menu'!AN55="LIT",'full menu'!AN55="FIT"),"ITs",IF(OR('full menu'!AN55="MwERT", 'full menu'!AN55="ERwMT", 'full menu'!AN55="M&amp;ERT", 'full menu'!AN55="MwIT", 'full menu'!AN55="IwMT", 'full menu'!AN55="M&amp;IT", 'full menu'!AN55="IwERT", 'full menu'!AN55="ERwIT", 'full menu'!AN55="I&amp;ERT", 'full menu'!AN55="ER&amp;M&amp;IT"),"MixedTs",IF('full menu'!AN55="UD","UD",IF('full menu'!AN55="LSD","LSD",IF('full menu'!AN55="WSD","WSD",IF('full menu'!AN55="UASC","UASC",""))))))))))</f>
        <v/>
      </c>
      <c r="AO55" t="str">
        <f>IF('full menu'!AO55="MDC","MDC",IF(OR('full menu'!AO55="PERF",'full menu'!AO55="AERF",'full menu'!AO55="PCB"),"ERfix",IF(OR('full menu'!AO55="ACB", 'full menu'!AO55="LCERT", 'full menu'!AO55="LERT",'full menu'!AO55="FCERT",'full menu'!AO55="FERT"),"ERTs",IF(OR('full menu'!AO55="FCMT",'full menu'!AO55="FMT",'full menu'!AO55="LMT",'full menu'!AO55="LCMT"),"MTs",IF(OR('full menu'!AO55="LCIT",'full menu'!AO55="FCIT",'full menu'!AO55="LIT",'full menu'!AO55="FIT"),"ITs",IF(OR('full menu'!AO55="MwERT", 'full menu'!AO55="ERwMT", 'full menu'!AO55="M&amp;ERT", 'full menu'!AO55="MwIT", 'full menu'!AO55="IwMT", 'full menu'!AO55="M&amp;IT", 'full menu'!AO55="IwERT", 'full menu'!AO55="ERwIT", 'full menu'!AO55="I&amp;ERT", 'full menu'!AO55="ER&amp;M&amp;IT"),"MixedTs",IF('full menu'!AO55="UD","UD",IF('full menu'!AO55="LSD","LSD",IF('full menu'!AO55="WSD","WSD",IF('full menu'!AO55="UASC","UASC",""))))))))))</f>
        <v/>
      </c>
      <c r="AP55" t="str">
        <f>IF('full menu'!AP55="MDC","MDC",IF(OR('full menu'!AP55="PERF",'full menu'!AP55="AERF",'full menu'!AP55="PCB"),"ERfix",IF(OR('full menu'!AP55="ACB", 'full menu'!AP55="LCERT", 'full menu'!AP55="LERT",'full menu'!AP55="FCERT",'full menu'!AP55="FERT"),"ERTs",IF(OR('full menu'!AP55="FCMT",'full menu'!AP55="FMT",'full menu'!AP55="LMT",'full menu'!AP55="LCMT"),"MTs",IF(OR('full menu'!AP55="LCIT",'full menu'!AP55="FCIT",'full menu'!AP55="LIT",'full menu'!AP55="FIT"),"ITs",IF(OR('full menu'!AP55="MwERT", 'full menu'!AP55="ERwMT", 'full menu'!AP55="M&amp;ERT", 'full menu'!AP55="MwIT", 'full menu'!AP55="IwMT", 'full menu'!AP55="M&amp;IT", 'full menu'!AP55="IwERT", 'full menu'!AP55="ERwIT", 'full menu'!AP55="I&amp;ERT", 'full menu'!AP55="ER&amp;M&amp;IT"),"MixedTs",IF('full menu'!AP55="UD","UD",IF('full menu'!AP55="LSD","LSD",IF('full menu'!AP55="WSD","WSD",IF('full menu'!AP55="UASC","UASC",""))))))))))</f>
        <v/>
      </c>
      <c r="AQ55" t="str">
        <f>IF('full menu'!AQ55="MDC","MDC",IF(OR('full menu'!AQ55="PERF",'full menu'!AQ55="AERF",'full menu'!AQ55="PCB"),"ERfix",IF(OR('full menu'!AQ55="ACB", 'full menu'!AQ55="LCERT", 'full menu'!AQ55="LERT",'full menu'!AQ55="FCERT",'full menu'!AQ55="FERT"),"ERTs",IF(OR('full menu'!AQ55="FCMT",'full menu'!AQ55="FMT",'full menu'!AQ55="LMT",'full menu'!AQ55="LCMT"),"MTs",IF(OR('full menu'!AQ55="LCIT",'full menu'!AQ55="FCIT",'full menu'!AQ55="LIT",'full menu'!AQ55="FIT"),"ITs",IF(OR('full menu'!AQ55="MwERT", 'full menu'!AQ55="ERwMT", 'full menu'!AQ55="M&amp;ERT", 'full menu'!AQ55="MwIT", 'full menu'!AQ55="IwMT", 'full menu'!AQ55="M&amp;IT", 'full menu'!AQ55="IwERT", 'full menu'!AQ55="ERwIT", 'full menu'!AQ55="I&amp;ERT", 'full menu'!AQ55="ER&amp;M&amp;IT"),"MixedTs",IF('full menu'!AQ55="UD","UD",IF('full menu'!AQ55="LSD","LSD",IF('full menu'!AQ55="WSD","WSD",IF('full menu'!AQ55="UASC","UASC",""))))))))))</f>
        <v/>
      </c>
      <c r="AR55" t="str">
        <f>IF('full menu'!AR55="MDC","MDC",IF(OR('full menu'!AR55="PERF",'full menu'!AR55="AERF",'full menu'!AR55="PCB"),"ERfix",IF(OR('full menu'!AR55="ACB", 'full menu'!AR55="LCERT", 'full menu'!AR55="LERT",'full menu'!AR55="FCERT",'full menu'!AR55="FERT"),"ERTs",IF(OR('full menu'!AR55="FCMT",'full menu'!AR55="FMT",'full menu'!AR55="LMT",'full menu'!AR55="LCMT"),"MTs",IF(OR('full menu'!AR55="LCIT",'full menu'!AR55="FCIT",'full menu'!AR55="LIT",'full menu'!AR55="FIT"),"ITs",IF(OR('full menu'!AR55="MwERT", 'full menu'!AR55="ERwMT", 'full menu'!AR55="M&amp;ERT", 'full menu'!AR55="MwIT", 'full menu'!AR55="IwMT", 'full menu'!AR55="M&amp;IT", 'full menu'!AR55="IwERT", 'full menu'!AR55="ERwIT", 'full menu'!AR55="I&amp;ERT", 'full menu'!AR55="ER&amp;M&amp;IT"),"MixedTs",IF('full menu'!AR55="UD","UD",IF('full menu'!AR55="LSD","LSD",IF('full menu'!AR55="WSD","WSD",IF('full menu'!AR55="UASC","UASC",""))))))))))</f>
        <v/>
      </c>
      <c r="AS55" t="str">
        <f>IF('full menu'!AS55="MDC","MDC",IF(OR('full menu'!AS55="PERF",'full menu'!AS55="AERF",'full menu'!AS55="PCB"),"ERfix",IF(OR('full menu'!AS55="ACB", 'full menu'!AS55="LCERT", 'full menu'!AS55="LERT",'full menu'!AS55="FCERT",'full menu'!AS55="FERT"),"ERTs",IF(OR('full menu'!AS55="FCMT",'full menu'!AS55="FMT",'full menu'!AS55="LMT",'full menu'!AS55="LCMT"),"MTs",IF(OR('full menu'!AS55="LCIT",'full menu'!AS55="FCIT",'full menu'!AS55="LIT",'full menu'!AS55="FIT"),"ITs",IF(OR('full menu'!AS55="MwERT", 'full menu'!AS55="ERwMT", 'full menu'!AS55="M&amp;ERT", 'full menu'!AS55="MwIT", 'full menu'!AS55="IwMT", 'full menu'!AS55="M&amp;IT", 'full menu'!AS55="IwERT", 'full menu'!AS55="ERwIT", 'full menu'!AS55="I&amp;ERT", 'full menu'!AS55="ER&amp;M&amp;IT"),"MixedTs",IF('full menu'!AS55="UD","UD",IF('full menu'!AS55="LSD","LSD",IF('full menu'!AS55="WSD","WSD",IF('full menu'!AS55="UASC","UASC",""))))))))))</f>
        <v/>
      </c>
      <c r="AT55" t="str">
        <f>IF('full menu'!AT55="MDC","MDC",IF(OR('full menu'!AT55="PERF",'full menu'!AT55="AERF",'full menu'!AT55="PCB"),"ERfix",IF(OR('full menu'!AT55="ACB", 'full menu'!AT55="LCERT", 'full menu'!AT55="LERT",'full menu'!AT55="FCERT",'full menu'!AT55="FERT"),"ERTs",IF(OR('full menu'!AT55="FCMT",'full menu'!AT55="FMT",'full menu'!AT55="LMT",'full menu'!AT55="LCMT"),"MTs",IF(OR('full menu'!AT55="LCIT",'full menu'!AT55="FCIT",'full menu'!AT55="LIT",'full menu'!AT55="FIT"),"ITs",IF(OR('full menu'!AT55="MwERT", 'full menu'!AT55="ERwMT", 'full menu'!AT55="M&amp;ERT", 'full menu'!AT55="MwIT", 'full menu'!AT55="IwMT", 'full menu'!AT55="M&amp;IT", 'full menu'!AT55="IwERT", 'full menu'!AT55="ERwIT", 'full menu'!AT55="I&amp;ERT", 'full menu'!AT55="ER&amp;M&amp;IT"),"MixedTs",IF('full menu'!AT55="UD","UD",IF('full menu'!AT55="LSD","LSD",IF('full menu'!AT55="WSD","WSD",IF('full menu'!AT55="UASC","UASC",""))))))))))</f>
        <v/>
      </c>
      <c r="AU55" t="str">
        <f>IF('full menu'!AU55="MDC","MDC",IF(OR('full menu'!AU55="PERF",'full menu'!AU55="AERF",'full menu'!AU55="PCB"),"ERfix",IF(OR('full menu'!AU55="ACB", 'full menu'!AU55="LCERT", 'full menu'!AU55="LERT",'full menu'!AU55="FCERT",'full menu'!AU55="FERT"),"ERTs",IF(OR('full menu'!AU55="FCMT",'full menu'!AU55="FMT",'full menu'!AU55="LMT",'full menu'!AU55="LCMT"),"MTs",IF(OR('full menu'!AU55="LCIT",'full menu'!AU55="FCIT",'full menu'!AU55="LIT",'full menu'!AU55="FIT"),"ITs",IF(OR('full menu'!AU55="MwERT", 'full menu'!AU55="ERwMT", 'full menu'!AU55="M&amp;ERT", 'full menu'!AU55="MwIT", 'full menu'!AU55="IwMT", 'full menu'!AU55="M&amp;IT", 'full menu'!AU55="IwERT", 'full menu'!AU55="ERwIT", 'full menu'!AU55="I&amp;ERT", 'full menu'!AU55="ER&amp;M&amp;IT"),"MixedTs",IF('full menu'!AU55="UD","UD",IF('full menu'!AU55="LSD","LSD",IF('full menu'!AU55="WSD","WSD",IF('full menu'!AU55="UASC","UASC",""))))))))))</f>
        <v/>
      </c>
      <c r="AV55" t="str">
        <f>IF('full menu'!AV55="MDC","MDC",IF(OR('full menu'!AV55="PERF",'full menu'!AV55="AERF",'full menu'!AV55="PCB"),"ERfix",IF(OR('full menu'!AV55="ACB", 'full menu'!AV55="LCERT", 'full menu'!AV55="LERT",'full menu'!AV55="FCERT",'full menu'!AV55="FERT"),"ERTs",IF(OR('full menu'!AV55="FCMT",'full menu'!AV55="FMT",'full menu'!AV55="LMT",'full menu'!AV55="LCMT"),"MTs",IF(OR('full menu'!AV55="LCIT",'full menu'!AV55="FCIT",'full menu'!AV55="LIT",'full menu'!AV55="FIT"),"ITs",IF(OR('full menu'!AV55="MwERT", 'full menu'!AV55="ERwMT", 'full menu'!AV55="M&amp;ERT", 'full menu'!AV55="MwIT", 'full menu'!AV55="IwMT", 'full menu'!AV55="M&amp;IT", 'full menu'!AV55="IwERT", 'full menu'!AV55="ERwIT", 'full menu'!AV55="I&amp;ERT", 'full menu'!AV55="ER&amp;M&amp;IT"),"MixedTs",IF('full menu'!AV55="UD","UD",IF('full menu'!AV55="LSD","LSD",IF('full menu'!AV55="WSD","WSD",IF('full menu'!AV55="UASC","UASC",""))))))))))</f>
        <v/>
      </c>
      <c r="AW55" t="str">
        <f>IF('full menu'!AW55="MDC","MDC",IF(OR('full menu'!AW55="PERF",'full menu'!AW55="AERF",'full menu'!AW55="PCB"),"ERfix",IF(OR('full menu'!AW55="ACB", 'full menu'!AW55="LCERT", 'full menu'!AW55="LERT",'full menu'!AW55="FCERT",'full menu'!AW55="FERT"),"ERTs",IF(OR('full menu'!AW55="FCMT",'full menu'!AW55="FMT",'full menu'!AW55="LMT",'full menu'!AW55="LCMT"),"MTs",IF(OR('full menu'!AW55="LCIT",'full menu'!AW55="FCIT",'full menu'!AW55="LIT",'full menu'!AW55="FIT"),"ITs",IF(OR('full menu'!AW55="MwERT", 'full menu'!AW55="ERwMT", 'full menu'!AW55="M&amp;ERT", 'full menu'!AW55="MwIT", 'full menu'!AW55="IwMT", 'full menu'!AW55="M&amp;IT", 'full menu'!AW55="IwERT", 'full menu'!AW55="ERwIT", 'full menu'!AW55="I&amp;ERT", 'full menu'!AW55="ER&amp;M&amp;IT"),"MixedTs",IF('full menu'!AW55="UD","UD",IF('full menu'!AW55="LSD","LSD",IF('full menu'!AW55="WSD","WSD",IF('full menu'!AW55="UASC","UASC",""))))))))))</f>
        <v/>
      </c>
      <c r="AX55" t="str">
        <f>IF('full menu'!AX55="MDC","MDC",IF(OR('full menu'!AX55="PERF",'full menu'!AX55="AERF",'full menu'!AX55="PCB"),"ERfix",IF(OR('full menu'!AX55="ACB", 'full menu'!AX55="LCERT", 'full menu'!AX55="LERT",'full menu'!AX55="FCERT",'full menu'!AX55="FERT"),"ERTs",IF(OR('full menu'!AX55="FCMT",'full menu'!AX55="FMT",'full menu'!AX55="LMT",'full menu'!AX55="LCMT"),"MTs",IF(OR('full menu'!AX55="LCIT",'full menu'!AX55="FCIT",'full menu'!AX55="LIT",'full menu'!AX55="FIT"),"ITs",IF(OR('full menu'!AX55="MwERT", 'full menu'!AX55="ERwMT", 'full menu'!AX55="M&amp;ERT", 'full menu'!AX55="MwIT", 'full menu'!AX55="IwMT", 'full menu'!AX55="M&amp;IT", 'full menu'!AX55="IwERT", 'full menu'!AX55="ERwIT", 'full menu'!AX55="I&amp;ERT", 'full menu'!AX55="ER&amp;M&amp;IT"),"MixedTs",IF('full menu'!AX55="UD","UD",IF('full menu'!AX55="LSD","LSD",IF('full menu'!AX55="WSD","WSD",IF('full menu'!AX55="UASC","UASC",""))))))))))</f>
        <v/>
      </c>
      <c r="AY55" t="str">
        <f>IF('full menu'!AY55="MDC","MDC",IF(OR('full menu'!AY55="PERF",'full menu'!AY55="AERF",'full menu'!AY55="PCB"),"ERfix",IF(OR('full menu'!AY55="ACB", 'full menu'!AY55="LCERT", 'full menu'!AY55="LERT",'full menu'!AY55="FCERT",'full menu'!AY55="FERT"),"ERTs",IF(OR('full menu'!AY55="FCMT",'full menu'!AY55="FMT",'full menu'!AY55="LMT",'full menu'!AY55="LCMT"),"MTs",IF(OR('full menu'!AY55="LCIT",'full menu'!AY55="FCIT",'full menu'!AY55="LIT",'full menu'!AY55="FIT"),"ITs",IF(OR('full menu'!AY55="MwERT", 'full menu'!AY55="ERwMT", 'full menu'!AY55="M&amp;ERT", 'full menu'!AY55="MwIT", 'full menu'!AY55="IwMT", 'full menu'!AY55="M&amp;IT", 'full menu'!AY55="IwERT", 'full menu'!AY55="ERwIT", 'full menu'!AY55="I&amp;ERT", 'full menu'!AY55="ER&amp;M&amp;IT"),"MixedTs",IF('full menu'!AY55="UD","UD",IF('full menu'!AY55="LSD","LSD",IF('full menu'!AY55="WSD","WSD",IF('full menu'!AY55="UASC","UASC",""))))))))))</f>
        <v/>
      </c>
    </row>
    <row r="56" spans="1:51" x14ac:dyDescent="0.3">
      <c r="A56" t="s">
        <v>71</v>
      </c>
      <c r="B56" t="str">
        <f>IF('full menu'!B56="MDC","MDC",IF(OR('full menu'!B56="PERF",'full menu'!B56="AERF",'full menu'!B56="PCB"),"ERfix",IF(OR('full menu'!B56="ACB", 'full menu'!B56="LCERT", 'full menu'!B56="LERT",'full menu'!B56="FCERT",'full menu'!B56="FERT"),"ERTs",IF(OR('full menu'!B56="FCMT",'full menu'!B56="FMT",'full menu'!B56="LMT",'full menu'!B56="LCMT"),"MTs",IF(OR('full menu'!B56="LCIT",'full menu'!B56="FCIT",'full menu'!B56="LIT",'full menu'!B56="FIT"),"ITs",IF(OR('full menu'!B56="MwERT", 'full menu'!B56="ERwMT", 'full menu'!B56="M&amp;ERT", 'full menu'!B56="MwIT", 'full menu'!B56="IwMT", 'full menu'!B56="M&amp;IT", 'full menu'!B56="IwERT", 'full menu'!B56="ERwIT", 'full menu'!B56="I&amp;ERT", 'full menu'!B56="ER&amp;M&amp;IT"),"MixedTs",IF('full menu'!B56="UD","UD",IF('full menu'!B56="LSD","LSD",IF('full menu'!B56="WSD","WSD",IF('full menu'!B56="UASC","UASC",""))))))))))</f>
        <v/>
      </c>
      <c r="C56" t="str">
        <f>IF('full menu'!C56="MDC","MDC",IF(OR('full menu'!C56="PERF",'full menu'!C56="AERF",'full menu'!C56="PCB"),"ERfix",IF(OR('full menu'!C56="ACB", 'full menu'!C56="LCERT", 'full menu'!C56="LERT",'full menu'!C56="FCERT",'full menu'!C56="FERT"),"ERTs",IF(OR('full menu'!C56="FCMT",'full menu'!C56="FMT",'full menu'!C56="LMT",'full menu'!C56="LCMT"),"MTs",IF(OR('full menu'!C56="LCIT",'full menu'!C56="FCIT",'full menu'!C56="LIT",'full menu'!C56="FIT"),"ITs",IF(OR('full menu'!C56="MwERT", 'full menu'!C56="ERwMT", 'full menu'!C56="M&amp;ERT", 'full menu'!C56="MwIT", 'full menu'!C56="IwMT", 'full menu'!C56="M&amp;IT", 'full menu'!C56="IwERT", 'full menu'!C56="ERwIT", 'full menu'!C56="I&amp;ERT", 'full menu'!C56="ER&amp;M&amp;IT"),"MixedTs",IF('full menu'!C56="UD","UD",IF('full menu'!C56="LSD","LSD",IF('full menu'!C56="WSD","WSD",IF('full menu'!C56="UASC","UASC",""))))))))))</f>
        <v/>
      </c>
      <c r="D56" t="str">
        <f>IF('full menu'!D56="MDC","MDC",IF(OR('full menu'!D56="PERF",'full menu'!D56="AERF",'full menu'!D56="PCB"),"ERfix",IF(OR('full menu'!D56="ACB", 'full menu'!D56="LCERT", 'full menu'!D56="LERT",'full menu'!D56="FCERT",'full menu'!D56="FERT"),"ERTs",IF(OR('full menu'!D56="FCMT",'full menu'!D56="FMT",'full menu'!D56="LMT",'full menu'!D56="LCMT"),"MTs",IF(OR('full menu'!D56="LCIT",'full menu'!D56="FCIT",'full menu'!D56="LIT",'full menu'!D56="FIT"),"ITs",IF(OR('full menu'!D56="MwERT", 'full menu'!D56="ERwMT", 'full menu'!D56="M&amp;ERT", 'full menu'!D56="MwIT", 'full menu'!D56="IwMT", 'full menu'!D56="M&amp;IT", 'full menu'!D56="IwERT", 'full menu'!D56="ERwIT", 'full menu'!D56="I&amp;ERT", 'full menu'!D56="ER&amp;M&amp;IT"),"MixedTs",IF('full menu'!D56="UD","UD",IF('full menu'!D56="LSD","LSD",IF('full menu'!D56="WSD","WSD",IF('full menu'!D56="UASC","UASC",""))))))))))</f>
        <v/>
      </c>
      <c r="E56" t="str">
        <f>IF('full menu'!E56="MDC","MDC",IF(OR('full menu'!E56="PERF",'full menu'!E56="AERF",'full menu'!E56="PCB"),"ERfix",IF(OR('full menu'!E56="ACB", 'full menu'!E56="LCERT", 'full menu'!E56="LERT",'full menu'!E56="FCERT",'full menu'!E56="FERT"),"ERTs",IF(OR('full menu'!E56="FCMT",'full menu'!E56="FMT",'full menu'!E56="LMT",'full menu'!E56="LCMT"),"MTs",IF(OR('full menu'!E56="LCIT",'full menu'!E56="FCIT",'full menu'!E56="LIT",'full menu'!E56="FIT"),"ITs",IF(OR('full menu'!E56="MwERT", 'full menu'!E56="ERwMT", 'full menu'!E56="M&amp;ERT", 'full menu'!E56="MwIT", 'full menu'!E56="IwMT", 'full menu'!E56="M&amp;IT", 'full menu'!E56="IwERT", 'full menu'!E56="ERwIT", 'full menu'!E56="I&amp;ERT", 'full menu'!E56="ER&amp;M&amp;IT"),"MixedTs",IF('full menu'!E56="UD","UD",IF('full menu'!E56="LSD","LSD",IF('full menu'!E56="WSD","WSD",IF('full menu'!E56="UASC","UASC",""))))))))))</f>
        <v/>
      </c>
      <c r="F56" t="str">
        <f>IF('full menu'!F56="MDC","MDC",IF(OR('full menu'!F56="PERF",'full menu'!F56="AERF",'full menu'!F56="PCB"),"ERfix",IF(OR('full menu'!F56="ACB", 'full menu'!F56="LCERT", 'full menu'!F56="LERT",'full menu'!F56="FCERT",'full menu'!F56="FERT"),"ERTs",IF(OR('full menu'!F56="FCMT",'full menu'!F56="FMT",'full menu'!F56="LMT",'full menu'!F56="LCMT"),"MTs",IF(OR('full menu'!F56="LCIT",'full menu'!F56="FCIT",'full menu'!F56="LIT",'full menu'!F56="FIT"),"ITs",IF(OR('full menu'!F56="MwERT", 'full menu'!F56="ERwMT", 'full menu'!F56="M&amp;ERT", 'full menu'!F56="MwIT", 'full menu'!F56="IwMT", 'full menu'!F56="M&amp;IT", 'full menu'!F56="IwERT", 'full menu'!F56="ERwIT", 'full menu'!F56="I&amp;ERT", 'full menu'!F56="ER&amp;M&amp;IT"),"MixedTs",IF('full menu'!F56="UD","UD",IF('full menu'!F56="LSD","LSD",IF('full menu'!F56="WSD","WSD",IF('full menu'!F56="UASC","UASC",""))))))))))</f>
        <v/>
      </c>
      <c r="G56" t="str">
        <f>IF('full menu'!G56="MDC","MDC",IF(OR('full menu'!G56="PERF",'full menu'!G56="AERF",'full menu'!G56="PCB"),"ERfix",IF(OR('full menu'!G56="ACB", 'full menu'!G56="LCERT", 'full menu'!G56="LERT",'full menu'!G56="FCERT",'full menu'!G56="FERT"),"ERTs",IF(OR('full menu'!G56="FCMT",'full menu'!G56="FMT",'full menu'!G56="LMT",'full menu'!G56="LCMT"),"MTs",IF(OR('full menu'!G56="LCIT",'full menu'!G56="FCIT",'full menu'!G56="LIT",'full menu'!G56="FIT"),"ITs",IF(OR('full menu'!G56="MwERT", 'full menu'!G56="ERwMT", 'full menu'!G56="M&amp;ERT", 'full menu'!G56="MwIT", 'full menu'!G56="IwMT", 'full menu'!G56="M&amp;IT", 'full menu'!G56="IwERT", 'full menu'!G56="ERwIT", 'full menu'!G56="I&amp;ERT", 'full menu'!G56="ER&amp;M&amp;IT"),"MixedTs",IF('full menu'!G56="UD","UD",IF('full menu'!G56="LSD","LSD",IF('full menu'!G56="WSD","WSD",IF('full menu'!G56="UASC","UASC",""))))))))))</f>
        <v/>
      </c>
      <c r="H56" t="str">
        <f>IF('full menu'!H56="MDC","MDC",IF(OR('full menu'!H56="PERF",'full menu'!H56="AERF",'full menu'!H56="PCB"),"ERfix",IF(OR('full menu'!H56="ACB", 'full menu'!H56="LCERT", 'full menu'!H56="LERT",'full menu'!H56="FCERT",'full menu'!H56="FERT"),"ERTs",IF(OR('full menu'!H56="FCMT",'full menu'!H56="FMT",'full menu'!H56="LMT",'full menu'!H56="LCMT"),"MTs",IF(OR('full menu'!H56="LCIT",'full menu'!H56="FCIT",'full menu'!H56="LIT",'full menu'!H56="FIT"),"ITs",IF(OR('full menu'!H56="MwERT", 'full menu'!H56="ERwMT", 'full menu'!H56="M&amp;ERT", 'full menu'!H56="MwIT", 'full menu'!H56="IwMT", 'full menu'!H56="M&amp;IT", 'full menu'!H56="IwERT", 'full menu'!H56="ERwIT", 'full menu'!H56="I&amp;ERT", 'full menu'!H56="ER&amp;M&amp;IT"),"MixedTs",IF('full menu'!H56="UD","UD",IF('full menu'!H56="LSD","LSD",IF('full menu'!H56="WSD","WSD",IF('full menu'!H56="UASC","UASC",""))))))))))</f>
        <v/>
      </c>
      <c r="I56" t="str">
        <f>IF('full menu'!I56="MDC","MDC",IF(OR('full menu'!I56="PERF",'full menu'!I56="AERF",'full menu'!I56="PCB"),"ERfix",IF(OR('full menu'!I56="ACB", 'full menu'!I56="LCERT", 'full menu'!I56="LERT",'full menu'!I56="FCERT",'full menu'!I56="FERT"),"ERTs",IF(OR('full menu'!I56="FCMT",'full menu'!I56="FMT",'full menu'!I56="LMT",'full menu'!I56="LCMT"),"MTs",IF(OR('full menu'!I56="LCIT",'full menu'!I56="FCIT",'full menu'!I56="LIT",'full menu'!I56="FIT"),"ITs",IF(OR('full menu'!I56="MwERT", 'full menu'!I56="ERwMT", 'full menu'!I56="M&amp;ERT", 'full menu'!I56="MwIT", 'full menu'!I56="IwMT", 'full menu'!I56="M&amp;IT", 'full menu'!I56="IwERT", 'full menu'!I56="ERwIT", 'full menu'!I56="I&amp;ERT", 'full menu'!I56="ER&amp;M&amp;IT"),"MixedTs",IF('full menu'!I56="UD","UD",IF('full menu'!I56="LSD","LSD",IF('full menu'!I56="WSD","WSD",IF('full menu'!I56="UASC","UASC",""))))))))))</f>
        <v/>
      </c>
      <c r="J56" t="str">
        <f>IF('full menu'!J56="MDC","MDC",IF(OR('full menu'!J56="PERF",'full menu'!J56="AERF",'full menu'!J56="PCB"),"ERfix",IF(OR('full menu'!J56="ACB", 'full menu'!J56="LCERT", 'full menu'!J56="LERT",'full menu'!J56="FCERT",'full menu'!J56="FERT"),"ERTs",IF(OR('full menu'!J56="FCMT",'full menu'!J56="FMT",'full menu'!J56="LMT",'full menu'!J56="LCMT"),"MTs",IF(OR('full menu'!J56="LCIT",'full menu'!J56="FCIT",'full menu'!J56="LIT",'full menu'!J56="FIT"),"ITs",IF(OR('full menu'!J56="MwERT", 'full menu'!J56="ERwMT", 'full menu'!J56="M&amp;ERT", 'full menu'!J56="MwIT", 'full menu'!J56="IwMT", 'full menu'!J56="M&amp;IT", 'full menu'!J56="IwERT", 'full menu'!J56="ERwIT", 'full menu'!J56="I&amp;ERT", 'full menu'!J56="ER&amp;M&amp;IT"),"MixedTs",IF('full menu'!J56="UD","UD",IF('full menu'!J56="LSD","LSD",IF('full menu'!J56="WSD","WSD",IF('full menu'!J56="UASC","UASC",""))))))))))</f>
        <v/>
      </c>
      <c r="K56" t="str">
        <f>IF('full menu'!K56="MDC","MDC",IF(OR('full menu'!K56="PERF",'full menu'!K56="AERF",'full menu'!K56="PCB"),"ERfix",IF(OR('full menu'!K56="ACB", 'full menu'!K56="LCERT", 'full menu'!K56="LERT",'full menu'!K56="FCERT",'full menu'!K56="FERT"),"ERTs",IF(OR('full menu'!K56="FCMT",'full menu'!K56="FMT",'full menu'!K56="LMT",'full menu'!K56="LCMT"),"MTs",IF(OR('full menu'!K56="LCIT",'full menu'!K56="FCIT",'full menu'!K56="LIT",'full menu'!K56="FIT"),"ITs",IF(OR('full menu'!K56="MwERT", 'full menu'!K56="ERwMT", 'full menu'!K56="M&amp;ERT", 'full menu'!K56="MwIT", 'full menu'!K56="IwMT", 'full menu'!K56="M&amp;IT", 'full menu'!K56="IwERT", 'full menu'!K56="ERwIT", 'full menu'!K56="I&amp;ERT", 'full menu'!K56="ER&amp;M&amp;IT"),"MixedTs",IF('full menu'!K56="UD","UD",IF('full menu'!K56="LSD","LSD",IF('full menu'!K56="WSD","WSD",IF('full menu'!K56="UASC","UASC",""))))))))))</f>
        <v/>
      </c>
      <c r="L56" t="str">
        <f>IF('full menu'!L56="MDC","MDC",IF(OR('full menu'!L56="PERF",'full menu'!L56="AERF",'full menu'!L56="PCB"),"ERfix",IF(OR('full menu'!L56="ACB", 'full menu'!L56="LCERT", 'full menu'!L56="LERT",'full menu'!L56="FCERT",'full menu'!L56="FERT"),"ERTs",IF(OR('full menu'!L56="FCMT",'full menu'!L56="FMT",'full menu'!L56="LMT",'full menu'!L56="LCMT"),"MTs",IF(OR('full menu'!L56="LCIT",'full menu'!L56="FCIT",'full menu'!L56="LIT",'full menu'!L56="FIT"),"ITs",IF(OR('full menu'!L56="MwERT", 'full menu'!L56="ERwMT", 'full menu'!L56="M&amp;ERT", 'full menu'!L56="MwIT", 'full menu'!L56="IwMT", 'full menu'!L56="M&amp;IT", 'full menu'!L56="IwERT", 'full menu'!L56="ERwIT", 'full menu'!L56="I&amp;ERT", 'full menu'!L56="ER&amp;M&amp;IT"),"MixedTs",IF('full menu'!L56="UD","UD",IF('full menu'!L56="LSD","LSD",IF('full menu'!L56="WSD","WSD",IF('full menu'!L56="UASC","UASC",""))))))))))</f>
        <v/>
      </c>
      <c r="M56" t="str">
        <f>IF('full menu'!M56="MDC","MDC",IF(OR('full menu'!M56="PERF",'full menu'!M56="AERF",'full menu'!M56="PCB"),"ERfix",IF(OR('full menu'!M56="ACB", 'full menu'!M56="LCERT", 'full menu'!M56="LERT",'full menu'!M56="FCERT",'full menu'!M56="FERT"),"ERTs",IF(OR('full menu'!M56="FCMT",'full menu'!M56="FMT",'full menu'!M56="LMT",'full menu'!M56="LCMT"),"MTs",IF(OR('full menu'!M56="LCIT",'full menu'!M56="FCIT",'full menu'!M56="LIT",'full menu'!M56="FIT"),"ITs",IF(OR('full menu'!M56="MwERT", 'full menu'!M56="ERwMT", 'full menu'!M56="M&amp;ERT", 'full menu'!M56="MwIT", 'full menu'!M56="IwMT", 'full menu'!M56="M&amp;IT", 'full menu'!M56="IwERT", 'full menu'!M56="ERwIT", 'full menu'!M56="I&amp;ERT", 'full menu'!M56="ER&amp;M&amp;IT"),"MixedTs",IF('full menu'!M56="UD","UD",IF('full menu'!M56="LSD","LSD",IF('full menu'!M56="WSD","WSD",IF('full menu'!M56="UASC","UASC",""))))))))))</f>
        <v/>
      </c>
      <c r="N56" t="str">
        <f>IF('full menu'!N56="MDC","MDC",IF(OR('full menu'!N56="PERF",'full menu'!N56="AERF",'full menu'!N56="PCB"),"ERfix",IF(OR('full menu'!N56="ACB", 'full menu'!N56="LCERT", 'full menu'!N56="LERT",'full menu'!N56="FCERT",'full menu'!N56="FERT"),"ERTs",IF(OR('full menu'!N56="FCMT",'full menu'!N56="FMT",'full menu'!N56="LMT",'full menu'!N56="LCMT"),"MTs",IF(OR('full menu'!N56="LCIT",'full menu'!N56="FCIT",'full menu'!N56="LIT",'full menu'!N56="FIT"),"ITs",IF(OR('full menu'!N56="MwERT", 'full menu'!N56="ERwMT", 'full menu'!N56="M&amp;ERT", 'full menu'!N56="MwIT", 'full menu'!N56="IwMT", 'full menu'!N56="M&amp;IT", 'full menu'!N56="IwERT", 'full menu'!N56="ERwIT", 'full menu'!N56="I&amp;ERT", 'full menu'!N56="ER&amp;M&amp;IT"),"MixedTs",IF('full menu'!N56="UD","UD",IF('full menu'!N56="LSD","LSD",IF('full menu'!N56="WSD","WSD",IF('full menu'!N56="UASC","UASC",""))))))))))</f>
        <v/>
      </c>
      <c r="O56" t="str">
        <f>IF('full menu'!O56="MDC","MDC",IF(OR('full menu'!O56="PERF",'full menu'!O56="AERF",'full menu'!O56="PCB"),"ERfix",IF(OR('full menu'!O56="ACB", 'full menu'!O56="LCERT", 'full menu'!O56="LERT",'full menu'!O56="FCERT",'full menu'!O56="FERT"),"ERTs",IF(OR('full menu'!O56="FCMT",'full menu'!O56="FMT",'full menu'!O56="LMT",'full menu'!O56="LCMT"),"MTs",IF(OR('full menu'!O56="LCIT",'full menu'!O56="FCIT",'full menu'!O56="LIT",'full menu'!O56="FIT"),"ITs",IF(OR('full menu'!O56="MwERT", 'full menu'!O56="ERwMT", 'full menu'!O56="M&amp;ERT", 'full menu'!O56="MwIT", 'full menu'!O56="IwMT", 'full menu'!O56="M&amp;IT", 'full menu'!O56="IwERT", 'full menu'!O56="ERwIT", 'full menu'!O56="I&amp;ERT", 'full menu'!O56="ER&amp;M&amp;IT"),"MixedTs",IF('full menu'!O56="UD","UD",IF('full menu'!O56="LSD","LSD",IF('full menu'!O56="WSD","WSD",IF('full menu'!O56="UASC","UASC",""))))))))))</f>
        <v/>
      </c>
      <c r="P56" t="str">
        <f>IF('full menu'!P56="MDC","MDC",IF(OR('full menu'!P56="PERF",'full menu'!P56="AERF",'full menu'!P56="PCB"),"ERfix",IF(OR('full menu'!P56="ACB", 'full menu'!P56="LCERT", 'full menu'!P56="LERT",'full menu'!P56="FCERT",'full menu'!P56="FERT"),"ERTs",IF(OR('full menu'!P56="FCMT",'full menu'!P56="FMT",'full menu'!P56="LMT",'full menu'!P56="LCMT"),"MTs",IF(OR('full menu'!P56="LCIT",'full menu'!P56="FCIT",'full menu'!P56="LIT",'full menu'!P56="FIT"),"ITs",IF(OR('full menu'!P56="MwERT", 'full menu'!P56="ERwMT", 'full menu'!P56="M&amp;ERT", 'full menu'!P56="MwIT", 'full menu'!P56="IwMT", 'full menu'!P56="M&amp;IT", 'full menu'!P56="IwERT", 'full menu'!P56="ERwIT", 'full menu'!P56="I&amp;ERT", 'full menu'!P56="ER&amp;M&amp;IT"),"MixedTs",IF('full menu'!P56="UD","UD",IF('full menu'!P56="LSD","LSD",IF('full menu'!P56="WSD","WSD",IF('full menu'!P56="UASC","UASC",""))))))))))</f>
        <v/>
      </c>
      <c r="Q56" t="str">
        <f>IF('full menu'!Q56="MDC","MDC",IF(OR('full menu'!Q56="PERF",'full menu'!Q56="AERF",'full menu'!Q56="PCB"),"ERfix",IF(OR('full menu'!Q56="ACB", 'full menu'!Q56="LCERT", 'full menu'!Q56="LERT",'full menu'!Q56="FCERT",'full menu'!Q56="FERT"),"ERTs",IF(OR('full menu'!Q56="FCMT",'full menu'!Q56="FMT",'full menu'!Q56="LMT",'full menu'!Q56="LCMT"),"MTs",IF(OR('full menu'!Q56="LCIT",'full menu'!Q56="FCIT",'full menu'!Q56="LIT",'full menu'!Q56="FIT"),"ITs",IF(OR('full menu'!Q56="MwERT", 'full menu'!Q56="ERwMT", 'full menu'!Q56="M&amp;ERT", 'full menu'!Q56="MwIT", 'full menu'!Q56="IwMT", 'full menu'!Q56="M&amp;IT", 'full menu'!Q56="IwERT", 'full menu'!Q56="ERwIT", 'full menu'!Q56="I&amp;ERT", 'full menu'!Q56="ER&amp;M&amp;IT"),"MixedTs",IF('full menu'!Q56="UD","UD",IF('full menu'!Q56="LSD","LSD",IF('full menu'!Q56="WSD","WSD",IF('full menu'!Q56="UASC","UASC",""))))))))))</f>
        <v/>
      </c>
      <c r="R56" t="str">
        <f>IF('full menu'!R56="MDC","MDC",IF(OR('full menu'!R56="PERF",'full menu'!R56="AERF",'full menu'!R56="PCB"),"ERfix",IF(OR('full menu'!R56="ACB", 'full menu'!R56="LCERT", 'full menu'!R56="LERT",'full menu'!R56="FCERT",'full menu'!R56="FERT"),"ERTs",IF(OR('full menu'!R56="FCMT",'full menu'!R56="FMT",'full menu'!R56="LMT",'full menu'!R56="LCMT"),"MTs",IF(OR('full menu'!R56="LCIT",'full menu'!R56="FCIT",'full menu'!R56="LIT",'full menu'!R56="FIT"),"ITs",IF(OR('full menu'!R56="MwERT", 'full menu'!R56="ERwMT", 'full menu'!R56="M&amp;ERT", 'full menu'!R56="MwIT", 'full menu'!R56="IwMT", 'full menu'!R56="M&amp;IT", 'full menu'!R56="IwERT", 'full menu'!R56="ERwIT", 'full menu'!R56="I&amp;ERT", 'full menu'!R56="ER&amp;M&amp;IT"),"MixedTs",IF('full menu'!R56="UD","UD",IF('full menu'!R56="LSD","LSD",IF('full menu'!R56="WSD","WSD",IF('full menu'!R56="UASC","UASC",""))))))))))</f>
        <v/>
      </c>
      <c r="S56" t="str">
        <f>IF('full menu'!S56="MDC","MDC",IF(OR('full menu'!S56="PERF",'full menu'!S56="AERF",'full menu'!S56="PCB"),"ERfix",IF(OR('full menu'!S56="ACB", 'full menu'!S56="LCERT", 'full menu'!S56="LERT",'full menu'!S56="FCERT",'full menu'!S56="FERT"),"ERTs",IF(OR('full menu'!S56="FCMT",'full menu'!S56="FMT",'full menu'!S56="LMT",'full menu'!S56="LCMT"),"MTs",IF(OR('full menu'!S56="LCIT",'full menu'!S56="FCIT",'full menu'!S56="LIT",'full menu'!S56="FIT"),"ITs",IF(OR('full menu'!S56="MwERT", 'full menu'!S56="ERwMT", 'full menu'!S56="M&amp;ERT", 'full menu'!S56="MwIT", 'full menu'!S56="IwMT", 'full menu'!S56="M&amp;IT", 'full menu'!S56="IwERT", 'full menu'!S56="ERwIT", 'full menu'!S56="I&amp;ERT", 'full menu'!S56="ER&amp;M&amp;IT"),"MixedTs",IF('full menu'!S56="UD","UD",IF('full menu'!S56="LSD","LSD",IF('full menu'!S56="WSD","WSD",IF('full menu'!S56="UASC","UASC",""))))))))))</f>
        <v/>
      </c>
      <c r="T56" t="str">
        <f>IF('full menu'!T56="MDC","MDC",IF(OR('full menu'!T56="PERF",'full menu'!T56="AERF",'full menu'!T56="PCB"),"ERfix",IF(OR('full menu'!T56="ACB", 'full menu'!T56="LCERT", 'full menu'!T56="LERT",'full menu'!T56="FCERT",'full menu'!T56="FERT"),"ERTs",IF(OR('full menu'!T56="FCMT",'full menu'!T56="FMT",'full menu'!T56="LMT",'full menu'!T56="LCMT"),"MTs",IF(OR('full menu'!T56="LCIT",'full menu'!T56="FCIT",'full menu'!T56="LIT",'full menu'!T56="FIT"),"ITs",IF(OR('full menu'!T56="MwERT", 'full menu'!T56="ERwMT", 'full menu'!T56="M&amp;ERT", 'full menu'!T56="MwIT", 'full menu'!T56="IwMT", 'full menu'!T56="M&amp;IT", 'full menu'!T56="IwERT", 'full menu'!T56="ERwIT", 'full menu'!T56="I&amp;ERT", 'full menu'!T56="ER&amp;M&amp;IT"),"MixedTs",IF('full menu'!T56="UD","UD",IF('full menu'!T56="LSD","LSD",IF('full menu'!T56="WSD","WSD",IF('full menu'!T56="UASC","UASC",""))))))))))</f>
        <v/>
      </c>
      <c r="U56" t="str">
        <f>IF('full menu'!U56="MDC","MDC",IF(OR('full menu'!U56="PERF",'full menu'!U56="AERF",'full menu'!U56="PCB"),"ERfix",IF(OR('full menu'!U56="ACB", 'full menu'!U56="LCERT", 'full menu'!U56="LERT",'full menu'!U56="FCERT",'full menu'!U56="FERT"),"ERTs",IF(OR('full menu'!U56="FCMT",'full menu'!U56="FMT",'full menu'!U56="LMT",'full menu'!U56="LCMT"),"MTs",IF(OR('full menu'!U56="LCIT",'full menu'!U56="FCIT",'full menu'!U56="LIT",'full menu'!U56="FIT"),"ITs",IF(OR('full menu'!U56="MwERT", 'full menu'!U56="ERwMT", 'full menu'!U56="M&amp;ERT", 'full menu'!U56="MwIT", 'full menu'!U56="IwMT", 'full menu'!U56="M&amp;IT", 'full menu'!U56="IwERT", 'full menu'!U56="ERwIT", 'full menu'!U56="I&amp;ERT", 'full menu'!U56="ER&amp;M&amp;IT"),"MixedTs",IF('full menu'!U56="UD","UD",IF('full menu'!U56="LSD","LSD",IF('full menu'!U56="WSD","WSD",IF('full menu'!U56="UASC","UASC",""))))))))))</f>
        <v>UASC</v>
      </c>
      <c r="V56" t="str">
        <f>IF('full menu'!V56="MDC","MDC",IF(OR('full menu'!V56="PERF",'full menu'!V56="AERF",'full menu'!V56="PCB"),"ERfix",IF(OR('full menu'!V56="ACB", 'full menu'!V56="LCERT", 'full menu'!V56="LERT",'full menu'!V56="FCERT",'full menu'!V56="FERT"),"ERTs",IF(OR('full menu'!V56="FCMT",'full menu'!V56="FMT",'full menu'!V56="LMT",'full menu'!V56="LCMT"),"MTs",IF(OR('full menu'!V56="LCIT",'full menu'!V56="FCIT",'full menu'!V56="LIT",'full menu'!V56="FIT"),"ITs",IF(OR('full menu'!V56="MwERT", 'full menu'!V56="ERwMT", 'full menu'!V56="M&amp;ERT", 'full menu'!V56="MwIT", 'full menu'!V56="IwMT", 'full menu'!V56="M&amp;IT", 'full menu'!V56="IwERT", 'full menu'!V56="ERwIT", 'full menu'!V56="I&amp;ERT", 'full menu'!V56="ER&amp;M&amp;IT"),"MixedTs",IF('full menu'!V56="UD","UD",IF('full menu'!V56="LSD","LSD",IF('full menu'!V56="WSD","WSD",IF('full menu'!V56="UASC","UASC",""))))))))))</f>
        <v>UASC</v>
      </c>
      <c r="W56" t="str">
        <f>IF('full menu'!W56="MDC","MDC",IF(OR('full menu'!W56="PERF",'full menu'!W56="AERF",'full menu'!W56="PCB"),"ERfix",IF(OR('full menu'!W56="ACB", 'full menu'!W56="LCERT", 'full menu'!W56="LERT",'full menu'!W56="FCERT",'full menu'!W56="FERT"),"ERTs",IF(OR('full menu'!W56="FCMT",'full menu'!W56="FMT",'full menu'!W56="LMT",'full menu'!W56="LCMT"),"MTs",IF(OR('full menu'!W56="LCIT",'full menu'!W56="FCIT",'full menu'!W56="LIT",'full menu'!W56="FIT"),"ITs",IF(OR('full menu'!W56="MwERT", 'full menu'!W56="ERwMT", 'full menu'!W56="M&amp;ERT", 'full menu'!W56="MwIT", 'full menu'!W56="IwMT", 'full menu'!W56="M&amp;IT", 'full menu'!W56="IwERT", 'full menu'!W56="ERwIT", 'full menu'!W56="I&amp;ERT", 'full menu'!W56="ER&amp;M&amp;IT"),"MixedTs",IF('full menu'!W56="UD","UD",IF('full menu'!W56="LSD","LSD",IF('full menu'!W56="WSD","WSD",IF('full menu'!W56="UASC","UASC",""))))))))))</f>
        <v>UASC</v>
      </c>
      <c r="X56" t="str">
        <f>IF('full menu'!X56="MDC","MDC",IF(OR('full menu'!X56="PERF",'full menu'!X56="AERF",'full menu'!X56="PCB"),"ERfix",IF(OR('full menu'!X56="ACB", 'full menu'!X56="LCERT", 'full menu'!X56="LERT",'full menu'!X56="FCERT",'full menu'!X56="FERT"),"ERTs",IF(OR('full menu'!X56="FCMT",'full menu'!X56="FMT",'full menu'!X56="LMT",'full menu'!X56="LCMT"),"MTs",IF(OR('full menu'!X56="LCIT",'full menu'!X56="FCIT",'full menu'!X56="LIT",'full menu'!X56="FIT"),"ITs",IF(OR('full menu'!X56="MwERT", 'full menu'!X56="ERwMT", 'full menu'!X56="M&amp;ERT", 'full menu'!X56="MwIT", 'full menu'!X56="IwMT", 'full menu'!X56="M&amp;IT", 'full menu'!X56="IwERT", 'full menu'!X56="ERwIT", 'full menu'!X56="I&amp;ERT", 'full menu'!X56="ER&amp;M&amp;IT"),"MixedTs",IF('full menu'!X56="UD","UD",IF('full menu'!X56="LSD","LSD",IF('full menu'!X56="WSD","WSD",IF('full menu'!X56="UASC","UASC",""))))))))))</f>
        <v>UASC</v>
      </c>
      <c r="Y56" t="str">
        <f>IF('full menu'!Y56="MDC","MDC",IF(OR('full menu'!Y56="PERF",'full menu'!Y56="AERF",'full menu'!Y56="PCB"),"ERfix",IF(OR('full menu'!Y56="ACB", 'full menu'!Y56="LCERT", 'full menu'!Y56="LERT",'full menu'!Y56="FCERT",'full menu'!Y56="FERT"),"ERTs",IF(OR('full menu'!Y56="FCMT",'full menu'!Y56="FMT",'full menu'!Y56="LMT",'full menu'!Y56="LCMT"),"MTs",IF(OR('full menu'!Y56="LCIT",'full menu'!Y56="FCIT",'full menu'!Y56="LIT",'full menu'!Y56="FIT"),"ITs",IF(OR('full menu'!Y56="MwERT", 'full menu'!Y56="ERwMT", 'full menu'!Y56="M&amp;ERT", 'full menu'!Y56="MwIT", 'full menu'!Y56="IwMT", 'full menu'!Y56="M&amp;IT", 'full menu'!Y56="IwERT", 'full menu'!Y56="ERwIT", 'full menu'!Y56="I&amp;ERT", 'full menu'!Y56="ER&amp;M&amp;IT"),"MixedTs",IF('full menu'!Y56="UD","UD",IF('full menu'!Y56="LSD","LSD",IF('full menu'!Y56="WSD","WSD",IF('full menu'!Y56="UASC","UASC",""))))))))))</f>
        <v>UASC</v>
      </c>
      <c r="Z56" t="str">
        <f>IF('full menu'!Z56="MDC","MDC",IF(OR('full menu'!Z56="PERF",'full menu'!Z56="AERF",'full menu'!Z56="PCB"),"ERfix",IF(OR('full menu'!Z56="ACB", 'full menu'!Z56="LCERT", 'full menu'!Z56="LERT",'full menu'!Z56="FCERT",'full menu'!Z56="FERT"),"ERTs",IF(OR('full menu'!Z56="FCMT",'full menu'!Z56="FMT",'full menu'!Z56="LMT",'full menu'!Z56="LCMT"),"MTs",IF(OR('full menu'!Z56="LCIT",'full menu'!Z56="FCIT",'full menu'!Z56="LIT",'full menu'!Z56="FIT"),"ITs",IF(OR('full menu'!Z56="MwERT", 'full menu'!Z56="ERwMT", 'full menu'!Z56="M&amp;ERT", 'full menu'!Z56="MwIT", 'full menu'!Z56="IwMT", 'full menu'!Z56="M&amp;IT", 'full menu'!Z56="IwERT", 'full menu'!Z56="ERwIT", 'full menu'!Z56="I&amp;ERT", 'full menu'!Z56="ER&amp;M&amp;IT"),"MixedTs",IF('full menu'!Z56="UD","UD",IF('full menu'!Z56="LSD","LSD",IF('full menu'!Z56="WSD","WSD",IF('full menu'!Z56="UASC","UASC",""))))))))))</f>
        <v>LSD</v>
      </c>
      <c r="AA56" t="str">
        <f>IF('full menu'!AA56="MDC","MDC",IF(OR('full menu'!AA56="PERF",'full menu'!AA56="AERF",'full menu'!AA56="PCB"),"ERfix",IF(OR('full menu'!AA56="ACB", 'full menu'!AA56="LCERT", 'full menu'!AA56="LERT",'full menu'!AA56="FCERT",'full menu'!AA56="FERT"),"ERTs",IF(OR('full menu'!AA56="FCMT",'full menu'!AA56="FMT",'full menu'!AA56="LMT",'full menu'!AA56="LCMT"),"MTs",IF(OR('full menu'!AA56="LCIT",'full menu'!AA56="FCIT",'full menu'!AA56="LIT",'full menu'!AA56="FIT"),"ITs",IF(OR('full menu'!AA56="MwERT", 'full menu'!AA56="ERwMT", 'full menu'!AA56="M&amp;ERT", 'full menu'!AA56="MwIT", 'full menu'!AA56="IwMT", 'full menu'!AA56="M&amp;IT", 'full menu'!AA56="IwERT", 'full menu'!AA56="ERwIT", 'full menu'!AA56="I&amp;ERT", 'full menu'!AA56="ER&amp;M&amp;IT"),"MixedTs",IF('full menu'!AA56="UD","UD",IF('full menu'!AA56="LSD","LSD",IF('full menu'!AA56="WSD","WSD",IF('full menu'!AA56="UASC","UASC",""))))))))))</f>
        <v>LSD</v>
      </c>
      <c r="AB56" t="str">
        <f>IF('full menu'!AB56="MDC","MDC",IF(OR('full menu'!AB56="PERF",'full menu'!AB56="AERF",'full menu'!AB56="PCB"),"ERfix",IF(OR('full menu'!AB56="ACB", 'full menu'!AB56="LCERT", 'full menu'!AB56="LERT",'full menu'!AB56="FCERT",'full menu'!AB56="FERT"),"ERTs",IF(OR('full menu'!AB56="FCMT",'full menu'!AB56="FMT",'full menu'!AB56="LMT",'full menu'!AB56="LCMT"),"MTs",IF(OR('full menu'!AB56="LCIT",'full menu'!AB56="FCIT",'full menu'!AB56="LIT",'full menu'!AB56="FIT"),"ITs",IF(OR('full menu'!AB56="MwERT", 'full menu'!AB56="ERwMT", 'full menu'!AB56="M&amp;ERT", 'full menu'!AB56="MwIT", 'full menu'!AB56="IwMT", 'full menu'!AB56="M&amp;IT", 'full menu'!AB56="IwERT", 'full menu'!AB56="ERwIT", 'full menu'!AB56="I&amp;ERT", 'full menu'!AB56="ER&amp;M&amp;IT"),"MixedTs",IF('full menu'!AB56="UD","UD",IF('full menu'!AB56="LSD","LSD",IF('full menu'!AB56="WSD","WSD",IF('full menu'!AB56="UASC","UASC",""))))))))))</f>
        <v>LSD</v>
      </c>
      <c r="AC56" t="str">
        <f>IF('full menu'!AC56="MDC","MDC",IF(OR('full menu'!AC56="PERF",'full menu'!AC56="AERF",'full menu'!AC56="PCB"),"ERfix",IF(OR('full menu'!AC56="ACB", 'full menu'!AC56="LCERT", 'full menu'!AC56="LERT",'full menu'!AC56="FCERT",'full menu'!AC56="FERT"),"ERTs",IF(OR('full menu'!AC56="FCMT",'full menu'!AC56="FMT",'full menu'!AC56="LMT",'full menu'!AC56="LCMT"),"MTs",IF(OR('full menu'!AC56="LCIT",'full menu'!AC56="FCIT",'full menu'!AC56="LIT",'full menu'!AC56="FIT"),"ITs",IF(OR('full menu'!AC56="MwERT", 'full menu'!AC56="ERwMT", 'full menu'!AC56="M&amp;ERT", 'full menu'!AC56="MwIT", 'full menu'!AC56="IwMT", 'full menu'!AC56="M&amp;IT", 'full menu'!AC56="IwERT", 'full menu'!AC56="ERwIT", 'full menu'!AC56="I&amp;ERT", 'full menu'!AC56="ER&amp;M&amp;IT"),"MixedTs",IF('full menu'!AC56="UD","UD",IF('full menu'!AC56="LSD","LSD",IF('full menu'!AC56="WSD","WSD",IF('full menu'!AC56="UASC","UASC",""))))))))))</f>
        <v>LSD</v>
      </c>
      <c r="AD56" t="str">
        <f>IF('full menu'!AD56="MDC","MDC",IF(OR('full menu'!AD56="PERF",'full menu'!AD56="AERF",'full menu'!AD56="PCB"),"ERfix",IF(OR('full menu'!AD56="ACB", 'full menu'!AD56="LCERT", 'full menu'!AD56="LERT",'full menu'!AD56="FCERT",'full menu'!AD56="FERT"),"ERTs",IF(OR('full menu'!AD56="FCMT",'full menu'!AD56="FMT",'full menu'!AD56="LMT",'full menu'!AD56="LCMT"),"MTs",IF(OR('full menu'!AD56="LCIT",'full menu'!AD56="FCIT",'full menu'!AD56="LIT",'full menu'!AD56="FIT"),"ITs",IF(OR('full menu'!AD56="MwERT", 'full menu'!AD56="ERwMT", 'full menu'!AD56="M&amp;ERT", 'full menu'!AD56="MwIT", 'full menu'!AD56="IwMT", 'full menu'!AD56="M&amp;IT", 'full menu'!AD56="IwERT", 'full menu'!AD56="ERwIT", 'full menu'!AD56="I&amp;ERT", 'full menu'!AD56="ER&amp;M&amp;IT"),"MixedTs",IF('full menu'!AD56="UD","UD",IF('full menu'!AD56="LSD","LSD",IF('full menu'!AD56="WSD","WSD",IF('full menu'!AD56="UASC","UASC",""))))))))))</f>
        <v>LSD</v>
      </c>
      <c r="AE56" t="str">
        <f>IF('full menu'!AE56="MDC","MDC",IF(OR('full menu'!AE56="PERF",'full menu'!AE56="AERF",'full menu'!AE56="PCB"),"ERfix",IF(OR('full menu'!AE56="ACB", 'full menu'!AE56="LCERT", 'full menu'!AE56="LERT",'full menu'!AE56="FCERT",'full menu'!AE56="FERT"),"ERTs",IF(OR('full menu'!AE56="FCMT",'full menu'!AE56="FMT",'full menu'!AE56="LMT",'full menu'!AE56="LCMT"),"MTs",IF(OR('full menu'!AE56="LCIT",'full menu'!AE56="FCIT",'full menu'!AE56="LIT",'full menu'!AE56="FIT"),"ITs",IF(OR('full menu'!AE56="MwERT", 'full menu'!AE56="ERwMT", 'full menu'!AE56="M&amp;ERT", 'full menu'!AE56="MwIT", 'full menu'!AE56="IwMT", 'full menu'!AE56="M&amp;IT", 'full menu'!AE56="IwERT", 'full menu'!AE56="ERwIT", 'full menu'!AE56="I&amp;ERT", 'full menu'!AE56="ER&amp;M&amp;IT"),"MixedTs",IF('full menu'!AE56="UD","UD",IF('full menu'!AE56="LSD","LSD",IF('full menu'!AE56="WSD","WSD",IF('full menu'!AE56="UASC","UASC",""))))))))))</f>
        <v>LSD</v>
      </c>
      <c r="AF56" t="str">
        <f>IF('full menu'!AF56="MDC","MDC",IF(OR('full menu'!AF56="PERF",'full menu'!AF56="AERF",'full menu'!AF56="PCB"),"ERfix",IF(OR('full menu'!AF56="ACB", 'full menu'!AF56="LCERT", 'full menu'!AF56="LERT",'full menu'!AF56="FCERT",'full menu'!AF56="FERT"),"ERTs",IF(OR('full menu'!AF56="FCMT",'full menu'!AF56="FMT",'full menu'!AF56="LMT",'full menu'!AF56="LCMT"),"MTs",IF(OR('full menu'!AF56="LCIT",'full menu'!AF56="FCIT",'full menu'!AF56="LIT",'full menu'!AF56="FIT"),"ITs",IF(OR('full menu'!AF56="MwERT", 'full menu'!AF56="ERwMT", 'full menu'!AF56="M&amp;ERT", 'full menu'!AF56="MwIT", 'full menu'!AF56="IwMT", 'full menu'!AF56="M&amp;IT", 'full menu'!AF56="IwERT", 'full menu'!AF56="ERwIT", 'full menu'!AF56="I&amp;ERT", 'full menu'!AF56="ER&amp;M&amp;IT"),"MixedTs",IF('full menu'!AF56="UD","UD",IF('full menu'!AF56="LSD","LSD",IF('full menu'!AF56="WSD","WSD",IF('full menu'!AF56="UASC","UASC",""))))))))))</f>
        <v>LSD</v>
      </c>
      <c r="AG56" t="str">
        <f>IF('full menu'!AG56="MDC","MDC",IF(OR('full menu'!AG56="PERF",'full menu'!AG56="AERF",'full menu'!AG56="PCB"),"ERfix",IF(OR('full menu'!AG56="ACB", 'full menu'!AG56="LCERT", 'full menu'!AG56="LERT",'full menu'!AG56="FCERT",'full menu'!AG56="FERT"),"ERTs",IF(OR('full menu'!AG56="FCMT",'full menu'!AG56="FMT",'full menu'!AG56="LMT",'full menu'!AG56="LCMT"),"MTs",IF(OR('full menu'!AG56="LCIT",'full menu'!AG56="FCIT",'full menu'!AG56="LIT",'full menu'!AG56="FIT"),"ITs",IF(OR('full menu'!AG56="MwERT", 'full menu'!AG56="ERwMT", 'full menu'!AG56="M&amp;ERT", 'full menu'!AG56="MwIT", 'full menu'!AG56="IwMT", 'full menu'!AG56="M&amp;IT", 'full menu'!AG56="IwERT", 'full menu'!AG56="ERwIT", 'full menu'!AG56="I&amp;ERT", 'full menu'!AG56="ER&amp;M&amp;IT"),"MixedTs",IF('full menu'!AG56="UD","UD",IF('full menu'!AG56="LSD","LSD",IF('full menu'!AG56="WSD","WSD",IF('full menu'!AG56="UASC","UASC",""))))))))))</f>
        <v>ERfix</v>
      </c>
      <c r="AH56" t="str">
        <f>IF('full menu'!AH56="MDC","MDC",IF(OR('full menu'!AH56="PERF",'full menu'!AH56="AERF",'full menu'!AH56="PCB"),"ERfix",IF(OR('full menu'!AH56="ACB", 'full menu'!AH56="LCERT", 'full menu'!AH56="LERT",'full menu'!AH56="FCERT",'full menu'!AH56="FERT"),"ERTs",IF(OR('full menu'!AH56="FCMT",'full menu'!AH56="FMT",'full menu'!AH56="LMT",'full menu'!AH56="LCMT"),"MTs",IF(OR('full menu'!AH56="LCIT",'full menu'!AH56="FCIT",'full menu'!AH56="LIT",'full menu'!AH56="FIT"),"ITs",IF(OR('full menu'!AH56="MwERT", 'full menu'!AH56="ERwMT", 'full menu'!AH56="M&amp;ERT", 'full menu'!AH56="MwIT", 'full menu'!AH56="IwMT", 'full menu'!AH56="M&amp;IT", 'full menu'!AH56="IwERT", 'full menu'!AH56="ERwIT", 'full menu'!AH56="I&amp;ERT", 'full menu'!AH56="ER&amp;M&amp;IT"),"MixedTs",IF('full menu'!AH56="UD","UD",IF('full menu'!AH56="LSD","LSD",IF('full menu'!AH56="WSD","WSD",IF('full menu'!AH56="UASC","UASC",""))))))))))</f>
        <v>ERfix</v>
      </c>
      <c r="AI56" t="str">
        <f>IF('full menu'!AI56="MDC","MDC",IF(OR('full menu'!AI56="PERF",'full menu'!AI56="AERF",'full menu'!AI56="PCB"),"ERfix",IF(OR('full menu'!AI56="ACB", 'full menu'!AI56="LCERT", 'full menu'!AI56="LERT",'full menu'!AI56="FCERT",'full menu'!AI56="FERT"),"ERTs",IF(OR('full menu'!AI56="FCMT",'full menu'!AI56="FMT",'full menu'!AI56="LMT",'full menu'!AI56="LCMT"),"MTs",IF(OR('full menu'!AI56="LCIT",'full menu'!AI56="FCIT",'full menu'!AI56="LIT",'full menu'!AI56="FIT"),"ITs",IF(OR('full menu'!AI56="MwERT", 'full menu'!AI56="ERwMT", 'full menu'!AI56="M&amp;ERT", 'full menu'!AI56="MwIT", 'full menu'!AI56="IwMT", 'full menu'!AI56="M&amp;IT", 'full menu'!AI56="IwERT", 'full menu'!AI56="ERwIT", 'full menu'!AI56="I&amp;ERT", 'full menu'!AI56="ER&amp;M&amp;IT"),"MixedTs",IF('full menu'!AI56="UD","UD",IF('full menu'!AI56="LSD","LSD",IF('full menu'!AI56="WSD","WSD",IF('full menu'!AI56="UASC","UASC",""))))))))))</f>
        <v>ERfix</v>
      </c>
      <c r="AJ56" t="str">
        <f>IF('full menu'!AJ56="MDC","MDC",IF(OR('full menu'!AJ56="PERF",'full menu'!AJ56="AERF",'full menu'!AJ56="PCB"),"ERfix",IF(OR('full menu'!AJ56="ACB", 'full menu'!AJ56="LCERT", 'full menu'!AJ56="LERT",'full menu'!AJ56="FCERT",'full menu'!AJ56="FERT"),"ERTs",IF(OR('full menu'!AJ56="FCMT",'full menu'!AJ56="FMT",'full menu'!AJ56="LMT",'full menu'!AJ56="LCMT"),"MTs",IF(OR('full menu'!AJ56="LCIT",'full menu'!AJ56="FCIT",'full menu'!AJ56="LIT",'full menu'!AJ56="FIT"),"ITs",IF(OR('full menu'!AJ56="MwERT", 'full menu'!AJ56="ERwMT", 'full menu'!AJ56="M&amp;ERT", 'full menu'!AJ56="MwIT", 'full menu'!AJ56="IwMT", 'full menu'!AJ56="M&amp;IT", 'full menu'!AJ56="IwERT", 'full menu'!AJ56="ERwIT", 'full menu'!AJ56="I&amp;ERT", 'full menu'!AJ56="ER&amp;M&amp;IT"),"MixedTs",IF('full menu'!AJ56="UD","UD",IF('full menu'!AJ56="LSD","LSD",IF('full menu'!AJ56="WSD","WSD",IF('full menu'!AJ56="UASC","UASC",""))))))))))</f>
        <v>ERfix</v>
      </c>
      <c r="AK56" t="str">
        <f>IF('full menu'!AK56="MDC","MDC",IF(OR('full menu'!AK56="PERF",'full menu'!AK56="AERF",'full menu'!AK56="PCB"),"ERfix",IF(OR('full menu'!AK56="ACB", 'full menu'!AK56="LCERT", 'full menu'!AK56="LERT",'full menu'!AK56="FCERT",'full menu'!AK56="FERT"),"ERTs",IF(OR('full menu'!AK56="FCMT",'full menu'!AK56="FMT",'full menu'!AK56="LMT",'full menu'!AK56="LCMT"),"MTs",IF(OR('full menu'!AK56="LCIT",'full menu'!AK56="FCIT",'full menu'!AK56="LIT",'full menu'!AK56="FIT"),"ITs",IF(OR('full menu'!AK56="MwERT", 'full menu'!AK56="ERwMT", 'full menu'!AK56="M&amp;ERT", 'full menu'!AK56="MwIT", 'full menu'!AK56="IwMT", 'full menu'!AK56="M&amp;IT", 'full menu'!AK56="IwERT", 'full menu'!AK56="ERwIT", 'full menu'!AK56="I&amp;ERT", 'full menu'!AK56="ER&amp;M&amp;IT"),"MixedTs",IF('full menu'!AK56="UD","UD",IF('full menu'!AK56="LSD","LSD",IF('full menu'!AK56="WSD","WSD",IF('full menu'!AK56="UASC","UASC",""))))))))))</f>
        <v>ERfix</v>
      </c>
      <c r="AL56" t="str">
        <f>IF('full menu'!AL56="MDC","MDC",IF(OR('full menu'!AL56="PERF",'full menu'!AL56="AERF",'full menu'!AL56="PCB"),"ERfix",IF(OR('full menu'!AL56="ACB", 'full menu'!AL56="LCERT", 'full menu'!AL56="LERT",'full menu'!AL56="FCERT",'full menu'!AL56="FERT"),"ERTs",IF(OR('full menu'!AL56="FCMT",'full menu'!AL56="FMT",'full menu'!AL56="LMT",'full menu'!AL56="LCMT"),"MTs",IF(OR('full menu'!AL56="LCIT",'full menu'!AL56="FCIT",'full menu'!AL56="LIT",'full menu'!AL56="FIT"),"ITs",IF(OR('full menu'!AL56="MwERT", 'full menu'!AL56="ERwMT", 'full menu'!AL56="M&amp;ERT", 'full menu'!AL56="MwIT", 'full menu'!AL56="IwMT", 'full menu'!AL56="M&amp;IT", 'full menu'!AL56="IwERT", 'full menu'!AL56="ERwIT", 'full menu'!AL56="I&amp;ERT", 'full menu'!AL56="ER&amp;M&amp;IT"),"MixedTs",IF('full menu'!AL56="UD","UD",IF('full menu'!AL56="LSD","LSD",IF('full menu'!AL56="WSD","WSD",IF('full menu'!AL56="UASC","UASC",""))))))))))</f>
        <v>ERfix</v>
      </c>
      <c r="AM56" t="str">
        <f>IF('full menu'!AM56="MDC","MDC",IF(OR('full menu'!AM56="PERF",'full menu'!AM56="AERF",'full menu'!AM56="PCB"),"ERfix",IF(OR('full menu'!AM56="ACB", 'full menu'!AM56="LCERT", 'full menu'!AM56="LERT",'full menu'!AM56="FCERT",'full menu'!AM56="FERT"),"ERTs",IF(OR('full menu'!AM56="FCMT",'full menu'!AM56="FMT",'full menu'!AM56="LMT",'full menu'!AM56="LCMT"),"MTs",IF(OR('full menu'!AM56="LCIT",'full menu'!AM56="FCIT",'full menu'!AM56="LIT",'full menu'!AM56="FIT"),"ITs",IF(OR('full menu'!AM56="MwERT", 'full menu'!AM56="ERwMT", 'full menu'!AM56="M&amp;ERT", 'full menu'!AM56="MwIT", 'full menu'!AM56="IwMT", 'full menu'!AM56="M&amp;IT", 'full menu'!AM56="IwERT", 'full menu'!AM56="ERwIT", 'full menu'!AM56="I&amp;ERT", 'full menu'!AM56="ER&amp;M&amp;IT"),"MixedTs",IF('full menu'!AM56="UD","UD",IF('full menu'!AM56="LSD","LSD",IF('full menu'!AM56="WSD","WSD",IF('full menu'!AM56="UASC","UASC",""))))))))))</f>
        <v>ERfix</v>
      </c>
      <c r="AN56" t="str">
        <f>IF('full menu'!AN56="MDC","MDC",IF(OR('full menu'!AN56="PERF",'full menu'!AN56="AERF",'full menu'!AN56="PCB"),"ERfix",IF(OR('full menu'!AN56="ACB", 'full menu'!AN56="LCERT", 'full menu'!AN56="LERT",'full menu'!AN56="FCERT",'full menu'!AN56="FERT"),"ERTs",IF(OR('full menu'!AN56="FCMT",'full menu'!AN56="FMT",'full menu'!AN56="LMT",'full menu'!AN56="LCMT"),"MTs",IF(OR('full menu'!AN56="LCIT",'full menu'!AN56="FCIT",'full menu'!AN56="LIT",'full menu'!AN56="FIT"),"ITs",IF(OR('full menu'!AN56="MwERT", 'full menu'!AN56="ERwMT", 'full menu'!AN56="M&amp;ERT", 'full menu'!AN56="MwIT", 'full menu'!AN56="IwMT", 'full menu'!AN56="M&amp;IT", 'full menu'!AN56="IwERT", 'full menu'!AN56="ERwIT", 'full menu'!AN56="I&amp;ERT", 'full menu'!AN56="ER&amp;M&amp;IT"),"MixedTs",IF('full menu'!AN56="UD","UD",IF('full menu'!AN56="LSD","LSD",IF('full menu'!AN56="WSD","WSD",IF('full menu'!AN56="UASC","UASC",""))))))))))</f>
        <v>ERfix</v>
      </c>
      <c r="AO56" t="str">
        <f>IF('full menu'!AO56="MDC","MDC",IF(OR('full menu'!AO56="PERF",'full menu'!AO56="AERF",'full menu'!AO56="PCB"),"ERfix",IF(OR('full menu'!AO56="ACB", 'full menu'!AO56="LCERT", 'full menu'!AO56="LERT",'full menu'!AO56="FCERT",'full menu'!AO56="FERT"),"ERTs",IF(OR('full menu'!AO56="FCMT",'full menu'!AO56="FMT",'full menu'!AO56="LMT",'full menu'!AO56="LCMT"),"MTs",IF(OR('full menu'!AO56="LCIT",'full menu'!AO56="FCIT",'full menu'!AO56="LIT",'full menu'!AO56="FIT"),"ITs",IF(OR('full menu'!AO56="MwERT", 'full menu'!AO56="ERwMT", 'full menu'!AO56="M&amp;ERT", 'full menu'!AO56="MwIT", 'full menu'!AO56="IwMT", 'full menu'!AO56="M&amp;IT", 'full menu'!AO56="IwERT", 'full menu'!AO56="ERwIT", 'full menu'!AO56="I&amp;ERT", 'full menu'!AO56="ER&amp;M&amp;IT"),"MixedTs",IF('full menu'!AO56="UD","UD",IF('full menu'!AO56="LSD","LSD",IF('full menu'!AO56="WSD","WSD",IF('full menu'!AO56="UASC","UASC",""))))))))))</f>
        <v>ERfix</v>
      </c>
      <c r="AP56" t="str">
        <f>IF('full menu'!AP56="MDC","MDC",IF(OR('full menu'!AP56="PERF",'full menu'!AP56="AERF",'full menu'!AP56="PCB"),"ERfix",IF(OR('full menu'!AP56="ACB", 'full menu'!AP56="LCERT", 'full menu'!AP56="LERT",'full menu'!AP56="FCERT",'full menu'!AP56="FERT"),"ERTs",IF(OR('full menu'!AP56="FCMT",'full menu'!AP56="FMT",'full menu'!AP56="LMT",'full menu'!AP56="LCMT"),"MTs",IF(OR('full menu'!AP56="LCIT",'full menu'!AP56="FCIT",'full menu'!AP56="LIT",'full menu'!AP56="FIT"),"ITs",IF(OR('full menu'!AP56="MwERT", 'full menu'!AP56="ERwMT", 'full menu'!AP56="M&amp;ERT", 'full menu'!AP56="MwIT", 'full menu'!AP56="IwMT", 'full menu'!AP56="M&amp;IT", 'full menu'!AP56="IwERT", 'full menu'!AP56="ERwIT", 'full menu'!AP56="I&amp;ERT", 'full menu'!AP56="ER&amp;M&amp;IT"),"MixedTs",IF('full menu'!AP56="UD","UD",IF('full menu'!AP56="LSD","LSD",IF('full menu'!AP56="WSD","WSD",IF('full menu'!AP56="UASC","UASC",""))))))))))</f>
        <v>ERfix</v>
      </c>
      <c r="AQ56" t="str">
        <f>IF('full menu'!AQ56="MDC","MDC",IF(OR('full menu'!AQ56="PERF",'full menu'!AQ56="AERF",'full menu'!AQ56="PCB"),"ERfix",IF(OR('full menu'!AQ56="ACB", 'full menu'!AQ56="LCERT", 'full menu'!AQ56="LERT",'full menu'!AQ56="FCERT",'full menu'!AQ56="FERT"),"ERTs",IF(OR('full menu'!AQ56="FCMT",'full menu'!AQ56="FMT",'full menu'!AQ56="LMT",'full menu'!AQ56="LCMT"),"MTs",IF(OR('full menu'!AQ56="LCIT",'full menu'!AQ56="FCIT",'full menu'!AQ56="LIT",'full menu'!AQ56="FIT"),"ITs",IF(OR('full menu'!AQ56="MwERT", 'full menu'!AQ56="ERwMT", 'full menu'!AQ56="M&amp;ERT", 'full menu'!AQ56="MwIT", 'full menu'!AQ56="IwMT", 'full menu'!AQ56="M&amp;IT", 'full menu'!AQ56="IwERT", 'full menu'!AQ56="ERwIT", 'full menu'!AQ56="I&amp;ERT", 'full menu'!AQ56="ER&amp;M&amp;IT"),"MixedTs",IF('full menu'!AQ56="UD","UD",IF('full menu'!AQ56="LSD","LSD",IF('full menu'!AQ56="WSD","WSD",IF('full menu'!AQ56="UASC","UASC",""))))))))))</f>
        <v>ERfix</v>
      </c>
      <c r="AR56" t="str">
        <f>IF('full menu'!AR56="MDC","MDC",IF(OR('full menu'!AR56="PERF",'full menu'!AR56="AERF",'full menu'!AR56="PCB"),"ERfix",IF(OR('full menu'!AR56="ACB", 'full menu'!AR56="LCERT", 'full menu'!AR56="LERT",'full menu'!AR56="FCERT",'full menu'!AR56="FERT"),"ERTs",IF(OR('full menu'!AR56="FCMT",'full menu'!AR56="FMT",'full menu'!AR56="LMT",'full menu'!AR56="LCMT"),"MTs",IF(OR('full menu'!AR56="LCIT",'full menu'!AR56="FCIT",'full menu'!AR56="LIT",'full menu'!AR56="FIT"),"ITs",IF(OR('full menu'!AR56="MwERT", 'full menu'!AR56="ERwMT", 'full menu'!AR56="M&amp;ERT", 'full menu'!AR56="MwIT", 'full menu'!AR56="IwMT", 'full menu'!AR56="M&amp;IT", 'full menu'!AR56="IwERT", 'full menu'!AR56="ERwIT", 'full menu'!AR56="I&amp;ERT", 'full menu'!AR56="ER&amp;M&amp;IT"),"MixedTs",IF('full menu'!AR56="UD","UD",IF('full menu'!AR56="LSD","LSD",IF('full menu'!AR56="WSD","WSD",IF('full menu'!AR56="UASC","UASC",""))))))))))</f>
        <v>ERfix</v>
      </c>
      <c r="AS56" t="str">
        <f>IF('full menu'!AS56="MDC","MDC",IF(OR('full menu'!AS56="PERF",'full menu'!AS56="AERF",'full menu'!AS56="PCB"),"ERfix",IF(OR('full menu'!AS56="ACB", 'full menu'!AS56="LCERT", 'full menu'!AS56="LERT",'full menu'!AS56="FCERT",'full menu'!AS56="FERT"),"ERTs",IF(OR('full menu'!AS56="FCMT",'full menu'!AS56="FMT",'full menu'!AS56="LMT",'full menu'!AS56="LCMT"),"MTs",IF(OR('full menu'!AS56="LCIT",'full menu'!AS56="FCIT",'full menu'!AS56="LIT",'full menu'!AS56="FIT"),"ITs",IF(OR('full menu'!AS56="MwERT", 'full menu'!AS56="ERwMT", 'full menu'!AS56="M&amp;ERT", 'full menu'!AS56="MwIT", 'full menu'!AS56="IwMT", 'full menu'!AS56="M&amp;IT", 'full menu'!AS56="IwERT", 'full menu'!AS56="ERwIT", 'full menu'!AS56="I&amp;ERT", 'full menu'!AS56="ER&amp;M&amp;IT"),"MixedTs",IF('full menu'!AS56="UD","UD",IF('full menu'!AS56="LSD","LSD",IF('full menu'!AS56="WSD","WSD",IF('full menu'!AS56="UASC","UASC",""))))))))))</f>
        <v>ERfix</v>
      </c>
      <c r="AT56" t="str">
        <f>IF('full menu'!AT56="MDC","MDC",IF(OR('full menu'!AT56="PERF",'full menu'!AT56="AERF",'full menu'!AT56="PCB"),"ERfix",IF(OR('full menu'!AT56="ACB", 'full menu'!AT56="LCERT", 'full menu'!AT56="LERT",'full menu'!AT56="FCERT",'full menu'!AT56="FERT"),"ERTs",IF(OR('full menu'!AT56="FCMT",'full menu'!AT56="FMT",'full menu'!AT56="LMT",'full menu'!AT56="LCMT"),"MTs",IF(OR('full menu'!AT56="LCIT",'full menu'!AT56="FCIT",'full menu'!AT56="LIT",'full menu'!AT56="FIT"),"ITs",IF(OR('full menu'!AT56="MwERT", 'full menu'!AT56="ERwMT", 'full menu'!AT56="M&amp;ERT", 'full menu'!AT56="MwIT", 'full menu'!AT56="IwMT", 'full menu'!AT56="M&amp;IT", 'full menu'!AT56="IwERT", 'full menu'!AT56="ERwIT", 'full menu'!AT56="I&amp;ERT", 'full menu'!AT56="ER&amp;M&amp;IT"),"MixedTs",IF('full menu'!AT56="UD","UD",IF('full menu'!AT56="LSD","LSD",IF('full menu'!AT56="WSD","WSD",IF('full menu'!AT56="UASC","UASC",""))))))))))</f>
        <v>ERfix</v>
      </c>
      <c r="AU56" t="str">
        <f>IF('full menu'!AU56="MDC","MDC",IF(OR('full menu'!AU56="PERF",'full menu'!AU56="AERF",'full menu'!AU56="PCB"),"ERfix",IF(OR('full menu'!AU56="ACB", 'full menu'!AU56="LCERT", 'full menu'!AU56="LERT",'full menu'!AU56="FCERT",'full menu'!AU56="FERT"),"ERTs",IF(OR('full menu'!AU56="FCMT",'full menu'!AU56="FMT",'full menu'!AU56="LMT",'full menu'!AU56="LCMT"),"MTs",IF(OR('full menu'!AU56="LCIT",'full menu'!AU56="FCIT",'full menu'!AU56="LIT",'full menu'!AU56="FIT"),"ITs",IF(OR('full menu'!AU56="MwERT", 'full menu'!AU56="ERwMT", 'full menu'!AU56="M&amp;ERT", 'full menu'!AU56="MwIT", 'full menu'!AU56="IwMT", 'full menu'!AU56="M&amp;IT", 'full menu'!AU56="IwERT", 'full menu'!AU56="ERwIT", 'full menu'!AU56="I&amp;ERT", 'full menu'!AU56="ER&amp;M&amp;IT"),"MixedTs",IF('full menu'!AU56="UD","UD",IF('full menu'!AU56="LSD","LSD",IF('full menu'!AU56="WSD","WSD",IF('full menu'!AU56="UASC","UASC",""))))))))))</f>
        <v>ERfix</v>
      </c>
      <c r="AV56" t="str">
        <f>IF('full menu'!AV56="MDC","MDC",IF(OR('full menu'!AV56="PERF",'full menu'!AV56="AERF",'full menu'!AV56="PCB"),"ERfix",IF(OR('full menu'!AV56="ACB", 'full menu'!AV56="LCERT", 'full menu'!AV56="LERT",'full menu'!AV56="FCERT",'full menu'!AV56="FERT"),"ERTs",IF(OR('full menu'!AV56="FCMT",'full menu'!AV56="FMT",'full menu'!AV56="LMT",'full menu'!AV56="LCMT"),"MTs",IF(OR('full menu'!AV56="LCIT",'full menu'!AV56="FCIT",'full menu'!AV56="LIT",'full menu'!AV56="FIT"),"ITs",IF(OR('full menu'!AV56="MwERT", 'full menu'!AV56="ERwMT", 'full menu'!AV56="M&amp;ERT", 'full menu'!AV56="MwIT", 'full menu'!AV56="IwMT", 'full menu'!AV56="M&amp;IT", 'full menu'!AV56="IwERT", 'full menu'!AV56="ERwIT", 'full menu'!AV56="I&amp;ERT", 'full menu'!AV56="ER&amp;M&amp;IT"),"MixedTs",IF('full menu'!AV56="UD","UD",IF('full menu'!AV56="LSD","LSD",IF('full menu'!AV56="WSD","WSD",IF('full menu'!AV56="UASC","UASC",""))))))))))</f>
        <v>ERfix</v>
      </c>
      <c r="AW56" t="str">
        <f>IF('full menu'!AW56="MDC","MDC",IF(OR('full menu'!AW56="PERF",'full menu'!AW56="AERF",'full menu'!AW56="PCB"),"ERfix",IF(OR('full menu'!AW56="ACB", 'full menu'!AW56="LCERT", 'full menu'!AW56="LERT",'full menu'!AW56="FCERT",'full menu'!AW56="FERT"),"ERTs",IF(OR('full menu'!AW56="FCMT",'full menu'!AW56="FMT",'full menu'!AW56="LMT",'full menu'!AW56="LCMT"),"MTs",IF(OR('full menu'!AW56="LCIT",'full menu'!AW56="FCIT",'full menu'!AW56="LIT",'full menu'!AW56="FIT"),"ITs",IF(OR('full menu'!AW56="MwERT", 'full menu'!AW56="ERwMT", 'full menu'!AW56="M&amp;ERT", 'full menu'!AW56="MwIT", 'full menu'!AW56="IwMT", 'full menu'!AW56="M&amp;IT", 'full menu'!AW56="IwERT", 'full menu'!AW56="ERwIT", 'full menu'!AW56="I&amp;ERT", 'full menu'!AW56="ER&amp;M&amp;IT"),"MixedTs",IF('full menu'!AW56="UD","UD",IF('full menu'!AW56="LSD","LSD",IF('full menu'!AW56="WSD","WSD",IF('full menu'!AW56="UASC","UASC",""))))))))))</f>
        <v>ERfix</v>
      </c>
      <c r="AX56" t="str">
        <f>IF('full menu'!AX56="MDC","MDC",IF(OR('full menu'!AX56="PERF",'full menu'!AX56="AERF",'full menu'!AX56="PCB"),"ERfix",IF(OR('full menu'!AX56="ACB", 'full menu'!AX56="LCERT", 'full menu'!AX56="LERT",'full menu'!AX56="FCERT",'full menu'!AX56="FERT"),"ERTs",IF(OR('full menu'!AX56="FCMT",'full menu'!AX56="FMT",'full menu'!AX56="LMT",'full menu'!AX56="LCMT"),"MTs",IF(OR('full menu'!AX56="LCIT",'full menu'!AX56="FCIT",'full menu'!AX56="LIT",'full menu'!AX56="FIT"),"ITs",IF(OR('full menu'!AX56="MwERT", 'full menu'!AX56="ERwMT", 'full menu'!AX56="M&amp;ERT", 'full menu'!AX56="MwIT", 'full menu'!AX56="IwMT", 'full menu'!AX56="M&amp;IT", 'full menu'!AX56="IwERT", 'full menu'!AX56="ERwIT", 'full menu'!AX56="I&amp;ERT", 'full menu'!AX56="ER&amp;M&amp;IT"),"MixedTs",IF('full menu'!AX56="UD","UD",IF('full menu'!AX56="LSD","LSD",IF('full menu'!AX56="WSD","WSD",IF('full menu'!AX56="UASC","UASC",""))))))))))</f>
        <v>ERfix</v>
      </c>
      <c r="AY56" t="str">
        <f>IF('full menu'!AY56="MDC","MDC",IF(OR('full menu'!AY56="PERF",'full menu'!AY56="AERF",'full menu'!AY56="PCB"),"ERfix",IF(OR('full menu'!AY56="ACB", 'full menu'!AY56="LCERT", 'full menu'!AY56="LERT",'full menu'!AY56="FCERT",'full menu'!AY56="FERT"),"ERTs",IF(OR('full menu'!AY56="FCMT",'full menu'!AY56="FMT",'full menu'!AY56="LMT",'full menu'!AY56="LCMT"),"MTs",IF(OR('full menu'!AY56="LCIT",'full menu'!AY56="FCIT",'full menu'!AY56="LIT",'full menu'!AY56="FIT"),"ITs",IF(OR('full menu'!AY56="MwERT", 'full menu'!AY56="ERwMT", 'full menu'!AY56="M&amp;ERT", 'full menu'!AY56="MwIT", 'full menu'!AY56="IwMT", 'full menu'!AY56="M&amp;IT", 'full menu'!AY56="IwERT", 'full menu'!AY56="ERwIT", 'full menu'!AY56="I&amp;ERT", 'full menu'!AY56="ER&amp;M&amp;IT"),"MixedTs",IF('full menu'!AY56="UD","UD",IF('full menu'!AY56="LSD","LSD",IF('full menu'!AY56="WSD","WSD",IF('full menu'!AY56="UASC","UASC",""))))))))))</f>
        <v>ERfix</v>
      </c>
    </row>
    <row r="57" spans="1:51" x14ac:dyDescent="0.3">
      <c r="A57" t="s">
        <v>72</v>
      </c>
      <c r="B57" t="str">
        <f>IF('full menu'!B57="MDC","MDC",IF(OR('full menu'!B57="PERF",'full menu'!B57="AERF",'full menu'!B57="PCB"),"ERfix",IF(OR('full menu'!B57="ACB", 'full menu'!B57="LCERT", 'full menu'!B57="LERT",'full menu'!B57="FCERT",'full menu'!B57="FERT"),"ERTs",IF(OR('full menu'!B57="FCMT",'full menu'!B57="FMT",'full menu'!B57="LMT",'full menu'!B57="LCMT"),"MTs",IF(OR('full menu'!B57="LCIT",'full menu'!B57="FCIT",'full menu'!B57="LIT",'full menu'!B57="FIT"),"ITs",IF(OR('full menu'!B57="MwERT", 'full menu'!B57="ERwMT", 'full menu'!B57="M&amp;ERT", 'full menu'!B57="MwIT", 'full menu'!B57="IwMT", 'full menu'!B57="M&amp;IT", 'full menu'!B57="IwERT", 'full menu'!B57="ERwIT", 'full menu'!B57="I&amp;ERT", 'full menu'!B57="ER&amp;M&amp;IT"),"MixedTs",IF('full menu'!B57="UD","UD",IF('full menu'!B57="LSD","LSD",IF('full menu'!B57="WSD","WSD",IF('full menu'!B57="UASC","UASC",""))))))))))</f>
        <v/>
      </c>
      <c r="C57" t="str">
        <f>IF('full menu'!C57="MDC","MDC",IF(OR('full menu'!C57="PERF",'full menu'!C57="AERF",'full menu'!C57="PCB"),"ERfix",IF(OR('full menu'!C57="ACB", 'full menu'!C57="LCERT", 'full menu'!C57="LERT",'full menu'!C57="FCERT",'full menu'!C57="FERT"),"ERTs",IF(OR('full menu'!C57="FCMT",'full menu'!C57="FMT",'full menu'!C57="LMT",'full menu'!C57="LCMT"),"MTs",IF(OR('full menu'!C57="LCIT",'full menu'!C57="FCIT",'full menu'!C57="LIT",'full menu'!C57="FIT"),"ITs",IF(OR('full menu'!C57="MwERT", 'full menu'!C57="ERwMT", 'full menu'!C57="M&amp;ERT", 'full menu'!C57="MwIT", 'full menu'!C57="IwMT", 'full menu'!C57="M&amp;IT", 'full menu'!C57="IwERT", 'full menu'!C57="ERwIT", 'full menu'!C57="I&amp;ERT", 'full menu'!C57="ER&amp;M&amp;IT"),"MixedTs",IF('full menu'!C57="UD","UD",IF('full menu'!C57="LSD","LSD",IF('full menu'!C57="WSD","WSD",IF('full menu'!C57="UASC","UASC",""))))))))))</f>
        <v/>
      </c>
      <c r="D57" t="str">
        <f>IF('full menu'!D57="MDC","MDC",IF(OR('full menu'!D57="PERF",'full menu'!D57="AERF",'full menu'!D57="PCB"),"ERfix",IF(OR('full menu'!D57="ACB", 'full menu'!D57="LCERT", 'full menu'!D57="LERT",'full menu'!D57="FCERT",'full menu'!D57="FERT"),"ERTs",IF(OR('full menu'!D57="FCMT",'full menu'!D57="FMT",'full menu'!D57="LMT",'full menu'!D57="LCMT"),"MTs",IF(OR('full menu'!D57="LCIT",'full menu'!D57="FCIT",'full menu'!D57="LIT",'full menu'!D57="FIT"),"ITs",IF(OR('full menu'!D57="MwERT", 'full menu'!D57="ERwMT", 'full menu'!D57="M&amp;ERT", 'full menu'!D57="MwIT", 'full menu'!D57="IwMT", 'full menu'!D57="M&amp;IT", 'full menu'!D57="IwERT", 'full menu'!D57="ERwIT", 'full menu'!D57="I&amp;ERT", 'full menu'!D57="ER&amp;M&amp;IT"),"MixedTs",IF('full menu'!D57="UD","UD",IF('full menu'!D57="LSD","LSD",IF('full menu'!D57="WSD","WSD",IF('full menu'!D57="UASC","UASC",""))))))))))</f>
        <v/>
      </c>
      <c r="E57" t="str">
        <f>IF('full menu'!E57="MDC","MDC",IF(OR('full menu'!E57="PERF",'full menu'!E57="AERF",'full menu'!E57="PCB"),"ERfix",IF(OR('full menu'!E57="ACB", 'full menu'!E57="LCERT", 'full menu'!E57="LERT",'full menu'!E57="FCERT",'full menu'!E57="FERT"),"ERTs",IF(OR('full menu'!E57="FCMT",'full menu'!E57="FMT",'full menu'!E57="LMT",'full menu'!E57="LCMT"),"MTs",IF(OR('full menu'!E57="LCIT",'full menu'!E57="FCIT",'full menu'!E57="LIT",'full menu'!E57="FIT"),"ITs",IF(OR('full menu'!E57="MwERT", 'full menu'!E57="ERwMT", 'full menu'!E57="M&amp;ERT", 'full menu'!E57="MwIT", 'full menu'!E57="IwMT", 'full menu'!E57="M&amp;IT", 'full menu'!E57="IwERT", 'full menu'!E57="ERwIT", 'full menu'!E57="I&amp;ERT", 'full menu'!E57="ER&amp;M&amp;IT"),"MixedTs",IF('full menu'!E57="UD","UD",IF('full menu'!E57="LSD","LSD",IF('full menu'!E57="WSD","WSD",IF('full menu'!E57="UASC","UASC",""))))))))))</f>
        <v/>
      </c>
      <c r="F57" t="str">
        <f>IF('full menu'!F57="MDC","MDC",IF(OR('full menu'!F57="PERF",'full menu'!F57="AERF",'full menu'!F57="PCB"),"ERfix",IF(OR('full menu'!F57="ACB", 'full menu'!F57="LCERT", 'full menu'!F57="LERT",'full menu'!F57="FCERT",'full menu'!F57="FERT"),"ERTs",IF(OR('full menu'!F57="FCMT",'full menu'!F57="FMT",'full menu'!F57="LMT",'full menu'!F57="LCMT"),"MTs",IF(OR('full menu'!F57="LCIT",'full menu'!F57="FCIT",'full menu'!F57="LIT",'full menu'!F57="FIT"),"ITs",IF(OR('full menu'!F57="MwERT", 'full menu'!F57="ERwMT", 'full menu'!F57="M&amp;ERT", 'full menu'!F57="MwIT", 'full menu'!F57="IwMT", 'full menu'!F57="M&amp;IT", 'full menu'!F57="IwERT", 'full menu'!F57="ERwIT", 'full menu'!F57="I&amp;ERT", 'full menu'!F57="ER&amp;M&amp;IT"),"MixedTs",IF('full menu'!F57="UD","UD",IF('full menu'!F57="LSD","LSD",IF('full menu'!F57="WSD","WSD",IF('full menu'!F57="UASC","UASC",""))))))))))</f>
        <v/>
      </c>
      <c r="G57" t="str">
        <f>IF('full menu'!G57="MDC","MDC",IF(OR('full menu'!G57="PERF",'full menu'!G57="AERF",'full menu'!G57="PCB"),"ERfix",IF(OR('full menu'!G57="ACB", 'full menu'!G57="LCERT", 'full menu'!G57="LERT",'full menu'!G57="FCERT",'full menu'!G57="FERT"),"ERTs",IF(OR('full menu'!G57="FCMT",'full menu'!G57="FMT",'full menu'!G57="LMT",'full menu'!G57="LCMT"),"MTs",IF(OR('full menu'!G57="LCIT",'full menu'!G57="FCIT",'full menu'!G57="LIT",'full menu'!G57="FIT"),"ITs",IF(OR('full menu'!G57="MwERT", 'full menu'!G57="ERwMT", 'full menu'!G57="M&amp;ERT", 'full menu'!G57="MwIT", 'full menu'!G57="IwMT", 'full menu'!G57="M&amp;IT", 'full menu'!G57="IwERT", 'full menu'!G57="ERwIT", 'full menu'!G57="I&amp;ERT", 'full menu'!G57="ER&amp;M&amp;IT"),"MixedTs",IF('full menu'!G57="UD","UD",IF('full menu'!G57="LSD","LSD",IF('full menu'!G57="WSD","WSD",IF('full menu'!G57="UASC","UASC",""))))))))))</f>
        <v/>
      </c>
      <c r="H57" t="str">
        <f>IF('full menu'!H57="MDC","MDC",IF(OR('full menu'!H57="PERF",'full menu'!H57="AERF",'full menu'!H57="PCB"),"ERfix",IF(OR('full menu'!H57="ACB", 'full menu'!H57="LCERT", 'full menu'!H57="LERT",'full menu'!H57="FCERT",'full menu'!H57="FERT"),"ERTs",IF(OR('full menu'!H57="FCMT",'full menu'!H57="FMT",'full menu'!H57="LMT",'full menu'!H57="LCMT"),"MTs",IF(OR('full menu'!H57="LCIT",'full menu'!H57="FCIT",'full menu'!H57="LIT",'full menu'!H57="FIT"),"ITs",IF(OR('full menu'!H57="MwERT", 'full menu'!H57="ERwMT", 'full menu'!H57="M&amp;ERT", 'full menu'!H57="MwIT", 'full menu'!H57="IwMT", 'full menu'!H57="M&amp;IT", 'full menu'!H57="IwERT", 'full menu'!H57="ERwIT", 'full menu'!H57="I&amp;ERT", 'full menu'!H57="ER&amp;M&amp;IT"),"MixedTs",IF('full menu'!H57="UD","UD",IF('full menu'!H57="LSD","LSD",IF('full menu'!H57="WSD","WSD",IF('full menu'!H57="UASC","UASC",""))))))))))</f>
        <v/>
      </c>
      <c r="I57" t="str">
        <f>IF('full menu'!I57="MDC","MDC",IF(OR('full menu'!I57="PERF",'full menu'!I57="AERF",'full menu'!I57="PCB"),"ERfix",IF(OR('full menu'!I57="ACB", 'full menu'!I57="LCERT", 'full menu'!I57="LERT",'full menu'!I57="FCERT",'full menu'!I57="FERT"),"ERTs",IF(OR('full menu'!I57="FCMT",'full menu'!I57="FMT",'full menu'!I57="LMT",'full menu'!I57="LCMT"),"MTs",IF(OR('full menu'!I57="LCIT",'full menu'!I57="FCIT",'full menu'!I57="LIT",'full menu'!I57="FIT"),"ITs",IF(OR('full menu'!I57="MwERT", 'full menu'!I57="ERwMT", 'full menu'!I57="M&amp;ERT", 'full menu'!I57="MwIT", 'full menu'!I57="IwMT", 'full menu'!I57="M&amp;IT", 'full menu'!I57="IwERT", 'full menu'!I57="ERwIT", 'full menu'!I57="I&amp;ERT", 'full menu'!I57="ER&amp;M&amp;IT"),"MixedTs",IF('full menu'!I57="UD","UD",IF('full menu'!I57="LSD","LSD",IF('full menu'!I57="WSD","WSD",IF('full menu'!I57="UASC","UASC",""))))))))))</f>
        <v/>
      </c>
      <c r="J57" t="str">
        <f>IF('full menu'!J57="MDC","MDC",IF(OR('full menu'!J57="PERF",'full menu'!J57="AERF",'full menu'!J57="PCB"),"ERfix",IF(OR('full menu'!J57="ACB", 'full menu'!J57="LCERT", 'full menu'!J57="LERT",'full menu'!J57="FCERT",'full menu'!J57="FERT"),"ERTs",IF(OR('full menu'!J57="FCMT",'full menu'!J57="FMT",'full menu'!J57="LMT",'full menu'!J57="LCMT"),"MTs",IF(OR('full menu'!J57="LCIT",'full menu'!J57="FCIT",'full menu'!J57="LIT",'full menu'!J57="FIT"),"ITs",IF(OR('full menu'!J57="MwERT", 'full menu'!J57="ERwMT", 'full menu'!J57="M&amp;ERT", 'full menu'!J57="MwIT", 'full menu'!J57="IwMT", 'full menu'!J57="M&amp;IT", 'full menu'!J57="IwERT", 'full menu'!J57="ERwIT", 'full menu'!J57="I&amp;ERT", 'full menu'!J57="ER&amp;M&amp;IT"),"MixedTs",IF('full menu'!J57="UD","UD",IF('full menu'!J57="LSD","LSD",IF('full menu'!J57="WSD","WSD",IF('full menu'!J57="UASC","UASC",""))))))))))</f>
        <v/>
      </c>
      <c r="K57" t="str">
        <f>IF('full menu'!K57="MDC","MDC",IF(OR('full menu'!K57="PERF",'full menu'!K57="AERF",'full menu'!K57="PCB"),"ERfix",IF(OR('full menu'!K57="ACB", 'full menu'!K57="LCERT", 'full menu'!K57="LERT",'full menu'!K57="FCERT",'full menu'!K57="FERT"),"ERTs",IF(OR('full menu'!K57="FCMT",'full menu'!K57="FMT",'full menu'!K57="LMT",'full menu'!K57="LCMT"),"MTs",IF(OR('full menu'!K57="LCIT",'full menu'!K57="FCIT",'full menu'!K57="LIT",'full menu'!K57="FIT"),"ITs",IF(OR('full menu'!K57="MwERT", 'full menu'!K57="ERwMT", 'full menu'!K57="M&amp;ERT", 'full menu'!K57="MwIT", 'full menu'!K57="IwMT", 'full menu'!K57="M&amp;IT", 'full menu'!K57="IwERT", 'full menu'!K57="ERwIT", 'full menu'!K57="I&amp;ERT", 'full menu'!K57="ER&amp;M&amp;IT"),"MixedTs",IF('full menu'!K57="UD","UD",IF('full menu'!K57="LSD","LSD",IF('full menu'!K57="WSD","WSD",IF('full menu'!K57="UASC","UASC",""))))))))))</f>
        <v/>
      </c>
      <c r="L57" t="str">
        <f>IF('full menu'!L57="MDC","MDC",IF(OR('full menu'!L57="PERF",'full menu'!L57="AERF",'full menu'!L57="PCB"),"ERfix",IF(OR('full menu'!L57="ACB", 'full menu'!L57="LCERT", 'full menu'!L57="LERT",'full menu'!L57="FCERT",'full menu'!L57="FERT"),"ERTs",IF(OR('full menu'!L57="FCMT",'full menu'!L57="FMT",'full menu'!L57="LMT",'full menu'!L57="LCMT"),"MTs",IF(OR('full menu'!L57="LCIT",'full menu'!L57="FCIT",'full menu'!L57="LIT",'full menu'!L57="FIT"),"ITs",IF(OR('full menu'!L57="MwERT", 'full menu'!L57="ERwMT", 'full menu'!L57="M&amp;ERT", 'full menu'!L57="MwIT", 'full menu'!L57="IwMT", 'full menu'!L57="M&amp;IT", 'full menu'!L57="IwERT", 'full menu'!L57="ERwIT", 'full menu'!L57="I&amp;ERT", 'full menu'!L57="ER&amp;M&amp;IT"),"MixedTs",IF('full menu'!L57="UD","UD",IF('full menu'!L57="LSD","LSD",IF('full menu'!L57="WSD","WSD",IF('full menu'!L57="UASC","UASC",""))))))))))</f>
        <v/>
      </c>
      <c r="M57" t="str">
        <f>IF('full menu'!M57="MDC","MDC",IF(OR('full menu'!M57="PERF",'full menu'!M57="AERF",'full menu'!M57="PCB"),"ERfix",IF(OR('full menu'!M57="ACB", 'full menu'!M57="LCERT", 'full menu'!M57="LERT",'full menu'!M57="FCERT",'full menu'!M57="FERT"),"ERTs",IF(OR('full menu'!M57="FCMT",'full menu'!M57="FMT",'full menu'!M57="LMT",'full menu'!M57="LCMT"),"MTs",IF(OR('full menu'!M57="LCIT",'full menu'!M57="FCIT",'full menu'!M57="LIT",'full menu'!M57="FIT"),"ITs",IF(OR('full menu'!M57="MwERT", 'full menu'!M57="ERwMT", 'full menu'!M57="M&amp;ERT", 'full menu'!M57="MwIT", 'full menu'!M57="IwMT", 'full menu'!M57="M&amp;IT", 'full menu'!M57="IwERT", 'full menu'!M57="ERwIT", 'full menu'!M57="I&amp;ERT", 'full menu'!M57="ER&amp;M&amp;IT"),"MixedTs",IF('full menu'!M57="UD","UD",IF('full menu'!M57="LSD","LSD",IF('full menu'!M57="WSD","WSD",IF('full menu'!M57="UASC","UASC",""))))))))))</f>
        <v/>
      </c>
      <c r="N57" t="str">
        <f>IF('full menu'!N57="MDC","MDC",IF(OR('full menu'!N57="PERF",'full menu'!N57="AERF",'full menu'!N57="PCB"),"ERfix",IF(OR('full menu'!N57="ACB", 'full menu'!N57="LCERT", 'full menu'!N57="LERT",'full menu'!N57="FCERT",'full menu'!N57="FERT"),"ERTs",IF(OR('full menu'!N57="FCMT",'full menu'!N57="FMT",'full menu'!N57="LMT",'full menu'!N57="LCMT"),"MTs",IF(OR('full menu'!N57="LCIT",'full menu'!N57="FCIT",'full menu'!N57="LIT",'full menu'!N57="FIT"),"ITs",IF(OR('full menu'!N57="MwERT", 'full menu'!N57="ERwMT", 'full menu'!N57="M&amp;ERT", 'full menu'!N57="MwIT", 'full menu'!N57="IwMT", 'full menu'!N57="M&amp;IT", 'full menu'!N57="IwERT", 'full menu'!N57="ERwIT", 'full menu'!N57="I&amp;ERT", 'full menu'!N57="ER&amp;M&amp;IT"),"MixedTs",IF('full menu'!N57="UD","UD",IF('full menu'!N57="LSD","LSD",IF('full menu'!N57="WSD","WSD",IF('full menu'!N57="UASC","UASC",""))))))))))</f>
        <v/>
      </c>
      <c r="O57" t="str">
        <f>IF('full menu'!O57="MDC","MDC",IF(OR('full menu'!O57="PERF",'full menu'!O57="AERF",'full menu'!O57="PCB"),"ERfix",IF(OR('full menu'!O57="ACB", 'full menu'!O57="LCERT", 'full menu'!O57="LERT",'full menu'!O57="FCERT",'full menu'!O57="FERT"),"ERTs",IF(OR('full menu'!O57="FCMT",'full menu'!O57="FMT",'full menu'!O57="LMT",'full menu'!O57="LCMT"),"MTs",IF(OR('full menu'!O57="LCIT",'full menu'!O57="FCIT",'full menu'!O57="LIT",'full menu'!O57="FIT"),"ITs",IF(OR('full menu'!O57="MwERT", 'full menu'!O57="ERwMT", 'full menu'!O57="M&amp;ERT", 'full menu'!O57="MwIT", 'full menu'!O57="IwMT", 'full menu'!O57="M&amp;IT", 'full menu'!O57="IwERT", 'full menu'!O57="ERwIT", 'full menu'!O57="I&amp;ERT", 'full menu'!O57="ER&amp;M&amp;IT"),"MixedTs",IF('full menu'!O57="UD","UD",IF('full menu'!O57="LSD","LSD",IF('full menu'!O57="WSD","WSD",IF('full menu'!O57="UASC","UASC",""))))))))))</f>
        <v/>
      </c>
      <c r="P57" t="str">
        <f>IF('full menu'!P57="MDC","MDC",IF(OR('full menu'!P57="PERF",'full menu'!P57="AERF",'full menu'!P57="PCB"),"ERfix",IF(OR('full menu'!P57="ACB", 'full menu'!P57="LCERT", 'full menu'!P57="LERT",'full menu'!P57="FCERT",'full menu'!P57="FERT"),"ERTs",IF(OR('full menu'!P57="FCMT",'full menu'!P57="FMT",'full menu'!P57="LMT",'full menu'!P57="LCMT"),"MTs",IF(OR('full menu'!P57="LCIT",'full menu'!P57="FCIT",'full menu'!P57="LIT",'full menu'!P57="FIT"),"ITs",IF(OR('full menu'!P57="MwERT", 'full menu'!P57="ERwMT", 'full menu'!P57="M&amp;ERT", 'full menu'!P57="MwIT", 'full menu'!P57="IwMT", 'full menu'!P57="M&amp;IT", 'full menu'!P57="IwERT", 'full menu'!P57="ERwIT", 'full menu'!P57="I&amp;ERT", 'full menu'!P57="ER&amp;M&amp;IT"),"MixedTs",IF('full menu'!P57="UD","UD",IF('full menu'!P57="LSD","LSD",IF('full menu'!P57="WSD","WSD",IF('full menu'!P57="UASC","UASC",""))))))))))</f>
        <v/>
      </c>
      <c r="Q57" t="str">
        <f>IF('full menu'!Q57="MDC","MDC",IF(OR('full menu'!Q57="PERF",'full menu'!Q57="AERF",'full menu'!Q57="PCB"),"ERfix",IF(OR('full menu'!Q57="ACB", 'full menu'!Q57="LCERT", 'full menu'!Q57="LERT",'full menu'!Q57="FCERT",'full menu'!Q57="FERT"),"ERTs",IF(OR('full menu'!Q57="FCMT",'full menu'!Q57="FMT",'full menu'!Q57="LMT",'full menu'!Q57="LCMT"),"MTs",IF(OR('full menu'!Q57="LCIT",'full menu'!Q57="FCIT",'full menu'!Q57="LIT",'full menu'!Q57="FIT"),"ITs",IF(OR('full menu'!Q57="MwERT", 'full menu'!Q57="ERwMT", 'full menu'!Q57="M&amp;ERT", 'full menu'!Q57="MwIT", 'full menu'!Q57="IwMT", 'full menu'!Q57="M&amp;IT", 'full menu'!Q57="IwERT", 'full menu'!Q57="ERwIT", 'full menu'!Q57="I&amp;ERT", 'full menu'!Q57="ER&amp;M&amp;IT"),"MixedTs",IF('full menu'!Q57="UD","UD",IF('full menu'!Q57="LSD","LSD",IF('full menu'!Q57="WSD","WSD",IF('full menu'!Q57="UASC","UASC",""))))))))))</f>
        <v/>
      </c>
      <c r="R57" t="str">
        <f>IF('full menu'!R57="MDC","MDC",IF(OR('full menu'!R57="PERF",'full menu'!R57="AERF",'full menu'!R57="PCB"),"ERfix",IF(OR('full menu'!R57="ACB", 'full menu'!R57="LCERT", 'full menu'!R57="LERT",'full menu'!R57="FCERT",'full menu'!R57="FERT"),"ERTs",IF(OR('full menu'!R57="FCMT",'full menu'!R57="FMT",'full menu'!R57="LMT",'full menu'!R57="LCMT"),"MTs",IF(OR('full menu'!R57="LCIT",'full menu'!R57="FCIT",'full menu'!R57="LIT",'full menu'!R57="FIT"),"ITs",IF(OR('full menu'!R57="MwERT", 'full menu'!R57="ERwMT", 'full menu'!R57="M&amp;ERT", 'full menu'!R57="MwIT", 'full menu'!R57="IwMT", 'full menu'!R57="M&amp;IT", 'full menu'!R57="IwERT", 'full menu'!R57="ERwIT", 'full menu'!R57="I&amp;ERT", 'full menu'!R57="ER&amp;M&amp;IT"),"MixedTs",IF('full menu'!R57="UD","UD",IF('full menu'!R57="LSD","LSD",IF('full menu'!R57="WSD","WSD",IF('full menu'!R57="UASC","UASC",""))))))))))</f>
        <v/>
      </c>
      <c r="S57" t="str">
        <f>IF('full menu'!S57="MDC","MDC",IF(OR('full menu'!S57="PERF",'full menu'!S57="AERF",'full menu'!S57="PCB"),"ERfix",IF(OR('full menu'!S57="ACB", 'full menu'!S57="LCERT", 'full menu'!S57="LERT",'full menu'!S57="FCERT",'full menu'!S57="FERT"),"ERTs",IF(OR('full menu'!S57="FCMT",'full menu'!S57="FMT",'full menu'!S57="LMT",'full menu'!S57="LCMT"),"MTs",IF(OR('full menu'!S57="LCIT",'full menu'!S57="FCIT",'full menu'!S57="LIT",'full menu'!S57="FIT"),"ITs",IF(OR('full menu'!S57="MwERT", 'full menu'!S57="ERwMT", 'full menu'!S57="M&amp;ERT", 'full menu'!S57="MwIT", 'full menu'!S57="IwMT", 'full menu'!S57="M&amp;IT", 'full menu'!S57="IwERT", 'full menu'!S57="ERwIT", 'full menu'!S57="I&amp;ERT", 'full menu'!S57="ER&amp;M&amp;IT"),"MixedTs",IF('full menu'!S57="UD","UD",IF('full menu'!S57="LSD","LSD",IF('full menu'!S57="WSD","WSD",IF('full menu'!S57="UASC","UASC",""))))))))))</f>
        <v/>
      </c>
      <c r="T57" t="str">
        <f>IF('full menu'!T57="MDC","MDC",IF(OR('full menu'!T57="PERF",'full menu'!T57="AERF",'full menu'!T57="PCB"),"ERfix",IF(OR('full menu'!T57="ACB", 'full menu'!T57="LCERT", 'full menu'!T57="LERT",'full menu'!T57="FCERT",'full menu'!T57="FERT"),"ERTs",IF(OR('full menu'!T57="FCMT",'full menu'!T57="FMT",'full menu'!T57="LMT",'full menu'!T57="LCMT"),"MTs",IF(OR('full menu'!T57="LCIT",'full menu'!T57="FCIT",'full menu'!T57="LIT",'full menu'!T57="FIT"),"ITs",IF(OR('full menu'!T57="MwERT", 'full menu'!T57="ERwMT", 'full menu'!T57="M&amp;ERT", 'full menu'!T57="MwIT", 'full menu'!T57="IwMT", 'full menu'!T57="M&amp;IT", 'full menu'!T57="IwERT", 'full menu'!T57="ERwIT", 'full menu'!T57="I&amp;ERT", 'full menu'!T57="ER&amp;M&amp;IT"),"MixedTs",IF('full menu'!T57="UD","UD",IF('full menu'!T57="LSD","LSD",IF('full menu'!T57="WSD","WSD",IF('full menu'!T57="UASC","UASC",""))))))))))</f>
        <v>ERTs</v>
      </c>
      <c r="U57" t="str">
        <f>IF('full menu'!U57="MDC","MDC",IF(OR('full menu'!U57="PERF",'full menu'!U57="AERF",'full menu'!U57="PCB"),"ERfix",IF(OR('full menu'!U57="ACB", 'full menu'!U57="LCERT", 'full menu'!U57="LERT",'full menu'!U57="FCERT",'full menu'!U57="FERT"),"ERTs",IF(OR('full menu'!U57="FCMT",'full menu'!U57="FMT",'full menu'!U57="LMT",'full menu'!U57="LCMT"),"MTs",IF(OR('full menu'!U57="LCIT",'full menu'!U57="FCIT",'full menu'!U57="LIT",'full menu'!U57="FIT"),"ITs",IF(OR('full menu'!U57="MwERT", 'full menu'!U57="ERwMT", 'full menu'!U57="M&amp;ERT", 'full menu'!U57="MwIT", 'full menu'!U57="IwMT", 'full menu'!U57="M&amp;IT", 'full menu'!U57="IwERT", 'full menu'!U57="ERwIT", 'full menu'!U57="I&amp;ERT", 'full menu'!U57="ER&amp;M&amp;IT"),"MixedTs",IF('full menu'!U57="UD","UD",IF('full menu'!U57="LSD","LSD",IF('full menu'!U57="WSD","WSD",IF('full menu'!U57="UASC","UASC",""))))))))))</f>
        <v>ERTs</v>
      </c>
      <c r="V57" t="str">
        <f>IF('full menu'!V57="MDC","MDC",IF(OR('full menu'!V57="PERF",'full menu'!V57="AERF",'full menu'!V57="PCB"),"ERfix",IF(OR('full menu'!V57="ACB", 'full menu'!V57="LCERT", 'full menu'!V57="LERT",'full menu'!V57="FCERT",'full menu'!V57="FERT"),"ERTs",IF(OR('full menu'!V57="FCMT",'full menu'!V57="FMT",'full menu'!V57="LMT",'full menu'!V57="LCMT"),"MTs",IF(OR('full menu'!V57="LCIT",'full menu'!V57="FCIT",'full menu'!V57="LIT",'full menu'!V57="FIT"),"ITs",IF(OR('full menu'!V57="MwERT", 'full menu'!V57="ERwMT", 'full menu'!V57="M&amp;ERT", 'full menu'!V57="MwIT", 'full menu'!V57="IwMT", 'full menu'!V57="M&amp;IT", 'full menu'!V57="IwERT", 'full menu'!V57="ERwIT", 'full menu'!V57="I&amp;ERT", 'full menu'!V57="ER&amp;M&amp;IT"),"MixedTs",IF('full menu'!V57="UD","UD",IF('full menu'!V57="LSD","LSD",IF('full menu'!V57="WSD","WSD",IF('full menu'!V57="UASC","UASC",""))))))))))</f>
        <v>ERTs</v>
      </c>
      <c r="W57" t="str">
        <f>IF('full menu'!W57="MDC","MDC",IF(OR('full menu'!W57="PERF",'full menu'!W57="AERF",'full menu'!W57="PCB"),"ERfix",IF(OR('full menu'!W57="ACB", 'full menu'!W57="LCERT", 'full menu'!W57="LERT",'full menu'!W57="FCERT",'full menu'!W57="FERT"),"ERTs",IF(OR('full menu'!W57="FCMT",'full menu'!W57="FMT",'full menu'!W57="LMT",'full menu'!W57="LCMT"),"MTs",IF(OR('full menu'!W57="LCIT",'full menu'!W57="FCIT",'full menu'!W57="LIT",'full menu'!W57="FIT"),"ITs",IF(OR('full menu'!W57="MwERT", 'full menu'!W57="ERwMT", 'full menu'!W57="M&amp;ERT", 'full menu'!W57="MwIT", 'full menu'!W57="IwMT", 'full menu'!W57="M&amp;IT", 'full menu'!W57="IwERT", 'full menu'!W57="ERwIT", 'full menu'!W57="I&amp;ERT", 'full menu'!W57="ER&amp;M&amp;IT"),"MixedTs",IF('full menu'!W57="UD","UD",IF('full menu'!W57="LSD","LSD",IF('full menu'!W57="WSD","WSD",IF('full menu'!W57="UASC","UASC",""))))))))))</f>
        <v>ERTs</v>
      </c>
      <c r="X57" t="str">
        <f>IF('full menu'!X57="MDC","MDC",IF(OR('full menu'!X57="PERF",'full menu'!X57="AERF",'full menu'!X57="PCB"),"ERfix",IF(OR('full menu'!X57="ACB", 'full menu'!X57="LCERT", 'full menu'!X57="LERT",'full menu'!X57="FCERT",'full menu'!X57="FERT"),"ERTs",IF(OR('full menu'!X57="FCMT",'full menu'!X57="FMT",'full menu'!X57="LMT",'full menu'!X57="LCMT"),"MTs",IF(OR('full menu'!X57="LCIT",'full menu'!X57="FCIT",'full menu'!X57="LIT",'full menu'!X57="FIT"),"ITs",IF(OR('full menu'!X57="MwERT", 'full menu'!X57="ERwMT", 'full menu'!X57="M&amp;ERT", 'full menu'!X57="MwIT", 'full menu'!X57="IwMT", 'full menu'!X57="M&amp;IT", 'full menu'!X57="IwERT", 'full menu'!X57="ERwIT", 'full menu'!X57="I&amp;ERT", 'full menu'!X57="ER&amp;M&amp;IT"),"MixedTs",IF('full menu'!X57="UD","UD",IF('full menu'!X57="LSD","LSD",IF('full menu'!X57="WSD","WSD",IF('full menu'!X57="UASC","UASC",""))))))))))</f>
        <v>ERTs</v>
      </c>
      <c r="Y57" t="str">
        <f>IF('full menu'!Y57="MDC","MDC",IF(OR('full menu'!Y57="PERF",'full menu'!Y57="AERF",'full menu'!Y57="PCB"),"ERfix",IF(OR('full menu'!Y57="ACB", 'full menu'!Y57="LCERT", 'full menu'!Y57="LERT",'full menu'!Y57="FCERT",'full menu'!Y57="FERT"),"ERTs",IF(OR('full menu'!Y57="FCMT",'full menu'!Y57="FMT",'full menu'!Y57="LMT",'full menu'!Y57="LCMT"),"MTs",IF(OR('full menu'!Y57="LCIT",'full menu'!Y57="FCIT",'full menu'!Y57="LIT",'full menu'!Y57="FIT"),"ITs",IF(OR('full menu'!Y57="MwERT", 'full menu'!Y57="ERwMT", 'full menu'!Y57="M&amp;ERT", 'full menu'!Y57="MwIT", 'full menu'!Y57="IwMT", 'full menu'!Y57="M&amp;IT", 'full menu'!Y57="IwERT", 'full menu'!Y57="ERwIT", 'full menu'!Y57="I&amp;ERT", 'full menu'!Y57="ER&amp;M&amp;IT"),"MixedTs",IF('full menu'!Y57="UD","UD",IF('full menu'!Y57="LSD","LSD",IF('full menu'!Y57="WSD","WSD",IF('full menu'!Y57="UASC","UASC",""))))))))))</f>
        <v>ERTs</v>
      </c>
      <c r="Z57" t="str">
        <f>IF('full menu'!Z57="MDC","MDC",IF(OR('full menu'!Z57="PERF",'full menu'!Z57="AERF",'full menu'!Z57="PCB"),"ERfix",IF(OR('full menu'!Z57="ACB", 'full menu'!Z57="LCERT", 'full menu'!Z57="LERT",'full menu'!Z57="FCERT",'full menu'!Z57="FERT"),"ERTs",IF(OR('full menu'!Z57="FCMT",'full menu'!Z57="FMT",'full menu'!Z57="LMT",'full menu'!Z57="LCMT"),"MTs",IF(OR('full menu'!Z57="LCIT",'full menu'!Z57="FCIT",'full menu'!Z57="LIT",'full menu'!Z57="FIT"),"ITs",IF(OR('full menu'!Z57="MwERT", 'full menu'!Z57="ERwMT", 'full menu'!Z57="M&amp;ERT", 'full menu'!Z57="MwIT", 'full menu'!Z57="IwMT", 'full menu'!Z57="M&amp;IT", 'full menu'!Z57="IwERT", 'full menu'!Z57="ERwIT", 'full menu'!Z57="I&amp;ERT", 'full menu'!Z57="ER&amp;M&amp;IT"),"MixedTs",IF('full menu'!Z57="UD","UD",IF('full menu'!Z57="LSD","LSD",IF('full menu'!Z57="WSD","WSD",IF('full menu'!Z57="UASC","UASC",""))))))))))</f>
        <v>ERTs</v>
      </c>
      <c r="AA57" t="str">
        <f>IF('full menu'!AA57="MDC","MDC",IF(OR('full menu'!AA57="PERF",'full menu'!AA57="AERF",'full menu'!AA57="PCB"),"ERfix",IF(OR('full menu'!AA57="ACB", 'full menu'!AA57="LCERT", 'full menu'!AA57="LERT",'full menu'!AA57="FCERT",'full menu'!AA57="FERT"),"ERTs",IF(OR('full menu'!AA57="FCMT",'full menu'!AA57="FMT",'full menu'!AA57="LMT",'full menu'!AA57="LCMT"),"MTs",IF(OR('full menu'!AA57="LCIT",'full menu'!AA57="FCIT",'full menu'!AA57="LIT",'full menu'!AA57="FIT"),"ITs",IF(OR('full menu'!AA57="MwERT", 'full menu'!AA57="ERwMT", 'full menu'!AA57="M&amp;ERT", 'full menu'!AA57="MwIT", 'full menu'!AA57="IwMT", 'full menu'!AA57="M&amp;IT", 'full menu'!AA57="IwERT", 'full menu'!AA57="ERwIT", 'full menu'!AA57="I&amp;ERT", 'full menu'!AA57="ER&amp;M&amp;IT"),"MixedTs",IF('full menu'!AA57="UD","UD",IF('full menu'!AA57="LSD","LSD",IF('full menu'!AA57="WSD","WSD",IF('full menu'!AA57="UASC","UASC",""))))))))))</f>
        <v>ERTs</v>
      </c>
      <c r="AB57" t="str">
        <f>IF('full menu'!AB57="MDC","MDC",IF(OR('full menu'!AB57="PERF",'full menu'!AB57="AERF",'full menu'!AB57="PCB"),"ERfix",IF(OR('full menu'!AB57="ACB", 'full menu'!AB57="LCERT", 'full menu'!AB57="LERT",'full menu'!AB57="FCERT",'full menu'!AB57="FERT"),"ERTs",IF(OR('full menu'!AB57="FCMT",'full menu'!AB57="FMT",'full menu'!AB57="LMT",'full menu'!AB57="LCMT"),"MTs",IF(OR('full menu'!AB57="LCIT",'full menu'!AB57="FCIT",'full menu'!AB57="LIT",'full menu'!AB57="FIT"),"ITs",IF(OR('full menu'!AB57="MwERT", 'full menu'!AB57="ERwMT", 'full menu'!AB57="M&amp;ERT", 'full menu'!AB57="MwIT", 'full menu'!AB57="IwMT", 'full menu'!AB57="M&amp;IT", 'full menu'!AB57="IwERT", 'full menu'!AB57="ERwIT", 'full menu'!AB57="I&amp;ERT", 'full menu'!AB57="ER&amp;M&amp;IT"),"MixedTs",IF('full menu'!AB57="UD","UD",IF('full menu'!AB57="LSD","LSD",IF('full menu'!AB57="WSD","WSD",IF('full menu'!AB57="UASC","UASC",""))))))))))</f>
        <v>ERTs</v>
      </c>
      <c r="AC57" t="str">
        <f>IF('full menu'!AC57="MDC","MDC",IF(OR('full menu'!AC57="PERF",'full menu'!AC57="AERF",'full menu'!AC57="PCB"),"ERfix",IF(OR('full menu'!AC57="ACB", 'full menu'!AC57="LCERT", 'full menu'!AC57="LERT",'full menu'!AC57="FCERT",'full menu'!AC57="FERT"),"ERTs",IF(OR('full menu'!AC57="FCMT",'full menu'!AC57="FMT",'full menu'!AC57="LMT",'full menu'!AC57="LCMT"),"MTs",IF(OR('full menu'!AC57="LCIT",'full menu'!AC57="FCIT",'full menu'!AC57="LIT",'full menu'!AC57="FIT"),"ITs",IF(OR('full menu'!AC57="MwERT", 'full menu'!AC57="ERwMT", 'full menu'!AC57="M&amp;ERT", 'full menu'!AC57="MwIT", 'full menu'!AC57="IwMT", 'full menu'!AC57="M&amp;IT", 'full menu'!AC57="IwERT", 'full menu'!AC57="ERwIT", 'full menu'!AC57="I&amp;ERT", 'full menu'!AC57="ER&amp;M&amp;IT"),"MixedTs",IF('full menu'!AC57="UD","UD",IF('full menu'!AC57="LSD","LSD",IF('full menu'!AC57="WSD","WSD",IF('full menu'!AC57="UASC","UASC",""))))))))))</f>
        <v>ERTs</v>
      </c>
      <c r="AD57" t="str">
        <f>IF('full menu'!AD57="MDC","MDC",IF(OR('full menu'!AD57="PERF",'full menu'!AD57="AERF",'full menu'!AD57="PCB"),"ERfix",IF(OR('full menu'!AD57="ACB", 'full menu'!AD57="LCERT", 'full menu'!AD57="LERT",'full menu'!AD57="FCERT",'full menu'!AD57="FERT"),"ERTs",IF(OR('full menu'!AD57="FCMT",'full menu'!AD57="FMT",'full menu'!AD57="LMT",'full menu'!AD57="LCMT"),"MTs",IF(OR('full menu'!AD57="LCIT",'full menu'!AD57="FCIT",'full menu'!AD57="LIT",'full menu'!AD57="FIT"),"ITs",IF(OR('full menu'!AD57="MwERT", 'full menu'!AD57="ERwMT", 'full menu'!AD57="M&amp;ERT", 'full menu'!AD57="MwIT", 'full menu'!AD57="IwMT", 'full menu'!AD57="M&amp;IT", 'full menu'!AD57="IwERT", 'full menu'!AD57="ERwIT", 'full menu'!AD57="I&amp;ERT", 'full menu'!AD57="ER&amp;M&amp;IT"),"MixedTs",IF('full menu'!AD57="UD","UD",IF('full menu'!AD57="LSD","LSD",IF('full menu'!AD57="WSD","WSD",IF('full menu'!AD57="UASC","UASC",""))))))))))</f>
        <v>ERTs</v>
      </c>
      <c r="AE57" t="str">
        <f>IF('full menu'!AE57="MDC","MDC",IF(OR('full menu'!AE57="PERF",'full menu'!AE57="AERF",'full menu'!AE57="PCB"),"ERfix",IF(OR('full menu'!AE57="ACB", 'full menu'!AE57="LCERT", 'full menu'!AE57="LERT",'full menu'!AE57="FCERT",'full menu'!AE57="FERT"),"ERTs",IF(OR('full menu'!AE57="FCMT",'full menu'!AE57="FMT",'full menu'!AE57="LMT",'full menu'!AE57="LCMT"),"MTs",IF(OR('full menu'!AE57="LCIT",'full menu'!AE57="FCIT",'full menu'!AE57="LIT",'full menu'!AE57="FIT"),"ITs",IF(OR('full menu'!AE57="MwERT", 'full menu'!AE57="ERwMT", 'full menu'!AE57="M&amp;ERT", 'full menu'!AE57="MwIT", 'full menu'!AE57="IwMT", 'full menu'!AE57="M&amp;IT", 'full menu'!AE57="IwERT", 'full menu'!AE57="ERwIT", 'full menu'!AE57="I&amp;ERT", 'full menu'!AE57="ER&amp;M&amp;IT"),"MixedTs",IF('full menu'!AE57="UD","UD",IF('full menu'!AE57="LSD","LSD",IF('full menu'!AE57="WSD","WSD",IF('full menu'!AE57="UASC","UASC",""))))))))))</f>
        <v>ERTs</v>
      </c>
      <c r="AF57" t="str">
        <f>IF('full menu'!AF57="MDC","MDC",IF(OR('full menu'!AF57="PERF",'full menu'!AF57="AERF",'full menu'!AF57="PCB"),"ERfix",IF(OR('full menu'!AF57="ACB", 'full menu'!AF57="LCERT", 'full menu'!AF57="LERT",'full menu'!AF57="FCERT",'full menu'!AF57="FERT"),"ERTs",IF(OR('full menu'!AF57="FCMT",'full menu'!AF57="FMT",'full menu'!AF57="LMT",'full menu'!AF57="LCMT"),"MTs",IF(OR('full menu'!AF57="LCIT",'full menu'!AF57="FCIT",'full menu'!AF57="LIT",'full menu'!AF57="FIT"),"ITs",IF(OR('full menu'!AF57="MwERT", 'full menu'!AF57="ERwMT", 'full menu'!AF57="M&amp;ERT", 'full menu'!AF57="MwIT", 'full menu'!AF57="IwMT", 'full menu'!AF57="M&amp;IT", 'full menu'!AF57="IwERT", 'full menu'!AF57="ERwIT", 'full menu'!AF57="I&amp;ERT", 'full menu'!AF57="ER&amp;M&amp;IT"),"MixedTs",IF('full menu'!AF57="UD","UD",IF('full menu'!AF57="LSD","LSD",IF('full menu'!AF57="WSD","WSD",IF('full menu'!AF57="UASC","UASC",""))))))))))</f>
        <v>ERTs</v>
      </c>
      <c r="AG57" t="str">
        <f>IF('full menu'!AG57="MDC","MDC",IF(OR('full menu'!AG57="PERF",'full menu'!AG57="AERF",'full menu'!AG57="PCB"),"ERfix",IF(OR('full menu'!AG57="ACB", 'full menu'!AG57="LCERT", 'full menu'!AG57="LERT",'full menu'!AG57="FCERT",'full menu'!AG57="FERT"),"ERTs",IF(OR('full menu'!AG57="FCMT",'full menu'!AG57="FMT",'full menu'!AG57="LMT",'full menu'!AG57="LCMT"),"MTs",IF(OR('full menu'!AG57="LCIT",'full menu'!AG57="FCIT",'full menu'!AG57="LIT",'full menu'!AG57="FIT"),"ITs",IF(OR('full menu'!AG57="MwERT", 'full menu'!AG57="ERwMT", 'full menu'!AG57="M&amp;ERT", 'full menu'!AG57="MwIT", 'full menu'!AG57="IwMT", 'full menu'!AG57="M&amp;IT", 'full menu'!AG57="IwERT", 'full menu'!AG57="ERwIT", 'full menu'!AG57="I&amp;ERT", 'full menu'!AG57="ER&amp;M&amp;IT"),"MixedTs",IF('full menu'!AG57="UD","UD",IF('full menu'!AG57="LSD","LSD",IF('full menu'!AG57="WSD","WSD",IF('full menu'!AG57="UASC","UASC",""))))))))))</f>
        <v>ERTs</v>
      </c>
      <c r="AH57" t="str">
        <f>IF('full menu'!AH57="MDC","MDC",IF(OR('full menu'!AH57="PERF",'full menu'!AH57="AERF",'full menu'!AH57="PCB"),"ERfix",IF(OR('full menu'!AH57="ACB", 'full menu'!AH57="LCERT", 'full menu'!AH57="LERT",'full menu'!AH57="FCERT",'full menu'!AH57="FERT"),"ERTs",IF(OR('full menu'!AH57="FCMT",'full menu'!AH57="FMT",'full menu'!AH57="LMT",'full menu'!AH57="LCMT"),"MTs",IF(OR('full menu'!AH57="LCIT",'full menu'!AH57="FCIT",'full menu'!AH57="LIT",'full menu'!AH57="FIT"),"ITs",IF(OR('full menu'!AH57="MwERT", 'full menu'!AH57="ERwMT", 'full menu'!AH57="M&amp;ERT", 'full menu'!AH57="MwIT", 'full menu'!AH57="IwMT", 'full menu'!AH57="M&amp;IT", 'full menu'!AH57="IwERT", 'full menu'!AH57="ERwIT", 'full menu'!AH57="I&amp;ERT", 'full menu'!AH57="ER&amp;M&amp;IT"),"MixedTs",IF('full menu'!AH57="UD","UD",IF('full menu'!AH57="LSD","LSD",IF('full menu'!AH57="WSD","WSD",IF('full menu'!AH57="UASC","UASC",""))))))))))</f>
        <v>ERTs</v>
      </c>
      <c r="AI57" t="str">
        <f>IF('full menu'!AI57="MDC","MDC",IF(OR('full menu'!AI57="PERF",'full menu'!AI57="AERF",'full menu'!AI57="PCB"),"ERfix",IF(OR('full menu'!AI57="ACB", 'full menu'!AI57="LCERT", 'full menu'!AI57="LERT",'full menu'!AI57="FCERT",'full menu'!AI57="FERT"),"ERTs",IF(OR('full menu'!AI57="FCMT",'full menu'!AI57="FMT",'full menu'!AI57="LMT",'full menu'!AI57="LCMT"),"MTs",IF(OR('full menu'!AI57="LCIT",'full menu'!AI57="FCIT",'full menu'!AI57="LIT",'full menu'!AI57="FIT"),"ITs",IF(OR('full menu'!AI57="MwERT", 'full menu'!AI57="ERwMT", 'full menu'!AI57="M&amp;ERT", 'full menu'!AI57="MwIT", 'full menu'!AI57="IwMT", 'full menu'!AI57="M&amp;IT", 'full menu'!AI57="IwERT", 'full menu'!AI57="ERwIT", 'full menu'!AI57="I&amp;ERT", 'full menu'!AI57="ER&amp;M&amp;IT"),"MixedTs",IF('full menu'!AI57="UD","UD",IF('full menu'!AI57="LSD","LSD",IF('full menu'!AI57="WSD","WSD",IF('full menu'!AI57="UASC","UASC",""))))))))))</f>
        <v>ERTs</v>
      </c>
      <c r="AJ57" t="str">
        <f>IF('full menu'!AJ57="MDC","MDC",IF(OR('full menu'!AJ57="PERF",'full menu'!AJ57="AERF",'full menu'!AJ57="PCB"),"ERfix",IF(OR('full menu'!AJ57="ACB", 'full menu'!AJ57="LCERT", 'full menu'!AJ57="LERT",'full menu'!AJ57="FCERT",'full menu'!AJ57="FERT"),"ERTs",IF(OR('full menu'!AJ57="FCMT",'full menu'!AJ57="FMT",'full menu'!AJ57="LMT",'full menu'!AJ57="LCMT"),"MTs",IF(OR('full menu'!AJ57="LCIT",'full menu'!AJ57="FCIT",'full menu'!AJ57="LIT",'full menu'!AJ57="FIT"),"ITs",IF(OR('full menu'!AJ57="MwERT", 'full menu'!AJ57="ERwMT", 'full menu'!AJ57="M&amp;ERT", 'full menu'!AJ57="MwIT", 'full menu'!AJ57="IwMT", 'full menu'!AJ57="M&amp;IT", 'full menu'!AJ57="IwERT", 'full menu'!AJ57="ERwIT", 'full menu'!AJ57="I&amp;ERT", 'full menu'!AJ57="ER&amp;M&amp;IT"),"MixedTs",IF('full menu'!AJ57="UD","UD",IF('full menu'!AJ57="LSD","LSD",IF('full menu'!AJ57="WSD","WSD",IF('full menu'!AJ57="UASC","UASC",""))))))))))</f>
        <v>ERTs</v>
      </c>
      <c r="AK57" t="str">
        <f>IF('full menu'!AK57="MDC","MDC",IF(OR('full menu'!AK57="PERF",'full menu'!AK57="AERF",'full menu'!AK57="PCB"),"ERfix",IF(OR('full menu'!AK57="ACB", 'full menu'!AK57="LCERT", 'full menu'!AK57="LERT",'full menu'!AK57="FCERT",'full menu'!AK57="FERT"),"ERTs",IF(OR('full menu'!AK57="FCMT",'full menu'!AK57="FMT",'full menu'!AK57="LMT",'full menu'!AK57="LCMT"),"MTs",IF(OR('full menu'!AK57="LCIT",'full menu'!AK57="FCIT",'full menu'!AK57="LIT",'full menu'!AK57="FIT"),"ITs",IF(OR('full menu'!AK57="MwERT", 'full menu'!AK57="ERwMT", 'full menu'!AK57="M&amp;ERT", 'full menu'!AK57="MwIT", 'full menu'!AK57="IwMT", 'full menu'!AK57="M&amp;IT", 'full menu'!AK57="IwERT", 'full menu'!AK57="ERwIT", 'full menu'!AK57="I&amp;ERT", 'full menu'!AK57="ER&amp;M&amp;IT"),"MixedTs",IF('full menu'!AK57="UD","UD",IF('full menu'!AK57="LSD","LSD",IF('full menu'!AK57="WSD","WSD",IF('full menu'!AK57="UASC","UASC",""))))))))))</f>
        <v>ERTs</v>
      </c>
      <c r="AL57" t="str">
        <f>IF('full menu'!AL57="MDC","MDC",IF(OR('full menu'!AL57="PERF",'full menu'!AL57="AERF",'full menu'!AL57="PCB"),"ERfix",IF(OR('full menu'!AL57="ACB", 'full menu'!AL57="LCERT", 'full menu'!AL57="LERT",'full menu'!AL57="FCERT",'full menu'!AL57="FERT"),"ERTs",IF(OR('full menu'!AL57="FCMT",'full menu'!AL57="FMT",'full menu'!AL57="LMT",'full menu'!AL57="LCMT"),"MTs",IF(OR('full menu'!AL57="LCIT",'full menu'!AL57="FCIT",'full menu'!AL57="LIT",'full menu'!AL57="FIT"),"ITs",IF(OR('full menu'!AL57="MwERT", 'full menu'!AL57="ERwMT", 'full menu'!AL57="M&amp;ERT", 'full menu'!AL57="MwIT", 'full menu'!AL57="IwMT", 'full menu'!AL57="M&amp;IT", 'full menu'!AL57="IwERT", 'full menu'!AL57="ERwIT", 'full menu'!AL57="I&amp;ERT", 'full menu'!AL57="ER&amp;M&amp;IT"),"MixedTs",IF('full menu'!AL57="UD","UD",IF('full menu'!AL57="LSD","LSD",IF('full menu'!AL57="WSD","WSD",IF('full menu'!AL57="UASC","UASC",""))))))))))</f>
        <v>ERTs</v>
      </c>
      <c r="AM57" t="str">
        <f>IF('full menu'!AM57="MDC","MDC",IF(OR('full menu'!AM57="PERF",'full menu'!AM57="AERF",'full menu'!AM57="PCB"),"ERfix",IF(OR('full menu'!AM57="ACB", 'full menu'!AM57="LCERT", 'full menu'!AM57="LERT",'full menu'!AM57="FCERT",'full menu'!AM57="FERT"),"ERTs",IF(OR('full menu'!AM57="FCMT",'full menu'!AM57="FMT",'full menu'!AM57="LMT",'full menu'!AM57="LCMT"),"MTs",IF(OR('full menu'!AM57="LCIT",'full menu'!AM57="FCIT",'full menu'!AM57="LIT",'full menu'!AM57="FIT"),"ITs",IF(OR('full menu'!AM57="MwERT", 'full menu'!AM57="ERwMT", 'full menu'!AM57="M&amp;ERT", 'full menu'!AM57="MwIT", 'full menu'!AM57="IwMT", 'full menu'!AM57="M&amp;IT", 'full menu'!AM57="IwERT", 'full menu'!AM57="ERwIT", 'full menu'!AM57="I&amp;ERT", 'full menu'!AM57="ER&amp;M&amp;IT"),"MixedTs",IF('full menu'!AM57="UD","UD",IF('full menu'!AM57="LSD","LSD",IF('full menu'!AM57="WSD","WSD",IF('full menu'!AM57="UASC","UASC",""))))))))))</f>
        <v/>
      </c>
      <c r="AN57" t="str">
        <f>IF('full menu'!AN57="MDC","MDC",IF(OR('full menu'!AN57="PERF",'full menu'!AN57="AERF",'full menu'!AN57="PCB"),"ERfix",IF(OR('full menu'!AN57="ACB", 'full menu'!AN57="LCERT", 'full menu'!AN57="LERT",'full menu'!AN57="FCERT",'full menu'!AN57="FERT"),"ERTs",IF(OR('full menu'!AN57="FCMT",'full menu'!AN57="FMT",'full menu'!AN57="LMT",'full menu'!AN57="LCMT"),"MTs",IF(OR('full menu'!AN57="LCIT",'full menu'!AN57="FCIT",'full menu'!AN57="LIT",'full menu'!AN57="FIT"),"ITs",IF(OR('full menu'!AN57="MwERT", 'full menu'!AN57="ERwMT", 'full menu'!AN57="M&amp;ERT", 'full menu'!AN57="MwIT", 'full menu'!AN57="IwMT", 'full menu'!AN57="M&amp;IT", 'full menu'!AN57="IwERT", 'full menu'!AN57="ERwIT", 'full menu'!AN57="I&amp;ERT", 'full menu'!AN57="ER&amp;M&amp;IT"),"MixedTs",IF('full menu'!AN57="UD","UD",IF('full menu'!AN57="LSD","LSD",IF('full menu'!AN57="WSD","WSD",IF('full menu'!AN57="UASC","UASC",""))))))))))</f>
        <v/>
      </c>
      <c r="AO57" t="str">
        <f>IF('full menu'!AO57="MDC","MDC",IF(OR('full menu'!AO57="PERF",'full menu'!AO57="AERF",'full menu'!AO57="PCB"),"ERfix",IF(OR('full menu'!AO57="ACB", 'full menu'!AO57="LCERT", 'full menu'!AO57="LERT",'full menu'!AO57="FCERT",'full menu'!AO57="FERT"),"ERTs",IF(OR('full menu'!AO57="FCMT",'full menu'!AO57="FMT",'full menu'!AO57="LMT",'full menu'!AO57="LCMT"),"MTs",IF(OR('full menu'!AO57="LCIT",'full menu'!AO57="FCIT",'full menu'!AO57="LIT",'full menu'!AO57="FIT"),"ITs",IF(OR('full menu'!AO57="MwERT", 'full menu'!AO57="ERwMT", 'full menu'!AO57="M&amp;ERT", 'full menu'!AO57="MwIT", 'full menu'!AO57="IwMT", 'full menu'!AO57="M&amp;IT", 'full menu'!AO57="IwERT", 'full menu'!AO57="ERwIT", 'full menu'!AO57="I&amp;ERT", 'full menu'!AO57="ER&amp;M&amp;IT"),"MixedTs",IF('full menu'!AO57="UD","UD",IF('full menu'!AO57="LSD","LSD",IF('full menu'!AO57="WSD","WSD",IF('full menu'!AO57="UASC","UASC",""))))))))))</f>
        <v/>
      </c>
      <c r="AP57" t="str">
        <f>IF('full menu'!AP57="MDC","MDC",IF(OR('full menu'!AP57="PERF",'full menu'!AP57="AERF",'full menu'!AP57="PCB"),"ERfix",IF(OR('full menu'!AP57="ACB", 'full menu'!AP57="LCERT", 'full menu'!AP57="LERT",'full menu'!AP57="FCERT",'full menu'!AP57="FERT"),"ERTs",IF(OR('full menu'!AP57="FCMT",'full menu'!AP57="FMT",'full menu'!AP57="LMT",'full menu'!AP57="LCMT"),"MTs",IF(OR('full menu'!AP57="LCIT",'full menu'!AP57="FCIT",'full menu'!AP57="LIT",'full menu'!AP57="FIT"),"ITs",IF(OR('full menu'!AP57="MwERT", 'full menu'!AP57="ERwMT", 'full menu'!AP57="M&amp;ERT", 'full menu'!AP57="MwIT", 'full menu'!AP57="IwMT", 'full menu'!AP57="M&amp;IT", 'full menu'!AP57="IwERT", 'full menu'!AP57="ERwIT", 'full menu'!AP57="I&amp;ERT", 'full menu'!AP57="ER&amp;M&amp;IT"),"MixedTs",IF('full menu'!AP57="UD","UD",IF('full menu'!AP57="LSD","LSD",IF('full menu'!AP57="WSD","WSD",IF('full menu'!AP57="UASC","UASC",""))))))))))</f>
        <v/>
      </c>
      <c r="AQ57" t="str">
        <f>IF('full menu'!AQ57="MDC","MDC",IF(OR('full menu'!AQ57="PERF",'full menu'!AQ57="AERF",'full menu'!AQ57="PCB"),"ERfix",IF(OR('full menu'!AQ57="ACB", 'full menu'!AQ57="LCERT", 'full menu'!AQ57="LERT",'full menu'!AQ57="FCERT",'full menu'!AQ57="FERT"),"ERTs",IF(OR('full menu'!AQ57="FCMT",'full menu'!AQ57="FMT",'full menu'!AQ57="LMT",'full menu'!AQ57="LCMT"),"MTs",IF(OR('full menu'!AQ57="LCIT",'full menu'!AQ57="FCIT",'full menu'!AQ57="LIT",'full menu'!AQ57="FIT"),"ITs",IF(OR('full menu'!AQ57="MwERT", 'full menu'!AQ57="ERwMT", 'full menu'!AQ57="M&amp;ERT", 'full menu'!AQ57="MwIT", 'full menu'!AQ57="IwMT", 'full menu'!AQ57="M&amp;IT", 'full menu'!AQ57="IwERT", 'full menu'!AQ57="ERwIT", 'full menu'!AQ57="I&amp;ERT", 'full menu'!AQ57="ER&amp;M&amp;IT"),"MixedTs",IF('full menu'!AQ57="UD","UD",IF('full menu'!AQ57="LSD","LSD",IF('full menu'!AQ57="WSD","WSD",IF('full menu'!AQ57="UASC","UASC",""))))))))))</f>
        <v/>
      </c>
      <c r="AR57" t="str">
        <f>IF('full menu'!AR57="MDC","MDC",IF(OR('full menu'!AR57="PERF",'full menu'!AR57="AERF",'full menu'!AR57="PCB"),"ERfix",IF(OR('full menu'!AR57="ACB", 'full menu'!AR57="LCERT", 'full menu'!AR57="LERT",'full menu'!AR57="FCERT",'full menu'!AR57="FERT"),"ERTs",IF(OR('full menu'!AR57="FCMT",'full menu'!AR57="FMT",'full menu'!AR57="LMT",'full menu'!AR57="LCMT"),"MTs",IF(OR('full menu'!AR57="LCIT",'full menu'!AR57="FCIT",'full menu'!AR57="LIT",'full menu'!AR57="FIT"),"ITs",IF(OR('full menu'!AR57="MwERT", 'full menu'!AR57="ERwMT", 'full menu'!AR57="M&amp;ERT", 'full menu'!AR57="MwIT", 'full menu'!AR57="IwMT", 'full menu'!AR57="M&amp;IT", 'full menu'!AR57="IwERT", 'full menu'!AR57="ERwIT", 'full menu'!AR57="I&amp;ERT", 'full menu'!AR57="ER&amp;M&amp;IT"),"MixedTs",IF('full menu'!AR57="UD","UD",IF('full menu'!AR57="LSD","LSD",IF('full menu'!AR57="WSD","WSD",IF('full menu'!AR57="UASC","UASC",""))))))))))</f>
        <v/>
      </c>
      <c r="AS57" t="str">
        <f>IF('full menu'!AS57="MDC","MDC",IF(OR('full menu'!AS57="PERF",'full menu'!AS57="AERF",'full menu'!AS57="PCB"),"ERfix",IF(OR('full menu'!AS57="ACB", 'full menu'!AS57="LCERT", 'full menu'!AS57="LERT",'full menu'!AS57="FCERT",'full menu'!AS57="FERT"),"ERTs",IF(OR('full menu'!AS57="FCMT",'full menu'!AS57="FMT",'full menu'!AS57="LMT",'full menu'!AS57="LCMT"),"MTs",IF(OR('full menu'!AS57="LCIT",'full menu'!AS57="FCIT",'full menu'!AS57="LIT",'full menu'!AS57="FIT"),"ITs",IF(OR('full menu'!AS57="MwERT", 'full menu'!AS57="ERwMT", 'full menu'!AS57="M&amp;ERT", 'full menu'!AS57="MwIT", 'full menu'!AS57="IwMT", 'full menu'!AS57="M&amp;IT", 'full menu'!AS57="IwERT", 'full menu'!AS57="ERwIT", 'full menu'!AS57="I&amp;ERT", 'full menu'!AS57="ER&amp;M&amp;IT"),"MixedTs",IF('full menu'!AS57="UD","UD",IF('full menu'!AS57="LSD","LSD",IF('full menu'!AS57="WSD","WSD",IF('full menu'!AS57="UASC","UASC",""))))))))))</f>
        <v/>
      </c>
      <c r="AT57" t="str">
        <f>IF('full menu'!AT57="MDC","MDC",IF(OR('full menu'!AT57="PERF",'full menu'!AT57="AERF",'full menu'!AT57="PCB"),"ERfix",IF(OR('full menu'!AT57="ACB", 'full menu'!AT57="LCERT", 'full menu'!AT57="LERT",'full menu'!AT57="FCERT",'full menu'!AT57="FERT"),"ERTs",IF(OR('full menu'!AT57="FCMT",'full menu'!AT57="FMT",'full menu'!AT57="LMT",'full menu'!AT57="LCMT"),"MTs",IF(OR('full menu'!AT57="LCIT",'full menu'!AT57="FCIT",'full menu'!AT57="LIT",'full menu'!AT57="FIT"),"ITs",IF(OR('full menu'!AT57="MwERT", 'full menu'!AT57="ERwMT", 'full menu'!AT57="M&amp;ERT", 'full menu'!AT57="MwIT", 'full menu'!AT57="IwMT", 'full menu'!AT57="M&amp;IT", 'full menu'!AT57="IwERT", 'full menu'!AT57="ERwIT", 'full menu'!AT57="I&amp;ERT", 'full menu'!AT57="ER&amp;M&amp;IT"),"MixedTs",IF('full menu'!AT57="UD","UD",IF('full menu'!AT57="LSD","LSD",IF('full menu'!AT57="WSD","WSD",IF('full menu'!AT57="UASC","UASC",""))))))))))</f>
        <v/>
      </c>
      <c r="AU57" t="str">
        <f>IF('full menu'!AU57="MDC","MDC",IF(OR('full menu'!AU57="PERF",'full menu'!AU57="AERF",'full menu'!AU57="PCB"),"ERfix",IF(OR('full menu'!AU57="ACB", 'full menu'!AU57="LCERT", 'full menu'!AU57="LERT",'full menu'!AU57="FCERT",'full menu'!AU57="FERT"),"ERTs",IF(OR('full menu'!AU57="FCMT",'full menu'!AU57="FMT",'full menu'!AU57="LMT",'full menu'!AU57="LCMT"),"MTs",IF(OR('full menu'!AU57="LCIT",'full menu'!AU57="FCIT",'full menu'!AU57="LIT",'full menu'!AU57="FIT"),"ITs",IF(OR('full menu'!AU57="MwERT", 'full menu'!AU57="ERwMT", 'full menu'!AU57="M&amp;ERT", 'full menu'!AU57="MwIT", 'full menu'!AU57="IwMT", 'full menu'!AU57="M&amp;IT", 'full menu'!AU57="IwERT", 'full menu'!AU57="ERwIT", 'full menu'!AU57="I&amp;ERT", 'full menu'!AU57="ER&amp;M&amp;IT"),"MixedTs",IF('full menu'!AU57="UD","UD",IF('full menu'!AU57="LSD","LSD",IF('full menu'!AU57="WSD","WSD",IF('full menu'!AU57="UASC","UASC",""))))))))))</f>
        <v/>
      </c>
      <c r="AV57" t="str">
        <f>IF('full menu'!AV57="MDC","MDC",IF(OR('full menu'!AV57="PERF",'full menu'!AV57="AERF",'full menu'!AV57="PCB"),"ERfix",IF(OR('full menu'!AV57="ACB", 'full menu'!AV57="LCERT", 'full menu'!AV57="LERT",'full menu'!AV57="FCERT",'full menu'!AV57="FERT"),"ERTs",IF(OR('full menu'!AV57="FCMT",'full menu'!AV57="FMT",'full menu'!AV57="LMT",'full menu'!AV57="LCMT"),"MTs",IF(OR('full menu'!AV57="LCIT",'full menu'!AV57="FCIT",'full menu'!AV57="LIT",'full menu'!AV57="FIT"),"ITs",IF(OR('full menu'!AV57="MwERT", 'full menu'!AV57="ERwMT", 'full menu'!AV57="M&amp;ERT", 'full menu'!AV57="MwIT", 'full menu'!AV57="IwMT", 'full menu'!AV57="M&amp;IT", 'full menu'!AV57="IwERT", 'full menu'!AV57="ERwIT", 'full menu'!AV57="I&amp;ERT", 'full menu'!AV57="ER&amp;M&amp;IT"),"MixedTs",IF('full menu'!AV57="UD","UD",IF('full menu'!AV57="LSD","LSD",IF('full menu'!AV57="WSD","WSD",IF('full menu'!AV57="UASC","UASC",""))))))))))</f>
        <v/>
      </c>
      <c r="AW57" t="str">
        <f>IF('full menu'!AW57="MDC","MDC",IF(OR('full menu'!AW57="PERF",'full menu'!AW57="AERF",'full menu'!AW57="PCB"),"ERfix",IF(OR('full menu'!AW57="ACB", 'full menu'!AW57="LCERT", 'full menu'!AW57="LERT",'full menu'!AW57="FCERT",'full menu'!AW57="FERT"),"ERTs",IF(OR('full menu'!AW57="FCMT",'full menu'!AW57="FMT",'full menu'!AW57="LMT",'full menu'!AW57="LCMT"),"MTs",IF(OR('full menu'!AW57="LCIT",'full menu'!AW57="FCIT",'full menu'!AW57="LIT",'full menu'!AW57="FIT"),"ITs",IF(OR('full menu'!AW57="MwERT", 'full menu'!AW57="ERwMT", 'full menu'!AW57="M&amp;ERT", 'full menu'!AW57="MwIT", 'full menu'!AW57="IwMT", 'full menu'!AW57="M&amp;IT", 'full menu'!AW57="IwERT", 'full menu'!AW57="ERwIT", 'full menu'!AW57="I&amp;ERT", 'full menu'!AW57="ER&amp;M&amp;IT"),"MixedTs",IF('full menu'!AW57="UD","UD",IF('full menu'!AW57="LSD","LSD",IF('full menu'!AW57="WSD","WSD",IF('full menu'!AW57="UASC","UASC",""))))))))))</f>
        <v/>
      </c>
      <c r="AX57" t="str">
        <f>IF('full menu'!AX57="MDC","MDC",IF(OR('full menu'!AX57="PERF",'full menu'!AX57="AERF",'full menu'!AX57="PCB"),"ERfix",IF(OR('full menu'!AX57="ACB", 'full menu'!AX57="LCERT", 'full menu'!AX57="LERT",'full menu'!AX57="FCERT",'full menu'!AX57="FERT"),"ERTs",IF(OR('full menu'!AX57="FCMT",'full menu'!AX57="FMT",'full menu'!AX57="LMT",'full menu'!AX57="LCMT"),"MTs",IF(OR('full menu'!AX57="LCIT",'full menu'!AX57="FCIT",'full menu'!AX57="LIT",'full menu'!AX57="FIT"),"ITs",IF(OR('full menu'!AX57="MwERT", 'full menu'!AX57="ERwMT", 'full menu'!AX57="M&amp;ERT", 'full menu'!AX57="MwIT", 'full menu'!AX57="IwMT", 'full menu'!AX57="M&amp;IT", 'full menu'!AX57="IwERT", 'full menu'!AX57="ERwIT", 'full menu'!AX57="I&amp;ERT", 'full menu'!AX57="ER&amp;M&amp;IT"),"MixedTs",IF('full menu'!AX57="UD","UD",IF('full menu'!AX57="LSD","LSD",IF('full menu'!AX57="WSD","WSD",IF('full menu'!AX57="UASC","UASC",""))))))))))</f>
        <v/>
      </c>
      <c r="AY57" t="str">
        <f>IF('full menu'!AY57="MDC","MDC",IF(OR('full menu'!AY57="PERF",'full menu'!AY57="AERF",'full menu'!AY57="PCB"),"ERfix",IF(OR('full menu'!AY57="ACB", 'full menu'!AY57="LCERT", 'full menu'!AY57="LERT",'full menu'!AY57="FCERT",'full menu'!AY57="FERT"),"ERTs",IF(OR('full menu'!AY57="FCMT",'full menu'!AY57="FMT",'full menu'!AY57="LMT",'full menu'!AY57="LCMT"),"MTs",IF(OR('full menu'!AY57="LCIT",'full menu'!AY57="FCIT",'full menu'!AY57="LIT",'full menu'!AY57="FIT"),"ITs",IF(OR('full menu'!AY57="MwERT", 'full menu'!AY57="ERwMT", 'full menu'!AY57="M&amp;ERT", 'full menu'!AY57="MwIT", 'full menu'!AY57="IwMT", 'full menu'!AY57="M&amp;IT", 'full menu'!AY57="IwERT", 'full menu'!AY57="ERwIT", 'full menu'!AY57="I&amp;ERT", 'full menu'!AY57="ER&amp;M&amp;IT"),"MixedTs",IF('full menu'!AY57="UD","UD",IF('full menu'!AY57="LSD","LSD",IF('full menu'!AY57="WSD","WSD",IF('full menu'!AY57="UASC","UASC",""))))))))))</f>
        <v/>
      </c>
    </row>
    <row r="58" spans="1:51" x14ac:dyDescent="0.3">
      <c r="A58" t="s">
        <v>73</v>
      </c>
      <c r="B58" t="str">
        <f>IF('full menu'!B58="MDC","MDC",IF(OR('full menu'!B58="PERF",'full menu'!B58="AERF",'full menu'!B58="PCB"),"ERfix",IF(OR('full menu'!B58="ACB", 'full menu'!B58="LCERT", 'full menu'!B58="LERT",'full menu'!B58="FCERT",'full menu'!B58="FERT"),"ERTs",IF(OR('full menu'!B58="FCMT",'full menu'!B58="FMT",'full menu'!B58="LMT",'full menu'!B58="LCMT"),"MTs",IF(OR('full menu'!B58="LCIT",'full menu'!B58="FCIT",'full menu'!B58="LIT",'full menu'!B58="FIT"),"ITs",IF(OR('full menu'!B58="MwERT", 'full menu'!B58="ERwMT", 'full menu'!B58="M&amp;ERT", 'full menu'!B58="MwIT", 'full menu'!B58="IwMT", 'full menu'!B58="M&amp;IT", 'full menu'!B58="IwERT", 'full menu'!B58="ERwIT", 'full menu'!B58="I&amp;ERT", 'full menu'!B58="ER&amp;M&amp;IT"),"MixedTs",IF('full menu'!B58="UD","UD",IF('full menu'!B58="LSD","LSD",IF('full menu'!B58="WSD","WSD",IF('full menu'!B58="UASC","UASC",""))))))))))</f>
        <v>UASC</v>
      </c>
      <c r="C58" t="str">
        <f>IF('full menu'!C58="MDC","MDC",IF(OR('full menu'!C58="PERF",'full menu'!C58="AERF",'full menu'!C58="PCB"),"ERfix",IF(OR('full menu'!C58="ACB", 'full menu'!C58="LCERT", 'full menu'!C58="LERT",'full menu'!C58="FCERT",'full menu'!C58="FERT"),"ERTs",IF(OR('full menu'!C58="FCMT",'full menu'!C58="FMT",'full menu'!C58="LMT",'full menu'!C58="LCMT"),"MTs",IF(OR('full menu'!C58="LCIT",'full menu'!C58="FCIT",'full menu'!C58="LIT",'full menu'!C58="FIT"),"ITs",IF(OR('full menu'!C58="MwERT", 'full menu'!C58="ERwMT", 'full menu'!C58="M&amp;ERT", 'full menu'!C58="MwIT", 'full menu'!C58="IwMT", 'full menu'!C58="M&amp;IT", 'full menu'!C58="IwERT", 'full menu'!C58="ERwIT", 'full menu'!C58="I&amp;ERT", 'full menu'!C58="ER&amp;M&amp;IT"),"MixedTs",IF('full menu'!C58="UD","UD",IF('full menu'!C58="LSD","LSD",IF('full menu'!C58="WSD","WSD",IF('full menu'!C58="UASC","UASC",""))))))))))</f>
        <v>ERfix</v>
      </c>
      <c r="D58" t="str">
        <f>IF('full menu'!D58="MDC","MDC",IF(OR('full menu'!D58="PERF",'full menu'!D58="AERF",'full menu'!D58="PCB"),"ERfix",IF(OR('full menu'!D58="ACB", 'full menu'!D58="LCERT", 'full menu'!D58="LERT",'full menu'!D58="FCERT",'full menu'!D58="FERT"),"ERTs",IF(OR('full menu'!D58="FCMT",'full menu'!D58="FMT",'full menu'!D58="LMT",'full menu'!D58="LCMT"),"MTs",IF(OR('full menu'!D58="LCIT",'full menu'!D58="FCIT",'full menu'!D58="LIT",'full menu'!D58="FIT"),"ITs",IF(OR('full menu'!D58="MwERT", 'full menu'!D58="ERwMT", 'full menu'!D58="M&amp;ERT", 'full menu'!D58="MwIT", 'full menu'!D58="IwMT", 'full menu'!D58="M&amp;IT", 'full menu'!D58="IwERT", 'full menu'!D58="ERwIT", 'full menu'!D58="I&amp;ERT", 'full menu'!D58="ER&amp;M&amp;IT"),"MixedTs",IF('full menu'!D58="UD","UD",IF('full menu'!D58="LSD","LSD",IF('full menu'!D58="WSD","WSD",IF('full menu'!D58="UASC","UASC",""))))))))))</f>
        <v>ERfix</v>
      </c>
      <c r="E58" t="str">
        <f>IF('full menu'!E58="MDC","MDC",IF(OR('full menu'!E58="PERF",'full menu'!E58="AERF",'full menu'!E58="PCB"),"ERfix",IF(OR('full menu'!E58="ACB", 'full menu'!E58="LCERT", 'full menu'!E58="LERT",'full menu'!E58="FCERT",'full menu'!E58="FERT"),"ERTs",IF(OR('full menu'!E58="FCMT",'full menu'!E58="FMT",'full menu'!E58="LMT",'full menu'!E58="LCMT"),"MTs",IF(OR('full menu'!E58="LCIT",'full menu'!E58="FCIT",'full menu'!E58="LIT",'full menu'!E58="FIT"),"ITs",IF(OR('full menu'!E58="MwERT", 'full menu'!E58="ERwMT", 'full menu'!E58="M&amp;ERT", 'full menu'!E58="MwIT", 'full menu'!E58="IwMT", 'full menu'!E58="M&amp;IT", 'full menu'!E58="IwERT", 'full menu'!E58="ERwIT", 'full menu'!E58="I&amp;ERT", 'full menu'!E58="ER&amp;M&amp;IT"),"MixedTs",IF('full menu'!E58="UD","UD",IF('full menu'!E58="LSD","LSD",IF('full menu'!E58="WSD","WSD",IF('full menu'!E58="UASC","UASC",""))))))))))</f>
        <v>ERfix</v>
      </c>
      <c r="F58" t="str">
        <f>IF('full menu'!F58="MDC","MDC",IF(OR('full menu'!F58="PERF",'full menu'!F58="AERF",'full menu'!F58="PCB"),"ERfix",IF(OR('full menu'!F58="ACB", 'full menu'!F58="LCERT", 'full menu'!F58="LERT",'full menu'!F58="FCERT",'full menu'!F58="FERT"),"ERTs",IF(OR('full menu'!F58="FCMT",'full menu'!F58="FMT",'full menu'!F58="LMT",'full menu'!F58="LCMT"),"MTs",IF(OR('full menu'!F58="LCIT",'full menu'!F58="FCIT",'full menu'!F58="LIT",'full menu'!F58="FIT"),"ITs",IF(OR('full menu'!F58="MwERT", 'full menu'!F58="ERwMT", 'full menu'!F58="M&amp;ERT", 'full menu'!F58="MwIT", 'full menu'!F58="IwMT", 'full menu'!F58="M&amp;IT", 'full menu'!F58="IwERT", 'full menu'!F58="ERwIT", 'full menu'!F58="I&amp;ERT", 'full menu'!F58="ER&amp;M&amp;IT"),"MixedTs",IF('full menu'!F58="UD","UD",IF('full menu'!F58="LSD","LSD",IF('full menu'!F58="WSD","WSD",IF('full menu'!F58="UASC","UASC",""))))))))))</f>
        <v>ERfix</v>
      </c>
      <c r="G58" t="str">
        <f>IF('full menu'!G58="MDC","MDC",IF(OR('full menu'!G58="PERF",'full menu'!G58="AERF",'full menu'!G58="PCB"),"ERfix",IF(OR('full menu'!G58="ACB", 'full menu'!G58="LCERT", 'full menu'!G58="LERT",'full menu'!G58="FCERT",'full menu'!G58="FERT"),"ERTs",IF(OR('full menu'!G58="FCMT",'full menu'!G58="FMT",'full menu'!G58="LMT",'full menu'!G58="LCMT"),"MTs",IF(OR('full menu'!G58="LCIT",'full menu'!G58="FCIT",'full menu'!G58="LIT",'full menu'!G58="FIT"),"ITs",IF(OR('full menu'!G58="MwERT", 'full menu'!G58="ERwMT", 'full menu'!G58="M&amp;ERT", 'full menu'!G58="MwIT", 'full menu'!G58="IwMT", 'full menu'!G58="M&amp;IT", 'full menu'!G58="IwERT", 'full menu'!G58="ERwIT", 'full menu'!G58="I&amp;ERT", 'full menu'!G58="ER&amp;M&amp;IT"),"MixedTs",IF('full menu'!G58="UD","UD",IF('full menu'!G58="LSD","LSD",IF('full menu'!G58="WSD","WSD",IF('full menu'!G58="UASC","UASC",""))))))))))</f>
        <v>ERfix</v>
      </c>
      <c r="H58" t="str">
        <f>IF('full menu'!H58="MDC","MDC",IF(OR('full menu'!H58="PERF",'full menu'!H58="AERF",'full menu'!H58="PCB"),"ERfix",IF(OR('full menu'!H58="ACB", 'full menu'!H58="LCERT", 'full menu'!H58="LERT",'full menu'!H58="FCERT",'full menu'!H58="FERT"),"ERTs",IF(OR('full menu'!H58="FCMT",'full menu'!H58="FMT",'full menu'!H58="LMT",'full menu'!H58="LCMT"),"MTs",IF(OR('full menu'!H58="LCIT",'full menu'!H58="FCIT",'full menu'!H58="LIT",'full menu'!H58="FIT"),"ITs",IF(OR('full menu'!H58="MwERT", 'full menu'!H58="ERwMT", 'full menu'!H58="M&amp;ERT", 'full menu'!H58="MwIT", 'full menu'!H58="IwMT", 'full menu'!H58="M&amp;IT", 'full menu'!H58="IwERT", 'full menu'!H58="ERwIT", 'full menu'!H58="I&amp;ERT", 'full menu'!H58="ER&amp;M&amp;IT"),"MixedTs",IF('full menu'!H58="UD","UD",IF('full menu'!H58="LSD","LSD",IF('full menu'!H58="WSD","WSD",IF('full menu'!H58="UASC","UASC",""))))))))))</f>
        <v>ERfix</v>
      </c>
      <c r="I58" t="str">
        <f>IF('full menu'!I58="MDC","MDC",IF(OR('full menu'!I58="PERF",'full menu'!I58="AERF",'full menu'!I58="PCB"),"ERfix",IF(OR('full menu'!I58="ACB", 'full menu'!I58="LCERT", 'full menu'!I58="LERT",'full menu'!I58="FCERT",'full menu'!I58="FERT"),"ERTs",IF(OR('full menu'!I58="FCMT",'full menu'!I58="FMT",'full menu'!I58="LMT",'full menu'!I58="LCMT"),"MTs",IF(OR('full menu'!I58="LCIT",'full menu'!I58="FCIT",'full menu'!I58="LIT",'full menu'!I58="FIT"),"ITs",IF(OR('full menu'!I58="MwERT", 'full menu'!I58="ERwMT", 'full menu'!I58="M&amp;ERT", 'full menu'!I58="MwIT", 'full menu'!I58="IwMT", 'full menu'!I58="M&amp;IT", 'full menu'!I58="IwERT", 'full menu'!I58="ERwIT", 'full menu'!I58="I&amp;ERT", 'full menu'!I58="ER&amp;M&amp;IT"),"MixedTs",IF('full menu'!I58="UD","UD",IF('full menu'!I58="LSD","LSD",IF('full menu'!I58="WSD","WSD",IF('full menu'!I58="UASC","UASC",""))))))))))</f>
        <v>ERfix</v>
      </c>
      <c r="J58" t="str">
        <f>IF('full menu'!J58="MDC","MDC",IF(OR('full menu'!J58="PERF",'full menu'!J58="AERF",'full menu'!J58="PCB"),"ERfix",IF(OR('full menu'!J58="ACB", 'full menu'!J58="LCERT", 'full menu'!J58="LERT",'full menu'!J58="FCERT",'full menu'!J58="FERT"),"ERTs",IF(OR('full menu'!J58="FCMT",'full menu'!J58="FMT",'full menu'!J58="LMT",'full menu'!J58="LCMT"),"MTs",IF(OR('full menu'!J58="LCIT",'full menu'!J58="FCIT",'full menu'!J58="LIT",'full menu'!J58="FIT"),"ITs",IF(OR('full menu'!J58="MwERT", 'full menu'!J58="ERwMT", 'full menu'!J58="M&amp;ERT", 'full menu'!J58="MwIT", 'full menu'!J58="IwMT", 'full menu'!J58="M&amp;IT", 'full menu'!J58="IwERT", 'full menu'!J58="ERwIT", 'full menu'!J58="I&amp;ERT", 'full menu'!J58="ER&amp;M&amp;IT"),"MixedTs",IF('full menu'!J58="UD","UD",IF('full menu'!J58="LSD","LSD",IF('full menu'!J58="WSD","WSD",IF('full menu'!J58="UASC","UASC",""))))))))))</f>
        <v>ERfix</v>
      </c>
      <c r="K58" t="str">
        <f>IF('full menu'!K58="MDC","MDC",IF(OR('full menu'!K58="PERF",'full menu'!K58="AERF",'full menu'!K58="PCB"),"ERfix",IF(OR('full menu'!K58="ACB", 'full menu'!K58="LCERT", 'full menu'!K58="LERT",'full menu'!K58="FCERT",'full menu'!K58="FERT"),"ERTs",IF(OR('full menu'!K58="FCMT",'full menu'!K58="FMT",'full menu'!K58="LMT",'full menu'!K58="LCMT"),"MTs",IF(OR('full menu'!K58="LCIT",'full menu'!K58="FCIT",'full menu'!K58="LIT",'full menu'!K58="FIT"),"ITs",IF(OR('full menu'!K58="MwERT", 'full menu'!K58="ERwMT", 'full menu'!K58="M&amp;ERT", 'full menu'!K58="MwIT", 'full menu'!K58="IwMT", 'full menu'!K58="M&amp;IT", 'full menu'!K58="IwERT", 'full menu'!K58="ERwIT", 'full menu'!K58="I&amp;ERT", 'full menu'!K58="ER&amp;M&amp;IT"),"MixedTs",IF('full menu'!K58="UD","UD",IF('full menu'!K58="LSD","LSD",IF('full menu'!K58="WSD","WSD",IF('full menu'!K58="UASC","UASC",""))))))))))</f>
        <v>ERfix</v>
      </c>
      <c r="L58" t="str">
        <f>IF('full menu'!L58="MDC","MDC",IF(OR('full menu'!L58="PERF",'full menu'!L58="AERF",'full menu'!L58="PCB"),"ERfix",IF(OR('full menu'!L58="ACB", 'full menu'!L58="LCERT", 'full menu'!L58="LERT",'full menu'!L58="FCERT",'full menu'!L58="FERT"),"ERTs",IF(OR('full menu'!L58="FCMT",'full menu'!L58="FMT",'full menu'!L58="LMT",'full menu'!L58="LCMT"),"MTs",IF(OR('full menu'!L58="LCIT",'full menu'!L58="FCIT",'full menu'!L58="LIT",'full menu'!L58="FIT"),"ITs",IF(OR('full menu'!L58="MwERT", 'full menu'!L58="ERwMT", 'full menu'!L58="M&amp;ERT", 'full menu'!L58="MwIT", 'full menu'!L58="IwMT", 'full menu'!L58="M&amp;IT", 'full menu'!L58="IwERT", 'full menu'!L58="ERwIT", 'full menu'!L58="I&amp;ERT", 'full menu'!L58="ER&amp;M&amp;IT"),"MixedTs",IF('full menu'!L58="UD","UD",IF('full menu'!L58="LSD","LSD",IF('full menu'!L58="WSD","WSD",IF('full menu'!L58="UASC","UASC",""))))))))))</f>
        <v>ERfix</v>
      </c>
      <c r="M58" t="str">
        <f>IF('full menu'!M58="MDC","MDC",IF(OR('full menu'!M58="PERF",'full menu'!M58="AERF",'full menu'!M58="PCB"),"ERfix",IF(OR('full menu'!M58="ACB", 'full menu'!M58="LCERT", 'full menu'!M58="LERT",'full menu'!M58="FCERT",'full menu'!M58="FERT"),"ERTs",IF(OR('full menu'!M58="FCMT",'full menu'!M58="FMT",'full menu'!M58="LMT",'full menu'!M58="LCMT"),"MTs",IF(OR('full menu'!M58="LCIT",'full menu'!M58="FCIT",'full menu'!M58="LIT",'full menu'!M58="FIT"),"ITs",IF(OR('full menu'!M58="MwERT", 'full menu'!M58="ERwMT", 'full menu'!M58="M&amp;ERT", 'full menu'!M58="MwIT", 'full menu'!M58="IwMT", 'full menu'!M58="M&amp;IT", 'full menu'!M58="IwERT", 'full menu'!M58="ERwIT", 'full menu'!M58="I&amp;ERT", 'full menu'!M58="ER&amp;M&amp;IT"),"MixedTs",IF('full menu'!M58="UD","UD",IF('full menu'!M58="LSD","LSD",IF('full menu'!M58="WSD","WSD",IF('full menu'!M58="UASC","UASC",""))))))))))</f>
        <v>ERfix</v>
      </c>
      <c r="N58" t="str">
        <f>IF('full menu'!N58="MDC","MDC",IF(OR('full menu'!N58="PERF",'full menu'!N58="AERF",'full menu'!N58="PCB"),"ERfix",IF(OR('full menu'!N58="ACB", 'full menu'!N58="LCERT", 'full menu'!N58="LERT",'full menu'!N58="FCERT",'full menu'!N58="FERT"),"ERTs",IF(OR('full menu'!N58="FCMT",'full menu'!N58="FMT",'full menu'!N58="LMT",'full menu'!N58="LCMT"),"MTs",IF(OR('full menu'!N58="LCIT",'full menu'!N58="FCIT",'full menu'!N58="LIT",'full menu'!N58="FIT"),"ITs",IF(OR('full menu'!N58="MwERT", 'full menu'!N58="ERwMT", 'full menu'!N58="M&amp;ERT", 'full menu'!N58="MwIT", 'full menu'!N58="IwMT", 'full menu'!N58="M&amp;IT", 'full menu'!N58="IwERT", 'full menu'!N58="ERwIT", 'full menu'!N58="I&amp;ERT", 'full menu'!N58="ER&amp;M&amp;IT"),"MixedTs",IF('full menu'!N58="UD","UD",IF('full menu'!N58="LSD","LSD",IF('full menu'!N58="WSD","WSD",IF('full menu'!N58="UASC","UASC",""))))))))))</f>
        <v>ERfix</v>
      </c>
      <c r="O58" t="str">
        <f>IF('full menu'!O58="MDC","MDC",IF(OR('full menu'!O58="PERF",'full menu'!O58="AERF",'full menu'!O58="PCB"),"ERfix",IF(OR('full menu'!O58="ACB", 'full menu'!O58="LCERT", 'full menu'!O58="LERT",'full menu'!O58="FCERT",'full menu'!O58="FERT"),"ERTs",IF(OR('full menu'!O58="FCMT",'full menu'!O58="FMT",'full menu'!O58="LMT",'full menu'!O58="LCMT"),"MTs",IF(OR('full menu'!O58="LCIT",'full menu'!O58="FCIT",'full menu'!O58="LIT",'full menu'!O58="FIT"),"ITs",IF(OR('full menu'!O58="MwERT", 'full menu'!O58="ERwMT", 'full menu'!O58="M&amp;ERT", 'full menu'!O58="MwIT", 'full menu'!O58="IwMT", 'full menu'!O58="M&amp;IT", 'full menu'!O58="IwERT", 'full menu'!O58="ERwIT", 'full menu'!O58="I&amp;ERT", 'full menu'!O58="ER&amp;M&amp;IT"),"MixedTs",IF('full menu'!O58="UD","UD",IF('full menu'!O58="LSD","LSD",IF('full menu'!O58="WSD","WSD",IF('full menu'!O58="UASC","UASC",""))))))))))</f>
        <v>ERfix</v>
      </c>
      <c r="P58" t="str">
        <f>IF('full menu'!P58="MDC","MDC",IF(OR('full menu'!P58="PERF",'full menu'!P58="AERF",'full menu'!P58="PCB"),"ERfix",IF(OR('full menu'!P58="ACB", 'full menu'!P58="LCERT", 'full menu'!P58="LERT",'full menu'!P58="FCERT",'full menu'!P58="FERT"),"ERTs",IF(OR('full menu'!P58="FCMT",'full menu'!P58="FMT",'full menu'!P58="LMT",'full menu'!P58="LCMT"),"MTs",IF(OR('full menu'!P58="LCIT",'full menu'!P58="FCIT",'full menu'!P58="LIT",'full menu'!P58="FIT"),"ITs",IF(OR('full menu'!P58="MwERT", 'full menu'!P58="ERwMT", 'full menu'!P58="M&amp;ERT", 'full menu'!P58="MwIT", 'full menu'!P58="IwMT", 'full menu'!P58="M&amp;IT", 'full menu'!P58="IwERT", 'full menu'!P58="ERwIT", 'full menu'!P58="I&amp;ERT", 'full menu'!P58="ER&amp;M&amp;IT"),"MixedTs",IF('full menu'!P58="UD","UD",IF('full menu'!P58="LSD","LSD",IF('full menu'!P58="WSD","WSD",IF('full menu'!P58="UASC","UASC",""))))))))))</f>
        <v>ERfix</v>
      </c>
      <c r="Q58" t="str">
        <f>IF('full menu'!Q58="MDC","MDC",IF(OR('full menu'!Q58="PERF",'full menu'!Q58="AERF",'full menu'!Q58="PCB"),"ERfix",IF(OR('full menu'!Q58="ACB", 'full menu'!Q58="LCERT", 'full menu'!Q58="LERT",'full menu'!Q58="FCERT",'full menu'!Q58="FERT"),"ERTs",IF(OR('full menu'!Q58="FCMT",'full menu'!Q58="FMT",'full menu'!Q58="LMT",'full menu'!Q58="LCMT"),"MTs",IF(OR('full menu'!Q58="LCIT",'full menu'!Q58="FCIT",'full menu'!Q58="LIT",'full menu'!Q58="FIT"),"ITs",IF(OR('full menu'!Q58="MwERT", 'full menu'!Q58="ERwMT", 'full menu'!Q58="M&amp;ERT", 'full menu'!Q58="MwIT", 'full menu'!Q58="IwMT", 'full menu'!Q58="M&amp;IT", 'full menu'!Q58="IwERT", 'full menu'!Q58="ERwIT", 'full menu'!Q58="I&amp;ERT", 'full menu'!Q58="ER&amp;M&amp;IT"),"MixedTs",IF('full menu'!Q58="UD","UD",IF('full menu'!Q58="LSD","LSD",IF('full menu'!Q58="WSD","WSD",IF('full menu'!Q58="UASC","UASC",""))))))))))</f>
        <v>ERfix</v>
      </c>
      <c r="R58" t="str">
        <f>IF('full menu'!R58="MDC","MDC",IF(OR('full menu'!R58="PERF",'full menu'!R58="AERF",'full menu'!R58="PCB"),"ERfix",IF(OR('full menu'!R58="ACB", 'full menu'!R58="LCERT", 'full menu'!R58="LERT",'full menu'!R58="FCERT",'full menu'!R58="FERT"),"ERTs",IF(OR('full menu'!R58="FCMT",'full menu'!R58="FMT",'full menu'!R58="LMT",'full menu'!R58="LCMT"),"MTs",IF(OR('full menu'!R58="LCIT",'full menu'!R58="FCIT",'full menu'!R58="LIT",'full menu'!R58="FIT"),"ITs",IF(OR('full menu'!R58="MwERT", 'full menu'!R58="ERwMT", 'full menu'!R58="M&amp;ERT", 'full menu'!R58="MwIT", 'full menu'!R58="IwMT", 'full menu'!R58="M&amp;IT", 'full menu'!R58="IwERT", 'full menu'!R58="ERwIT", 'full menu'!R58="I&amp;ERT", 'full menu'!R58="ER&amp;M&amp;IT"),"MixedTs",IF('full menu'!R58="UD","UD",IF('full menu'!R58="LSD","LSD",IF('full menu'!R58="WSD","WSD",IF('full menu'!R58="UASC","UASC",""))))))))))</f>
        <v>ERfix</v>
      </c>
      <c r="S58" t="str">
        <f>IF('full menu'!S58="MDC","MDC",IF(OR('full menu'!S58="PERF",'full menu'!S58="AERF",'full menu'!S58="PCB"),"ERfix",IF(OR('full menu'!S58="ACB", 'full menu'!S58="LCERT", 'full menu'!S58="LERT",'full menu'!S58="FCERT",'full menu'!S58="FERT"),"ERTs",IF(OR('full menu'!S58="FCMT",'full menu'!S58="FMT",'full menu'!S58="LMT",'full menu'!S58="LCMT"),"MTs",IF(OR('full menu'!S58="LCIT",'full menu'!S58="FCIT",'full menu'!S58="LIT",'full menu'!S58="FIT"),"ITs",IF(OR('full menu'!S58="MwERT", 'full menu'!S58="ERwMT", 'full menu'!S58="M&amp;ERT", 'full menu'!S58="MwIT", 'full menu'!S58="IwMT", 'full menu'!S58="M&amp;IT", 'full menu'!S58="IwERT", 'full menu'!S58="ERwIT", 'full menu'!S58="I&amp;ERT", 'full menu'!S58="ER&amp;M&amp;IT"),"MixedTs",IF('full menu'!S58="UD","UD",IF('full menu'!S58="LSD","LSD",IF('full menu'!S58="WSD","WSD",IF('full menu'!S58="UASC","UASC",""))))))))))</f>
        <v>ERfix</v>
      </c>
      <c r="T58" t="str">
        <f>IF('full menu'!T58="MDC","MDC",IF(OR('full menu'!T58="PERF",'full menu'!T58="AERF",'full menu'!T58="PCB"),"ERfix",IF(OR('full menu'!T58="ACB", 'full menu'!T58="LCERT", 'full menu'!T58="LERT",'full menu'!T58="FCERT",'full menu'!T58="FERT"),"ERTs",IF(OR('full menu'!T58="FCMT",'full menu'!T58="FMT",'full menu'!T58="LMT",'full menu'!T58="LCMT"),"MTs",IF(OR('full menu'!T58="LCIT",'full menu'!T58="FCIT",'full menu'!T58="LIT",'full menu'!T58="FIT"),"ITs",IF(OR('full menu'!T58="MwERT", 'full menu'!T58="ERwMT", 'full menu'!T58="M&amp;ERT", 'full menu'!T58="MwIT", 'full menu'!T58="IwMT", 'full menu'!T58="M&amp;IT", 'full menu'!T58="IwERT", 'full menu'!T58="ERwIT", 'full menu'!T58="I&amp;ERT", 'full menu'!T58="ER&amp;M&amp;IT"),"MixedTs",IF('full menu'!T58="UD","UD",IF('full menu'!T58="LSD","LSD",IF('full menu'!T58="WSD","WSD",IF('full menu'!T58="UASC","UASC",""))))))))))</f>
        <v>ERfix</v>
      </c>
      <c r="U58" t="str">
        <f>IF('full menu'!U58="MDC","MDC",IF(OR('full menu'!U58="PERF",'full menu'!U58="AERF",'full menu'!U58="PCB"),"ERfix",IF(OR('full menu'!U58="ACB", 'full menu'!U58="LCERT", 'full menu'!U58="LERT",'full menu'!U58="FCERT",'full menu'!U58="FERT"),"ERTs",IF(OR('full menu'!U58="FCMT",'full menu'!U58="FMT",'full menu'!U58="LMT",'full menu'!U58="LCMT"),"MTs",IF(OR('full menu'!U58="LCIT",'full menu'!U58="FCIT",'full menu'!U58="LIT",'full menu'!U58="FIT"),"ITs",IF(OR('full menu'!U58="MwERT", 'full menu'!U58="ERwMT", 'full menu'!U58="M&amp;ERT", 'full menu'!U58="MwIT", 'full menu'!U58="IwMT", 'full menu'!U58="M&amp;IT", 'full menu'!U58="IwERT", 'full menu'!U58="ERwIT", 'full menu'!U58="I&amp;ERT", 'full menu'!U58="ER&amp;M&amp;IT"),"MixedTs",IF('full menu'!U58="UD","UD",IF('full menu'!U58="LSD","LSD",IF('full menu'!U58="WSD","WSD",IF('full menu'!U58="UASC","UASC",""))))))))))</f>
        <v>ERfix</v>
      </c>
      <c r="V58" t="str">
        <f>IF('full menu'!V58="MDC","MDC",IF(OR('full menu'!V58="PERF",'full menu'!V58="AERF",'full menu'!V58="PCB"),"ERfix",IF(OR('full menu'!V58="ACB", 'full menu'!V58="LCERT", 'full menu'!V58="LERT",'full menu'!V58="FCERT",'full menu'!V58="FERT"),"ERTs",IF(OR('full menu'!V58="FCMT",'full menu'!V58="FMT",'full menu'!V58="LMT",'full menu'!V58="LCMT"),"MTs",IF(OR('full menu'!V58="LCIT",'full menu'!V58="FCIT",'full menu'!V58="LIT",'full menu'!V58="FIT"),"ITs",IF(OR('full menu'!V58="MwERT", 'full menu'!V58="ERwMT", 'full menu'!V58="M&amp;ERT", 'full menu'!V58="MwIT", 'full menu'!V58="IwMT", 'full menu'!V58="M&amp;IT", 'full menu'!V58="IwERT", 'full menu'!V58="ERwIT", 'full menu'!V58="I&amp;ERT", 'full menu'!V58="ER&amp;M&amp;IT"),"MixedTs",IF('full menu'!V58="UD","UD",IF('full menu'!V58="LSD","LSD",IF('full menu'!V58="WSD","WSD",IF('full menu'!V58="UASC","UASC",""))))))))))</f>
        <v>ERfix</v>
      </c>
      <c r="W58" t="str">
        <f>IF('full menu'!W58="MDC","MDC",IF(OR('full menu'!W58="PERF",'full menu'!W58="AERF",'full menu'!W58="PCB"),"ERfix",IF(OR('full menu'!W58="ACB", 'full menu'!W58="LCERT", 'full menu'!W58="LERT",'full menu'!W58="FCERT",'full menu'!W58="FERT"),"ERTs",IF(OR('full menu'!W58="FCMT",'full menu'!W58="FMT",'full menu'!W58="LMT",'full menu'!W58="LCMT"),"MTs",IF(OR('full menu'!W58="LCIT",'full menu'!W58="FCIT",'full menu'!W58="LIT",'full menu'!W58="FIT"),"ITs",IF(OR('full menu'!W58="MwERT", 'full menu'!W58="ERwMT", 'full menu'!W58="M&amp;ERT", 'full menu'!W58="MwIT", 'full menu'!W58="IwMT", 'full menu'!W58="M&amp;IT", 'full menu'!W58="IwERT", 'full menu'!W58="ERwIT", 'full menu'!W58="I&amp;ERT", 'full menu'!W58="ER&amp;M&amp;IT"),"MixedTs",IF('full menu'!W58="UD","UD",IF('full menu'!W58="LSD","LSD",IF('full menu'!W58="WSD","WSD",IF('full menu'!W58="UASC","UASC",""))))))))))</f>
        <v>ERfix</v>
      </c>
      <c r="X58" t="str">
        <f>IF('full menu'!X58="MDC","MDC",IF(OR('full menu'!X58="PERF",'full menu'!X58="AERF",'full menu'!X58="PCB"),"ERfix",IF(OR('full menu'!X58="ACB", 'full menu'!X58="LCERT", 'full menu'!X58="LERT",'full menu'!X58="FCERT",'full menu'!X58="FERT"),"ERTs",IF(OR('full menu'!X58="FCMT",'full menu'!X58="FMT",'full menu'!X58="LMT",'full menu'!X58="LCMT"),"MTs",IF(OR('full menu'!X58="LCIT",'full menu'!X58="FCIT",'full menu'!X58="LIT",'full menu'!X58="FIT"),"ITs",IF(OR('full menu'!X58="MwERT", 'full menu'!X58="ERwMT", 'full menu'!X58="M&amp;ERT", 'full menu'!X58="MwIT", 'full menu'!X58="IwMT", 'full menu'!X58="M&amp;IT", 'full menu'!X58="IwERT", 'full menu'!X58="ERwIT", 'full menu'!X58="I&amp;ERT", 'full menu'!X58="ER&amp;M&amp;IT"),"MixedTs",IF('full menu'!X58="UD","UD",IF('full menu'!X58="LSD","LSD",IF('full menu'!X58="WSD","WSD",IF('full menu'!X58="UASC","UASC",""))))))))))</f>
        <v>ERfix</v>
      </c>
      <c r="Y58" t="str">
        <f>IF('full menu'!Y58="MDC","MDC",IF(OR('full menu'!Y58="PERF",'full menu'!Y58="AERF",'full menu'!Y58="PCB"),"ERfix",IF(OR('full menu'!Y58="ACB", 'full menu'!Y58="LCERT", 'full menu'!Y58="LERT",'full menu'!Y58="FCERT",'full menu'!Y58="FERT"),"ERTs",IF(OR('full menu'!Y58="FCMT",'full menu'!Y58="FMT",'full menu'!Y58="LMT",'full menu'!Y58="LCMT"),"MTs",IF(OR('full menu'!Y58="LCIT",'full menu'!Y58="FCIT",'full menu'!Y58="LIT",'full menu'!Y58="FIT"),"ITs",IF(OR('full menu'!Y58="MwERT", 'full menu'!Y58="ERwMT", 'full menu'!Y58="M&amp;ERT", 'full menu'!Y58="MwIT", 'full menu'!Y58="IwMT", 'full menu'!Y58="M&amp;IT", 'full menu'!Y58="IwERT", 'full menu'!Y58="ERwIT", 'full menu'!Y58="I&amp;ERT", 'full menu'!Y58="ER&amp;M&amp;IT"),"MixedTs",IF('full menu'!Y58="UD","UD",IF('full menu'!Y58="LSD","LSD",IF('full menu'!Y58="WSD","WSD",IF('full menu'!Y58="UASC","UASC",""))))))))))</f>
        <v>ERfix</v>
      </c>
      <c r="Z58" t="str">
        <f>IF('full menu'!Z58="MDC","MDC",IF(OR('full menu'!Z58="PERF",'full menu'!Z58="AERF",'full menu'!Z58="PCB"),"ERfix",IF(OR('full menu'!Z58="ACB", 'full menu'!Z58="LCERT", 'full menu'!Z58="LERT",'full menu'!Z58="FCERT",'full menu'!Z58="FERT"),"ERTs",IF(OR('full menu'!Z58="FCMT",'full menu'!Z58="FMT",'full menu'!Z58="LMT",'full menu'!Z58="LCMT"),"MTs",IF(OR('full menu'!Z58="LCIT",'full menu'!Z58="FCIT",'full menu'!Z58="LIT",'full menu'!Z58="FIT"),"ITs",IF(OR('full menu'!Z58="MwERT", 'full menu'!Z58="ERwMT", 'full menu'!Z58="M&amp;ERT", 'full menu'!Z58="MwIT", 'full menu'!Z58="IwMT", 'full menu'!Z58="M&amp;IT", 'full menu'!Z58="IwERT", 'full menu'!Z58="ERwIT", 'full menu'!Z58="I&amp;ERT", 'full menu'!Z58="ER&amp;M&amp;IT"),"MixedTs",IF('full menu'!Z58="UD","UD",IF('full menu'!Z58="LSD","LSD",IF('full menu'!Z58="WSD","WSD",IF('full menu'!Z58="UASC","UASC",""))))))))))</f>
        <v>ERfix</v>
      </c>
      <c r="AA58" t="str">
        <f>IF('full menu'!AA58="MDC","MDC",IF(OR('full menu'!AA58="PERF",'full menu'!AA58="AERF",'full menu'!AA58="PCB"),"ERfix",IF(OR('full menu'!AA58="ACB", 'full menu'!AA58="LCERT", 'full menu'!AA58="LERT",'full menu'!AA58="FCERT",'full menu'!AA58="FERT"),"ERTs",IF(OR('full menu'!AA58="FCMT",'full menu'!AA58="FMT",'full menu'!AA58="LMT",'full menu'!AA58="LCMT"),"MTs",IF(OR('full menu'!AA58="LCIT",'full menu'!AA58="FCIT",'full menu'!AA58="LIT",'full menu'!AA58="FIT"),"ITs",IF(OR('full menu'!AA58="MwERT", 'full menu'!AA58="ERwMT", 'full menu'!AA58="M&amp;ERT", 'full menu'!AA58="MwIT", 'full menu'!AA58="IwMT", 'full menu'!AA58="M&amp;IT", 'full menu'!AA58="IwERT", 'full menu'!AA58="ERwIT", 'full menu'!AA58="I&amp;ERT", 'full menu'!AA58="ER&amp;M&amp;IT"),"MixedTs",IF('full menu'!AA58="UD","UD",IF('full menu'!AA58="LSD","LSD",IF('full menu'!AA58="WSD","WSD",IF('full menu'!AA58="UASC","UASC",""))))))))))</f>
        <v>ERfix</v>
      </c>
      <c r="AB58" t="str">
        <f>IF('full menu'!AB58="MDC","MDC",IF(OR('full menu'!AB58="PERF",'full menu'!AB58="AERF",'full menu'!AB58="PCB"),"ERfix",IF(OR('full menu'!AB58="ACB", 'full menu'!AB58="LCERT", 'full menu'!AB58="LERT",'full menu'!AB58="FCERT",'full menu'!AB58="FERT"),"ERTs",IF(OR('full menu'!AB58="FCMT",'full menu'!AB58="FMT",'full menu'!AB58="LMT",'full menu'!AB58="LCMT"),"MTs",IF(OR('full menu'!AB58="LCIT",'full menu'!AB58="FCIT",'full menu'!AB58="LIT",'full menu'!AB58="FIT"),"ITs",IF(OR('full menu'!AB58="MwERT", 'full menu'!AB58="ERwMT", 'full menu'!AB58="M&amp;ERT", 'full menu'!AB58="MwIT", 'full menu'!AB58="IwMT", 'full menu'!AB58="M&amp;IT", 'full menu'!AB58="IwERT", 'full menu'!AB58="ERwIT", 'full menu'!AB58="I&amp;ERT", 'full menu'!AB58="ER&amp;M&amp;IT"),"MixedTs",IF('full menu'!AB58="UD","UD",IF('full menu'!AB58="LSD","LSD",IF('full menu'!AB58="WSD","WSD",IF('full menu'!AB58="UASC","UASC",""))))))))))</f>
        <v>ERfix</v>
      </c>
      <c r="AC58" t="str">
        <f>IF('full menu'!AC58="MDC","MDC",IF(OR('full menu'!AC58="PERF",'full menu'!AC58="AERF",'full menu'!AC58="PCB"),"ERfix",IF(OR('full menu'!AC58="ACB", 'full menu'!AC58="LCERT", 'full menu'!AC58="LERT",'full menu'!AC58="FCERT",'full menu'!AC58="FERT"),"ERTs",IF(OR('full menu'!AC58="FCMT",'full menu'!AC58="FMT",'full menu'!AC58="LMT",'full menu'!AC58="LCMT"),"MTs",IF(OR('full menu'!AC58="LCIT",'full menu'!AC58="FCIT",'full menu'!AC58="LIT",'full menu'!AC58="FIT"),"ITs",IF(OR('full menu'!AC58="MwERT", 'full menu'!AC58="ERwMT", 'full menu'!AC58="M&amp;ERT", 'full menu'!AC58="MwIT", 'full menu'!AC58="IwMT", 'full menu'!AC58="M&amp;IT", 'full menu'!AC58="IwERT", 'full menu'!AC58="ERwIT", 'full menu'!AC58="I&amp;ERT", 'full menu'!AC58="ER&amp;M&amp;IT"),"MixedTs",IF('full menu'!AC58="UD","UD",IF('full menu'!AC58="LSD","LSD",IF('full menu'!AC58="WSD","WSD",IF('full menu'!AC58="UASC","UASC",""))))))))))</f>
        <v>ERfix</v>
      </c>
      <c r="AD58" t="str">
        <f>IF('full menu'!AD58="MDC","MDC",IF(OR('full menu'!AD58="PERF",'full menu'!AD58="AERF",'full menu'!AD58="PCB"),"ERfix",IF(OR('full menu'!AD58="ACB", 'full menu'!AD58="LCERT", 'full menu'!AD58="LERT",'full menu'!AD58="FCERT",'full menu'!AD58="FERT"),"ERTs",IF(OR('full menu'!AD58="FCMT",'full menu'!AD58="FMT",'full menu'!AD58="LMT",'full menu'!AD58="LCMT"),"MTs",IF(OR('full menu'!AD58="LCIT",'full menu'!AD58="FCIT",'full menu'!AD58="LIT",'full menu'!AD58="FIT"),"ITs",IF(OR('full menu'!AD58="MwERT", 'full menu'!AD58="ERwMT", 'full menu'!AD58="M&amp;ERT", 'full menu'!AD58="MwIT", 'full menu'!AD58="IwMT", 'full menu'!AD58="M&amp;IT", 'full menu'!AD58="IwERT", 'full menu'!AD58="ERwIT", 'full menu'!AD58="I&amp;ERT", 'full menu'!AD58="ER&amp;M&amp;IT"),"MixedTs",IF('full menu'!AD58="UD","UD",IF('full menu'!AD58="LSD","LSD",IF('full menu'!AD58="WSD","WSD",IF('full menu'!AD58="UASC","UASC",""))))))))))</f>
        <v>ERfix</v>
      </c>
      <c r="AE58" t="str">
        <f>IF('full menu'!AE58="MDC","MDC",IF(OR('full menu'!AE58="PERF",'full menu'!AE58="AERF",'full menu'!AE58="PCB"),"ERfix",IF(OR('full menu'!AE58="ACB", 'full menu'!AE58="LCERT", 'full menu'!AE58="LERT",'full menu'!AE58="FCERT",'full menu'!AE58="FERT"),"ERTs",IF(OR('full menu'!AE58="FCMT",'full menu'!AE58="FMT",'full menu'!AE58="LMT",'full menu'!AE58="LCMT"),"MTs",IF(OR('full menu'!AE58="LCIT",'full menu'!AE58="FCIT",'full menu'!AE58="LIT",'full menu'!AE58="FIT"),"ITs",IF(OR('full menu'!AE58="MwERT", 'full menu'!AE58="ERwMT", 'full menu'!AE58="M&amp;ERT", 'full menu'!AE58="MwIT", 'full menu'!AE58="IwMT", 'full menu'!AE58="M&amp;IT", 'full menu'!AE58="IwERT", 'full menu'!AE58="ERwIT", 'full menu'!AE58="I&amp;ERT", 'full menu'!AE58="ER&amp;M&amp;IT"),"MixedTs",IF('full menu'!AE58="UD","UD",IF('full menu'!AE58="LSD","LSD",IF('full menu'!AE58="WSD","WSD",IF('full menu'!AE58="UASC","UASC",""))))))))))</f>
        <v>ERfix</v>
      </c>
      <c r="AF58" t="str">
        <f>IF('full menu'!AF58="MDC","MDC",IF(OR('full menu'!AF58="PERF",'full menu'!AF58="AERF",'full menu'!AF58="PCB"),"ERfix",IF(OR('full menu'!AF58="ACB", 'full menu'!AF58="LCERT", 'full menu'!AF58="LERT",'full menu'!AF58="FCERT",'full menu'!AF58="FERT"),"ERTs",IF(OR('full menu'!AF58="FCMT",'full menu'!AF58="FMT",'full menu'!AF58="LMT",'full menu'!AF58="LCMT"),"MTs",IF(OR('full menu'!AF58="LCIT",'full menu'!AF58="FCIT",'full menu'!AF58="LIT",'full menu'!AF58="FIT"),"ITs",IF(OR('full menu'!AF58="MwERT", 'full menu'!AF58="ERwMT", 'full menu'!AF58="M&amp;ERT", 'full menu'!AF58="MwIT", 'full menu'!AF58="IwMT", 'full menu'!AF58="M&amp;IT", 'full menu'!AF58="IwERT", 'full menu'!AF58="ERwIT", 'full menu'!AF58="I&amp;ERT", 'full menu'!AF58="ER&amp;M&amp;IT"),"MixedTs",IF('full menu'!AF58="UD","UD",IF('full menu'!AF58="LSD","LSD",IF('full menu'!AF58="WSD","WSD",IF('full menu'!AF58="UASC","UASC",""))))))))))</f>
        <v>ERfix</v>
      </c>
      <c r="AG58" t="str">
        <f>IF('full menu'!AG58="MDC","MDC",IF(OR('full menu'!AG58="PERF",'full menu'!AG58="AERF",'full menu'!AG58="PCB"),"ERfix",IF(OR('full menu'!AG58="ACB", 'full menu'!AG58="LCERT", 'full menu'!AG58="LERT",'full menu'!AG58="FCERT",'full menu'!AG58="FERT"),"ERTs",IF(OR('full menu'!AG58="FCMT",'full menu'!AG58="FMT",'full menu'!AG58="LMT",'full menu'!AG58="LCMT"),"MTs",IF(OR('full menu'!AG58="LCIT",'full menu'!AG58="FCIT",'full menu'!AG58="LIT",'full menu'!AG58="FIT"),"ITs",IF(OR('full menu'!AG58="MwERT", 'full menu'!AG58="ERwMT", 'full menu'!AG58="M&amp;ERT", 'full menu'!AG58="MwIT", 'full menu'!AG58="IwMT", 'full menu'!AG58="M&amp;IT", 'full menu'!AG58="IwERT", 'full menu'!AG58="ERwIT", 'full menu'!AG58="I&amp;ERT", 'full menu'!AG58="ER&amp;M&amp;IT"),"MixedTs",IF('full menu'!AG58="UD","UD",IF('full menu'!AG58="LSD","LSD",IF('full menu'!AG58="WSD","WSD",IF('full menu'!AG58="UASC","UASC",""))))))))))</f>
        <v>ERfix</v>
      </c>
      <c r="AH58" t="str">
        <f>IF('full menu'!AH58="MDC","MDC",IF(OR('full menu'!AH58="PERF",'full menu'!AH58="AERF",'full menu'!AH58="PCB"),"ERfix",IF(OR('full menu'!AH58="ACB", 'full menu'!AH58="LCERT", 'full menu'!AH58="LERT",'full menu'!AH58="FCERT",'full menu'!AH58="FERT"),"ERTs",IF(OR('full menu'!AH58="FCMT",'full menu'!AH58="FMT",'full menu'!AH58="LMT",'full menu'!AH58="LCMT"),"MTs",IF(OR('full menu'!AH58="LCIT",'full menu'!AH58="FCIT",'full menu'!AH58="LIT",'full menu'!AH58="FIT"),"ITs",IF(OR('full menu'!AH58="MwERT", 'full menu'!AH58="ERwMT", 'full menu'!AH58="M&amp;ERT", 'full menu'!AH58="MwIT", 'full menu'!AH58="IwMT", 'full menu'!AH58="M&amp;IT", 'full menu'!AH58="IwERT", 'full menu'!AH58="ERwIT", 'full menu'!AH58="I&amp;ERT", 'full menu'!AH58="ER&amp;M&amp;IT"),"MixedTs",IF('full menu'!AH58="UD","UD",IF('full menu'!AH58="LSD","LSD",IF('full menu'!AH58="WSD","WSD",IF('full menu'!AH58="UASC","UASC",""))))))))))</f>
        <v>ERfix</v>
      </c>
      <c r="AI58" t="str">
        <f>IF('full menu'!AI58="MDC","MDC",IF(OR('full menu'!AI58="PERF",'full menu'!AI58="AERF",'full menu'!AI58="PCB"),"ERfix",IF(OR('full menu'!AI58="ACB", 'full menu'!AI58="LCERT", 'full menu'!AI58="LERT",'full menu'!AI58="FCERT",'full menu'!AI58="FERT"),"ERTs",IF(OR('full menu'!AI58="FCMT",'full menu'!AI58="FMT",'full menu'!AI58="LMT",'full menu'!AI58="LCMT"),"MTs",IF(OR('full menu'!AI58="LCIT",'full menu'!AI58="FCIT",'full menu'!AI58="LIT",'full menu'!AI58="FIT"),"ITs",IF(OR('full menu'!AI58="MwERT", 'full menu'!AI58="ERwMT", 'full menu'!AI58="M&amp;ERT", 'full menu'!AI58="MwIT", 'full menu'!AI58="IwMT", 'full menu'!AI58="M&amp;IT", 'full menu'!AI58="IwERT", 'full menu'!AI58="ERwIT", 'full menu'!AI58="I&amp;ERT", 'full menu'!AI58="ER&amp;M&amp;IT"),"MixedTs",IF('full menu'!AI58="UD","UD",IF('full menu'!AI58="LSD","LSD",IF('full menu'!AI58="WSD","WSD",IF('full menu'!AI58="UASC","UASC",""))))))))))</f>
        <v>ERfix</v>
      </c>
      <c r="AJ58" t="str">
        <f>IF('full menu'!AJ58="MDC","MDC",IF(OR('full menu'!AJ58="PERF",'full menu'!AJ58="AERF",'full menu'!AJ58="PCB"),"ERfix",IF(OR('full menu'!AJ58="ACB", 'full menu'!AJ58="LCERT", 'full menu'!AJ58="LERT",'full menu'!AJ58="FCERT",'full menu'!AJ58="FERT"),"ERTs",IF(OR('full menu'!AJ58="FCMT",'full menu'!AJ58="FMT",'full menu'!AJ58="LMT",'full menu'!AJ58="LCMT"),"MTs",IF(OR('full menu'!AJ58="LCIT",'full menu'!AJ58="FCIT",'full menu'!AJ58="LIT",'full menu'!AJ58="FIT"),"ITs",IF(OR('full menu'!AJ58="MwERT", 'full menu'!AJ58="ERwMT", 'full menu'!AJ58="M&amp;ERT", 'full menu'!AJ58="MwIT", 'full menu'!AJ58="IwMT", 'full menu'!AJ58="M&amp;IT", 'full menu'!AJ58="IwERT", 'full menu'!AJ58="ERwIT", 'full menu'!AJ58="I&amp;ERT", 'full menu'!AJ58="ER&amp;M&amp;IT"),"MixedTs",IF('full menu'!AJ58="UD","UD",IF('full menu'!AJ58="LSD","LSD",IF('full menu'!AJ58="WSD","WSD",IF('full menu'!AJ58="UASC","UASC",""))))))))))</f>
        <v>ERfix</v>
      </c>
      <c r="AK58" t="str">
        <f>IF('full menu'!AK58="MDC","MDC",IF(OR('full menu'!AK58="PERF",'full menu'!AK58="AERF",'full menu'!AK58="PCB"),"ERfix",IF(OR('full menu'!AK58="ACB", 'full menu'!AK58="LCERT", 'full menu'!AK58="LERT",'full menu'!AK58="FCERT",'full menu'!AK58="FERT"),"ERTs",IF(OR('full menu'!AK58="FCMT",'full menu'!AK58="FMT",'full menu'!AK58="LMT",'full menu'!AK58="LCMT"),"MTs",IF(OR('full menu'!AK58="LCIT",'full menu'!AK58="FCIT",'full menu'!AK58="LIT",'full menu'!AK58="FIT"),"ITs",IF(OR('full menu'!AK58="MwERT", 'full menu'!AK58="ERwMT", 'full menu'!AK58="M&amp;ERT", 'full menu'!AK58="MwIT", 'full menu'!AK58="IwMT", 'full menu'!AK58="M&amp;IT", 'full menu'!AK58="IwERT", 'full menu'!AK58="ERwIT", 'full menu'!AK58="I&amp;ERT", 'full menu'!AK58="ER&amp;M&amp;IT"),"MixedTs",IF('full menu'!AK58="UD","UD",IF('full menu'!AK58="LSD","LSD",IF('full menu'!AK58="WSD","WSD",IF('full menu'!AK58="UASC","UASC",""))))))))))</f>
        <v>ERfix</v>
      </c>
      <c r="AL58" t="str">
        <f>IF('full menu'!AL58="MDC","MDC",IF(OR('full menu'!AL58="PERF",'full menu'!AL58="AERF",'full menu'!AL58="PCB"),"ERfix",IF(OR('full menu'!AL58="ACB", 'full menu'!AL58="LCERT", 'full menu'!AL58="LERT",'full menu'!AL58="FCERT",'full menu'!AL58="FERT"),"ERTs",IF(OR('full menu'!AL58="FCMT",'full menu'!AL58="FMT",'full menu'!AL58="LMT",'full menu'!AL58="LCMT"),"MTs",IF(OR('full menu'!AL58="LCIT",'full menu'!AL58="FCIT",'full menu'!AL58="LIT",'full menu'!AL58="FIT"),"ITs",IF(OR('full menu'!AL58="MwERT", 'full menu'!AL58="ERwMT", 'full menu'!AL58="M&amp;ERT", 'full menu'!AL58="MwIT", 'full menu'!AL58="IwMT", 'full menu'!AL58="M&amp;IT", 'full menu'!AL58="IwERT", 'full menu'!AL58="ERwIT", 'full menu'!AL58="I&amp;ERT", 'full menu'!AL58="ER&amp;M&amp;IT"),"MixedTs",IF('full menu'!AL58="UD","UD",IF('full menu'!AL58="LSD","LSD",IF('full menu'!AL58="WSD","WSD",IF('full menu'!AL58="UASC","UASC",""))))))))))</f>
        <v>ERfix</v>
      </c>
      <c r="AM58" t="str">
        <f>IF('full menu'!AM58="MDC","MDC",IF(OR('full menu'!AM58="PERF",'full menu'!AM58="AERF",'full menu'!AM58="PCB"),"ERfix",IF(OR('full menu'!AM58="ACB", 'full menu'!AM58="LCERT", 'full menu'!AM58="LERT",'full menu'!AM58="FCERT",'full menu'!AM58="FERT"),"ERTs",IF(OR('full menu'!AM58="FCMT",'full menu'!AM58="FMT",'full menu'!AM58="LMT",'full menu'!AM58="LCMT"),"MTs",IF(OR('full menu'!AM58="LCIT",'full menu'!AM58="FCIT",'full menu'!AM58="LIT",'full menu'!AM58="FIT"),"ITs",IF(OR('full menu'!AM58="MwERT", 'full menu'!AM58="ERwMT", 'full menu'!AM58="M&amp;ERT", 'full menu'!AM58="MwIT", 'full menu'!AM58="IwMT", 'full menu'!AM58="M&amp;IT", 'full menu'!AM58="IwERT", 'full menu'!AM58="ERwIT", 'full menu'!AM58="I&amp;ERT", 'full menu'!AM58="ER&amp;M&amp;IT"),"MixedTs",IF('full menu'!AM58="UD","UD",IF('full menu'!AM58="LSD","LSD",IF('full menu'!AM58="WSD","WSD",IF('full menu'!AM58="UASC","UASC",""))))))))))</f>
        <v>ERfix</v>
      </c>
      <c r="AN58" t="str">
        <f>IF('full menu'!AN58="MDC","MDC",IF(OR('full menu'!AN58="PERF",'full menu'!AN58="AERF",'full menu'!AN58="PCB"),"ERfix",IF(OR('full menu'!AN58="ACB", 'full menu'!AN58="LCERT", 'full menu'!AN58="LERT",'full menu'!AN58="FCERT",'full menu'!AN58="FERT"),"ERTs",IF(OR('full menu'!AN58="FCMT",'full menu'!AN58="FMT",'full menu'!AN58="LMT",'full menu'!AN58="LCMT"),"MTs",IF(OR('full menu'!AN58="LCIT",'full menu'!AN58="FCIT",'full menu'!AN58="LIT",'full menu'!AN58="FIT"),"ITs",IF(OR('full menu'!AN58="MwERT", 'full menu'!AN58="ERwMT", 'full menu'!AN58="M&amp;ERT", 'full menu'!AN58="MwIT", 'full menu'!AN58="IwMT", 'full menu'!AN58="M&amp;IT", 'full menu'!AN58="IwERT", 'full menu'!AN58="ERwIT", 'full menu'!AN58="I&amp;ERT", 'full menu'!AN58="ER&amp;M&amp;IT"),"MixedTs",IF('full menu'!AN58="UD","UD",IF('full menu'!AN58="LSD","LSD",IF('full menu'!AN58="WSD","WSD",IF('full menu'!AN58="UASC","UASC",""))))))))))</f>
        <v>ERfix</v>
      </c>
      <c r="AO58" t="str">
        <f>IF('full menu'!AO58="MDC","MDC",IF(OR('full menu'!AO58="PERF",'full menu'!AO58="AERF",'full menu'!AO58="PCB"),"ERfix",IF(OR('full menu'!AO58="ACB", 'full menu'!AO58="LCERT", 'full menu'!AO58="LERT",'full menu'!AO58="FCERT",'full menu'!AO58="FERT"),"ERTs",IF(OR('full menu'!AO58="FCMT",'full menu'!AO58="FMT",'full menu'!AO58="LMT",'full menu'!AO58="LCMT"),"MTs",IF(OR('full menu'!AO58="LCIT",'full menu'!AO58="FCIT",'full menu'!AO58="LIT",'full menu'!AO58="FIT"),"ITs",IF(OR('full menu'!AO58="MwERT", 'full menu'!AO58="ERwMT", 'full menu'!AO58="M&amp;ERT", 'full menu'!AO58="MwIT", 'full menu'!AO58="IwMT", 'full menu'!AO58="M&amp;IT", 'full menu'!AO58="IwERT", 'full menu'!AO58="ERwIT", 'full menu'!AO58="I&amp;ERT", 'full menu'!AO58="ER&amp;M&amp;IT"),"MixedTs",IF('full menu'!AO58="UD","UD",IF('full menu'!AO58="LSD","LSD",IF('full menu'!AO58="WSD","WSD",IF('full menu'!AO58="UASC","UASC",""))))))))))</f>
        <v>ERfix</v>
      </c>
      <c r="AP58" t="str">
        <f>IF('full menu'!AP58="MDC","MDC",IF(OR('full menu'!AP58="PERF",'full menu'!AP58="AERF",'full menu'!AP58="PCB"),"ERfix",IF(OR('full menu'!AP58="ACB", 'full menu'!AP58="LCERT", 'full menu'!AP58="LERT",'full menu'!AP58="FCERT",'full menu'!AP58="FERT"),"ERTs",IF(OR('full menu'!AP58="FCMT",'full menu'!AP58="FMT",'full menu'!AP58="LMT",'full menu'!AP58="LCMT"),"MTs",IF(OR('full menu'!AP58="LCIT",'full menu'!AP58="FCIT",'full menu'!AP58="LIT",'full menu'!AP58="FIT"),"ITs",IF(OR('full menu'!AP58="MwERT", 'full menu'!AP58="ERwMT", 'full menu'!AP58="M&amp;ERT", 'full menu'!AP58="MwIT", 'full menu'!AP58="IwMT", 'full menu'!AP58="M&amp;IT", 'full menu'!AP58="IwERT", 'full menu'!AP58="ERwIT", 'full menu'!AP58="I&amp;ERT", 'full menu'!AP58="ER&amp;M&amp;IT"),"MixedTs",IF('full menu'!AP58="UD","UD",IF('full menu'!AP58="LSD","LSD",IF('full menu'!AP58="WSD","WSD",IF('full menu'!AP58="UASC","UASC",""))))))))))</f>
        <v>ERfix</v>
      </c>
      <c r="AQ58" t="str">
        <f>IF('full menu'!AQ58="MDC","MDC",IF(OR('full menu'!AQ58="PERF",'full menu'!AQ58="AERF",'full menu'!AQ58="PCB"),"ERfix",IF(OR('full menu'!AQ58="ACB", 'full menu'!AQ58="LCERT", 'full menu'!AQ58="LERT",'full menu'!AQ58="FCERT",'full menu'!AQ58="FERT"),"ERTs",IF(OR('full menu'!AQ58="FCMT",'full menu'!AQ58="FMT",'full menu'!AQ58="LMT",'full menu'!AQ58="LCMT"),"MTs",IF(OR('full menu'!AQ58="LCIT",'full menu'!AQ58="FCIT",'full menu'!AQ58="LIT",'full menu'!AQ58="FIT"),"ITs",IF(OR('full menu'!AQ58="MwERT", 'full menu'!AQ58="ERwMT", 'full menu'!AQ58="M&amp;ERT", 'full menu'!AQ58="MwIT", 'full menu'!AQ58="IwMT", 'full menu'!AQ58="M&amp;IT", 'full menu'!AQ58="IwERT", 'full menu'!AQ58="ERwIT", 'full menu'!AQ58="I&amp;ERT", 'full menu'!AQ58="ER&amp;M&amp;IT"),"MixedTs",IF('full menu'!AQ58="UD","UD",IF('full menu'!AQ58="LSD","LSD",IF('full menu'!AQ58="WSD","WSD",IF('full menu'!AQ58="UASC","UASC",""))))))))))</f>
        <v>ERfix</v>
      </c>
      <c r="AR58" t="str">
        <f>IF('full menu'!AR58="MDC","MDC",IF(OR('full menu'!AR58="PERF",'full menu'!AR58="AERF",'full menu'!AR58="PCB"),"ERfix",IF(OR('full menu'!AR58="ACB", 'full menu'!AR58="LCERT", 'full menu'!AR58="LERT",'full menu'!AR58="FCERT",'full menu'!AR58="FERT"),"ERTs",IF(OR('full menu'!AR58="FCMT",'full menu'!AR58="FMT",'full menu'!AR58="LMT",'full menu'!AR58="LCMT"),"MTs",IF(OR('full menu'!AR58="LCIT",'full menu'!AR58="FCIT",'full menu'!AR58="LIT",'full menu'!AR58="FIT"),"ITs",IF(OR('full menu'!AR58="MwERT", 'full menu'!AR58="ERwMT", 'full menu'!AR58="M&amp;ERT", 'full menu'!AR58="MwIT", 'full menu'!AR58="IwMT", 'full menu'!AR58="M&amp;IT", 'full menu'!AR58="IwERT", 'full menu'!AR58="ERwIT", 'full menu'!AR58="I&amp;ERT", 'full menu'!AR58="ER&amp;M&amp;IT"),"MixedTs",IF('full menu'!AR58="UD","UD",IF('full menu'!AR58="LSD","LSD",IF('full menu'!AR58="WSD","WSD",IF('full menu'!AR58="UASC","UASC",""))))))))))</f>
        <v>ERfix</v>
      </c>
      <c r="AS58" t="str">
        <f>IF('full menu'!AS58="MDC","MDC",IF(OR('full menu'!AS58="PERF",'full menu'!AS58="AERF",'full menu'!AS58="PCB"),"ERfix",IF(OR('full menu'!AS58="ACB", 'full menu'!AS58="LCERT", 'full menu'!AS58="LERT",'full menu'!AS58="FCERT",'full menu'!AS58="FERT"),"ERTs",IF(OR('full menu'!AS58="FCMT",'full menu'!AS58="FMT",'full menu'!AS58="LMT",'full menu'!AS58="LCMT"),"MTs",IF(OR('full menu'!AS58="LCIT",'full menu'!AS58="FCIT",'full menu'!AS58="LIT",'full menu'!AS58="FIT"),"ITs",IF(OR('full menu'!AS58="MwERT", 'full menu'!AS58="ERwMT", 'full menu'!AS58="M&amp;ERT", 'full menu'!AS58="MwIT", 'full menu'!AS58="IwMT", 'full menu'!AS58="M&amp;IT", 'full menu'!AS58="IwERT", 'full menu'!AS58="ERwIT", 'full menu'!AS58="I&amp;ERT", 'full menu'!AS58="ER&amp;M&amp;IT"),"MixedTs",IF('full menu'!AS58="UD","UD",IF('full menu'!AS58="LSD","LSD",IF('full menu'!AS58="WSD","WSD",IF('full menu'!AS58="UASC","UASC",""))))))))))</f>
        <v>ERfix</v>
      </c>
      <c r="AT58" t="str">
        <f>IF('full menu'!AT58="MDC","MDC",IF(OR('full menu'!AT58="PERF",'full menu'!AT58="AERF",'full menu'!AT58="PCB"),"ERfix",IF(OR('full menu'!AT58="ACB", 'full menu'!AT58="LCERT", 'full menu'!AT58="LERT",'full menu'!AT58="FCERT",'full menu'!AT58="FERT"),"ERTs",IF(OR('full menu'!AT58="FCMT",'full menu'!AT58="FMT",'full menu'!AT58="LMT",'full menu'!AT58="LCMT"),"MTs",IF(OR('full menu'!AT58="LCIT",'full menu'!AT58="FCIT",'full menu'!AT58="LIT",'full menu'!AT58="FIT"),"ITs",IF(OR('full menu'!AT58="MwERT", 'full menu'!AT58="ERwMT", 'full menu'!AT58="M&amp;ERT", 'full menu'!AT58="MwIT", 'full menu'!AT58="IwMT", 'full menu'!AT58="M&amp;IT", 'full menu'!AT58="IwERT", 'full menu'!AT58="ERwIT", 'full menu'!AT58="I&amp;ERT", 'full menu'!AT58="ER&amp;M&amp;IT"),"MixedTs",IF('full menu'!AT58="UD","UD",IF('full menu'!AT58="LSD","LSD",IF('full menu'!AT58="WSD","WSD",IF('full menu'!AT58="UASC","UASC",""))))))))))</f>
        <v>ERfix</v>
      </c>
      <c r="AU58" t="str">
        <f>IF('full menu'!AU58="MDC","MDC",IF(OR('full menu'!AU58="PERF",'full menu'!AU58="AERF",'full menu'!AU58="PCB"),"ERfix",IF(OR('full menu'!AU58="ACB", 'full menu'!AU58="LCERT", 'full menu'!AU58="LERT",'full menu'!AU58="FCERT",'full menu'!AU58="FERT"),"ERTs",IF(OR('full menu'!AU58="FCMT",'full menu'!AU58="FMT",'full menu'!AU58="LMT",'full menu'!AU58="LCMT"),"MTs",IF(OR('full menu'!AU58="LCIT",'full menu'!AU58="FCIT",'full menu'!AU58="LIT",'full menu'!AU58="FIT"),"ITs",IF(OR('full menu'!AU58="MwERT", 'full menu'!AU58="ERwMT", 'full menu'!AU58="M&amp;ERT", 'full menu'!AU58="MwIT", 'full menu'!AU58="IwMT", 'full menu'!AU58="M&amp;IT", 'full menu'!AU58="IwERT", 'full menu'!AU58="ERwIT", 'full menu'!AU58="I&amp;ERT", 'full menu'!AU58="ER&amp;M&amp;IT"),"MixedTs",IF('full menu'!AU58="UD","UD",IF('full menu'!AU58="LSD","LSD",IF('full menu'!AU58="WSD","WSD",IF('full menu'!AU58="UASC","UASC",""))))))))))</f>
        <v>ERfix</v>
      </c>
      <c r="AV58" t="str">
        <f>IF('full menu'!AV58="MDC","MDC",IF(OR('full menu'!AV58="PERF",'full menu'!AV58="AERF",'full menu'!AV58="PCB"),"ERfix",IF(OR('full menu'!AV58="ACB", 'full menu'!AV58="LCERT", 'full menu'!AV58="LERT",'full menu'!AV58="FCERT",'full menu'!AV58="FERT"),"ERTs",IF(OR('full menu'!AV58="FCMT",'full menu'!AV58="FMT",'full menu'!AV58="LMT",'full menu'!AV58="LCMT"),"MTs",IF(OR('full menu'!AV58="LCIT",'full menu'!AV58="FCIT",'full menu'!AV58="LIT",'full menu'!AV58="FIT"),"ITs",IF(OR('full menu'!AV58="MwERT", 'full menu'!AV58="ERwMT", 'full menu'!AV58="M&amp;ERT", 'full menu'!AV58="MwIT", 'full menu'!AV58="IwMT", 'full menu'!AV58="M&amp;IT", 'full menu'!AV58="IwERT", 'full menu'!AV58="ERwIT", 'full menu'!AV58="I&amp;ERT", 'full menu'!AV58="ER&amp;M&amp;IT"),"MixedTs",IF('full menu'!AV58="UD","UD",IF('full menu'!AV58="LSD","LSD",IF('full menu'!AV58="WSD","WSD",IF('full menu'!AV58="UASC","UASC",""))))))))))</f>
        <v>ERfix</v>
      </c>
      <c r="AW58" t="str">
        <f>IF('full menu'!AW58="MDC","MDC",IF(OR('full menu'!AW58="PERF",'full menu'!AW58="AERF",'full menu'!AW58="PCB"),"ERfix",IF(OR('full menu'!AW58="ACB", 'full menu'!AW58="LCERT", 'full menu'!AW58="LERT",'full menu'!AW58="FCERT",'full menu'!AW58="FERT"),"ERTs",IF(OR('full menu'!AW58="FCMT",'full menu'!AW58="FMT",'full menu'!AW58="LMT",'full menu'!AW58="LCMT"),"MTs",IF(OR('full menu'!AW58="LCIT",'full menu'!AW58="FCIT",'full menu'!AW58="LIT",'full menu'!AW58="FIT"),"ITs",IF(OR('full menu'!AW58="MwERT", 'full menu'!AW58="ERwMT", 'full menu'!AW58="M&amp;ERT", 'full menu'!AW58="MwIT", 'full menu'!AW58="IwMT", 'full menu'!AW58="M&amp;IT", 'full menu'!AW58="IwERT", 'full menu'!AW58="ERwIT", 'full menu'!AW58="I&amp;ERT", 'full menu'!AW58="ER&amp;M&amp;IT"),"MixedTs",IF('full menu'!AW58="UD","UD",IF('full menu'!AW58="LSD","LSD",IF('full menu'!AW58="WSD","WSD",IF('full menu'!AW58="UASC","UASC",""))))))))))</f>
        <v>ERfix</v>
      </c>
      <c r="AX58" t="str">
        <f>IF('full menu'!AX58="MDC","MDC",IF(OR('full menu'!AX58="PERF",'full menu'!AX58="AERF",'full menu'!AX58="PCB"),"ERfix",IF(OR('full menu'!AX58="ACB", 'full menu'!AX58="LCERT", 'full menu'!AX58="LERT",'full menu'!AX58="FCERT",'full menu'!AX58="FERT"),"ERTs",IF(OR('full menu'!AX58="FCMT",'full menu'!AX58="FMT",'full menu'!AX58="LMT",'full menu'!AX58="LCMT"),"MTs",IF(OR('full menu'!AX58="LCIT",'full menu'!AX58="FCIT",'full menu'!AX58="LIT",'full menu'!AX58="FIT"),"ITs",IF(OR('full menu'!AX58="MwERT", 'full menu'!AX58="ERwMT", 'full menu'!AX58="M&amp;ERT", 'full menu'!AX58="MwIT", 'full menu'!AX58="IwMT", 'full menu'!AX58="M&amp;IT", 'full menu'!AX58="IwERT", 'full menu'!AX58="ERwIT", 'full menu'!AX58="I&amp;ERT", 'full menu'!AX58="ER&amp;M&amp;IT"),"MixedTs",IF('full menu'!AX58="UD","UD",IF('full menu'!AX58="LSD","LSD",IF('full menu'!AX58="WSD","WSD",IF('full menu'!AX58="UASC","UASC",""))))))))))</f>
        <v>ERfix</v>
      </c>
      <c r="AY58" t="str">
        <f>IF('full menu'!AY58="MDC","MDC",IF(OR('full menu'!AY58="PERF",'full menu'!AY58="AERF",'full menu'!AY58="PCB"),"ERfix",IF(OR('full menu'!AY58="ACB", 'full menu'!AY58="LCERT", 'full menu'!AY58="LERT",'full menu'!AY58="FCERT",'full menu'!AY58="FERT"),"ERTs",IF(OR('full menu'!AY58="FCMT",'full menu'!AY58="FMT",'full menu'!AY58="LMT",'full menu'!AY58="LCMT"),"MTs",IF(OR('full menu'!AY58="LCIT",'full menu'!AY58="FCIT",'full menu'!AY58="LIT",'full menu'!AY58="FIT"),"ITs",IF(OR('full menu'!AY58="MwERT", 'full menu'!AY58="ERwMT", 'full menu'!AY58="M&amp;ERT", 'full menu'!AY58="MwIT", 'full menu'!AY58="IwMT", 'full menu'!AY58="M&amp;IT", 'full menu'!AY58="IwERT", 'full menu'!AY58="ERwIT", 'full menu'!AY58="I&amp;ERT", 'full menu'!AY58="ER&amp;M&amp;IT"),"MixedTs",IF('full menu'!AY58="UD","UD",IF('full menu'!AY58="LSD","LSD",IF('full menu'!AY58="WSD","WSD",IF('full menu'!AY58="UASC","UASC",""))))))))))</f>
        <v>ERfix</v>
      </c>
    </row>
    <row r="59" spans="1:51" x14ac:dyDescent="0.3">
      <c r="A59" t="s">
        <v>74</v>
      </c>
      <c r="B59" t="str">
        <f>IF('full menu'!B59="MDC","MDC",IF(OR('full menu'!B59="PERF",'full menu'!B59="AERF",'full menu'!B59="PCB"),"ERfix",IF(OR('full menu'!B59="ACB", 'full menu'!B59="LCERT", 'full menu'!B59="LERT",'full menu'!B59="FCERT",'full menu'!B59="FERT"),"ERTs",IF(OR('full menu'!B59="FCMT",'full menu'!B59="FMT",'full menu'!B59="LMT",'full menu'!B59="LCMT"),"MTs",IF(OR('full menu'!B59="LCIT",'full menu'!B59="FCIT",'full menu'!B59="LIT",'full menu'!B59="FIT"),"ITs",IF(OR('full menu'!B59="MwERT", 'full menu'!B59="ERwMT", 'full menu'!B59="M&amp;ERT", 'full menu'!B59="MwIT", 'full menu'!B59="IwMT", 'full menu'!B59="M&amp;IT", 'full menu'!B59="IwERT", 'full menu'!B59="ERwIT", 'full menu'!B59="I&amp;ERT", 'full menu'!B59="ER&amp;M&amp;IT"),"MixedTs",IF('full menu'!B59="UD","UD",IF('full menu'!B59="LSD","LSD",IF('full menu'!B59="WSD","WSD",IF('full menu'!B59="UASC","UASC",""))))))))))</f>
        <v>ERfix</v>
      </c>
      <c r="C59" t="str">
        <f>IF('full menu'!C59="MDC","MDC",IF(OR('full menu'!C59="PERF",'full menu'!C59="AERF",'full menu'!C59="PCB"),"ERfix",IF(OR('full menu'!C59="ACB", 'full menu'!C59="LCERT", 'full menu'!C59="LERT",'full menu'!C59="FCERT",'full menu'!C59="FERT"),"ERTs",IF(OR('full menu'!C59="FCMT",'full menu'!C59="FMT",'full menu'!C59="LMT",'full menu'!C59="LCMT"),"MTs",IF(OR('full menu'!C59="LCIT",'full menu'!C59="FCIT",'full menu'!C59="LIT",'full menu'!C59="FIT"),"ITs",IF(OR('full menu'!C59="MwERT", 'full menu'!C59="ERwMT", 'full menu'!C59="M&amp;ERT", 'full menu'!C59="MwIT", 'full menu'!C59="IwMT", 'full menu'!C59="M&amp;IT", 'full menu'!C59="IwERT", 'full menu'!C59="ERwIT", 'full menu'!C59="I&amp;ERT", 'full menu'!C59="ER&amp;M&amp;IT"),"MixedTs",IF('full menu'!C59="UD","UD",IF('full menu'!C59="LSD","LSD",IF('full menu'!C59="WSD","WSD",IF('full menu'!C59="UASC","UASC",""))))))))))</f>
        <v>MDC</v>
      </c>
      <c r="D59" t="str">
        <f>IF('full menu'!D59="MDC","MDC",IF(OR('full menu'!D59="PERF",'full menu'!D59="AERF",'full menu'!D59="PCB"),"ERfix",IF(OR('full menu'!D59="ACB", 'full menu'!D59="LCERT", 'full menu'!D59="LERT",'full menu'!D59="FCERT",'full menu'!D59="FERT"),"ERTs",IF(OR('full menu'!D59="FCMT",'full menu'!D59="FMT",'full menu'!D59="LMT",'full menu'!D59="LCMT"),"MTs",IF(OR('full menu'!D59="LCIT",'full menu'!D59="FCIT",'full menu'!D59="LIT",'full menu'!D59="FIT"),"ITs",IF(OR('full menu'!D59="MwERT", 'full menu'!D59="ERwMT", 'full menu'!D59="M&amp;ERT", 'full menu'!D59="MwIT", 'full menu'!D59="IwMT", 'full menu'!D59="M&amp;IT", 'full menu'!D59="IwERT", 'full menu'!D59="ERwIT", 'full menu'!D59="I&amp;ERT", 'full menu'!D59="ER&amp;M&amp;IT"),"MixedTs",IF('full menu'!D59="UD","UD",IF('full menu'!D59="LSD","LSD",IF('full menu'!D59="WSD","WSD",IF('full menu'!D59="UASC","UASC",""))))))))))</f>
        <v>MDC</v>
      </c>
      <c r="E59" t="str">
        <f>IF('full menu'!E59="MDC","MDC",IF(OR('full menu'!E59="PERF",'full menu'!E59="AERF",'full menu'!E59="PCB"),"ERfix",IF(OR('full menu'!E59="ACB", 'full menu'!E59="LCERT", 'full menu'!E59="LERT",'full menu'!E59="FCERT",'full menu'!E59="FERT"),"ERTs",IF(OR('full menu'!E59="FCMT",'full menu'!E59="FMT",'full menu'!E59="LMT",'full menu'!E59="LCMT"),"MTs",IF(OR('full menu'!E59="LCIT",'full menu'!E59="FCIT",'full menu'!E59="LIT",'full menu'!E59="FIT"),"ITs",IF(OR('full menu'!E59="MwERT", 'full menu'!E59="ERwMT", 'full menu'!E59="M&amp;ERT", 'full menu'!E59="MwIT", 'full menu'!E59="IwMT", 'full menu'!E59="M&amp;IT", 'full menu'!E59="IwERT", 'full menu'!E59="ERwIT", 'full menu'!E59="I&amp;ERT", 'full menu'!E59="ER&amp;M&amp;IT"),"MixedTs",IF('full menu'!E59="UD","UD",IF('full menu'!E59="LSD","LSD",IF('full menu'!E59="WSD","WSD",IF('full menu'!E59="UASC","UASC",""))))))))))</f>
        <v>MDC</v>
      </c>
      <c r="F59" t="str">
        <f>IF('full menu'!F59="MDC","MDC",IF(OR('full menu'!F59="PERF",'full menu'!F59="AERF",'full menu'!F59="PCB"),"ERfix",IF(OR('full menu'!F59="ACB", 'full menu'!F59="LCERT", 'full menu'!F59="LERT",'full menu'!F59="FCERT",'full menu'!F59="FERT"),"ERTs",IF(OR('full menu'!F59="FCMT",'full menu'!F59="FMT",'full menu'!F59="LMT",'full menu'!F59="LCMT"),"MTs",IF(OR('full menu'!F59="LCIT",'full menu'!F59="FCIT",'full menu'!F59="LIT",'full menu'!F59="FIT"),"ITs",IF(OR('full menu'!F59="MwERT", 'full menu'!F59="ERwMT", 'full menu'!F59="M&amp;ERT", 'full menu'!F59="MwIT", 'full menu'!F59="IwMT", 'full menu'!F59="M&amp;IT", 'full menu'!F59="IwERT", 'full menu'!F59="ERwIT", 'full menu'!F59="I&amp;ERT", 'full menu'!F59="ER&amp;M&amp;IT"),"MixedTs",IF('full menu'!F59="UD","UD",IF('full menu'!F59="LSD","LSD",IF('full menu'!F59="WSD","WSD",IF('full menu'!F59="UASC","UASC",""))))))))))</f>
        <v>MDC</v>
      </c>
      <c r="G59" t="str">
        <f>IF('full menu'!G59="MDC","MDC",IF(OR('full menu'!G59="PERF",'full menu'!G59="AERF",'full menu'!G59="PCB"),"ERfix",IF(OR('full menu'!G59="ACB", 'full menu'!G59="LCERT", 'full menu'!G59="LERT",'full menu'!G59="FCERT",'full menu'!G59="FERT"),"ERTs",IF(OR('full menu'!G59="FCMT",'full menu'!G59="FMT",'full menu'!G59="LMT",'full menu'!G59="LCMT"),"MTs",IF(OR('full menu'!G59="LCIT",'full menu'!G59="FCIT",'full menu'!G59="LIT",'full menu'!G59="FIT"),"ITs",IF(OR('full menu'!G59="MwERT", 'full menu'!G59="ERwMT", 'full menu'!G59="M&amp;ERT", 'full menu'!G59="MwIT", 'full menu'!G59="IwMT", 'full menu'!G59="M&amp;IT", 'full menu'!G59="IwERT", 'full menu'!G59="ERwIT", 'full menu'!G59="I&amp;ERT", 'full menu'!G59="ER&amp;M&amp;IT"),"MixedTs",IF('full menu'!G59="UD","UD",IF('full menu'!G59="LSD","LSD",IF('full menu'!G59="WSD","WSD",IF('full menu'!G59="UASC","UASC",""))))))))))</f>
        <v>MDC</v>
      </c>
      <c r="H59" t="str">
        <f>IF('full menu'!H59="MDC","MDC",IF(OR('full menu'!H59="PERF",'full menu'!H59="AERF",'full menu'!H59="PCB"),"ERfix",IF(OR('full menu'!H59="ACB", 'full menu'!H59="LCERT", 'full menu'!H59="LERT",'full menu'!H59="FCERT",'full menu'!H59="FERT"),"ERTs",IF(OR('full menu'!H59="FCMT",'full menu'!H59="FMT",'full menu'!H59="LMT",'full menu'!H59="LCMT"),"MTs",IF(OR('full menu'!H59="LCIT",'full menu'!H59="FCIT",'full menu'!H59="LIT",'full menu'!H59="FIT"),"ITs",IF(OR('full menu'!H59="MwERT", 'full menu'!H59="ERwMT", 'full menu'!H59="M&amp;ERT", 'full menu'!H59="MwIT", 'full menu'!H59="IwMT", 'full menu'!H59="M&amp;IT", 'full menu'!H59="IwERT", 'full menu'!H59="ERwIT", 'full menu'!H59="I&amp;ERT", 'full menu'!H59="ER&amp;M&amp;IT"),"MixedTs",IF('full menu'!H59="UD","UD",IF('full menu'!H59="LSD","LSD",IF('full menu'!H59="WSD","WSD",IF('full menu'!H59="UASC","UASC",""))))))))))</f>
        <v>MDC</v>
      </c>
      <c r="I59" t="str">
        <f>IF('full menu'!I59="MDC","MDC",IF(OR('full menu'!I59="PERF",'full menu'!I59="AERF",'full menu'!I59="PCB"),"ERfix",IF(OR('full menu'!I59="ACB", 'full menu'!I59="LCERT", 'full menu'!I59="LERT",'full menu'!I59="FCERT",'full menu'!I59="FERT"),"ERTs",IF(OR('full menu'!I59="FCMT",'full menu'!I59="FMT",'full menu'!I59="LMT",'full menu'!I59="LCMT"),"MTs",IF(OR('full menu'!I59="LCIT",'full menu'!I59="FCIT",'full menu'!I59="LIT",'full menu'!I59="FIT"),"ITs",IF(OR('full menu'!I59="MwERT", 'full menu'!I59="ERwMT", 'full menu'!I59="M&amp;ERT", 'full menu'!I59="MwIT", 'full menu'!I59="IwMT", 'full menu'!I59="M&amp;IT", 'full menu'!I59="IwERT", 'full menu'!I59="ERwIT", 'full menu'!I59="I&amp;ERT", 'full menu'!I59="ER&amp;M&amp;IT"),"MixedTs",IF('full menu'!I59="UD","UD",IF('full menu'!I59="LSD","LSD",IF('full menu'!I59="WSD","WSD",IF('full menu'!I59="UASC","UASC",""))))))))))</f>
        <v>MDC</v>
      </c>
      <c r="J59" t="str">
        <f>IF('full menu'!J59="MDC","MDC",IF(OR('full menu'!J59="PERF",'full menu'!J59="AERF",'full menu'!J59="PCB"),"ERfix",IF(OR('full menu'!J59="ACB", 'full menu'!J59="LCERT", 'full menu'!J59="LERT",'full menu'!J59="FCERT",'full menu'!J59="FERT"),"ERTs",IF(OR('full menu'!J59="FCMT",'full menu'!J59="FMT",'full menu'!J59="LMT",'full menu'!J59="LCMT"),"MTs",IF(OR('full menu'!J59="LCIT",'full menu'!J59="FCIT",'full menu'!J59="LIT",'full menu'!J59="FIT"),"ITs",IF(OR('full menu'!J59="MwERT", 'full menu'!J59="ERwMT", 'full menu'!J59="M&amp;ERT", 'full menu'!J59="MwIT", 'full menu'!J59="IwMT", 'full menu'!J59="M&amp;IT", 'full menu'!J59="IwERT", 'full menu'!J59="ERwIT", 'full menu'!J59="I&amp;ERT", 'full menu'!J59="ER&amp;M&amp;IT"),"MixedTs",IF('full menu'!J59="UD","UD",IF('full menu'!J59="LSD","LSD",IF('full menu'!J59="WSD","WSD",IF('full menu'!J59="UASC","UASC",""))))))))))</f>
        <v>MDC</v>
      </c>
      <c r="K59" t="str">
        <f>IF('full menu'!K59="MDC","MDC",IF(OR('full menu'!K59="PERF",'full menu'!K59="AERF",'full menu'!K59="PCB"),"ERfix",IF(OR('full menu'!K59="ACB", 'full menu'!K59="LCERT", 'full menu'!K59="LERT",'full menu'!K59="FCERT",'full menu'!K59="FERT"),"ERTs",IF(OR('full menu'!K59="FCMT",'full menu'!K59="FMT",'full menu'!K59="LMT",'full menu'!K59="LCMT"),"MTs",IF(OR('full menu'!K59="LCIT",'full menu'!K59="FCIT",'full menu'!K59="LIT",'full menu'!K59="FIT"),"ITs",IF(OR('full menu'!K59="MwERT", 'full menu'!K59="ERwMT", 'full menu'!K59="M&amp;ERT", 'full menu'!K59="MwIT", 'full menu'!K59="IwMT", 'full menu'!K59="M&amp;IT", 'full menu'!K59="IwERT", 'full menu'!K59="ERwIT", 'full menu'!K59="I&amp;ERT", 'full menu'!K59="ER&amp;M&amp;IT"),"MixedTs",IF('full menu'!K59="UD","UD",IF('full menu'!K59="LSD","LSD",IF('full menu'!K59="WSD","WSD",IF('full menu'!K59="UASC","UASC",""))))))))))</f>
        <v>MDC</v>
      </c>
      <c r="L59" t="str">
        <f>IF('full menu'!L59="MDC","MDC",IF(OR('full menu'!L59="PERF",'full menu'!L59="AERF",'full menu'!L59="PCB"),"ERfix",IF(OR('full menu'!L59="ACB", 'full menu'!L59="LCERT", 'full menu'!L59="LERT",'full menu'!L59="FCERT",'full menu'!L59="FERT"),"ERTs",IF(OR('full menu'!L59="FCMT",'full menu'!L59="FMT",'full menu'!L59="LMT",'full menu'!L59="LCMT"),"MTs",IF(OR('full menu'!L59="LCIT",'full menu'!L59="FCIT",'full menu'!L59="LIT",'full menu'!L59="FIT"),"ITs",IF(OR('full menu'!L59="MwERT", 'full menu'!L59="ERwMT", 'full menu'!L59="M&amp;ERT", 'full menu'!L59="MwIT", 'full menu'!L59="IwMT", 'full menu'!L59="M&amp;IT", 'full menu'!L59="IwERT", 'full menu'!L59="ERwIT", 'full menu'!L59="I&amp;ERT", 'full menu'!L59="ER&amp;M&amp;IT"),"MixedTs",IF('full menu'!L59="UD","UD",IF('full menu'!L59="LSD","LSD",IF('full menu'!L59="WSD","WSD",IF('full menu'!L59="UASC","UASC",""))))))))))</f>
        <v>MDC</v>
      </c>
      <c r="M59" t="str">
        <f>IF('full menu'!M59="MDC","MDC",IF(OR('full menu'!M59="PERF",'full menu'!M59="AERF",'full menu'!M59="PCB"),"ERfix",IF(OR('full menu'!M59="ACB", 'full menu'!M59="LCERT", 'full menu'!M59="LERT",'full menu'!M59="FCERT",'full menu'!M59="FERT"),"ERTs",IF(OR('full menu'!M59="FCMT",'full menu'!M59="FMT",'full menu'!M59="LMT",'full menu'!M59="LCMT"),"MTs",IF(OR('full menu'!M59="LCIT",'full menu'!M59="FCIT",'full menu'!M59="LIT",'full menu'!M59="FIT"),"ITs",IF(OR('full menu'!M59="MwERT", 'full menu'!M59="ERwMT", 'full menu'!M59="M&amp;ERT", 'full menu'!M59="MwIT", 'full menu'!M59="IwMT", 'full menu'!M59="M&amp;IT", 'full menu'!M59="IwERT", 'full menu'!M59="ERwIT", 'full menu'!M59="I&amp;ERT", 'full menu'!M59="ER&amp;M&amp;IT"),"MixedTs",IF('full menu'!M59="UD","UD",IF('full menu'!M59="LSD","LSD",IF('full menu'!M59="WSD","WSD",IF('full menu'!M59="UASC","UASC",""))))))))))</f>
        <v>MDC</v>
      </c>
      <c r="N59" t="str">
        <f>IF('full menu'!N59="MDC","MDC",IF(OR('full menu'!N59="PERF",'full menu'!N59="AERF",'full menu'!N59="PCB"),"ERfix",IF(OR('full menu'!N59="ACB", 'full menu'!N59="LCERT", 'full menu'!N59="LERT",'full menu'!N59="FCERT",'full menu'!N59="FERT"),"ERTs",IF(OR('full menu'!N59="FCMT",'full menu'!N59="FMT",'full menu'!N59="LMT",'full menu'!N59="LCMT"),"MTs",IF(OR('full menu'!N59="LCIT",'full menu'!N59="FCIT",'full menu'!N59="LIT",'full menu'!N59="FIT"),"ITs",IF(OR('full menu'!N59="MwERT", 'full menu'!N59="ERwMT", 'full menu'!N59="M&amp;ERT", 'full menu'!N59="MwIT", 'full menu'!N59="IwMT", 'full menu'!N59="M&amp;IT", 'full menu'!N59="IwERT", 'full menu'!N59="ERwIT", 'full menu'!N59="I&amp;ERT", 'full menu'!N59="ER&amp;M&amp;IT"),"MixedTs",IF('full menu'!N59="UD","UD",IF('full menu'!N59="LSD","LSD",IF('full menu'!N59="WSD","WSD",IF('full menu'!N59="UASC","UASC",""))))))))))</f>
        <v>MDC</v>
      </c>
      <c r="O59" t="str">
        <f>IF('full menu'!O59="MDC","MDC",IF(OR('full menu'!O59="PERF",'full menu'!O59="AERF",'full menu'!O59="PCB"),"ERfix",IF(OR('full menu'!O59="ACB", 'full menu'!O59="LCERT", 'full menu'!O59="LERT",'full menu'!O59="FCERT",'full menu'!O59="FERT"),"ERTs",IF(OR('full menu'!O59="FCMT",'full menu'!O59="FMT",'full menu'!O59="LMT",'full menu'!O59="LCMT"),"MTs",IF(OR('full menu'!O59="LCIT",'full menu'!O59="FCIT",'full menu'!O59="LIT",'full menu'!O59="FIT"),"ITs",IF(OR('full menu'!O59="MwERT", 'full menu'!O59="ERwMT", 'full menu'!O59="M&amp;ERT", 'full menu'!O59="MwIT", 'full menu'!O59="IwMT", 'full menu'!O59="M&amp;IT", 'full menu'!O59="IwERT", 'full menu'!O59="ERwIT", 'full menu'!O59="I&amp;ERT", 'full menu'!O59="ER&amp;M&amp;IT"),"MixedTs",IF('full menu'!O59="UD","UD",IF('full menu'!O59="LSD","LSD",IF('full menu'!O59="WSD","WSD",IF('full menu'!O59="UASC","UASC",""))))))))))</f>
        <v>MDC</v>
      </c>
      <c r="P59" t="str">
        <f>IF('full menu'!P59="MDC","MDC",IF(OR('full menu'!P59="PERF",'full menu'!P59="AERF",'full menu'!P59="PCB"),"ERfix",IF(OR('full menu'!P59="ACB", 'full menu'!P59="LCERT", 'full menu'!P59="LERT",'full menu'!P59="FCERT",'full menu'!P59="FERT"),"ERTs",IF(OR('full menu'!P59="FCMT",'full menu'!P59="FMT",'full menu'!P59="LMT",'full menu'!P59="LCMT"),"MTs",IF(OR('full menu'!P59="LCIT",'full menu'!P59="FCIT",'full menu'!P59="LIT",'full menu'!P59="FIT"),"ITs",IF(OR('full menu'!P59="MwERT", 'full menu'!P59="ERwMT", 'full menu'!P59="M&amp;ERT", 'full menu'!P59="MwIT", 'full menu'!P59="IwMT", 'full menu'!P59="M&amp;IT", 'full menu'!P59="IwERT", 'full menu'!P59="ERwIT", 'full menu'!P59="I&amp;ERT", 'full menu'!P59="ER&amp;M&amp;IT"),"MixedTs",IF('full menu'!P59="UD","UD",IF('full menu'!P59="LSD","LSD",IF('full menu'!P59="WSD","WSD",IF('full menu'!P59="UASC","UASC",""))))))))))</f>
        <v>MDC</v>
      </c>
      <c r="Q59" t="str">
        <f>IF('full menu'!Q59="MDC","MDC",IF(OR('full menu'!Q59="PERF",'full menu'!Q59="AERF",'full menu'!Q59="PCB"),"ERfix",IF(OR('full menu'!Q59="ACB", 'full menu'!Q59="LCERT", 'full menu'!Q59="LERT",'full menu'!Q59="FCERT",'full menu'!Q59="FERT"),"ERTs",IF(OR('full menu'!Q59="FCMT",'full menu'!Q59="FMT",'full menu'!Q59="LMT",'full menu'!Q59="LCMT"),"MTs",IF(OR('full menu'!Q59="LCIT",'full menu'!Q59="FCIT",'full menu'!Q59="LIT",'full menu'!Q59="FIT"),"ITs",IF(OR('full menu'!Q59="MwERT", 'full menu'!Q59="ERwMT", 'full menu'!Q59="M&amp;ERT", 'full menu'!Q59="MwIT", 'full menu'!Q59="IwMT", 'full menu'!Q59="M&amp;IT", 'full menu'!Q59="IwERT", 'full menu'!Q59="ERwIT", 'full menu'!Q59="I&amp;ERT", 'full menu'!Q59="ER&amp;M&amp;IT"),"MixedTs",IF('full menu'!Q59="UD","UD",IF('full menu'!Q59="LSD","LSD",IF('full menu'!Q59="WSD","WSD",IF('full menu'!Q59="UASC","UASC",""))))))))))</f>
        <v>MDC</v>
      </c>
      <c r="R59" t="str">
        <f>IF('full menu'!R59="MDC","MDC",IF(OR('full menu'!R59="PERF",'full menu'!R59="AERF",'full menu'!R59="PCB"),"ERfix",IF(OR('full menu'!R59="ACB", 'full menu'!R59="LCERT", 'full menu'!R59="LERT",'full menu'!R59="FCERT",'full menu'!R59="FERT"),"ERTs",IF(OR('full menu'!R59="FCMT",'full menu'!R59="FMT",'full menu'!R59="LMT",'full menu'!R59="LCMT"),"MTs",IF(OR('full menu'!R59="LCIT",'full menu'!R59="FCIT",'full menu'!R59="LIT",'full menu'!R59="FIT"),"ITs",IF(OR('full menu'!R59="MwERT", 'full menu'!R59="ERwMT", 'full menu'!R59="M&amp;ERT", 'full menu'!R59="MwIT", 'full menu'!R59="IwMT", 'full menu'!R59="M&amp;IT", 'full menu'!R59="IwERT", 'full menu'!R59="ERwIT", 'full menu'!R59="I&amp;ERT", 'full menu'!R59="ER&amp;M&amp;IT"),"MixedTs",IF('full menu'!R59="UD","UD",IF('full menu'!R59="LSD","LSD",IF('full menu'!R59="WSD","WSD",IF('full menu'!R59="UASC","UASC",""))))))))))</f>
        <v>MDC</v>
      </c>
      <c r="S59" t="str">
        <f>IF('full menu'!S59="MDC","MDC",IF(OR('full menu'!S59="PERF",'full menu'!S59="AERF",'full menu'!S59="PCB"),"ERfix",IF(OR('full menu'!S59="ACB", 'full menu'!S59="LCERT", 'full menu'!S59="LERT",'full menu'!S59="FCERT",'full menu'!S59="FERT"),"ERTs",IF(OR('full menu'!S59="FCMT",'full menu'!S59="FMT",'full menu'!S59="LMT",'full menu'!S59="LCMT"),"MTs",IF(OR('full menu'!S59="LCIT",'full menu'!S59="FCIT",'full menu'!S59="LIT",'full menu'!S59="FIT"),"ITs",IF(OR('full menu'!S59="MwERT", 'full menu'!S59="ERwMT", 'full menu'!S59="M&amp;ERT", 'full menu'!S59="MwIT", 'full menu'!S59="IwMT", 'full menu'!S59="M&amp;IT", 'full menu'!S59="IwERT", 'full menu'!S59="ERwIT", 'full menu'!S59="I&amp;ERT", 'full menu'!S59="ER&amp;M&amp;IT"),"MixedTs",IF('full menu'!S59="UD","UD",IF('full menu'!S59="LSD","LSD",IF('full menu'!S59="WSD","WSD",IF('full menu'!S59="UASC","UASC",""))))))))))</f>
        <v>LSD</v>
      </c>
      <c r="T59" t="str">
        <f>IF('full menu'!T59="MDC","MDC",IF(OR('full menu'!T59="PERF",'full menu'!T59="AERF",'full menu'!T59="PCB"),"ERfix",IF(OR('full menu'!T59="ACB", 'full menu'!T59="LCERT", 'full menu'!T59="LERT",'full menu'!T59="FCERT",'full menu'!T59="FERT"),"ERTs",IF(OR('full menu'!T59="FCMT",'full menu'!T59="FMT",'full menu'!T59="LMT",'full menu'!T59="LCMT"),"MTs",IF(OR('full menu'!T59="LCIT",'full menu'!T59="FCIT",'full menu'!T59="LIT",'full menu'!T59="FIT"),"ITs",IF(OR('full menu'!T59="MwERT", 'full menu'!T59="ERwMT", 'full menu'!T59="M&amp;ERT", 'full menu'!T59="MwIT", 'full menu'!T59="IwMT", 'full menu'!T59="M&amp;IT", 'full menu'!T59="IwERT", 'full menu'!T59="ERwIT", 'full menu'!T59="I&amp;ERT", 'full menu'!T59="ER&amp;M&amp;IT"),"MixedTs",IF('full menu'!T59="UD","UD",IF('full menu'!T59="LSD","LSD",IF('full menu'!T59="WSD","WSD",IF('full menu'!T59="UASC","UASC",""))))))))))</f>
        <v>LSD</v>
      </c>
      <c r="U59" t="str">
        <f>IF('full menu'!U59="MDC","MDC",IF(OR('full menu'!U59="PERF",'full menu'!U59="AERF",'full menu'!U59="PCB"),"ERfix",IF(OR('full menu'!U59="ACB", 'full menu'!U59="LCERT", 'full menu'!U59="LERT",'full menu'!U59="FCERT",'full menu'!U59="FERT"),"ERTs",IF(OR('full menu'!U59="FCMT",'full menu'!U59="FMT",'full menu'!U59="LMT",'full menu'!U59="LCMT"),"MTs",IF(OR('full menu'!U59="LCIT",'full menu'!U59="FCIT",'full menu'!U59="LIT",'full menu'!U59="FIT"),"ITs",IF(OR('full menu'!U59="MwERT", 'full menu'!U59="ERwMT", 'full menu'!U59="M&amp;ERT", 'full menu'!U59="MwIT", 'full menu'!U59="IwMT", 'full menu'!U59="M&amp;IT", 'full menu'!U59="IwERT", 'full menu'!U59="ERwIT", 'full menu'!U59="I&amp;ERT", 'full menu'!U59="ER&amp;M&amp;IT"),"MixedTs",IF('full menu'!U59="UD","UD",IF('full menu'!U59="LSD","LSD",IF('full menu'!U59="WSD","WSD",IF('full menu'!U59="UASC","UASC",""))))))))))</f>
        <v>LSD</v>
      </c>
      <c r="V59" t="str">
        <f>IF('full menu'!V59="MDC","MDC",IF(OR('full menu'!V59="PERF",'full menu'!V59="AERF",'full menu'!V59="PCB"),"ERfix",IF(OR('full menu'!V59="ACB", 'full menu'!V59="LCERT", 'full menu'!V59="LERT",'full menu'!V59="FCERT",'full menu'!V59="FERT"),"ERTs",IF(OR('full menu'!V59="FCMT",'full menu'!V59="FMT",'full menu'!V59="LMT",'full menu'!V59="LCMT"),"MTs",IF(OR('full menu'!V59="LCIT",'full menu'!V59="FCIT",'full menu'!V59="LIT",'full menu'!V59="FIT"),"ITs",IF(OR('full menu'!V59="MwERT", 'full menu'!V59="ERwMT", 'full menu'!V59="M&amp;ERT", 'full menu'!V59="MwIT", 'full menu'!V59="IwMT", 'full menu'!V59="M&amp;IT", 'full menu'!V59="IwERT", 'full menu'!V59="ERwIT", 'full menu'!V59="I&amp;ERT", 'full menu'!V59="ER&amp;M&amp;IT"),"MixedTs",IF('full menu'!V59="UD","UD",IF('full menu'!V59="LSD","LSD",IF('full menu'!V59="WSD","WSD",IF('full menu'!V59="UASC","UASC",""))))))))))</f>
        <v>LSD</v>
      </c>
      <c r="W59" t="str">
        <f>IF('full menu'!W59="MDC","MDC",IF(OR('full menu'!W59="PERF",'full menu'!W59="AERF",'full menu'!W59="PCB"),"ERfix",IF(OR('full menu'!W59="ACB", 'full menu'!W59="LCERT", 'full menu'!W59="LERT",'full menu'!W59="FCERT",'full menu'!W59="FERT"),"ERTs",IF(OR('full menu'!W59="FCMT",'full menu'!W59="FMT",'full menu'!W59="LMT",'full menu'!W59="LCMT"),"MTs",IF(OR('full menu'!W59="LCIT",'full menu'!W59="FCIT",'full menu'!W59="LIT",'full menu'!W59="FIT"),"ITs",IF(OR('full menu'!W59="MwERT", 'full menu'!W59="ERwMT", 'full menu'!W59="M&amp;ERT", 'full menu'!W59="MwIT", 'full menu'!W59="IwMT", 'full menu'!W59="M&amp;IT", 'full menu'!W59="IwERT", 'full menu'!W59="ERwIT", 'full menu'!W59="I&amp;ERT", 'full menu'!W59="ER&amp;M&amp;IT"),"MixedTs",IF('full menu'!W59="UD","UD",IF('full menu'!W59="LSD","LSD",IF('full menu'!W59="WSD","WSD",IF('full menu'!W59="UASC","UASC",""))))))))))</f>
        <v>LSD</v>
      </c>
      <c r="X59" t="str">
        <f>IF('full menu'!X59="MDC","MDC",IF(OR('full menu'!X59="PERF",'full menu'!X59="AERF",'full menu'!X59="PCB"),"ERfix",IF(OR('full menu'!X59="ACB", 'full menu'!X59="LCERT", 'full menu'!X59="LERT",'full menu'!X59="FCERT",'full menu'!X59="FERT"),"ERTs",IF(OR('full menu'!X59="FCMT",'full menu'!X59="FMT",'full menu'!X59="LMT",'full menu'!X59="LCMT"),"MTs",IF(OR('full menu'!X59="LCIT",'full menu'!X59="FCIT",'full menu'!X59="LIT",'full menu'!X59="FIT"),"ITs",IF(OR('full menu'!X59="MwERT", 'full menu'!X59="ERwMT", 'full menu'!X59="M&amp;ERT", 'full menu'!X59="MwIT", 'full menu'!X59="IwMT", 'full menu'!X59="M&amp;IT", 'full menu'!X59="IwERT", 'full menu'!X59="ERwIT", 'full menu'!X59="I&amp;ERT", 'full menu'!X59="ER&amp;M&amp;IT"),"MixedTs",IF('full menu'!X59="UD","UD",IF('full menu'!X59="LSD","LSD",IF('full menu'!X59="WSD","WSD",IF('full menu'!X59="UASC","UASC",""))))))))))</f>
        <v>LSD</v>
      </c>
      <c r="Y59" t="str">
        <f>IF('full menu'!Y59="MDC","MDC",IF(OR('full menu'!Y59="PERF",'full menu'!Y59="AERF",'full menu'!Y59="PCB"),"ERfix",IF(OR('full menu'!Y59="ACB", 'full menu'!Y59="LCERT", 'full menu'!Y59="LERT",'full menu'!Y59="FCERT",'full menu'!Y59="FERT"),"ERTs",IF(OR('full menu'!Y59="FCMT",'full menu'!Y59="FMT",'full menu'!Y59="LMT",'full menu'!Y59="LCMT"),"MTs",IF(OR('full menu'!Y59="LCIT",'full menu'!Y59="FCIT",'full menu'!Y59="LIT",'full menu'!Y59="FIT"),"ITs",IF(OR('full menu'!Y59="MwERT", 'full menu'!Y59="ERwMT", 'full menu'!Y59="M&amp;ERT", 'full menu'!Y59="MwIT", 'full menu'!Y59="IwMT", 'full menu'!Y59="M&amp;IT", 'full menu'!Y59="IwERT", 'full menu'!Y59="ERwIT", 'full menu'!Y59="I&amp;ERT", 'full menu'!Y59="ER&amp;M&amp;IT"),"MixedTs",IF('full menu'!Y59="UD","UD",IF('full menu'!Y59="LSD","LSD",IF('full menu'!Y59="WSD","WSD",IF('full menu'!Y59="UASC","UASC",""))))))))))</f>
        <v>LSD</v>
      </c>
      <c r="Z59" t="str">
        <f>IF('full menu'!Z59="MDC","MDC",IF(OR('full menu'!Z59="PERF",'full menu'!Z59="AERF",'full menu'!Z59="PCB"),"ERfix",IF(OR('full menu'!Z59="ACB", 'full menu'!Z59="LCERT", 'full menu'!Z59="LERT",'full menu'!Z59="FCERT",'full menu'!Z59="FERT"),"ERTs",IF(OR('full menu'!Z59="FCMT",'full menu'!Z59="FMT",'full menu'!Z59="LMT",'full menu'!Z59="LCMT"),"MTs",IF(OR('full menu'!Z59="LCIT",'full menu'!Z59="FCIT",'full menu'!Z59="LIT",'full menu'!Z59="FIT"),"ITs",IF(OR('full menu'!Z59="MwERT", 'full menu'!Z59="ERwMT", 'full menu'!Z59="M&amp;ERT", 'full menu'!Z59="MwIT", 'full menu'!Z59="IwMT", 'full menu'!Z59="M&amp;IT", 'full menu'!Z59="IwERT", 'full menu'!Z59="ERwIT", 'full menu'!Z59="I&amp;ERT", 'full menu'!Z59="ER&amp;M&amp;IT"),"MixedTs",IF('full menu'!Z59="UD","UD",IF('full menu'!Z59="LSD","LSD",IF('full menu'!Z59="WSD","WSD",IF('full menu'!Z59="UASC","UASC",""))))))))))</f>
        <v>LSD</v>
      </c>
      <c r="AA59" t="str">
        <f>IF('full menu'!AA59="MDC","MDC",IF(OR('full menu'!AA59="PERF",'full menu'!AA59="AERF",'full menu'!AA59="PCB"),"ERfix",IF(OR('full menu'!AA59="ACB", 'full menu'!AA59="LCERT", 'full menu'!AA59="LERT",'full menu'!AA59="FCERT",'full menu'!AA59="FERT"),"ERTs",IF(OR('full menu'!AA59="FCMT",'full menu'!AA59="FMT",'full menu'!AA59="LMT",'full menu'!AA59="LCMT"),"MTs",IF(OR('full menu'!AA59="LCIT",'full menu'!AA59="FCIT",'full menu'!AA59="LIT",'full menu'!AA59="FIT"),"ITs",IF(OR('full menu'!AA59="MwERT", 'full menu'!AA59="ERwMT", 'full menu'!AA59="M&amp;ERT", 'full menu'!AA59="MwIT", 'full menu'!AA59="IwMT", 'full menu'!AA59="M&amp;IT", 'full menu'!AA59="IwERT", 'full menu'!AA59="ERwIT", 'full menu'!AA59="I&amp;ERT", 'full menu'!AA59="ER&amp;M&amp;IT"),"MixedTs",IF('full menu'!AA59="UD","UD",IF('full menu'!AA59="LSD","LSD",IF('full menu'!AA59="WSD","WSD",IF('full menu'!AA59="UASC","UASC",""))))))))))</f>
        <v>LSD</v>
      </c>
      <c r="AB59" t="str">
        <f>IF('full menu'!AB59="MDC","MDC",IF(OR('full menu'!AB59="PERF",'full menu'!AB59="AERF",'full menu'!AB59="PCB"),"ERfix",IF(OR('full menu'!AB59="ACB", 'full menu'!AB59="LCERT", 'full menu'!AB59="LERT",'full menu'!AB59="FCERT",'full menu'!AB59="FERT"),"ERTs",IF(OR('full menu'!AB59="FCMT",'full menu'!AB59="FMT",'full menu'!AB59="LMT",'full menu'!AB59="LCMT"),"MTs",IF(OR('full menu'!AB59="LCIT",'full menu'!AB59="FCIT",'full menu'!AB59="LIT",'full menu'!AB59="FIT"),"ITs",IF(OR('full menu'!AB59="MwERT", 'full menu'!AB59="ERwMT", 'full menu'!AB59="M&amp;ERT", 'full menu'!AB59="MwIT", 'full menu'!AB59="IwMT", 'full menu'!AB59="M&amp;IT", 'full menu'!AB59="IwERT", 'full menu'!AB59="ERwIT", 'full menu'!AB59="I&amp;ERT", 'full menu'!AB59="ER&amp;M&amp;IT"),"MixedTs",IF('full menu'!AB59="UD","UD",IF('full menu'!AB59="LSD","LSD",IF('full menu'!AB59="WSD","WSD",IF('full menu'!AB59="UASC","UASC",""))))))))))</f>
        <v>LSD</v>
      </c>
      <c r="AC59" t="str">
        <f>IF('full menu'!AC59="MDC","MDC",IF(OR('full menu'!AC59="PERF",'full menu'!AC59="AERF",'full menu'!AC59="PCB"),"ERfix",IF(OR('full menu'!AC59="ACB", 'full menu'!AC59="LCERT", 'full menu'!AC59="LERT",'full menu'!AC59="FCERT",'full menu'!AC59="FERT"),"ERTs",IF(OR('full menu'!AC59="FCMT",'full menu'!AC59="FMT",'full menu'!AC59="LMT",'full menu'!AC59="LCMT"),"MTs",IF(OR('full menu'!AC59="LCIT",'full menu'!AC59="FCIT",'full menu'!AC59="LIT",'full menu'!AC59="FIT"),"ITs",IF(OR('full menu'!AC59="MwERT", 'full menu'!AC59="ERwMT", 'full menu'!AC59="M&amp;ERT", 'full menu'!AC59="MwIT", 'full menu'!AC59="IwMT", 'full menu'!AC59="M&amp;IT", 'full menu'!AC59="IwERT", 'full menu'!AC59="ERwIT", 'full menu'!AC59="I&amp;ERT", 'full menu'!AC59="ER&amp;M&amp;IT"),"MixedTs",IF('full menu'!AC59="UD","UD",IF('full menu'!AC59="LSD","LSD",IF('full menu'!AC59="WSD","WSD",IF('full menu'!AC59="UASC","UASC",""))))))))))</f>
        <v>LSD</v>
      </c>
      <c r="AD59" t="str">
        <f>IF('full menu'!AD59="MDC","MDC",IF(OR('full menu'!AD59="PERF",'full menu'!AD59="AERF",'full menu'!AD59="PCB"),"ERfix",IF(OR('full menu'!AD59="ACB", 'full menu'!AD59="LCERT", 'full menu'!AD59="LERT",'full menu'!AD59="FCERT",'full menu'!AD59="FERT"),"ERTs",IF(OR('full menu'!AD59="FCMT",'full menu'!AD59="FMT",'full menu'!AD59="LMT",'full menu'!AD59="LCMT"),"MTs",IF(OR('full menu'!AD59="LCIT",'full menu'!AD59="FCIT",'full menu'!AD59="LIT",'full menu'!AD59="FIT"),"ITs",IF(OR('full menu'!AD59="MwERT", 'full menu'!AD59="ERwMT", 'full menu'!AD59="M&amp;ERT", 'full menu'!AD59="MwIT", 'full menu'!AD59="IwMT", 'full menu'!AD59="M&amp;IT", 'full menu'!AD59="IwERT", 'full menu'!AD59="ERwIT", 'full menu'!AD59="I&amp;ERT", 'full menu'!AD59="ER&amp;M&amp;IT"),"MixedTs",IF('full menu'!AD59="UD","UD",IF('full menu'!AD59="LSD","LSD",IF('full menu'!AD59="WSD","WSD",IF('full menu'!AD59="UASC","UASC",""))))))))))</f>
        <v>LSD</v>
      </c>
      <c r="AE59" t="str">
        <f>IF('full menu'!AE59="MDC","MDC",IF(OR('full menu'!AE59="PERF",'full menu'!AE59="AERF",'full menu'!AE59="PCB"),"ERfix",IF(OR('full menu'!AE59="ACB", 'full menu'!AE59="LCERT", 'full menu'!AE59="LERT",'full menu'!AE59="FCERT",'full menu'!AE59="FERT"),"ERTs",IF(OR('full menu'!AE59="FCMT",'full menu'!AE59="FMT",'full menu'!AE59="LMT",'full menu'!AE59="LCMT"),"MTs",IF(OR('full menu'!AE59="LCIT",'full menu'!AE59="FCIT",'full menu'!AE59="LIT",'full menu'!AE59="FIT"),"ITs",IF(OR('full menu'!AE59="MwERT", 'full menu'!AE59="ERwMT", 'full menu'!AE59="M&amp;ERT", 'full menu'!AE59="MwIT", 'full menu'!AE59="IwMT", 'full menu'!AE59="M&amp;IT", 'full menu'!AE59="IwERT", 'full menu'!AE59="ERwIT", 'full menu'!AE59="I&amp;ERT", 'full menu'!AE59="ER&amp;M&amp;IT"),"MixedTs",IF('full menu'!AE59="UD","UD",IF('full menu'!AE59="LSD","LSD",IF('full menu'!AE59="WSD","WSD",IF('full menu'!AE59="UASC","UASC",""))))))))))</f>
        <v>LSD</v>
      </c>
      <c r="AF59" t="str">
        <f>IF('full menu'!AF59="MDC","MDC",IF(OR('full menu'!AF59="PERF",'full menu'!AF59="AERF",'full menu'!AF59="PCB"),"ERfix",IF(OR('full menu'!AF59="ACB", 'full menu'!AF59="LCERT", 'full menu'!AF59="LERT",'full menu'!AF59="FCERT",'full menu'!AF59="FERT"),"ERTs",IF(OR('full menu'!AF59="FCMT",'full menu'!AF59="FMT",'full menu'!AF59="LMT",'full menu'!AF59="LCMT"),"MTs",IF(OR('full menu'!AF59="LCIT",'full menu'!AF59="FCIT",'full menu'!AF59="LIT",'full menu'!AF59="FIT"),"ITs",IF(OR('full menu'!AF59="MwERT", 'full menu'!AF59="ERwMT", 'full menu'!AF59="M&amp;ERT", 'full menu'!AF59="MwIT", 'full menu'!AF59="IwMT", 'full menu'!AF59="M&amp;IT", 'full menu'!AF59="IwERT", 'full menu'!AF59="ERwIT", 'full menu'!AF59="I&amp;ERT", 'full menu'!AF59="ER&amp;M&amp;IT"),"MixedTs",IF('full menu'!AF59="UD","UD",IF('full menu'!AF59="LSD","LSD",IF('full menu'!AF59="WSD","WSD",IF('full menu'!AF59="UASC","UASC",""))))))))))</f>
        <v>LSD</v>
      </c>
      <c r="AG59" t="str">
        <f>IF('full menu'!AG59="MDC","MDC",IF(OR('full menu'!AG59="PERF",'full menu'!AG59="AERF",'full menu'!AG59="PCB"),"ERfix",IF(OR('full menu'!AG59="ACB", 'full menu'!AG59="LCERT", 'full menu'!AG59="LERT",'full menu'!AG59="FCERT",'full menu'!AG59="FERT"),"ERTs",IF(OR('full menu'!AG59="FCMT",'full menu'!AG59="FMT",'full menu'!AG59="LMT",'full menu'!AG59="LCMT"),"MTs",IF(OR('full menu'!AG59="LCIT",'full menu'!AG59="FCIT",'full menu'!AG59="LIT",'full menu'!AG59="FIT"),"ITs",IF(OR('full menu'!AG59="MwERT", 'full menu'!AG59="ERwMT", 'full menu'!AG59="M&amp;ERT", 'full menu'!AG59="MwIT", 'full menu'!AG59="IwMT", 'full menu'!AG59="M&amp;IT", 'full menu'!AG59="IwERT", 'full menu'!AG59="ERwIT", 'full menu'!AG59="I&amp;ERT", 'full menu'!AG59="ER&amp;M&amp;IT"),"MixedTs",IF('full menu'!AG59="UD","UD",IF('full menu'!AG59="LSD","LSD",IF('full menu'!AG59="WSD","WSD",IF('full menu'!AG59="UASC","UASC",""))))))))))</f>
        <v>LSD</v>
      </c>
      <c r="AH59" t="str">
        <f>IF('full menu'!AH59="MDC","MDC",IF(OR('full menu'!AH59="PERF",'full menu'!AH59="AERF",'full menu'!AH59="PCB"),"ERfix",IF(OR('full menu'!AH59="ACB", 'full menu'!AH59="LCERT", 'full menu'!AH59="LERT",'full menu'!AH59="FCERT",'full menu'!AH59="FERT"),"ERTs",IF(OR('full menu'!AH59="FCMT",'full menu'!AH59="FMT",'full menu'!AH59="LMT",'full menu'!AH59="LCMT"),"MTs",IF(OR('full menu'!AH59="LCIT",'full menu'!AH59="FCIT",'full menu'!AH59="LIT",'full menu'!AH59="FIT"),"ITs",IF(OR('full menu'!AH59="MwERT", 'full menu'!AH59="ERwMT", 'full menu'!AH59="M&amp;ERT", 'full menu'!AH59="MwIT", 'full menu'!AH59="IwMT", 'full menu'!AH59="M&amp;IT", 'full menu'!AH59="IwERT", 'full menu'!AH59="ERwIT", 'full menu'!AH59="I&amp;ERT", 'full menu'!AH59="ER&amp;M&amp;IT"),"MixedTs",IF('full menu'!AH59="UD","UD",IF('full menu'!AH59="LSD","LSD",IF('full menu'!AH59="WSD","WSD",IF('full menu'!AH59="UASC","UASC",""))))))))))</f>
        <v>LSD</v>
      </c>
      <c r="AI59" t="str">
        <f>IF('full menu'!AI59="MDC","MDC",IF(OR('full menu'!AI59="PERF",'full menu'!AI59="AERF",'full menu'!AI59="PCB"),"ERfix",IF(OR('full menu'!AI59="ACB", 'full menu'!AI59="LCERT", 'full menu'!AI59="LERT",'full menu'!AI59="FCERT",'full menu'!AI59="FERT"),"ERTs",IF(OR('full menu'!AI59="FCMT",'full menu'!AI59="FMT",'full menu'!AI59="LMT",'full menu'!AI59="LCMT"),"MTs",IF(OR('full menu'!AI59="LCIT",'full menu'!AI59="FCIT",'full menu'!AI59="LIT",'full menu'!AI59="FIT"),"ITs",IF(OR('full menu'!AI59="MwERT", 'full menu'!AI59="ERwMT", 'full menu'!AI59="M&amp;ERT", 'full menu'!AI59="MwIT", 'full menu'!AI59="IwMT", 'full menu'!AI59="M&amp;IT", 'full menu'!AI59="IwERT", 'full menu'!AI59="ERwIT", 'full menu'!AI59="I&amp;ERT", 'full menu'!AI59="ER&amp;M&amp;IT"),"MixedTs",IF('full menu'!AI59="UD","UD",IF('full menu'!AI59="LSD","LSD",IF('full menu'!AI59="WSD","WSD",IF('full menu'!AI59="UASC","UASC",""))))))))))</f>
        <v>LSD</v>
      </c>
      <c r="AJ59" t="str">
        <f>IF('full menu'!AJ59="MDC","MDC",IF(OR('full menu'!AJ59="PERF",'full menu'!AJ59="AERF",'full menu'!AJ59="PCB"),"ERfix",IF(OR('full menu'!AJ59="ACB", 'full menu'!AJ59="LCERT", 'full menu'!AJ59="LERT",'full menu'!AJ59="FCERT",'full menu'!AJ59="FERT"),"ERTs",IF(OR('full menu'!AJ59="FCMT",'full menu'!AJ59="FMT",'full menu'!AJ59="LMT",'full menu'!AJ59="LCMT"),"MTs",IF(OR('full menu'!AJ59="LCIT",'full menu'!AJ59="FCIT",'full menu'!AJ59="LIT",'full menu'!AJ59="FIT"),"ITs",IF(OR('full menu'!AJ59="MwERT", 'full menu'!AJ59="ERwMT", 'full menu'!AJ59="M&amp;ERT", 'full menu'!AJ59="MwIT", 'full menu'!AJ59="IwMT", 'full menu'!AJ59="M&amp;IT", 'full menu'!AJ59="IwERT", 'full menu'!AJ59="ERwIT", 'full menu'!AJ59="I&amp;ERT", 'full menu'!AJ59="ER&amp;M&amp;IT"),"MixedTs",IF('full menu'!AJ59="UD","UD",IF('full menu'!AJ59="LSD","LSD",IF('full menu'!AJ59="WSD","WSD",IF('full menu'!AJ59="UASC","UASC",""))))))))))</f>
        <v>LSD</v>
      </c>
      <c r="AK59" t="str">
        <f>IF('full menu'!AK59="MDC","MDC",IF(OR('full menu'!AK59="PERF",'full menu'!AK59="AERF",'full menu'!AK59="PCB"),"ERfix",IF(OR('full menu'!AK59="ACB", 'full menu'!AK59="LCERT", 'full menu'!AK59="LERT",'full menu'!AK59="FCERT",'full menu'!AK59="FERT"),"ERTs",IF(OR('full menu'!AK59="FCMT",'full menu'!AK59="FMT",'full menu'!AK59="LMT",'full menu'!AK59="LCMT"),"MTs",IF(OR('full menu'!AK59="LCIT",'full menu'!AK59="FCIT",'full menu'!AK59="LIT",'full menu'!AK59="FIT"),"ITs",IF(OR('full menu'!AK59="MwERT", 'full menu'!AK59="ERwMT", 'full menu'!AK59="M&amp;ERT", 'full menu'!AK59="MwIT", 'full menu'!AK59="IwMT", 'full menu'!AK59="M&amp;IT", 'full menu'!AK59="IwERT", 'full menu'!AK59="ERwIT", 'full menu'!AK59="I&amp;ERT", 'full menu'!AK59="ER&amp;M&amp;IT"),"MixedTs",IF('full menu'!AK59="UD","UD",IF('full menu'!AK59="LSD","LSD",IF('full menu'!AK59="WSD","WSD",IF('full menu'!AK59="UASC","UASC",""))))))))))</f>
        <v>LSD</v>
      </c>
      <c r="AL59" t="str">
        <f>IF('full menu'!AL59="MDC","MDC",IF(OR('full menu'!AL59="PERF",'full menu'!AL59="AERF",'full menu'!AL59="PCB"),"ERfix",IF(OR('full menu'!AL59="ACB", 'full menu'!AL59="LCERT", 'full menu'!AL59="LERT",'full menu'!AL59="FCERT",'full menu'!AL59="FERT"),"ERTs",IF(OR('full menu'!AL59="FCMT",'full menu'!AL59="FMT",'full menu'!AL59="LMT",'full menu'!AL59="LCMT"),"MTs",IF(OR('full menu'!AL59="LCIT",'full menu'!AL59="FCIT",'full menu'!AL59="LIT",'full menu'!AL59="FIT"),"ITs",IF(OR('full menu'!AL59="MwERT", 'full menu'!AL59="ERwMT", 'full menu'!AL59="M&amp;ERT", 'full menu'!AL59="MwIT", 'full menu'!AL59="IwMT", 'full menu'!AL59="M&amp;IT", 'full menu'!AL59="IwERT", 'full menu'!AL59="ERwIT", 'full menu'!AL59="I&amp;ERT", 'full menu'!AL59="ER&amp;M&amp;IT"),"MixedTs",IF('full menu'!AL59="UD","UD",IF('full menu'!AL59="LSD","LSD",IF('full menu'!AL59="WSD","WSD",IF('full menu'!AL59="UASC","UASC",""))))))))))</f>
        <v>LSD</v>
      </c>
      <c r="AM59" t="str">
        <f>IF('full menu'!AM59="MDC","MDC",IF(OR('full menu'!AM59="PERF",'full menu'!AM59="AERF",'full menu'!AM59="PCB"),"ERfix",IF(OR('full menu'!AM59="ACB", 'full menu'!AM59="LCERT", 'full menu'!AM59="LERT",'full menu'!AM59="FCERT",'full menu'!AM59="FERT"),"ERTs",IF(OR('full menu'!AM59="FCMT",'full menu'!AM59="FMT",'full menu'!AM59="LMT",'full menu'!AM59="LCMT"),"MTs",IF(OR('full menu'!AM59="LCIT",'full menu'!AM59="FCIT",'full menu'!AM59="LIT",'full menu'!AM59="FIT"),"ITs",IF(OR('full menu'!AM59="MwERT", 'full menu'!AM59="ERwMT", 'full menu'!AM59="M&amp;ERT", 'full menu'!AM59="MwIT", 'full menu'!AM59="IwMT", 'full menu'!AM59="M&amp;IT", 'full menu'!AM59="IwERT", 'full menu'!AM59="ERwIT", 'full menu'!AM59="I&amp;ERT", 'full menu'!AM59="ER&amp;M&amp;IT"),"MixedTs",IF('full menu'!AM59="UD","UD",IF('full menu'!AM59="LSD","LSD",IF('full menu'!AM59="WSD","WSD",IF('full menu'!AM59="UASC","UASC",""))))))))))</f>
        <v>LSD</v>
      </c>
      <c r="AN59" t="str">
        <f>IF('full menu'!AN59="MDC","MDC",IF(OR('full menu'!AN59="PERF",'full menu'!AN59="AERF",'full menu'!AN59="PCB"),"ERfix",IF(OR('full menu'!AN59="ACB", 'full menu'!AN59="LCERT", 'full menu'!AN59="LERT",'full menu'!AN59="FCERT",'full menu'!AN59="FERT"),"ERTs",IF(OR('full menu'!AN59="FCMT",'full menu'!AN59="FMT",'full menu'!AN59="LMT",'full menu'!AN59="LCMT"),"MTs",IF(OR('full menu'!AN59="LCIT",'full menu'!AN59="FCIT",'full menu'!AN59="LIT",'full menu'!AN59="FIT"),"ITs",IF(OR('full menu'!AN59="MwERT", 'full menu'!AN59="ERwMT", 'full menu'!AN59="M&amp;ERT", 'full menu'!AN59="MwIT", 'full menu'!AN59="IwMT", 'full menu'!AN59="M&amp;IT", 'full menu'!AN59="IwERT", 'full menu'!AN59="ERwIT", 'full menu'!AN59="I&amp;ERT", 'full menu'!AN59="ER&amp;M&amp;IT"),"MixedTs",IF('full menu'!AN59="UD","UD",IF('full menu'!AN59="LSD","LSD",IF('full menu'!AN59="WSD","WSD",IF('full menu'!AN59="UASC","UASC",""))))))))))</f>
        <v>LSD</v>
      </c>
      <c r="AO59" t="str">
        <f>IF('full menu'!AO59="MDC","MDC",IF(OR('full menu'!AO59="PERF",'full menu'!AO59="AERF",'full menu'!AO59="PCB"),"ERfix",IF(OR('full menu'!AO59="ACB", 'full menu'!AO59="LCERT", 'full menu'!AO59="LERT",'full menu'!AO59="FCERT",'full menu'!AO59="FERT"),"ERTs",IF(OR('full menu'!AO59="FCMT",'full menu'!AO59="FMT",'full menu'!AO59="LMT",'full menu'!AO59="LCMT"),"MTs",IF(OR('full menu'!AO59="LCIT",'full menu'!AO59="FCIT",'full menu'!AO59="LIT",'full menu'!AO59="FIT"),"ITs",IF(OR('full menu'!AO59="MwERT", 'full menu'!AO59="ERwMT", 'full menu'!AO59="M&amp;ERT", 'full menu'!AO59="MwIT", 'full menu'!AO59="IwMT", 'full menu'!AO59="M&amp;IT", 'full menu'!AO59="IwERT", 'full menu'!AO59="ERwIT", 'full menu'!AO59="I&amp;ERT", 'full menu'!AO59="ER&amp;M&amp;IT"),"MixedTs",IF('full menu'!AO59="UD","UD",IF('full menu'!AO59="LSD","LSD",IF('full menu'!AO59="WSD","WSD",IF('full menu'!AO59="UASC","UASC",""))))))))))</f>
        <v>LSD</v>
      </c>
      <c r="AP59" t="str">
        <f>IF('full menu'!AP59="MDC","MDC",IF(OR('full menu'!AP59="PERF",'full menu'!AP59="AERF",'full menu'!AP59="PCB"),"ERfix",IF(OR('full menu'!AP59="ACB", 'full menu'!AP59="LCERT", 'full menu'!AP59="LERT",'full menu'!AP59="FCERT",'full menu'!AP59="FERT"),"ERTs",IF(OR('full menu'!AP59="FCMT",'full menu'!AP59="FMT",'full menu'!AP59="LMT",'full menu'!AP59="LCMT"),"MTs",IF(OR('full menu'!AP59="LCIT",'full menu'!AP59="FCIT",'full menu'!AP59="LIT",'full menu'!AP59="FIT"),"ITs",IF(OR('full menu'!AP59="MwERT", 'full menu'!AP59="ERwMT", 'full menu'!AP59="M&amp;ERT", 'full menu'!AP59="MwIT", 'full menu'!AP59="IwMT", 'full menu'!AP59="M&amp;IT", 'full menu'!AP59="IwERT", 'full menu'!AP59="ERwIT", 'full menu'!AP59="I&amp;ERT", 'full menu'!AP59="ER&amp;M&amp;IT"),"MixedTs",IF('full menu'!AP59="UD","UD",IF('full menu'!AP59="LSD","LSD",IF('full menu'!AP59="WSD","WSD",IF('full menu'!AP59="UASC","UASC",""))))))))))</f>
        <v>LSD</v>
      </c>
      <c r="AQ59" t="str">
        <f>IF('full menu'!AQ59="MDC","MDC",IF(OR('full menu'!AQ59="PERF",'full menu'!AQ59="AERF",'full menu'!AQ59="PCB"),"ERfix",IF(OR('full menu'!AQ59="ACB", 'full menu'!AQ59="LCERT", 'full menu'!AQ59="LERT",'full menu'!AQ59="FCERT",'full menu'!AQ59="FERT"),"ERTs",IF(OR('full menu'!AQ59="FCMT",'full menu'!AQ59="FMT",'full menu'!AQ59="LMT",'full menu'!AQ59="LCMT"),"MTs",IF(OR('full menu'!AQ59="LCIT",'full menu'!AQ59="FCIT",'full menu'!AQ59="LIT",'full menu'!AQ59="FIT"),"ITs",IF(OR('full menu'!AQ59="MwERT", 'full menu'!AQ59="ERwMT", 'full menu'!AQ59="M&amp;ERT", 'full menu'!AQ59="MwIT", 'full menu'!AQ59="IwMT", 'full menu'!AQ59="M&amp;IT", 'full menu'!AQ59="IwERT", 'full menu'!AQ59="ERwIT", 'full menu'!AQ59="I&amp;ERT", 'full menu'!AQ59="ER&amp;M&amp;IT"),"MixedTs",IF('full menu'!AQ59="UD","UD",IF('full menu'!AQ59="LSD","LSD",IF('full menu'!AQ59="WSD","WSD",IF('full menu'!AQ59="UASC","UASC",""))))))))))</f>
        <v>LSD</v>
      </c>
      <c r="AR59" t="str">
        <f>IF('full menu'!AR59="MDC","MDC",IF(OR('full menu'!AR59="PERF",'full menu'!AR59="AERF",'full menu'!AR59="PCB"),"ERfix",IF(OR('full menu'!AR59="ACB", 'full menu'!AR59="LCERT", 'full menu'!AR59="LERT",'full menu'!AR59="FCERT",'full menu'!AR59="FERT"),"ERTs",IF(OR('full menu'!AR59="FCMT",'full menu'!AR59="FMT",'full menu'!AR59="LMT",'full menu'!AR59="LCMT"),"MTs",IF(OR('full menu'!AR59="LCIT",'full menu'!AR59="FCIT",'full menu'!AR59="LIT",'full menu'!AR59="FIT"),"ITs",IF(OR('full menu'!AR59="MwERT", 'full menu'!AR59="ERwMT", 'full menu'!AR59="M&amp;ERT", 'full menu'!AR59="MwIT", 'full menu'!AR59="IwMT", 'full menu'!AR59="M&amp;IT", 'full menu'!AR59="IwERT", 'full menu'!AR59="ERwIT", 'full menu'!AR59="I&amp;ERT", 'full menu'!AR59="ER&amp;M&amp;IT"),"MixedTs",IF('full menu'!AR59="UD","UD",IF('full menu'!AR59="LSD","LSD",IF('full menu'!AR59="WSD","WSD",IF('full menu'!AR59="UASC","UASC",""))))))))))</f>
        <v>LSD</v>
      </c>
      <c r="AS59" t="str">
        <f>IF('full menu'!AS59="MDC","MDC",IF(OR('full menu'!AS59="PERF",'full menu'!AS59="AERF",'full menu'!AS59="PCB"),"ERfix",IF(OR('full menu'!AS59="ACB", 'full menu'!AS59="LCERT", 'full menu'!AS59="LERT",'full menu'!AS59="FCERT",'full menu'!AS59="FERT"),"ERTs",IF(OR('full menu'!AS59="FCMT",'full menu'!AS59="FMT",'full menu'!AS59="LMT",'full menu'!AS59="LCMT"),"MTs",IF(OR('full menu'!AS59="LCIT",'full menu'!AS59="FCIT",'full menu'!AS59="LIT",'full menu'!AS59="FIT"),"ITs",IF(OR('full menu'!AS59="MwERT", 'full menu'!AS59="ERwMT", 'full menu'!AS59="M&amp;ERT", 'full menu'!AS59="MwIT", 'full menu'!AS59="IwMT", 'full menu'!AS59="M&amp;IT", 'full menu'!AS59="IwERT", 'full menu'!AS59="ERwIT", 'full menu'!AS59="I&amp;ERT", 'full menu'!AS59="ER&amp;M&amp;IT"),"MixedTs",IF('full menu'!AS59="UD","UD",IF('full menu'!AS59="LSD","LSD",IF('full menu'!AS59="WSD","WSD",IF('full menu'!AS59="UASC","UASC",""))))))))))</f>
        <v>LSD</v>
      </c>
      <c r="AT59" t="str">
        <f>IF('full menu'!AT59="MDC","MDC",IF(OR('full menu'!AT59="PERF",'full menu'!AT59="AERF",'full menu'!AT59="PCB"),"ERfix",IF(OR('full menu'!AT59="ACB", 'full menu'!AT59="LCERT", 'full menu'!AT59="LERT",'full menu'!AT59="FCERT",'full menu'!AT59="FERT"),"ERTs",IF(OR('full menu'!AT59="FCMT",'full menu'!AT59="FMT",'full menu'!AT59="LMT",'full menu'!AT59="LCMT"),"MTs",IF(OR('full menu'!AT59="LCIT",'full menu'!AT59="FCIT",'full menu'!AT59="LIT",'full menu'!AT59="FIT"),"ITs",IF(OR('full menu'!AT59="MwERT", 'full menu'!AT59="ERwMT", 'full menu'!AT59="M&amp;ERT", 'full menu'!AT59="MwIT", 'full menu'!AT59="IwMT", 'full menu'!AT59="M&amp;IT", 'full menu'!AT59="IwERT", 'full menu'!AT59="ERwIT", 'full menu'!AT59="I&amp;ERT", 'full menu'!AT59="ER&amp;M&amp;IT"),"MixedTs",IF('full menu'!AT59="UD","UD",IF('full menu'!AT59="LSD","LSD",IF('full menu'!AT59="WSD","WSD",IF('full menu'!AT59="UASC","UASC",""))))))))))</f>
        <v>LSD</v>
      </c>
      <c r="AU59" t="str">
        <f>IF('full menu'!AU59="MDC","MDC",IF(OR('full menu'!AU59="PERF",'full menu'!AU59="AERF",'full menu'!AU59="PCB"),"ERfix",IF(OR('full menu'!AU59="ACB", 'full menu'!AU59="LCERT", 'full menu'!AU59="LERT",'full menu'!AU59="FCERT",'full menu'!AU59="FERT"),"ERTs",IF(OR('full menu'!AU59="FCMT",'full menu'!AU59="FMT",'full menu'!AU59="LMT",'full menu'!AU59="LCMT"),"MTs",IF(OR('full menu'!AU59="LCIT",'full menu'!AU59="FCIT",'full menu'!AU59="LIT",'full menu'!AU59="FIT"),"ITs",IF(OR('full menu'!AU59="MwERT", 'full menu'!AU59="ERwMT", 'full menu'!AU59="M&amp;ERT", 'full menu'!AU59="MwIT", 'full menu'!AU59="IwMT", 'full menu'!AU59="M&amp;IT", 'full menu'!AU59="IwERT", 'full menu'!AU59="ERwIT", 'full menu'!AU59="I&amp;ERT", 'full menu'!AU59="ER&amp;M&amp;IT"),"MixedTs",IF('full menu'!AU59="UD","UD",IF('full menu'!AU59="LSD","LSD",IF('full menu'!AU59="WSD","WSD",IF('full menu'!AU59="UASC","UASC",""))))))))))</f>
        <v>LSD</v>
      </c>
      <c r="AV59" t="str">
        <f>IF('full menu'!AV59="MDC","MDC",IF(OR('full menu'!AV59="PERF",'full menu'!AV59="AERF",'full menu'!AV59="PCB"),"ERfix",IF(OR('full menu'!AV59="ACB", 'full menu'!AV59="LCERT", 'full menu'!AV59="LERT",'full menu'!AV59="FCERT",'full menu'!AV59="FERT"),"ERTs",IF(OR('full menu'!AV59="FCMT",'full menu'!AV59="FMT",'full menu'!AV59="LMT",'full menu'!AV59="LCMT"),"MTs",IF(OR('full menu'!AV59="LCIT",'full menu'!AV59="FCIT",'full menu'!AV59="LIT",'full menu'!AV59="FIT"),"ITs",IF(OR('full menu'!AV59="MwERT", 'full menu'!AV59="ERwMT", 'full menu'!AV59="M&amp;ERT", 'full menu'!AV59="MwIT", 'full menu'!AV59="IwMT", 'full menu'!AV59="M&amp;IT", 'full menu'!AV59="IwERT", 'full menu'!AV59="ERwIT", 'full menu'!AV59="I&amp;ERT", 'full menu'!AV59="ER&amp;M&amp;IT"),"MixedTs",IF('full menu'!AV59="UD","UD",IF('full menu'!AV59="LSD","LSD",IF('full menu'!AV59="WSD","WSD",IF('full menu'!AV59="UASC","UASC",""))))))))))</f>
        <v>LSD</v>
      </c>
      <c r="AW59" t="str">
        <f>IF('full menu'!AW59="MDC","MDC",IF(OR('full menu'!AW59="PERF",'full menu'!AW59="AERF",'full menu'!AW59="PCB"),"ERfix",IF(OR('full menu'!AW59="ACB", 'full menu'!AW59="LCERT", 'full menu'!AW59="LERT",'full menu'!AW59="FCERT",'full menu'!AW59="FERT"),"ERTs",IF(OR('full menu'!AW59="FCMT",'full menu'!AW59="FMT",'full menu'!AW59="LMT",'full menu'!AW59="LCMT"),"MTs",IF(OR('full menu'!AW59="LCIT",'full menu'!AW59="FCIT",'full menu'!AW59="LIT",'full menu'!AW59="FIT"),"ITs",IF(OR('full menu'!AW59="MwERT", 'full menu'!AW59="ERwMT", 'full menu'!AW59="M&amp;ERT", 'full menu'!AW59="MwIT", 'full menu'!AW59="IwMT", 'full menu'!AW59="M&amp;IT", 'full menu'!AW59="IwERT", 'full menu'!AW59="ERwIT", 'full menu'!AW59="I&amp;ERT", 'full menu'!AW59="ER&amp;M&amp;IT"),"MixedTs",IF('full menu'!AW59="UD","UD",IF('full menu'!AW59="LSD","LSD",IF('full menu'!AW59="WSD","WSD",IF('full menu'!AW59="UASC","UASC",""))))))))))</f>
        <v>LSD</v>
      </c>
      <c r="AX59" t="str">
        <f>IF('full menu'!AX59="MDC","MDC",IF(OR('full menu'!AX59="PERF",'full menu'!AX59="AERF",'full menu'!AX59="PCB"),"ERfix",IF(OR('full menu'!AX59="ACB", 'full menu'!AX59="LCERT", 'full menu'!AX59="LERT",'full menu'!AX59="FCERT",'full menu'!AX59="FERT"),"ERTs",IF(OR('full menu'!AX59="FCMT",'full menu'!AX59="FMT",'full menu'!AX59="LMT",'full menu'!AX59="LCMT"),"MTs",IF(OR('full menu'!AX59="LCIT",'full menu'!AX59="FCIT",'full menu'!AX59="LIT",'full menu'!AX59="FIT"),"ITs",IF(OR('full menu'!AX59="MwERT", 'full menu'!AX59="ERwMT", 'full menu'!AX59="M&amp;ERT", 'full menu'!AX59="MwIT", 'full menu'!AX59="IwMT", 'full menu'!AX59="M&amp;IT", 'full menu'!AX59="IwERT", 'full menu'!AX59="ERwIT", 'full menu'!AX59="I&amp;ERT", 'full menu'!AX59="ER&amp;M&amp;IT"),"MixedTs",IF('full menu'!AX59="UD","UD",IF('full menu'!AX59="LSD","LSD",IF('full menu'!AX59="WSD","WSD",IF('full menu'!AX59="UASC","UASC",""))))))))))</f>
        <v>LSD</v>
      </c>
      <c r="AY59" t="str">
        <f>IF('full menu'!AY59="MDC","MDC",IF(OR('full menu'!AY59="PERF",'full menu'!AY59="AERF",'full menu'!AY59="PCB"),"ERfix",IF(OR('full menu'!AY59="ACB", 'full menu'!AY59="LCERT", 'full menu'!AY59="LERT",'full menu'!AY59="FCERT",'full menu'!AY59="FERT"),"ERTs",IF(OR('full menu'!AY59="FCMT",'full menu'!AY59="FMT",'full menu'!AY59="LMT",'full menu'!AY59="LCMT"),"MTs",IF(OR('full menu'!AY59="LCIT",'full menu'!AY59="FCIT",'full menu'!AY59="LIT",'full menu'!AY59="FIT"),"ITs",IF(OR('full menu'!AY59="MwERT", 'full menu'!AY59="ERwMT", 'full menu'!AY59="M&amp;ERT", 'full menu'!AY59="MwIT", 'full menu'!AY59="IwMT", 'full menu'!AY59="M&amp;IT", 'full menu'!AY59="IwERT", 'full menu'!AY59="ERwIT", 'full menu'!AY59="I&amp;ERT", 'full menu'!AY59="ER&amp;M&amp;IT"),"MixedTs",IF('full menu'!AY59="UD","UD",IF('full menu'!AY59="LSD","LSD",IF('full menu'!AY59="WSD","WSD",IF('full menu'!AY59="UASC","UASC",""))))))))))</f>
        <v>LSD</v>
      </c>
    </row>
    <row r="60" spans="1:51" x14ac:dyDescent="0.3">
      <c r="A60" t="s">
        <v>75</v>
      </c>
      <c r="B60" t="str">
        <f>IF('full menu'!B60="MDC","MDC",IF(OR('full menu'!B60="PERF",'full menu'!B60="AERF",'full menu'!B60="PCB"),"ERfix",IF(OR('full menu'!B60="ACB", 'full menu'!B60="LCERT", 'full menu'!B60="LERT",'full menu'!B60="FCERT",'full menu'!B60="FERT"),"ERTs",IF(OR('full menu'!B60="FCMT",'full menu'!B60="FMT",'full menu'!B60="LMT",'full menu'!B60="LCMT"),"MTs",IF(OR('full menu'!B60="LCIT",'full menu'!B60="FCIT",'full menu'!B60="LIT",'full menu'!B60="FIT"),"ITs",IF(OR('full menu'!B60="MwERT", 'full menu'!B60="ERwMT", 'full menu'!B60="M&amp;ERT", 'full menu'!B60="MwIT", 'full menu'!B60="IwMT", 'full menu'!B60="M&amp;IT", 'full menu'!B60="IwERT", 'full menu'!B60="ERwIT", 'full menu'!B60="I&amp;ERT", 'full menu'!B60="ER&amp;M&amp;IT"),"MixedTs",IF('full menu'!B60="UD","UD",IF('full menu'!B60="LSD","LSD",IF('full menu'!B60="WSD","WSD",IF('full menu'!B60="UASC","UASC",""))))))))))</f>
        <v/>
      </c>
      <c r="C60" t="str">
        <f>IF('full menu'!C60="MDC","MDC",IF(OR('full menu'!C60="PERF",'full menu'!C60="AERF",'full menu'!C60="PCB"),"ERfix",IF(OR('full menu'!C60="ACB", 'full menu'!C60="LCERT", 'full menu'!C60="LERT",'full menu'!C60="FCERT",'full menu'!C60="FERT"),"ERTs",IF(OR('full menu'!C60="FCMT",'full menu'!C60="FMT",'full menu'!C60="LMT",'full menu'!C60="LCMT"),"MTs",IF(OR('full menu'!C60="LCIT",'full menu'!C60="FCIT",'full menu'!C60="LIT",'full menu'!C60="FIT"),"ITs",IF(OR('full menu'!C60="MwERT", 'full menu'!C60="ERwMT", 'full menu'!C60="M&amp;ERT", 'full menu'!C60="MwIT", 'full menu'!C60="IwMT", 'full menu'!C60="M&amp;IT", 'full menu'!C60="IwERT", 'full menu'!C60="ERwIT", 'full menu'!C60="I&amp;ERT", 'full menu'!C60="ER&amp;M&amp;IT"),"MixedTs",IF('full menu'!C60="UD","UD",IF('full menu'!C60="LSD","LSD",IF('full menu'!C60="WSD","WSD",IF('full menu'!C60="UASC","UASC",""))))))))))</f>
        <v/>
      </c>
      <c r="D60" t="str">
        <f>IF('full menu'!D60="MDC","MDC",IF(OR('full menu'!D60="PERF",'full menu'!D60="AERF",'full menu'!D60="PCB"),"ERfix",IF(OR('full menu'!D60="ACB", 'full menu'!D60="LCERT", 'full menu'!D60="LERT",'full menu'!D60="FCERT",'full menu'!D60="FERT"),"ERTs",IF(OR('full menu'!D60="FCMT",'full menu'!D60="FMT",'full menu'!D60="LMT",'full menu'!D60="LCMT"),"MTs",IF(OR('full menu'!D60="LCIT",'full menu'!D60="FCIT",'full menu'!D60="LIT",'full menu'!D60="FIT"),"ITs",IF(OR('full menu'!D60="MwERT", 'full menu'!D60="ERwMT", 'full menu'!D60="M&amp;ERT", 'full menu'!D60="MwIT", 'full menu'!D60="IwMT", 'full menu'!D60="M&amp;IT", 'full menu'!D60="IwERT", 'full menu'!D60="ERwIT", 'full menu'!D60="I&amp;ERT", 'full menu'!D60="ER&amp;M&amp;IT"),"MixedTs",IF('full menu'!D60="UD","UD",IF('full menu'!D60="LSD","LSD",IF('full menu'!D60="WSD","WSD",IF('full menu'!D60="UASC","UASC",""))))))))))</f>
        <v/>
      </c>
      <c r="E60" t="str">
        <f>IF('full menu'!E60="MDC","MDC",IF(OR('full menu'!E60="PERF",'full menu'!E60="AERF",'full menu'!E60="PCB"),"ERfix",IF(OR('full menu'!E60="ACB", 'full menu'!E60="LCERT", 'full menu'!E60="LERT",'full menu'!E60="FCERT",'full menu'!E60="FERT"),"ERTs",IF(OR('full menu'!E60="FCMT",'full menu'!E60="FMT",'full menu'!E60="LMT",'full menu'!E60="LCMT"),"MTs",IF(OR('full menu'!E60="LCIT",'full menu'!E60="FCIT",'full menu'!E60="LIT",'full menu'!E60="FIT"),"ITs",IF(OR('full menu'!E60="MwERT", 'full menu'!E60="ERwMT", 'full menu'!E60="M&amp;ERT", 'full menu'!E60="MwIT", 'full menu'!E60="IwMT", 'full menu'!E60="M&amp;IT", 'full menu'!E60="IwERT", 'full menu'!E60="ERwIT", 'full menu'!E60="I&amp;ERT", 'full menu'!E60="ER&amp;M&amp;IT"),"MixedTs",IF('full menu'!E60="UD","UD",IF('full menu'!E60="LSD","LSD",IF('full menu'!E60="WSD","WSD",IF('full menu'!E60="UASC","UASC",""))))))))))</f>
        <v/>
      </c>
      <c r="F60" t="str">
        <f>IF('full menu'!F60="MDC","MDC",IF(OR('full menu'!F60="PERF",'full menu'!F60="AERF",'full menu'!F60="PCB"),"ERfix",IF(OR('full menu'!F60="ACB", 'full menu'!F60="LCERT", 'full menu'!F60="LERT",'full menu'!F60="FCERT",'full menu'!F60="FERT"),"ERTs",IF(OR('full menu'!F60="FCMT",'full menu'!F60="FMT",'full menu'!F60="LMT",'full menu'!F60="LCMT"),"MTs",IF(OR('full menu'!F60="LCIT",'full menu'!F60="FCIT",'full menu'!F60="LIT",'full menu'!F60="FIT"),"ITs",IF(OR('full menu'!F60="MwERT", 'full menu'!F60="ERwMT", 'full menu'!F60="M&amp;ERT", 'full menu'!F60="MwIT", 'full menu'!F60="IwMT", 'full menu'!F60="M&amp;IT", 'full menu'!F60="IwERT", 'full menu'!F60="ERwIT", 'full menu'!F60="I&amp;ERT", 'full menu'!F60="ER&amp;M&amp;IT"),"MixedTs",IF('full menu'!F60="UD","UD",IF('full menu'!F60="LSD","LSD",IF('full menu'!F60="WSD","WSD",IF('full menu'!F60="UASC","UASC",""))))))))))</f>
        <v/>
      </c>
      <c r="G60" t="str">
        <f>IF('full menu'!G60="MDC","MDC",IF(OR('full menu'!G60="PERF",'full menu'!G60="AERF",'full menu'!G60="PCB"),"ERfix",IF(OR('full menu'!G60="ACB", 'full menu'!G60="LCERT", 'full menu'!G60="LERT",'full menu'!G60="FCERT",'full menu'!G60="FERT"),"ERTs",IF(OR('full menu'!G60="FCMT",'full menu'!G60="FMT",'full menu'!G60="LMT",'full menu'!G60="LCMT"),"MTs",IF(OR('full menu'!G60="LCIT",'full menu'!G60="FCIT",'full menu'!G60="LIT",'full menu'!G60="FIT"),"ITs",IF(OR('full menu'!G60="MwERT", 'full menu'!G60="ERwMT", 'full menu'!G60="M&amp;ERT", 'full menu'!G60="MwIT", 'full menu'!G60="IwMT", 'full menu'!G60="M&amp;IT", 'full menu'!G60="IwERT", 'full menu'!G60="ERwIT", 'full menu'!G60="I&amp;ERT", 'full menu'!G60="ER&amp;M&amp;IT"),"MixedTs",IF('full menu'!G60="UD","UD",IF('full menu'!G60="LSD","LSD",IF('full menu'!G60="WSD","WSD",IF('full menu'!G60="UASC","UASC",""))))))))))</f>
        <v/>
      </c>
      <c r="H60" t="str">
        <f>IF('full menu'!H60="MDC","MDC",IF(OR('full menu'!H60="PERF",'full menu'!H60="AERF",'full menu'!H60="PCB"),"ERfix",IF(OR('full menu'!H60="ACB", 'full menu'!H60="LCERT", 'full menu'!H60="LERT",'full menu'!H60="FCERT",'full menu'!H60="FERT"),"ERTs",IF(OR('full menu'!H60="FCMT",'full menu'!H60="FMT",'full menu'!H60="LMT",'full menu'!H60="LCMT"),"MTs",IF(OR('full menu'!H60="LCIT",'full menu'!H60="FCIT",'full menu'!H60="LIT",'full menu'!H60="FIT"),"ITs",IF(OR('full menu'!H60="MwERT", 'full menu'!H60="ERwMT", 'full menu'!H60="M&amp;ERT", 'full menu'!H60="MwIT", 'full menu'!H60="IwMT", 'full menu'!H60="M&amp;IT", 'full menu'!H60="IwERT", 'full menu'!H60="ERwIT", 'full menu'!H60="I&amp;ERT", 'full menu'!H60="ER&amp;M&amp;IT"),"MixedTs",IF('full menu'!H60="UD","UD",IF('full menu'!H60="LSD","LSD",IF('full menu'!H60="WSD","WSD",IF('full menu'!H60="UASC","UASC",""))))))))))</f>
        <v/>
      </c>
      <c r="I60" t="str">
        <f>IF('full menu'!I60="MDC","MDC",IF(OR('full menu'!I60="PERF",'full menu'!I60="AERF",'full menu'!I60="PCB"),"ERfix",IF(OR('full menu'!I60="ACB", 'full menu'!I60="LCERT", 'full menu'!I60="LERT",'full menu'!I60="FCERT",'full menu'!I60="FERT"),"ERTs",IF(OR('full menu'!I60="FCMT",'full menu'!I60="FMT",'full menu'!I60="LMT",'full menu'!I60="LCMT"),"MTs",IF(OR('full menu'!I60="LCIT",'full menu'!I60="FCIT",'full menu'!I60="LIT",'full menu'!I60="FIT"),"ITs",IF(OR('full menu'!I60="MwERT", 'full menu'!I60="ERwMT", 'full menu'!I60="M&amp;ERT", 'full menu'!I60="MwIT", 'full menu'!I60="IwMT", 'full menu'!I60="M&amp;IT", 'full menu'!I60="IwERT", 'full menu'!I60="ERwIT", 'full menu'!I60="I&amp;ERT", 'full menu'!I60="ER&amp;M&amp;IT"),"MixedTs",IF('full menu'!I60="UD","UD",IF('full menu'!I60="LSD","LSD",IF('full menu'!I60="WSD","WSD",IF('full menu'!I60="UASC","UASC",""))))))))))</f>
        <v/>
      </c>
      <c r="J60" t="str">
        <f>IF('full menu'!J60="MDC","MDC",IF(OR('full menu'!J60="PERF",'full menu'!J60="AERF",'full menu'!J60="PCB"),"ERfix",IF(OR('full menu'!J60="ACB", 'full menu'!J60="LCERT", 'full menu'!J60="LERT",'full menu'!J60="FCERT",'full menu'!J60="FERT"),"ERTs",IF(OR('full menu'!J60="FCMT",'full menu'!J60="FMT",'full menu'!J60="LMT",'full menu'!J60="LCMT"),"MTs",IF(OR('full menu'!J60="LCIT",'full menu'!J60="FCIT",'full menu'!J60="LIT",'full menu'!J60="FIT"),"ITs",IF(OR('full menu'!J60="MwERT", 'full menu'!J60="ERwMT", 'full menu'!J60="M&amp;ERT", 'full menu'!J60="MwIT", 'full menu'!J60="IwMT", 'full menu'!J60="M&amp;IT", 'full menu'!J60="IwERT", 'full menu'!J60="ERwIT", 'full menu'!J60="I&amp;ERT", 'full menu'!J60="ER&amp;M&amp;IT"),"MixedTs",IF('full menu'!J60="UD","UD",IF('full menu'!J60="LSD","LSD",IF('full menu'!J60="WSD","WSD",IF('full menu'!J60="UASC","UASC",""))))))))))</f>
        <v/>
      </c>
      <c r="K60" t="str">
        <f>IF('full menu'!K60="MDC","MDC",IF(OR('full menu'!K60="PERF",'full menu'!K60="AERF",'full menu'!K60="PCB"),"ERfix",IF(OR('full menu'!K60="ACB", 'full menu'!K60="LCERT", 'full menu'!K60="LERT",'full menu'!K60="FCERT",'full menu'!K60="FERT"),"ERTs",IF(OR('full menu'!K60="FCMT",'full menu'!K60="FMT",'full menu'!K60="LMT",'full menu'!K60="LCMT"),"MTs",IF(OR('full menu'!K60="LCIT",'full menu'!K60="FCIT",'full menu'!K60="LIT",'full menu'!K60="FIT"),"ITs",IF(OR('full menu'!K60="MwERT", 'full menu'!K60="ERwMT", 'full menu'!K60="M&amp;ERT", 'full menu'!K60="MwIT", 'full menu'!K60="IwMT", 'full menu'!K60="M&amp;IT", 'full menu'!K60="IwERT", 'full menu'!K60="ERwIT", 'full menu'!K60="I&amp;ERT", 'full menu'!K60="ER&amp;M&amp;IT"),"MixedTs",IF('full menu'!K60="UD","UD",IF('full menu'!K60="LSD","LSD",IF('full menu'!K60="WSD","WSD",IF('full menu'!K60="UASC","UASC",""))))))))))</f>
        <v/>
      </c>
      <c r="L60" t="str">
        <f>IF('full menu'!L60="MDC","MDC",IF(OR('full menu'!L60="PERF",'full menu'!L60="AERF",'full menu'!L60="PCB"),"ERfix",IF(OR('full menu'!L60="ACB", 'full menu'!L60="LCERT", 'full menu'!L60="LERT",'full menu'!L60="FCERT",'full menu'!L60="FERT"),"ERTs",IF(OR('full menu'!L60="FCMT",'full menu'!L60="FMT",'full menu'!L60="LMT",'full menu'!L60="LCMT"),"MTs",IF(OR('full menu'!L60="LCIT",'full menu'!L60="FCIT",'full menu'!L60="LIT",'full menu'!L60="FIT"),"ITs",IF(OR('full menu'!L60="MwERT", 'full menu'!L60="ERwMT", 'full menu'!L60="M&amp;ERT", 'full menu'!L60="MwIT", 'full menu'!L60="IwMT", 'full menu'!L60="M&amp;IT", 'full menu'!L60="IwERT", 'full menu'!L60="ERwIT", 'full menu'!L60="I&amp;ERT", 'full menu'!L60="ER&amp;M&amp;IT"),"MixedTs",IF('full menu'!L60="UD","UD",IF('full menu'!L60="LSD","LSD",IF('full menu'!L60="WSD","WSD",IF('full menu'!L60="UASC","UASC",""))))))))))</f>
        <v/>
      </c>
      <c r="M60" t="str">
        <f>IF('full menu'!M60="MDC","MDC",IF(OR('full menu'!M60="PERF",'full menu'!M60="AERF",'full menu'!M60="PCB"),"ERfix",IF(OR('full menu'!M60="ACB", 'full menu'!M60="LCERT", 'full menu'!M60="LERT",'full menu'!M60="FCERT",'full menu'!M60="FERT"),"ERTs",IF(OR('full menu'!M60="FCMT",'full menu'!M60="FMT",'full menu'!M60="LMT",'full menu'!M60="LCMT"),"MTs",IF(OR('full menu'!M60="LCIT",'full menu'!M60="FCIT",'full menu'!M60="LIT",'full menu'!M60="FIT"),"ITs",IF(OR('full menu'!M60="MwERT", 'full menu'!M60="ERwMT", 'full menu'!M60="M&amp;ERT", 'full menu'!M60="MwIT", 'full menu'!M60="IwMT", 'full menu'!M60="M&amp;IT", 'full menu'!M60="IwERT", 'full menu'!M60="ERwIT", 'full menu'!M60="I&amp;ERT", 'full menu'!M60="ER&amp;M&amp;IT"),"MixedTs",IF('full menu'!M60="UD","UD",IF('full menu'!M60="LSD","LSD",IF('full menu'!M60="WSD","WSD",IF('full menu'!M60="UASC","UASC",""))))))))))</f>
        <v/>
      </c>
      <c r="N60" t="str">
        <f>IF('full menu'!N60="MDC","MDC",IF(OR('full menu'!N60="PERF",'full menu'!N60="AERF",'full menu'!N60="PCB"),"ERfix",IF(OR('full menu'!N60="ACB", 'full menu'!N60="LCERT", 'full menu'!N60="LERT",'full menu'!N60="FCERT",'full menu'!N60="FERT"),"ERTs",IF(OR('full menu'!N60="FCMT",'full menu'!N60="FMT",'full menu'!N60="LMT",'full menu'!N60="LCMT"),"MTs",IF(OR('full menu'!N60="LCIT",'full menu'!N60="FCIT",'full menu'!N60="LIT",'full menu'!N60="FIT"),"ITs",IF(OR('full menu'!N60="MwERT", 'full menu'!N60="ERwMT", 'full menu'!N60="M&amp;ERT", 'full menu'!N60="MwIT", 'full menu'!N60="IwMT", 'full menu'!N60="M&amp;IT", 'full menu'!N60="IwERT", 'full menu'!N60="ERwIT", 'full menu'!N60="I&amp;ERT", 'full menu'!N60="ER&amp;M&amp;IT"),"MixedTs",IF('full menu'!N60="UD","UD",IF('full menu'!N60="LSD","LSD",IF('full menu'!N60="WSD","WSD",IF('full menu'!N60="UASC","UASC",""))))))))))</f>
        <v/>
      </c>
      <c r="O60" t="str">
        <f>IF('full menu'!O60="MDC","MDC",IF(OR('full menu'!O60="PERF",'full menu'!O60="AERF",'full menu'!O60="PCB"),"ERfix",IF(OR('full menu'!O60="ACB", 'full menu'!O60="LCERT", 'full menu'!O60="LERT",'full menu'!O60="FCERT",'full menu'!O60="FERT"),"ERTs",IF(OR('full menu'!O60="FCMT",'full menu'!O60="FMT",'full menu'!O60="LMT",'full menu'!O60="LCMT"),"MTs",IF(OR('full menu'!O60="LCIT",'full menu'!O60="FCIT",'full menu'!O60="LIT",'full menu'!O60="FIT"),"ITs",IF(OR('full menu'!O60="MwERT", 'full menu'!O60="ERwMT", 'full menu'!O60="M&amp;ERT", 'full menu'!O60="MwIT", 'full menu'!O60="IwMT", 'full menu'!O60="M&amp;IT", 'full menu'!O60="IwERT", 'full menu'!O60="ERwIT", 'full menu'!O60="I&amp;ERT", 'full menu'!O60="ER&amp;M&amp;IT"),"MixedTs",IF('full menu'!O60="UD","UD",IF('full menu'!O60="LSD","LSD",IF('full menu'!O60="WSD","WSD",IF('full menu'!O60="UASC","UASC",""))))))))))</f>
        <v/>
      </c>
      <c r="P60" t="str">
        <f>IF('full menu'!P60="MDC","MDC",IF(OR('full menu'!P60="PERF",'full menu'!P60="AERF",'full menu'!P60="PCB"),"ERfix",IF(OR('full menu'!P60="ACB", 'full menu'!P60="LCERT", 'full menu'!P60="LERT",'full menu'!P60="FCERT",'full menu'!P60="FERT"),"ERTs",IF(OR('full menu'!P60="FCMT",'full menu'!P60="FMT",'full menu'!P60="LMT",'full menu'!P60="LCMT"),"MTs",IF(OR('full menu'!P60="LCIT",'full menu'!P60="FCIT",'full menu'!P60="LIT",'full menu'!P60="FIT"),"ITs",IF(OR('full menu'!P60="MwERT", 'full menu'!P60="ERwMT", 'full menu'!P60="M&amp;ERT", 'full menu'!P60="MwIT", 'full menu'!P60="IwMT", 'full menu'!P60="M&amp;IT", 'full menu'!P60="IwERT", 'full menu'!P60="ERwIT", 'full menu'!P60="I&amp;ERT", 'full menu'!P60="ER&amp;M&amp;IT"),"MixedTs",IF('full menu'!P60="UD","UD",IF('full menu'!P60="LSD","LSD",IF('full menu'!P60="WSD","WSD",IF('full menu'!P60="UASC","UASC",""))))))))))</f>
        <v/>
      </c>
      <c r="Q60" t="str">
        <f>IF('full menu'!Q60="MDC","MDC",IF(OR('full menu'!Q60="PERF",'full menu'!Q60="AERF",'full menu'!Q60="PCB"),"ERfix",IF(OR('full menu'!Q60="ACB", 'full menu'!Q60="LCERT", 'full menu'!Q60="LERT",'full menu'!Q60="FCERT",'full menu'!Q60="FERT"),"ERTs",IF(OR('full menu'!Q60="FCMT",'full menu'!Q60="FMT",'full menu'!Q60="LMT",'full menu'!Q60="LCMT"),"MTs",IF(OR('full menu'!Q60="LCIT",'full menu'!Q60="FCIT",'full menu'!Q60="LIT",'full menu'!Q60="FIT"),"ITs",IF(OR('full menu'!Q60="MwERT", 'full menu'!Q60="ERwMT", 'full menu'!Q60="M&amp;ERT", 'full menu'!Q60="MwIT", 'full menu'!Q60="IwMT", 'full menu'!Q60="M&amp;IT", 'full menu'!Q60="IwERT", 'full menu'!Q60="ERwIT", 'full menu'!Q60="I&amp;ERT", 'full menu'!Q60="ER&amp;M&amp;IT"),"MixedTs",IF('full menu'!Q60="UD","UD",IF('full menu'!Q60="LSD","LSD",IF('full menu'!Q60="WSD","WSD",IF('full menu'!Q60="UASC","UASC",""))))))))))</f>
        <v/>
      </c>
      <c r="R60" t="str">
        <f>IF('full menu'!R60="MDC","MDC",IF(OR('full menu'!R60="PERF",'full menu'!R60="AERF",'full menu'!R60="PCB"),"ERfix",IF(OR('full menu'!R60="ACB", 'full menu'!R60="LCERT", 'full menu'!R60="LERT",'full menu'!R60="FCERT",'full menu'!R60="FERT"),"ERTs",IF(OR('full menu'!R60="FCMT",'full menu'!R60="FMT",'full menu'!R60="LMT",'full menu'!R60="LCMT"),"MTs",IF(OR('full menu'!R60="LCIT",'full menu'!R60="FCIT",'full menu'!R60="LIT",'full menu'!R60="FIT"),"ITs",IF(OR('full menu'!R60="MwERT", 'full menu'!R60="ERwMT", 'full menu'!R60="M&amp;ERT", 'full menu'!R60="MwIT", 'full menu'!R60="IwMT", 'full menu'!R60="M&amp;IT", 'full menu'!R60="IwERT", 'full menu'!R60="ERwIT", 'full menu'!R60="I&amp;ERT", 'full menu'!R60="ER&amp;M&amp;IT"),"MixedTs",IF('full menu'!R60="UD","UD",IF('full menu'!R60="LSD","LSD",IF('full menu'!R60="WSD","WSD",IF('full menu'!R60="UASC","UASC",""))))))))))</f>
        <v/>
      </c>
      <c r="S60" t="str">
        <f>IF('full menu'!S60="MDC","MDC",IF(OR('full menu'!S60="PERF",'full menu'!S60="AERF",'full menu'!S60="PCB"),"ERfix",IF(OR('full menu'!S60="ACB", 'full menu'!S60="LCERT", 'full menu'!S60="LERT",'full menu'!S60="FCERT",'full menu'!S60="FERT"),"ERTs",IF(OR('full menu'!S60="FCMT",'full menu'!S60="FMT",'full menu'!S60="LMT",'full menu'!S60="LCMT"),"MTs",IF(OR('full menu'!S60="LCIT",'full menu'!S60="FCIT",'full menu'!S60="LIT",'full menu'!S60="FIT"),"ITs",IF(OR('full menu'!S60="MwERT", 'full menu'!S60="ERwMT", 'full menu'!S60="M&amp;ERT", 'full menu'!S60="MwIT", 'full menu'!S60="IwMT", 'full menu'!S60="M&amp;IT", 'full menu'!S60="IwERT", 'full menu'!S60="ERwIT", 'full menu'!S60="I&amp;ERT", 'full menu'!S60="ER&amp;M&amp;IT"),"MixedTs",IF('full menu'!S60="UD","UD",IF('full menu'!S60="LSD","LSD",IF('full menu'!S60="WSD","WSD",IF('full menu'!S60="UASC","UASC",""))))))))))</f>
        <v/>
      </c>
      <c r="T60" t="str">
        <f>IF('full menu'!T60="MDC","MDC",IF(OR('full menu'!T60="PERF",'full menu'!T60="AERF",'full menu'!T60="PCB"),"ERfix",IF(OR('full menu'!T60="ACB", 'full menu'!T60="LCERT", 'full menu'!T60="LERT",'full menu'!T60="FCERT",'full menu'!T60="FERT"),"ERTs",IF(OR('full menu'!T60="FCMT",'full menu'!T60="FMT",'full menu'!T60="LMT",'full menu'!T60="LCMT"),"MTs",IF(OR('full menu'!T60="LCIT",'full menu'!T60="FCIT",'full menu'!T60="LIT",'full menu'!T60="FIT"),"ITs",IF(OR('full menu'!T60="MwERT", 'full menu'!T60="ERwMT", 'full menu'!T60="M&amp;ERT", 'full menu'!T60="MwIT", 'full menu'!T60="IwMT", 'full menu'!T60="M&amp;IT", 'full menu'!T60="IwERT", 'full menu'!T60="ERwIT", 'full menu'!T60="I&amp;ERT", 'full menu'!T60="ER&amp;M&amp;IT"),"MixedTs",IF('full menu'!T60="UD","UD",IF('full menu'!T60="LSD","LSD",IF('full menu'!T60="WSD","WSD",IF('full menu'!T60="UASC","UASC",""))))))))))</f>
        <v/>
      </c>
      <c r="U60" t="str">
        <f>IF('full menu'!U60="MDC","MDC",IF(OR('full menu'!U60="PERF",'full menu'!U60="AERF",'full menu'!U60="PCB"),"ERfix",IF(OR('full menu'!U60="ACB", 'full menu'!U60="LCERT", 'full menu'!U60="LERT",'full menu'!U60="FCERT",'full menu'!U60="FERT"),"ERTs",IF(OR('full menu'!U60="FCMT",'full menu'!U60="FMT",'full menu'!U60="LMT",'full menu'!U60="LCMT"),"MTs",IF(OR('full menu'!U60="LCIT",'full menu'!U60="FCIT",'full menu'!U60="LIT",'full menu'!U60="FIT"),"ITs",IF(OR('full menu'!U60="MwERT", 'full menu'!U60="ERwMT", 'full menu'!U60="M&amp;ERT", 'full menu'!U60="MwIT", 'full menu'!U60="IwMT", 'full menu'!U60="M&amp;IT", 'full menu'!U60="IwERT", 'full menu'!U60="ERwIT", 'full menu'!U60="I&amp;ERT", 'full menu'!U60="ER&amp;M&amp;IT"),"MixedTs",IF('full menu'!U60="UD","UD",IF('full menu'!U60="LSD","LSD",IF('full menu'!U60="WSD","WSD",IF('full menu'!U60="UASC","UASC",""))))))))))</f>
        <v/>
      </c>
      <c r="V60" t="str">
        <f>IF('full menu'!V60="MDC","MDC",IF(OR('full menu'!V60="PERF",'full menu'!V60="AERF",'full menu'!V60="PCB"),"ERfix",IF(OR('full menu'!V60="ACB", 'full menu'!V60="LCERT", 'full menu'!V60="LERT",'full menu'!V60="FCERT",'full menu'!V60="FERT"),"ERTs",IF(OR('full menu'!V60="FCMT",'full menu'!V60="FMT",'full menu'!V60="LMT",'full menu'!V60="LCMT"),"MTs",IF(OR('full menu'!V60="LCIT",'full menu'!V60="FCIT",'full menu'!V60="LIT",'full menu'!V60="FIT"),"ITs",IF(OR('full menu'!V60="MwERT", 'full menu'!V60="ERwMT", 'full menu'!V60="M&amp;ERT", 'full menu'!V60="MwIT", 'full menu'!V60="IwMT", 'full menu'!V60="M&amp;IT", 'full menu'!V60="IwERT", 'full menu'!V60="ERwIT", 'full menu'!V60="I&amp;ERT", 'full menu'!V60="ER&amp;M&amp;IT"),"MixedTs",IF('full menu'!V60="UD","UD",IF('full menu'!V60="LSD","LSD",IF('full menu'!V60="WSD","WSD",IF('full menu'!V60="UASC","UASC",""))))))))))</f>
        <v/>
      </c>
      <c r="W60" t="str">
        <f>IF('full menu'!W60="MDC","MDC",IF(OR('full menu'!W60="PERF",'full menu'!W60="AERF",'full menu'!W60="PCB"),"ERfix",IF(OR('full menu'!W60="ACB", 'full menu'!W60="LCERT", 'full menu'!W60="LERT",'full menu'!W60="FCERT",'full menu'!W60="FERT"),"ERTs",IF(OR('full menu'!W60="FCMT",'full menu'!W60="FMT",'full menu'!W60="LMT",'full menu'!W60="LCMT"),"MTs",IF(OR('full menu'!W60="LCIT",'full menu'!W60="FCIT",'full menu'!W60="LIT",'full menu'!W60="FIT"),"ITs",IF(OR('full menu'!W60="MwERT", 'full menu'!W60="ERwMT", 'full menu'!W60="M&amp;ERT", 'full menu'!W60="MwIT", 'full menu'!W60="IwMT", 'full menu'!W60="M&amp;IT", 'full menu'!W60="IwERT", 'full menu'!W60="ERwIT", 'full menu'!W60="I&amp;ERT", 'full menu'!W60="ER&amp;M&amp;IT"),"MixedTs",IF('full menu'!W60="UD","UD",IF('full menu'!W60="LSD","LSD",IF('full menu'!W60="WSD","WSD",IF('full menu'!W60="UASC","UASC",""))))))))))</f>
        <v/>
      </c>
      <c r="X60" t="str">
        <f>IF('full menu'!X60="MDC","MDC",IF(OR('full menu'!X60="PERF",'full menu'!X60="AERF",'full menu'!X60="PCB"),"ERfix",IF(OR('full menu'!X60="ACB", 'full menu'!X60="LCERT", 'full menu'!X60="LERT",'full menu'!X60="FCERT",'full menu'!X60="FERT"),"ERTs",IF(OR('full menu'!X60="FCMT",'full menu'!X60="FMT",'full menu'!X60="LMT",'full menu'!X60="LCMT"),"MTs",IF(OR('full menu'!X60="LCIT",'full menu'!X60="FCIT",'full menu'!X60="LIT",'full menu'!X60="FIT"),"ITs",IF(OR('full menu'!X60="MwERT", 'full menu'!X60="ERwMT", 'full menu'!X60="M&amp;ERT", 'full menu'!X60="MwIT", 'full menu'!X60="IwMT", 'full menu'!X60="M&amp;IT", 'full menu'!X60="IwERT", 'full menu'!X60="ERwIT", 'full menu'!X60="I&amp;ERT", 'full menu'!X60="ER&amp;M&amp;IT"),"MixedTs",IF('full menu'!X60="UD","UD",IF('full menu'!X60="LSD","LSD",IF('full menu'!X60="WSD","WSD",IF('full menu'!X60="UASC","UASC",""))))))))))</f>
        <v/>
      </c>
      <c r="Y60" t="str">
        <f>IF('full menu'!Y60="MDC","MDC",IF(OR('full menu'!Y60="PERF",'full menu'!Y60="AERF",'full menu'!Y60="PCB"),"ERfix",IF(OR('full menu'!Y60="ACB", 'full menu'!Y60="LCERT", 'full menu'!Y60="LERT",'full menu'!Y60="FCERT",'full menu'!Y60="FERT"),"ERTs",IF(OR('full menu'!Y60="FCMT",'full menu'!Y60="FMT",'full menu'!Y60="LMT",'full menu'!Y60="LCMT"),"MTs",IF(OR('full menu'!Y60="LCIT",'full menu'!Y60="FCIT",'full menu'!Y60="LIT",'full menu'!Y60="FIT"),"ITs",IF(OR('full menu'!Y60="MwERT", 'full menu'!Y60="ERwMT", 'full menu'!Y60="M&amp;ERT", 'full menu'!Y60="MwIT", 'full menu'!Y60="IwMT", 'full menu'!Y60="M&amp;IT", 'full menu'!Y60="IwERT", 'full menu'!Y60="ERwIT", 'full menu'!Y60="I&amp;ERT", 'full menu'!Y60="ER&amp;M&amp;IT"),"MixedTs",IF('full menu'!Y60="UD","UD",IF('full menu'!Y60="LSD","LSD",IF('full menu'!Y60="WSD","WSD",IF('full menu'!Y60="UASC","UASC",""))))))))))</f>
        <v/>
      </c>
      <c r="Z60" t="str">
        <f>IF('full menu'!Z60="MDC","MDC",IF(OR('full menu'!Z60="PERF",'full menu'!Z60="AERF",'full menu'!Z60="PCB"),"ERfix",IF(OR('full menu'!Z60="ACB", 'full menu'!Z60="LCERT", 'full menu'!Z60="LERT",'full menu'!Z60="FCERT",'full menu'!Z60="FERT"),"ERTs",IF(OR('full menu'!Z60="FCMT",'full menu'!Z60="FMT",'full menu'!Z60="LMT",'full menu'!Z60="LCMT"),"MTs",IF(OR('full menu'!Z60="LCIT",'full menu'!Z60="FCIT",'full menu'!Z60="LIT",'full menu'!Z60="FIT"),"ITs",IF(OR('full menu'!Z60="MwERT", 'full menu'!Z60="ERwMT", 'full menu'!Z60="M&amp;ERT", 'full menu'!Z60="MwIT", 'full menu'!Z60="IwMT", 'full menu'!Z60="M&amp;IT", 'full menu'!Z60="IwERT", 'full menu'!Z60="ERwIT", 'full menu'!Z60="I&amp;ERT", 'full menu'!Z60="ER&amp;M&amp;IT"),"MixedTs",IF('full menu'!Z60="UD","UD",IF('full menu'!Z60="LSD","LSD",IF('full menu'!Z60="WSD","WSD",IF('full menu'!Z60="UASC","UASC",""))))))))))</f>
        <v/>
      </c>
      <c r="AA60" t="str">
        <f>IF('full menu'!AA60="MDC","MDC",IF(OR('full menu'!AA60="PERF",'full menu'!AA60="AERF",'full menu'!AA60="PCB"),"ERfix",IF(OR('full menu'!AA60="ACB", 'full menu'!AA60="LCERT", 'full menu'!AA60="LERT",'full menu'!AA60="FCERT",'full menu'!AA60="FERT"),"ERTs",IF(OR('full menu'!AA60="FCMT",'full menu'!AA60="FMT",'full menu'!AA60="LMT",'full menu'!AA60="LCMT"),"MTs",IF(OR('full menu'!AA60="LCIT",'full menu'!AA60="FCIT",'full menu'!AA60="LIT",'full menu'!AA60="FIT"),"ITs",IF(OR('full menu'!AA60="MwERT", 'full menu'!AA60="ERwMT", 'full menu'!AA60="M&amp;ERT", 'full menu'!AA60="MwIT", 'full menu'!AA60="IwMT", 'full menu'!AA60="M&amp;IT", 'full menu'!AA60="IwERT", 'full menu'!AA60="ERwIT", 'full menu'!AA60="I&amp;ERT", 'full menu'!AA60="ER&amp;M&amp;IT"),"MixedTs",IF('full menu'!AA60="UD","UD",IF('full menu'!AA60="LSD","LSD",IF('full menu'!AA60="WSD","WSD",IF('full menu'!AA60="UASC","UASC",""))))))))))</f>
        <v>ITs</v>
      </c>
      <c r="AB60" t="str">
        <f>IF('full menu'!AB60="MDC","MDC",IF(OR('full menu'!AB60="PERF",'full menu'!AB60="AERF",'full menu'!AB60="PCB"),"ERfix",IF(OR('full menu'!AB60="ACB", 'full menu'!AB60="LCERT", 'full menu'!AB60="LERT",'full menu'!AB60="FCERT",'full menu'!AB60="FERT"),"ERTs",IF(OR('full menu'!AB60="FCMT",'full menu'!AB60="FMT",'full menu'!AB60="LMT",'full menu'!AB60="LCMT"),"MTs",IF(OR('full menu'!AB60="LCIT",'full menu'!AB60="FCIT",'full menu'!AB60="LIT",'full menu'!AB60="FIT"),"ITs",IF(OR('full menu'!AB60="MwERT", 'full menu'!AB60="ERwMT", 'full menu'!AB60="M&amp;ERT", 'full menu'!AB60="MwIT", 'full menu'!AB60="IwMT", 'full menu'!AB60="M&amp;IT", 'full menu'!AB60="IwERT", 'full menu'!AB60="ERwIT", 'full menu'!AB60="I&amp;ERT", 'full menu'!AB60="ER&amp;M&amp;IT"),"MixedTs",IF('full menu'!AB60="UD","UD",IF('full menu'!AB60="LSD","LSD",IF('full menu'!AB60="WSD","WSD",IF('full menu'!AB60="UASC","UASC",""))))))))))</f>
        <v>ITs</v>
      </c>
      <c r="AC60" t="str">
        <f>IF('full menu'!AC60="MDC","MDC",IF(OR('full menu'!AC60="PERF",'full menu'!AC60="AERF",'full menu'!AC60="PCB"),"ERfix",IF(OR('full menu'!AC60="ACB", 'full menu'!AC60="LCERT", 'full menu'!AC60="LERT",'full menu'!AC60="FCERT",'full menu'!AC60="FERT"),"ERTs",IF(OR('full menu'!AC60="FCMT",'full menu'!AC60="FMT",'full menu'!AC60="LMT",'full menu'!AC60="LCMT"),"MTs",IF(OR('full menu'!AC60="LCIT",'full menu'!AC60="FCIT",'full menu'!AC60="LIT",'full menu'!AC60="FIT"),"ITs",IF(OR('full menu'!AC60="MwERT", 'full menu'!AC60="ERwMT", 'full menu'!AC60="M&amp;ERT", 'full menu'!AC60="MwIT", 'full menu'!AC60="IwMT", 'full menu'!AC60="M&amp;IT", 'full menu'!AC60="IwERT", 'full menu'!AC60="ERwIT", 'full menu'!AC60="I&amp;ERT", 'full menu'!AC60="ER&amp;M&amp;IT"),"MixedTs",IF('full menu'!AC60="UD","UD",IF('full menu'!AC60="LSD","LSD",IF('full menu'!AC60="WSD","WSD",IF('full menu'!AC60="UASC","UASC",""))))))))))</f>
        <v>ITs</v>
      </c>
      <c r="AD60" t="str">
        <f>IF('full menu'!AD60="MDC","MDC",IF(OR('full menu'!AD60="PERF",'full menu'!AD60="AERF",'full menu'!AD60="PCB"),"ERfix",IF(OR('full menu'!AD60="ACB", 'full menu'!AD60="LCERT", 'full menu'!AD60="LERT",'full menu'!AD60="FCERT",'full menu'!AD60="FERT"),"ERTs",IF(OR('full menu'!AD60="FCMT",'full menu'!AD60="FMT",'full menu'!AD60="LMT",'full menu'!AD60="LCMT"),"MTs",IF(OR('full menu'!AD60="LCIT",'full menu'!AD60="FCIT",'full menu'!AD60="LIT",'full menu'!AD60="FIT"),"ITs",IF(OR('full menu'!AD60="MwERT", 'full menu'!AD60="ERwMT", 'full menu'!AD60="M&amp;ERT", 'full menu'!AD60="MwIT", 'full menu'!AD60="IwMT", 'full menu'!AD60="M&amp;IT", 'full menu'!AD60="IwERT", 'full menu'!AD60="ERwIT", 'full menu'!AD60="I&amp;ERT", 'full menu'!AD60="ER&amp;M&amp;IT"),"MixedTs",IF('full menu'!AD60="UD","UD",IF('full menu'!AD60="LSD","LSD",IF('full menu'!AD60="WSD","WSD",IF('full menu'!AD60="UASC","UASC",""))))))))))</f>
        <v>ITs</v>
      </c>
      <c r="AE60" t="str">
        <f>IF('full menu'!AE60="MDC","MDC",IF(OR('full menu'!AE60="PERF",'full menu'!AE60="AERF",'full menu'!AE60="PCB"),"ERfix",IF(OR('full menu'!AE60="ACB", 'full menu'!AE60="LCERT", 'full menu'!AE60="LERT",'full menu'!AE60="FCERT",'full menu'!AE60="FERT"),"ERTs",IF(OR('full menu'!AE60="FCMT",'full menu'!AE60="FMT",'full menu'!AE60="LMT",'full menu'!AE60="LCMT"),"MTs",IF(OR('full menu'!AE60="LCIT",'full menu'!AE60="FCIT",'full menu'!AE60="LIT",'full menu'!AE60="FIT"),"ITs",IF(OR('full menu'!AE60="MwERT", 'full menu'!AE60="ERwMT", 'full menu'!AE60="M&amp;ERT", 'full menu'!AE60="MwIT", 'full menu'!AE60="IwMT", 'full menu'!AE60="M&amp;IT", 'full menu'!AE60="IwERT", 'full menu'!AE60="ERwIT", 'full menu'!AE60="I&amp;ERT", 'full menu'!AE60="ER&amp;M&amp;IT"),"MixedTs",IF('full menu'!AE60="UD","UD",IF('full menu'!AE60="LSD","LSD",IF('full menu'!AE60="WSD","WSD",IF('full menu'!AE60="UASC","UASC",""))))))))))</f>
        <v>ITs</v>
      </c>
      <c r="AF60" t="str">
        <f>IF('full menu'!AF60="MDC","MDC",IF(OR('full menu'!AF60="PERF",'full menu'!AF60="AERF",'full menu'!AF60="PCB"),"ERfix",IF(OR('full menu'!AF60="ACB", 'full menu'!AF60="LCERT", 'full menu'!AF60="LERT",'full menu'!AF60="FCERT",'full menu'!AF60="FERT"),"ERTs",IF(OR('full menu'!AF60="FCMT",'full menu'!AF60="FMT",'full menu'!AF60="LMT",'full menu'!AF60="LCMT"),"MTs",IF(OR('full menu'!AF60="LCIT",'full menu'!AF60="FCIT",'full menu'!AF60="LIT",'full menu'!AF60="FIT"),"ITs",IF(OR('full menu'!AF60="MwERT", 'full menu'!AF60="ERwMT", 'full menu'!AF60="M&amp;ERT", 'full menu'!AF60="MwIT", 'full menu'!AF60="IwMT", 'full menu'!AF60="M&amp;IT", 'full menu'!AF60="IwERT", 'full menu'!AF60="ERwIT", 'full menu'!AF60="I&amp;ERT", 'full menu'!AF60="ER&amp;M&amp;IT"),"MixedTs",IF('full menu'!AF60="UD","UD",IF('full menu'!AF60="LSD","LSD",IF('full menu'!AF60="WSD","WSD",IF('full menu'!AF60="UASC","UASC",""))))))))))</f>
        <v>ITs</v>
      </c>
      <c r="AG60" t="str">
        <f>IF('full menu'!AG60="MDC","MDC",IF(OR('full menu'!AG60="PERF",'full menu'!AG60="AERF",'full menu'!AG60="PCB"),"ERfix",IF(OR('full menu'!AG60="ACB", 'full menu'!AG60="LCERT", 'full menu'!AG60="LERT",'full menu'!AG60="FCERT",'full menu'!AG60="FERT"),"ERTs",IF(OR('full menu'!AG60="FCMT",'full menu'!AG60="FMT",'full menu'!AG60="LMT",'full menu'!AG60="LCMT"),"MTs",IF(OR('full menu'!AG60="LCIT",'full menu'!AG60="FCIT",'full menu'!AG60="LIT",'full menu'!AG60="FIT"),"ITs",IF(OR('full menu'!AG60="MwERT", 'full menu'!AG60="ERwMT", 'full menu'!AG60="M&amp;ERT", 'full menu'!AG60="MwIT", 'full menu'!AG60="IwMT", 'full menu'!AG60="M&amp;IT", 'full menu'!AG60="IwERT", 'full menu'!AG60="ERwIT", 'full menu'!AG60="I&amp;ERT", 'full menu'!AG60="ER&amp;M&amp;IT"),"MixedTs",IF('full menu'!AG60="UD","UD",IF('full menu'!AG60="LSD","LSD",IF('full menu'!AG60="WSD","WSD",IF('full menu'!AG60="UASC","UASC",""))))))))))</f>
        <v>ITs</v>
      </c>
      <c r="AH60" t="str">
        <f>IF('full menu'!AH60="MDC","MDC",IF(OR('full menu'!AH60="PERF",'full menu'!AH60="AERF",'full menu'!AH60="PCB"),"ERfix",IF(OR('full menu'!AH60="ACB", 'full menu'!AH60="LCERT", 'full menu'!AH60="LERT",'full menu'!AH60="FCERT",'full menu'!AH60="FERT"),"ERTs",IF(OR('full menu'!AH60="FCMT",'full menu'!AH60="FMT",'full menu'!AH60="LMT",'full menu'!AH60="LCMT"),"MTs",IF(OR('full menu'!AH60="LCIT",'full menu'!AH60="FCIT",'full menu'!AH60="LIT",'full menu'!AH60="FIT"),"ITs",IF(OR('full menu'!AH60="MwERT", 'full menu'!AH60="ERwMT", 'full menu'!AH60="M&amp;ERT", 'full menu'!AH60="MwIT", 'full menu'!AH60="IwMT", 'full menu'!AH60="M&amp;IT", 'full menu'!AH60="IwERT", 'full menu'!AH60="ERwIT", 'full menu'!AH60="I&amp;ERT", 'full menu'!AH60="ER&amp;M&amp;IT"),"MixedTs",IF('full menu'!AH60="UD","UD",IF('full menu'!AH60="LSD","LSD",IF('full menu'!AH60="WSD","WSD",IF('full menu'!AH60="UASC","UASC",""))))))))))</f>
        <v>ITs</v>
      </c>
      <c r="AI60" t="str">
        <f>IF('full menu'!AI60="MDC","MDC",IF(OR('full menu'!AI60="PERF",'full menu'!AI60="AERF",'full menu'!AI60="PCB"),"ERfix",IF(OR('full menu'!AI60="ACB", 'full menu'!AI60="LCERT", 'full menu'!AI60="LERT",'full menu'!AI60="FCERT",'full menu'!AI60="FERT"),"ERTs",IF(OR('full menu'!AI60="FCMT",'full menu'!AI60="FMT",'full menu'!AI60="LMT",'full menu'!AI60="LCMT"),"MTs",IF(OR('full menu'!AI60="LCIT",'full menu'!AI60="FCIT",'full menu'!AI60="LIT",'full menu'!AI60="FIT"),"ITs",IF(OR('full menu'!AI60="MwERT", 'full menu'!AI60="ERwMT", 'full menu'!AI60="M&amp;ERT", 'full menu'!AI60="MwIT", 'full menu'!AI60="IwMT", 'full menu'!AI60="M&amp;IT", 'full menu'!AI60="IwERT", 'full menu'!AI60="ERwIT", 'full menu'!AI60="I&amp;ERT", 'full menu'!AI60="ER&amp;M&amp;IT"),"MixedTs",IF('full menu'!AI60="UD","UD",IF('full menu'!AI60="LSD","LSD",IF('full menu'!AI60="WSD","WSD",IF('full menu'!AI60="UASC","UASC",""))))))))))</f>
        <v>ITs</v>
      </c>
      <c r="AJ60" t="str">
        <f>IF('full menu'!AJ60="MDC","MDC",IF(OR('full menu'!AJ60="PERF",'full menu'!AJ60="AERF",'full menu'!AJ60="PCB"),"ERfix",IF(OR('full menu'!AJ60="ACB", 'full menu'!AJ60="LCERT", 'full menu'!AJ60="LERT",'full menu'!AJ60="FCERT",'full menu'!AJ60="FERT"),"ERTs",IF(OR('full menu'!AJ60="FCMT",'full menu'!AJ60="FMT",'full menu'!AJ60="LMT",'full menu'!AJ60="LCMT"),"MTs",IF(OR('full menu'!AJ60="LCIT",'full menu'!AJ60="FCIT",'full menu'!AJ60="LIT",'full menu'!AJ60="FIT"),"ITs",IF(OR('full menu'!AJ60="MwERT", 'full menu'!AJ60="ERwMT", 'full menu'!AJ60="M&amp;ERT", 'full menu'!AJ60="MwIT", 'full menu'!AJ60="IwMT", 'full menu'!AJ60="M&amp;IT", 'full menu'!AJ60="IwERT", 'full menu'!AJ60="ERwIT", 'full menu'!AJ60="I&amp;ERT", 'full menu'!AJ60="ER&amp;M&amp;IT"),"MixedTs",IF('full menu'!AJ60="UD","UD",IF('full menu'!AJ60="LSD","LSD",IF('full menu'!AJ60="WSD","WSD",IF('full menu'!AJ60="UASC","UASC",""))))))))))</f>
        <v>ITs</v>
      </c>
      <c r="AK60" t="str">
        <f>IF('full menu'!AK60="MDC","MDC",IF(OR('full menu'!AK60="PERF",'full menu'!AK60="AERF",'full menu'!AK60="PCB"),"ERfix",IF(OR('full menu'!AK60="ACB", 'full menu'!AK60="LCERT", 'full menu'!AK60="LERT",'full menu'!AK60="FCERT",'full menu'!AK60="FERT"),"ERTs",IF(OR('full menu'!AK60="FCMT",'full menu'!AK60="FMT",'full menu'!AK60="LMT",'full menu'!AK60="LCMT"),"MTs",IF(OR('full menu'!AK60="LCIT",'full menu'!AK60="FCIT",'full menu'!AK60="LIT",'full menu'!AK60="FIT"),"ITs",IF(OR('full menu'!AK60="MwERT", 'full menu'!AK60="ERwMT", 'full menu'!AK60="M&amp;ERT", 'full menu'!AK60="MwIT", 'full menu'!AK60="IwMT", 'full menu'!AK60="M&amp;IT", 'full menu'!AK60="IwERT", 'full menu'!AK60="ERwIT", 'full menu'!AK60="I&amp;ERT", 'full menu'!AK60="ER&amp;M&amp;IT"),"MixedTs",IF('full menu'!AK60="UD","UD",IF('full menu'!AK60="LSD","LSD",IF('full menu'!AK60="WSD","WSD",IF('full menu'!AK60="UASC","UASC",""))))))))))</f>
        <v>ITs</v>
      </c>
      <c r="AL60" t="str">
        <f>IF('full menu'!AL60="MDC","MDC",IF(OR('full menu'!AL60="PERF",'full menu'!AL60="AERF",'full menu'!AL60="PCB"),"ERfix",IF(OR('full menu'!AL60="ACB", 'full menu'!AL60="LCERT", 'full menu'!AL60="LERT",'full menu'!AL60="FCERT",'full menu'!AL60="FERT"),"ERTs",IF(OR('full menu'!AL60="FCMT",'full menu'!AL60="FMT",'full menu'!AL60="LMT",'full menu'!AL60="LCMT"),"MTs",IF(OR('full menu'!AL60="LCIT",'full menu'!AL60="FCIT",'full menu'!AL60="LIT",'full menu'!AL60="FIT"),"ITs",IF(OR('full menu'!AL60="MwERT", 'full menu'!AL60="ERwMT", 'full menu'!AL60="M&amp;ERT", 'full menu'!AL60="MwIT", 'full menu'!AL60="IwMT", 'full menu'!AL60="M&amp;IT", 'full menu'!AL60="IwERT", 'full menu'!AL60="ERwIT", 'full menu'!AL60="I&amp;ERT", 'full menu'!AL60="ER&amp;M&amp;IT"),"MixedTs",IF('full menu'!AL60="UD","UD",IF('full menu'!AL60="LSD","LSD",IF('full menu'!AL60="WSD","WSD",IF('full menu'!AL60="UASC","UASC",""))))))))))</f>
        <v>ITs</v>
      </c>
      <c r="AM60" t="str">
        <f>IF('full menu'!AM60="MDC","MDC",IF(OR('full menu'!AM60="PERF",'full menu'!AM60="AERF",'full menu'!AM60="PCB"),"ERfix",IF(OR('full menu'!AM60="ACB", 'full menu'!AM60="LCERT", 'full menu'!AM60="LERT",'full menu'!AM60="FCERT",'full menu'!AM60="FERT"),"ERTs",IF(OR('full menu'!AM60="FCMT",'full menu'!AM60="FMT",'full menu'!AM60="LMT",'full menu'!AM60="LCMT"),"MTs",IF(OR('full menu'!AM60="LCIT",'full menu'!AM60="FCIT",'full menu'!AM60="LIT",'full menu'!AM60="FIT"),"ITs",IF(OR('full menu'!AM60="MwERT", 'full menu'!AM60="ERwMT", 'full menu'!AM60="M&amp;ERT", 'full menu'!AM60="MwIT", 'full menu'!AM60="IwMT", 'full menu'!AM60="M&amp;IT", 'full menu'!AM60="IwERT", 'full menu'!AM60="ERwIT", 'full menu'!AM60="I&amp;ERT", 'full menu'!AM60="ER&amp;M&amp;IT"),"MixedTs",IF('full menu'!AM60="UD","UD",IF('full menu'!AM60="LSD","LSD",IF('full menu'!AM60="WSD","WSD",IF('full menu'!AM60="UASC","UASC",""))))))))))</f>
        <v>ITs</v>
      </c>
      <c r="AN60" t="str">
        <f>IF('full menu'!AN60="MDC","MDC",IF(OR('full menu'!AN60="PERF",'full menu'!AN60="AERF",'full menu'!AN60="PCB"),"ERfix",IF(OR('full menu'!AN60="ACB", 'full menu'!AN60="LCERT", 'full menu'!AN60="LERT",'full menu'!AN60="FCERT",'full menu'!AN60="FERT"),"ERTs",IF(OR('full menu'!AN60="FCMT",'full menu'!AN60="FMT",'full menu'!AN60="LMT",'full menu'!AN60="LCMT"),"MTs",IF(OR('full menu'!AN60="LCIT",'full menu'!AN60="FCIT",'full menu'!AN60="LIT",'full menu'!AN60="FIT"),"ITs",IF(OR('full menu'!AN60="MwERT", 'full menu'!AN60="ERwMT", 'full menu'!AN60="M&amp;ERT", 'full menu'!AN60="MwIT", 'full menu'!AN60="IwMT", 'full menu'!AN60="M&amp;IT", 'full menu'!AN60="IwERT", 'full menu'!AN60="ERwIT", 'full menu'!AN60="I&amp;ERT", 'full menu'!AN60="ER&amp;M&amp;IT"),"MixedTs",IF('full menu'!AN60="UD","UD",IF('full menu'!AN60="LSD","LSD",IF('full menu'!AN60="WSD","WSD",IF('full menu'!AN60="UASC","UASC",""))))))))))</f>
        <v>ITs</v>
      </c>
      <c r="AO60" t="str">
        <f>IF('full menu'!AO60="MDC","MDC",IF(OR('full menu'!AO60="PERF",'full menu'!AO60="AERF",'full menu'!AO60="PCB"),"ERfix",IF(OR('full menu'!AO60="ACB", 'full menu'!AO60="LCERT", 'full menu'!AO60="LERT",'full menu'!AO60="FCERT",'full menu'!AO60="FERT"),"ERTs",IF(OR('full menu'!AO60="FCMT",'full menu'!AO60="FMT",'full menu'!AO60="LMT",'full menu'!AO60="LCMT"),"MTs",IF(OR('full menu'!AO60="LCIT",'full menu'!AO60="FCIT",'full menu'!AO60="LIT",'full menu'!AO60="FIT"),"ITs",IF(OR('full menu'!AO60="MwERT", 'full menu'!AO60="ERwMT", 'full menu'!AO60="M&amp;ERT", 'full menu'!AO60="MwIT", 'full menu'!AO60="IwMT", 'full menu'!AO60="M&amp;IT", 'full menu'!AO60="IwERT", 'full menu'!AO60="ERwIT", 'full menu'!AO60="I&amp;ERT", 'full menu'!AO60="ER&amp;M&amp;IT"),"MixedTs",IF('full menu'!AO60="UD","UD",IF('full menu'!AO60="LSD","LSD",IF('full menu'!AO60="WSD","WSD",IF('full menu'!AO60="UASC","UASC",""))))))))))</f>
        <v>ITs</v>
      </c>
      <c r="AP60" t="str">
        <f>IF('full menu'!AP60="MDC","MDC",IF(OR('full menu'!AP60="PERF",'full menu'!AP60="AERF",'full menu'!AP60="PCB"),"ERfix",IF(OR('full menu'!AP60="ACB", 'full menu'!AP60="LCERT", 'full menu'!AP60="LERT",'full menu'!AP60="FCERT",'full menu'!AP60="FERT"),"ERTs",IF(OR('full menu'!AP60="FCMT",'full menu'!AP60="FMT",'full menu'!AP60="LMT",'full menu'!AP60="LCMT"),"MTs",IF(OR('full menu'!AP60="LCIT",'full menu'!AP60="FCIT",'full menu'!AP60="LIT",'full menu'!AP60="FIT"),"ITs",IF(OR('full menu'!AP60="MwERT", 'full menu'!AP60="ERwMT", 'full menu'!AP60="M&amp;ERT", 'full menu'!AP60="MwIT", 'full menu'!AP60="IwMT", 'full menu'!AP60="M&amp;IT", 'full menu'!AP60="IwERT", 'full menu'!AP60="ERwIT", 'full menu'!AP60="I&amp;ERT", 'full menu'!AP60="ER&amp;M&amp;IT"),"MixedTs",IF('full menu'!AP60="UD","UD",IF('full menu'!AP60="LSD","LSD",IF('full menu'!AP60="WSD","WSD",IF('full menu'!AP60="UASC","UASC",""))))))))))</f>
        <v>ITs</v>
      </c>
      <c r="AQ60" t="str">
        <f>IF('full menu'!AQ60="MDC","MDC",IF(OR('full menu'!AQ60="PERF",'full menu'!AQ60="AERF",'full menu'!AQ60="PCB"),"ERfix",IF(OR('full menu'!AQ60="ACB", 'full menu'!AQ60="LCERT", 'full menu'!AQ60="LERT",'full menu'!AQ60="FCERT",'full menu'!AQ60="FERT"),"ERTs",IF(OR('full menu'!AQ60="FCMT",'full menu'!AQ60="FMT",'full menu'!AQ60="LMT",'full menu'!AQ60="LCMT"),"MTs",IF(OR('full menu'!AQ60="LCIT",'full menu'!AQ60="FCIT",'full menu'!AQ60="LIT",'full menu'!AQ60="FIT"),"ITs",IF(OR('full menu'!AQ60="MwERT", 'full menu'!AQ60="ERwMT", 'full menu'!AQ60="M&amp;ERT", 'full menu'!AQ60="MwIT", 'full menu'!AQ60="IwMT", 'full menu'!AQ60="M&amp;IT", 'full menu'!AQ60="IwERT", 'full menu'!AQ60="ERwIT", 'full menu'!AQ60="I&amp;ERT", 'full menu'!AQ60="ER&amp;M&amp;IT"),"MixedTs",IF('full menu'!AQ60="UD","UD",IF('full menu'!AQ60="LSD","LSD",IF('full menu'!AQ60="WSD","WSD",IF('full menu'!AQ60="UASC","UASC",""))))))))))</f>
        <v>ITs</v>
      </c>
      <c r="AR60" t="str">
        <f>IF('full menu'!AR60="MDC","MDC",IF(OR('full menu'!AR60="PERF",'full menu'!AR60="AERF",'full menu'!AR60="PCB"),"ERfix",IF(OR('full menu'!AR60="ACB", 'full menu'!AR60="LCERT", 'full menu'!AR60="LERT",'full menu'!AR60="FCERT",'full menu'!AR60="FERT"),"ERTs",IF(OR('full menu'!AR60="FCMT",'full menu'!AR60="FMT",'full menu'!AR60="LMT",'full menu'!AR60="LCMT"),"MTs",IF(OR('full menu'!AR60="LCIT",'full menu'!AR60="FCIT",'full menu'!AR60="LIT",'full menu'!AR60="FIT"),"ITs",IF(OR('full menu'!AR60="MwERT", 'full menu'!AR60="ERwMT", 'full menu'!AR60="M&amp;ERT", 'full menu'!AR60="MwIT", 'full menu'!AR60="IwMT", 'full menu'!AR60="M&amp;IT", 'full menu'!AR60="IwERT", 'full menu'!AR60="ERwIT", 'full menu'!AR60="I&amp;ERT", 'full menu'!AR60="ER&amp;M&amp;IT"),"MixedTs",IF('full menu'!AR60="UD","UD",IF('full menu'!AR60="LSD","LSD",IF('full menu'!AR60="WSD","WSD",IF('full menu'!AR60="UASC","UASC",""))))))))))</f>
        <v>ITs</v>
      </c>
      <c r="AS60" t="str">
        <f>IF('full menu'!AS60="MDC","MDC",IF(OR('full menu'!AS60="PERF",'full menu'!AS60="AERF",'full menu'!AS60="PCB"),"ERfix",IF(OR('full menu'!AS60="ACB", 'full menu'!AS60="LCERT", 'full menu'!AS60="LERT",'full menu'!AS60="FCERT",'full menu'!AS60="FERT"),"ERTs",IF(OR('full menu'!AS60="FCMT",'full menu'!AS60="FMT",'full menu'!AS60="LMT",'full menu'!AS60="LCMT"),"MTs",IF(OR('full menu'!AS60="LCIT",'full menu'!AS60="FCIT",'full menu'!AS60="LIT",'full menu'!AS60="FIT"),"ITs",IF(OR('full menu'!AS60="MwERT", 'full menu'!AS60="ERwMT", 'full menu'!AS60="M&amp;ERT", 'full menu'!AS60="MwIT", 'full menu'!AS60="IwMT", 'full menu'!AS60="M&amp;IT", 'full menu'!AS60="IwERT", 'full menu'!AS60="ERwIT", 'full menu'!AS60="I&amp;ERT", 'full menu'!AS60="ER&amp;M&amp;IT"),"MixedTs",IF('full menu'!AS60="UD","UD",IF('full menu'!AS60="LSD","LSD",IF('full menu'!AS60="WSD","WSD",IF('full menu'!AS60="UASC","UASC",""))))))))))</f>
        <v>ITs</v>
      </c>
      <c r="AT60" t="str">
        <f>IF('full menu'!AT60="MDC","MDC",IF(OR('full menu'!AT60="PERF",'full menu'!AT60="AERF",'full menu'!AT60="PCB"),"ERfix",IF(OR('full menu'!AT60="ACB", 'full menu'!AT60="LCERT", 'full menu'!AT60="LERT",'full menu'!AT60="FCERT",'full menu'!AT60="FERT"),"ERTs",IF(OR('full menu'!AT60="FCMT",'full menu'!AT60="FMT",'full menu'!AT60="LMT",'full menu'!AT60="LCMT"),"MTs",IF(OR('full menu'!AT60="LCIT",'full menu'!AT60="FCIT",'full menu'!AT60="LIT",'full menu'!AT60="FIT"),"ITs",IF(OR('full menu'!AT60="MwERT", 'full menu'!AT60="ERwMT", 'full menu'!AT60="M&amp;ERT", 'full menu'!AT60="MwIT", 'full menu'!AT60="IwMT", 'full menu'!AT60="M&amp;IT", 'full menu'!AT60="IwERT", 'full menu'!AT60="ERwIT", 'full menu'!AT60="I&amp;ERT", 'full menu'!AT60="ER&amp;M&amp;IT"),"MixedTs",IF('full menu'!AT60="UD","UD",IF('full menu'!AT60="LSD","LSD",IF('full menu'!AT60="WSD","WSD",IF('full menu'!AT60="UASC","UASC",""))))))))))</f>
        <v>ITs</v>
      </c>
      <c r="AU60" t="str">
        <f>IF('full menu'!AU60="MDC","MDC",IF(OR('full menu'!AU60="PERF",'full menu'!AU60="AERF",'full menu'!AU60="PCB"),"ERfix",IF(OR('full menu'!AU60="ACB", 'full menu'!AU60="LCERT", 'full menu'!AU60="LERT",'full menu'!AU60="FCERT",'full menu'!AU60="FERT"),"ERTs",IF(OR('full menu'!AU60="FCMT",'full menu'!AU60="FMT",'full menu'!AU60="LMT",'full menu'!AU60="LCMT"),"MTs",IF(OR('full menu'!AU60="LCIT",'full menu'!AU60="FCIT",'full menu'!AU60="LIT",'full menu'!AU60="FIT"),"ITs",IF(OR('full menu'!AU60="MwERT", 'full menu'!AU60="ERwMT", 'full menu'!AU60="M&amp;ERT", 'full menu'!AU60="MwIT", 'full menu'!AU60="IwMT", 'full menu'!AU60="M&amp;IT", 'full menu'!AU60="IwERT", 'full menu'!AU60="ERwIT", 'full menu'!AU60="I&amp;ERT", 'full menu'!AU60="ER&amp;M&amp;IT"),"MixedTs",IF('full menu'!AU60="UD","UD",IF('full menu'!AU60="LSD","LSD",IF('full menu'!AU60="WSD","WSD",IF('full menu'!AU60="UASC","UASC",""))))))))))</f>
        <v>ITs</v>
      </c>
      <c r="AV60" t="str">
        <f>IF('full menu'!AV60="MDC","MDC",IF(OR('full menu'!AV60="PERF",'full menu'!AV60="AERF",'full menu'!AV60="PCB"),"ERfix",IF(OR('full menu'!AV60="ACB", 'full menu'!AV60="LCERT", 'full menu'!AV60="LERT",'full menu'!AV60="FCERT",'full menu'!AV60="FERT"),"ERTs",IF(OR('full menu'!AV60="FCMT",'full menu'!AV60="FMT",'full menu'!AV60="LMT",'full menu'!AV60="LCMT"),"MTs",IF(OR('full menu'!AV60="LCIT",'full menu'!AV60="FCIT",'full menu'!AV60="LIT",'full menu'!AV60="FIT"),"ITs",IF(OR('full menu'!AV60="MwERT", 'full menu'!AV60="ERwMT", 'full menu'!AV60="M&amp;ERT", 'full menu'!AV60="MwIT", 'full menu'!AV60="IwMT", 'full menu'!AV60="M&amp;IT", 'full menu'!AV60="IwERT", 'full menu'!AV60="ERwIT", 'full menu'!AV60="I&amp;ERT", 'full menu'!AV60="ER&amp;M&amp;IT"),"MixedTs",IF('full menu'!AV60="UD","UD",IF('full menu'!AV60="LSD","LSD",IF('full menu'!AV60="WSD","WSD",IF('full menu'!AV60="UASC","UASC",""))))))))))</f>
        <v>ITs</v>
      </c>
      <c r="AW60" t="str">
        <f>IF('full menu'!AW60="MDC","MDC",IF(OR('full menu'!AW60="PERF",'full menu'!AW60="AERF",'full menu'!AW60="PCB"),"ERfix",IF(OR('full menu'!AW60="ACB", 'full menu'!AW60="LCERT", 'full menu'!AW60="LERT",'full menu'!AW60="FCERT",'full menu'!AW60="FERT"),"ERTs",IF(OR('full menu'!AW60="FCMT",'full menu'!AW60="FMT",'full menu'!AW60="LMT",'full menu'!AW60="LCMT"),"MTs",IF(OR('full menu'!AW60="LCIT",'full menu'!AW60="FCIT",'full menu'!AW60="LIT",'full menu'!AW60="FIT"),"ITs",IF(OR('full menu'!AW60="MwERT", 'full menu'!AW60="ERwMT", 'full menu'!AW60="M&amp;ERT", 'full menu'!AW60="MwIT", 'full menu'!AW60="IwMT", 'full menu'!AW60="M&amp;IT", 'full menu'!AW60="IwERT", 'full menu'!AW60="ERwIT", 'full menu'!AW60="I&amp;ERT", 'full menu'!AW60="ER&amp;M&amp;IT"),"MixedTs",IF('full menu'!AW60="UD","UD",IF('full menu'!AW60="LSD","LSD",IF('full menu'!AW60="WSD","WSD",IF('full menu'!AW60="UASC","UASC",""))))))))))</f>
        <v>ITs</v>
      </c>
      <c r="AX60" t="str">
        <f>IF('full menu'!AX60="MDC","MDC",IF(OR('full menu'!AX60="PERF",'full menu'!AX60="AERF",'full menu'!AX60="PCB"),"ERfix",IF(OR('full menu'!AX60="ACB", 'full menu'!AX60="LCERT", 'full menu'!AX60="LERT",'full menu'!AX60="FCERT",'full menu'!AX60="FERT"),"ERTs",IF(OR('full menu'!AX60="FCMT",'full menu'!AX60="FMT",'full menu'!AX60="LMT",'full menu'!AX60="LCMT"),"MTs",IF(OR('full menu'!AX60="LCIT",'full menu'!AX60="FCIT",'full menu'!AX60="LIT",'full menu'!AX60="FIT"),"ITs",IF(OR('full menu'!AX60="MwERT", 'full menu'!AX60="ERwMT", 'full menu'!AX60="M&amp;ERT", 'full menu'!AX60="MwIT", 'full menu'!AX60="IwMT", 'full menu'!AX60="M&amp;IT", 'full menu'!AX60="IwERT", 'full menu'!AX60="ERwIT", 'full menu'!AX60="I&amp;ERT", 'full menu'!AX60="ER&amp;M&amp;IT"),"MixedTs",IF('full menu'!AX60="UD","UD",IF('full menu'!AX60="LSD","LSD",IF('full menu'!AX60="WSD","WSD",IF('full menu'!AX60="UASC","UASC",""))))))))))</f>
        <v>ITs</v>
      </c>
      <c r="AY60" t="str">
        <f>IF('full menu'!AY60="MDC","MDC",IF(OR('full menu'!AY60="PERF",'full menu'!AY60="AERF",'full menu'!AY60="PCB"),"ERfix",IF(OR('full menu'!AY60="ACB", 'full menu'!AY60="LCERT", 'full menu'!AY60="LERT",'full menu'!AY60="FCERT",'full menu'!AY60="FERT"),"ERTs",IF(OR('full menu'!AY60="FCMT",'full menu'!AY60="FMT",'full menu'!AY60="LMT",'full menu'!AY60="LCMT"),"MTs",IF(OR('full menu'!AY60="LCIT",'full menu'!AY60="FCIT",'full menu'!AY60="LIT",'full menu'!AY60="FIT"),"ITs",IF(OR('full menu'!AY60="MwERT", 'full menu'!AY60="ERwMT", 'full menu'!AY60="M&amp;ERT", 'full menu'!AY60="MwIT", 'full menu'!AY60="IwMT", 'full menu'!AY60="M&amp;IT", 'full menu'!AY60="IwERT", 'full menu'!AY60="ERwIT", 'full menu'!AY60="I&amp;ERT", 'full menu'!AY60="ER&amp;M&amp;IT"),"MixedTs",IF('full menu'!AY60="UD","UD",IF('full menu'!AY60="LSD","LSD",IF('full menu'!AY60="WSD","WSD",IF('full menu'!AY60="UASC","UASC",""))))))))))</f>
        <v>ITs</v>
      </c>
    </row>
    <row r="61" spans="1:51" x14ac:dyDescent="0.3">
      <c r="A61" t="s">
        <v>76</v>
      </c>
      <c r="B61" t="str">
        <f>IF('full menu'!B61="MDC","MDC",IF(OR('full menu'!B61="PERF",'full menu'!B61="AERF",'full menu'!B61="PCB"),"ERfix",IF(OR('full menu'!B61="ACB", 'full menu'!B61="LCERT", 'full menu'!B61="LERT",'full menu'!B61="FCERT",'full menu'!B61="FERT"),"ERTs",IF(OR('full menu'!B61="FCMT",'full menu'!B61="FMT",'full menu'!B61="LMT",'full menu'!B61="LCMT"),"MTs",IF(OR('full menu'!B61="LCIT",'full menu'!B61="FCIT",'full menu'!B61="LIT",'full menu'!B61="FIT"),"ITs",IF(OR('full menu'!B61="MwERT", 'full menu'!B61="ERwMT", 'full menu'!B61="M&amp;ERT", 'full menu'!B61="MwIT", 'full menu'!B61="IwMT", 'full menu'!B61="M&amp;IT", 'full menu'!B61="IwERT", 'full menu'!B61="ERwIT", 'full menu'!B61="I&amp;ERT", 'full menu'!B61="ER&amp;M&amp;IT"),"MixedTs",IF('full menu'!B61="UD","UD",IF('full menu'!B61="LSD","LSD",IF('full menu'!B61="WSD","WSD",IF('full menu'!B61="UASC","UASC",""))))))))))</f>
        <v>ERfix</v>
      </c>
      <c r="C61" t="str">
        <f>IF('full menu'!C61="MDC","MDC",IF(OR('full menu'!C61="PERF",'full menu'!C61="AERF",'full menu'!C61="PCB"),"ERfix",IF(OR('full menu'!C61="ACB", 'full menu'!C61="LCERT", 'full menu'!C61="LERT",'full menu'!C61="FCERT",'full menu'!C61="FERT"),"ERTs",IF(OR('full menu'!C61="FCMT",'full menu'!C61="FMT",'full menu'!C61="LMT",'full menu'!C61="LCMT"),"MTs",IF(OR('full menu'!C61="LCIT",'full menu'!C61="FCIT",'full menu'!C61="LIT",'full menu'!C61="FIT"),"ITs",IF(OR('full menu'!C61="MwERT", 'full menu'!C61="ERwMT", 'full menu'!C61="M&amp;ERT", 'full menu'!C61="MwIT", 'full menu'!C61="IwMT", 'full menu'!C61="M&amp;IT", 'full menu'!C61="IwERT", 'full menu'!C61="ERwIT", 'full menu'!C61="I&amp;ERT", 'full menu'!C61="ER&amp;M&amp;IT"),"MixedTs",IF('full menu'!C61="UD","UD",IF('full menu'!C61="LSD","LSD",IF('full menu'!C61="WSD","WSD",IF('full menu'!C61="UASC","UASC",""))))))))))</f>
        <v>LSD</v>
      </c>
      <c r="D61" t="str">
        <f>IF('full menu'!D61="MDC","MDC",IF(OR('full menu'!D61="PERF",'full menu'!D61="AERF",'full menu'!D61="PCB"),"ERfix",IF(OR('full menu'!D61="ACB", 'full menu'!D61="LCERT", 'full menu'!D61="LERT",'full menu'!D61="FCERT",'full menu'!D61="FERT"),"ERTs",IF(OR('full menu'!D61="FCMT",'full menu'!D61="FMT",'full menu'!D61="LMT",'full menu'!D61="LCMT"),"MTs",IF(OR('full menu'!D61="LCIT",'full menu'!D61="FCIT",'full menu'!D61="LIT",'full menu'!D61="FIT"),"ITs",IF(OR('full menu'!D61="MwERT", 'full menu'!D61="ERwMT", 'full menu'!D61="M&amp;ERT", 'full menu'!D61="MwIT", 'full menu'!D61="IwMT", 'full menu'!D61="M&amp;IT", 'full menu'!D61="IwERT", 'full menu'!D61="ERwIT", 'full menu'!D61="I&amp;ERT", 'full menu'!D61="ER&amp;M&amp;IT"),"MixedTs",IF('full menu'!D61="UD","UD",IF('full menu'!D61="LSD","LSD",IF('full menu'!D61="WSD","WSD",IF('full menu'!D61="UASC","UASC",""))))))))))</f>
        <v>LSD</v>
      </c>
      <c r="E61" t="str">
        <f>IF('full menu'!E61="MDC","MDC",IF(OR('full menu'!E61="PERF",'full menu'!E61="AERF",'full menu'!E61="PCB"),"ERfix",IF(OR('full menu'!E61="ACB", 'full menu'!E61="LCERT", 'full menu'!E61="LERT",'full menu'!E61="FCERT",'full menu'!E61="FERT"),"ERTs",IF(OR('full menu'!E61="FCMT",'full menu'!E61="FMT",'full menu'!E61="LMT",'full menu'!E61="LCMT"),"MTs",IF(OR('full menu'!E61="LCIT",'full menu'!E61="FCIT",'full menu'!E61="LIT",'full menu'!E61="FIT"),"ITs",IF(OR('full menu'!E61="MwERT", 'full menu'!E61="ERwMT", 'full menu'!E61="M&amp;ERT", 'full menu'!E61="MwIT", 'full menu'!E61="IwMT", 'full menu'!E61="M&amp;IT", 'full menu'!E61="IwERT", 'full menu'!E61="ERwIT", 'full menu'!E61="I&amp;ERT", 'full menu'!E61="ER&amp;M&amp;IT"),"MixedTs",IF('full menu'!E61="UD","UD",IF('full menu'!E61="LSD","LSD",IF('full menu'!E61="WSD","WSD",IF('full menu'!E61="UASC","UASC",""))))))))))</f>
        <v>LSD</v>
      </c>
      <c r="F61" t="str">
        <f>IF('full menu'!F61="MDC","MDC",IF(OR('full menu'!F61="PERF",'full menu'!F61="AERF",'full menu'!F61="PCB"),"ERfix",IF(OR('full menu'!F61="ACB", 'full menu'!F61="LCERT", 'full menu'!F61="LERT",'full menu'!F61="FCERT",'full menu'!F61="FERT"),"ERTs",IF(OR('full menu'!F61="FCMT",'full menu'!F61="FMT",'full menu'!F61="LMT",'full menu'!F61="LCMT"),"MTs",IF(OR('full menu'!F61="LCIT",'full menu'!F61="FCIT",'full menu'!F61="LIT",'full menu'!F61="FIT"),"ITs",IF(OR('full menu'!F61="MwERT", 'full menu'!F61="ERwMT", 'full menu'!F61="M&amp;ERT", 'full menu'!F61="MwIT", 'full menu'!F61="IwMT", 'full menu'!F61="M&amp;IT", 'full menu'!F61="IwERT", 'full menu'!F61="ERwIT", 'full menu'!F61="I&amp;ERT", 'full menu'!F61="ER&amp;M&amp;IT"),"MixedTs",IF('full menu'!F61="UD","UD",IF('full menu'!F61="LSD","LSD",IF('full menu'!F61="WSD","WSD",IF('full menu'!F61="UASC","UASC",""))))))))))</f>
        <v>LSD</v>
      </c>
      <c r="G61" t="str">
        <f>IF('full menu'!G61="MDC","MDC",IF(OR('full menu'!G61="PERF",'full menu'!G61="AERF",'full menu'!G61="PCB"),"ERfix",IF(OR('full menu'!G61="ACB", 'full menu'!G61="LCERT", 'full menu'!G61="LERT",'full menu'!G61="FCERT",'full menu'!G61="FERT"),"ERTs",IF(OR('full menu'!G61="FCMT",'full menu'!G61="FMT",'full menu'!G61="LMT",'full menu'!G61="LCMT"),"MTs",IF(OR('full menu'!G61="LCIT",'full menu'!G61="FCIT",'full menu'!G61="LIT",'full menu'!G61="FIT"),"ITs",IF(OR('full menu'!G61="MwERT", 'full menu'!G61="ERwMT", 'full menu'!G61="M&amp;ERT", 'full menu'!G61="MwIT", 'full menu'!G61="IwMT", 'full menu'!G61="M&amp;IT", 'full menu'!G61="IwERT", 'full menu'!G61="ERwIT", 'full menu'!G61="I&amp;ERT", 'full menu'!G61="ER&amp;M&amp;IT"),"MixedTs",IF('full menu'!G61="UD","UD",IF('full menu'!G61="LSD","LSD",IF('full menu'!G61="WSD","WSD",IF('full menu'!G61="UASC","UASC",""))))))))))</f>
        <v>LSD</v>
      </c>
      <c r="H61" t="str">
        <f>IF('full menu'!H61="MDC","MDC",IF(OR('full menu'!H61="PERF",'full menu'!H61="AERF",'full menu'!H61="PCB"),"ERfix",IF(OR('full menu'!H61="ACB", 'full menu'!H61="LCERT", 'full menu'!H61="LERT",'full menu'!H61="FCERT",'full menu'!H61="FERT"),"ERTs",IF(OR('full menu'!H61="FCMT",'full menu'!H61="FMT",'full menu'!H61="LMT",'full menu'!H61="LCMT"),"MTs",IF(OR('full menu'!H61="LCIT",'full menu'!H61="FCIT",'full menu'!H61="LIT",'full menu'!H61="FIT"),"ITs",IF(OR('full menu'!H61="MwERT", 'full menu'!H61="ERwMT", 'full menu'!H61="M&amp;ERT", 'full menu'!H61="MwIT", 'full menu'!H61="IwMT", 'full menu'!H61="M&amp;IT", 'full menu'!H61="IwERT", 'full menu'!H61="ERwIT", 'full menu'!H61="I&amp;ERT", 'full menu'!H61="ER&amp;M&amp;IT"),"MixedTs",IF('full menu'!H61="UD","UD",IF('full menu'!H61="LSD","LSD",IF('full menu'!H61="WSD","WSD",IF('full menu'!H61="UASC","UASC",""))))))))))</f>
        <v>LSD</v>
      </c>
      <c r="I61" t="str">
        <f>IF('full menu'!I61="MDC","MDC",IF(OR('full menu'!I61="PERF",'full menu'!I61="AERF",'full menu'!I61="PCB"),"ERfix",IF(OR('full menu'!I61="ACB", 'full menu'!I61="LCERT", 'full menu'!I61="LERT",'full menu'!I61="FCERT",'full menu'!I61="FERT"),"ERTs",IF(OR('full menu'!I61="FCMT",'full menu'!I61="FMT",'full menu'!I61="LMT",'full menu'!I61="LCMT"),"MTs",IF(OR('full menu'!I61="LCIT",'full menu'!I61="FCIT",'full menu'!I61="LIT",'full menu'!I61="FIT"),"ITs",IF(OR('full menu'!I61="MwERT", 'full menu'!I61="ERwMT", 'full menu'!I61="M&amp;ERT", 'full menu'!I61="MwIT", 'full menu'!I61="IwMT", 'full menu'!I61="M&amp;IT", 'full menu'!I61="IwERT", 'full menu'!I61="ERwIT", 'full menu'!I61="I&amp;ERT", 'full menu'!I61="ER&amp;M&amp;IT"),"MixedTs",IF('full menu'!I61="UD","UD",IF('full menu'!I61="LSD","LSD",IF('full menu'!I61="WSD","WSD",IF('full menu'!I61="UASC","UASC",""))))))))))</f>
        <v>LSD</v>
      </c>
      <c r="J61" t="str">
        <f>IF('full menu'!J61="MDC","MDC",IF(OR('full menu'!J61="PERF",'full menu'!J61="AERF",'full menu'!J61="PCB"),"ERfix",IF(OR('full menu'!J61="ACB", 'full menu'!J61="LCERT", 'full menu'!J61="LERT",'full menu'!J61="FCERT",'full menu'!J61="FERT"),"ERTs",IF(OR('full menu'!J61="FCMT",'full menu'!J61="FMT",'full menu'!J61="LMT",'full menu'!J61="LCMT"),"MTs",IF(OR('full menu'!J61="LCIT",'full menu'!J61="FCIT",'full menu'!J61="LIT",'full menu'!J61="FIT"),"ITs",IF(OR('full menu'!J61="MwERT", 'full menu'!J61="ERwMT", 'full menu'!J61="M&amp;ERT", 'full menu'!J61="MwIT", 'full menu'!J61="IwMT", 'full menu'!J61="M&amp;IT", 'full menu'!J61="IwERT", 'full menu'!J61="ERwIT", 'full menu'!J61="I&amp;ERT", 'full menu'!J61="ER&amp;M&amp;IT"),"MixedTs",IF('full menu'!J61="UD","UD",IF('full menu'!J61="LSD","LSD",IF('full menu'!J61="WSD","WSD",IF('full menu'!J61="UASC","UASC",""))))))))))</f>
        <v>LSD</v>
      </c>
      <c r="K61" t="str">
        <f>IF('full menu'!K61="MDC","MDC",IF(OR('full menu'!K61="PERF",'full menu'!K61="AERF",'full menu'!K61="PCB"),"ERfix",IF(OR('full menu'!K61="ACB", 'full menu'!K61="LCERT", 'full menu'!K61="LERT",'full menu'!K61="FCERT",'full menu'!K61="FERT"),"ERTs",IF(OR('full menu'!K61="FCMT",'full menu'!K61="FMT",'full menu'!K61="LMT",'full menu'!K61="LCMT"),"MTs",IF(OR('full menu'!K61="LCIT",'full menu'!K61="FCIT",'full menu'!K61="LIT",'full menu'!K61="FIT"),"ITs",IF(OR('full menu'!K61="MwERT", 'full menu'!K61="ERwMT", 'full menu'!K61="M&amp;ERT", 'full menu'!K61="MwIT", 'full menu'!K61="IwMT", 'full menu'!K61="M&amp;IT", 'full menu'!K61="IwERT", 'full menu'!K61="ERwIT", 'full menu'!K61="I&amp;ERT", 'full menu'!K61="ER&amp;M&amp;IT"),"MixedTs",IF('full menu'!K61="UD","UD",IF('full menu'!K61="LSD","LSD",IF('full menu'!K61="WSD","WSD",IF('full menu'!K61="UASC","UASC",""))))))))))</f>
        <v>LSD</v>
      </c>
      <c r="L61" t="str">
        <f>IF('full menu'!L61="MDC","MDC",IF(OR('full menu'!L61="PERF",'full menu'!L61="AERF",'full menu'!L61="PCB"),"ERfix",IF(OR('full menu'!L61="ACB", 'full menu'!L61="LCERT", 'full menu'!L61="LERT",'full menu'!L61="FCERT",'full menu'!L61="FERT"),"ERTs",IF(OR('full menu'!L61="FCMT",'full menu'!L61="FMT",'full menu'!L61="LMT",'full menu'!L61="LCMT"),"MTs",IF(OR('full menu'!L61="LCIT",'full menu'!L61="FCIT",'full menu'!L61="LIT",'full menu'!L61="FIT"),"ITs",IF(OR('full menu'!L61="MwERT", 'full menu'!L61="ERwMT", 'full menu'!L61="M&amp;ERT", 'full menu'!L61="MwIT", 'full menu'!L61="IwMT", 'full menu'!L61="M&amp;IT", 'full menu'!L61="IwERT", 'full menu'!L61="ERwIT", 'full menu'!L61="I&amp;ERT", 'full menu'!L61="ER&amp;M&amp;IT"),"MixedTs",IF('full menu'!L61="UD","UD",IF('full menu'!L61="LSD","LSD",IF('full menu'!L61="WSD","WSD",IF('full menu'!L61="UASC","UASC",""))))))))))</f>
        <v>LSD</v>
      </c>
      <c r="M61" t="str">
        <f>IF('full menu'!M61="MDC","MDC",IF(OR('full menu'!M61="PERF",'full menu'!M61="AERF",'full menu'!M61="PCB"),"ERfix",IF(OR('full menu'!M61="ACB", 'full menu'!M61="LCERT", 'full menu'!M61="LERT",'full menu'!M61="FCERT",'full menu'!M61="FERT"),"ERTs",IF(OR('full menu'!M61="FCMT",'full menu'!M61="FMT",'full menu'!M61="LMT",'full menu'!M61="LCMT"),"MTs",IF(OR('full menu'!M61="LCIT",'full menu'!M61="FCIT",'full menu'!M61="LIT",'full menu'!M61="FIT"),"ITs",IF(OR('full menu'!M61="MwERT", 'full menu'!M61="ERwMT", 'full menu'!M61="M&amp;ERT", 'full menu'!M61="MwIT", 'full menu'!M61="IwMT", 'full menu'!M61="M&amp;IT", 'full menu'!M61="IwERT", 'full menu'!M61="ERwIT", 'full menu'!M61="I&amp;ERT", 'full menu'!M61="ER&amp;M&amp;IT"),"MixedTs",IF('full menu'!M61="UD","UD",IF('full menu'!M61="LSD","LSD",IF('full menu'!M61="WSD","WSD",IF('full menu'!M61="UASC","UASC",""))))))))))</f>
        <v>LSD</v>
      </c>
      <c r="N61" t="str">
        <f>IF('full menu'!N61="MDC","MDC",IF(OR('full menu'!N61="PERF",'full menu'!N61="AERF",'full menu'!N61="PCB"),"ERfix",IF(OR('full menu'!N61="ACB", 'full menu'!N61="LCERT", 'full menu'!N61="LERT",'full menu'!N61="FCERT",'full menu'!N61="FERT"),"ERTs",IF(OR('full menu'!N61="FCMT",'full menu'!N61="FMT",'full menu'!N61="LMT",'full menu'!N61="LCMT"),"MTs",IF(OR('full menu'!N61="LCIT",'full menu'!N61="FCIT",'full menu'!N61="LIT",'full menu'!N61="FIT"),"ITs",IF(OR('full menu'!N61="MwERT", 'full menu'!N61="ERwMT", 'full menu'!N61="M&amp;ERT", 'full menu'!N61="MwIT", 'full menu'!N61="IwMT", 'full menu'!N61="M&amp;IT", 'full menu'!N61="IwERT", 'full menu'!N61="ERwIT", 'full menu'!N61="I&amp;ERT", 'full menu'!N61="ER&amp;M&amp;IT"),"MixedTs",IF('full menu'!N61="UD","UD",IF('full menu'!N61="LSD","LSD",IF('full menu'!N61="WSD","WSD",IF('full menu'!N61="UASC","UASC",""))))))))))</f>
        <v>LSD</v>
      </c>
      <c r="O61" t="str">
        <f>IF('full menu'!O61="MDC","MDC",IF(OR('full menu'!O61="PERF",'full menu'!O61="AERF",'full menu'!O61="PCB"),"ERfix",IF(OR('full menu'!O61="ACB", 'full menu'!O61="LCERT", 'full menu'!O61="LERT",'full menu'!O61="FCERT",'full menu'!O61="FERT"),"ERTs",IF(OR('full menu'!O61="FCMT",'full menu'!O61="FMT",'full menu'!O61="LMT",'full menu'!O61="LCMT"),"MTs",IF(OR('full menu'!O61="LCIT",'full menu'!O61="FCIT",'full menu'!O61="LIT",'full menu'!O61="FIT"),"ITs",IF(OR('full menu'!O61="MwERT", 'full menu'!O61="ERwMT", 'full menu'!O61="M&amp;ERT", 'full menu'!O61="MwIT", 'full menu'!O61="IwMT", 'full menu'!O61="M&amp;IT", 'full menu'!O61="IwERT", 'full menu'!O61="ERwIT", 'full menu'!O61="I&amp;ERT", 'full menu'!O61="ER&amp;M&amp;IT"),"MixedTs",IF('full menu'!O61="UD","UD",IF('full menu'!O61="LSD","LSD",IF('full menu'!O61="WSD","WSD",IF('full menu'!O61="UASC","UASC",""))))))))))</f>
        <v>LSD</v>
      </c>
      <c r="P61" t="str">
        <f>IF('full menu'!P61="MDC","MDC",IF(OR('full menu'!P61="PERF",'full menu'!P61="AERF",'full menu'!P61="PCB"),"ERfix",IF(OR('full menu'!P61="ACB", 'full menu'!P61="LCERT", 'full menu'!P61="LERT",'full menu'!P61="FCERT",'full menu'!P61="FERT"),"ERTs",IF(OR('full menu'!P61="FCMT",'full menu'!P61="FMT",'full menu'!P61="LMT",'full menu'!P61="LCMT"),"MTs",IF(OR('full menu'!P61="LCIT",'full menu'!P61="FCIT",'full menu'!P61="LIT",'full menu'!P61="FIT"),"ITs",IF(OR('full menu'!P61="MwERT", 'full menu'!P61="ERwMT", 'full menu'!P61="M&amp;ERT", 'full menu'!P61="MwIT", 'full menu'!P61="IwMT", 'full menu'!P61="M&amp;IT", 'full menu'!P61="IwERT", 'full menu'!P61="ERwIT", 'full menu'!P61="I&amp;ERT", 'full menu'!P61="ER&amp;M&amp;IT"),"MixedTs",IF('full menu'!P61="UD","UD",IF('full menu'!P61="LSD","LSD",IF('full menu'!P61="WSD","WSD",IF('full menu'!P61="UASC","UASC",""))))))))))</f>
        <v>LSD</v>
      </c>
      <c r="Q61" t="str">
        <f>IF('full menu'!Q61="MDC","MDC",IF(OR('full menu'!Q61="PERF",'full menu'!Q61="AERF",'full menu'!Q61="PCB"),"ERfix",IF(OR('full menu'!Q61="ACB", 'full menu'!Q61="LCERT", 'full menu'!Q61="LERT",'full menu'!Q61="FCERT",'full menu'!Q61="FERT"),"ERTs",IF(OR('full menu'!Q61="FCMT",'full menu'!Q61="FMT",'full menu'!Q61="LMT",'full menu'!Q61="LCMT"),"MTs",IF(OR('full menu'!Q61="LCIT",'full menu'!Q61="FCIT",'full menu'!Q61="LIT",'full menu'!Q61="FIT"),"ITs",IF(OR('full menu'!Q61="MwERT", 'full menu'!Q61="ERwMT", 'full menu'!Q61="M&amp;ERT", 'full menu'!Q61="MwIT", 'full menu'!Q61="IwMT", 'full menu'!Q61="M&amp;IT", 'full menu'!Q61="IwERT", 'full menu'!Q61="ERwIT", 'full menu'!Q61="I&amp;ERT", 'full menu'!Q61="ER&amp;M&amp;IT"),"MixedTs",IF('full menu'!Q61="UD","UD",IF('full menu'!Q61="LSD","LSD",IF('full menu'!Q61="WSD","WSD",IF('full menu'!Q61="UASC","UASC",""))))))))))</f>
        <v>LSD</v>
      </c>
      <c r="R61" t="str">
        <f>IF('full menu'!R61="MDC","MDC",IF(OR('full menu'!R61="PERF",'full menu'!R61="AERF",'full menu'!R61="PCB"),"ERfix",IF(OR('full menu'!R61="ACB", 'full menu'!R61="LCERT", 'full menu'!R61="LERT",'full menu'!R61="FCERT",'full menu'!R61="FERT"),"ERTs",IF(OR('full menu'!R61="FCMT",'full menu'!R61="FMT",'full menu'!R61="LMT",'full menu'!R61="LCMT"),"MTs",IF(OR('full menu'!R61="LCIT",'full menu'!R61="FCIT",'full menu'!R61="LIT",'full menu'!R61="FIT"),"ITs",IF(OR('full menu'!R61="MwERT", 'full menu'!R61="ERwMT", 'full menu'!R61="M&amp;ERT", 'full menu'!R61="MwIT", 'full menu'!R61="IwMT", 'full menu'!R61="M&amp;IT", 'full menu'!R61="IwERT", 'full menu'!R61="ERwIT", 'full menu'!R61="I&amp;ERT", 'full menu'!R61="ER&amp;M&amp;IT"),"MixedTs",IF('full menu'!R61="UD","UD",IF('full menu'!R61="LSD","LSD",IF('full menu'!R61="WSD","WSD",IF('full menu'!R61="UASC","UASC",""))))))))))</f>
        <v>LSD</v>
      </c>
      <c r="S61" t="str">
        <f>IF('full menu'!S61="MDC","MDC",IF(OR('full menu'!S61="PERF",'full menu'!S61="AERF",'full menu'!S61="PCB"),"ERfix",IF(OR('full menu'!S61="ACB", 'full menu'!S61="LCERT", 'full menu'!S61="LERT",'full menu'!S61="FCERT",'full menu'!S61="FERT"),"ERTs",IF(OR('full menu'!S61="FCMT",'full menu'!S61="FMT",'full menu'!S61="LMT",'full menu'!S61="LCMT"),"MTs",IF(OR('full menu'!S61="LCIT",'full menu'!S61="FCIT",'full menu'!S61="LIT",'full menu'!S61="FIT"),"ITs",IF(OR('full menu'!S61="MwERT", 'full menu'!S61="ERwMT", 'full menu'!S61="M&amp;ERT", 'full menu'!S61="MwIT", 'full menu'!S61="IwMT", 'full menu'!S61="M&amp;IT", 'full menu'!S61="IwERT", 'full menu'!S61="ERwIT", 'full menu'!S61="I&amp;ERT", 'full menu'!S61="ER&amp;M&amp;IT"),"MixedTs",IF('full menu'!S61="UD","UD",IF('full menu'!S61="LSD","LSD",IF('full menu'!S61="WSD","WSD",IF('full menu'!S61="UASC","UASC",""))))))))))</f>
        <v>LSD</v>
      </c>
      <c r="T61" t="str">
        <f>IF('full menu'!T61="MDC","MDC",IF(OR('full menu'!T61="PERF",'full menu'!T61="AERF",'full menu'!T61="PCB"),"ERfix",IF(OR('full menu'!T61="ACB", 'full menu'!T61="LCERT", 'full menu'!T61="LERT",'full menu'!T61="FCERT",'full menu'!T61="FERT"),"ERTs",IF(OR('full menu'!T61="FCMT",'full menu'!T61="FMT",'full menu'!T61="LMT",'full menu'!T61="LCMT"),"MTs",IF(OR('full menu'!T61="LCIT",'full menu'!T61="FCIT",'full menu'!T61="LIT",'full menu'!T61="FIT"),"ITs",IF(OR('full menu'!T61="MwERT", 'full menu'!T61="ERwMT", 'full menu'!T61="M&amp;ERT", 'full menu'!T61="MwIT", 'full menu'!T61="IwMT", 'full menu'!T61="M&amp;IT", 'full menu'!T61="IwERT", 'full menu'!T61="ERwIT", 'full menu'!T61="I&amp;ERT", 'full menu'!T61="ER&amp;M&amp;IT"),"MixedTs",IF('full menu'!T61="UD","UD",IF('full menu'!T61="LSD","LSD",IF('full menu'!T61="WSD","WSD",IF('full menu'!T61="UASC","UASC",""))))))))))</f>
        <v>LSD</v>
      </c>
      <c r="U61" t="str">
        <f>IF('full menu'!U61="MDC","MDC",IF(OR('full menu'!U61="PERF",'full menu'!U61="AERF",'full menu'!U61="PCB"),"ERfix",IF(OR('full menu'!U61="ACB", 'full menu'!U61="LCERT", 'full menu'!U61="LERT",'full menu'!U61="FCERT",'full menu'!U61="FERT"),"ERTs",IF(OR('full menu'!U61="FCMT",'full menu'!U61="FMT",'full menu'!U61="LMT",'full menu'!U61="LCMT"),"MTs",IF(OR('full menu'!U61="LCIT",'full menu'!U61="FCIT",'full menu'!U61="LIT",'full menu'!U61="FIT"),"ITs",IF(OR('full menu'!U61="MwERT", 'full menu'!U61="ERwMT", 'full menu'!U61="M&amp;ERT", 'full menu'!U61="MwIT", 'full menu'!U61="IwMT", 'full menu'!U61="M&amp;IT", 'full menu'!U61="IwERT", 'full menu'!U61="ERwIT", 'full menu'!U61="I&amp;ERT", 'full menu'!U61="ER&amp;M&amp;IT"),"MixedTs",IF('full menu'!U61="UD","UD",IF('full menu'!U61="LSD","LSD",IF('full menu'!U61="WSD","WSD",IF('full menu'!U61="UASC","UASC",""))))))))))</f>
        <v>LSD</v>
      </c>
      <c r="V61" t="str">
        <f>IF('full menu'!V61="MDC","MDC",IF(OR('full menu'!V61="PERF",'full menu'!V61="AERF",'full menu'!V61="PCB"),"ERfix",IF(OR('full menu'!V61="ACB", 'full menu'!V61="LCERT", 'full menu'!V61="LERT",'full menu'!V61="FCERT",'full menu'!V61="FERT"),"ERTs",IF(OR('full menu'!V61="FCMT",'full menu'!V61="FMT",'full menu'!V61="LMT",'full menu'!V61="LCMT"),"MTs",IF(OR('full menu'!V61="LCIT",'full menu'!V61="FCIT",'full menu'!V61="LIT",'full menu'!V61="FIT"),"ITs",IF(OR('full menu'!V61="MwERT", 'full menu'!V61="ERwMT", 'full menu'!V61="M&amp;ERT", 'full menu'!V61="MwIT", 'full menu'!V61="IwMT", 'full menu'!V61="M&amp;IT", 'full menu'!V61="IwERT", 'full menu'!V61="ERwIT", 'full menu'!V61="I&amp;ERT", 'full menu'!V61="ER&amp;M&amp;IT"),"MixedTs",IF('full menu'!V61="UD","UD",IF('full menu'!V61="LSD","LSD",IF('full menu'!V61="WSD","WSD",IF('full menu'!V61="UASC","UASC",""))))))))))</f>
        <v>LSD</v>
      </c>
      <c r="W61" t="str">
        <f>IF('full menu'!W61="MDC","MDC",IF(OR('full menu'!W61="PERF",'full menu'!W61="AERF",'full menu'!W61="PCB"),"ERfix",IF(OR('full menu'!W61="ACB", 'full menu'!W61="LCERT", 'full menu'!W61="LERT",'full menu'!W61="FCERT",'full menu'!W61="FERT"),"ERTs",IF(OR('full menu'!W61="FCMT",'full menu'!W61="FMT",'full menu'!W61="LMT",'full menu'!W61="LCMT"),"MTs",IF(OR('full menu'!W61="LCIT",'full menu'!W61="FCIT",'full menu'!W61="LIT",'full menu'!W61="FIT"),"ITs",IF(OR('full menu'!W61="MwERT", 'full menu'!W61="ERwMT", 'full menu'!W61="M&amp;ERT", 'full menu'!W61="MwIT", 'full menu'!W61="IwMT", 'full menu'!W61="M&amp;IT", 'full menu'!W61="IwERT", 'full menu'!W61="ERwIT", 'full menu'!W61="I&amp;ERT", 'full menu'!W61="ER&amp;M&amp;IT"),"MixedTs",IF('full menu'!W61="UD","UD",IF('full menu'!W61="LSD","LSD",IF('full menu'!W61="WSD","WSD",IF('full menu'!W61="UASC","UASC",""))))))))))</f>
        <v>LSD</v>
      </c>
      <c r="X61" t="str">
        <f>IF('full menu'!X61="MDC","MDC",IF(OR('full menu'!X61="PERF",'full menu'!X61="AERF",'full menu'!X61="PCB"),"ERfix",IF(OR('full menu'!X61="ACB", 'full menu'!X61="LCERT", 'full menu'!X61="LERT",'full menu'!X61="FCERT",'full menu'!X61="FERT"),"ERTs",IF(OR('full menu'!X61="FCMT",'full menu'!X61="FMT",'full menu'!X61="LMT",'full menu'!X61="LCMT"),"MTs",IF(OR('full menu'!X61="LCIT",'full menu'!X61="FCIT",'full menu'!X61="LIT",'full menu'!X61="FIT"),"ITs",IF(OR('full menu'!X61="MwERT", 'full menu'!X61="ERwMT", 'full menu'!X61="M&amp;ERT", 'full menu'!X61="MwIT", 'full menu'!X61="IwMT", 'full menu'!X61="M&amp;IT", 'full menu'!X61="IwERT", 'full menu'!X61="ERwIT", 'full menu'!X61="I&amp;ERT", 'full menu'!X61="ER&amp;M&amp;IT"),"MixedTs",IF('full menu'!X61="UD","UD",IF('full menu'!X61="LSD","LSD",IF('full menu'!X61="WSD","WSD",IF('full menu'!X61="UASC","UASC",""))))))))))</f>
        <v>LSD</v>
      </c>
      <c r="Y61" t="str">
        <f>IF('full menu'!Y61="MDC","MDC",IF(OR('full menu'!Y61="PERF",'full menu'!Y61="AERF",'full menu'!Y61="PCB"),"ERfix",IF(OR('full menu'!Y61="ACB", 'full menu'!Y61="LCERT", 'full menu'!Y61="LERT",'full menu'!Y61="FCERT",'full menu'!Y61="FERT"),"ERTs",IF(OR('full menu'!Y61="FCMT",'full menu'!Y61="FMT",'full menu'!Y61="LMT",'full menu'!Y61="LCMT"),"MTs",IF(OR('full menu'!Y61="LCIT",'full menu'!Y61="FCIT",'full menu'!Y61="LIT",'full menu'!Y61="FIT"),"ITs",IF(OR('full menu'!Y61="MwERT", 'full menu'!Y61="ERwMT", 'full menu'!Y61="M&amp;ERT", 'full menu'!Y61="MwIT", 'full menu'!Y61="IwMT", 'full menu'!Y61="M&amp;IT", 'full menu'!Y61="IwERT", 'full menu'!Y61="ERwIT", 'full menu'!Y61="I&amp;ERT", 'full menu'!Y61="ER&amp;M&amp;IT"),"MixedTs",IF('full menu'!Y61="UD","UD",IF('full menu'!Y61="LSD","LSD",IF('full menu'!Y61="WSD","WSD",IF('full menu'!Y61="UASC","UASC",""))))))))))</f>
        <v>LSD</v>
      </c>
      <c r="Z61" t="str">
        <f>IF('full menu'!Z61="MDC","MDC",IF(OR('full menu'!Z61="PERF",'full menu'!Z61="AERF",'full menu'!Z61="PCB"),"ERfix",IF(OR('full menu'!Z61="ACB", 'full menu'!Z61="LCERT", 'full menu'!Z61="LERT",'full menu'!Z61="FCERT",'full menu'!Z61="FERT"),"ERTs",IF(OR('full menu'!Z61="FCMT",'full menu'!Z61="FMT",'full menu'!Z61="LMT",'full menu'!Z61="LCMT"),"MTs",IF(OR('full menu'!Z61="LCIT",'full menu'!Z61="FCIT",'full menu'!Z61="LIT",'full menu'!Z61="FIT"),"ITs",IF(OR('full menu'!Z61="MwERT", 'full menu'!Z61="ERwMT", 'full menu'!Z61="M&amp;ERT", 'full menu'!Z61="MwIT", 'full menu'!Z61="IwMT", 'full menu'!Z61="M&amp;IT", 'full menu'!Z61="IwERT", 'full menu'!Z61="ERwIT", 'full menu'!Z61="I&amp;ERT", 'full menu'!Z61="ER&amp;M&amp;IT"),"MixedTs",IF('full menu'!Z61="UD","UD",IF('full menu'!Z61="LSD","LSD",IF('full menu'!Z61="WSD","WSD",IF('full menu'!Z61="UASC","UASC",""))))))))))</f>
        <v>LSD</v>
      </c>
      <c r="AA61" t="str">
        <f>IF('full menu'!AA61="MDC","MDC",IF(OR('full menu'!AA61="PERF",'full menu'!AA61="AERF",'full menu'!AA61="PCB"),"ERfix",IF(OR('full menu'!AA61="ACB", 'full menu'!AA61="LCERT", 'full menu'!AA61="LERT",'full menu'!AA61="FCERT",'full menu'!AA61="FERT"),"ERTs",IF(OR('full menu'!AA61="FCMT",'full menu'!AA61="FMT",'full menu'!AA61="LMT",'full menu'!AA61="LCMT"),"MTs",IF(OR('full menu'!AA61="LCIT",'full menu'!AA61="FCIT",'full menu'!AA61="LIT",'full menu'!AA61="FIT"),"ITs",IF(OR('full menu'!AA61="MwERT", 'full menu'!AA61="ERwMT", 'full menu'!AA61="M&amp;ERT", 'full menu'!AA61="MwIT", 'full menu'!AA61="IwMT", 'full menu'!AA61="M&amp;IT", 'full menu'!AA61="IwERT", 'full menu'!AA61="ERwIT", 'full menu'!AA61="I&amp;ERT", 'full menu'!AA61="ER&amp;M&amp;IT"),"MixedTs",IF('full menu'!AA61="UD","UD",IF('full menu'!AA61="LSD","LSD",IF('full menu'!AA61="WSD","WSD",IF('full menu'!AA61="UASC","UASC",""))))))))))</f>
        <v>LSD</v>
      </c>
      <c r="AB61" t="str">
        <f>IF('full menu'!AB61="MDC","MDC",IF(OR('full menu'!AB61="PERF",'full menu'!AB61="AERF",'full menu'!AB61="PCB"),"ERfix",IF(OR('full menu'!AB61="ACB", 'full menu'!AB61="LCERT", 'full menu'!AB61="LERT",'full menu'!AB61="FCERT",'full menu'!AB61="FERT"),"ERTs",IF(OR('full menu'!AB61="FCMT",'full menu'!AB61="FMT",'full menu'!AB61="LMT",'full menu'!AB61="LCMT"),"MTs",IF(OR('full menu'!AB61="LCIT",'full menu'!AB61="FCIT",'full menu'!AB61="LIT",'full menu'!AB61="FIT"),"ITs",IF(OR('full menu'!AB61="MwERT", 'full menu'!AB61="ERwMT", 'full menu'!AB61="M&amp;ERT", 'full menu'!AB61="MwIT", 'full menu'!AB61="IwMT", 'full menu'!AB61="M&amp;IT", 'full menu'!AB61="IwERT", 'full menu'!AB61="ERwIT", 'full menu'!AB61="I&amp;ERT", 'full menu'!AB61="ER&amp;M&amp;IT"),"MixedTs",IF('full menu'!AB61="UD","UD",IF('full menu'!AB61="LSD","LSD",IF('full menu'!AB61="WSD","WSD",IF('full menu'!AB61="UASC","UASC",""))))))))))</f>
        <v>LSD</v>
      </c>
      <c r="AC61" t="str">
        <f>IF('full menu'!AC61="MDC","MDC",IF(OR('full menu'!AC61="PERF",'full menu'!AC61="AERF",'full menu'!AC61="PCB"),"ERfix",IF(OR('full menu'!AC61="ACB", 'full menu'!AC61="LCERT", 'full menu'!AC61="LERT",'full menu'!AC61="FCERT",'full menu'!AC61="FERT"),"ERTs",IF(OR('full menu'!AC61="FCMT",'full menu'!AC61="FMT",'full menu'!AC61="LMT",'full menu'!AC61="LCMT"),"MTs",IF(OR('full menu'!AC61="LCIT",'full menu'!AC61="FCIT",'full menu'!AC61="LIT",'full menu'!AC61="FIT"),"ITs",IF(OR('full menu'!AC61="MwERT", 'full menu'!AC61="ERwMT", 'full menu'!AC61="M&amp;ERT", 'full menu'!AC61="MwIT", 'full menu'!AC61="IwMT", 'full menu'!AC61="M&amp;IT", 'full menu'!AC61="IwERT", 'full menu'!AC61="ERwIT", 'full menu'!AC61="I&amp;ERT", 'full menu'!AC61="ER&amp;M&amp;IT"),"MixedTs",IF('full menu'!AC61="UD","UD",IF('full menu'!AC61="LSD","LSD",IF('full menu'!AC61="WSD","WSD",IF('full menu'!AC61="UASC","UASC",""))))))))))</f>
        <v>LSD</v>
      </c>
      <c r="AD61" t="str">
        <f>IF('full menu'!AD61="MDC","MDC",IF(OR('full menu'!AD61="PERF",'full menu'!AD61="AERF",'full menu'!AD61="PCB"),"ERfix",IF(OR('full menu'!AD61="ACB", 'full menu'!AD61="LCERT", 'full menu'!AD61="LERT",'full menu'!AD61="FCERT",'full menu'!AD61="FERT"),"ERTs",IF(OR('full menu'!AD61="FCMT",'full menu'!AD61="FMT",'full menu'!AD61="LMT",'full menu'!AD61="LCMT"),"MTs",IF(OR('full menu'!AD61="LCIT",'full menu'!AD61="FCIT",'full menu'!AD61="LIT",'full menu'!AD61="FIT"),"ITs",IF(OR('full menu'!AD61="MwERT", 'full menu'!AD61="ERwMT", 'full menu'!AD61="M&amp;ERT", 'full menu'!AD61="MwIT", 'full menu'!AD61="IwMT", 'full menu'!AD61="M&amp;IT", 'full menu'!AD61="IwERT", 'full menu'!AD61="ERwIT", 'full menu'!AD61="I&amp;ERT", 'full menu'!AD61="ER&amp;M&amp;IT"),"MixedTs",IF('full menu'!AD61="UD","UD",IF('full menu'!AD61="LSD","LSD",IF('full menu'!AD61="WSD","WSD",IF('full menu'!AD61="UASC","UASC",""))))))))))</f>
        <v>LSD</v>
      </c>
      <c r="AE61" t="str">
        <f>IF('full menu'!AE61="MDC","MDC",IF(OR('full menu'!AE61="PERF",'full menu'!AE61="AERF",'full menu'!AE61="PCB"),"ERfix",IF(OR('full menu'!AE61="ACB", 'full menu'!AE61="LCERT", 'full menu'!AE61="LERT",'full menu'!AE61="FCERT",'full menu'!AE61="FERT"),"ERTs",IF(OR('full menu'!AE61="FCMT",'full menu'!AE61="FMT",'full menu'!AE61="LMT",'full menu'!AE61="LCMT"),"MTs",IF(OR('full menu'!AE61="LCIT",'full menu'!AE61="FCIT",'full menu'!AE61="LIT",'full menu'!AE61="FIT"),"ITs",IF(OR('full menu'!AE61="MwERT", 'full menu'!AE61="ERwMT", 'full menu'!AE61="M&amp;ERT", 'full menu'!AE61="MwIT", 'full menu'!AE61="IwMT", 'full menu'!AE61="M&amp;IT", 'full menu'!AE61="IwERT", 'full menu'!AE61="ERwIT", 'full menu'!AE61="I&amp;ERT", 'full menu'!AE61="ER&amp;M&amp;IT"),"MixedTs",IF('full menu'!AE61="UD","UD",IF('full menu'!AE61="LSD","LSD",IF('full menu'!AE61="WSD","WSD",IF('full menu'!AE61="UASC","UASC",""))))))))))</f>
        <v>LSD</v>
      </c>
      <c r="AF61" t="str">
        <f>IF('full menu'!AF61="MDC","MDC",IF(OR('full menu'!AF61="PERF",'full menu'!AF61="AERF",'full menu'!AF61="PCB"),"ERfix",IF(OR('full menu'!AF61="ACB", 'full menu'!AF61="LCERT", 'full menu'!AF61="LERT",'full menu'!AF61="FCERT",'full menu'!AF61="FERT"),"ERTs",IF(OR('full menu'!AF61="FCMT",'full menu'!AF61="FMT",'full menu'!AF61="LMT",'full menu'!AF61="LCMT"),"MTs",IF(OR('full menu'!AF61="LCIT",'full menu'!AF61="FCIT",'full menu'!AF61="LIT",'full menu'!AF61="FIT"),"ITs",IF(OR('full menu'!AF61="MwERT", 'full menu'!AF61="ERwMT", 'full menu'!AF61="M&amp;ERT", 'full menu'!AF61="MwIT", 'full menu'!AF61="IwMT", 'full menu'!AF61="M&amp;IT", 'full menu'!AF61="IwERT", 'full menu'!AF61="ERwIT", 'full menu'!AF61="I&amp;ERT", 'full menu'!AF61="ER&amp;M&amp;IT"),"MixedTs",IF('full menu'!AF61="UD","UD",IF('full menu'!AF61="LSD","LSD",IF('full menu'!AF61="WSD","WSD",IF('full menu'!AF61="UASC","UASC",""))))))))))</f>
        <v>LSD</v>
      </c>
      <c r="AG61" t="str">
        <f>IF('full menu'!AG61="MDC","MDC",IF(OR('full menu'!AG61="PERF",'full menu'!AG61="AERF",'full menu'!AG61="PCB"),"ERfix",IF(OR('full menu'!AG61="ACB", 'full menu'!AG61="LCERT", 'full menu'!AG61="LERT",'full menu'!AG61="FCERT",'full menu'!AG61="FERT"),"ERTs",IF(OR('full menu'!AG61="FCMT",'full menu'!AG61="FMT",'full menu'!AG61="LMT",'full menu'!AG61="LCMT"),"MTs",IF(OR('full menu'!AG61="LCIT",'full menu'!AG61="FCIT",'full menu'!AG61="LIT",'full menu'!AG61="FIT"),"ITs",IF(OR('full menu'!AG61="MwERT", 'full menu'!AG61="ERwMT", 'full menu'!AG61="M&amp;ERT", 'full menu'!AG61="MwIT", 'full menu'!AG61="IwMT", 'full menu'!AG61="M&amp;IT", 'full menu'!AG61="IwERT", 'full menu'!AG61="ERwIT", 'full menu'!AG61="I&amp;ERT", 'full menu'!AG61="ER&amp;M&amp;IT"),"MixedTs",IF('full menu'!AG61="UD","UD",IF('full menu'!AG61="LSD","LSD",IF('full menu'!AG61="WSD","WSD",IF('full menu'!AG61="UASC","UASC",""))))))))))</f>
        <v>LSD</v>
      </c>
      <c r="AH61" t="str">
        <f>IF('full menu'!AH61="MDC","MDC",IF(OR('full menu'!AH61="PERF",'full menu'!AH61="AERF",'full menu'!AH61="PCB"),"ERfix",IF(OR('full menu'!AH61="ACB", 'full menu'!AH61="LCERT", 'full menu'!AH61="LERT",'full menu'!AH61="FCERT",'full menu'!AH61="FERT"),"ERTs",IF(OR('full menu'!AH61="FCMT",'full menu'!AH61="FMT",'full menu'!AH61="LMT",'full menu'!AH61="LCMT"),"MTs",IF(OR('full menu'!AH61="LCIT",'full menu'!AH61="FCIT",'full menu'!AH61="LIT",'full menu'!AH61="FIT"),"ITs",IF(OR('full menu'!AH61="MwERT", 'full menu'!AH61="ERwMT", 'full menu'!AH61="M&amp;ERT", 'full menu'!AH61="MwIT", 'full menu'!AH61="IwMT", 'full menu'!AH61="M&amp;IT", 'full menu'!AH61="IwERT", 'full menu'!AH61="ERwIT", 'full menu'!AH61="I&amp;ERT", 'full menu'!AH61="ER&amp;M&amp;IT"),"MixedTs",IF('full menu'!AH61="UD","UD",IF('full menu'!AH61="LSD","LSD",IF('full menu'!AH61="WSD","WSD",IF('full menu'!AH61="UASC","UASC",""))))))))))</f>
        <v>LSD</v>
      </c>
      <c r="AI61" t="str">
        <f>IF('full menu'!AI61="MDC","MDC",IF(OR('full menu'!AI61="PERF",'full menu'!AI61="AERF",'full menu'!AI61="PCB"),"ERfix",IF(OR('full menu'!AI61="ACB", 'full menu'!AI61="LCERT", 'full menu'!AI61="LERT",'full menu'!AI61="FCERT",'full menu'!AI61="FERT"),"ERTs",IF(OR('full menu'!AI61="FCMT",'full menu'!AI61="FMT",'full menu'!AI61="LMT",'full menu'!AI61="LCMT"),"MTs",IF(OR('full menu'!AI61="LCIT",'full menu'!AI61="FCIT",'full menu'!AI61="LIT",'full menu'!AI61="FIT"),"ITs",IF(OR('full menu'!AI61="MwERT", 'full menu'!AI61="ERwMT", 'full menu'!AI61="M&amp;ERT", 'full menu'!AI61="MwIT", 'full menu'!AI61="IwMT", 'full menu'!AI61="M&amp;IT", 'full menu'!AI61="IwERT", 'full menu'!AI61="ERwIT", 'full menu'!AI61="I&amp;ERT", 'full menu'!AI61="ER&amp;M&amp;IT"),"MixedTs",IF('full menu'!AI61="UD","UD",IF('full menu'!AI61="LSD","LSD",IF('full menu'!AI61="WSD","WSD",IF('full menu'!AI61="UASC","UASC",""))))))))))</f>
        <v>LSD</v>
      </c>
      <c r="AJ61" t="str">
        <f>IF('full menu'!AJ61="MDC","MDC",IF(OR('full menu'!AJ61="PERF",'full menu'!AJ61="AERF",'full menu'!AJ61="PCB"),"ERfix",IF(OR('full menu'!AJ61="ACB", 'full menu'!AJ61="LCERT", 'full menu'!AJ61="LERT",'full menu'!AJ61="FCERT",'full menu'!AJ61="FERT"),"ERTs",IF(OR('full menu'!AJ61="FCMT",'full menu'!AJ61="FMT",'full menu'!AJ61="LMT",'full menu'!AJ61="LCMT"),"MTs",IF(OR('full menu'!AJ61="LCIT",'full menu'!AJ61="FCIT",'full menu'!AJ61="LIT",'full menu'!AJ61="FIT"),"ITs",IF(OR('full menu'!AJ61="MwERT", 'full menu'!AJ61="ERwMT", 'full menu'!AJ61="M&amp;ERT", 'full menu'!AJ61="MwIT", 'full menu'!AJ61="IwMT", 'full menu'!AJ61="M&amp;IT", 'full menu'!AJ61="IwERT", 'full menu'!AJ61="ERwIT", 'full menu'!AJ61="I&amp;ERT", 'full menu'!AJ61="ER&amp;M&amp;IT"),"MixedTs",IF('full menu'!AJ61="UD","UD",IF('full menu'!AJ61="LSD","LSD",IF('full menu'!AJ61="WSD","WSD",IF('full menu'!AJ61="UASC","UASC",""))))))))))</f>
        <v>LSD</v>
      </c>
      <c r="AK61" t="str">
        <f>IF('full menu'!AK61="MDC","MDC",IF(OR('full menu'!AK61="PERF",'full menu'!AK61="AERF",'full menu'!AK61="PCB"),"ERfix",IF(OR('full menu'!AK61="ACB", 'full menu'!AK61="LCERT", 'full menu'!AK61="LERT",'full menu'!AK61="FCERT",'full menu'!AK61="FERT"),"ERTs",IF(OR('full menu'!AK61="FCMT",'full menu'!AK61="FMT",'full menu'!AK61="LMT",'full menu'!AK61="LCMT"),"MTs",IF(OR('full menu'!AK61="LCIT",'full menu'!AK61="FCIT",'full menu'!AK61="LIT",'full menu'!AK61="FIT"),"ITs",IF(OR('full menu'!AK61="MwERT", 'full menu'!AK61="ERwMT", 'full menu'!AK61="M&amp;ERT", 'full menu'!AK61="MwIT", 'full menu'!AK61="IwMT", 'full menu'!AK61="M&amp;IT", 'full menu'!AK61="IwERT", 'full menu'!AK61="ERwIT", 'full menu'!AK61="I&amp;ERT", 'full menu'!AK61="ER&amp;M&amp;IT"),"MixedTs",IF('full menu'!AK61="UD","UD",IF('full menu'!AK61="LSD","LSD",IF('full menu'!AK61="WSD","WSD",IF('full menu'!AK61="UASC","UASC",""))))))))))</f>
        <v>LSD</v>
      </c>
      <c r="AL61" t="str">
        <f>IF('full menu'!AL61="MDC","MDC",IF(OR('full menu'!AL61="PERF",'full menu'!AL61="AERF",'full menu'!AL61="PCB"),"ERfix",IF(OR('full menu'!AL61="ACB", 'full menu'!AL61="LCERT", 'full menu'!AL61="LERT",'full menu'!AL61="FCERT",'full menu'!AL61="FERT"),"ERTs",IF(OR('full menu'!AL61="FCMT",'full menu'!AL61="FMT",'full menu'!AL61="LMT",'full menu'!AL61="LCMT"),"MTs",IF(OR('full menu'!AL61="LCIT",'full menu'!AL61="FCIT",'full menu'!AL61="LIT",'full menu'!AL61="FIT"),"ITs",IF(OR('full menu'!AL61="MwERT", 'full menu'!AL61="ERwMT", 'full menu'!AL61="M&amp;ERT", 'full menu'!AL61="MwIT", 'full menu'!AL61="IwMT", 'full menu'!AL61="M&amp;IT", 'full menu'!AL61="IwERT", 'full menu'!AL61="ERwIT", 'full menu'!AL61="I&amp;ERT", 'full menu'!AL61="ER&amp;M&amp;IT"),"MixedTs",IF('full menu'!AL61="UD","UD",IF('full menu'!AL61="LSD","LSD",IF('full menu'!AL61="WSD","WSD",IF('full menu'!AL61="UASC","UASC",""))))))))))</f>
        <v>LSD</v>
      </c>
      <c r="AM61" t="str">
        <f>IF('full menu'!AM61="MDC","MDC",IF(OR('full menu'!AM61="PERF",'full menu'!AM61="AERF",'full menu'!AM61="PCB"),"ERfix",IF(OR('full menu'!AM61="ACB", 'full menu'!AM61="LCERT", 'full menu'!AM61="LERT",'full menu'!AM61="FCERT",'full menu'!AM61="FERT"),"ERTs",IF(OR('full menu'!AM61="FCMT",'full menu'!AM61="FMT",'full menu'!AM61="LMT",'full menu'!AM61="LCMT"),"MTs",IF(OR('full menu'!AM61="LCIT",'full menu'!AM61="FCIT",'full menu'!AM61="LIT",'full menu'!AM61="FIT"),"ITs",IF(OR('full menu'!AM61="MwERT", 'full menu'!AM61="ERwMT", 'full menu'!AM61="M&amp;ERT", 'full menu'!AM61="MwIT", 'full menu'!AM61="IwMT", 'full menu'!AM61="M&amp;IT", 'full menu'!AM61="IwERT", 'full menu'!AM61="ERwIT", 'full menu'!AM61="I&amp;ERT", 'full menu'!AM61="ER&amp;M&amp;IT"),"MixedTs",IF('full menu'!AM61="UD","UD",IF('full menu'!AM61="LSD","LSD",IF('full menu'!AM61="WSD","WSD",IF('full menu'!AM61="UASC","UASC",""))))))))))</f>
        <v>LSD</v>
      </c>
      <c r="AN61" t="str">
        <f>IF('full menu'!AN61="MDC","MDC",IF(OR('full menu'!AN61="PERF",'full menu'!AN61="AERF",'full menu'!AN61="PCB"),"ERfix",IF(OR('full menu'!AN61="ACB", 'full menu'!AN61="LCERT", 'full menu'!AN61="LERT",'full menu'!AN61="FCERT",'full menu'!AN61="FERT"),"ERTs",IF(OR('full menu'!AN61="FCMT",'full menu'!AN61="FMT",'full menu'!AN61="LMT",'full menu'!AN61="LCMT"),"MTs",IF(OR('full menu'!AN61="LCIT",'full menu'!AN61="FCIT",'full menu'!AN61="LIT",'full menu'!AN61="FIT"),"ITs",IF(OR('full menu'!AN61="MwERT", 'full menu'!AN61="ERwMT", 'full menu'!AN61="M&amp;ERT", 'full menu'!AN61="MwIT", 'full menu'!AN61="IwMT", 'full menu'!AN61="M&amp;IT", 'full menu'!AN61="IwERT", 'full menu'!AN61="ERwIT", 'full menu'!AN61="I&amp;ERT", 'full menu'!AN61="ER&amp;M&amp;IT"),"MixedTs",IF('full menu'!AN61="UD","UD",IF('full menu'!AN61="LSD","LSD",IF('full menu'!AN61="WSD","WSD",IF('full menu'!AN61="UASC","UASC",""))))))))))</f>
        <v>LSD</v>
      </c>
      <c r="AO61" t="str">
        <f>IF('full menu'!AO61="MDC","MDC",IF(OR('full menu'!AO61="PERF",'full menu'!AO61="AERF",'full menu'!AO61="PCB"),"ERfix",IF(OR('full menu'!AO61="ACB", 'full menu'!AO61="LCERT", 'full menu'!AO61="LERT",'full menu'!AO61="FCERT",'full menu'!AO61="FERT"),"ERTs",IF(OR('full menu'!AO61="FCMT",'full menu'!AO61="FMT",'full menu'!AO61="LMT",'full menu'!AO61="LCMT"),"MTs",IF(OR('full menu'!AO61="LCIT",'full menu'!AO61="FCIT",'full menu'!AO61="LIT",'full menu'!AO61="FIT"),"ITs",IF(OR('full menu'!AO61="MwERT", 'full menu'!AO61="ERwMT", 'full menu'!AO61="M&amp;ERT", 'full menu'!AO61="MwIT", 'full menu'!AO61="IwMT", 'full menu'!AO61="M&amp;IT", 'full menu'!AO61="IwERT", 'full menu'!AO61="ERwIT", 'full menu'!AO61="I&amp;ERT", 'full menu'!AO61="ER&amp;M&amp;IT"),"MixedTs",IF('full menu'!AO61="UD","UD",IF('full menu'!AO61="LSD","LSD",IF('full menu'!AO61="WSD","WSD",IF('full menu'!AO61="UASC","UASC",""))))))))))</f>
        <v>LSD</v>
      </c>
      <c r="AP61" t="str">
        <f>IF('full menu'!AP61="MDC","MDC",IF(OR('full menu'!AP61="PERF",'full menu'!AP61="AERF",'full menu'!AP61="PCB"),"ERfix",IF(OR('full menu'!AP61="ACB", 'full menu'!AP61="LCERT", 'full menu'!AP61="LERT",'full menu'!AP61="FCERT",'full menu'!AP61="FERT"),"ERTs",IF(OR('full menu'!AP61="FCMT",'full menu'!AP61="FMT",'full menu'!AP61="LMT",'full menu'!AP61="LCMT"),"MTs",IF(OR('full menu'!AP61="LCIT",'full menu'!AP61="FCIT",'full menu'!AP61="LIT",'full menu'!AP61="FIT"),"ITs",IF(OR('full menu'!AP61="MwERT", 'full menu'!AP61="ERwMT", 'full menu'!AP61="M&amp;ERT", 'full menu'!AP61="MwIT", 'full menu'!AP61="IwMT", 'full menu'!AP61="M&amp;IT", 'full menu'!AP61="IwERT", 'full menu'!AP61="ERwIT", 'full menu'!AP61="I&amp;ERT", 'full menu'!AP61="ER&amp;M&amp;IT"),"MixedTs",IF('full menu'!AP61="UD","UD",IF('full menu'!AP61="LSD","LSD",IF('full menu'!AP61="WSD","WSD",IF('full menu'!AP61="UASC","UASC",""))))))))))</f>
        <v>LSD</v>
      </c>
      <c r="AQ61" t="str">
        <f>IF('full menu'!AQ61="MDC","MDC",IF(OR('full menu'!AQ61="PERF",'full menu'!AQ61="AERF",'full menu'!AQ61="PCB"),"ERfix",IF(OR('full menu'!AQ61="ACB", 'full menu'!AQ61="LCERT", 'full menu'!AQ61="LERT",'full menu'!AQ61="FCERT",'full menu'!AQ61="FERT"),"ERTs",IF(OR('full menu'!AQ61="FCMT",'full menu'!AQ61="FMT",'full menu'!AQ61="LMT",'full menu'!AQ61="LCMT"),"MTs",IF(OR('full menu'!AQ61="LCIT",'full menu'!AQ61="FCIT",'full menu'!AQ61="LIT",'full menu'!AQ61="FIT"),"ITs",IF(OR('full menu'!AQ61="MwERT", 'full menu'!AQ61="ERwMT", 'full menu'!AQ61="M&amp;ERT", 'full menu'!AQ61="MwIT", 'full menu'!AQ61="IwMT", 'full menu'!AQ61="M&amp;IT", 'full menu'!AQ61="IwERT", 'full menu'!AQ61="ERwIT", 'full menu'!AQ61="I&amp;ERT", 'full menu'!AQ61="ER&amp;M&amp;IT"),"MixedTs",IF('full menu'!AQ61="UD","UD",IF('full menu'!AQ61="LSD","LSD",IF('full menu'!AQ61="WSD","WSD",IF('full menu'!AQ61="UASC","UASC",""))))))))))</f>
        <v>LSD</v>
      </c>
      <c r="AR61" t="str">
        <f>IF('full menu'!AR61="MDC","MDC",IF(OR('full menu'!AR61="PERF",'full menu'!AR61="AERF",'full menu'!AR61="PCB"),"ERfix",IF(OR('full menu'!AR61="ACB", 'full menu'!AR61="LCERT", 'full menu'!AR61="LERT",'full menu'!AR61="FCERT",'full menu'!AR61="FERT"),"ERTs",IF(OR('full menu'!AR61="FCMT",'full menu'!AR61="FMT",'full menu'!AR61="LMT",'full menu'!AR61="LCMT"),"MTs",IF(OR('full menu'!AR61="LCIT",'full menu'!AR61="FCIT",'full menu'!AR61="LIT",'full menu'!AR61="FIT"),"ITs",IF(OR('full menu'!AR61="MwERT", 'full menu'!AR61="ERwMT", 'full menu'!AR61="M&amp;ERT", 'full menu'!AR61="MwIT", 'full menu'!AR61="IwMT", 'full menu'!AR61="M&amp;IT", 'full menu'!AR61="IwERT", 'full menu'!AR61="ERwIT", 'full menu'!AR61="I&amp;ERT", 'full menu'!AR61="ER&amp;M&amp;IT"),"MixedTs",IF('full menu'!AR61="UD","UD",IF('full menu'!AR61="LSD","LSD",IF('full menu'!AR61="WSD","WSD",IF('full menu'!AR61="UASC","UASC",""))))))))))</f>
        <v>LSD</v>
      </c>
      <c r="AS61" t="str">
        <f>IF('full menu'!AS61="MDC","MDC",IF(OR('full menu'!AS61="PERF",'full menu'!AS61="AERF",'full menu'!AS61="PCB"),"ERfix",IF(OR('full menu'!AS61="ACB", 'full menu'!AS61="LCERT", 'full menu'!AS61="LERT",'full menu'!AS61="FCERT",'full menu'!AS61="FERT"),"ERTs",IF(OR('full menu'!AS61="FCMT",'full menu'!AS61="FMT",'full menu'!AS61="LMT",'full menu'!AS61="LCMT"),"MTs",IF(OR('full menu'!AS61="LCIT",'full menu'!AS61="FCIT",'full menu'!AS61="LIT",'full menu'!AS61="FIT"),"ITs",IF(OR('full menu'!AS61="MwERT", 'full menu'!AS61="ERwMT", 'full menu'!AS61="M&amp;ERT", 'full menu'!AS61="MwIT", 'full menu'!AS61="IwMT", 'full menu'!AS61="M&amp;IT", 'full menu'!AS61="IwERT", 'full menu'!AS61="ERwIT", 'full menu'!AS61="I&amp;ERT", 'full menu'!AS61="ER&amp;M&amp;IT"),"MixedTs",IF('full menu'!AS61="UD","UD",IF('full menu'!AS61="LSD","LSD",IF('full menu'!AS61="WSD","WSD",IF('full menu'!AS61="UASC","UASC",""))))))))))</f>
        <v>LSD</v>
      </c>
      <c r="AT61" t="str">
        <f>IF('full menu'!AT61="MDC","MDC",IF(OR('full menu'!AT61="PERF",'full menu'!AT61="AERF",'full menu'!AT61="PCB"),"ERfix",IF(OR('full menu'!AT61="ACB", 'full menu'!AT61="LCERT", 'full menu'!AT61="LERT",'full menu'!AT61="FCERT",'full menu'!AT61="FERT"),"ERTs",IF(OR('full menu'!AT61="FCMT",'full menu'!AT61="FMT",'full menu'!AT61="LMT",'full menu'!AT61="LCMT"),"MTs",IF(OR('full menu'!AT61="LCIT",'full menu'!AT61="FCIT",'full menu'!AT61="LIT",'full menu'!AT61="FIT"),"ITs",IF(OR('full menu'!AT61="MwERT", 'full menu'!AT61="ERwMT", 'full menu'!AT61="M&amp;ERT", 'full menu'!AT61="MwIT", 'full menu'!AT61="IwMT", 'full menu'!AT61="M&amp;IT", 'full menu'!AT61="IwERT", 'full menu'!AT61="ERwIT", 'full menu'!AT61="I&amp;ERT", 'full menu'!AT61="ER&amp;M&amp;IT"),"MixedTs",IF('full menu'!AT61="UD","UD",IF('full menu'!AT61="LSD","LSD",IF('full menu'!AT61="WSD","WSD",IF('full menu'!AT61="UASC","UASC",""))))))))))</f>
        <v>LSD</v>
      </c>
      <c r="AU61" t="str">
        <f>IF('full menu'!AU61="MDC","MDC",IF(OR('full menu'!AU61="PERF",'full menu'!AU61="AERF",'full menu'!AU61="PCB"),"ERfix",IF(OR('full menu'!AU61="ACB", 'full menu'!AU61="LCERT", 'full menu'!AU61="LERT",'full menu'!AU61="FCERT",'full menu'!AU61="FERT"),"ERTs",IF(OR('full menu'!AU61="FCMT",'full menu'!AU61="FMT",'full menu'!AU61="LMT",'full menu'!AU61="LCMT"),"MTs",IF(OR('full menu'!AU61="LCIT",'full menu'!AU61="FCIT",'full menu'!AU61="LIT",'full menu'!AU61="FIT"),"ITs",IF(OR('full menu'!AU61="MwERT", 'full menu'!AU61="ERwMT", 'full menu'!AU61="M&amp;ERT", 'full menu'!AU61="MwIT", 'full menu'!AU61="IwMT", 'full menu'!AU61="M&amp;IT", 'full menu'!AU61="IwERT", 'full menu'!AU61="ERwIT", 'full menu'!AU61="I&amp;ERT", 'full menu'!AU61="ER&amp;M&amp;IT"),"MixedTs",IF('full menu'!AU61="UD","UD",IF('full menu'!AU61="LSD","LSD",IF('full menu'!AU61="WSD","WSD",IF('full menu'!AU61="UASC","UASC",""))))))))))</f>
        <v>LSD</v>
      </c>
      <c r="AV61" t="str">
        <f>IF('full menu'!AV61="MDC","MDC",IF(OR('full menu'!AV61="PERF",'full menu'!AV61="AERF",'full menu'!AV61="PCB"),"ERfix",IF(OR('full menu'!AV61="ACB", 'full menu'!AV61="LCERT", 'full menu'!AV61="LERT",'full menu'!AV61="FCERT",'full menu'!AV61="FERT"),"ERTs",IF(OR('full menu'!AV61="FCMT",'full menu'!AV61="FMT",'full menu'!AV61="LMT",'full menu'!AV61="LCMT"),"MTs",IF(OR('full menu'!AV61="LCIT",'full menu'!AV61="FCIT",'full menu'!AV61="LIT",'full menu'!AV61="FIT"),"ITs",IF(OR('full menu'!AV61="MwERT", 'full menu'!AV61="ERwMT", 'full menu'!AV61="M&amp;ERT", 'full menu'!AV61="MwIT", 'full menu'!AV61="IwMT", 'full menu'!AV61="M&amp;IT", 'full menu'!AV61="IwERT", 'full menu'!AV61="ERwIT", 'full menu'!AV61="I&amp;ERT", 'full menu'!AV61="ER&amp;M&amp;IT"),"MixedTs",IF('full menu'!AV61="UD","UD",IF('full menu'!AV61="LSD","LSD",IF('full menu'!AV61="WSD","WSD",IF('full menu'!AV61="UASC","UASC",""))))))))))</f>
        <v>LSD</v>
      </c>
      <c r="AW61" t="str">
        <f>IF('full menu'!AW61="MDC","MDC",IF(OR('full menu'!AW61="PERF",'full menu'!AW61="AERF",'full menu'!AW61="PCB"),"ERfix",IF(OR('full menu'!AW61="ACB", 'full menu'!AW61="LCERT", 'full menu'!AW61="LERT",'full menu'!AW61="FCERT",'full menu'!AW61="FERT"),"ERTs",IF(OR('full menu'!AW61="FCMT",'full menu'!AW61="FMT",'full menu'!AW61="LMT",'full menu'!AW61="LCMT"),"MTs",IF(OR('full menu'!AW61="LCIT",'full menu'!AW61="FCIT",'full menu'!AW61="LIT",'full menu'!AW61="FIT"),"ITs",IF(OR('full menu'!AW61="MwERT", 'full menu'!AW61="ERwMT", 'full menu'!AW61="M&amp;ERT", 'full menu'!AW61="MwIT", 'full menu'!AW61="IwMT", 'full menu'!AW61="M&amp;IT", 'full menu'!AW61="IwERT", 'full menu'!AW61="ERwIT", 'full menu'!AW61="I&amp;ERT", 'full menu'!AW61="ER&amp;M&amp;IT"),"MixedTs",IF('full menu'!AW61="UD","UD",IF('full menu'!AW61="LSD","LSD",IF('full menu'!AW61="WSD","WSD",IF('full menu'!AW61="UASC","UASC",""))))))))))</f>
        <v>LSD</v>
      </c>
      <c r="AX61" t="str">
        <f>IF('full menu'!AX61="MDC","MDC",IF(OR('full menu'!AX61="PERF",'full menu'!AX61="AERF",'full menu'!AX61="PCB"),"ERfix",IF(OR('full menu'!AX61="ACB", 'full menu'!AX61="LCERT", 'full menu'!AX61="LERT",'full menu'!AX61="FCERT",'full menu'!AX61="FERT"),"ERTs",IF(OR('full menu'!AX61="FCMT",'full menu'!AX61="FMT",'full menu'!AX61="LMT",'full menu'!AX61="LCMT"),"MTs",IF(OR('full menu'!AX61="LCIT",'full menu'!AX61="FCIT",'full menu'!AX61="LIT",'full menu'!AX61="FIT"),"ITs",IF(OR('full menu'!AX61="MwERT", 'full menu'!AX61="ERwMT", 'full menu'!AX61="M&amp;ERT", 'full menu'!AX61="MwIT", 'full menu'!AX61="IwMT", 'full menu'!AX61="M&amp;IT", 'full menu'!AX61="IwERT", 'full menu'!AX61="ERwIT", 'full menu'!AX61="I&amp;ERT", 'full menu'!AX61="ER&amp;M&amp;IT"),"MixedTs",IF('full menu'!AX61="UD","UD",IF('full menu'!AX61="LSD","LSD",IF('full menu'!AX61="WSD","WSD",IF('full menu'!AX61="UASC","UASC",""))))))))))</f>
        <v>LSD</v>
      </c>
      <c r="AY61" t="str">
        <f>IF('full menu'!AY61="MDC","MDC",IF(OR('full menu'!AY61="PERF",'full menu'!AY61="AERF",'full menu'!AY61="PCB"),"ERfix",IF(OR('full menu'!AY61="ACB", 'full menu'!AY61="LCERT", 'full menu'!AY61="LERT",'full menu'!AY61="FCERT",'full menu'!AY61="FERT"),"ERTs",IF(OR('full menu'!AY61="FCMT",'full menu'!AY61="FMT",'full menu'!AY61="LMT",'full menu'!AY61="LCMT"),"MTs",IF(OR('full menu'!AY61="LCIT",'full menu'!AY61="FCIT",'full menu'!AY61="LIT",'full menu'!AY61="FIT"),"ITs",IF(OR('full menu'!AY61="MwERT", 'full menu'!AY61="ERwMT", 'full menu'!AY61="M&amp;ERT", 'full menu'!AY61="MwIT", 'full menu'!AY61="IwMT", 'full menu'!AY61="M&amp;IT", 'full menu'!AY61="IwERT", 'full menu'!AY61="ERwIT", 'full menu'!AY61="I&amp;ERT", 'full menu'!AY61="ER&amp;M&amp;IT"),"MixedTs",IF('full menu'!AY61="UD","UD",IF('full menu'!AY61="LSD","LSD",IF('full menu'!AY61="WSD","WSD",IF('full menu'!AY61="UASC","UASC",""))))))))))</f>
        <v>LSD</v>
      </c>
    </row>
    <row r="62" spans="1:51" x14ac:dyDescent="0.3">
      <c r="A62" t="s">
        <v>77</v>
      </c>
      <c r="B62" t="str">
        <f>IF('full menu'!B62="MDC","MDC",IF(OR('full menu'!B62="PERF",'full menu'!B62="AERF",'full menu'!B62="PCB"),"ERfix",IF(OR('full menu'!B62="ACB", 'full menu'!B62="LCERT", 'full menu'!B62="LERT",'full menu'!B62="FCERT",'full menu'!B62="FERT"),"ERTs",IF(OR('full menu'!B62="FCMT",'full menu'!B62="FMT",'full menu'!B62="LMT",'full menu'!B62="LCMT"),"MTs",IF(OR('full menu'!B62="LCIT",'full menu'!B62="FCIT",'full menu'!B62="LIT",'full menu'!B62="FIT"),"ITs",IF(OR('full menu'!B62="MwERT", 'full menu'!B62="ERwMT", 'full menu'!B62="M&amp;ERT", 'full menu'!B62="MwIT", 'full menu'!B62="IwMT", 'full menu'!B62="M&amp;IT", 'full menu'!B62="IwERT", 'full menu'!B62="ERwIT", 'full menu'!B62="I&amp;ERT", 'full menu'!B62="ER&amp;M&amp;IT"),"MixedTs",IF('full menu'!B62="UD","UD",IF('full menu'!B62="LSD","LSD",IF('full menu'!B62="WSD","WSD",IF('full menu'!B62="UASC","UASC",""))))))))))</f>
        <v>ERTs</v>
      </c>
      <c r="C62" t="str">
        <f>IF('full menu'!C62="MDC","MDC",IF(OR('full menu'!C62="PERF",'full menu'!C62="AERF",'full menu'!C62="PCB"),"ERfix",IF(OR('full menu'!C62="ACB", 'full menu'!C62="LCERT", 'full menu'!C62="LERT",'full menu'!C62="FCERT",'full menu'!C62="FERT"),"ERTs",IF(OR('full menu'!C62="FCMT",'full menu'!C62="FMT",'full menu'!C62="LMT",'full menu'!C62="LCMT"),"MTs",IF(OR('full menu'!C62="LCIT",'full menu'!C62="FCIT",'full menu'!C62="LIT",'full menu'!C62="FIT"),"ITs",IF(OR('full menu'!C62="MwERT", 'full menu'!C62="ERwMT", 'full menu'!C62="M&amp;ERT", 'full menu'!C62="MwIT", 'full menu'!C62="IwMT", 'full menu'!C62="M&amp;IT", 'full menu'!C62="IwERT", 'full menu'!C62="ERwIT", 'full menu'!C62="I&amp;ERT", 'full menu'!C62="ER&amp;M&amp;IT"),"MixedTs",IF('full menu'!C62="UD","UD",IF('full menu'!C62="LSD","LSD",IF('full menu'!C62="WSD","WSD",IF('full menu'!C62="UASC","UASC",""))))))))))</f>
        <v>ERTs</v>
      </c>
      <c r="D62" t="str">
        <f>IF('full menu'!D62="MDC","MDC",IF(OR('full menu'!D62="PERF",'full menu'!D62="AERF",'full menu'!D62="PCB"),"ERfix",IF(OR('full menu'!D62="ACB", 'full menu'!D62="LCERT", 'full menu'!D62="LERT",'full menu'!D62="FCERT",'full menu'!D62="FERT"),"ERTs",IF(OR('full menu'!D62="FCMT",'full menu'!D62="FMT",'full menu'!D62="LMT",'full menu'!D62="LCMT"),"MTs",IF(OR('full menu'!D62="LCIT",'full menu'!D62="FCIT",'full menu'!D62="LIT",'full menu'!D62="FIT"),"ITs",IF(OR('full menu'!D62="MwERT", 'full menu'!D62="ERwMT", 'full menu'!D62="M&amp;ERT", 'full menu'!D62="MwIT", 'full menu'!D62="IwMT", 'full menu'!D62="M&amp;IT", 'full menu'!D62="IwERT", 'full menu'!D62="ERwIT", 'full menu'!D62="I&amp;ERT", 'full menu'!D62="ER&amp;M&amp;IT"),"MixedTs",IF('full menu'!D62="UD","UD",IF('full menu'!D62="LSD","LSD",IF('full menu'!D62="WSD","WSD",IF('full menu'!D62="UASC","UASC",""))))))))))</f>
        <v>ERTs</v>
      </c>
      <c r="E62" t="str">
        <f>IF('full menu'!E62="MDC","MDC",IF(OR('full menu'!E62="PERF",'full menu'!E62="AERF",'full menu'!E62="PCB"),"ERfix",IF(OR('full menu'!E62="ACB", 'full menu'!E62="LCERT", 'full menu'!E62="LERT",'full menu'!E62="FCERT",'full menu'!E62="FERT"),"ERTs",IF(OR('full menu'!E62="FCMT",'full menu'!E62="FMT",'full menu'!E62="LMT",'full menu'!E62="LCMT"),"MTs",IF(OR('full menu'!E62="LCIT",'full menu'!E62="FCIT",'full menu'!E62="LIT",'full menu'!E62="FIT"),"ITs",IF(OR('full menu'!E62="MwERT", 'full menu'!E62="ERwMT", 'full menu'!E62="M&amp;ERT", 'full menu'!E62="MwIT", 'full menu'!E62="IwMT", 'full menu'!E62="M&amp;IT", 'full menu'!E62="IwERT", 'full menu'!E62="ERwIT", 'full menu'!E62="I&amp;ERT", 'full menu'!E62="ER&amp;M&amp;IT"),"MixedTs",IF('full menu'!E62="UD","UD",IF('full menu'!E62="LSD","LSD",IF('full menu'!E62="WSD","WSD",IF('full menu'!E62="UASC","UASC",""))))))))))</f>
        <v>ERTs</v>
      </c>
      <c r="F62" t="str">
        <f>IF('full menu'!F62="MDC","MDC",IF(OR('full menu'!F62="PERF",'full menu'!F62="AERF",'full menu'!F62="PCB"),"ERfix",IF(OR('full menu'!F62="ACB", 'full menu'!F62="LCERT", 'full menu'!F62="LERT",'full menu'!F62="FCERT",'full menu'!F62="FERT"),"ERTs",IF(OR('full menu'!F62="FCMT",'full menu'!F62="FMT",'full menu'!F62="LMT",'full menu'!F62="LCMT"),"MTs",IF(OR('full menu'!F62="LCIT",'full menu'!F62="FCIT",'full menu'!F62="LIT",'full menu'!F62="FIT"),"ITs",IF(OR('full menu'!F62="MwERT", 'full menu'!F62="ERwMT", 'full menu'!F62="M&amp;ERT", 'full menu'!F62="MwIT", 'full menu'!F62="IwMT", 'full menu'!F62="M&amp;IT", 'full menu'!F62="IwERT", 'full menu'!F62="ERwIT", 'full menu'!F62="I&amp;ERT", 'full menu'!F62="ER&amp;M&amp;IT"),"MixedTs",IF('full menu'!F62="UD","UD",IF('full menu'!F62="LSD","LSD",IF('full menu'!F62="WSD","WSD",IF('full menu'!F62="UASC","UASC",""))))))))))</f>
        <v>ERTs</v>
      </c>
      <c r="G62" t="str">
        <f>IF('full menu'!G62="MDC","MDC",IF(OR('full menu'!G62="PERF",'full menu'!G62="AERF",'full menu'!G62="PCB"),"ERfix",IF(OR('full menu'!G62="ACB", 'full menu'!G62="LCERT", 'full menu'!G62="LERT",'full menu'!G62="FCERT",'full menu'!G62="FERT"),"ERTs",IF(OR('full menu'!G62="FCMT",'full menu'!G62="FMT",'full menu'!G62="LMT",'full menu'!G62="LCMT"),"MTs",IF(OR('full menu'!G62="LCIT",'full menu'!G62="FCIT",'full menu'!G62="LIT",'full menu'!G62="FIT"),"ITs",IF(OR('full menu'!G62="MwERT", 'full menu'!G62="ERwMT", 'full menu'!G62="M&amp;ERT", 'full menu'!G62="MwIT", 'full menu'!G62="IwMT", 'full menu'!G62="M&amp;IT", 'full menu'!G62="IwERT", 'full menu'!G62="ERwIT", 'full menu'!G62="I&amp;ERT", 'full menu'!G62="ER&amp;M&amp;IT"),"MixedTs",IF('full menu'!G62="UD","UD",IF('full menu'!G62="LSD","LSD",IF('full menu'!G62="WSD","WSD",IF('full menu'!G62="UASC","UASC",""))))))))))</f>
        <v>ERTs</v>
      </c>
      <c r="H62" t="str">
        <f>IF('full menu'!H62="MDC","MDC",IF(OR('full menu'!H62="PERF",'full menu'!H62="AERF",'full menu'!H62="PCB"),"ERfix",IF(OR('full menu'!H62="ACB", 'full menu'!H62="LCERT", 'full menu'!H62="LERT",'full menu'!H62="FCERT",'full menu'!H62="FERT"),"ERTs",IF(OR('full menu'!H62="FCMT",'full menu'!H62="FMT",'full menu'!H62="LMT",'full menu'!H62="LCMT"),"MTs",IF(OR('full menu'!H62="LCIT",'full menu'!H62="FCIT",'full menu'!H62="LIT",'full menu'!H62="FIT"),"ITs",IF(OR('full menu'!H62="MwERT", 'full menu'!H62="ERwMT", 'full menu'!H62="M&amp;ERT", 'full menu'!H62="MwIT", 'full menu'!H62="IwMT", 'full menu'!H62="M&amp;IT", 'full menu'!H62="IwERT", 'full menu'!H62="ERwIT", 'full menu'!H62="I&amp;ERT", 'full menu'!H62="ER&amp;M&amp;IT"),"MixedTs",IF('full menu'!H62="UD","UD",IF('full menu'!H62="LSD","LSD",IF('full menu'!H62="WSD","WSD",IF('full menu'!H62="UASC","UASC",""))))))))))</f>
        <v>ERTs</v>
      </c>
      <c r="I62" t="str">
        <f>IF('full menu'!I62="MDC","MDC",IF(OR('full menu'!I62="PERF",'full menu'!I62="AERF",'full menu'!I62="PCB"),"ERfix",IF(OR('full menu'!I62="ACB", 'full menu'!I62="LCERT", 'full menu'!I62="LERT",'full menu'!I62="FCERT",'full menu'!I62="FERT"),"ERTs",IF(OR('full menu'!I62="FCMT",'full menu'!I62="FMT",'full menu'!I62="LMT",'full menu'!I62="LCMT"),"MTs",IF(OR('full menu'!I62="LCIT",'full menu'!I62="FCIT",'full menu'!I62="LIT",'full menu'!I62="FIT"),"ITs",IF(OR('full menu'!I62="MwERT", 'full menu'!I62="ERwMT", 'full menu'!I62="M&amp;ERT", 'full menu'!I62="MwIT", 'full menu'!I62="IwMT", 'full menu'!I62="M&amp;IT", 'full menu'!I62="IwERT", 'full menu'!I62="ERwIT", 'full menu'!I62="I&amp;ERT", 'full menu'!I62="ER&amp;M&amp;IT"),"MixedTs",IF('full menu'!I62="UD","UD",IF('full menu'!I62="LSD","LSD",IF('full menu'!I62="WSD","WSD",IF('full menu'!I62="UASC","UASC",""))))))))))</f>
        <v>ERTs</v>
      </c>
      <c r="J62" t="str">
        <f>IF('full menu'!J62="MDC","MDC",IF(OR('full menu'!J62="PERF",'full menu'!J62="AERF",'full menu'!J62="PCB"),"ERfix",IF(OR('full menu'!J62="ACB", 'full menu'!J62="LCERT", 'full menu'!J62="LERT",'full menu'!J62="FCERT",'full menu'!J62="FERT"),"ERTs",IF(OR('full menu'!J62="FCMT",'full menu'!J62="FMT",'full menu'!J62="LMT",'full menu'!J62="LCMT"),"MTs",IF(OR('full menu'!J62="LCIT",'full menu'!J62="FCIT",'full menu'!J62="LIT",'full menu'!J62="FIT"),"ITs",IF(OR('full menu'!J62="MwERT", 'full menu'!J62="ERwMT", 'full menu'!J62="M&amp;ERT", 'full menu'!J62="MwIT", 'full menu'!J62="IwMT", 'full menu'!J62="M&amp;IT", 'full menu'!J62="IwERT", 'full menu'!J62="ERwIT", 'full menu'!J62="I&amp;ERT", 'full menu'!J62="ER&amp;M&amp;IT"),"MixedTs",IF('full menu'!J62="UD","UD",IF('full menu'!J62="LSD","LSD",IF('full menu'!J62="WSD","WSD",IF('full menu'!J62="UASC","UASC",""))))))))))</f>
        <v>ERTs</v>
      </c>
      <c r="K62" t="str">
        <f>IF('full menu'!K62="MDC","MDC",IF(OR('full menu'!K62="PERF",'full menu'!K62="AERF",'full menu'!K62="PCB"),"ERfix",IF(OR('full menu'!K62="ACB", 'full menu'!K62="LCERT", 'full menu'!K62="LERT",'full menu'!K62="FCERT",'full menu'!K62="FERT"),"ERTs",IF(OR('full menu'!K62="FCMT",'full menu'!K62="FMT",'full menu'!K62="LMT",'full menu'!K62="LCMT"),"MTs",IF(OR('full menu'!K62="LCIT",'full menu'!K62="FCIT",'full menu'!K62="LIT",'full menu'!K62="FIT"),"ITs",IF(OR('full menu'!K62="MwERT", 'full menu'!K62="ERwMT", 'full menu'!K62="M&amp;ERT", 'full menu'!K62="MwIT", 'full menu'!K62="IwMT", 'full menu'!K62="M&amp;IT", 'full menu'!K62="IwERT", 'full menu'!K62="ERwIT", 'full menu'!K62="I&amp;ERT", 'full menu'!K62="ER&amp;M&amp;IT"),"MixedTs",IF('full menu'!K62="UD","UD",IF('full menu'!K62="LSD","LSD",IF('full menu'!K62="WSD","WSD",IF('full menu'!K62="UASC","UASC",""))))))))))</f>
        <v>ERTs</v>
      </c>
      <c r="L62" t="str">
        <f>IF('full menu'!L62="MDC","MDC",IF(OR('full menu'!L62="PERF",'full menu'!L62="AERF",'full menu'!L62="PCB"),"ERfix",IF(OR('full menu'!L62="ACB", 'full menu'!L62="LCERT", 'full menu'!L62="LERT",'full menu'!L62="FCERT",'full menu'!L62="FERT"),"ERTs",IF(OR('full menu'!L62="FCMT",'full menu'!L62="FMT",'full menu'!L62="LMT",'full menu'!L62="LCMT"),"MTs",IF(OR('full menu'!L62="LCIT",'full menu'!L62="FCIT",'full menu'!L62="LIT",'full menu'!L62="FIT"),"ITs",IF(OR('full menu'!L62="MwERT", 'full menu'!L62="ERwMT", 'full menu'!L62="M&amp;ERT", 'full menu'!L62="MwIT", 'full menu'!L62="IwMT", 'full menu'!L62="M&amp;IT", 'full menu'!L62="IwERT", 'full menu'!L62="ERwIT", 'full menu'!L62="I&amp;ERT", 'full menu'!L62="ER&amp;M&amp;IT"),"MixedTs",IF('full menu'!L62="UD","UD",IF('full menu'!L62="LSD","LSD",IF('full menu'!L62="WSD","WSD",IF('full menu'!L62="UASC","UASC",""))))))))))</f>
        <v>ERTs</v>
      </c>
      <c r="M62" t="str">
        <f>IF('full menu'!M62="MDC","MDC",IF(OR('full menu'!M62="PERF",'full menu'!M62="AERF",'full menu'!M62="PCB"),"ERfix",IF(OR('full menu'!M62="ACB", 'full menu'!M62="LCERT", 'full menu'!M62="LERT",'full menu'!M62="FCERT",'full menu'!M62="FERT"),"ERTs",IF(OR('full menu'!M62="FCMT",'full menu'!M62="FMT",'full menu'!M62="LMT",'full menu'!M62="LCMT"),"MTs",IF(OR('full menu'!M62="LCIT",'full menu'!M62="FCIT",'full menu'!M62="LIT",'full menu'!M62="FIT"),"ITs",IF(OR('full menu'!M62="MwERT", 'full menu'!M62="ERwMT", 'full menu'!M62="M&amp;ERT", 'full menu'!M62="MwIT", 'full menu'!M62="IwMT", 'full menu'!M62="M&amp;IT", 'full menu'!M62="IwERT", 'full menu'!M62="ERwIT", 'full menu'!M62="I&amp;ERT", 'full menu'!M62="ER&amp;M&amp;IT"),"MixedTs",IF('full menu'!M62="UD","UD",IF('full menu'!M62="LSD","LSD",IF('full menu'!M62="WSD","WSD",IF('full menu'!M62="UASC","UASC",""))))))))))</f>
        <v>ERTs</v>
      </c>
      <c r="N62" t="str">
        <f>IF('full menu'!N62="MDC","MDC",IF(OR('full menu'!N62="PERF",'full menu'!N62="AERF",'full menu'!N62="PCB"),"ERfix",IF(OR('full menu'!N62="ACB", 'full menu'!N62="LCERT", 'full menu'!N62="LERT",'full menu'!N62="FCERT",'full menu'!N62="FERT"),"ERTs",IF(OR('full menu'!N62="FCMT",'full menu'!N62="FMT",'full menu'!N62="LMT",'full menu'!N62="LCMT"),"MTs",IF(OR('full menu'!N62="LCIT",'full menu'!N62="FCIT",'full menu'!N62="LIT",'full menu'!N62="FIT"),"ITs",IF(OR('full menu'!N62="MwERT", 'full menu'!N62="ERwMT", 'full menu'!N62="M&amp;ERT", 'full menu'!N62="MwIT", 'full menu'!N62="IwMT", 'full menu'!N62="M&amp;IT", 'full menu'!N62="IwERT", 'full menu'!N62="ERwIT", 'full menu'!N62="I&amp;ERT", 'full menu'!N62="ER&amp;M&amp;IT"),"MixedTs",IF('full menu'!N62="UD","UD",IF('full menu'!N62="LSD","LSD",IF('full menu'!N62="WSD","WSD",IF('full menu'!N62="UASC","UASC",""))))))))))</f>
        <v>ERTs</v>
      </c>
      <c r="O62" t="str">
        <f>IF('full menu'!O62="MDC","MDC",IF(OR('full menu'!O62="PERF",'full menu'!O62="AERF",'full menu'!O62="PCB"),"ERfix",IF(OR('full menu'!O62="ACB", 'full menu'!O62="LCERT", 'full menu'!O62="LERT",'full menu'!O62="FCERT",'full menu'!O62="FERT"),"ERTs",IF(OR('full menu'!O62="FCMT",'full menu'!O62="FMT",'full menu'!O62="LMT",'full menu'!O62="LCMT"),"MTs",IF(OR('full menu'!O62="LCIT",'full menu'!O62="FCIT",'full menu'!O62="LIT",'full menu'!O62="FIT"),"ITs",IF(OR('full menu'!O62="MwERT", 'full menu'!O62="ERwMT", 'full menu'!O62="M&amp;ERT", 'full menu'!O62="MwIT", 'full menu'!O62="IwMT", 'full menu'!O62="M&amp;IT", 'full menu'!O62="IwERT", 'full menu'!O62="ERwIT", 'full menu'!O62="I&amp;ERT", 'full menu'!O62="ER&amp;M&amp;IT"),"MixedTs",IF('full menu'!O62="UD","UD",IF('full menu'!O62="LSD","LSD",IF('full menu'!O62="WSD","WSD",IF('full menu'!O62="UASC","UASC",""))))))))))</f>
        <v>ERTs</v>
      </c>
      <c r="P62" t="str">
        <f>IF('full menu'!P62="MDC","MDC",IF(OR('full menu'!P62="PERF",'full menu'!P62="AERF",'full menu'!P62="PCB"),"ERfix",IF(OR('full menu'!P62="ACB", 'full menu'!P62="LCERT", 'full menu'!P62="LERT",'full menu'!P62="FCERT",'full menu'!P62="FERT"),"ERTs",IF(OR('full menu'!P62="FCMT",'full menu'!P62="FMT",'full menu'!P62="LMT",'full menu'!P62="LCMT"),"MTs",IF(OR('full menu'!P62="LCIT",'full menu'!P62="FCIT",'full menu'!P62="LIT",'full menu'!P62="FIT"),"ITs",IF(OR('full menu'!P62="MwERT", 'full menu'!P62="ERwMT", 'full menu'!P62="M&amp;ERT", 'full menu'!P62="MwIT", 'full menu'!P62="IwMT", 'full menu'!P62="M&amp;IT", 'full menu'!P62="IwERT", 'full menu'!P62="ERwIT", 'full menu'!P62="I&amp;ERT", 'full menu'!P62="ER&amp;M&amp;IT"),"MixedTs",IF('full menu'!P62="UD","UD",IF('full menu'!P62="LSD","LSD",IF('full menu'!P62="WSD","WSD",IF('full menu'!P62="UASC","UASC",""))))))))))</f>
        <v>ERTs</v>
      </c>
      <c r="Q62" t="str">
        <f>IF('full menu'!Q62="MDC","MDC",IF(OR('full menu'!Q62="PERF",'full menu'!Q62="AERF",'full menu'!Q62="PCB"),"ERfix",IF(OR('full menu'!Q62="ACB", 'full menu'!Q62="LCERT", 'full menu'!Q62="LERT",'full menu'!Q62="FCERT",'full menu'!Q62="FERT"),"ERTs",IF(OR('full menu'!Q62="FCMT",'full menu'!Q62="FMT",'full menu'!Q62="LMT",'full menu'!Q62="LCMT"),"MTs",IF(OR('full menu'!Q62="LCIT",'full menu'!Q62="FCIT",'full menu'!Q62="LIT",'full menu'!Q62="FIT"),"ITs",IF(OR('full menu'!Q62="MwERT", 'full menu'!Q62="ERwMT", 'full menu'!Q62="M&amp;ERT", 'full menu'!Q62="MwIT", 'full menu'!Q62="IwMT", 'full menu'!Q62="M&amp;IT", 'full menu'!Q62="IwERT", 'full menu'!Q62="ERwIT", 'full menu'!Q62="I&amp;ERT", 'full menu'!Q62="ER&amp;M&amp;IT"),"MixedTs",IF('full menu'!Q62="UD","UD",IF('full menu'!Q62="LSD","LSD",IF('full menu'!Q62="WSD","WSD",IF('full menu'!Q62="UASC","UASC",""))))))))))</f>
        <v>ERTs</v>
      </c>
      <c r="R62" t="str">
        <f>IF('full menu'!R62="MDC","MDC",IF(OR('full menu'!R62="PERF",'full menu'!R62="AERF",'full menu'!R62="PCB"),"ERfix",IF(OR('full menu'!R62="ACB", 'full menu'!R62="LCERT", 'full menu'!R62="LERT",'full menu'!R62="FCERT",'full menu'!R62="FERT"),"ERTs",IF(OR('full menu'!R62="FCMT",'full menu'!R62="FMT",'full menu'!R62="LMT",'full menu'!R62="LCMT"),"MTs",IF(OR('full menu'!R62="LCIT",'full menu'!R62="FCIT",'full menu'!R62="LIT",'full menu'!R62="FIT"),"ITs",IF(OR('full menu'!R62="MwERT", 'full menu'!R62="ERwMT", 'full menu'!R62="M&amp;ERT", 'full menu'!R62="MwIT", 'full menu'!R62="IwMT", 'full menu'!R62="M&amp;IT", 'full menu'!R62="IwERT", 'full menu'!R62="ERwIT", 'full menu'!R62="I&amp;ERT", 'full menu'!R62="ER&amp;M&amp;IT"),"MixedTs",IF('full menu'!R62="UD","UD",IF('full menu'!R62="LSD","LSD",IF('full menu'!R62="WSD","WSD",IF('full menu'!R62="UASC","UASC",""))))))))))</f>
        <v>ERTs</v>
      </c>
      <c r="S62" t="str">
        <f>IF('full menu'!S62="MDC","MDC",IF(OR('full menu'!S62="PERF",'full menu'!S62="AERF",'full menu'!S62="PCB"),"ERfix",IF(OR('full menu'!S62="ACB", 'full menu'!S62="LCERT", 'full menu'!S62="LERT",'full menu'!S62="FCERT",'full menu'!S62="FERT"),"ERTs",IF(OR('full menu'!S62="FCMT",'full menu'!S62="FMT",'full menu'!S62="LMT",'full menu'!S62="LCMT"),"MTs",IF(OR('full menu'!S62="LCIT",'full menu'!S62="FCIT",'full menu'!S62="LIT",'full menu'!S62="FIT"),"ITs",IF(OR('full menu'!S62="MwERT", 'full menu'!S62="ERwMT", 'full menu'!S62="M&amp;ERT", 'full menu'!S62="MwIT", 'full menu'!S62="IwMT", 'full menu'!S62="M&amp;IT", 'full menu'!S62="IwERT", 'full menu'!S62="ERwIT", 'full menu'!S62="I&amp;ERT", 'full menu'!S62="ER&amp;M&amp;IT"),"MixedTs",IF('full menu'!S62="UD","UD",IF('full menu'!S62="LSD","LSD",IF('full menu'!S62="WSD","WSD",IF('full menu'!S62="UASC","UASC",""))))))))))</f>
        <v>ERTs</v>
      </c>
      <c r="T62" t="str">
        <f>IF('full menu'!T62="MDC","MDC",IF(OR('full menu'!T62="PERF",'full menu'!T62="AERF",'full menu'!T62="PCB"),"ERfix",IF(OR('full menu'!T62="ACB", 'full menu'!T62="LCERT", 'full menu'!T62="LERT",'full menu'!T62="FCERT",'full menu'!T62="FERT"),"ERTs",IF(OR('full menu'!T62="FCMT",'full menu'!T62="FMT",'full menu'!T62="LMT",'full menu'!T62="LCMT"),"MTs",IF(OR('full menu'!T62="LCIT",'full menu'!T62="FCIT",'full menu'!T62="LIT",'full menu'!T62="FIT"),"ITs",IF(OR('full menu'!T62="MwERT", 'full menu'!T62="ERwMT", 'full menu'!T62="M&amp;ERT", 'full menu'!T62="MwIT", 'full menu'!T62="IwMT", 'full menu'!T62="M&amp;IT", 'full menu'!T62="IwERT", 'full menu'!T62="ERwIT", 'full menu'!T62="I&amp;ERT", 'full menu'!T62="ER&amp;M&amp;IT"),"MixedTs",IF('full menu'!T62="UD","UD",IF('full menu'!T62="LSD","LSD",IF('full menu'!T62="WSD","WSD",IF('full menu'!T62="UASC","UASC",""))))))))))</f>
        <v>ERTs</v>
      </c>
      <c r="U62" t="str">
        <f>IF('full menu'!U62="MDC","MDC",IF(OR('full menu'!U62="PERF",'full menu'!U62="AERF",'full menu'!U62="PCB"),"ERfix",IF(OR('full menu'!U62="ACB", 'full menu'!U62="LCERT", 'full menu'!U62="LERT",'full menu'!U62="FCERT",'full menu'!U62="FERT"),"ERTs",IF(OR('full menu'!U62="FCMT",'full menu'!U62="FMT",'full menu'!U62="LMT",'full menu'!U62="LCMT"),"MTs",IF(OR('full menu'!U62="LCIT",'full menu'!U62="FCIT",'full menu'!U62="LIT",'full menu'!U62="FIT"),"ITs",IF(OR('full menu'!U62="MwERT", 'full menu'!U62="ERwMT", 'full menu'!U62="M&amp;ERT", 'full menu'!U62="MwIT", 'full menu'!U62="IwMT", 'full menu'!U62="M&amp;IT", 'full menu'!U62="IwERT", 'full menu'!U62="ERwIT", 'full menu'!U62="I&amp;ERT", 'full menu'!U62="ER&amp;M&amp;IT"),"MixedTs",IF('full menu'!U62="UD","UD",IF('full menu'!U62="LSD","LSD",IF('full menu'!U62="WSD","WSD",IF('full menu'!U62="UASC","UASC",""))))))))))</f>
        <v>ITs</v>
      </c>
      <c r="V62" t="str">
        <f>IF('full menu'!V62="MDC","MDC",IF(OR('full menu'!V62="PERF",'full menu'!V62="AERF",'full menu'!V62="PCB"),"ERfix",IF(OR('full menu'!V62="ACB", 'full menu'!V62="LCERT", 'full menu'!V62="LERT",'full menu'!V62="FCERT",'full menu'!V62="FERT"),"ERTs",IF(OR('full menu'!V62="FCMT",'full menu'!V62="FMT",'full menu'!V62="LMT",'full menu'!V62="LCMT"),"MTs",IF(OR('full menu'!V62="LCIT",'full menu'!V62="FCIT",'full menu'!V62="LIT",'full menu'!V62="FIT"),"ITs",IF(OR('full menu'!V62="MwERT", 'full menu'!V62="ERwMT", 'full menu'!V62="M&amp;ERT", 'full menu'!V62="MwIT", 'full menu'!V62="IwMT", 'full menu'!V62="M&amp;IT", 'full menu'!V62="IwERT", 'full menu'!V62="ERwIT", 'full menu'!V62="I&amp;ERT", 'full menu'!V62="ER&amp;M&amp;IT"),"MixedTs",IF('full menu'!V62="UD","UD",IF('full menu'!V62="LSD","LSD",IF('full menu'!V62="WSD","WSD",IF('full menu'!V62="UASC","UASC",""))))))))))</f>
        <v>ITs</v>
      </c>
      <c r="W62" t="str">
        <f>IF('full menu'!W62="MDC","MDC",IF(OR('full menu'!W62="PERF",'full menu'!W62="AERF",'full menu'!W62="PCB"),"ERfix",IF(OR('full menu'!W62="ACB", 'full menu'!W62="LCERT", 'full menu'!W62="LERT",'full menu'!W62="FCERT",'full menu'!W62="FERT"),"ERTs",IF(OR('full menu'!W62="FCMT",'full menu'!W62="FMT",'full menu'!W62="LMT",'full menu'!W62="LCMT"),"MTs",IF(OR('full menu'!W62="LCIT",'full menu'!W62="FCIT",'full menu'!W62="LIT",'full menu'!W62="FIT"),"ITs",IF(OR('full menu'!W62="MwERT", 'full menu'!W62="ERwMT", 'full menu'!W62="M&amp;ERT", 'full menu'!W62="MwIT", 'full menu'!W62="IwMT", 'full menu'!W62="M&amp;IT", 'full menu'!W62="IwERT", 'full menu'!W62="ERwIT", 'full menu'!W62="I&amp;ERT", 'full menu'!W62="ER&amp;M&amp;IT"),"MixedTs",IF('full menu'!W62="UD","UD",IF('full menu'!W62="LSD","LSD",IF('full menu'!W62="WSD","WSD",IF('full menu'!W62="UASC","UASC",""))))))))))</f>
        <v>ITs</v>
      </c>
      <c r="X62" t="str">
        <f>IF('full menu'!X62="MDC","MDC",IF(OR('full menu'!X62="PERF",'full menu'!X62="AERF",'full menu'!X62="PCB"),"ERfix",IF(OR('full menu'!X62="ACB", 'full menu'!X62="LCERT", 'full menu'!X62="LERT",'full menu'!X62="FCERT",'full menu'!X62="FERT"),"ERTs",IF(OR('full menu'!X62="FCMT",'full menu'!X62="FMT",'full menu'!X62="LMT",'full menu'!X62="LCMT"),"MTs",IF(OR('full menu'!X62="LCIT",'full menu'!X62="FCIT",'full menu'!X62="LIT",'full menu'!X62="FIT"),"ITs",IF(OR('full menu'!X62="MwERT", 'full menu'!X62="ERwMT", 'full menu'!X62="M&amp;ERT", 'full menu'!X62="MwIT", 'full menu'!X62="IwMT", 'full menu'!X62="M&amp;IT", 'full menu'!X62="IwERT", 'full menu'!X62="ERwIT", 'full menu'!X62="I&amp;ERT", 'full menu'!X62="ER&amp;M&amp;IT"),"MixedTs",IF('full menu'!X62="UD","UD",IF('full menu'!X62="LSD","LSD",IF('full menu'!X62="WSD","WSD",IF('full menu'!X62="UASC","UASC",""))))))))))</f>
        <v>ITs</v>
      </c>
      <c r="Y62" t="str">
        <f>IF('full menu'!Y62="MDC","MDC",IF(OR('full menu'!Y62="PERF",'full menu'!Y62="AERF",'full menu'!Y62="PCB"),"ERfix",IF(OR('full menu'!Y62="ACB", 'full menu'!Y62="LCERT", 'full menu'!Y62="LERT",'full menu'!Y62="FCERT",'full menu'!Y62="FERT"),"ERTs",IF(OR('full menu'!Y62="FCMT",'full menu'!Y62="FMT",'full menu'!Y62="LMT",'full menu'!Y62="LCMT"),"MTs",IF(OR('full menu'!Y62="LCIT",'full menu'!Y62="FCIT",'full menu'!Y62="LIT",'full menu'!Y62="FIT"),"ITs",IF(OR('full menu'!Y62="MwERT", 'full menu'!Y62="ERwMT", 'full menu'!Y62="M&amp;ERT", 'full menu'!Y62="MwIT", 'full menu'!Y62="IwMT", 'full menu'!Y62="M&amp;IT", 'full menu'!Y62="IwERT", 'full menu'!Y62="ERwIT", 'full menu'!Y62="I&amp;ERT", 'full menu'!Y62="ER&amp;M&amp;IT"),"MixedTs",IF('full menu'!Y62="UD","UD",IF('full menu'!Y62="LSD","LSD",IF('full menu'!Y62="WSD","WSD",IF('full menu'!Y62="UASC","UASC",""))))))))))</f>
        <v>MixedTs</v>
      </c>
      <c r="Z62" t="str">
        <f>IF('full menu'!Z62="MDC","MDC",IF(OR('full menu'!Z62="PERF",'full menu'!Z62="AERF",'full menu'!Z62="PCB"),"ERfix",IF(OR('full menu'!Z62="ACB", 'full menu'!Z62="LCERT", 'full menu'!Z62="LERT",'full menu'!Z62="FCERT",'full menu'!Z62="FERT"),"ERTs",IF(OR('full menu'!Z62="FCMT",'full menu'!Z62="FMT",'full menu'!Z62="LMT",'full menu'!Z62="LCMT"),"MTs",IF(OR('full menu'!Z62="LCIT",'full menu'!Z62="FCIT",'full menu'!Z62="LIT",'full menu'!Z62="FIT"),"ITs",IF(OR('full menu'!Z62="MwERT", 'full menu'!Z62="ERwMT", 'full menu'!Z62="M&amp;ERT", 'full menu'!Z62="MwIT", 'full menu'!Z62="IwMT", 'full menu'!Z62="M&amp;IT", 'full menu'!Z62="IwERT", 'full menu'!Z62="ERwIT", 'full menu'!Z62="I&amp;ERT", 'full menu'!Z62="ER&amp;M&amp;IT"),"MixedTs",IF('full menu'!Z62="UD","UD",IF('full menu'!Z62="LSD","LSD",IF('full menu'!Z62="WSD","WSD",IF('full menu'!Z62="UASC","UASC",""))))))))))</f>
        <v>MixedTs</v>
      </c>
      <c r="AA62" t="str">
        <f>IF('full menu'!AA62="MDC","MDC",IF(OR('full menu'!AA62="PERF",'full menu'!AA62="AERF",'full menu'!AA62="PCB"),"ERfix",IF(OR('full menu'!AA62="ACB", 'full menu'!AA62="LCERT", 'full menu'!AA62="LERT",'full menu'!AA62="FCERT",'full menu'!AA62="FERT"),"ERTs",IF(OR('full menu'!AA62="FCMT",'full menu'!AA62="FMT",'full menu'!AA62="LMT",'full menu'!AA62="LCMT"),"MTs",IF(OR('full menu'!AA62="LCIT",'full menu'!AA62="FCIT",'full menu'!AA62="LIT",'full menu'!AA62="FIT"),"ITs",IF(OR('full menu'!AA62="MwERT", 'full menu'!AA62="ERwMT", 'full menu'!AA62="M&amp;ERT", 'full menu'!AA62="MwIT", 'full menu'!AA62="IwMT", 'full menu'!AA62="M&amp;IT", 'full menu'!AA62="IwERT", 'full menu'!AA62="ERwIT", 'full menu'!AA62="I&amp;ERT", 'full menu'!AA62="ER&amp;M&amp;IT"),"MixedTs",IF('full menu'!AA62="UD","UD",IF('full menu'!AA62="LSD","LSD",IF('full menu'!AA62="WSD","WSD",IF('full menu'!AA62="UASC","UASC",""))))))))))</f>
        <v/>
      </c>
      <c r="AB62" t="str">
        <f>IF('full menu'!AB62="MDC","MDC",IF(OR('full menu'!AB62="PERF",'full menu'!AB62="AERF",'full menu'!AB62="PCB"),"ERfix",IF(OR('full menu'!AB62="ACB", 'full menu'!AB62="LCERT", 'full menu'!AB62="LERT",'full menu'!AB62="FCERT",'full menu'!AB62="FERT"),"ERTs",IF(OR('full menu'!AB62="FCMT",'full menu'!AB62="FMT",'full menu'!AB62="LMT",'full menu'!AB62="LCMT"),"MTs",IF(OR('full menu'!AB62="LCIT",'full menu'!AB62="FCIT",'full menu'!AB62="LIT",'full menu'!AB62="FIT"),"ITs",IF(OR('full menu'!AB62="MwERT", 'full menu'!AB62="ERwMT", 'full menu'!AB62="M&amp;ERT", 'full menu'!AB62="MwIT", 'full menu'!AB62="IwMT", 'full menu'!AB62="M&amp;IT", 'full menu'!AB62="IwERT", 'full menu'!AB62="ERwIT", 'full menu'!AB62="I&amp;ERT", 'full menu'!AB62="ER&amp;M&amp;IT"),"MixedTs",IF('full menu'!AB62="UD","UD",IF('full menu'!AB62="LSD","LSD",IF('full menu'!AB62="WSD","WSD",IF('full menu'!AB62="UASC","UASC",""))))))))))</f>
        <v/>
      </c>
      <c r="AC62" t="str">
        <f>IF('full menu'!AC62="MDC","MDC",IF(OR('full menu'!AC62="PERF",'full menu'!AC62="AERF",'full menu'!AC62="PCB"),"ERfix",IF(OR('full menu'!AC62="ACB", 'full menu'!AC62="LCERT", 'full menu'!AC62="LERT",'full menu'!AC62="FCERT",'full menu'!AC62="FERT"),"ERTs",IF(OR('full menu'!AC62="FCMT",'full menu'!AC62="FMT",'full menu'!AC62="LMT",'full menu'!AC62="LCMT"),"MTs",IF(OR('full menu'!AC62="LCIT",'full menu'!AC62="FCIT",'full menu'!AC62="LIT",'full menu'!AC62="FIT"),"ITs",IF(OR('full menu'!AC62="MwERT", 'full menu'!AC62="ERwMT", 'full menu'!AC62="M&amp;ERT", 'full menu'!AC62="MwIT", 'full menu'!AC62="IwMT", 'full menu'!AC62="M&amp;IT", 'full menu'!AC62="IwERT", 'full menu'!AC62="ERwIT", 'full menu'!AC62="I&amp;ERT", 'full menu'!AC62="ER&amp;M&amp;IT"),"MixedTs",IF('full menu'!AC62="UD","UD",IF('full menu'!AC62="LSD","LSD",IF('full menu'!AC62="WSD","WSD",IF('full menu'!AC62="UASC","UASC",""))))))))))</f>
        <v/>
      </c>
      <c r="AD62" t="str">
        <f>IF('full menu'!AD62="MDC","MDC",IF(OR('full menu'!AD62="PERF",'full menu'!AD62="AERF",'full menu'!AD62="PCB"),"ERfix",IF(OR('full menu'!AD62="ACB", 'full menu'!AD62="LCERT", 'full menu'!AD62="LERT",'full menu'!AD62="FCERT",'full menu'!AD62="FERT"),"ERTs",IF(OR('full menu'!AD62="FCMT",'full menu'!AD62="FMT",'full menu'!AD62="LMT",'full menu'!AD62="LCMT"),"MTs",IF(OR('full menu'!AD62="LCIT",'full menu'!AD62="FCIT",'full menu'!AD62="LIT",'full menu'!AD62="FIT"),"ITs",IF(OR('full menu'!AD62="MwERT", 'full menu'!AD62="ERwMT", 'full menu'!AD62="M&amp;ERT", 'full menu'!AD62="MwIT", 'full menu'!AD62="IwMT", 'full menu'!AD62="M&amp;IT", 'full menu'!AD62="IwERT", 'full menu'!AD62="ERwIT", 'full menu'!AD62="I&amp;ERT", 'full menu'!AD62="ER&amp;M&amp;IT"),"MixedTs",IF('full menu'!AD62="UD","UD",IF('full menu'!AD62="LSD","LSD",IF('full menu'!AD62="WSD","WSD",IF('full menu'!AD62="UASC","UASC",""))))))))))</f>
        <v/>
      </c>
      <c r="AE62" t="str">
        <f>IF('full menu'!AE62="MDC","MDC",IF(OR('full menu'!AE62="PERF",'full menu'!AE62="AERF",'full menu'!AE62="PCB"),"ERfix",IF(OR('full menu'!AE62="ACB", 'full menu'!AE62="LCERT", 'full menu'!AE62="LERT",'full menu'!AE62="FCERT",'full menu'!AE62="FERT"),"ERTs",IF(OR('full menu'!AE62="FCMT",'full menu'!AE62="FMT",'full menu'!AE62="LMT",'full menu'!AE62="LCMT"),"MTs",IF(OR('full menu'!AE62="LCIT",'full menu'!AE62="FCIT",'full menu'!AE62="LIT",'full menu'!AE62="FIT"),"ITs",IF(OR('full menu'!AE62="MwERT", 'full menu'!AE62="ERwMT", 'full menu'!AE62="M&amp;ERT", 'full menu'!AE62="MwIT", 'full menu'!AE62="IwMT", 'full menu'!AE62="M&amp;IT", 'full menu'!AE62="IwERT", 'full menu'!AE62="ERwIT", 'full menu'!AE62="I&amp;ERT", 'full menu'!AE62="ER&amp;M&amp;IT"),"MixedTs",IF('full menu'!AE62="UD","UD",IF('full menu'!AE62="LSD","LSD",IF('full menu'!AE62="WSD","WSD",IF('full menu'!AE62="UASC","UASC",""))))))))))</f>
        <v/>
      </c>
      <c r="AF62" t="str">
        <f>IF('full menu'!AF62="MDC","MDC",IF(OR('full menu'!AF62="PERF",'full menu'!AF62="AERF",'full menu'!AF62="PCB"),"ERfix",IF(OR('full menu'!AF62="ACB", 'full menu'!AF62="LCERT", 'full menu'!AF62="LERT",'full menu'!AF62="FCERT",'full menu'!AF62="FERT"),"ERTs",IF(OR('full menu'!AF62="FCMT",'full menu'!AF62="FMT",'full menu'!AF62="LMT",'full menu'!AF62="LCMT"),"MTs",IF(OR('full menu'!AF62="LCIT",'full menu'!AF62="FCIT",'full menu'!AF62="LIT",'full menu'!AF62="FIT"),"ITs",IF(OR('full menu'!AF62="MwERT", 'full menu'!AF62="ERwMT", 'full menu'!AF62="M&amp;ERT", 'full menu'!AF62="MwIT", 'full menu'!AF62="IwMT", 'full menu'!AF62="M&amp;IT", 'full menu'!AF62="IwERT", 'full menu'!AF62="ERwIT", 'full menu'!AF62="I&amp;ERT", 'full menu'!AF62="ER&amp;M&amp;IT"),"MixedTs",IF('full menu'!AF62="UD","UD",IF('full menu'!AF62="LSD","LSD",IF('full menu'!AF62="WSD","WSD",IF('full menu'!AF62="UASC","UASC",""))))))))))</f>
        <v/>
      </c>
      <c r="AG62" t="str">
        <f>IF('full menu'!AG62="MDC","MDC",IF(OR('full menu'!AG62="PERF",'full menu'!AG62="AERF",'full menu'!AG62="PCB"),"ERfix",IF(OR('full menu'!AG62="ACB", 'full menu'!AG62="LCERT", 'full menu'!AG62="LERT",'full menu'!AG62="FCERT",'full menu'!AG62="FERT"),"ERTs",IF(OR('full menu'!AG62="FCMT",'full menu'!AG62="FMT",'full menu'!AG62="LMT",'full menu'!AG62="LCMT"),"MTs",IF(OR('full menu'!AG62="LCIT",'full menu'!AG62="FCIT",'full menu'!AG62="LIT",'full menu'!AG62="FIT"),"ITs",IF(OR('full menu'!AG62="MwERT", 'full menu'!AG62="ERwMT", 'full menu'!AG62="M&amp;ERT", 'full menu'!AG62="MwIT", 'full menu'!AG62="IwMT", 'full menu'!AG62="M&amp;IT", 'full menu'!AG62="IwERT", 'full menu'!AG62="ERwIT", 'full menu'!AG62="I&amp;ERT", 'full menu'!AG62="ER&amp;M&amp;IT"),"MixedTs",IF('full menu'!AG62="UD","UD",IF('full menu'!AG62="LSD","LSD",IF('full menu'!AG62="WSD","WSD",IF('full menu'!AG62="UASC","UASC",""))))))))))</f>
        <v/>
      </c>
      <c r="AH62" t="str">
        <f>IF('full menu'!AH62="MDC","MDC",IF(OR('full menu'!AH62="PERF",'full menu'!AH62="AERF",'full menu'!AH62="PCB"),"ERfix",IF(OR('full menu'!AH62="ACB", 'full menu'!AH62="LCERT", 'full menu'!AH62="LERT",'full menu'!AH62="FCERT",'full menu'!AH62="FERT"),"ERTs",IF(OR('full menu'!AH62="FCMT",'full menu'!AH62="FMT",'full menu'!AH62="LMT",'full menu'!AH62="LCMT"),"MTs",IF(OR('full menu'!AH62="LCIT",'full menu'!AH62="FCIT",'full menu'!AH62="LIT",'full menu'!AH62="FIT"),"ITs",IF(OR('full menu'!AH62="MwERT", 'full menu'!AH62="ERwMT", 'full menu'!AH62="M&amp;ERT", 'full menu'!AH62="MwIT", 'full menu'!AH62="IwMT", 'full menu'!AH62="M&amp;IT", 'full menu'!AH62="IwERT", 'full menu'!AH62="ERwIT", 'full menu'!AH62="I&amp;ERT", 'full menu'!AH62="ER&amp;M&amp;IT"),"MixedTs",IF('full menu'!AH62="UD","UD",IF('full menu'!AH62="LSD","LSD",IF('full menu'!AH62="WSD","WSD",IF('full menu'!AH62="UASC","UASC",""))))))))))</f>
        <v/>
      </c>
      <c r="AI62" t="str">
        <f>IF('full menu'!AI62="MDC","MDC",IF(OR('full menu'!AI62="PERF",'full menu'!AI62="AERF",'full menu'!AI62="PCB"),"ERfix",IF(OR('full menu'!AI62="ACB", 'full menu'!AI62="LCERT", 'full menu'!AI62="LERT",'full menu'!AI62="FCERT",'full menu'!AI62="FERT"),"ERTs",IF(OR('full menu'!AI62="FCMT",'full menu'!AI62="FMT",'full menu'!AI62="LMT",'full menu'!AI62="LCMT"),"MTs",IF(OR('full menu'!AI62="LCIT",'full menu'!AI62="FCIT",'full menu'!AI62="LIT",'full menu'!AI62="FIT"),"ITs",IF(OR('full menu'!AI62="MwERT", 'full menu'!AI62="ERwMT", 'full menu'!AI62="M&amp;ERT", 'full menu'!AI62="MwIT", 'full menu'!AI62="IwMT", 'full menu'!AI62="M&amp;IT", 'full menu'!AI62="IwERT", 'full menu'!AI62="ERwIT", 'full menu'!AI62="I&amp;ERT", 'full menu'!AI62="ER&amp;M&amp;IT"),"MixedTs",IF('full menu'!AI62="UD","UD",IF('full menu'!AI62="LSD","LSD",IF('full menu'!AI62="WSD","WSD",IF('full menu'!AI62="UASC","UASC",""))))))))))</f>
        <v/>
      </c>
      <c r="AJ62" t="str">
        <f>IF('full menu'!AJ62="MDC","MDC",IF(OR('full menu'!AJ62="PERF",'full menu'!AJ62="AERF",'full menu'!AJ62="PCB"),"ERfix",IF(OR('full menu'!AJ62="ACB", 'full menu'!AJ62="LCERT", 'full menu'!AJ62="LERT",'full menu'!AJ62="FCERT",'full menu'!AJ62="FERT"),"ERTs",IF(OR('full menu'!AJ62="FCMT",'full menu'!AJ62="FMT",'full menu'!AJ62="LMT",'full menu'!AJ62="LCMT"),"MTs",IF(OR('full menu'!AJ62="LCIT",'full menu'!AJ62="FCIT",'full menu'!AJ62="LIT",'full menu'!AJ62="FIT"),"ITs",IF(OR('full menu'!AJ62="MwERT", 'full menu'!AJ62="ERwMT", 'full menu'!AJ62="M&amp;ERT", 'full menu'!AJ62="MwIT", 'full menu'!AJ62="IwMT", 'full menu'!AJ62="M&amp;IT", 'full menu'!AJ62="IwERT", 'full menu'!AJ62="ERwIT", 'full menu'!AJ62="I&amp;ERT", 'full menu'!AJ62="ER&amp;M&amp;IT"),"MixedTs",IF('full menu'!AJ62="UD","UD",IF('full menu'!AJ62="LSD","LSD",IF('full menu'!AJ62="WSD","WSD",IF('full menu'!AJ62="UASC","UASC",""))))))))))</f>
        <v/>
      </c>
      <c r="AK62" t="str">
        <f>IF('full menu'!AK62="MDC","MDC",IF(OR('full menu'!AK62="PERF",'full menu'!AK62="AERF",'full menu'!AK62="PCB"),"ERfix",IF(OR('full menu'!AK62="ACB", 'full menu'!AK62="LCERT", 'full menu'!AK62="LERT",'full menu'!AK62="FCERT",'full menu'!AK62="FERT"),"ERTs",IF(OR('full menu'!AK62="FCMT",'full menu'!AK62="FMT",'full menu'!AK62="LMT",'full menu'!AK62="LCMT"),"MTs",IF(OR('full menu'!AK62="LCIT",'full menu'!AK62="FCIT",'full menu'!AK62="LIT",'full menu'!AK62="FIT"),"ITs",IF(OR('full menu'!AK62="MwERT", 'full menu'!AK62="ERwMT", 'full menu'!AK62="M&amp;ERT", 'full menu'!AK62="MwIT", 'full menu'!AK62="IwMT", 'full menu'!AK62="M&amp;IT", 'full menu'!AK62="IwERT", 'full menu'!AK62="ERwIT", 'full menu'!AK62="I&amp;ERT", 'full menu'!AK62="ER&amp;M&amp;IT"),"MixedTs",IF('full menu'!AK62="UD","UD",IF('full menu'!AK62="LSD","LSD",IF('full menu'!AK62="WSD","WSD",IF('full menu'!AK62="UASC","UASC",""))))))))))</f>
        <v/>
      </c>
      <c r="AL62" t="str">
        <f>IF('full menu'!AL62="MDC","MDC",IF(OR('full menu'!AL62="PERF",'full menu'!AL62="AERF",'full menu'!AL62="PCB"),"ERfix",IF(OR('full menu'!AL62="ACB", 'full menu'!AL62="LCERT", 'full menu'!AL62="LERT",'full menu'!AL62="FCERT",'full menu'!AL62="FERT"),"ERTs",IF(OR('full menu'!AL62="FCMT",'full menu'!AL62="FMT",'full menu'!AL62="LMT",'full menu'!AL62="LCMT"),"MTs",IF(OR('full menu'!AL62="LCIT",'full menu'!AL62="FCIT",'full menu'!AL62="LIT",'full menu'!AL62="FIT"),"ITs",IF(OR('full menu'!AL62="MwERT", 'full menu'!AL62="ERwMT", 'full menu'!AL62="M&amp;ERT", 'full menu'!AL62="MwIT", 'full menu'!AL62="IwMT", 'full menu'!AL62="M&amp;IT", 'full menu'!AL62="IwERT", 'full menu'!AL62="ERwIT", 'full menu'!AL62="I&amp;ERT", 'full menu'!AL62="ER&amp;M&amp;IT"),"MixedTs",IF('full menu'!AL62="UD","UD",IF('full menu'!AL62="LSD","LSD",IF('full menu'!AL62="WSD","WSD",IF('full menu'!AL62="UASC","UASC",""))))))))))</f>
        <v/>
      </c>
      <c r="AM62" t="str">
        <f>IF('full menu'!AM62="MDC","MDC",IF(OR('full menu'!AM62="PERF",'full menu'!AM62="AERF",'full menu'!AM62="PCB"),"ERfix",IF(OR('full menu'!AM62="ACB", 'full menu'!AM62="LCERT", 'full menu'!AM62="LERT",'full menu'!AM62="FCERT",'full menu'!AM62="FERT"),"ERTs",IF(OR('full menu'!AM62="FCMT",'full menu'!AM62="FMT",'full menu'!AM62="LMT",'full menu'!AM62="LCMT"),"MTs",IF(OR('full menu'!AM62="LCIT",'full menu'!AM62="FCIT",'full menu'!AM62="LIT",'full menu'!AM62="FIT"),"ITs",IF(OR('full menu'!AM62="MwERT", 'full menu'!AM62="ERwMT", 'full menu'!AM62="M&amp;ERT", 'full menu'!AM62="MwIT", 'full menu'!AM62="IwMT", 'full menu'!AM62="M&amp;IT", 'full menu'!AM62="IwERT", 'full menu'!AM62="ERwIT", 'full menu'!AM62="I&amp;ERT", 'full menu'!AM62="ER&amp;M&amp;IT"),"MixedTs",IF('full menu'!AM62="UD","UD",IF('full menu'!AM62="LSD","LSD",IF('full menu'!AM62="WSD","WSD",IF('full menu'!AM62="UASC","UASC",""))))))))))</f>
        <v/>
      </c>
      <c r="AN62" t="str">
        <f>IF('full menu'!AN62="MDC","MDC",IF(OR('full menu'!AN62="PERF",'full menu'!AN62="AERF",'full menu'!AN62="PCB"),"ERfix",IF(OR('full menu'!AN62="ACB", 'full menu'!AN62="LCERT", 'full menu'!AN62="LERT",'full menu'!AN62="FCERT",'full menu'!AN62="FERT"),"ERTs",IF(OR('full menu'!AN62="FCMT",'full menu'!AN62="FMT",'full menu'!AN62="LMT",'full menu'!AN62="LCMT"),"MTs",IF(OR('full menu'!AN62="LCIT",'full menu'!AN62="FCIT",'full menu'!AN62="LIT",'full menu'!AN62="FIT"),"ITs",IF(OR('full menu'!AN62="MwERT", 'full menu'!AN62="ERwMT", 'full menu'!AN62="M&amp;ERT", 'full menu'!AN62="MwIT", 'full menu'!AN62="IwMT", 'full menu'!AN62="M&amp;IT", 'full menu'!AN62="IwERT", 'full menu'!AN62="ERwIT", 'full menu'!AN62="I&amp;ERT", 'full menu'!AN62="ER&amp;M&amp;IT"),"MixedTs",IF('full menu'!AN62="UD","UD",IF('full menu'!AN62="LSD","LSD",IF('full menu'!AN62="WSD","WSD",IF('full menu'!AN62="UASC","UASC",""))))))))))</f>
        <v/>
      </c>
      <c r="AO62" t="str">
        <f>IF('full menu'!AO62="MDC","MDC",IF(OR('full menu'!AO62="PERF",'full menu'!AO62="AERF",'full menu'!AO62="PCB"),"ERfix",IF(OR('full menu'!AO62="ACB", 'full menu'!AO62="LCERT", 'full menu'!AO62="LERT",'full menu'!AO62="FCERT",'full menu'!AO62="FERT"),"ERTs",IF(OR('full menu'!AO62="FCMT",'full menu'!AO62="FMT",'full menu'!AO62="LMT",'full menu'!AO62="LCMT"),"MTs",IF(OR('full menu'!AO62="LCIT",'full menu'!AO62="FCIT",'full menu'!AO62="LIT",'full menu'!AO62="FIT"),"ITs",IF(OR('full menu'!AO62="MwERT", 'full menu'!AO62="ERwMT", 'full menu'!AO62="M&amp;ERT", 'full menu'!AO62="MwIT", 'full menu'!AO62="IwMT", 'full menu'!AO62="M&amp;IT", 'full menu'!AO62="IwERT", 'full menu'!AO62="ERwIT", 'full menu'!AO62="I&amp;ERT", 'full menu'!AO62="ER&amp;M&amp;IT"),"MixedTs",IF('full menu'!AO62="UD","UD",IF('full menu'!AO62="LSD","LSD",IF('full menu'!AO62="WSD","WSD",IF('full menu'!AO62="UASC","UASC",""))))))))))</f>
        <v/>
      </c>
      <c r="AP62" t="str">
        <f>IF('full menu'!AP62="MDC","MDC",IF(OR('full menu'!AP62="PERF",'full menu'!AP62="AERF",'full menu'!AP62="PCB"),"ERfix",IF(OR('full menu'!AP62="ACB", 'full menu'!AP62="LCERT", 'full menu'!AP62="LERT",'full menu'!AP62="FCERT",'full menu'!AP62="FERT"),"ERTs",IF(OR('full menu'!AP62="FCMT",'full menu'!AP62="FMT",'full menu'!AP62="LMT",'full menu'!AP62="LCMT"),"MTs",IF(OR('full menu'!AP62="LCIT",'full menu'!AP62="FCIT",'full menu'!AP62="LIT",'full menu'!AP62="FIT"),"ITs",IF(OR('full menu'!AP62="MwERT", 'full menu'!AP62="ERwMT", 'full menu'!AP62="M&amp;ERT", 'full menu'!AP62="MwIT", 'full menu'!AP62="IwMT", 'full menu'!AP62="M&amp;IT", 'full menu'!AP62="IwERT", 'full menu'!AP62="ERwIT", 'full menu'!AP62="I&amp;ERT", 'full menu'!AP62="ER&amp;M&amp;IT"),"MixedTs",IF('full menu'!AP62="UD","UD",IF('full menu'!AP62="LSD","LSD",IF('full menu'!AP62="WSD","WSD",IF('full menu'!AP62="UASC","UASC",""))))))))))</f>
        <v/>
      </c>
      <c r="AQ62" t="str">
        <f>IF('full menu'!AQ62="MDC","MDC",IF(OR('full menu'!AQ62="PERF",'full menu'!AQ62="AERF",'full menu'!AQ62="PCB"),"ERfix",IF(OR('full menu'!AQ62="ACB", 'full menu'!AQ62="LCERT", 'full menu'!AQ62="LERT",'full menu'!AQ62="FCERT",'full menu'!AQ62="FERT"),"ERTs",IF(OR('full menu'!AQ62="FCMT",'full menu'!AQ62="FMT",'full menu'!AQ62="LMT",'full menu'!AQ62="LCMT"),"MTs",IF(OR('full menu'!AQ62="LCIT",'full menu'!AQ62="FCIT",'full menu'!AQ62="LIT",'full menu'!AQ62="FIT"),"ITs",IF(OR('full menu'!AQ62="MwERT", 'full menu'!AQ62="ERwMT", 'full menu'!AQ62="M&amp;ERT", 'full menu'!AQ62="MwIT", 'full menu'!AQ62="IwMT", 'full menu'!AQ62="M&amp;IT", 'full menu'!AQ62="IwERT", 'full menu'!AQ62="ERwIT", 'full menu'!AQ62="I&amp;ERT", 'full menu'!AQ62="ER&amp;M&amp;IT"),"MixedTs",IF('full menu'!AQ62="UD","UD",IF('full menu'!AQ62="LSD","LSD",IF('full menu'!AQ62="WSD","WSD",IF('full menu'!AQ62="UASC","UASC",""))))))))))</f>
        <v/>
      </c>
      <c r="AR62" t="str">
        <f>IF('full menu'!AR62="MDC","MDC",IF(OR('full menu'!AR62="PERF",'full menu'!AR62="AERF",'full menu'!AR62="PCB"),"ERfix",IF(OR('full menu'!AR62="ACB", 'full menu'!AR62="LCERT", 'full menu'!AR62="LERT",'full menu'!AR62="FCERT",'full menu'!AR62="FERT"),"ERTs",IF(OR('full menu'!AR62="FCMT",'full menu'!AR62="FMT",'full menu'!AR62="LMT",'full menu'!AR62="LCMT"),"MTs",IF(OR('full menu'!AR62="LCIT",'full menu'!AR62="FCIT",'full menu'!AR62="LIT",'full menu'!AR62="FIT"),"ITs",IF(OR('full menu'!AR62="MwERT", 'full menu'!AR62="ERwMT", 'full menu'!AR62="M&amp;ERT", 'full menu'!AR62="MwIT", 'full menu'!AR62="IwMT", 'full menu'!AR62="M&amp;IT", 'full menu'!AR62="IwERT", 'full menu'!AR62="ERwIT", 'full menu'!AR62="I&amp;ERT", 'full menu'!AR62="ER&amp;M&amp;IT"),"MixedTs",IF('full menu'!AR62="UD","UD",IF('full menu'!AR62="LSD","LSD",IF('full menu'!AR62="WSD","WSD",IF('full menu'!AR62="UASC","UASC",""))))))))))</f>
        <v/>
      </c>
      <c r="AS62" t="str">
        <f>IF('full menu'!AS62="MDC","MDC",IF(OR('full menu'!AS62="PERF",'full menu'!AS62="AERF",'full menu'!AS62="PCB"),"ERfix",IF(OR('full menu'!AS62="ACB", 'full menu'!AS62="LCERT", 'full menu'!AS62="LERT",'full menu'!AS62="FCERT",'full menu'!AS62="FERT"),"ERTs",IF(OR('full menu'!AS62="FCMT",'full menu'!AS62="FMT",'full menu'!AS62="LMT",'full menu'!AS62="LCMT"),"MTs",IF(OR('full menu'!AS62="LCIT",'full menu'!AS62="FCIT",'full menu'!AS62="LIT",'full menu'!AS62="FIT"),"ITs",IF(OR('full menu'!AS62="MwERT", 'full menu'!AS62="ERwMT", 'full menu'!AS62="M&amp;ERT", 'full menu'!AS62="MwIT", 'full menu'!AS62="IwMT", 'full menu'!AS62="M&amp;IT", 'full menu'!AS62="IwERT", 'full menu'!AS62="ERwIT", 'full menu'!AS62="I&amp;ERT", 'full menu'!AS62="ER&amp;M&amp;IT"),"MixedTs",IF('full menu'!AS62="UD","UD",IF('full menu'!AS62="LSD","LSD",IF('full menu'!AS62="WSD","WSD",IF('full menu'!AS62="UASC","UASC",""))))))))))</f>
        <v/>
      </c>
      <c r="AT62" t="str">
        <f>IF('full menu'!AT62="MDC","MDC",IF(OR('full menu'!AT62="PERF",'full menu'!AT62="AERF",'full menu'!AT62="PCB"),"ERfix",IF(OR('full menu'!AT62="ACB", 'full menu'!AT62="LCERT", 'full menu'!AT62="LERT",'full menu'!AT62="FCERT",'full menu'!AT62="FERT"),"ERTs",IF(OR('full menu'!AT62="FCMT",'full menu'!AT62="FMT",'full menu'!AT62="LMT",'full menu'!AT62="LCMT"),"MTs",IF(OR('full menu'!AT62="LCIT",'full menu'!AT62="FCIT",'full menu'!AT62="LIT",'full menu'!AT62="FIT"),"ITs",IF(OR('full menu'!AT62="MwERT", 'full menu'!AT62="ERwMT", 'full menu'!AT62="M&amp;ERT", 'full menu'!AT62="MwIT", 'full menu'!AT62="IwMT", 'full menu'!AT62="M&amp;IT", 'full menu'!AT62="IwERT", 'full menu'!AT62="ERwIT", 'full menu'!AT62="I&amp;ERT", 'full menu'!AT62="ER&amp;M&amp;IT"),"MixedTs",IF('full menu'!AT62="UD","UD",IF('full menu'!AT62="LSD","LSD",IF('full menu'!AT62="WSD","WSD",IF('full menu'!AT62="UASC","UASC",""))))))))))</f>
        <v/>
      </c>
      <c r="AU62" t="str">
        <f>IF('full menu'!AU62="MDC","MDC",IF(OR('full menu'!AU62="PERF",'full menu'!AU62="AERF",'full menu'!AU62="PCB"),"ERfix",IF(OR('full menu'!AU62="ACB", 'full menu'!AU62="LCERT", 'full menu'!AU62="LERT",'full menu'!AU62="FCERT",'full menu'!AU62="FERT"),"ERTs",IF(OR('full menu'!AU62="FCMT",'full menu'!AU62="FMT",'full menu'!AU62="LMT",'full menu'!AU62="LCMT"),"MTs",IF(OR('full menu'!AU62="LCIT",'full menu'!AU62="FCIT",'full menu'!AU62="LIT",'full menu'!AU62="FIT"),"ITs",IF(OR('full menu'!AU62="MwERT", 'full menu'!AU62="ERwMT", 'full menu'!AU62="M&amp;ERT", 'full menu'!AU62="MwIT", 'full menu'!AU62="IwMT", 'full menu'!AU62="M&amp;IT", 'full menu'!AU62="IwERT", 'full menu'!AU62="ERwIT", 'full menu'!AU62="I&amp;ERT", 'full menu'!AU62="ER&amp;M&amp;IT"),"MixedTs",IF('full menu'!AU62="UD","UD",IF('full menu'!AU62="LSD","LSD",IF('full menu'!AU62="WSD","WSD",IF('full menu'!AU62="UASC","UASC",""))))))))))</f>
        <v/>
      </c>
      <c r="AV62" t="str">
        <f>IF('full menu'!AV62="MDC","MDC",IF(OR('full menu'!AV62="PERF",'full menu'!AV62="AERF",'full menu'!AV62="PCB"),"ERfix",IF(OR('full menu'!AV62="ACB", 'full menu'!AV62="LCERT", 'full menu'!AV62="LERT",'full menu'!AV62="FCERT",'full menu'!AV62="FERT"),"ERTs",IF(OR('full menu'!AV62="FCMT",'full menu'!AV62="FMT",'full menu'!AV62="LMT",'full menu'!AV62="LCMT"),"MTs",IF(OR('full menu'!AV62="LCIT",'full menu'!AV62="FCIT",'full menu'!AV62="LIT",'full menu'!AV62="FIT"),"ITs",IF(OR('full menu'!AV62="MwERT", 'full menu'!AV62="ERwMT", 'full menu'!AV62="M&amp;ERT", 'full menu'!AV62="MwIT", 'full menu'!AV62="IwMT", 'full menu'!AV62="M&amp;IT", 'full menu'!AV62="IwERT", 'full menu'!AV62="ERwIT", 'full menu'!AV62="I&amp;ERT", 'full menu'!AV62="ER&amp;M&amp;IT"),"MixedTs",IF('full menu'!AV62="UD","UD",IF('full menu'!AV62="LSD","LSD",IF('full menu'!AV62="WSD","WSD",IF('full menu'!AV62="UASC","UASC",""))))))))))</f>
        <v/>
      </c>
      <c r="AW62" t="str">
        <f>IF('full menu'!AW62="MDC","MDC",IF(OR('full menu'!AW62="PERF",'full menu'!AW62="AERF",'full menu'!AW62="PCB"),"ERfix",IF(OR('full menu'!AW62="ACB", 'full menu'!AW62="LCERT", 'full menu'!AW62="LERT",'full menu'!AW62="FCERT",'full menu'!AW62="FERT"),"ERTs",IF(OR('full menu'!AW62="FCMT",'full menu'!AW62="FMT",'full menu'!AW62="LMT",'full menu'!AW62="LCMT"),"MTs",IF(OR('full menu'!AW62="LCIT",'full menu'!AW62="FCIT",'full menu'!AW62="LIT",'full menu'!AW62="FIT"),"ITs",IF(OR('full menu'!AW62="MwERT", 'full menu'!AW62="ERwMT", 'full menu'!AW62="M&amp;ERT", 'full menu'!AW62="MwIT", 'full menu'!AW62="IwMT", 'full menu'!AW62="M&amp;IT", 'full menu'!AW62="IwERT", 'full menu'!AW62="ERwIT", 'full menu'!AW62="I&amp;ERT", 'full menu'!AW62="ER&amp;M&amp;IT"),"MixedTs",IF('full menu'!AW62="UD","UD",IF('full menu'!AW62="LSD","LSD",IF('full menu'!AW62="WSD","WSD",IF('full menu'!AW62="UASC","UASC",""))))))))))</f>
        <v/>
      </c>
      <c r="AX62" t="str">
        <f>IF('full menu'!AX62="MDC","MDC",IF(OR('full menu'!AX62="PERF",'full menu'!AX62="AERF",'full menu'!AX62="PCB"),"ERfix",IF(OR('full menu'!AX62="ACB", 'full menu'!AX62="LCERT", 'full menu'!AX62="LERT",'full menu'!AX62="FCERT",'full menu'!AX62="FERT"),"ERTs",IF(OR('full menu'!AX62="FCMT",'full menu'!AX62="FMT",'full menu'!AX62="LMT",'full menu'!AX62="LCMT"),"MTs",IF(OR('full menu'!AX62="LCIT",'full menu'!AX62="FCIT",'full menu'!AX62="LIT",'full menu'!AX62="FIT"),"ITs",IF(OR('full menu'!AX62="MwERT", 'full menu'!AX62="ERwMT", 'full menu'!AX62="M&amp;ERT", 'full menu'!AX62="MwIT", 'full menu'!AX62="IwMT", 'full menu'!AX62="M&amp;IT", 'full menu'!AX62="IwERT", 'full menu'!AX62="ERwIT", 'full menu'!AX62="I&amp;ERT", 'full menu'!AX62="ER&amp;M&amp;IT"),"MixedTs",IF('full menu'!AX62="UD","UD",IF('full menu'!AX62="LSD","LSD",IF('full menu'!AX62="WSD","WSD",IF('full menu'!AX62="UASC","UASC",""))))))))))</f>
        <v/>
      </c>
      <c r="AY62" t="str">
        <f>IF('full menu'!AY62="MDC","MDC",IF(OR('full menu'!AY62="PERF",'full menu'!AY62="AERF",'full menu'!AY62="PCB"),"ERfix",IF(OR('full menu'!AY62="ACB", 'full menu'!AY62="LCERT", 'full menu'!AY62="LERT",'full menu'!AY62="FCERT",'full menu'!AY62="FERT"),"ERTs",IF(OR('full menu'!AY62="FCMT",'full menu'!AY62="FMT",'full menu'!AY62="LMT",'full menu'!AY62="LCMT"),"MTs",IF(OR('full menu'!AY62="LCIT",'full menu'!AY62="FCIT",'full menu'!AY62="LIT",'full menu'!AY62="FIT"),"ITs",IF(OR('full menu'!AY62="MwERT", 'full menu'!AY62="ERwMT", 'full menu'!AY62="M&amp;ERT", 'full menu'!AY62="MwIT", 'full menu'!AY62="IwMT", 'full menu'!AY62="M&amp;IT", 'full menu'!AY62="IwERT", 'full menu'!AY62="ERwIT", 'full menu'!AY62="I&amp;ERT", 'full menu'!AY62="ER&amp;M&amp;IT"),"MixedTs",IF('full menu'!AY62="UD","UD",IF('full menu'!AY62="LSD","LSD",IF('full menu'!AY62="WSD","WSD",IF('full menu'!AY62="UASC","UASC",""))))))))))</f>
        <v/>
      </c>
    </row>
    <row r="63" spans="1:51" x14ac:dyDescent="0.3">
      <c r="A63" t="s">
        <v>78</v>
      </c>
      <c r="B63" t="str">
        <f>IF('full menu'!B63="MDC","MDC",IF(OR('full menu'!B63="PERF",'full menu'!B63="AERF",'full menu'!B63="PCB"),"ERfix",IF(OR('full menu'!B63="ACB", 'full menu'!B63="LCERT", 'full menu'!B63="LERT",'full menu'!B63="FCERT",'full menu'!B63="FERT"),"ERTs",IF(OR('full menu'!B63="FCMT",'full menu'!B63="FMT",'full menu'!B63="LMT",'full menu'!B63="LCMT"),"MTs",IF(OR('full menu'!B63="LCIT",'full menu'!B63="FCIT",'full menu'!B63="LIT",'full menu'!B63="FIT"),"ITs",IF(OR('full menu'!B63="MwERT", 'full menu'!B63="ERwMT", 'full menu'!B63="M&amp;ERT", 'full menu'!B63="MwIT", 'full menu'!B63="IwMT", 'full menu'!B63="M&amp;IT", 'full menu'!B63="IwERT", 'full menu'!B63="ERwIT", 'full menu'!B63="I&amp;ERT", 'full menu'!B63="ER&amp;M&amp;IT"),"MixedTs",IF('full menu'!B63="UD","UD",IF('full menu'!B63="LSD","LSD",IF('full menu'!B63="WSD","WSD",IF('full menu'!B63="UASC","UASC",""))))))))))</f>
        <v>LSD</v>
      </c>
      <c r="C63" t="str">
        <f>IF('full menu'!C63="MDC","MDC",IF(OR('full menu'!C63="PERF",'full menu'!C63="AERF",'full menu'!C63="PCB"),"ERfix",IF(OR('full menu'!C63="ACB", 'full menu'!C63="LCERT", 'full menu'!C63="LERT",'full menu'!C63="FCERT",'full menu'!C63="FERT"),"ERTs",IF(OR('full menu'!C63="FCMT",'full menu'!C63="FMT",'full menu'!C63="LMT",'full menu'!C63="LCMT"),"MTs",IF(OR('full menu'!C63="LCIT",'full menu'!C63="FCIT",'full menu'!C63="LIT",'full menu'!C63="FIT"),"ITs",IF(OR('full menu'!C63="MwERT", 'full menu'!C63="ERwMT", 'full menu'!C63="M&amp;ERT", 'full menu'!C63="MwIT", 'full menu'!C63="IwMT", 'full menu'!C63="M&amp;IT", 'full menu'!C63="IwERT", 'full menu'!C63="ERwIT", 'full menu'!C63="I&amp;ERT", 'full menu'!C63="ER&amp;M&amp;IT"),"MixedTs",IF('full menu'!C63="UD","UD",IF('full menu'!C63="LSD","LSD",IF('full menu'!C63="WSD","WSD",IF('full menu'!C63="UASC","UASC",""))))))))))</f>
        <v>LSD</v>
      </c>
      <c r="D63" t="str">
        <f>IF('full menu'!D63="MDC","MDC",IF(OR('full menu'!D63="PERF",'full menu'!D63="AERF",'full menu'!D63="PCB"),"ERfix",IF(OR('full menu'!D63="ACB", 'full menu'!D63="LCERT", 'full menu'!D63="LERT",'full menu'!D63="FCERT",'full menu'!D63="FERT"),"ERTs",IF(OR('full menu'!D63="FCMT",'full menu'!D63="FMT",'full menu'!D63="LMT",'full menu'!D63="LCMT"),"MTs",IF(OR('full menu'!D63="LCIT",'full menu'!D63="FCIT",'full menu'!D63="LIT",'full menu'!D63="FIT"),"ITs",IF(OR('full menu'!D63="MwERT", 'full menu'!D63="ERwMT", 'full menu'!D63="M&amp;ERT", 'full menu'!D63="MwIT", 'full menu'!D63="IwMT", 'full menu'!D63="M&amp;IT", 'full menu'!D63="IwERT", 'full menu'!D63="ERwIT", 'full menu'!D63="I&amp;ERT", 'full menu'!D63="ER&amp;M&amp;IT"),"MixedTs",IF('full menu'!D63="UD","UD",IF('full menu'!D63="LSD","LSD",IF('full menu'!D63="WSD","WSD",IF('full menu'!D63="UASC","UASC",""))))))))))</f>
        <v>LSD</v>
      </c>
      <c r="E63" t="str">
        <f>IF('full menu'!E63="MDC","MDC",IF(OR('full menu'!E63="PERF",'full menu'!E63="AERF",'full menu'!E63="PCB"),"ERfix",IF(OR('full menu'!E63="ACB", 'full menu'!E63="LCERT", 'full menu'!E63="LERT",'full menu'!E63="FCERT",'full menu'!E63="FERT"),"ERTs",IF(OR('full menu'!E63="FCMT",'full menu'!E63="FMT",'full menu'!E63="LMT",'full menu'!E63="LCMT"),"MTs",IF(OR('full menu'!E63="LCIT",'full menu'!E63="FCIT",'full menu'!E63="LIT",'full menu'!E63="FIT"),"ITs",IF(OR('full menu'!E63="MwERT", 'full menu'!E63="ERwMT", 'full menu'!E63="M&amp;ERT", 'full menu'!E63="MwIT", 'full menu'!E63="IwMT", 'full menu'!E63="M&amp;IT", 'full menu'!E63="IwERT", 'full menu'!E63="ERwIT", 'full menu'!E63="I&amp;ERT", 'full menu'!E63="ER&amp;M&amp;IT"),"MixedTs",IF('full menu'!E63="UD","UD",IF('full menu'!E63="LSD","LSD",IF('full menu'!E63="WSD","WSD",IF('full menu'!E63="UASC","UASC",""))))))))))</f>
        <v>MixedTs</v>
      </c>
      <c r="F63" t="str">
        <f>IF('full menu'!F63="MDC","MDC",IF(OR('full menu'!F63="PERF",'full menu'!F63="AERF",'full menu'!F63="PCB"),"ERfix",IF(OR('full menu'!F63="ACB", 'full menu'!F63="LCERT", 'full menu'!F63="LERT",'full menu'!F63="FCERT",'full menu'!F63="FERT"),"ERTs",IF(OR('full menu'!F63="FCMT",'full menu'!F63="FMT",'full menu'!F63="LMT",'full menu'!F63="LCMT"),"MTs",IF(OR('full menu'!F63="LCIT",'full menu'!F63="FCIT",'full menu'!F63="LIT",'full menu'!F63="FIT"),"ITs",IF(OR('full menu'!F63="MwERT", 'full menu'!F63="ERwMT", 'full menu'!F63="M&amp;ERT", 'full menu'!F63="MwIT", 'full menu'!F63="IwMT", 'full menu'!F63="M&amp;IT", 'full menu'!F63="IwERT", 'full menu'!F63="ERwIT", 'full menu'!F63="I&amp;ERT", 'full menu'!F63="ER&amp;M&amp;IT"),"MixedTs",IF('full menu'!F63="UD","UD",IF('full menu'!F63="LSD","LSD",IF('full menu'!F63="WSD","WSD",IF('full menu'!F63="UASC","UASC",""))))))))))</f>
        <v>MixedTs</v>
      </c>
      <c r="G63" t="str">
        <f>IF('full menu'!G63="MDC","MDC",IF(OR('full menu'!G63="PERF",'full menu'!G63="AERF",'full menu'!G63="PCB"),"ERfix",IF(OR('full menu'!G63="ACB", 'full menu'!G63="LCERT", 'full menu'!G63="LERT",'full menu'!G63="FCERT",'full menu'!G63="FERT"),"ERTs",IF(OR('full menu'!G63="FCMT",'full menu'!G63="FMT",'full menu'!G63="LMT",'full menu'!G63="LCMT"),"MTs",IF(OR('full menu'!G63="LCIT",'full menu'!G63="FCIT",'full menu'!G63="LIT",'full menu'!G63="FIT"),"ITs",IF(OR('full menu'!G63="MwERT", 'full menu'!G63="ERwMT", 'full menu'!G63="M&amp;ERT", 'full menu'!G63="MwIT", 'full menu'!G63="IwMT", 'full menu'!G63="M&amp;IT", 'full menu'!G63="IwERT", 'full menu'!G63="ERwIT", 'full menu'!G63="I&amp;ERT", 'full menu'!G63="ER&amp;M&amp;IT"),"MixedTs",IF('full menu'!G63="UD","UD",IF('full menu'!G63="LSD","LSD",IF('full menu'!G63="WSD","WSD",IF('full menu'!G63="UASC","UASC",""))))))))))</f>
        <v>MixedTs</v>
      </c>
      <c r="H63" t="str">
        <f>IF('full menu'!H63="MDC","MDC",IF(OR('full menu'!H63="PERF",'full menu'!H63="AERF",'full menu'!H63="PCB"),"ERfix",IF(OR('full menu'!H63="ACB", 'full menu'!H63="LCERT", 'full menu'!H63="LERT",'full menu'!H63="FCERT",'full menu'!H63="FERT"),"ERTs",IF(OR('full menu'!H63="FCMT",'full menu'!H63="FMT",'full menu'!H63="LMT",'full menu'!H63="LCMT"),"MTs",IF(OR('full menu'!H63="LCIT",'full menu'!H63="FCIT",'full menu'!H63="LIT",'full menu'!H63="FIT"),"ITs",IF(OR('full menu'!H63="MwERT", 'full menu'!H63="ERwMT", 'full menu'!H63="M&amp;ERT", 'full menu'!H63="MwIT", 'full menu'!H63="IwMT", 'full menu'!H63="M&amp;IT", 'full menu'!H63="IwERT", 'full menu'!H63="ERwIT", 'full menu'!H63="I&amp;ERT", 'full menu'!H63="ER&amp;M&amp;IT"),"MixedTs",IF('full menu'!H63="UD","UD",IF('full menu'!H63="LSD","LSD",IF('full menu'!H63="WSD","WSD",IF('full menu'!H63="UASC","UASC",""))))))))))</f>
        <v>MixedTs</v>
      </c>
      <c r="I63" t="str">
        <f>IF('full menu'!I63="MDC","MDC",IF(OR('full menu'!I63="PERF",'full menu'!I63="AERF",'full menu'!I63="PCB"),"ERfix",IF(OR('full menu'!I63="ACB", 'full menu'!I63="LCERT", 'full menu'!I63="LERT",'full menu'!I63="FCERT",'full menu'!I63="FERT"),"ERTs",IF(OR('full menu'!I63="FCMT",'full menu'!I63="FMT",'full menu'!I63="LMT",'full menu'!I63="LCMT"),"MTs",IF(OR('full menu'!I63="LCIT",'full menu'!I63="FCIT",'full menu'!I63="LIT",'full menu'!I63="FIT"),"ITs",IF(OR('full menu'!I63="MwERT", 'full menu'!I63="ERwMT", 'full menu'!I63="M&amp;ERT", 'full menu'!I63="MwIT", 'full menu'!I63="IwMT", 'full menu'!I63="M&amp;IT", 'full menu'!I63="IwERT", 'full menu'!I63="ERwIT", 'full menu'!I63="I&amp;ERT", 'full menu'!I63="ER&amp;M&amp;IT"),"MixedTs",IF('full menu'!I63="UD","UD",IF('full menu'!I63="LSD","LSD",IF('full menu'!I63="WSD","WSD",IF('full menu'!I63="UASC","UASC",""))))))))))</f>
        <v>MixedTs</v>
      </c>
      <c r="J63" t="str">
        <f>IF('full menu'!J63="MDC","MDC",IF(OR('full menu'!J63="PERF",'full menu'!J63="AERF",'full menu'!J63="PCB"),"ERfix",IF(OR('full menu'!J63="ACB", 'full menu'!J63="LCERT", 'full menu'!J63="LERT",'full menu'!J63="FCERT",'full menu'!J63="FERT"),"ERTs",IF(OR('full menu'!J63="FCMT",'full menu'!J63="FMT",'full menu'!J63="LMT",'full menu'!J63="LCMT"),"MTs",IF(OR('full menu'!J63="LCIT",'full menu'!J63="FCIT",'full menu'!J63="LIT",'full menu'!J63="FIT"),"ITs",IF(OR('full menu'!J63="MwERT", 'full menu'!J63="ERwMT", 'full menu'!J63="M&amp;ERT", 'full menu'!J63="MwIT", 'full menu'!J63="IwMT", 'full menu'!J63="M&amp;IT", 'full menu'!J63="IwERT", 'full menu'!J63="ERwIT", 'full menu'!J63="I&amp;ERT", 'full menu'!J63="ER&amp;M&amp;IT"),"MixedTs",IF('full menu'!J63="UD","UD",IF('full menu'!J63="LSD","LSD",IF('full menu'!J63="WSD","WSD",IF('full menu'!J63="UASC","UASC",""))))))))))</f>
        <v>MixedTs</v>
      </c>
      <c r="K63" t="str">
        <f>IF('full menu'!K63="MDC","MDC",IF(OR('full menu'!K63="PERF",'full menu'!K63="AERF",'full menu'!K63="PCB"),"ERfix",IF(OR('full menu'!K63="ACB", 'full menu'!K63="LCERT", 'full menu'!K63="LERT",'full menu'!K63="FCERT",'full menu'!K63="FERT"),"ERTs",IF(OR('full menu'!K63="FCMT",'full menu'!K63="FMT",'full menu'!K63="LMT",'full menu'!K63="LCMT"),"MTs",IF(OR('full menu'!K63="LCIT",'full menu'!K63="FCIT",'full menu'!K63="LIT",'full menu'!K63="FIT"),"ITs",IF(OR('full menu'!K63="MwERT", 'full menu'!K63="ERwMT", 'full menu'!K63="M&amp;ERT", 'full menu'!K63="MwIT", 'full menu'!K63="IwMT", 'full menu'!K63="M&amp;IT", 'full menu'!K63="IwERT", 'full menu'!K63="ERwIT", 'full menu'!K63="I&amp;ERT", 'full menu'!K63="ER&amp;M&amp;IT"),"MixedTs",IF('full menu'!K63="UD","UD",IF('full menu'!K63="LSD","LSD",IF('full menu'!K63="WSD","WSD",IF('full menu'!K63="UASC","UASC",""))))))))))</f>
        <v>MixedTs</v>
      </c>
      <c r="L63" t="str">
        <f>IF('full menu'!L63="MDC","MDC",IF(OR('full menu'!L63="PERF",'full menu'!L63="AERF",'full menu'!L63="PCB"),"ERfix",IF(OR('full menu'!L63="ACB", 'full menu'!L63="LCERT", 'full menu'!L63="LERT",'full menu'!L63="FCERT",'full menu'!L63="FERT"),"ERTs",IF(OR('full menu'!L63="FCMT",'full menu'!L63="FMT",'full menu'!L63="LMT",'full menu'!L63="LCMT"),"MTs",IF(OR('full menu'!L63="LCIT",'full menu'!L63="FCIT",'full menu'!L63="LIT",'full menu'!L63="FIT"),"ITs",IF(OR('full menu'!L63="MwERT", 'full menu'!L63="ERwMT", 'full menu'!L63="M&amp;ERT", 'full menu'!L63="MwIT", 'full menu'!L63="IwMT", 'full menu'!L63="M&amp;IT", 'full menu'!L63="IwERT", 'full menu'!L63="ERwIT", 'full menu'!L63="I&amp;ERT", 'full menu'!L63="ER&amp;M&amp;IT"),"MixedTs",IF('full menu'!L63="UD","UD",IF('full menu'!L63="LSD","LSD",IF('full menu'!L63="WSD","WSD",IF('full menu'!L63="UASC","UASC",""))))))))))</f>
        <v>MixedTs</v>
      </c>
      <c r="M63" t="str">
        <f>IF('full menu'!M63="MDC","MDC",IF(OR('full menu'!M63="PERF",'full menu'!M63="AERF",'full menu'!M63="PCB"),"ERfix",IF(OR('full menu'!M63="ACB", 'full menu'!M63="LCERT", 'full menu'!M63="LERT",'full menu'!M63="FCERT",'full menu'!M63="FERT"),"ERTs",IF(OR('full menu'!M63="FCMT",'full menu'!M63="FMT",'full menu'!M63="LMT",'full menu'!M63="LCMT"),"MTs",IF(OR('full menu'!M63="LCIT",'full menu'!M63="FCIT",'full menu'!M63="LIT",'full menu'!M63="FIT"),"ITs",IF(OR('full menu'!M63="MwERT", 'full menu'!M63="ERwMT", 'full menu'!M63="M&amp;ERT", 'full menu'!M63="MwIT", 'full menu'!M63="IwMT", 'full menu'!M63="M&amp;IT", 'full menu'!M63="IwERT", 'full menu'!M63="ERwIT", 'full menu'!M63="I&amp;ERT", 'full menu'!M63="ER&amp;M&amp;IT"),"MixedTs",IF('full menu'!M63="UD","UD",IF('full menu'!M63="LSD","LSD",IF('full menu'!M63="WSD","WSD",IF('full menu'!M63="UASC","UASC",""))))))))))</f>
        <v>MixedTs</v>
      </c>
      <c r="N63" t="str">
        <f>IF('full menu'!N63="MDC","MDC",IF(OR('full menu'!N63="PERF",'full menu'!N63="AERF",'full menu'!N63="PCB"),"ERfix",IF(OR('full menu'!N63="ACB", 'full menu'!N63="LCERT", 'full menu'!N63="LERT",'full menu'!N63="FCERT",'full menu'!N63="FERT"),"ERTs",IF(OR('full menu'!N63="FCMT",'full menu'!N63="FMT",'full menu'!N63="LMT",'full menu'!N63="LCMT"),"MTs",IF(OR('full menu'!N63="LCIT",'full menu'!N63="FCIT",'full menu'!N63="LIT",'full menu'!N63="FIT"),"ITs",IF(OR('full menu'!N63="MwERT", 'full menu'!N63="ERwMT", 'full menu'!N63="M&amp;ERT", 'full menu'!N63="MwIT", 'full menu'!N63="IwMT", 'full menu'!N63="M&amp;IT", 'full menu'!N63="IwERT", 'full menu'!N63="ERwIT", 'full menu'!N63="I&amp;ERT", 'full menu'!N63="ER&amp;M&amp;IT"),"MixedTs",IF('full menu'!N63="UD","UD",IF('full menu'!N63="LSD","LSD",IF('full menu'!N63="WSD","WSD",IF('full menu'!N63="UASC","UASC",""))))))))))</f>
        <v>MixedTs</v>
      </c>
      <c r="O63" t="str">
        <f>IF('full menu'!O63="MDC","MDC",IF(OR('full menu'!O63="PERF",'full menu'!O63="AERF",'full menu'!O63="PCB"),"ERfix",IF(OR('full menu'!O63="ACB", 'full menu'!O63="LCERT", 'full menu'!O63="LERT",'full menu'!O63="FCERT",'full menu'!O63="FERT"),"ERTs",IF(OR('full menu'!O63="FCMT",'full menu'!O63="FMT",'full menu'!O63="LMT",'full menu'!O63="LCMT"),"MTs",IF(OR('full menu'!O63="LCIT",'full menu'!O63="FCIT",'full menu'!O63="LIT",'full menu'!O63="FIT"),"ITs",IF(OR('full menu'!O63="MwERT", 'full menu'!O63="ERwMT", 'full menu'!O63="M&amp;ERT", 'full menu'!O63="MwIT", 'full menu'!O63="IwMT", 'full menu'!O63="M&amp;IT", 'full menu'!O63="IwERT", 'full menu'!O63="ERwIT", 'full menu'!O63="I&amp;ERT", 'full menu'!O63="ER&amp;M&amp;IT"),"MixedTs",IF('full menu'!O63="UD","UD",IF('full menu'!O63="LSD","LSD",IF('full menu'!O63="WSD","WSD",IF('full menu'!O63="UASC","UASC",""))))))))))</f>
        <v>MixedTs</v>
      </c>
      <c r="P63" t="str">
        <f>IF('full menu'!P63="MDC","MDC",IF(OR('full menu'!P63="PERF",'full menu'!P63="AERF",'full menu'!P63="PCB"),"ERfix",IF(OR('full menu'!P63="ACB", 'full menu'!P63="LCERT", 'full menu'!P63="LERT",'full menu'!P63="FCERT",'full menu'!P63="FERT"),"ERTs",IF(OR('full menu'!P63="FCMT",'full menu'!P63="FMT",'full menu'!P63="LMT",'full menu'!P63="LCMT"),"MTs",IF(OR('full menu'!P63="LCIT",'full menu'!P63="FCIT",'full menu'!P63="LIT",'full menu'!P63="FIT"),"ITs",IF(OR('full menu'!P63="MwERT", 'full menu'!P63="ERwMT", 'full menu'!P63="M&amp;ERT", 'full menu'!P63="MwIT", 'full menu'!P63="IwMT", 'full menu'!P63="M&amp;IT", 'full menu'!P63="IwERT", 'full menu'!P63="ERwIT", 'full menu'!P63="I&amp;ERT", 'full menu'!P63="ER&amp;M&amp;IT"),"MixedTs",IF('full menu'!P63="UD","UD",IF('full menu'!P63="LSD","LSD",IF('full menu'!P63="WSD","WSD",IF('full menu'!P63="UASC","UASC",""))))))))))</f>
        <v>MixedTs</v>
      </c>
      <c r="Q63" t="str">
        <f>IF('full menu'!Q63="MDC","MDC",IF(OR('full menu'!Q63="PERF",'full menu'!Q63="AERF",'full menu'!Q63="PCB"),"ERfix",IF(OR('full menu'!Q63="ACB", 'full menu'!Q63="LCERT", 'full menu'!Q63="LERT",'full menu'!Q63="FCERT",'full menu'!Q63="FERT"),"ERTs",IF(OR('full menu'!Q63="FCMT",'full menu'!Q63="FMT",'full menu'!Q63="LMT",'full menu'!Q63="LCMT"),"MTs",IF(OR('full menu'!Q63="LCIT",'full menu'!Q63="FCIT",'full menu'!Q63="LIT",'full menu'!Q63="FIT"),"ITs",IF(OR('full menu'!Q63="MwERT", 'full menu'!Q63="ERwMT", 'full menu'!Q63="M&amp;ERT", 'full menu'!Q63="MwIT", 'full menu'!Q63="IwMT", 'full menu'!Q63="M&amp;IT", 'full menu'!Q63="IwERT", 'full menu'!Q63="ERwIT", 'full menu'!Q63="I&amp;ERT", 'full menu'!Q63="ER&amp;M&amp;IT"),"MixedTs",IF('full menu'!Q63="UD","UD",IF('full menu'!Q63="LSD","LSD",IF('full menu'!Q63="WSD","WSD",IF('full menu'!Q63="UASC","UASC",""))))))))))</f>
        <v>MixedTs</v>
      </c>
      <c r="R63" t="str">
        <f>IF('full menu'!R63="MDC","MDC",IF(OR('full menu'!R63="PERF",'full menu'!R63="AERF",'full menu'!R63="PCB"),"ERfix",IF(OR('full menu'!R63="ACB", 'full menu'!R63="LCERT", 'full menu'!R63="LERT",'full menu'!R63="FCERT",'full menu'!R63="FERT"),"ERTs",IF(OR('full menu'!R63="FCMT",'full menu'!R63="FMT",'full menu'!R63="LMT",'full menu'!R63="LCMT"),"MTs",IF(OR('full menu'!R63="LCIT",'full menu'!R63="FCIT",'full menu'!R63="LIT",'full menu'!R63="FIT"),"ITs",IF(OR('full menu'!R63="MwERT", 'full menu'!R63="ERwMT", 'full menu'!R63="M&amp;ERT", 'full menu'!R63="MwIT", 'full menu'!R63="IwMT", 'full menu'!R63="M&amp;IT", 'full menu'!R63="IwERT", 'full menu'!R63="ERwIT", 'full menu'!R63="I&amp;ERT", 'full menu'!R63="ER&amp;M&amp;IT"),"MixedTs",IF('full menu'!R63="UD","UD",IF('full menu'!R63="LSD","LSD",IF('full menu'!R63="WSD","WSD",IF('full menu'!R63="UASC","UASC",""))))))))))</f>
        <v>MixedTs</v>
      </c>
      <c r="S63" t="str">
        <f>IF('full menu'!S63="MDC","MDC",IF(OR('full menu'!S63="PERF",'full menu'!S63="AERF",'full menu'!S63="PCB"),"ERfix",IF(OR('full menu'!S63="ACB", 'full menu'!S63="LCERT", 'full menu'!S63="LERT",'full menu'!S63="FCERT",'full menu'!S63="FERT"),"ERTs",IF(OR('full menu'!S63="FCMT",'full menu'!S63="FMT",'full menu'!S63="LMT",'full menu'!S63="LCMT"),"MTs",IF(OR('full menu'!S63="LCIT",'full menu'!S63="FCIT",'full menu'!S63="LIT",'full menu'!S63="FIT"),"ITs",IF(OR('full menu'!S63="MwERT", 'full menu'!S63="ERwMT", 'full menu'!S63="M&amp;ERT", 'full menu'!S63="MwIT", 'full menu'!S63="IwMT", 'full menu'!S63="M&amp;IT", 'full menu'!S63="IwERT", 'full menu'!S63="ERwIT", 'full menu'!S63="I&amp;ERT", 'full menu'!S63="ER&amp;M&amp;IT"),"MixedTs",IF('full menu'!S63="UD","UD",IF('full menu'!S63="LSD","LSD",IF('full menu'!S63="WSD","WSD",IF('full menu'!S63="UASC","UASC",""))))))))))</f>
        <v>MixedTs</v>
      </c>
      <c r="T63" t="str">
        <f>IF('full menu'!T63="MDC","MDC",IF(OR('full menu'!T63="PERF",'full menu'!T63="AERF",'full menu'!T63="PCB"),"ERfix",IF(OR('full menu'!T63="ACB", 'full menu'!T63="LCERT", 'full menu'!T63="LERT",'full menu'!T63="FCERT",'full menu'!T63="FERT"),"ERTs",IF(OR('full menu'!T63="FCMT",'full menu'!T63="FMT",'full menu'!T63="LMT",'full menu'!T63="LCMT"),"MTs",IF(OR('full menu'!T63="LCIT",'full menu'!T63="FCIT",'full menu'!T63="LIT",'full menu'!T63="FIT"),"ITs",IF(OR('full menu'!T63="MwERT", 'full menu'!T63="ERwMT", 'full menu'!T63="M&amp;ERT", 'full menu'!T63="MwIT", 'full menu'!T63="IwMT", 'full menu'!T63="M&amp;IT", 'full menu'!T63="IwERT", 'full menu'!T63="ERwIT", 'full menu'!T63="I&amp;ERT", 'full menu'!T63="ER&amp;M&amp;IT"),"MixedTs",IF('full menu'!T63="UD","UD",IF('full menu'!T63="LSD","LSD",IF('full menu'!T63="WSD","WSD",IF('full menu'!T63="UASC","UASC",""))))))))))</f>
        <v>MixedTs</v>
      </c>
      <c r="U63" t="str">
        <f>IF('full menu'!U63="MDC","MDC",IF(OR('full menu'!U63="PERF",'full menu'!U63="AERF",'full menu'!U63="PCB"),"ERfix",IF(OR('full menu'!U63="ACB", 'full menu'!U63="LCERT", 'full menu'!U63="LERT",'full menu'!U63="FCERT",'full menu'!U63="FERT"),"ERTs",IF(OR('full menu'!U63="FCMT",'full menu'!U63="FMT",'full menu'!U63="LMT",'full menu'!U63="LCMT"),"MTs",IF(OR('full menu'!U63="LCIT",'full menu'!U63="FCIT",'full menu'!U63="LIT",'full menu'!U63="FIT"),"ITs",IF(OR('full menu'!U63="MwERT", 'full menu'!U63="ERwMT", 'full menu'!U63="M&amp;ERT", 'full menu'!U63="MwIT", 'full menu'!U63="IwMT", 'full menu'!U63="M&amp;IT", 'full menu'!U63="IwERT", 'full menu'!U63="ERwIT", 'full menu'!U63="I&amp;ERT", 'full menu'!U63="ER&amp;M&amp;IT"),"MixedTs",IF('full menu'!U63="UD","UD",IF('full menu'!U63="LSD","LSD",IF('full menu'!U63="WSD","WSD",IF('full menu'!U63="UASC","UASC",""))))))))))</f>
        <v>ERTs</v>
      </c>
      <c r="V63" t="str">
        <f>IF('full menu'!V63="MDC","MDC",IF(OR('full menu'!V63="PERF",'full menu'!V63="AERF",'full menu'!V63="PCB"),"ERfix",IF(OR('full menu'!V63="ACB", 'full menu'!V63="LCERT", 'full menu'!V63="LERT",'full menu'!V63="FCERT",'full menu'!V63="FERT"),"ERTs",IF(OR('full menu'!V63="FCMT",'full menu'!V63="FMT",'full menu'!V63="LMT",'full menu'!V63="LCMT"),"MTs",IF(OR('full menu'!V63="LCIT",'full menu'!V63="FCIT",'full menu'!V63="LIT",'full menu'!V63="FIT"),"ITs",IF(OR('full menu'!V63="MwERT", 'full menu'!V63="ERwMT", 'full menu'!V63="M&amp;ERT", 'full menu'!V63="MwIT", 'full menu'!V63="IwMT", 'full menu'!V63="M&amp;IT", 'full menu'!V63="IwERT", 'full menu'!V63="ERwIT", 'full menu'!V63="I&amp;ERT", 'full menu'!V63="ER&amp;M&amp;IT"),"MixedTs",IF('full menu'!V63="UD","UD",IF('full menu'!V63="LSD","LSD",IF('full menu'!V63="WSD","WSD",IF('full menu'!V63="UASC","UASC",""))))))))))</f>
        <v>ERTs</v>
      </c>
      <c r="W63" t="str">
        <f>IF('full menu'!W63="MDC","MDC",IF(OR('full menu'!W63="PERF",'full menu'!W63="AERF",'full menu'!W63="PCB"),"ERfix",IF(OR('full menu'!W63="ACB", 'full menu'!W63="LCERT", 'full menu'!W63="LERT",'full menu'!W63="FCERT",'full menu'!W63="FERT"),"ERTs",IF(OR('full menu'!W63="FCMT",'full menu'!W63="FMT",'full menu'!W63="LMT",'full menu'!W63="LCMT"),"MTs",IF(OR('full menu'!W63="LCIT",'full menu'!W63="FCIT",'full menu'!W63="LIT",'full menu'!W63="FIT"),"ITs",IF(OR('full menu'!W63="MwERT", 'full menu'!W63="ERwMT", 'full menu'!W63="M&amp;ERT", 'full menu'!W63="MwIT", 'full menu'!W63="IwMT", 'full menu'!W63="M&amp;IT", 'full menu'!W63="IwERT", 'full menu'!W63="ERwIT", 'full menu'!W63="I&amp;ERT", 'full menu'!W63="ER&amp;M&amp;IT"),"MixedTs",IF('full menu'!W63="UD","UD",IF('full menu'!W63="LSD","LSD",IF('full menu'!W63="WSD","WSD",IF('full menu'!W63="UASC","UASC",""))))))))))</f>
        <v>ERTs</v>
      </c>
      <c r="X63" t="str">
        <f>IF('full menu'!X63="MDC","MDC",IF(OR('full menu'!X63="PERF",'full menu'!X63="AERF",'full menu'!X63="PCB"),"ERfix",IF(OR('full menu'!X63="ACB", 'full menu'!X63="LCERT", 'full menu'!X63="LERT",'full menu'!X63="FCERT",'full menu'!X63="FERT"),"ERTs",IF(OR('full menu'!X63="FCMT",'full menu'!X63="FMT",'full menu'!X63="LMT",'full menu'!X63="LCMT"),"MTs",IF(OR('full menu'!X63="LCIT",'full menu'!X63="FCIT",'full menu'!X63="LIT",'full menu'!X63="FIT"),"ITs",IF(OR('full menu'!X63="MwERT", 'full menu'!X63="ERwMT", 'full menu'!X63="M&amp;ERT", 'full menu'!X63="MwIT", 'full menu'!X63="IwMT", 'full menu'!X63="M&amp;IT", 'full menu'!X63="IwERT", 'full menu'!X63="ERwIT", 'full menu'!X63="I&amp;ERT", 'full menu'!X63="ER&amp;M&amp;IT"),"MixedTs",IF('full menu'!X63="UD","UD",IF('full menu'!X63="LSD","LSD",IF('full menu'!X63="WSD","WSD",IF('full menu'!X63="UASC","UASC",""))))))))))</f>
        <v>ERTs</v>
      </c>
      <c r="Y63" t="str">
        <f>IF('full menu'!Y63="MDC","MDC",IF(OR('full menu'!Y63="PERF",'full menu'!Y63="AERF",'full menu'!Y63="PCB"),"ERfix",IF(OR('full menu'!Y63="ACB", 'full menu'!Y63="LCERT", 'full menu'!Y63="LERT",'full menu'!Y63="FCERT",'full menu'!Y63="FERT"),"ERTs",IF(OR('full menu'!Y63="FCMT",'full menu'!Y63="FMT",'full menu'!Y63="LMT",'full menu'!Y63="LCMT"),"MTs",IF(OR('full menu'!Y63="LCIT",'full menu'!Y63="FCIT",'full menu'!Y63="LIT",'full menu'!Y63="FIT"),"ITs",IF(OR('full menu'!Y63="MwERT", 'full menu'!Y63="ERwMT", 'full menu'!Y63="M&amp;ERT", 'full menu'!Y63="MwIT", 'full menu'!Y63="IwMT", 'full menu'!Y63="M&amp;IT", 'full menu'!Y63="IwERT", 'full menu'!Y63="ERwIT", 'full menu'!Y63="I&amp;ERT", 'full menu'!Y63="ER&amp;M&amp;IT"),"MixedTs",IF('full menu'!Y63="UD","UD",IF('full menu'!Y63="LSD","LSD",IF('full menu'!Y63="WSD","WSD",IF('full menu'!Y63="UASC","UASC",""))))))))))</f>
        <v>ERTs</v>
      </c>
      <c r="Z63" t="str">
        <f>IF('full menu'!Z63="MDC","MDC",IF(OR('full menu'!Z63="PERF",'full menu'!Z63="AERF",'full menu'!Z63="PCB"),"ERfix",IF(OR('full menu'!Z63="ACB", 'full menu'!Z63="LCERT", 'full menu'!Z63="LERT",'full menu'!Z63="FCERT",'full menu'!Z63="FERT"),"ERTs",IF(OR('full menu'!Z63="FCMT",'full menu'!Z63="FMT",'full menu'!Z63="LMT",'full menu'!Z63="LCMT"),"MTs",IF(OR('full menu'!Z63="LCIT",'full menu'!Z63="FCIT",'full menu'!Z63="LIT",'full menu'!Z63="FIT"),"ITs",IF(OR('full menu'!Z63="MwERT", 'full menu'!Z63="ERwMT", 'full menu'!Z63="M&amp;ERT", 'full menu'!Z63="MwIT", 'full menu'!Z63="IwMT", 'full menu'!Z63="M&amp;IT", 'full menu'!Z63="IwERT", 'full menu'!Z63="ERwIT", 'full menu'!Z63="I&amp;ERT", 'full menu'!Z63="ER&amp;M&amp;IT"),"MixedTs",IF('full menu'!Z63="UD","UD",IF('full menu'!Z63="LSD","LSD",IF('full menu'!Z63="WSD","WSD",IF('full menu'!Z63="UASC","UASC",""))))))))))</f>
        <v>ERTs</v>
      </c>
      <c r="AA63" t="str">
        <f>IF('full menu'!AA63="MDC","MDC",IF(OR('full menu'!AA63="PERF",'full menu'!AA63="AERF",'full menu'!AA63="PCB"),"ERfix",IF(OR('full menu'!AA63="ACB", 'full menu'!AA63="LCERT", 'full menu'!AA63="LERT",'full menu'!AA63="FCERT",'full menu'!AA63="FERT"),"ERTs",IF(OR('full menu'!AA63="FCMT",'full menu'!AA63="FMT",'full menu'!AA63="LMT",'full menu'!AA63="LCMT"),"MTs",IF(OR('full menu'!AA63="LCIT",'full menu'!AA63="FCIT",'full menu'!AA63="LIT",'full menu'!AA63="FIT"),"ITs",IF(OR('full menu'!AA63="MwERT", 'full menu'!AA63="ERwMT", 'full menu'!AA63="M&amp;ERT", 'full menu'!AA63="MwIT", 'full menu'!AA63="IwMT", 'full menu'!AA63="M&amp;IT", 'full menu'!AA63="IwERT", 'full menu'!AA63="ERwIT", 'full menu'!AA63="I&amp;ERT", 'full menu'!AA63="ER&amp;M&amp;IT"),"MixedTs",IF('full menu'!AA63="UD","UD",IF('full menu'!AA63="LSD","LSD",IF('full menu'!AA63="WSD","WSD",IF('full menu'!AA63="UASC","UASC",""))))))))))</f>
        <v/>
      </c>
      <c r="AB63" t="str">
        <f>IF('full menu'!AB63="MDC","MDC",IF(OR('full menu'!AB63="PERF",'full menu'!AB63="AERF",'full menu'!AB63="PCB"),"ERfix",IF(OR('full menu'!AB63="ACB", 'full menu'!AB63="LCERT", 'full menu'!AB63="LERT",'full menu'!AB63="FCERT",'full menu'!AB63="FERT"),"ERTs",IF(OR('full menu'!AB63="FCMT",'full menu'!AB63="FMT",'full menu'!AB63="LMT",'full menu'!AB63="LCMT"),"MTs",IF(OR('full menu'!AB63="LCIT",'full menu'!AB63="FCIT",'full menu'!AB63="LIT",'full menu'!AB63="FIT"),"ITs",IF(OR('full menu'!AB63="MwERT", 'full menu'!AB63="ERwMT", 'full menu'!AB63="M&amp;ERT", 'full menu'!AB63="MwIT", 'full menu'!AB63="IwMT", 'full menu'!AB63="M&amp;IT", 'full menu'!AB63="IwERT", 'full menu'!AB63="ERwIT", 'full menu'!AB63="I&amp;ERT", 'full menu'!AB63="ER&amp;M&amp;IT"),"MixedTs",IF('full menu'!AB63="UD","UD",IF('full menu'!AB63="LSD","LSD",IF('full menu'!AB63="WSD","WSD",IF('full menu'!AB63="UASC","UASC",""))))))))))</f>
        <v/>
      </c>
      <c r="AC63" t="str">
        <f>IF('full menu'!AC63="MDC","MDC",IF(OR('full menu'!AC63="PERF",'full menu'!AC63="AERF",'full menu'!AC63="PCB"),"ERfix",IF(OR('full menu'!AC63="ACB", 'full menu'!AC63="LCERT", 'full menu'!AC63="LERT",'full menu'!AC63="FCERT",'full menu'!AC63="FERT"),"ERTs",IF(OR('full menu'!AC63="FCMT",'full menu'!AC63="FMT",'full menu'!AC63="LMT",'full menu'!AC63="LCMT"),"MTs",IF(OR('full menu'!AC63="LCIT",'full menu'!AC63="FCIT",'full menu'!AC63="LIT",'full menu'!AC63="FIT"),"ITs",IF(OR('full menu'!AC63="MwERT", 'full menu'!AC63="ERwMT", 'full menu'!AC63="M&amp;ERT", 'full menu'!AC63="MwIT", 'full menu'!AC63="IwMT", 'full menu'!AC63="M&amp;IT", 'full menu'!AC63="IwERT", 'full menu'!AC63="ERwIT", 'full menu'!AC63="I&amp;ERT", 'full menu'!AC63="ER&amp;M&amp;IT"),"MixedTs",IF('full menu'!AC63="UD","UD",IF('full menu'!AC63="LSD","LSD",IF('full menu'!AC63="WSD","WSD",IF('full menu'!AC63="UASC","UASC",""))))))))))</f>
        <v/>
      </c>
      <c r="AD63" t="str">
        <f>IF('full menu'!AD63="MDC","MDC",IF(OR('full menu'!AD63="PERF",'full menu'!AD63="AERF",'full menu'!AD63="PCB"),"ERfix",IF(OR('full menu'!AD63="ACB", 'full menu'!AD63="LCERT", 'full menu'!AD63="LERT",'full menu'!AD63="FCERT",'full menu'!AD63="FERT"),"ERTs",IF(OR('full menu'!AD63="FCMT",'full menu'!AD63="FMT",'full menu'!AD63="LMT",'full menu'!AD63="LCMT"),"MTs",IF(OR('full menu'!AD63="LCIT",'full menu'!AD63="FCIT",'full menu'!AD63="LIT",'full menu'!AD63="FIT"),"ITs",IF(OR('full menu'!AD63="MwERT", 'full menu'!AD63="ERwMT", 'full menu'!AD63="M&amp;ERT", 'full menu'!AD63="MwIT", 'full menu'!AD63="IwMT", 'full menu'!AD63="M&amp;IT", 'full menu'!AD63="IwERT", 'full menu'!AD63="ERwIT", 'full menu'!AD63="I&amp;ERT", 'full menu'!AD63="ER&amp;M&amp;IT"),"MixedTs",IF('full menu'!AD63="UD","UD",IF('full menu'!AD63="LSD","LSD",IF('full menu'!AD63="WSD","WSD",IF('full menu'!AD63="UASC","UASC",""))))))))))</f>
        <v/>
      </c>
      <c r="AE63" t="str">
        <f>IF('full menu'!AE63="MDC","MDC",IF(OR('full menu'!AE63="PERF",'full menu'!AE63="AERF",'full menu'!AE63="PCB"),"ERfix",IF(OR('full menu'!AE63="ACB", 'full menu'!AE63="LCERT", 'full menu'!AE63="LERT",'full menu'!AE63="FCERT",'full menu'!AE63="FERT"),"ERTs",IF(OR('full menu'!AE63="FCMT",'full menu'!AE63="FMT",'full menu'!AE63="LMT",'full menu'!AE63="LCMT"),"MTs",IF(OR('full menu'!AE63="LCIT",'full menu'!AE63="FCIT",'full menu'!AE63="LIT",'full menu'!AE63="FIT"),"ITs",IF(OR('full menu'!AE63="MwERT", 'full menu'!AE63="ERwMT", 'full menu'!AE63="M&amp;ERT", 'full menu'!AE63="MwIT", 'full menu'!AE63="IwMT", 'full menu'!AE63="M&amp;IT", 'full menu'!AE63="IwERT", 'full menu'!AE63="ERwIT", 'full menu'!AE63="I&amp;ERT", 'full menu'!AE63="ER&amp;M&amp;IT"),"MixedTs",IF('full menu'!AE63="UD","UD",IF('full menu'!AE63="LSD","LSD",IF('full menu'!AE63="WSD","WSD",IF('full menu'!AE63="UASC","UASC",""))))))))))</f>
        <v/>
      </c>
      <c r="AF63" t="str">
        <f>IF('full menu'!AF63="MDC","MDC",IF(OR('full menu'!AF63="PERF",'full menu'!AF63="AERF",'full menu'!AF63="PCB"),"ERfix",IF(OR('full menu'!AF63="ACB", 'full menu'!AF63="LCERT", 'full menu'!AF63="LERT",'full menu'!AF63="FCERT",'full menu'!AF63="FERT"),"ERTs",IF(OR('full menu'!AF63="FCMT",'full menu'!AF63="FMT",'full menu'!AF63="LMT",'full menu'!AF63="LCMT"),"MTs",IF(OR('full menu'!AF63="LCIT",'full menu'!AF63="FCIT",'full menu'!AF63="LIT",'full menu'!AF63="FIT"),"ITs",IF(OR('full menu'!AF63="MwERT", 'full menu'!AF63="ERwMT", 'full menu'!AF63="M&amp;ERT", 'full menu'!AF63="MwIT", 'full menu'!AF63="IwMT", 'full menu'!AF63="M&amp;IT", 'full menu'!AF63="IwERT", 'full menu'!AF63="ERwIT", 'full menu'!AF63="I&amp;ERT", 'full menu'!AF63="ER&amp;M&amp;IT"),"MixedTs",IF('full menu'!AF63="UD","UD",IF('full menu'!AF63="LSD","LSD",IF('full menu'!AF63="WSD","WSD",IF('full menu'!AF63="UASC","UASC",""))))))))))</f>
        <v/>
      </c>
      <c r="AG63" t="str">
        <f>IF('full menu'!AG63="MDC","MDC",IF(OR('full menu'!AG63="PERF",'full menu'!AG63="AERF",'full menu'!AG63="PCB"),"ERfix",IF(OR('full menu'!AG63="ACB", 'full menu'!AG63="LCERT", 'full menu'!AG63="LERT",'full menu'!AG63="FCERT",'full menu'!AG63="FERT"),"ERTs",IF(OR('full menu'!AG63="FCMT",'full menu'!AG63="FMT",'full menu'!AG63="LMT",'full menu'!AG63="LCMT"),"MTs",IF(OR('full menu'!AG63="LCIT",'full menu'!AG63="FCIT",'full menu'!AG63="LIT",'full menu'!AG63="FIT"),"ITs",IF(OR('full menu'!AG63="MwERT", 'full menu'!AG63="ERwMT", 'full menu'!AG63="M&amp;ERT", 'full menu'!AG63="MwIT", 'full menu'!AG63="IwMT", 'full menu'!AG63="M&amp;IT", 'full menu'!AG63="IwERT", 'full menu'!AG63="ERwIT", 'full menu'!AG63="I&amp;ERT", 'full menu'!AG63="ER&amp;M&amp;IT"),"MixedTs",IF('full menu'!AG63="UD","UD",IF('full menu'!AG63="LSD","LSD",IF('full menu'!AG63="WSD","WSD",IF('full menu'!AG63="UASC","UASC",""))))))))))</f>
        <v/>
      </c>
      <c r="AH63" t="str">
        <f>IF('full menu'!AH63="MDC","MDC",IF(OR('full menu'!AH63="PERF",'full menu'!AH63="AERF",'full menu'!AH63="PCB"),"ERfix",IF(OR('full menu'!AH63="ACB", 'full menu'!AH63="LCERT", 'full menu'!AH63="LERT",'full menu'!AH63="FCERT",'full menu'!AH63="FERT"),"ERTs",IF(OR('full menu'!AH63="FCMT",'full menu'!AH63="FMT",'full menu'!AH63="LMT",'full menu'!AH63="LCMT"),"MTs",IF(OR('full menu'!AH63="LCIT",'full menu'!AH63="FCIT",'full menu'!AH63="LIT",'full menu'!AH63="FIT"),"ITs",IF(OR('full menu'!AH63="MwERT", 'full menu'!AH63="ERwMT", 'full menu'!AH63="M&amp;ERT", 'full menu'!AH63="MwIT", 'full menu'!AH63="IwMT", 'full menu'!AH63="M&amp;IT", 'full menu'!AH63="IwERT", 'full menu'!AH63="ERwIT", 'full menu'!AH63="I&amp;ERT", 'full menu'!AH63="ER&amp;M&amp;IT"),"MixedTs",IF('full menu'!AH63="UD","UD",IF('full menu'!AH63="LSD","LSD",IF('full menu'!AH63="WSD","WSD",IF('full menu'!AH63="UASC","UASC",""))))))))))</f>
        <v/>
      </c>
      <c r="AI63" t="str">
        <f>IF('full menu'!AI63="MDC","MDC",IF(OR('full menu'!AI63="PERF",'full menu'!AI63="AERF",'full menu'!AI63="PCB"),"ERfix",IF(OR('full menu'!AI63="ACB", 'full menu'!AI63="LCERT", 'full menu'!AI63="LERT",'full menu'!AI63="FCERT",'full menu'!AI63="FERT"),"ERTs",IF(OR('full menu'!AI63="FCMT",'full menu'!AI63="FMT",'full menu'!AI63="LMT",'full menu'!AI63="LCMT"),"MTs",IF(OR('full menu'!AI63="LCIT",'full menu'!AI63="FCIT",'full menu'!AI63="LIT",'full menu'!AI63="FIT"),"ITs",IF(OR('full menu'!AI63="MwERT", 'full menu'!AI63="ERwMT", 'full menu'!AI63="M&amp;ERT", 'full menu'!AI63="MwIT", 'full menu'!AI63="IwMT", 'full menu'!AI63="M&amp;IT", 'full menu'!AI63="IwERT", 'full menu'!AI63="ERwIT", 'full menu'!AI63="I&amp;ERT", 'full menu'!AI63="ER&amp;M&amp;IT"),"MixedTs",IF('full menu'!AI63="UD","UD",IF('full menu'!AI63="LSD","LSD",IF('full menu'!AI63="WSD","WSD",IF('full menu'!AI63="UASC","UASC",""))))))))))</f>
        <v/>
      </c>
      <c r="AJ63" t="str">
        <f>IF('full menu'!AJ63="MDC","MDC",IF(OR('full menu'!AJ63="PERF",'full menu'!AJ63="AERF",'full menu'!AJ63="PCB"),"ERfix",IF(OR('full menu'!AJ63="ACB", 'full menu'!AJ63="LCERT", 'full menu'!AJ63="LERT",'full menu'!AJ63="FCERT",'full menu'!AJ63="FERT"),"ERTs",IF(OR('full menu'!AJ63="FCMT",'full menu'!AJ63="FMT",'full menu'!AJ63="LMT",'full menu'!AJ63="LCMT"),"MTs",IF(OR('full menu'!AJ63="LCIT",'full menu'!AJ63="FCIT",'full menu'!AJ63="LIT",'full menu'!AJ63="FIT"),"ITs",IF(OR('full menu'!AJ63="MwERT", 'full menu'!AJ63="ERwMT", 'full menu'!AJ63="M&amp;ERT", 'full menu'!AJ63="MwIT", 'full menu'!AJ63="IwMT", 'full menu'!AJ63="M&amp;IT", 'full menu'!AJ63="IwERT", 'full menu'!AJ63="ERwIT", 'full menu'!AJ63="I&amp;ERT", 'full menu'!AJ63="ER&amp;M&amp;IT"),"MixedTs",IF('full menu'!AJ63="UD","UD",IF('full menu'!AJ63="LSD","LSD",IF('full menu'!AJ63="WSD","WSD",IF('full menu'!AJ63="UASC","UASC",""))))))))))</f>
        <v/>
      </c>
      <c r="AK63" t="str">
        <f>IF('full menu'!AK63="MDC","MDC",IF(OR('full menu'!AK63="PERF",'full menu'!AK63="AERF",'full menu'!AK63="PCB"),"ERfix",IF(OR('full menu'!AK63="ACB", 'full menu'!AK63="LCERT", 'full menu'!AK63="LERT",'full menu'!AK63="FCERT",'full menu'!AK63="FERT"),"ERTs",IF(OR('full menu'!AK63="FCMT",'full menu'!AK63="FMT",'full menu'!AK63="LMT",'full menu'!AK63="LCMT"),"MTs",IF(OR('full menu'!AK63="LCIT",'full menu'!AK63="FCIT",'full menu'!AK63="LIT",'full menu'!AK63="FIT"),"ITs",IF(OR('full menu'!AK63="MwERT", 'full menu'!AK63="ERwMT", 'full menu'!AK63="M&amp;ERT", 'full menu'!AK63="MwIT", 'full menu'!AK63="IwMT", 'full menu'!AK63="M&amp;IT", 'full menu'!AK63="IwERT", 'full menu'!AK63="ERwIT", 'full menu'!AK63="I&amp;ERT", 'full menu'!AK63="ER&amp;M&amp;IT"),"MixedTs",IF('full menu'!AK63="UD","UD",IF('full menu'!AK63="LSD","LSD",IF('full menu'!AK63="WSD","WSD",IF('full menu'!AK63="UASC","UASC",""))))))))))</f>
        <v/>
      </c>
      <c r="AL63" t="str">
        <f>IF('full menu'!AL63="MDC","MDC",IF(OR('full menu'!AL63="PERF",'full menu'!AL63="AERF",'full menu'!AL63="PCB"),"ERfix",IF(OR('full menu'!AL63="ACB", 'full menu'!AL63="LCERT", 'full menu'!AL63="LERT",'full menu'!AL63="FCERT",'full menu'!AL63="FERT"),"ERTs",IF(OR('full menu'!AL63="FCMT",'full menu'!AL63="FMT",'full menu'!AL63="LMT",'full menu'!AL63="LCMT"),"MTs",IF(OR('full menu'!AL63="LCIT",'full menu'!AL63="FCIT",'full menu'!AL63="LIT",'full menu'!AL63="FIT"),"ITs",IF(OR('full menu'!AL63="MwERT", 'full menu'!AL63="ERwMT", 'full menu'!AL63="M&amp;ERT", 'full menu'!AL63="MwIT", 'full menu'!AL63="IwMT", 'full menu'!AL63="M&amp;IT", 'full menu'!AL63="IwERT", 'full menu'!AL63="ERwIT", 'full menu'!AL63="I&amp;ERT", 'full menu'!AL63="ER&amp;M&amp;IT"),"MixedTs",IF('full menu'!AL63="UD","UD",IF('full menu'!AL63="LSD","LSD",IF('full menu'!AL63="WSD","WSD",IF('full menu'!AL63="UASC","UASC",""))))))))))</f>
        <v/>
      </c>
      <c r="AM63" t="str">
        <f>IF('full menu'!AM63="MDC","MDC",IF(OR('full menu'!AM63="PERF",'full menu'!AM63="AERF",'full menu'!AM63="PCB"),"ERfix",IF(OR('full menu'!AM63="ACB", 'full menu'!AM63="LCERT", 'full menu'!AM63="LERT",'full menu'!AM63="FCERT",'full menu'!AM63="FERT"),"ERTs",IF(OR('full menu'!AM63="FCMT",'full menu'!AM63="FMT",'full menu'!AM63="LMT",'full menu'!AM63="LCMT"),"MTs",IF(OR('full menu'!AM63="LCIT",'full menu'!AM63="FCIT",'full menu'!AM63="LIT",'full menu'!AM63="FIT"),"ITs",IF(OR('full menu'!AM63="MwERT", 'full menu'!AM63="ERwMT", 'full menu'!AM63="M&amp;ERT", 'full menu'!AM63="MwIT", 'full menu'!AM63="IwMT", 'full menu'!AM63="M&amp;IT", 'full menu'!AM63="IwERT", 'full menu'!AM63="ERwIT", 'full menu'!AM63="I&amp;ERT", 'full menu'!AM63="ER&amp;M&amp;IT"),"MixedTs",IF('full menu'!AM63="UD","UD",IF('full menu'!AM63="LSD","LSD",IF('full menu'!AM63="WSD","WSD",IF('full menu'!AM63="UASC","UASC",""))))))))))</f>
        <v/>
      </c>
      <c r="AN63" t="str">
        <f>IF('full menu'!AN63="MDC","MDC",IF(OR('full menu'!AN63="PERF",'full menu'!AN63="AERF",'full menu'!AN63="PCB"),"ERfix",IF(OR('full menu'!AN63="ACB", 'full menu'!AN63="LCERT", 'full menu'!AN63="LERT",'full menu'!AN63="FCERT",'full menu'!AN63="FERT"),"ERTs",IF(OR('full menu'!AN63="FCMT",'full menu'!AN63="FMT",'full menu'!AN63="LMT",'full menu'!AN63="LCMT"),"MTs",IF(OR('full menu'!AN63="LCIT",'full menu'!AN63="FCIT",'full menu'!AN63="LIT",'full menu'!AN63="FIT"),"ITs",IF(OR('full menu'!AN63="MwERT", 'full menu'!AN63="ERwMT", 'full menu'!AN63="M&amp;ERT", 'full menu'!AN63="MwIT", 'full menu'!AN63="IwMT", 'full menu'!AN63="M&amp;IT", 'full menu'!AN63="IwERT", 'full menu'!AN63="ERwIT", 'full menu'!AN63="I&amp;ERT", 'full menu'!AN63="ER&amp;M&amp;IT"),"MixedTs",IF('full menu'!AN63="UD","UD",IF('full menu'!AN63="LSD","LSD",IF('full menu'!AN63="WSD","WSD",IF('full menu'!AN63="UASC","UASC",""))))))))))</f>
        <v/>
      </c>
      <c r="AO63" t="str">
        <f>IF('full menu'!AO63="MDC","MDC",IF(OR('full menu'!AO63="PERF",'full menu'!AO63="AERF",'full menu'!AO63="PCB"),"ERfix",IF(OR('full menu'!AO63="ACB", 'full menu'!AO63="LCERT", 'full menu'!AO63="LERT",'full menu'!AO63="FCERT",'full menu'!AO63="FERT"),"ERTs",IF(OR('full menu'!AO63="FCMT",'full menu'!AO63="FMT",'full menu'!AO63="LMT",'full menu'!AO63="LCMT"),"MTs",IF(OR('full menu'!AO63="LCIT",'full menu'!AO63="FCIT",'full menu'!AO63="LIT",'full menu'!AO63="FIT"),"ITs",IF(OR('full menu'!AO63="MwERT", 'full menu'!AO63="ERwMT", 'full menu'!AO63="M&amp;ERT", 'full menu'!AO63="MwIT", 'full menu'!AO63="IwMT", 'full menu'!AO63="M&amp;IT", 'full menu'!AO63="IwERT", 'full menu'!AO63="ERwIT", 'full menu'!AO63="I&amp;ERT", 'full menu'!AO63="ER&amp;M&amp;IT"),"MixedTs",IF('full menu'!AO63="UD","UD",IF('full menu'!AO63="LSD","LSD",IF('full menu'!AO63="WSD","WSD",IF('full menu'!AO63="UASC","UASC",""))))))))))</f>
        <v/>
      </c>
      <c r="AP63" t="str">
        <f>IF('full menu'!AP63="MDC","MDC",IF(OR('full menu'!AP63="PERF",'full menu'!AP63="AERF",'full menu'!AP63="PCB"),"ERfix",IF(OR('full menu'!AP63="ACB", 'full menu'!AP63="LCERT", 'full menu'!AP63="LERT",'full menu'!AP63="FCERT",'full menu'!AP63="FERT"),"ERTs",IF(OR('full menu'!AP63="FCMT",'full menu'!AP63="FMT",'full menu'!AP63="LMT",'full menu'!AP63="LCMT"),"MTs",IF(OR('full menu'!AP63="LCIT",'full menu'!AP63="FCIT",'full menu'!AP63="LIT",'full menu'!AP63="FIT"),"ITs",IF(OR('full menu'!AP63="MwERT", 'full menu'!AP63="ERwMT", 'full menu'!AP63="M&amp;ERT", 'full menu'!AP63="MwIT", 'full menu'!AP63="IwMT", 'full menu'!AP63="M&amp;IT", 'full menu'!AP63="IwERT", 'full menu'!AP63="ERwIT", 'full menu'!AP63="I&amp;ERT", 'full menu'!AP63="ER&amp;M&amp;IT"),"MixedTs",IF('full menu'!AP63="UD","UD",IF('full menu'!AP63="LSD","LSD",IF('full menu'!AP63="WSD","WSD",IF('full menu'!AP63="UASC","UASC",""))))))))))</f>
        <v/>
      </c>
      <c r="AQ63" t="str">
        <f>IF('full menu'!AQ63="MDC","MDC",IF(OR('full menu'!AQ63="PERF",'full menu'!AQ63="AERF",'full menu'!AQ63="PCB"),"ERfix",IF(OR('full menu'!AQ63="ACB", 'full menu'!AQ63="LCERT", 'full menu'!AQ63="LERT",'full menu'!AQ63="FCERT",'full menu'!AQ63="FERT"),"ERTs",IF(OR('full menu'!AQ63="FCMT",'full menu'!AQ63="FMT",'full menu'!AQ63="LMT",'full menu'!AQ63="LCMT"),"MTs",IF(OR('full menu'!AQ63="LCIT",'full menu'!AQ63="FCIT",'full menu'!AQ63="LIT",'full menu'!AQ63="FIT"),"ITs",IF(OR('full menu'!AQ63="MwERT", 'full menu'!AQ63="ERwMT", 'full menu'!AQ63="M&amp;ERT", 'full menu'!AQ63="MwIT", 'full menu'!AQ63="IwMT", 'full menu'!AQ63="M&amp;IT", 'full menu'!AQ63="IwERT", 'full menu'!AQ63="ERwIT", 'full menu'!AQ63="I&amp;ERT", 'full menu'!AQ63="ER&amp;M&amp;IT"),"MixedTs",IF('full menu'!AQ63="UD","UD",IF('full menu'!AQ63="LSD","LSD",IF('full menu'!AQ63="WSD","WSD",IF('full menu'!AQ63="UASC","UASC",""))))))))))</f>
        <v/>
      </c>
      <c r="AR63" t="str">
        <f>IF('full menu'!AR63="MDC","MDC",IF(OR('full menu'!AR63="PERF",'full menu'!AR63="AERF",'full menu'!AR63="PCB"),"ERfix",IF(OR('full menu'!AR63="ACB", 'full menu'!AR63="LCERT", 'full menu'!AR63="LERT",'full menu'!AR63="FCERT",'full menu'!AR63="FERT"),"ERTs",IF(OR('full menu'!AR63="FCMT",'full menu'!AR63="FMT",'full menu'!AR63="LMT",'full menu'!AR63="LCMT"),"MTs",IF(OR('full menu'!AR63="LCIT",'full menu'!AR63="FCIT",'full menu'!AR63="LIT",'full menu'!AR63="FIT"),"ITs",IF(OR('full menu'!AR63="MwERT", 'full menu'!AR63="ERwMT", 'full menu'!AR63="M&amp;ERT", 'full menu'!AR63="MwIT", 'full menu'!AR63="IwMT", 'full menu'!AR63="M&amp;IT", 'full menu'!AR63="IwERT", 'full menu'!AR63="ERwIT", 'full menu'!AR63="I&amp;ERT", 'full menu'!AR63="ER&amp;M&amp;IT"),"MixedTs",IF('full menu'!AR63="UD","UD",IF('full menu'!AR63="LSD","LSD",IF('full menu'!AR63="WSD","WSD",IF('full menu'!AR63="UASC","UASC",""))))))))))</f>
        <v/>
      </c>
      <c r="AS63" t="str">
        <f>IF('full menu'!AS63="MDC","MDC",IF(OR('full menu'!AS63="PERF",'full menu'!AS63="AERF",'full menu'!AS63="PCB"),"ERfix",IF(OR('full menu'!AS63="ACB", 'full menu'!AS63="LCERT", 'full menu'!AS63="LERT",'full menu'!AS63="FCERT",'full menu'!AS63="FERT"),"ERTs",IF(OR('full menu'!AS63="FCMT",'full menu'!AS63="FMT",'full menu'!AS63="LMT",'full menu'!AS63="LCMT"),"MTs",IF(OR('full menu'!AS63="LCIT",'full menu'!AS63="FCIT",'full menu'!AS63="LIT",'full menu'!AS63="FIT"),"ITs",IF(OR('full menu'!AS63="MwERT", 'full menu'!AS63="ERwMT", 'full menu'!AS63="M&amp;ERT", 'full menu'!AS63="MwIT", 'full menu'!AS63="IwMT", 'full menu'!AS63="M&amp;IT", 'full menu'!AS63="IwERT", 'full menu'!AS63="ERwIT", 'full menu'!AS63="I&amp;ERT", 'full menu'!AS63="ER&amp;M&amp;IT"),"MixedTs",IF('full menu'!AS63="UD","UD",IF('full menu'!AS63="LSD","LSD",IF('full menu'!AS63="WSD","WSD",IF('full menu'!AS63="UASC","UASC",""))))))))))</f>
        <v/>
      </c>
    </row>
    <row r="64" spans="1:51" x14ac:dyDescent="0.3">
      <c r="A64" t="s">
        <v>82</v>
      </c>
      <c r="B64" t="str">
        <f>IF('full menu'!B64="MDC","MDC",IF(OR('full menu'!B64="PERF",'full menu'!B64="AERF",'full menu'!B64="PCB"),"ERfix",IF(OR('full menu'!B64="ACB", 'full menu'!B64="LCERT", 'full menu'!B64="LERT",'full menu'!B64="FCERT",'full menu'!B64="FERT"),"ERTs",IF(OR('full menu'!B64="FCMT",'full menu'!B64="FMT",'full menu'!B64="LMT",'full menu'!B64="LCMT"),"MTs",IF(OR('full menu'!B64="LCIT",'full menu'!B64="FCIT",'full menu'!B64="LIT",'full menu'!B64="FIT"),"ITs",IF(OR('full menu'!B64="MwERT", 'full menu'!B64="ERwMT", 'full menu'!B64="M&amp;ERT", 'full menu'!B64="MwIT", 'full menu'!B64="IwMT", 'full menu'!B64="M&amp;IT", 'full menu'!B64="IwERT", 'full menu'!B64="ERwIT", 'full menu'!B64="I&amp;ERT", 'full menu'!B64="ER&amp;M&amp;IT"),"MixedTs",IF('full menu'!B64="UD","UD",IF('full menu'!B64="LSD","LSD",IF('full menu'!B64="WSD","WSD",IF('full menu'!B64="UASC","UASC",""))))))))))</f>
        <v/>
      </c>
      <c r="C64" t="str">
        <f>IF('full menu'!C64="MDC","MDC",IF(OR('full menu'!C64="PERF",'full menu'!C64="AERF",'full menu'!C64="PCB"),"ERfix",IF(OR('full menu'!C64="ACB", 'full menu'!C64="LCERT", 'full menu'!C64="LERT",'full menu'!C64="FCERT",'full menu'!C64="FERT"),"ERTs",IF(OR('full menu'!C64="FCMT",'full menu'!C64="FMT",'full menu'!C64="LMT",'full menu'!C64="LCMT"),"MTs",IF(OR('full menu'!C64="LCIT",'full menu'!C64="FCIT",'full menu'!C64="LIT",'full menu'!C64="FIT"),"ITs",IF(OR('full menu'!C64="MwERT", 'full menu'!C64="ERwMT", 'full menu'!C64="M&amp;ERT", 'full menu'!C64="MwIT", 'full menu'!C64="IwMT", 'full menu'!C64="M&amp;IT", 'full menu'!C64="IwERT", 'full menu'!C64="ERwIT", 'full menu'!C64="I&amp;ERT", 'full menu'!C64="ER&amp;M&amp;IT"),"MixedTs",IF('full menu'!C64="UD","UD",IF('full menu'!C64="LSD","LSD",IF('full menu'!C64="WSD","WSD",IF('full menu'!C64="UASC","UASC",""))))))))))</f>
        <v/>
      </c>
      <c r="D64" t="str">
        <f>IF('full menu'!D64="MDC","MDC",IF(OR('full menu'!D64="PERF",'full menu'!D64="AERF",'full menu'!D64="PCB"),"ERfix",IF(OR('full menu'!D64="ACB", 'full menu'!D64="LCERT", 'full menu'!D64="LERT",'full menu'!D64="FCERT",'full menu'!D64="FERT"),"ERTs",IF(OR('full menu'!D64="FCMT",'full menu'!D64="FMT",'full menu'!D64="LMT",'full menu'!D64="LCMT"),"MTs",IF(OR('full menu'!D64="LCIT",'full menu'!D64="FCIT",'full menu'!D64="LIT",'full menu'!D64="FIT"),"ITs",IF(OR('full menu'!D64="MwERT", 'full menu'!D64="ERwMT", 'full menu'!D64="M&amp;ERT", 'full menu'!D64="MwIT", 'full menu'!D64="IwMT", 'full menu'!D64="M&amp;IT", 'full menu'!D64="IwERT", 'full menu'!D64="ERwIT", 'full menu'!D64="I&amp;ERT", 'full menu'!D64="ER&amp;M&amp;IT"),"MixedTs",IF('full menu'!D64="UD","UD",IF('full menu'!D64="LSD","LSD",IF('full menu'!D64="WSD","WSD",IF('full menu'!D64="UASC","UASC",""))))))))))</f>
        <v/>
      </c>
      <c r="E64" t="str">
        <f>IF('full menu'!E64="MDC","MDC",IF(OR('full menu'!E64="PERF",'full menu'!E64="AERF",'full menu'!E64="PCB"),"ERfix",IF(OR('full menu'!E64="ACB", 'full menu'!E64="LCERT", 'full menu'!E64="LERT",'full menu'!E64="FCERT",'full menu'!E64="FERT"),"ERTs",IF(OR('full menu'!E64="FCMT",'full menu'!E64="FMT",'full menu'!E64="LMT",'full menu'!E64="LCMT"),"MTs",IF(OR('full menu'!E64="LCIT",'full menu'!E64="FCIT",'full menu'!E64="LIT",'full menu'!E64="FIT"),"ITs",IF(OR('full menu'!E64="MwERT", 'full menu'!E64="ERwMT", 'full menu'!E64="M&amp;ERT", 'full menu'!E64="MwIT", 'full menu'!E64="IwMT", 'full menu'!E64="M&amp;IT", 'full menu'!E64="IwERT", 'full menu'!E64="ERwIT", 'full menu'!E64="I&amp;ERT", 'full menu'!E64="ER&amp;M&amp;IT"),"MixedTs",IF('full menu'!E64="UD","UD",IF('full menu'!E64="LSD","LSD",IF('full menu'!E64="WSD","WSD",IF('full menu'!E64="UASC","UASC",""))))))))))</f>
        <v/>
      </c>
      <c r="F64" t="str">
        <f>IF('full menu'!F64="MDC","MDC",IF(OR('full menu'!F64="PERF",'full menu'!F64="AERF",'full menu'!F64="PCB"),"ERfix",IF(OR('full menu'!F64="ACB", 'full menu'!F64="LCERT", 'full menu'!F64="LERT",'full menu'!F64="FCERT",'full menu'!F64="FERT"),"ERTs",IF(OR('full menu'!F64="FCMT",'full menu'!F64="FMT",'full menu'!F64="LMT",'full menu'!F64="LCMT"),"MTs",IF(OR('full menu'!F64="LCIT",'full menu'!F64="FCIT",'full menu'!F64="LIT",'full menu'!F64="FIT"),"ITs",IF(OR('full menu'!F64="MwERT", 'full menu'!F64="ERwMT", 'full menu'!F64="M&amp;ERT", 'full menu'!F64="MwIT", 'full menu'!F64="IwMT", 'full menu'!F64="M&amp;IT", 'full menu'!F64="IwERT", 'full menu'!F64="ERwIT", 'full menu'!F64="I&amp;ERT", 'full menu'!F64="ER&amp;M&amp;IT"),"MixedTs",IF('full menu'!F64="UD","UD",IF('full menu'!F64="LSD","LSD",IF('full menu'!F64="WSD","WSD",IF('full menu'!F64="UASC","UASC",""))))))))))</f>
        <v/>
      </c>
      <c r="G64" t="str">
        <f>IF('full menu'!G64="MDC","MDC",IF(OR('full menu'!G64="PERF",'full menu'!G64="AERF",'full menu'!G64="PCB"),"ERfix",IF(OR('full menu'!G64="ACB", 'full menu'!G64="LCERT", 'full menu'!G64="LERT",'full menu'!G64="FCERT",'full menu'!G64="FERT"),"ERTs",IF(OR('full menu'!G64="FCMT",'full menu'!G64="FMT",'full menu'!G64="LMT",'full menu'!G64="LCMT"),"MTs",IF(OR('full menu'!G64="LCIT",'full menu'!G64="FCIT",'full menu'!G64="LIT",'full menu'!G64="FIT"),"ITs",IF(OR('full menu'!G64="MwERT", 'full menu'!G64="ERwMT", 'full menu'!G64="M&amp;ERT", 'full menu'!G64="MwIT", 'full menu'!G64="IwMT", 'full menu'!G64="M&amp;IT", 'full menu'!G64="IwERT", 'full menu'!G64="ERwIT", 'full menu'!G64="I&amp;ERT", 'full menu'!G64="ER&amp;M&amp;IT"),"MixedTs",IF('full menu'!G64="UD","UD",IF('full menu'!G64="LSD","LSD",IF('full menu'!G64="WSD","WSD",IF('full menu'!G64="UASC","UASC",""))))))))))</f>
        <v/>
      </c>
      <c r="H64" t="str">
        <f>IF('full menu'!H64="MDC","MDC",IF(OR('full menu'!H64="PERF",'full menu'!H64="AERF",'full menu'!H64="PCB"),"ERfix",IF(OR('full menu'!H64="ACB", 'full menu'!H64="LCERT", 'full menu'!H64="LERT",'full menu'!H64="FCERT",'full menu'!H64="FERT"),"ERTs",IF(OR('full menu'!H64="FCMT",'full menu'!H64="FMT",'full menu'!H64="LMT",'full menu'!H64="LCMT"),"MTs",IF(OR('full menu'!H64="LCIT",'full menu'!H64="FCIT",'full menu'!H64="LIT",'full menu'!H64="FIT"),"ITs",IF(OR('full menu'!H64="MwERT", 'full menu'!H64="ERwMT", 'full menu'!H64="M&amp;ERT", 'full menu'!H64="MwIT", 'full menu'!H64="IwMT", 'full menu'!H64="M&amp;IT", 'full menu'!H64="IwERT", 'full menu'!H64="ERwIT", 'full menu'!H64="I&amp;ERT", 'full menu'!H64="ER&amp;M&amp;IT"),"MixedTs",IF('full menu'!H64="UD","UD",IF('full menu'!H64="LSD","LSD",IF('full menu'!H64="WSD","WSD",IF('full menu'!H64="UASC","UASC",""))))))))))</f>
        <v/>
      </c>
      <c r="I64" t="str">
        <f>IF('full menu'!I64="MDC","MDC",IF(OR('full menu'!I64="PERF",'full menu'!I64="AERF",'full menu'!I64="PCB"),"ERfix",IF(OR('full menu'!I64="ACB", 'full menu'!I64="LCERT", 'full menu'!I64="LERT",'full menu'!I64="FCERT",'full menu'!I64="FERT"),"ERTs",IF(OR('full menu'!I64="FCMT",'full menu'!I64="FMT",'full menu'!I64="LMT",'full menu'!I64="LCMT"),"MTs",IF(OR('full menu'!I64="LCIT",'full menu'!I64="FCIT",'full menu'!I64="LIT",'full menu'!I64="FIT"),"ITs",IF(OR('full menu'!I64="MwERT", 'full menu'!I64="ERwMT", 'full menu'!I64="M&amp;ERT", 'full menu'!I64="MwIT", 'full menu'!I64="IwMT", 'full menu'!I64="M&amp;IT", 'full menu'!I64="IwERT", 'full menu'!I64="ERwIT", 'full menu'!I64="I&amp;ERT", 'full menu'!I64="ER&amp;M&amp;IT"),"MixedTs",IF('full menu'!I64="UD","UD",IF('full menu'!I64="LSD","LSD",IF('full menu'!I64="WSD","WSD",IF('full menu'!I64="UASC","UASC",""))))))))))</f>
        <v/>
      </c>
      <c r="J64" t="str">
        <f>IF('full menu'!J64="MDC","MDC",IF(OR('full menu'!J64="PERF",'full menu'!J64="AERF",'full menu'!J64="PCB"),"ERfix",IF(OR('full menu'!J64="ACB", 'full menu'!J64="LCERT", 'full menu'!J64="LERT",'full menu'!J64="FCERT",'full menu'!J64="FERT"),"ERTs",IF(OR('full menu'!J64="FCMT",'full menu'!J64="FMT",'full menu'!J64="LMT",'full menu'!J64="LCMT"),"MTs",IF(OR('full menu'!J64="LCIT",'full menu'!J64="FCIT",'full menu'!J64="LIT",'full menu'!J64="FIT"),"ITs",IF(OR('full menu'!J64="MwERT", 'full menu'!J64="ERwMT", 'full menu'!J64="M&amp;ERT", 'full menu'!J64="MwIT", 'full menu'!J64="IwMT", 'full menu'!J64="M&amp;IT", 'full menu'!J64="IwERT", 'full menu'!J64="ERwIT", 'full menu'!J64="I&amp;ERT", 'full menu'!J64="ER&amp;M&amp;IT"),"MixedTs",IF('full menu'!J64="UD","UD",IF('full menu'!J64="LSD","LSD",IF('full menu'!J64="WSD","WSD",IF('full menu'!J64="UASC","UASC",""))))))))))</f>
        <v/>
      </c>
      <c r="K64" t="str">
        <f>IF('full menu'!K64="MDC","MDC",IF(OR('full menu'!K64="PERF",'full menu'!K64="AERF",'full menu'!K64="PCB"),"ERfix",IF(OR('full menu'!K64="ACB", 'full menu'!K64="LCERT", 'full menu'!K64="LERT",'full menu'!K64="FCERT",'full menu'!K64="FERT"),"ERTs",IF(OR('full menu'!K64="FCMT",'full menu'!K64="FMT",'full menu'!K64="LMT",'full menu'!K64="LCMT"),"MTs",IF(OR('full menu'!K64="LCIT",'full menu'!K64="FCIT",'full menu'!K64="LIT",'full menu'!K64="FIT"),"ITs",IF(OR('full menu'!K64="MwERT", 'full menu'!K64="ERwMT", 'full menu'!K64="M&amp;ERT", 'full menu'!K64="MwIT", 'full menu'!K64="IwMT", 'full menu'!K64="M&amp;IT", 'full menu'!K64="IwERT", 'full menu'!K64="ERwIT", 'full menu'!K64="I&amp;ERT", 'full menu'!K64="ER&amp;M&amp;IT"),"MixedTs",IF('full menu'!K64="UD","UD",IF('full menu'!K64="LSD","LSD",IF('full menu'!K64="WSD","WSD",IF('full menu'!K64="UASC","UASC",""))))))))))</f>
        <v/>
      </c>
      <c r="L64" t="str">
        <f>IF('full menu'!L64="MDC","MDC",IF(OR('full menu'!L64="PERF",'full menu'!L64="AERF",'full menu'!L64="PCB"),"ERfix",IF(OR('full menu'!L64="ACB", 'full menu'!L64="LCERT", 'full menu'!L64="LERT",'full menu'!L64="FCERT",'full menu'!L64="FERT"),"ERTs",IF(OR('full menu'!L64="FCMT",'full menu'!L64="FMT",'full menu'!L64="LMT",'full menu'!L64="LCMT"),"MTs",IF(OR('full menu'!L64="LCIT",'full menu'!L64="FCIT",'full menu'!L64="LIT",'full menu'!L64="FIT"),"ITs",IF(OR('full menu'!L64="MwERT", 'full menu'!L64="ERwMT", 'full menu'!L64="M&amp;ERT", 'full menu'!L64="MwIT", 'full menu'!L64="IwMT", 'full menu'!L64="M&amp;IT", 'full menu'!L64="IwERT", 'full menu'!L64="ERwIT", 'full menu'!L64="I&amp;ERT", 'full menu'!L64="ER&amp;M&amp;IT"),"MixedTs",IF('full menu'!L64="UD","UD",IF('full menu'!L64="LSD","LSD",IF('full menu'!L64="WSD","WSD",IF('full menu'!L64="UASC","UASC",""))))))))))</f>
        <v/>
      </c>
      <c r="M64" t="str">
        <f>IF('full menu'!M64="MDC","MDC",IF(OR('full menu'!M64="PERF",'full menu'!M64="AERF",'full menu'!M64="PCB"),"ERfix",IF(OR('full menu'!M64="ACB", 'full menu'!M64="LCERT", 'full menu'!M64="LERT",'full menu'!M64="FCERT",'full menu'!M64="FERT"),"ERTs",IF(OR('full menu'!M64="FCMT",'full menu'!M64="FMT",'full menu'!M64="LMT",'full menu'!M64="LCMT"),"MTs",IF(OR('full menu'!M64="LCIT",'full menu'!M64="FCIT",'full menu'!M64="LIT",'full menu'!M64="FIT"),"ITs",IF(OR('full menu'!M64="MwERT", 'full menu'!M64="ERwMT", 'full menu'!M64="M&amp;ERT", 'full menu'!M64="MwIT", 'full menu'!M64="IwMT", 'full menu'!M64="M&amp;IT", 'full menu'!M64="IwERT", 'full menu'!M64="ERwIT", 'full menu'!M64="I&amp;ERT", 'full menu'!M64="ER&amp;M&amp;IT"),"MixedTs",IF('full menu'!M64="UD","UD",IF('full menu'!M64="LSD","LSD",IF('full menu'!M64="WSD","WSD",IF('full menu'!M64="UASC","UASC",""))))))))))</f>
        <v/>
      </c>
      <c r="N64" t="str">
        <f>IF('full menu'!N64="MDC","MDC",IF(OR('full menu'!N64="PERF",'full menu'!N64="AERF",'full menu'!N64="PCB"),"ERfix",IF(OR('full menu'!N64="ACB", 'full menu'!N64="LCERT", 'full menu'!N64="LERT",'full menu'!N64="FCERT",'full menu'!N64="FERT"),"ERTs",IF(OR('full menu'!N64="FCMT",'full menu'!N64="FMT",'full menu'!N64="LMT",'full menu'!N64="LCMT"),"MTs",IF(OR('full menu'!N64="LCIT",'full menu'!N64="FCIT",'full menu'!N64="LIT",'full menu'!N64="FIT"),"ITs",IF(OR('full menu'!N64="MwERT", 'full menu'!N64="ERwMT", 'full menu'!N64="M&amp;ERT", 'full menu'!N64="MwIT", 'full menu'!N64="IwMT", 'full menu'!N64="M&amp;IT", 'full menu'!N64="IwERT", 'full menu'!N64="ERwIT", 'full menu'!N64="I&amp;ERT", 'full menu'!N64="ER&amp;M&amp;IT"),"MixedTs",IF('full menu'!N64="UD","UD",IF('full menu'!N64="LSD","LSD",IF('full menu'!N64="WSD","WSD",IF('full menu'!N64="UASC","UASC",""))))))))))</f>
        <v/>
      </c>
      <c r="O64" t="str">
        <f>IF('full menu'!O64="MDC","MDC",IF(OR('full menu'!O64="PERF",'full menu'!O64="AERF",'full menu'!O64="PCB"),"ERfix",IF(OR('full menu'!O64="ACB", 'full menu'!O64="LCERT", 'full menu'!O64="LERT",'full menu'!O64="FCERT",'full menu'!O64="FERT"),"ERTs",IF(OR('full menu'!O64="FCMT",'full menu'!O64="FMT",'full menu'!O64="LMT",'full menu'!O64="LCMT"),"MTs",IF(OR('full menu'!O64="LCIT",'full menu'!O64="FCIT",'full menu'!O64="LIT",'full menu'!O64="FIT"),"ITs",IF(OR('full menu'!O64="MwERT", 'full menu'!O64="ERwMT", 'full menu'!O64="M&amp;ERT", 'full menu'!O64="MwIT", 'full menu'!O64="IwMT", 'full menu'!O64="M&amp;IT", 'full menu'!O64="IwERT", 'full menu'!O64="ERwIT", 'full menu'!O64="I&amp;ERT", 'full menu'!O64="ER&amp;M&amp;IT"),"MixedTs",IF('full menu'!O64="UD","UD",IF('full menu'!O64="LSD","LSD",IF('full menu'!O64="WSD","WSD",IF('full menu'!O64="UASC","UASC",""))))))))))</f>
        <v/>
      </c>
      <c r="P64" t="str">
        <f>IF('full menu'!P64="MDC","MDC",IF(OR('full menu'!P64="PERF",'full menu'!P64="AERF",'full menu'!P64="PCB"),"ERfix",IF(OR('full menu'!P64="ACB", 'full menu'!P64="LCERT", 'full menu'!P64="LERT",'full menu'!P64="FCERT",'full menu'!P64="FERT"),"ERTs",IF(OR('full menu'!P64="FCMT",'full menu'!P64="FMT",'full menu'!P64="LMT",'full menu'!P64="LCMT"),"MTs",IF(OR('full menu'!P64="LCIT",'full menu'!P64="FCIT",'full menu'!P64="LIT",'full menu'!P64="FIT"),"ITs",IF(OR('full menu'!P64="MwERT", 'full menu'!P64="ERwMT", 'full menu'!P64="M&amp;ERT", 'full menu'!P64="MwIT", 'full menu'!P64="IwMT", 'full menu'!P64="M&amp;IT", 'full menu'!P64="IwERT", 'full menu'!P64="ERwIT", 'full menu'!P64="I&amp;ERT", 'full menu'!P64="ER&amp;M&amp;IT"),"MixedTs",IF('full menu'!P64="UD","UD",IF('full menu'!P64="LSD","LSD",IF('full menu'!P64="WSD","WSD",IF('full menu'!P64="UASC","UASC",""))))))))))</f>
        <v/>
      </c>
      <c r="Q64" t="str">
        <f>IF('full menu'!Q64="MDC","MDC",IF(OR('full menu'!Q64="PERF",'full menu'!Q64="AERF",'full menu'!Q64="PCB"),"ERfix",IF(OR('full menu'!Q64="ACB", 'full menu'!Q64="LCERT", 'full menu'!Q64="LERT",'full menu'!Q64="FCERT",'full menu'!Q64="FERT"),"ERTs",IF(OR('full menu'!Q64="FCMT",'full menu'!Q64="FMT",'full menu'!Q64="LMT",'full menu'!Q64="LCMT"),"MTs",IF(OR('full menu'!Q64="LCIT",'full menu'!Q64="FCIT",'full menu'!Q64="LIT",'full menu'!Q64="FIT"),"ITs",IF(OR('full menu'!Q64="MwERT", 'full menu'!Q64="ERwMT", 'full menu'!Q64="M&amp;ERT", 'full menu'!Q64="MwIT", 'full menu'!Q64="IwMT", 'full menu'!Q64="M&amp;IT", 'full menu'!Q64="IwERT", 'full menu'!Q64="ERwIT", 'full menu'!Q64="I&amp;ERT", 'full menu'!Q64="ER&amp;M&amp;IT"),"MixedTs",IF('full menu'!Q64="UD","UD",IF('full menu'!Q64="LSD","LSD",IF('full menu'!Q64="WSD","WSD",IF('full menu'!Q64="UASC","UASC",""))))))))))</f>
        <v/>
      </c>
      <c r="R64" t="str">
        <f>IF('full menu'!R64="MDC","MDC",IF(OR('full menu'!R64="PERF",'full menu'!R64="AERF",'full menu'!R64="PCB"),"ERfix",IF(OR('full menu'!R64="ACB", 'full menu'!R64="LCERT", 'full menu'!R64="LERT",'full menu'!R64="FCERT",'full menu'!R64="FERT"),"ERTs",IF(OR('full menu'!R64="FCMT",'full menu'!R64="FMT",'full menu'!R64="LMT",'full menu'!R64="LCMT"),"MTs",IF(OR('full menu'!R64="LCIT",'full menu'!R64="FCIT",'full menu'!R64="LIT",'full menu'!R64="FIT"),"ITs",IF(OR('full menu'!R64="MwERT", 'full menu'!R64="ERwMT", 'full menu'!R64="M&amp;ERT", 'full menu'!R64="MwIT", 'full menu'!R64="IwMT", 'full menu'!R64="M&amp;IT", 'full menu'!R64="IwERT", 'full menu'!R64="ERwIT", 'full menu'!R64="I&amp;ERT", 'full menu'!R64="ER&amp;M&amp;IT"),"MixedTs",IF('full menu'!R64="UD","UD",IF('full menu'!R64="LSD","LSD",IF('full menu'!R64="WSD","WSD",IF('full menu'!R64="UASC","UASC",""))))))))))</f>
        <v/>
      </c>
      <c r="S64" t="str">
        <f>IF('full menu'!S64="MDC","MDC",IF(OR('full menu'!S64="PERF",'full menu'!S64="AERF",'full menu'!S64="PCB"),"ERfix",IF(OR('full menu'!S64="ACB", 'full menu'!S64="LCERT", 'full menu'!S64="LERT",'full menu'!S64="FCERT",'full menu'!S64="FERT"),"ERTs",IF(OR('full menu'!S64="FCMT",'full menu'!S64="FMT",'full menu'!S64="LMT",'full menu'!S64="LCMT"),"MTs",IF(OR('full menu'!S64="LCIT",'full menu'!S64="FCIT",'full menu'!S64="LIT",'full menu'!S64="FIT"),"ITs",IF(OR('full menu'!S64="MwERT", 'full menu'!S64="ERwMT", 'full menu'!S64="M&amp;ERT", 'full menu'!S64="MwIT", 'full menu'!S64="IwMT", 'full menu'!S64="M&amp;IT", 'full menu'!S64="IwERT", 'full menu'!S64="ERwIT", 'full menu'!S64="I&amp;ERT", 'full menu'!S64="ER&amp;M&amp;IT"),"MixedTs",IF('full menu'!S64="UD","UD",IF('full menu'!S64="LSD","LSD",IF('full menu'!S64="WSD","WSD",IF('full menu'!S64="UASC","UASC",""))))))))))</f>
        <v/>
      </c>
      <c r="T64" t="str">
        <f>IF('full menu'!T64="MDC","MDC",IF(OR('full menu'!T64="PERF",'full menu'!T64="AERF",'full menu'!T64="PCB"),"ERfix",IF(OR('full menu'!T64="ACB", 'full menu'!T64="LCERT", 'full menu'!T64="LERT",'full menu'!T64="FCERT",'full menu'!T64="FERT"),"ERTs",IF(OR('full menu'!T64="FCMT",'full menu'!T64="FMT",'full menu'!T64="LMT",'full menu'!T64="LCMT"),"MTs",IF(OR('full menu'!T64="LCIT",'full menu'!T64="FCIT",'full menu'!T64="LIT",'full menu'!T64="FIT"),"ITs",IF(OR('full menu'!T64="MwERT", 'full menu'!T64="ERwMT", 'full menu'!T64="M&amp;ERT", 'full menu'!T64="MwIT", 'full menu'!T64="IwMT", 'full menu'!T64="M&amp;IT", 'full menu'!T64="IwERT", 'full menu'!T64="ERwIT", 'full menu'!T64="I&amp;ERT", 'full menu'!T64="ER&amp;M&amp;IT"),"MixedTs",IF('full menu'!T64="UD","UD",IF('full menu'!T64="LSD","LSD",IF('full menu'!T64="WSD","WSD",IF('full menu'!T64="UASC","UASC",""))))))))))</f>
        <v/>
      </c>
      <c r="U64" t="str">
        <f>IF('full menu'!U64="MDC","MDC",IF(OR('full menu'!U64="PERF",'full menu'!U64="AERF",'full menu'!U64="PCB"),"ERfix",IF(OR('full menu'!U64="ACB", 'full menu'!U64="LCERT", 'full menu'!U64="LERT",'full menu'!U64="FCERT",'full menu'!U64="FERT"),"ERTs",IF(OR('full menu'!U64="FCMT",'full menu'!U64="FMT",'full menu'!U64="LMT",'full menu'!U64="LCMT"),"MTs",IF(OR('full menu'!U64="LCIT",'full menu'!U64="FCIT",'full menu'!U64="LIT",'full menu'!U64="FIT"),"ITs",IF(OR('full menu'!U64="MwERT", 'full menu'!U64="ERwMT", 'full menu'!U64="M&amp;ERT", 'full menu'!U64="MwIT", 'full menu'!U64="IwMT", 'full menu'!U64="M&amp;IT", 'full menu'!U64="IwERT", 'full menu'!U64="ERwIT", 'full menu'!U64="I&amp;ERT", 'full menu'!U64="ER&amp;M&amp;IT"),"MixedTs",IF('full menu'!U64="UD","UD",IF('full menu'!U64="LSD","LSD",IF('full menu'!U64="WSD","WSD",IF('full menu'!U64="UASC","UASC",""))))))))))</f>
        <v/>
      </c>
      <c r="V64" t="str">
        <f>IF('full menu'!V64="MDC","MDC",IF(OR('full menu'!V64="PERF",'full menu'!V64="AERF",'full menu'!V64="PCB"),"ERfix",IF(OR('full menu'!V64="ACB", 'full menu'!V64="LCERT", 'full menu'!V64="LERT",'full menu'!V64="FCERT",'full menu'!V64="FERT"),"ERTs",IF(OR('full menu'!V64="FCMT",'full menu'!V64="FMT",'full menu'!V64="LMT",'full menu'!V64="LCMT"),"MTs",IF(OR('full menu'!V64="LCIT",'full menu'!V64="FCIT",'full menu'!V64="LIT",'full menu'!V64="FIT"),"ITs",IF(OR('full menu'!V64="MwERT", 'full menu'!V64="ERwMT", 'full menu'!V64="M&amp;ERT", 'full menu'!V64="MwIT", 'full menu'!V64="IwMT", 'full menu'!V64="M&amp;IT", 'full menu'!V64="IwERT", 'full menu'!V64="ERwIT", 'full menu'!V64="I&amp;ERT", 'full menu'!V64="ER&amp;M&amp;IT"),"MixedTs",IF('full menu'!V64="UD","UD",IF('full menu'!V64="LSD","LSD",IF('full menu'!V64="WSD","WSD",IF('full menu'!V64="UASC","UASC",""))))))))))</f>
        <v/>
      </c>
      <c r="W64" t="str">
        <f>IF('full menu'!W64="MDC","MDC",IF(OR('full menu'!W64="PERF",'full menu'!W64="AERF",'full menu'!W64="PCB"),"ERfix",IF(OR('full menu'!W64="ACB", 'full menu'!W64="LCERT", 'full menu'!W64="LERT",'full menu'!W64="FCERT",'full menu'!W64="FERT"),"ERTs",IF(OR('full menu'!W64="FCMT",'full menu'!W64="FMT",'full menu'!W64="LMT",'full menu'!W64="LCMT"),"MTs",IF(OR('full menu'!W64="LCIT",'full menu'!W64="FCIT",'full menu'!W64="LIT",'full menu'!W64="FIT"),"ITs",IF(OR('full menu'!W64="MwERT", 'full menu'!W64="ERwMT", 'full menu'!W64="M&amp;ERT", 'full menu'!W64="MwIT", 'full menu'!W64="IwMT", 'full menu'!W64="M&amp;IT", 'full menu'!W64="IwERT", 'full menu'!W64="ERwIT", 'full menu'!W64="I&amp;ERT", 'full menu'!W64="ER&amp;M&amp;IT"),"MixedTs",IF('full menu'!W64="UD","UD",IF('full menu'!W64="LSD","LSD",IF('full menu'!W64="WSD","WSD",IF('full menu'!W64="UASC","UASC",""))))))))))</f>
        <v/>
      </c>
      <c r="X64" t="str">
        <f>IF('full menu'!X64="MDC","MDC",IF(OR('full menu'!X64="PERF",'full menu'!X64="AERF",'full menu'!X64="PCB"),"ERfix",IF(OR('full menu'!X64="ACB", 'full menu'!X64="LCERT", 'full menu'!X64="LERT",'full menu'!X64="FCERT",'full menu'!X64="FERT"),"ERTs",IF(OR('full menu'!X64="FCMT",'full menu'!X64="FMT",'full menu'!X64="LMT",'full menu'!X64="LCMT"),"MTs",IF(OR('full menu'!X64="LCIT",'full menu'!X64="FCIT",'full menu'!X64="LIT",'full menu'!X64="FIT"),"ITs",IF(OR('full menu'!X64="MwERT", 'full menu'!X64="ERwMT", 'full menu'!X64="M&amp;ERT", 'full menu'!X64="MwIT", 'full menu'!X64="IwMT", 'full menu'!X64="M&amp;IT", 'full menu'!X64="IwERT", 'full menu'!X64="ERwIT", 'full menu'!X64="I&amp;ERT", 'full menu'!X64="ER&amp;M&amp;IT"),"MixedTs",IF('full menu'!X64="UD","UD",IF('full menu'!X64="LSD","LSD",IF('full menu'!X64="WSD","WSD",IF('full menu'!X64="UASC","UASC",""))))))))))</f>
        <v/>
      </c>
      <c r="Y64" t="str">
        <f>IF('full menu'!Y64="MDC","MDC",IF(OR('full menu'!Y64="PERF",'full menu'!Y64="AERF",'full menu'!Y64="PCB"),"ERfix",IF(OR('full menu'!Y64="ACB", 'full menu'!Y64="LCERT", 'full menu'!Y64="LERT",'full menu'!Y64="FCERT",'full menu'!Y64="FERT"),"ERTs",IF(OR('full menu'!Y64="FCMT",'full menu'!Y64="FMT",'full menu'!Y64="LMT",'full menu'!Y64="LCMT"),"MTs",IF(OR('full menu'!Y64="LCIT",'full menu'!Y64="FCIT",'full menu'!Y64="LIT",'full menu'!Y64="FIT"),"ITs",IF(OR('full menu'!Y64="MwERT", 'full menu'!Y64="ERwMT", 'full menu'!Y64="M&amp;ERT", 'full menu'!Y64="MwIT", 'full menu'!Y64="IwMT", 'full menu'!Y64="M&amp;IT", 'full menu'!Y64="IwERT", 'full menu'!Y64="ERwIT", 'full menu'!Y64="I&amp;ERT", 'full menu'!Y64="ER&amp;M&amp;IT"),"MixedTs",IF('full menu'!Y64="UD","UD",IF('full menu'!Y64="LSD","LSD",IF('full menu'!Y64="WSD","WSD",IF('full menu'!Y64="UASC","UASC",""))))))))))</f>
        <v/>
      </c>
      <c r="Z64" t="str">
        <f>IF('full menu'!Z64="MDC","MDC",IF(OR('full menu'!Z64="PERF",'full menu'!Z64="AERF",'full menu'!Z64="PCB"),"ERfix",IF(OR('full menu'!Z64="ACB", 'full menu'!Z64="LCERT", 'full menu'!Z64="LERT",'full menu'!Z64="FCERT",'full menu'!Z64="FERT"),"ERTs",IF(OR('full menu'!Z64="FCMT",'full menu'!Z64="FMT",'full menu'!Z64="LMT",'full menu'!Z64="LCMT"),"MTs",IF(OR('full menu'!Z64="LCIT",'full menu'!Z64="FCIT",'full menu'!Z64="LIT",'full menu'!Z64="FIT"),"ITs",IF(OR('full menu'!Z64="MwERT", 'full menu'!Z64="ERwMT", 'full menu'!Z64="M&amp;ERT", 'full menu'!Z64="MwIT", 'full menu'!Z64="IwMT", 'full menu'!Z64="M&amp;IT", 'full menu'!Z64="IwERT", 'full menu'!Z64="ERwIT", 'full menu'!Z64="I&amp;ERT", 'full menu'!Z64="ER&amp;M&amp;IT"),"MixedTs",IF('full menu'!Z64="UD","UD",IF('full menu'!Z64="LSD","LSD",IF('full menu'!Z64="WSD","WSD",IF('full menu'!Z64="UASC","UASC",""))))))))))</f>
        <v/>
      </c>
      <c r="AA64" t="str">
        <f>IF('full menu'!AA64="MDC","MDC",IF(OR('full menu'!AA64="PERF",'full menu'!AA64="AERF",'full menu'!AA64="PCB"),"ERfix",IF(OR('full menu'!AA64="ACB", 'full menu'!AA64="LCERT", 'full menu'!AA64="LERT",'full menu'!AA64="FCERT",'full menu'!AA64="FERT"),"ERTs",IF(OR('full menu'!AA64="FCMT",'full menu'!AA64="FMT",'full menu'!AA64="LMT",'full menu'!AA64="LCMT"),"MTs",IF(OR('full menu'!AA64="LCIT",'full menu'!AA64="FCIT",'full menu'!AA64="LIT",'full menu'!AA64="FIT"),"ITs",IF(OR('full menu'!AA64="MwERT", 'full menu'!AA64="ERwMT", 'full menu'!AA64="M&amp;ERT", 'full menu'!AA64="MwIT", 'full menu'!AA64="IwMT", 'full menu'!AA64="M&amp;IT", 'full menu'!AA64="IwERT", 'full menu'!AA64="ERwIT", 'full menu'!AA64="I&amp;ERT", 'full menu'!AA64="ER&amp;M&amp;IT"),"MixedTs",IF('full menu'!AA64="UD","UD",IF('full menu'!AA64="LSD","LSD",IF('full menu'!AA64="WSD","WSD",IF('full menu'!AA64="UASC","UASC",""))))))))))</f>
        <v/>
      </c>
      <c r="AB64" t="str">
        <f>IF('full menu'!AB64="MDC","MDC",IF(OR('full menu'!AB64="PERF",'full menu'!AB64="AERF",'full menu'!AB64="PCB"),"ERfix",IF(OR('full menu'!AB64="ACB", 'full menu'!AB64="LCERT", 'full menu'!AB64="LERT",'full menu'!AB64="FCERT",'full menu'!AB64="FERT"),"ERTs",IF(OR('full menu'!AB64="FCMT",'full menu'!AB64="FMT",'full menu'!AB64="LMT",'full menu'!AB64="LCMT"),"MTs",IF(OR('full menu'!AB64="LCIT",'full menu'!AB64="FCIT",'full menu'!AB64="LIT",'full menu'!AB64="FIT"),"ITs",IF(OR('full menu'!AB64="MwERT", 'full menu'!AB64="ERwMT", 'full menu'!AB64="M&amp;ERT", 'full menu'!AB64="MwIT", 'full menu'!AB64="IwMT", 'full menu'!AB64="M&amp;IT", 'full menu'!AB64="IwERT", 'full menu'!AB64="ERwIT", 'full menu'!AB64="I&amp;ERT", 'full menu'!AB64="ER&amp;M&amp;IT"),"MixedTs",IF('full menu'!AB64="UD","UD",IF('full menu'!AB64="LSD","LSD",IF('full menu'!AB64="WSD","WSD",IF('full menu'!AB64="UASC","UASC",""))))))))))</f>
        <v/>
      </c>
      <c r="AC64" t="str">
        <f>IF('full menu'!AC64="MDC","MDC",IF(OR('full menu'!AC64="PERF",'full menu'!AC64="AERF",'full menu'!AC64="PCB"),"ERfix",IF(OR('full menu'!AC64="ACB", 'full menu'!AC64="LCERT", 'full menu'!AC64="LERT",'full menu'!AC64="FCERT",'full menu'!AC64="FERT"),"ERTs",IF(OR('full menu'!AC64="FCMT",'full menu'!AC64="FMT",'full menu'!AC64="LMT",'full menu'!AC64="LCMT"),"MTs",IF(OR('full menu'!AC64="LCIT",'full menu'!AC64="FCIT",'full menu'!AC64="LIT",'full menu'!AC64="FIT"),"ITs",IF(OR('full menu'!AC64="MwERT", 'full menu'!AC64="ERwMT", 'full menu'!AC64="M&amp;ERT", 'full menu'!AC64="MwIT", 'full menu'!AC64="IwMT", 'full menu'!AC64="M&amp;IT", 'full menu'!AC64="IwERT", 'full menu'!AC64="ERwIT", 'full menu'!AC64="I&amp;ERT", 'full menu'!AC64="ER&amp;M&amp;IT"),"MixedTs",IF('full menu'!AC64="UD","UD",IF('full menu'!AC64="LSD","LSD",IF('full menu'!AC64="WSD","WSD",IF('full menu'!AC64="UASC","UASC",""))))))))))</f>
        <v/>
      </c>
      <c r="AD64" t="str">
        <f>IF('full menu'!AD64="MDC","MDC",IF(OR('full menu'!AD64="PERF",'full menu'!AD64="AERF",'full menu'!AD64="PCB"),"ERfix",IF(OR('full menu'!AD64="ACB", 'full menu'!AD64="LCERT", 'full menu'!AD64="LERT",'full menu'!AD64="FCERT",'full menu'!AD64="FERT"),"ERTs",IF(OR('full menu'!AD64="FCMT",'full menu'!AD64="FMT",'full menu'!AD64="LMT",'full menu'!AD64="LCMT"),"MTs",IF(OR('full menu'!AD64="LCIT",'full menu'!AD64="FCIT",'full menu'!AD64="LIT",'full menu'!AD64="FIT"),"ITs",IF(OR('full menu'!AD64="MwERT", 'full menu'!AD64="ERwMT", 'full menu'!AD64="M&amp;ERT", 'full menu'!AD64="MwIT", 'full menu'!AD64="IwMT", 'full menu'!AD64="M&amp;IT", 'full menu'!AD64="IwERT", 'full menu'!AD64="ERwIT", 'full menu'!AD64="I&amp;ERT", 'full menu'!AD64="ER&amp;M&amp;IT"),"MixedTs",IF('full menu'!AD64="UD","UD",IF('full menu'!AD64="LSD","LSD",IF('full menu'!AD64="WSD","WSD",IF('full menu'!AD64="UASC","UASC",""))))))))))</f>
        <v/>
      </c>
      <c r="AE64" t="str">
        <f>IF('full menu'!AE64="MDC","MDC",IF(OR('full menu'!AE64="PERF",'full menu'!AE64="AERF",'full menu'!AE64="PCB"),"ERfix",IF(OR('full menu'!AE64="ACB", 'full menu'!AE64="LCERT", 'full menu'!AE64="LERT",'full menu'!AE64="FCERT",'full menu'!AE64="FERT"),"ERTs",IF(OR('full menu'!AE64="FCMT",'full menu'!AE64="FMT",'full menu'!AE64="LMT",'full menu'!AE64="LCMT"),"MTs",IF(OR('full menu'!AE64="LCIT",'full menu'!AE64="FCIT",'full menu'!AE64="LIT",'full menu'!AE64="FIT"),"ITs",IF(OR('full menu'!AE64="MwERT", 'full menu'!AE64="ERwMT", 'full menu'!AE64="M&amp;ERT", 'full menu'!AE64="MwIT", 'full menu'!AE64="IwMT", 'full menu'!AE64="M&amp;IT", 'full menu'!AE64="IwERT", 'full menu'!AE64="ERwIT", 'full menu'!AE64="I&amp;ERT", 'full menu'!AE64="ER&amp;M&amp;IT"),"MixedTs",IF('full menu'!AE64="UD","UD",IF('full menu'!AE64="LSD","LSD",IF('full menu'!AE64="WSD","WSD",IF('full menu'!AE64="UASC","UASC",""))))))))))</f>
        <v/>
      </c>
      <c r="AF64" t="str">
        <f>IF('full menu'!AF64="MDC","MDC",IF(OR('full menu'!AF64="PERF",'full menu'!AF64="AERF",'full menu'!AF64="PCB"),"ERfix",IF(OR('full menu'!AF64="ACB", 'full menu'!AF64="LCERT", 'full menu'!AF64="LERT",'full menu'!AF64="FCERT",'full menu'!AF64="FERT"),"ERTs",IF(OR('full menu'!AF64="FCMT",'full menu'!AF64="FMT",'full menu'!AF64="LMT",'full menu'!AF64="LCMT"),"MTs",IF(OR('full menu'!AF64="LCIT",'full menu'!AF64="FCIT",'full menu'!AF64="LIT",'full menu'!AF64="FIT"),"ITs",IF(OR('full menu'!AF64="MwERT", 'full menu'!AF64="ERwMT", 'full menu'!AF64="M&amp;ERT", 'full menu'!AF64="MwIT", 'full menu'!AF64="IwMT", 'full menu'!AF64="M&amp;IT", 'full menu'!AF64="IwERT", 'full menu'!AF64="ERwIT", 'full menu'!AF64="I&amp;ERT", 'full menu'!AF64="ER&amp;M&amp;IT"),"MixedTs",IF('full menu'!AF64="UD","UD",IF('full menu'!AF64="LSD","LSD",IF('full menu'!AF64="WSD","WSD",IF('full menu'!AF64="UASC","UASC",""))))))))))</f>
        <v/>
      </c>
      <c r="AG64" t="str">
        <f>IF('full menu'!AG64="MDC","MDC",IF(OR('full menu'!AG64="PERF",'full menu'!AG64="AERF",'full menu'!AG64="PCB"),"ERfix",IF(OR('full menu'!AG64="ACB", 'full menu'!AG64="LCERT", 'full menu'!AG64="LERT",'full menu'!AG64="FCERT",'full menu'!AG64="FERT"),"ERTs",IF(OR('full menu'!AG64="FCMT",'full menu'!AG64="FMT",'full menu'!AG64="LMT",'full menu'!AG64="LCMT"),"MTs",IF(OR('full menu'!AG64="LCIT",'full menu'!AG64="FCIT",'full menu'!AG64="LIT",'full menu'!AG64="FIT"),"ITs",IF(OR('full menu'!AG64="MwERT", 'full menu'!AG64="ERwMT", 'full menu'!AG64="M&amp;ERT", 'full menu'!AG64="MwIT", 'full menu'!AG64="IwMT", 'full menu'!AG64="M&amp;IT", 'full menu'!AG64="IwERT", 'full menu'!AG64="ERwIT", 'full menu'!AG64="I&amp;ERT", 'full menu'!AG64="ER&amp;M&amp;IT"),"MixedTs",IF('full menu'!AG64="UD","UD",IF('full menu'!AG64="LSD","LSD",IF('full menu'!AG64="WSD","WSD",IF('full menu'!AG64="UASC","UASC",""))))))))))</f>
        <v/>
      </c>
      <c r="AH64" t="str">
        <f>IF('full menu'!AH64="MDC","MDC",IF(OR('full menu'!AH64="PERF",'full menu'!AH64="AERF",'full menu'!AH64="PCB"),"ERfix",IF(OR('full menu'!AH64="ACB", 'full menu'!AH64="LCERT", 'full menu'!AH64="LERT",'full menu'!AH64="FCERT",'full menu'!AH64="FERT"),"ERTs",IF(OR('full menu'!AH64="FCMT",'full menu'!AH64="FMT",'full menu'!AH64="LMT",'full menu'!AH64="LCMT"),"MTs",IF(OR('full menu'!AH64="LCIT",'full menu'!AH64="FCIT",'full menu'!AH64="LIT",'full menu'!AH64="FIT"),"ITs",IF(OR('full menu'!AH64="MwERT", 'full menu'!AH64="ERwMT", 'full menu'!AH64="M&amp;ERT", 'full menu'!AH64="MwIT", 'full menu'!AH64="IwMT", 'full menu'!AH64="M&amp;IT", 'full menu'!AH64="IwERT", 'full menu'!AH64="ERwIT", 'full menu'!AH64="I&amp;ERT", 'full menu'!AH64="ER&amp;M&amp;IT"),"MixedTs",IF('full menu'!AH64="UD","UD",IF('full menu'!AH64="LSD","LSD",IF('full menu'!AH64="WSD","WSD",IF('full menu'!AH64="UASC","UASC",""))))))))))</f>
        <v/>
      </c>
      <c r="AI64" t="str">
        <f>IF('full menu'!AI64="MDC","MDC",IF(OR('full menu'!AI64="PERF",'full menu'!AI64="AERF",'full menu'!AI64="PCB"),"ERfix",IF(OR('full menu'!AI64="ACB", 'full menu'!AI64="LCERT", 'full menu'!AI64="LERT",'full menu'!AI64="FCERT",'full menu'!AI64="FERT"),"ERTs",IF(OR('full menu'!AI64="FCMT",'full menu'!AI64="FMT",'full menu'!AI64="LMT",'full menu'!AI64="LCMT"),"MTs",IF(OR('full menu'!AI64="LCIT",'full menu'!AI64="FCIT",'full menu'!AI64="LIT",'full menu'!AI64="FIT"),"ITs",IF(OR('full menu'!AI64="MwERT", 'full menu'!AI64="ERwMT", 'full menu'!AI64="M&amp;ERT", 'full menu'!AI64="MwIT", 'full menu'!AI64="IwMT", 'full menu'!AI64="M&amp;IT", 'full menu'!AI64="IwERT", 'full menu'!AI64="ERwIT", 'full menu'!AI64="I&amp;ERT", 'full menu'!AI64="ER&amp;M&amp;IT"),"MixedTs",IF('full menu'!AI64="UD","UD",IF('full menu'!AI64="LSD","LSD",IF('full menu'!AI64="WSD","WSD",IF('full menu'!AI64="UASC","UASC",""))))))))))</f>
        <v/>
      </c>
      <c r="AJ64" t="str">
        <f>IF('full menu'!AJ64="MDC","MDC",IF(OR('full menu'!AJ64="PERF",'full menu'!AJ64="AERF",'full menu'!AJ64="PCB"),"ERfix",IF(OR('full menu'!AJ64="ACB", 'full menu'!AJ64="LCERT", 'full menu'!AJ64="LERT",'full menu'!AJ64="FCERT",'full menu'!AJ64="FERT"),"ERTs",IF(OR('full menu'!AJ64="FCMT",'full menu'!AJ64="FMT",'full menu'!AJ64="LMT",'full menu'!AJ64="LCMT"),"MTs",IF(OR('full menu'!AJ64="LCIT",'full menu'!AJ64="FCIT",'full menu'!AJ64="LIT",'full menu'!AJ64="FIT"),"ITs",IF(OR('full menu'!AJ64="MwERT", 'full menu'!AJ64="ERwMT", 'full menu'!AJ64="M&amp;ERT", 'full menu'!AJ64="MwIT", 'full menu'!AJ64="IwMT", 'full menu'!AJ64="M&amp;IT", 'full menu'!AJ64="IwERT", 'full menu'!AJ64="ERwIT", 'full menu'!AJ64="I&amp;ERT", 'full menu'!AJ64="ER&amp;M&amp;IT"),"MixedTs",IF('full menu'!AJ64="UD","UD",IF('full menu'!AJ64="LSD","LSD",IF('full menu'!AJ64="WSD","WSD",IF('full menu'!AJ64="UASC","UASC",""))))))))))</f>
        <v/>
      </c>
      <c r="AK64" t="str">
        <f>IF('full menu'!AK64="MDC","MDC",IF(OR('full menu'!AK64="PERF",'full menu'!AK64="AERF",'full menu'!AK64="PCB"),"ERfix",IF(OR('full menu'!AK64="ACB", 'full menu'!AK64="LCERT", 'full menu'!AK64="LERT",'full menu'!AK64="FCERT",'full menu'!AK64="FERT"),"ERTs",IF(OR('full menu'!AK64="FCMT",'full menu'!AK64="FMT",'full menu'!AK64="LMT",'full menu'!AK64="LCMT"),"MTs",IF(OR('full menu'!AK64="LCIT",'full menu'!AK64="FCIT",'full menu'!AK64="LIT",'full menu'!AK64="FIT"),"ITs",IF(OR('full menu'!AK64="MwERT", 'full menu'!AK64="ERwMT", 'full menu'!AK64="M&amp;ERT", 'full menu'!AK64="MwIT", 'full menu'!AK64="IwMT", 'full menu'!AK64="M&amp;IT", 'full menu'!AK64="IwERT", 'full menu'!AK64="ERwIT", 'full menu'!AK64="I&amp;ERT", 'full menu'!AK64="ER&amp;M&amp;IT"),"MixedTs",IF('full menu'!AK64="UD","UD",IF('full menu'!AK64="LSD","LSD",IF('full menu'!AK64="WSD","WSD",IF('full menu'!AK64="UASC","UASC",""))))))))))</f>
        <v/>
      </c>
      <c r="AL64" t="str">
        <f>IF('full menu'!AL64="MDC","MDC",IF(OR('full menu'!AL64="PERF",'full menu'!AL64="AERF",'full menu'!AL64="PCB"),"ERfix",IF(OR('full menu'!AL64="ACB", 'full menu'!AL64="LCERT", 'full menu'!AL64="LERT",'full menu'!AL64="FCERT",'full menu'!AL64="FERT"),"ERTs",IF(OR('full menu'!AL64="FCMT",'full menu'!AL64="FMT",'full menu'!AL64="LMT",'full menu'!AL64="LCMT"),"MTs",IF(OR('full menu'!AL64="LCIT",'full menu'!AL64="FCIT",'full menu'!AL64="LIT",'full menu'!AL64="FIT"),"ITs",IF(OR('full menu'!AL64="MwERT", 'full menu'!AL64="ERwMT", 'full menu'!AL64="M&amp;ERT", 'full menu'!AL64="MwIT", 'full menu'!AL64="IwMT", 'full menu'!AL64="M&amp;IT", 'full menu'!AL64="IwERT", 'full menu'!AL64="ERwIT", 'full menu'!AL64="I&amp;ERT", 'full menu'!AL64="ER&amp;M&amp;IT"),"MixedTs",IF('full menu'!AL64="UD","UD",IF('full menu'!AL64="LSD","LSD",IF('full menu'!AL64="WSD","WSD",IF('full menu'!AL64="UASC","UASC",""))))))))))</f>
        <v/>
      </c>
      <c r="AM64" t="str">
        <f>IF('full menu'!AM64="MDC","MDC",IF(OR('full menu'!AM64="PERF",'full menu'!AM64="AERF",'full menu'!AM64="PCB"),"ERfix",IF(OR('full menu'!AM64="ACB", 'full menu'!AM64="LCERT", 'full menu'!AM64="LERT",'full menu'!AM64="FCERT",'full menu'!AM64="FERT"),"ERTs",IF(OR('full menu'!AM64="FCMT",'full menu'!AM64="FMT",'full menu'!AM64="LMT",'full menu'!AM64="LCMT"),"MTs",IF(OR('full menu'!AM64="LCIT",'full menu'!AM64="FCIT",'full menu'!AM64="LIT",'full menu'!AM64="FIT"),"ITs",IF(OR('full menu'!AM64="MwERT", 'full menu'!AM64="ERwMT", 'full menu'!AM64="M&amp;ERT", 'full menu'!AM64="MwIT", 'full menu'!AM64="IwMT", 'full menu'!AM64="M&amp;IT", 'full menu'!AM64="IwERT", 'full menu'!AM64="ERwIT", 'full menu'!AM64="I&amp;ERT", 'full menu'!AM64="ER&amp;M&amp;IT"),"MixedTs",IF('full menu'!AM64="UD","UD",IF('full menu'!AM64="LSD","LSD",IF('full menu'!AM64="WSD","WSD",IF('full menu'!AM64="UASC","UASC",""))))))))))</f>
        <v/>
      </c>
      <c r="AN64" t="str">
        <f>IF('full menu'!AN64="MDC","MDC",IF(OR('full menu'!AN64="PERF",'full menu'!AN64="AERF",'full menu'!AN64="PCB"),"ERfix",IF(OR('full menu'!AN64="ACB", 'full menu'!AN64="LCERT", 'full menu'!AN64="LERT",'full menu'!AN64="FCERT",'full menu'!AN64="FERT"),"ERTs",IF(OR('full menu'!AN64="FCMT",'full menu'!AN64="FMT",'full menu'!AN64="LMT",'full menu'!AN64="LCMT"),"MTs",IF(OR('full menu'!AN64="LCIT",'full menu'!AN64="FCIT",'full menu'!AN64="LIT",'full menu'!AN64="FIT"),"ITs",IF(OR('full menu'!AN64="MwERT", 'full menu'!AN64="ERwMT", 'full menu'!AN64="M&amp;ERT", 'full menu'!AN64="MwIT", 'full menu'!AN64="IwMT", 'full menu'!AN64="M&amp;IT", 'full menu'!AN64="IwERT", 'full menu'!AN64="ERwIT", 'full menu'!AN64="I&amp;ERT", 'full menu'!AN64="ER&amp;M&amp;IT"),"MixedTs",IF('full menu'!AN64="UD","UD",IF('full menu'!AN64="LSD","LSD",IF('full menu'!AN64="WSD","WSD",IF('full menu'!AN64="UASC","UASC",""))))))))))</f>
        <v/>
      </c>
      <c r="AO64" t="str">
        <f>IF('full menu'!AO64="MDC","MDC",IF(OR('full menu'!AO64="PERF",'full menu'!AO64="AERF",'full menu'!AO64="PCB"),"ERfix",IF(OR('full menu'!AO64="ACB", 'full menu'!AO64="LCERT", 'full menu'!AO64="LERT",'full menu'!AO64="FCERT",'full menu'!AO64="FERT"),"ERTs",IF(OR('full menu'!AO64="FCMT",'full menu'!AO64="FMT",'full menu'!AO64="LMT",'full menu'!AO64="LCMT"),"MTs",IF(OR('full menu'!AO64="LCIT",'full menu'!AO64="FCIT",'full menu'!AO64="LIT",'full menu'!AO64="FIT"),"ITs",IF(OR('full menu'!AO64="MwERT", 'full menu'!AO64="ERwMT", 'full menu'!AO64="M&amp;ERT", 'full menu'!AO64="MwIT", 'full menu'!AO64="IwMT", 'full menu'!AO64="M&amp;IT", 'full menu'!AO64="IwERT", 'full menu'!AO64="ERwIT", 'full menu'!AO64="I&amp;ERT", 'full menu'!AO64="ER&amp;M&amp;IT"),"MixedTs",IF('full menu'!AO64="UD","UD",IF('full menu'!AO64="LSD","LSD",IF('full menu'!AO64="WSD","WSD",IF('full menu'!AO64="UASC","UASC",""))))))))))</f>
        <v/>
      </c>
      <c r="AP64" t="str">
        <f>IF('full menu'!AP64="MDC","MDC",IF(OR('full menu'!AP64="PERF",'full menu'!AP64="AERF",'full menu'!AP64="PCB"),"ERfix",IF(OR('full menu'!AP64="ACB", 'full menu'!AP64="LCERT", 'full menu'!AP64="LERT",'full menu'!AP64="FCERT",'full menu'!AP64="FERT"),"ERTs",IF(OR('full menu'!AP64="FCMT",'full menu'!AP64="FMT",'full menu'!AP64="LMT",'full menu'!AP64="LCMT"),"MTs",IF(OR('full menu'!AP64="LCIT",'full menu'!AP64="FCIT",'full menu'!AP64="LIT",'full menu'!AP64="FIT"),"ITs",IF(OR('full menu'!AP64="MwERT", 'full menu'!AP64="ERwMT", 'full menu'!AP64="M&amp;ERT", 'full menu'!AP64="MwIT", 'full menu'!AP64="IwMT", 'full menu'!AP64="M&amp;IT", 'full menu'!AP64="IwERT", 'full menu'!AP64="ERwIT", 'full menu'!AP64="I&amp;ERT", 'full menu'!AP64="ER&amp;M&amp;IT"),"MixedTs",IF('full menu'!AP64="UD","UD",IF('full menu'!AP64="LSD","LSD",IF('full menu'!AP64="WSD","WSD",IF('full menu'!AP64="UASC","UASC",""))))))))))</f>
        <v/>
      </c>
      <c r="AQ64" t="str">
        <f>IF('full menu'!AQ64="MDC","MDC",IF(OR('full menu'!AQ64="PERF",'full menu'!AQ64="AERF",'full menu'!AQ64="PCB"),"ERfix",IF(OR('full menu'!AQ64="ACB", 'full menu'!AQ64="LCERT", 'full menu'!AQ64="LERT",'full menu'!AQ64="FCERT",'full menu'!AQ64="FERT"),"ERTs",IF(OR('full menu'!AQ64="FCMT",'full menu'!AQ64="FMT",'full menu'!AQ64="LMT",'full menu'!AQ64="LCMT"),"MTs",IF(OR('full menu'!AQ64="LCIT",'full menu'!AQ64="FCIT",'full menu'!AQ64="LIT",'full menu'!AQ64="FIT"),"ITs",IF(OR('full menu'!AQ64="MwERT", 'full menu'!AQ64="ERwMT", 'full menu'!AQ64="M&amp;ERT", 'full menu'!AQ64="MwIT", 'full menu'!AQ64="IwMT", 'full menu'!AQ64="M&amp;IT", 'full menu'!AQ64="IwERT", 'full menu'!AQ64="ERwIT", 'full menu'!AQ64="I&amp;ERT", 'full menu'!AQ64="ER&amp;M&amp;IT"),"MixedTs",IF('full menu'!AQ64="UD","UD",IF('full menu'!AQ64="LSD","LSD",IF('full menu'!AQ64="WSD","WSD",IF('full menu'!AQ64="UASC","UASC",""))))))))))</f>
        <v/>
      </c>
      <c r="AR64" t="str">
        <f>IF('full menu'!AR64="MDC","MDC",IF(OR('full menu'!AR64="PERF",'full menu'!AR64="AERF",'full menu'!AR64="PCB"),"ERfix",IF(OR('full menu'!AR64="ACB", 'full menu'!AR64="LCERT", 'full menu'!AR64="LERT",'full menu'!AR64="FCERT",'full menu'!AR64="FERT"),"ERTs",IF(OR('full menu'!AR64="FCMT",'full menu'!AR64="FMT",'full menu'!AR64="LMT",'full menu'!AR64="LCMT"),"MTs",IF(OR('full menu'!AR64="LCIT",'full menu'!AR64="FCIT",'full menu'!AR64="LIT",'full menu'!AR64="FIT"),"ITs",IF(OR('full menu'!AR64="MwERT", 'full menu'!AR64="ERwMT", 'full menu'!AR64="M&amp;ERT", 'full menu'!AR64="MwIT", 'full menu'!AR64="IwMT", 'full menu'!AR64="M&amp;IT", 'full menu'!AR64="IwERT", 'full menu'!AR64="ERwIT", 'full menu'!AR64="I&amp;ERT", 'full menu'!AR64="ER&amp;M&amp;IT"),"MixedTs",IF('full menu'!AR64="UD","UD",IF('full menu'!AR64="LSD","LSD",IF('full menu'!AR64="WSD","WSD",IF('full menu'!AR64="UASC","UASC",""))))))))))</f>
        <v/>
      </c>
      <c r="AS64" t="str">
        <f>IF('full menu'!AS64="MDC","MDC",IF(OR('full menu'!AS64="PERF",'full menu'!AS64="AERF",'full menu'!AS64="PCB"),"ERfix",IF(OR('full menu'!AS64="ACB", 'full menu'!AS64="LCERT", 'full menu'!AS64="LERT",'full menu'!AS64="FCERT",'full menu'!AS64="FERT"),"ERTs",IF(OR('full menu'!AS64="FCMT",'full menu'!AS64="FMT",'full menu'!AS64="LMT",'full menu'!AS64="LCMT"),"MTs",IF(OR('full menu'!AS64="LCIT",'full menu'!AS64="FCIT",'full menu'!AS64="LIT",'full menu'!AS64="FIT"),"ITs",IF(OR('full menu'!AS64="MwERT", 'full menu'!AS64="ERwMT", 'full menu'!AS64="M&amp;ERT", 'full menu'!AS64="MwIT", 'full menu'!AS64="IwMT", 'full menu'!AS64="M&amp;IT", 'full menu'!AS64="IwERT", 'full menu'!AS64="ERwIT", 'full menu'!AS64="I&amp;ERT", 'full menu'!AS64="ER&amp;M&amp;IT"),"MixedTs",IF('full menu'!AS64="UD","UD",IF('full menu'!AS64="LSD","LSD",IF('full menu'!AS64="WSD","WSD",IF('full menu'!AS64="UASC","UASC",""))))))))))</f>
        <v/>
      </c>
    </row>
    <row r="65" spans="1:51" x14ac:dyDescent="0.3">
      <c r="A65" t="s">
        <v>83</v>
      </c>
      <c r="B65" t="str">
        <f>IF('full menu'!B65="MDC","MDC",IF(OR('full menu'!B65="PERF",'full menu'!B65="AERF",'full menu'!B65="PCB"),"ERfix",IF(OR('full menu'!B65="ACB", 'full menu'!B65="LCERT", 'full menu'!B65="LERT",'full menu'!B65="FCERT",'full menu'!B65="FERT"),"ERTs",IF(OR('full menu'!B65="FCMT",'full menu'!B65="FMT",'full menu'!B65="LMT",'full menu'!B65="LCMT"),"MTs",IF(OR('full menu'!B65="LCIT",'full menu'!B65="FCIT",'full menu'!B65="LIT",'full menu'!B65="FIT"),"ITs",IF(OR('full menu'!B65="MwERT", 'full menu'!B65="ERwMT", 'full menu'!B65="M&amp;ERT", 'full menu'!B65="MwIT", 'full menu'!B65="IwMT", 'full menu'!B65="M&amp;IT", 'full menu'!B65="IwERT", 'full menu'!B65="ERwIT", 'full menu'!B65="I&amp;ERT", 'full menu'!B65="ER&amp;M&amp;IT"),"MixedTs",IF('full menu'!B65="UD","UD",IF('full menu'!B65="LSD","LSD",IF('full menu'!B65="WSD","WSD",IF('full menu'!B65="UASC","UASC",""))))))))))</f>
        <v>ERfix</v>
      </c>
      <c r="C65" t="str">
        <f>IF('full menu'!C65="MDC","MDC",IF(OR('full menu'!C65="PERF",'full menu'!C65="AERF",'full menu'!C65="PCB"),"ERfix",IF(OR('full menu'!C65="ACB", 'full menu'!C65="LCERT", 'full menu'!C65="LERT",'full menu'!C65="FCERT",'full menu'!C65="FERT"),"ERTs",IF(OR('full menu'!C65="FCMT",'full menu'!C65="FMT",'full menu'!C65="LMT",'full menu'!C65="LCMT"),"MTs",IF(OR('full menu'!C65="LCIT",'full menu'!C65="FCIT",'full menu'!C65="LIT",'full menu'!C65="FIT"),"ITs",IF(OR('full menu'!C65="MwERT", 'full menu'!C65="ERwMT", 'full menu'!C65="M&amp;ERT", 'full menu'!C65="MwIT", 'full menu'!C65="IwMT", 'full menu'!C65="M&amp;IT", 'full menu'!C65="IwERT", 'full menu'!C65="ERwIT", 'full menu'!C65="I&amp;ERT", 'full menu'!C65="ER&amp;M&amp;IT"),"MixedTs",IF('full menu'!C65="UD","UD",IF('full menu'!C65="LSD","LSD",IF('full menu'!C65="WSD","WSD",IF('full menu'!C65="UASC","UASC",""))))))))))</f>
        <v>ERfix</v>
      </c>
      <c r="D65" t="str">
        <f>IF('full menu'!D65="MDC","MDC",IF(OR('full menu'!D65="PERF",'full menu'!D65="AERF",'full menu'!D65="PCB"),"ERfix",IF(OR('full menu'!D65="ACB", 'full menu'!D65="LCERT", 'full menu'!D65="LERT",'full menu'!D65="FCERT",'full menu'!D65="FERT"),"ERTs",IF(OR('full menu'!D65="FCMT",'full menu'!D65="FMT",'full menu'!D65="LMT",'full menu'!D65="LCMT"),"MTs",IF(OR('full menu'!D65="LCIT",'full menu'!D65="FCIT",'full menu'!D65="LIT",'full menu'!D65="FIT"),"ITs",IF(OR('full menu'!D65="MwERT", 'full menu'!D65="ERwMT", 'full menu'!D65="M&amp;ERT", 'full menu'!D65="MwIT", 'full menu'!D65="IwMT", 'full menu'!D65="M&amp;IT", 'full menu'!D65="IwERT", 'full menu'!D65="ERwIT", 'full menu'!D65="I&amp;ERT", 'full menu'!D65="ER&amp;M&amp;IT"),"MixedTs",IF('full menu'!D65="UD","UD",IF('full menu'!D65="LSD","LSD",IF('full menu'!D65="WSD","WSD",IF('full menu'!D65="UASC","UASC",""))))))))))</f>
        <v>ERfix</v>
      </c>
      <c r="E65" t="str">
        <f>IF('full menu'!E65="MDC","MDC",IF(OR('full menu'!E65="PERF",'full menu'!E65="AERF",'full menu'!E65="PCB"),"ERfix",IF(OR('full menu'!E65="ACB", 'full menu'!E65="LCERT", 'full menu'!E65="LERT",'full menu'!E65="FCERT",'full menu'!E65="FERT"),"ERTs",IF(OR('full menu'!E65="FCMT",'full menu'!E65="FMT",'full menu'!E65="LMT",'full menu'!E65="LCMT"),"MTs",IF(OR('full menu'!E65="LCIT",'full menu'!E65="FCIT",'full menu'!E65="LIT",'full menu'!E65="FIT"),"ITs",IF(OR('full menu'!E65="MwERT", 'full menu'!E65="ERwMT", 'full menu'!E65="M&amp;ERT", 'full menu'!E65="MwIT", 'full menu'!E65="IwMT", 'full menu'!E65="M&amp;IT", 'full menu'!E65="IwERT", 'full menu'!E65="ERwIT", 'full menu'!E65="I&amp;ERT", 'full menu'!E65="ER&amp;M&amp;IT"),"MixedTs",IF('full menu'!E65="UD","UD",IF('full menu'!E65="LSD","LSD",IF('full menu'!E65="WSD","WSD",IF('full menu'!E65="UASC","UASC",""))))))))))</f>
        <v>ERfix</v>
      </c>
      <c r="F65" t="str">
        <f>IF('full menu'!F65="MDC","MDC",IF(OR('full menu'!F65="PERF",'full menu'!F65="AERF",'full menu'!F65="PCB"),"ERfix",IF(OR('full menu'!F65="ACB", 'full menu'!F65="LCERT", 'full menu'!F65="LERT",'full menu'!F65="FCERT",'full menu'!F65="FERT"),"ERTs",IF(OR('full menu'!F65="FCMT",'full menu'!F65="FMT",'full menu'!F65="LMT",'full menu'!F65="LCMT"),"MTs",IF(OR('full menu'!F65="LCIT",'full menu'!F65="FCIT",'full menu'!F65="LIT",'full menu'!F65="FIT"),"ITs",IF(OR('full menu'!F65="MwERT", 'full menu'!F65="ERwMT", 'full menu'!F65="M&amp;ERT", 'full menu'!F65="MwIT", 'full menu'!F65="IwMT", 'full menu'!F65="M&amp;IT", 'full menu'!F65="IwERT", 'full menu'!F65="ERwIT", 'full menu'!F65="I&amp;ERT", 'full menu'!F65="ER&amp;M&amp;IT"),"MixedTs",IF('full menu'!F65="UD","UD",IF('full menu'!F65="LSD","LSD",IF('full menu'!F65="WSD","WSD",IF('full menu'!F65="UASC","UASC",""))))))))))</f>
        <v>ERfix</v>
      </c>
      <c r="G65" t="str">
        <f>IF('full menu'!G65="MDC","MDC",IF(OR('full menu'!G65="PERF",'full menu'!G65="AERF",'full menu'!G65="PCB"),"ERfix",IF(OR('full menu'!G65="ACB", 'full menu'!G65="LCERT", 'full menu'!G65="LERT",'full menu'!G65="FCERT",'full menu'!G65="FERT"),"ERTs",IF(OR('full menu'!G65="FCMT",'full menu'!G65="FMT",'full menu'!G65="LMT",'full menu'!G65="LCMT"),"MTs",IF(OR('full menu'!G65="LCIT",'full menu'!G65="FCIT",'full menu'!G65="LIT",'full menu'!G65="FIT"),"ITs",IF(OR('full menu'!G65="MwERT", 'full menu'!G65="ERwMT", 'full menu'!G65="M&amp;ERT", 'full menu'!G65="MwIT", 'full menu'!G65="IwMT", 'full menu'!G65="M&amp;IT", 'full menu'!G65="IwERT", 'full menu'!G65="ERwIT", 'full menu'!G65="I&amp;ERT", 'full menu'!G65="ER&amp;M&amp;IT"),"MixedTs",IF('full menu'!G65="UD","UD",IF('full menu'!G65="LSD","LSD",IF('full menu'!G65="WSD","WSD",IF('full menu'!G65="UASC","UASC",""))))))))))</f>
        <v>ERfix</v>
      </c>
      <c r="H65" t="str">
        <f>IF('full menu'!H65="MDC","MDC",IF(OR('full menu'!H65="PERF",'full menu'!H65="AERF",'full menu'!H65="PCB"),"ERfix",IF(OR('full menu'!H65="ACB", 'full menu'!H65="LCERT", 'full menu'!H65="LERT",'full menu'!H65="FCERT",'full menu'!H65="FERT"),"ERTs",IF(OR('full menu'!H65="FCMT",'full menu'!H65="FMT",'full menu'!H65="LMT",'full menu'!H65="LCMT"),"MTs",IF(OR('full menu'!H65="LCIT",'full menu'!H65="FCIT",'full menu'!H65="LIT",'full menu'!H65="FIT"),"ITs",IF(OR('full menu'!H65="MwERT", 'full menu'!H65="ERwMT", 'full menu'!H65="M&amp;ERT", 'full menu'!H65="MwIT", 'full menu'!H65="IwMT", 'full menu'!H65="M&amp;IT", 'full menu'!H65="IwERT", 'full menu'!H65="ERwIT", 'full menu'!H65="I&amp;ERT", 'full menu'!H65="ER&amp;M&amp;IT"),"MixedTs",IF('full menu'!H65="UD","UD",IF('full menu'!H65="LSD","LSD",IF('full menu'!H65="WSD","WSD",IF('full menu'!H65="UASC","UASC",""))))))))))</f>
        <v>ERfix</v>
      </c>
      <c r="I65" t="str">
        <f>IF('full menu'!I65="MDC","MDC",IF(OR('full menu'!I65="PERF",'full menu'!I65="AERF",'full menu'!I65="PCB"),"ERfix",IF(OR('full menu'!I65="ACB", 'full menu'!I65="LCERT", 'full menu'!I65="LERT",'full menu'!I65="FCERT",'full menu'!I65="FERT"),"ERTs",IF(OR('full menu'!I65="FCMT",'full menu'!I65="FMT",'full menu'!I65="LMT",'full menu'!I65="LCMT"),"MTs",IF(OR('full menu'!I65="LCIT",'full menu'!I65="FCIT",'full menu'!I65="LIT",'full menu'!I65="FIT"),"ITs",IF(OR('full menu'!I65="MwERT", 'full menu'!I65="ERwMT", 'full menu'!I65="M&amp;ERT", 'full menu'!I65="MwIT", 'full menu'!I65="IwMT", 'full menu'!I65="M&amp;IT", 'full menu'!I65="IwERT", 'full menu'!I65="ERwIT", 'full menu'!I65="I&amp;ERT", 'full menu'!I65="ER&amp;M&amp;IT"),"MixedTs",IF('full menu'!I65="UD","UD",IF('full menu'!I65="LSD","LSD",IF('full menu'!I65="WSD","WSD",IF('full menu'!I65="UASC","UASC",""))))))))))</f>
        <v>ERfix</v>
      </c>
      <c r="J65" t="str">
        <f>IF('full menu'!J65="MDC","MDC",IF(OR('full menu'!J65="PERF",'full menu'!J65="AERF",'full menu'!J65="PCB"),"ERfix",IF(OR('full menu'!J65="ACB", 'full menu'!J65="LCERT", 'full menu'!J65="LERT",'full menu'!J65="FCERT",'full menu'!J65="FERT"),"ERTs",IF(OR('full menu'!J65="FCMT",'full menu'!J65="FMT",'full menu'!J65="LMT",'full menu'!J65="LCMT"),"MTs",IF(OR('full menu'!J65="LCIT",'full menu'!J65="FCIT",'full menu'!J65="LIT",'full menu'!J65="FIT"),"ITs",IF(OR('full menu'!J65="MwERT", 'full menu'!J65="ERwMT", 'full menu'!J65="M&amp;ERT", 'full menu'!J65="MwIT", 'full menu'!J65="IwMT", 'full menu'!J65="M&amp;IT", 'full menu'!J65="IwERT", 'full menu'!J65="ERwIT", 'full menu'!J65="I&amp;ERT", 'full menu'!J65="ER&amp;M&amp;IT"),"MixedTs",IF('full menu'!J65="UD","UD",IF('full menu'!J65="LSD","LSD",IF('full menu'!J65="WSD","WSD",IF('full menu'!J65="UASC","UASC",""))))))))))</f>
        <v>ERfix</v>
      </c>
      <c r="K65" t="str">
        <f>IF('full menu'!K65="MDC","MDC",IF(OR('full menu'!K65="PERF",'full menu'!K65="AERF",'full menu'!K65="PCB"),"ERfix",IF(OR('full menu'!K65="ACB", 'full menu'!K65="LCERT", 'full menu'!K65="LERT",'full menu'!K65="FCERT",'full menu'!K65="FERT"),"ERTs",IF(OR('full menu'!K65="FCMT",'full menu'!K65="FMT",'full menu'!K65="LMT",'full menu'!K65="LCMT"),"MTs",IF(OR('full menu'!K65="LCIT",'full menu'!K65="FCIT",'full menu'!K65="LIT",'full menu'!K65="FIT"),"ITs",IF(OR('full menu'!K65="MwERT", 'full menu'!K65="ERwMT", 'full menu'!K65="M&amp;ERT", 'full menu'!K65="MwIT", 'full menu'!K65="IwMT", 'full menu'!K65="M&amp;IT", 'full menu'!K65="IwERT", 'full menu'!K65="ERwIT", 'full menu'!K65="I&amp;ERT", 'full menu'!K65="ER&amp;M&amp;IT"),"MixedTs",IF('full menu'!K65="UD","UD",IF('full menu'!K65="LSD","LSD",IF('full menu'!K65="WSD","WSD",IF('full menu'!K65="UASC","UASC",""))))))))))</f>
        <v>ERfix</v>
      </c>
      <c r="L65" t="str">
        <f>IF('full menu'!L65="MDC","MDC",IF(OR('full menu'!L65="PERF",'full menu'!L65="AERF",'full menu'!L65="PCB"),"ERfix",IF(OR('full menu'!L65="ACB", 'full menu'!L65="LCERT", 'full menu'!L65="LERT",'full menu'!L65="FCERT",'full menu'!L65="FERT"),"ERTs",IF(OR('full menu'!L65="FCMT",'full menu'!L65="FMT",'full menu'!L65="LMT",'full menu'!L65="LCMT"),"MTs",IF(OR('full menu'!L65="LCIT",'full menu'!L65="FCIT",'full menu'!L65="LIT",'full menu'!L65="FIT"),"ITs",IF(OR('full menu'!L65="MwERT", 'full menu'!L65="ERwMT", 'full menu'!L65="M&amp;ERT", 'full menu'!L65="MwIT", 'full menu'!L65="IwMT", 'full menu'!L65="M&amp;IT", 'full menu'!L65="IwERT", 'full menu'!L65="ERwIT", 'full menu'!L65="I&amp;ERT", 'full menu'!L65="ER&amp;M&amp;IT"),"MixedTs",IF('full menu'!L65="UD","UD",IF('full menu'!L65="LSD","LSD",IF('full menu'!L65="WSD","WSD",IF('full menu'!L65="UASC","UASC",""))))))))))</f>
        <v>ERfix</v>
      </c>
      <c r="M65" t="str">
        <f>IF('full menu'!M65="MDC","MDC",IF(OR('full menu'!M65="PERF",'full menu'!M65="AERF",'full menu'!M65="PCB"),"ERfix",IF(OR('full menu'!M65="ACB", 'full menu'!M65="LCERT", 'full menu'!M65="LERT",'full menu'!M65="FCERT",'full menu'!M65="FERT"),"ERTs",IF(OR('full menu'!M65="FCMT",'full menu'!M65="FMT",'full menu'!M65="LMT",'full menu'!M65="LCMT"),"MTs",IF(OR('full menu'!M65="LCIT",'full menu'!M65="FCIT",'full menu'!M65="LIT",'full menu'!M65="FIT"),"ITs",IF(OR('full menu'!M65="MwERT", 'full menu'!M65="ERwMT", 'full menu'!M65="M&amp;ERT", 'full menu'!M65="MwIT", 'full menu'!M65="IwMT", 'full menu'!M65="M&amp;IT", 'full menu'!M65="IwERT", 'full menu'!M65="ERwIT", 'full menu'!M65="I&amp;ERT", 'full menu'!M65="ER&amp;M&amp;IT"),"MixedTs",IF('full menu'!M65="UD","UD",IF('full menu'!M65="LSD","LSD",IF('full menu'!M65="WSD","WSD",IF('full menu'!M65="UASC","UASC",""))))))))))</f>
        <v>ERfix</v>
      </c>
      <c r="N65" t="str">
        <f>IF('full menu'!N65="MDC","MDC",IF(OR('full menu'!N65="PERF",'full menu'!N65="AERF",'full menu'!N65="PCB"),"ERfix",IF(OR('full menu'!N65="ACB", 'full menu'!N65="LCERT", 'full menu'!N65="LERT",'full menu'!N65="FCERT",'full menu'!N65="FERT"),"ERTs",IF(OR('full menu'!N65="FCMT",'full menu'!N65="FMT",'full menu'!N65="LMT",'full menu'!N65="LCMT"),"MTs",IF(OR('full menu'!N65="LCIT",'full menu'!N65="FCIT",'full menu'!N65="LIT",'full menu'!N65="FIT"),"ITs",IF(OR('full menu'!N65="MwERT", 'full menu'!N65="ERwMT", 'full menu'!N65="M&amp;ERT", 'full menu'!N65="MwIT", 'full menu'!N65="IwMT", 'full menu'!N65="M&amp;IT", 'full menu'!N65="IwERT", 'full menu'!N65="ERwIT", 'full menu'!N65="I&amp;ERT", 'full menu'!N65="ER&amp;M&amp;IT"),"MixedTs",IF('full menu'!N65="UD","UD",IF('full menu'!N65="LSD","LSD",IF('full menu'!N65="WSD","WSD",IF('full menu'!N65="UASC","UASC",""))))))))))</f>
        <v>LSD</v>
      </c>
      <c r="O65" t="str">
        <f>IF('full menu'!O65="MDC","MDC",IF(OR('full menu'!O65="PERF",'full menu'!O65="AERF",'full menu'!O65="PCB"),"ERfix",IF(OR('full menu'!O65="ACB", 'full menu'!O65="LCERT", 'full menu'!O65="LERT",'full menu'!O65="FCERT",'full menu'!O65="FERT"),"ERTs",IF(OR('full menu'!O65="FCMT",'full menu'!O65="FMT",'full menu'!O65="LMT",'full menu'!O65="LCMT"),"MTs",IF(OR('full menu'!O65="LCIT",'full menu'!O65="FCIT",'full menu'!O65="LIT",'full menu'!O65="FIT"),"ITs",IF(OR('full menu'!O65="MwERT", 'full menu'!O65="ERwMT", 'full menu'!O65="M&amp;ERT", 'full menu'!O65="MwIT", 'full menu'!O65="IwMT", 'full menu'!O65="M&amp;IT", 'full menu'!O65="IwERT", 'full menu'!O65="ERwIT", 'full menu'!O65="I&amp;ERT", 'full menu'!O65="ER&amp;M&amp;IT"),"MixedTs",IF('full menu'!O65="UD","UD",IF('full menu'!O65="LSD","LSD",IF('full menu'!O65="WSD","WSD",IF('full menu'!O65="UASC","UASC",""))))))))))</f>
        <v>LSD</v>
      </c>
      <c r="P65" t="str">
        <f>IF('full menu'!P65="MDC","MDC",IF(OR('full menu'!P65="PERF",'full menu'!P65="AERF",'full menu'!P65="PCB"),"ERfix",IF(OR('full menu'!P65="ACB", 'full menu'!P65="LCERT", 'full menu'!P65="LERT",'full menu'!P65="FCERT",'full menu'!P65="FERT"),"ERTs",IF(OR('full menu'!P65="FCMT",'full menu'!P65="FMT",'full menu'!P65="LMT",'full menu'!P65="LCMT"),"MTs",IF(OR('full menu'!P65="LCIT",'full menu'!P65="FCIT",'full menu'!P65="LIT",'full menu'!P65="FIT"),"ITs",IF(OR('full menu'!P65="MwERT", 'full menu'!P65="ERwMT", 'full menu'!P65="M&amp;ERT", 'full menu'!P65="MwIT", 'full menu'!P65="IwMT", 'full menu'!P65="M&amp;IT", 'full menu'!P65="IwERT", 'full menu'!P65="ERwIT", 'full menu'!P65="I&amp;ERT", 'full menu'!P65="ER&amp;M&amp;IT"),"MixedTs",IF('full menu'!P65="UD","UD",IF('full menu'!P65="LSD","LSD",IF('full menu'!P65="WSD","WSD",IF('full menu'!P65="UASC","UASC",""))))))))))</f>
        <v>LSD</v>
      </c>
      <c r="Q65" t="str">
        <f>IF('full menu'!Q65="MDC","MDC",IF(OR('full menu'!Q65="PERF",'full menu'!Q65="AERF",'full menu'!Q65="PCB"),"ERfix",IF(OR('full menu'!Q65="ACB", 'full menu'!Q65="LCERT", 'full menu'!Q65="LERT",'full menu'!Q65="FCERT",'full menu'!Q65="FERT"),"ERTs",IF(OR('full menu'!Q65="FCMT",'full menu'!Q65="FMT",'full menu'!Q65="LMT",'full menu'!Q65="LCMT"),"MTs",IF(OR('full menu'!Q65="LCIT",'full menu'!Q65="FCIT",'full menu'!Q65="LIT",'full menu'!Q65="FIT"),"ITs",IF(OR('full menu'!Q65="MwERT", 'full menu'!Q65="ERwMT", 'full menu'!Q65="M&amp;ERT", 'full menu'!Q65="MwIT", 'full menu'!Q65="IwMT", 'full menu'!Q65="M&amp;IT", 'full menu'!Q65="IwERT", 'full menu'!Q65="ERwIT", 'full menu'!Q65="I&amp;ERT", 'full menu'!Q65="ER&amp;M&amp;IT"),"MixedTs",IF('full menu'!Q65="UD","UD",IF('full menu'!Q65="LSD","LSD",IF('full menu'!Q65="WSD","WSD",IF('full menu'!Q65="UASC","UASC",""))))))))))</f>
        <v>LSD</v>
      </c>
      <c r="R65" t="str">
        <f>IF('full menu'!R65="MDC","MDC",IF(OR('full menu'!R65="PERF",'full menu'!R65="AERF",'full menu'!R65="PCB"),"ERfix",IF(OR('full menu'!R65="ACB", 'full menu'!R65="LCERT", 'full menu'!R65="LERT",'full menu'!R65="FCERT",'full menu'!R65="FERT"),"ERTs",IF(OR('full menu'!R65="FCMT",'full menu'!R65="FMT",'full menu'!R65="LMT",'full menu'!R65="LCMT"),"MTs",IF(OR('full menu'!R65="LCIT",'full menu'!R65="FCIT",'full menu'!R65="LIT",'full menu'!R65="FIT"),"ITs",IF(OR('full menu'!R65="MwERT", 'full menu'!R65="ERwMT", 'full menu'!R65="M&amp;ERT", 'full menu'!R65="MwIT", 'full menu'!R65="IwMT", 'full menu'!R65="M&amp;IT", 'full menu'!R65="IwERT", 'full menu'!R65="ERwIT", 'full menu'!R65="I&amp;ERT", 'full menu'!R65="ER&amp;M&amp;IT"),"MixedTs",IF('full menu'!R65="UD","UD",IF('full menu'!R65="LSD","LSD",IF('full menu'!R65="WSD","WSD",IF('full menu'!R65="UASC","UASC",""))))))))))</f>
        <v>LSD</v>
      </c>
      <c r="S65" t="str">
        <f>IF('full menu'!S65="MDC","MDC",IF(OR('full menu'!S65="PERF",'full menu'!S65="AERF",'full menu'!S65="PCB"),"ERfix",IF(OR('full menu'!S65="ACB", 'full menu'!S65="LCERT", 'full menu'!S65="LERT",'full menu'!S65="FCERT",'full menu'!S65="FERT"),"ERTs",IF(OR('full menu'!S65="FCMT",'full menu'!S65="FMT",'full menu'!S65="LMT",'full menu'!S65="LCMT"),"MTs",IF(OR('full menu'!S65="LCIT",'full menu'!S65="FCIT",'full menu'!S65="LIT",'full menu'!S65="FIT"),"ITs",IF(OR('full menu'!S65="MwERT", 'full menu'!S65="ERwMT", 'full menu'!S65="M&amp;ERT", 'full menu'!S65="MwIT", 'full menu'!S65="IwMT", 'full menu'!S65="M&amp;IT", 'full menu'!S65="IwERT", 'full menu'!S65="ERwIT", 'full menu'!S65="I&amp;ERT", 'full menu'!S65="ER&amp;M&amp;IT"),"MixedTs",IF('full menu'!S65="UD","UD",IF('full menu'!S65="LSD","LSD",IF('full menu'!S65="WSD","WSD",IF('full menu'!S65="UASC","UASC",""))))))))))</f>
        <v>LSD</v>
      </c>
      <c r="T65" t="str">
        <f>IF('full menu'!T65="MDC","MDC",IF(OR('full menu'!T65="PERF",'full menu'!T65="AERF",'full menu'!T65="PCB"),"ERfix",IF(OR('full menu'!T65="ACB", 'full menu'!T65="LCERT", 'full menu'!T65="LERT",'full menu'!T65="FCERT",'full menu'!T65="FERT"),"ERTs",IF(OR('full menu'!T65="FCMT",'full menu'!T65="FMT",'full menu'!T65="LMT",'full menu'!T65="LCMT"),"MTs",IF(OR('full menu'!T65="LCIT",'full menu'!T65="FCIT",'full menu'!T65="LIT",'full menu'!T65="FIT"),"ITs",IF(OR('full menu'!T65="MwERT", 'full menu'!T65="ERwMT", 'full menu'!T65="M&amp;ERT", 'full menu'!T65="MwIT", 'full menu'!T65="IwMT", 'full menu'!T65="M&amp;IT", 'full menu'!T65="IwERT", 'full menu'!T65="ERwIT", 'full menu'!T65="I&amp;ERT", 'full menu'!T65="ER&amp;M&amp;IT"),"MixedTs",IF('full menu'!T65="UD","UD",IF('full menu'!T65="LSD","LSD",IF('full menu'!T65="WSD","WSD",IF('full menu'!T65="UASC","UASC",""))))))))))</f>
        <v>LSD</v>
      </c>
      <c r="U65" t="str">
        <f>IF('full menu'!U65="MDC","MDC",IF(OR('full menu'!U65="PERF",'full menu'!U65="AERF",'full menu'!U65="PCB"),"ERfix",IF(OR('full menu'!U65="ACB", 'full menu'!U65="LCERT", 'full menu'!U65="LERT",'full menu'!U65="FCERT",'full menu'!U65="FERT"),"ERTs",IF(OR('full menu'!U65="FCMT",'full menu'!U65="FMT",'full menu'!U65="LMT",'full menu'!U65="LCMT"),"MTs",IF(OR('full menu'!U65="LCIT",'full menu'!U65="FCIT",'full menu'!U65="LIT",'full menu'!U65="FIT"),"ITs",IF(OR('full menu'!U65="MwERT", 'full menu'!U65="ERwMT", 'full menu'!U65="M&amp;ERT", 'full menu'!U65="MwIT", 'full menu'!U65="IwMT", 'full menu'!U65="M&amp;IT", 'full menu'!U65="IwERT", 'full menu'!U65="ERwIT", 'full menu'!U65="I&amp;ERT", 'full menu'!U65="ER&amp;M&amp;IT"),"MixedTs",IF('full menu'!U65="UD","UD",IF('full menu'!U65="LSD","LSD",IF('full menu'!U65="WSD","WSD",IF('full menu'!U65="UASC","UASC",""))))))))))</f>
        <v>LSD</v>
      </c>
      <c r="V65" t="str">
        <f>IF('full menu'!V65="MDC","MDC",IF(OR('full menu'!V65="PERF",'full menu'!V65="AERF",'full menu'!V65="PCB"),"ERfix",IF(OR('full menu'!V65="ACB", 'full menu'!V65="LCERT", 'full menu'!V65="LERT",'full menu'!V65="FCERT",'full menu'!V65="FERT"),"ERTs",IF(OR('full menu'!V65="FCMT",'full menu'!V65="FMT",'full menu'!V65="LMT",'full menu'!V65="LCMT"),"MTs",IF(OR('full menu'!V65="LCIT",'full menu'!V65="FCIT",'full menu'!V65="LIT",'full menu'!V65="FIT"),"ITs",IF(OR('full menu'!V65="MwERT", 'full menu'!V65="ERwMT", 'full menu'!V65="M&amp;ERT", 'full menu'!V65="MwIT", 'full menu'!V65="IwMT", 'full menu'!V65="M&amp;IT", 'full menu'!V65="IwERT", 'full menu'!V65="ERwIT", 'full menu'!V65="I&amp;ERT", 'full menu'!V65="ER&amp;M&amp;IT"),"MixedTs",IF('full menu'!V65="UD","UD",IF('full menu'!V65="LSD","LSD",IF('full menu'!V65="WSD","WSD",IF('full menu'!V65="UASC","UASC",""))))))))))</f>
        <v>LSD</v>
      </c>
      <c r="W65" t="str">
        <f>IF('full menu'!W65="MDC","MDC",IF(OR('full menu'!W65="PERF",'full menu'!W65="AERF",'full menu'!W65="PCB"),"ERfix",IF(OR('full menu'!W65="ACB", 'full menu'!W65="LCERT", 'full menu'!W65="LERT",'full menu'!W65="FCERT",'full menu'!W65="FERT"),"ERTs",IF(OR('full menu'!W65="FCMT",'full menu'!W65="FMT",'full menu'!W65="LMT",'full menu'!W65="LCMT"),"MTs",IF(OR('full menu'!W65="LCIT",'full menu'!W65="FCIT",'full menu'!W65="LIT",'full menu'!W65="FIT"),"ITs",IF(OR('full menu'!W65="MwERT", 'full menu'!W65="ERwMT", 'full menu'!W65="M&amp;ERT", 'full menu'!W65="MwIT", 'full menu'!W65="IwMT", 'full menu'!W65="M&amp;IT", 'full menu'!W65="IwERT", 'full menu'!W65="ERwIT", 'full menu'!W65="I&amp;ERT", 'full menu'!W65="ER&amp;M&amp;IT"),"MixedTs",IF('full menu'!W65="UD","UD",IF('full menu'!W65="LSD","LSD",IF('full menu'!W65="WSD","WSD",IF('full menu'!W65="UASC","UASC",""))))))))))</f>
        <v>LSD</v>
      </c>
      <c r="X65" t="str">
        <f>IF('full menu'!X65="MDC","MDC",IF(OR('full menu'!X65="PERF",'full menu'!X65="AERF",'full menu'!X65="PCB"),"ERfix",IF(OR('full menu'!X65="ACB", 'full menu'!X65="LCERT", 'full menu'!X65="LERT",'full menu'!X65="FCERT",'full menu'!X65="FERT"),"ERTs",IF(OR('full menu'!X65="FCMT",'full menu'!X65="FMT",'full menu'!X65="LMT",'full menu'!X65="LCMT"),"MTs",IF(OR('full menu'!X65="LCIT",'full menu'!X65="FCIT",'full menu'!X65="LIT",'full menu'!X65="FIT"),"ITs",IF(OR('full menu'!X65="MwERT", 'full menu'!X65="ERwMT", 'full menu'!X65="M&amp;ERT", 'full menu'!X65="MwIT", 'full menu'!X65="IwMT", 'full menu'!X65="M&amp;IT", 'full menu'!X65="IwERT", 'full menu'!X65="ERwIT", 'full menu'!X65="I&amp;ERT", 'full menu'!X65="ER&amp;M&amp;IT"),"MixedTs",IF('full menu'!X65="UD","UD",IF('full menu'!X65="LSD","LSD",IF('full menu'!X65="WSD","WSD",IF('full menu'!X65="UASC","UASC",""))))))))))</f>
        <v>LSD</v>
      </c>
      <c r="Y65" t="str">
        <f>IF('full menu'!Y65="MDC","MDC",IF(OR('full menu'!Y65="PERF",'full menu'!Y65="AERF",'full menu'!Y65="PCB"),"ERfix",IF(OR('full menu'!Y65="ACB", 'full menu'!Y65="LCERT", 'full menu'!Y65="LERT",'full menu'!Y65="FCERT",'full menu'!Y65="FERT"),"ERTs",IF(OR('full menu'!Y65="FCMT",'full menu'!Y65="FMT",'full menu'!Y65="LMT",'full menu'!Y65="LCMT"),"MTs",IF(OR('full menu'!Y65="LCIT",'full menu'!Y65="FCIT",'full menu'!Y65="LIT",'full menu'!Y65="FIT"),"ITs",IF(OR('full menu'!Y65="MwERT", 'full menu'!Y65="ERwMT", 'full menu'!Y65="M&amp;ERT", 'full menu'!Y65="MwIT", 'full menu'!Y65="IwMT", 'full menu'!Y65="M&amp;IT", 'full menu'!Y65="IwERT", 'full menu'!Y65="ERwIT", 'full menu'!Y65="I&amp;ERT", 'full menu'!Y65="ER&amp;M&amp;IT"),"MixedTs",IF('full menu'!Y65="UD","UD",IF('full menu'!Y65="LSD","LSD",IF('full menu'!Y65="WSD","WSD",IF('full menu'!Y65="UASC","UASC",""))))))))))</f>
        <v>LSD</v>
      </c>
      <c r="Z65" t="str">
        <f>IF('full menu'!Z65="MDC","MDC",IF(OR('full menu'!Z65="PERF",'full menu'!Z65="AERF",'full menu'!Z65="PCB"),"ERfix",IF(OR('full menu'!Z65="ACB", 'full menu'!Z65="LCERT", 'full menu'!Z65="LERT",'full menu'!Z65="FCERT",'full menu'!Z65="FERT"),"ERTs",IF(OR('full menu'!Z65="FCMT",'full menu'!Z65="FMT",'full menu'!Z65="LMT",'full menu'!Z65="LCMT"),"MTs",IF(OR('full menu'!Z65="LCIT",'full menu'!Z65="FCIT",'full menu'!Z65="LIT",'full menu'!Z65="FIT"),"ITs",IF(OR('full menu'!Z65="MwERT", 'full menu'!Z65="ERwMT", 'full menu'!Z65="M&amp;ERT", 'full menu'!Z65="MwIT", 'full menu'!Z65="IwMT", 'full menu'!Z65="M&amp;IT", 'full menu'!Z65="IwERT", 'full menu'!Z65="ERwIT", 'full menu'!Z65="I&amp;ERT", 'full menu'!Z65="ER&amp;M&amp;IT"),"MixedTs",IF('full menu'!Z65="UD","UD",IF('full menu'!Z65="LSD","LSD",IF('full menu'!Z65="WSD","WSD",IF('full menu'!Z65="UASC","UASC",""))))))))))</f>
        <v>LSD</v>
      </c>
      <c r="AA65" t="str">
        <f>IF('full menu'!AA65="MDC","MDC",IF(OR('full menu'!AA65="PERF",'full menu'!AA65="AERF",'full menu'!AA65="PCB"),"ERfix",IF(OR('full menu'!AA65="ACB", 'full menu'!AA65="LCERT", 'full menu'!AA65="LERT",'full menu'!AA65="FCERT",'full menu'!AA65="FERT"),"ERTs",IF(OR('full menu'!AA65="FCMT",'full menu'!AA65="FMT",'full menu'!AA65="LMT",'full menu'!AA65="LCMT"),"MTs",IF(OR('full menu'!AA65="LCIT",'full menu'!AA65="FCIT",'full menu'!AA65="LIT",'full menu'!AA65="FIT"),"ITs",IF(OR('full menu'!AA65="MwERT", 'full menu'!AA65="ERwMT", 'full menu'!AA65="M&amp;ERT", 'full menu'!AA65="MwIT", 'full menu'!AA65="IwMT", 'full menu'!AA65="M&amp;IT", 'full menu'!AA65="IwERT", 'full menu'!AA65="ERwIT", 'full menu'!AA65="I&amp;ERT", 'full menu'!AA65="ER&amp;M&amp;IT"),"MixedTs",IF('full menu'!AA65="UD","UD",IF('full menu'!AA65="LSD","LSD",IF('full menu'!AA65="WSD","WSD",IF('full menu'!AA65="UASC","UASC",""))))))))))</f>
        <v>LSD</v>
      </c>
      <c r="AB65" t="str">
        <f>IF('full menu'!AB65="MDC","MDC",IF(OR('full menu'!AB65="PERF",'full menu'!AB65="AERF",'full menu'!AB65="PCB"),"ERfix",IF(OR('full menu'!AB65="ACB", 'full menu'!AB65="LCERT", 'full menu'!AB65="LERT",'full menu'!AB65="FCERT",'full menu'!AB65="FERT"),"ERTs",IF(OR('full menu'!AB65="FCMT",'full menu'!AB65="FMT",'full menu'!AB65="LMT",'full menu'!AB65="LCMT"),"MTs",IF(OR('full menu'!AB65="LCIT",'full menu'!AB65="FCIT",'full menu'!AB65="LIT",'full menu'!AB65="FIT"),"ITs",IF(OR('full menu'!AB65="MwERT", 'full menu'!AB65="ERwMT", 'full menu'!AB65="M&amp;ERT", 'full menu'!AB65="MwIT", 'full menu'!AB65="IwMT", 'full menu'!AB65="M&amp;IT", 'full menu'!AB65="IwERT", 'full menu'!AB65="ERwIT", 'full menu'!AB65="I&amp;ERT", 'full menu'!AB65="ER&amp;M&amp;IT"),"MixedTs",IF('full menu'!AB65="UD","UD",IF('full menu'!AB65="LSD","LSD",IF('full menu'!AB65="WSD","WSD",IF('full menu'!AB65="UASC","UASC",""))))))))))</f>
        <v>LSD</v>
      </c>
      <c r="AC65" t="str">
        <f>IF('full menu'!AC65="MDC","MDC",IF(OR('full menu'!AC65="PERF",'full menu'!AC65="AERF",'full menu'!AC65="PCB"),"ERfix",IF(OR('full menu'!AC65="ACB", 'full menu'!AC65="LCERT", 'full menu'!AC65="LERT",'full menu'!AC65="FCERT",'full menu'!AC65="FERT"),"ERTs",IF(OR('full menu'!AC65="FCMT",'full menu'!AC65="FMT",'full menu'!AC65="LMT",'full menu'!AC65="LCMT"),"MTs",IF(OR('full menu'!AC65="LCIT",'full menu'!AC65="FCIT",'full menu'!AC65="LIT",'full menu'!AC65="FIT"),"ITs",IF(OR('full menu'!AC65="MwERT", 'full menu'!AC65="ERwMT", 'full menu'!AC65="M&amp;ERT", 'full menu'!AC65="MwIT", 'full menu'!AC65="IwMT", 'full menu'!AC65="M&amp;IT", 'full menu'!AC65="IwERT", 'full menu'!AC65="ERwIT", 'full menu'!AC65="I&amp;ERT", 'full menu'!AC65="ER&amp;M&amp;IT"),"MixedTs",IF('full menu'!AC65="UD","UD",IF('full menu'!AC65="LSD","LSD",IF('full menu'!AC65="WSD","WSD",IF('full menu'!AC65="UASC","UASC",""))))))))))</f>
        <v>LSD</v>
      </c>
      <c r="AD65" t="str">
        <f>IF('full menu'!AD65="MDC","MDC",IF(OR('full menu'!AD65="PERF",'full menu'!AD65="AERF",'full menu'!AD65="PCB"),"ERfix",IF(OR('full menu'!AD65="ACB", 'full menu'!AD65="LCERT", 'full menu'!AD65="LERT",'full menu'!AD65="FCERT",'full menu'!AD65="FERT"),"ERTs",IF(OR('full menu'!AD65="FCMT",'full menu'!AD65="FMT",'full menu'!AD65="LMT",'full menu'!AD65="LCMT"),"MTs",IF(OR('full menu'!AD65="LCIT",'full menu'!AD65="FCIT",'full menu'!AD65="LIT",'full menu'!AD65="FIT"),"ITs",IF(OR('full menu'!AD65="MwERT", 'full menu'!AD65="ERwMT", 'full menu'!AD65="M&amp;ERT", 'full menu'!AD65="MwIT", 'full menu'!AD65="IwMT", 'full menu'!AD65="M&amp;IT", 'full menu'!AD65="IwERT", 'full menu'!AD65="ERwIT", 'full menu'!AD65="I&amp;ERT", 'full menu'!AD65="ER&amp;M&amp;IT"),"MixedTs",IF('full menu'!AD65="UD","UD",IF('full menu'!AD65="LSD","LSD",IF('full menu'!AD65="WSD","WSD",IF('full menu'!AD65="UASC","UASC",""))))))))))</f>
        <v>LSD</v>
      </c>
      <c r="AE65" t="str">
        <f>IF('full menu'!AE65="MDC","MDC",IF(OR('full menu'!AE65="PERF",'full menu'!AE65="AERF",'full menu'!AE65="PCB"),"ERfix",IF(OR('full menu'!AE65="ACB", 'full menu'!AE65="LCERT", 'full menu'!AE65="LERT",'full menu'!AE65="FCERT",'full menu'!AE65="FERT"),"ERTs",IF(OR('full menu'!AE65="FCMT",'full menu'!AE65="FMT",'full menu'!AE65="LMT",'full menu'!AE65="LCMT"),"MTs",IF(OR('full menu'!AE65="LCIT",'full menu'!AE65="FCIT",'full menu'!AE65="LIT",'full menu'!AE65="FIT"),"ITs",IF(OR('full menu'!AE65="MwERT", 'full menu'!AE65="ERwMT", 'full menu'!AE65="M&amp;ERT", 'full menu'!AE65="MwIT", 'full menu'!AE65="IwMT", 'full menu'!AE65="M&amp;IT", 'full menu'!AE65="IwERT", 'full menu'!AE65="ERwIT", 'full menu'!AE65="I&amp;ERT", 'full menu'!AE65="ER&amp;M&amp;IT"),"MixedTs",IF('full menu'!AE65="UD","UD",IF('full menu'!AE65="LSD","LSD",IF('full menu'!AE65="WSD","WSD",IF('full menu'!AE65="UASC","UASC",""))))))))))</f>
        <v>LSD</v>
      </c>
      <c r="AF65" t="str">
        <f>IF('full menu'!AF65="MDC","MDC",IF(OR('full menu'!AF65="PERF",'full menu'!AF65="AERF",'full menu'!AF65="PCB"),"ERfix",IF(OR('full menu'!AF65="ACB", 'full menu'!AF65="LCERT", 'full menu'!AF65="LERT",'full menu'!AF65="FCERT",'full menu'!AF65="FERT"),"ERTs",IF(OR('full menu'!AF65="FCMT",'full menu'!AF65="FMT",'full menu'!AF65="LMT",'full menu'!AF65="LCMT"),"MTs",IF(OR('full menu'!AF65="LCIT",'full menu'!AF65="FCIT",'full menu'!AF65="LIT",'full menu'!AF65="FIT"),"ITs",IF(OR('full menu'!AF65="MwERT", 'full menu'!AF65="ERwMT", 'full menu'!AF65="M&amp;ERT", 'full menu'!AF65="MwIT", 'full menu'!AF65="IwMT", 'full menu'!AF65="M&amp;IT", 'full menu'!AF65="IwERT", 'full menu'!AF65="ERwIT", 'full menu'!AF65="I&amp;ERT", 'full menu'!AF65="ER&amp;M&amp;IT"),"MixedTs",IF('full menu'!AF65="UD","UD",IF('full menu'!AF65="LSD","LSD",IF('full menu'!AF65="WSD","WSD",IF('full menu'!AF65="UASC","UASC",""))))))))))</f>
        <v>LSD</v>
      </c>
      <c r="AG65" t="str">
        <f>IF('full menu'!AG65="MDC","MDC",IF(OR('full menu'!AG65="PERF",'full menu'!AG65="AERF",'full menu'!AG65="PCB"),"ERfix",IF(OR('full menu'!AG65="ACB", 'full menu'!AG65="LCERT", 'full menu'!AG65="LERT",'full menu'!AG65="FCERT",'full menu'!AG65="FERT"),"ERTs",IF(OR('full menu'!AG65="FCMT",'full menu'!AG65="FMT",'full menu'!AG65="LMT",'full menu'!AG65="LCMT"),"MTs",IF(OR('full menu'!AG65="LCIT",'full menu'!AG65="FCIT",'full menu'!AG65="LIT",'full menu'!AG65="FIT"),"ITs",IF(OR('full menu'!AG65="MwERT", 'full menu'!AG65="ERwMT", 'full menu'!AG65="M&amp;ERT", 'full menu'!AG65="MwIT", 'full menu'!AG65="IwMT", 'full menu'!AG65="M&amp;IT", 'full menu'!AG65="IwERT", 'full menu'!AG65="ERwIT", 'full menu'!AG65="I&amp;ERT", 'full menu'!AG65="ER&amp;M&amp;IT"),"MixedTs",IF('full menu'!AG65="UD","UD",IF('full menu'!AG65="LSD","LSD",IF('full menu'!AG65="WSD","WSD",IF('full menu'!AG65="UASC","UASC",""))))))))))</f>
        <v>LSD</v>
      </c>
      <c r="AH65" t="str">
        <f>IF('full menu'!AH65="MDC","MDC",IF(OR('full menu'!AH65="PERF",'full menu'!AH65="AERF",'full menu'!AH65="PCB"),"ERfix",IF(OR('full menu'!AH65="ACB", 'full menu'!AH65="LCERT", 'full menu'!AH65="LERT",'full menu'!AH65="FCERT",'full menu'!AH65="FERT"),"ERTs",IF(OR('full menu'!AH65="FCMT",'full menu'!AH65="FMT",'full menu'!AH65="LMT",'full menu'!AH65="LCMT"),"MTs",IF(OR('full menu'!AH65="LCIT",'full menu'!AH65="FCIT",'full menu'!AH65="LIT",'full menu'!AH65="FIT"),"ITs",IF(OR('full menu'!AH65="MwERT", 'full menu'!AH65="ERwMT", 'full menu'!AH65="M&amp;ERT", 'full menu'!AH65="MwIT", 'full menu'!AH65="IwMT", 'full menu'!AH65="M&amp;IT", 'full menu'!AH65="IwERT", 'full menu'!AH65="ERwIT", 'full menu'!AH65="I&amp;ERT", 'full menu'!AH65="ER&amp;M&amp;IT"),"MixedTs",IF('full menu'!AH65="UD","UD",IF('full menu'!AH65="LSD","LSD",IF('full menu'!AH65="WSD","WSD",IF('full menu'!AH65="UASC","UASC",""))))))))))</f>
        <v>LSD</v>
      </c>
      <c r="AI65" t="str">
        <f>IF('full menu'!AI65="MDC","MDC",IF(OR('full menu'!AI65="PERF",'full menu'!AI65="AERF",'full menu'!AI65="PCB"),"ERfix",IF(OR('full menu'!AI65="ACB", 'full menu'!AI65="LCERT", 'full menu'!AI65="LERT",'full menu'!AI65="FCERT",'full menu'!AI65="FERT"),"ERTs",IF(OR('full menu'!AI65="FCMT",'full menu'!AI65="FMT",'full menu'!AI65="LMT",'full menu'!AI65="LCMT"),"MTs",IF(OR('full menu'!AI65="LCIT",'full menu'!AI65="FCIT",'full menu'!AI65="LIT",'full menu'!AI65="FIT"),"ITs",IF(OR('full menu'!AI65="MwERT", 'full menu'!AI65="ERwMT", 'full menu'!AI65="M&amp;ERT", 'full menu'!AI65="MwIT", 'full menu'!AI65="IwMT", 'full menu'!AI65="M&amp;IT", 'full menu'!AI65="IwERT", 'full menu'!AI65="ERwIT", 'full menu'!AI65="I&amp;ERT", 'full menu'!AI65="ER&amp;M&amp;IT"),"MixedTs",IF('full menu'!AI65="UD","UD",IF('full menu'!AI65="LSD","LSD",IF('full menu'!AI65="WSD","WSD",IF('full menu'!AI65="UASC","UASC",""))))))))))</f>
        <v>LSD</v>
      </c>
      <c r="AJ65" t="str">
        <f>IF('full menu'!AJ65="MDC","MDC",IF(OR('full menu'!AJ65="PERF",'full menu'!AJ65="AERF",'full menu'!AJ65="PCB"),"ERfix",IF(OR('full menu'!AJ65="ACB", 'full menu'!AJ65="LCERT", 'full menu'!AJ65="LERT",'full menu'!AJ65="FCERT",'full menu'!AJ65="FERT"),"ERTs",IF(OR('full menu'!AJ65="FCMT",'full menu'!AJ65="FMT",'full menu'!AJ65="LMT",'full menu'!AJ65="LCMT"),"MTs",IF(OR('full menu'!AJ65="LCIT",'full menu'!AJ65="FCIT",'full menu'!AJ65="LIT",'full menu'!AJ65="FIT"),"ITs",IF(OR('full menu'!AJ65="MwERT", 'full menu'!AJ65="ERwMT", 'full menu'!AJ65="M&amp;ERT", 'full menu'!AJ65="MwIT", 'full menu'!AJ65="IwMT", 'full menu'!AJ65="M&amp;IT", 'full menu'!AJ65="IwERT", 'full menu'!AJ65="ERwIT", 'full menu'!AJ65="I&amp;ERT", 'full menu'!AJ65="ER&amp;M&amp;IT"),"MixedTs",IF('full menu'!AJ65="UD","UD",IF('full menu'!AJ65="LSD","LSD",IF('full menu'!AJ65="WSD","WSD",IF('full menu'!AJ65="UASC","UASC",""))))))))))</f>
        <v>LSD</v>
      </c>
      <c r="AK65" t="str">
        <f>IF('full menu'!AK65="MDC","MDC",IF(OR('full menu'!AK65="PERF",'full menu'!AK65="AERF",'full menu'!AK65="PCB"),"ERfix",IF(OR('full menu'!AK65="ACB", 'full menu'!AK65="LCERT", 'full menu'!AK65="LERT",'full menu'!AK65="FCERT",'full menu'!AK65="FERT"),"ERTs",IF(OR('full menu'!AK65="FCMT",'full menu'!AK65="FMT",'full menu'!AK65="LMT",'full menu'!AK65="LCMT"),"MTs",IF(OR('full menu'!AK65="LCIT",'full menu'!AK65="FCIT",'full menu'!AK65="LIT",'full menu'!AK65="FIT"),"ITs",IF(OR('full menu'!AK65="MwERT", 'full menu'!AK65="ERwMT", 'full menu'!AK65="M&amp;ERT", 'full menu'!AK65="MwIT", 'full menu'!AK65="IwMT", 'full menu'!AK65="M&amp;IT", 'full menu'!AK65="IwERT", 'full menu'!AK65="ERwIT", 'full menu'!AK65="I&amp;ERT", 'full menu'!AK65="ER&amp;M&amp;IT"),"MixedTs",IF('full menu'!AK65="UD","UD",IF('full menu'!AK65="LSD","LSD",IF('full menu'!AK65="WSD","WSD",IF('full menu'!AK65="UASC","UASC",""))))))))))</f>
        <v>LSD</v>
      </c>
      <c r="AL65" t="str">
        <f>IF('full menu'!AL65="MDC","MDC",IF(OR('full menu'!AL65="PERF",'full menu'!AL65="AERF",'full menu'!AL65="PCB"),"ERfix",IF(OR('full menu'!AL65="ACB", 'full menu'!AL65="LCERT", 'full menu'!AL65="LERT",'full menu'!AL65="FCERT",'full menu'!AL65="FERT"),"ERTs",IF(OR('full menu'!AL65="FCMT",'full menu'!AL65="FMT",'full menu'!AL65="LMT",'full menu'!AL65="LCMT"),"MTs",IF(OR('full menu'!AL65="LCIT",'full menu'!AL65="FCIT",'full menu'!AL65="LIT",'full menu'!AL65="FIT"),"ITs",IF(OR('full menu'!AL65="MwERT", 'full menu'!AL65="ERwMT", 'full menu'!AL65="M&amp;ERT", 'full menu'!AL65="MwIT", 'full menu'!AL65="IwMT", 'full menu'!AL65="M&amp;IT", 'full menu'!AL65="IwERT", 'full menu'!AL65="ERwIT", 'full menu'!AL65="I&amp;ERT", 'full menu'!AL65="ER&amp;M&amp;IT"),"MixedTs",IF('full menu'!AL65="UD","UD",IF('full menu'!AL65="LSD","LSD",IF('full menu'!AL65="WSD","WSD",IF('full menu'!AL65="UASC","UASC",""))))))))))</f>
        <v>LSD</v>
      </c>
      <c r="AM65" t="str">
        <f>IF('full menu'!AM65="MDC","MDC",IF(OR('full menu'!AM65="PERF",'full menu'!AM65="AERF",'full menu'!AM65="PCB"),"ERfix",IF(OR('full menu'!AM65="ACB", 'full menu'!AM65="LCERT", 'full menu'!AM65="LERT",'full menu'!AM65="FCERT",'full menu'!AM65="FERT"),"ERTs",IF(OR('full menu'!AM65="FCMT",'full menu'!AM65="FMT",'full menu'!AM65="LMT",'full menu'!AM65="LCMT"),"MTs",IF(OR('full menu'!AM65="LCIT",'full menu'!AM65="FCIT",'full menu'!AM65="LIT",'full menu'!AM65="FIT"),"ITs",IF(OR('full menu'!AM65="MwERT", 'full menu'!AM65="ERwMT", 'full menu'!AM65="M&amp;ERT", 'full menu'!AM65="MwIT", 'full menu'!AM65="IwMT", 'full menu'!AM65="M&amp;IT", 'full menu'!AM65="IwERT", 'full menu'!AM65="ERwIT", 'full menu'!AM65="I&amp;ERT", 'full menu'!AM65="ER&amp;M&amp;IT"),"MixedTs",IF('full menu'!AM65="UD","UD",IF('full menu'!AM65="LSD","LSD",IF('full menu'!AM65="WSD","WSD",IF('full menu'!AM65="UASC","UASC",""))))))))))</f>
        <v>LSD</v>
      </c>
      <c r="AN65" t="str">
        <f>IF('full menu'!AN65="MDC","MDC",IF(OR('full menu'!AN65="PERF",'full menu'!AN65="AERF",'full menu'!AN65="PCB"),"ERfix",IF(OR('full menu'!AN65="ACB", 'full menu'!AN65="LCERT", 'full menu'!AN65="LERT",'full menu'!AN65="FCERT",'full menu'!AN65="FERT"),"ERTs",IF(OR('full menu'!AN65="FCMT",'full menu'!AN65="FMT",'full menu'!AN65="LMT",'full menu'!AN65="LCMT"),"MTs",IF(OR('full menu'!AN65="LCIT",'full menu'!AN65="FCIT",'full menu'!AN65="LIT",'full menu'!AN65="FIT"),"ITs",IF(OR('full menu'!AN65="MwERT", 'full menu'!AN65="ERwMT", 'full menu'!AN65="M&amp;ERT", 'full menu'!AN65="MwIT", 'full menu'!AN65="IwMT", 'full menu'!AN65="M&amp;IT", 'full menu'!AN65="IwERT", 'full menu'!AN65="ERwIT", 'full menu'!AN65="I&amp;ERT", 'full menu'!AN65="ER&amp;M&amp;IT"),"MixedTs",IF('full menu'!AN65="UD","UD",IF('full menu'!AN65="LSD","LSD",IF('full menu'!AN65="WSD","WSD",IF('full menu'!AN65="UASC","UASC",""))))))))))</f>
        <v>LSD</v>
      </c>
      <c r="AO65" t="str">
        <f>IF('full menu'!AO65="MDC","MDC",IF(OR('full menu'!AO65="PERF",'full menu'!AO65="AERF",'full menu'!AO65="PCB"),"ERfix",IF(OR('full menu'!AO65="ACB", 'full menu'!AO65="LCERT", 'full menu'!AO65="LERT",'full menu'!AO65="FCERT",'full menu'!AO65="FERT"),"ERTs",IF(OR('full menu'!AO65="FCMT",'full menu'!AO65="FMT",'full menu'!AO65="LMT",'full menu'!AO65="LCMT"),"MTs",IF(OR('full menu'!AO65="LCIT",'full menu'!AO65="FCIT",'full menu'!AO65="LIT",'full menu'!AO65="FIT"),"ITs",IF(OR('full menu'!AO65="MwERT", 'full menu'!AO65="ERwMT", 'full menu'!AO65="M&amp;ERT", 'full menu'!AO65="MwIT", 'full menu'!AO65="IwMT", 'full menu'!AO65="M&amp;IT", 'full menu'!AO65="IwERT", 'full menu'!AO65="ERwIT", 'full menu'!AO65="I&amp;ERT", 'full menu'!AO65="ER&amp;M&amp;IT"),"MixedTs",IF('full menu'!AO65="UD","UD",IF('full menu'!AO65="LSD","LSD",IF('full menu'!AO65="WSD","WSD",IF('full menu'!AO65="UASC","UASC",""))))))))))</f>
        <v>LSD</v>
      </c>
      <c r="AP65" t="str">
        <f>IF('full menu'!AP65="MDC","MDC",IF(OR('full menu'!AP65="PERF",'full menu'!AP65="AERF",'full menu'!AP65="PCB"),"ERfix",IF(OR('full menu'!AP65="ACB", 'full menu'!AP65="LCERT", 'full menu'!AP65="LERT",'full menu'!AP65="FCERT",'full menu'!AP65="FERT"),"ERTs",IF(OR('full menu'!AP65="FCMT",'full menu'!AP65="FMT",'full menu'!AP65="LMT",'full menu'!AP65="LCMT"),"MTs",IF(OR('full menu'!AP65="LCIT",'full menu'!AP65="FCIT",'full menu'!AP65="LIT",'full menu'!AP65="FIT"),"ITs",IF(OR('full menu'!AP65="MwERT", 'full menu'!AP65="ERwMT", 'full menu'!AP65="M&amp;ERT", 'full menu'!AP65="MwIT", 'full menu'!AP65="IwMT", 'full menu'!AP65="M&amp;IT", 'full menu'!AP65="IwERT", 'full menu'!AP65="ERwIT", 'full menu'!AP65="I&amp;ERT", 'full menu'!AP65="ER&amp;M&amp;IT"),"MixedTs",IF('full menu'!AP65="UD","UD",IF('full menu'!AP65="LSD","LSD",IF('full menu'!AP65="WSD","WSD",IF('full menu'!AP65="UASC","UASC",""))))))))))</f>
        <v>LSD</v>
      </c>
      <c r="AQ65" t="str">
        <f>IF('full menu'!AQ65="MDC","MDC",IF(OR('full menu'!AQ65="PERF",'full menu'!AQ65="AERF",'full menu'!AQ65="PCB"),"ERfix",IF(OR('full menu'!AQ65="ACB", 'full menu'!AQ65="LCERT", 'full menu'!AQ65="LERT",'full menu'!AQ65="FCERT",'full menu'!AQ65="FERT"),"ERTs",IF(OR('full menu'!AQ65="FCMT",'full menu'!AQ65="FMT",'full menu'!AQ65="LMT",'full menu'!AQ65="LCMT"),"MTs",IF(OR('full menu'!AQ65="LCIT",'full menu'!AQ65="FCIT",'full menu'!AQ65="LIT",'full menu'!AQ65="FIT"),"ITs",IF(OR('full menu'!AQ65="MwERT", 'full menu'!AQ65="ERwMT", 'full menu'!AQ65="M&amp;ERT", 'full menu'!AQ65="MwIT", 'full menu'!AQ65="IwMT", 'full menu'!AQ65="M&amp;IT", 'full menu'!AQ65="IwERT", 'full menu'!AQ65="ERwIT", 'full menu'!AQ65="I&amp;ERT", 'full menu'!AQ65="ER&amp;M&amp;IT"),"MixedTs",IF('full menu'!AQ65="UD","UD",IF('full menu'!AQ65="LSD","LSD",IF('full menu'!AQ65="WSD","WSD",IF('full menu'!AQ65="UASC","UASC",""))))))))))</f>
        <v>LSD</v>
      </c>
      <c r="AR65" t="str">
        <f>IF('full menu'!AR65="MDC","MDC",IF(OR('full menu'!AR65="PERF",'full menu'!AR65="AERF",'full menu'!AR65="PCB"),"ERfix",IF(OR('full menu'!AR65="ACB", 'full menu'!AR65="LCERT", 'full menu'!AR65="LERT",'full menu'!AR65="FCERT",'full menu'!AR65="FERT"),"ERTs",IF(OR('full menu'!AR65="FCMT",'full menu'!AR65="FMT",'full menu'!AR65="LMT",'full menu'!AR65="LCMT"),"MTs",IF(OR('full menu'!AR65="LCIT",'full menu'!AR65="FCIT",'full menu'!AR65="LIT",'full menu'!AR65="FIT"),"ITs",IF(OR('full menu'!AR65="MwERT", 'full menu'!AR65="ERwMT", 'full menu'!AR65="M&amp;ERT", 'full menu'!AR65="MwIT", 'full menu'!AR65="IwMT", 'full menu'!AR65="M&amp;IT", 'full menu'!AR65="IwERT", 'full menu'!AR65="ERwIT", 'full menu'!AR65="I&amp;ERT", 'full menu'!AR65="ER&amp;M&amp;IT"),"MixedTs",IF('full menu'!AR65="UD","UD",IF('full menu'!AR65="LSD","LSD",IF('full menu'!AR65="WSD","WSD",IF('full menu'!AR65="UASC","UASC",""))))))))))</f>
        <v>LSD</v>
      </c>
      <c r="AS65" t="str">
        <f>IF('full menu'!AS65="MDC","MDC",IF(OR('full menu'!AS65="PERF",'full menu'!AS65="AERF",'full menu'!AS65="PCB"),"ERfix",IF(OR('full menu'!AS65="ACB", 'full menu'!AS65="LCERT", 'full menu'!AS65="LERT",'full menu'!AS65="FCERT",'full menu'!AS65="FERT"),"ERTs",IF(OR('full menu'!AS65="FCMT",'full menu'!AS65="FMT",'full menu'!AS65="LMT",'full menu'!AS65="LCMT"),"MTs",IF(OR('full menu'!AS65="LCIT",'full menu'!AS65="FCIT",'full menu'!AS65="LIT",'full menu'!AS65="FIT"),"ITs",IF(OR('full menu'!AS65="MwERT", 'full menu'!AS65="ERwMT", 'full menu'!AS65="M&amp;ERT", 'full menu'!AS65="MwIT", 'full menu'!AS65="IwMT", 'full menu'!AS65="M&amp;IT", 'full menu'!AS65="IwERT", 'full menu'!AS65="ERwIT", 'full menu'!AS65="I&amp;ERT", 'full menu'!AS65="ER&amp;M&amp;IT"),"MixedTs",IF('full menu'!AS65="UD","UD",IF('full menu'!AS65="LSD","LSD",IF('full menu'!AS65="WSD","WSD",IF('full menu'!AS65="UASC","UASC",""))))))))))</f>
        <v>LSD</v>
      </c>
      <c r="AT65" t="str">
        <f>IF('full menu'!AT65="MDC","MDC",IF(OR('full menu'!AT65="PERF",'full menu'!AT65="AERF",'full menu'!AT65="PCB"),"ERfix",IF(OR('full menu'!AT65="ACB", 'full menu'!AT65="LCERT", 'full menu'!AT65="LERT",'full menu'!AT65="FCERT",'full menu'!AT65="FERT"),"ERTs",IF(OR('full menu'!AT65="FCMT",'full menu'!AT65="FMT",'full menu'!AT65="LMT",'full menu'!AT65="LCMT"),"MTs",IF(OR('full menu'!AT65="LCIT",'full menu'!AT65="FCIT",'full menu'!AT65="LIT",'full menu'!AT65="FIT"),"ITs",IF(OR('full menu'!AT65="MwERT", 'full menu'!AT65="ERwMT", 'full menu'!AT65="M&amp;ERT", 'full menu'!AT65="MwIT", 'full menu'!AT65="IwMT", 'full menu'!AT65="M&amp;IT", 'full menu'!AT65="IwERT", 'full menu'!AT65="ERwIT", 'full menu'!AT65="I&amp;ERT", 'full menu'!AT65="ER&amp;M&amp;IT"),"MixedTs",IF('full menu'!AT65="UD","UD",IF('full menu'!AT65="LSD","LSD",IF('full menu'!AT65="WSD","WSD",IF('full menu'!AT65="UASC","UASC",""))))))))))</f>
        <v>LSD</v>
      </c>
      <c r="AU65" t="str">
        <f>IF('full menu'!AU65="MDC","MDC",IF(OR('full menu'!AU65="PERF",'full menu'!AU65="AERF",'full menu'!AU65="PCB"),"ERfix",IF(OR('full menu'!AU65="ACB", 'full menu'!AU65="LCERT", 'full menu'!AU65="LERT",'full menu'!AU65="FCERT",'full menu'!AU65="FERT"),"ERTs",IF(OR('full menu'!AU65="FCMT",'full menu'!AU65="FMT",'full menu'!AU65="LMT",'full menu'!AU65="LCMT"),"MTs",IF(OR('full menu'!AU65="LCIT",'full menu'!AU65="FCIT",'full menu'!AU65="LIT",'full menu'!AU65="FIT"),"ITs",IF(OR('full menu'!AU65="MwERT", 'full menu'!AU65="ERwMT", 'full menu'!AU65="M&amp;ERT", 'full menu'!AU65="MwIT", 'full menu'!AU65="IwMT", 'full menu'!AU65="M&amp;IT", 'full menu'!AU65="IwERT", 'full menu'!AU65="ERwIT", 'full menu'!AU65="I&amp;ERT", 'full menu'!AU65="ER&amp;M&amp;IT"),"MixedTs",IF('full menu'!AU65="UD","UD",IF('full menu'!AU65="LSD","LSD",IF('full menu'!AU65="WSD","WSD",IF('full menu'!AU65="UASC","UASC",""))))))))))</f>
        <v>LSD</v>
      </c>
      <c r="AV65" t="str">
        <f>IF('full menu'!AV65="MDC","MDC",IF(OR('full menu'!AV65="PERF",'full menu'!AV65="AERF",'full menu'!AV65="PCB"),"ERfix",IF(OR('full menu'!AV65="ACB", 'full menu'!AV65="LCERT", 'full menu'!AV65="LERT",'full menu'!AV65="FCERT",'full menu'!AV65="FERT"),"ERTs",IF(OR('full menu'!AV65="FCMT",'full menu'!AV65="FMT",'full menu'!AV65="LMT",'full menu'!AV65="LCMT"),"MTs",IF(OR('full menu'!AV65="LCIT",'full menu'!AV65="FCIT",'full menu'!AV65="LIT",'full menu'!AV65="FIT"),"ITs",IF(OR('full menu'!AV65="MwERT", 'full menu'!AV65="ERwMT", 'full menu'!AV65="M&amp;ERT", 'full menu'!AV65="MwIT", 'full menu'!AV65="IwMT", 'full menu'!AV65="M&amp;IT", 'full menu'!AV65="IwERT", 'full menu'!AV65="ERwIT", 'full menu'!AV65="I&amp;ERT", 'full menu'!AV65="ER&amp;M&amp;IT"),"MixedTs",IF('full menu'!AV65="UD","UD",IF('full menu'!AV65="LSD","LSD",IF('full menu'!AV65="WSD","WSD",IF('full menu'!AV65="UASC","UASC",""))))))))))</f>
        <v>LSD</v>
      </c>
      <c r="AW65" t="str">
        <f>IF('full menu'!AW65="MDC","MDC",IF(OR('full menu'!AW65="PERF",'full menu'!AW65="AERF",'full menu'!AW65="PCB"),"ERfix",IF(OR('full menu'!AW65="ACB", 'full menu'!AW65="LCERT", 'full menu'!AW65="LERT",'full menu'!AW65="FCERT",'full menu'!AW65="FERT"),"ERTs",IF(OR('full menu'!AW65="FCMT",'full menu'!AW65="FMT",'full menu'!AW65="LMT",'full menu'!AW65="LCMT"),"MTs",IF(OR('full menu'!AW65="LCIT",'full menu'!AW65="FCIT",'full menu'!AW65="LIT",'full menu'!AW65="FIT"),"ITs",IF(OR('full menu'!AW65="MwERT", 'full menu'!AW65="ERwMT", 'full menu'!AW65="M&amp;ERT", 'full menu'!AW65="MwIT", 'full menu'!AW65="IwMT", 'full menu'!AW65="M&amp;IT", 'full menu'!AW65="IwERT", 'full menu'!AW65="ERwIT", 'full menu'!AW65="I&amp;ERT", 'full menu'!AW65="ER&amp;M&amp;IT"),"MixedTs",IF('full menu'!AW65="UD","UD",IF('full menu'!AW65="LSD","LSD",IF('full menu'!AW65="WSD","WSD",IF('full menu'!AW65="UASC","UASC",""))))))))))</f>
        <v>LSD</v>
      </c>
      <c r="AX65" t="str">
        <f>IF('full menu'!AX65="MDC","MDC",IF(OR('full menu'!AX65="PERF",'full menu'!AX65="AERF",'full menu'!AX65="PCB"),"ERfix",IF(OR('full menu'!AX65="ACB", 'full menu'!AX65="LCERT", 'full menu'!AX65="LERT",'full menu'!AX65="FCERT",'full menu'!AX65="FERT"),"ERTs",IF(OR('full menu'!AX65="FCMT",'full menu'!AX65="FMT",'full menu'!AX65="LMT",'full menu'!AX65="LCMT"),"MTs",IF(OR('full menu'!AX65="LCIT",'full menu'!AX65="FCIT",'full menu'!AX65="LIT",'full menu'!AX65="FIT"),"ITs",IF(OR('full menu'!AX65="MwERT", 'full menu'!AX65="ERwMT", 'full menu'!AX65="M&amp;ERT", 'full menu'!AX65="MwIT", 'full menu'!AX65="IwMT", 'full menu'!AX65="M&amp;IT", 'full menu'!AX65="IwERT", 'full menu'!AX65="ERwIT", 'full menu'!AX65="I&amp;ERT", 'full menu'!AX65="ER&amp;M&amp;IT"),"MixedTs",IF('full menu'!AX65="UD","UD",IF('full menu'!AX65="LSD","LSD",IF('full menu'!AX65="WSD","WSD",IF('full menu'!AX65="UASC","UASC",""))))))))))</f>
        <v>LSD</v>
      </c>
      <c r="AY65" t="str">
        <f>IF('full menu'!AY65="MDC","MDC",IF(OR('full menu'!AY65="PERF",'full menu'!AY65="AERF",'full menu'!AY65="PCB"),"ERfix",IF(OR('full menu'!AY65="ACB", 'full menu'!AY65="LCERT", 'full menu'!AY65="LERT",'full menu'!AY65="FCERT",'full menu'!AY65="FERT"),"ERTs",IF(OR('full menu'!AY65="FCMT",'full menu'!AY65="FMT",'full menu'!AY65="LMT",'full menu'!AY65="LCMT"),"MTs",IF(OR('full menu'!AY65="LCIT",'full menu'!AY65="FCIT",'full menu'!AY65="LIT",'full menu'!AY65="FIT"),"ITs",IF(OR('full menu'!AY65="MwERT", 'full menu'!AY65="ERwMT", 'full menu'!AY65="M&amp;ERT", 'full menu'!AY65="MwIT", 'full menu'!AY65="IwMT", 'full menu'!AY65="M&amp;IT", 'full menu'!AY65="IwERT", 'full menu'!AY65="ERwIT", 'full menu'!AY65="I&amp;ERT", 'full menu'!AY65="ER&amp;M&amp;IT"),"MixedTs",IF('full menu'!AY65="UD","UD",IF('full menu'!AY65="LSD","LSD",IF('full menu'!AY65="WSD","WSD",IF('full menu'!AY65="UASC","UASC",""))))))))))</f>
        <v>LSD</v>
      </c>
    </row>
    <row r="66" spans="1:51" x14ac:dyDescent="0.3">
      <c r="A66" t="s">
        <v>84</v>
      </c>
      <c r="B66" t="str">
        <f>IF('full menu'!B66="MDC","MDC",IF(OR('full menu'!B66="PERF",'full menu'!B66="AERF",'full menu'!B66="PCB"),"ERfix",IF(OR('full menu'!B66="ACB", 'full menu'!B66="LCERT", 'full menu'!B66="LERT",'full menu'!B66="FCERT",'full menu'!B66="FERT"),"ERTs",IF(OR('full menu'!B66="FCMT",'full menu'!B66="FMT",'full menu'!B66="LMT",'full menu'!B66="LCMT"),"MTs",IF(OR('full menu'!B66="LCIT",'full menu'!B66="FCIT",'full menu'!B66="LIT",'full menu'!B66="FIT"),"ITs",IF(OR('full menu'!B66="MwERT", 'full menu'!B66="ERwMT", 'full menu'!B66="M&amp;ERT", 'full menu'!B66="MwIT", 'full menu'!B66="IwMT", 'full menu'!B66="M&amp;IT", 'full menu'!B66="IwERT", 'full menu'!B66="ERwIT", 'full menu'!B66="I&amp;ERT", 'full menu'!B66="ER&amp;M&amp;IT"),"MixedTs",IF('full menu'!B66="UD","UD",IF('full menu'!B66="LSD","LSD",IF('full menu'!B66="WSD","WSD",IF('full menu'!B66="UASC","UASC",""))))))))))</f>
        <v/>
      </c>
      <c r="C66" t="str">
        <f>IF('full menu'!C66="MDC","MDC",IF(OR('full menu'!C66="PERF",'full menu'!C66="AERF",'full menu'!C66="PCB"),"ERfix",IF(OR('full menu'!C66="ACB", 'full menu'!C66="LCERT", 'full menu'!C66="LERT",'full menu'!C66="FCERT",'full menu'!C66="FERT"),"ERTs",IF(OR('full menu'!C66="FCMT",'full menu'!C66="FMT",'full menu'!C66="LMT",'full menu'!C66="LCMT"),"MTs",IF(OR('full menu'!C66="LCIT",'full menu'!C66="FCIT",'full menu'!C66="LIT",'full menu'!C66="FIT"),"ITs",IF(OR('full menu'!C66="MwERT", 'full menu'!C66="ERwMT", 'full menu'!C66="M&amp;ERT", 'full menu'!C66="MwIT", 'full menu'!C66="IwMT", 'full menu'!C66="M&amp;IT", 'full menu'!C66="IwERT", 'full menu'!C66="ERwIT", 'full menu'!C66="I&amp;ERT", 'full menu'!C66="ER&amp;M&amp;IT"),"MixedTs",IF('full menu'!C66="UD","UD",IF('full menu'!C66="LSD","LSD",IF('full menu'!C66="WSD","WSD",IF('full menu'!C66="UASC","UASC",""))))))))))</f>
        <v/>
      </c>
      <c r="D66" t="str">
        <f>IF('full menu'!D66="MDC","MDC",IF(OR('full menu'!D66="PERF",'full menu'!D66="AERF",'full menu'!D66="PCB"),"ERfix",IF(OR('full menu'!D66="ACB", 'full menu'!D66="LCERT", 'full menu'!D66="LERT",'full menu'!D66="FCERT",'full menu'!D66="FERT"),"ERTs",IF(OR('full menu'!D66="FCMT",'full menu'!D66="FMT",'full menu'!D66="LMT",'full menu'!D66="LCMT"),"MTs",IF(OR('full menu'!D66="LCIT",'full menu'!D66="FCIT",'full menu'!D66="LIT",'full menu'!D66="FIT"),"ITs",IF(OR('full menu'!D66="MwERT", 'full menu'!D66="ERwMT", 'full menu'!D66="M&amp;ERT", 'full menu'!D66="MwIT", 'full menu'!D66="IwMT", 'full menu'!D66="M&amp;IT", 'full menu'!D66="IwERT", 'full menu'!D66="ERwIT", 'full menu'!D66="I&amp;ERT", 'full menu'!D66="ER&amp;M&amp;IT"),"MixedTs",IF('full menu'!D66="UD","UD",IF('full menu'!D66="LSD","LSD",IF('full menu'!D66="WSD","WSD",IF('full menu'!D66="UASC","UASC",""))))))))))</f>
        <v/>
      </c>
      <c r="E66" t="str">
        <f>IF('full menu'!E66="MDC","MDC",IF(OR('full menu'!E66="PERF",'full menu'!E66="AERF",'full menu'!E66="PCB"),"ERfix",IF(OR('full menu'!E66="ACB", 'full menu'!E66="LCERT", 'full menu'!E66="LERT",'full menu'!E66="FCERT",'full menu'!E66="FERT"),"ERTs",IF(OR('full menu'!E66="FCMT",'full menu'!E66="FMT",'full menu'!E66="LMT",'full menu'!E66="LCMT"),"MTs",IF(OR('full menu'!E66="LCIT",'full menu'!E66="FCIT",'full menu'!E66="LIT",'full menu'!E66="FIT"),"ITs",IF(OR('full menu'!E66="MwERT", 'full menu'!E66="ERwMT", 'full menu'!E66="M&amp;ERT", 'full menu'!E66="MwIT", 'full menu'!E66="IwMT", 'full menu'!E66="M&amp;IT", 'full menu'!E66="IwERT", 'full menu'!E66="ERwIT", 'full menu'!E66="I&amp;ERT", 'full menu'!E66="ER&amp;M&amp;IT"),"MixedTs",IF('full menu'!E66="UD","UD",IF('full menu'!E66="LSD","LSD",IF('full menu'!E66="WSD","WSD",IF('full menu'!E66="UASC","UASC",""))))))))))</f>
        <v/>
      </c>
      <c r="F66" t="str">
        <f>IF('full menu'!F66="MDC","MDC",IF(OR('full menu'!F66="PERF",'full menu'!F66="AERF",'full menu'!F66="PCB"),"ERfix",IF(OR('full menu'!F66="ACB", 'full menu'!F66="LCERT", 'full menu'!F66="LERT",'full menu'!F66="FCERT",'full menu'!F66="FERT"),"ERTs",IF(OR('full menu'!F66="FCMT",'full menu'!F66="FMT",'full menu'!F66="LMT",'full menu'!F66="LCMT"),"MTs",IF(OR('full menu'!F66="LCIT",'full menu'!F66="FCIT",'full menu'!F66="LIT",'full menu'!F66="FIT"),"ITs",IF(OR('full menu'!F66="MwERT", 'full menu'!F66="ERwMT", 'full menu'!F66="M&amp;ERT", 'full menu'!F66="MwIT", 'full menu'!F66="IwMT", 'full menu'!F66="M&amp;IT", 'full menu'!F66="IwERT", 'full menu'!F66="ERwIT", 'full menu'!F66="I&amp;ERT", 'full menu'!F66="ER&amp;M&amp;IT"),"MixedTs",IF('full menu'!F66="UD","UD",IF('full menu'!F66="LSD","LSD",IF('full menu'!F66="WSD","WSD",IF('full menu'!F66="UASC","UASC",""))))))))))</f>
        <v/>
      </c>
      <c r="G66" t="str">
        <f>IF('full menu'!G66="MDC","MDC",IF(OR('full menu'!G66="PERF",'full menu'!G66="AERF",'full menu'!G66="PCB"),"ERfix",IF(OR('full menu'!G66="ACB", 'full menu'!G66="LCERT", 'full menu'!G66="LERT",'full menu'!G66="FCERT",'full menu'!G66="FERT"),"ERTs",IF(OR('full menu'!G66="FCMT",'full menu'!G66="FMT",'full menu'!G66="LMT",'full menu'!G66="LCMT"),"MTs",IF(OR('full menu'!G66="LCIT",'full menu'!G66="FCIT",'full menu'!G66="LIT",'full menu'!G66="FIT"),"ITs",IF(OR('full menu'!G66="MwERT", 'full menu'!G66="ERwMT", 'full menu'!G66="M&amp;ERT", 'full menu'!G66="MwIT", 'full menu'!G66="IwMT", 'full menu'!G66="M&amp;IT", 'full menu'!G66="IwERT", 'full menu'!G66="ERwIT", 'full menu'!G66="I&amp;ERT", 'full menu'!G66="ER&amp;M&amp;IT"),"MixedTs",IF('full menu'!G66="UD","UD",IF('full menu'!G66="LSD","LSD",IF('full menu'!G66="WSD","WSD",IF('full menu'!G66="UASC","UASC",""))))))))))</f>
        <v/>
      </c>
      <c r="H66" t="str">
        <f>IF('full menu'!H66="MDC","MDC",IF(OR('full menu'!H66="PERF",'full menu'!H66="AERF",'full menu'!H66="PCB"),"ERfix",IF(OR('full menu'!H66="ACB", 'full menu'!H66="LCERT", 'full menu'!H66="LERT",'full menu'!H66="FCERT",'full menu'!H66="FERT"),"ERTs",IF(OR('full menu'!H66="FCMT",'full menu'!H66="FMT",'full menu'!H66="LMT",'full menu'!H66="LCMT"),"MTs",IF(OR('full menu'!H66="LCIT",'full menu'!H66="FCIT",'full menu'!H66="LIT",'full menu'!H66="FIT"),"ITs",IF(OR('full menu'!H66="MwERT", 'full menu'!H66="ERwMT", 'full menu'!H66="M&amp;ERT", 'full menu'!H66="MwIT", 'full menu'!H66="IwMT", 'full menu'!H66="M&amp;IT", 'full menu'!H66="IwERT", 'full menu'!H66="ERwIT", 'full menu'!H66="I&amp;ERT", 'full menu'!H66="ER&amp;M&amp;IT"),"MixedTs",IF('full menu'!H66="UD","UD",IF('full menu'!H66="LSD","LSD",IF('full menu'!H66="WSD","WSD",IF('full menu'!H66="UASC","UASC",""))))))))))</f>
        <v/>
      </c>
      <c r="I66" t="str">
        <f>IF('full menu'!I66="MDC","MDC",IF(OR('full menu'!I66="PERF",'full menu'!I66="AERF",'full menu'!I66="PCB"),"ERfix",IF(OR('full menu'!I66="ACB", 'full menu'!I66="LCERT", 'full menu'!I66="LERT",'full menu'!I66="FCERT",'full menu'!I66="FERT"),"ERTs",IF(OR('full menu'!I66="FCMT",'full menu'!I66="FMT",'full menu'!I66="LMT",'full menu'!I66="LCMT"),"MTs",IF(OR('full menu'!I66="LCIT",'full menu'!I66="FCIT",'full menu'!I66="LIT",'full menu'!I66="FIT"),"ITs",IF(OR('full menu'!I66="MwERT", 'full menu'!I66="ERwMT", 'full menu'!I66="M&amp;ERT", 'full menu'!I66="MwIT", 'full menu'!I66="IwMT", 'full menu'!I66="M&amp;IT", 'full menu'!I66="IwERT", 'full menu'!I66="ERwIT", 'full menu'!I66="I&amp;ERT", 'full menu'!I66="ER&amp;M&amp;IT"),"MixedTs",IF('full menu'!I66="UD","UD",IF('full menu'!I66="LSD","LSD",IF('full menu'!I66="WSD","WSD",IF('full menu'!I66="UASC","UASC",""))))))))))</f>
        <v/>
      </c>
      <c r="J66" t="str">
        <f>IF('full menu'!J66="MDC","MDC",IF(OR('full menu'!J66="PERF",'full menu'!J66="AERF",'full menu'!J66="PCB"),"ERfix",IF(OR('full menu'!J66="ACB", 'full menu'!J66="LCERT", 'full menu'!J66="LERT",'full menu'!J66="FCERT",'full menu'!J66="FERT"),"ERTs",IF(OR('full menu'!J66="FCMT",'full menu'!J66="FMT",'full menu'!J66="LMT",'full menu'!J66="LCMT"),"MTs",IF(OR('full menu'!J66="LCIT",'full menu'!J66="FCIT",'full menu'!J66="LIT",'full menu'!J66="FIT"),"ITs",IF(OR('full menu'!J66="MwERT", 'full menu'!J66="ERwMT", 'full menu'!J66="M&amp;ERT", 'full menu'!J66="MwIT", 'full menu'!J66="IwMT", 'full menu'!J66="M&amp;IT", 'full menu'!J66="IwERT", 'full menu'!J66="ERwIT", 'full menu'!J66="I&amp;ERT", 'full menu'!J66="ER&amp;M&amp;IT"),"MixedTs",IF('full menu'!J66="UD","UD",IF('full menu'!J66="LSD","LSD",IF('full menu'!J66="WSD","WSD",IF('full menu'!J66="UASC","UASC",""))))))))))</f>
        <v/>
      </c>
      <c r="K66" t="str">
        <f>IF('full menu'!K66="MDC","MDC",IF(OR('full menu'!K66="PERF",'full menu'!K66="AERF",'full menu'!K66="PCB"),"ERfix",IF(OR('full menu'!K66="ACB", 'full menu'!K66="LCERT", 'full menu'!K66="LERT",'full menu'!K66="FCERT",'full menu'!K66="FERT"),"ERTs",IF(OR('full menu'!K66="FCMT",'full menu'!K66="FMT",'full menu'!K66="LMT",'full menu'!K66="LCMT"),"MTs",IF(OR('full menu'!K66="LCIT",'full menu'!K66="FCIT",'full menu'!K66="LIT",'full menu'!K66="FIT"),"ITs",IF(OR('full menu'!K66="MwERT", 'full menu'!K66="ERwMT", 'full menu'!K66="M&amp;ERT", 'full menu'!K66="MwIT", 'full menu'!K66="IwMT", 'full menu'!K66="M&amp;IT", 'full menu'!K66="IwERT", 'full menu'!K66="ERwIT", 'full menu'!K66="I&amp;ERT", 'full menu'!K66="ER&amp;M&amp;IT"),"MixedTs",IF('full menu'!K66="UD","UD",IF('full menu'!K66="LSD","LSD",IF('full menu'!K66="WSD","WSD",IF('full menu'!K66="UASC","UASC",""))))))))))</f>
        <v/>
      </c>
      <c r="L66" t="str">
        <f>IF('full menu'!L66="MDC","MDC",IF(OR('full menu'!L66="PERF",'full menu'!L66="AERF",'full menu'!L66="PCB"),"ERfix",IF(OR('full menu'!L66="ACB", 'full menu'!L66="LCERT", 'full menu'!L66="LERT",'full menu'!L66="FCERT",'full menu'!L66="FERT"),"ERTs",IF(OR('full menu'!L66="FCMT",'full menu'!L66="FMT",'full menu'!L66="LMT",'full menu'!L66="LCMT"),"MTs",IF(OR('full menu'!L66="LCIT",'full menu'!L66="FCIT",'full menu'!L66="LIT",'full menu'!L66="FIT"),"ITs",IF(OR('full menu'!L66="MwERT", 'full menu'!L66="ERwMT", 'full menu'!L66="M&amp;ERT", 'full menu'!L66="MwIT", 'full menu'!L66="IwMT", 'full menu'!L66="M&amp;IT", 'full menu'!L66="IwERT", 'full menu'!L66="ERwIT", 'full menu'!L66="I&amp;ERT", 'full menu'!L66="ER&amp;M&amp;IT"),"MixedTs",IF('full menu'!L66="UD","UD",IF('full menu'!L66="LSD","LSD",IF('full menu'!L66="WSD","WSD",IF('full menu'!L66="UASC","UASC",""))))))))))</f>
        <v/>
      </c>
      <c r="M66" t="str">
        <f>IF('full menu'!M66="MDC","MDC",IF(OR('full menu'!M66="PERF",'full menu'!M66="AERF",'full menu'!M66="PCB"),"ERfix",IF(OR('full menu'!M66="ACB", 'full menu'!M66="LCERT", 'full menu'!M66="LERT",'full menu'!M66="FCERT",'full menu'!M66="FERT"),"ERTs",IF(OR('full menu'!M66="FCMT",'full menu'!M66="FMT",'full menu'!M66="LMT",'full menu'!M66="LCMT"),"MTs",IF(OR('full menu'!M66="LCIT",'full menu'!M66="FCIT",'full menu'!M66="LIT",'full menu'!M66="FIT"),"ITs",IF(OR('full menu'!M66="MwERT", 'full menu'!M66="ERwMT", 'full menu'!M66="M&amp;ERT", 'full menu'!M66="MwIT", 'full menu'!M66="IwMT", 'full menu'!M66="M&amp;IT", 'full menu'!M66="IwERT", 'full menu'!M66="ERwIT", 'full menu'!M66="I&amp;ERT", 'full menu'!M66="ER&amp;M&amp;IT"),"MixedTs",IF('full menu'!M66="UD","UD",IF('full menu'!M66="LSD","LSD",IF('full menu'!M66="WSD","WSD",IF('full menu'!M66="UASC","UASC",""))))))))))</f>
        <v/>
      </c>
      <c r="N66" t="str">
        <f>IF('full menu'!N66="MDC","MDC",IF(OR('full menu'!N66="PERF",'full menu'!N66="AERF",'full menu'!N66="PCB"),"ERfix",IF(OR('full menu'!N66="ACB", 'full menu'!N66="LCERT", 'full menu'!N66="LERT",'full menu'!N66="FCERT",'full menu'!N66="FERT"),"ERTs",IF(OR('full menu'!N66="FCMT",'full menu'!N66="FMT",'full menu'!N66="LMT",'full menu'!N66="LCMT"),"MTs",IF(OR('full menu'!N66="LCIT",'full menu'!N66="FCIT",'full menu'!N66="LIT",'full menu'!N66="FIT"),"ITs",IF(OR('full menu'!N66="MwERT", 'full menu'!N66="ERwMT", 'full menu'!N66="M&amp;ERT", 'full menu'!N66="MwIT", 'full menu'!N66="IwMT", 'full menu'!N66="M&amp;IT", 'full menu'!N66="IwERT", 'full menu'!N66="ERwIT", 'full menu'!N66="I&amp;ERT", 'full menu'!N66="ER&amp;M&amp;IT"),"MixedTs",IF('full menu'!N66="UD","UD",IF('full menu'!N66="LSD","LSD",IF('full menu'!N66="WSD","WSD",IF('full menu'!N66="UASC","UASC",""))))))))))</f>
        <v/>
      </c>
      <c r="O66" t="str">
        <f>IF('full menu'!O66="MDC","MDC",IF(OR('full menu'!O66="PERF",'full menu'!O66="AERF",'full menu'!O66="PCB"),"ERfix",IF(OR('full menu'!O66="ACB", 'full menu'!O66="LCERT", 'full menu'!O66="LERT",'full menu'!O66="FCERT",'full menu'!O66="FERT"),"ERTs",IF(OR('full menu'!O66="FCMT",'full menu'!O66="FMT",'full menu'!O66="LMT",'full menu'!O66="LCMT"),"MTs",IF(OR('full menu'!O66="LCIT",'full menu'!O66="FCIT",'full menu'!O66="LIT",'full menu'!O66="FIT"),"ITs",IF(OR('full menu'!O66="MwERT", 'full menu'!O66="ERwMT", 'full menu'!O66="M&amp;ERT", 'full menu'!O66="MwIT", 'full menu'!O66="IwMT", 'full menu'!O66="M&amp;IT", 'full menu'!O66="IwERT", 'full menu'!O66="ERwIT", 'full menu'!O66="I&amp;ERT", 'full menu'!O66="ER&amp;M&amp;IT"),"MixedTs",IF('full menu'!O66="UD","UD",IF('full menu'!O66="LSD","LSD",IF('full menu'!O66="WSD","WSD",IF('full menu'!O66="UASC","UASC",""))))))))))</f>
        <v/>
      </c>
      <c r="P66" t="str">
        <f>IF('full menu'!P66="MDC","MDC",IF(OR('full menu'!P66="PERF",'full menu'!P66="AERF",'full menu'!P66="PCB"),"ERfix",IF(OR('full menu'!P66="ACB", 'full menu'!P66="LCERT", 'full menu'!P66="LERT",'full menu'!P66="FCERT",'full menu'!P66="FERT"),"ERTs",IF(OR('full menu'!P66="FCMT",'full menu'!P66="FMT",'full menu'!P66="LMT",'full menu'!P66="LCMT"),"MTs",IF(OR('full menu'!P66="LCIT",'full menu'!P66="FCIT",'full menu'!P66="LIT",'full menu'!P66="FIT"),"ITs",IF(OR('full menu'!P66="MwERT", 'full menu'!P66="ERwMT", 'full menu'!P66="M&amp;ERT", 'full menu'!P66="MwIT", 'full menu'!P66="IwMT", 'full menu'!P66="M&amp;IT", 'full menu'!P66="IwERT", 'full menu'!P66="ERwIT", 'full menu'!P66="I&amp;ERT", 'full menu'!P66="ER&amp;M&amp;IT"),"MixedTs",IF('full menu'!P66="UD","UD",IF('full menu'!P66="LSD","LSD",IF('full menu'!P66="WSD","WSD",IF('full menu'!P66="UASC","UASC",""))))))))))</f>
        <v/>
      </c>
      <c r="Q66" t="str">
        <f>IF('full menu'!Q66="MDC","MDC",IF(OR('full menu'!Q66="PERF",'full menu'!Q66="AERF",'full menu'!Q66="PCB"),"ERfix",IF(OR('full menu'!Q66="ACB", 'full menu'!Q66="LCERT", 'full menu'!Q66="LERT",'full menu'!Q66="FCERT",'full menu'!Q66="FERT"),"ERTs",IF(OR('full menu'!Q66="FCMT",'full menu'!Q66="FMT",'full menu'!Q66="LMT",'full menu'!Q66="LCMT"),"MTs",IF(OR('full menu'!Q66="LCIT",'full menu'!Q66="FCIT",'full menu'!Q66="LIT",'full menu'!Q66="FIT"),"ITs",IF(OR('full menu'!Q66="MwERT", 'full menu'!Q66="ERwMT", 'full menu'!Q66="M&amp;ERT", 'full menu'!Q66="MwIT", 'full menu'!Q66="IwMT", 'full menu'!Q66="M&amp;IT", 'full menu'!Q66="IwERT", 'full menu'!Q66="ERwIT", 'full menu'!Q66="I&amp;ERT", 'full menu'!Q66="ER&amp;M&amp;IT"),"MixedTs",IF('full menu'!Q66="UD","UD",IF('full menu'!Q66="LSD","LSD",IF('full menu'!Q66="WSD","WSD",IF('full menu'!Q66="UASC","UASC",""))))))))))</f>
        <v/>
      </c>
      <c r="R66" t="str">
        <f>IF('full menu'!R66="MDC","MDC",IF(OR('full menu'!R66="PERF",'full menu'!R66="AERF",'full menu'!R66="PCB"),"ERfix",IF(OR('full menu'!R66="ACB", 'full menu'!R66="LCERT", 'full menu'!R66="LERT",'full menu'!R66="FCERT",'full menu'!R66="FERT"),"ERTs",IF(OR('full menu'!R66="FCMT",'full menu'!R66="FMT",'full menu'!R66="LMT",'full menu'!R66="LCMT"),"MTs",IF(OR('full menu'!R66="LCIT",'full menu'!R66="FCIT",'full menu'!R66="LIT",'full menu'!R66="FIT"),"ITs",IF(OR('full menu'!R66="MwERT", 'full menu'!R66="ERwMT", 'full menu'!R66="M&amp;ERT", 'full menu'!R66="MwIT", 'full menu'!R66="IwMT", 'full menu'!R66="M&amp;IT", 'full menu'!R66="IwERT", 'full menu'!R66="ERwIT", 'full menu'!R66="I&amp;ERT", 'full menu'!R66="ER&amp;M&amp;IT"),"MixedTs",IF('full menu'!R66="UD","UD",IF('full menu'!R66="LSD","LSD",IF('full menu'!R66="WSD","WSD",IF('full menu'!R66="UASC","UASC",""))))))))))</f>
        <v/>
      </c>
      <c r="S66" t="str">
        <f>IF('full menu'!S66="MDC","MDC",IF(OR('full menu'!S66="PERF",'full menu'!S66="AERF",'full menu'!S66="PCB"),"ERfix",IF(OR('full menu'!S66="ACB", 'full menu'!S66="LCERT", 'full menu'!S66="LERT",'full menu'!S66="FCERT",'full menu'!S66="FERT"),"ERTs",IF(OR('full menu'!S66="FCMT",'full menu'!S66="FMT",'full menu'!S66="LMT",'full menu'!S66="LCMT"),"MTs",IF(OR('full menu'!S66="LCIT",'full menu'!S66="FCIT",'full menu'!S66="LIT",'full menu'!S66="FIT"),"ITs",IF(OR('full menu'!S66="MwERT", 'full menu'!S66="ERwMT", 'full menu'!S66="M&amp;ERT", 'full menu'!S66="MwIT", 'full menu'!S66="IwMT", 'full menu'!S66="M&amp;IT", 'full menu'!S66="IwERT", 'full menu'!S66="ERwIT", 'full menu'!S66="I&amp;ERT", 'full menu'!S66="ER&amp;M&amp;IT"),"MixedTs",IF('full menu'!S66="UD","UD",IF('full menu'!S66="LSD","LSD",IF('full menu'!S66="WSD","WSD",IF('full menu'!S66="UASC","UASC",""))))))))))</f>
        <v>UD</v>
      </c>
      <c r="T66" t="str">
        <f>IF('full menu'!T66="MDC","MDC",IF(OR('full menu'!T66="PERF",'full menu'!T66="AERF",'full menu'!T66="PCB"),"ERfix",IF(OR('full menu'!T66="ACB", 'full menu'!T66="LCERT", 'full menu'!T66="LERT",'full menu'!T66="FCERT",'full menu'!T66="FERT"),"ERTs",IF(OR('full menu'!T66="FCMT",'full menu'!T66="FMT",'full menu'!T66="LMT",'full menu'!T66="LCMT"),"MTs",IF(OR('full menu'!T66="LCIT",'full menu'!T66="FCIT",'full menu'!T66="LIT",'full menu'!T66="FIT"),"ITs",IF(OR('full menu'!T66="MwERT", 'full menu'!T66="ERwMT", 'full menu'!T66="M&amp;ERT", 'full menu'!T66="MwIT", 'full menu'!T66="IwMT", 'full menu'!T66="M&amp;IT", 'full menu'!T66="IwERT", 'full menu'!T66="ERwIT", 'full menu'!T66="I&amp;ERT", 'full menu'!T66="ER&amp;M&amp;IT"),"MixedTs",IF('full menu'!T66="UD","UD",IF('full menu'!T66="LSD","LSD",IF('full menu'!T66="WSD","WSD",IF('full menu'!T66="UASC","UASC",""))))))))))</f>
        <v>UD</v>
      </c>
      <c r="U66" t="str">
        <f>IF('full menu'!U66="MDC","MDC",IF(OR('full menu'!U66="PERF",'full menu'!U66="AERF",'full menu'!U66="PCB"),"ERfix",IF(OR('full menu'!U66="ACB", 'full menu'!U66="LCERT", 'full menu'!U66="LERT",'full menu'!U66="FCERT",'full menu'!U66="FERT"),"ERTs",IF(OR('full menu'!U66="FCMT",'full menu'!U66="FMT",'full menu'!U66="LMT",'full menu'!U66="LCMT"),"MTs",IF(OR('full menu'!U66="LCIT",'full menu'!U66="FCIT",'full menu'!U66="LIT",'full menu'!U66="FIT"),"ITs",IF(OR('full menu'!U66="MwERT", 'full menu'!U66="ERwMT", 'full menu'!U66="M&amp;ERT", 'full menu'!U66="MwIT", 'full menu'!U66="IwMT", 'full menu'!U66="M&amp;IT", 'full menu'!U66="IwERT", 'full menu'!U66="ERwIT", 'full menu'!U66="I&amp;ERT", 'full menu'!U66="ER&amp;M&amp;IT"),"MixedTs",IF('full menu'!U66="UD","UD",IF('full menu'!U66="LSD","LSD",IF('full menu'!U66="WSD","WSD",IF('full menu'!U66="UASC","UASC",""))))))))))</f>
        <v>UD</v>
      </c>
      <c r="V66" t="str">
        <f>IF('full menu'!V66="MDC","MDC",IF(OR('full menu'!V66="PERF",'full menu'!V66="AERF",'full menu'!V66="PCB"),"ERfix",IF(OR('full menu'!V66="ACB", 'full menu'!V66="LCERT", 'full menu'!V66="LERT",'full menu'!V66="FCERT",'full menu'!V66="FERT"),"ERTs",IF(OR('full menu'!V66="FCMT",'full menu'!V66="FMT",'full menu'!V66="LMT",'full menu'!V66="LCMT"),"MTs",IF(OR('full menu'!V66="LCIT",'full menu'!V66="FCIT",'full menu'!V66="LIT",'full menu'!V66="FIT"),"ITs",IF(OR('full menu'!V66="MwERT", 'full menu'!V66="ERwMT", 'full menu'!V66="M&amp;ERT", 'full menu'!V66="MwIT", 'full menu'!V66="IwMT", 'full menu'!V66="M&amp;IT", 'full menu'!V66="IwERT", 'full menu'!V66="ERwIT", 'full menu'!V66="I&amp;ERT", 'full menu'!V66="ER&amp;M&amp;IT"),"MixedTs",IF('full menu'!V66="UD","UD",IF('full menu'!V66="LSD","LSD",IF('full menu'!V66="WSD","WSD",IF('full menu'!V66="UASC","UASC",""))))))))))</f>
        <v>UD</v>
      </c>
      <c r="W66" t="str">
        <f>IF('full menu'!W66="MDC","MDC",IF(OR('full menu'!W66="PERF",'full menu'!W66="AERF",'full menu'!W66="PCB"),"ERfix",IF(OR('full menu'!W66="ACB", 'full menu'!W66="LCERT", 'full menu'!W66="LERT",'full menu'!W66="FCERT",'full menu'!W66="FERT"),"ERTs",IF(OR('full menu'!W66="FCMT",'full menu'!W66="FMT",'full menu'!W66="LMT",'full menu'!W66="LCMT"),"MTs",IF(OR('full menu'!W66="LCIT",'full menu'!W66="FCIT",'full menu'!W66="LIT",'full menu'!W66="FIT"),"ITs",IF(OR('full menu'!W66="MwERT", 'full menu'!W66="ERwMT", 'full menu'!W66="M&amp;ERT", 'full menu'!W66="MwIT", 'full menu'!W66="IwMT", 'full menu'!W66="M&amp;IT", 'full menu'!W66="IwERT", 'full menu'!W66="ERwIT", 'full menu'!W66="I&amp;ERT", 'full menu'!W66="ER&amp;M&amp;IT"),"MixedTs",IF('full menu'!W66="UD","UD",IF('full menu'!W66="LSD","LSD",IF('full menu'!W66="WSD","WSD",IF('full menu'!W66="UASC","UASC",""))))))))))</f>
        <v>LSD</v>
      </c>
      <c r="X66" t="str">
        <f>IF('full menu'!X66="MDC","MDC",IF(OR('full menu'!X66="PERF",'full menu'!X66="AERF",'full menu'!X66="PCB"),"ERfix",IF(OR('full menu'!X66="ACB", 'full menu'!X66="LCERT", 'full menu'!X66="LERT",'full menu'!X66="FCERT",'full menu'!X66="FERT"),"ERTs",IF(OR('full menu'!X66="FCMT",'full menu'!X66="FMT",'full menu'!X66="LMT",'full menu'!X66="LCMT"),"MTs",IF(OR('full menu'!X66="LCIT",'full menu'!X66="FCIT",'full menu'!X66="LIT",'full menu'!X66="FIT"),"ITs",IF(OR('full menu'!X66="MwERT", 'full menu'!X66="ERwMT", 'full menu'!X66="M&amp;ERT", 'full menu'!X66="MwIT", 'full menu'!X66="IwMT", 'full menu'!X66="M&amp;IT", 'full menu'!X66="IwERT", 'full menu'!X66="ERwIT", 'full menu'!X66="I&amp;ERT", 'full menu'!X66="ER&amp;M&amp;IT"),"MixedTs",IF('full menu'!X66="UD","UD",IF('full menu'!X66="LSD","LSD",IF('full menu'!X66="WSD","WSD",IF('full menu'!X66="UASC","UASC",""))))))))))</f>
        <v>LSD</v>
      </c>
      <c r="Y66" t="str">
        <f>IF('full menu'!Y66="MDC","MDC",IF(OR('full menu'!Y66="PERF",'full menu'!Y66="AERF",'full menu'!Y66="PCB"),"ERfix",IF(OR('full menu'!Y66="ACB", 'full menu'!Y66="LCERT", 'full menu'!Y66="LERT",'full menu'!Y66="FCERT",'full menu'!Y66="FERT"),"ERTs",IF(OR('full menu'!Y66="FCMT",'full menu'!Y66="FMT",'full menu'!Y66="LMT",'full menu'!Y66="LCMT"),"MTs",IF(OR('full menu'!Y66="LCIT",'full menu'!Y66="FCIT",'full menu'!Y66="LIT",'full menu'!Y66="FIT"),"ITs",IF(OR('full menu'!Y66="MwERT", 'full menu'!Y66="ERwMT", 'full menu'!Y66="M&amp;ERT", 'full menu'!Y66="MwIT", 'full menu'!Y66="IwMT", 'full menu'!Y66="M&amp;IT", 'full menu'!Y66="IwERT", 'full menu'!Y66="ERwIT", 'full menu'!Y66="I&amp;ERT", 'full menu'!Y66="ER&amp;M&amp;IT"),"MixedTs",IF('full menu'!Y66="UD","UD",IF('full menu'!Y66="LSD","LSD",IF('full menu'!Y66="WSD","WSD",IF('full menu'!Y66="UASC","UASC",""))))))))))</f>
        <v>LSD</v>
      </c>
      <c r="Z66" t="str">
        <f>IF('full menu'!Z66="MDC","MDC",IF(OR('full menu'!Z66="PERF",'full menu'!Z66="AERF",'full menu'!Z66="PCB"),"ERfix",IF(OR('full menu'!Z66="ACB", 'full menu'!Z66="LCERT", 'full menu'!Z66="LERT",'full menu'!Z66="FCERT",'full menu'!Z66="FERT"),"ERTs",IF(OR('full menu'!Z66="FCMT",'full menu'!Z66="FMT",'full menu'!Z66="LMT",'full menu'!Z66="LCMT"),"MTs",IF(OR('full menu'!Z66="LCIT",'full menu'!Z66="FCIT",'full menu'!Z66="LIT",'full menu'!Z66="FIT"),"ITs",IF(OR('full menu'!Z66="MwERT", 'full menu'!Z66="ERwMT", 'full menu'!Z66="M&amp;ERT", 'full menu'!Z66="MwIT", 'full menu'!Z66="IwMT", 'full menu'!Z66="M&amp;IT", 'full menu'!Z66="IwERT", 'full menu'!Z66="ERwIT", 'full menu'!Z66="I&amp;ERT", 'full menu'!Z66="ER&amp;M&amp;IT"),"MixedTs",IF('full menu'!Z66="UD","UD",IF('full menu'!Z66="LSD","LSD",IF('full menu'!Z66="WSD","WSD",IF('full menu'!Z66="UASC","UASC",""))))))))))</f>
        <v>LSD</v>
      </c>
      <c r="AA66" t="str">
        <f>IF('full menu'!AA66="MDC","MDC",IF(OR('full menu'!AA66="PERF",'full menu'!AA66="AERF",'full menu'!AA66="PCB"),"ERfix",IF(OR('full menu'!AA66="ACB", 'full menu'!AA66="LCERT", 'full menu'!AA66="LERT",'full menu'!AA66="FCERT",'full menu'!AA66="FERT"),"ERTs",IF(OR('full menu'!AA66="FCMT",'full menu'!AA66="FMT",'full menu'!AA66="LMT",'full menu'!AA66="LCMT"),"MTs",IF(OR('full menu'!AA66="LCIT",'full menu'!AA66="FCIT",'full menu'!AA66="LIT",'full menu'!AA66="FIT"),"ITs",IF(OR('full menu'!AA66="MwERT", 'full menu'!AA66="ERwMT", 'full menu'!AA66="M&amp;ERT", 'full menu'!AA66="MwIT", 'full menu'!AA66="IwMT", 'full menu'!AA66="M&amp;IT", 'full menu'!AA66="IwERT", 'full menu'!AA66="ERwIT", 'full menu'!AA66="I&amp;ERT", 'full menu'!AA66="ER&amp;M&amp;IT"),"MixedTs",IF('full menu'!AA66="UD","UD",IF('full menu'!AA66="LSD","LSD",IF('full menu'!AA66="WSD","WSD",IF('full menu'!AA66="UASC","UASC",""))))))))))</f>
        <v>LSD</v>
      </c>
      <c r="AB66" t="str">
        <f>IF('full menu'!AB66="MDC","MDC",IF(OR('full menu'!AB66="PERF",'full menu'!AB66="AERF",'full menu'!AB66="PCB"),"ERfix",IF(OR('full menu'!AB66="ACB", 'full menu'!AB66="LCERT", 'full menu'!AB66="LERT",'full menu'!AB66="FCERT",'full menu'!AB66="FERT"),"ERTs",IF(OR('full menu'!AB66="FCMT",'full menu'!AB66="FMT",'full menu'!AB66="LMT",'full menu'!AB66="LCMT"),"MTs",IF(OR('full menu'!AB66="LCIT",'full menu'!AB66="FCIT",'full menu'!AB66="LIT",'full menu'!AB66="FIT"),"ITs",IF(OR('full menu'!AB66="MwERT", 'full menu'!AB66="ERwMT", 'full menu'!AB66="M&amp;ERT", 'full menu'!AB66="MwIT", 'full menu'!AB66="IwMT", 'full menu'!AB66="M&amp;IT", 'full menu'!AB66="IwERT", 'full menu'!AB66="ERwIT", 'full menu'!AB66="I&amp;ERT", 'full menu'!AB66="ER&amp;M&amp;IT"),"MixedTs",IF('full menu'!AB66="UD","UD",IF('full menu'!AB66="LSD","LSD",IF('full menu'!AB66="WSD","WSD",IF('full menu'!AB66="UASC","UASC",""))))))))))</f>
        <v>LSD</v>
      </c>
      <c r="AC66" t="str">
        <f>IF('full menu'!AC66="MDC","MDC",IF(OR('full menu'!AC66="PERF",'full menu'!AC66="AERF",'full menu'!AC66="PCB"),"ERfix",IF(OR('full menu'!AC66="ACB", 'full menu'!AC66="LCERT", 'full menu'!AC66="LERT",'full menu'!AC66="FCERT",'full menu'!AC66="FERT"),"ERTs",IF(OR('full menu'!AC66="FCMT",'full menu'!AC66="FMT",'full menu'!AC66="LMT",'full menu'!AC66="LCMT"),"MTs",IF(OR('full menu'!AC66="LCIT",'full menu'!AC66="FCIT",'full menu'!AC66="LIT",'full menu'!AC66="FIT"),"ITs",IF(OR('full menu'!AC66="MwERT", 'full menu'!AC66="ERwMT", 'full menu'!AC66="M&amp;ERT", 'full menu'!AC66="MwIT", 'full menu'!AC66="IwMT", 'full menu'!AC66="M&amp;IT", 'full menu'!AC66="IwERT", 'full menu'!AC66="ERwIT", 'full menu'!AC66="I&amp;ERT", 'full menu'!AC66="ER&amp;M&amp;IT"),"MixedTs",IF('full menu'!AC66="UD","UD",IF('full menu'!AC66="LSD","LSD",IF('full menu'!AC66="WSD","WSD",IF('full menu'!AC66="UASC","UASC",""))))))))))</f>
        <v>LSD</v>
      </c>
      <c r="AD66" t="str">
        <f>IF('full menu'!AD66="MDC","MDC",IF(OR('full menu'!AD66="PERF",'full menu'!AD66="AERF",'full menu'!AD66="PCB"),"ERfix",IF(OR('full menu'!AD66="ACB", 'full menu'!AD66="LCERT", 'full menu'!AD66="LERT",'full menu'!AD66="FCERT",'full menu'!AD66="FERT"),"ERTs",IF(OR('full menu'!AD66="FCMT",'full menu'!AD66="FMT",'full menu'!AD66="LMT",'full menu'!AD66="LCMT"),"MTs",IF(OR('full menu'!AD66="LCIT",'full menu'!AD66="FCIT",'full menu'!AD66="LIT",'full menu'!AD66="FIT"),"ITs",IF(OR('full menu'!AD66="MwERT", 'full menu'!AD66="ERwMT", 'full menu'!AD66="M&amp;ERT", 'full menu'!AD66="MwIT", 'full menu'!AD66="IwMT", 'full menu'!AD66="M&amp;IT", 'full menu'!AD66="IwERT", 'full menu'!AD66="ERwIT", 'full menu'!AD66="I&amp;ERT", 'full menu'!AD66="ER&amp;M&amp;IT"),"MixedTs",IF('full menu'!AD66="UD","UD",IF('full menu'!AD66="LSD","LSD",IF('full menu'!AD66="WSD","WSD",IF('full menu'!AD66="UASC","UASC",""))))))))))</f>
        <v>LSD</v>
      </c>
      <c r="AE66" t="str">
        <f>IF('full menu'!AE66="MDC","MDC",IF(OR('full menu'!AE66="PERF",'full menu'!AE66="AERF",'full menu'!AE66="PCB"),"ERfix",IF(OR('full menu'!AE66="ACB", 'full menu'!AE66="LCERT", 'full menu'!AE66="LERT",'full menu'!AE66="FCERT",'full menu'!AE66="FERT"),"ERTs",IF(OR('full menu'!AE66="FCMT",'full menu'!AE66="FMT",'full menu'!AE66="LMT",'full menu'!AE66="LCMT"),"MTs",IF(OR('full menu'!AE66="LCIT",'full menu'!AE66="FCIT",'full menu'!AE66="LIT",'full menu'!AE66="FIT"),"ITs",IF(OR('full menu'!AE66="MwERT", 'full menu'!AE66="ERwMT", 'full menu'!AE66="M&amp;ERT", 'full menu'!AE66="MwIT", 'full menu'!AE66="IwMT", 'full menu'!AE66="M&amp;IT", 'full menu'!AE66="IwERT", 'full menu'!AE66="ERwIT", 'full menu'!AE66="I&amp;ERT", 'full menu'!AE66="ER&amp;M&amp;IT"),"MixedTs",IF('full menu'!AE66="UD","UD",IF('full menu'!AE66="LSD","LSD",IF('full menu'!AE66="WSD","WSD",IF('full menu'!AE66="UASC","UASC",""))))))))))</f>
        <v>LSD</v>
      </c>
      <c r="AF66" t="str">
        <f>IF('full menu'!AF66="MDC","MDC",IF(OR('full menu'!AF66="PERF",'full menu'!AF66="AERF",'full menu'!AF66="PCB"),"ERfix",IF(OR('full menu'!AF66="ACB", 'full menu'!AF66="LCERT", 'full menu'!AF66="LERT",'full menu'!AF66="FCERT",'full menu'!AF66="FERT"),"ERTs",IF(OR('full menu'!AF66="FCMT",'full menu'!AF66="FMT",'full menu'!AF66="LMT",'full menu'!AF66="LCMT"),"MTs",IF(OR('full menu'!AF66="LCIT",'full menu'!AF66="FCIT",'full menu'!AF66="LIT",'full menu'!AF66="FIT"),"ITs",IF(OR('full menu'!AF66="MwERT", 'full menu'!AF66="ERwMT", 'full menu'!AF66="M&amp;ERT", 'full menu'!AF66="MwIT", 'full menu'!AF66="IwMT", 'full menu'!AF66="M&amp;IT", 'full menu'!AF66="IwERT", 'full menu'!AF66="ERwIT", 'full menu'!AF66="I&amp;ERT", 'full menu'!AF66="ER&amp;M&amp;IT"),"MixedTs",IF('full menu'!AF66="UD","UD",IF('full menu'!AF66="LSD","LSD",IF('full menu'!AF66="WSD","WSD",IF('full menu'!AF66="UASC","UASC",""))))))))))</f>
        <v>LSD</v>
      </c>
      <c r="AG66" t="str">
        <f>IF('full menu'!AG66="MDC","MDC",IF(OR('full menu'!AG66="PERF",'full menu'!AG66="AERF",'full menu'!AG66="PCB"),"ERfix",IF(OR('full menu'!AG66="ACB", 'full menu'!AG66="LCERT", 'full menu'!AG66="LERT",'full menu'!AG66="FCERT",'full menu'!AG66="FERT"),"ERTs",IF(OR('full menu'!AG66="FCMT",'full menu'!AG66="FMT",'full menu'!AG66="LMT",'full menu'!AG66="LCMT"),"MTs",IF(OR('full menu'!AG66="LCIT",'full menu'!AG66="FCIT",'full menu'!AG66="LIT",'full menu'!AG66="FIT"),"ITs",IF(OR('full menu'!AG66="MwERT", 'full menu'!AG66="ERwMT", 'full menu'!AG66="M&amp;ERT", 'full menu'!AG66="MwIT", 'full menu'!AG66="IwMT", 'full menu'!AG66="M&amp;IT", 'full menu'!AG66="IwERT", 'full menu'!AG66="ERwIT", 'full menu'!AG66="I&amp;ERT", 'full menu'!AG66="ER&amp;M&amp;IT"),"MixedTs",IF('full menu'!AG66="UD","UD",IF('full menu'!AG66="LSD","LSD",IF('full menu'!AG66="WSD","WSD",IF('full menu'!AG66="UASC","UASC",""))))))))))</f>
        <v>LSD</v>
      </c>
      <c r="AH66" t="str">
        <f>IF('full menu'!AH66="MDC","MDC",IF(OR('full menu'!AH66="PERF",'full menu'!AH66="AERF",'full menu'!AH66="PCB"),"ERfix",IF(OR('full menu'!AH66="ACB", 'full menu'!AH66="LCERT", 'full menu'!AH66="LERT",'full menu'!AH66="FCERT",'full menu'!AH66="FERT"),"ERTs",IF(OR('full menu'!AH66="FCMT",'full menu'!AH66="FMT",'full menu'!AH66="LMT",'full menu'!AH66="LCMT"),"MTs",IF(OR('full menu'!AH66="LCIT",'full menu'!AH66="FCIT",'full menu'!AH66="LIT",'full menu'!AH66="FIT"),"ITs",IF(OR('full menu'!AH66="MwERT", 'full menu'!AH66="ERwMT", 'full menu'!AH66="M&amp;ERT", 'full menu'!AH66="MwIT", 'full menu'!AH66="IwMT", 'full menu'!AH66="M&amp;IT", 'full menu'!AH66="IwERT", 'full menu'!AH66="ERwIT", 'full menu'!AH66="I&amp;ERT", 'full menu'!AH66="ER&amp;M&amp;IT"),"MixedTs",IF('full menu'!AH66="UD","UD",IF('full menu'!AH66="LSD","LSD",IF('full menu'!AH66="WSD","WSD",IF('full menu'!AH66="UASC","UASC",""))))))))))</f>
        <v>LSD</v>
      </c>
      <c r="AI66" t="str">
        <f>IF('full menu'!AI66="MDC","MDC",IF(OR('full menu'!AI66="PERF",'full menu'!AI66="AERF",'full menu'!AI66="PCB"),"ERfix",IF(OR('full menu'!AI66="ACB", 'full menu'!AI66="LCERT", 'full menu'!AI66="LERT",'full menu'!AI66="FCERT",'full menu'!AI66="FERT"),"ERTs",IF(OR('full menu'!AI66="FCMT",'full menu'!AI66="FMT",'full menu'!AI66="LMT",'full menu'!AI66="LCMT"),"MTs",IF(OR('full menu'!AI66="LCIT",'full menu'!AI66="FCIT",'full menu'!AI66="LIT",'full menu'!AI66="FIT"),"ITs",IF(OR('full menu'!AI66="MwERT", 'full menu'!AI66="ERwMT", 'full menu'!AI66="M&amp;ERT", 'full menu'!AI66="MwIT", 'full menu'!AI66="IwMT", 'full menu'!AI66="M&amp;IT", 'full menu'!AI66="IwERT", 'full menu'!AI66="ERwIT", 'full menu'!AI66="I&amp;ERT", 'full menu'!AI66="ER&amp;M&amp;IT"),"MixedTs",IF('full menu'!AI66="UD","UD",IF('full menu'!AI66="LSD","LSD",IF('full menu'!AI66="WSD","WSD",IF('full menu'!AI66="UASC","UASC",""))))))))))</f>
        <v>LSD</v>
      </c>
      <c r="AJ66" t="str">
        <f>IF('full menu'!AJ66="MDC","MDC",IF(OR('full menu'!AJ66="PERF",'full menu'!AJ66="AERF",'full menu'!AJ66="PCB"),"ERfix",IF(OR('full menu'!AJ66="ACB", 'full menu'!AJ66="LCERT", 'full menu'!AJ66="LERT",'full menu'!AJ66="FCERT",'full menu'!AJ66="FERT"),"ERTs",IF(OR('full menu'!AJ66="FCMT",'full menu'!AJ66="FMT",'full menu'!AJ66="LMT",'full menu'!AJ66="LCMT"),"MTs",IF(OR('full menu'!AJ66="LCIT",'full menu'!AJ66="FCIT",'full menu'!AJ66="LIT",'full menu'!AJ66="FIT"),"ITs",IF(OR('full menu'!AJ66="MwERT", 'full menu'!AJ66="ERwMT", 'full menu'!AJ66="M&amp;ERT", 'full menu'!AJ66="MwIT", 'full menu'!AJ66="IwMT", 'full menu'!AJ66="M&amp;IT", 'full menu'!AJ66="IwERT", 'full menu'!AJ66="ERwIT", 'full menu'!AJ66="I&amp;ERT", 'full menu'!AJ66="ER&amp;M&amp;IT"),"MixedTs",IF('full menu'!AJ66="UD","UD",IF('full menu'!AJ66="LSD","LSD",IF('full menu'!AJ66="WSD","WSD",IF('full menu'!AJ66="UASC","UASC",""))))))))))</f>
        <v>LSD</v>
      </c>
      <c r="AK66" t="str">
        <f>IF('full menu'!AK66="MDC","MDC",IF(OR('full menu'!AK66="PERF",'full menu'!AK66="AERF",'full menu'!AK66="PCB"),"ERfix",IF(OR('full menu'!AK66="ACB", 'full menu'!AK66="LCERT", 'full menu'!AK66="LERT",'full menu'!AK66="FCERT",'full menu'!AK66="FERT"),"ERTs",IF(OR('full menu'!AK66="FCMT",'full menu'!AK66="FMT",'full menu'!AK66="LMT",'full menu'!AK66="LCMT"),"MTs",IF(OR('full menu'!AK66="LCIT",'full menu'!AK66="FCIT",'full menu'!AK66="LIT",'full menu'!AK66="FIT"),"ITs",IF(OR('full menu'!AK66="MwERT", 'full menu'!AK66="ERwMT", 'full menu'!AK66="M&amp;ERT", 'full menu'!AK66="MwIT", 'full menu'!AK66="IwMT", 'full menu'!AK66="M&amp;IT", 'full menu'!AK66="IwERT", 'full menu'!AK66="ERwIT", 'full menu'!AK66="I&amp;ERT", 'full menu'!AK66="ER&amp;M&amp;IT"),"MixedTs",IF('full menu'!AK66="UD","UD",IF('full menu'!AK66="LSD","LSD",IF('full menu'!AK66="WSD","WSD",IF('full menu'!AK66="UASC","UASC",""))))))))))</f>
        <v>LSD</v>
      </c>
      <c r="AL66" t="str">
        <f>IF('full menu'!AL66="MDC","MDC",IF(OR('full menu'!AL66="PERF",'full menu'!AL66="AERF",'full menu'!AL66="PCB"),"ERfix",IF(OR('full menu'!AL66="ACB", 'full menu'!AL66="LCERT", 'full menu'!AL66="LERT",'full menu'!AL66="FCERT",'full menu'!AL66="FERT"),"ERTs",IF(OR('full menu'!AL66="FCMT",'full menu'!AL66="FMT",'full menu'!AL66="LMT",'full menu'!AL66="LCMT"),"MTs",IF(OR('full menu'!AL66="LCIT",'full menu'!AL66="FCIT",'full menu'!AL66="LIT",'full menu'!AL66="FIT"),"ITs",IF(OR('full menu'!AL66="MwERT", 'full menu'!AL66="ERwMT", 'full menu'!AL66="M&amp;ERT", 'full menu'!AL66="MwIT", 'full menu'!AL66="IwMT", 'full menu'!AL66="M&amp;IT", 'full menu'!AL66="IwERT", 'full menu'!AL66="ERwIT", 'full menu'!AL66="I&amp;ERT", 'full menu'!AL66="ER&amp;M&amp;IT"),"MixedTs",IF('full menu'!AL66="UD","UD",IF('full menu'!AL66="LSD","LSD",IF('full menu'!AL66="WSD","WSD",IF('full menu'!AL66="UASC","UASC",""))))))))))</f>
        <v>LSD</v>
      </c>
      <c r="AM66" t="str">
        <f>IF('full menu'!AM66="MDC","MDC",IF(OR('full menu'!AM66="PERF",'full menu'!AM66="AERF",'full menu'!AM66="PCB"),"ERfix",IF(OR('full menu'!AM66="ACB", 'full menu'!AM66="LCERT", 'full menu'!AM66="LERT",'full menu'!AM66="FCERT",'full menu'!AM66="FERT"),"ERTs",IF(OR('full menu'!AM66="FCMT",'full menu'!AM66="FMT",'full menu'!AM66="LMT",'full menu'!AM66="LCMT"),"MTs",IF(OR('full menu'!AM66="LCIT",'full menu'!AM66="FCIT",'full menu'!AM66="LIT",'full menu'!AM66="FIT"),"ITs",IF(OR('full menu'!AM66="MwERT", 'full menu'!AM66="ERwMT", 'full menu'!AM66="M&amp;ERT", 'full menu'!AM66="MwIT", 'full menu'!AM66="IwMT", 'full menu'!AM66="M&amp;IT", 'full menu'!AM66="IwERT", 'full menu'!AM66="ERwIT", 'full menu'!AM66="I&amp;ERT", 'full menu'!AM66="ER&amp;M&amp;IT"),"MixedTs",IF('full menu'!AM66="UD","UD",IF('full menu'!AM66="LSD","LSD",IF('full menu'!AM66="WSD","WSD",IF('full menu'!AM66="UASC","UASC",""))))))))))</f>
        <v>LSD</v>
      </c>
      <c r="AN66" t="str">
        <f>IF('full menu'!AN66="MDC","MDC",IF(OR('full menu'!AN66="PERF",'full menu'!AN66="AERF",'full menu'!AN66="PCB"),"ERfix",IF(OR('full menu'!AN66="ACB", 'full menu'!AN66="LCERT", 'full menu'!AN66="LERT",'full menu'!AN66="FCERT",'full menu'!AN66="FERT"),"ERTs",IF(OR('full menu'!AN66="FCMT",'full menu'!AN66="FMT",'full menu'!AN66="LMT",'full menu'!AN66="LCMT"),"MTs",IF(OR('full menu'!AN66="LCIT",'full menu'!AN66="FCIT",'full menu'!AN66="LIT",'full menu'!AN66="FIT"),"ITs",IF(OR('full menu'!AN66="MwERT", 'full menu'!AN66="ERwMT", 'full menu'!AN66="M&amp;ERT", 'full menu'!AN66="MwIT", 'full menu'!AN66="IwMT", 'full menu'!AN66="M&amp;IT", 'full menu'!AN66="IwERT", 'full menu'!AN66="ERwIT", 'full menu'!AN66="I&amp;ERT", 'full menu'!AN66="ER&amp;M&amp;IT"),"MixedTs",IF('full menu'!AN66="UD","UD",IF('full menu'!AN66="LSD","LSD",IF('full menu'!AN66="WSD","WSD",IF('full menu'!AN66="UASC","UASC",""))))))))))</f>
        <v>LSD</v>
      </c>
      <c r="AO66" t="str">
        <f>IF('full menu'!AO66="MDC","MDC",IF(OR('full menu'!AO66="PERF",'full menu'!AO66="AERF",'full menu'!AO66="PCB"),"ERfix",IF(OR('full menu'!AO66="ACB", 'full menu'!AO66="LCERT", 'full menu'!AO66="LERT",'full menu'!AO66="FCERT",'full menu'!AO66="FERT"),"ERTs",IF(OR('full menu'!AO66="FCMT",'full menu'!AO66="FMT",'full menu'!AO66="LMT",'full menu'!AO66="LCMT"),"MTs",IF(OR('full menu'!AO66="LCIT",'full menu'!AO66="FCIT",'full menu'!AO66="LIT",'full menu'!AO66="FIT"),"ITs",IF(OR('full menu'!AO66="MwERT", 'full menu'!AO66="ERwMT", 'full menu'!AO66="M&amp;ERT", 'full menu'!AO66="MwIT", 'full menu'!AO66="IwMT", 'full menu'!AO66="M&amp;IT", 'full menu'!AO66="IwERT", 'full menu'!AO66="ERwIT", 'full menu'!AO66="I&amp;ERT", 'full menu'!AO66="ER&amp;M&amp;IT"),"MixedTs",IF('full menu'!AO66="UD","UD",IF('full menu'!AO66="LSD","LSD",IF('full menu'!AO66="WSD","WSD",IF('full menu'!AO66="UASC","UASC",""))))))))))</f>
        <v>LSD</v>
      </c>
      <c r="AP66" t="str">
        <f>IF('full menu'!AP66="MDC","MDC",IF(OR('full menu'!AP66="PERF",'full menu'!AP66="AERF",'full menu'!AP66="PCB"),"ERfix",IF(OR('full menu'!AP66="ACB", 'full menu'!AP66="LCERT", 'full menu'!AP66="LERT",'full menu'!AP66="FCERT",'full menu'!AP66="FERT"),"ERTs",IF(OR('full menu'!AP66="FCMT",'full menu'!AP66="FMT",'full menu'!AP66="LMT",'full menu'!AP66="LCMT"),"MTs",IF(OR('full menu'!AP66="LCIT",'full menu'!AP66="FCIT",'full menu'!AP66="LIT",'full menu'!AP66="FIT"),"ITs",IF(OR('full menu'!AP66="MwERT", 'full menu'!AP66="ERwMT", 'full menu'!AP66="M&amp;ERT", 'full menu'!AP66="MwIT", 'full menu'!AP66="IwMT", 'full menu'!AP66="M&amp;IT", 'full menu'!AP66="IwERT", 'full menu'!AP66="ERwIT", 'full menu'!AP66="I&amp;ERT", 'full menu'!AP66="ER&amp;M&amp;IT"),"MixedTs",IF('full menu'!AP66="UD","UD",IF('full menu'!AP66="LSD","LSD",IF('full menu'!AP66="WSD","WSD",IF('full menu'!AP66="UASC","UASC",""))))))))))</f>
        <v>LSD</v>
      </c>
      <c r="AQ66" t="str">
        <f>IF('full menu'!AQ66="MDC","MDC",IF(OR('full menu'!AQ66="PERF",'full menu'!AQ66="AERF",'full menu'!AQ66="PCB"),"ERfix",IF(OR('full menu'!AQ66="ACB", 'full menu'!AQ66="LCERT", 'full menu'!AQ66="LERT",'full menu'!AQ66="FCERT",'full menu'!AQ66="FERT"),"ERTs",IF(OR('full menu'!AQ66="FCMT",'full menu'!AQ66="FMT",'full menu'!AQ66="LMT",'full menu'!AQ66="LCMT"),"MTs",IF(OR('full menu'!AQ66="LCIT",'full menu'!AQ66="FCIT",'full menu'!AQ66="LIT",'full menu'!AQ66="FIT"),"ITs",IF(OR('full menu'!AQ66="MwERT", 'full menu'!AQ66="ERwMT", 'full menu'!AQ66="M&amp;ERT", 'full menu'!AQ66="MwIT", 'full menu'!AQ66="IwMT", 'full menu'!AQ66="M&amp;IT", 'full menu'!AQ66="IwERT", 'full menu'!AQ66="ERwIT", 'full menu'!AQ66="I&amp;ERT", 'full menu'!AQ66="ER&amp;M&amp;IT"),"MixedTs",IF('full menu'!AQ66="UD","UD",IF('full menu'!AQ66="LSD","LSD",IF('full menu'!AQ66="WSD","WSD",IF('full menu'!AQ66="UASC","UASC",""))))))))))</f>
        <v>LSD</v>
      </c>
      <c r="AR66" t="str">
        <f>IF('full menu'!AR66="MDC","MDC",IF(OR('full menu'!AR66="PERF",'full menu'!AR66="AERF",'full menu'!AR66="PCB"),"ERfix",IF(OR('full menu'!AR66="ACB", 'full menu'!AR66="LCERT", 'full menu'!AR66="LERT",'full menu'!AR66="FCERT",'full menu'!AR66="FERT"),"ERTs",IF(OR('full menu'!AR66="FCMT",'full menu'!AR66="FMT",'full menu'!AR66="LMT",'full menu'!AR66="LCMT"),"MTs",IF(OR('full menu'!AR66="LCIT",'full menu'!AR66="FCIT",'full menu'!AR66="LIT",'full menu'!AR66="FIT"),"ITs",IF(OR('full menu'!AR66="MwERT", 'full menu'!AR66="ERwMT", 'full menu'!AR66="M&amp;ERT", 'full menu'!AR66="MwIT", 'full menu'!AR66="IwMT", 'full menu'!AR66="M&amp;IT", 'full menu'!AR66="IwERT", 'full menu'!AR66="ERwIT", 'full menu'!AR66="I&amp;ERT", 'full menu'!AR66="ER&amp;M&amp;IT"),"MixedTs",IF('full menu'!AR66="UD","UD",IF('full menu'!AR66="LSD","LSD",IF('full menu'!AR66="WSD","WSD",IF('full menu'!AR66="UASC","UASC",""))))))))))</f>
        <v>LSD</v>
      </c>
      <c r="AS66" t="str">
        <f>IF('full menu'!AS66="MDC","MDC",IF(OR('full menu'!AS66="PERF",'full menu'!AS66="AERF",'full menu'!AS66="PCB"),"ERfix",IF(OR('full menu'!AS66="ACB", 'full menu'!AS66="LCERT", 'full menu'!AS66="LERT",'full menu'!AS66="FCERT",'full menu'!AS66="FERT"),"ERTs",IF(OR('full menu'!AS66="FCMT",'full menu'!AS66="FMT",'full menu'!AS66="LMT",'full menu'!AS66="LCMT"),"MTs",IF(OR('full menu'!AS66="LCIT",'full menu'!AS66="FCIT",'full menu'!AS66="LIT",'full menu'!AS66="FIT"),"ITs",IF(OR('full menu'!AS66="MwERT", 'full menu'!AS66="ERwMT", 'full menu'!AS66="M&amp;ERT", 'full menu'!AS66="MwIT", 'full menu'!AS66="IwMT", 'full menu'!AS66="M&amp;IT", 'full menu'!AS66="IwERT", 'full menu'!AS66="ERwIT", 'full menu'!AS66="I&amp;ERT", 'full menu'!AS66="ER&amp;M&amp;IT"),"MixedTs",IF('full menu'!AS66="UD","UD",IF('full menu'!AS66="LSD","LSD",IF('full menu'!AS66="WSD","WSD",IF('full menu'!AS66="UASC","UASC",""))))))))))</f>
        <v>LSD</v>
      </c>
      <c r="AT66" t="str">
        <f>IF('full menu'!AT66="MDC","MDC",IF(OR('full menu'!AT66="PERF",'full menu'!AT66="AERF",'full menu'!AT66="PCB"),"ERfix",IF(OR('full menu'!AT66="ACB", 'full menu'!AT66="LCERT", 'full menu'!AT66="LERT",'full menu'!AT66="FCERT",'full menu'!AT66="FERT"),"ERTs",IF(OR('full menu'!AT66="FCMT",'full menu'!AT66="FMT",'full menu'!AT66="LMT",'full menu'!AT66="LCMT"),"MTs",IF(OR('full menu'!AT66="LCIT",'full menu'!AT66="FCIT",'full menu'!AT66="LIT",'full menu'!AT66="FIT"),"ITs",IF(OR('full menu'!AT66="MwERT", 'full menu'!AT66="ERwMT", 'full menu'!AT66="M&amp;ERT", 'full menu'!AT66="MwIT", 'full menu'!AT66="IwMT", 'full menu'!AT66="M&amp;IT", 'full menu'!AT66="IwERT", 'full menu'!AT66="ERwIT", 'full menu'!AT66="I&amp;ERT", 'full menu'!AT66="ER&amp;M&amp;IT"),"MixedTs",IF('full menu'!AT66="UD","UD",IF('full menu'!AT66="LSD","LSD",IF('full menu'!AT66="WSD","WSD",IF('full menu'!AT66="UASC","UASC",""))))))))))</f>
        <v>LSD</v>
      </c>
      <c r="AU66" t="str">
        <f>IF('full menu'!AU66="MDC","MDC",IF(OR('full menu'!AU66="PERF",'full menu'!AU66="AERF",'full menu'!AU66="PCB"),"ERfix",IF(OR('full menu'!AU66="ACB", 'full menu'!AU66="LCERT", 'full menu'!AU66="LERT",'full menu'!AU66="FCERT",'full menu'!AU66="FERT"),"ERTs",IF(OR('full menu'!AU66="FCMT",'full menu'!AU66="FMT",'full menu'!AU66="LMT",'full menu'!AU66="LCMT"),"MTs",IF(OR('full menu'!AU66="LCIT",'full menu'!AU66="FCIT",'full menu'!AU66="LIT",'full menu'!AU66="FIT"),"ITs",IF(OR('full menu'!AU66="MwERT", 'full menu'!AU66="ERwMT", 'full menu'!AU66="M&amp;ERT", 'full menu'!AU66="MwIT", 'full menu'!AU66="IwMT", 'full menu'!AU66="M&amp;IT", 'full menu'!AU66="IwERT", 'full menu'!AU66="ERwIT", 'full menu'!AU66="I&amp;ERT", 'full menu'!AU66="ER&amp;M&amp;IT"),"MixedTs",IF('full menu'!AU66="UD","UD",IF('full menu'!AU66="LSD","LSD",IF('full menu'!AU66="WSD","WSD",IF('full menu'!AU66="UASC","UASC",""))))))))))</f>
        <v>LSD</v>
      </c>
      <c r="AV66" t="str">
        <f>IF('full menu'!AV66="MDC","MDC",IF(OR('full menu'!AV66="PERF",'full menu'!AV66="AERF",'full menu'!AV66="PCB"),"ERfix",IF(OR('full menu'!AV66="ACB", 'full menu'!AV66="LCERT", 'full menu'!AV66="LERT",'full menu'!AV66="FCERT",'full menu'!AV66="FERT"),"ERTs",IF(OR('full menu'!AV66="FCMT",'full menu'!AV66="FMT",'full menu'!AV66="LMT",'full menu'!AV66="LCMT"),"MTs",IF(OR('full menu'!AV66="LCIT",'full menu'!AV66="FCIT",'full menu'!AV66="LIT",'full menu'!AV66="FIT"),"ITs",IF(OR('full menu'!AV66="MwERT", 'full menu'!AV66="ERwMT", 'full menu'!AV66="M&amp;ERT", 'full menu'!AV66="MwIT", 'full menu'!AV66="IwMT", 'full menu'!AV66="M&amp;IT", 'full menu'!AV66="IwERT", 'full menu'!AV66="ERwIT", 'full menu'!AV66="I&amp;ERT", 'full menu'!AV66="ER&amp;M&amp;IT"),"MixedTs",IF('full menu'!AV66="UD","UD",IF('full menu'!AV66="LSD","LSD",IF('full menu'!AV66="WSD","WSD",IF('full menu'!AV66="UASC","UASC",""))))))))))</f>
        <v>LSD</v>
      </c>
      <c r="AW66" t="str">
        <f>IF('full menu'!AW66="MDC","MDC",IF(OR('full menu'!AW66="PERF",'full menu'!AW66="AERF",'full menu'!AW66="PCB"),"ERfix",IF(OR('full menu'!AW66="ACB", 'full menu'!AW66="LCERT", 'full menu'!AW66="LERT",'full menu'!AW66="FCERT",'full menu'!AW66="FERT"),"ERTs",IF(OR('full menu'!AW66="FCMT",'full menu'!AW66="FMT",'full menu'!AW66="LMT",'full menu'!AW66="LCMT"),"MTs",IF(OR('full menu'!AW66="LCIT",'full menu'!AW66="FCIT",'full menu'!AW66="LIT",'full menu'!AW66="FIT"),"ITs",IF(OR('full menu'!AW66="MwERT", 'full menu'!AW66="ERwMT", 'full menu'!AW66="M&amp;ERT", 'full menu'!AW66="MwIT", 'full menu'!AW66="IwMT", 'full menu'!AW66="M&amp;IT", 'full menu'!AW66="IwERT", 'full menu'!AW66="ERwIT", 'full menu'!AW66="I&amp;ERT", 'full menu'!AW66="ER&amp;M&amp;IT"),"MixedTs",IF('full menu'!AW66="UD","UD",IF('full menu'!AW66="LSD","LSD",IF('full menu'!AW66="WSD","WSD",IF('full menu'!AW66="UASC","UASC",""))))))))))</f>
        <v>LSD</v>
      </c>
      <c r="AX66" t="str">
        <f>IF('full menu'!AX66="MDC","MDC",IF(OR('full menu'!AX66="PERF",'full menu'!AX66="AERF",'full menu'!AX66="PCB"),"ERfix",IF(OR('full menu'!AX66="ACB", 'full menu'!AX66="LCERT", 'full menu'!AX66="LERT",'full menu'!AX66="FCERT",'full menu'!AX66="FERT"),"ERTs",IF(OR('full menu'!AX66="FCMT",'full menu'!AX66="FMT",'full menu'!AX66="LMT",'full menu'!AX66="LCMT"),"MTs",IF(OR('full menu'!AX66="LCIT",'full menu'!AX66="FCIT",'full menu'!AX66="LIT",'full menu'!AX66="FIT"),"ITs",IF(OR('full menu'!AX66="MwERT", 'full menu'!AX66="ERwMT", 'full menu'!AX66="M&amp;ERT", 'full menu'!AX66="MwIT", 'full menu'!AX66="IwMT", 'full menu'!AX66="M&amp;IT", 'full menu'!AX66="IwERT", 'full menu'!AX66="ERwIT", 'full menu'!AX66="I&amp;ERT", 'full menu'!AX66="ER&amp;M&amp;IT"),"MixedTs",IF('full menu'!AX66="UD","UD",IF('full menu'!AX66="LSD","LSD",IF('full menu'!AX66="WSD","WSD",IF('full menu'!AX66="UASC","UASC",""))))))))))</f>
        <v>LSD</v>
      </c>
      <c r="AY66" t="str">
        <f>IF('full menu'!AY66="MDC","MDC",IF(OR('full menu'!AY66="PERF",'full menu'!AY66="AERF",'full menu'!AY66="PCB"),"ERfix",IF(OR('full menu'!AY66="ACB", 'full menu'!AY66="LCERT", 'full menu'!AY66="LERT",'full menu'!AY66="FCERT",'full menu'!AY66="FERT"),"ERTs",IF(OR('full menu'!AY66="FCMT",'full menu'!AY66="FMT",'full menu'!AY66="LMT",'full menu'!AY66="LCMT"),"MTs",IF(OR('full menu'!AY66="LCIT",'full menu'!AY66="FCIT",'full menu'!AY66="LIT",'full menu'!AY66="FIT"),"ITs",IF(OR('full menu'!AY66="MwERT", 'full menu'!AY66="ERwMT", 'full menu'!AY66="M&amp;ERT", 'full menu'!AY66="MwIT", 'full menu'!AY66="IwMT", 'full menu'!AY66="M&amp;IT", 'full menu'!AY66="IwERT", 'full menu'!AY66="ERwIT", 'full menu'!AY66="I&amp;ERT", 'full menu'!AY66="ER&amp;M&amp;IT"),"MixedTs",IF('full menu'!AY66="UD","UD",IF('full menu'!AY66="LSD","LSD",IF('full menu'!AY66="WSD","WSD",IF('full menu'!AY66="UASC","UASC",""))))))))))</f>
        <v>LSD</v>
      </c>
    </row>
    <row r="67" spans="1:51" x14ac:dyDescent="0.3">
      <c r="A67" t="s">
        <v>85</v>
      </c>
      <c r="B67" t="str">
        <f>IF('full menu'!B67="MDC","MDC",IF(OR('full menu'!B67="PERF",'full menu'!B67="AERF",'full menu'!B67="PCB"),"ERfix",IF(OR('full menu'!B67="ACB", 'full menu'!B67="LCERT", 'full menu'!B67="LERT",'full menu'!B67="FCERT",'full menu'!B67="FERT"),"ERTs",IF(OR('full menu'!B67="FCMT",'full menu'!B67="FMT",'full menu'!B67="LMT",'full menu'!B67="LCMT"),"MTs",IF(OR('full menu'!B67="LCIT",'full menu'!B67="FCIT",'full menu'!B67="LIT",'full menu'!B67="FIT"),"ITs",IF(OR('full menu'!B67="MwERT", 'full menu'!B67="ERwMT", 'full menu'!B67="M&amp;ERT", 'full menu'!B67="MwIT", 'full menu'!B67="IwMT", 'full menu'!B67="M&amp;IT", 'full menu'!B67="IwERT", 'full menu'!B67="ERwIT", 'full menu'!B67="I&amp;ERT", 'full menu'!B67="ER&amp;M&amp;IT"),"MixedTs",IF('full menu'!B67="UD","UD",IF('full menu'!B67="LSD","LSD",IF('full menu'!B67="WSD","WSD",IF('full menu'!B67="UASC","UASC",""))))))))))</f>
        <v>LSD</v>
      </c>
      <c r="C67" t="str">
        <f>IF('full menu'!C67="MDC","MDC",IF(OR('full menu'!C67="PERF",'full menu'!C67="AERF",'full menu'!C67="PCB"),"ERfix",IF(OR('full menu'!C67="ACB", 'full menu'!C67="LCERT", 'full menu'!C67="LERT",'full menu'!C67="FCERT",'full menu'!C67="FERT"),"ERTs",IF(OR('full menu'!C67="FCMT",'full menu'!C67="FMT",'full menu'!C67="LMT",'full menu'!C67="LCMT"),"MTs",IF(OR('full menu'!C67="LCIT",'full menu'!C67="FCIT",'full menu'!C67="LIT",'full menu'!C67="FIT"),"ITs",IF(OR('full menu'!C67="MwERT", 'full menu'!C67="ERwMT", 'full menu'!C67="M&amp;ERT", 'full menu'!C67="MwIT", 'full menu'!C67="IwMT", 'full menu'!C67="M&amp;IT", 'full menu'!C67="IwERT", 'full menu'!C67="ERwIT", 'full menu'!C67="I&amp;ERT", 'full menu'!C67="ER&amp;M&amp;IT"),"MixedTs",IF('full menu'!C67="UD","UD",IF('full menu'!C67="LSD","LSD",IF('full menu'!C67="WSD","WSD",IF('full menu'!C67="UASC","UASC",""))))))))))</f>
        <v>MixedTs</v>
      </c>
      <c r="D67" t="str">
        <f>IF('full menu'!D67="MDC","MDC",IF(OR('full menu'!D67="PERF",'full menu'!D67="AERF",'full menu'!D67="PCB"),"ERfix",IF(OR('full menu'!D67="ACB", 'full menu'!D67="LCERT", 'full menu'!D67="LERT",'full menu'!D67="FCERT",'full menu'!D67="FERT"),"ERTs",IF(OR('full menu'!D67="FCMT",'full menu'!D67="FMT",'full menu'!D67="LMT",'full menu'!D67="LCMT"),"MTs",IF(OR('full menu'!D67="LCIT",'full menu'!D67="FCIT",'full menu'!D67="LIT",'full menu'!D67="FIT"),"ITs",IF(OR('full menu'!D67="MwERT", 'full menu'!D67="ERwMT", 'full menu'!D67="M&amp;ERT", 'full menu'!D67="MwIT", 'full menu'!D67="IwMT", 'full menu'!D67="M&amp;IT", 'full menu'!D67="IwERT", 'full menu'!D67="ERwIT", 'full menu'!D67="I&amp;ERT", 'full menu'!D67="ER&amp;M&amp;IT"),"MixedTs",IF('full menu'!D67="UD","UD",IF('full menu'!D67="LSD","LSD",IF('full menu'!D67="WSD","WSD",IF('full menu'!D67="UASC","UASC",""))))))))))</f>
        <v>MixedTs</v>
      </c>
      <c r="E67" t="str">
        <f>IF('full menu'!E67="MDC","MDC",IF(OR('full menu'!E67="PERF",'full menu'!E67="AERF",'full menu'!E67="PCB"),"ERfix",IF(OR('full menu'!E67="ACB", 'full menu'!E67="LCERT", 'full menu'!E67="LERT",'full menu'!E67="FCERT",'full menu'!E67="FERT"),"ERTs",IF(OR('full menu'!E67="FCMT",'full menu'!E67="FMT",'full menu'!E67="LMT",'full menu'!E67="LCMT"),"MTs",IF(OR('full menu'!E67="LCIT",'full menu'!E67="FCIT",'full menu'!E67="LIT",'full menu'!E67="FIT"),"ITs",IF(OR('full menu'!E67="MwERT", 'full menu'!E67="ERwMT", 'full menu'!E67="M&amp;ERT", 'full menu'!E67="MwIT", 'full menu'!E67="IwMT", 'full menu'!E67="M&amp;IT", 'full menu'!E67="IwERT", 'full menu'!E67="ERwIT", 'full menu'!E67="I&amp;ERT", 'full menu'!E67="ER&amp;M&amp;IT"),"MixedTs",IF('full menu'!E67="UD","UD",IF('full menu'!E67="LSD","LSD",IF('full menu'!E67="WSD","WSD",IF('full menu'!E67="UASC","UASC",""))))))))))</f>
        <v>MixedTs</v>
      </c>
      <c r="F67" t="str">
        <f>IF('full menu'!F67="MDC","MDC",IF(OR('full menu'!F67="PERF",'full menu'!F67="AERF",'full menu'!F67="PCB"),"ERfix",IF(OR('full menu'!F67="ACB", 'full menu'!F67="LCERT", 'full menu'!F67="LERT",'full menu'!F67="FCERT",'full menu'!F67="FERT"),"ERTs",IF(OR('full menu'!F67="FCMT",'full menu'!F67="FMT",'full menu'!F67="LMT",'full menu'!F67="LCMT"),"MTs",IF(OR('full menu'!F67="LCIT",'full menu'!F67="FCIT",'full menu'!F67="LIT",'full menu'!F67="FIT"),"ITs",IF(OR('full menu'!F67="MwERT", 'full menu'!F67="ERwMT", 'full menu'!F67="M&amp;ERT", 'full menu'!F67="MwIT", 'full menu'!F67="IwMT", 'full menu'!F67="M&amp;IT", 'full menu'!F67="IwERT", 'full menu'!F67="ERwIT", 'full menu'!F67="I&amp;ERT", 'full menu'!F67="ER&amp;M&amp;IT"),"MixedTs",IF('full menu'!F67="UD","UD",IF('full menu'!F67="LSD","LSD",IF('full menu'!F67="WSD","WSD",IF('full menu'!F67="UASC","UASC",""))))))))))</f>
        <v>MixedTs</v>
      </c>
      <c r="G67" t="str">
        <f>IF('full menu'!G67="MDC","MDC",IF(OR('full menu'!G67="PERF",'full menu'!G67="AERF",'full menu'!G67="PCB"),"ERfix",IF(OR('full menu'!G67="ACB", 'full menu'!G67="LCERT", 'full menu'!G67="LERT",'full menu'!G67="FCERT",'full menu'!G67="FERT"),"ERTs",IF(OR('full menu'!G67="FCMT",'full menu'!G67="FMT",'full menu'!G67="LMT",'full menu'!G67="LCMT"),"MTs",IF(OR('full menu'!G67="LCIT",'full menu'!G67="FCIT",'full menu'!G67="LIT",'full menu'!G67="FIT"),"ITs",IF(OR('full menu'!G67="MwERT", 'full menu'!G67="ERwMT", 'full menu'!G67="M&amp;ERT", 'full menu'!G67="MwIT", 'full menu'!G67="IwMT", 'full menu'!G67="M&amp;IT", 'full menu'!G67="IwERT", 'full menu'!G67="ERwIT", 'full menu'!G67="I&amp;ERT", 'full menu'!G67="ER&amp;M&amp;IT"),"MixedTs",IF('full menu'!G67="UD","UD",IF('full menu'!G67="LSD","LSD",IF('full menu'!G67="WSD","WSD",IF('full menu'!G67="UASC","UASC",""))))))))))</f>
        <v>MixedTs</v>
      </c>
      <c r="H67" t="str">
        <f>IF('full menu'!H67="MDC","MDC",IF(OR('full menu'!H67="PERF",'full menu'!H67="AERF",'full menu'!H67="PCB"),"ERfix",IF(OR('full menu'!H67="ACB", 'full menu'!H67="LCERT", 'full menu'!H67="LERT",'full menu'!H67="FCERT",'full menu'!H67="FERT"),"ERTs",IF(OR('full menu'!H67="FCMT",'full menu'!H67="FMT",'full menu'!H67="LMT",'full menu'!H67="LCMT"),"MTs",IF(OR('full menu'!H67="LCIT",'full menu'!H67="FCIT",'full menu'!H67="LIT",'full menu'!H67="FIT"),"ITs",IF(OR('full menu'!H67="MwERT", 'full menu'!H67="ERwMT", 'full menu'!H67="M&amp;ERT", 'full menu'!H67="MwIT", 'full menu'!H67="IwMT", 'full menu'!H67="M&amp;IT", 'full menu'!H67="IwERT", 'full menu'!H67="ERwIT", 'full menu'!H67="I&amp;ERT", 'full menu'!H67="ER&amp;M&amp;IT"),"MixedTs",IF('full menu'!H67="UD","UD",IF('full menu'!H67="LSD","LSD",IF('full menu'!H67="WSD","WSD",IF('full menu'!H67="UASC","UASC",""))))))))))</f>
        <v>MixedTs</v>
      </c>
      <c r="I67" t="str">
        <f>IF('full menu'!I67="MDC","MDC",IF(OR('full menu'!I67="PERF",'full menu'!I67="AERF",'full menu'!I67="PCB"),"ERfix",IF(OR('full menu'!I67="ACB", 'full menu'!I67="LCERT", 'full menu'!I67="LERT",'full menu'!I67="FCERT",'full menu'!I67="FERT"),"ERTs",IF(OR('full menu'!I67="FCMT",'full menu'!I67="FMT",'full menu'!I67="LMT",'full menu'!I67="LCMT"),"MTs",IF(OR('full menu'!I67="LCIT",'full menu'!I67="FCIT",'full menu'!I67="LIT",'full menu'!I67="FIT"),"ITs",IF(OR('full menu'!I67="MwERT", 'full menu'!I67="ERwMT", 'full menu'!I67="M&amp;ERT", 'full menu'!I67="MwIT", 'full menu'!I67="IwMT", 'full menu'!I67="M&amp;IT", 'full menu'!I67="IwERT", 'full menu'!I67="ERwIT", 'full menu'!I67="I&amp;ERT", 'full menu'!I67="ER&amp;M&amp;IT"),"MixedTs",IF('full menu'!I67="UD","UD",IF('full menu'!I67="LSD","LSD",IF('full menu'!I67="WSD","WSD",IF('full menu'!I67="UASC","UASC",""))))))))))</f>
        <v>MixedTs</v>
      </c>
      <c r="J67" t="str">
        <f>IF('full menu'!J67="MDC","MDC",IF(OR('full menu'!J67="PERF",'full menu'!J67="AERF",'full menu'!J67="PCB"),"ERfix",IF(OR('full menu'!J67="ACB", 'full menu'!J67="LCERT", 'full menu'!J67="LERT",'full menu'!J67="FCERT",'full menu'!J67="FERT"),"ERTs",IF(OR('full menu'!J67="FCMT",'full menu'!J67="FMT",'full menu'!J67="LMT",'full menu'!J67="LCMT"),"MTs",IF(OR('full menu'!J67="LCIT",'full menu'!J67="FCIT",'full menu'!J67="LIT",'full menu'!J67="FIT"),"ITs",IF(OR('full menu'!J67="MwERT", 'full menu'!J67="ERwMT", 'full menu'!J67="M&amp;ERT", 'full menu'!J67="MwIT", 'full menu'!J67="IwMT", 'full menu'!J67="M&amp;IT", 'full menu'!J67="IwERT", 'full menu'!J67="ERwIT", 'full menu'!J67="I&amp;ERT", 'full menu'!J67="ER&amp;M&amp;IT"),"MixedTs",IF('full menu'!J67="UD","UD",IF('full menu'!J67="LSD","LSD",IF('full menu'!J67="WSD","WSD",IF('full menu'!J67="UASC","UASC",""))))))))))</f>
        <v>MixedTs</v>
      </c>
      <c r="K67" t="str">
        <f>IF('full menu'!K67="MDC","MDC",IF(OR('full menu'!K67="PERF",'full menu'!K67="AERF",'full menu'!K67="PCB"),"ERfix",IF(OR('full menu'!K67="ACB", 'full menu'!K67="LCERT", 'full menu'!K67="LERT",'full menu'!K67="FCERT",'full menu'!K67="FERT"),"ERTs",IF(OR('full menu'!K67="FCMT",'full menu'!K67="FMT",'full menu'!K67="LMT",'full menu'!K67="LCMT"),"MTs",IF(OR('full menu'!K67="LCIT",'full menu'!K67="FCIT",'full menu'!K67="LIT",'full menu'!K67="FIT"),"ITs",IF(OR('full menu'!K67="MwERT", 'full menu'!K67="ERwMT", 'full menu'!K67="M&amp;ERT", 'full menu'!K67="MwIT", 'full menu'!K67="IwMT", 'full menu'!K67="M&amp;IT", 'full menu'!K67="IwERT", 'full menu'!K67="ERwIT", 'full menu'!K67="I&amp;ERT", 'full menu'!K67="ER&amp;M&amp;IT"),"MixedTs",IF('full menu'!K67="UD","UD",IF('full menu'!K67="LSD","LSD",IF('full menu'!K67="WSD","WSD",IF('full menu'!K67="UASC","UASC",""))))))))))</f>
        <v>MixedTs</v>
      </c>
      <c r="L67" t="str">
        <f>IF('full menu'!L67="MDC","MDC",IF(OR('full menu'!L67="PERF",'full menu'!L67="AERF",'full menu'!L67="PCB"),"ERfix",IF(OR('full menu'!L67="ACB", 'full menu'!L67="LCERT", 'full menu'!L67="LERT",'full menu'!L67="FCERT",'full menu'!L67="FERT"),"ERTs",IF(OR('full menu'!L67="FCMT",'full menu'!L67="FMT",'full menu'!L67="LMT",'full menu'!L67="LCMT"),"MTs",IF(OR('full menu'!L67="LCIT",'full menu'!L67="FCIT",'full menu'!L67="LIT",'full menu'!L67="FIT"),"ITs",IF(OR('full menu'!L67="MwERT", 'full menu'!L67="ERwMT", 'full menu'!L67="M&amp;ERT", 'full menu'!L67="MwIT", 'full menu'!L67="IwMT", 'full menu'!L67="M&amp;IT", 'full menu'!L67="IwERT", 'full menu'!L67="ERwIT", 'full menu'!L67="I&amp;ERT", 'full menu'!L67="ER&amp;M&amp;IT"),"MixedTs",IF('full menu'!L67="UD","UD",IF('full menu'!L67="LSD","LSD",IF('full menu'!L67="WSD","WSD",IF('full menu'!L67="UASC","UASC",""))))))))))</f>
        <v>MixedTs</v>
      </c>
      <c r="M67" t="str">
        <f>IF('full menu'!M67="MDC","MDC",IF(OR('full menu'!M67="PERF",'full menu'!M67="AERF",'full menu'!M67="PCB"),"ERfix",IF(OR('full menu'!M67="ACB", 'full menu'!M67="LCERT", 'full menu'!M67="LERT",'full menu'!M67="FCERT",'full menu'!M67="FERT"),"ERTs",IF(OR('full menu'!M67="FCMT",'full menu'!M67="FMT",'full menu'!M67="LMT",'full menu'!M67="LCMT"),"MTs",IF(OR('full menu'!M67="LCIT",'full menu'!M67="FCIT",'full menu'!M67="LIT",'full menu'!M67="FIT"),"ITs",IF(OR('full menu'!M67="MwERT", 'full menu'!M67="ERwMT", 'full menu'!M67="M&amp;ERT", 'full menu'!M67="MwIT", 'full menu'!M67="IwMT", 'full menu'!M67="M&amp;IT", 'full menu'!M67="IwERT", 'full menu'!M67="ERwIT", 'full menu'!M67="I&amp;ERT", 'full menu'!M67="ER&amp;M&amp;IT"),"MixedTs",IF('full menu'!M67="UD","UD",IF('full menu'!M67="LSD","LSD",IF('full menu'!M67="WSD","WSD",IF('full menu'!M67="UASC","UASC",""))))))))))</f>
        <v>MixedTs</v>
      </c>
      <c r="N67" t="str">
        <f>IF('full menu'!N67="MDC","MDC",IF(OR('full menu'!N67="PERF",'full menu'!N67="AERF",'full menu'!N67="PCB"),"ERfix",IF(OR('full menu'!N67="ACB", 'full menu'!N67="LCERT", 'full menu'!N67="LERT",'full menu'!N67="FCERT",'full menu'!N67="FERT"),"ERTs",IF(OR('full menu'!N67="FCMT",'full menu'!N67="FMT",'full menu'!N67="LMT",'full menu'!N67="LCMT"),"MTs",IF(OR('full menu'!N67="LCIT",'full menu'!N67="FCIT",'full menu'!N67="LIT",'full menu'!N67="FIT"),"ITs",IF(OR('full menu'!N67="MwERT", 'full menu'!N67="ERwMT", 'full menu'!N67="M&amp;ERT", 'full menu'!N67="MwIT", 'full menu'!N67="IwMT", 'full menu'!N67="M&amp;IT", 'full menu'!N67="IwERT", 'full menu'!N67="ERwIT", 'full menu'!N67="I&amp;ERT", 'full menu'!N67="ER&amp;M&amp;IT"),"MixedTs",IF('full menu'!N67="UD","UD",IF('full menu'!N67="LSD","LSD",IF('full menu'!N67="WSD","WSD",IF('full menu'!N67="UASC","UASC",""))))))))))</f>
        <v>MixedTs</v>
      </c>
      <c r="O67" t="str">
        <f>IF('full menu'!O67="MDC","MDC",IF(OR('full menu'!O67="PERF",'full menu'!O67="AERF",'full menu'!O67="PCB"),"ERfix",IF(OR('full menu'!O67="ACB", 'full menu'!O67="LCERT", 'full menu'!O67="LERT",'full menu'!O67="FCERT",'full menu'!O67="FERT"),"ERTs",IF(OR('full menu'!O67="FCMT",'full menu'!O67="FMT",'full menu'!O67="LMT",'full menu'!O67="LCMT"),"MTs",IF(OR('full menu'!O67="LCIT",'full menu'!O67="FCIT",'full menu'!O67="LIT",'full menu'!O67="FIT"),"ITs",IF(OR('full menu'!O67="MwERT", 'full menu'!O67="ERwMT", 'full menu'!O67="M&amp;ERT", 'full menu'!O67="MwIT", 'full menu'!O67="IwMT", 'full menu'!O67="M&amp;IT", 'full menu'!O67="IwERT", 'full menu'!O67="ERwIT", 'full menu'!O67="I&amp;ERT", 'full menu'!O67="ER&amp;M&amp;IT"),"MixedTs",IF('full menu'!O67="UD","UD",IF('full menu'!O67="LSD","LSD",IF('full menu'!O67="WSD","WSD",IF('full menu'!O67="UASC","UASC",""))))))))))</f>
        <v>MixedTs</v>
      </c>
      <c r="P67" t="str">
        <f>IF('full menu'!P67="MDC","MDC",IF(OR('full menu'!P67="PERF",'full menu'!P67="AERF",'full menu'!P67="PCB"),"ERfix",IF(OR('full menu'!P67="ACB", 'full menu'!P67="LCERT", 'full menu'!P67="LERT",'full menu'!P67="FCERT",'full menu'!P67="FERT"),"ERTs",IF(OR('full menu'!P67="FCMT",'full menu'!P67="FMT",'full menu'!P67="LMT",'full menu'!P67="LCMT"),"MTs",IF(OR('full menu'!P67="LCIT",'full menu'!P67="FCIT",'full menu'!P67="LIT",'full menu'!P67="FIT"),"ITs",IF(OR('full menu'!P67="MwERT", 'full menu'!P67="ERwMT", 'full menu'!P67="M&amp;ERT", 'full menu'!P67="MwIT", 'full menu'!P67="IwMT", 'full menu'!P67="M&amp;IT", 'full menu'!P67="IwERT", 'full menu'!P67="ERwIT", 'full menu'!P67="I&amp;ERT", 'full menu'!P67="ER&amp;M&amp;IT"),"MixedTs",IF('full menu'!P67="UD","UD",IF('full menu'!P67="LSD","LSD",IF('full menu'!P67="WSD","WSD",IF('full menu'!P67="UASC","UASC",""))))))))))</f>
        <v>MixedTs</v>
      </c>
      <c r="Q67" t="str">
        <f>IF('full menu'!Q67="MDC","MDC",IF(OR('full menu'!Q67="PERF",'full menu'!Q67="AERF",'full menu'!Q67="PCB"),"ERfix",IF(OR('full menu'!Q67="ACB", 'full menu'!Q67="LCERT", 'full menu'!Q67="LERT",'full menu'!Q67="FCERT",'full menu'!Q67="FERT"),"ERTs",IF(OR('full menu'!Q67="FCMT",'full menu'!Q67="FMT",'full menu'!Q67="LMT",'full menu'!Q67="LCMT"),"MTs",IF(OR('full menu'!Q67="LCIT",'full menu'!Q67="FCIT",'full menu'!Q67="LIT",'full menu'!Q67="FIT"),"ITs",IF(OR('full menu'!Q67="MwERT", 'full menu'!Q67="ERwMT", 'full menu'!Q67="M&amp;ERT", 'full menu'!Q67="MwIT", 'full menu'!Q67="IwMT", 'full menu'!Q67="M&amp;IT", 'full menu'!Q67="IwERT", 'full menu'!Q67="ERwIT", 'full menu'!Q67="I&amp;ERT", 'full menu'!Q67="ER&amp;M&amp;IT"),"MixedTs",IF('full menu'!Q67="UD","UD",IF('full menu'!Q67="LSD","LSD",IF('full menu'!Q67="WSD","WSD",IF('full menu'!Q67="UASC","UASC",""))))))))))</f>
        <v>MixedTs</v>
      </c>
      <c r="R67" t="str">
        <f>IF('full menu'!R67="MDC","MDC",IF(OR('full menu'!R67="PERF",'full menu'!R67="AERF",'full menu'!R67="PCB"),"ERfix",IF(OR('full menu'!R67="ACB", 'full menu'!R67="LCERT", 'full menu'!R67="LERT",'full menu'!R67="FCERT",'full menu'!R67="FERT"),"ERTs",IF(OR('full menu'!R67="FCMT",'full menu'!R67="FMT",'full menu'!R67="LMT",'full menu'!R67="LCMT"),"MTs",IF(OR('full menu'!R67="LCIT",'full menu'!R67="FCIT",'full menu'!R67="LIT",'full menu'!R67="FIT"),"ITs",IF(OR('full menu'!R67="MwERT", 'full menu'!R67="ERwMT", 'full menu'!R67="M&amp;ERT", 'full menu'!R67="MwIT", 'full menu'!R67="IwMT", 'full menu'!R67="M&amp;IT", 'full menu'!R67="IwERT", 'full menu'!R67="ERwIT", 'full menu'!R67="I&amp;ERT", 'full menu'!R67="ER&amp;M&amp;IT"),"MixedTs",IF('full menu'!R67="UD","UD",IF('full menu'!R67="LSD","LSD",IF('full menu'!R67="WSD","WSD",IF('full menu'!R67="UASC","UASC",""))))))))))</f>
        <v>MixedTs</v>
      </c>
      <c r="S67" t="str">
        <f>IF('full menu'!S67="MDC","MDC",IF(OR('full menu'!S67="PERF",'full menu'!S67="AERF",'full menu'!S67="PCB"),"ERfix",IF(OR('full menu'!S67="ACB", 'full menu'!S67="LCERT", 'full menu'!S67="LERT",'full menu'!S67="FCERT",'full menu'!S67="FERT"),"ERTs",IF(OR('full menu'!S67="FCMT",'full menu'!S67="FMT",'full menu'!S67="LMT",'full menu'!S67="LCMT"),"MTs",IF(OR('full menu'!S67="LCIT",'full menu'!S67="FCIT",'full menu'!S67="LIT",'full menu'!S67="FIT"),"ITs",IF(OR('full menu'!S67="MwERT", 'full menu'!S67="ERwMT", 'full menu'!S67="M&amp;ERT", 'full menu'!S67="MwIT", 'full menu'!S67="IwMT", 'full menu'!S67="M&amp;IT", 'full menu'!S67="IwERT", 'full menu'!S67="ERwIT", 'full menu'!S67="I&amp;ERT", 'full menu'!S67="ER&amp;M&amp;IT"),"MixedTs",IF('full menu'!S67="UD","UD",IF('full menu'!S67="LSD","LSD",IF('full menu'!S67="WSD","WSD",IF('full menu'!S67="UASC","UASC",""))))))))))</f>
        <v>MixedTs</v>
      </c>
      <c r="T67" t="str">
        <f>IF('full menu'!T67="MDC","MDC",IF(OR('full menu'!T67="PERF",'full menu'!T67="AERF",'full menu'!T67="PCB"),"ERfix",IF(OR('full menu'!T67="ACB", 'full menu'!T67="LCERT", 'full menu'!T67="LERT",'full menu'!T67="FCERT",'full menu'!T67="FERT"),"ERTs",IF(OR('full menu'!T67="FCMT",'full menu'!T67="FMT",'full menu'!T67="LMT",'full menu'!T67="LCMT"),"MTs",IF(OR('full menu'!T67="LCIT",'full menu'!T67="FCIT",'full menu'!T67="LIT",'full menu'!T67="FIT"),"ITs",IF(OR('full menu'!T67="MwERT", 'full menu'!T67="ERwMT", 'full menu'!T67="M&amp;ERT", 'full menu'!T67="MwIT", 'full menu'!T67="IwMT", 'full menu'!T67="M&amp;IT", 'full menu'!T67="IwERT", 'full menu'!T67="ERwIT", 'full menu'!T67="I&amp;ERT", 'full menu'!T67="ER&amp;M&amp;IT"),"MixedTs",IF('full menu'!T67="UD","UD",IF('full menu'!T67="LSD","LSD",IF('full menu'!T67="WSD","WSD",IF('full menu'!T67="UASC","UASC",""))))))))))</f>
        <v>MixedTs</v>
      </c>
      <c r="U67" t="str">
        <f>IF('full menu'!U67="MDC","MDC",IF(OR('full menu'!U67="PERF",'full menu'!U67="AERF",'full menu'!U67="PCB"),"ERfix",IF(OR('full menu'!U67="ACB", 'full menu'!U67="LCERT", 'full menu'!U67="LERT",'full menu'!U67="FCERT",'full menu'!U67="FERT"),"ERTs",IF(OR('full menu'!U67="FCMT",'full menu'!U67="FMT",'full menu'!U67="LMT",'full menu'!U67="LCMT"),"MTs",IF(OR('full menu'!U67="LCIT",'full menu'!U67="FCIT",'full menu'!U67="LIT",'full menu'!U67="FIT"),"ITs",IF(OR('full menu'!U67="MwERT", 'full menu'!U67="ERwMT", 'full menu'!U67="M&amp;ERT", 'full menu'!U67="MwIT", 'full menu'!U67="IwMT", 'full menu'!U67="M&amp;IT", 'full menu'!U67="IwERT", 'full menu'!U67="ERwIT", 'full menu'!U67="I&amp;ERT", 'full menu'!U67="ER&amp;M&amp;IT"),"MixedTs",IF('full menu'!U67="UD","UD",IF('full menu'!U67="LSD","LSD",IF('full menu'!U67="WSD","WSD",IF('full menu'!U67="UASC","UASC",""))))))))))</f>
        <v>MixedTs</v>
      </c>
      <c r="V67" t="str">
        <f>IF('full menu'!V67="MDC","MDC",IF(OR('full menu'!V67="PERF",'full menu'!V67="AERF",'full menu'!V67="PCB"),"ERfix",IF(OR('full menu'!V67="ACB", 'full menu'!V67="LCERT", 'full menu'!V67="LERT",'full menu'!V67="FCERT",'full menu'!V67="FERT"),"ERTs",IF(OR('full menu'!V67="FCMT",'full menu'!V67="FMT",'full menu'!V67="LMT",'full menu'!V67="LCMT"),"MTs",IF(OR('full menu'!V67="LCIT",'full menu'!V67="FCIT",'full menu'!V67="LIT",'full menu'!V67="FIT"),"ITs",IF(OR('full menu'!V67="MwERT", 'full menu'!V67="ERwMT", 'full menu'!V67="M&amp;ERT", 'full menu'!V67="MwIT", 'full menu'!V67="IwMT", 'full menu'!V67="M&amp;IT", 'full menu'!V67="IwERT", 'full menu'!V67="ERwIT", 'full menu'!V67="I&amp;ERT", 'full menu'!V67="ER&amp;M&amp;IT"),"MixedTs",IF('full menu'!V67="UD","UD",IF('full menu'!V67="LSD","LSD",IF('full menu'!V67="WSD","WSD",IF('full menu'!V67="UASC","UASC",""))))))))))</f>
        <v>MixedTs</v>
      </c>
      <c r="W67" t="str">
        <f>IF('full menu'!W67="MDC","MDC",IF(OR('full menu'!W67="PERF",'full menu'!W67="AERF",'full menu'!W67="PCB"),"ERfix",IF(OR('full menu'!W67="ACB", 'full menu'!W67="LCERT", 'full menu'!W67="LERT",'full menu'!W67="FCERT",'full menu'!W67="FERT"),"ERTs",IF(OR('full menu'!W67="FCMT",'full menu'!W67="FMT",'full menu'!W67="LMT",'full menu'!W67="LCMT"),"MTs",IF(OR('full menu'!W67="LCIT",'full menu'!W67="FCIT",'full menu'!W67="LIT",'full menu'!W67="FIT"),"ITs",IF(OR('full menu'!W67="MwERT", 'full menu'!W67="ERwMT", 'full menu'!W67="M&amp;ERT", 'full menu'!W67="MwIT", 'full menu'!W67="IwMT", 'full menu'!W67="M&amp;IT", 'full menu'!W67="IwERT", 'full menu'!W67="ERwIT", 'full menu'!W67="I&amp;ERT", 'full menu'!W67="ER&amp;M&amp;IT"),"MixedTs",IF('full menu'!W67="UD","UD",IF('full menu'!W67="LSD","LSD",IF('full menu'!W67="WSD","WSD",IF('full menu'!W67="UASC","UASC",""))))))))))</f>
        <v>MixedTs</v>
      </c>
      <c r="X67" t="str">
        <f>IF('full menu'!X67="MDC","MDC",IF(OR('full menu'!X67="PERF",'full menu'!X67="AERF",'full menu'!X67="PCB"),"ERfix",IF(OR('full menu'!X67="ACB", 'full menu'!X67="LCERT", 'full menu'!X67="LERT",'full menu'!X67="FCERT",'full menu'!X67="FERT"),"ERTs",IF(OR('full menu'!X67="FCMT",'full menu'!X67="FMT",'full menu'!X67="LMT",'full menu'!X67="LCMT"),"MTs",IF(OR('full menu'!X67="LCIT",'full menu'!X67="FCIT",'full menu'!X67="LIT",'full menu'!X67="FIT"),"ITs",IF(OR('full menu'!X67="MwERT", 'full menu'!X67="ERwMT", 'full menu'!X67="M&amp;ERT", 'full menu'!X67="MwIT", 'full menu'!X67="IwMT", 'full menu'!X67="M&amp;IT", 'full menu'!X67="IwERT", 'full menu'!X67="ERwIT", 'full menu'!X67="I&amp;ERT", 'full menu'!X67="ER&amp;M&amp;IT"),"MixedTs",IF('full menu'!X67="UD","UD",IF('full menu'!X67="LSD","LSD",IF('full menu'!X67="WSD","WSD",IF('full menu'!X67="UASC","UASC",""))))))))))</f>
        <v>MixedTs</v>
      </c>
      <c r="Y67" t="str">
        <f>IF('full menu'!Y67="MDC","MDC",IF(OR('full menu'!Y67="PERF",'full menu'!Y67="AERF",'full menu'!Y67="PCB"),"ERfix",IF(OR('full menu'!Y67="ACB", 'full menu'!Y67="LCERT", 'full menu'!Y67="LERT",'full menu'!Y67="FCERT",'full menu'!Y67="FERT"),"ERTs",IF(OR('full menu'!Y67="FCMT",'full menu'!Y67="FMT",'full menu'!Y67="LMT",'full menu'!Y67="LCMT"),"MTs",IF(OR('full menu'!Y67="LCIT",'full menu'!Y67="FCIT",'full menu'!Y67="LIT",'full menu'!Y67="FIT"),"ITs",IF(OR('full menu'!Y67="MwERT", 'full menu'!Y67="ERwMT", 'full menu'!Y67="M&amp;ERT", 'full menu'!Y67="MwIT", 'full menu'!Y67="IwMT", 'full menu'!Y67="M&amp;IT", 'full menu'!Y67="IwERT", 'full menu'!Y67="ERwIT", 'full menu'!Y67="I&amp;ERT", 'full menu'!Y67="ER&amp;M&amp;IT"),"MixedTs",IF('full menu'!Y67="UD","UD",IF('full menu'!Y67="LSD","LSD",IF('full menu'!Y67="WSD","WSD",IF('full menu'!Y67="UASC","UASC",""))))))))))</f>
        <v>MixedTs</v>
      </c>
      <c r="Z67" t="str">
        <f>IF('full menu'!Z67="MDC","MDC",IF(OR('full menu'!Z67="PERF",'full menu'!Z67="AERF",'full menu'!Z67="PCB"),"ERfix",IF(OR('full menu'!Z67="ACB", 'full menu'!Z67="LCERT", 'full menu'!Z67="LERT",'full menu'!Z67="FCERT",'full menu'!Z67="FERT"),"ERTs",IF(OR('full menu'!Z67="FCMT",'full menu'!Z67="FMT",'full menu'!Z67="LMT",'full menu'!Z67="LCMT"),"MTs",IF(OR('full menu'!Z67="LCIT",'full menu'!Z67="FCIT",'full menu'!Z67="LIT",'full menu'!Z67="FIT"),"ITs",IF(OR('full menu'!Z67="MwERT", 'full menu'!Z67="ERwMT", 'full menu'!Z67="M&amp;ERT", 'full menu'!Z67="MwIT", 'full menu'!Z67="IwMT", 'full menu'!Z67="M&amp;IT", 'full menu'!Z67="IwERT", 'full menu'!Z67="ERwIT", 'full menu'!Z67="I&amp;ERT", 'full menu'!Z67="ER&amp;M&amp;IT"),"MixedTs",IF('full menu'!Z67="UD","UD",IF('full menu'!Z67="LSD","LSD",IF('full menu'!Z67="WSD","WSD",IF('full menu'!Z67="UASC","UASC",""))))))))))</f>
        <v>MixedTs</v>
      </c>
      <c r="AA67" t="str">
        <f>IF('full menu'!AA67="MDC","MDC",IF(OR('full menu'!AA67="PERF",'full menu'!AA67="AERF",'full menu'!AA67="PCB"),"ERfix",IF(OR('full menu'!AA67="ACB", 'full menu'!AA67="LCERT", 'full menu'!AA67="LERT",'full menu'!AA67="FCERT",'full menu'!AA67="FERT"),"ERTs",IF(OR('full menu'!AA67="FCMT",'full menu'!AA67="FMT",'full menu'!AA67="LMT",'full menu'!AA67="LCMT"),"MTs",IF(OR('full menu'!AA67="LCIT",'full menu'!AA67="FCIT",'full menu'!AA67="LIT",'full menu'!AA67="FIT"),"ITs",IF(OR('full menu'!AA67="MwERT", 'full menu'!AA67="ERwMT", 'full menu'!AA67="M&amp;ERT", 'full menu'!AA67="MwIT", 'full menu'!AA67="IwMT", 'full menu'!AA67="M&amp;IT", 'full menu'!AA67="IwERT", 'full menu'!AA67="ERwIT", 'full menu'!AA67="I&amp;ERT", 'full menu'!AA67="ER&amp;M&amp;IT"),"MixedTs",IF('full menu'!AA67="UD","UD",IF('full menu'!AA67="LSD","LSD",IF('full menu'!AA67="WSD","WSD",IF('full menu'!AA67="UASC","UASC",""))))))))))</f>
        <v/>
      </c>
      <c r="AB67" t="str">
        <f>IF('full menu'!AB67="MDC","MDC",IF(OR('full menu'!AB67="PERF",'full menu'!AB67="AERF",'full menu'!AB67="PCB"),"ERfix",IF(OR('full menu'!AB67="ACB", 'full menu'!AB67="LCERT", 'full menu'!AB67="LERT",'full menu'!AB67="FCERT",'full menu'!AB67="FERT"),"ERTs",IF(OR('full menu'!AB67="FCMT",'full menu'!AB67="FMT",'full menu'!AB67="LMT",'full menu'!AB67="LCMT"),"MTs",IF(OR('full menu'!AB67="LCIT",'full menu'!AB67="FCIT",'full menu'!AB67="LIT",'full menu'!AB67="FIT"),"ITs",IF(OR('full menu'!AB67="MwERT", 'full menu'!AB67="ERwMT", 'full menu'!AB67="M&amp;ERT", 'full menu'!AB67="MwIT", 'full menu'!AB67="IwMT", 'full menu'!AB67="M&amp;IT", 'full menu'!AB67="IwERT", 'full menu'!AB67="ERwIT", 'full menu'!AB67="I&amp;ERT", 'full menu'!AB67="ER&amp;M&amp;IT"),"MixedTs",IF('full menu'!AB67="UD","UD",IF('full menu'!AB67="LSD","LSD",IF('full menu'!AB67="WSD","WSD",IF('full menu'!AB67="UASC","UASC",""))))))))))</f>
        <v/>
      </c>
      <c r="AC67" t="str">
        <f>IF('full menu'!AC67="MDC","MDC",IF(OR('full menu'!AC67="PERF",'full menu'!AC67="AERF",'full menu'!AC67="PCB"),"ERfix",IF(OR('full menu'!AC67="ACB", 'full menu'!AC67="LCERT", 'full menu'!AC67="LERT",'full menu'!AC67="FCERT",'full menu'!AC67="FERT"),"ERTs",IF(OR('full menu'!AC67="FCMT",'full menu'!AC67="FMT",'full menu'!AC67="LMT",'full menu'!AC67="LCMT"),"MTs",IF(OR('full menu'!AC67="LCIT",'full menu'!AC67="FCIT",'full menu'!AC67="LIT",'full menu'!AC67="FIT"),"ITs",IF(OR('full menu'!AC67="MwERT", 'full menu'!AC67="ERwMT", 'full menu'!AC67="M&amp;ERT", 'full menu'!AC67="MwIT", 'full menu'!AC67="IwMT", 'full menu'!AC67="M&amp;IT", 'full menu'!AC67="IwERT", 'full menu'!AC67="ERwIT", 'full menu'!AC67="I&amp;ERT", 'full menu'!AC67="ER&amp;M&amp;IT"),"MixedTs",IF('full menu'!AC67="UD","UD",IF('full menu'!AC67="LSD","LSD",IF('full menu'!AC67="WSD","WSD",IF('full menu'!AC67="UASC","UASC",""))))))))))</f>
        <v/>
      </c>
      <c r="AD67" t="str">
        <f>IF('full menu'!AD67="MDC","MDC",IF(OR('full menu'!AD67="PERF",'full menu'!AD67="AERF",'full menu'!AD67="PCB"),"ERfix",IF(OR('full menu'!AD67="ACB", 'full menu'!AD67="LCERT", 'full menu'!AD67="LERT",'full menu'!AD67="FCERT",'full menu'!AD67="FERT"),"ERTs",IF(OR('full menu'!AD67="FCMT",'full menu'!AD67="FMT",'full menu'!AD67="LMT",'full menu'!AD67="LCMT"),"MTs",IF(OR('full menu'!AD67="LCIT",'full menu'!AD67="FCIT",'full menu'!AD67="LIT",'full menu'!AD67="FIT"),"ITs",IF(OR('full menu'!AD67="MwERT", 'full menu'!AD67="ERwMT", 'full menu'!AD67="M&amp;ERT", 'full menu'!AD67="MwIT", 'full menu'!AD67="IwMT", 'full menu'!AD67="M&amp;IT", 'full menu'!AD67="IwERT", 'full menu'!AD67="ERwIT", 'full menu'!AD67="I&amp;ERT", 'full menu'!AD67="ER&amp;M&amp;IT"),"MixedTs",IF('full menu'!AD67="UD","UD",IF('full menu'!AD67="LSD","LSD",IF('full menu'!AD67="WSD","WSD",IF('full menu'!AD67="UASC","UASC",""))))))))))</f>
        <v/>
      </c>
      <c r="AE67" t="str">
        <f>IF('full menu'!AE67="MDC","MDC",IF(OR('full menu'!AE67="PERF",'full menu'!AE67="AERF",'full menu'!AE67="PCB"),"ERfix",IF(OR('full menu'!AE67="ACB", 'full menu'!AE67="LCERT", 'full menu'!AE67="LERT",'full menu'!AE67="FCERT",'full menu'!AE67="FERT"),"ERTs",IF(OR('full menu'!AE67="FCMT",'full menu'!AE67="FMT",'full menu'!AE67="LMT",'full menu'!AE67="LCMT"),"MTs",IF(OR('full menu'!AE67="LCIT",'full menu'!AE67="FCIT",'full menu'!AE67="LIT",'full menu'!AE67="FIT"),"ITs",IF(OR('full menu'!AE67="MwERT", 'full menu'!AE67="ERwMT", 'full menu'!AE67="M&amp;ERT", 'full menu'!AE67="MwIT", 'full menu'!AE67="IwMT", 'full menu'!AE67="M&amp;IT", 'full menu'!AE67="IwERT", 'full menu'!AE67="ERwIT", 'full menu'!AE67="I&amp;ERT", 'full menu'!AE67="ER&amp;M&amp;IT"),"MixedTs",IF('full menu'!AE67="UD","UD",IF('full menu'!AE67="LSD","LSD",IF('full menu'!AE67="WSD","WSD",IF('full menu'!AE67="UASC","UASC",""))))))))))</f>
        <v/>
      </c>
      <c r="AF67" t="str">
        <f>IF('full menu'!AF67="MDC","MDC",IF(OR('full menu'!AF67="PERF",'full menu'!AF67="AERF",'full menu'!AF67="PCB"),"ERfix",IF(OR('full menu'!AF67="ACB", 'full menu'!AF67="LCERT", 'full menu'!AF67="LERT",'full menu'!AF67="FCERT",'full menu'!AF67="FERT"),"ERTs",IF(OR('full menu'!AF67="FCMT",'full menu'!AF67="FMT",'full menu'!AF67="LMT",'full menu'!AF67="LCMT"),"MTs",IF(OR('full menu'!AF67="LCIT",'full menu'!AF67="FCIT",'full menu'!AF67="LIT",'full menu'!AF67="FIT"),"ITs",IF(OR('full menu'!AF67="MwERT", 'full menu'!AF67="ERwMT", 'full menu'!AF67="M&amp;ERT", 'full menu'!AF67="MwIT", 'full menu'!AF67="IwMT", 'full menu'!AF67="M&amp;IT", 'full menu'!AF67="IwERT", 'full menu'!AF67="ERwIT", 'full menu'!AF67="I&amp;ERT", 'full menu'!AF67="ER&amp;M&amp;IT"),"MixedTs",IF('full menu'!AF67="UD","UD",IF('full menu'!AF67="LSD","LSD",IF('full menu'!AF67="WSD","WSD",IF('full menu'!AF67="UASC","UASC",""))))))))))</f>
        <v/>
      </c>
      <c r="AG67" t="str">
        <f>IF('full menu'!AG67="MDC","MDC",IF(OR('full menu'!AG67="PERF",'full menu'!AG67="AERF",'full menu'!AG67="PCB"),"ERfix",IF(OR('full menu'!AG67="ACB", 'full menu'!AG67="LCERT", 'full menu'!AG67="LERT",'full menu'!AG67="FCERT",'full menu'!AG67="FERT"),"ERTs",IF(OR('full menu'!AG67="FCMT",'full menu'!AG67="FMT",'full menu'!AG67="LMT",'full menu'!AG67="LCMT"),"MTs",IF(OR('full menu'!AG67="LCIT",'full menu'!AG67="FCIT",'full menu'!AG67="LIT",'full menu'!AG67="FIT"),"ITs",IF(OR('full menu'!AG67="MwERT", 'full menu'!AG67="ERwMT", 'full menu'!AG67="M&amp;ERT", 'full menu'!AG67="MwIT", 'full menu'!AG67="IwMT", 'full menu'!AG67="M&amp;IT", 'full menu'!AG67="IwERT", 'full menu'!AG67="ERwIT", 'full menu'!AG67="I&amp;ERT", 'full menu'!AG67="ER&amp;M&amp;IT"),"MixedTs",IF('full menu'!AG67="UD","UD",IF('full menu'!AG67="LSD","LSD",IF('full menu'!AG67="WSD","WSD",IF('full menu'!AG67="UASC","UASC",""))))))))))</f>
        <v/>
      </c>
      <c r="AH67" t="str">
        <f>IF('full menu'!AH67="MDC","MDC",IF(OR('full menu'!AH67="PERF",'full menu'!AH67="AERF",'full menu'!AH67="PCB"),"ERfix",IF(OR('full menu'!AH67="ACB", 'full menu'!AH67="LCERT", 'full menu'!AH67="LERT",'full menu'!AH67="FCERT",'full menu'!AH67="FERT"),"ERTs",IF(OR('full menu'!AH67="FCMT",'full menu'!AH67="FMT",'full menu'!AH67="LMT",'full menu'!AH67="LCMT"),"MTs",IF(OR('full menu'!AH67="LCIT",'full menu'!AH67="FCIT",'full menu'!AH67="LIT",'full menu'!AH67="FIT"),"ITs",IF(OR('full menu'!AH67="MwERT", 'full menu'!AH67="ERwMT", 'full menu'!AH67="M&amp;ERT", 'full menu'!AH67="MwIT", 'full menu'!AH67="IwMT", 'full menu'!AH67="M&amp;IT", 'full menu'!AH67="IwERT", 'full menu'!AH67="ERwIT", 'full menu'!AH67="I&amp;ERT", 'full menu'!AH67="ER&amp;M&amp;IT"),"MixedTs",IF('full menu'!AH67="UD","UD",IF('full menu'!AH67="LSD","LSD",IF('full menu'!AH67="WSD","WSD",IF('full menu'!AH67="UASC","UASC",""))))))))))</f>
        <v/>
      </c>
      <c r="AI67" t="str">
        <f>IF('full menu'!AI67="MDC","MDC",IF(OR('full menu'!AI67="PERF",'full menu'!AI67="AERF",'full menu'!AI67="PCB"),"ERfix",IF(OR('full menu'!AI67="ACB", 'full menu'!AI67="LCERT", 'full menu'!AI67="LERT",'full menu'!AI67="FCERT",'full menu'!AI67="FERT"),"ERTs",IF(OR('full menu'!AI67="FCMT",'full menu'!AI67="FMT",'full menu'!AI67="LMT",'full menu'!AI67="LCMT"),"MTs",IF(OR('full menu'!AI67="LCIT",'full menu'!AI67="FCIT",'full menu'!AI67="LIT",'full menu'!AI67="FIT"),"ITs",IF(OR('full menu'!AI67="MwERT", 'full menu'!AI67="ERwMT", 'full menu'!AI67="M&amp;ERT", 'full menu'!AI67="MwIT", 'full menu'!AI67="IwMT", 'full menu'!AI67="M&amp;IT", 'full menu'!AI67="IwERT", 'full menu'!AI67="ERwIT", 'full menu'!AI67="I&amp;ERT", 'full menu'!AI67="ER&amp;M&amp;IT"),"MixedTs",IF('full menu'!AI67="UD","UD",IF('full menu'!AI67="LSD","LSD",IF('full menu'!AI67="WSD","WSD",IF('full menu'!AI67="UASC","UASC",""))))))))))</f>
        <v/>
      </c>
      <c r="AJ67" t="str">
        <f>IF('full menu'!AJ67="MDC","MDC",IF(OR('full menu'!AJ67="PERF",'full menu'!AJ67="AERF",'full menu'!AJ67="PCB"),"ERfix",IF(OR('full menu'!AJ67="ACB", 'full menu'!AJ67="LCERT", 'full menu'!AJ67="LERT",'full menu'!AJ67="FCERT",'full menu'!AJ67="FERT"),"ERTs",IF(OR('full menu'!AJ67="FCMT",'full menu'!AJ67="FMT",'full menu'!AJ67="LMT",'full menu'!AJ67="LCMT"),"MTs",IF(OR('full menu'!AJ67="LCIT",'full menu'!AJ67="FCIT",'full menu'!AJ67="LIT",'full menu'!AJ67="FIT"),"ITs",IF(OR('full menu'!AJ67="MwERT", 'full menu'!AJ67="ERwMT", 'full menu'!AJ67="M&amp;ERT", 'full menu'!AJ67="MwIT", 'full menu'!AJ67="IwMT", 'full menu'!AJ67="M&amp;IT", 'full menu'!AJ67="IwERT", 'full menu'!AJ67="ERwIT", 'full menu'!AJ67="I&amp;ERT", 'full menu'!AJ67="ER&amp;M&amp;IT"),"MixedTs",IF('full menu'!AJ67="UD","UD",IF('full menu'!AJ67="LSD","LSD",IF('full menu'!AJ67="WSD","WSD",IF('full menu'!AJ67="UASC","UASC",""))))))))))</f>
        <v/>
      </c>
      <c r="AK67" t="str">
        <f>IF('full menu'!AK67="MDC","MDC",IF(OR('full menu'!AK67="PERF",'full menu'!AK67="AERF",'full menu'!AK67="PCB"),"ERfix",IF(OR('full menu'!AK67="ACB", 'full menu'!AK67="LCERT", 'full menu'!AK67="LERT",'full menu'!AK67="FCERT",'full menu'!AK67="FERT"),"ERTs",IF(OR('full menu'!AK67="FCMT",'full menu'!AK67="FMT",'full menu'!AK67="LMT",'full menu'!AK67="LCMT"),"MTs",IF(OR('full menu'!AK67="LCIT",'full menu'!AK67="FCIT",'full menu'!AK67="LIT",'full menu'!AK67="FIT"),"ITs",IF(OR('full menu'!AK67="MwERT", 'full menu'!AK67="ERwMT", 'full menu'!AK67="M&amp;ERT", 'full menu'!AK67="MwIT", 'full menu'!AK67="IwMT", 'full menu'!AK67="M&amp;IT", 'full menu'!AK67="IwERT", 'full menu'!AK67="ERwIT", 'full menu'!AK67="I&amp;ERT", 'full menu'!AK67="ER&amp;M&amp;IT"),"MixedTs",IF('full menu'!AK67="UD","UD",IF('full menu'!AK67="LSD","LSD",IF('full menu'!AK67="WSD","WSD",IF('full menu'!AK67="UASC","UASC",""))))))))))</f>
        <v/>
      </c>
      <c r="AL67" t="str">
        <f>IF('full menu'!AL67="MDC","MDC",IF(OR('full menu'!AL67="PERF",'full menu'!AL67="AERF",'full menu'!AL67="PCB"),"ERfix",IF(OR('full menu'!AL67="ACB", 'full menu'!AL67="LCERT", 'full menu'!AL67="LERT",'full menu'!AL67="FCERT",'full menu'!AL67="FERT"),"ERTs",IF(OR('full menu'!AL67="FCMT",'full menu'!AL67="FMT",'full menu'!AL67="LMT",'full menu'!AL67="LCMT"),"MTs",IF(OR('full menu'!AL67="LCIT",'full menu'!AL67="FCIT",'full menu'!AL67="LIT",'full menu'!AL67="FIT"),"ITs",IF(OR('full menu'!AL67="MwERT", 'full menu'!AL67="ERwMT", 'full menu'!AL67="M&amp;ERT", 'full menu'!AL67="MwIT", 'full menu'!AL67="IwMT", 'full menu'!AL67="M&amp;IT", 'full menu'!AL67="IwERT", 'full menu'!AL67="ERwIT", 'full menu'!AL67="I&amp;ERT", 'full menu'!AL67="ER&amp;M&amp;IT"),"MixedTs",IF('full menu'!AL67="UD","UD",IF('full menu'!AL67="LSD","LSD",IF('full menu'!AL67="WSD","WSD",IF('full menu'!AL67="UASC","UASC",""))))))))))</f>
        <v/>
      </c>
      <c r="AM67" t="str">
        <f>IF('full menu'!AM67="MDC","MDC",IF(OR('full menu'!AM67="PERF",'full menu'!AM67="AERF",'full menu'!AM67="PCB"),"ERfix",IF(OR('full menu'!AM67="ACB", 'full menu'!AM67="LCERT", 'full menu'!AM67="LERT",'full menu'!AM67="FCERT",'full menu'!AM67="FERT"),"ERTs",IF(OR('full menu'!AM67="FCMT",'full menu'!AM67="FMT",'full menu'!AM67="LMT",'full menu'!AM67="LCMT"),"MTs",IF(OR('full menu'!AM67="LCIT",'full menu'!AM67="FCIT",'full menu'!AM67="LIT",'full menu'!AM67="FIT"),"ITs",IF(OR('full menu'!AM67="MwERT", 'full menu'!AM67="ERwMT", 'full menu'!AM67="M&amp;ERT", 'full menu'!AM67="MwIT", 'full menu'!AM67="IwMT", 'full menu'!AM67="M&amp;IT", 'full menu'!AM67="IwERT", 'full menu'!AM67="ERwIT", 'full menu'!AM67="I&amp;ERT", 'full menu'!AM67="ER&amp;M&amp;IT"),"MixedTs",IF('full menu'!AM67="UD","UD",IF('full menu'!AM67="LSD","LSD",IF('full menu'!AM67="WSD","WSD",IF('full menu'!AM67="UASC","UASC",""))))))))))</f>
        <v/>
      </c>
      <c r="AN67" t="str">
        <f>IF('full menu'!AN67="MDC","MDC",IF(OR('full menu'!AN67="PERF",'full menu'!AN67="AERF",'full menu'!AN67="PCB"),"ERfix",IF(OR('full menu'!AN67="ACB", 'full menu'!AN67="LCERT", 'full menu'!AN67="LERT",'full menu'!AN67="FCERT",'full menu'!AN67="FERT"),"ERTs",IF(OR('full menu'!AN67="FCMT",'full menu'!AN67="FMT",'full menu'!AN67="LMT",'full menu'!AN67="LCMT"),"MTs",IF(OR('full menu'!AN67="LCIT",'full menu'!AN67="FCIT",'full menu'!AN67="LIT",'full menu'!AN67="FIT"),"ITs",IF(OR('full menu'!AN67="MwERT", 'full menu'!AN67="ERwMT", 'full menu'!AN67="M&amp;ERT", 'full menu'!AN67="MwIT", 'full menu'!AN67="IwMT", 'full menu'!AN67="M&amp;IT", 'full menu'!AN67="IwERT", 'full menu'!AN67="ERwIT", 'full menu'!AN67="I&amp;ERT", 'full menu'!AN67="ER&amp;M&amp;IT"),"MixedTs",IF('full menu'!AN67="UD","UD",IF('full menu'!AN67="LSD","LSD",IF('full menu'!AN67="WSD","WSD",IF('full menu'!AN67="UASC","UASC",""))))))))))</f>
        <v/>
      </c>
      <c r="AO67" t="str">
        <f>IF('full menu'!AO67="MDC","MDC",IF(OR('full menu'!AO67="PERF",'full menu'!AO67="AERF",'full menu'!AO67="PCB"),"ERfix",IF(OR('full menu'!AO67="ACB", 'full menu'!AO67="LCERT", 'full menu'!AO67="LERT",'full menu'!AO67="FCERT",'full menu'!AO67="FERT"),"ERTs",IF(OR('full menu'!AO67="FCMT",'full menu'!AO67="FMT",'full menu'!AO67="LMT",'full menu'!AO67="LCMT"),"MTs",IF(OR('full menu'!AO67="LCIT",'full menu'!AO67="FCIT",'full menu'!AO67="LIT",'full menu'!AO67="FIT"),"ITs",IF(OR('full menu'!AO67="MwERT", 'full menu'!AO67="ERwMT", 'full menu'!AO67="M&amp;ERT", 'full menu'!AO67="MwIT", 'full menu'!AO67="IwMT", 'full menu'!AO67="M&amp;IT", 'full menu'!AO67="IwERT", 'full menu'!AO67="ERwIT", 'full menu'!AO67="I&amp;ERT", 'full menu'!AO67="ER&amp;M&amp;IT"),"MixedTs",IF('full menu'!AO67="UD","UD",IF('full menu'!AO67="LSD","LSD",IF('full menu'!AO67="WSD","WSD",IF('full menu'!AO67="UASC","UASC",""))))))))))</f>
        <v/>
      </c>
      <c r="AP67" t="str">
        <f>IF('full menu'!AP67="MDC","MDC",IF(OR('full menu'!AP67="PERF",'full menu'!AP67="AERF",'full menu'!AP67="PCB"),"ERfix",IF(OR('full menu'!AP67="ACB", 'full menu'!AP67="LCERT", 'full menu'!AP67="LERT",'full menu'!AP67="FCERT",'full menu'!AP67="FERT"),"ERTs",IF(OR('full menu'!AP67="FCMT",'full menu'!AP67="FMT",'full menu'!AP67="LMT",'full menu'!AP67="LCMT"),"MTs",IF(OR('full menu'!AP67="LCIT",'full menu'!AP67="FCIT",'full menu'!AP67="LIT",'full menu'!AP67="FIT"),"ITs",IF(OR('full menu'!AP67="MwERT", 'full menu'!AP67="ERwMT", 'full menu'!AP67="M&amp;ERT", 'full menu'!AP67="MwIT", 'full menu'!AP67="IwMT", 'full menu'!AP67="M&amp;IT", 'full menu'!AP67="IwERT", 'full menu'!AP67="ERwIT", 'full menu'!AP67="I&amp;ERT", 'full menu'!AP67="ER&amp;M&amp;IT"),"MixedTs",IF('full menu'!AP67="UD","UD",IF('full menu'!AP67="LSD","LSD",IF('full menu'!AP67="WSD","WSD",IF('full menu'!AP67="UASC","UASC",""))))))))))</f>
        <v/>
      </c>
      <c r="AQ67" t="str">
        <f>IF('full menu'!AQ67="MDC","MDC",IF(OR('full menu'!AQ67="PERF",'full menu'!AQ67="AERF",'full menu'!AQ67="PCB"),"ERfix",IF(OR('full menu'!AQ67="ACB", 'full menu'!AQ67="LCERT", 'full menu'!AQ67="LERT",'full menu'!AQ67="FCERT",'full menu'!AQ67="FERT"),"ERTs",IF(OR('full menu'!AQ67="FCMT",'full menu'!AQ67="FMT",'full menu'!AQ67="LMT",'full menu'!AQ67="LCMT"),"MTs",IF(OR('full menu'!AQ67="LCIT",'full menu'!AQ67="FCIT",'full menu'!AQ67="LIT",'full menu'!AQ67="FIT"),"ITs",IF(OR('full menu'!AQ67="MwERT", 'full menu'!AQ67="ERwMT", 'full menu'!AQ67="M&amp;ERT", 'full menu'!AQ67="MwIT", 'full menu'!AQ67="IwMT", 'full menu'!AQ67="M&amp;IT", 'full menu'!AQ67="IwERT", 'full menu'!AQ67="ERwIT", 'full menu'!AQ67="I&amp;ERT", 'full menu'!AQ67="ER&amp;M&amp;IT"),"MixedTs",IF('full menu'!AQ67="UD","UD",IF('full menu'!AQ67="LSD","LSD",IF('full menu'!AQ67="WSD","WSD",IF('full menu'!AQ67="UASC","UASC",""))))))))))</f>
        <v/>
      </c>
      <c r="AR67" t="str">
        <f>IF('full menu'!AR67="MDC","MDC",IF(OR('full menu'!AR67="PERF",'full menu'!AR67="AERF",'full menu'!AR67="PCB"),"ERfix",IF(OR('full menu'!AR67="ACB", 'full menu'!AR67="LCERT", 'full menu'!AR67="LERT",'full menu'!AR67="FCERT",'full menu'!AR67="FERT"),"ERTs",IF(OR('full menu'!AR67="FCMT",'full menu'!AR67="FMT",'full menu'!AR67="LMT",'full menu'!AR67="LCMT"),"MTs",IF(OR('full menu'!AR67="LCIT",'full menu'!AR67="FCIT",'full menu'!AR67="LIT",'full menu'!AR67="FIT"),"ITs",IF(OR('full menu'!AR67="MwERT", 'full menu'!AR67="ERwMT", 'full menu'!AR67="M&amp;ERT", 'full menu'!AR67="MwIT", 'full menu'!AR67="IwMT", 'full menu'!AR67="M&amp;IT", 'full menu'!AR67="IwERT", 'full menu'!AR67="ERwIT", 'full menu'!AR67="I&amp;ERT", 'full menu'!AR67="ER&amp;M&amp;IT"),"MixedTs",IF('full menu'!AR67="UD","UD",IF('full menu'!AR67="LSD","LSD",IF('full menu'!AR67="WSD","WSD",IF('full menu'!AR67="UASC","UASC",""))))))))))</f>
        <v/>
      </c>
      <c r="AS67" t="str">
        <f>IF('full menu'!AS67="MDC","MDC",IF(OR('full menu'!AS67="PERF",'full menu'!AS67="AERF",'full menu'!AS67="PCB"),"ERfix",IF(OR('full menu'!AS67="ACB", 'full menu'!AS67="LCERT", 'full menu'!AS67="LERT",'full menu'!AS67="FCERT",'full menu'!AS67="FERT"),"ERTs",IF(OR('full menu'!AS67="FCMT",'full menu'!AS67="FMT",'full menu'!AS67="LMT",'full menu'!AS67="LCMT"),"MTs",IF(OR('full menu'!AS67="LCIT",'full menu'!AS67="FCIT",'full menu'!AS67="LIT",'full menu'!AS67="FIT"),"ITs",IF(OR('full menu'!AS67="MwERT", 'full menu'!AS67="ERwMT", 'full menu'!AS67="M&amp;ERT", 'full menu'!AS67="MwIT", 'full menu'!AS67="IwMT", 'full menu'!AS67="M&amp;IT", 'full menu'!AS67="IwERT", 'full menu'!AS67="ERwIT", 'full menu'!AS67="I&amp;ERT", 'full menu'!AS67="ER&amp;M&amp;IT"),"MixedTs",IF('full menu'!AS67="UD","UD",IF('full menu'!AS67="LSD","LSD",IF('full menu'!AS67="WSD","WSD",IF('full menu'!AS67="UASC","UASC",""))))))))))</f>
        <v/>
      </c>
      <c r="AT67" t="str">
        <f>IF('full menu'!AT67="MDC","MDC",IF(OR('full menu'!AT67="PERF",'full menu'!AT67="AERF",'full menu'!AT67="PCB"),"ERfix",IF(OR('full menu'!AT67="ACB", 'full menu'!AT67="LCERT", 'full menu'!AT67="LERT",'full menu'!AT67="FCERT",'full menu'!AT67="FERT"),"ERTs",IF(OR('full menu'!AT67="FCMT",'full menu'!AT67="FMT",'full menu'!AT67="LMT",'full menu'!AT67="LCMT"),"MTs",IF(OR('full menu'!AT67="LCIT",'full menu'!AT67="FCIT",'full menu'!AT67="LIT",'full menu'!AT67="FIT"),"ITs",IF(OR('full menu'!AT67="MwERT", 'full menu'!AT67="ERwMT", 'full menu'!AT67="M&amp;ERT", 'full menu'!AT67="MwIT", 'full menu'!AT67="IwMT", 'full menu'!AT67="M&amp;IT", 'full menu'!AT67="IwERT", 'full menu'!AT67="ERwIT", 'full menu'!AT67="I&amp;ERT", 'full menu'!AT67="ER&amp;M&amp;IT"),"MixedTs",IF('full menu'!AT67="UD","UD",IF('full menu'!AT67="LSD","LSD",IF('full menu'!AT67="WSD","WSD",IF('full menu'!AT67="UASC","UASC",""))))))))))</f>
        <v/>
      </c>
      <c r="AU67" t="str">
        <f>IF('full menu'!AU67="MDC","MDC",IF(OR('full menu'!AU67="PERF",'full menu'!AU67="AERF",'full menu'!AU67="PCB"),"ERfix",IF(OR('full menu'!AU67="ACB", 'full menu'!AU67="LCERT", 'full menu'!AU67="LERT",'full menu'!AU67="FCERT",'full menu'!AU67="FERT"),"ERTs",IF(OR('full menu'!AU67="FCMT",'full menu'!AU67="FMT",'full menu'!AU67="LMT",'full menu'!AU67="LCMT"),"MTs",IF(OR('full menu'!AU67="LCIT",'full menu'!AU67="FCIT",'full menu'!AU67="LIT",'full menu'!AU67="FIT"),"ITs",IF(OR('full menu'!AU67="MwERT", 'full menu'!AU67="ERwMT", 'full menu'!AU67="M&amp;ERT", 'full menu'!AU67="MwIT", 'full menu'!AU67="IwMT", 'full menu'!AU67="M&amp;IT", 'full menu'!AU67="IwERT", 'full menu'!AU67="ERwIT", 'full menu'!AU67="I&amp;ERT", 'full menu'!AU67="ER&amp;M&amp;IT"),"MixedTs",IF('full menu'!AU67="UD","UD",IF('full menu'!AU67="LSD","LSD",IF('full menu'!AU67="WSD","WSD",IF('full menu'!AU67="UASC","UASC",""))))))))))</f>
        <v/>
      </c>
      <c r="AV67" t="str">
        <f>IF('full menu'!AV67="MDC","MDC",IF(OR('full menu'!AV67="PERF",'full menu'!AV67="AERF",'full menu'!AV67="PCB"),"ERfix",IF(OR('full menu'!AV67="ACB", 'full menu'!AV67="LCERT", 'full menu'!AV67="LERT",'full menu'!AV67="FCERT",'full menu'!AV67="FERT"),"ERTs",IF(OR('full menu'!AV67="FCMT",'full menu'!AV67="FMT",'full menu'!AV67="LMT",'full menu'!AV67="LCMT"),"MTs",IF(OR('full menu'!AV67="LCIT",'full menu'!AV67="FCIT",'full menu'!AV67="LIT",'full menu'!AV67="FIT"),"ITs",IF(OR('full menu'!AV67="MwERT", 'full menu'!AV67="ERwMT", 'full menu'!AV67="M&amp;ERT", 'full menu'!AV67="MwIT", 'full menu'!AV67="IwMT", 'full menu'!AV67="M&amp;IT", 'full menu'!AV67="IwERT", 'full menu'!AV67="ERwIT", 'full menu'!AV67="I&amp;ERT", 'full menu'!AV67="ER&amp;M&amp;IT"),"MixedTs",IF('full menu'!AV67="UD","UD",IF('full menu'!AV67="LSD","LSD",IF('full menu'!AV67="WSD","WSD",IF('full menu'!AV67="UASC","UASC",""))))))))))</f>
        <v/>
      </c>
      <c r="AW67" t="str">
        <f>IF('full menu'!AW67="MDC","MDC",IF(OR('full menu'!AW67="PERF",'full menu'!AW67="AERF",'full menu'!AW67="PCB"),"ERfix",IF(OR('full menu'!AW67="ACB", 'full menu'!AW67="LCERT", 'full menu'!AW67="LERT",'full menu'!AW67="FCERT",'full menu'!AW67="FERT"),"ERTs",IF(OR('full menu'!AW67="FCMT",'full menu'!AW67="FMT",'full menu'!AW67="LMT",'full menu'!AW67="LCMT"),"MTs",IF(OR('full menu'!AW67="LCIT",'full menu'!AW67="FCIT",'full menu'!AW67="LIT",'full menu'!AW67="FIT"),"ITs",IF(OR('full menu'!AW67="MwERT", 'full menu'!AW67="ERwMT", 'full menu'!AW67="M&amp;ERT", 'full menu'!AW67="MwIT", 'full menu'!AW67="IwMT", 'full menu'!AW67="M&amp;IT", 'full menu'!AW67="IwERT", 'full menu'!AW67="ERwIT", 'full menu'!AW67="I&amp;ERT", 'full menu'!AW67="ER&amp;M&amp;IT"),"MixedTs",IF('full menu'!AW67="UD","UD",IF('full menu'!AW67="LSD","LSD",IF('full menu'!AW67="WSD","WSD",IF('full menu'!AW67="UASC","UASC",""))))))))))</f>
        <v/>
      </c>
      <c r="AX67" t="str">
        <f>IF('full menu'!AX67="MDC","MDC",IF(OR('full menu'!AX67="PERF",'full menu'!AX67="AERF",'full menu'!AX67="PCB"),"ERfix",IF(OR('full menu'!AX67="ACB", 'full menu'!AX67="LCERT", 'full menu'!AX67="LERT",'full menu'!AX67="FCERT",'full menu'!AX67="FERT"),"ERTs",IF(OR('full menu'!AX67="FCMT",'full menu'!AX67="FMT",'full menu'!AX67="LMT",'full menu'!AX67="LCMT"),"MTs",IF(OR('full menu'!AX67="LCIT",'full menu'!AX67="FCIT",'full menu'!AX67="LIT",'full menu'!AX67="FIT"),"ITs",IF(OR('full menu'!AX67="MwERT", 'full menu'!AX67="ERwMT", 'full menu'!AX67="M&amp;ERT", 'full menu'!AX67="MwIT", 'full menu'!AX67="IwMT", 'full menu'!AX67="M&amp;IT", 'full menu'!AX67="IwERT", 'full menu'!AX67="ERwIT", 'full menu'!AX67="I&amp;ERT", 'full menu'!AX67="ER&amp;M&amp;IT"),"MixedTs",IF('full menu'!AX67="UD","UD",IF('full menu'!AX67="LSD","LSD",IF('full menu'!AX67="WSD","WSD",IF('full menu'!AX67="UASC","UASC",""))))))))))</f>
        <v/>
      </c>
      <c r="AY67" t="str">
        <f>IF('full menu'!AY67="MDC","MDC",IF(OR('full menu'!AY67="PERF",'full menu'!AY67="AERF",'full menu'!AY67="PCB"),"ERfix",IF(OR('full menu'!AY67="ACB", 'full menu'!AY67="LCERT", 'full menu'!AY67="LERT",'full menu'!AY67="FCERT",'full menu'!AY67="FERT"),"ERTs",IF(OR('full menu'!AY67="FCMT",'full menu'!AY67="FMT",'full menu'!AY67="LMT",'full menu'!AY67="LCMT"),"MTs",IF(OR('full menu'!AY67="LCIT",'full menu'!AY67="FCIT",'full menu'!AY67="LIT",'full menu'!AY67="FIT"),"ITs",IF(OR('full menu'!AY67="MwERT", 'full menu'!AY67="ERwMT", 'full menu'!AY67="M&amp;ERT", 'full menu'!AY67="MwIT", 'full menu'!AY67="IwMT", 'full menu'!AY67="M&amp;IT", 'full menu'!AY67="IwERT", 'full menu'!AY67="ERwIT", 'full menu'!AY67="I&amp;ERT", 'full menu'!AY67="ER&amp;M&amp;IT"),"MixedTs",IF('full menu'!AY67="UD","UD",IF('full menu'!AY67="LSD","LSD",IF('full menu'!AY67="WSD","WSD",IF('full menu'!AY67="UASC","UASC",""))))))))))</f>
        <v/>
      </c>
    </row>
    <row r="68" spans="1:51" x14ac:dyDescent="0.3">
      <c r="A68" t="s">
        <v>86</v>
      </c>
      <c r="B68" t="str">
        <f>IF('full menu'!B68="MDC","MDC",IF(OR('full menu'!B68="PERF",'full menu'!B68="AERF",'full menu'!B68="PCB"),"ERfix",IF(OR('full menu'!B68="ACB", 'full menu'!B68="LCERT", 'full menu'!B68="LERT",'full menu'!B68="FCERT",'full menu'!B68="FERT"),"ERTs",IF(OR('full menu'!B68="FCMT",'full menu'!B68="FMT",'full menu'!B68="LMT",'full menu'!B68="LCMT"),"MTs",IF(OR('full menu'!B68="LCIT",'full menu'!B68="FCIT",'full menu'!B68="LIT",'full menu'!B68="FIT"),"ITs",IF(OR('full menu'!B68="MwERT", 'full menu'!B68="ERwMT", 'full menu'!B68="M&amp;ERT", 'full menu'!B68="MwIT", 'full menu'!B68="IwMT", 'full menu'!B68="M&amp;IT", 'full menu'!B68="IwERT", 'full menu'!B68="ERwIT", 'full menu'!B68="I&amp;ERT", 'full menu'!B68="ER&amp;M&amp;IT"),"MixedTs",IF('full menu'!B68="UD","UD",IF('full menu'!B68="LSD","LSD",IF('full menu'!B68="WSD","WSD",IF('full menu'!B68="UASC","UASC",""))))))))))</f>
        <v>ERfix</v>
      </c>
      <c r="C68" t="str">
        <f>IF('full menu'!C68="MDC","MDC",IF(OR('full menu'!C68="PERF",'full menu'!C68="AERF",'full menu'!C68="PCB"),"ERfix",IF(OR('full menu'!C68="ACB", 'full menu'!C68="LCERT", 'full menu'!C68="LERT",'full menu'!C68="FCERT",'full menu'!C68="FERT"),"ERTs",IF(OR('full menu'!C68="FCMT",'full menu'!C68="FMT",'full menu'!C68="LMT",'full menu'!C68="LCMT"),"MTs",IF(OR('full menu'!C68="LCIT",'full menu'!C68="FCIT",'full menu'!C68="LIT",'full menu'!C68="FIT"),"ITs",IF(OR('full menu'!C68="MwERT", 'full menu'!C68="ERwMT", 'full menu'!C68="M&amp;ERT", 'full menu'!C68="MwIT", 'full menu'!C68="IwMT", 'full menu'!C68="M&amp;IT", 'full menu'!C68="IwERT", 'full menu'!C68="ERwIT", 'full menu'!C68="I&amp;ERT", 'full menu'!C68="ER&amp;M&amp;IT"),"MixedTs",IF('full menu'!C68="UD","UD",IF('full menu'!C68="LSD","LSD",IF('full menu'!C68="WSD","WSD",IF('full menu'!C68="UASC","UASC",""))))))))))</f>
        <v>ERfix</v>
      </c>
      <c r="D68" t="str">
        <f>IF('full menu'!D68="MDC","MDC",IF(OR('full menu'!D68="PERF",'full menu'!D68="AERF",'full menu'!D68="PCB"),"ERfix",IF(OR('full menu'!D68="ACB", 'full menu'!D68="LCERT", 'full menu'!D68="LERT",'full menu'!D68="FCERT",'full menu'!D68="FERT"),"ERTs",IF(OR('full menu'!D68="FCMT",'full menu'!D68="FMT",'full menu'!D68="LMT",'full menu'!D68="LCMT"),"MTs",IF(OR('full menu'!D68="LCIT",'full menu'!D68="FCIT",'full menu'!D68="LIT",'full menu'!D68="FIT"),"ITs",IF(OR('full menu'!D68="MwERT", 'full menu'!D68="ERwMT", 'full menu'!D68="M&amp;ERT", 'full menu'!D68="MwIT", 'full menu'!D68="IwMT", 'full menu'!D68="M&amp;IT", 'full menu'!D68="IwERT", 'full menu'!D68="ERwIT", 'full menu'!D68="I&amp;ERT", 'full menu'!D68="ER&amp;M&amp;IT"),"MixedTs",IF('full menu'!D68="UD","UD",IF('full menu'!D68="LSD","LSD",IF('full menu'!D68="WSD","WSD",IF('full menu'!D68="UASC","UASC",""))))))))))</f>
        <v>ERfix</v>
      </c>
      <c r="E68" t="str">
        <f>IF('full menu'!E68="MDC","MDC",IF(OR('full menu'!E68="PERF",'full menu'!E68="AERF",'full menu'!E68="PCB"),"ERfix",IF(OR('full menu'!E68="ACB", 'full menu'!E68="LCERT", 'full menu'!E68="LERT",'full menu'!E68="FCERT",'full menu'!E68="FERT"),"ERTs",IF(OR('full menu'!E68="FCMT",'full menu'!E68="FMT",'full menu'!E68="LMT",'full menu'!E68="LCMT"),"MTs",IF(OR('full menu'!E68="LCIT",'full menu'!E68="FCIT",'full menu'!E68="LIT",'full menu'!E68="FIT"),"ITs",IF(OR('full menu'!E68="MwERT", 'full menu'!E68="ERwMT", 'full menu'!E68="M&amp;ERT", 'full menu'!E68="MwIT", 'full menu'!E68="IwMT", 'full menu'!E68="M&amp;IT", 'full menu'!E68="IwERT", 'full menu'!E68="ERwIT", 'full menu'!E68="I&amp;ERT", 'full menu'!E68="ER&amp;M&amp;IT"),"MixedTs",IF('full menu'!E68="UD","UD",IF('full menu'!E68="LSD","LSD",IF('full menu'!E68="WSD","WSD",IF('full menu'!E68="UASC","UASC",""))))))))))</f>
        <v>ERfix</v>
      </c>
      <c r="F68" t="str">
        <f>IF('full menu'!F68="MDC","MDC",IF(OR('full menu'!F68="PERF",'full menu'!F68="AERF",'full menu'!F68="PCB"),"ERfix",IF(OR('full menu'!F68="ACB", 'full menu'!F68="LCERT", 'full menu'!F68="LERT",'full menu'!F68="FCERT",'full menu'!F68="FERT"),"ERTs",IF(OR('full menu'!F68="FCMT",'full menu'!F68="FMT",'full menu'!F68="LMT",'full menu'!F68="LCMT"),"MTs",IF(OR('full menu'!F68="LCIT",'full menu'!F68="FCIT",'full menu'!F68="LIT",'full menu'!F68="FIT"),"ITs",IF(OR('full menu'!F68="MwERT", 'full menu'!F68="ERwMT", 'full menu'!F68="M&amp;ERT", 'full menu'!F68="MwIT", 'full menu'!F68="IwMT", 'full menu'!F68="M&amp;IT", 'full menu'!F68="IwERT", 'full menu'!F68="ERwIT", 'full menu'!F68="I&amp;ERT", 'full menu'!F68="ER&amp;M&amp;IT"),"MixedTs",IF('full menu'!F68="UD","UD",IF('full menu'!F68="LSD","LSD",IF('full menu'!F68="WSD","WSD",IF('full menu'!F68="UASC","UASC",""))))))))))</f>
        <v>ERfix</v>
      </c>
      <c r="G68" t="str">
        <f>IF('full menu'!G68="MDC","MDC",IF(OR('full menu'!G68="PERF",'full menu'!G68="AERF",'full menu'!G68="PCB"),"ERfix",IF(OR('full menu'!G68="ACB", 'full menu'!G68="LCERT", 'full menu'!G68="LERT",'full menu'!G68="FCERT",'full menu'!G68="FERT"),"ERTs",IF(OR('full menu'!G68="FCMT",'full menu'!G68="FMT",'full menu'!G68="LMT",'full menu'!G68="LCMT"),"MTs",IF(OR('full menu'!G68="LCIT",'full menu'!G68="FCIT",'full menu'!G68="LIT",'full menu'!G68="FIT"),"ITs",IF(OR('full menu'!G68="MwERT", 'full menu'!G68="ERwMT", 'full menu'!G68="M&amp;ERT", 'full menu'!G68="MwIT", 'full menu'!G68="IwMT", 'full menu'!G68="M&amp;IT", 'full menu'!G68="IwERT", 'full menu'!G68="ERwIT", 'full menu'!G68="I&amp;ERT", 'full menu'!G68="ER&amp;M&amp;IT"),"MixedTs",IF('full menu'!G68="UD","UD",IF('full menu'!G68="LSD","LSD",IF('full menu'!G68="WSD","WSD",IF('full menu'!G68="UASC","UASC",""))))))))))</f>
        <v>ERfix</v>
      </c>
      <c r="H68" t="str">
        <f>IF('full menu'!H68="MDC","MDC",IF(OR('full menu'!H68="PERF",'full menu'!H68="AERF",'full menu'!H68="PCB"),"ERfix",IF(OR('full menu'!H68="ACB", 'full menu'!H68="LCERT", 'full menu'!H68="LERT",'full menu'!H68="FCERT",'full menu'!H68="FERT"),"ERTs",IF(OR('full menu'!H68="FCMT",'full menu'!H68="FMT",'full menu'!H68="LMT",'full menu'!H68="LCMT"),"MTs",IF(OR('full menu'!H68="LCIT",'full menu'!H68="FCIT",'full menu'!H68="LIT",'full menu'!H68="FIT"),"ITs",IF(OR('full menu'!H68="MwERT", 'full menu'!H68="ERwMT", 'full menu'!H68="M&amp;ERT", 'full menu'!H68="MwIT", 'full menu'!H68="IwMT", 'full menu'!H68="M&amp;IT", 'full menu'!H68="IwERT", 'full menu'!H68="ERwIT", 'full menu'!H68="I&amp;ERT", 'full menu'!H68="ER&amp;M&amp;IT"),"MixedTs",IF('full menu'!H68="UD","UD",IF('full menu'!H68="LSD","LSD",IF('full menu'!H68="WSD","WSD",IF('full menu'!H68="UASC","UASC",""))))))))))</f>
        <v>ERfix</v>
      </c>
      <c r="I68" t="str">
        <f>IF('full menu'!I68="MDC","MDC",IF(OR('full menu'!I68="PERF",'full menu'!I68="AERF",'full menu'!I68="PCB"),"ERfix",IF(OR('full menu'!I68="ACB", 'full menu'!I68="LCERT", 'full menu'!I68="LERT",'full menu'!I68="FCERT",'full menu'!I68="FERT"),"ERTs",IF(OR('full menu'!I68="FCMT",'full menu'!I68="FMT",'full menu'!I68="LMT",'full menu'!I68="LCMT"),"MTs",IF(OR('full menu'!I68="LCIT",'full menu'!I68="FCIT",'full menu'!I68="LIT",'full menu'!I68="FIT"),"ITs",IF(OR('full menu'!I68="MwERT", 'full menu'!I68="ERwMT", 'full menu'!I68="M&amp;ERT", 'full menu'!I68="MwIT", 'full menu'!I68="IwMT", 'full menu'!I68="M&amp;IT", 'full menu'!I68="IwERT", 'full menu'!I68="ERwIT", 'full menu'!I68="I&amp;ERT", 'full menu'!I68="ER&amp;M&amp;IT"),"MixedTs",IF('full menu'!I68="UD","UD",IF('full menu'!I68="LSD","LSD",IF('full menu'!I68="WSD","WSD",IF('full menu'!I68="UASC","UASC",""))))))))))</f>
        <v>ERfix</v>
      </c>
      <c r="J68" t="str">
        <f>IF('full menu'!J68="MDC","MDC",IF(OR('full menu'!J68="PERF",'full menu'!J68="AERF",'full menu'!J68="PCB"),"ERfix",IF(OR('full menu'!J68="ACB", 'full menu'!J68="LCERT", 'full menu'!J68="LERT",'full menu'!J68="FCERT",'full menu'!J68="FERT"),"ERTs",IF(OR('full menu'!J68="FCMT",'full menu'!J68="FMT",'full menu'!J68="LMT",'full menu'!J68="LCMT"),"MTs",IF(OR('full menu'!J68="LCIT",'full menu'!J68="FCIT",'full menu'!J68="LIT",'full menu'!J68="FIT"),"ITs",IF(OR('full menu'!J68="MwERT", 'full menu'!J68="ERwMT", 'full menu'!J68="M&amp;ERT", 'full menu'!J68="MwIT", 'full menu'!J68="IwMT", 'full menu'!J68="M&amp;IT", 'full menu'!J68="IwERT", 'full menu'!J68="ERwIT", 'full menu'!J68="I&amp;ERT", 'full menu'!J68="ER&amp;M&amp;IT"),"MixedTs",IF('full menu'!J68="UD","UD",IF('full menu'!J68="LSD","LSD",IF('full menu'!J68="WSD","WSD",IF('full menu'!J68="UASC","UASC",""))))))))))</f>
        <v>ERfix</v>
      </c>
      <c r="K68" t="str">
        <f>IF('full menu'!K68="MDC","MDC",IF(OR('full menu'!K68="PERF",'full menu'!K68="AERF",'full menu'!K68="PCB"),"ERfix",IF(OR('full menu'!K68="ACB", 'full menu'!K68="LCERT", 'full menu'!K68="LERT",'full menu'!K68="FCERT",'full menu'!K68="FERT"),"ERTs",IF(OR('full menu'!K68="FCMT",'full menu'!K68="FMT",'full menu'!K68="LMT",'full menu'!K68="LCMT"),"MTs",IF(OR('full menu'!K68="LCIT",'full menu'!K68="FCIT",'full menu'!K68="LIT",'full menu'!K68="FIT"),"ITs",IF(OR('full menu'!K68="MwERT", 'full menu'!K68="ERwMT", 'full menu'!K68="M&amp;ERT", 'full menu'!K68="MwIT", 'full menu'!K68="IwMT", 'full menu'!K68="M&amp;IT", 'full menu'!K68="IwERT", 'full menu'!K68="ERwIT", 'full menu'!K68="I&amp;ERT", 'full menu'!K68="ER&amp;M&amp;IT"),"MixedTs",IF('full menu'!K68="UD","UD",IF('full menu'!K68="LSD","LSD",IF('full menu'!K68="WSD","WSD",IF('full menu'!K68="UASC","UASC",""))))))))))</f>
        <v>LSD</v>
      </c>
      <c r="L68" t="str">
        <f>IF('full menu'!L68="MDC","MDC",IF(OR('full menu'!L68="PERF",'full menu'!L68="AERF",'full menu'!L68="PCB"),"ERfix",IF(OR('full menu'!L68="ACB", 'full menu'!L68="LCERT", 'full menu'!L68="LERT",'full menu'!L68="FCERT",'full menu'!L68="FERT"),"ERTs",IF(OR('full menu'!L68="FCMT",'full menu'!L68="FMT",'full menu'!L68="LMT",'full menu'!L68="LCMT"),"MTs",IF(OR('full menu'!L68="LCIT",'full menu'!L68="FCIT",'full menu'!L68="LIT",'full menu'!L68="FIT"),"ITs",IF(OR('full menu'!L68="MwERT", 'full menu'!L68="ERwMT", 'full menu'!L68="M&amp;ERT", 'full menu'!L68="MwIT", 'full menu'!L68="IwMT", 'full menu'!L68="M&amp;IT", 'full menu'!L68="IwERT", 'full menu'!L68="ERwIT", 'full menu'!L68="I&amp;ERT", 'full menu'!L68="ER&amp;M&amp;IT"),"MixedTs",IF('full menu'!L68="UD","UD",IF('full menu'!L68="LSD","LSD",IF('full menu'!L68="WSD","WSD",IF('full menu'!L68="UASC","UASC",""))))))))))</f>
        <v>LSD</v>
      </c>
      <c r="M68" t="str">
        <f>IF('full menu'!M68="MDC","MDC",IF(OR('full menu'!M68="PERF",'full menu'!M68="AERF",'full menu'!M68="PCB"),"ERfix",IF(OR('full menu'!M68="ACB", 'full menu'!M68="LCERT", 'full menu'!M68="LERT",'full menu'!M68="FCERT",'full menu'!M68="FERT"),"ERTs",IF(OR('full menu'!M68="FCMT",'full menu'!M68="FMT",'full menu'!M68="LMT",'full menu'!M68="LCMT"),"MTs",IF(OR('full menu'!M68="LCIT",'full menu'!M68="FCIT",'full menu'!M68="LIT",'full menu'!M68="FIT"),"ITs",IF(OR('full menu'!M68="MwERT", 'full menu'!M68="ERwMT", 'full menu'!M68="M&amp;ERT", 'full menu'!M68="MwIT", 'full menu'!M68="IwMT", 'full menu'!M68="M&amp;IT", 'full menu'!M68="IwERT", 'full menu'!M68="ERwIT", 'full menu'!M68="I&amp;ERT", 'full menu'!M68="ER&amp;M&amp;IT"),"MixedTs",IF('full menu'!M68="UD","UD",IF('full menu'!M68="LSD","LSD",IF('full menu'!M68="WSD","WSD",IF('full menu'!M68="UASC","UASC",""))))))))))</f>
        <v>LSD</v>
      </c>
      <c r="N68" t="str">
        <f>IF('full menu'!N68="MDC","MDC",IF(OR('full menu'!N68="PERF",'full menu'!N68="AERF",'full menu'!N68="PCB"),"ERfix",IF(OR('full menu'!N68="ACB", 'full menu'!N68="LCERT", 'full menu'!N68="LERT",'full menu'!N68="FCERT",'full menu'!N68="FERT"),"ERTs",IF(OR('full menu'!N68="FCMT",'full menu'!N68="FMT",'full menu'!N68="LMT",'full menu'!N68="LCMT"),"MTs",IF(OR('full menu'!N68="LCIT",'full menu'!N68="FCIT",'full menu'!N68="LIT",'full menu'!N68="FIT"),"ITs",IF(OR('full menu'!N68="MwERT", 'full menu'!N68="ERwMT", 'full menu'!N68="M&amp;ERT", 'full menu'!N68="MwIT", 'full menu'!N68="IwMT", 'full menu'!N68="M&amp;IT", 'full menu'!N68="IwERT", 'full menu'!N68="ERwIT", 'full menu'!N68="I&amp;ERT", 'full menu'!N68="ER&amp;M&amp;IT"),"MixedTs",IF('full menu'!N68="UD","UD",IF('full menu'!N68="LSD","LSD",IF('full menu'!N68="WSD","WSD",IF('full menu'!N68="UASC","UASC",""))))))))))</f>
        <v>LSD</v>
      </c>
      <c r="O68" t="str">
        <f>IF('full menu'!O68="MDC","MDC",IF(OR('full menu'!O68="PERF",'full menu'!O68="AERF",'full menu'!O68="PCB"),"ERfix",IF(OR('full menu'!O68="ACB", 'full menu'!O68="LCERT", 'full menu'!O68="LERT",'full menu'!O68="FCERT",'full menu'!O68="FERT"),"ERTs",IF(OR('full menu'!O68="FCMT",'full menu'!O68="FMT",'full menu'!O68="LMT",'full menu'!O68="LCMT"),"MTs",IF(OR('full menu'!O68="LCIT",'full menu'!O68="FCIT",'full menu'!O68="LIT",'full menu'!O68="FIT"),"ITs",IF(OR('full menu'!O68="MwERT", 'full menu'!O68="ERwMT", 'full menu'!O68="M&amp;ERT", 'full menu'!O68="MwIT", 'full menu'!O68="IwMT", 'full menu'!O68="M&amp;IT", 'full menu'!O68="IwERT", 'full menu'!O68="ERwIT", 'full menu'!O68="I&amp;ERT", 'full menu'!O68="ER&amp;M&amp;IT"),"MixedTs",IF('full menu'!O68="UD","UD",IF('full menu'!O68="LSD","LSD",IF('full menu'!O68="WSD","WSD",IF('full menu'!O68="UASC","UASC",""))))))))))</f>
        <v>LSD</v>
      </c>
      <c r="P68" t="str">
        <f>IF('full menu'!P68="MDC","MDC",IF(OR('full menu'!P68="PERF",'full menu'!P68="AERF",'full menu'!P68="PCB"),"ERfix",IF(OR('full menu'!P68="ACB", 'full menu'!P68="LCERT", 'full menu'!P68="LERT",'full menu'!P68="FCERT",'full menu'!P68="FERT"),"ERTs",IF(OR('full menu'!P68="FCMT",'full menu'!P68="FMT",'full menu'!P68="LMT",'full menu'!P68="LCMT"),"MTs",IF(OR('full menu'!P68="LCIT",'full menu'!P68="FCIT",'full menu'!P68="LIT",'full menu'!P68="FIT"),"ITs",IF(OR('full menu'!P68="MwERT", 'full menu'!P68="ERwMT", 'full menu'!P68="M&amp;ERT", 'full menu'!P68="MwIT", 'full menu'!P68="IwMT", 'full menu'!P68="M&amp;IT", 'full menu'!P68="IwERT", 'full menu'!P68="ERwIT", 'full menu'!P68="I&amp;ERT", 'full menu'!P68="ER&amp;M&amp;IT"),"MixedTs",IF('full menu'!P68="UD","UD",IF('full menu'!P68="LSD","LSD",IF('full menu'!P68="WSD","WSD",IF('full menu'!P68="UASC","UASC",""))))))))))</f>
        <v>LSD</v>
      </c>
      <c r="Q68" t="str">
        <f>IF('full menu'!Q68="MDC","MDC",IF(OR('full menu'!Q68="PERF",'full menu'!Q68="AERF",'full menu'!Q68="PCB"),"ERfix",IF(OR('full menu'!Q68="ACB", 'full menu'!Q68="LCERT", 'full menu'!Q68="LERT",'full menu'!Q68="FCERT",'full menu'!Q68="FERT"),"ERTs",IF(OR('full menu'!Q68="FCMT",'full menu'!Q68="FMT",'full menu'!Q68="LMT",'full menu'!Q68="LCMT"),"MTs",IF(OR('full menu'!Q68="LCIT",'full menu'!Q68="FCIT",'full menu'!Q68="LIT",'full menu'!Q68="FIT"),"ITs",IF(OR('full menu'!Q68="MwERT", 'full menu'!Q68="ERwMT", 'full menu'!Q68="M&amp;ERT", 'full menu'!Q68="MwIT", 'full menu'!Q68="IwMT", 'full menu'!Q68="M&amp;IT", 'full menu'!Q68="IwERT", 'full menu'!Q68="ERwIT", 'full menu'!Q68="I&amp;ERT", 'full menu'!Q68="ER&amp;M&amp;IT"),"MixedTs",IF('full menu'!Q68="UD","UD",IF('full menu'!Q68="LSD","LSD",IF('full menu'!Q68="WSD","WSD",IF('full menu'!Q68="UASC","UASC",""))))))))))</f>
        <v>LSD</v>
      </c>
      <c r="R68" t="str">
        <f>IF('full menu'!R68="MDC","MDC",IF(OR('full menu'!R68="PERF",'full menu'!R68="AERF",'full menu'!R68="PCB"),"ERfix",IF(OR('full menu'!R68="ACB", 'full menu'!R68="LCERT", 'full menu'!R68="LERT",'full menu'!R68="FCERT",'full menu'!R68="FERT"),"ERTs",IF(OR('full menu'!R68="FCMT",'full menu'!R68="FMT",'full menu'!R68="LMT",'full menu'!R68="LCMT"),"MTs",IF(OR('full menu'!R68="LCIT",'full menu'!R68="FCIT",'full menu'!R68="LIT",'full menu'!R68="FIT"),"ITs",IF(OR('full menu'!R68="MwERT", 'full menu'!R68="ERwMT", 'full menu'!R68="M&amp;ERT", 'full menu'!R68="MwIT", 'full menu'!R68="IwMT", 'full menu'!R68="M&amp;IT", 'full menu'!R68="IwERT", 'full menu'!R68="ERwIT", 'full menu'!R68="I&amp;ERT", 'full menu'!R68="ER&amp;M&amp;IT"),"MixedTs",IF('full menu'!R68="UD","UD",IF('full menu'!R68="LSD","LSD",IF('full menu'!R68="WSD","WSD",IF('full menu'!R68="UASC","UASC",""))))))))))</f>
        <v>LSD</v>
      </c>
      <c r="S68" t="str">
        <f>IF('full menu'!S68="MDC","MDC",IF(OR('full menu'!S68="PERF",'full menu'!S68="AERF",'full menu'!S68="PCB"),"ERfix",IF(OR('full menu'!S68="ACB", 'full menu'!S68="LCERT", 'full menu'!S68="LERT",'full menu'!S68="FCERT",'full menu'!S68="FERT"),"ERTs",IF(OR('full menu'!S68="FCMT",'full menu'!S68="FMT",'full menu'!S68="LMT",'full menu'!S68="LCMT"),"MTs",IF(OR('full menu'!S68="LCIT",'full menu'!S68="FCIT",'full menu'!S68="LIT",'full menu'!S68="FIT"),"ITs",IF(OR('full menu'!S68="MwERT", 'full menu'!S68="ERwMT", 'full menu'!S68="M&amp;ERT", 'full menu'!S68="MwIT", 'full menu'!S68="IwMT", 'full menu'!S68="M&amp;IT", 'full menu'!S68="IwERT", 'full menu'!S68="ERwIT", 'full menu'!S68="I&amp;ERT", 'full menu'!S68="ER&amp;M&amp;IT"),"MixedTs",IF('full menu'!S68="UD","UD",IF('full menu'!S68="LSD","LSD",IF('full menu'!S68="WSD","WSD",IF('full menu'!S68="UASC","UASC",""))))))))))</f>
        <v>LSD</v>
      </c>
      <c r="T68" t="str">
        <f>IF('full menu'!T68="MDC","MDC",IF(OR('full menu'!T68="PERF",'full menu'!T68="AERF",'full menu'!T68="PCB"),"ERfix",IF(OR('full menu'!T68="ACB", 'full menu'!T68="LCERT", 'full menu'!T68="LERT",'full menu'!T68="FCERT",'full menu'!T68="FERT"),"ERTs",IF(OR('full menu'!T68="FCMT",'full menu'!T68="FMT",'full menu'!T68="LMT",'full menu'!T68="LCMT"),"MTs",IF(OR('full menu'!T68="LCIT",'full menu'!T68="FCIT",'full menu'!T68="LIT",'full menu'!T68="FIT"),"ITs",IF(OR('full menu'!T68="MwERT", 'full menu'!T68="ERwMT", 'full menu'!T68="M&amp;ERT", 'full menu'!T68="MwIT", 'full menu'!T68="IwMT", 'full menu'!T68="M&amp;IT", 'full menu'!T68="IwERT", 'full menu'!T68="ERwIT", 'full menu'!T68="I&amp;ERT", 'full menu'!T68="ER&amp;M&amp;IT"),"MixedTs",IF('full menu'!T68="UD","UD",IF('full menu'!T68="LSD","LSD",IF('full menu'!T68="WSD","WSD",IF('full menu'!T68="UASC","UASC",""))))))))))</f>
        <v>LSD</v>
      </c>
      <c r="U68" t="str">
        <f>IF('full menu'!U68="MDC","MDC",IF(OR('full menu'!U68="PERF",'full menu'!U68="AERF",'full menu'!U68="PCB"),"ERfix",IF(OR('full menu'!U68="ACB", 'full menu'!U68="LCERT", 'full menu'!U68="LERT",'full menu'!U68="FCERT",'full menu'!U68="FERT"),"ERTs",IF(OR('full menu'!U68="FCMT",'full menu'!U68="FMT",'full menu'!U68="LMT",'full menu'!U68="LCMT"),"MTs",IF(OR('full menu'!U68="LCIT",'full menu'!U68="FCIT",'full menu'!U68="LIT",'full menu'!U68="FIT"),"ITs",IF(OR('full menu'!U68="MwERT", 'full menu'!U68="ERwMT", 'full menu'!U68="M&amp;ERT", 'full menu'!U68="MwIT", 'full menu'!U68="IwMT", 'full menu'!U68="M&amp;IT", 'full menu'!U68="IwERT", 'full menu'!U68="ERwIT", 'full menu'!U68="I&amp;ERT", 'full menu'!U68="ER&amp;M&amp;IT"),"MixedTs",IF('full menu'!U68="UD","UD",IF('full menu'!U68="LSD","LSD",IF('full menu'!U68="WSD","WSD",IF('full menu'!U68="UASC","UASC",""))))))))))</f>
        <v>LSD</v>
      </c>
      <c r="V68" t="str">
        <f>IF('full menu'!V68="MDC","MDC",IF(OR('full menu'!V68="PERF",'full menu'!V68="AERF",'full menu'!V68="PCB"),"ERfix",IF(OR('full menu'!V68="ACB", 'full menu'!V68="LCERT", 'full menu'!V68="LERT",'full menu'!V68="FCERT",'full menu'!V68="FERT"),"ERTs",IF(OR('full menu'!V68="FCMT",'full menu'!V68="FMT",'full menu'!V68="LMT",'full menu'!V68="LCMT"),"MTs",IF(OR('full menu'!V68="LCIT",'full menu'!V68="FCIT",'full menu'!V68="LIT",'full menu'!V68="FIT"),"ITs",IF(OR('full menu'!V68="MwERT", 'full menu'!V68="ERwMT", 'full menu'!V68="M&amp;ERT", 'full menu'!V68="MwIT", 'full menu'!V68="IwMT", 'full menu'!V68="M&amp;IT", 'full menu'!V68="IwERT", 'full menu'!V68="ERwIT", 'full menu'!V68="I&amp;ERT", 'full menu'!V68="ER&amp;M&amp;IT"),"MixedTs",IF('full menu'!V68="UD","UD",IF('full menu'!V68="LSD","LSD",IF('full menu'!V68="WSD","WSD",IF('full menu'!V68="UASC","UASC",""))))))))))</f>
        <v>LSD</v>
      </c>
      <c r="W68" t="str">
        <f>IF('full menu'!W68="MDC","MDC",IF(OR('full menu'!W68="PERF",'full menu'!W68="AERF",'full menu'!W68="PCB"),"ERfix",IF(OR('full menu'!W68="ACB", 'full menu'!W68="LCERT", 'full menu'!W68="LERT",'full menu'!W68="FCERT",'full menu'!W68="FERT"),"ERTs",IF(OR('full menu'!W68="FCMT",'full menu'!W68="FMT",'full menu'!W68="LMT",'full menu'!W68="LCMT"),"MTs",IF(OR('full menu'!W68="LCIT",'full menu'!W68="FCIT",'full menu'!W68="LIT",'full menu'!W68="FIT"),"ITs",IF(OR('full menu'!W68="MwERT", 'full menu'!W68="ERwMT", 'full menu'!W68="M&amp;ERT", 'full menu'!W68="MwIT", 'full menu'!W68="IwMT", 'full menu'!W68="M&amp;IT", 'full menu'!W68="IwERT", 'full menu'!W68="ERwIT", 'full menu'!W68="I&amp;ERT", 'full menu'!W68="ER&amp;M&amp;IT"),"MixedTs",IF('full menu'!W68="UD","UD",IF('full menu'!W68="LSD","LSD",IF('full menu'!W68="WSD","WSD",IF('full menu'!W68="UASC","UASC",""))))))))))</f>
        <v>LSD</v>
      </c>
      <c r="X68" t="str">
        <f>IF('full menu'!X68="MDC","MDC",IF(OR('full menu'!X68="PERF",'full menu'!X68="AERF",'full menu'!X68="PCB"),"ERfix",IF(OR('full menu'!X68="ACB", 'full menu'!X68="LCERT", 'full menu'!X68="LERT",'full menu'!X68="FCERT",'full menu'!X68="FERT"),"ERTs",IF(OR('full menu'!X68="FCMT",'full menu'!X68="FMT",'full menu'!X68="LMT",'full menu'!X68="LCMT"),"MTs",IF(OR('full menu'!X68="LCIT",'full menu'!X68="FCIT",'full menu'!X68="LIT",'full menu'!X68="FIT"),"ITs",IF(OR('full menu'!X68="MwERT", 'full menu'!X68="ERwMT", 'full menu'!X68="M&amp;ERT", 'full menu'!X68="MwIT", 'full menu'!X68="IwMT", 'full menu'!X68="M&amp;IT", 'full menu'!X68="IwERT", 'full menu'!X68="ERwIT", 'full menu'!X68="I&amp;ERT", 'full menu'!X68="ER&amp;M&amp;IT"),"MixedTs",IF('full menu'!X68="UD","UD",IF('full menu'!X68="LSD","LSD",IF('full menu'!X68="WSD","WSD",IF('full menu'!X68="UASC","UASC",""))))))))))</f>
        <v>LSD</v>
      </c>
      <c r="Y68" t="str">
        <f>IF('full menu'!Y68="MDC","MDC",IF(OR('full menu'!Y68="PERF",'full menu'!Y68="AERF",'full menu'!Y68="PCB"),"ERfix",IF(OR('full menu'!Y68="ACB", 'full menu'!Y68="LCERT", 'full menu'!Y68="LERT",'full menu'!Y68="FCERT",'full menu'!Y68="FERT"),"ERTs",IF(OR('full menu'!Y68="FCMT",'full menu'!Y68="FMT",'full menu'!Y68="LMT",'full menu'!Y68="LCMT"),"MTs",IF(OR('full menu'!Y68="LCIT",'full menu'!Y68="FCIT",'full menu'!Y68="LIT",'full menu'!Y68="FIT"),"ITs",IF(OR('full menu'!Y68="MwERT", 'full menu'!Y68="ERwMT", 'full menu'!Y68="M&amp;ERT", 'full menu'!Y68="MwIT", 'full menu'!Y68="IwMT", 'full menu'!Y68="M&amp;IT", 'full menu'!Y68="IwERT", 'full menu'!Y68="ERwIT", 'full menu'!Y68="I&amp;ERT", 'full menu'!Y68="ER&amp;M&amp;IT"),"MixedTs",IF('full menu'!Y68="UD","UD",IF('full menu'!Y68="LSD","LSD",IF('full menu'!Y68="WSD","WSD",IF('full menu'!Y68="UASC","UASC",""))))))))))</f>
        <v>LSD</v>
      </c>
      <c r="Z68" t="str">
        <f>IF('full menu'!Z68="MDC","MDC",IF(OR('full menu'!Z68="PERF",'full menu'!Z68="AERF",'full menu'!Z68="PCB"),"ERfix",IF(OR('full menu'!Z68="ACB", 'full menu'!Z68="LCERT", 'full menu'!Z68="LERT",'full menu'!Z68="FCERT",'full menu'!Z68="FERT"),"ERTs",IF(OR('full menu'!Z68="FCMT",'full menu'!Z68="FMT",'full menu'!Z68="LMT",'full menu'!Z68="LCMT"),"MTs",IF(OR('full menu'!Z68="LCIT",'full menu'!Z68="FCIT",'full menu'!Z68="LIT",'full menu'!Z68="FIT"),"ITs",IF(OR('full menu'!Z68="MwERT", 'full menu'!Z68="ERwMT", 'full menu'!Z68="M&amp;ERT", 'full menu'!Z68="MwIT", 'full menu'!Z68="IwMT", 'full menu'!Z68="M&amp;IT", 'full menu'!Z68="IwERT", 'full menu'!Z68="ERwIT", 'full menu'!Z68="I&amp;ERT", 'full menu'!Z68="ER&amp;M&amp;IT"),"MixedTs",IF('full menu'!Z68="UD","UD",IF('full menu'!Z68="LSD","LSD",IF('full menu'!Z68="WSD","WSD",IF('full menu'!Z68="UASC","UASC",""))))))))))</f>
        <v>LSD</v>
      </c>
      <c r="AA68" t="str">
        <f>IF('full menu'!AA68="MDC","MDC",IF(OR('full menu'!AA68="PERF",'full menu'!AA68="AERF",'full menu'!AA68="PCB"),"ERfix",IF(OR('full menu'!AA68="ACB", 'full menu'!AA68="LCERT", 'full menu'!AA68="LERT",'full menu'!AA68="FCERT",'full menu'!AA68="FERT"),"ERTs",IF(OR('full menu'!AA68="FCMT",'full menu'!AA68="FMT",'full menu'!AA68="LMT",'full menu'!AA68="LCMT"),"MTs",IF(OR('full menu'!AA68="LCIT",'full menu'!AA68="FCIT",'full menu'!AA68="LIT",'full menu'!AA68="FIT"),"ITs",IF(OR('full menu'!AA68="MwERT", 'full menu'!AA68="ERwMT", 'full menu'!AA68="M&amp;ERT", 'full menu'!AA68="MwIT", 'full menu'!AA68="IwMT", 'full menu'!AA68="M&amp;IT", 'full menu'!AA68="IwERT", 'full menu'!AA68="ERwIT", 'full menu'!AA68="I&amp;ERT", 'full menu'!AA68="ER&amp;M&amp;IT"),"MixedTs",IF('full menu'!AA68="UD","UD",IF('full menu'!AA68="LSD","LSD",IF('full menu'!AA68="WSD","WSD",IF('full menu'!AA68="UASC","UASC",""))))))))))</f>
        <v>LSD</v>
      </c>
      <c r="AB68" t="str">
        <f>IF('full menu'!AB68="MDC","MDC",IF(OR('full menu'!AB68="PERF",'full menu'!AB68="AERF",'full menu'!AB68="PCB"),"ERfix",IF(OR('full menu'!AB68="ACB", 'full menu'!AB68="LCERT", 'full menu'!AB68="LERT",'full menu'!AB68="FCERT",'full menu'!AB68="FERT"),"ERTs",IF(OR('full menu'!AB68="FCMT",'full menu'!AB68="FMT",'full menu'!AB68="LMT",'full menu'!AB68="LCMT"),"MTs",IF(OR('full menu'!AB68="LCIT",'full menu'!AB68="FCIT",'full menu'!AB68="LIT",'full menu'!AB68="FIT"),"ITs",IF(OR('full menu'!AB68="MwERT", 'full menu'!AB68="ERwMT", 'full menu'!AB68="M&amp;ERT", 'full menu'!AB68="MwIT", 'full menu'!AB68="IwMT", 'full menu'!AB68="M&amp;IT", 'full menu'!AB68="IwERT", 'full menu'!AB68="ERwIT", 'full menu'!AB68="I&amp;ERT", 'full menu'!AB68="ER&amp;M&amp;IT"),"MixedTs",IF('full menu'!AB68="UD","UD",IF('full menu'!AB68="LSD","LSD",IF('full menu'!AB68="WSD","WSD",IF('full menu'!AB68="UASC","UASC",""))))))))))</f>
        <v>LSD</v>
      </c>
      <c r="AC68" t="str">
        <f>IF('full menu'!AC68="MDC","MDC",IF(OR('full menu'!AC68="PERF",'full menu'!AC68="AERF",'full menu'!AC68="PCB"),"ERfix",IF(OR('full menu'!AC68="ACB", 'full menu'!AC68="LCERT", 'full menu'!AC68="LERT",'full menu'!AC68="FCERT",'full menu'!AC68="FERT"),"ERTs",IF(OR('full menu'!AC68="FCMT",'full menu'!AC68="FMT",'full menu'!AC68="LMT",'full menu'!AC68="LCMT"),"MTs",IF(OR('full menu'!AC68="LCIT",'full menu'!AC68="FCIT",'full menu'!AC68="LIT",'full menu'!AC68="FIT"),"ITs",IF(OR('full menu'!AC68="MwERT", 'full menu'!AC68="ERwMT", 'full menu'!AC68="M&amp;ERT", 'full menu'!AC68="MwIT", 'full menu'!AC68="IwMT", 'full menu'!AC68="M&amp;IT", 'full menu'!AC68="IwERT", 'full menu'!AC68="ERwIT", 'full menu'!AC68="I&amp;ERT", 'full menu'!AC68="ER&amp;M&amp;IT"),"MixedTs",IF('full menu'!AC68="UD","UD",IF('full menu'!AC68="LSD","LSD",IF('full menu'!AC68="WSD","WSD",IF('full menu'!AC68="UASC","UASC",""))))))))))</f>
        <v>LSD</v>
      </c>
      <c r="AD68" t="str">
        <f>IF('full menu'!AD68="MDC","MDC",IF(OR('full menu'!AD68="PERF",'full menu'!AD68="AERF",'full menu'!AD68="PCB"),"ERfix",IF(OR('full menu'!AD68="ACB", 'full menu'!AD68="LCERT", 'full menu'!AD68="LERT",'full menu'!AD68="FCERT",'full menu'!AD68="FERT"),"ERTs",IF(OR('full menu'!AD68="FCMT",'full menu'!AD68="FMT",'full menu'!AD68="LMT",'full menu'!AD68="LCMT"),"MTs",IF(OR('full menu'!AD68="LCIT",'full menu'!AD68="FCIT",'full menu'!AD68="LIT",'full menu'!AD68="FIT"),"ITs",IF(OR('full menu'!AD68="MwERT", 'full menu'!AD68="ERwMT", 'full menu'!AD68="M&amp;ERT", 'full menu'!AD68="MwIT", 'full menu'!AD68="IwMT", 'full menu'!AD68="M&amp;IT", 'full menu'!AD68="IwERT", 'full menu'!AD68="ERwIT", 'full menu'!AD68="I&amp;ERT", 'full menu'!AD68="ER&amp;M&amp;IT"),"MixedTs",IF('full menu'!AD68="UD","UD",IF('full menu'!AD68="LSD","LSD",IF('full menu'!AD68="WSD","WSD",IF('full menu'!AD68="UASC","UASC",""))))))))))</f>
        <v>LSD</v>
      </c>
      <c r="AE68" t="str">
        <f>IF('full menu'!AE68="MDC","MDC",IF(OR('full menu'!AE68="PERF",'full menu'!AE68="AERF",'full menu'!AE68="PCB"),"ERfix",IF(OR('full menu'!AE68="ACB", 'full menu'!AE68="LCERT", 'full menu'!AE68="LERT",'full menu'!AE68="FCERT",'full menu'!AE68="FERT"),"ERTs",IF(OR('full menu'!AE68="FCMT",'full menu'!AE68="FMT",'full menu'!AE68="LMT",'full menu'!AE68="LCMT"),"MTs",IF(OR('full menu'!AE68="LCIT",'full menu'!AE68="FCIT",'full menu'!AE68="LIT",'full menu'!AE68="FIT"),"ITs",IF(OR('full menu'!AE68="MwERT", 'full menu'!AE68="ERwMT", 'full menu'!AE68="M&amp;ERT", 'full menu'!AE68="MwIT", 'full menu'!AE68="IwMT", 'full menu'!AE68="M&amp;IT", 'full menu'!AE68="IwERT", 'full menu'!AE68="ERwIT", 'full menu'!AE68="I&amp;ERT", 'full menu'!AE68="ER&amp;M&amp;IT"),"MixedTs",IF('full menu'!AE68="UD","UD",IF('full menu'!AE68="LSD","LSD",IF('full menu'!AE68="WSD","WSD",IF('full menu'!AE68="UASC","UASC",""))))))))))</f>
        <v>LSD</v>
      </c>
      <c r="AF68" t="str">
        <f>IF('full menu'!AF68="MDC","MDC",IF(OR('full menu'!AF68="PERF",'full menu'!AF68="AERF",'full menu'!AF68="PCB"),"ERfix",IF(OR('full menu'!AF68="ACB", 'full menu'!AF68="LCERT", 'full menu'!AF68="LERT",'full menu'!AF68="FCERT",'full menu'!AF68="FERT"),"ERTs",IF(OR('full menu'!AF68="FCMT",'full menu'!AF68="FMT",'full menu'!AF68="LMT",'full menu'!AF68="LCMT"),"MTs",IF(OR('full menu'!AF68="LCIT",'full menu'!AF68="FCIT",'full menu'!AF68="LIT",'full menu'!AF68="FIT"),"ITs",IF(OR('full menu'!AF68="MwERT", 'full menu'!AF68="ERwMT", 'full menu'!AF68="M&amp;ERT", 'full menu'!AF68="MwIT", 'full menu'!AF68="IwMT", 'full menu'!AF68="M&amp;IT", 'full menu'!AF68="IwERT", 'full menu'!AF68="ERwIT", 'full menu'!AF68="I&amp;ERT", 'full menu'!AF68="ER&amp;M&amp;IT"),"MixedTs",IF('full menu'!AF68="UD","UD",IF('full menu'!AF68="LSD","LSD",IF('full menu'!AF68="WSD","WSD",IF('full menu'!AF68="UASC","UASC",""))))))))))</f>
        <v>LSD</v>
      </c>
      <c r="AG68" t="str">
        <f>IF('full menu'!AG68="MDC","MDC",IF(OR('full menu'!AG68="PERF",'full menu'!AG68="AERF",'full menu'!AG68="PCB"),"ERfix",IF(OR('full menu'!AG68="ACB", 'full menu'!AG68="LCERT", 'full menu'!AG68="LERT",'full menu'!AG68="FCERT",'full menu'!AG68="FERT"),"ERTs",IF(OR('full menu'!AG68="FCMT",'full menu'!AG68="FMT",'full menu'!AG68="LMT",'full menu'!AG68="LCMT"),"MTs",IF(OR('full menu'!AG68="LCIT",'full menu'!AG68="FCIT",'full menu'!AG68="LIT",'full menu'!AG68="FIT"),"ITs",IF(OR('full menu'!AG68="MwERT", 'full menu'!AG68="ERwMT", 'full menu'!AG68="M&amp;ERT", 'full menu'!AG68="MwIT", 'full menu'!AG68="IwMT", 'full menu'!AG68="M&amp;IT", 'full menu'!AG68="IwERT", 'full menu'!AG68="ERwIT", 'full menu'!AG68="I&amp;ERT", 'full menu'!AG68="ER&amp;M&amp;IT"),"MixedTs",IF('full menu'!AG68="UD","UD",IF('full menu'!AG68="LSD","LSD",IF('full menu'!AG68="WSD","WSD",IF('full menu'!AG68="UASC","UASC",""))))))))))</f>
        <v>LSD</v>
      </c>
      <c r="AH68" t="str">
        <f>IF('full menu'!AH68="MDC","MDC",IF(OR('full menu'!AH68="PERF",'full menu'!AH68="AERF",'full menu'!AH68="PCB"),"ERfix",IF(OR('full menu'!AH68="ACB", 'full menu'!AH68="LCERT", 'full menu'!AH68="LERT",'full menu'!AH68="FCERT",'full menu'!AH68="FERT"),"ERTs",IF(OR('full menu'!AH68="FCMT",'full menu'!AH68="FMT",'full menu'!AH68="LMT",'full menu'!AH68="LCMT"),"MTs",IF(OR('full menu'!AH68="LCIT",'full menu'!AH68="FCIT",'full menu'!AH68="LIT",'full menu'!AH68="FIT"),"ITs",IF(OR('full menu'!AH68="MwERT", 'full menu'!AH68="ERwMT", 'full menu'!AH68="M&amp;ERT", 'full menu'!AH68="MwIT", 'full menu'!AH68="IwMT", 'full menu'!AH68="M&amp;IT", 'full menu'!AH68="IwERT", 'full menu'!AH68="ERwIT", 'full menu'!AH68="I&amp;ERT", 'full menu'!AH68="ER&amp;M&amp;IT"),"MixedTs",IF('full menu'!AH68="UD","UD",IF('full menu'!AH68="LSD","LSD",IF('full menu'!AH68="WSD","WSD",IF('full menu'!AH68="UASC","UASC",""))))))))))</f>
        <v>LSD</v>
      </c>
      <c r="AI68" t="str">
        <f>IF('full menu'!AI68="MDC","MDC",IF(OR('full menu'!AI68="PERF",'full menu'!AI68="AERF",'full menu'!AI68="PCB"),"ERfix",IF(OR('full menu'!AI68="ACB", 'full menu'!AI68="LCERT", 'full menu'!AI68="LERT",'full menu'!AI68="FCERT",'full menu'!AI68="FERT"),"ERTs",IF(OR('full menu'!AI68="FCMT",'full menu'!AI68="FMT",'full menu'!AI68="LMT",'full menu'!AI68="LCMT"),"MTs",IF(OR('full menu'!AI68="LCIT",'full menu'!AI68="FCIT",'full menu'!AI68="LIT",'full menu'!AI68="FIT"),"ITs",IF(OR('full menu'!AI68="MwERT", 'full menu'!AI68="ERwMT", 'full menu'!AI68="M&amp;ERT", 'full menu'!AI68="MwIT", 'full menu'!AI68="IwMT", 'full menu'!AI68="M&amp;IT", 'full menu'!AI68="IwERT", 'full menu'!AI68="ERwIT", 'full menu'!AI68="I&amp;ERT", 'full menu'!AI68="ER&amp;M&amp;IT"),"MixedTs",IF('full menu'!AI68="UD","UD",IF('full menu'!AI68="LSD","LSD",IF('full menu'!AI68="WSD","WSD",IF('full menu'!AI68="UASC","UASC",""))))))))))</f>
        <v>LSD</v>
      </c>
      <c r="AJ68" t="str">
        <f>IF('full menu'!AJ68="MDC","MDC",IF(OR('full menu'!AJ68="PERF",'full menu'!AJ68="AERF",'full menu'!AJ68="PCB"),"ERfix",IF(OR('full menu'!AJ68="ACB", 'full menu'!AJ68="LCERT", 'full menu'!AJ68="LERT",'full menu'!AJ68="FCERT",'full menu'!AJ68="FERT"),"ERTs",IF(OR('full menu'!AJ68="FCMT",'full menu'!AJ68="FMT",'full menu'!AJ68="LMT",'full menu'!AJ68="LCMT"),"MTs",IF(OR('full menu'!AJ68="LCIT",'full menu'!AJ68="FCIT",'full menu'!AJ68="LIT",'full menu'!AJ68="FIT"),"ITs",IF(OR('full menu'!AJ68="MwERT", 'full menu'!AJ68="ERwMT", 'full menu'!AJ68="M&amp;ERT", 'full menu'!AJ68="MwIT", 'full menu'!AJ68="IwMT", 'full menu'!AJ68="M&amp;IT", 'full menu'!AJ68="IwERT", 'full menu'!AJ68="ERwIT", 'full menu'!AJ68="I&amp;ERT", 'full menu'!AJ68="ER&amp;M&amp;IT"),"MixedTs",IF('full menu'!AJ68="UD","UD",IF('full menu'!AJ68="LSD","LSD",IF('full menu'!AJ68="WSD","WSD",IF('full menu'!AJ68="UASC","UASC",""))))))))))</f>
        <v>LSD</v>
      </c>
      <c r="AK68" t="str">
        <f>IF('full menu'!AK68="MDC","MDC",IF(OR('full menu'!AK68="PERF",'full menu'!AK68="AERF",'full menu'!AK68="PCB"),"ERfix",IF(OR('full menu'!AK68="ACB", 'full menu'!AK68="LCERT", 'full menu'!AK68="LERT",'full menu'!AK68="FCERT",'full menu'!AK68="FERT"),"ERTs",IF(OR('full menu'!AK68="FCMT",'full menu'!AK68="FMT",'full menu'!AK68="LMT",'full menu'!AK68="LCMT"),"MTs",IF(OR('full menu'!AK68="LCIT",'full menu'!AK68="FCIT",'full menu'!AK68="LIT",'full menu'!AK68="FIT"),"ITs",IF(OR('full menu'!AK68="MwERT", 'full menu'!AK68="ERwMT", 'full menu'!AK68="M&amp;ERT", 'full menu'!AK68="MwIT", 'full menu'!AK68="IwMT", 'full menu'!AK68="M&amp;IT", 'full menu'!AK68="IwERT", 'full menu'!AK68="ERwIT", 'full menu'!AK68="I&amp;ERT", 'full menu'!AK68="ER&amp;M&amp;IT"),"MixedTs",IF('full menu'!AK68="UD","UD",IF('full menu'!AK68="LSD","LSD",IF('full menu'!AK68="WSD","WSD",IF('full menu'!AK68="UASC","UASC",""))))))))))</f>
        <v>LSD</v>
      </c>
      <c r="AL68" t="str">
        <f>IF('full menu'!AL68="MDC","MDC",IF(OR('full menu'!AL68="PERF",'full menu'!AL68="AERF",'full menu'!AL68="PCB"),"ERfix",IF(OR('full menu'!AL68="ACB", 'full menu'!AL68="LCERT", 'full menu'!AL68="LERT",'full menu'!AL68="FCERT",'full menu'!AL68="FERT"),"ERTs",IF(OR('full menu'!AL68="FCMT",'full menu'!AL68="FMT",'full menu'!AL68="LMT",'full menu'!AL68="LCMT"),"MTs",IF(OR('full menu'!AL68="LCIT",'full menu'!AL68="FCIT",'full menu'!AL68="LIT",'full menu'!AL68="FIT"),"ITs",IF(OR('full menu'!AL68="MwERT", 'full menu'!AL68="ERwMT", 'full menu'!AL68="M&amp;ERT", 'full menu'!AL68="MwIT", 'full menu'!AL68="IwMT", 'full menu'!AL68="M&amp;IT", 'full menu'!AL68="IwERT", 'full menu'!AL68="ERwIT", 'full menu'!AL68="I&amp;ERT", 'full menu'!AL68="ER&amp;M&amp;IT"),"MixedTs",IF('full menu'!AL68="UD","UD",IF('full menu'!AL68="LSD","LSD",IF('full menu'!AL68="WSD","WSD",IF('full menu'!AL68="UASC","UASC",""))))))))))</f>
        <v>LSD</v>
      </c>
      <c r="AM68" t="str">
        <f>IF('full menu'!AM68="MDC","MDC",IF(OR('full menu'!AM68="PERF",'full menu'!AM68="AERF",'full menu'!AM68="PCB"),"ERfix",IF(OR('full menu'!AM68="ACB", 'full menu'!AM68="LCERT", 'full menu'!AM68="LERT",'full menu'!AM68="FCERT",'full menu'!AM68="FERT"),"ERTs",IF(OR('full menu'!AM68="FCMT",'full menu'!AM68="FMT",'full menu'!AM68="LMT",'full menu'!AM68="LCMT"),"MTs",IF(OR('full menu'!AM68="LCIT",'full menu'!AM68="FCIT",'full menu'!AM68="LIT",'full menu'!AM68="FIT"),"ITs",IF(OR('full menu'!AM68="MwERT", 'full menu'!AM68="ERwMT", 'full menu'!AM68="M&amp;ERT", 'full menu'!AM68="MwIT", 'full menu'!AM68="IwMT", 'full menu'!AM68="M&amp;IT", 'full menu'!AM68="IwERT", 'full menu'!AM68="ERwIT", 'full menu'!AM68="I&amp;ERT", 'full menu'!AM68="ER&amp;M&amp;IT"),"MixedTs",IF('full menu'!AM68="UD","UD",IF('full menu'!AM68="LSD","LSD",IF('full menu'!AM68="WSD","WSD",IF('full menu'!AM68="UASC","UASC",""))))))))))</f>
        <v>LSD</v>
      </c>
      <c r="AN68" t="str">
        <f>IF('full menu'!AN68="MDC","MDC",IF(OR('full menu'!AN68="PERF",'full menu'!AN68="AERF",'full menu'!AN68="PCB"),"ERfix",IF(OR('full menu'!AN68="ACB", 'full menu'!AN68="LCERT", 'full menu'!AN68="LERT",'full menu'!AN68="FCERT",'full menu'!AN68="FERT"),"ERTs",IF(OR('full menu'!AN68="FCMT",'full menu'!AN68="FMT",'full menu'!AN68="LMT",'full menu'!AN68="LCMT"),"MTs",IF(OR('full menu'!AN68="LCIT",'full menu'!AN68="FCIT",'full menu'!AN68="LIT",'full menu'!AN68="FIT"),"ITs",IF(OR('full menu'!AN68="MwERT", 'full menu'!AN68="ERwMT", 'full menu'!AN68="M&amp;ERT", 'full menu'!AN68="MwIT", 'full menu'!AN68="IwMT", 'full menu'!AN68="M&amp;IT", 'full menu'!AN68="IwERT", 'full menu'!AN68="ERwIT", 'full menu'!AN68="I&amp;ERT", 'full menu'!AN68="ER&amp;M&amp;IT"),"MixedTs",IF('full menu'!AN68="UD","UD",IF('full menu'!AN68="LSD","LSD",IF('full menu'!AN68="WSD","WSD",IF('full menu'!AN68="UASC","UASC",""))))))))))</f>
        <v>LSD</v>
      </c>
      <c r="AO68" t="str">
        <f>IF('full menu'!AO68="MDC","MDC",IF(OR('full menu'!AO68="PERF",'full menu'!AO68="AERF",'full menu'!AO68="PCB"),"ERfix",IF(OR('full menu'!AO68="ACB", 'full menu'!AO68="LCERT", 'full menu'!AO68="LERT",'full menu'!AO68="FCERT",'full menu'!AO68="FERT"),"ERTs",IF(OR('full menu'!AO68="FCMT",'full menu'!AO68="FMT",'full menu'!AO68="LMT",'full menu'!AO68="LCMT"),"MTs",IF(OR('full menu'!AO68="LCIT",'full menu'!AO68="FCIT",'full menu'!AO68="LIT",'full menu'!AO68="FIT"),"ITs",IF(OR('full menu'!AO68="MwERT", 'full menu'!AO68="ERwMT", 'full menu'!AO68="M&amp;ERT", 'full menu'!AO68="MwIT", 'full menu'!AO68="IwMT", 'full menu'!AO68="M&amp;IT", 'full menu'!AO68="IwERT", 'full menu'!AO68="ERwIT", 'full menu'!AO68="I&amp;ERT", 'full menu'!AO68="ER&amp;M&amp;IT"),"MixedTs",IF('full menu'!AO68="UD","UD",IF('full menu'!AO68="LSD","LSD",IF('full menu'!AO68="WSD","WSD",IF('full menu'!AO68="UASC","UASC",""))))))))))</f>
        <v>LSD</v>
      </c>
      <c r="AP68" t="str">
        <f>IF('full menu'!AP68="MDC","MDC",IF(OR('full menu'!AP68="PERF",'full menu'!AP68="AERF",'full menu'!AP68="PCB"),"ERfix",IF(OR('full menu'!AP68="ACB", 'full menu'!AP68="LCERT", 'full menu'!AP68="LERT",'full menu'!AP68="FCERT",'full menu'!AP68="FERT"),"ERTs",IF(OR('full menu'!AP68="FCMT",'full menu'!AP68="FMT",'full menu'!AP68="LMT",'full menu'!AP68="LCMT"),"MTs",IF(OR('full menu'!AP68="LCIT",'full menu'!AP68="FCIT",'full menu'!AP68="LIT",'full menu'!AP68="FIT"),"ITs",IF(OR('full menu'!AP68="MwERT", 'full menu'!AP68="ERwMT", 'full menu'!AP68="M&amp;ERT", 'full menu'!AP68="MwIT", 'full menu'!AP68="IwMT", 'full menu'!AP68="M&amp;IT", 'full menu'!AP68="IwERT", 'full menu'!AP68="ERwIT", 'full menu'!AP68="I&amp;ERT", 'full menu'!AP68="ER&amp;M&amp;IT"),"MixedTs",IF('full menu'!AP68="UD","UD",IF('full menu'!AP68="LSD","LSD",IF('full menu'!AP68="WSD","WSD",IF('full menu'!AP68="UASC","UASC",""))))))))))</f>
        <v>LSD</v>
      </c>
      <c r="AQ68" t="str">
        <f>IF('full menu'!AQ68="MDC","MDC",IF(OR('full menu'!AQ68="PERF",'full menu'!AQ68="AERF",'full menu'!AQ68="PCB"),"ERfix",IF(OR('full menu'!AQ68="ACB", 'full menu'!AQ68="LCERT", 'full menu'!AQ68="LERT",'full menu'!AQ68="FCERT",'full menu'!AQ68="FERT"),"ERTs",IF(OR('full menu'!AQ68="FCMT",'full menu'!AQ68="FMT",'full menu'!AQ68="LMT",'full menu'!AQ68="LCMT"),"MTs",IF(OR('full menu'!AQ68="LCIT",'full menu'!AQ68="FCIT",'full menu'!AQ68="LIT",'full menu'!AQ68="FIT"),"ITs",IF(OR('full menu'!AQ68="MwERT", 'full menu'!AQ68="ERwMT", 'full menu'!AQ68="M&amp;ERT", 'full menu'!AQ68="MwIT", 'full menu'!AQ68="IwMT", 'full menu'!AQ68="M&amp;IT", 'full menu'!AQ68="IwERT", 'full menu'!AQ68="ERwIT", 'full menu'!AQ68="I&amp;ERT", 'full menu'!AQ68="ER&amp;M&amp;IT"),"MixedTs",IF('full menu'!AQ68="UD","UD",IF('full menu'!AQ68="LSD","LSD",IF('full menu'!AQ68="WSD","WSD",IF('full menu'!AQ68="UASC","UASC",""))))))))))</f>
        <v>LSD</v>
      </c>
      <c r="AR68" t="str">
        <f>IF('full menu'!AR68="MDC","MDC",IF(OR('full menu'!AR68="PERF",'full menu'!AR68="AERF",'full menu'!AR68="PCB"),"ERfix",IF(OR('full menu'!AR68="ACB", 'full menu'!AR68="LCERT", 'full menu'!AR68="LERT",'full menu'!AR68="FCERT",'full menu'!AR68="FERT"),"ERTs",IF(OR('full menu'!AR68="FCMT",'full menu'!AR68="FMT",'full menu'!AR68="LMT",'full menu'!AR68="LCMT"),"MTs",IF(OR('full menu'!AR68="LCIT",'full menu'!AR68="FCIT",'full menu'!AR68="LIT",'full menu'!AR68="FIT"),"ITs",IF(OR('full menu'!AR68="MwERT", 'full menu'!AR68="ERwMT", 'full menu'!AR68="M&amp;ERT", 'full menu'!AR68="MwIT", 'full menu'!AR68="IwMT", 'full menu'!AR68="M&amp;IT", 'full menu'!AR68="IwERT", 'full menu'!AR68="ERwIT", 'full menu'!AR68="I&amp;ERT", 'full menu'!AR68="ER&amp;M&amp;IT"),"MixedTs",IF('full menu'!AR68="UD","UD",IF('full menu'!AR68="LSD","LSD",IF('full menu'!AR68="WSD","WSD",IF('full menu'!AR68="UASC","UASC",""))))))))))</f>
        <v>LSD</v>
      </c>
      <c r="AS68" t="str">
        <f>IF('full menu'!AS68="MDC","MDC",IF(OR('full menu'!AS68="PERF",'full menu'!AS68="AERF",'full menu'!AS68="PCB"),"ERfix",IF(OR('full menu'!AS68="ACB", 'full menu'!AS68="LCERT", 'full menu'!AS68="LERT",'full menu'!AS68="FCERT",'full menu'!AS68="FERT"),"ERTs",IF(OR('full menu'!AS68="FCMT",'full menu'!AS68="FMT",'full menu'!AS68="LMT",'full menu'!AS68="LCMT"),"MTs",IF(OR('full menu'!AS68="LCIT",'full menu'!AS68="FCIT",'full menu'!AS68="LIT",'full menu'!AS68="FIT"),"ITs",IF(OR('full menu'!AS68="MwERT", 'full menu'!AS68="ERwMT", 'full menu'!AS68="M&amp;ERT", 'full menu'!AS68="MwIT", 'full menu'!AS68="IwMT", 'full menu'!AS68="M&amp;IT", 'full menu'!AS68="IwERT", 'full menu'!AS68="ERwIT", 'full menu'!AS68="I&amp;ERT", 'full menu'!AS68="ER&amp;M&amp;IT"),"MixedTs",IF('full menu'!AS68="UD","UD",IF('full menu'!AS68="LSD","LSD",IF('full menu'!AS68="WSD","WSD",IF('full menu'!AS68="UASC","UASC",""))))))))))</f>
        <v>LSD</v>
      </c>
      <c r="AT68" t="str">
        <f>IF('full menu'!AT68="MDC","MDC",IF(OR('full menu'!AT68="PERF",'full menu'!AT68="AERF",'full menu'!AT68="PCB"),"ERfix",IF(OR('full menu'!AT68="ACB", 'full menu'!AT68="LCERT", 'full menu'!AT68="LERT",'full menu'!AT68="FCERT",'full menu'!AT68="FERT"),"ERTs",IF(OR('full menu'!AT68="FCMT",'full menu'!AT68="FMT",'full menu'!AT68="LMT",'full menu'!AT68="LCMT"),"MTs",IF(OR('full menu'!AT68="LCIT",'full menu'!AT68="FCIT",'full menu'!AT68="LIT",'full menu'!AT68="FIT"),"ITs",IF(OR('full menu'!AT68="MwERT", 'full menu'!AT68="ERwMT", 'full menu'!AT68="M&amp;ERT", 'full menu'!AT68="MwIT", 'full menu'!AT68="IwMT", 'full menu'!AT68="M&amp;IT", 'full menu'!AT68="IwERT", 'full menu'!AT68="ERwIT", 'full menu'!AT68="I&amp;ERT", 'full menu'!AT68="ER&amp;M&amp;IT"),"MixedTs",IF('full menu'!AT68="UD","UD",IF('full menu'!AT68="LSD","LSD",IF('full menu'!AT68="WSD","WSD",IF('full menu'!AT68="UASC","UASC",""))))))))))</f>
        <v>ITs</v>
      </c>
      <c r="AU68" t="str">
        <f>IF('full menu'!AU68="MDC","MDC",IF(OR('full menu'!AU68="PERF",'full menu'!AU68="AERF",'full menu'!AU68="PCB"),"ERfix",IF(OR('full menu'!AU68="ACB", 'full menu'!AU68="LCERT", 'full menu'!AU68="LERT",'full menu'!AU68="FCERT",'full menu'!AU68="FERT"),"ERTs",IF(OR('full menu'!AU68="FCMT",'full menu'!AU68="FMT",'full menu'!AU68="LMT",'full menu'!AU68="LCMT"),"MTs",IF(OR('full menu'!AU68="LCIT",'full menu'!AU68="FCIT",'full menu'!AU68="LIT",'full menu'!AU68="FIT"),"ITs",IF(OR('full menu'!AU68="MwERT", 'full menu'!AU68="ERwMT", 'full menu'!AU68="M&amp;ERT", 'full menu'!AU68="MwIT", 'full menu'!AU68="IwMT", 'full menu'!AU68="M&amp;IT", 'full menu'!AU68="IwERT", 'full menu'!AU68="ERwIT", 'full menu'!AU68="I&amp;ERT", 'full menu'!AU68="ER&amp;M&amp;IT"),"MixedTs",IF('full menu'!AU68="UD","UD",IF('full menu'!AU68="LSD","LSD",IF('full menu'!AU68="WSD","WSD",IF('full menu'!AU68="UASC","UASC",""))))))))))</f>
        <v>ITs</v>
      </c>
      <c r="AV68" t="str">
        <f>IF('full menu'!AV68="MDC","MDC",IF(OR('full menu'!AV68="PERF",'full menu'!AV68="AERF",'full menu'!AV68="PCB"),"ERfix",IF(OR('full menu'!AV68="ACB", 'full menu'!AV68="LCERT", 'full menu'!AV68="LERT",'full menu'!AV68="FCERT",'full menu'!AV68="FERT"),"ERTs",IF(OR('full menu'!AV68="FCMT",'full menu'!AV68="FMT",'full menu'!AV68="LMT",'full menu'!AV68="LCMT"),"MTs",IF(OR('full menu'!AV68="LCIT",'full menu'!AV68="FCIT",'full menu'!AV68="LIT",'full menu'!AV68="FIT"),"ITs",IF(OR('full menu'!AV68="MwERT", 'full menu'!AV68="ERwMT", 'full menu'!AV68="M&amp;ERT", 'full menu'!AV68="MwIT", 'full menu'!AV68="IwMT", 'full menu'!AV68="M&amp;IT", 'full menu'!AV68="IwERT", 'full menu'!AV68="ERwIT", 'full menu'!AV68="I&amp;ERT", 'full menu'!AV68="ER&amp;M&amp;IT"),"MixedTs",IF('full menu'!AV68="UD","UD",IF('full menu'!AV68="LSD","LSD",IF('full menu'!AV68="WSD","WSD",IF('full menu'!AV68="UASC","UASC",""))))))))))</f>
        <v>ITs</v>
      </c>
      <c r="AW68" t="str">
        <f>IF('full menu'!AW68="MDC","MDC",IF(OR('full menu'!AW68="PERF",'full menu'!AW68="AERF",'full menu'!AW68="PCB"),"ERfix",IF(OR('full menu'!AW68="ACB", 'full menu'!AW68="LCERT", 'full menu'!AW68="LERT",'full menu'!AW68="FCERT",'full menu'!AW68="FERT"),"ERTs",IF(OR('full menu'!AW68="FCMT",'full menu'!AW68="FMT",'full menu'!AW68="LMT",'full menu'!AW68="LCMT"),"MTs",IF(OR('full menu'!AW68="LCIT",'full menu'!AW68="FCIT",'full menu'!AW68="LIT",'full menu'!AW68="FIT"),"ITs",IF(OR('full menu'!AW68="MwERT", 'full menu'!AW68="ERwMT", 'full menu'!AW68="M&amp;ERT", 'full menu'!AW68="MwIT", 'full menu'!AW68="IwMT", 'full menu'!AW68="M&amp;IT", 'full menu'!AW68="IwERT", 'full menu'!AW68="ERwIT", 'full menu'!AW68="I&amp;ERT", 'full menu'!AW68="ER&amp;M&amp;IT"),"MixedTs",IF('full menu'!AW68="UD","UD",IF('full menu'!AW68="LSD","LSD",IF('full menu'!AW68="WSD","WSD",IF('full menu'!AW68="UASC","UASC",""))))))))))</f>
        <v>ITs</v>
      </c>
      <c r="AX68" t="str">
        <f>IF('full menu'!AX68="MDC","MDC",IF(OR('full menu'!AX68="PERF",'full menu'!AX68="AERF",'full menu'!AX68="PCB"),"ERfix",IF(OR('full menu'!AX68="ACB", 'full menu'!AX68="LCERT", 'full menu'!AX68="LERT",'full menu'!AX68="FCERT",'full menu'!AX68="FERT"),"ERTs",IF(OR('full menu'!AX68="FCMT",'full menu'!AX68="FMT",'full menu'!AX68="LMT",'full menu'!AX68="LCMT"),"MTs",IF(OR('full menu'!AX68="LCIT",'full menu'!AX68="FCIT",'full menu'!AX68="LIT",'full menu'!AX68="FIT"),"ITs",IF(OR('full menu'!AX68="MwERT", 'full menu'!AX68="ERwMT", 'full menu'!AX68="M&amp;ERT", 'full menu'!AX68="MwIT", 'full menu'!AX68="IwMT", 'full menu'!AX68="M&amp;IT", 'full menu'!AX68="IwERT", 'full menu'!AX68="ERwIT", 'full menu'!AX68="I&amp;ERT", 'full menu'!AX68="ER&amp;M&amp;IT"),"MixedTs",IF('full menu'!AX68="UD","UD",IF('full menu'!AX68="LSD","LSD",IF('full menu'!AX68="WSD","WSD",IF('full menu'!AX68="UASC","UASC",""))))))))))</f>
        <v>LSD</v>
      </c>
      <c r="AY68" t="str">
        <f>IF('full menu'!AY68="MDC","MDC",IF(OR('full menu'!AY68="PERF",'full menu'!AY68="AERF",'full menu'!AY68="PCB"),"ERfix",IF(OR('full menu'!AY68="ACB", 'full menu'!AY68="LCERT", 'full menu'!AY68="LERT",'full menu'!AY68="FCERT",'full menu'!AY68="FERT"),"ERTs",IF(OR('full menu'!AY68="FCMT",'full menu'!AY68="FMT",'full menu'!AY68="LMT",'full menu'!AY68="LCMT"),"MTs",IF(OR('full menu'!AY68="LCIT",'full menu'!AY68="FCIT",'full menu'!AY68="LIT",'full menu'!AY68="FIT"),"ITs",IF(OR('full menu'!AY68="MwERT", 'full menu'!AY68="ERwMT", 'full menu'!AY68="M&amp;ERT", 'full menu'!AY68="MwIT", 'full menu'!AY68="IwMT", 'full menu'!AY68="M&amp;IT", 'full menu'!AY68="IwERT", 'full menu'!AY68="ERwIT", 'full menu'!AY68="I&amp;ERT", 'full menu'!AY68="ER&amp;M&amp;IT"),"MixedTs",IF('full menu'!AY68="UD","UD",IF('full menu'!AY68="LSD","LSD",IF('full menu'!AY68="WSD","WSD",IF('full menu'!AY68="UASC","UASC",""))))))))))</f>
        <v>LSD</v>
      </c>
    </row>
    <row r="69" spans="1:51" x14ac:dyDescent="0.3">
      <c r="A69" t="s">
        <v>87</v>
      </c>
      <c r="B69" t="str">
        <f>IF('full menu'!B69="MDC","MDC",IF(OR('full menu'!B69="PERF",'full menu'!B69="AERF",'full menu'!B69="PCB"),"ERfix",IF(OR('full menu'!B69="ACB", 'full menu'!B69="LCERT", 'full menu'!B69="LERT",'full menu'!B69="FCERT",'full menu'!B69="FERT"),"ERTs",IF(OR('full menu'!B69="FCMT",'full menu'!B69="FMT",'full menu'!B69="LMT",'full menu'!B69="LCMT"),"MTs",IF(OR('full menu'!B69="LCIT",'full menu'!B69="FCIT",'full menu'!B69="LIT",'full menu'!B69="FIT"),"ITs",IF(OR('full menu'!B69="MwERT", 'full menu'!B69="ERwMT", 'full menu'!B69="M&amp;ERT", 'full menu'!B69="MwIT", 'full menu'!B69="IwMT", 'full menu'!B69="M&amp;IT", 'full menu'!B69="IwERT", 'full menu'!B69="ERwIT", 'full menu'!B69="I&amp;ERT", 'full menu'!B69="ER&amp;M&amp;IT"),"MixedTs",IF('full menu'!B69="UD","UD",IF('full menu'!B69="LSD","LSD",IF('full menu'!B69="WSD","WSD",IF('full menu'!B69="UASC","UASC",""))))))))))</f>
        <v>UD</v>
      </c>
      <c r="C69" t="str">
        <f>IF('full menu'!C69="MDC","MDC",IF(OR('full menu'!C69="PERF",'full menu'!C69="AERF",'full menu'!C69="PCB"),"ERfix",IF(OR('full menu'!C69="ACB", 'full menu'!C69="LCERT", 'full menu'!C69="LERT",'full menu'!C69="FCERT",'full menu'!C69="FERT"),"ERTs",IF(OR('full menu'!C69="FCMT",'full menu'!C69="FMT",'full menu'!C69="LMT",'full menu'!C69="LCMT"),"MTs",IF(OR('full menu'!C69="LCIT",'full menu'!C69="FCIT",'full menu'!C69="LIT",'full menu'!C69="FIT"),"ITs",IF(OR('full menu'!C69="MwERT", 'full menu'!C69="ERwMT", 'full menu'!C69="M&amp;ERT", 'full menu'!C69="MwIT", 'full menu'!C69="IwMT", 'full menu'!C69="M&amp;IT", 'full menu'!C69="IwERT", 'full menu'!C69="ERwIT", 'full menu'!C69="I&amp;ERT", 'full menu'!C69="ER&amp;M&amp;IT"),"MixedTs",IF('full menu'!C69="UD","UD",IF('full menu'!C69="LSD","LSD",IF('full menu'!C69="WSD","WSD",IF('full menu'!C69="UASC","UASC",""))))))))))</f>
        <v>UD</v>
      </c>
      <c r="D69" t="str">
        <f>IF('full menu'!D69="MDC","MDC",IF(OR('full menu'!D69="PERF",'full menu'!D69="AERF",'full menu'!D69="PCB"),"ERfix",IF(OR('full menu'!D69="ACB", 'full menu'!D69="LCERT", 'full menu'!D69="LERT",'full menu'!D69="FCERT",'full menu'!D69="FERT"),"ERTs",IF(OR('full menu'!D69="FCMT",'full menu'!D69="FMT",'full menu'!D69="LMT",'full menu'!D69="LCMT"),"MTs",IF(OR('full menu'!D69="LCIT",'full menu'!D69="FCIT",'full menu'!D69="LIT",'full menu'!D69="FIT"),"ITs",IF(OR('full menu'!D69="MwERT", 'full menu'!D69="ERwMT", 'full menu'!D69="M&amp;ERT", 'full menu'!D69="MwIT", 'full menu'!D69="IwMT", 'full menu'!D69="M&amp;IT", 'full menu'!D69="IwERT", 'full menu'!D69="ERwIT", 'full menu'!D69="I&amp;ERT", 'full menu'!D69="ER&amp;M&amp;IT"),"MixedTs",IF('full menu'!D69="UD","UD",IF('full menu'!D69="LSD","LSD",IF('full menu'!D69="WSD","WSD",IF('full menu'!D69="UASC","UASC",""))))))))))</f>
        <v>UD</v>
      </c>
      <c r="E69" t="str">
        <f>IF('full menu'!E69="MDC","MDC",IF(OR('full menu'!E69="PERF",'full menu'!E69="AERF",'full menu'!E69="PCB"),"ERfix",IF(OR('full menu'!E69="ACB", 'full menu'!E69="LCERT", 'full menu'!E69="LERT",'full menu'!E69="FCERT",'full menu'!E69="FERT"),"ERTs",IF(OR('full menu'!E69="FCMT",'full menu'!E69="FMT",'full menu'!E69="LMT",'full menu'!E69="LCMT"),"MTs",IF(OR('full menu'!E69="LCIT",'full menu'!E69="FCIT",'full menu'!E69="LIT",'full menu'!E69="FIT"),"ITs",IF(OR('full menu'!E69="MwERT", 'full menu'!E69="ERwMT", 'full menu'!E69="M&amp;ERT", 'full menu'!E69="MwIT", 'full menu'!E69="IwMT", 'full menu'!E69="M&amp;IT", 'full menu'!E69="IwERT", 'full menu'!E69="ERwIT", 'full menu'!E69="I&amp;ERT", 'full menu'!E69="ER&amp;M&amp;IT"),"MixedTs",IF('full menu'!E69="UD","UD",IF('full menu'!E69="LSD","LSD",IF('full menu'!E69="WSD","WSD",IF('full menu'!E69="UASC","UASC",""))))))))))</f>
        <v>UD</v>
      </c>
      <c r="F69" t="str">
        <f>IF('full menu'!F69="MDC","MDC",IF(OR('full menu'!F69="PERF",'full menu'!F69="AERF",'full menu'!F69="PCB"),"ERfix",IF(OR('full menu'!F69="ACB", 'full menu'!F69="LCERT", 'full menu'!F69="LERT",'full menu'!F69="FCERT",'full menu'!F69="FERT"),"ERTs",IF(OR('full menu'!F69="FCMT",'full menu'!F69="FMT",'full menu'!F69="LMT",'full menu'!F69="LCMT"),"MTs",IF(OR('full menu'!F69="LCIT",'full menu'!F69="FCIT",'full menu'!F69="LIT",'full menu'!F69="FIT"),"ITs",IF(OR('full menu'!F69="MwERT", 'full menu'!F69="ERwMT", 'full menu'!F69="M&amp;ERT", 'full menu'!F69="MwIT", 'full menu'!F69="IwMT", 'full menu'!F69="M&amp;IT", 'full menu'!F69="IwERT", 'full menu'!F69="ERwIT", 'full menu'!F69="I&amp;ERT", 'full menu'!F69="ER&amp;M&amp;IT"),"MixedTs",IF('full menu'!F69="UD","UD",IF('full menu'!F69="LSD","LSD",IF('full menu'!F69="WSD","WSD",IF('full menu'!F69="UASC","UASC",""))))))))))</f>
        <v>UD</v>
      </c>
      <c r="G69" t="str">
        <f>IF('full menu'!G69="MDC","MDC",IF(OR('full menu'!G69="PERF",'full menu'!G69="AERF",'full menu'!G69="PCB"),"ERfix",IF(OR('full menu'!G69="ACB", 'full menu'!G69="LCERT", 'full menu'!G69="LERT",'full menu'!G69="FCERT",'full menu'!G69="FERT"),"ERTs",IF(OR('full menu'!G69="FCMT",'full menu'!G69="FMT",'full menu'!G69="LMT",'full menu'!G69="LCMT"),"MTs",IF(OR('full menu'!G69="LCIT",'full menu'!G69="FCIT",'full menu'!G69="LIT",'full menu'!G69="FIT"),"ITs",IF(OR('full menu'!G69="MwERT", 'full menu'!G69="ERwMT", 'full menu'!G69="M&amp;ERT", 'full menu'!G69="MwIT", 'full menu'!G69="IwMT", 'full menu'!G69="M&amp;IT", 'full menu'!G69="IwERT", 'full menu'!G69="ERwIT", 'full menu'!G69="I&amp;ERT", 'full menu'!G69="ER&amp;M&amp;IT"),"MixedTs",IF('full menu'!G69="UD","UD",IF('full menu'!G69="LSD","LSD",IF('full menu'!G69="WSD","WSD",IF('full menu'!G69="UASC","UASC",""))))))))))</f>
        <v>UD</v>
      </c>
      <c r="H69" t="str">
        <f>IF('full menu'!H69="MDC","MDC",IF(OR('full menu'!H69="PERF",'full menu'!H69="AERF",'full menu'!H69="PCB"),"ERfix",IF(OR('full menu'!H69="ACB", 'full menu'!H69="LCERT", 'full menu'!H69="LERT",'full menu'!H69="FCERT",'full menu'!H69="FERT"),"ERTs",IF(OR('full menu'!H69="FCMT",'full menu'!H69="FMT",'full menu'!H69="LMT",'full menu'!H69="LCMT"),"MTs",IF(OR('full menu'!H69="LCIT",'full menu'!H69="FCIT",'full menu'!H69="LIT",'full menu'!H69="FIT"),"ITs",IF(OR('full menu'!H69="MwERT", 'full menu'!H69="ERwMT", 'full menu'!H69="M&amp;ERT", 'full menu'!H69="MwIT", 'full menu'!H69="IwMT", 'full menu'!H69="M&amp;IT", 'full menu'!H69="IwERT", 'full menu'!H69="ERwIT", 'full menu'!H69="I&amp;ERT", 'full menu'!H69="ER&amp;M&amp;IT"),"MixedTs",IF('full menu'!H69="UD","UD",IF('full menu'!H69="LSD","LSD",IF('full menu'!H69="WSD","WSD",IF('full menu'!H69="UASC","UASC",""))))))))))</f>
        <v>UD</v>
      </c>
      <c r="I69" t="str">
        <f>IF('full menu'!I69="MDC","MDC",IF(OR('full menu'!I69="PERF",'full menu'!I69="AERF",'full menu'!I69="PCB"),"ERfix",IF(OR('full menu'!I69="ACB", 'full menu'!I69="LCERT", 'full menu'!I69="LERT",'full menu'!I69="FCERT",'full menu'!I69="FERT"),"ERTs",IF(OR('full menu'!I69="FCMT",'full menu'!I69="FMT",'full menu'!I69="LMT",'full menu'!I69="LCMT"),"MTs",IF(OR('full menu'!I69="LCIT",'full menu'!I69="FCIT",'full menu'!I69="LIT",'full menu'!I69="FIT"),"ITs",IF(OR('full menu'!I69="MwERT", 'full menu'!I69="ERwMT", 'full menu'!I69="M&amp;ERT", 'full menu'!I69="MwIT", 'full menu'!I69="IwMT", 'full menu'!I69="M&amp;IT", 'full menu'!I69="IwERT", 'full menu'!I69="ERwIT", 'full menu'!I69="I&amp;ERT", 'full menu'!I69="ER&amp;M&amp;IT"),"MixedTs",IF('full menu'!I69="UD","UD",IF('full menu'!I69="LSD","LSD",IF('full menu'!I69="WSD","WSD",IF('full menu'!I69="UASC","UASC",""))))))))))</f>
        <v>UD</v>
      </c>
      <c r="J69" t="str">
        <f>IF('full menu'!J69="MDC","MDC",IF(OR('full menu'!J69="PERF",'full menu'!J69="AERF",'full menu'!J69="PCB"),"ERfix",IF(OR('full menu'!J69="ACB", 'full menu'!J69="LCERT", 'full menu'!J69="LERT",'full menu'!J69="FCERT",'full menu'!J69="FERT"),"ERTs",IF(OR('full menu'!J69="FCMT",'full menu'!J69="FMT",'full menu'!J69="LMT",'full menu'!J69="LCMT"),"MTs",IF(OR('full menu'!J69="LCIT",'full menu'!J69="FCIT",'full menu'!J69="LIT",'full menu'!J69="FIT"),"ITs",IF(OR('full menu'!J69="MwERT", 'full menu'!J69="ERwMT", 'full menu'!J69="M&amp;ERT", 'full menu'!J69="MwIT", 'full menu'!J69="IwMT", 'full menu'!J69="M&amp;IT", 'full menu'!J69="IwERT", 'full menu'!J69="ERwIT", 'full menu'!J69="I&amp;ERT", 'full menu'!J69="ER&amp;M&amp;IT"),"MixedTs",IF('full menu'!J69="UD","UD",IF('full menu'!J69="LSD","LSD",IF('full menu'!J69="WSD","WSD",IF('full menu'!J69="UASC","UASC",""))))))))))</f>
        <v>UD</v>
      </c>
      <c r="K69" t="str">
        <f>IF('full menu'!K69="MDC","MDC",IF(OR('full menu'!K69="PERF",'full menu'!K69="AERF",'full menu'!K69="PCB"),"ERfix",IF(OR('full menu'!K69="ACB", 'full menu'!K69="LCERT", 'full menu'!K69="LERT",'full menu'!K69="FCERT",'full menu'!K69="FERT"),"ERTs",IF(OR('full menu'!K69="FCMT",'full menu'!K69="FMT",'full menu'!K69="LMT",'full menu'!K69="LCMT"),"MTs",IF(OR('full menu'!K69="LCIT",'full menu'!K69="FCIT",'full menu'!K69="LIT",'full menu'!K69="FIT"),"ITs",IF(OR('full menu'!K69="MwERT", 'full menu'!K69="ERwMT", 'full menu'!K69="M&amp;ERT", 'full menu'!K69="MwIT", 'full menu'!K69="IwMT", 'full menu'!K69="M&amp;IT", 'full menu'!K69="IwERT", 'full menu'!K69="ERwIT", 'full menu'!K69="I&amp;ERT", 'full menu'!K69="ER&amp;M&amp;IT"),"MixedTs",IF('full menu'!K69="UD","UD",IF('full menu'!K69="LSD","LSD",IF('full menu'!K69="WSD","WSD",IF('full menu'!K69="UASC","UASC",""))))))))))</f>
        <v>UD</v>
      </c>
      <c r="L69" t="str">
        <f>IF('full menu'!L69="MDC","MDC",IF(OR('full menu'!L69="PERF",'full menu'!L69="AERF",'full menu'!L69="PCB"),"ERfix",IF(OR('full menu'!L69="ACB", 'full menu'!L69="LCERT", 'full menu'!L69="LERT",'full menu'!L69="FCERT",'full menu'!L69="FERT"),"ERTs",IF(OR('full menu'!L69="FCMT",'full menu'!L69="FMT",'full menu'!L69="LMT",'full menu'!L69="LCMT"),"MTs",IF(OR('full menu'!L69="LCIT",'full menu'!L69="FCIT",'full menu'!L69="LIT",'full menu'!L69="FIT"),"ITs",IF(OR('full menu'!L69="MwERT", 'full menu'!L69="ERwMT", 'full menu'!L69="M&amp;ERT", 'full menu'!L69="MwIT", 'full menu'!L69="IwMT", 'full menu'!L69="M&amp;IT", 'full menu'!L69="IwERT", 'full menu'!L69="ERwIT", 'full menu'!L69="I&amp;ERT", 'full menu'!L69="ER&amp;M&amp;IT"),"MixedTs",IF('full menu'!L69="UD","UD",IF('full menu'!L69="LSD","LSD",IF('full menu'!L69="WSD","WSD",IF('full menu'!L69="UASC","UASC",""))))))))))</f>
        <v>UD</v>
      </c>
      <c r="M69" t="str">
        <f>IF('full menu'!M69="MDC","MDC",IF(OR('full menu'!M69="PERF",'full menu'!M69="AERF",'full menu'!M69="PCB"),"ERfix",IF(OR('full menu'!M69="ACB", 'full menu'!M69="LCERT", 'full menu'!M69="LERT",'full menu'!M69="FCERT",'full menu'!M69="FERT"),"ERTs",IF(OR('full menu'!M69="FCMT",'full menu'!M69="FMT",'full menu'!M69="LMT",'full menu'!M69="LCMT"),"MTs",IF(OR('full menu'!M69="LCIT",'full menu'!M69="FCIT",'full menu'!M69="LIT",'full menu'!M69="FIT"),"ITs",IF(OR('full menu'!M69="MwERT", 'full menu'!M69="ERwMT", 'full menu'!M69="M&amp;ERT", 'full menu'!M69="MwIT", 'full menu'!M69="IwMT", 'full menu'!M69="M&amp;IT", 'full menu'!M69="IwERT", 'full menu'!M69="ERwIT", 'full menu'!M69="I&amp;ERT", 'full menu'!M69="ER&amp;M&amp;IT"),"MixedTs",IF('full menu'!M69="UD","UD",IF('full menu'!M69="LSD","LSD",IF('full menu'!M69="WSD","WSD",IF('full menu'!M69="UASC","UASC",""))))))))))</f>
        <v>UD</v>
      </c>
      <c r="N69" t="str">
        <f>IF('full menu'!N69="MDC","MDC",IF(OR('full menu'!N69="PERF",'full menu'!N69="AERF",'full menu'!N69="PCB"),"ERfix",IF(OR('full menu'!N69="ACB", 'full menu'!N69="LCERT", 'full menu'!N69="LERT",'full menu'!N69="FCERT",'full menu'!N69="FERT"),"ERTs",IF(OR('full menu'!N69="FCMT",'full menu'!N69="FMT",'full menu'!N69="LMT",'full menu'!N69="LCMT"),"MTs",IF(OR('full menu'!N69="LCIT",'full menu'!N69="FCIT",'full menu'!N69="LIT",'full menu'!N69="FIT"),"ITs",IF(OR('full menu'!N69="MwERT", 'full menu'!N69="ERwMT", 'full menu'!N69="M&amp;ERT", 'full menu'!N69="MwIT", 'full menu'!N69="IwMT", 'full menu'!N69="M&amp;IT", 'full menu'!N69="IwERT", 'full menu'!N69="ERwIT", 'full menu'!N69="I&amp;ERT", 'full menu'!N69="ER&amp;M&amp;IT"),"MixedTs",IF('full menu'!N69="UD","UD",IF('full menu'!N69="LSD","LSD",IF('full menu'!N69="WSD","WSD",IF('full menu'!N69="UASC","UASC",""))))))))))</f>
        <v>UD</v>
      </c>
      <c r="O69" t="str">
        <f>IF('full menu'!O69="MDC","MDC",IF(OR('full menu'!O69="PERF",'full menu'!O69="AERF",'full menu'!O69="PCB"),"ERfix",IF(OR('full menu'!O69="ACB", 'full menu'!O69="LCERT", 'full menu'!O69="LERT",'full menu'!O69="FCERT",'full menu'!O69="FERT"),"ERTs",IF(OR('full menu'!O69="FCMT",'full menu'!O69="FMT",'full menu'!O69="LMT",'full menu'!O69="LCMT"),"MTs",IF(OR('full menu'!O69="LCIT",'full menu'!O69="FCIT",'full menu'!O69="LIT",'full menu'!O69="FIT"),"ITs",IF(OR('full menu'!O69="MwERT", 'full menu'!O69="ERwMT", 'full menu'!O69="M&amp;ERT", 'full menu'!O69="MwIT", 'full menu'!O69="IwMT", 'full menu'!O69="M&amp;IT", 'full menu'!O69="IwERT", 'full menu'!O69="ERwIT", 'full menu'!O69="I&amp;ERT", 'full menu'!O69="ER&amp;M&amp;IT"),"MixedTs",IF('full menu'!O69="UD","UD",IF('full menu'!O69="LSD","LSD",IF('full menu'!O69="WSD","WSD",IF('full menu'!O69="UASC","UASC",""))))))))))</f>
        <v>UD</v>
      </c>
      <c r="P69" t="str">
        <f>IF('full menu'!P69="MDC","MDC",IF(OR('full menu'!P69="PERF",'full menu'!P69="AERF",'full menu'!P69="PCB"),"ERfix",IF(OR('full menu'!P69="ACB", 'full menu'!P69="LCERT", 'full menu'!P69="LERT",'full menu'!P69="FCERT",'full menu'!P69="FERT"),"ERTs",IF(OR('full menu'!P69="FCMT",'full menu'!P69="FMT",'full menu'!P69="LMT",'full menu'!P69="LCMT"),"MTs",IF(OR('full menu'!P69="LCIT",'full menu'!P69="FCIT",'full menu'!P69="LIT",'full menu'!P69="FIT"),"ITs",IF(OR('full menu'!P69="MwERT", 'full menu'!P69="ERwMT", 'full menu'!P69="M&amp;ERT", 'full menu'!P69="MwIT", 'full menu'!P69="IwMT", 'full menu'!P69="M&amp;IT", 'full menu'!P69="IwERT", 'full menu'!P69="ERwIT", 'full menu'!P69="I&amp;ERT", 'full menu'!P69="ER&amp;M&amp;IT"),"MixedTs",IF('full menu'!P69="UD","UD",IF('full menu'!P69="LSD","LSD",IF('full menu'!P69="WSD","WSD",IF('full menu'!P69="UASC","UASC",""))))))))))</f>
        <v>UD</v>
      </c>
      <c r="Q69" t="str">
        <f>IF('full menu'!Q69="MDC","MDC",IF(OR('full menu'!Q69="PERF",'full menu'!Q69="AERF",'full menu'!Q69="PCB"),"ERfix",IF(OR('full menu'!Q69="ACB", 'full menu'!Q69="LCERT", 'full menu'!Q69="LERT",'full menu'!Q69="FCERT",'full menu'!Q69="FERT"),"ERTs",IF(OR('full menu'!Q69="FCMT",'full menu'!Q69="FMT",'full menu'!Q69="LMT",'full menu'!Q69="LCMT"),"MTs",IF(OR('full menu'!Q69="LCIT",'full menu'!Q69="FCIT",'full menu'!Q69="LIT",'full menu'!Q69="FIT"),"ITs",IF(OR('full menu'!Q69="MwERT", 'full menu'!Q69="ERwMT", 'full menu'!Q69="M&amp;ERT", 'full menu'!Q69="MwIT", 'full menu'!Q69="IwMT", 'full menu'!Q69="M&amp;IT", 'full menu'!Q69="IwERT", 'full menu'!Q69="ERwIT", 'full menu'!Q69="I&amp;ERT", 'full menu'!Q69="ER&amp;M&amp;IT"),"MixedTs",IF('full menu'!Q69="UD","UD",IF('full menu'!Q69="LSD","LSD",IF('full menu'!Q69="WSD","WSD",IF('full menu'!Q69="UASC","UASC",""))))))))))</f>
        <v>UD</v>
      </c>
      <c r="R69" t="str">
        <f>IF('full menu'!R69="MDC","MDC",IF(OR('full menu'!R69="PERF",'full menu'!R69="AERF",'full menu'!R69="PCB"),"ERfix",IF(OR('full menu'!R69="ACB", 'full menu'!R69="LCERT", 'full menu'!R69="LERT",'full menu'!R69="FCERT",'full menu'!R69="FERT"),"ERTs",IF(OR('full menu'!R69="FCMT",'full menu'!R69="FMT",'full menu'!R69="LMT",'full menu'!R69="LCMT"),"MTs",IF(OR('full menu'!R69="LCIT",'full menu'!R69="FCIT",'full menu'!R69="LIT",'full menu'!R69="FIT"),"ITs",IF(OR('full menu'!R69="MwERT", 'full menu'!R69="ERwMT", 'full menu'!R69="M&amp;ERT", 'full menu'!R69="MwIT", 'full menu'!R69="IwMT", 'full menu'!R69="M&amp;IT", 'full menu'!R69="IwERT", 'full menu'!R69="ERwIT", 'full menu'!R69="I&amp;ERT", 'full menu'!R69="ER&amp;M&amp;IT"),"MixedTs",IF('full menu'!R69="UD","UD",IF('full menu'!R69="LSD","LSD",IF('full menu'!R69="WSD","WSD",IF('full menu'!R69="UASC","UASC",""))))))))))</f>
        <v>UD</v>
      </c>
      <c r="S69" t="str">
        <f>IF('full menu'!S69="MDC","MDC",IF(OR('full menu'!S69="PERF",'full menu'!S69="AERF",'full menu'!S69="PCB"),"ERfix",IF(OR('full menu'!S69="ACB", 'full menu'!S69="LCERT", 'full menu'!S69="LERT",'full menu'!S69="FCERT",'full menu'!S69="FERT"),"ERTs",IF(OR('full menu'!S69="FCMT",'full menu'!S69="FMT",'full menu'!S69="LMT",'full menu'!S69="LCMT"),"MTs",IF(OR('full menu'!S69="LCIT",'full menu'!S69="FCIT",'full menu'!S69="LIT",'full menu'!S69="FIT"),"ITs",IF(OR('full menu'!S69="MwERT", 'full menu'!S69="ERwMT", 'full menu'!S69="M&amp;ERT", 'full menu'!S69="MwIT", 'full menu'!S69="IwMT", 'full menu'!S69="M&amp;IT", 'full menu'!S69="IwERT", 'full menu'!S69="ERwIT", 'full menu'!S69="I&amp;ERT", 'full menu'!S69="ER&amp;M&amp;IT"),"MixedTs",IF('full menu'!S69="UD","UD",IF('full menu'!S69="LSD","LSD",IF('full menu'!S69="WSD","WSD",IF('full menu'!S69="UASC","UASC",""))))))))))</f>
        <v>LSD</v>
      </c>
      <c r="T69" t="str">
        <f>IF('full menu'!T69="MDC","MDC",IF(OR('full menu'!T69="PERF",'full menu'!T69="AERF",'full menu'!T69="PCB"),"ERfix",IF(OR('full menu'!T69="ACB", 'full menu'!T69="LCERT", 'full menu'!T69="LERT",'full menu'!T69="FCERT",'full menu'!T69="FERT"),"ERTs",IF(OR('full menu'!T69="FCMT",'full menu'!T69="FMT",'full menu'!T69="LMT",'full menu'!T69="LCMT"),"MTs",IF(OR('full menu'!T69="LCIT",'full menu'!T69="FCIT",'full menu'!T69="LIT",'full menu'!T69="FIT"),"ITs",IF(OR('full menu'!T69="MwERT", 'full menu'!T69="ERwMT", 'full menu'!T69="M&amp;ERT", 'full menu'!T69="MwIT", 'full menu'!T69="IwMT", 'full menu'!T69="M&amp;IT", 'full menu'!T69="IwERT", 'full menu'!T69="ERwIT", 'full menu'!T69="I&amp;ERT", 'full menu'!T69="ER&amp;M&amp;IT"),"MixedTs",IF('full menu'!T69="UD","UD",IF('full menu'!T69="LSD","LSD",IF('full menu'!T69="WSD","WSD",IF('full menu'!T69="UASC","UASC",""))))))))))</f>
        <v>LSD</v>
      </c>
      <c r="U69" t="str">
        <f>IF('full menu'!U69="MDC","MDC",IF(OR('full menu'!U69="PERF",'full menu'!U69="AERF",'full menu'!U69="PCB"),"ERfix",IF(OR('full menu'!U69="ACB", 'full menu'!U69="LCERT", 'full menu'!U69="LERT",'full menu'!U69="FCERT",'full menu'!U69="FERT"),"ERTs",IF(OR('full menu'!U69="FCMT",'full menu'!U69="FMT",'full menu'!U69="LMT",'full menu'!U69="LCMT"),"MTs",IF(OR('full menu'!U69="LCIT",'full menu'!U69="FCIT",'full menu'!U69="LIT",'full menu'!U69="FIT"),"ITs",IF(OR('full menu'!U69="MwERT", 'full menu'!U69="ERwMT", 'full menu'!U69="M&amp;ERT", 'full menu'!U69="MwIT", 'full menu'!U69="IwMT", 'full menu'!U69="M&amp;IT", 'full menu'!U69="IwERT", 'full menu'!U69="ERwIT", 'full menu'!U69="I&amp;ERT", 'full menu'!U69="ER&amp;M&amp;IT"),"MixedTs",IF('full menu'!U69="UD","UD",IF('full menu'!U69="LSD","LSD",IF('full menu'!U69="WSD","WSD",IF('full menu'!U69="UASC","UASC",""))))))))))</f>
        <v>LSD</v>
      </c>
      <c r="V69" t="str">
        <f>IF('full menu'!V69="MDC","MDC",IF(OR('full menu'!V69="PERF",'full menu'!V69="AERF",'full menu'!V69="PCB"),"ERfix",IF(OR('full menu'!V69="ACB", 'full menu'!V69="LCERT", 'full menu'!V69="LERT",'full menu'!V69="FCERT",'full menu'!V69="FERT"),"ERTs",IF(OR('full menu'!V69="FCMT",'full menu'!V69="FMT",'full menu'!V69="LMT",'full menu'!V69="LCMT"),"MTs",IF(OR('full menu'!V69="LCIT",'full menu'!V69="FCIT",'full menu'!V69="LIT",'full menu'!V69="FIT"),"ITs",IF(OR('full menu'!V69="MwERT", 'full menu'!V69="ERwMT", 'full menu'!V69="M&amp;ERT", 'full menu'!V69="MwIT", 'full menu'!V69="IwMT", 'full menu'!V69="M&amp;IT", 'full menu'!V69="IwERT", 'full menu'!V69="ERwIT", 'full menu'!V69="I&amp;ERT", 'full menu'!V69="ER&amp;M&amp;IT"),"MixedTs",IF('full menu'!V69="UD","UD",IF('full menu'!V69="LSD","LSD",IF('full menu'!V69="WSD","WSD",IF('full menu'!V69="UASC","UASC",""))))))))))</f>
        <v>LSD</v>
      </c>
      <c r="W69" t="str">
        <f>IF('full menu'!W69="MDC","MDC",IF(OR('full menu'!W69="PERF",'full menu'!W69="AERF",'full menu'!W69="PCB"),"ERfix",IF(OR('full menu'!W69="ACB", 'full menu'!W69="LCERT", 'full menu'!W69="LERT",'full menu'!W69="FCERT",'full menu'!W69="FERT"),"ERTs",IF(OR('full menu'!W69="FCMT",'full menu'!W69="FMT",'full menu'!W69="LMT",'full menu'!W69="LCMT"),"MTs",IF(OR('full menu'!W69="LCIT",'full menu'!W69="FCIT",'full menu'!W69="LIT",'full menu'!W69="FIT"),"ITs",IF(OR('full menu'!W69="MwERT", 'full menu'!W69="ERwMT", 'full menu'!W69="M&amp;ERT", 'full menu'!W69="MwIT", 'full menu'!W69="IwMT", 'full menu'!W69="M&amp;IT", 'full menu'!W69="IwERT", 'full menu'!W69="ERwIT", 'full menu'!W69="I&amp;ERT", 'full menu'!W69="ER&amp;M&amp;IT"),"MixedTs",IF('full menu'!W69="UD","UD",IF('full menu'!W69="LSD","LSD",IF('full menu'!W69="WSD","WSD",IF('full menu'!W69="UASC","UASC",""))))))))))</f>
        <v>MixedTs</v>
      </c>
      <c r="X69" t="str">
        <f>IF('full menu'!X69="MDC","MDC",IF(OR('full menu'!X69="PERF",'full menu'!X69="AERF",'full menu'!X69="PCB"),"ERfix",IF(OR('full menu'!X69="ACB", 'full menu'!X69="LCERT", 'full menu'!X69="LERT",'full menu'!X69="FCERT",'full menu'!X69="FERT"),"ERTs",IF(OR('full menu'!X69="FCMT",'full menu'!X69="FMT",'full menu'!X69="LMT",'full menu'!X69="LCMT"),"MTs",IF(OR('full menu'!X69="LCIT",'full menu'!X69="FCIT",'full menu'!X69="LIT",'full menu'!X69="FIT"),"ITs",IF(OR('full menu'!X69="MwERT", 'full menu'!X69="ERwMT", 'full menu'!X69="M&amp;ERT", 'full menu'!X69="MwIT", 'full menu'!X69="IwMT", 'full menu'!X69="M&amp;IT", 'full menu'!X69="IwERT", 'full menu'!X69="ERwIT", 'full menu'!X69="I&amp;ERT", 'full menu'!X69="ER&amp;M&amp;IT"),"MixedTs",IF('full menu'!X69="UD","UD",IF('full menu'!X69="LSD","LSD",IF('full menu'!X69="WSD","WSD",IF('full menu'!X69="UASC","UASC",""))))))))))</f>
        <v>MixedTs</v>
      </c>
      <c r="Y69" t="str">
        <f>IF('full menu'!Y69="MDC","MDC",IF(OR('full menu'!Y69="PERF",'full menu'!Y69="AERF",'full menu'!Y69="PCB"),"ERfix",IF(OR('full menu'!Y69="ACB", 'full menu'!Y69="LCERT", 'full menu'!Y69="LERT",'full menu'!Y69="FCERT",'full menu'!Y69="FERT"),"ERTs",IF(OR('full menu'!Y69="FCMT",'full menu'!Y69="FMT",'full menu'!Y69="LMT",'full menu'!Y69="LCMT"),"MTs",IF(OR('full menu'!Y69="LCIT",'full menu'!Y69="FCIT",'full menu'!Y69="LIT",'full menu'!Y69="FIT"),"ITs",IF(OR('full menu'!Y69="MwERT", 'full menu'!Y69="ERwMT", 'full menu'!Y69="M&amp;ERT", 'full menu'!Y69="MwIT", 'full menu'!Y69="IwMT", 'full menu'!Y69="M&amp;IT", 'full menu'!Y69="IwERT", 'full menu'!Y69="ERwIT", 'full menu'!Y69="I&amp;ERT", 'full menu'!Y69="ER&amp;M&amp;IT"),"MixedTs",IF('full menu'!Y69="UD","UD",IF('full menu'!Y69="LSD","LSD",IF('full menu'!Y69="WSD","WSD",IF('full menu'!Y69="UASC","UASC",""))))))))))</f>
        <v>MixedTs</v>
      </c>
      <c r="Z69" t="str">
        <f>IF('full menu'!Z69="MDC","MDC",IF(OR('full menu'!Z69="PERF",'full menu'!Z69="AERF",'full menu'!Z69="PCB"),"ERfix",IF(OR('full menu'!Z69="ACB", 'full menu'!Z69="LCERT", 'full menu'!Z69="LERT",'full menu'!Z69="FCERT",'full menu'!Z69="FERT"),"ERTs",IF(OR('full menu'!Z69="FCMT",'full menu'!Z69="FMT",'full menu'!Z69="LMT",'full menu'!Z69="LCMT"),"MTs",IF(OR('full menu'!Z69="LCIT",'full menu'!Z69="FCIT",'full menu'!Z69="LIT",'full menu'!Z69="FIT"),"ITs",IF(OR('full menu'!Z69="MwERT", 'full menu'!Z69="ERwMT", 'full menu'!Z69="M&amp;ERT", 'full menu'!Z69="MwIT", 'full menu'!Z69="IwMT", 'full menu'!Z69="M&amp;IT", 'full menu'!Z69="IwERT", 'full menu'!Z69="ERwIT", 'full menu'!Z69="I&amp;ERT", 'full menu'!Z69="ER&amp;M&amp;IT"),"MixedTs",IF('full menu'!Z69="UD","UD",IF('full menu'!Z69="LSD","LSD",IF('full menu'!Z69="WSD","WSD",IF('full menu'!Z69="UASC","UASC",""))))))))))</f>
        <v>MixedTs</v>
      </c>
      <c r="AA69" t="str">
        <f>IF('full menu'!AA69="MDC","MDC",IF(OR('full menu'!AA69="PERF",'full menu'!AA69="AERF",'full menu'!AA69="PCB"),"ERfix",IF(OR('full menu'!AA69="ACB", 'full menu'!AA69="LCERT", 'full menu'!AA69="LERT",'full menu'!AA69="FCERT",'full menu'!AA69="FERT"),"ERTs",IF(OR('full menu'!AA69="FCMT",'full menu'!AA69="FMT",'full menu'!AA69="LMT",'full menu'!AA69="LCMT"),"MTs",IF(OR('full menu'!AA69="LCIT",'full menu'!AA69="FCIT",'full menu'!AA69="LIT",'full menu'!AA69="FIT"),"ITs",IF(OR('full menu'!AA69="MwERT", 'full menu'!AA69="ERwMT", 'full menu'!AA69="M&amp;ERT", 'full menu'!AA69="MwIT", 'full menu'!AA69="IwMT", 'full menu'!AA69="M&amp;IT", 'full menu'!AA69="IwERT", 'full menu'!AA69="ERwIT", 'full menu'!AA69="I&amp;ERT", 'full menu'!AA69="ER&amp;M&amp;IT"),"MixedTs",IF('full menu'!AA69="UD","UD",IF('full menu'!AA69="LSD","LSD",IF('full menu'!AA69="WSD","WSD",IF('full menu'!AA69="UASC","UASC",""))))))))))</f>
        <v>MixedTs</v>
      </c>
      <c r="AB69" t="str">
        <f>IF('full menu'!AB69="MDC","MDC",IF(OR('full menu'!AB69="PERF",'full menu'!AB69="AERF",'full menu'!AB69="PCB"),"ERfix",IF(OR('full menu'!AB69="ACB", 'full menu'!AB69="LCERT", 'full menu'!AB69="LERT",'full menu'!AB69="FCERT",'full menu'!AB69="FERT"),"ERTs",IF(OR('full menu'!AB69="FCMT",'full menu'!AB69="FMT",'full menu'!AB69="LMT",'full menu'!AB69="LCMT"),"MTs",IF(OR('full menu'!AB69="LCIT",'full menu'!AB69="FCIT",'full menu'!AB69="LIT",'full menu'!AB69="FIT"),"ITs",IF(OR('full menu'!AB69="MwERT", 'full menu'!AB69="ERwMT", 'full menu'!AB69="M&amp;ERT", 'full menu'!AB69="MwIT", 'full menu'!AB69="IwMT", 'full menu'!AB69="M&amp;IT", 'full menu'!AB69="IwERT", 'full menu'!AB69="ERwIT", 'full menu'!AB69="I&amp;ERT", 'full menu'!AB69="ER&amp;M&amp;IT"),"MixedTs",IF('full menu'!AB69="UD","UD",IF('full menu'!AB69="LSD","LSD",IF('full menu'!AB69="WSD","WSD",IF('full menu'!AB69="UASC","UASC",""))))))))))</f>
        <v>MixedTs</v>
      </c>
      <c r="AC69" t="str">
        <f>IF('full menu'!AC69="MDC","MDC",IF(OR('full menu'!AC69="PERF",'full menu'!AC69="AERF",'full menu'!AC69="PCB"),"ERfix",IF(OR('full menu'!AC69="ACB", 'full menu'!AC69="LCERT", 'full menu'!AC69="LERT",'full menu'!AC69="FCERT",'full menu'!AC69="FERT"),"ERTs",IF(OR('full menu'!AC69="FCMT",'full menu'!AC69="FMT",'full menu'!AC69="LMT",'full menu'!AC69="LCMT"),"MTs",IF(OR('full menu'!AC69="LCIT",'full menu'!AC69="FCIT",'full menu'!AC69="LIT",'full menu'!AC69="FIT"),"ITs",IF(OR('full menu'!AC69="MwERT", 'full menu'!AC69="ERwMT", 'full menu'!AC69="M&amp;ERT", 'full menu'!AC69="MwIT", 'full menu'!AC69="IwMT", 'full menu'!AC69="M&amp;IT", 'full menu'!AC69="IwERT", 'full menu'!AC69="ERwIT", 'full menu'!AC69="I&amp;ERT", 'full menu'!AC69="ER&amp;M&amp;IT"),"MixedTs",IF('full menu'!AC69="UD","UD",IF('full menu'!AC69="LSD","LSD",IF('full menu'!AC69="WSD","WSD",IF('full menu'!AC69="UASC","UASC",""))))))))))</f>
        <v/>
      </c>
      <c r="AD69" t="str">
        <f>IF('full menu'!AD69="MDC","MDC",IF(OR('full menu'!AD69="PERF",'full menu'!AD69="AERF",'full menu'!AD69="PCB"),"ERfix",IF(OR('full menu'!AD69="ACB", 'full menu'!AD69="LCERT", 'full menu'!AD69="LERT",'full menu'!AD69="FCERT",'full menu'!AD69="FERT"),"ERTs",IF(OR('full menu'!AD69="FCMT",'full menu'!AD69="FMT",'full menu'!AD69="LMT",'full menu'!AD69="LCMT"),"MTs",IF(OR('full menu'!AD69="LCIT",'full menu'!AD69="FCIT",'full menu'!AD69="LIT",'full menu'!AD69="FIT"),"ITs",IF(OR('full menu'!AD69="MwERT", 'full menu'!AD69="ERwMT", 'full menu'!AD69="M&amp;ERT", 'full menu'!AD69="MwIT", 'full menu'!AD69="IwMT", 'full menu'!AD69="M&amp;IT", 'full menu'!AD69="IwERT", 'full menu'!AD69="ERwIT", 'full menu'!AD69="I&amp;ERT", 'full menu'!AD69="ER&amp;M&amp;IT"),"MixedTs",IF('full menu'!AD69="UD","UD",IF('full menu'!AD69="LSD","LSD",IF('full menu'!AD69="WSD","WSD",IF('full menu'!AD69="UASC","UASC",""))))))))))</f>
        <v/>
      </c>
      <c r="AE69" t="str">
        <f>IF('full menu'!AE69="MDC","MDC",IF(OR('full menu'!AE69="PERF",'full menu'!AE69="AERF",'full menu'!AE69="PCB"),"ERfix",IF(OR('full menu'!AE69="ACB", 'full menu'!AE69="LCERT", 'full menu'!AE69="LERT",'full menu'!AE69="FCERT",'full menu'!AE69="FERT"),"ERTs",IF(OR('full menu'!AE69="FCMT",'full menu'!AE69="FMT",'full menu'!AE69="LMT",'full menu'!AE69="LCMT"),"MTs",IF(OR('full menu'!AE69="LCIT",'full menu'!AE69="FCIT",'full menu'!AE69="LIT",'full menu'!AE69="FIT"),"ITs",IF(OR('full menu'!AE69="MwERT", 'full menu'!AE69="ERwMT", 'full menu'!AE69="M&amp;ERT", 'full menu'!AE69="MwIT", 'full menu'!AE69="IwMT", 'full menu'!AE69="M&amp;IT", 'full menu'!AE69="IwERT", 'full menu'!AE69="ERwIT", 'full menu'!AE69="I&amp;ERT", 'full menu'!AE69="ER&amp;M&amp;IT"),"MixedTs",IF('full menu'!AE69="UD","UD",IF('full menu'!AE69="LSD","LSD",IF('full menu'!AE69="WSD","WSD",IF('full menu'!AE69="UASC","UASC",""))))))))))</f>
        <v/>
      </c>
      <c r="AF69" t="str">
        <f>IF('full menu'!AF69="MDC","MDC",IF(OR('full menu'!AF69="PERF",'full menu'!AF69="AERF",'full menu'!AF69="PCB"),"ERfix",IF(OR('full menu'!AF69="ACB", 'full menu'!AF69="LCERT", 'full menu'!AF69="LERT",'full menu'!AF69="FCERT",'full menu'!AF69="FERT"),"ERTs",IF(OR('full menu'!AF69="FCMT",'full menu'!AF69="FMT",'full menu'!AF69="LMT",'full menu'!AF69="LCMT"),"MTs",IF(OR('full menu'!AF69="LCIT",'full menu'!AF69="FCIT",'full menu'!AF69="LIT",'full menu'!AF69="FIT"),"ITs",IF(OR('full menu'!AF69="MwERT", 'full menu'!AF69="ERwMT", 'full menu'!AF69="M&amp;ERT", 'full menu'!AF69="MwIT", 'full menu'!AF69="IwMT", 'full menu'!AF69="M&amp;IT", 'full menu'!AF69="IwERT", 'full menu'!AF69="ERwIT", 'full menu'!AF69="I&amp;ERT", 'full menu'!AF69="ER&amp;M&amp;IT"),"MixedTs",IF('full menu'!AF69="UD","UD",IF('full menu'!AF69="LSD","LSD",IF('full menu'!AF69="WSD","WSD",IF('full menu'!AF69="UASC","UASC",""))))))))))</f>
        <v/>
      </c>
      <c r="AG69" t="str">
        <f>IF('full menu'!AG69="MDC","MDC",IF(OR('full menu'!AG69="PERF",'full menu'!AG69="AERF",'full menu'!AG69="PCB"),"ERfix",IF(OR('full menu'!AG69="ACB", 'full menu'!AG69="LCERT", 'full menu'!AG69="LERT",'full menu'!AG69="FCERT",'full menu'!AG69="FERT"),"ERTs",IF(OR('full menu'!AG69="FCMT",'full menu'!AG69="FMT",'full menu'!AG69="LMT",'full menu'!AG69="LCMT"),"MTs",IF(OR('full menu'!AG69="LCIT",'full menu'!AG69="FCIT",'full menu'!AG69="LIT",'full menu'!AG69="FIT"),"ITs",IF(OR('full menu'!AG69="MwERT", 'full menu'!AG69="ERwMT", 'full menu'!AG69="M&amp;ERT", 'full menu'!AG69="MwIT", 'full menu'!AG69="IwMT", 'full menu'!AG69="M&amp;IT", 'full menu'!AG69="IwERT", 'full menu'!AG69="ERwIT", 'full menu'!AG69="I&amp;ERT", 'full menu'!AG69="ER&amp;M&amp;IT"),"MixedTs",IF('full menu'!AG69="UD","UD",IF('full menu'!AG69="LSD","LSD",IF('full menu'!AG69="WSD","WSD",IF('full menu'!AG69="UASC","UASC",""))))))))))</f>
        <v/>
      </c>
      <c r="AH69" t="str">
        <f>IF('full menu'!AH69="MDC","MDC",IF(OR('full menu'!AH69="PERF",'full menu'!AH69="AERF",'full menu'!AH69="PCB"),"ERfix",IF(OR('full menu'!AH69="ACB", 'full menu'!AH69="LCERT", 'full menu'!AH69="LERT",'full menu'!AH69="FCERT",'full menu'!AH69="FERT"),"ERTs",IF(OR('full menu'!AH69="FCMT",'full menu'!AH69="FMT",'full menu'!AH69="LMT",'full menu'!AH69="LCMT"),"MTs",IF(OR('full menu'!AH69="LCIT",'full menu'!AH69="FCIT",'full menu'!AH69="LIT",'full menu'!AH69="FIT"),"ITs",IF(OR('full menu'!AH69="MwERT", 'full menu'!AH69="ERwMT", 'full menu'!AH69="M&amp;ERT", 'full menu'!AH69="MwIT", 'full menu'!AH69="IwMT", 'full menu'!AH69="M&amp;IT", 'full menu'!AH69="IwERT", 'full menu'!AH69="ERwIT", 'full menu'!AH69="I&amp;ERT", 'full menu'!AH69="ER&amp;M&amp;IT"),"MixedTs",IF('full menu'!AH69="UD","UD",IF('full menu'!AH69="LSD","LSD",IF('full menu'!AH69="WSD","WSD",IF('full menu'!AH69="UASC","UASC",""))))))))))</f>
        <v/>
      </c>
      <c r="AI69" t="str">
        <f>IF('full menu'!AI69="MDC","MDC",IF(OR('full menu'!AI69="PERF",'full menu'!AI69="AERF",'full menu'!AI69="PCB"),"ERfix",IF(OR('full menu'!AI69="ACB", 'full menu'!AI69="LCERT", 'full menu'!AI69="LERT",'full menu'!AI69="FCERT",'full menu'!AI69="FERT"),"ERTs",IF(OR('full menu'!AI69="FCMT",'full menu'!AI69="FMT",'full menu'!AI69="LMT",'full menu'!AI69="LCMT"),"MTs",IF(OR('full menu'!AI69="LCIT",'full menu'!AI69="FCIT",'full menu'!AI69="LIT",'full menu'!AI69="FIT"),"ITs",IF(OR('full menu'!AI69="MwERT", 'full menu'!AI69="ERwMT", 'full menu'!AI69="M&amp;ERT", 'full menu'!AI69="MwIT", 'full menu'!AI69="IwMT", 'full menu'!AI69="M&amp;IT", 'full menu'!AI69="IwERT", 'full menu'!AI69="ERwIT", 'full menu'!AI69="I&amp;ERT", 'full menu'!AI69="ER&amp;M&amp;IT"),"MixedTs",IF('full menu'!AI69="UD","UD",IF('full menu'!AI69="LSD","LSD",IF('full menu'!AI69="WSD","WSD",IF('full menu'!AI69="UASC","UASC",""))))))))))</f>
        <v/>
      </c>
      <c r="AJ69" t="str">
        <f>IF('full menu'!AJ69="MDC","MDC",IF(OR('full menu'!AJ69="PERF",'full menu'!AJ69="AERF",'full menu'!AJ69="PCB"),"ERfix",IF(OR('full menu'!AJ69="ACB", 'full menu'!AJ69="LCERT", 'full menu'!AJ69="LERT",'full menu'!AJ69="FCERT",'full menu'!AJ69="FERT"),"ERTs",IF(OR('full menu'!AJ69="FCMT",'full menu'!AJ69="FMT",'full menu'!AJ69="LMT",'full menu'!AJ69="LCMT"),"MTs",IF(OR('full menu'!AJ69="LCIT",'full menu'!AJ69="FCIT",'full menu'!AJ69="LIT",'full menu'!AJ69="FIT"),"ITs",IF(OR('full menu'!AJ69="MwERT", 'full menu'!AJ69="ERwMT", 'full menu'!AJ69="M&amp;ERT", 'full menu'!AJ69="MwIT", 'full menu'!AJ69="IwMT", 'full menu'!AJ69="M&amp;IT", 'full menu'!AJ69="IwERT", 'full menu'!AJ69="ERwIT", 'full menu'!AJ69="I&amp;ERT", 'full menu'!AJ69="ER&amp;M&amp;IT"),"MixedTs",IF('full menu'!AJ69="UD","UD",IF('full menu'!AJ69="LSD","LSD",IF('full menu'!AJ69="WSD","WSD",IF('full menu'!AJ69="UASC","UASC",""))))))))))</f>
        <v/>
      </c>
      <c r="AK69" t="str">
        <f>IF('full menu'!AK69="MDC","MDC",IF(OR('full menu'!AK69="PERF",'full menu'!AK69="AERF",'full menu'!AK69="PCB"),"ERfix",IF(OR('full menu'!AK69="ACB", 'full menu'!AK69="LCERT", 'full menu'!AK69="LERT",'full menu'!AK69="FCERT",'full menu'!AK69="FERT"),"ERTs",IF(OR('full menu'!AK69="FCMT",'full menu'!AK69="FMT",'full menu'!AK69="LMT",'full menu'!AK69="LCMT"),"MTs",IF(OR('full menu'!AK69="LCIT",'full menu'!AK69="FCIT",'full menu'!AK69="LIT",'full menu'!AK69="FIT"),"ITs",IF(OR('full menu'!AK69="MwERT", 'full menu'!AK69="ERwMT", 'full menu'!AK69="M&amp;ERT", 'full menu'!AK69="MwIT", 'full menu'!AK69="IwMT", 'full menu'!AK69="M&amp;IT", 'full menu'!AK69="IwERT", 'full menu'!AK69="ERwIT", 'full menu'!AK69="I&amp;ERT", 'full menu'!AK69="ER&amp;M&amp;IT"),"MixedTs",IF('full menu'!AK69="UD","UD",IF('full menu'!AK69="LSD","LSD",IF('full menu'!AK69="WSD","WSD",IF('full menu'!AK69="UASC","UASC",""))))))))))</f>
        <v/>
      </c>
      <c r="AL69" t="str">
        <f>IF('full menu'!AL69="MDC","MDC",IF(OR('full menu'!AL69="PERF",'full menu'!AL69="AERF",'full menu'!AL69="PCB"),"ERfix",IF(OR('full menu'!AL69="ACB", 'full menu'!AL69="LCERT", 'full menu'!AL69="LERT",'full menu'!AL69="FCERT",'full menu'!AL69="FERT"),"ERTs",IF(OR('full menu'!AL69="FCMT",'full menu'!AL69="FMT",'full menu'!AL69="LMT",'full menu'!AL69="LCMT"),"MTs",IF(OR('full menu'!AL69="LCIT",'full menu'!AL69="FCIT",'full menu'!AL69="LIT",'full menu'!AL69="FIT"),"ITs",IF(OR('full menu'!AL69="MwERT", 'full menu'!AL69="ERwMT", 'full menu'!AL69="M&amp;ERT", 'full menu'!AL69="MwIT", 'full menu'!AL69="IwMT", 'full menu'!AL69="M&amp;IT", 'full menu'!AL69="IwERT", 'full menu'!AL69="ERwIT", 'full menu'!AL69="I&amp;ERT", 'full menu'!AL69="ER&amp;M&amp;IT"),"MixedTs",IF('full menu'!AL69="UD","UD",IF('full menu'!AL69="LSD","LSD",IF('full menu'!AL69="WSD","WSD",IF('full menu'!AL69="UASC","UASC",""))))))))))</f>
        <v/>
      </c>
      <c r="AM69" t="str">
        <f>IF('full menu'!AM69="MDC","MDC",IF(OR('full menu'!AM69="PERF",'full menu'!AM69="AERF",'full menu'!AM69="PCB"),"ERfix",IF(OR('full menu'!AM69="ACB", 'full menu'!AM69="LCERT", 'full menu'!AM69="LERT",'full menu'!AM69="FCERT",'full menu'!AM69="FERT"),"ERTs",IF(OR('full menu'!AM69="FCMT",'full menu'!AM69="FMT",'full menu'!AM69="LMT",'full menu'!AM69="LCMT"),"MTs",IF(OR('full menu'!AM69="LCIT",'full menu'!AM69="FCIT",'full menu'!AM69="LIT",'full menu'!AM69="FIT"),"ITs",IF(OR('full menu'!AM69="MwERT", 'full menu'!AM69="ERwMT", 'full menu'!AM69="M&amp;ERT", 'full menu'!AM69="MwIT", 'full menu'!AM69="IwMT", 'full menu'!AM69="M&amp;IT", 'full menu'!AM69="IwERT", 'full menu'!AM69="ERwIT", 'full menu'!AM69="I&amp;ERT", 'full menu'!AM69="ER&amp;M&amp;IT"),"MixedTs",IF('full menu'!AM69="UD","UD",IF('full menu'!AM69="LSD","LSD",IF('full menu'!AM69="WSD","WSD",IF('full menu'!AM69="UASC","UASC",""))))))))))</f>
        <v/>
      </c>
      <c r="AN69" t="str">
        <f>IF('full menu'!AN69="MDC","MDC",IF(OR('full menu'!AN69="PERF",'full menu'!AN69="AERF",'full menu'!AN69="PCB"),"ERfix",IF(OR('full menu'!AN69="ACB", 'full menu'!AN69="LCERT", 'full menu'!AN69="LERT",'full menu'!AN69="FCERT",'full menu'!AN69="FERT"),"ERTs",IF(OR('full menu'!AN69="FCMT",'full menu'!AN69="FMT",'full menu'!AN69="LMT",'full menu'!AN69="LCMT"),"MTs",IF(OR('full menu'!AN69="LCIT",'full menu'!AN69="FCIT",'full menu'!AN69="LIT",'full menu'!AN69="FIT"),"ITs",IF(OR('full menu'!AN69="MwERT", 'full menu'!AN69="ERwMT", 'full menu'!AN69="M&amp;ERT", 'full menu'!AN69="MwIT", 'full menu'!AN69="IwMT", 'full menu'!AN69="M&amp;IT", 'full menu'!AN69="IwERT", 'full menu'!AN69="ERwIT", 'full menu'!AN69="I&amp;ERT", 'full menu'!AN69="ER&amp;M&amp;IT"),"MixedTs",IF('full menu'!AN69="UD","UD",IF('full menu'!AN69="LSD","LSD",IF('full menu'!AN69="WSD","WSD",IF('full menu'!AN69="UASC","UASC",""))))))))))</f>
        <v/>
      </c>
      <c r="AO69" t="str">
        <f>IF('full menu'!AO69="MDC","MDC",IF(OR('full menu'!AO69="PERF",'full menu'!AO69="AERF",'full menu'!AO69="PCB"),"ERfix",IF(OR('full menu'!AO69="ACB", 'full menu'!AO69="LCERT", 'full menu'!AO69="LERT",'full menu'!AO69="FCERT",'full menu'!AO69="FERT"),"ERTs",IF(OR('full menu'!AO69="FCMT",'full menu'!AO69="FMT",'full menu'!AO69="LMT",'full menu'!AO69="LCMT"),"MTs",IF(OR('full menu'!AO69="LCIT",'full menu'!AO69="FCIT",'full menu'!AO69="LIT",'full menu'!AO69="FIT"),"ITs",IF(OR('full menu'!AO69="MwERT", 'full menu'!AO69="ERwMT", 'full menu'!AO69="M&amp;ERT", 'full menu'!AO69="MwIT", 'full menu'!AO69="IwMT", 'full menu'!AO69="M&amp;IT", 'full menu'!AO69="IwERT", 'full menu'!AO69="ERwIT", 'full menu'!AO69="I&amp;ERT", 'full menu'!AO69="ER&amp;M&amp;IT"),"MixedTs",IF('full menu'!AO69="UD","UD",IF('full menu'!AO69="LSD","LSD",IF('full menu'!AO69="WSD","WSD",IF('full menu'!AO69="UASC","UASC",""))))))))))</f>
        <v/>
      </c>
      <c r="AP69" t="str">
        <f>IF('full menu'!AP69="MDC","MDC",IF(OR('full menu'!AP69="PERF",'full menu'!AP69="AERF",'full menu'!AP69="PCB"),"ERfix",IF(OR('full menu'!AP69="ACB", 'full menu'!AP69="LCERT", 'full menu'!AP69="LERT",'full menu'!AP69="FCERT",'full menu'!AP69="FERT"),"ERTs",IF(OR('full menu'!AP69="FCMT",'full menu'!AP69="FMT",'full menu'!AP69="LMT",'full menu'!AP69="LCMT"),"MTs",IF(OR('full menu'!AP69="LCIT",'full menu'!AP69="FCIT",'full menu'!AP69="LIT",'full menu'!AP69="FIT"),"ITs",IF(OR('full menu'!AP69="MwERT", 'full menu'!AP69="ERwMT", 'full menu'!AP69="M&amp;ERT", 'full menu'!AP69="MwIT", 'full menu'!AP69="IwMT", 'full menu'!AP69="M&amp;IT", 'full menu'!AP69="IwERT", 'full menu'!AP69="ERwIT", 'full menu'!AP69="I&amp;ERT", 'full menu'!AP69="ER&amp;M&amp;IT"),"MixedTs",IF('full menu'!AP69="UD","UD",IF('full menu'!AP69="LSD","LSD",IF('full menu'!AP69="WSD","WSD",IF('full menu'!AP69="UASC","UASC",""))))))))))</f>
        <v/>
      </c>
      <c r="AQ69" t="str">
        <f>IF('full menu'!AQ69="MDC","MDC",IF(OR('full menu'!AQ69="PERF",'full menu'!AQ69="AERF",'full menu'!AQ69="PCB"),"ERfix",IF(OR('full menu'!AQ69="ACB", 'full menu'!AQ69="LCERT", 'full menu'!AQ69="LERT",'full menu'!AQ69="FCERT",'full menu'!AQ69="FERT"),"ERTs",IF(OR('full menu'!AQ69="FCMT",'full menu'!AQ69="FMT",'full menu'!AQ69="LMT",'full menu'!AQ69="LCMT"),"MTs",IF(OR('full menu'!AQ69="LCIT",'full menu'!AQ69="FCIT",'full menu'!AQ69="LIT",'full menu'!AQ69="FIT"),"ITs",IF(OR('full menu'!AQ69="MwERT", 'full menu'!AQ69="ERwMT", 'full menu'!AQ69="M&amp;ERT", 'full menu'!AQ69="MwIT", 'full menu'!AQ69="IwMT", 'full menu'!AQ69="M&amp;IT", 'full menu'!AQ69="IwERT", 'full menu'!AQ69="ERwIT", 'full menu'!AQ69="I&amp;ERT", 'full menu'!AQ69="ER&amp;M&amp;IT"),"MixedTs",IF('full menu'!AQ69="UD","UD",IF('full menu'!AQ69="LSD","LSD",IF('full menu'!AQ69="WSD","WSD",IF('full menu'!AQ69="UASC","UASC",""))))))))))</f>
        <v/>
      </c>
      <c r="AR69" t="str">
        <f>IF('full menu'!AR69="MDC","MDC",IF(OR('full menu'!AR69="PERF",'full menu'!AR69="AERF",'full menu'!AR69="PCB"),"ERfix",IF(OR('full menu'!AR69="ACB", 'full menu'!AR69="LCERT", 'full menu'!AR69="LERT",'full menu'!AR69="FCERT",'full menu'!AR69="FERT"),"ERTs",IF(OR('full menu'!AR69="FCMT",'full menu'!AR69="FMT",'full menu'!AR69="LMT",'full menu'!AR69="LCMT"),"MTs",IF(OR('full menu'!AR69="LCIT",'full menu'!AR69="FCIT",'full menu'!AR69="LIT",'full menu'!AR69="FIT"),"ITs",IF(OR('full menu'!AR69="MwERT", 'full menu'!AR69="ERwMT", 'full menu'!AR69="M&amp;ERT", 'full menu'!AR69="MwIT", 'full menu'!AR69="IwMT", 'full menu'!AR69="M&amp;IT", 'full menu'!AR69="IwERT", 'full menu'!AR69="ERwIT", 'full menu'!AR69="I&amp;ERT", 'full menu'!AR69="ER&amp;M&amp;IT"),"MixedTs",IF('full menu'!AR69="UD","UD",IF('full menu'!AR69="LSD","LSD",IF('full menu'!AR69="WSD","WSD",IF('full menu'!AR69="UASC","UASC",""))))))))))</f>
        <v/>
      </c>
      <c r="AS69" t="str">
        <f>IF('full menu'!AS69="MDC","MDC",IF(OR('full menu'!AS69="PERF",'full menu'!AS69="AERF",'full menu'!AS69="PCB"),"ERfix",IF(OR('full menu'!AS69="ACB", 'full menu'!AS69="LCERT", 'full menu'!AS69="LERT",'full menu'!AS69="FCERT",'full menu'!AS69="FERT"),"ERTs",IF(OR('full menu'!AS69="FCMT",'full menu'!AS69="FMT",'full menu'!AS69="LMT",'full menu'!AS69="LCMT"),"MTs",IF(OR('full menu'!AS69="LCIT",'full menu'!AS69="FCIT",'full menu'!AS69="LIT",'full menu'!AS69="FIT"),"ITs",IF(OR('full menu'!AS69="MwERT", 'full menu'!AS69="ERwMT", 'full menu'!AS69="M&amp;ERT", 'full menu'!AS69="MwIT", 'full menu'!AS69="IwMT", 'full menu'!AS69="M&amp;IT", 'full menu'!AS69="IwERT", 'full menu'!AS69="ERwIT", 'full menu'!AS69="I&amp;ERT", 'full menu'!AS69="ER&amp;M&amp;IT"),"MixedTs",IF('full menu'!AS69="UD","UD",IF('full menu'!AS69="LSD","LSD",IF('full menu'!AS69="WSD","WSD",IF('full menu'!AS69="UASC","UASC",""))))))))))</f>
        <v/>
      </c>
      <c r="AT69" t="str">
        <f>IF('full menu'!AT69="MDC","MDC",IF(OR('full menu'!AT69="PERF",'full menu'!AT69="AERF",'full menu'!AT69="PCB"),"ERfix",IF(OR('full menu'!AT69="ACB", 'full menu'!AT69="LCERT", 'full menu'!AT69="LERT",'full menu'!AT69="FCERT",'full menu'!AT69="FERT"),"ERTs",IF(OR('full menu'!AT69="FCMT",'full menu'!AT69="FMT",'full menu'!AT69="LMT",'full menu'!AT69="LCMT"),"MTs",IF(OR('full menu'!AT69="LCIT",'full menu'!AT69="FCIT",'full menu'!AT69="LIT",'full menu'!AT69="FIT"),"ITs",IF(OR('full menu'!AT69="MwERT", 'full menu'!AT69="ERwMT", 'full menu'!AT69="M&amp;ERT", 'full menu'!AT69="MwIT", 'full menu'!AT69="IwMT", 'full menu'!AT69="M&amp;IT", 'full menu'!AT69="IwERT", 'full menu'!AT69="ERwIT", 'full menu'!AT69="I&amp;ERT", 'full menu'!AT69="ER&amp;M&amp;IT"),"MixedTs",IF('full menu'!AT69="UD","UD",IF('full menu'!AT69="LSD","LSD",IF('full menu'!AT69="WSD","WSD",IF('full menu'!AT69="UASC","UASC",""))))))))))</f>
        <v/>
      </c>
      <c r="AU69" t="str">
        <f>IF('full menu'!AU69="MDC","MDC",IF(OR('full menu'!AU69="PERF",'full menu'!AU69="AERF",'full menu'!AU69="PCB"),"ERfix",IF(OR('full menu'!AU69="ACB", 'full menu'!AU69="LCERT", 'full menu'!AU69="LERT",'full menu'!AU69="FCERT",'full menu'!AU69="FERT"),"ERTs",IF(OR('full menu'!AU69="FCMT",'full menu'!AU69="FMT",'full menu'!AU69="LMT",'full menu'!AU69="LCMT"),"MTs",IF(OR('full menu'!AU69="LCIT",'full menu'!AU69="FCIT",'full menu'!AU69="LIT",'full menu'!AU69="FIT"),"ITs",IF(OR('full menu'!AU69="MwERT", 'full menu'!AU69="ERwMT", 'full menu'!AU69="M&amp;ERT", 'full menu'!AU69="MwIT", 'full menu'!AU69="IwMT", 'full menu'!AU69="M&amp;IT", 'full menu'!AU69="IwERT", 'full menu'!AU69="ERwIT", 'full menu'!AU69="I&amp;ERT", 'full menu'!AU69="ER&amp;M&amp;IT"),"MixedTs",IF('full menu'!AU69="UD","UD",IF('full menu'!AU69="LSD","LSD",IF('full menu'!AU69="WSD","WSD",IF('full menu'!AU69="UASC","UASC",""))))))))))</f>
        <v/>
      </c>
      <c r="AV69" t="str">
        <f>IF('full menu'!AV69="MDC","MDC",IF(OR('full menu'!AV69="PERF",'full menu'!AV69="AERF",'full menu'!AV69="PCB"),"ERfix",IF(OR('full menu'!AV69="ACB", 'full menu'!AV69="LCERT", 'full menu'!AV69="LERT",'full menu'!AV69="FCERT",'full menu'!AV69="FERT"),"ERTs",IF(OR('full menu'!AV69="FCMT",'full menu'!AV69="FMT",'full menu'!AV69="LMT",'full menu'!AV69="LCMT"),"MTs",IF(OR('full menu'!AV69="LCIT",'full menu'!AV69="FCIT",'full menu'!AV69="LIT",'full menu'!AV69="FIT"),"ITs",IF(OR('full menu'!AV69="MwERT", 'full menu'!AV69="ERwMT", 'full menu'!AV69="M&amp;ERT", 'full menu'!AV69="MwIT", 'full menu'!AV69="IwMT", 'full menu'!AV69="M&amp;IT", 'full menu'!AV69="IwERT", 'full menu'!AV69="ERwIT", 'full menu'!AV69="I&amp;ERT", 'full menu'!AV69="ER&amp;M&amp;IT"),"MixedTs",IF('full menu'!AV69="UD","UD",IF('full menu'!AV69="LSD","LSD",IF('full menu'!AV69="WSD","WSD",IF('full menu'!AV69="UASC","UASC",""))))))))))</f>
        <v/>
      </c>
      <c r="AW69" t="str">
        <f>IF('full menu'!AW69="MDC","MDC",IF(OR('full menu'!AW69="PERF",'full menu'!AW69="AERF",'full menu'!AW69="PCB"),"ERfix",IF(OR('full menu'!AW69="ACB", 'full menu'!AW69="LCERT", 'full menu'!AW69="LERT",'full menu'!AW69="FCERT",'full menu'!AW69="FERT"),"ERTs",IF(OR('full menu'!AW69="FCMT",'full menu'!AW69="FMT",'full menu'!AW69="LMT",'full menu'!AW69="LCMT"),"MTs",IF(OR('full menu'!AW69="LCIT",'full menu'!AW69="FCIT",'full menu'!AW69="LIT",'full menu'!AW69="FIT"),"ITs",IF(OR('full menu'!AW69="MwERT", 'full menu'!AW69="ERwMT", 'full menu'!AW69="M&amp;ERT", 'full menu'!AW69="MwIT", 'full menu'!AW69="IwMT", 'full menu'!AW69="M&amp;IT", 'full menu'!AW69="IwERT", 'full menu'!AW69="ERwIT", 'full menu'!AW69="I&amp;ERT", 'full menu'!AW69="ER&amp;M&amp;IT"),"MixedTs",IF('full menu'!AW69="UD","UD",IF('full menu'!AW69="LSD","LSD",IF('full menu'!AW69="WSD","WSD",IF('full menu'!AW69="UASC","UASC",""))))))))))</f>
        <v/>
      </c>
      <c r="AX69" t="str">
        <f>IF('full menu'!AX69="MDC","MDC",IF(OR('full menu'!AX69="PERF",'full menu'!AX69="AERF",'full menu'!AX69="PCB"),"ERfix",IF(OR('full menu'!AX69="ACB", 'full menu'!AX69="LCERT", 'full menu'!AX69="LERT",'full menu'!AX69="FCERT",'full menu'!AX69="FERT"),"ERTs",IF(OR('full menu'!AX69="FCMT",'full menu'!AX69="FMT",'full menu'!AX69="LMT",'full menu'!AX69="LCMT"),"MTs",IF(OR('full menu'!AX69="LCIT",'full menu'!AX69="FCIT",'full menu'!AX69="LIT",'full menu'!AX69="FIT"),"ITs",IF(OR('full menu'!AX69="MwERT", 'full menu'!AX69="ERwMT", 'full menu'!AX69="M&amp;ERT", 'full menu'!AX69="MwIT", 'full menu'!AX69="IwMT", 'full menu'!AX69="M&amp;IT", 'full menu'!AX69="IwERT", 'full menu'!AX69="ERwIT", 'full menu'!AX69="I&amp;ERT", 'full menu'!AX69="ER&amp;M&amp;IT"),"MixedTs",IF('full menu'!AX69="UD","UD",IF('full menu'!AX69="LSD","LSD",IF('full menu'!AX69="WSD","WSD",IF('full menu'!AX69="UASC","UASC",""))))))))))</f>
        <v/>
      </c>
      <c r="AY69" t="str">
        <f>IF('full menu'!AY69="MDC","MDC",IF(OR('full menu'!AY69="PERF",'full menu'!AY69="AERF",'full menu'!AY69="PCB"),"ERfix",IF(OR('full menu'!AY69="ACB", 'full menu'!AY69="LCERT", 'full menu'!AY69="LERT",'full menu'!AY69="FCERT",'full menu'!AY69="FERT"),"ERTs",IF(OR('full menu'!AY69="FCMT",'full menu'!AY69="FMT",'full menu'!AY69="LMT",'full menu'!AY69="LCMT"),"MTs",IF(OR('full menu'!AY69="LCIT",'full menu'!AY69="FCIT",'full menu'!AY69="LIT",'full menu'!AY69="FIT"),"ITs",IF(OR('full menu'!AY69="MwERT", 'full menu'!AY69="ERwMT", 'full menu'!AY69="M&amp;ERT", 'full menu'!AY69="MwIT", 'full menu'!AY69="IwMT", 'full menu'!AY69="M&amp;IT", 'full menu'!AY69="IwERT", 'full menu'!AY69="ERwIT", 'full menu'!AY69="I&amp;ERT", 'full menu'!AY69="ER&amp;M&amp;IT"),"MixedTs",IF('full menu'!AY69="UD","UD",IF('full menu'!AY69="LSD","LSD",IF('full menu'!AY69="WSD","WSD",IF('full menu'!AY69="UASC","UASC",""))))))))))</f>
        <v/>
      </c>
    </row>
    <row r="70" spans="1:51" x14ac:dyDescent="0.3">
      <c r="A70" t="s">
        <v>88</v>
      </c>
      <c r="B70" t="str">
        <f>IF('full menu'!B70="MDC","MDC",IF(OR('full menu'!B70="PERF",'full menu'!B70="AERF",'full menu'!B70="PCB"),"ERfix",IF(OR('full menu'!B70="ACB", 'full menu'!B70="LCERT", 'full menu'!B70="LERT",'full menu'!B70="FCERT",'full menu'!B70="FERT"),"ERTs",IF(OR('full menu'!B70="FCMT",'full menu'!B70="FMT",'full menu'!B70="LMT",'full menu'!B70="LCMT"),"MTs",IF(OR('full menu'!B70="LCIT",'full menu'!B70="FCIT",'full menu'!B70="LIT",'full menu'!B70="FIT"),"ITs",IF(OR('full menu'!B70="MwERT", 'full menu'!B70="ERwMT", 'full menu'!B70="M&amp;ERT", 'full menu'!B70="MwIT", 'full menu'!B70="IwMT", 'full menu'!B70="M&amp;IT", 'full menu'!B70="IwERT", 'full menu'!B70="ERwIT", 'full menu'!B70="I&amp;ERT", 'full menu'!B70="ER&amp;M&amp;IT"),"MixedTs",IF('full menu'!B70="UD","UD",IF('full menu'!B70="LSD","LSD",IF('full menu'!B70="WSD","WSD",IF('full menu'!B70="UASC","UASC",""))))))))))</f>
        <v>ERfix</v>
      </c>
      <c r="C70" t="str">
        <f>IF('full menu'!C70="MDC","MDC",IF(OR('full menu'!C70="PERF",'full menu'!C70="AERF",'full menu'!C70="PCB"),"ERfix",IF(OR('full menu'!C70="ACB", 'full menu'!C70="LCERT", 'full menu'!C70="LERT",'full menu'!C70="FCERT",'full menu'!C70="FERT"),"ERTs",IF(OR('full menu'!C70="FCMT",'full menu'!C70="FMT",'full menu'!C70="LMT",'full menu'!C70="LCMT"),"MTs",IF(OR('full menu'!C70="LCIT",'full menu'!C70="FCIT",'full menu'!C70="LIT",'full menu'!C70="FIT"),"ITs",IF(OR('full menu'!C70="MwERT", 'full menu'!C70="ERwMT", 'full menu'!C70="M&amp;ERT", 'full menu'!C70="MwIT", 'full menu'!C70="IwMT", 'full menu'!C70="M&amp;IT", 'full menu'!C70="IwERT", 'full menu'!C70="ERwIT", 'full menu'!C70="I&amp;ERT", 'full menu'!C70="ER&amp;M&amp;IT"),"MixedTs",IF('full menu'!C70="UD","UD",IF('full menu'!C70="LSD","LSD",IF('full menu'!C70="WSD","WSD",IF('full menu'!C70="UASC","UASC",""))))))))))</f>
        <v>ERfix</v>
      </c>
      <c r="D70" t="str">
        <f>IF('full menu'!D70="MDC","MDC",IF(OR('full menu'!D70="PERF",'full menu'!D70="AERF",'full menu'!D70="PCB"),"ERfix",IF(OR('full menu'!D70="ACB", 'full menu'!D70="LCERT", 'full menu'!D70="LERT",'full menu'!D70="FCERT",'full menu'!D70="FERT"),"ERTs",IF(OR('full menu'!D70="FCMT",'full menu'!D70="FMT",'full menu'!D70="LMT",'full menu'!D70="LCMT"),"MTs",IF(OR('full menu'!D70="LCIT",'full menu'!D70="FCIT",'full menu'!D70="LIT",'full menu'!D70="FIT"),"ITs",IF(OR('full menu'!D70="MwERT", 'full menu'!D70="ERwMT", 'full menu'!D70="M&amp;ERT", 'full menu'!D70="MwIT", 'full menu'!D70="IwMT", 'full menu'!D70="M&amp;IT", 'full menu'!D70="IwERT", 'full menu'!D70="ERwIT", 'full menu'!D70="I&amp;ERT", 'full menu'!D70="ER&amp;M&amp;IT"),"MixedTs",IF('full menu'!D70="UD","UD",IF('full menu'!D70="LSD","LSD",IF('full menu'!D70="WSD","WSD",IF('full menu'!D70="UASC","UASC",""))))))))))</f>
        <v>ERfix</v>
      </c>
      <c r="E70" t="str">
        <f>IF('full menu'!E70="MDC","MDC",IF(OR('full menu'!E70="PERF",'full menu'!E70="AERF",'full menu'!E70="PCB"),"ERfix",IF(OR('full menu'!E70="ACB", 'full menu'!E70="LCERT", 'full menu'!E70="LERT",'full menu'!E70="FCERT",'full menu'!E70="FERT"),"ERTs",IF(OR('full menu'!E70="FCMT",'full menu'!E70="FMT",'full menu'!E70="LMT",'full menu'!E70="LCMT"),"MTs",IF(OR('full menu'!E70="LCIT",'full menu'!E70="FCIT",'full menu'!E70="LIT",'full menu'!E70="FIT"),"ITs",IF(OR('full menu'!E70="MwERT", 'full menu'!E70="ERwMT", 'full menu'!E70="M&amp;ERT", 'full menu'!E70="MwIT", 'full menu'!E70="IwMT", 'full menu'!E70="M&amp;IT", 'full menu'!E70="IwERT", 'full menu'!E70="ERwIT", 'full menu'!E70="I&amp;ERT", 'full menu'!E70="ER&amp;M&amp;IT"),"MixedTs",IF('full menu'!E70="UD","UD",IF('full menu'!E70="LSD","LSD",IF('full menu'!E70="WSD","WSD",IF('full menu'!E70="UASC","UASC",""))))))))))</f>
        <v>ERfix</v>
      </c>
      <c r="F70" t="str">
        <f>IF('full menu'!F70="MDC","MDC",IF(OR('full menu'!F70="PERF",'full menu'!F70="AERF",'full menu'!F70="PCB"),"ERfix",IF(OR('full menu'!F70="ACB", 'full menu'!F70="LCERT", 'full menu'!F70="LERT",'full menu'!F70="FCERT",'full menu'!F70="FERT"),"ERTs",IF(OR('full menu'!F70="FCMT",'full menu'!F70="FMT",'full menu'!F70="LMT",'full menu'!F70="LCMT"),"MTs",IF(OR('full menu'!F70="LCIT",'full menu'!F70="FCIT",'full menu'!F70="LIT",'full menu'!F70="FIT"),"ITs",IF(OR('full menu'!F70="MwERT", 'full menu'!F70="ERwMT", 'full menu'!F70="M&amp;ERT", 'full menu'!F70="MwIT", 'full menu'!F70="IwMT", 'full menu'!F70="M&amp;IT", 'full menu'!F70="IwERT", 'full menu'!F70="ERwIT", 'full menu'!F70="I&amp;ERT", 'full menu'!F70="ER&amp;M&amp;IT"),"MixedTs",IF('full menu'!F70="UD","UD",IF('full menu'!F70="LSD","LSD",IF('full menu'!F70="WSD","WSD",IF('full menu'!F70="UASC","UASC",""))))))))))</f>
        <v>ERfix</v>
      </c>
      <c r="G70" t="str">
        <f>IF('full menu'!G70="MDC","MDC",IF(OR('full menu'!G70="PERF",'full menu'!G70="AERF",'full menu'!G70="PCB"),"ERfix",IF(OR('full menu'!G70="ACB", 'full menu'!G70="LCERT", 'full menu'!G70="LERT",'full menu'!G70="FCERT",'full menu'!G70="FERT"),"ERTs",IF(OR('full menu'!G70="FCMT",'full menu'!G70="FMT",'full menu'!G70="LMT",'full menu'!G70="LCMT"),"MTs",IF(OR('full menu'!G70="LCIT",'full menu'!G70="FCIT",'full menu'!G70="LIT",'full menu'!G70="FIT"),"ITs",IF(OR('full menu'!G70="MwERT", 'full menu'!G70="ERwMT", 'full menu'!G70="M&amp;ERT", 'full menu'!G70="MwIT", 'full menu'!G70="IwMT", 'full menu'!G70="M&amp;IT", 'full menu'!G70="IwERT", 'full menu'!G70="ERwIT", 'full menu'!G70="I&amp;ERT", 'full menu'!G70="ER&amp;M&amp;IT"),"MixedTs",IF('full menu'!G70="UD","UD",IF('full menu'!G70="LSD","LSD",IF('full menu'!G70="WSD","WSD",IF('full menu'!G70="UASC","UASC",""))))))))))</f>
        <v>ERfix</v>
      </c>
      <c r="H70" t="str">
        <f>IF('full menu'!H70="MDC","MDC",IF(OR('full menu'!H70="PERF",'full menu'!H70="AERF",'full menu'!H70="PCB"),"ERfix",IF(OR('full menu'!H70="ACB", 'full menu'!H70="LCERT", 'full menu'!H70="LERT",'full menu'!H70="FCERT",'full menu'!H70="FERT"),"ERTs",IF(OR('full menu'!H70="FCMT",'full menu'!H70="FMT",'full menu'!H70="LMT",'full menu'!H70="LCMT"),"MTs",IF(OR('full menu'!H70="LCIT",'full menu'!H70="FCIT",'full menu'!H70="LIT",'full menu'!H70="FIT"),"ITs",IF(OR('full menu'!H70="MwERT", 'full menu'!H70="ERwMT", 'full menu'!H70="M&amp;ERT", 'full menu'!H70="MwIT", 'full menu'!H70="IwMT", 'full menu'!H70="M&amp;IT", 'full menu'!H70="IwERT", 'full menu'!H70="ERwIT", 'full menu'!H70="I&amp;ERT", 'full menu'!H70="ER&amp;M&amp;IT"),"MixedTs",IF('full menu'!H70="UD","UD",IF('full menu'!H70="LSD","LSD",IF('full menu'!H70="WSD","WSD",IF('full menu'!H70="UASC","UASC",""))))))))))</f>
        <v>ERfix</v>
      </c>
      <c r="I70" t="str">
        <f>IF('full menu'!I70="MDC","MDC",IF(OR('full menu'!I70="PERF",'full menu'!I70="AERF",'full menu'!I70="PCB"),"ERfix",IF(OR('full menu'!I70="ACB", 'full menu'!I70="LCERT", 'full menu'!I70="LERT",'full menu'!I70="FCERT",'full menu'!I70="FERT"),"ERTs",IF(OR('full menu'!I70="FCMT",'full menu'!I70="FMT",'full menu'!I70="LMT",'full menu'!I70="LCMT"),"MTs",IF(OR('full menu'!I70="LCIT",'full menu'!I70="FCIT",'full menu'!I70="LIT",'full menu'!I70="FIT"),"ITs",IF(OR('full menu'!I70="MwERT", 'full menu'!I70="ERwMT", 'full menu'!I70="M&amp;ERT", 'full menu'!I70="MwIT", 'full menu'!I70="IwMT", 'full menu'!I70="M&amp;IT", 'full menu'!I70="IwERT", 'full menu'!I70="ERwIT", 'full menu'!I70="I&amp;ERT", 'full menu'!I70="ER&amp;M&amp;IT"),"MixedTs",IF('full menu'!I70="UD","UD",IF('full menu'!I70="LSD","LSD",IF('full menu'!I70="WSD","WSD",IF('full menu'!I70="UASC","UASC",""))))))))))</f>
        <v>ERfix</v>
      </c>
      <c r="J70" t="str">
        <f>IF('full menu'!J70="MDC","MDC",IF(OR('full menu'!J70="PERF",'full menu'!J70="AERF",'full menu'!J70="PCB"),"ERfix",IF(OR('full menu'!J70="ACB", 'full menu'!J70="LCERT", 'full menu'!J70="LERT",'full menu'!J70="FCERT",'full menu'!J70="FERT"),"ERTs",IF(OR('full menu'!J70="FCMT",'full menu'!J70="FMT",'full menu'!J70="LMT",'full menu'!J70="LCMT"),"MTs",IF(OR('full menu'!J70="LCIT",'full menu'!J70="FCIT",'full menu'!J70="LIT",'full menu'!J70="FIT"),"ITs",IF(OR('full menu'!J70="MwERT", 'full menu'!J70="ERwMT", 'full menu'!J70="M&amp;ERT", 'full menu'!J70="MwIT", 'full menu'!J70="IwMT", 'full menu'!J70="M&amp;IT", 'full menu'!J70="IwERT", 'full menu'!J70="ERwIT", 'full menu'!J70="I&amp;ERT", 'full menu'!J70="ER&amp;M&amp;IT"),"MixedTs",IF('full menu'!J70="UD","UD",IF('full menu'!J70="LSD","LSD",IF('full menu'!J70="WSD","WSD",IF('full menu'!J70="UASC","UASC",""))))))))))</f>
        <v>ERfix</v>
      </c>
      <c r="K70" t="str">
        <f>IF('full menu'!K70="MDC","MDC",IF(OR('full menu'!K70="PERF",'full menu'!K70="AERF",'full menu'!K70="PCB"),"ERfix",IF(OR('full menu'!K70="ACB", 'full menu'!K70="LCERT", 'full menu'!K70="LERT",'full menu'!K70="FCERT",'full menu'!K70="FERT"),"ERTs",IF(OR('full menu'!K70="FCMT",'full menu'!K70="FMT",'full menu'!K70="LMT",'full menu'!K70="LCMT"),"MTs",IF(OR('full menu'!K70="LCIT",'full menu'!K70="FCIT",'full menu'!K70="LIT",'full menu'!K70="FIT"),"ITs",IF(OR('full menu'!K70="MwERT", 'full menu'!K70="ERwMT", 'full menu'!K70="M&amp;ERT", 'full menu'!K70="MwIT", 'full menu'!K70="IwMT", 'full menu'!K70="M&amp;IT", 'full menu'!K70="IwERT", 'full menu'!K70="ERwIT", 'full menu'!K70="I&amp;ERT", 'full menu'!K70="ER&amp;M&amp;IT"),"MixedTs",IF('full menu'!K70="UD","UD",IF('full menu'!K70="LSD","LSD",IF('full menu'!K70="WSD","WSD",IF('full menu'!K70="UASC","UASC",""))))))))))</f>
        <v>ERfix</v>
      </c>
      <c r="L70" t="str">
        <f>IF('full menu'!L70="MDC","MDC",IF(OR('full menu'!L70="PERF",'full menu'!L70="AERF",'full menu'!L70="PCB"),"ERfix",IF(OR('full menu'!L70="ACB", 'full menu'!L70="LCERT", 'full menu'!L70="LERT",'full menu'!L70="FCERT",'full menu'!L70="FERT"),"ERTs",IF(OR('full menu'!L70="FCMT",'full menu'!L70="FMT",'full menu'!L70="LMT",'full menu'!L70="LCMT"),"MTs",IF(OR('full menu'!L70="LCIT",'full menu'!L70="FCIT",'full menu'!L70="LIT",'full menu'!L70="FIT"),"ITs",IF(OR('full menu'!L70="MwERT", 'full menu'!L70="ERwMT", 'full menu'!L70="M&amp;ERT", 'full menu'!L70="MwIT", 'full menu'!L70="IwMT", 'full menu'!L70="M&amp;IT", 'full menu'!L70="IwERT", 'full menu'!L70="ERwIT", 'full menu'!L70="I&amp;ERT", 'full menu'!L70="ER&amp;M&amp;IT"),"MixedTs",IF('full menu'!L70="UD","UD",IF('full menu'!L70="LSD","LSD",IF('full menu'!L70="WSD","WSD",IF('full menu'!L70="UASC","UASC",""))))))))))</f>
        <v>ERfix</v>
      </c>
      <c r="M70" t="str">
        <f>IF('full menu'!M70="MDC","MDC",IF(OR('full menu'!M70="PERF",'full menu'!M70="AERF",'full menu'!M70="PCB"),"ERfix",IF(OR('full menu'!M70="ACB", 'full menu'!M70="LCERT", 'full menu'!M70="LERT",'full menu'!M70="FCERT",'full menu'!M70="FERT"),"ERTs",IF(OR('full menu'!M70="FCMT",'full menu'!M70="FMT",'full menu'!M70="LMT",'full menu'!M70="LCMT"),"MTs",IF(OR('full menu'!M70="LCIT",'full menu'!M70="FCIT",'full menu'!M70="LIT",'full menu'!M70="FIT"),"ITs",IF(OR('full menu'!M70="MwERT", 'full menu'!M70="ERwMT", 'full menu'!M70="M&amp;ERT", 'full menu'!M70="MwIT", 'full menu'!M70="IwMT", 'full menu'!M70="M&amp;IT", 'full menu'!M70="IwERT", 'full menu'!M70="ERwIT", 'full menu'!M70="I&amp;ERT", 'full menu'!M70="ER&amp;M&amp;IT"),"MixedTs",IF('full menu'!M70="UD","UD",IF('full menu'!M70="LSD","LSD",IF('full menu'!M70="WSD","WSD",IF('full menu'!M70="UASC","UASC",""))))))))))</f>
        <v>LSD</v>
      </c>
      <c r="N70" t="str">
        <f>IF('full menu'!N70="MDC","MDC",IF(OR('full menu'!N70="PERF",'full menu'!N70="AERF",'full menu'!N70="PCB"),"ERfix",IF(OR('full menu'!N70="ACB", 'full menu'!N70="LCERT", 'full menu'!N70="LERT",'full menu'!N70="FCERT",'full menu'!N70="FERT"),"ERTs",IF(OR('full menu'!N70="FCMT",'full menu'!N70="FMT",'full menu'!N70="LMT",'full menu'!N70="LCMT"),"MTs",IF(OR('full menu'!N70="LCIT",'full menu'!N70="FCIT",'full menu'!N70="LIT",'full menu'!N70="FIT"),"ITs",IF(OR('full menu'!N70="MwERT", 'full menu'!N70="ERwMT", 'full menu'!N70="M&amp;ERT", 'full menu'!N70="MwIT", 'full menu'!N70="IwMT", 'full menu'!N70="M&amp;IT", 'full menu'!N70="IwERT", 'full menu'!N70="ERwIT", 'full menu'!N70="I&amp;ERT", 'full menu'!N70="ER&amp;M&amp;IT"),"MixedTs",IF('full menu'!N70="UD","UD",IF('full menu'!N70="LSD","LSD",IF('full menu'!N70="WSD","WSD",IF('full menu'!N70="UASC","UASC",""))))))))))</f>
        <v>LSD</v>
      </c>
      <c r="O70" t="str">
        <f>IF('full menu'!O70="MDC","MDC",IF(OR('full menu'!O70="PERF",'full menu'!O70="AERF",'full menu'!O70="PCB"),"ERfix",IF(OR('full menu'!O70="ACB", 'full menu'!O70="LCERT", 'full menu'!O70="LERT",'full menu'!O70="FCERT",'full menu'!O70="FERT"),"ERTs",IF(OR('full menu'!O70="FCMT",'full menu'!O70="FMT",'full menu'!O70="LMT",'full menu'!O70="LCMT"),"MTs",IF(OR('full menu'!O70="LCIT",'full menu'!O70="FCIT",'full menu'!O70="LIT",'full menu'!O70="FIT"),"ITs",IF(OR('full menu'!O70="MwERT", 'full menu'!O70="ERwMT", 'full menu'!O70="M&amp;ERT", 'full menu'!O70="MwIT", 'full menu'!O70="IwMT", 'full menu'!O70="M&amp;IT", 'full menu'!O70="IwERT", 'full menu'!O70="ERwIT", 'full menu'!O70="I&amp;ERT", 'full menu'!O70="ER&amp;M&amp;IT"),"MixedTs",IF('full menu'!O70="UD","UD",IF('full menu'!O70="LSD","LSD",IF('full menu'!O70="WSD","WSD",IF('full menu'!O70="UASC","UASC",""))))))))))</f>
        <v>LSD</v>
      </c>
      <c r="P70" t="str">
        <f>IF('full menu'!P70="MDC","MDC",IF(OR('full menu'!P70="PERF",'full menu'!P70="AERF",'full menu'!P70="PCB"),"ERfix",IF(OR('full menu'!P70="ACB", 'full menu'!P70="LCERT", 'full menu'!P70="LERT",'full menu'!P70="FCERT",'full menu'!P70="FERT"),"ERTs",IF(OR('full menu'!P70="FCMT",'full menu'!P70="FMT",'full menu'!P70="LMT",'full menu'!P70="LCMT"),"MTs",IF(OR('full menu'!P70="LCIT",'full menu'!P70="FCIT",'full menu'!P70="LIT",'full menu'!P70="FIT"),"ITs",IF(OR('full menu'!P70="MwERT", 'full menu'!P70="ERwMT", 'full menu'!P70="M&amp;ERT", 'full menu'!P70="MwIT", 'full menu'!P70="IwMT", 'full menu'!P70="M&amp;IT", 'full menu'!P70="IwERT", 'full menu'!P70="ERwIT", 'full menu'!P70="I&amp;ERT", 'full menu'!P70="ER&amp;M&amp;IT"),"MixedTs",IF('full menu'!P70="UD","UD",IF('full menu'!P70="LSD","LSD",IF('full menu'!P70="WSD","WSD",IF('full menu'!P70="UASC","UASC",""))))))))))</f>
        <v>LSD</v>
      </c>
      <c r="Q70" t="str">
        <f>IF('full menu'!Q70="MDC","MDC",IF(OR('full menu'!Q70="PERF",'full menu'!Q70="AERF",'full menu'!Q70="PCB"),"ERfix",IF(OR('full menu'!Q70="ACB", 'full menu'!Q70="LCERT", 'full menu'!Q70="LERT",'full menu'!Q70="FCERT",'full menu'!Q70="FERT"),"ERTs",IF(OR('full menu'!Q70="FCMT",'full menu'!Q70="FMT",'full menu'!Q70="LMT",'full menu'!Q70="LCMT"),"MTs",IF(OR('full menu'!Q70="LCIT",'full menu'!Q70="FCIT",'full menu'!Q70="LIT",'full menu'!Q70="FIT"),"ITs",IF(OR('full menu'!Q70="MwERT", 'full menu'!Q70="ERwMT", 'full menu'!Q70="M&amp;ERT", 'full menu'!Q70="MwIT", 'full menu'!Q70="IwMT", 'full menu'!Q70="M&amp;IT", 'full menu'!Q70="IwERT", 'full menu'!Q70="ERwIT", 'full menu'!Q70="I&amp;ERT", 'full menu'!Q70="ER&amp;M&amp;IT"),"MixedTs",IF('full menu'!Q70="UD","UD",IF('full menu'!Q70="LSD","LSD",IF('full menu'!Q70="WSD","WSD",IF('full menu'!Q70="UASC","UASC",""))))))))))</f>
        <v>LSD</v>
      </c>
      <c r="R70" t="str">
        <f>IF('full menu'!R70="MDC","MDC",IF(OR('full menu'!R70="PERF",'full menu'!R70="AERF",'full menu'!R70="PCB"),"ERfix",IF(OR('full menu'!R70="ACB", 'full menu'!R70="LCERT", 'full menu'!R70="LERT",'full menu'!R70="FCERT",'full menu'!R70="FERT"),"ERTs",IF(OR('full menu'!R70="FCMT",'full menu'!R70="FMT",'full menu'!R70="LMT",'full menu'!R70="LCMT"),"MTs",IF(OR('full menu'!R70="LCIT",'full menu'!R70="FCIT",'full menu'!R70="LIT",'full menu'!R70="FIT"),"ITs",IF(OR('full menu'!R70="MwERT", 'full menu'!R70="ERwMT", 'full menu'!R70="M&amp;ERT", 'full menu'!R70="MwIT", 'full menu'!R70="IwMT", 'full menu'!R70="M&amp;IT", 'full menu'!R70="IwERT", 'full menu'!R70="ERwIT", 'full menu'!R70="I&amp;ERT", 'full menu'!R70="ER&amp;M&amp;IT"),"MixedTs",IF('full menu'!R70="UD","UD",IF('full menu'!R70="LSD","LSD",IF('full menu'!R70="WSD","WSD",IF('full menu'!R70="UASC","UASC",""))))))))))</f>
        <v>LSD</v>
      </c>
      <c r="S70" t="str">
        <f>IF('full menu'!S70="MDC","MDC",IF(OR('full menu'!S70="PERF",'full menu'!S70="AERF",'full menu'!S70="PCB"),"ERfix",IF(OR('full menu'!S70="ACB", 'full menu'!S70="LCERT", 'full menu'!S70="LERT",'full menu'!S70="FCERT",'full menu'!S70="FERT"),"ERTs",IF(OR('full menu'!S70="FCMT",'full menu'!S70="FMT",'full menu'!S70="LMT",'full menu'!S70="LCMT"),"MTs",IF(OR('full menu'!S70="LCIT",'full menu'!S70="FCIT",'full menu'!S70="LIT",'full menu'!S70="FIT"),"ITs",IF(OR('full menu'!S70="MwERT", 'full menu'!S70="ERwMT", 'full menu'!S70="M&amp;ERT", 'full menu'!S70="MwIT", 'full menu'!S70="IwMT", 'full menu'!S70="M&amp;IT", 'full menu'!S70="IwERT", 'full menu'!S70="ERwIT", 'full menu'!S70="I&amp;ERT", 'full menu'!S70="ER&amp;M&amp;IT"),"MixedTs",IF('full menu'!S70="UD","UD",IF('full menu'!S70="LSD","LSD",IF('full menu'!S70="WSD","WSD",IF('full menu'!S70="UASC","UASC",""))))))))))</f>
        <v>LSD</v>
      </c>
      <c r="T70" t="str">
        <f>IF('full menu'!T70="MDC","MDC",IF(OR('full menu'!T70="PERF",'full menu'!T70="AERF",'full menu'!T70="PCB"),"ERfix",IF(OR('full menu'!T70="ACB", 'full menu'!T70="LCERT", 'full menu'!T70="LERT",'full menu'!T70="FCERT",'full menu'!T70="FERT"),"ERTs",IF(OR('full menu'!T70="FCMT",'full menu'!T70="FMT",'full menu'!T70="LMT",'full menu'!T70="LCMT"),"MTs",IF(OR('full menu'!T70="LCIT",'full menu'!T70="FCIT",'full menu'!T70="LIT",'full menu'!T70="FIT"),"ITs",IF(OR('full menu'!T70="MwERT", 'full menu'!T70="ERwMT", 'full menu'!T70="M&amp;ERT", 'full menu'!T70="MwIT", 'full menu'!T70="IwMT", 'full menu'!T70="M&amp;IT", 'full menu'!T70="IwERT", 'full menu'!T70="ERwIT", 'full menu'!T70="I&amp;ERT", 'full menu'!T70="ER&amp;M&amp;IT"),"MixedTs",IF('full menu'!T70="UD","UD",IF('full menu'!T70="LSD","LSD",IF('full menu'!T70="WSD","WSD",IF('full menu'!T70="UASC","UASC",""))))))))))</f>
        <v>LSD</v>
      </c>
      <c r="U70" t="str">
        <f>IF('full menu'!U70="MDC","MDC",IF(OR('full menu'!U70="PERF",'full menu'!U70="AERF",'full menu'!U70="PCB"),"ERfix",IF(OR('full menu'!U70="ACB", 'full menu'!U70="LCERT", 'full menu'!U70="LERT",'full menu'!U70="FCERT",'full menu'!U70="FERT"),"ERTs",IF(OR('full menu'!U70="FCMT",'full menu'!U70="FMT",'full menu'!U70="LMT",'full menu'!U70="LCMT"),"MTs",IF(OR('full menu'!U70="LCIT",'full menu'!U70="FCIT",'full menu'!U70="LIT",'full menu'!U70="FIT"),"ITs",IF(OR('full menu'!U70="MwERT", 'full menu'!U70="ERwMT", 'full menu'!U70="M&amp;ERT", 'full menu'!U70="MwIT", 'full menu'!U70="IwMT", 'full menu'!U70="M&amp;IT", 'full menu'!U70="IwERT", 'full menu'!U70="ERwIT", 'full menu'!U70="I&amp;ERT", 'full menu'!U70="ER&amp;M&amp;IT"),"MixedTs",IF('full menu'!U70="UD","UD",IF('full menu'!U70="LSD","LSD",IF('full menu'!U70="WSD","WSD",IF('full menu'!U70="UASC","UASC",""))))))))))</f>
        <v>LSD</v>
      </c>
      <c r="V70" t="str">
        <f>IF('full menu'!V70="MDC","MDC",IF(OR('full menu'!V70="PERF",'full menu'!V70="AERF",'full menu'!V70="PCB"),"ERfix",IF(OR('full menu'!V70="ACB", 'full menu'!V70="LCERT", 'full menu'!V70="LERT",'full menu'!V70="FCERT",'full menu'!V70="FERT"),"ERTs",IF(OR('full menu'!V70="FCMT",'full menu'!V70="FMT",'full menu'!V70="LMT",'full menu'!V70="LCMT"),"MTs",IF(OR('full menu'!V70="LCIT",'full menu'!V70="FCIT",'full menu'!V70="LIT",'full menu'!V70="FIT"),"ITs",IF(OR('full menu'!V70="MwERT", 'full menu'!V70="ERwMT", 'full menu'!V70="M&amp;ERT", 'full menu'!V70="MwIT", 'full menu'!V70="IwMT", 'full menu'!V70="M&amp;IT", 'full menu'!V70="IwERT", 'full menu'!V70="ERwIT", 'full menu'!V70="I&amp;ERT", 'full menu'!V70="ER&amp;M&amp;IT"),"MixedTs",IF('full menu'!V70="UD","UD",IF('full menu'!V70="LSD","LSD",IF('full menu'!V70="WSD","WSD",IF('full menu'!V70="UASC","UASC",""))))))))))</f>
        <v>LSD</v>
      </c>
      <c r="W70" t="str">
        <f>IF('full menu'!W70="MDC","MDC",IF(OR('full menu'!W70="PERF",'full menu'!W70="AERF",'full menu'!W70="PCB"),"ERfix",IF(OR('full menu'!W70="ACB", 'full menu'!W70="LCERT", 'full menu'!W70="LERT",'full menu'!W70="FCERT",'full menu'!W70="FERT"),"ERTs",IF(OR('full menu'!W70="FCMT",'full menu'!W70="FMT",'full menu'!W70="LMT",'full menu'!W70="LCMT"),"MTs",IF(OR('full menu'!W70="LCIT",'full menu'!W70="FCIT",'full menu'!W70="LIT",'full menu'!W70="FIT"),"ITs",IF(OR('full menu'!W70="MwERT", 'full menu'!W70="ERwMT", 'full menu'!W70="M&amp;ERT", 'full menu'!W70="MwIT", 'full menu'!W70="IwMT", 'full menu'!W70="M&amp;IT", 'full menu'!W70="IwERT", 'full menu'!W70="ERwIT", 'full menu'!W70="I&amp;ERT", 'full menu'!W70="ER&amp;M&amp;IT"),"MixedTs",IF('full menu'!W70="UD","UD",IF('full menu'!W70="LSD","LSD",IF('full menu'!W70="WSD","WSD",IF('full menu'!W70="UASC","UASC",""))))))))))</f>
        <v>LSD</v>
      </c>
      <c r="X70" t="str">
        <f>IF('full menu'!X70="MDC","MDC",IF(OR('full menu'!X70="PERF",'full menu'!X70="AERF",'full menu'!X70="PCB"),"ERfix",IF(OR('full menu'!X70="ACB", 'full menu'!X70="LCERT", 'full menu'!X70="LERT",'full menu'!X70="FCERT",'full menu'!X70="FERT"),"ERTs",IF(OR('full menu'!X70="FCMT",'full menu'!X70="FMT",'full menu'!X70="LMT",'full menu'!X70="LCMT"),"MTs",IF(OR('full menu'!X70="LCIT",'full menu'!X70="FCIT",'full menu'!X70="LIT",'full menu'!X70="FIT"),"ITs",IF(OR('full menu'!X70="MwERT", 'full menu'!X70="ERwMT", 'full menu'!X70="M&amp;ERT", 'full menu'!X70="MwIT", 'full menu'!X70="IwMT", 'full menu'!X70="M&amp;IT", 'full menu'!X70="IwERT", 'full menu'!X70="ERwIT", 'full menu'!X70="I&amp;ERT", 'full menu'!X70="ER&amp;M&amp;IT"),"MixedTs",IF('full menu'!X70="UD","UD",IF('full menu'!X70="LSD","LSD",IF('full menu'!X70="WSD","WSD",IF('full menu'!X70="UASC","UASC",""))))))))))</f>
        <v>LSD</v>
      </c>
      <c r="Y70" t="str">
        <f>IF('full menu'!Y70="MDC","MDC",IF(OR('full menu'!Y70="PERF",'full menu'!Y70="AERF",'full menu'!Y70="PCB"),"ERfix",IF(OR('full menu'!Y70="ACB", 'full menu'!Y70="LCERT", 'full menu'!Y70="LERT",'full menu'!Y70="FCERT",'full menu'!Y70="FERT"),"ERTs",IF(OR('full menu'!Y70="FCMT",'full menu'!Y70="FMT",'full menu'!Y70="LMT",'full menu'!Y70="LCMT"),"MTs",IF(OR('full menu'!Y70="LCIT",'full menu'!Y70="FCIT",'full menu'!Y70="LIT",'full menu'!Y70="FIT"),"ITs",IF(OR('full menu'!Y70="MwERT", 'full menu'!Y70="ERwMT", 'full menu'!Y70="M&amp;ERT", 'full menu'!Y70="MwIT", 'full menu'!Y70="IwMT", 'full menu'!Y70="M&amp;IT", 'full menu'!Y70="IwERT", 'full menu'!Y70="ERwIT", 'full menu'!Y70="I&amp;ERT", 'full menu'!Y70="ER&amp;M&amp;IT"),"MixedTs",IF('full menu'!Y70="UD","UD",IF('full menu'!Y70="LSD","LSD",IF('full menu'!Y70="WSD","WSD",IF('full menu'!Y70="UASC","UASC",""))))))))))</f>
        <v>LSD</v>
      </c>
      <c r="Z70" t="str">
        <f>IF('full menu'!Z70="MDC","MDC",IF(OR('full menu'!Z70="PERF",'full menu'!Z70="AERF",'full menu'!Z70="PCB"),"ERfix",IF(OR('full menu'!Z70="ACB", 'full menu'!Z70="LCERT", 'full menu'!Z70="LERT",'full menu'!Z70="FCERT",'full menu'!Z70="FERT"),"ERTs",IF(OR('full menu'!Z70="FCMT",'full menu'!Z70="FMT",'full menu'!Z70="LMT",'full menu'!Z70="LCMT"),"MTs",IF(OR('full menu'!Z70="LCIT",'full menu'!Z70="FCIT",'full menu'!Z70="LIT",'full menu'!Z70="FIT"),"ITs",IF(OR('full menu'!Z70="MwERT", 'full menu'!Z70="ERwMT", 'full menu'!Z70="M&amp;ERT", 'full menu'!Z70="MwIT", 'full menu'!Z70="IwMT", 'full menu'!Z70="M&amp;IT", 'full menu'!Z70="IwERT", 'full menu'!Z70="ERwIT", 'full menu'!Z70="I&amp;ERT", 'full menu'!Z70="ER&amp;M&amp;IT"),"MixedTs",IF('full menu'!Z70="UD","UD",IF('full menu'!Z70="LSD","LSD",IF('full menu'!Z70="WSD","WSD",IF('full menu'!Z70="UASC","UASC",""))))))))))</f>
        <v>LSD</v>
      </c>
      <c r="AA70" t="str">
        <f>IF('full menu'!AA70="MDC","MDC",IF(OR('full menu'!AA70="PERF",'full menu'!AA70="AERF",'full menu'!AA70="PCB"),"ERfix",IF(OR('full menu'!AA70="ACB", 'full menu'!AA70="LCERT", 'full menu'!AA70="LERT",'full menu'!AA70="FCERT",'full menu'!AA70="FERT"),"ERTs",IF(OR('full menu'!AA70="FCMT",'full menu'!AA70="FMT",'full menu'!AA70="LMT",'full menu'!AA70="LCMT"),"MTs",IF(OR('full menu'!AA70="LCIT",'full menu'!AA70="FCIT",'full menu'!AA70="LIT",'full menu'!AA70="FIT"),"ITs",IF(OR('full menu'!AA70="MwERT", 'full menu'!AA70="ERwMT", 'full menu'!AA70="M&amp;ERT", 'full menu'!AA70="MwIT", 'full menu'!AA70="IwMT", 'full menu'!AA70="M&amp;IT", 'full menu'!AA70="IwERT", 'full menu'!AA70="ERwIT", 'full menu'!AA70="I&amp;ERT", 'full menu'!AA70="ER&amp;M&amp;IT"),"MixedTs",IF('full menu'!AA70="UD","UD",IF('full menu'!AA70="LSD","LSD",IF('full menu'!AA70="WSD","WSD",IF('full menu'!AA70="UASC","UASC",""))))))))))</f>
        <v>LSD</v>
      </c>
      <c r="AB70" t="str">
        <f>IF('full menu'!AB70="MDC","MDC",IF(OR('full menu'!AB70="PERF",'full menu'!AB70="AERF",'full menu'!AB70="PCB"),"ERfix",IF(OR('full menu'!AB70="ACB", 'full menu'!AB70="LCERT", 'full menu'!AB70="LERT",'full menu'!AB70="FCERT",'full menu'!AB70="FERT"),"ERTs",IF(OR('full menu'!AB70="FCMT",'full menu'!AB70="FMT",'full menu'!AB70="LMT",'full menu'!AB70="LCMT"),"MTs",IF(OR('full menu'!AB70="LCIT",'full menu'!AB70="FCIT",'full menu'!AB70="LIT",'full menu'!AB70="FIT"),"ITs",IF(OR('full menu'!AB70="MwERT", 'full menu'!AB70="ERwMT", 'full menu'!AB70="M&amp;ERT", 'full menu'!AB70="MwIT", 'full menu'!AB70="IwMT", 'full menu'!AB70="M&amp;IT", 'full menu'!AB70="IwERT", 'full menu'!AB70="ERwIT", 'full menu'!AB70="I&amp;ERT", 'full menu'!AB70="ER&amp;M&amp;IT"),"MixedTs",IF('full menu'!AB70="UD","UD",IF('full menu'!AB70="LSD","LSD",IF('full menu'!AB70="WSD","WSD",IF('full menu'!AB70="UASC","UASC",""))))))))))</f>
        <v>LSD</v>
      </c>
      <c r="AC70" t="str">
        <f>IF('full menu'!AC70="MDC","MDC",IF(OR('full menu'!AC70="PERF",'full menu'!AC70="AERF",'full menu'!AC70="PCB"),"ERfix",IF(OR('full menu'!AC70="ACB", 'full menu'!AC70="LCERT", 'full menu'!AC70="LERT",'full menu'!AC70="FCERT",'full menu'!AC70="FERT"),"ERTs",IF(OR('full menu'!AC70="FCMT",'full menu'!AC70="FMT",'full menu'!AC70="LMT",'full menu'!AC70="LCMT"),"MTs",IF(OR('full menu'!AC70="LCIT",'full menu'!AC70="FCIT",'full menu'!AC70="LIT",'full menu'!AC70="FIT"),"ITs",IF(OR('full menu'!AC70="MwERT", 'full menu'!AC70="ERwMT", 'full menu'!AC70="M&amp;ERT", 'full menu'!AC70="MwIT", 'full menu'!AC70="IwMT", 'full menu'!AC70="M&amp;IT", 'full menu'!AC70="IwERT", 'full menu'!AC70="ERwIT", 'full menu'!AC70="I&amp;ERT", 'full menu'!AC70="ER&amp;M&amp;IT"),"MixedTs",IF('full menu'!AC70="UD","UD",IF('full menu'!AC70="LSD","LSD",IF('full menu'!AC70="WSD","WSD",IF('full menu'!AC70="UASC","UASC",""))))))))))</f>
        <v>LSD</v>
      </c>
      <c r="AD70" t="str">
        <f>IF('full menu'!AD70="MDC","MDC",IF(OR('full menu'!AD70="PERF",'full menu'!AD70="AERF",'full menu'!AD70="PCB"),"ERfix",IF(OR('full menu'!AD70="ACB", 'full menu'!AD70="LCERT", 'full menu'!AD70="LERT",'full menu'!AD70="FCERT",'full menu'!AD70="FERT"),"ERTs",IF(OR('full menu'!AD70="FCMT",'full menu'!AD70="FMT",'full menu'!AD70="LMT",'full menu'!AD70="LCMT"),"MTs",IF(OR('full menu'!AD70="LCIT",'full menu'!AD70="FCIT",'full menu'!AD70="LIT",'full menu'!AD70="FIT"),"ITs",IF(OR('full menu'!AD70="MwERT", 'full menu'!AD70="ERwMT", 'full menu'!AD70="M&amp;ERT", 'full menu'!AD70="MwIT", 'full menu'!AD70="IwMT", 'full menu'!AD70="M&amp;IT", 'full menu'!AD70="IwERT", 'full menu'!AD70="ERwIT", 'full menu'!AD70="I&amp;ERT", 'full menu'!AD70="ER&amp;M&amp;IT"),"MixedTs",IF('full menu'!AD70="UD","UD",IF('full menu'!AD70="LSD","LSD",IF('full menu'!AD70="WSD","WSD",IF('full menu'!AD70="UASC","UASC",""))))))))))</f>
        <v>LSD</v>
      </c>
      <c r="AE70" t="str">
        <f>IF('full menu'!AE70="MDC","MDC",IF(OR('full menu'!AE70="PERF",'full menu'!AE70="AERF",'full menu'!AE70="PCB"),"ERfix",IF(OR('full menu'!AE70="ACB", 'full menu'!AE70="LCERT", 'full menu'!AE70="LERT",'full menu'!AE70="FCERT",'full menu'!AE70="FERT"),"ERTs",IF(OR('full menu'!AE70="FCMT",'full menu'!AE70="FMT",'full menu'!AE70="LMT",'full menu'!AE70="LCMT"),"MTs",IF(OR('full menu'!AE70="LCIT",'full menu'!AE70="FCIT",'full menu'!AE70="LIT",'full menu'!AE70="FIT"),"ITs",IF(OR('full menu'!AE70="MwERT", 'full menu'!AE70="ERwMT", 'full menu'!AE70="M&amp;ERT", 'full menu'!AE70="MwIT", 'full menu'!AE70="IwMT", 'full menu'!AE70="M&amp;IT", 'full menu'!AE70="IwERT", 'full menu'!AE70="ERwIT", 'full menu'!AE70="I&amp;ERT", 'full menu'!AE70="ER&amp;M&amp;IT"),"MixedTs",IF('full menu'!AE70="UD","UD",IF('full menu'!AE70="LSD","LSD",IF('full menu'!AE70="WSD","WSD",IF('full menu'!AE70="UASC","UASC",""))))))))))</f>
        <v>LSD</v>
      </c>
      <c r="AF70" t="str">
        <f>IF('full menu'!AF70="MDC","MDC",IF(OR('full menu'!AF70="PERF",'full menu'!AF70="AERF",'full menu'!AF70="PCB"),"ERfix",IF(OR('full menu'!AF70="ACB", 'full menu'!AF70="LCERT", 'full menu'!AF70="LERT",'full menu'!AF70="FCERT",'full menu'!AF70="FERT"),"ERTs",IF(OR('full menu'!AF70="FCMT",'full menu'!AF70="FMT",'full menu'!AF70="LMT",'full menu'!AF70="LCMT"),"MTs",IF(OR('full menu'!AF70="LCIT",'full menu'!AF70="FCIT",'full menu'!AF70="LIT",'full menu'!AF70="FIT"),"ITs",IF(OR('full menu'!AF70="MwERT", 'full menu'!AF70="ERwMT", 'full menu'!AF70="M&amp;ERT", 'full menu'!AF70="MwIT", 'full menu'!AF70="IwMT", 'full menu'!AF70="M&amp;IT", 'full menu'!AF70="IwERT", 'full menu'!AF70="ERwIT", 'full menu'!AF70="I&amp;ERT", 'full menu'!AF70="ER&amp;M&amp;IT"),"MixedTs",IF('full menu'!AF70="UD","UD",IF('full menu'!AF70="LSD","LSD",IF('full menu'!AF70="WSD","WSD",IF('full menu'!AF70="UASC","UASC",""))))))))))</f>
        <v>LSD</v>
      </c>
      <c r="AG70" t="str">
        <f>IF('full menu'!AG70="MDC","MDC",IF(OR('full menu'!AG70="PERF",'full menu'!AG70="AERF",'full menu'!AG70="PCB"),"ERfix",IF(OR('full menu'!AG70="ACB", 'full menu'!AG70="LCERT", 'full menu'!AG70="LERT",'full menu'!AG70="FCERT",'full menu'!AG70="FERT"),"ERTs",IF(OR('full menu'!AG70="FCMT",'full menu'!AG70="FMT",'full menu'!AG70="LMT",'full menu'!AG70="LCMT"),"MTs",IF(OR('full menu'!AG70="LCIT",'full menu'!AG70="FCIT",'full menu'!AG70="LIT",'full menu'!AG70="FIT"),"ITs",IF(OR('full menu'!AG70="MwERT", 'full menu'!AG70="ERwMT", 'full menu'!AG70="M&amp;ERT", 'full menu'!AG70="MwIT", 'full menu'!AG70="IwMT", 'full menu'!AG70="M&amp;IT", 'full menu'!AG70="IwERT", 'full menu'!AG70="ERwIT", 'full menu'!AG70="I&amp;ERT", 'full menu'!AG70="ER&amp;M&amp;IT"),"MixedTs",IF('full menu'!AG70="UD","UD",IF('full menu'!AG70="LSD","LSD",IF('full menu'!AG70="WSD","WSD",IF('full menu'!AG70="UASC","UASC",""))))))))))</f>
        <v>LSD</v>
      </c>
      <c r="AH70" t="str">
        <f>IF('full menu'!AH70="MDC","MDC",IF(OR('full menu'!AH70="PERF",'full menu'!AH70="AERF",'full menu'!AH70="PCB"),"ERfix",IF(OR('full menu'!AH70="ACB", 'full menu'!AH70="LCERT", 'full menu'!AH70="LERT",'full menu'!AH70="FCERT",'full menu'!AH70="FERT"),"ERTs",IF(OR('full menu'!AH70="FCMT",'full menu'!AH70="FMT",'full menu'!AH70="LMT",'full menu'!AH70="LCMT"),"MTs",IF(OR('full menu'!AH70="LCIT",'full menu'!AH70="FCIT",'full menu'!AH70="LIT",'full menu'!AH70="FIT"),"ITs",IF(OR('full menu'!AH70="MwERT", 'full menu'!AH70="ERwMT", 'full menu'!AH70="M&amp;ERT", 'full menu'!AH70="MwIT", 'full menu'!AH70="IwMT", 'full menu'!AH70="M&amp;IT", 'full menu'!AH70="IwERT", 'full menu'!AH70="ERwIT", 'full menu'!AH70="I&amp;ERT", 'full menu'!AH70="ER&amp;M&amp;IT"),"MixedTs",IF('full menu'!AH70="UD","UD",IF('full menu'!AH70="LSD","LSD",IF('full menu'!AH70="WSD","WSD",IF('full menu'!AH70="UASC","UASC",""))))))))))</f>
        <v>LSD</v>
      </c>
      <c r="AI70" t="str">
        <f>IF('full menu'!AI70="MDC","MDC",IF(OR('full menu'!AI70="PERF",'full menu'!AI70="AERF",'full menu'!AI70="PCB"),"ERfix",IF(OR('full menu'!AI70="ACB", 'full menu'!AI70="LCERT", 'full menu'!AI70="LERT",'full menu'!AI70="FCERT",'full menu'!AI70="FERT"),"ERTs",IF(OR('full menu'!AI70="FCMT",'full menu'!AI70="FMT",'full menu'!AI70="LMT",'full menu'!AI70="LCMT"),"MTs",IF(OR('full menu'!AI70="LCIT",'full menu'!AI70="FCIT",'full menu'!AI70="LIT",'full menu'!AI70="FIT"),"ITs",IF(OR('full menu'!AI70="MwERT", 'full menu'!AI70="ERwMT", 'full menu'!AI70="M&amp;ERT", 'full menu'!AI70="MwIT", 'full menu'!AI70="IwMT", 'full menu'!AI70="M&amp;IT", 'full menu'!AI70="IwERT", 'full menu'!AI70="ERwIT", 'full menu'!AI70="I&amp;ERT", 'full menu'!AI70="ER&amp;M&amp;IT"),"MixedTs",IF('full menu'!AI70="UD","UD",IF('full menu'!AI70="LSD","LSD",IF('full menu'!AI70="WSD","WSD",IF('full menu'!AI70="UASC","UASC",""))))))))))</f>
        <v>LSD</v>
      </c>
      <c r="AJ70" t="str">
        <f>IF('full menu'!AJ70="MDC","MDC",IF(OR('full menu'!AJ70="PERF",'full menu'!AJ70="AERF",'full menu'!AJ70="PCB"),"ERfix",IF(OR('full menu'!AJ70="ACB", 'full menu'!AJ70="LCERT", 'full menu'!AJ70="LERT",'full menu'!AJ70="FCERT",'full menu'!AJ70="FERT"),"ERTs",IF(OR('full menu'!AJ70="FCMT",'full menu'!AJ70="FMT",'full menu'!AJ70="LMT",'full menu'!AJ70="LCMT"),"MTs",IF(OR('full menu'!AJ70="LCIT",'full menu'!AJ70="FCIT",'full menu'!AJ70="LIT",'full menu'!AJ70="FIT"),"ITs",IF(OR('full menu'!AJ70="MwERT", 'full menu'!AJ70="ERwMT", 'full menu'!AJ70="M&amp;ERT", 'full menu'!AJ70="MwIT", 'full menu'!AJ70="IwMT", 'full menu'!AJ70="M&amp;IT", 'full menu'!AJ70="IwERT", 'full menu'!AJ70="ERwIT", 'full menu'!AJ70="I&amp;ERT", 'full menu'!AJ70="ER&amp;M&amp;IT"),"MixedTs",IF('full menu'!AJ70="UD","UD",IF('full menu'!AJ70="LSD","LSD",IF('full menu'!AJ70="WSD","WSD",IF('full menu'!AJ70="UASC","UASC",""))))))))))</f>
        <v>LSD</v>
      </c>
      <c r="AK70" t="str">
        <f>IF('full menu'!AK70="MDC","MDC",IF(OR('full menu'!AK70="PERF",'full menu'!AK70="AERF",'full menu'!AK70="PCB"),"ERfix",IF(OR('full menu'!AK70="ACB", 'full menu'!AK70="LCERT", 'full menu'!AK70="LERT",'full menu'!AK70="FCERT",'full menu'!AK70="FERT"),"ERTs",IF(OR('full menu'!AK70="FCMT",'full menu'!AK70="FMT",'full menu'!AK70="LMT",'full menu'!AK70="LCMT"),"MTs",IF(OR('full menu'!AK70="LCIT",'full menu'!AK70="FCIT",'full menu'!AK70="LIT",'full menu'!AK70="FIT"),"ITs",IF(OR('full menu'!AK70="MwERT", 'full menu'!AK70="ERwMT", 'full menu'!AK70="M&amp;ERT", 'full menu'!AK70="MwIT", 'full menu'!AK70="IwMT", 'full menu'!AK70="M&amp;IT", 'full menu'!AK70="IwERT", 'full menu'!AK70="ERwIT", 'full menu'!AK70="I&amp;ERT", 'full menu'!AK70="ER&amp;M&amp;IT"),"MixedTs",IF('full menu'!AK70="UD","UD",IF('full menu'!AK70="LSD","LSD",IF('full menu'!AK70="WSD","WSD",IF('full menu'!AK70="UASC","UASC",""))))))))))</f>
        <v>LSD</v>
      </c>
      <c r="AL70" t="str">
        <f>IF('full menu'!AL70="MDC","MDC",IF(OR('full menu'!AL70="PERF",'full menu'!AL70="AERF",'full menu'!AL70="PCB"),"ERfix",IF(OR('full menu'!AL70="ACB", 'full menu'!AL70="LCERT", 'full menu'!AL70="LERT",'full menu'!AL70="FCERT",'full menu'!AL70="FERT"),"ERTs",IF(OR('full menu'!AL70="FCMT",'full menu'!AL70="FMT",'full menu'!AL70="LMT",'full menu'!AL70="LCMT"),"MTs",IF(OR('full menu'!AL70="LCIT",'full menu'!AL70="FCIT",'full menu'!AL70="LIT",'full menu'!AL70="FIT"),"ITs",IF(OR('full menu'!AL70="MwERT", 'full menu'!AL70="ERwMT", 'full menu'!AL70="M&amp;ERT", 'full menu'!AL70="MwIT", 'full menu'!AL70="IwMT", 'full menu'!AL70="M&amp;IT", 'full menu'!AL70="IwERT", 'full menu'!AL70="ERwIT", 'full menu'!AL70="I&amp;ERT", 'full menu'!AL70="ER&amp;M&amp;IT"),"MixedTs",IF('full menu'!AL70="UD","UD",IF('full menu'!AL70="LSD","LSD",IF('full menu'!AL70="WSD","WSD",IF('full menu'!AL70="UASC","UASC",""))))))))))</f>
        <v>ITs</v>
      </c>
      <c r="AM70" t="str">
        <f>IF('full menu'!AM70="MDC","MDC",IF(OR('full menu'!AM70="PERF",'full menu'!AM70="AERF",'full menu'!AM70="PCB"),"ERfix",IF(OR('full menu'!AM70="ACB", 'full menu'!AM70="LCERT", 'full menu'!AM70="LERT",'full menu'!AM70="FCERT",'full menu'!AM70="FERT"),"ERTs",IF(OR('full menu'!AM70="FCMT",'full menu'!AM70="FMT",'full menu'!AM70="LMT",'full menu'!AM70="LCMT"),"MTs",IF(OR('full menu'!AM70="LCIT",'full menu'!AM70="FCIT",'full menu'!AM70="LIT",'full menu'!AM70="FIT"),"ITs",IF(OR('full menu'!AM70="MwERT", 'full menu'!AM70="ERwMT", 'full menu'!AM70="M&amp;ERT", 'full menu'!AM70="MwIT", 'full menu'!AM70="IwMT", 'full menu'!AM70="M&amp;IT", 'full menu'!AM70="IwERT", 'full menu'!AM70="ERwIT", 'full menu'!AM70="I&amp;ERT", 'full menu'!AM70="ER&amp;M&amp;IT"),"MixedTs",IF('full menu'!AM70="UD","UD",IF('full menu'!AM70="LSD","LSD",IF('full menu'!AM70="WSD","WSD",IF('full menu'!AM70="UASC","UASC",""))))))))))</f>
        <v>ITs</v>
      </c>
      <c r="AN70" t="str">
        <f>IF('full menu'!AN70="MDC","MDC",IF(OR('full menu'!AN70="PERF",'full menu'!AN70="AERF",'full menu'!AN70="PCB"),"ERfix",IF(OR('full menu'!AN70="ACB", 'full menu'!AN70="LCERT", 'full menu'!AN70="LERT",'full menu'!AN70="FCERT",'full menu'!AN70="FERT"),"ERTs",IF(OR('full menu'!AN70="FCMT",'full menu'!AN70="FMT",'full menu'!AN70="LMT",'full menu'!AN70="LCMT"),"MTs",IF(OR('full menu'!AN70="LCIT",'full menu'!AN70="FCIT",'full menu'!AN70="LIT",'full menu'!AN70="FIT"),"ITs",IF(OR('full menu'!AN70="MwERT", 'full menu'!AN70="ERwMT", 'full menu'!AN70="M&amp;ERT", 'full menu'!AN70="MwIT", 'full menu'!AN70="IwMT", 'full menu'!AN70="M&amp;IT", 'full menu'!AN70="IwERT", 'full menu'!AN70="ERwIT", 'full menu'!AN70="I&amp;ERT", 'full menu'!AN70="ER&amp;M&amp;IT"),"MixedTs",IF('full menu'!AN70="UD","UD",IF('full menu'!AN70="LSD","LSD",IF('full menu'!AN70="WSD","WSD",IF('full menu'!AN70="UASC","UASC",""))))))))))</f>
        <v>ITs</v>
      </c>
      <c r="AO70" t="str">
        <f>IF('full menu'!AO70="MDC","MDC",IF(OR('full menu'!AO70="PERF",'full menu'!AO70="AERF",'full menu'!AO70="PCB"),"ERfix",IF(OR('full menu'!AO70="ACB", 'full menu'!AO70="LCERT", 'full menu'!AO70="LERT",'full menu'!AO70="FCERT",'full menu'!AO70="FERT"),"ERTs",IF(OR('full menu'!AO70="FCMT",'full menu'!AO70="FMT",'full menu'!AO70="LMT",'full menu'!AO70="LCMT"),"MTs",IF(OR('full menu'!AO70="LCIT",'full menu'!AO70="FCIT",'full menu'!AO70="LIT",'full menu'!AO70="FIT"),"ITs",IF(OR('full menu'!AO70="MwERT", 'full menu'!AO70="ERwMT", 'full menu'!AO70="M&amp;ERT", 'full menu'!AO70="MwIT", 'full menu'!AO70="IwMT", 'full menu'!AO70="M&amp;IT", 'full menu'!AO70="IwERT", 'full menu'!AO70="ERwIT", 'full menu'!AO70="I&amp;ERT", 'full menu'!AO70="ER&amp;M&amp;IT"),"MixedTs",IF('full menu'!AO70="UD","UD",IF('full menu'!AO70="LSD","LSD",IF('full menu'!AO70="WSD","WSD",IF('full menu'!AO70="UASC","UASC",""))))))))))</f>
        <v>ITs</v>
      </c>
      <c r="AP70" t="str">
        <f>IF('full menu'!AP70="MDC","MDC",IF(OR('full menu'!AP70="PERF",'full menu'!AP70="AERF",'full menu'!AP70="PCB"),"ERfix",IF(OR('full menu'!AP70="ACB", 'full menu'!AP70="LCERT", 'full menu'!AP70="LERT",'full menu'!AP70="FCERT",'full menu'!AP70="FERT"),"ERTs",IF(OR('full menu'!AP70="FCMT",'full menu'!AP70="FMT",'full menu'!AP70="LMT",'full menu'!AP70="LCMT"),"MTs",IF(OR('full menu'!AP70="LCIT",'full menu'!AP70="FCIT",'full menu'!AP70="LIT",'full menu'!AP70="FIT"),"ITs",IF(OR('full menu'!AP70="MwERT", 'full menu'!AP70="ERwMT", 'full menu'!AP70="M&amp;ERT", 'full menu'!AP70="MwIT", 'full menu'!AP70="IwMT", 'full menu'!AP70="M&amp;IT", 'full menu'!AP70="IwERT", 'full menu'!AP70="ERwIT", 'full menu'!AP70="I&amp;ERT", 'full menu'!AP70="ER&amp;M&amp;IT"),"MixedTs",IF('full menu'!AP70="UD","UD",IF('full menu'!AP70="LSD","LSD",IF('full menu'!AP70="WSD","WSD",IF('full menu'!AP70="UASC","UASC",""))))))))))</f>
        <v>ITs</v>
      </c>
      <c r="AQ70" t="str">
        <f>IF('full menu'!AQ70="MDC","MDC",IF(OR('full menu'!AQ70="PERF",'full menu'!AQ70="AERF",'full menu'!AQ70="PCB"),"ERfix",IF(OR('full menu'!AQ70="ACB", 'full menu'!AQ70="LCERT", 'full menu'!AQ70="LERT",'full menu'!AQ70="FCERT",'full menu'!AQ70="FERT"),"ERTs",IF(OR('full menu'!AQ70="FCMT",'full menu'!AQ70="FMT",'full menu'!AQ70="LMT",'full menu'!AQ70="LCMT"),"MTs",IF(OR('full menu'!AQ70="LCIT",'full menu'!AQ70="FCIT",'full menu'!AQ70="LIT",'full menu'!AQ70="FIT"),"ITs",IF(OR('full menu'!AQ70="MwERT", 'full menu'!AQ70="ERwMT", 'full menu'!AQ70="M&amp;ERT", 'full menu'!AQ70="MwIT", 'full menu'!AQ70="IwMT", 'full menu'!AQ70="M&amp;IT", 'full menu'!AQ70="IwERT", 'full menu'!AQ70="ERwIT", 'full menu'!AQ70="I&amp;ERT", 'full menu'!AQ70="ER&amp;M&amp;IT"),"MixedTs",IF('full menu'!AQ70="UD","UD",IF('full menu'!AQ70="LSD","LSD",IF('full menu'!AQ70="WSD","WSD",IF('full menu'!AQ70="UASC","UASC",""))))))))))</f>
        <v>ITs</v>
      </c>
      <c r="AR70" t="str">
        <f>IF('full menu'!AR70="MDC","MDC",IF(OR('full menu'!AR70="PERF",'full menu'!AR70="AERF",'full menu'!AR70="PCB"),"ERfix",IF(OR('full menu'!AR70="ACB", 'full menu'!AR70="LCERT", 'full menu'!AR70="LERT",'full menu'!AR70="FCERT",'full menu'!AR70="FERT"),"ERTs",IF(OR('full menu'!AR70="FCMT",'full menu'!AR70="FMT",'full menu'!AR70="LMT",'full menu'!AR70="LCMT"),"MTs",IF(OR('full menu'!AR70="LCIT",'full menu'!AR70="FCIT",'full menu'!AR70="LIT",'full menu'!AR70="FIT"),"ITs",IF(OR('full menu'!AR70="MwERT", 'full menu'!AR70="ERwMT", 'full menu'!AR70="M&amp;ERT", 'full menu'!AR70="MwIT", 'full menu'!AR70="IwMT", 'full menu'!AR70="M&amp;IT", 'full menu'!AR70="IwERT", 'full menu'!AR70="ERwIT", 'full menu'!AR70="I&amp;ERT", 'full menu'!AR70="ER&amp;M&amp;IT"),"MixedTs",IF('full menu'!AR70="UD","UD",IF('full menu'!AR70="LSD","LSD",IF('full menu'!AR70="WSD","WSD",IF('full menu'!AR70="UASC","UASC",""))))))))))</f>
        <v>ITs</v>
      </c>
      <c r="AS70" t="str">
        <f>IF('full menu'!AS70="MDC","MDC",IF(OR('full menu'!AS70="PERF",'full menu'!AS70="AERF",'full menu'!AS70="PCB"),"ERfix",IF(OR('full menu'!AS70="ACB", 'full menu'!AS70="LCERT", 'full menu'!AS70="LERT",'full menu'!AS70="FCERT",'full menu'!AS70="FERT"),"ERTs",IF(OR('full menu'!AS70="FCMT",'full menu'!AS70="FMT",'full menu'!AS70="LMT",'full menu'!AS70="LCMT"),"MTs",IF(OR('full menu'!AS70="LCIT",'full menu'!AS70="FCIT",'full menu'!AS70="LIT",'full menu'!AS70="FIT"),"ITs",IF(OR('full menu'!AS70="MwERT", 'full menu'!AS70="ERwMT", 'full menu'!AS70="M&amp;ERT", 'full menu'!AS70="MwIT", 'full menu'!AS70="IwMT", 'full menu'!AS70="M&amp;IT", 'full menu'!AS70="IwERT", 'full menu'!AS70="ERwIT", 'full menu'!AS70="I&amp;ERT", 'full menu'!AS70="ER&amp;M&amp;IT"),"MixedTs",IF('full menu'!AS70="UD","UD",IF('full menu'!AS70="LSD","LSD",IF('full menu'!AS70="WSD","WSD",IF('full menu'!AS70="UASC","UASC",""))))))))))</f>
        <v>ITs</v>
      </c>
      <c r="AT70" t="str">
        <f>IF('full menu'!AT70="MDC","MDC",IF(OR('full menu'!AT70="PERF",'full menu'!AT70="AERF",'full menu'!AT70="PCB"),"ERfix",IF(OR('full menu'!AT70="ACB", 'full menu'!AT70="LCERT", 'full menu'!AT70="LERT",'full menu'!AT70="FCERT",'full menu'!AT70="FERT"),"ERTs",IF(OR('full menu'!AT70="FCMT",'full menu'!AT70="FMT",'full menu'!AT70="LMT",'full menu'!AT70="LCMT"),"MTs",IF(OR('full menu'!AT70="LCIT",'full menu'!AT70="FCIT",'full menu'!AT70="LIT",'full menu'!AT70="FIT"),"ITs",IF(OR('full menu'!AT70="MwERT", 'full menu'!AT70="ERwMT", 'full menu'!AT70="M&amp;ERT", 'full menu'!AT70="MwIT", 'full menu'!AT70="IwMT", 'full menu'!AT70="M&amp;IT", 'full menu'!AT70="IwERT", 'full menu'!AT70="ERwIT", 'full menu'!AT70="I&amp;ERT", 'full menu'!AT70="ER&amp;M&amp;IT"),"MixedTs",IF('full menu'!AT70="UD","UD",IF('full menu'!AT70="LSD","LSD",IF('full menu'!AT70="WSD","WSD",IF('full menu'!AT70="UASC","UASC",""))))))))))</f>
        <v>ITs</v>
      </c>
      <c r="AU70" t="str">
        <f>IF('full menu'!AU70="MDC","MDC",IF(OR('full menu'!AU70="PERF",'full menu'!AU70="AERF",'full menu'!AU70="PCB"),"ERfix",IF(OR('full menu'!AU70="ACB", 'full menu'!AU70="LCERT", 'full menu'!AU70="LERT",'full menu'!AU70="FCERT",'full menu'!AU70="FERT"),"ERTs",IF(OR('full menu'!AU70="FCMT",'full menu'!AU70="FMT",'full menu'!AU70="LMT",'full menu'!AU70="LCMT"),"MTs",IF(OR('full menu'!AU70="LCIT",'full menu'!AU70="FCIT",'full menu'!AU70="LIT",'full menu'!AU70="FIT"),"ITs",IF(OR('full menu'!AU70="MwERT", 'full menu'!AU70="ERwMT", 'full menu'!AU70="M&amp;ERT", 'full menu'!AU70="MwIT", 'full menu'!AU70="IwMT", 'full menu'!AU70="M&amp;IT", 'full menu'!AU70="IwERT", 'full menu'!AU70="ERwIT", 'full menu'!AU70="I&amp;ERT", 'full menu'!AU70="ER&amp;M&amp;IT"),"MixedTs",IF('full menu'!AU70="UD","UD",IF('full menu'!AU70="LSD","LSD",IF('full menu'!AU70="WSD","WSD",IF('full menu'!AU70="UASC","UASC",""))))))))))</f>
        <v>ITs</v>
      </c>
      <c r="AV70" t="str">
        <f>IF('full menu'!AV70="MDC","MDC",IF(OR('full menu'!AV70="PERF",'full menu'!AV70="AERF",'full menu'!AV70="PCB"),"ERfix",IF(OR('full menu'!AV70="ACB", 'full menu'!AV70="LCERT", 'full menu'!AV70="LERT",'full menu'!AV70="FCERT",'full menu'!AV70="FERT"),"ERTs",IF(OR('full menu'!AV70="FCMT",'full menu'!AV70="FMT",'full menu'!AV70="LMT",'full menu'!AV70="LCMT"),"MTs",IF(OR('full menu'!AV70="LCIT",'full menu'!AV70="FCIT",'full menu'!AV70="LIT",'full menu'!AV70="FIT"),"ITs",IF(OR('full menu'!AV70="MwERT", 'full menu'!AV70="ERwMT", 'full menu'!AV70="M&amp;ERT", 'full menu'!AV70="MwIT", 'full menu'!AV70="IwMT", 'full menu'!AV70="M&amp;IT", 'full menu'!AV70="IwERT", 'full menu'!AV70="ERwIT", 'full menu'!AV70="I&amp;ERT", 'full menu'!AV70="ER&amp;M&amp;IT"),"MixedTs",IF('full menu'!AV70="UD","UD",IF('full menu'!AV70="LSD","LSD",IF('full menu'!AV70="WSD","WSD",IF('full menu'!AV70="UASC","UASC",""))))))))))</f>
        <v>ITs</v>
      </c>
      <c r="AW70" t="str">
        <f>IF('full menu'!AW70="MDC","MDC",IF(OR('full menu'!AW70="PERF",'full menu'!AW70="AERF",'full menu'!AW70="PCB"),"ERfix",IF(OR('full menu'!AW70="ACB", 'full menu'!AW70="LCERT", 'full menu'!AW70="LERT",'full menu'!AW70="FCERT",'full menu'!AW70="FERT"),"ERTs",IF(OR('full menu'!AW70="FCMT",'full menu'!AW70="FMT",'full menu'!AW70="LMT",'full menu'!AW70="LCMT"),"MTs",IF(OR('full menu'!AW70="LCIT",'full menu'!AW70="FCIT",'full menu'!AW70="LIT",'full menu'!AW70="FIT"),"ITs",IF(OR('full menu'!AW70="MwERT", 'full menu'!AW70="ERwMT", 'full menu'!AW70="M&amp;ERT", 'full menu'!AW70="MwIT", 'full menu'!AW70="IwMT", 'full menu'!AW70="M&amp;IT", 'full menu'!AW70="IwERT", 'full menu'!AW70="ERwIT", 'full menu'!AW70="I&amp;ERT", 'full menu'!AW70="ER&amp;M&amp;IT"),"MixedTs",IF('full menu'!AW70="UD","UD",IF('full menu'!AW70="LSD","LSD",IF('full menu'!AW70="WSD","WSD",IF('full menu'!AW70="UASC","UASC",""))))))))))</f>
        <v>ITs</v>
      </c>
      <c r="AX70" t="str">
        <f>IF('full menu'!AX70="MDC","MDC",IF(OR('full menu'!AX70="PERF",'full menu'!AX70="AERF",'full menu'!AX70="PCB"),"ERfix",IF(OR('full menu'!AX70="ACB", 'full menu'!AX70="LCERT", 'full menu'!AX70="LERT",'full menu'!AX70="FCERT",'full menu'!AX70="FERT"),"ERTs",IF(OR('full menu'!AX70="FCMT",'full menu'!AX70="FMT",'full menu'!AX70="LMT",'full menu'!AX70="LCMT"),"MTs",IF(OR('full menu'!AX70="LCIT",'full menu'!AX70="FCIT",'full menu'!AX70="LIT",'full menu'!AX70="FIT"),"ITs",IF(OR('full menu'!AX70="MwERT", 'full menu'!AX70="ERwMT", 'full menu'!AX70="M&amp;ERT", 'full menu'!AX70="MwIT", 'full menu'!AX70="IwMT", 'full menu'!AX70="M&amp;IT", 'full menu'!AX70="IwERT", 'full menu'!AX70="ERwIT", 'full menu'!AX70="I&amp;ERT", 'full menu'!AX70="ER&amp;M&amp;IT"),"MixedTs",IF('full menu'!AX70="UD","UD",IF('full menu'!AX70="LSD","LSD",IF('full menu'!AX70="WSD","WSD",IF('full menu'!AX70="UASC","UASC",""))))))))))</f>
        <v>ITs</v>
      </c>
      <c r="AY70" t="str">
        <f>IF('full menu'!AY70="MDC","MDC",IF(OR('full menu'!AY70="PERF",'full menu'!AY70="AERF",'full menu'!AY70="PCB"),"ERfix",IF(OR('full menu'!AY70="ACB", 'full menu'!AY70="LCERT", 'full menu'!AY70="LERT",'full menu'!AY70="FCERT",'full menu'!AY70="FERT"),"ERTs",IF(OR('full menu'!AY70="FCMT",'full menu'!AY70="FMT",'full menu'!AY70="LMT",'full menu'!AY70="LCMT"),"MTs",IF(OR('full menu'!AY70="LCIT",'full menu'!AY70="FCIT",'full menu'!AY70="LIT",'full menu'!AY70="FIT"),"ITs",IF(OR('full menu'!AY70="MwERT", 'full menu'!AY70="ERwMT", 'full menu'!AY70="M&amp;ERT", 'full menu'!AY70="MwIT", 'full menu'!AY70="IwMT", 'full menu'!AY70="M&amp;IT", 'full menu'!AY70="IwERT", 'full menu'!AY70="ERwIT", 'full menu'!AY70="I&amp;ERT", 'full menu'!AY70="ER&amp;M&amp;IT"),"MixedTs",IF('full menu'!AY70="UD","UD",IF('full menu'!AY70="LSD","LSD",IF('full menu'!AY70="WSD","WSD",IF('full menu'!AY70="UASC","UASC",""))))))))))</f>
        <v>ITs</v>
      </c>
    </row>
    <row r="71" spans="1:51" x14ac:dyDescent="0.3">
      <c r="A71" t="s">
        <v>89</v>
      </c>
      <c r="B71" t="str">
        <f>IF('full menu'!B71="MDC","MDC",IF(OR('full menu'!B71="PERF",'full menu'!B71="AERF",'full menu'!B71="PCB"),"ERfix",IF(OR('full menu'!B71="ACB", 'full menu'!B71="LCERT", 'full menu'!B71="LERT",'full menu'!B71="FCERT",'full menu'!B71="FERT"),"ERTs",IF(OR('full menu'!B71="FCMT",'full menu'!B71="FMT",'full menu'!B71="LMT",'full menu'!B71="LCMT"),"MTs",IF(OR('full menu'!B71="LCIT",'full menu'!B71="FCIT",'full menu'!B71="LIT",'full menu'!B71="FIT"),"ITs",IF(OR('full menu'!B71="MwERT", 'full menu'!B71="ERwMT", 'full menu'!B71="M&amp;ERT", 'full menu'!B71="MwIT", 'full menu'!B71="IwMT", 'full menu'!B71="M&amp;IT", 'full menu'!B71="IwERT", 'full menu'!B71="ERwIT", 'full menu'!B71="I&amp;ERT", 'full menu'!B71="ER&amp;M&amp;IT"),"MixedTs",IF('full menu'!B71="UD","UD",IF('full menu'!B71="LSD","LSD",IF('full menu'!B71="WSD","WSD",IF('full menu'!B71="UASC","UASC",""))))))))))</f>
        <v>MDC</v>
      </c>
      <c r="C71" t="str">
        <f>IF('full menu'!C71="MDC","MDC",IF(OR('full menu'!C71="PERF",'full menu'!C71="AERF",'full menu'!C71="PCB"),"ERfix",IF(OR('full menu'!C71="ACB", 'full menu'!C71="LCERT", 'full menu'!C71="LERT",'full menu'!C71="FCERT",'full menu'!C71="FERT"),"ERTs",IF(OR('full menu'!C71="FCMT",'full menu'!C71="FMT",'full menu'!C71="LMT",'full menu'!C71="LCMT"),"MTs",IF(OR('full menu'!C71="LCIT",'full menu'!C71="FCIT",'full menu'!C71="LIT",'full menu'!C71="FIT"),"ITs",IF(OR('full menu'!C71="MwERT", 'full menu'!C71="ERwMT", 'full menu'!C71="M&amp;ERT", 'full menu'!C71="MwIT", 'full menu'!C71="IwMT", 'full menu'!C71="M&amp;IT", 'full menu'!C71="IwERT", 'full menu'!C71="ERwIT", 'full menu'!C71="I&amp;ERT", 'full menu'!C71="ER&amp;M&amp;IT"),"MixedTs",IF('full menu'!C71="UD","UD",IF('full menu'!C71="LSD","LSD",IF('full menu'!C71="WSD","WSD",IF('full menu'!C71="UASC","UASC",""))))))))))</f>
        <v>MDC</v>
      </c>
      <c r="D71" t="str">
        <f>IF('full menu'!D71="MDC","MDC",IF(OR('full menu'!D71="PERF",'full menu'!D71="AERF",'full menu'!D71="PCB"),"ERfix",IF(OR('full menu'!D71="ACB", 'full menu'!D71="LCERT", 'full menu'!D71="LERT",'full menu'!D71="FCERT",'full menu'!D71="FERT"),"ERTs",IF(OR('full menu'!D71="FCMT",'full menu'!D71="FMT",'full menu'!D71="LMT",'full menu'!D71="LCMT"),"MTs",IF(OR('full menu'!D71="LCIT",'full menu'!D71="FCIT",'full menu'!D71="LIT",'full menu'!D71="FIT"),"ITs",IF(OR('full menu'!D71="MwERT", 'full menu'!D71="ERwMT", 'full menu'!D71="M&amp;ERT", 'full menu'!D71="MwIT", 'full menu'!D71="IwMT", 'full menu'!D71="M&amp;IT", 'full menu'!D71="IwERT", 'full menu'!D71="ERwIT", 'full menu'!D71="I&amp;ERT", 'full menu'!D71="ER&amp;M&amp;IT"),"MixedTs",IF('full menu'!D71="UD","UD",IF('full menu'!D71="LSD","LSD",IF('full menu'!D71="WSD","WSD",IF('full menu'!D71="UASC","UASC",""))))))))))</f>
        <v>MDC</v>
      </c>
      <c r="E71" t="str">
        <f>IF('full menu'!E71="MDC","MDC",IF(OR('full menu'!E71="PERF",'full menu'!E71="AERF",'full menu'!E71="PCB"),"ERfix",IF(OR('full menu'!E71="ACB", 'full menu'!E71="LCERT", 'full menu'!E71="LERT",'full menu'!E71="FCERT",'full menu'!E71="FERT"),"ERTs",IF(OR('full menu'!E71="FCMT",'full menu'!E71="FMT",'full menu'!E71="LMT",'full menu'!E71="LCMT"),"MTs",IF(OR('full menu'!E71="LCIT",'full menu'!E71="FCIT",'full menu'!E71="LIT",'full menu'!E71="FIT"),"ITs",IF(OR('full menu'!E71="MwERT", 'full menu'!E71="ERwMT", 'full menu'!E71="M&amp;ERT", 'full menu'!E71="MwIT", 'full menu'!E71="IwMT", 'full menu'!E71="M&amp;IT", 'full menu'!E71="IwERT", 'full menu'!E71="ERwIT", 'full menu'!E71="I&amp;ERT", 'full menu'!E71="ER&amp;M&amp;IT"),"MixedTs",IF('full menu'!E71="UD","UD",IF('full menu'!E71="LSD","LSD",IF('full menu'!E71="WSD","WSD",IF('full menu'!E71="UASC","UASC",""))))))))))</f>
        <v>MDC</v>
      </c>
      <c r="F71" t="str">
        <f>IF('full menu'!F71="MDC","MDC",IF(OR('full menu'!F71="PERF",'full menu'!F71="AERF",'full menu'!F71="PCB"),"ERfix",IF(OR('full menu'!F71="ACB", 'full menu'!F71="LCERT", 'full menu'!F71="LERT",'full menu'!F71="FCERT",'full menu'!F71="FERT"),"ERTs",IF(OR('full menu'!F71="FCMT",'full menu'!F71="FMT",'full menu'!F71="LMT",'full menu'!F71="LCMT"),"MTs",IF(OR('full menu'!F71="LCIT",'full menu'!F71="FCIT",'full menu'!F71="LIT",'full menu'!F71="FIT"),"ITs",IF(OR('full menu'!F71="MwERT", 'full menu'!F71="ERwMT", 'full menu'!F71="M&amp;ERT", 'full menu'!F71="MwIT", 'full menu'!F71="IwMT", 'full menu'!F71="M&amp;IT", 'full menu'!F71="IwERT", 'full menu'!F71="ERwIT", 'full menu'!F71="I&amp;ERT", 'full menu'!F71="ER&amp;M&amp;IT"),"MixedTs",IF('full menu'!F71="UD","UD",IF('full menu'!F71="LSD","LSD",IF('full menu'!F71="WSD","WSD",IF('full menu'!F71="UASC","UASC",""))))))))))</f>
        <v>MDC</v>
      </c>
      <c r="G71" t="str">
        <f>IF('full menu'!G71="MDC","MDC",IF(OR('full menu'!G71="PERF",'full menu'!G71="AERF",'full menu'!G71="PCB"),"ERfix",IF(OR('full menu'!G71="ACB", 'full menu'!G71="LCERT", 'full menu'!G71="LERT",'full menu'!G71="FCERT",'full menu'!G71="FERT"),"ERTs",IF(OR('full menu'!G71="FCMT",'full menu'!G71="FMT",'full menu'!G71="LMT",'full menu'!G71="LCMT"),"MTs",IF(OR('full menu'!G71="LCIT",'full menu'!G71="FCIT",'full menu'!G71="LIT",'full menu'!G71="FIT"),"ITs",IF(OR('full menu'!G71="MwERT", 'full menu'!G71="ERwMT", 'full menu'!G71="M&amp;ERT", 'full menu'!G71="MwIT", 'full menu'!G71="IwMT", 'full menu'!G71="M&amp;IT", 'full menu'!G71="IwERT", 'full menu'!G71="ERwIT", 'full menu'!G71="I&amp;ERT", 'full menu'!G71="ER&amp;M&amp;IT"),"MixedTs",IF('full menu'!G71="UD","UD",IF('full menu'!G71="LSD","LSD",IF('full menu'!G71="WSD","WSD",IF('full menu'!G71="UASC","UASC",""))))))))))</f>
        <v>MDC</v>
      </c>
      <c r="H71" t="str">
        <f>IF('full menu'!H71="MDC","MDC",IF(OR('full menu'!H71="PERF",'full menu'!H71="AERF",'full menu'!H71="PCB"),"ERfix",IF(OR('full menu'!H71="ACB", 'full menu'!H71="LCERT", 'full menu'!H71="LERT",'full menu'!H71="FCERT",'full menu'!H71="FERT"),"ERTs",IF(OR('full menu'!H71="FCMT",'full menu'!H71="FMT",'full menu'!H71="LMT",'full menu'!H71="LCMT"),"MTs",IF(OR('full menu'!H71="LCIT",'full menu'!H71="FCIT",'full menu'!H71="LIT",'full menu'!H71="FIT"),"ITs",IF(OR('full menu'!H71="MwERT", 'full menu'!H71="ERwMT", 'full menu'!H71="M&amp;ERT", 'full menu'!H71="MwIT", 'full menu'!H71="IwMT", 'full menu'!H71="M&amp;IT", 'full menu'!H71="IwERT", 'full menu'!H71="ERwIT", 'full menu'!H71="I&amp;ERT", 'full menu'!H71="ER&amp;M&amp;IT"),"MixedTs",IF('full menu'!H71="UD","UD",IF('full menu'!H71="LSD","LSD",IF('full menu'!H71="WSD","WSD",IF('full menu'!H71="UASC","UASC",""))))))))))</f>
        <v>MDC</v>
      </c>
      <c r="I71" t="str">
        <f>IF('full menu'!I71="MDC","MDC",IF(OR('full menu'!I71="PERF",'full menu'!I71="AERF",'full menu'!I71="PCB"),"ERfix",IF(OR('full menu'!I71="ACB", 'full menu'!I71="LCERT", 'full menu'!I71="LERT",'full menu'!I71="FCERT",'full menu'!I71="FERT"),"ERTs",IF(OR('full menu'!I71="FCMT",'full menu'!I71="FMT",'full menu'!I71="LMT",'full menu'!I71="LCMT"),"MTs",IF(OR('full menu'!I71="LCIT",'full menu'!I71="FCIT",'full menu'!I71="LIT",'full menu'!I71="FIT"),"ITs",IF(OR('full menu'!I71="MwERT", 'full menu'!I71="ERwMT", 'full menu'!I71="M&amp;ERT", 'full menu'!I71="MwIT", 'full menu'!I71="IwMT", 'full menu'!I71="M&amp;IT", 'full menu'!I71="IwERT", 'full menu'!I71="ERwIT", 'full menu'!I71="I&amp;ERT", 'full menu'!I71="ER&amp;M&amp;IT"),"MixedTs",IF('full menu'!I71="UD","UD",IF('full menu'!I71="LSD","LSD",IF('full menu'!I71="WSD","WSD",IF('full menu'!I71="UASC","UASC",""))))))))))</f>
        <v>MDC</v>
      </c>
      <c r="J71" t="str">
        <f>IF('full menu'!J71="MDC","MDC",IF(OR('full menu'!J71="PERF",'full menu'!J71="AERF",'full menu'!J71="PCB"),"ERfix",IF(OR('full menu'!J71="ACB", 'full menu'!J71="LCERT", 'full menu'!J71="LERT",'full menu'!J71="FCERT",'full menu'!J71="FERT"),"ERTs",IF(OR('full menu'!J71="FCMT",'full menu'!J71="FMT",'full menu'!J71="LMT",'full menu'!J71="LCMT"),"MTs",IF(OR('full menu'!J71="LCIT",'full menu'!J71="FCIT",'full menu'!J71="LIT",'full menu'!J71="FIT"),"ITs",IF(OR('full menu'!J71="MwERT", 'full menu'!J71="ERwMT", 'full menu'!J71="M&amp;ERT", 'full menu'!J71="MwIT", 'full menu'!J71="IwMT", 'full menu'!J71="M&amp;IT", 'full menu'!J71="IwERT", 'full menu'!J71="ERwIT", 'full menu'!J71="I&amp;ERT", 'full menu'!J71="ER&amp;M&amp;IT"),"MixedTs",IF('full menu'!J71="UD","UD",IF('full menu'!J71="LSD","LSD",IF('full menu'!J71="WSD","WSD",IF('full menu'!J71="UASC","UASC",""))))))))))</f>
        <v>MDC</v>
      </c>
      <c r="K71" t="str">
        <f>IF('full menu'!K71="MDC","MDC",IF(OR('full menu'!K71="PERF",'full menu'!K71="AERF",'full menu'!K71="PCB"),"ERfix",IF(OR('full menu'!K71="ACB", 'full menu'!K71="LCERT", 'full menu'!K71="LERT",'full menu'!K71="FCERT",'full menu'!K71="FERT"),"ERTs",IF(OR('full menu'!K71="FCMT",'full menu'!K71="FMT",'full menu'!K71="LMT",'full menu'!K71="LCMT"),"MTs",IF(OR('full menu'!K71="LCIT",'full menu'!K71="FCIT",'full menu'!K71="LIT",'full menu'!K71="FIT"),"ITs",IF(OR('full menu'!K71="MwERT", 'full menu'!K71="ERwMT", 'full menu'!K71="M&amp;ERT", 'full menu'!K71="MwIT", 'full menu'!K71="IwMT", 'full menu'!K71="M&amp;IT", 'full menu'!K71="IwERT", 'full menu'!K71="ERwIT", 'full menu'!K71="I&amp;ERT", 'full menu'!K71="ER&amp;M&amp;IT"),"MixedTs",IF('full menu'!K71="UD","UD",IF('full menu'!K71="LSD","LSD",IF('full menu'!K71="WSD","WSD",IF('full menu'!K71="UASC","UASC",""))))))))))</f>
        <v>MDC</v>
      </c>
      <c r="L71" t="str">
        <f>IF('full menu'!L71="MDC","MDC",IF(OR('full menu'!L71="PERF",'full menu'!L71="AERF",'full menu'!L71="PCB"),"ERfix",IF(OR('full menu'!L71="ACB", 'full menu'!L71="LCERT", 'full menu'!L71="LERT",'full menu'!L71="FCERT",'full menu'!L71="FERT"),"ERTs",IF(OR('full menu'!L71="FCMT",'full menu'!L71="FMT",'full menu'!L71="LMT",'full menu'!L71="LCMT"),"MTs",IF(OR('full menu'!L71="LCIT",'full menu'!L71="FCIT",'full menu'!L71="LIT",'full menu'!L71="FIT"),"ITs",IF(OR('full menu'!L71="MwERT", 'full menu'!L71="ERwMT", 'full menu'!L71="M&amp;ERT", 'full menu'!L71="MwIT", 'full menu'!L71="IwMT", 'full menu'!L71="M&amp;IT", 'full menu'!L71="IwERT", 'full menu'!L71="ERwIT", 'full menu'!L71="I&amp;ERT", 'full menu'!L71="ER&amp;M&amp;IT"),"MixedTs",IF('full menu'!L71="UD","UD",IF('full menu'!L71="LSD","LSD",IF('full menu'!L71="WSD","WSD",IF('full menu'!L71="UASC","UASC",""))))))))))</f>
        <v>MDC</v>
      </c>
      <c r="M71" t="str">
        <f>IF('full menu'!M71="MDC","MDC",IF(OR('full menu'!M71="PERF",'full menu'!M71="AERF",'full menu'!M71="PCB"),"ERfix",IF(OR('full menu'!M71="ACB", 'full menu'!M71="LCERT", 'full menu'!M71="LERT",'full menu'!M71="FCERT",'full menu'!M71="FERT"),"ERTs",IF(OR('full menu'!M71="FCMT",'full menu'!M71="FMT",'full menu'!M71="LMT",'full menu'!M71="LCMT"),"MTs",IF(OR('full menu'!M71="LCIT",'full menu'!M71="FCIT",'full menu'!M71="LIT",'full menu'!M71="FIT"),"ITs",IF(OR('full menu'!M71="MwERT", 'full menu'!M71="ERwMT", 'full menu'!M71="M&amp;ERT", 'full menu'!M71="MwIT", 'full menu'!M71="IwMT", 'full menu'!M71="M&amp;IT", 'full menu'!M71="IwERT", 'full menu'!M71="ERwIT", 'full menu'!M71="I&amp;ERT", 'full menu'!M71="ER&amp;M&amp;IT"),"MixedTs",IF('full menu'!M71="UD","UD",IF('full menu'!M71="LSD","LSD",IF('full menu'!M71="WSD","WSD",IF('full menu'!M71="UASC","UASC",""))))))))))</f>
        <v>MDC</v>
      </c>
      <c r="N71" t="str">
        <f>IF('full menu'!N71="MDC","MDC",IF(OR('full menu'!N71="PERF",'full menu'!N71="AERF",'full menu'!N71="PCB"),"ERfix",IF(OR('full menu'!N71="ACB", 'full menu'!N71="LCERT", 'full menu'!N71="LERT",'full menu'!N71="FCERT",'full menu'!N71="FERT"),"ERTs",IF(OR('full menu'!N71="FCMT",'full menu'!N71="FMT",'full menu'!N71="LMT",'full menu'!N71="LCMT"),"MTs",IF(OR('full menu'!N71="LCIT",'full menu'!N71="FCIT",'full menu'!N71="LIT",'full menu'!N71="FIT"),"ITs",IF(OR('full menu'!N71="MwERT", 'full menu'!N71="ERwMT", 'full menu'!N71="M&amp;ERT", 'full menu'!N71="MwIT", 'full menu'!N71="IwMT", 'full menu'!N71="M&amp;IT", 'full menu'!N71="IwERT", 'full menu'!N71="ERwIT", 'full menu'!N71="I&amp;ERT", 'full menu'!N71="ER&amp;M&amp;IT"),"MixedTs",IF('full menu'!N71="UD","UD",IF('full menu'!N71="LSD","LSD",IF('full menu'!N71="WSD","WSD",IF('full menu'!N71="UASC","UASC",""))))))))))</f>
        <v>LSD</v>
      </c>
      <c r="O71" t="str">
        <f>IF('full menu'!O71="MDC","MDC",IF(OR('full menu'!O71="PERF",'full menu'!O71="AERF",'full menu'!O71="PCB"),"ERfix",IF(OR('full menu'!O71="ACB", 'full menu'!O71="LCERT", 'full menu'!O71="LERT",'full menu'!O71="FCERT",'full menu'!O71="FERT"),"ERTs",IF(OR('full menu'!O71="FCMT",'full menu'!O71="FMT",'full menu'!O71="LMT",'full menu'!O71="LCMT"),"MTs",IF(OR('full menu'!O71="LCIT",'full menu'!O71="FCIT",'full menu'!O71="LIT",'full menu'!O71="FIT"),"ITs",IF(OR('full menu'!O71="MwERT", 'full menu'!O71="ERwMT", 'full menu'!O71="M&amp;ERT", 'full menu'!O71="MwIT", 'full menu'!O71="IwMT", 'full menu'!O71="M&amp;IT", 'full menu'!O71="IwERT", 'full menu'!O71="ERwIT", 'full menu'!O71="I&amp;ERT", 'full menu'!O71="ER&amp;M&amp;IT"),"MixedTs",IF('full menu'!O71="UD","UD",IF('full menu'!O71="LSD","LSD",IF('full menu'!O71="WSD","WSD",IF('full menu'!O71="UASC","UASC",""))))))))))</f>
        <v>LSD</v>
      </c>
      <c r="P71" t="str">
        <f>IF('full menu'!P71="MDC","MDC",IF(OR('full menu'!P71="PERF",'full menu'!P71="AERF",'full menu'!P71="PCB"),"ERfix",IF(OR('full menu'!P71="ACB", 'full menu'!P71="LCERT", 'full menu'!P71="LERT",'full menu'!P71="FCERT",'full menu'!P71="FERT"),"ERTs",IF(OR('full menu'!P71="FCMT",'full menu'!P71="FMT",'full menu'!P71="LMT",'full menu'!P71="LCMT"),"MTs",IF(OR('full menu'!P71="LCIT",'full menu'!P71="FCIT",'full menu'!P71="LIT",'full menu'!P71="FIT"),"ITs",IF(OR('full menu'!P71="MwERT", 'full menu'!P71="ERwMT", 'full menu'!P71="M&amp;ERT", 'full menu'!P71="MwIT", 'full menu'!P71="IwMT", 'full menu'!P71="M&amp;IT", 'full menu'!P71="IwERT", 'full menu'!P71="ERwIT", 'full menu'!P71="I&amp;ERT", 'full menu'!P71="ER&amp;M&amp;IT"),"MixedTs",IF('full menu'!P71="UD","UD",IF('full menu'!P71="LSD","LSD",IF('full menu'!P71="WSD","WSD",IF('full menu'!P71="UASC","UASC",""))))))))))</f>
        <v>LSD</v>
      </c>
      <c r="Q71" t="str">
        <f>IF('full menu'!Q71="MDC","MDC",IF(OR('full menu'!Q71="PERF",'full menu'!Q71="AERF",'full menu'!Q71="PCB"),"ERfix",IF(OR('full menu'!Q71="ACB", 'full menu'!Q71="LCERT", 'full menu'!Q71="LERT",'full menu'!Q71="FCERT",'full menu'!Q71="FERT"),"ERTs",IF(OR('full menu'!Q71="FCMT",'full menu'!Q71="FMT",'full menu'!Q71="LMT",'full menu'!Q71="LCMT"),"MTs",IF(OR('full menu'!Q71="LCIT",'full menu'!Q71="FCIT",'full menu'!Q71="LIT",'full menu'!Q71="FIT"),"ITs",IF(OR('full menu'!Q71="MwERT", 'full menu'!Q71="ERwMT", 'full menu'!Q71="M&amp;ERT", 'full menu'!Q71="MwIT", 'full menu'!Q71="IwMT", 'full menu'!Q71="M&amp;IT", 'full menu'!Q71="IwERT", 'full menu'!Q71="ERwIT", 'full menu'!Q71="I&amp;ERT", 'full menu'!Q71="ER&amp;M&amp;IT"),"MixedTs",IF('full menu'!Q71="UD","UD",IF('full menu'!Q71="LSD","LSD",IF('full menu'!Q71="WSD","WSD",IF('full menu'!Q71="UASC","UASC",""))))))))))</f>
        <v>LSD</v>
      </c>
      <c r="R71" t="str">
        <f>IF('full menu'!R71="MDC","MDC",IF(OR('full menu'!R71="PERF",'full menu'!R71="AERF",'full menu'!R71="PCB"),"ERfix",IF(OR('full menu'!R71="ACB", 'full menu'!R71="LCERT", 'full menu'!R71="LERT",'full menu'!R71="FCERT",'full menu'!R71="FERT"),"ERTs",IF(OR('full menu'!R71="FCMT",'full menu'!R71="FMT",'full menu'!R71="LMT",'full menu'!R71="LCMT"),"MTs",IF(OR('full menu'!R71="LCIT",'full menu'!R71="FCIT",'full menu'!R71="LIT",'full menu'!R71="FIT"),"ITs",IF(OR('full menu'!R71="MwERT", 'full menu'!R71="ERwMT", 'full menu'!R71="M&amp;ERT", 'full menu'!R71="MwIT", 'full menu'!R71="IwMT", 'full menu'!R71="M&amp;IT", 'full menu'!R71="IwERT", 'full menu'!R71="ERwIT", 'full menu'!R71="I&amp;ERT", 'full menu'!R71="ER&amp;M&amp;IT"),"MixedTs",IF('full menu'!R71="UD","UD",IF('full menu'!R71="LSD","LSD",IF('full menu'!R71="WSD","WSD",IF('full menu'!R71="UASC","UASC",""))))))))))</f>
        <v>LSD</v>
      </c>
      <c r="S71" t="str">
        <f>IF('full menu'!S71="MDC","MDC",IF(OR('full menu'!S71="PERF",'full menu'!S71="AERF",'full menu'!S71="PCB"),"ERfix",IF(OR('full menu'!S71="ACB", 'full menu'!S71="LCERT", 'full menu'!S71="LERT",'full menu'!S71="FCERT",'full menu'!S71="FERT"),"ERTs",IF(OR('full menu'!S71="FCMT",'full menu'!S71="FMT",'full menu'!S71="LMT",'full menu'!S71="LCMT"),"MTs",IF(OR('full menu'!S71="LCIT",'full menu'!S71="FCIT",'full menu'!S71="LIT",'full menu'!S71="FIT"),"ITs",IF(OR('full menu'!S71="MwERT", 'full menu'!S71="ERwMT", 'full menu'!S71="M&amp;ERT", 'full menu'!S71="MwIT", 'full menu'!S71="IwMT", 'full menu'!S71="M&amp;IT", 'full menu'!S71="IwERT", 'full menu'!S71="ERwIT", 'full menu'!S71="I&amp;ERT", 'full menu'!S71="ER&amp;M&amp;IT"),"MixedTs",IF('full menu'!S71="UD","UD",IF('full menu'!S71="LSD","LSD",IF('full menu'!S71="WSD","WSD",IF('full menu'!S71="UASC","UASC",""))))))))))</f>
        <v>LSD</v>
      </c>
      <c r="T71" t="str">
        <f>IF('full menu'!T71="MDC","MDC",IF(OR('full menu'!T71="PERF",'full menu'!T71="AERF",'full menu'!T71="PCB"),"ERfix",IF(OR('full menu'!T71="ACB", 'full menu'!T71="LCERT", 'full menu'!T71="LERT",'full menu'!T71="FCERT",'full menu'!T71="FERT"),"ERTs",IF(OR('full menu'!T71="FCMT",'full menu'!T71="FMT",'full menu'!T71="LMT",'full menu'!T71="LCMT"),"MTs",IF(OR('full menu'!T71="LCIT",'full menu'!T71="FCIT",'full menu'!T71="LIT",'full menu'!T71="FIT"),"ITs",IF(OR('full menu'!T71="MwERT", 'full menu'!T71="ERwMT", 'full menu'!T71="M&amp;ERT", 'full menu'!T71="MwIT", 'full menu'!T71="IwMT", 'full menu'!T71="M&amp;IT", 'full menu'!T71="IwERT", 'full menu'!T71="ERwIT", 'full menu'!T71="I&amp;ERT", 'full menu'!T71="ER&amp;M&amp;IT"),"MixedTs",IF('full menu'!T71="UD","UD",IF('full menu'!T71="LSD","LSD",IF('full menu'!T71="WSD","WSD",IF('full menu'!T71="UASC","UASC",""))))))))))</f>
        <v>LSD</v>
      </c>
      <c r="U71" t="str">
        <f>IF('full menu'!U71="MDC","MDC",IF(OR('full menu'!U71="PERF",'full menu'!U71="AERF",'full menu'!U71="PCB"),"ERfix",IF(OR('full menu'!U71="ACB", 'full menu'!U71="LCERT", 'full menu'!U71="LERT",'full menu'!U71="FCERT",'full menu'!U71="FERT"),"ERTs",IF(OR('full menu'!U71="FCMT",'full menu'!U71="FMT",'full menu'!U71="LMT",'full menu'!U71="LCMT"),"MTs",IF(OR('full menu'!U71="LCIT",'full menu'!U71="FCIT",'full menu'!U71="LIT",'full menu'!U71="FIT"),"ITs",IF(OR('full menu'!U71="MwERT", 'full menu'!U71="ERwMT", 'full menu'!U71="M&amp;ERT", 'full menu'!U71="MwIT", 'full menu'!U71="IwMT", 'full menu'!U71="M&amp;IT", 'full menu'!U71="IwERT", 'full menu'!U71="ERwIT", 'full menu'!U71="I&amp;ERT", 'full menu'!U71="ER&amp;M&amp;IT"),"MixedTs",IF('full menu'!U71="UD","UD",IF('full menu'!U71="LSD","LSD",IF('full menu'!U71="WSD","WSD",IF('full menu'!U71="UASC","UASC",""))))))))))</f>
        <v>LSD</v>
      </c>
      <c r="V71" t="str">
        <f>IF('full menu'!V71="MDC","MDC",IF(OR('full menu'!V71="PERF",'full menu'!V71="AERF",'full menu'!V71="PCB"),"ERfix",IF(OR('full menu'!V71="ACB", 'full menu'!V71="LCERT", 'full menu'!V71="LERT",'full menu'!V71="FCERT",'full menu'!V71="FERT"),"ERTs",IF(OR('full menu'!V71="FCMT",'full menu'!V71="FMT",'full menu'!V71="LMT",'full menu'!V71="LCMT"),"MTs",IF(OR('full menu'!V71="LCIT",'full menu'!V71="FCIT",'full menu'!V71="LIT",'full menu'!V71="FIT"),"ITs",IF(OR('full menu'!V71="MwERT", 'full menu'!V71="ERwMT", 'full menu'!V71="M&amp;ERT", 'full menu'!V71="MwIT", 'full menu'!V71="IwMT", 'full menu'!V71="M&amp;IT", 'full menu'!V71="IwERT", 'full menu'!V71="ERwIT", 'full menu'!V71="I&amp;ERT", 'full menu'!V71="ER&amp;M&amp;IT"),"MixedTs",IF('full menu'!V71="UD","UD",IF('full menu'!V71="LSD","LSD",IF('full menu'!V71="WSD","WSD",IF('full menu'!V71="UASC","UASC",""))))))))))</f>
        <v>LSD</v>
      </c>
      <c r="W71" t="str">
        <f>IF('full menu'!W71="MDC","MDC",IF(OR('full menu'!W71="PERF",'full menu'!W71="AERF",'full menu'!W71="PCB"),"ERfix",IF(OR('full menu'!W71="ACB", 'full menu'!W71="LCERT", 'full menu'!W71="LERT",'full menu'!W71="FCERT",'full menu'!W71="FERT"),"ERTs",IF(OR('full menu'!W71="FCMT",'full menu'!W71="FMT",'full menu'!W71="LMT",'full menu'!W71="LCMT"),"MTs",IF(OR('full menu'!W71="LCIT",'full menu'!W71="FCIT",'full menu'!W71="LIT",'full menu'!W71="FIT"),"ITs",IF(OR('full menu'!W71="MwERT", 'full menu'!W71="ERwMT", 'full menu'!W71="M&amp;ERT", 'full menu'!W71="MwIT", 'full menu'!W71="IwMT", 'full menu'!W71="M&amp;IT", 'full menu'!W71="IwERT", 'full menu'!W71="ERwIT", 'full menu'!W71="I&amp;ERT", 'full menu'!W71="ER&amp;M&amp;IT"),"MixedTs",IF('full menu'!W71="UD","UD",IF('full menu'!W71="LSD","LSD",IF('full menu'!W71="WSD","WSD",IF('full menu'!W71="UASC","UASC",""))))))))))</f>
        <v>LSD</v>
      </c>
      <c r="X71" t="str">
        <f>IF('full menu'!X71="MDC","MDC",IF(OR('full menu'!X71="PERF",'full menu'!X71="AERF",'full menu'!X71="PCB"),"ERfix",IF(OR('full menu'!X71="ACB", 'full menu'!X71="LCERT", 'full menu'!X71="LERT",'full menu'!X71="FCERT",'full menu'!X71="FERT"),"ERTs",IF(OR('full menu'!X71="FCMT",'full menu'!X71="FMT",'full menu'!X71="LMT",'full menu'!X71="LCMT"),"MTs",IF(OR('full menu'!X71="LCIT",'full menu'!X71="FCIT",'full menu'!X71="LIT",'full menu'!X71="FIT"),"ITs",IF(OR('full menu'!X71="MwERT", 'full menu'!X71="ERwMT", 'full menu'!X71="M&amp;ERT", 'full menu'!X71="MwIT", 'full menu'!X71="IwMT", 'full menu'!X71="M&amp;IT", 'full menu'!X71="IwERT", 'full menu'!X71="ERwIT", 'full menu'!X71="I&amp;ERT", 'full menu'!X71="ER&amp;M&amp;IT"),"MixedTs",IF('full menu'!X71="UD","UD",IF('full menu'!X71="LSD","LSD",IF('full menu'!X71="WSD","WSD",IF('full menu'!X71="UASC","UASC",""))))))))))</f>
        <v>LSD</v>
      </c>
      <c r="Y71" t="str">
        <f>IF('full menu'!Y71="MDC","MDC",IF(OR('full menu'!Y71="PERF",'full menu'!Y71="AERF",'full menu'!Y71="PCB"),"ERfix",IF(OR('full menu'!Y71="ACB", 'full menu'!Y71="LCERT", 'full menu'!Y71="LERT",'full menu'!Y71="FCERT",'full menu'!Y71="FERT"),"ERTs",IF(OR('full menu'!Y71="FCMT",'full menu'!Y71="FMT",'full menu'!Y71="LMT",'full menu'!Y71="LCMT"),"MTs",IF(OR('full menu'!Y71="LCIT",'full menu'!Y71="FCIT",'full menu'!Y71="LIT",'full menu'!Y71="FIT"),"ITs",IF(OR('full menu'!Y71="MwERT", 'full menu'!Y71="ERwMT", 'full menu'!Y71="M&amp;ERT", 'full menu'!Y71="MwIT", 'full menu'!Y71="IwMT", 'full menu'!Y71="M&amp;IT", 'full menu'!Y71="IwERT", 'full menu'!Y71="ERwIT", 'full menu'!Y71="I&amp;ERT", 'full menu'!Y71="ER&amp;M&amp;IT"),"MixedTs",IF('full menu'!Y71="UD","UD",IF('full menu'!Y71="LSD","LSD",IF('full menu'!Y71="WSD","WSD",IF('full menu'!Y71="UASC","UASC",""))))))))))</f>
        <v>LSD</v>
      </c>
      <c r="Z71" t="str">
        <f>IF('full menu'!Z71="MDC","MDC",IF(OR('full menu'!Z71="PERF",'full menu'!Z71="AERF",'full menu'!Z71="PCB"),"ERfix",IF(OR('full menu'!Z71="ACB", 'full menu'!Z71="LCERT", 'full menu'!Z71="LERT",'full menu'!Z71="FCERT",'full menu'!Z71="FERT"),"ERTs",IF(OR('full menu'!Z71="FCMT",'full menu'!Z71="FMT",'full menu'!Z71="LMT",'full menu'!Z71="LCMT"),"MTs",IF(OR('full menu'!Z71="LCIT",'full menu'!Z71="FCIT",'full menu'!Z71="LIT",'full menu'!Z71="FIT"),"ITs",IF(OR('full menu'!Z71="MwERT", 'full menu'!Z71="ERwMT", 'full menu'!Z71="M&amp;ERT", 'full menu'!Z71="MwIT", 'full menu'!Z71="IwMT", 'full menu'!Z71="M&amp;IT", 'full menu'!Z71="IwERT", 'full menu'!Z71="ERwIT", 'full menu'!Z71="I&amp;ERT", 'full menu'!Z71="ER&amp;M&amp;IT"),"MixedTs",IF('full menu'!Z71="UD","UD",IF('full menu'!Z71="LSD","LSD",IF('full menu'!Z71="WSD","WSD",IF('full menu'!Z71="UASC","UASC",""))))))))))</f>
        <v>LSD</v>
      </c>
      <c r="AA71" t="str">
        <f>IF('full menu'!AA71="MDC","MDC",IF(OR('full menu'!AA71="PERF",'full menu'!AA71="AERF",'full menu'!AA71="PCB"),"ERfix",IF(OR('full menu'!AA71="ACB", 'full menu'!AA71="LCERT", 'full menu'!AA71="LERT",'full menu'!AA71="FCERT",'full menu'!AA71="FERT"),"ERTs",IF(OR('full menu'!AA71="FCMT",'full menu'!AA71="FMT",'full menu'!AA71="LMT",'full menu'!AA71="LCMT"),"MTs",IF(OR('full menu'!AA71="LCIT",'full menu'!AA71="FCIT",'full menu'!AA71="LIT",'full menu'!AA71="FIT"),"ITs",IF(OR('full menu'!AA71="MwERT", 'full menu'!AA71="ERwMT", 'full menu'!AA71="M&amp;ERT", 'full menu'!AA71="MwIT", 'full menu'!AA71="IwMT", 'full menu'!AA71="M&amp;IT", 'full menu'!AA71="IwERT", 'full menu'!AA71="ERwIT", 'full menu'!AA71="I&amp;ERT", 'full menu'!AA71="ER&amp;M&amp;IT"),"MixedTs",IF('full menu'!AA71="UD","UD",IF('full menu'!AA71="LSD","LSD",IF('full menu'!AA71="WSD","WSD",IF('full menu'!AA71="UASC","UASC",""))))))))))</f>
        <v>LSD</v>
      </c>
      <c r="AB71" t="str">
        <f>IF('full menu'!AB71="MDC","MDC",IF(OR('full menu'!AB71="PERF",'full menu'!AB71="AERF",'full menu'!AB71="PCB"),"ERfix",IF(OR('full menu'!AB71="ACB", 'full menu'!AB71="LCERT", 'full menu'!AB71="LERT",'full menu'!AB71="FCERT",'full menu'!AB71="FERT"),"ERTs",IF(OR('full menu'!AB71="FCMT",'full menu'!AB71="FMT",'full menu'!AB71="LMT",'full menu'!AB71="LCMT"),"MTs",IF(OR('full menu'!AB71="LCIT",'full menu'!AB71="FCIT",'full menu'!AB71="LIT",'full menu'!AB71="FIT"),"ITs",IF(OR('full menu'!AB71="MwERT", 'full menu'!AB71="ERwMT", 'full menu'!AB71="M&amp;ERT", 'full menu'!AB71="MwIT", 'full menu'!AB71="IwMT", 'full menu'!AB71="M&amp;IT", 'full menu'!AB71="IwERT", 'full menu'!AB71="ERwIT", 'full menu'!AB71="I&amp;ERT", 'full menu'!AB71="ER&amp;M&amp;IT"),"MixedTs",IF('full menu'!AB71="UD","UD",IF('full menu'!AB71="LSD","LSD",IF('full menu'!AB71="WSD","WSD",IF('full menu'!AB71="UASC","UASC",""))))))))))</f>
        <v>LSD</v>
      </c>
      <c r="AC71" t="str">
        <f>IF('full menu'!AC71="MDC","MDC",IF(OR('full menu'!AC71="PERF",'full menu'!AC71="AERF",'full menu'!AC71="PCB"),"ERfix",IF(OR('full menu'!AC71="ACB", 'full menu'!AC71="LCERT", 'full menu'!AC71="LERT",'full menu'!AC71="FCERT",'full menu'!AC71="FERT"),"ERTs",IF(OR('full menu'!AC71="FCMT",'full menu'!AC71="FMT",'full menu'!AC71="LMT",'full menu'!AC71="LCMT"),"MTs",IF(OR('full menu'!AC71="LCIT",'full menu'!AC71="FCIT",'full menu'!AC71="LIT",'full menu'!AC71="FIT"),"ITs",IF(OR('full menu'!AC71="MwERT", 'full menu'!AC71="ERwMT", 'full menu'!AC71="M&amp;ERT", 'full menu'!AC71="MwIT", 'full menu'!AC71="IwMT", 'full menu'!AC71="M&amp;IT", 'full menu'!AC71="IwERT", 'full menu'!AC71="ERwIT", 'full menu'!AC71="I&amp;ERT", 'full menu'!AC71="ER&amp;M&amp;IT"),"MixedTs",IF('full menu'!AC71="UD","UD",IF('full menu'!AC71="LSD","LSD",IF('full menu'!AC71="WSD","WSD",IF('full menu'!AC71="UASC","UASC",""))))))))))</f>
        <v>LSD</v>
      </c>
      <c r="AD71" t="str">
        <f>IF('full menu'!AD71="MDC","MDC",IF(OR('full menu'!AD71="PERF",'full menu'!AD71="AERF",'full menu'!AD71="PCB"),"ERfix",IF(OR('full menu'!AD71="ACB", 'full menu'!AD71="LCERT", 'full menu'!AD71="LERT",'full menu'!AD71="FCERT",'full menu'!AD71="FERT"),"ERTs",IF(OR('full menu'!AD71="FCMT",'full menu'!AD71="FMT",'full menu'!AD71="LMT",'full menu'!AD71="LCMT"),"MTs",IF(OR('full menu'!AD71="LCIT",'full menu'!AD71="FCIT",'full menu'!AD71="LIT",'full menu'!AD71="FIT"),"ITs",IF(OR('full menu'!AD71="MwERT", 'full menu'!AD71="ERwMT", 'full menu'!AD71="M&amp;ERT", 'full menu'!AD71="MwIT", 'full menu'!AD71="IwMT", 'full menu'!AD71="M&amp;IT", 'full menu'!AD71="IwERT", 'full menu'!AD71="ERwIT", 'full menu'!AD71="I&amp;ERT", 'full menu'!AD71="ER&amp;M&amp;IT"),"MixedTs",IF('full menu'!AD71="UD","UD",IF('full menu'!AD71="LSD","LSD",IF('full menu'!AD71="WSD","WSD",IF('full menu'!AD71="UASC","UASC",""))))))))))</f>
        <v>LSD</v>
      </c>
      <c r="AE71" t="str">
        <f>IF('full menu'!AE71="MDC","MDC",IF(OR('full menu'!AE71="PERF",'full menu'!AE71="AERF",'full menu'!AE71="PCB"),"ERfix",IF(OR('full menu'!AE71="ACB", 'full menu'!AE71="LCERT", 'full menu'!AE71="LERT",'full menu'!AE71="FCERT",'full menu'!AE71="FERT"),"ERTs",IF(OR('full menu'!AE71="FCMT",'full menu'!AE71="FMT",'full menu'!AE71="LMT",'full menu'!AE71="LCMT"),"MTs",IF(OR('full menu'!AE71="LCIT",'full menu'!AE71="FCIT",'full menu'!AE71="LIT",'full menu'!AE71="FIT"),"ITs",IF(OR('full menu'!AE71="MwERT", 'full menu'!AE71="ERwMT", 'full menu'!AE71="M&amp;ERT", 'full menu'!AE71="MwIT", 'full menu'!AE71="IwMT", 'full menu'!AE71="M&amp;IT", 'full menu'!AE71="IwERT", 'full menu'!AE71="ERwIT", 'full menu'!AE71="I&amp;ERT", 'full menu'!AE71="ER&amp;M&amp;IT"),"MixedTs",IF('full menu'!AE71="UD","UD",IF('full menu'!AE71="LSD","LSD",IF('full menu'!AE71="WSD","WSD",IF('full menu'!AE71="UASC","UASC",""))))))))))</f>
        <v>LSD</v>
      </c>
      <c r="AF71" t="str">
        <f>IF('full menu'!AF71="MDC","MDC",IF(OR('full menu'!AF71="PERF",'full menu'!AF71="AERF",'full menu'!AF71="PCB"),"ERfix",IF(OR('full menu'!AF71="ACB", 'full menu'!AF71="LCERT", 'full menu'!AF71="LERT",'full menu'!AF71="FCERT",'full menu'!AF71="FERT"),"ERTs",IF(OR('full menu'!AF71="FCMT",'full menu'!AF71="FMT",'full menu'!AF71="LMT",'full menu'!AF71="LCMT"),"MTs",IF(OR('full menu'!AF71="LCIT",'full menu'!AF71="FCIT",'full menu'!AF71="LIT",'full menu'!AF71="FIT"),"ITs",IF(OR('full menu'!AF71="MwERT", 'full menu'!AF71="ERwMT", 'full menu'!AF71="M&amp;ERT", 'full menu'!AF71="MwIT", 'full menu'!AF71="IwMT", 'full menu'!AF71="M&amp;IT", 'full menu'!AF71="IwERT", 'full menu'!AF71="ERwIT", 'full menu'!AF71="I&amp;ERT", 'full menu'!AF71="ER&amp;M&amp;IT"),"MixedTs",IF('full menu'!AF71="UD","UD",IF('full menu'!AF71="LSD","LSD",IF('full menu'!AF71="WSD","WSD",IF('full menu'!AF71="UASC","UASC",""))))))))))</f>
        <v>LSD</v>
      </c>
      <c r="AG71" t="str">
        <f>IF('full menu'!AG71="MDC","MDC",IF(OR('full menu'!AG71="PERF",'full menu'!AG71="AERF",'full menu'!AG71="PCB"),"ERfix",IF(OR('full menu'!AG71="ACB", 'full menu'!AG71="LCERT", 'full menu'!AG71="LERT",'full menu'!AG71="FCERT",'full menu'!AG71="FERT"),"ERTs",IF(OR('full menu'!AG71="FCMT",'full menu'!AG71="FMT",'full menu'!AG71="LMT",'full menu'!AG71="LCMT"),"MTs",IF(OR('full menu'!AG71="LCIT",'full menu'!AG71="FCIT",'full menu'!AG71="LIT",'full menu'!AG71="FIT"),"ITs",IF(OR('full menu'!AG71="MwERT", 'full menu'!AG71="ERwMT", 'full menu'!AG71="M&amp;ERT", 'full menu'!AG71="MwIT", 'full menu'!AG71="IwMT", 'full menu'!AG71="M&amp;IT", 'full menu'!AG71="IwERT", 'full menu'!AG71="ERwIT", 'full menu'!AG71="I&amp;ERT", 'full menu'!AG71="ER&amp;M&amp;IT"),"MixedTs",IF('full menu'!AG71="UD","UD",IF('full menu'!AG71="LSD","LSD",IF('full menu'!AG71="WSD","WSD",IF('full menu'!AG71="UASC","UASC",""))))))))))</f>
        <v>LSD</v>
      </c>
      <c r="AH71" t="str">
        <f>IF('full menu'!AH71="MDC","MDC",IF(OR('full menu'!AH71="PERF",'full menu'!AH71="AERF",'full menu'!AH71="PCB"),"ERfix",IF(OR('full menu'!AH71="ACB", 'full menu'!AH71="LCERT", 'full menu'!AH71="LERT",'full menu'!AH71="FCERT",'full menu'!AH71="FERT"),"ERTs",IF(OR('full menu'!AH71="FCMT",'full menu'!AH71="FMT",'full menu'!AH71="LMT",'full menu'!AH71="LCMT"),"MTs",IF(OR('full menu'!AH71="LCIT",'full menu'!AH71="FCIT",'full menu'!AH71="LIT",'full menu'!AH71="FIT"),"ITs",IF(OR('full menu'!AH71="MwERT", 'full menu'!AH71="ERwMT", 'full menu'!AH71="M&amp;ERT", 'full menu'!AH71="MwIT", 'full menu'!AH71="IwMT", 'full menu'!AH71="M&amp;IT", 'full menu'!AH71="IwERT", 'full menu'!AH71="ERwIT", 'full menu'!AH71="I&amp;ERT", 'full menu'!AH71="ER&amp;M&amp;IT"),"MixedTs",IF('full menu'!AH71="UD","UD",IF('full menu'!AH71="LSD","LSD",IF('full menu'!AH71="WSD","WSD",IF('full menu'!AH71="UASC","UASC",""))))))))))</f>
        <v>LSD</v>
      </c>
      <c r="AI71" t="str">
        <f>IF('full menu'!AI71="MDC","MDC",IF(OR('full menu'!AI71="PERF",'full menu'!AI71="AERF",'full menu'!AI71="PCB"),"ERfix",IF(OR('full menu'!AI71="ACB", 'full menu'!AI71="LCERT", 'full menu'!AI71="LERT",'full menu'!AI71="FCERT",'full menu'!AI71="FERT"),"ERTs",IF(OR('full menu'!AI71="FCMT",'full menu'!AI71="FMT",'full menu'!AI71="LMT",'full menu'!AI71="LCMT"),"MTs",IF(OR('full menu'!AI71="LCIT",'full menu'!AI71="FCIT",'full menu'!AI71="LIT",'full menu'!AI71="FIT"),"ITs",IF(OR('full menu'!AI71="MwERT", 'full menu'!AI71="ERwMT", 'full menu'!AI71="M&amp;ERT", 'full menu'!AI71="MwIT", 'full menu'!AI71="IwMT", 'full menu'!AI71="M&amp;IT", 'full menu'!AI71="IwERT", 'full menu'!AI71="ERwIT", 'full menu'!AI71="I&amp;ERT", 'full menu'!AI71="ER&amp;M&amp;IT"),"MixedTs",IF('full menu'!AI71="UD","UD",IF('full menu'!AI71="LSD","LSD",IF('full menu'!AI71="WSD","WSD",IF('full menu'!AI71="UASC","UASC",""))))))))))</f>
        <v>LSD</v>
      </c>
      <c r="AJ71" t="str">
        <f>IF('full menu'!AJ71="MDC","MDC",IF(OR('full menu'!AJ71="PERF",'full menu'!AJ71="AERF",'full menu'!AJ71="PCB"),"ERfix",IF(OR('full menu'!AJ71="ACB", 'full menu'!AJ71="LCERT", 'full menu'!AJ71="LERT",'full menu'!AJ71="FCERT",'full menu'!AJ71="FERT"),"ERTs",IF(OR('full menu'!AJ71="FCMT",'full menu'!AJ71="FMT",'full menu'!AJ71="LMT",'full menu'!AJ71="LCMT"),"MTs",IF(OR('full menu'!AJ71="LCIT",'full menu'!AJ71="FCIT",'full menu'!AJ71="LIT",'full menu'!AJ71="FIT"),"ITs",IF(OR('full menu'!AJ71="MwERT", 'full menu'!AJ71="ERwMT", 'full menu'!AJ71="M&amp;ERT", 'full menu'!AJ71="MwIT", 'full menu'!AJ71="IwMT", 'full menu'!AJ71="M&amp;IT", 'full menu'!AJ71="IwERT", 'full menu'!AJ71="ERwIT", 'full menu'!AJ71="I&amp;ERT", 'full menu'!AJ71="ER&amp;M&amp;IT"),"MixedTs",IF('full menu'!AJ71="UD","UD",IF('full menu'!AJ71="LSD","LSD",IF('full menu'!AJ71="WSD","WSD",IF('full menu'!AJ71="UASC","UASC",""))))))))))</f>
        <v>LSD</v>
      </c>
      <c r="AK71" t="str">
        <f>IF('full menu'!AK71="MDC","MDC",IF(OR('full menu'!AK71="PERF",'full menu'!AK71="AERF",'full menu'!AK71="PCB"),"ERfix",IF(OR('full menu'!AK71="ACB", 'full menu'!AK71="LCERT", 'full menu'!AK71="LERT",'full menu'!AK71="FCERT",'full menu'!AK71="FERT"),"ERTs",IF(OR('full menu'!AK71="FCMT",'full menu'!AK71="FMT",'full menu'!AK71="LMT",'full menu'!AK71="LCMT"),"MTs",IF(OR('full menu'!AK71="LCIT",'full menu'!AK71="FCIT",'full menu'!AK71="LIT",'full menu'!AK71="FIT"),"ITs",IF(OR('full menu'!AK71="MwERT", 'full menu'!AK71="ERwMT", 'full menu'!AK71="M&amp;ERT", 'full menu'!AK71="MwIT", 'full menu'!AK71="IwMT", 'full menu'!AK71="M&amp;IT", 'full menu'!AK71="IwERT", 'full menu'!AK71="ERwIT", 'full menu'!AK71="I&amp;ERT", 'full menu'!AK71="ER&amp;M&amp;IT"),"MixedTs",IF('full menu'!AK71="UD","UD",IF('full menu'!AK71="LSD","LSD",IF('full menu'!AK71="WSD","WSD",IF('full menu'!AK71="UASC","UASC",""))))))))))</f>
        <v>LSD</v>
      </c>
      <c r="AL71" t="str">
        <f>IF('full menu'!AL71="MDC","MDC",IF(OR('full menu'!AL71="PERF",'full menu'!AL71="AERF",'full menu'!AL71="PCB"),"ERfix",IF(OR('full menu'!AL71="ACB", 'full menu'!AL71="LCERT", 'full menu'!AL71="LERT",'full menu'!AL71="FCERT",'full menu'!AL71="FERT"),"ERTs",IF(OR('full menu'!AL71="FCMT",'full menu'!AL71="FMT",'full menu'!AL71="LMT",'full menu'!AL71="LCMT"),"MTs",IF(OR('full menu'!AL71="LCIT",'full menu'!AL71="FCIT",'full menu'!AL71="LIT",'full menu'!AL71="FIT"),"ITs",IF(OR('full menu'!AL71="MwERT", 'full menu'!AL71="ERwMT", 'full menu'!AL71="M&amp;ERT", 'full menu'!AL71="MwIT", 'full menu'!AL71="IwMT", 'full menu'!AL71="M&amp;IT", 'full menu'!AL71="IwERT", 'full menu'!AL71="ERwIT", 'full menu'!AL71="I&amp;ERT", 'full menu'!AL71="ER&amp;M&amp;IT"),"MixedTs",IF('full menu'!AL71="UD","UD",IF('full menu'!AL71="LSD","LSD",IF('full menu'!AL71="WSD","WSD",IF('full menu'!AL71="UASC","UASC",""))))))))))</f>
        <v>LSD</v>
      </c>
      <c r="AM71" t="str">
        <f>IF('full menu'!AM71="MDC","MDC",IF(OR('full menu'!AM71="PERF",'full menu'!AM71="AERF",'full menu'!AM71="PCB"),"ERfix",IF(OR('full menu'!AM71="ACB", 'full menu'!AM71="LCERT", 'full menu'!AM71="LERT",'full menu'!AM71="FCERT",'full menu'!AM71="FERT"),"ERTs",IF(OR('full menu'!AM71="FCMT",'full menu'!AM71="FMT",'full menu'!AM71="LMT",'full menu'!AM71="LCMT"),"MTs",IF(OR('full menu'!AM71="LCIT",'full menu'!AM71="FCIT",'full menu'!AM71="LIT",'full menu'!AM71="FIT"),"ITs",IF(OR('full menu'!AM71="MwERT", 'full menu'!AM71="ERwMT", 'full menu'!AM71="M&amp;ERT", 'full menu'!AM71="MwIT", 'full menu'!AM71="IwMT", 'full menu'!AM71="M&amp;IT", 'full menu'!AM71="IwERT", 'full menu'!AM71="ERwIT", 'full menu'!AM71="I&amp;ERT", 'full menu'!AM71="ER&amp;M&amp;IT"),"MixedTs",IF('full menu'!AM71="UD","UD",IF('full menu'!AM71="LSD","LSD",IF('full menu'!AM71="WSD","WSD",IF('full menu'!AM71="UASC","UASC",""))))))))))</f>
        <v>LSD</v>
      </c>
      <c r="AN71" t="str">
        <f>IF('full menu'!AN71="MDC","MDC",IF(OR('full menu'!AN71="PERF",'full menu'!AN71="AERF",'full menu'!AN71="PCB"),"ERfix",IF(OR('full menu'!AN71="ACB", 'full menu'!AN71="LCERT", 'full menu'!AN71="LERT",'full menu'!AN71="FCERT",'full menu'!AN71="FERT"),"ERTs",IF(OR('full menu'!AN71="FCMT",'full menu'!AN71="FMT",'full menu'!AN71="LMT",'full menu'!AN71="LCMT"),"MTs",IF(OR('full menu'!AN71="LCIT",'full menu'!AN71="FCIT",'full menu'!AN71="LIT",'full menu'!AN71="FIT"),"ITs",IF(OR('full menu'!AN71="MwERT", 'full menu'!AN71="ERwMT", 'full menu'!AN71="M&amp;ERT", 'full menu'!AN71="MwIT", 'full menu'!AN71="IwMT", 'full menu'!AN71="M&amp;IT", 'full menu'!AN71="IwERT", 'full menu'!AN71="ERwIT", 'full menu'!AN71="I&amp;ERT", 'full menu'!AN71="ER&amp;M&amp;IT"),"MixedTs",IF('full menu'!AN71="UD","UD",IF('full menu'!AN71="LSD","LSD",IF('full menu'!AN71="WSD","WSD",IF('full menu'!AN71="UASC","UASC",""))))))))))</f>
        <v>LSD</v>
      </c>
      <c r="AO71" t="str">
        <f>IF('full menu'!AO71="MDC","MDC",IF(OR('full menu'!AO71="PERF",'full menu'!AO71="AERF",'full menu'!AO71="PCB"),"ERfix",IF(OR('full menu'!AO71="ACB", 'full menu'!AO71="LCERT", 'full menu'!AO71="LERT",'full menu'!AO71="FCERT",'full menu'!AO71="FERT"),"ERTs",IF(OR('full menu'!AO71="FCMT",'full menu'!AO71="FMT",'full menu'!AO71="LMT",'full menu'!AO71="LCMT"),"MTs",IF(OR('full menu'!AO71="LCIT",'full menu'!AO71="FCIT",'full menu'!AO71="LIT",'full menu'!AO71="FIT"),"ITs",IF(OR('full menu'!AO71="MwERT", 'full menu'!AO71="ERwMT", 'full menu'!AO71="M&amp;ERT", 'full menu'!AO71="MwIT", 'full menu'!AO71="IwMT", 'full menu'!AO71="M&amp;IT", 'full menu'!AO71="IwERT", 'full menu'!AO71="ERwIT", 'full menu'!AO71="I&amp;ERT", 'full menu'!AO71="ER&amp;M&amp;IT"),"MixedTs",IF('full menu'!AO71="UD","UD",IF('full menu'!AO71="LSD","LSD",IF('full menu'!AO71="WSD","WSD",IF('full menu'!AO71="UASC","UASC",""))))))))))</f>
        <v>LSD</v>
      </c>
      <c r="AP71" t="str">
        <f>IF('full menu'!AP71="MDC","MDC",IF(OR('full menu'!AP71="PERF",'full menu'!AP71="AERF",'full menu'!AP71="PCB"),"ERfix",IF(OR('full menu'!AP71="ACB", 'full menu'!AP71="LCERT", 'full menu'!AP71="LERT",'full menu'!AP71="FCERT",'full menu'!AP71="FERT"),"ERTs",IF(OR('full menu'!AP71="FCMT",'full menu'!AP71="FMT",'full menu'!AP71="LMT",'full menu'!AP71="LCMT"),"MTs",IF(OR('full menu'!AP71="LCIT",'full menu'!AP71="FCIT",'full menu'!AP71="LIT",'full menu'!AP71="FIT"),"ITs",IF(OR('full menu'!AP71="MwERT", 'full menu'!AP71="ERwMT", 'full menu'!AP71="M&amp;ERT", 'full menu'!AP71="MwIT", 'full menu'!AP71="IwMT", 'full menu'!AP71="M&amp;IT", 'full menu'!AP71="IwERT", 'full menu'!AP71="ERwIT", 'full menu'!AP71="I&amp;ERT", 'full menu'!AP71="ER&amp;M&amp;IT"),"MixedTs",IF('full menu'!AP71="UD","UD",IF('full menu'!AP71="LSD","LSD",IF('full menu'!AP71="WSD","WSD",IF('full menu'!AP71="UASC","UASC",""))))))))))</f>
        <v>LSD</v>
      </c>
      <c r="AQ71" t="str">
        <f>IF('full menu'!AQ71="MDC","MDC",IF(OR('full menu'!AQ71="PERF",'full menu'!AQ71="AERF",'full menu'!AQ71="PCB"),"ERfix",IF(OR('full menu'!AQ71="ACB", 'full menu'!AQ71="LCERT", 'full menu'!AQ71="LERT",'full menu'!AQ71="FCERT",'full menu'!AQ71="FERT"),"ERTs",IF(OR('full menu'!AQ71="FCMT",'full menu'!AQ71="FMT",'full menu'!AQ71="LMT",'full menu'!AQ71="LCMT"),"MTs",IF(OR('full menu'!AQ71="LCIT",'full menu'!AQ71="FCIT",'full menu'!AQ71="LIT",'full menu'!AQ71="FIT"),"ITs",IF(OR('full menu'!AQ71="MwERT", 'full menu'!AQ71="ERwMT", 'full menu'!AQ71="M&amp;ERT", 'full menu'!AQ71="MwIT", 'full menu'!AQ71="IwMT", 'full menu'!AQ71="M&amp;IT", 'full menu'!AQ71="IwERT", 'full menu'!AQ71="ERwIT", 'full menu'!AQ71="I&amp;ERT", 'full menu'!AQ71="ER&amp;M&amp;IT"),"MixedTs",IF('full menu'!AQ71="UD","UD",IF('full menu'!AQ71="LSD","LSD",IF('full menu'!AQ71="WSD","WSD",IF('full menu'!AQ71="UASC","UASC",""))))))))))</f>
        <v>LSD</v>
      </c>
      <c r="AR71" t="str">
        <f>IF('full menu'!AR71="MDC","MDC",IF(OR('full menu'!AR71="PERF",'full menu'!AR71="AERF",'full menu'!AR71="PCB"),"ERfix",IF(OR('full menu'!AR71="ACB", 'full menu'!AR71="LCERT", 'full menu'!AR71="LERT",'full menu'!AR71="FCERT",'full menu'!AR71="FERT"),"ERTs",IF(OR('full menu'!AR71="FCMT",'full menu'!AR71="FMT",'full menu'!AR71="LMT",'full menu'!AR71="LCMT"),"MTs",IF(OR('full menu'!AR71="LCIT",'full menu'!AR71="FCIT",'full menu'!AR71="LIT",'full menu'!AR71="FIT"),"ITs",IF(OR('full menu'!AR71="MwERT", 'full menu'!AR71="ERwMT", 'full menu'!AR71="M&amp;ERT", 'full menu'!AR71="MwIT", 'full menu'!AR71="IwMT", 'full menu'!AR71="M&amp;IT", 'full menu'!AR71="IwERT", 'full menu'!AR71="ERwIT", 'full menu'!AR71="I&amp;ERT", 'full menu'!AR71="ER&amp;M&amp;IT"),"MixedTs",IF('full menu'!AR71="UD","UD",IF('full menu'!AR71="LSD","LSD",IF('full menu'!AR71="WSD","WSD",IF('full menu'!AR71="UASC","UASC",""))))))))))</f>
        <v>LSD</v>
      </c>
      <c r="AS71" t="str">
        <f>IF('full menu'!AS71="MDC","MDC",IF(OR('full menu'!AS71="PERF",'full menu'!AS71="AERF",'full menu'!AS71="PCB"),"ERfix",IF(OR('full menu'!AS71="ACB", 'full menu'!AS71="LCERT", 'full menu'!AS71="LERT",'full menu'!AS71="FCERT",'full menu'!AS71="FERT"),"ERTs",IF(OR('full menu'!AS71="FCMT",'full menu'!AS71="FMT",'full menu'!AS71="LMT",'full menu'!AS71="LCMT"),"MTs",IF(OR('full menu'!AS71="LCIT",'full menu'!AS71="FCIT",'full menu'!AS71="LIT",'full menu'!AS71="FIT"),"ITs",IF(OR('full menu'!AS71="MwERT", 'full menu'!AS71="ERwMT", 'full menu'!AS71="M&amp;ERT", 'full menu'!AS71="MwIT", 'full menu'!AS71="IwMT", 'full menu'!AS71="M&amp;IT", 'full menu'!AS71="IwERT", 'full menu'!AS71="ERwIT", 'full menu'!AS71="I&amp;ERT", 'full menu'!AS71="ER&amp;M&amp;IT"),"MixedTs",IF('full menu'!AS71="UD","UD",IF('full menu'!AS71="LSD","LSD",IF('full menu'!AS71="WSD","WSD",IF('full menu'!AS71="UASC","UASC",""))))))))))</f>
        <v>LSD</v>
      </c>
      <c r="AT71" t="str">
        <f>IF('full menu'!AT71="MDC","MDC",IF(OR('full menu'!AT71="PERF",'full menu'!AT71="AERF",'full menu'!AT71="PCB"),"ERfix",IF(OR('full menu'!AT71="ACB", 'full menu'!AT71="LCERT", 'full menu'!AT71="LERT",'full menu'!AT71="FCERT",'full menu'!AT71="FERT"),"ERTs",IF(OR('full menu'!AT71="FCMT",'full menu'!AT71="FMT",'full menu'!AT71="LMT",'full menu'!AT71="LCMT"),"MTs",IF(OR('full menu'!AT71="LCIT",'full menu'!AT71="FCIT",'full menu'!AT71="LIT",'full menu'!AT71="FIT"),"ITs",IF(OR('full menu'!AT71="MwERT", 'full menu'!AT71="ERwMT", 'full menu'!AT71="M&amp;ERT", 'full menu'!AT71="MwIT", 'full menu'!AT71="IwMT", 'full menu'!AT71="M&amp;IT", 'full menu'!AT71="IwERT", 'full menu'!AT71="ERwIT", 'full menu'!AT71="I&amp;ERT", 'full menu'!AT71="ER&amp;M&amp;IT"),"MixedTs",IF('full menu'!AT71="UD","UD",IF('full menu'!AT71="LSD","LSD",IF('full menu'!AT71="WSD","WSD",IF('full menu'!AT71="UASC","UASC",""))))))))))</f>
        <v>LSD</v>
      </c>
      <c r="AU71" t="str">
        <f>IF('full menu'!AU71="MDC","MDC",IF(OR('full menu'!AU71="PERF",'full menu'!AU71="AERF",'full menu'!AU71="PCB"),"ERfix",IF(OR('full menu'!AU71="ACB", 'full menu'!AU71="LCERT", 'full menu'!AU71="LERT",'full menu'!AU71="FCERT",'full menu'!AU71="FERT"),"ERTs",IF(OR('full menu'!AU71="FCMT",'full menu'!AU71="FMT",'full menu'!AU71="LMT",'full menu'!AU71="LCMT"),"MTs",IF(OR('full menu'!AU71="LCIT",'full menu'!AU71="FCIT",'full menu'!AU71="LIT",'full menu'!AU71="FIT"),"ITs",IF(OR('full menu'!AU71="MwERT", 'full menu'!AU71="ERwMT", 'full menu'!AU71="M&amp;ERT", 'full menu'!AU71="MwIT", 'full menu'!AU71="IwMT", 'full menu'!AU71="M&amp;IT", 'full menu'!AU71="IwERT", 'full menu'!AU71="ERwIT", 'full menu'!AU71="I&amp;ERT", 'full menu'!AU71="ER&amp;M&amp;IT"),"MixedTs",IF('full menu'!AU71="UD","UD",IF('full menu'!AU71="LSD","LSD",IF('full menu'!AU71="WSD","WSD",IF('full menu'!AU71="UASC","UASC",""))))))))))</f>
        <v>LSD</v>
      </c>
      <c r="AV71" t="str">
        <f>IF('full menu'!AV71="MDC","MDC",IF(OR('full menu'!AV71="PERF",'full menu'!AV71="AERF",'full menu'!AV71="PCB"),"ERfix",IF(OR('full menu'!AV71="ACB", 'full menu'!AV71="LCERT", 'full menu'!AV71="LERT",'full menu'!AV71="FCERT",'full menu'!AV71="FERT"),"ERTs",IF(OR('full menu'!AV71="FCMT",'full menu'!AV71="FMT",'full menu'!AV71="LMT",'full menu'!AV71="LCMT"),"MTs",IF(OR('full menu'!AV71="LCIT",'full menu'!AV71="FCIT",'full menu'!AV71="LIT",'full menu'!AV71="FIT"),"ITs",IF(OR('full menu'!AV71="MwERT", 'full menu'!AV71="ERwMT", 'full menu'!AV71="M&amp;ERT", 'full menu'!AV71="MwIT", 'full menu'!AV71="IwMT", 'full menu'!AV71="M&amp;IT", 'full menu'!AV71="IwERT", 'full menu'!AV71="ERwIT", 'full menu'!AV71="I&amp;ERT", 'full menu'!AV71="ER&amp;M&amp;IT"),"MixedTs",IF('full menu'!AV71="UD","UD",IF('full menu'!AV71="LSD","LSD",IF('full menu'!AV71="WSD","WSD",IF('full menu'!AV71="UASC","UASC",""))))))))))</f>
        <v>LSD</v>
      </c>
      <c r="AW71" t="str">
        <f>IF('full menu'!AW71="MDC","MDC",IF(OR('full menu'!AW71="PERF",'full menu'!AW71="AERF",'full menu'!AW71="PCB"),"ERfix",IF(OR('full menu'!AW71="ACB", 'full menu'!AW71="LCERT", 'full menu'!AW71="LERT",'full menu'!AW71="FCERT",'full menu'!AW71="FERT"),"ERTs",IF(OR('full menu'!AW71="FCMT",'full menu'!AW71="FMT",'full menu'!AW71="LMT",'full menu'!AW71="LCMT"),"MTs",IF(OR('full menu'!AW71="LCIT",'full menu'!AW71="FCIT",'full menu'!AW71="LIT",'full menu'!AW71="FIT"),"ITs",IF(OR('full menu'!AW71="MwERT", 'full menu'!AW71="ERwMT", 'full menu'!AW71="M&amp;ERT", 'full menu'!AW71="MwIT", 'full menu'!AW71="IwMT", 'full menu'!AW71="M&amp;IT", 'full menu'!AW71="IwERT", 'full menu'!AW71="ERwIT", 'full menu'!AW71="I&amp;ERT", 'full menu'!AW71="ER&amp;M&amp;IT"),"MixedTs",IF('full menu'!AW71="UD","UD",IF('full menu'!AW71="LSD","LSD",IF('full menu'!AW71="WSD","WSD",IF('full menu'!AW71="UASC","UASC",""))))))))))</f>
        <v>LSD</v>
      </c>
      <c r="AX71" t="str">
        <f>IF('full menu'!AX71="MDC","MDC",IF(OR('full menu'!AX71="PERF",'full menu'!AX71="AERF",'full menu'!AX71="PCB"),"ERfix",IF(OR('full menu'!AX71="ACB", 'full menu'!AX71="LCERT", 'full menu'!AX71="LERT",'full menu'!AX71="FCERT",'full menu'!AX71="FERT"),"ERTs",IF(OR('full menu'!AX71="FCMT",'full menu'!AX71="FMT",'full menu'!AX71="LMT",'full menu'!AX71="LCMT"),"MTs",IF(OR('full menu'!AX71="LCIT",'full menu'!AX71="FCIT",'full menu'!AX71="LIT",'full menu'!AX71="FIT"),"ITs",IF(OR('full menu'!AX71="MwERT", 'full menu'!AX71="ERwMT", 'full menu'!AX71="M&amp;ERT", 'full menu'!AX71="MwIT", 'full menu'!AX71="IwMT", 'full menu'!AX71="M&amp;IT", 'full menu'!AX71="IwERT", 'full menu'!AX71="ERwIT", 'full menu'!AX71="I&amp;ERT", 'full menu'!AX71="ER&amp;M&amp;IT"),"MixedTs",IF('full menu'!AX71="UD","UD",IF('full menu'!AX71="LSD","LSD",IF('full menu'!AX71="WSD","WSD",IF('full menu'!AX71="UASC","UASC",""))))))))))</f>
        <v>LSD</v>
      </c>
      <c r="AY71" t="str">
        <f>IF('full menu'!AY71="MDC","MDC",IF(OR('full menu'!AY71="PERF",'full menu'!AY71="AERF",'full menu'!AY71="PCB"),"ERfix",IF(OR('full menu'!AY71="ACB", 'full menu'!AY71="LCERT", 'full menu'!AY71="LERT",'full menu'!AY71="FCERT",'full menu'!AY71="FERT"),"ERTs",IF(OR('full menu'!AY71="FCMT",'full menu'!AY71="FMT",'full menu'!AY71="LMT",'full menu'!AY71="LCMT"),"MTs",IF(OR('full menu'!AY71="LCIT",'full menu'!AY71="FCIT",'full menu'!AY71="LIT",'full menu'!AY71="FIT"),"ITs",IF(OR('full menu'!AY71="MwERT", 'full menu'!AY71="ERwMT", 'full menu'!AY71="M&amp;ERT", 'full menu'!AY71="MwIT", 'full menu'!AY71="IwMT", 'full menu'!AY71="M&amp;IT", 'full menu'!AY71="IwERT", 'full menu'!AY71="ERwIT", 'full menu'!AY71="I&amp;ERT", 'full menu'!AY71="ER&amp;M&amp;IT"),"MixedTs",IF('full menu'!AY71="UD","UD",IF('full menu'!AY71="LSD","LSD",IF('full menu'!AY71="WSD","WSD",IF('full menu'!AY71="UASC","UASC",""))))))))))</f>
        <v>LSD</v>
      </c>
    </row>
    <row r="72" spans="1:51" x14ac:dyDescent="0.3">
      <c r="A72" t="s">
        <v>90</v>
      </c>
      <c r="B72" t="str">
        <f>IF('full menu'!B72="MDC","MDC",IF(OR('full menu'!B72="PERF",'full menu'!B72="AERF",'full menu'!B72="PCB"),"ERfix",IF(OR('full menu'!B72="ACB", 'full menu'!B72="LCERT", 'full menu'!B72="LERT",'full menu'!B72="FCERT",'full menu'!B72="FERT"),"ERTs",IF(OR('full menu'!B72="FCMT",'full menu'!B72="FMT",'full menu'!B72="LMT",'full menu'!B72="LCMT"),"MTs",IF(OR('full menu'!B72="LCIT",'full menu'!B72="FCIT",'full menu'!B72="LIT",'full menu'!B72="FIT"),"ITs",IF(OR('full menu'!B72="MwERT", 'full menu'!B72="ERwMT", 'full menu'!B72="M&amp;ERT", 'full menu'!B72="MwIT", 'full menu'!B72="IwMT", 'full menu'!B72="M&amp;IT", 'full menu'!B72="IwERT", 'full menu'!B72="ERwIT", 'full menu'!B72="I&amp;ERT", 'full menu'!B72="ER&amp;M&amp;IT"),"MixedTs",IF('full menu'!B72="UD","UD",IF('full menu'!B72="LSD","LSD",IF('full menu'!B72="WSD","WSD",IF('full menu'!B72="UASC","UASC",""))))))))))</f>
        <v>UASC</v>
      </c>
      <c r="C72" t="str">
        <f>IF('full menu'!C72="MDC","MDC",IF(OR('full menu'!C72="PERF",'full menu'!C72="AERF",'full menu'!C72="PCB"),"ERfix",IF(OR('full menu'!C72="ACB", 'full menu'!C72="LCERT", 'full menu'!C72="LERT",'full menu'!C72="FCERT",'full menu'!C72="FERT"),"ERTs",IF(OR('full menu'!C72="FCMT",'full menu'!C72="FMT",'full menu'!C72="LMT",'full menu'!C72="LCMT"),"MTs",IF(OR('full menu'!C72="LCIT",'full menu'!C72="FCIT",'full menu'!C72="LIT",'full menu'!C72="FIT"),"ITs",IF(OR('full menu'!C72="MwERT", 'full menu'!C72="ERwMT", 'full menu'!C72="M&amp;ERT", 'full menu'!C72="MwIT", 'full menu'!C72="IwMT", 'full menu'!C72="M&amp;IT", 'full menu'!C72="IwERT", 'full menu'!C72="ERwIT", 'full menu'!C72="I&amp;ERT", 'full menu'!C72="ER&amp;M&amp;IT"),"MixedTs",IF('full menu'!C72="UD","UD",IF('full menu'!C72="LSD","LSD",IF('full menu'!C72="WSD","WSD",IF('full menu'!C72="UASC","UASC",""))))))))))</f>
        <v>UASC</v>
      </c>
      <c r="D72" t="str">
        <f>IF('full menu'!D72="MDC","MDC",IF(OR('full menu'!D72="PERF",'full menu'!D72="AERF",'full menu'!D72="PCB"),"ERfix",IF(OR('full menu'!D72="ACB", 'full menu'!D72="LCERT", 'full menu'!D72="LERT",'full menu'!D72="FCERT",'full menu'!D72="FERT"),"ERTs",IF(OR('full menu'!D72="FCMT",'full menu'!D72="FMT",'full menu'!D72="LMT",'full menu'!D72="LCMT"),"MTs",IF(OR('full menu'!D72="LCIT",'full menu'!D72="FCIT",'full menu'!D72="LIT",'full menu'!D72="FIT"),"ITs",IF(OR('full menu'!D72="MwERT", 'full menu'!D72="ERwMT", 'full menu'!D72="M&amp;ERT", 'full menu'!D72="MwIT", 'full menu'!D72="IwMT", 'full menu'!D72="M&amp;IT", 'full menu'!D72="IwERT", 'full menu'!D72="ERwIT", 'full menu'!D72="I&amp;ERT", 'full menu'!D72="ER&amp;M&amp;IT"),"MixedTs",IF('full menu'!D72="UD","UD",IF('full menu'!D72="LSD","LSD",IF('full menu'!D72="WSD","WSD",IF('full menu'!D72="UASC","UASC",""))))))))))</f>
        <v>UD</v>
      </c>
      <c r="E72" t="str">
        <f>IF('full menu'!E72="MDC","MDC",IF(OR('full menu'!E72="PERF",'full menu'!E72="AERF",'full menu'!E72="PCB"),"ERfix",IF(OR('full menu'!E72="ACB", 'full menu'!E72="LCERT", 'full menu'!E72="LERT",'full menu'!E72="FCERT",'full menu'!E72="FERT"),"ERTs",IF(OR('full menu'!E72="FCMT",'full menu'!E72="FMT",'full menu'!E72="LMT",'full menu'!E72="LCMT"),"MTs",IF(OR('full menu'!E72="LCIT",'full menu'!E72="FCIT",'full menu'!E72="LIT",'full menu'!E72="FIT"),"ITs",IF(OR('full menu'!E72="MwERT", 'full menu'!E72="ERwMT", 'full menu'!E72="M&amp;ERT", 'full menu'!E72="MwIT", 'full menu'!E72="IwMT", 'full menu'!E72="M&amp;IT", 'full menu'!E72="IwERT", 'full menu'!E72="ERwIT", 'full menu'!E72="I&amp;ERT", 'full menu'!E72="ER&amp;M&amp;IT"),"MixedTs",IF('full menu'!E72="UD","UD",IF('full menu'!E72="LSD","LSD",IF('full menu'!E72="WSD","WSD",IF('full menu'!E72="UASC","UASC",""))))))))))</f>
        <v>UD</v>
      </c>
      <c r="F72" t="str">
        <f>IF('full menu'!F72="MDC","MDC",IF(OR('full menu'!F72="PERF",'full menu'!F72="AERF",'full menu'!F72="PCB"),"ERfix",IF(OR('full menu'!F72="ACB", 'full menu'!F72="LCERT", 'full menu'!F72="LERT",'full menu'!F72="FCERT",'full menu'!F72="FERT"),"ERTs",IF(OR('full menu'!F72="FCMT",'full menu'!F72="FMT",'full menu'!F72="LMT",'full menu'!F72="LCMT"),"MTs",IF(OR('full menu'!F72="LCIT",'full menu'!F72="FCIT",'full menu'!F72="LIT",'full menu'!F72="FIT"),"ITs",IF(OR('full menu'!F72="MwERT", 'full menu'!F72="ERwMT", 'full menu'!F72="M&amp;ERT", 'full menu'!F72="MwIT", 'full menu'!F72="IwMT", 'full menu'!F72="M&amp;IT", 'full menu'!F72="IwERT", 'full menu'!F72="ERwIT", 'full menu'!F72="I&amp;ERT", 'full menu'!F72="ER&amp;M&amp;IT"),"MixedTs",IF('full menu'!F72="UD","UD",IF('full menu'!F72="LSD","LSD",IF('full menu'!F72="WSD","WSD",IF('full menu'!F72="UASC","UASC",""))))))))))</f>
        <v>UD</v>
      </c>
      <c r="G72" t="str">
        <f>IF('full menu'!G72="MDC","MDC",IF(OR('full menu'!G72="PERF",'full menu'!G72="AERF",'full menu'!G72="PCB"),"ERfix",IF(OR('full menu'!G72="ACB", 'full menu'!G72="LCERT", 'full menu'!G72="LERT",'full menu'!G72="FCERT",'full menu'!G72="FERT"),"ERTs",IF(OR('full menu'!G72="FCMT",'full menu'!G72="FMT",'full menu'!G72="LMT",'full menu'!G72="LCMT"),"MTs",IF(OR('full menu'!G72="LCIT",'full menu'!G72="FCIT",'full menu'!G72="LIT",'full menu'!G72="FIT"),"ITs",IF(OR('full menu'!G72="MwERT", 'full menu'!G72="ERwMT", 'full menu'!G72="M&amp;ERT", 'full menu'!G72="MwIT", 'full menu'!G72="IwMT", 'full menu'!G72="M&amp;IT", 'full menu'!G72="IwERT", 'full menu'!G72="ERwIT", 'full menu'!G72="I&amp;ERT", 'full menu'!G72="ER&amp;M&amp;IT"),"MixedTs",IF('full menu'!G72="UD","UD",IF('full menu'!G72="LSD","LSD",IF('full menu'!G72="WSD","WSD",IF('full menu'!G72="UASC","UASC",""))))))))))</f>
        <v>UD</v>
      </c>
      <c r="H72" t="str">
        <f>IF('full menu'!H72="MDC","MDC",IF(OR('full menu'!H72="PERF",'full menu'!H72="AERF",'full menu'!H72="PCB"),"ERfix",IF(OR('full menu'!H72="ACB", 'full menu'!H72="LCERT", 'full menu'!H72="LERT",'full menu'!H72="FCERT",'full menu'!H72="FERT"),"ERTs",IF(OR('full menu'!H72="FCMT",'full menu'!H72="FMT",'full menu'!H72="LMT",'full menu'!H72="LCMT"),"MTs",IF(OR('full menu'!H72="LCIT",'full menu'!H72="FCIT",'full menu'!H72="LIT",'full menu'!H72="FIT"),"ITs",IF(OR('full menu'!H72="MwERT", 'full menu'!H72="ERwMT", 'full menu'!H72="M&amp;ERT", 'full menu'!H72="MwIT", 'full menu'!H72="IwMT", 'full menu'!H72="M&amp;IT", 'full menu'!H72="IwERT", 'full menu'!H72="ERwIT", 'full menu'!H72="I&amp;ERT", 'full menu'!H72="ER&amp;M&amp;IT"),"MixedTs",IF('full menu'!H72="UD","UD",IF('full menu'!H72="LSD","LSD",IF('full menu'!H72="WSD","WSD",IF('full menu'!H72="UASC","UASC",""))))))))))</f>
        <v>UD</v>
      </c>
      <c r="I72" t="str">
        <f>IF('full menu'!I72="MDC","MDC",IF(OR('full menu'!I72="PERF",'full menu'!I72="AERF",'full menu'!I72="PCB"),"ERfix",IF(OR('full menu'!I72="ACB", 'full menu'!I72="LCERT", 'full menu'!I72="LERT",'full menu'!I72="FCERT",'full menu'!I72="FERT"),"ERTs",IF(OR('full menu'!I72="FCMT",'full menu'!I72="FMT",'full menu'!I72="LMT",'full menu'!I72="LCMT"),"MTs",IF(OR('full menu'!I72="LCIT",'full menu'!I72="FCIT",'full menu'!I72="LIT",'full menu'!I72="FIT"),"ITs",IF(OR('full menu'!I72="MwERT", 'full menu'!I72="ERwMT", 'full menu'!I72="M&amp;ERT", 'full menu'!I72="MwIT", 'full menu'!I72="IwMT", 'full menu'!I72="M&amp;IT", 'full menu'!I72="IwERT", 'full menu'!I72="ERwIT", 'full menu'!I72="I&amp;ERT", 'full menu'!I72="ER&amp;M&amp;IT"),"MixedTs",IF('full menu'!I72="UD","UD",IF('full menu'!I72="LSD","LSD",IF('full menu'!I72="WSD","WSD",IF('full menu'!I72="UASC","UASC",""))))))))))</f>
        <v>UD</v>
      </c>
      <c r="J72" t="str">
        <f>IF('full menu'!J72="MDC","MDC",IF(OR('full menu'!J72="PERF",'full menu'!J72="AERF",'full menu'!J72="PCB"),"ERfix",IF(OR('full menu'!J72="ACB", 'full menu'!J72="LCERT", 'full menu'!J72="LERT",'full menu'!J72="FCERT",'full menu'!J72="FERT"),"ERTs",IF(OR('full menu'!J72="FCMT",'full menu'!J72="FMT",'full menu'!J72="LMT",'full menu'!J72="LCMT"),"MTs",IF(OR('full menu'!J72="LCIT",'full menu'!J72="FCIT",'full menu'!J72="LIT",'full menu'!J72="FIT"),"ITs",IF(OR('full menu'!J72="MwERT", 'full menu'!J72="ERwMT", 'full menu'!J72="M&amp;ERT", 'full menu'!J72="MwIT", 'full menu'!J72="IwMT", 'full menu'!J72="M&amp;IT", 'full menu'!J72="IwERT", 'full menu'!J72="ERwIT", 'full menu'!J72="I&amp;ERT", 'full menu'!J72="ER&amp;M&amp;IT"),"MixedTs",IF('full menu'!J72="UD","UD",IF('full menu'!J72="LSD","LSD",IF('full menu'!J72="WSD","WSD",IF('full menu'!J72="UASC","UASC",""))))))))))</f>
        <v>UD</v>
      </c>
      <c r="K72" t="str">
        <f>IF('full menu'!K72="MDC","MDC",IF(OR('full menu'!K72="PERF",'full menu'!K72="AERF",'full menu'!K72="PCB"),"ERfix",IF(OR('full menu'!K72="ACB", 'full menu'!K72="LCERT", 'full menu'!K72="LERT",'full menu'!K72="FCERT",'full menu'!K72="FERT"),"ERTs",IF(OR('full menu'!K72="FCMT",'full menu'!K72="FMT",'full menu'!K72="LMT",'full menu'!K72="LCMT"),"MTs",IF(OR('full menu'!K72="LCIT",'full menu'!K72="FCIT",'full menu'!K72="LIT",'full menu'!K72="FIT"),"ITs",IF(OR('full menu'!K72="MwERT", 'full menu'!K72="ERwMT", 'full menu'!K72="M&amp;ERT", 'full menu'!K72="MwIT", 'full menu'!K72="IwMT", 'full menu'!K72="M&amp;IT", 'full menu'!K72="IwERT", 'full menu'!K72="ERwIT", 'full menu'!K72="I&amp;ERT", 'full menu'!K72="ER&amp;M&amp;IT"),"MixedTs",IF('full menu'!K72="UD","UD",IF('full menu'!K72="LSD","LSD",IF('full menu'!K72="WSD","WSD",IF('full menu'!K72="UASC","UASC",""))))))))))</f>
        <v>UD</v>
      </c>
      <c r="L72" t="str">
        <f>IF('full menu'!L72="MDC","MDC",IF(OR('full menu'!L72="PERF",'full menu'!L72="AERF",'full menu'!L72="PCB"),"ERfix",IF(OR('full menu'!L72="ACB", 'full menu'!L72="LCERT", 'full menu'!L72="LERT",'full menu'!L72="FCERT",'full menu'!L72="FERT"),"ERTs",IF(OR('full menu'!L72="FCMT",'full menu'!L72="FMT",'full menu'!L72="LMT",'full menu'!L72="LCMT"),"MTs",IF(OR('full menu'!L72="LCIT",'full menu'!L72="FCIT",'full menu'!L72="LIT",'full menu'!L72="FIT"),"ITs",IF(OR('full menu'!L72="MwERT", 'full menu'!L72="ERwMT", 'full menu'!L72="M&amp;ERT", 'full menu'!L72="MwIT", 'full menu'!L72="IwMT", 'full menu'!L72="M&amp;IT", 'full menu'!L72="IwERT", 'full menu'!L72="ERwIT", 'full menu'!L72="I&amp;ERT", 'full menu'!L72="ER&amp;M&amp;IT"),"MixedTs",IF('full menu'!L72="UD","UD",IF('full menu'!L72="LSD","LSD",IF('full menu'!L72="WSD","WSD",IF('full menu'!L72="UASC","UASC",""))))))))))</f>
        <v>UD</v>
      </c>
      <c r="M72" t="str">
        <f>IF('full menu'!M72="MDC","MDC",IF(OR('full menu'!M72="PERF",'full menu'!M72="AERF",'full menu'!M72="PCB"),"ERfix",IF(OR('full menu'!M72="ACB", 'full menu'!M72="LCERT", 'full menu'!M72="LERT",'full menu'!M72="FCERT",'full menu'!M72="FERT"),"ERTs",IF(OR('full menu'!M72="FCMT",'full menu'!M72="FMT",'full menu'!M72="LMT",'full menu'!M72="LCMT"),"MTs",IF(OR('full menu'!M72="LCIT",'full menu'!M72="FCIT",'full menu'!M72="LIT",'full menu'!M72="FIT"),"ITs",IF(OR('full menu'!M72="MwERT", 'full menu'!M72="ERwMT", 'full menu'!M72="M&amp;ERT", 'full menu'!M72="MwIT", 'full menu'!M72="IwMT", 'full menu'!M72="M&amp;IT", 'full menu'!M72="IwERT", 'full menu'!M72="ERwIT", 'full menu'!M72="I&amp;ERT", 'full menu'!M72="ER&amp;M&amp;IT"),"MixedTs",IF('full menu'!M72="UD","UD",IF('full menu'!M72="LSD","LSD",IF('full menu'!M72="WSD","WSD",IF('full menu'!M72="UASC","UASC",""))))))))))</f>
        <v>UD</v>
      </c>
      <c r="N72" t="str">
        <f>IF('full menu'!N72="MDC","MDC",IF(OR('full menu'!N72="PERF",'full menu'!N72="AERF",'full menu'!N72="PCB"),"ERfix",IF(OR('full menu'!N72="ACB", 'full menu'!N72="LCERT", 'full menu'!N72="LERT",'full menu'!N72="FCERT",'full menu'!N72="FERT"),"ERTs",IF(OR('full menu'!N72="FCMT",'full menu'!N72="FMT",'full menu'!N72="LMT",'full menu'!N72="LCMT"),"MTs",IF(OR('full menu'!N72="LCIT",'full menu'!N72="FCIT",'full menu'!N72="LIT",'full menu'!N72="FIT"),"ITs",IF(OR('full menu'!N72="MwERT", 'full menu'!N72="ERwMT", 'full menu'!N72="M&amp;ERT", 'full menu'!N72="MwIT", 'full menu'!N72="IwMT", 'full menu'!N72="M&amp;IT", 'full menu'!N72="IwERT", 'full menu'!N72="ERwIT", 'full menu'!N72="I&amp;ERT", 'full menu'!N72="ER&amp;M&amp;IT"),"MixedTs",IF('full menu'!N72="UD","UD",IF('full menu'!N72="LSD","LSD",IF('full menu'!N72="WSD","WSD",IF('full menu'!N72="UASC","UASC",""))))))))))</f>
        <v>UD</v>
      </c>
      <c r="O72" t="str">
        <f>IF('full menu'!O72="MDC","MDC",IF(OR('full menu'!O72="PERF",'full menu'!O72="AERF",'full menu'!O72="PCB"),"ERfix",IF(OR('full menu'!O72="ACB", 'full menu'!O72="LCERT", 'full menu'!O72="LERT",'full menu'!O72="FCERT",'full menu'!O72="FERT"),"ERTs",IF(OR('full menu'!O72="FCMT",'full menu'!O72="FMT",'full menu'!O72="LMT",'full menu'!O72="LCMT"),"MTs",IF(OR('full menu'!O72="LCIT",'full menu'!O72="FCIT",'full menu'!O72="LIT",'full menu'!O72="FIT"),"ITs",IF(OR('full menu'!O72="MwERT", 'full menu'!O72="ERwMT", 'full menu'!O72="M&amp;ERT", 'full menu'!O72="MwIT", 'full menu'!O72="IwMT", 'full menu'!O72="M&amp;IT", 'full menu'!O72="IwERT", 'full menu'!O72="ERwIT", 'full menu'!O72="I&amp;ERT", 'full menu'!O72="ER&amp;M&amp;IT"),"MixedTs",IF('full menu'!O72="UD","UD",IF('full menu'!O72="LSD","LSD",IF('full menu'!O72="WSD","WSD",IF('full menu'!O72="UASC","UASC",""))))))))))</f>
        <v>LSD</v>
      </c>
      <c r="P72" t="str">
        <f>IF('full menu'!P72="MDC","MDC",IF(OR('full menu'!P72="PERF",'full menu'!P72="AERF",'full menu'!P72="PCB"),"ERfix",IF(OR('full menu'!P72="ACB", 'full menu'!P72="LCERT", 'full menu'!P72="LERT",'full menu'!P72="FCERT",'full menu'!P72="FERT"),"ERTs",IF(OR('full menu'!P72="FCMT",'full menu'!P72="FMT",'full menu'!P72="LMT",'full menu'!P72="LCMT"),"MTs",IF(OR('full menu'!P72="LCIT",'full menu'!P72="FCIT",'full menu'!P72="LIT",'full menu'!P72="FIT"),"ITs",IF(OR('full menu'!P72="MwERT", 'full menu'!P72="ERwMT", 'full menu'!P72="M&amp;ERT", 'full menu'!P72="MwIT", 'full menu'!P72="IwMT", 'full menu'!P72="M&amp;IT", 'full menu'!P72="IwERT", 'full menu'!P72="ERwIT", 'full menu'!P72="I&amp;ERT", 'full menu'!P72="ER&amp;M&amp;IT"),"MixedTs",IF('full menu'!P72="UD","UD",IF('full menu'!P72="LSD","LSD",IF('full menu'!P72="WSD","WSD",IF('full menu'!P72="UASC","UASC",""))))))))))</f>
        <v>LSD</v>
      </c>
      <c r="Q72" t="str">
        <f>IF('full menu'!Q72="MDC","MDC",IF(OR('full menu'!Q72="PERF",'full menu'!Q72="AERF",'full menu'!Q72="PCB"),"ERfix",IF(OR('full menu'!Q72="ACB", 'full menu'!Q72="LCERT", 'full menu'!Q72="LERT",'full menu'!Q72="FCERT",'full menu'!Q72="FERT"),"ERTs",IF(OR('full menu'!Q72="FCMT",'full menu'!Q72="FMT",'full menu'!Q72="LMT",'full menu'!Q72="LCMT"),"MTs",IF(OR('full menu'!Q72="LCIT",'full menu'!Q72="FCIT",'full menu'!Q72="LIT",'full menu'!Q72="FIT"),"ITs",IF(OR('full menu'!Q72="MwERT", 'full menu'!Q72="ERwMT", 'full menu'!Q72="M&amp;ERT", 'full menu'!Q72="MwIT", 'full menu'!Q72="IwMT", 'full menu'!Q72="M&amp;IT", 'full menu'!Q72="IwERT", 'full menu'!Q72="ERwIT", 'full menu'!Q72="I&amp;ERT", 'full menu'!Q72="ER&amp;M&amp;IT"),"MixedTs",IF('full menu'!Q72="UD","UD",IF('full menu'!Q72="LSD","LSD",IF('full menu'!Q72="WSD","WSD",IF('full menu'!Q72="UASC","UASC",""))))))))))</f>
        <v>LSD</v>
      </c>
      <c r="R72" t="str">
        <f>IF('full menu'!R72="MDC","MDC",IF(OR('full menu'!R72="PERF",'full menu'!R72="AERF",'full menu'!R72="PCB"),"ERfix",IF(OR('full menu'!R72="ACB", 'full menu'!R72="LCERT", 'full menu'!R72="LERT",'full menu'!R72="FCERT",'full menu'!R72="FERT"),"ERTs",IF(OR('full menu'!R72="FCMT",'full menu'!R72="FMT",'full menu'!R72="LMT",'full menu'!R72="LCMT"),"MTs",IF(OR('full menu'!R72="LCIT",'full menu'!R72="FCIT",'full menu'!R72="LIT",'full menu'!R72="FIT"),"ITs",IF(OR('full menu'!R72="MwERT", 'full menu'!R72="ERwMT", 'full menu'!R72="M&amp;ERT", 'full menu'!R72="MwIT", 'full menu'!R72="IwMT", 'full menu'!R72="M&amp;IT", 'full menu'!R72="IwERT", 'full menu'!R72="ERwIT", 'full menu'!R72="I&amp;ERT", 'full menu'!R72="ER&amp;M&amp;IT"),"MixedTs",IF('full menu'!R72="UD","UD",IF('full menu'!R72="LSD","LSD",IF('full menu'!R72="WSD","WSD",IF('full menu'!R72="UASC","UASC",""))))))))))</f>
        <v>LSD</v>
      </c>
      <c r="S72" t="str">
        <f>IF('full menu'!S72="MDC","MDC",IF(OR('full menu'!S72="PERF",'full menu'!S72="AERF",'full menu'!S72="PCB"),"ERfix",IF(OR('full menu'!S72="ACB", 'full menu'!S72="LCERT", 'full menu'!S72="LERT",'full menu'!S72="FCERT",'full menu'!S72="FERT"),"ERTs",IF(OR('full menu'!S72="FCMT",'full menu'!S72="FMT",'full menu'!S72="LMT",'full menu'!S72="LCMT"),"MTs",IF(OR('full menu'!S72="LCIT",'full menu'!S72="FCIT",'full menu'!S72="LIT",'full menu'!S72="FIT"),"ITs",IF(OR('full menu'!S72="MwERT", 'full menu'!S72="ERwMT", 'full menu'!S72="M&amp;ERT", 'full menu'!S72="MwIT", 'full menu'!S72="IwMT", 'full menu'!S72="M&amp;IT", 'full menu'!S72="IwERT", 'full menu'!S72="ERwIT", 'full menu'!S72="I&amp;ERT", 'full menu'!S72="ER&amp;M&amp;IT"),"MixedTs",IF('full menu'!S72="UD","UD",IF('full menu'!S72="LSD","LSD",IF('full menu'!S72="WSD","WSD",IF('full menu'!S72="UASC","UASC",""))))))))))</f>
        <v>LSD</v>
      </c>
      <c r="T72" t="str">
        <f>IF('full menu'!T72="MDC","MDC",IF(OR('full menu'!T72="PERF",'full menu'!T72="AERF",'full menu'!T72="PCB"),"ERfix",IF(OR('full menu'!T72="ACB", 'full menu'!T72="LCERT", 'full menu'!T72="LERT",'full menu'!T72="FCERT",'full menu'!T72="FERT"),"ERTs",IF(OR('full menu'!T72="FCMT",'full menu'!T72="FMT",'full menu'!T72="LMT",'full menu'!T72="LCMT"),"MTs",IF(OR('full menu'!T72="LCIT",'full menu'!T72="FCIT",'full menu'!T72="LIT",'full menu'!T72="FIT"),"ITs",IF(OR('full menu'!T72="MwERT", 'full menu'!T72="ERwMT", 'full menu'!T72="M&amp;ERT", 'full menu'!T72="MwIT", 'full menu'!T72="IwMT", 'full menu'!T72="M&amp;IT", 'full menu'!T72="IwERT", 'full menu'!T72="ERwIT", 'full menu'!T72="I&amp;ERT", 'full menu'!T72="ER&amp;M&amp;IT"),"MixedTs",IF('full menu'!T72="UD","UD",IF('full menu'!T72="LSD","LSD",IF('full menu'!T72="WSD","WSD",IF('full menu'!T72="UASC","UASC",""))))))))))</f>
        <v>LSD</v>
      </c>
      <c r="U72" t="str">
        <f>IF('full menu'!U72="MDC","MDC",IF(OR('full menu'!U72="PERF",'full menu'!U72="AERF",'full menu'!U72="PCB"),"ERfix",IF(OR('full menu'!U72="ACB", 'full menu'!U72="LCERT", 'full menu'!U72="LERT",'full menu'!U72="FCERT",'full menu'!U72="FERT"),"ERTs",IF(OR('full menu'!U72="FCMT",'full menu'!U72="FMT",'full menu'!U72="LMT",'full menu'!U72="LCMT"),"MTs",IF(OR('full menu'!U72="LCIT",'full menu'!U72="FCIT",'full menu'!U72="LIT",'full menu'!U72="FIT"),"ITs",IF(OR('full menu'!U72="MwERT", 'full menu'!U72="ERwMT", 'full menu'!U72="M&amp;ERT", 'full menu'!U72="MwIT", 'full menu'!U72="IwMT", 'full menu'!U72="M&amp;IT", 'full menu'!U72="IwERT", 'full menu'!U72="ERwIT", 'full menu'!U72="I&amp;ERT", 'full menu'!U72="ER&amp;M&amp;IT"),"MixedTs",IF('full menu'!U72="UD","UD",IF('full menu'!U72="LSD","LSD",IF('full menu'!U72="WSD","WSD",IF('full menu'!U72="UASC","UASC",""))))))))))</f>
        <v>LSD</v>
      </c>
      <c r="V72" t="str">
        <f>IF('full menu'!V72="MDC","MDC",IF(OR('full menu'!V72="PERF",'full menu'!V72="AERF",'full menu'!V72="PCB"),"ERfix",IF(OR('full menu'!V72="ACB", 'full menu'!V72="LCERT", 'full menu'!V72="LERT",'full menu'!V72="FCERT",'full menu'!V72="FERT"),"ERTs",IF(OR('full menu'!V72="FCMT",'full menu'!V72="FMT",'full menu'!V72="LMT",'full menu'!V72="LCMT"),"MTs",IF(OR('full menu'!V72="LCIT",'full menu'!V72="FCIT",'full menu'!V72="LIT",'full menu'!V72="FIT"),"ITs",IF(OR('full menu'!V72="MwERT", 'full menu'!V72="ERwMT", 'full menu'!V72="M&amp;ERT", 'full menu'!V72="MwIT", 'full menu'!V72="IwMT", 'full menu'!V72="M&amp;IT", 'full menu'!V72="IwERT", 'full menu'!V72="ERwIT", 'full menu'!V72="I&amp;ERT", 'full menu'!V72="ER&amp;M&amp;IT"),"MixedTs",IF('full menu'!V72="UD","UD",IF('full menu'!V72="LSD","LSD",IF('full menu'!V72="WSD","WSD",IF('full menu'!V72="UASC","UASC",""))))))))))</f>
        <v>LSD</v>
      </c>
      <c r="W72" t="str">
        <f>IF('full menu'!W72="MDC","MDC",IF(OR('full menu'!W72="PERF",'full menu'!W72="AERF",'full menu'!W72="PCB"),"ERfix",IF(OR('full menu'!W72="ACB", 'full menu'!W72="LCERT", 'full menu'!W72="LERT",'full menu'!W72="FCERT",'full menu'!W72="FERT"),"ERTs",IF(OR('full menu'!W72="FCMT",'full menu'!W72="FMT",'full menu'!W72="LMT",'full menu'!W72="LCMT"),"MTs",IF(OR('full menu'!W72="LCIT",'full menu'!W72="FCIT",'full menu'!W72="LIT",'full menu'!W72="FIT"),"ITs",IF(OR('full menu'!W72="MwERT", 'full menu'!W72="ERwMT", 'full menu'!W72="M&amp;ERT", 'full menu'!W72="MwIT", 'full menu'!W72="IwMT", 'full menu'!W72="M&amp;IT", 'full menu'!W72="IwERT", 'full menu'!W72="ERwIT", 'full menu'!W72="I&amp;ERT", 'full menu'!W72="ER&amp;M&amp;IT"),"MixedTs",IF('full menu'!W72="UD","UD",IF('full menu'!W72="LSD","LSD",IF('full menu'!W72="WSD","WSD",IF('full menu'!W72="UASC","UASC",""))))))))))</f>
        <v>LSD</v>
      </c>
      <c r="X72" t="str">
        <f>IF('full menu'!X72="MDC","MDC",IF(OR('full menu'!X72="PERF",'full menu'!X72="AERF",'full menu'!X72="PCB"),"ERfix",IF(OR('full menu'!X72="ACB", 'full menu'!X72="LCERT", 'full menu'!X72="LERT",'full menu'!X72="FCERT",'full menu'!X72="FERT"),"ERTs",IF(OR('full menu'!X72="FCMT",'full menu'!X72="FMT",'full menu'!X72="LMT",'full menu'!X72="LCMT"),"MTs",IF(OR('full menu'!X72="LCIT",'full menu'!X72="FCIT",'full menu'!X72="LIT",'full menu'!X72="FIT"),"ITs",IF(OR('full menu'!X72="MwERT", 'full menu'!X72="ERwMT", 'full menu'!X72="M&amp;ERT", 'full menu'!X72="MwIT", 'full menu'!X72="IwMT", 'full menu'!X72="M&amp;IT", 'full menu'!X72="IwERT", 'full menu'!X72="ERwIT", 'full menu'!X72="I&amp;ERT", 'full menu'!X72="ER&amp;M&amp;IT"),"MixedTs",IF('full menu'!X72="UD","UD",IF('full menu'!X72="LSD","LSD",IF('full menu'!X72="WSD","WSD",IF('full menu'!X72="UASC","UASC",""))))))))))</f>
        <v>LSD</v>
      </c>
      <c r="Y72" t="str">
        <f>IF('full menu'!Y72="MDC","MDC",IF(OR('full menu'!Y72="PERF",'full menu'!Y72="AERF",'full menu'!Y72="PCB"),"ERfix",IF(OR('full menu'!Y72="ACB", 'full menu'!Y72="LCERT", 'full menu'!Y72="LERT",'full menu'!Y72="FCERT",'full menu'!Y72="FERT"),"ERTs",IF(OR('full menu'!Y72="FCMT",'full menu'!Y72="FMT",'full menu'!Y72="LMT",'full menu'!Y72="LCMT"),"MTs",IF(OR('full menu'!Y72="LCIT",'full menu'!Y72="FCIT",'full menu'!Y72="LIT",'full menu'!Y72="FIT"),"ITs",IF(OR('full menu'!Y72="MwERT", 'full menu'!Y72="ERwMT", 'full menu'!Y72="M&amp;ERT", 'full menu'!Y72="MwIT", 'full menu'!Y72="IwMT", 'full menu'!Y72="M&amp;IT", 'full menu'!Y72="IwERT", 'full menu'!Y72="ERwIT", 'full menu'!Y72="I&amp;ERT", 'full menu'!Y72="ER&amp;M&amp;IT"),"MixedTs",IF('full menu'!Y72="UD","UD",IF('full menu'!Y72="LSD","LSD",IF('full menu'!Y72="WSD","WSD",IF('full menu'!Y72="UASC","UASC",""))))))))))</f>
        <v>LSD</v>
      </c>
      <c r="Z72" t="str">
        <f>IF('full menu'!Z72="MDC","MDC",IF(OR('full menu'!Z72="PERF",'full menu'!Z72="AERF",'full menu'!Z72="PCB"),"ERfix",IF(OR('full menu'!Z72="ACB", 'full menu'!Z72="LCERT", 'full menu'!Z72="LERT",'full menu'!Z72="FCERT",'full menu'!Z72="FERT"),"ERTs",IF(OR('full menu'!Z72="FCMT",'full menu'!Z72="FMT",'full menu'!Z72="LMT",'full menu'!Z72="LCMT"),"MTs",IF(OR('full menu'!Z72="LCIT",'full menu'!Z72="FCIT",'full menu'!Z72="LIT",'full menu'!Z72="FIT"),"ITs",IF(OR('full menu'!Z72="MwERT", 'full menu'!Z72="ERwMT", 'full menu'!Z72="M&amp;ERT", 'full menu'!Z72="MwIT", 'full menu'!Z72="IwMT", 'full menu'!Z72="M&amp;IT", 'full menu'!Z72="IwERT", 'full menu'!Z72="ERwIT", 'full menu'!Z72="I&amp;ERT", 'full menu'!Z72="ER&amp;M&amp;IT"),"MixedTs",IF('full menu'!Z72="UD","UD",IF('full menu'!Z72="LSD","LSD",IF('full menu'!Z72="WSD","WSD",IF('full menu'!Z72="UASC","UASC",""))))))))))</f>
        <v/>
      </c>
      <c r="AA72" t="str">
        <f>IF('full menu'!AA72="MDC","MDC",IF(OR('full menu'!AA72="PERF",'full menu'!AA72="AERF",'full menu'!AA72="PCB"),"ERfix",IF(OR('full menu'!AA72="ACB", 'full menu'!AA72="LCERT", 'full menu'!AA72="LERT",'full menu'!AA72="FCERT",'full menu'!AA72="FERT"),"ERTs",IF(OR('full menu'!AA72="FCMT",'full menu'!AA72="FMT",'full menu'!AA72="LMT",'full menu'!AA72="LCMT"),"MTs",IF(OR('full menu'!AA72="LCIT",'full menu'!AA72="FCIT",'full menu'!AA72="LIT",'full menu'!AA72="FIT"),"ITs",IF(OR('full menu'!AA72="MwERT", 'full menu'!AA72="ERwMT", 'full menu'!AA72="M&amp;ERT", 'full menu'!AA72="MwIT", 'full menu'!AA72="IwMT", 'full menu'!AA72="M&amp;IT", 'full menu'!AA72="IwERT", 'full menu'!AA72="ERwIT", 'full menu'!AA72="I&amp;ERT", 'full menu'!AA72="ER&amp;M&amp;IT"),"MixedTs",IF('full menu'!AA72="UD","UD",IF('full menu'!AA72="LSD","LSD",IF('full menu'!AA72="WSD","WSD",IF('full menu'!AA72="UASC","UASC",""))))))))))</f>
        <v/>
      </c>
      <c r="AB72" t="str">
        <f>IF('full menu'!AB72="MDC","MDC",IF(OR('full menu'!AB72="PERF",'full menu'!AB72="AERF",'full menu'!AB72="PCB"),"ERfix",IF(OR('full menu'!AB72="ACB", 'full menu'!AB72="LCERT", 'full menu'!AB72="LERT",'full menu'!AB72="FCERT",'full menu'!AB72="FERT"),"ERTs",IF(OR('full menu'!AB72="FCMT",'full menu'!AB72="FMT",'full menu'!AB72="LMT",'full menu'!AB72="LCMT"),"MTs",IF(OR('full menu'!AB72="LCIT",'full menu'!AB72="FCIT",'full menu'!AB72="LIT",'full menu'!AB72="FIT"),"ITs",IF(OR('full menu'!AB72="MwERT", 'full menu'!AB72="ERwMT", 'full menu'!AB72="M&amp;ERT", 'full menu'!AB72="MwIT", 'full menu'!AB72="IwMT", 'full menu'!AB72="M&amp;IT", 'full menu'!AB72="IwERT", 'full menu'!AB72="ERwIT", 'full menu'!AB72="I&amp;ERT", 'full menu'!AB72="ER&amp;M&amp;IT"),"MixedTs",IF('full menu'!AB72="UD","UD",IF('full menu'!AB72="LSD","LSD",IF('full menu'!AB72="WSD","WSD",IF('full menu'!AB72="UASC","UASC",""))))))))))</f>
        <v/>
      </c>
      <c r="AC72" t="str">
        <f>IF('full menu'!AC72="MDC","MDC",IF(OR('full menu'!AC72="PERF",'full menu'!AC72="AERF",'full menu'!AC72="PCB"),"ERfix",IF(OR('full menu'!AC72="ACB", 'full menu'!AC72="LCERT", 'full menu'!AC72="LERT",'full menu'!AC72="FCERT",'full menu'!AC72="FERT"),"ERTs",IF(OR('full menu'!AC72="FCMT",'full menu'!AC72="FMT",'full menu'!AC72="LMT",'full menu'!AC72="LCMT"),"MTs",IF(OR('full menu'!AC72="LCIT",'full menu'!AC72="FCIT",'full menu'!AC72="LIT",'full menu'!AC72="FIT"),"ITs",IF(OR('full menu'!AC72="MwERT", 'full menu'!AC72="ERwMT", 'full menu'!AC72="M&amp;ERT", 'full menu'!AC72="MwIT", 'full menu'!AC72="IwMT", 'full menu'!AC72="M&amp;IT", 'full menu'!AC72="IwERT", 'full menu'!AC72="ERwIT", 'full menu'!AC72="I&amp;ERT", 'full menu'!AC72="ER&amp;M&amp;IT"),"MixedTs",IF('full menu'!AC72="UD","UD",IF('full menu'!AC72="LSD","LSD",IF('full menu'!AC72="WSD","WSD",IF('full menu'!AC72="UASC","UASC",""))))))))))</f>
        <v/>
      </c>
      <c r="AD72" t="str">
        <f>IF('full menu'!AD72="MDC","MDC",IF(OR('full menu'!AD72="PERF",'full menu'!AD72="AERF",'full menu'!AD72="PCB"),"ERfix",IF(OR('full menu'!AD72="ACB", 'full menu'!AD72="LCERT", 'full menu'!AD72="LERT",'full menu'!AD72="FCERT",'full menu'!AD72="FERT"),"ERTs",IF(OR('full menu'!AD72="FCMT",'full menu'!AD72="FMT",'full menu'!AD72="LMT",'full menu'!AD72="LCMT"),"MTs",IF(OR('full menu'!AD72="LCIT",'full menu'!AD72="FCIT",'full menu'!AD72="LIT",'full menu'!AD72="FIT"),"ITs",IF(OR('full menu'!AD72="MwERT", 'full menu'!AD72="ERwMT", 'full menu'!AD72="M&amp;ERT", 'full menu'!AD72="MwIT", 'full menu'!AD72="IwMT", 'full menu'!AD72="M&amp;IT", 'full menu'!AD72="IwERT", 'full menu'!AD72="ERwIT", 'full menu'!AD72="I&amp;ERT", 'full menu'!AD72="ER&amp;M&amp;IT"),"MixedTs",IF('full menu'!AD72="UD","UD",IF('full menu'!AD72="LSD","LSD",IF('full menu'!AD72="WSD","WSD",IF('full menu'!AD72="UASC","UASC",""))))))))))</f>
        <v/>
      </c>
      <c r="AE72" t="str">
        <f>IF('full menu'!AE72="MDC","MDC",IF(OR('full menu'!AE72="PERF",'full menu'!AE72="AERF",'full menu'!AE72="PCB"),"ERfix",IF(OR('full menu'!AE72="ACB", 'full menu'!AE72="LCERT", 'full menu'!AE72="LERT",'full menu'!AE72="FCERT",'full menu'!AE72="FERT"),"ERTs",IF(OR('full menu'!AE72="FCMT",'full menu'!AE72="FMT",'full menu'!AE72="LMT",'full menu'!AE72="LCMT"),"MTs",IF(OR('full menu'!AE72="LCIT",'full menu'!AE72="FCIT",'full menu'!AE72="LIT",'full menu'!AE72="FIT"),"ITs",IF(OR('full menu'!AE72="MwERT", 'full menu'!AE72="ERwMT", 'full menu'!AE72="M&amp;ERT", 'full menu'!AE72="MwIT", 'full menu'!AE72="IwMT", 'full menu'!AE72="M&amp;IT", 'full menu'!AE72="IwERT", 'full menu'!AE72="ERwIT", 'full menu'!AE72="I&amp;ERT", 'full menu'!AE72="ER&amp;M&amp;IT"),"MixedTs",IF('full menu'!AE72="UD","UD",IF('full menu'!AE72="LSD","LSD",IF('full menu'!AE72="WSD","WSD",IF('full menu'!AE72="UASC","UASC",""))))))))))</f>
        <v/>
      </c>
      <c r="AF72" t="str">
        <f>IF('full menu'!AF72="MDC","MDC",IF(OR('full menu'!AF72="PERF",'full menu'!AF72="AERF",'full menu'!AF72="PCB"),"ERfix",IF(OR('full menu'!AF72="ACB", 'full menu'!AF72="LCERT", 'full menu'!AF72="LERT",'full menu'!AF72="FCERT",'full menu'!AF72="FERT"),"ERTs",IF(OR('full menu'!AF72="FCMT",'full menu'!AF72="FMT",'full menu'!AF72="LMT",'full menu'!AF72="LCMT"),"MTs",IF(OR('full menu'!AF72="LCIT",'full menu'!AF72="FCIT",'full menu'!AF72="LIT",'full menu'!AF72="FIT"),"ITs",IF(OR('full menu'!AF72="MwERT", 'full menu'!AF72="ERwMT", 'full menu'!AF72="M&amp;ERT", 'full menu'!AF72="MwIT", 'full menu'!AF72="IwMT", 'full menu'!AF72="M&amp;IT", 'full menu'!AF72="IwERT", 'full menu'!AF72="ERwIT", 'full menu'!AF72="I&amp;ERT", 'full menu'!AF72="ER&amp;M&amp;IT"),"MixedTs",IF('full menu'!AF72="UD","UD",IF('full menu'!AF72="LSD","LSD",IF('full menu'!AF72="WSD","WSD",IF('full menu'!AF72="UASC","UASC",""))))))))))</f>
        <v/>
      </c>
      <c r="AG72" t="str">
        <f>IF('full menu'!AG72="MDC","MDC",IF(OR('full menu'!AG72="PERF",'full menu'!AG72="AERF",'full menu'!AG72="PCB"),"ERfix",IF(OR('full menu'!AG72="ACB", 'full menu'!AG72="LCERT", 'full menu'!AG72="LERT",'full menu'!AG72="FCERT",'full menu'!AG72="FERT"),"ERTs",IF(OR('full menu'!AG72="FCMT",'full menu'!AG72="FMT",'full menu'!AG72="LMT",'full menu'!AG72="LCMT"),"MTs",IF(OR('full menu'!AG72="LCIT",'full menu'!AG72="FCIT",'full menu'!AG72="LIT",'full menu'!AG72="FIT"),"ITs",IF(OR('full menu'!AG72="MwERT", 'full menu'!AG72="ERwMT", 'full menu'!AG72="M&amp;ERT", 'full menu'!AG72="MwIT", 'full menu'!AG72="IwMT", 'full menu'!AG72="M&amp;IT", 'full menu'!AG72="IwERT", 'full menu'!AG72="ERwIT", 'full menu'!AG72="I&amp;ERT", 'full menu'!AG72="ER&amp;M&amp;IT"),"MixedTs",IF('full menu'!AG72="UD","UD",IF('full menu'!AG72="LSD","LSD",IF('full menu'!AG72="WSD","WSD",IF('full menu'!AG72="UASC","UASC",""))))))))))</f>
        <v/>
      </c>
      <c r="AH72" t="str">
        <f>IF('full menu'!AH72="MDC","MDC",IF(OR('full menu'!AH72="PERF",'full menu'!AH72="AERF",'full menu'!AH72="PCB"),"ERfix",IF(OR('full menu'!AH72="ACB", 'full menu'!AH72="LCERT", 'full menu'!AH72="LERT",'full menu'!AH72="FCERT",'full menu'!AH72="FERT"),"ERTs",IF(OR('full menu'!AH72="FCMT",'full menu'!AH72="FMT",'full menu'!AH72="LMT",'full menu'!AH72="LCMT"),"MTs",IF(OR('full menu'!AH72="LCIT",'full menu'!AH72="FCIT",'full menu'!AH72="LIT",'full menu'!AH72="FIT"),"ITs",IF(OR('full menu'!AH72="MwERT", 'full menu'!AH72="ERwMT", 'full menu'!AH72="M&amp;ERT", 'full menu'!AH72="MwIT", 'full menu'!AH72="IwMT", 'full menu'!AH72="M&amp;IT", 'full menu'!AH72="IwERT", 'full menu'!AH72="ERwIT", 'full menu'!AH72="I&amp;ERT", 'full menu'!AH72="ER&amp;M&amp;IT"),"MixedTs",IF('full menu'!AH72="UD","UD",IF('full menu'!AH72="LSD","LSD",IF('full menu'!AH72="WSD","WSD",IF('full menu'!AH72="UASC","UASC",""))))))))))</f>
        <v/>
      </c>
      <c r="AI72" t="str">
        <f>IF('full menu'!AI72="MDC","MDC",IF(OR('full menu'!AI72="PERF",'full menu'!AI72="AERF",'full menu'!AI72="PCB"),"ERfix",IF(OR('full menu'!AI72="ACB", 'full menu'!AI72="LCERT", 'full menu'!AI72="LERT",'full menu'!AI72="FCERT",'full menu'!AI72="FERT"),"ERTs",IF(OR('full menu'!AI72="FCMT",'full menu'!AI72="FMT",'full menu'!AI72="LMT",'full menu'!AI72="LCMT"),"MTs",IF(OR('full menu'!AI72="LCIT",'full menu'!AI72="FCIT",'full menu'!AI72="LIT",'full menu'!AI72="FIT"),"ITs",IF(OR('full menu'!AI72="MwERT", 'full menu'!AI72="ERwMT", 'full menu'!AI72="M&amp;ERT", 'full menu'!AI72="MwIT", 'full menu'!AI72="IwMT", 'full menu'!AI72="M&amp;IT", 'full menu'!AI72="IwERT", 'full menu'!AI72="ERwIT", 'full menu'!AI72="I&amp;ERT", 'full menu'!AI72="ER&amp;M&amp;IT"),"MixedTs",IF('full menu'!AI72="UD","UD",IF('full menu'!AI72="LSD","LSD",IF('full menu'!AI72="WSD","WSD",IF('full menu'!AI72="UASC","UASC",""))))))))))</f>
        <v/>
      </c>
      <c r="AJ72" t="str">
        <f>IF('full menu'!AJ72="MDC","MDC",IF(OR('full menu'!AJ72="PERF",'full menu'!AJ72="AERF",'full menu'!AJ72="PCB"),"ERfix",IF(OR('full menu'!AJ72="ACB", 'full menu'!AJ72="LCERT", 'full menu'!AJ72="LERT",'full menu'!AJ72="FCERT",'full menu'!AJ72="FERT"),"ERTs",IF(OR('full menu'!AJ72="FCMT",'full menu'!AJ72="FMT",'full menu'!AJ72="LMT",'full menu'!AJ72="LCMT"),"MTs",IF(OR('full menu'!AJ72="LCIT",'full menu'!AJ72="FCIT",'full menu'!AJ72="LIT",'full menu'!AJ72="FIT"),"ITs",IF(OR('full menu'!AJ72="MwERT", 'full menu'!AJ72="ERwMT", 'full menu'!AJ72="M&amp;ERT", 'full menu'!AJ72="MwIT", 'full menu'!AJ72="IwMT", 'full menu'!AJ72="M&amp;IT", 'full menu'!AJ72="IwERT", 'full menu'!AJ72="ERwIT", 'full menu'!AJ72="I&amp;ERT", 'full menu'!AJ72="ER&amp;M&amp;IT"),"MixedTs",IF('full menu'!AJ72="UD","UD",IF('full menu'!AJ72="LSD","LSD",IF('full menu'!AJ72="WSD","WSD",IF('full menu'!AJ72="UASC","UASC",""))))))))))</f>
        <v/>
      </c>
      <c r="AK72" t="str">
        <f>IF('full menu'!AK72="MDC","MDC",IF(OR('full menu'!AK72="PERF",'full menu'!AK72="AERF",'full menu'!AK72="PCB"),"ERfix",IF(OR('full menu'!AK72="ACB", 'full menu'!AK72="LCERT", 'full menu'!AK72="LERT",'full menu'!AK72="FCERT",'full menu'!AK72="FERT"),"ERTs",IF(OR('full menu'!AK72="FCMT",'full menu'!AK72="FMT",'full menu'!AK72="LMT",'full menu'!AK72="LCMT"),"MTs",IF(OR('full menu'!AK72="LCIT",'full menu'!AK72="FCIT",'full menu'!AK72="LIT",'full menu'!AK72="FIT"),"ITs",IF(OR('full menu'!AK72="MwERT", 'full menu'!AK72="ERwMT", 'full menu'!AK72="M&amp;ERT", 'full menu'!AK72="MwIT", 'full menu'!AK72="IwMT", 'full menu'!AK72="M&amp;IT", 'full menu'!AK72="IwERT", 'full menu'!AK72="ERwIT", 'full menu'!AK72="I&amp;ERT", 'full menu'!AK72="ER&amp;M&amp;IT"),"MixedTs",IF('full menu'!AK72="UD","UD",IF('full menu'!AK72="LSD","LSD",IF('full menu'!AK72="WSD","WSD",IF('full menu'!AK72="UASC","UASC",""))))))))))</f>
        <v/>
      </c>
      <c r="AL72" t="str">
        <f>IF('full menu'!AL72="MDC","MDC",IF(OR('full menu'!AL72="PERF",'full menu'!AL72="AERF",'full menu'!AL72="PCB"),"ERfix",IF(OR('full menu'!AL72="ACB", 'full menu'!AL72="LCERT", 'full menu'!AL72="LERT",'full menu'!AL72="FCERT",'full menu'!AL72="FERT"),"ERTs",IF(OR('full menu'!AL72="FCMT",'full menu'!AL72="FMT",'full menu'!AL72="LMT",'full menu'!AL72="LCMT"),"MTs",IF(OR('full menu'!AL72="LCIT",'full menu'!AL72="FCIT",'full menu'!AL72="LIT",'full menu'!AL72="FIT"),"ITs",IF(OR('full menu'!AL72="MwERT", 'full menu'!AL72="ERwMT", 'full menu'!AL72="M&amp;ERT", 'full menu'!AL72="MwIT", 'full menu'!AL72="IwMT", 'full menu'!AL72="M&amp;IT", 'full menu'!AL72="IwERT", 'full menu'!AL72="ERwIT", 'full menu'!AL72="I&amp;ERT", 'full menu'!AL72="ER&amp;M&amp;IT"),"MixedTs",IF('full menu'!AL72="UD","UD",IF('full menu'!AL72="LSD","LSD",IF('full menu'!AL72="WSD","WSD",IF('full menu'!AL72="UASC","UASC",""))))))))))</f>
        <v/>
      </c>
      <c r="AM72" t="str">
        <f>IF('full menu'!AM72="MDC","MDC",IF(OR('full menu'!AM72="PERF",'full menu'!AM72="AERF",'full menu'!AM72="PCB"),"ERfix",IF(OR('full menu'!AM72="ACB", 'full menu'!AM72="LCERT", 'full menu'!AM72="LERT",'full menu'!AM72="FCERT",'full menu'!AM72="FERT"),"ERTs",IF(OR('full menu'!AM72="FCMT",'full menu'!AM72="FMT",'full menu'!AM72="LMT",'full menu'!AM72="LCMT"),"MTs",IF(OR('full menu'!AM72="LCIT",'full menu'!AM72="FCIT",'full menu'!AM72="LIT",'full menu'!AM72="FIT"),"ITs",IF(OR('full menu'!AM72="MwERT", 'full menu'!AM72="ERwMT", 'full menu'!AM72="M&amp;ERT", 'full menu'!AM72="MwIT", 'full menu'!AM72="IwMT", 'full menu'!AM72="M&amp;IT", 'full menu'!AM72="IwERT", 'full menu'!AM72="ERwIT", 'full menu'!AM72="I&amp;ERT", 'full menu'!AM72="ER&amp;M&amp;IT"),"MixedTs",IF('full menu'!AM72="UD","UD",IF('full menu'!AM72="LSD","LSD",IF('full menu'!AM72="WSD","WSD",IF('full menu'!AM72="UASC","UASC",""))))))))))</f>
        <v/>
      </c>
      <c r="AN72" t="str">
        <f>IF('full menu'!AN72="MDC","MDC",IF(OR('full menu'!AN72="PERF",'full menu'!AN72="AERF",'full menu'!AN72="PCB"),"ERfix",IF(OR('full menu'!AN72="ACB", 'full menu'!AN72="LCERT", 'full menu'!AN72="LERT",'full menu'!AN72="FCERT",'full menu'!AN72="FERT"),"ERTs",IF(OR('full menu'!AN72="FCMT",'full menu'!AN72="FMT",'full menu'!AN72="LMT",'full menu'!AN72="LCMT"),"MTs",IF(OR('full menu'!AN72="LCIT",'full menu'!AN72="FCIT",'full menu'!AN72="LIT",'full menu'!AN72="FIT"),"ITs",IF(OR('full menu'!AN72="MwERT", 'full menu'!AN72="ERwMT", 'full menu'!AN72="M&amp;ERT", 'full menu'!AN72="MwIT", 'full menu'!AN72="IwMT", 'full menu'!AN72="M&amp;IT", 'full menu'!AN72="IwERT", 'full menu'!AN72="ERwIT", 'full menu'!AN72="I&amp;ERT", 'full menu'!AN72="ER&amp;M&amp;IT"),"MixedTs",IF('full menu'!AN72="UD","UD",IF('full menu'!AN72="LSD","LSD",IF('full menu'!AN72="WSD","WSD",IF('full menu'!AN72="UASC","UASC",""))))))))))</f>
        <v/>
      </c>
      <c r="AO72" t="str">
        <f>IF('full menu'!AO72="MDC","MDC",IF(OR('full menu'!AO72="PERF",'full menu'!AO72="AERF",'full menu'!AO72="PCB"),"ERfix",IF(OR('full menu'!AO72="ACB", 'full menu'!AO72="LCERT", 'full menu'!AO72="LERT",'full menu'!AO72="FCERT",'full menu'!AO72="FERT"),"ERTs",IF(OR('full menu'!AO72="FCMT",'full menu'!AO72="FMT",'full menu'!AO72="LMT",'full menu'!AO72="LCMT"),"MTs",IF(OR('full menu'!AO72="LCIT",'full menu'!AO72="FCIT",'full menu'!AO72="LIT",'full menu'!AO72="FIT"),"ITs",IF(OR('full menu'!AO72="MwERT", 'full menu'!AO72="ERwMT", 'full menu'!AO72="M&amp;ERT", 'full menu'!AO72="MwIT", 'full menu'!AO72="IwMT", 'full menu'!AO72="M&amp;IT", 'full menu'!AO72="IwERT", 'full menu'!AO72="ERwIT", 'full menu'!AO72="I&amp;ERT", 'full menu'!AO72="ER&amp;M&amp;IT"),"MixedTs",IF('full menu'!AO72="UD","UD",IF('full menu'!AO72="LSD","LSD",IF('full menu'!AO72="WSD","WSD",IF('full menu'!AO72="UASC","UASC",""))))))))))</f>
        <v/>
      </c>
      <c r="AP72" t="str">
        <f>IF('full menu'!AP72="MDC","MDC",IF(OR('full menu'!AP72="PERF",'full menu'!AP72="AERF",'full menu'!AP72="PCB"),"ERfix",IF(OR('full menu'!AP72="ACB", 'full menu'!AP72="LCERT", 'full menu'!AP72="LERT",'full menu'!AP72="FCERT",'full menu'!AP72="FERT"),"ERTs",IF(OR('full menu'!AP72="FCMT",'full menu'!AP72="FMT",'full menu'!AP72="LMT",'full menu'!AP72="LCMT"),"MTs",IF(OR('full menu'!AP72="LCIT",'full menu'!AP72="FCIT",'full menu'!AP72="LIT",'full menu'!AP72="FIT"),"ITs",IF(OR('full menu'!AP72="MwERT", 'full menu'!AP72="ERwMT", 'full menu'!AP72="M&amp;ERT", 'full menu'!AP72="MwIT", 'full menu'!AP72="IwMT", 'full menu'!AP72="M&amp;IT", 'full menu'!AP72="IwERT", 'full menu'!AP72="ERwIT", 'full menu'!AP72="I&amp;ERT", 'full menu'!AP72="ER&amp;M&amp;IT"),"MixedTs",IF('full menu'!AP72="UD","UD",IF('full menu'!AP72="LSD","LSD",IF('full menu'!AP72="WSD","WSD",IF('full menu'!AP72="UASC","UASC",""))))))))))</f>
        <v/>
      </c>
      <c r="AQ72" t="str">
        <f>IF('full menu'!AQ72="MDC","MDC",IF(OR('full menu'!AQ72="PERF",'full menu'!AQ72="AERF",'full menu'!AQ72="PCB"),"ERfix",IF(OR('full menu'!AQ72="ACB", 'full menu'!AQ72="LCERT", 'full menu'!AQ72="LERT",'full menu'!AQ72="FCERT",'full menu'!AQ72="FERT"),"ERTs",IF(OR('full menu'!AQ72="FCMT",'full menu'!AQ72="FMT",'full menu'!AQ72="LMT",'full menu'!AQ72="LCMT"),"MTs",IF(OR('full menu'!AQ72="LCIT",'full menu'!AQ72="FCIT",'full menu'!AQ72="LIT",'full menu'!AQ72="FIT"),"ITs",IF(OR('full menu'!AQ72="MwERT", 'full menu'!AQ72="ERwMT", 'full menu'!AQ72="M&amp;ERT", 'full menu'!AQ72="MwIT", 'full menu'!AQ72="IwMT", 'full menu'!AQ72="M&amp;IT", 'full menu'!AQ72="IwERT", 'full menu'!AQ72="ERwIT", 'full menu'!AQ72="I&amp;ERT", 'full menu'!AQ72="ER&amp;M&amp;IT"),"MixedTs",IF('full menu'!AQ72="UD","UD",IF('full menu'!AQ72="LSD","LSD",IF('full menu'!AQ72="WSD","WSD",IF('full menu'!AQ72="UASC","UASC",""))))))))))</f>
        <v/>
      </c>
      <c r="AR72" t="str">
        <f>IF('full menu'!AR72="MDC","MDC",IF(OR('full menu'!AR72="PERF",'full menu'!AR72="AERF",'full menu'!AR72="PCB"),"ERfix",IF(OR('full menu'!AR72="ACB", 'full menu'!AR72="LCERT", 'full menu'!AR72="LERT",'full menu'!AR72="FCERT",'full menu'!AR72="FERT"),"ERTs",IF(OR('full menu'!AR72="FCMT",'full menu'!AR72="FMT",'full menu'!AR72="LMT",'full menu'!AR72="LCMT"),"MTs",IF(OR('full menu'!AR72="LCIT",'full menu'!AR72="FCIT",'full menu'!AR72="LIT",'full menu'!AR72="FIT"),"ITs",IF(OR('full menu'!AR72="MwERT", 'full menu'!AR72="ERwMT", 'full menu'!AR72="M&amp;ERT", 'full menu'!AR72="MwIT", 'full menu'!AR72="IwMT", 'full menu'!AR72="M&amp;IT", 'full menu'!AR72="IwERT", 'full menu'!AR72="ERwIT", 'full menu'!AR72="I&amp;ERT", 'full menu'!AR72="ER&amp;M&amp;IT"),"MixedTs",IF('full menu'!AR72="UD","UD",IF('full menu'!AR72="LSD","LSD",IF('full menu'!AR72="WSD","WSD",IF('full menu'!AR72="UASC","UASC",""))))))))))</f>
        <v/>
      </c>
      <c r="AS72" t="str">
        <f>IF('full menu'!AS72="MDC","MDC",IF(OR('full menu'!AS72="PERF",'full menu'!AS72="AERF",'full menu'!AS72="PCB"),"ERfix",IF(OR('full menu'!AS72="ACB", 'full menu'!AS72="LCERT", 'full menu'!AS72="LERT",'full menu'!AS72="FCERT",'full menu'!AS72="FERT"),"ERTs",IF(OR('full menu'!AS72="FCMT",'full menu'!AS72="FMT",'full menu'!AS72="LMT",'full menu'!AS72="LCMT"),"MTs",IF(OR('full menu'!AS72="LCIT",'full menu'!AS72="FCIT",'full menu'!AS72="LIT",'full menu'!AS72="FIT"),"ITs",IF(OR('full menu'!AS72="MwERT", 'full menu'!AS72="ERwMT", 'full menu'!AS72="M&amp;ERT", 'full menu'!AS72="MwIT", 'full menu'!AS72="IwMT", 'full menu'!AS72="M&amp;IT", 'full menu'!AS72="IwERT", 'full menu'!AS72="ERwIT", 'full menu'!AS72="I&amp;ERT", 'full menu'!AS72="ER&amp;M&amp;IT"),"MixedTs",IF('full menu'!AS72="UD","UD",IF('full menu'!AS72="LSD","LSD",IF('full menu'!AS72="WSD","WSD",IF('full menu'!AS72="UASC","UASC",""))))))))))</f>
        <v/>
      </c>
      <c r="AT72" t="str">
        <f>IF('full menu'!AT72="MDC","MDC",IF(OR('full menu'!AT72="PERF",'full menu'!AT72="AERF",'full menu'!AT72="PCB"),"ERfix",IF(OR('full menu'!AT72="ACB", 'full menu'!AT72="LCERT", 'full menu'!AT72="LERT",'full menu'!AT72="FCERT",'full menu'!AT72="FERT"),"ERTs",IF(OR('full menu'!AT72="FCMT",'full menu'!AT72="FMT",'full menu'!AT72="LMT",'full menu'!AT72="LCMT"),"MTs",IF(OR('full menu'!AT72="LCIT",'full menu'!AT72="FCIT",'full menu'!AT72="LIT",'full menu'!AT72="FIT"),"ITs",IF(OR('full menu'!AT72="MwERT", 'full menu'!AT72="ERwMT", 'full menu'!AT72="M&amp;ERT", 'full menu'!AT72="MwIT", 'full menu'!AT72="IwMT", 'full menu'!AT72="M&amp;IT", 'full menu'!AT72="IwERT", 'full menu'!AT72="ERwIT", 'full menu'!AT72="I&amp;ERT", 'full menu'!AT72="ER&amp;M&amp;IT"),"MixedTs",IF('full menu'!AT72="UD","UD",IF('full menu'!AT72="LSD","LSD",IF('full menu'!AT72="WSD","WSD",IF('full menu'!AT72="UASC","UASC",""))))))))))</f>
        <v/>
      </c>
      <c r="AU72" t="str">
        <f>IF('full menu'!AU72="MDC","MDC",IF(OR('full menu'!AU72="PERF",'full menu'!AU72="AERF",'full menu'!AU72="PCB"),"ERfix",IF(OR('full menu'!AU72="ACB", 'full menu'!AU72="LCERT", 'full menu'!AU72="LERT",'full menu'!AU72="FCERT",'full menu'!AU72="FERT"),"ERTs",IF(OR('full menu'!AU72="FCMT",'full menu'!AU72="FMT",'full menu'!AU72="LMT",'full menu'!AU72="LCMT"),"MTs",IF(OR('full menu'!AU72="LCIT",'full menu'!AU72="FCIT",'full menu'!AU72="LIT",'full menu'!AU72="FIT"),"ITs",IF(OR('full menu'!AU72="MwERT", 'full menu'!AU72="ERwMT", 'full menu'!AU72="M&amp;ERT", 'full menu'!AU72="MwIT", 'full menu'!AU72="IwMT", 'full menu'!AU72="M&amp;IT", 'full menu'!AU72="IwERT", 'full menu'!AU72="ERwIT", 'full menu'!AU72="I&amp;ERT", 'full menu'!AU72="ER&amp;M&amp;IT"),"MixedTs",IF('full menu'!AU72="UD","UD",IF('full menu'!AU72="LSD","LSD",IF('full menu'!AU72="WSD","WSD",IF('full menu'!AU72="UASC","UASC",""))))))))))</f>
        <v/>
      </c>
      <c r="AV72" t="str">
        <f>IF('full menu'!AV72="MDC","MDC",IF(OR('full menu'!AV72="PERF",'full menu'!AV72="AERF",'full menu'!AV72="PCB"),"ERfix",IF(OR('full menu'!AV72="ACB", 'full menu'!AV72="LCERT", 'full menu'!AV72="LERT",'full menu'!AV72="FCERT",'full menu'!AV72="FERT"),"ERTs",IF(OR('full menu'!AV72="FCMT",'full menu'!AV72="FMT",'full menu'!AV72="LMT",'full menu'!AV72="LCMT"),"MTs",IF(OR('full menu'!AV72="LCIT",'full menu'!AV72="FCIT",'full menu'!AV72="LIT",'full menu'!AV72="FIT"),"ITs",IF(OR('full menu'!AV72="MwERT", 'full menu'!AV72="ERwMT", 'full menu'!AV72="M&amp;ERT", 'full menu'!AV72="MwIT", 'full menu'!AV72="IwMT", 'full menu'!AV72="M&amp;IT", 'full menu'!AV72="IwERT", 'full menu'!AV72="ERwIT", 'full menu'!AV72="I&amp;ERT", 'full menu'!AV72="ER&amp;M&amp;IT"),"MixedTs",IF('full menu'!AV72="UD","UD",IF('full menu'!AV72="LSD","LSD",IF('full menu'!AV72="WSD","WSD",IF('full menu'!AV72="UASC","UASC",""))))))))))</f>
        <v/>
      </c>
      <c r="AW72" t="str">
        <f>IF('full menu'!AW72="MDC","MDC",IF(OR('full menu'!AW72="PERF",'full menu'!AW72="AERF",'full menu'!AW72="PCB"),"ERfix",IF(OR('full menu'!AW72="ACB", 'full menu'!AW72="LCERT", 'full menu'!AW72="LERT",'full menu'!AW72="FCERT",'full menu'!AW72="FERT"),"ERTs",IF(OR('full menu'!AW72="FCMT",'full menu'!AW72="FMT",'full menu'!AW72="LMT",'full menu'!AW72="LCMT"),"MTs",IF(OR('full menu'!AW72="LCIT",'full menu'!AW72="FCIT",'full menu'!AW72="LIT",'full menu'!AW72="FIT"),"ITs",IF(OR('full menu'!AW72="MwERT", 'full menu'!AW72="ERwMT", 'full menu'!AW72="M&amp;ERT", 'full menu'!AW72="MwIT", 'full menu'!AW72="IwMT", 'full menu'!AW72="M&amp;IT", 'full menu'!AW72="IwERT", 'full menu'!AW72="ERwIT", 'full menu'!AW72="I&amp;ERT", 'full menu'!AW72="ER&amp;M&amp;IT"),"MixedTs",IF('full menu'!AW72="UD","UD",IF('full menu'!AW72="LSD","LSD",IF('full menu'!AW72="WSD","WSD",IF('full menu'!AW72="UASC","UASC",""))))))))))</f>
        <v/>
      </c>
      <c r="AX72" t="str">
        <f>IF('full menu'!AX72="MDC","MDC",IF(OR('full menu'!AX72="PERF",'full menu'!AX72="AERF",'full menu'!AX72="PCB"),"ERfix",IF(OR('full menu'!AX72="ACB", 'full menu'!AX72="LCERT", 'full menu'!AX72="LERT",'full menu'!AX72="FCERT",'full menu'!AX72="FERT"),"ERTs",IF(OR('full menu'!AX72="FCMT",'full menu'!AX72="FMT",'full menu'!AX72="LMT",'full menu'!AX72="LCMT"),"MTs",IF(OR('full menu'!AX72="LCIT",'full menu'!AX72="FCIT",'full menu'!AX72="LIT",'full menu'!AX72="FIT"),"ITs",IF(OR('full menu'!AX72="MwERT", 'full menu'!AX72="ERwMT", 'full menu'!AX72="M&amp;ERT", 'full menu'!AX72="MwIT", 'full menu'!AX72="IwMT", 'full menu'!AX72="M&amp;IT", 'full menu'!AX72="IwERT", 'full menu'!AX72="ERwIT", 'full menu'!AX72="I&amp;ERT", 'full menu'!AX72="ER&amp;M&amp;IT"),"MixedTs",IF('full menu'!AX72="UD","UD",IF('full menu'!AX72="LSD","LSD",IF('full menu'!AX72="WSD","WSD",IF('full menu'!AX72="UASC","UASC",""))))))))))</f>
        <v/>
      </c>
      <c r="AY72" t="str">
        <f>IF('full menu'!AY72="MDC","MDC",IF(OR('full menu'!AY72="PERF",'full menu'!AY72="AERF",'full menu'!AY72="PCB"),"ERfix",IF(OR('full menu'!AY72="ACB", 'full menu'!AY72="LCERT", 'full menu'!AY72="LERT",'full menu'!AY72="FCERT",'full menu'!AY72="FERT"),"ERTs",IF(OR('full menu'!AY72="FCMT",'full menu'!AY72="FMT",'full menu'!AY72="LMT",'full menu'!AY72="LCMT"),"MTs",IF(OR('full menu'!AY72="LCIT",'full menu'!AY72="FCIT",'full menu'!AY72="LIT",'full menu'!AY72="FIT"),"ITs",IF(OR('full menu'!AY72="MwERT", 'full menu'!AY72="ERwMT", 'full menu'!AY72="M&amp;ERT", 'full menu'!AY72="MwIT", 'full menu'!AY72="IwMT", 'full menu'!AY72="M&amp;IT", 'full menu'!AY72="IwERT", 'full menu'!AY72="ERwIT", 'full menu'!AY72="I&amp;ERT", 'full menu'!AY72="ER&amp;M&amp;IT"),"MixedTs",IF('full menu'!AY72="UD","UD",IF('full menu'!AY72="LSD","LSD",IF('full menu'!AY72="WSD","WSD",IF('full menu'!AY72="UASC","UASC",""))))))))))</f>
        <v/>
      </c>
    </row>
    <row r="73" spans="1:51" x14ac:dyDescent="0.3">
      <c r="A73" t="s">
        <v>91</v>
      </c>
      <c r="B73" t="str">
        <f>IF('full menu'!B73="MDC","MDC",IF(OR('full menu'!B73="PERF",'full menu'!B73="AERF",'full menu'!B73="PCB"),"ERfix",IF(OR('full menu'!B73="ACB", 'full menu'!B73="LCERT", 'full menu'!B73="LERT",'full menu'!B73="FCERT",'full menu'!B73="FERT"),"ERTs",IF(OR('full menu'!B73="FCMT",'full menu'!B73="FMT",'full menu'!B73="LMT",'full menu'!B73="LCMT"),"MTs",IF(OR('full menu'!B73="LCIT",'full menu'!B73="FCIT",'full menu'!B73="LIT",'full menu'!B73="FIT"),"ITs",IF(OR('full menu'!B73="MwERT", 'full menu'!B73="ERwMT", 'full menu'!B73="M&amp;ERT", 'full menu'!B73="MwIT", 'full menu'!B73="IwMT", 'full menu'!B73="M&amp;IT", 'full menu'!B73="IwERT", 'full menu'!B73="ERwIT", 'full menu'!B73="I&amp;ERT", 'full menu'!B73="ER&amp;M&amp;IT"),"MixedTs",IF('full menu'!B73="UD","UD",IF('full menu'!B73="LSD","LSD",IF('full menu'!B73="WSD","WSD",IF('full menu'!B73="UASC","UASC",""))))))))))</f>
        <v>ERfix</v>
      </c>
      <c r="C73" t="str">
        <f>IF('full menu'!C73="MDC","MDC",IF(OR('full menu'!C73="PERF",'full menu'!C73="AERF",'full menu'!C73="PCB"),"ERfix",IF(OR('full menu'!C73="ACB", 'full menu'!C73="LCERT", 'full menu'!C73="LERT",'full menu'!C73="FCERT",'full menu'!C73="FERT"),"ERTs",IF(OR('full menu'!C73="FCMT",'full menu'!C73="FMT",'full menu'!C73="LMT",'full menu'!C73="LCMT"),"MTs",IF(OR('full menu'!C73="LCIT",'full menu'!C73="FCIT",'full menu'!C73="LIT",'full menu'!C73="FIT"),"ITs",IF(OR('full menu'!C73="MwERT", 'full menu'!C73="ERwMT", 'full menu'!C73="M&amp;ERT", 'full menu'!C73="MwIT", 'full menu'!C73="IwMT", 'full menu'!C73="M&amp;IT", 'full menu'!C73="IwERT", 'full menu'!C73="ERwIT", 'full menu'!C73="I&amp;ERT", 'full menu'!C73="ER&amp;M&amp;IT"),"MixedTs",IF('full menu'!C73="UD","UD",IF('full menu'!C73="LSD","LSD",IF('full menu'!C73="WSD","WSD",IF('full menu'!C73="UASC","UASC",""))))))))))</f>
        <v>ERfix</v>
      </c>
      <c r="D73" t="str">
        <f>IF('full menu'!D73="MDC","MDC",IF(OR('full menu'!D73="PERF",'full menu'!D73="AERF",'full menu'!D73="PCB"),"ERfix",IF(OR('full menu'!D73="ACB", 'full menu'!D73="LCERT", 'full menu'!D73="LERT",'full menu'!D73="FCERT",'full menu'!D73="FERT"),"ERTs",IF(OR('full menu'!D73="FCMT",'full menu'!D73="FMT",'full menu'!D73="LMT",'full menu'!D73="LCMT"),"MTs",IF(OR('full menu'!D73="LCIT",'full menu'!D73="FCIT",'full menu'!D73="LIT",'full menu'!D73="FIT"),"ITs",IF(OR('full menu'!D73="MwERT", 'full menu'!D73="ERwMT", 'full menu'!D73="M&amp;ERT", 'full menu'!D73="MwIT", 'full menu'!D73="IwMT", 'full menu'!D73="M&amp;IT", 'full menu'!D73="IwERT", 'full menu'!D73="ERwIT", 'full menu'!D73="I&amp;ERT", 'full menu'!D73="ER&amp;M&amp;IT"),"MixedTs",IF('full menu'!D73="UD","UD",IF('full menu'!D73="LSD","LSD",IF('full menu'!D73="WSD","WSD",IF('full menu'!D73="UASC","UASC",""))))))))))</f>
        <v>ERfix</v>
      </c>
      <c r="E73" t="str">
        <f>IF('full menu'!E73="MDC","MDC",IF(OR('full menu'!E73="PERF",'full menu'!E73="AERF",'full menu'!E73="PCB"),"ERfix",IF(OR('full menu'!E73="ACB", 'full menu'!E73="LCERT", 'full menu'!E73="LERT",'full menu'!E73="FCERT",'full menu'!E73="FERT"),"ERTs",IF(OR('full menu'!E73="FCMT",'full menu'!E73="FMT",'full menu'!E73="LMT",'full menu'!E73="LCMT"),"MTs",IF(OR('full menu'!E73="LCIT",'full menu'!E73="FCIT",'full menu'!E73="LIT",'full menu'!E73="FIT"),"ITs",IF(OR('full menu'!E73="MwERT", 'full menu'!E73="ERwMT", 'full menu'!E73="M&amp;ERT", 'full menu'!E73="MwIT", 'full menu'!E73="IwMT", 'full menu'!E73="M&amp;IT", 'full menu'!E73="IwERT", 'full menu'!E73="ERwIT", 'full menu'!E73="I&amp;ERT", 'full menu'!E73="ER&amp;M&amp;IT"),"MixedTs",IF('full menu'!E73="UD","UD",IF('full menu'!E73="LSD","LSD",IF('full menu'!E73="WSD","WSD",IF('full menu'!E73="UASC","UASC",""))))))))))</f>
        <v>ERfix</v>
      </c>
      <c r="F73" t="str">
        <f>IF('full menu'!F73="MDC","MDC",IF(OR('full menu'!F73="PERF",'full menu'!F73="AERF",'full menu'!F73="PCB"),"ERfix",IF(OR('full menu'!F73="ACB", 'full menu'!F73="LCERT", 'full menu'!F73="LERT",'full menu'!F73="FCERT",'full menu'!F73="FERT"),"ERTs",IF(OR('full menu'!F73="FCMT",'full menu'!F73="FMT",'full menu'!F73="LMT",'full menu'!F73="LCMT"),"MTs",IF(OR('full menu'!F73="LCIT",'full menu'!F73="FCIT",'full menu'!F73="LIT",'full menu'!F73="FIT"),"ITs",IF(OR('full menu'!F73="MwERT", 'full menu'!F73="ERwMT", 'full menu'!F73="M&amp;ERT", 'full menu'!F73="MwIT", 'full menu'!F73="IwMT", 'full menu'!F73="M&amp;IT", 'full menu'!F73="IwERT", 'full menu'!F73="ERwIT", 'full menu'!F73="I&amp;ERT", 'full menu'!F73="ER&amp;M&amp;IT"),"MixedTs",IF('full menu'!F73="UD","UD",IF('full menu'!F73="LSD","LSD",IF('full menu'!F73="WSD","WSD",IF('full menu'!F73="UASC","UASC",""))))))))))</f>
        <v>ERfix</v>
      </c>
      <c r="G73" t="str">
        <f>IF('full menu'!G73="MDC","MDC",IF(OR('full menu'!G73="PERF",'full menu'!G73="AERF",'full menu'!G73="PCB"),"ERfix",IF(OR('full menu'!G73="ACB", 'full menu'!G73="LCERT", 'full menu'!G73="LERT",'full menu'!G73="FCERT",'full menu'!G73="FERT"),"ERTs",IF(OR('full menu'!G73="FCMT",'full menu'!G73="FMT",'full menu'!G73="LMT",'full menu'!G73="LCMT"),"MTs",IF(OR('full menu'!G73="LCIT",'full menu'!G73="FCIT",'full menu'!G73="LIT",'full menu'!G73="FIT"),"ITs",IF(OR('full menu'!G73="MwERT", 'full menu'!G73="ERwMT", 'full menu'!G73="M&amp;ERT", 'full menu'!G73="MwIT", 'full menu'!G73="IwMT", 'full menu'!G73="M&amp;IT", 'full menu'!G73="IwERT", 'full menu'!G73="ERwIT", 'full menu'!G73="I&amp;ERT", 'full menu'!G73="ER&amp;M&amp;IT"),"MixedTs",IF('full menu'!G73="UD","UD",IF('full menu'!G73="LSD","LSD",IF('full menu'!G73="WSD","WSD",IF('full menu'!G73="UASC","UASC",""))))))))))</f>
        <v>ERfix</v>
      </c>
      <c r="H73" t="str">
        <f>IF('full menu'!H73="MDC","MDC",IF(OR('full menu'!H73="PERF",'full menu'!H73="AERF",'full menu'!H73="PCB"),"ERfix",IF(OR('full menu'!H73="ACB", 'full menu'!H73="LCERT", 'full menu'!H73="LERT",'full menu'!H73="FCERT",'full menu'!H73="FERT"),"ERTs",IF(OR('full menu'!H73="FCMT",'full menu'!H73="FMT",'full menu'!H73="LMT",'full menu'!H73="LCMT"),"MTs",IF(OR('full menu'!H73="LCIT",'full menu'!H73="FCIT",'full menu'!H73="LIT",'full menu'!H73="FIT"),"ITs",IF(OR('full menu'!H73="MwERT", 'full menu'!H73="ERwMT", 'full menu'!H73="M&amp;ERT", 'full menu'!H73="MwIT", 'full menu'!H73="IwMT", 'full menu'!H73="M&amp;IT", 'full menu'!H73="IwERT", 'full menu'!H73="ERwIT", 'full menu'!H73="I&amp;ERT", 'full menu'!H73="ER&amp;M&amp;IT"),"MixedTs",IF('full menu'!H73="UD","UD",IF('full menu'!H73="LSD","LSD",IF('full menu'!H73="WSD","WSD",IF('full menu'!H73="UASC","UASC",""))))))))))</f>
        <v>ERfix</v>
      </c>
      <c r="I73" t="str">
        <f>IF('full menu'!I73="MDC","MDC",IF(OR('full menu'!I73="PERF",'full menu'!I73="AERF",'full menu'!I73="PCB"),"ERfix",IF(OR('full menu'!I73="ACB", 'full menu'!I73="LCERT", 'full menu'!I73="LERT",'full menu'!I73="FCERT",'full menu'!I73="FERT"),"ERTs",IF(OR('full menu'!I73="FCMT",'full menu'!I73="FMT",'full menu'!I73="LMT",'full menu'!I73="LCMT"),"MTs",IF(OR('full menu'!I73="LCIT",'full menu'!I73="FCIT",'full menu'!I73="LIT",'full menu'!I73="FIT"),"ITs",IF(OR('full menu'!I73="MwERT", 'full menu'!I73="ERwMT", 'full menu'!I73="M&amp;ERT", 'full menu'!I73="MwIT", 'full menu'!I73="IwMT", 'full menu'!I73="M&amp;IT", 'full menu'!I73="IwERT", 'full menu'!I73="ERwIT", 'full menu'!I73="I&amp;ERT", 'full menu'!I73="ER&amp;M&amp;IT"),"MixedTs",IF('full menu'!I73="UD","UD",IF('full menu'!I73="LSD","LSD",IF('full menu'!I73="WSD","WSD",IF('full menu'!I73="UASC","UASC",""))))))))))</f>
        <v>ERfix</v>
      </c>
      <c r="J73" t="str">
        <f>IF('full menu'!J73="MDC","MDC",IF(OR('full menu'!J73="PERF",'full menu'!J73="AERF",'full menu'!J73="PCB"),"ERfix",IF(OR('full menu'!J73="ACB", 'full menu'!J73="LCERT", 'full menu'!J73="LERT",'full menu'!J73="FCERT",'full menu'!J73="FERT"),"ERTs",IF(OR('full menu'!J73="FCMT",'full menu'!J73="FMT",'full menu'!J73="LMT",'full menu'!J73="LCMT"),"MTs",IF(OR('full menu'!J73="LCIT",'full menu'!J73="FCIT",'full menu'!J73="LIT",'full menu'!J73="FIT"),"ITs",IF(OR('full menu'!J73="MwERT", 'full menu'!J73="ERwMT", 'full menu'!J73="M&amp;ERT", 'full menu'!J73="MwIT", 'full menu'!J73="IwMT", 'full menu'!J73="M&amp;IT", 'full menu'!J73="IwERT", 'full menu'!J73="ERwIT", 'full menu'!J73="I&amp;ERT", 'full menu'!J73="ER&amp;M&amp;IT"),"MixedTs",IF('full menu'!J73="UD","UD",IF('full menu'!J73="LSD","LSD",IF('full menu'!J73="WSD","WSD",IF('full menu'!J73="UASC","UASC",""))))))))))</f>
        <v>ERfix</v>
      </c>
      <c r="K73" t="str">
        <f>IF('full menu'!K73="MDC","MDC",IF(OR('full menu'!K73="PERF",'full menu'!K73="AERF",'full menu'!K73="PCB"),"ERfix",IF(OR('full menu'!K73="ACB", 'full menu'!K73="LCERT", 'full menu'!K73="LERT",'full menu'!K73="FCERT",'full menu'!K73="FERT"),"ERTs",IF(OR('full menu'!K73="FCMT",'full menu'!K73="FMT",'full menu'!K73="LMT",'full menu'!K73="LCMT"),"MTs",IF(OR('full menu'!K73="LCIT",'full menu'!K73="FCIT",'full menu'!K73="LIT",'full menu'!K73="FIT"),"ITs",IF(OR('full menu'!K73="MwERT", 'full menu'!K73="ERwMT", 'full menu'!K73="M&amp;ERT", 'full menu'!K73="MwIT", 'full menu'!K73="IwMT", 'full menu'!K73="M&amp;IT", 'full menu'!K73="IwERT", 'full menu'!K73="ERwIT", 'full menu'!K73="I&amp;ERT", 'full menu'!K73="ER&amp;M&amp;IT"),"MixedTs",IF('full menu'!K73="UD","UD",IF('full menu'!K73="LSD","LSD",IF('full menu'!K73="WSD","WSD",IF('full menu'!K73="UASC","UASC",""))))))))))</f>
        <v>ERfix</v>
      </c>
      <c r="L73" t="str">
        <f>IF('full menu'!L73="MDC","MDC",IF(OR('full menu'!L73="PERF",'full menu'!L73="AERF",'full menu'!L73="PCB"),"ERfix",IF(OR('full menu'!L73="ACB", 'full menu'!L73="LCERT", 'full menu'!L73="LERT",'full menu'!L73="FCERT",'full menu'!L73="FERT"),"ERTs",IF(OR('full menu'!L73="FCMT",'full menu'!L73="FMT",'full menu'!L73="LMT",'full menu'!L73="LCMT"),"MTs",IF(OR('full menu'!L73="LCIT",'full menu'!L73="FCIT",'full menu'!L73="LIT",'full menu'!L73="FIT"),"ITs",IF(OR('full menu'!L73="MwERT", 'full menu'!L73="ERwMT", 'full menu'!L73="M&amp;ERT", 'full menu'!L73="MwIT", 'full menu'!L73="IwMT", 'full menu'!L73="M&amp;IT", 'full menu'!L73="IwERT", 'full menu'!L73="ERwIT", 'full menu'!L73="I&amp;ERT", 'full menu'!L73="ER&amp;M&amp;IT"),"MixedTs",IF('full menu'!L73="UD","UD",IF('full menu'!L73="LSD","LSD",IF('full menu'!L73="WSD","WSD",IF('full menu'!L73="UASC","UASC",""))))))))))</f>
        <v>UD</v>
      </c>
      <c r="M73" t="str">
        <f>IF('full menu'!M73="MDC","MDC",IF(OR('full menu'!M73="PERF",'full menu'!M73="AERF",'full menu'!M73="PCB"),"ERfix",IF(OR('full menu'!M73="ACB", 'full menu'!M73="LCERT", 'full menu'!M73="LERT",'full menu'!M73="FCERT",'full menu'!M73="FERT"),"ERTs",IF(OR('full menu'!M73="FCMT",'full menu'!M73="FMT",'full menu'!M73="LMT",'full menu'!M73="LCMT"),"MTs",IF(OR('full menu'!M73="LCIT",'full menu'!M73="FCIT",'full menu'!M73="LIT",'full menu'!M73="FIT"),"ITs",IF(OR('full menu'!M73="MwERT", 'full menu'!M73="ERwMT", 'full menu'!M73="M&amp;ERT", 'full menu'!M73="MwIT", 'full menu'!M73="IwMT", 'full menu'!M73="M&amp;IT", 'full menu'!M73="IwERT", 'full menu'!M73="ERwIT", 'full menu'!M73="I&amp;ERT", 'full menu'!M73="ER&amp;M&amp;IT"),"MixedTs",IF('full menu'!M73="UD","UD",IF('full menu'!M73="LSD","LSD",IF('full menu'!M73="WSD","WSD",IF('full menu'!M73="UASC","UASC",""))))))))))</f>
        <v>UD</v>
      </c>
      <c r="N73" t="str">
        <f>IF('full menu'!N73="MDC","MDC",IF(OR('full menu'!N73="PERF",'full menu'!N73="AERF",'full menu'!N73="PCB"),"ERfix",IF(OR('full menu'!N73="ACB", 'full menu'!N73="LCERT", 'full menu'!N73="LERT",'full menu'!N73="FCERT",'full menu'!N73="FERT"),"ERTs",IF(OR('full menu'!N73="FCMT",'full menu'!N73="FMT",'full menu'!N73="LMT",'full menu'!N73="LCMT"),"MTs",IF(OR('full menu'!N73="LCIT",'full menu'!N73="FCIT",'full menu'!N73="LIT",'full menu'!N73="FIT"),"ITs",IF(OR('full menu'!N73="MwERT", 'full menu'!N73="ERwMT", 'full menu'!N73="M&amp;ERT", 'full menu'!N73="MwIT", 'full menu'!N73="IwMT", 'full menu'!N73="M&amp;IT", 'full menu'!N73="IwERT", 'full menu'!N73="ERwIT", 'full menu'!N73="I&amp;ERT", 'full menu'!N73="ER&amp;M&amp;IT"),"MixedTs",IF('full menu'!N73="UD","UD",IF('full menu'!N73="LSD","LSD",IF('full menu'!N73="WSD","WSD",IF('full menu'!N73="UASC","UASC",""))))))))))</f>
        <v>UD</v>
      </c>
      <c r="O73" t="str">
        <f>IF('full menu'!O73="MDC","MDC",IF(OR('full menu'!O73="PERF",'full menu'!O73="AERF",'full menu'!O73="PCB"),"ERfix",IF(OR('full menu'!O73="ACB", 'full menu'!O73="LCERT", 'full menu'!O73="LERT",'full menu'!O73="FCERT",'full menu'!O73="FERT"),"ERTs",IF(OR('full menu'!O73="FCMT",'full menu'!O73="FMT",'full menu'!O73="LMT",'full menu'!O73="LCMT"),"MTs",IF(OR('full menu'!O73="LCIT",'full menu'!O73="FCIT",'full menu'!O73="LIT",'full menu'!O73="FIT"),"ITs",IF(OR('full menu'!O73="MwERT", 'full menu'!O73="ERwMT", 'full menu'!O73="M&amp;ERT", 'full menu'!O73="MwIT", 'full menu'!O73="IwMT", 'full menu'!O73="M&amp;IT", 'full menu'!O73="IwERT", 'full menu'!O73="ERwIT", 'full menu'!O73="I&amp;ERT", 'full menu'!O73="ER&amp;M&amp;IT"),"MixedTs",IF('full menu'!O73="UD","UD",IF('full menu'!O73="LSD","LSD",IF('full menu'!O73="WSD","WSD",IF('full menu'!O73="UASC","UASC",""))))))))))</f>
        <v>UD</v>
      </c>
      <c r="P73" t="str">
        <f>IF('full menu'!P73="MDC","MDC",IF(OR('full menu'!P73="PERF",'full menu'!P73="AERF",'full menu'!P73="PCB"),"ERfix",IF(OR('full menu'!P73="ACB", 'full menu'!P73="LCERT", 'full menu'!P73="LERT",'full menu'!P73="FCERT",'full menu'!P73="FERT"),"ERTs",IF(OR('full menu'!P73="FCMT",'full menu'!P73="FMT",'full menu'!P73="LMT",'full menu'!P73="LCMT"),"MTs",IF(OR('full menu'!P73="LCIT",'full menu'!P73="FCIT",'full menu'!P73="LIT",'full menu'!P73="FIT"),"ITs",IF(OR('full menu'!P73="MwERT", 'full menu'!P73="ERwMT", 'full menu'!P73="M&amp;ERT", 'full menu'!P73="MwIT", 'full menu'!P73="IwMT", 'full menu'!P73="M&amp;IT", 'full menu'!P73="IwERT", 'full menu'!P73="ERwIT", 'full menu'!P73="I&amp;ERT", 'full menu'!P73="ER&amp;M&amp;IT"),"MixedTs",IF('full menu'!P73="UD","UD",IF('full menu'!P73="LSD","LSD",IF('full menu'!P73="WSD","WSD",IF('full menu'!P73="UASC","UASC",""))))))))))</f>
        <v>UD</v>
      </c>
      <c r="Q73" t="str">
        <f>IF('full menu'!Q73="MDC","MDC",IF(OR('full menu'!Q73="PERF",'full menu'!Q73="AERF",'full menu'!Q73="PCB"),"ERfix",IF(OR('full menu'!Q73="ACB", 'full menu'!Q73="LCERT", 'full menu'!Q73="LERT",'full menu'!Q73="FCERT",'full menu'!Q73="FERT"),"ERTs",IF(OR('full menu'!Q73="FCMT",'full menu'!Q73="FMT",'full menu'!Q73="LMT",'full menu'!Q73="LCMT"),"MTs",IF(OR('full menu'!Q73="LCIT",'full menu'!Q73="FCIT",'full menu'!Q73="LIT",'full menu'!Q73="FIT"),"ITs",IF(OR('full menu'!Q73="MwERT", 'full menu'!Q73="ERwMT", 'full menu'!Q73="M&amp;ERT", 'full menu'!Q73="MwIT", 'full menu'!Q73="IwMT", 'full menu'!Q73="M&amp;IT", 'full menu'!Q73="IwERT", 'full menu'!Q73="ERwIT", 'full menu'!Q73="I&amp;ERT", 'full menu'!Q73="ER&amp;M&amp;IT"),"MixedTs",IF('full menu'!Q73="UD","UD",IF('full menu'!Q73="LSD","LSD",IF('full menu'!Q73="WSD","WSD",IF('full menu'!Q73="UASC","UASC",""))))))))))</f>
        <v>UD</v>
      </c>
      <c r="R73" t="str">
        <f>IF('full menu'!R73="MDC","MDC",IF(OR('full menu'!R73="PERF",'full menu'!R73="AERF",'full menu'!R73="PCB"),"ERfix",IF(OR('full menu'!R73="ACB", 'full menu'!R73="LCERT", 'full menu'!R73="LERT",'full menu'!R73="FCERT",'full menu'!R73="FERT"),"ERTs",IF(OR('full menu'!R73="FCMT",'full menu'!R73="FMT",'full menu'!R73="LMT",'full menu'!R73="LCMT"),"MTs",IF(OR('full menu'!R73="LCIT",'full menu'!R73="FCIT",'full menu'!R73="LIT",'full menu'!R73="FIT"),"ITs",IF(OR('full menu'!R73="MwERT", 'full menu'!R73="ERwMT", 'full menu'!R73="M&amp;ERT", 'full menu'!R73="MwIT", 'full menu'!R73="IwMT", 'full menu'!R73="M&amp;IT", 'full menu'!R73="IwERT", 'full menu'!R73="ERwIT", 'full menu'!R73="I&amp;ERT", 'full menu'!R73="ER&amp;M&amp;IT"),"MixedTs",IF('full menu'!R73="UD","UD",IF('full menu'!R73="LSD","LSD",IF('full menu'!R73="WSD","WSD",IF('full menu'!R73="UASC","UASC",""))))))))))</f>
        <v>UD</v>
      </c>
      <c r="S73" t="str">
        <f>IF('full menu'!S73="MDC","MDC",IF(OR('full menu'!S73="PERF",'full menu'!S73="AERF",'full menu'!S73="PCB"),"ERfix",IF(OR('full menu'!S73="ACB", 'full menu'!S73="LCERT", 'full menu'!S73="LERT",'full menu'!S73="FCERT",'full menu'!S73="FERT"),"ERTs",IF(OR('full menu'!S73="FCMT",'full menu'!S73="FMT",'full menu'!S73="LMT",'full menu'!S73="LCMT"),"MTs",IF(OR('full menu'!S73="LCIT",'full menu'!S73="FCIT",'full menu'!S73="LIT",'full menu'!S73="FIT"),"ITs",IF(OR('full menu'!S73="MwERT", 'full menu'!S73="ERwMT", 'full menu'!S73="M&amp;ERT", 'full menu'!S73="MwIT", 'full menu'!S73="IwMT", 'full menu'!S73="M&amp;IT", 'full menu'!S73="IwERT", 'full menu'!S73="ERwIT", 'full menu'!S73="I&amp;ERT", 'full menu'!S73="ER&amp;M&amp;IT"),"MixedTs",IF('full menu'!S73="UD","UD",IF('full menu'!S73="LSD","LSD",IF('full menu'!S73="WSD","WSD",IF('full menu'!S73="UASC","UASC",""))))))))))</f>
        <v>LSD</v>
      </c>
      <c r="T73" t="str">
        <f>IF('full menu'!T73="MDC","MDC",IF(OR('full menu'!T73="PERF",'full menu'!T73="AERF",'full menu'!T73="PCB"),"ERfix",IF(OR('full menu'!T73="ACB", 'full menu'!T73="LCERT", 'full menu'!T73="LERT",'full menu'!T73="FCERT",'full menu'!T73="FERT"),"ERTs",IF(OR('full menu'!T73="FCMT",'full menu'!T73="FMT",'full menu'!T73="LMT",'full menu'!T73="LCMT"),"MTs",IF(OR('full menu'!T73="LCIT",'full menu'!T73="FCIT",'full menu'!T73="LIT",'full menu'!T73="FIT"),"ITs",IF(OR('full menu'!T73="MwERT", 'full menu'!T73="ERwMT", 'full menu'!T73="M&amp;ERT", 'full menu'!T73="MwIT", 'full menu'!T73="IwMT", 'full menu'!T73="M&amp;IT", 'full menu'!T73="IwERT", 'full menu'!T73="ERwIT", 'full menu'!T73="I&amp;ERT", 'full menu'!T73="ER&amp;M&amp;IT"),"MixedTs",IF('full menu'!T73="UD","UD",IF('full menu'!T73="LSD","LSD",IF('full menu'!T73="WSD","WSD",IF('full menu'!T73="UASC","UASC",""))))))))))</f>
        <v>LSD</v>
      </c>
      <c r="U73" t="str">
        <f>IF('full menu'!U73="MDC","MDC",IF(OR('full menu'!U73="PERF",'full menu'!U73="AERF",'full menu'!U73="PCB"),"ERfix",IF(OR('full menu'!U73="ACB", 'full menu'!U73="LCERT", 'full menu'!U73="LERT",'full menu'!U73="FCERT",'full menu'!U73="FERT"),"ERTs",IF(OR('full menu'!U73="FCMT",'full menu'!U73="FMT",'full menu'!U73="LMT",'full menu'!U73="LCMT"),"MTs",IF(OR('full menu'!U73="LCIT",'full menu'!U73="FCIT",'full menu'!U73="LIT",'full menu'!U73="FIT"),"ITs",IF(OR('full menu'!U73="MwERT", 'full menu'!U73="ERwMT", 'full menu'!U73="M&amp;ERT", 'full menu'!U73="MwIT", 'full menu'!U73="IwMT", 'full menu'!U73="M&amp;IT", 'full menu'!U73="IwERT", 'full menu'!U73="ERwIT", 'full menu'!U73="I&amp;ERT", 'full menu'!U73="ER&amp;M&amp;IT"),"MixedTs",IF('full menu'!U73="UD","UD",IF('full menu'!U73="LSD","LSD",IF('full menu'!U73="WSD","WSD",IF('full menu'!U73="UASC","UASC",""))))))))))</f>
        <v>LSD</v>
      </c>
      <c r="V73" t="str">
        <f>IF('full menu'!V73="MDC","MDC",IF(OR('full menu'!V73="PERF",'full menu'!V73="AERF",'full menu'!V73="PCB"),"ERfix",IF(OR('full menu'!V73="ACB", 'full menu'!V73="LCERT", 'full menu'!V73="LERT",'full menu'!V73="FCERT",'full menu'!V73="FERT"),"ERTs",IF(OR('full menu'!V73="FCMT",'full menu'!V73="FMT",'full menu'!V73="LMT",'full menu'!V73="LCMT"),"MTs",IF(OR('full menu'!V73="LCIT",'full menu'!V73="FCIT",'full menu'!V73="LIT",'full menu'!V73="FIT"),"ITs",IF(OR('full menu'!V73="MwERT", 'full menu'!V73="ERwMT", 'full menu'!V73="M&amp;ERT", 'full menu'!V73="MwIT", 'full menu'!V73="IwMT", 'full menu'!V73="M&amp;IT", 'full menu'!V73="IwERT", 'full menu'!V73="ERwIT", 'full menu'!V73="I&amp;ERT", 'full menu'!V73="ER&amp;M&amp;IT"),"MixedTs",IF('full menu'!V73="UD","UD",IF('full menu'!V73="LSD","LSD",IF('full menu'!V73="WSD","WSD",IF('full menu'!V73="UASC","UASC",""))))))))))</f>
        <v>LSD</v>
      </c>
      <c r="W73" t="str">
        <f>IF('full menu'!W73="MDC","MDC",IF(OR('full menu'!W73="PERF",'full menu'!W73="AERF",'full menu'!W73="PCB"),"ERfix",IF(OR('full menu'!W73="ACB", 'full menu'!W73="LCERT", 'full menu'!W73="LERT",'full menu'!W73="FCERT",'full menu'!W73="FERT"),"ERTs",IF(OR('full menu'!W73="FCMT",'full menu'!W73="FMT",'full menu'!W73="LMT",'full menu'!W73="LCMT"),"MTs",IF(OR('full menu'!W73="LCIT",'full menu'!W73="FCIT",'full menu'!W73="LIT",'full menu'!W73="FIT"),"ITs",IF(OR('full menu'!W73="MwERT", 'full menu'!W73="ERwMT", 'full menu'!W73="M&amp;ERT", 'full menu'!W73="MwIT", 'full menu'!W73="IwMT", 'full menu'!W73="M&amp;IT", 'full menu'!W73="IwERT", 'full menu'!W73="ERwIT", 'full menu'!W73="I&amp;ERT", 'full menu'!W73="ER&amp;M&amp;IT"),"MixedTs",IF('full menu'!W73="UD","UD",IF('full menu'!W73="LSD","LSD",IF('full menu'!W73="WSD","WSD",IF('full menu'!W73="UASC","UASC",""))))))))))</f>
        <v>LSD</v>
      </c>
      <c r="X73" t="str">
        <f>IF('full menu'!X73="MDC","MDC",IF(OR('full menu'!X73="PERF",'full menu'!X73="AERF",'full menu'!X73="PCB"),"ERfix",IF(OR('full menu'!X73="ACB", 'full menu'!X73="LCERT", 'full menu'!X73="LERT",'full menu'!X73="FCERT",'full menu'!X73="FERT"),"ERTs",IF(OR('full menu'!X73="FCMT",'full menu'!X73="FMT",'full menu'!X73="LMT",'full menu'!X73="LCMT"),"MTs",IF(OR('full menu'!X73="LCIT",'full menu'!X73="FCIT",'full menu'!X73="LIT",'full menu'!X73="FIT"),"ITs",IF(OR('full menu'!X73="MwERT", 'full menu'!X73="ERwMT", 'full menu'!X73="M&amp;ERT", 'full menu'!X73="MwIT", 'full menu'!X73="IwMT", 'full menu'!X73="M&amp;IT", 'full menu'!X73="IwERT", 'full menu'!X73="ERwIT", 'full menu'!X73="I&amp;ERT", 'full menu'!X73="ER&amp;M&amp;IT"),"MixedTs",IF('full menu'!X73="UD","UD",IF('full menu'!X73="LSD","LSD",IF('full menu'!X73="WSD","WSD",IF('full menu'!X73="UASC","UASC",""))))))))))</f>
        <v>LSD</v>
      </c>
      <c r="Y73" t="str">
        <f>IF('full menu'!Y73="MDC","MDC",IF(OR('full menu'!Y73="PERF",'full menu'!Y73="AERF",'full menu'!Y73="PCB"),"ERfix",IF(OR('full menu'!Y73="ACB", 'full menu'!Y73="LCERT", 'full menu'!Y73="LERT",'full menu'!Y73="FCERT",'full menu'!Y73="FERT"),"ERTs",IF(OR('full menu'!Y73="FCMT",'full menu'!Y73="FMT",'full menu'!Y73="LMT",'full menu'!Y73="LCMT"),"MTs",IF(OR('full menu'!Y73="LCIT",'full menu'!Y73="FCIT",'full menu'!Y73="LIT",'full menu'!Y73="FIT"),"ITs",IF(OR('full menu'!Y73="MwERT", 'full menu'!Y73="ERwMT", 'full menu'!Y73="M&amp;ERT", 'full menu'!Y73="MwIT", 'full menu'!Y73="IwMT", 'full menu'!Y73="M&amp;IT", 'full menu'!Y73="IwERT", 'full menu'!Y73="ERwIT", 'full menu'!Y73="I&amp;ERT", 'full menu'!Y73="ER&amp;M&amp;IT"),"MixedTs",IF('full menu'!Y73="UD","UD",IF('full menu'!Y73="LSD","LSD",IF('full menu'!Y73="WSD","WSD",IF('full menu'!Y73="UASC","UASC",""))))))))))</f>
        <v>LSD</v>
      </c>
      <c r="Z73" t="str">
        <f>IF('full menu'!Z73="MDC","MDC",IF(OR('full menu'!Z73="PERF",'full menu'!Z73="AERF",'full menu'!Z73="PCB"),"ERfix",IF(OR('full menu'!Z73="ACB", 'full menu'!Z73="LCERT", 'full menu'!Z73="LERT",'full menu'!Z73="FCERT",'full menu'!Z73="FERT"),"ERTs",IF(OR('full menu'!Z73="FCMT",'full menu'!Z73="FMT",'full menu'!Z73="LMT",'full menu'!Z73="LCMT"),"MTs",IF(OR('full menu'!Z73="LCIT",'full menu'!Z73="FCIT",'full menu'!Z73="LIT",'full menu'!Z73="FIT"),"ITs",IF(OR('full menu'!Z73="MwERT", 'full menu'!Z73="ERwMT", 'full menu'!Z73="M&amp;ERT", 'full menu'!Z73="MwIT", 'full menu'!Z73="IwMT", 'full menu'!Z73="M&amp;IT", 'full menu'!Z73="IwERT", 'full menu'!Z73="ERwIT", 'full menu'!Z73="I&amp;ERT", 'full menu'!Z73="ER&amp;M&amp;IT"),"MixedTs",IF('full menu'!Z73="UD","UD",IF('full menu'!Z73="LSD","LSD",IF('full menu'!Z73="WSD","WSD",IF('full menu'!Z73="UASC","UASC",""))))))))))</f>
        <v>LSD</v>
      </c>
      <c r="AA73" t="str">
        <f>IF('full menu'!AA73="MDC","MDC",IF(OR('full menu'!AA73="PERF",'full menu'!AA73="AERF",'full menu'!AA73="PCB"),"ERfix",IF(OR('full menu'!AA73="ACB", 'full menu'!AA73="LCERT", 'full menu'!AA73="LERT",'full menu'!AA73="FCERT",'full menu'!AA73="FERT"),"ERTs",IF(OR('full menu'!AA73="FCMT",'full menu'!AA73="FMT",'full menu'!AA73="LMT",'full menu'!AA73="LCMT"),"MTs",IF(OR('full menu'!AA73="LCIT",'full menu'!AA73="FCIT",'full menu'!AA73="LIT",'full menu'!AA73="FIT"),"ITs",IF(OR('full menu'!AA73="MwERT", 'full menu'!AA73="ERwMT", 'full menu'!AA73="M&amp;ERT", 'full menu'!AA73="MwIT", 'full menu'!AA73="IwMT", 'full menu'!AA73="M&amp;IT", 'full menu'!AA73="IwERT", 'full menu'!AA73="ERwIT", 'full menu'!AA73="I&amp;ERT", 'full menu'!AA73="ER&amp;M&amp;IT"),"MixedTs",IF('full menu'!AA73="UD","UD",IF('full menu'!AA73="LSD","LSD",IF('full menu'!AA73="WSD","WSD",IF('full menu'!AA73="UASC","UASC",""))))))))))</f>
        <v>LSD</v>
      </c>
      <c r="AB73" t="str">
        <f>IF('full menu'!AB73="MDC","MDC",IF(OR('full menu'!AB73="PERF",'full menu'!AB73="AERF",'full menu'!AB73="PCB"),"ERfix",IF(OR('full menu'!AB73="ACB", 'full menu'!AB73="LCERT", 'full menu'!AB73="LERT",'full menu'!AB73="FCERT",'full menu'!AB73="FERT"),"ERTs",IF(OR('full menu'!AB73="FCMT",'full menu'!AB73="FMT",'full menu'!AB73="LMT",'full menu'!AB73="LCMT"),"MTs",IF(OR('full menu'!AB73="LCIT",'full menu'!AB73="FCIT",'full menu'!AB73="LIT",'full menu'!AB73="FIT"),"ITs",IF(OR('full menu'!AB73="MwERT", 'full menu'!AB73="ERwMT", 'full menu'!AB73="M&amp;ERT", 'full menu'!AB73="MwIT", 'full menu'!AB73="IwMT", 'full menu'!AB73="M&amp;IT", 'full menu'!AB73="IwERT", 'full menu'!AB73="ERwIT", 'full menu'!AB73="I&amp;ERT", 'full menu'!AB73="ER&amp;M&amp;IT"),"MixedTs",IF('full menu'!AB73="UD","UD",IF('full menu'!AB73="LSD","LSD",IF('full menu'!AB73="WSD","WSD",IF('full menu'!AB73="UASC","UASC",""))))))))))</f>
        <v>LSD</v>
      </c>
      <c r="AC73" t="str">
        <f>IF('full menu'!AC73="MDC","MDC",IF(OR('full menu'!AC73="PERF",'full menu'!AC73="AERF",'full menu'!AC73="PCB"),"ERfix",IF(OR('full menu'!AC73="ACB", 'full menu'!AC73="LCERT", 'full menu'!AC73="LERT",'full menu'!AC73="FCERT",'full menu'!AC73="FERT"),"ERTs",IF(OR('full menu'!AC73="FCMT",'full menu'!AC73="FMT",'full menu'!AC73="LMT",'full menu'!AC73="LCMT"),"MTs",IF(OR('full menu'!AC73="LCIT",'full menu'!AC73="FCIT",'full menu'!AC73="LIT",'full menu'!AC73="FIT"),"ITs",IF(OR('full menu'!AC73="MwERT", 'full menu'!AC73="ERwMT", 'full menu'!AC73="M&amp;ERT", 'full menu'!AC73="MwIT", 'full menu'!AC73="IwMT", 'full menu'!AC73="M&amp;IT", 'full menu'!AC73="IwERT", 'full menu'!AC73="ERwIT", 'full menu'!AC73="I&amp;ERT", 'full menu'!AC73="ER&amp;M&amp;IT"),"MixedTs",IF('full menu'!AC73="UD","UD",IF('full menu'!AC73="LSD","LSD",IF('full menu'!AC73="WSD","WSD",IF('full menu'!AC73="UASC","UASC",""))))))))))</f>
        <v>LSD</v>
      </c>
      <c r="AD73" t="str">
        <f>IF('full menu'!AD73="MDC","MDC",IF(OR('full menu'!AD73="PERF",'full menu'!AD73="AERF",'full menu'!AD73="PCB"),"ERfix",IF(OR('full menu'!AD73="ACB", 'full menu'!AD73="LCERT", 'full menu'!AD73="LERT",'full menu'!AD73="FCERT",'full menu'!AD73="FERT"),"ERTs",IF(OR('full menu'!AD73="FCMT",'full menu'!AD73="FMT",'full menu'!AD73="LMT",'full menu'!AD73="LCMT"),"MTs",IF(OR('full menu'!AD73="LCIT",'full menu'!AD73="FCIT",'full menu'!AD73="LIT",'full menu'!AD73="FIT"),"ITs",IF(OR('full menu'!AD73="MwERT", 'full menu'!AD73="ERwMT", 'full menu'!AD73="M&amp;ERT", 'full menu'!AD73="MwIT", 'full menu'!AD73="IwMT", 'full menu'!AD73="M&amp;IT", 'full menu'!AD73="IwERT", 'full menu'!AD73="ERwIT", 'full menu'!AD73="I&amp;ERT", 'full menu'!AD73="ER&amp;M&amp;IT"),"MixedTs",IF('full menu'!AD73="UD","UD",IF('full menu'!AD73="LSD","LSD",IF('full menu'!AD73="WSD","WSD",IF('full menu'!AD73="UASC","UASC",""))))))))))</f>
        <v>LSD</v>
      </c>
      <c r="AE73" t="str">
        <f>IF('full menu'!AE73="MDC","MDC",IF(OR('full menu'!AE73="PERF",'full menu'!AE73="AERF",'full menu'!AE73="PCB"),"ERfix",IF(OR('full menu'!AE73="ACB", 'full menu'!AE73="LCERT", 'full menu'!AE73="LERT",'full menu'!AE73="FCERT",'full menu'!AE73="FERT"),"ERTs",IF(OR('full menu'!AE73="FCMT",'full menu'!AE73="FMT",'full menu'!AE73="LMT",'full menu'!AE73="LCMT"),"MTs",IF(OR('full menu'!AE73="LCIT",'full menu'!AE73="FCIT",'full menu'!AE73="LIT",'full menu'!AE73="FIT"),"ITs",IF(OR('full menu'!AE73="MwERT", 'full menu'!AE73="ERwMT", 'full menu'!AE73="M&amp;ERT", 'full menu'!AE73="MwIT", 'full menu'!AE73="IwMT", 'full menu'!AE73="M&amp;IT", 'full menu'!AE73="IwERT", 'full menu'!AE73="ERwIT", 'full menu'!AE73="I&amp;ERT", 'full menu'!AE73="ER&amp;M&amp;IT"),"MixedTs",IF('full menu'!AE73="UD","UD",IF('full menu'!AE73="LSD","LSD",IF('full menu'!AE73="WSD","WSD",IF('full menu'!AE73="UASC","UASC",""))))))))))</f>
        <v>LSD</v>
      </c>
      <c r="AF73" t="str">
        <f>IF('full menu'!AF73="MDC","MDC",IF(OR('full menu'!AF73="PERF",'full menu'!AF73="AERF",'full menu'!AF73="PCB"),"ERfix",IF(OR('full menu'!AF73="ACB", 'full menu'!AF73="LCERT", 'full menu'!AF73="LERT",'full menu'!AF73="FCERT",'full menu'!AF73="FERT"),"ERTs",IF(OR('full menu'!AF73="FCMT",'full menu'!AF73="FMT",'full menu'!AF73="LMT",'full menu'!AF73="LCMT"),"MTs",IF(OR('full menu'!AF73="LCIT",'full menu'!AF73="FCIT",'full menu'!AF73="LIT",'full menu'!AF73="FIT"),"ITs",IF(OR('full menu'!AF73="MwERT", 'full menu'!AF73="ERwMT", 'full menu'!AF73="M&amp;ERT", 'full menu'!AF73="MwIT", 'full menu'!AF73="IwMT", 'full menu'!AF73="M&amp;IT", 'full menu'!AF73="IwERT", 'full menu'!AF73="ERwIT", 'full menu'!AF73="I&amp;ERT", 'full menu'!AF73="ER&amp;M&amp;IT"),"MixedTs",IF('full menu'!AF73="UD","UD",IF('full menu'!AF73="LSD","LSD",IF('full menu'!AF73="WSD","WSD",IF('full menu'!AF73="UASC","UASC",""))))))))))</f>
        <v>LSD</v>
      </c>
      <c r="AG73" t="str">
        <f>IF('full menu'!AG73="MDC","MDC",IF(OR('full menu'!AG73="PERF",'full menu'!AG73="AERF",'full menu'!AG73="PCB"),"ERfix",IF(OR('full menu'!AG73="ACB", 'full menu'!AG73="LCERT", 'full menu'!AG73="LERT",'full menu'!AG73="FCERT",'full menu'!AG73="FERT"),"ERTs",IF(OR('full menu'!AG73="FCMT",'full menu'!AG73="FMT",'full menu'!AG73="LMT",'full menu'!AG73="LCMT"),"MTs",IF(OR('full menu'!AG73="LCIT",'full menu'!AG73="FCIT",'full menu'!AG73="LIT",'full menu'!AG73="FIT"),"ITs",IF(OR('full menu'!AG73="MwERT", 'full menu'!AG73="ERwMT", 'full menu'!AG73="M&amp;ERT", 'full menu'!AG73="MwIT", 'full menu'!AG73="IwMT", 'full menu'!AG73="M&amp;IT", 'full menu'!AG73="IwERT", 'full menu'!AG73="ERwIT", 'full menu'!AG73="I&amp;ERT", 'full menu'!AG73="ER&amp;M&amp;IT"),"MixedTs",IF('full menu'!AG73="UD","UD",IF('full menu'!AG73="LSD","LSD",IF('full menu'!AG73="WSD","WSD",IF('full menu'!AG73="UASC","UASC",""))))))))))</f>
        <v>LSD</v>
      </c>
      <c r="AH73" t="str">
        <f>IF('full menu'!AH73="MDC","MDC",IF(OR('full menu'!AH73="PERF",'full menu'!AH73="AERF",'full menu'!AH73="PCB"),"ERfix",IF(OR('full menu'!AH73="ACB", 'full menu'!AH73="LCERT", 'full menu'!AH73="LERT",'full menu'!AH73="FCERT",'full menu'!AH73="FERT"),"ERTs",IF(OR('full menu'!AH73="FCMT",'full menu'!AH73="FMT",'full menu'!AH73="LMT",'full menu'!AH73="LCMT"),"MTs",IF(OR('full menu'!AH73="LCIT",'full menu'!AH73="FCIT",'full menu'!AH73="LIT",'full menu'!AH73="FIT"),"ITs",IF(OR('full menu'!AH73="MwERT", 'full menu'!AH73="ERwMT", 'full menu'!AH73="M&amp;ERT", 'full menu'!AH73="MwIT", 'full menu'!AH73="IwMT", 'full menu'!AH73="M&amp;IT", 'full menu'!AH73="IwERT", 'full menu'!AH73="ERwIT", 'full menu'!AH73="I&amp;ERT", 'full menu'!AH73="ER&amp;M&amp;IT"),"MixedTs",IF('full menu'!AH73="UD","UD",IF('full menu'!AH73="LSD","LSD",IF('full menu'!AH73="WSD","WSD",IF('full menu'!AH73="UASC","UASC",""))))))))))</f>
        <v>LSD</v>
      </c>
      <c r="AI73" t="str">
        <f>IF('full menu'!AI73="MDC","MDC",IF(OR('full menu'!AI73="PERF",'full menu'!AI73="AERF",'full menu'!AI73="PCB"),"ERfix",IF(OR('full menu'!AI73="ACB", 'full menu'!AI73="LCERT", 'full menu'!AI73="LERT",'full menu'!AI73="FCERT",'full menu'!AI73="FERT"),"ERTs",IF(OR('full menu'!AI73="FCMT",'full menu'!AI73="FMT",'full menu'!AI73="LMT",'full menu'!AI73="LCMT"),"MTs",IF(OR('full menu'!AI73="LCIT",'full menu'!AI73="FCIT",'full menu'!AI73="LIT",'full menu'!AI73="FIT"),"ITs",IF(OR('full menu'!AI73="MwERT", 'full menu'!AI73="ERwMT", 'full menu'!AI73="M&amp;ERT", 'full menu'!AI73="MwIT", 'full menu'!AI73="IwMT", 'full menu'!AI73="M&amp;IT", 'full menu'!AI73="IwERT", 'full menu'!AI73="ERwIT", 'full menu'!AI73="I&amp;ERT", 'full menu'!AI73="ER&amp;M&amp;IT"),"MixedTs",IF('full menu'!AI73="UD","UD",IF('full menu'!AI73="LSD","LSD",IF('full menu'!AI73="WSD","WSD",IF('full menu'!AI73="UASC","UASC",""))))))))))</f>
        <v>LSD</v>
      </c>
      <c r="AJ73" t="str">
        <f>IF('full menu'!AJ73="MDC","MDC",IF(OR('full menu'!AJ73="PERF",'full menu'!AJ73="AERF",'full menu'!AJ73="PCB"),"ERfix",IF(OR('full menu'!AJ73="ACB", 'full menu'!AJ73="LCERT", 'full menu'!AJ73="LERT",'full menu'!AJ73="FCERT",'full menu'!AJ73="FERT"),"ERTs",IF(OR('full menu'!AJ73="FCMT",'full menu'!AJ73="FMT",'full menu'!AJ73="LMT",'full menu'!AJ73="LCMT"),"MTs",IF(OR('full menu'!AJ73="LCIT",'full menu'!AJ73="FCIT",'full menu'!AJ73="LIT",'full menu'!AJ73="FIT"),"ITs",IF(OR('full menu'!AJ73="MwERT", 'full menu'!AJ73="ERwMT", 'full menu'!AJ73="M&amp;ERT", 'full menu'!AJ73="MwIT", 'full menu'!AJ73="IwMT", 'full menu'!AJ73="M&amp;IT", 'full menu'!AJ73="IwERT", 'full menu'!AJ73="ERwIT", 'full menu'!AJ73="I&amp;ERT", 'full menu'!AJ73="ER&amp;M&amp;IT"),"MixedTs",IF('full menu'!AJ73="UD","UD",IF('full menu'!AJ73="LSD","LSD",IF('full menu'!AJ73="WSD","WSD",IF('full menu'!AJ73="UASC","UASC",""))))))))))</f>
        <v>LSD</v>
      </c>
      <c r="AK73" t="str">
        <f>IF('full menu'!AK73="MDC","MDC",IF(OR('full menu'!AK73="PERF",'full menu'!AK73="AERF",'full menu'!AK73="PCB"),"ERfix",IF(OR('full menu'!AK73="ACB", 'full menu'!AK73="LCERT", 'full menu'!AK73="LERT",'full menu'!AK73="FCERT",'full menu'!AK73="FERT"),"ERTs",IF(OR('full menu'!AK73="FCMT",'full menu'!AK73="FMT",'full menu'!AK73="LMT",'full menu'!AK73="LCMT"),"MTs",IF(OR('full menu'!AK73="LCIT",'full menu'!AK73="FCIT",'full menu'!AK73="LIT",'full menu'!AK73="FIT"),"ITs",IF(OR('full menu'!AK73="MwERT", 'full menu'!AK73="ERwMT", 'full menu'!AK73="M&amp;ERT", 'full menu'!AK73="MwIT", 'full menu'!AK73="IwMT", 'full menu'!AK73="M&amp;IT", 'full menu'!AK73="IwERT", 'full menu'!AK73="ERwIT", 'full menu'!AK73="I&amp;ERT", 'full menu'!AK73="ER&amp;M&amp;IT"),"MixedTs",IF('full menu'!AK73="UD","UD",IF('full menu'!AK73="LSD","LSD",IF('full menu'!AK73="WSD","WSD",IF('full menu'!AK73="UASC","UASC",""))))))))))</f>
        <v>LSD</v>
      </c>
      <c r="AL73" t="str">
        <f>IF('full menu'!AL73="MDC","MDC",IF(OR('full menu'!AL73="PERF",'full menu'!AL73="AERF",'full menu'!AL73="PCB"),"ERfix",IF(OR('full menu'!AL73="ACB", 'full menu'!AL73="LCERT", 'full menu'!AL73="LERT",'full menu'!AL73="FCERT",'full menu'!AL73="FERT"),"ERTs",IF(OR('full menu'!AL73="FCMT",'full menu'!AL73="FMT",'full menu'!AL73="LMT",'full menu'!AL73="LCMT"),"MTs",IF(OR('full menu'!AL73="LCIT",'full menu'!AL73="FCIT",'full menu'!AL73="LIT",'full menu'!AL73="FIT"),"ITs",IF(OR('full menu'!AL73="MwERT", 'full menu'!AL73="ERwMT", 'full menu'!AL73="M&amp;ERT", 'full menu'!AL73="MwIT", 'full menu'!AL73="IwMT", 'full menu'!AL73="M&amp;IT", 'full menu'!AL73="IwERT", 'full menu'!AL73="ERwIT", 'full menu'!AL73="I&amp;ERT", 'full menu'!AL73="ER&amp;M&amp;IT"),"MixedTs",IF('full menu'!AL73="UD","UD",IF('full menu'!AL73="LSD","LSD",IF('full menu'!AL73="WSD","WSD",IF('full menu'!AL73="UASC","UASC",""))))))))))</f>
        <v>LSD</v>
      </c>
      <c r="AM73" t="str">
        <f>IF('full menu'!AM73="MDC","MDC",IF(OR('full menu'!AM73="PERF",'full menu'!AM73="AERF",'full menu'!AM73="PCB"),"ERfix",IF(OR('full menu'!AM73="ACB", 'full menu'!AM73="LCERT", 'full menu'!AM73="LERT",'full menu'!AM73="FCERT",'full menu'!AM73="FERT"),"ERTs",IF(OR('full menu'!AM73="FCMT",'full menu'!AM73="FMT",'full menu'!AM73="LMT",'full menu'!AM73="LCMT"),"MTs",IF(OR('full menu'!AM73="LCIT",'full menu'!AM73="FCIT",'full menu'!AM73="LIT",'full menu'!AM73="FIT"),"ITs",IF(OR('full menu'!AM73="MwERT", 'full menu'!AM73="ERwMT", 'full menu'!AM73="M&amp;ERT", 'full menu'!AM73="MwIT", 'full menu'!AM73="IwMT", 'full menu'!AM73="M&amp;IT", 'full menu'!AM73="IwERT", 'full menu'!AM73="ERwIT", 'full menu'!AM73="I&amp;ERT", 'full menu'!AM73="ER&amp;M&amp;IT"),"MixedTs",IF('full menu'!AM73="UD","UD",IF('full menu'!AM73="LSD","LSD",IF('full menu'!AM73="WSD","WSD",IF('full menu'!AM73="UASC","UASC",""))))))))))</f>
        <v>LSD</v>
      </c>
      <c r="AN73" t="str">
        <f>IF('full menu'!AN73="MDC","MDC",IF(OR('full menu'!AN73="PERF",'full menu'!AN73="AERF",'full menu'!AN73="PCB"),"ERfix",IF(OR('full menu'!AN73="ACB", 'full menu'!AN73="LCERT", 'full menu'!AN73="LERT",'full menu'!AN73="FCERT",'full menu'!AN73="FERT"),"ERTs",IF(OR('full menu'!AN73="FCMT",'full menu'!AN73="FMT",'full menu'!AN73="LMT",'full menu'!AN73="LCMT"),"MTs",IF(OR('full menu'!AN73="LCIT",'full menu'!AN73="FCIT",'full menu'!AN73="LIT",'full menu'!AN73="FIT"),"ITs",IF(OR('full menu'!AN73="MwERT", 'full menu'!AN73="ERwMT", 'full menu'!AN73="M&amp;ERT", 'full menu'!AN73="MwIT", 'full menu'!AN73="IwMT", 'full menu'!AN73="M&amp;IT", 'full menu'!AN73="IwERT", 'full menu'!AN73="ERwIT", 'full menu'!AN73="I&amp;ERT", 'full menu'!AN73="ER&amp;M&amp;IT"),"MixedTs",IF('full menu'!AN73="UD","UD",IF('full menu'!AN73="LSD","LSD",IF('full menu'!AN73="WSD","WSD",IF('full menu'!AN73="UASC","UASC",""))))))))))</f>
        <v>LSD</v>
      </c>
      <c r="AO73" t="str">
        <f>IF('full menu'!AO73="MDC","MDC",IF(OR('full menu'!AO73="PERF",'full menu'!AO73="AERF",'full menu'!AO73="PCB"),"ERfix",IF(OR('full menu'!AO73="ACB", 'full menu'!AO73="LCERT", 'full menu'!AO73="LERT",'full menu'!AO73="FCERT",'full menu'!AO73="FERT"),"ERTs",IF(OR('full menu'!AO73="FCMT",'full menu'!AO73="FMT",'full menu'!AO73="LMT",'full menu'!AO73="LCMT"),"MTs",IF(OR('full menu'!AO73="LCIT",'full menu'!AO73="FCIT",'full menu'!AO73="LIT",'full menu'!AO73="FIT"),"ITs",IF(OR('full menu'!AO73="MwERT", 'full menu'!AO73="ERwMT", 'full menu'!AO73="M&amp;ERT", 'full menu'!AO73="MwIT", 'full menu'!AO73="IwMT", 'full menu'!AO73="M&amp;IT", 'full menu'!AO73="IwERT", 'full menu'!AO73="ERwIT", 'full menu'!AO73="I&amp;ERT", 'full menu'!AO73="ER&amp;M&amp;IT"),"MixedTs",IF('full menu'!AO73="UD","UD",IF('full menu'!AO73="LSD","LSD",IF('full menu'!AO73="WSD","WSD",IF('full menu'!AO73="UASC","UASC",""))))))))))</f>
        <v>LSD</v>
      </c>
      <c r="AP73" t="str">
        <f>IF('full menu'!AP73="MDC","MDC",IF(OR('full menu'!AP73="PERF",'full menu'!AP73="AERF",'full menu'!AP73="PCB"),"ERfix",IF(OR('full menu'!AP73="ACB", 'full menu'!AP73="LCERT", 'full menu'!AP73="LERT",'full menu'!AP73="FCERT",'full menu'!AP73="FERT"),"ERTs",IF(OR('full menu'!AP73="FCMT",'full menu'!AP73="FMT",'full menu'!AP73="LMT",'full menu'!AP73="LCMT"),"MTs",IF(OR('full menu'!AP73="LCIT",'full menu'!AP73="FCIT",'full menu'!AP73="LIT",'full menu'!AP73="FIT"),"ITs",IF(OR('full menu'!AP73="MwERT", 'full menu'!AP73="ERwMT", 'full menu'!AP73="M&amp;ERT", 'full menu'!AP73="MwIT", 'full menu'!AP73="IwMT", 'full menu'!AP73="M&amp;IT", 'full menu'!AP73="IwERT", 'full menu'!AP73="ERwIT", 'full menu'!AP73="I&amp;ERT", 'full menu'!AP73="ER&amp;M&amp;IT"),"MixedTs",IF('full menu'!AP73="UD","UD",IF('full menu'!AP73="LSD","LSD",IF('full menu'!AP73="WSD","WSD",IF('full menu'!AP73="UASC","UASC",""))))))))))</f>
        <v>ERfix</v>
      </c>
      <c r="AQ73" t="str">
        <f>IF('full menu'!AQ73="MDC","MDC",IF(OR('full menu'!AQ73="PERF",'full menu'!AQ73="AERF",'full menu'!AQ73="PCB"),"ERfix",IF(OR('full menu'!AQ73="ACB", 'full menu'!AQ73="LCERT", 'full menu'!AQ73="LERT",'full menu'!AQ73="FCERT",'full menu'!AQ73="FERT"),"ERTs",IF(OR('full menu'!AQ73="FCMT",'full menu'!AQ73="FMT",'full menu'!AQ73="LMT",'full menu'!AQ73="LCMT"),"MTs",IF(OR('full menu'!AQ73="LCIT",'full menu'!AQ73="FCIT",'full menu'!AQ73="LIT",'full menu'!AQ73="FIT"),"ITs",IF(OR('full menu'!AQ73="MwERT", 'full menu'!AQ73="ERwMT", 'full menu'!AQ73="M&amp;ERT", 'full menu'!AQ73="MwIT", 'full menu'!AQ73="IwMT", 'full menu'!AQ73="M&amp;IT", 'full menu'!AQ73="IwERT", 'full menu'!AQ73="ERwIT", 'full menu'!AQ73="I&amp;ERT", 'full menu'!AQ73="ER&amp;M&amp;IT"),"MixedTs",IF('full menu'!AQ73="UD","UD",IF('full menu'!AQ73="LSD","LSD",IF('full menu'!AQ73="WSD","WSD",IF('full menu'!AQ73="UASC","UASC",""))))))))))</f>
        <v>ERfix</v>
      </c>
      <c r="AR73" t="str">
        <f>IF('full menu'!AR73="MDC","MDC",IF(OR('full menu'!AR73="PERF",'full menu'!AR73="AERF",'full menu'!AR73="PCB"),"ERfix",IF(OR('full menu'!AR73="ACB", 'full menu'!AR73="LCERT", 'full menu'!AR73="LERT",'full menu'!AR73="FCERT",'full menu'!AR73="FERT"),"ERTs",IF(OR('full menu'!AR73="FCMT",'full menu'!AR73="FMT",'full menu'!AR73="LMT",'full menu'!AR73="LCMT"),"MTs",IF(OR('full menu'!AR73="LCIT",'full menu'!AR73="FCIT",'full menu'!AR73="LIT",'full menu'!AR73="FIT"),"ITs",IF(OR('full menu'!AR73="MwERT", 'full menu'!AR73="ERwMT", 'full menu'!AR73="M&amp;ERT", 'full menu'!AR73="MwIT", 'full menu'!AR73="IwMT", 'full menu'!AR73="M&amp;IT", 'full menu'!AR73="IwERT", 'full menu'!AR73="ERwIT", 'full menu'!AR73="I&amp;ERT", 'full menu'!AR73="ER&amp;M&amp;IT"),"MixedTs",IF('full menu'!AR73="UD","UD",IF('full menu'!AR73="LSD","LSD",IF('full menu'!AR73="WSD","WSD",IF('full menu'!AR73="UASC","UASC",""))))))))))</f>
        <v>ERfix</v>
      </c>
      <c r="AS73" t="str">
        <f>IF('full menu'!AS73="MDC","MDC",IF(OR('full menu'!AS73="PERF",'full menu'!AS73="AERF",'full menu'!AS73="PCB"),"ERfix",IF(OR('full menu'!AS73="ACB", 'full menu'!AS73="LCERT", 'full menu'!AS73="LERT",'full menu'!AS73="FCERT",'full menu'!AS73="FERT"),"ERTs",IF(OR('full menu'!AS73="FCMT",'full menu'!AS73="FMT",'full menu'!AS73="LMT",'full menu'!AS73="LCMT"),"MTs",IF(OR('full menu'!AS73="LCIT",'full menu'!AS73="FCIT",'full menu'!AS73="LIT",'full menu'!AS73="FIT"),"ITs",IF(OR('full menu'!AS73="MwERT", 'full menu'!AS73="ERwMT", 'full menu'!AS73="M&amp;ERT", 'full menu'!AS73="MwIT", 'full menu'!AS73="IwMT", 'full menu'!AS73="M&amp;IT", 'full menu'!AS73="IwERT", 'full menu'!AS73="ERwIT", 'full menu'!AS73="I&amp;ERT", 'full menu'!AS73="ER&amp;M&amp;IT"),"MixedTs",IF('full menu'!AS73="UD","UD",IF('full menu'!AS73="LSD","LSD",IF('full menu'!AS73="WSD","WSD",IF('full menu'!AS73="UASC","UASC",""))))))))))</f>
        <v>ERfix</v>
      </c>
      <c r="AT73" t="str">
        <f>IF('full menu'!AT73="MDC","MDC",IF(OR('full menu'!AT73="PERF",'full menu'!AT73="AERF",'full menu'!AT73="PCB"),"ERfix",IF(OR('full menu'!AT73="ACB", 'full menu'!AT73="LCERT", 'full menu'!AT73="LERT",'full menu'!AT73="FCERT",'full menu'!AT73="FERT"),"ERTs",IF(OR('full menu'!AT73="FCMT",'full menu'!AT73="FMT",'full menu'!AT73="LMT",'full menu'!AT73="LCMT"),"MTs",IF(OR('full menu'!AT73="LCIT",'full menu'!AT73="FCIT",'full menu'!AT73="LIT",'full menu'!AT73="FIT"),"ITs",IF(OR('full menu'!AT73="MwERT", 'full menu'!AT73="ERwMT", 'full menu'!AT73="M&amp;ERT", 'full menu'!AT73="MwIT", 'full menu'!AT73="IwMT", 'full menu'!AT73="M&amp;IT", 'full menu'!AT73="IwERT", 'full menu'!AT73="ERwIT", 'full menu'!AT73="I&amp;ERT", 'full menu'!AT73="ER&amp;M&amp;IT"),"MixedTs",IF('full menu'!AT73="UD","UD",IF('full menu'!AT73="LSD","LSD",IF('full menu'!AT73="WSD","WSD",IF('full menu'!AT73="UASC","UASC",""))))))))))</f>
        <v>ERfix</v>
      </c>
      <c r="AU73" t="str">
        <f>IF('full menu'!AU73="MDC","MDC",IF(OR('full menu'!AU73="PERF",'full menu'!AU73="AERF",'full menu'!AU73="PCB"),"ERfix",IF(OR('full menu'!AU73="ACB", 'full menu'!AU73="LCERT", 'full menu'!AU73="LERT",'full menu'!AU73="FCERT",'full menu'!AU73="FERT"),"ERTs",IF(OR('full menu'!AU73="FCMT",'full menu'!AU73="FMT",'full menu'!AU73="LMT",'full menu'!AU73="LCMT"),"MTs",IF(OR('full menu'!AU73="LCIT",'full menu'!AU73="FCIT",'full menu'!AU73="LIT",'full menu'!AU73="FIT"),"ITs",IF(OR('full menu'!AU73="MwERT", 'full menu'!AU73="ERwMT", 'full menu'!AU73="M&amp;ERT", 'full menu'!AU73="MwIT", 'full menu'!AU73="IwMT", 'full menu'!AU73="M&amp;IT", 'full menu'!AU73="IwERT", 'full menu'!AU73="ERwIT", 'full menu'!AU73="I&amp;ERT", 'full menu'!AU73="ER&amp;M&amp;IT"),"MixedTs",IF('full menu'!AU73="UD","UD",IF('full menu'!AU73="LSD","LSD",IF('full menu'!AU73="WSD","WSD",IF('full menu'!AU73="UASC","UASC",""))))))))))</f>
        <v>ERfix</v>
      </c>
      <c r="AV73" t="str">
        <f>IF('full menu'!AV73="MDC","MDC",IF(OR('full menu'!AV73="PERF",'full menu'!AV73="AERF",'full menu'!AV73="PCB"),"ERfix",IF(OR('full menu'!AV73="ACB", 'full menu'!AV73="LCERT", 'full menu'!AV73="LERT",'full menu'!AV73="FCERT",'full menu'!AV73="FERT"),"ERTs",IF(OR('full menu'!AV73="FCMT",'full menu'!AV73="FMT",'full menu'!AV73="LMT",'full menu'!AV73="LCMT"),"MTs",IF(OR('full menu'!AV73="LCIT",'full menu'!AV73="FCIT",'full menu'!AV73="LIT",'full menu'!AV73="FIT"),"ITs",IF(OR('full menu'!AV73="MwERT", 'full menu'!AV73="ERwMT", 'full menu'!AV73="M&amp;ERT", 'full menu'!AV73="MwIT", 'full menu'!AV73="IwMT", 'full menu'!AV73="M&amp;IT", 'full menu'!AV73="IwERT", 'full menu'!AV73="ERwIT", 'full menu'!AV73="I&amp;ERT", 'full menu'!AV73="ER&amp;M&amp;IT"),"MixedTs",IF('full menu'!AV73="UD","UD",IF('full menu'!AV73="LSD","LSD",IF('full menu'!AV73="WSD","WSD",IF('full menu'!AV73="UASC","UASC",""))))))))))</f>
        <v>ERfix</v>
      </c>
      <c r="AW73" t="str">
        <f>IF('full menu'!AW73="MDC","MDC",IF(OR('full menu'!AW73="PERF",'full menu'!AW73="AERF",'full menu'!AW73="PCB"),"ERfix",IF(OR('full menu'!AW73="ACB", 'full menu'!AW73="LCERT", 'full menu'!AW73="LERT",'full menu'!AW73="FCERT",'full menu'!AW73="FERT"),"ERTs",IF(OR('full menu'!AW73="FCMT",'full menu'!AW73="FMT",'full menu'!AW73="LMT",'full menu'!AW73="LCMT"),"MTs",IF(OR('full menu'!AW73="LCIT",'full menu'!AW73="FCIT",'full menu'!AW73="LIT",'full menu'!AW73="FIT"),"ITs",IF(OR('full menu'!AW73="MwERT", 'full menu'!AW73="ERwMT", 'full menu'!AW73="M&amp;ERT", 'full menu'!AW73="MwIT", 'full menu'!AW73="IwMT", 'full menu'!AW73="M&amp;IT", 'full menu'!AW73="IwERT", 'full menu'!AW73="ERwIT", 'full menu'!AW73="I&amp;ERT", 'full menu'!AW73="ER&amp;M&amp;IT"),"MixedTs",IF('full menu'!AW73="UD","UD",IF('full menu'!AW73="LSD","LSD",IF('full menu'!AW73="WSD","WSD",IF('full menu'!AW73="UASC","UASC",""))))))))))</f>
        <v>ERfix</v>
      </c>
      <c r="AX73" t="str">
        <f>IF('full menu'!AX73="MDC","MDC",IF(OR('full menu'!AX73="PERF",'full menu'!AX73="AERF",'full menu'!AX73="PCB"),"ERfix",IF(OR('full menu'!AX73="ACB", 'full menu'!AX73="LCERT", 'full menu'!AX73="LERT",'full menu'!AX73="FCERT",'full menu'!AX73="FERT"),"ERTs",IF(OR('full menu'!AX73="FCMT",'full menu'!AX73="FMT",'full menu'!AX73="LMT",'full menu'!AX73="LCMT"),"MTs",IF(OR('full menu'!AX73="LCIT",'full menu'!AX73="FCIT",'full menu'!AX73="LIT",'full menu'!AX73="FIT"),"ITs",IF(OR('full menu'!AX73="MwERT", 'full menu'!AX73="ERwMT", 'full menu'!AX73="M&amp;ERT", 'full menu'!AX73="MwIT", 'full menu'!AX73="IwMT", 'full menu'!AX73="M&amp;IT", 'full menu'!AX73="IwERT", 'full menu'!AX73="ERwIT", 'full menu'!AX73="I&amp;ERT", 'full menu'!AX73="ER&amp;M&amp;IT"),"MixedTs",IF('full menu'!AX73="UD","UD",IF('full menu'!AX73="LSD","LSD",IF('full menu'!AX73="WSD","WSD",IF('full menu'!AX73="UASC","UASC",""))))))))))</f>
        <v>ERfix</v>
      </c>
      <c r="AY73" t="str">
        <f>IF('full menu'!AY73="MDC","MDC",IF(OR('full menu'!AY73="PERF",'full menu'!AY73="AERF",'full menu'!AY73="PCB"),"ERfix",IF(OR('full menu'!AY73="ACB", 'full menu'!AY73="LCERT", 'full menu'!AY73="LERT",'full menu'!AY73="FCERT",'full menu'!AY73="FERT"),"ERTs",IF(OR('full menu'!AY73="FCMT",'full menu'!AY73="FMT",'full menu'!AY73="LMT",'full menu'!AY73="LCMT"),"MTs",IF(OR('full menu'!AY73="LCIT",'full menu'!AY73="FCIT",'full menu'!AY73="LIT",'full menu'!AY73="FIT"),"ITs",IF(OR('full menu'!AY73="MwERT", 'full menu'!AY73="ERwMT", 'full menu'!AY73="M&amp;ERT", 'full menu'!AY73="MwIT", 'full menu'!AY73="IwMT", 'full menu'!AY73="M&amp;IT", 'full menu'!AY73="IwERT", 'full menu'!AY73="ERwIT", 'full menu'!AY73="I&amp;ERT", 'full menu'!AY73="ER&amp;M&amp;IT"),"MixedTs",IF('full menu'!AY73="UD","UD",IF('full menu'!AY73="LSD","LSD",IF('full menu'!AY73="WSD","WSD",IF('full menu'!AY73="UASC","UASC",""))))))))))</f>
        <v>ERfix</v>
      </c>
    </row>
    <row r="74" spans="1:51" x14ac:dyDescent="0.3">
      <c r="A74" t="s">
        <v>92</v>
      </c>
      <c r="B74" t="str">
        <f>IF('full menu'!B74="MDC","MDC",IF(OR('full menu'!B74="PERF",'full menu'!B74="AERF",'full menu'!B74="PCB"),"ERfix",IF(OR('full menu'!B74="ACB", 'full menu'!B74="LCERT", 'full menu'!B74="LERT",'full menu'!B74="FCERT",'full menu'!B74="FERT"),"ERTs",IF(OR('full menu'!B74="FCMT",'full menu'!B74="FMT",'full menu'!B74="LMT",'full menu'!B74="LCMT"),"MTs",IF(OR('full menu'!B74="LCIT",'full menu'!B74="FCIT",'full menu'!B74="LIT",'full menu'!B74="FIT"),"ITs",IF(OR('full menu'!B74="MwERT", 'full menu'!B74="ERwMT", 'full menu'!B74="M&amp;ERT", 'full menu'!B74="MwIT", 'full menu'!B74="IwMT", 'full menu'!B74="M&amp;IT", 'full menu'!B74="IwERT", 'full menu'!B74="ERwIT", 'full menu'!B74="I&amp;ERT", 'full menu'!B74="ER&amp;M&amp;IT"),"MixedTs",IF('full menu'!B74="UD","UD",IF('full menu'!B74="LSD","LSD",IF('full menu'!B74="WSD","WSD",IF('full menu'!B74="UASC","UASC",""))))))))))</f>
        <v>ERfix</v>
      </c>
      <c r="C74" t="str">
        <f>IF('full menu'!C74="MDC","MDC",IF(OR('full menu'!C74="PERF",'full menu'!C74="AERF",'full menu'!C74="PCB"),"ERfix",IF(OR('full menu'!C74="ACB", 'full menu'!C74="LCERT", 'full menu'!C74="LERT",'full menu'!C74="FCERT",'full menu'!C74="FERT"),"ERTs",IF(OR('full menu'!C74="FCMT",'full menu'!C74="FMT",'full menu'!C74="LMT",'full menu'!C74="LCMT"),"MTs",IF(OR('full menu'!C74="LCIT",'full menu'!C74="FCIT",'full menu'!C74="LIT",'full menu'!C74="FIT"),"ITs",IF(OR('full menu'!C74="MwERT", 'full menu'!C74="ERwMT", 'full menu'!C74="M&amp;ERT", 'full menu'!C74="MwIT", 'full menu'!C74="IwMT", 'full menu'!C74="M&amp;IT", 'full menu'!C74="IwERT", 'full menu'!C74="ERwIT", 'full menu'!C74="I&amp;ERT", 'full menu'!C74="ER&amp;M&amp;IT"),"MixedTs",IF('full menu'!C74="UD","UD",IF('full menu'!C74="LSD","LSD",IF('full menu'!C74="WSD","WSD",IF('full menu'!C74="UASC","UASC",""))))))))))</f>
        <v>ERfix</v>
      </c>
      <c r="D74" t="str">
        <f>IF('full menu'!D74="MDC","MDC",IF(OR('full menu'!D74="PERF",'full menu'!D74="AERF",'full menu'!D74="PCB"),"ERfix",IF(OR('full menu'!D74="ACB", 'full menu'!D74="LCERT", 'full menu'!D74="LERT",'full menu'!D74="FCERT",'full menu'!D74="FERT"),"ERTs",IF(OR('full menu'!D74="FCMT",'full menu'!D74="FMT",'full menu'!D74="LMT",'full menu'!D74="LCMT"),"MTs",IF(OR('full menu'!D74="LCIT",'full menu'!D74="FCIT",'full menu'!D74="LIT",'full menu'!D74="FIT"),"ITs",IF(OR('full menu'!D74="MwERT", 'full menu'!D74="ERwMT", 'full menu'!D74="M&amp;ERT", 'full menu'!D74="MwIT", 'full menu'!D74="IwMT", 'full menu'!D74="M&amp;IT", 'full menu'!D74="IwERT", 'full menu'!D74="ERwIT", 'full menu'!D74="I&amp;ERT", 'full menu'!D74="ER&amp;M&amp;IT"),"MixedTs",IF('full menu'!D74="UD","UD",IF('full menu'!D74="LSD","LSD",IF('full menu'!D74="WSD","WSD",IF('full menu'!D74="UASC","UASC",""))))))))))</f>
        <v>ERfix</v>
      </c>
      <c r="E74" t="str">
        <f>IF('full menu'!E74="MDC","MDC",IF(OR('full menu'!E74="PERF",'full menu'!E74="AERF",'full menu'!E74="PCB"),"ERfix",IF(OR('full menu'!E74="ACB", 'full menu'!E74="LCERT", 'full menu'!E74="LERT",'full menu'!E74="FCERT",'full menu'!E74="FERT"),"ERTs",IF(OR('full menu'!E74="FCMT",'full menu'!E74="FMT",'full menu'!E74="LMT",'full menu'!E74="LCMT"),"MTs",IF(OR('full menu'!E74="LCIT",'full menu'!E74="FCIT",'full menu'!E74="LIT",'full menu'!E74="FIT"),"ITs",IF(OR('full menu'!E74="MwERT", 'full menu'!E74="ERwMT", 'full menu'!E74="M&amp;ERT", 'full menu'!E74="MwIT", 'full menu'!E74="IwMT", 'full menu'!E74="M&amp;IT", 'full menu'!E74="IwERT", 'full menu'!E74="ERwIT", 'full menu'!E74="I&amp;ERT", 'full menu'!E74="ER&amp;M&amp;IT"),"MixedTs",IF('full menu'!E74="UD","UD",IF('full menu'!E74="LSD","LSD",IF('full menu'!E74="WSD","WSD",IF('full menu'!E74="UASC","UASC",""))))))))))</f>
        <v>ERfix</v>
      </c>
      <c r="F74" t="str">
        <f>IF('full menu'!F74="MDC","MDC",IF(OR('full menu'!F74="PERF",'full menu'!F74="AERF",'full menu'!F74="PCB"),"ERfix",IF(OR('full menu'!F74="ACB", 'full menu'!F74="LCERT", 'full menu'!F74="LERT",'full menu'!F74="FCERT",'full menu'!F74="FERT"),"ERTs",IF(OR('full menu'!F74="FCMT",'full menu'!F74="FMT",'full menu'!F74="LMT",'full menu'!F74="LCMT"),"MTs",IF(OR('full menu'!F74="LCIT",'full menu'!F74="FCIT",'full menu'!F74="LIT",'full menu'!F74="FIT"),"ITs",IF(OR('full menu'!F74="MwERT", 'full menu'!F74="ERwMT", 'full menu'!F74="M&amp;ERT", 'full menu'!F74="MwIT", 'full menu'!F74="IwMT", 'full menu'!F74="M&amp;IT", 'full menu'!F74="IwERT", 'full menu'!F74="ERwIT", 'full menu'!F74="I&amp;ERT", 'full menu'!F74="ER&amp;M&amp;IT"),"MixedTs",IF('full menu'!F74="UD","UD",IF('full menu'!F74="LSD","LSD",IF('full menu'!F74="WSD","WSD",IF('full menu'!F74="UASC","UASC",""))))))))))</f>
        <v>ERfix</v>
      </c>
      <c r="G74" t="str">
        <f>IF('full menu'!G74="MDC","MDC",IF(OR('full menu'!G74="PERF",'full menu'!G74="AERF",'full menu'!G74="PCB"),"ERfix",IF(OR('full menu'!G74="ACB", 'full menu'!G74="LCERT", 'full menu'!G74="LERT",'full menu'!G74="FCERT",'full menu'!G74="FERT"),"ERTs",IF(OR('full menu'!G74="FCMT",'full menu'!G74="FMT",'full menu'!G74="LMT",'full menu'!G74="LCMT"),"MTs",IF(OR('full menu'!G74="LCIT",'full menu'!G74="FCIT",'full menu'!G74="LIT",'full menu'!G74="FIT"),"ITs",IF(OR('full menu'!G74="MwERT", 'full menu'!G74="ERwMT", 'full menu'!G74="M&amp;ERT", 'full menu'!G74="MwIT", 'full menu'!G74="IwMT", 'full menu'!G74="M&amp;IT", 'full menu'!G74="IwERT", 'full menu'!G74="ERwIT", 'full menu'!G74="I&amp;ERT", 'full menu'!G74="ER&amp;M&amp;IT"),"MixedTs",IF('full menu'!G74="UD","UD",IF('full menu'!G74="LSD","LSD",IF('full menu'!G74="WSD","WSD",IF('full menu'!G74="UASC","UASC",""))))))))))</f>
        <v>ERfix</v>
      </c>
      <c r="H74" t="str">
        <f>IF('full menu'!H74="MDC","MDC",IF(OR('full menu'!H74="PERF",'full menu'!H74="AERF",'full menu'!H74="PCB"),"ERfix",IF(OR('full menu'!H74="ACB", 'full menu'!H74="LCERT", 'full menu'!H74="LERT",'full menu'!H74="FCERT",'full menu'!H74="FERT"),"ERTs",IF(OR('full menu'!H74="FCMT",'full menu'!H74="FMT",'full menu'!H74="LMT",'full menu'!H74="LCMT"),"MTs",IF(OR('full menu'!H74="LCIT",'full menu'!H74="FCIT",'full menu'!H74="LIT",'full menu'!H74="FIT"),"ITs",IF(OR('full menu'!H74="MwERT", 'full menu'!H74="ERwMT", 'full menu'!H74="M&amp;ERT", 'full menu'!H74="MwIT", 'full menu'!H74="IwMT", 'full menu'!H74="M&amp;IT", 'full menu'!H74="IwERT", 'full menu'!H74="ERwIT", 'full menu'!H74="I&amp;ERT", 'full menu'!H74="ER&amp;M&amp;IT"),"MixedTs",IF('full menu'!H74="UD","UD",IF('full menu'!H74="LSD","LSD",IF('full menu'!H74="WSD","WSD",IF('full menu'!H74="UASC","UASC",""))))))))))</f>
        <v>ERfix</v>
      </c>
      <c r="I74" t="str">
        <f>IF('full menu'!I74="MDC","MDC",IF(OR('full menu'!I74="PERF",'full menu'!I74="AERF",'full menu'!I74="PCB"),"ERfix",IF(OR('full menu'!I74="ACB", 'full menu'!I74="LCERT", 'full menu'!I74="LERT",'full menu'!I74="FCERT",'full menu'!I74="FERT"),"ERTs",IF(OR('full menu'!I74="FCMT",'full menu'!I74="FMT",'full menu'!I74="LMT",'full menu'!I74="LCMT"),"MTs",IF(OR('full menu'!I74="LCIT",'full menu'!I74="FCIT",'full menu'!I74="LIT",'full menu'!I74="FIT"),"ITs",IF(OR('full menu'!I74="MwERT", 'full menu'!I74="ERwMT", 'full menu'!I74="M&amp;ERT", 'full menu'!I74="MwIT", 'full menu'!I74="IwMT", 'full menu'!I74="M&amp;IT", 'full menu'!I74="IwERT", 'full menu'!I74="ERwIT", 'full menu'!I74="I&amp;ERT", 'full menu'!I74="ER&amp;M&amp;IT"),"MixedTs",IF('full menu'!I74="UD","UD",IF('full menu'!I74="LSD","LSD",IF('full menu'!I74="WSD","WSD",IF('full menu'!I74="UASC","UASC",""))))))))))</f>
        <v>ERfix</v>
      </c>
      <c r="J74" t="str">
        <f>IF('full menu'!J74="MDC","MDC",IF(OR('full menu'!J74="PERF",'full menu'!J74="AERF",'full menu'!J74="PCB"),"ERfix",IF(OR('full menu'!J74="ACB", 'full menu'!J74="LCERT", 'full menu'!J74="LERT",'full menu'!J74="FCERT",'full menu'!J74="FERT"),"ERTs",IF(OR('full menu'!J74="FCMT",'full menu'!J74="FMT",'full menu'!J74="LMT",'full menu'!J74="LCMT"),"MTs",IF(OR('full menu'!J74="LCIT",'full menu'!J74="FCIT",'full menu'!J74="LIT",'full menu'!J74="FIT"),"ITs",IF(OR('full menu'!J74="MwERT", 'full menu'!J74="ERwMT", 'full menu'!J74="M&amp;ERT", 'full menu'!J74="MwIT", 'full menu'!J74="IwMT", 'full menu'!J74="M&amp;IT", 'full menu'!J74="IwERT", 'full menu'!J74="ERwIT", 'full menu'!J74="I&amp;ERT", 'full menu'!J74="ER&amp;M&amp;IT"),"MixedTs",IF('full menu'!J74="UD","UD",IF('full menu'!J74="LSD","LSD",IF('full menu'!J74="WSD","WSD",IF('full menu'!J74="UASC","UASC",""))))))))))</f>
        <v>ERfix</v>
      </c>
      <c r="K74" t="str">
        <f>IF('full menu'!K74="MDC","MDC",IF(OR('full menu'!K74="PERF",'full menu'!K74="AERF",'full menu'!K74="PCB"),"ERfix",IF(OR('full menu'!K74="ACB", 'full menu'!K74="LCERT", 'full menu'!K74="LERT",'full menu'!K74="FCERT",'full menu'!K74="FERT"),"ERTs",IF(OR('full menu'!K74="FCMT",'full menu'!K74="FMT",'full menu'!K74="LMT",'full menu'!K74="LCMT"),"MTs",IF(OR('full menu'!K74="LCIT",'full menu'!K74="FCIT",'full menu'!K74="LIT",'full menu'!K74="FIT"),"ITs",IF(OR('full menu'!K74="MwERT", 'full menu'!K74="ERwMT", 'full menu'!K74="M&amp;ERT", 'full menu'!K74="MwIT", 'full menu'!K74="IwMT", 'full menu'!K74="M&amp;IT", 'full menu'!K74="IwERT", 'full menu'!K74="ERwIT", 'full menu'!K74="I&amp;ERT", 'full menu'!K74="ER&amp;M&amp;IT"),"MixedTs",IF('full menu'!K74="UD","UD",IF('full menu'!K74="LSD","LSD",IF('full menu'!K74="WSD","WSD",IF('full menu'!K74="UASC","UASC",""))))))))))</f>
        <v>ERfix</v>
      </c>
      <c r="L74" t="str">
        <f>IF('full menu'!L74="MDC","MDC",IF(OR('full menu'!L74="PERF",'full menu'!L74="AERF",'full menu'!L74="PCB"),"ERfix",IF(OR('full menu'!L74="ACB", 'full menu'!L74="LCERT", 'full menu'!L74="LERT",'full menu'!L74="FCERT",'full menu'!L74="FERT"),"ERTs",IF(OR('full menu'!L74="FCMT",'full menu'!L74="FMT",'full menu'!L74="LMT",'full menu'!L74="LCMT"),"MTs",IF(OR('full menu'!L74="LCIT",'full menu'!L74="FCIT",'full menu'!L74="LIT",'full menu'!L74="FIT"),"ITs",IF(OR('full menu'!L74="MwERT", 'full menu'!L74="ERwMT", 'full menu'!L74="M&amp;ERT", 'full menu'!L74="MwIT", 'full menu'!L74="IwMT", 'full menu'!L74="M&amp;IT", 'full menu'!L74="IwERT", 'full menu'!L74="ERwIT", 'full menu'!L74="I&amp;ERT", 'full menu'!L74="ER&amp;M&amp;IT"),"MixedTs",IF('full menu'!L74="UD","UD",IF('full menu'!L74="LSD","LSD",IF('full menu'!L74="WSD","WSD",IF('full menu'!L74="UASC","UASC",""))))))))))</f>
        <v>ERfix</v>
      </c>
      <c r="M74" t="str">
        <f>IF('full menu'!M74="MDC","MDC",IF(OR('full menu'!M74="PERF",'full menu'!M74="AERF",'full menu'!M74="PCB"),"ERfix",IF(OR('full menu'!M74="ACB", 'full menu'!M74="LCERT", 'full menu'!M74="LERT",'full menu'!M74="FCERT",'full menu'!M74="FERT"),"ERTs",IF(OR('full menu'!M74="FCMT",'full menu'!M74="FMT",'full menu'!M74="LMT",'full menu'!M74="LCMT"),"MTs",IF(OR('full menu'!M74="LCIT",'full menu'!M74="FCIT",'full menu'!M74="LIT",'full menu'!M74="FIT"),"ITs",IF(OR('full menu'!M74="MwERT", 'full menu'!M74="ERwMT", 'full menu'!M74="M&amp;ERT", 'full menu'!M74="MwIT", 'full menu'!M74="IwMT", 'full menu'!M74="M&amp;IT", 'full menu'!M74="IwERT", 'full menu'!M74="ERwIT", 'full menu'!M74="I&amp;ERT", 'full menu'!M74="ER&amp;M&amp;IT"),"MixedTs",IF('full menu'!M74="UD","UD",IF('full menu'!M74="LSD","LSD",IF('full menu'!M74="WSD","WSD",IF('full menu'!M74="UASC","UASC",""))))))))))</f>
        <v>ERfix</v>
      </c>
      <c r="N74" t="str">
        <f>IF('full menu'!N74="MDC","MDC",IF(OR('full menu'!N74="PERF",'full menu'!N74="AERF",'full menu'!N74="PCB"),"ERfix",IF(OR('full menu'!N74="ACB", 'full menu'!N74="LCERT", 'full menu'!N74="LERT",'full menu'!N74="FCERT",'full menu'!N74="FERT"),"ERTs",IF(OR('full menu'!N74="FCMT",'full menu'!N74="FMT",'full menu'!N74="LMT",'full menu'!N74="LCMT"),"MTs",IF(OR('full menu'!N74="LCIT",'full menu'!N74="FCIT",'full menu'!N74="LIT",'full menu'!N74="FIT"),"ITs",IF(OR('full menu'!N74="MwERT", 'full menu'!N74="ERwMT", 'full menu'!N74="M&amp;ERT", 'full menu'!N74="MwIT", 'full menu'!N74="IwMT", 'full menu'!N74="M&amp;IT", 'full menu'!N74="IwERT", 'full menu'!N74="ERwIT", 'full menu'!N74="I&amp;ERT", 'full menu'!N74="ER&amp;M&amp;IT"),"MixedTs",IF('full menu'!N74="UD","UD",IF('full menu'!N74="LSD","LSD",IF('full menu'!N74="WSD","WSD",IF('full menu'!N74="UASC","UASC",""))))))))))</f>
        <v>ERfix</v>
      </c>
      <c r="O74" t="str">
        <f>IF('full menu'!O74="MDC","MDC",IF(OR('full menu'!O74="PERF",'full menu'!O74="AERF",'full menu'!O74="PCB"),"ERfix",IF(OR('full menu'!O74="ACB", 'full menu'!O74="LCERT", 'full menu'!O74="LERT",'full menu'!O74="FCERT",'full menu'!O74="FERT"),"ERTs",IF(OR('full menu'!O74="FCMT",'full menu'!O74="FMT",'full menu'!O74="LMT",'full menu'!O74="LCMT"),"MTs",IF(OR('full menu'!O74="LCIT",'full menu'!O74="FCIT",'full menu'!O74="LIT",'full menu'!O74="FIT"),"ITs",IF(OR('full menu'!O74="MwERT", 'full menu'!O74="ERwMT", 'full menu'!O74="M&amp;ERT", 'full menu'!O74="MwIT", 'full menu'!O74="IwMT", 'full menu'!O74="M&amp;IT", 'full menu'!O74="IwERT", 'full menu'!O74="ERwIT", 'full menu'!O74="I&amp;ERT", 'full menu'!O74="ER&amp;M&amp;IT"),"MixedTs",IF('full menu'!O74="UD","UD",IF('full menu'!O74="LSD","LSD",IF('full menu'!O74="WSD","WSD",IF('full menu'!O74="UASC","UASC",""))))))))))</f>
        <v>ERfix</v>
      </c>
      <c r="P74" t="str">
        <f>IF('full menu'!P74="MDC","MDC",IF(OR('full menu'!P74="PERF",'full menu'!P74="AERF",'full menu'!P74="PCB"),"ERfix",IF(OR('full menu'!P74="ACB", 'full menu'!P74="LCERT", 'full menu'!P74="LERT",'full menu'!P74="FCERT",'full menu'!P74="FERT"),"ERTs",IF(OR('full menu'!P74="FCMT",'full menu'!P74="FMT",'full menu'!P74="LMT",'full menu'!P74="LCMT"),"MTs",IF(OR('full menu'!P74="LCIT",'full menu'!P74="FCIT",'full menu'!P74="LIT",'full menu'!P74="FIT"),"ITs",IF(OR('full menu'!P74="MwERT", 'full menu'!P74="ERwMT", 'full menu'!P74="M&amp;ERT", 'full menu'!P74="MwIT", 'full menu'!P74="IwMT", 'full menu'!P74="M&amp;IT", 'full menu'!P74="IwERT", 'full menu'!P74="ERwIT", 'full menu'!P74="I&amp;ERT", 'full menu'!P74="ER&amp;M&amp;IT"),"MixedTs",IF('full menu'!P74="UD","UD",IF('full menu'!P74="LSD","LSD",IF('full menu'!P74="WSD","WSD",IF('full menu'!P74="UASC","UASC",""))))))))))</f>
        <v>ERfix</v>
      </c>
      <c r="Q74" t="str">
        <f>IF('full menu'!Q74="MDC","MDC",IF(OR('full menu'!Q74="PERF",'full menu'!Q74="AERF",'full menu'!Q74="PCB"),"ERfix",IF(OR('full menu'!Q74="ACB", 'full menu'!Q74="LCERT", 'full menu'!Q74="LERT",'full menu'!Q74="FCERT",'full menu'!Q74="FERT"),"ERTs",IF(OR('full menu'!Q74="FCMT",'full menu'!Q74="FMT",'full menu'!Q74="LMT",'full menu'!Q74="LCMT"),"MTs",IF(OR('full menu'!Q74="LCIT",'full menu'!Q74="FCIT",'full menu'!Q74="LIT",'full menu'!Q74="FIT"),"ITs",IF(OR('full menu'!Q74="MwERT", 'full menu'!Q74="ERwMT", 'full menu'!Q74="M&amp;ERT", 'full menu'!Q74="MwIT", 'full menu'!Q74="IwMT", 'full menu'!Q74="M&amp;IT", 'full menu'!Q74="IwERT", 'full menu'!Q74="ERwIT", 'full menu'!Q74="I&amp;ERT", 'full menu'!Q74="ER&amp;M&amp;IT"),"MixedTs",IF('full menu'!Q74="UD","UD",IF('full menu'!Q74="LSD","LSD",IF('full menu'!Q74="WSD","WSD",IF('full menu'!Q74="UASC","UASC",""))))))))))</f>
        <v>ERfix</v>
      </c>
      <c r="R74" t="str">
        <f>IF('full menu'!R74="MDC","MDC",IF(OR('full menu'!R74="PERF",'full menu'!R74="AERF",'full menu'!R74="PCB"),"ERfix",IF(OR('full menu'!R74="ACB", 'full menu'!R74="LCERT", 'full menu'!R74="LERT",'full menu'!R74="FCERT",'full menu'!R74="FERT"),"ERTs",IF(OR('full menu'!R74="FCMT",'full menu'!R74="FMT",'full menu'!R74="LMT",'full menu'!R74="LCMT"),"MTs",IF(OR('full menu'!R74="LCIT",'full menu'!R74="FCIT",'full menu'!R74="LIT",'full menu'!R74="FIT"),"ITs",IF(OR('full menu'!R74="MwERT", 'full menu'!R74="ERwMT", 'full menu'!R74="M&amp;ERT", 'full menu'!R74="MwIT", 'full menu'!R74="IwMT", 'full menu'!R74="M&amp;IT", 'full menu'!R74="IwERT", 'full menu'!R74="ERwIT", 'full menu'!R74="I&amp;ERT", 'full menu'!R74="ER&amp;M&amp;IT"),"MixedTs",IF('full menu'!R74="UD","UD",IF('full menu'!R74="LSD","LSD",IF('full menu'!R74="WSD","WSD",IF('full menu'!R74="UASC","UASC",""))))))))))</f>
        <v>LSD</v>
      </c>
      <c r="S74" t="str">
        <f>IF('full menu'!S74="MDC","MDC",IF(OR('full menu'!S74="PERF",'full menu'!S74="AERF",'full menu'!S74="PCB"),"ERfix",IF(OR('full menu'!S74="ACB", 'full menu'!S74="LCERT", 'full menu'!S74="LERT",'full menu'!S74="FCERT",'full menu'!S74="FERT"),"ERTs",IF(OR('full menu'!S74="FCMT",'full menu'!S74="FMT",'full menu'!S74="LMT",'full menu'!S74="LCMT"),"MTs",IF(OR('full menu'!S74="LCIT",'full menu'!S74="FCIT",'full menu'!S74="LIT",'full menu'!S74="FIT"),"ITs",IF(OR('full menu'!S74="MwERT", 'full menu'!S74="ERwMT", 'full menu'!S74="M&amp;ERT", 'full menu'!S74="MwIT", 'full menu'!S74="IwMT", 'full menu'!S74="M&amp;IT", 'full menu'!S74="IwERT", 'full menu'!S74="ERwIT", 'full menu'!S74="I&amp;ERT", 'full menu'!S74="ER&amp;M&amp;IT"),"MixedTs",IF('full menu'!S74="UD","UD",IF('full menu'!S74="LSD","LSD",IF('full menu'!S74="WSD","WSD",IF('full menu'!S74="UASC","UASC",""))))))))))</f>
        <v>LSD</v>
      </c>
      <c r="T74" t="str">
        <f>IF('full menu'!T74="MDC","MDC",IF(OR('full menu'!T74="PERF",'full menu'!T74="AERF",'full menu'!T74="PCB"),"ERfix",IF(OR('full menu'!T74="ACB", 'full menu'!T74="LCERT", 'full menu'!T74="LERT",'full menu'!T74="FCERT",'full menu'!T74="FERT"),"ERTs",IF(OR('full menu'!T74="FCMT",'full menu'!T74="FMT",'full menu'!T74="LMT",'full menu'!T74="LCMT"),"MTs",IF(OR('full menu'!T74="LCIT",'full menu'!T74="FCIT",'full menu'!T74="LIT",'full menu'!T74="FIT"),"ITs",IF(OR('full menu'!T74="MwERT", 'full menu'!T74="ERwMT", 'full menu'!T74="M&amp;ERT", 'full menu'!T74="MwIT", 'full menu'!T74="IwMT", 'full menu'!T74="M&amp;IT", 'full menu'!T74="IwERT", 'full menu'!T74="ERwIT", 'full menu'!T74="I&amp;ERT", 'full menu'!T74="ER&amp;M&amp;IT"),"MixedTs",IF('full menu'!T74="UD","UD",IF('full menu'!T74="LSD","LSD",IF('full menu'!T74="WSD","WSD",IF('full menu'!T74="UASC","UASC",""))))))))))</f>
        <v>LSD</v>
      </c>
      <c r="U74" t="str">
        <f>IF('full menu'!U74="MDC","MDC",IF(OR('full menu'!U74="PERF",'full menu'!U74="AERF",'full menu'!U74="PCB"),"ERfix",IF(OR('full menu'!U74="ACB", 'full menu'!U74="LCERT", 'full menu'!U74="LERT",'full menu'!U74="FCERT",'full menu'!U74="FERT"),"ERTs",IF(OR('full menu'!U74="FCMT",'full menu'!U74="FMT",'full menu'!U74="LMT",'full menu'!U74="LCMT"),"MTs",IF(OR('full menu'!U74="LCIT",'full menu'!U74="FCIT",'full menu'!U74="LIT",'full menu'!U74="FIT"),"ITs",IF(OR('full menu'!U74="MwERT", 'full menu'!U74="ERwMT", 'full menu'!U74="M&amp;ERT", 'full menu'!U74="MwIT", 'full menu'!U74="IwMT", 'full menu'!U74="M&amp;IT", 'full menu'!U74="IwERT", 'full menu'!U74="ERwIT", 'full menu'!U74="I&amp;ERT", 'full menu'!U74="ER&amp;M&amp;IT"),"MixedTs",IF('full menu'!U74="UD","UD",IF('full menu'!U74="LSD","LSD",IF('full menu'!U74="WSD","WSD",IF('full menu'!U74="UASC","UASC",""))))))))))</f>
        <v>LSD</v>
      </c>
      <c r="V74" t="str">
        <f>IF('full menu'!V74="MDC","MDC",IF(OR('full menu'!V74="PERF",'full menu'!V74="AERF",'full menu'!V74="PCB"),"ERfix",IF(OR('full menu'!V74="ACB", 'full menu'!V74="LCERT", 'full menu'!V74="LERT",'full menu'!V74="FCERT",'full menu'!V74="FERT"),"ERTs",IF(OR('full menu'!V74="FCMT",'full menu'!V74="FMT",'full menu'!V74="LMT",'full menu'!V74="LCMT"),"MTs",IF(OR('full menu'!V74="LCIT",'full menu'!V74="FCIT",'full menu'!V74="LIT",'full menu'!V74="FIT"),"ITs",IF(OR('full menu'!V74="MwERT", 'full menu'!V74="ERwMT", 'full menu'!V74="M&amp;ERT", 'full menu'!V74="MwIT", 'full menu'!V74="IwMT", 'full menu'!V74="M&amp;IT", 'full menu'!V74="IwERT", 'full menu'!V74="ERwIT", 'full menu'!V74="I&amp;ERT", 'full menu'!V74="ER&amp;M&amp;IT"),"MixedTs",IF('full menu'!V74="UD","UD",IF('full menu'!V74="LSD","LSD",IF('full menu'!V74="WSD","WSD",IF('full menu'!V74="UASC","UASC",""))))))))))</f>
        <v>LSD</v>
      </c>
      <c r="W74" t="str">
        <f>IF('full menu'!W74="MDC","MDC",IF(OR('full menu'!W74="PERF",'full menu'!W74="AERF",'full menu'!W74="PCB"),"ERfix",IF(OR('full menu'!W74="ACB", 'full menu'!W74="LCERT", 'full menu'!W74="LERT",'full menu'!W74="FCERT",'full menu'!W74="FERT"),"ERTs",IF(OR('full menu'!W74="FCMT",'full menu'!W74="FMT",'full menu'!W74="LMT",'full menu'!W74="LCMT"),"MTs",IF(OR('full menu'!W74="LCIT",'full menu'!W74="FCIT",'full menu'!W74="LIT",'full menu'!W74="FIT"),"ITs",IF(OR('full menu'!W74="MwERT", 'full menu'!W74="ERwMT", 'full menu'!W74="M&amp;ERT", 'full menu'!W74="MwIT", 'full menu'!W74="IwMT", 'full menu'!W74="M&amp;IT", 'full menu'!W74="IwERT", 'full menu'!W74="ERwIT", 'full menu'!W74="I&amp;ERT", 'full menu'!W74="ER&amp;M&amp;IT"),"MixedTs",IF('full menu'!W74="UD","UD",IF('full menu'!W74="LSD","LSD",IF('full menu'!W74="WSD","WSD",IF('full menu'!W74="UASC","UASC",""))))))))))</f>
        <v>LSD</v>
      </c>
      <c r="X74" t="str">
        <f>IF('full menu'!X74="MDC","MDC",IF(OR('full menu'!X74="PERF",'full menu'!X74="AERF",'full menu'!X74="PCB"),"ERfix",IF(OR('full menu'!X74="ACB", 'full menu'!X74="LCERT", 'full menu'!X74="LERT",'full menu'!X74="FCERT",'full menu'!X74="FERT"),"ERTs",IF(OR('full menu'!X74="FCMT",'full menu'!X74="FMT",'full menu'!X74="LMT",'full menu'!X74="LCMT"),"MTs",IF(OR('full menu'!X74="LCIT",'full menu'!X74="FCIT",'full menu'!X74="LIT",'full menu'!X74="FIT"),"ITs",IF(OR('full menu'!X74="MwERT", 'full menu'!X74="ERwMT", 'full menu'!X74="M&amp;ERT", 'full menu'!X74="MwIT", 'full menu'!X74="IwMT", 'full menu'!X74="M&amp;IT", 'full menu'!X74="IwERT", 'full menu'!X74="ERwIT", 'full menu'!X74="I&amp;ERT", 'full menu'!X74="ER&amp;M&amp;IT"),"MixedTs",IF('full menu'!X74="UD","UD",IF('full menu'!X74="LSD","LSD",IF('full menu'!X74="WSD","WSD",IF('full menu'!X74="UASC","UASC",""))))))))))</f>
        <v>LSD</v>
      </c>
      <c r="Y74" t="str">
        <f>IF('full menu'!Y74="MDC","MDC",IF(OR('full menu'!Y74="PERF",'full menu'!Y74="AERF",'full menu'!Y74="PCB"),"ERfix",IF(OR('full menu'!Y74="ACB", 'full menu'!Y74="LCERT", 'full menu'!Y74="LERT",'full menu'!Y74="FCERT",'full menu'!Y74="FERT"),"ERTs",IF(OR('full menu'!Y74="FCMT",'full menu'!Y74="FMT",'full menu'!Y74="LMT",'full menu'!Y74="LCMT"),"MTs",IF(OR('full menu'!Y74="LCIT",'full menu'!Y74="FCIT",'full menu'!Y74="LIT",'full menu'!Y74="FIT"),"ITs",IF(OR('full menu'!Y74="MwERT", 'full menu'!Y74="ERwMT", 'full menu'!Y74="M&amp;ERT", 'full menu'!Y74="MwIT", 'full menu'!Y74="IwMT", 'full menu'!Y74="M&amp;IT", 'full menu'!Y74="IwERT", 'full menu'!Y74="ERwIT", 'full menu'!Y74="I&amp;ERT", 'full menu'!Y74="ER&amp;M&amp;IT"),"MixedTs",IF('full menu'!Y74="UD","UD",IF('full menu'!Y74="LSD","LSD",IF('full menu'!Y74="WSD","WSD",IF('full menu'!Y74="UASC","UASC",""))))))))))</f>
        <v>LSD</v>
      </c>
      <c r="Z74" t="str">
        <f>IF('full menu'!Z74="MDC","MDC",IF(OR('full menu'!Z74="PERF",'full menu'!Z74="AERF",'full menu'!Z74="PCB"),"ERfix",IF(OR('full menu'!Z74="ACB", 'full menu'!Z74="LCERT", 'full menu'!Z74="LERT",'full menu'!Z74="FCERT",'full menu'!Z74="FERT"),"ERTs",IF(OR('full menu'!Z74="FCMT",'full menu'!Z74="FMT",'full menu'!Z74="LMT",'full menu'!Z74="LCMT"),"MTs",IF(OR('full menu'!Z74="LCIT",'full menu'!Z74="FCIT",'full menu'!Z74="LIT",'full menu'!Z74="FIT"),"ITs",IF(OR('full menu'!Z74="MwERT", 'full menu'!Z74="ERwMT", 'full menu'!Z74="M&amp;ERT", 'full menu'!Z74="MwIT", 'full menu'!Z74="IwMT", 'full menu'!Z74="M&amp;IT", 'full menu'!Z74="IwERT", 'full menu'!Z74="ERwIT", 'full menu'!Z74="I&amp;ERT", 'full menu'!Z74="ER&amp;M&amp;IT"),"MixedTs",IF('full menu'!Z74="UD","UD",IF('full menu'!Z74="LSD","LSD",IF('full menu'!Z74="WSD","WSD",IF('full menu'!Z74="UASC","UASC",""))))))))))</f>
        <v>LSD</v>
      </c>
      <c r="AA74" t="str">
        <f>IF('full menu'!AA74="MDC","MDC",IF(OR('full menu'!AA74="PERF",'full menu'!AA74="AERF",'full menu'!AA74="PCB"),"ERfix",IF(OR('full menu'!AA74="ACB", 'full menu'!AA74="LCERT", 'full menu'!AA74="LERT",'full menu'!AA74="FCERT",'full menu'!AA74="FERT"),"ERTs",IF(OR('full menu'!AA74="FCMT",'full menu'!AA74="FMT",'full menu'!AA74="LMT",'full menu'!AA74="LCMT"),"MTs",IF(OR('full menu'!AA74="LCIT",'full menu'!AA74="FCIT",'full menu'!AA74="LIT",'full menu'!AA74="FIT"),"ITs",IF(OR('full menu'!AA74="MwERT", 'full menu'!AA74="ERwMT", 'full menu'!AA74="M&amp;ERT", 'full menu'!AA74="MwIT", 'full menu'!AA74="IwMT", 'full menu'!AA74="M&amp;IT", 'full menu'!AA74="IwERT", 'full menu'!AA74="ERwIT", 'full menu'!AA74="I&amp;ERT", 'full menu'!AA74="ER&amp;M&amp;IT"),"MixedTs",IF('full menu'!AA74="UD","UD",IF('full menu'!AA74="LSD","LSD",IF('full menu'!AA74="WSD","WSD",IF('full menu'!AA74="UASC","UASC",""))))))))))</f>
        <v>LSD</v>
      </c>
      <c r="AB74" t="str">
        <f>IF('full menu'!AB74="MDC","MDC",IF(OR('full menu'!AB74="PERF",'full menu'!AB74="AERF",'full menu'!AB74="PCB"),"ERfix",IF(OR('full menu'!AB74="ACB", 'full menu'!AB74="LCERT", 'full menu'!AB74="LERT",'full menu'!AB74="FCERT",'full menu'!AB74="FERT"),"ERTs",IF(OR('full menu'!AB74="FCMT",'full menu'!AB74="FMT",'full menu'!AB74="LMT",'full menu'!AB74="LCMT"),"MTs",IF(OR('full menu'!AB74="LCIT",'full menu'!AB74="FCIT",'full menu'!AB74="LIT",'full menu'!AB74="FIT"),"ITs",IF(OR('full menu'!AB74="MwERT", 'full menu'!AB74="ERwMT", 'full menu'!AB74="M&amp;ERT", 'full menu'!AB74="MwIT", 'full menu'!AB74="IwMT", 'full menu'!AB74="M&amp;IT", 'full menu'!AB74="IwERT", 'full menu'!AB74="ERwIT", 'full menu'!AB74="I&amp;ERT", 'full menu'!AB74="ER&amp;M&amp;IT"),"MixedTs",IF('full menu'!AB74="UD","UD",IF('full menu'!AB74="LSD","LSD",IF('full menu'!AB74="WSD","WSD",IF('full menu'!AB74="UASC","UASC",""))))))))))</f>
        <v>LSD</v>
      </c>
      <c r="AC74" t="str">
        <f>IF('full menu'!AC74="MDC","MDC",IF(OR('full menu'!AC74="PERF",'full menu'!AC74="AERF",'full menu'!AC74="PCB"),"ERfix",IF(OR('full menu'!AC74="ACB", 'full menu'!AC74="LCERT", 'full menu'!AC74="LERT",'full menu'!AC74="FCERT",'full menu'!AC74="FERT"),"ERTs",IF(OR('full menu'!AC74="FCMT",'full menu'!AC74="FMT",'full menu'!AC74="LMT",'full menu'!AC74="LCMT"),"MTs",IF(OR('full menu'!AC74="LCIT",'full menu'!AC74="FCIT",'full menu'!AC74="LIT",'full menu'!AC74="FIT"),"ITs",IF(OR('full menu'!AC74="MwERT", 'full menu'!AC74="ERwMT", 'full menu'!AC74="M&amp;ERT", 'full menu'!AC74="MwIT", 'full menu'!AC74="IwMT", 'full menu'!AC74="M&amp;IT", 'full menu'!AC74="IwERT", 'full menu'!AC74="ERwIT", 'full menu'!AC74="I&amp;ERT", 'full menu'!AC74="ER&amp;M&amp;IT"),"MixedTs",IF('full menu'!AC74="UD","UD",IF('full menu'!AC74="LSD","LSD",IF('full menu'!AC74="WSD","WSD",IF('full menu'!AC74="UASC","UASC",""))))))))))</f>
        <v>LSD</v>
      </c>
      <c r="AD74" t="str">
        <f>IF('full menu'!AD74="MDC","MDC",IF(OR('full menu'!AD74="PERF",'full menu'!AD74="AERF",'full menu'!AD74="PCB"),"ERfix",IF(OR('full menu'!AD74="ACB", 'full menu'!AD74="LCERT", 'full menu'!AD74="LERT",'full menu'!AD74="FCERT",'full menu'!AD74="FERT"),"ERTs",IF(OR('full menu'!AD74="FCMT",'full menu'!AD74="FMT",'full menu'!AD74="LMT",'full menu'!AD74="LCMT"),"MTs",IF(OR('full menu'!AD74="LCIT",'full menu'!AD74="FCIT",'full menu'!AD74="LIT",'full menu'!AD74="FIT"),"ITs",IF(OR('full menu'!AD74="MwERT", 'full menu'!AD74="ERwMT", 'full menu'!AD74="M&amp;ERT", 'full menu'!AD74="MwIT", 'full menu'!AD74="IwMT", 'full menu'!AD74="M&amp;IT", 'full menu'!AD74="IwERT", 'full menu'!AD74="ERwIT", 'full menu'!AD74="I&amp;ERT", 'full menu'!AD74="ER&amp;M&amp;IT"),"MixedTs",IF('full menu'!AD74="UD","UD",IF('full menu'!AD74="LSD","LSD",IF('full menu'!AD74="WSD","WSD",IF('full menu'!AD74="UASC","UASC",""))))))))))</f>
        <v>LSD</v>
      </c>
      <c r="AE74" t="str">
        <f>IF('full menu'!AE74="MDC","MDC",IF(OR('full menu'!AE74="PERF",'full menu'!AE74="AERF",'full menu'!AE74="PCB"),"ERfix",IF(OR('full menu'!AE74="ACB", 'full menu'!AE74="LCERT", 'full menu'!AE74="LERT",'full menu'!AE74="FCERT",'full menu'!AE74="FERT"),"ERTs",IF(OR('full menu'!AE74="FCMT",'full menu'!AE74="FMT",'full menu'!AE74="LMT",'full menu'!AE74="LCMT"),"MTs",IF(OR('full menu'!AE74="LCIT",'full menu'!AE74="FCIT",'full menu'!AE74="LIT",'full menu'!AE74="FIT"),"ITs",IF(OR('full menu'!AE74="MwERT", 'full menu'!AE74="ERwMT", 'full menu'!AE74="M&amp;ERT", 'full menu'!AE74="MwIT", 'full menu'!AE74="IwMT", 'full menu'!AE74="M&amp;IT", 'full menu'!AE74="IwERT", 'full menu'!AE74="ERwIT", 'full menu'!AE74="I&amp;ERT", 'full menu'!AE74="ER&amp;M&amp;IT"),"MixedTs",IF('full menu'!AE74="UD","UD",IF('full menu'!AE74="LSD","LSD",IF('full menu'!AE74="WSD","WSD",IF('full menu'!AE74="UASC","UASC",""))))))))))</f>
        <v>LSD</v>
      </c>
      <c r="AF74" t="str">
        <f>IF('full menu'!AF74="MDC","MDC",IF(OR('full menu'!AF74="PERF",'full menu'!AF74="AERF",'full menu'!AF74="PCB"),"ERfix",IF(OR('full menu'!AF74="ACB", 'full menu'!AF74="LCERT", 'full menu'!AF74="LERT",'full menu'!AF74="FCERT",'full menu'!AF74="FERT"),"ERTs",IF(OR('full menu'!AF74="FCMT",'full menu'!AF74="FMT",'full menu'!AF74="LMT",'full menu'!AF74="LCMT"),"MTs",IF(OR('full menu'!AF74="LCIT",'full menu'!AF74="FCIT",'full menu'!AF74="LIT",'full menu'!AF74="FIT"),"ITs",IF(OR('full menu'!AF74="MwERT", 'full menu'!AF74="ERwMT", 'full menu'!AF74="M&amp;ERT", 'full menu'!AF74="MwIT", 'full menu'!AF74="IwMT", 'full menu'!AF74="M&amp;IT", 'full menu'!AF74="IwERT", 'full menu'!AF74="ERwIT", 'full menu'!AF74="I&amp;ERT", 'full menu'!AF74="ER&amp;M&amp;IT"),"MixedTs",IF('full menu'!AF74="UD","UD",IF('full menu'!AF74="LSD","LSD",IF('full menu'!AF74="WSD","WSD",IF('full menu'!AF74="UASC","UASC",""))))))))))</f>
        <v>LSD</v>
      </c>
      <c r="AG74" t="str">
        <f>IF('full menu'!AG74="MDC","MDC",IF(OR('full menu'!AG74="PERF",'full menu'!AG74="AERF",'full menu'!AG74="PCB"),"ERfix",IF(OR('full menu'!AG74="ACB", 'full menu'!AG74="LCERT", 'full menu'!AG74="LERT",'full menu'!AG74="FCERT",'full menu'!AG74="FERT"),"ERTs",IF(OR('full menu'!AG74="FCMT",'full menu'!AG74="FMT",'full menu'!AG74="LMT",'full menu'!AG74="LCMT"),"MTs",IF(OR('full menu'!AG74="LCIT",'full menu'!AG74="FCIT",'full menu'!AG74="LIT",'full menu'!AG74="FIT"),"ITs",IF(OR('full menu'!AG74="MwERT", 'full menu'!AG74="ERwMT", 'full menu'!AG74="M&amp;ERT", 'full menu'!AG74="MwIT", 'full menu'!AG74="IwMT", 'full menu'!AG74="M&amp;IT", 'full menu'!AG74="IwERT", 'full menu'!AG74="ERwIT", 'full menu'!AG74="I&amp;ERT", 'full menu'!AG74="ER&amp;M&amp;IT"),"MixedTs",IF('full menu'!AG74="UD","UD",IF('full menu'!AG74="LSD","LSD",IF('full menu'!AG74="WSD","WSD",IF('full menu'!AG74="UASC","UASC",""))))))))))</f>
        <v>LSD</v>
      </c>
      <c r="AH74" t="str">
        <f>IF('full menu'!AH74="MDC","MDC",IF(OR('full menu'!AH74="PERF",'full menu'!AH74="AERF",'full menu'!AH74="PCB"),"ERfix",IF(OR('full menu'!AH74="ACB", 'full menu'!AH74="LCERT", 'full menu'!AH74="LERT",'full menu'!AH74="FCERT",'full menu'!AH74="FERT"),"ERTs",IF(OR('full menu'!AH74="FCMT",'full menu'!AH74="FMT",'full menu'!AH74="LMT",'full menu'!AH74="LCMT"),"MTs",IF(OR('full menu'!AH74="LCIT",'full menu'!AH74="FCIT",'full menu'!AH74="LIT",'full menu'!AH74="FIT"),"ITs",IF(OR('full menu'!AH74="MwERT", 'full menu'!AH74="ERwMT", 'full menu'!AH74="M&amp;ERT", 'full menu'!AH74="MwIT", 'full menu'!AH74="IwMT", 'full menu'!AH74="M&amp;IT", 'full menu'!AH74="IwERT", 'full menu'!AH74="ERwIT", 'full menu'!AH74="I&amp;ERT", 'full menu'!AH74="ER&amp;M&amp;IT"),"MixedTs",IF('full menu'!AH74="UD","UD",IF('full menu'!AH74="LSD","LSD",IF('full menu'!AH74="WSD","WSD",IF('full menu'!AH74="UASC","UASC",""))))))))))</f>
        <v>LSD</v>
      </c>
      <c r="AI74" t="str">
        <f>IF('full menu'!AI74="MDC","MDC",IF(OR('full menu'!AI74="PERF",'full menu'!AI74="AERF",'full menu'!AI74="PCB"),"ERfix",IF(OR('full menu'!AI74="ACB", 'full menu'!AI74="LCERT", 'full menu'!AI74="LERT",'full menu'!AI74="FCERT",'full menu'!AI74="FERT"),"ERTs",IF(OR('full menu'!AI74="FCMT",'full menu'!AI74="FMT",'full menu'!AI74="LMT",'full menu'!AI74="LCMT"),"MTs",IF(OR('full menu'!AI74="LCIT",'full menu'!AI74="FCIT",'full menu'!AI74="LIT",'full menu'!AI74="FIT"),"ITs",IF(OR('full menu'!AI74="MwERT", 'full menu'!AI74="ERwMT", 'full menu'!AI74="M&amp;ERT", 'full menu'!AI74="MwIT", 'full menu'!AI74="IwMT", 'full menu'!AI74="M&amp;IT", 'full menu'!AI74="IwERT", 'full menu'!AI74="ERwIT", 'full menu'!AI74="I&amp;ERT", 'full menu'!AI74="ER&amp;M&amp;IT"),"MixedTs",IF('full menu'!AI74="UD","UD",IF('full menu'!AI74="LSD","LSD",IF('full menu'!AI74="WSD","WSD",IF('full menu'!AI74="UASC","UASC",""))))))))))</f>
        <v>LSD</v>
      </c>
      <c r="AJ74" t="str">
        <f>IF('full menu'!AJ74="MDC","MDC",IF(OR('full menu'!AJ74="PERF",'full menu'!AJ74="AERF",'full menu'!AJ74="PCB"),"ERfix",IF(OR('full menu'!AJ74="ACB", 'full menu'!AJ74="LCERT", 'full menu'!AJ74="LERT",'full menu'!AJ74="FCERT",'full menu'!AJ74="FERT"),"ERTs",IF(OR('full menu'!AJ74="FCMT",'full menu'!AJ74="FMT",'full menu'!AJ74="LMT",'full menu'!AJ74="LCMT"),"MTs",IF(OR('full menu'!AJ74="LCIT",'full menu'!AJ74="FCIT",'full menu'!AJ74="LIT",'full menu'!AJ74="FIT"),"ITs",IF(OR('full menu'!AJ74="MwERT", 'full menu'!AJ74="ERwMT", 'full menu'!AJ74="M&amp;ERT", 'full menu'!AJ74="MwIT", 'full menu'!AJ74="IwMT", 'full menu'!AJ74="M&amp;IT", 'full menu'!AJ74="IwERT", 'full menu'!AJ74="ERwIT", 'full menu'!AJ74="I&amp;ERT", 'full menu'!AJ74="ER&amp;M&amp;IT"),"MixedTs",IF('full menu'!AJ74="UD","UD",IF('full menu'!AJ74="LSD","LSD",IF('full menu'!AJ74="WSD","WSD",IF('full menu'!AJ74="UASC","UASC",""))))))))))</f>
        <v>LSD</v>
      </c>
      <c r="AK74" t="str">
        <f>IF('full menu'!AK74="MDC","MDC",IF(OR('full menu'!AK74="PERF",'full menu'!AK74="AERF",'full menu'!AK74="PCB"),"ERfix",IF(OR('full menu'!AK74="ACB", 'full menu'!AK74="LCERT", 'full menu'!AK74="LERT",'full menu'!AK74="FCERT",'full menu'!AK74="FERT"),"ERTs",IF(OR('full menu'!AK74="FCMT",'full menu'!AK74="FMT",'full menu'!AK74="LMT",'full menu'!AK74="LCMT"),"MTs",IF(OR('full menu'!AK74="LCIT",'full menu'!AK74="FCIT",'full menu'!AK74="LIT",'full menu'!AK74="FIT"),"ITs",IF(OR('full menu'!AK74="MwERT", 'full menu'!AK74="ERwMT", 'full menu'!AK74="M&amp;ERT", 'full menu'!AK74="MwIT", 'full menu'!AK74="IwMT", 'full menu'!AK74="M&amp;IT", 'full menu'!AK74="IwERT", 'full menu'!AK74="ERwIT", 'full menu'!AK74="I&amp;ERT", 'full menu'!AK74="ER&amp;M&amp;IT"),"MixedTs",IF('full menu'!AK74="UD","UD",IF('full menu'!AK74="LSD","LSD",IF('full menu'!AK74="WSD","WSD",IF('full menu'!AK74="UASC","UASC",""))))))))))</f>
        <v>LSD</v>
      </c>
      <c r="AL74" t="str">
        <f>IF('full menu'!AL74="MDC","MDC",IF(OR('full menu'!AL74="PERF",'full menu'!AL74="AERF",'full menu'!AL74="PCB"),"ERfix",IF(OR('full menu'!AL74="ACB", 'full menu'!AL74="LCERT", 'full menu'!AL74="LERT",'full menu'!AL74="FCERT",'full menu'!AL74="FERT"),"ERTs",IF(OR('full menu'!AL74="FCMT",'full menu'!AL74="FMT",'full menu'!AL74="LMT",'full menu'!AL74="LCMT"),"MTs",IF(OR('full menu'!AL74="LCIT",'full menu'!AL74="FCIT",'full menu'!AL74="LIT",'full menu'!AL74="FIT"),"ITs",IF(OR('full menu'!AL74="MwERT", 'full menu'!AL74="ERwMT", 'full menu'!AL74="M&amp;ERT", 'full menu'!AL74="MwIT", 'full menu'!AL74="IwMT", 'full menu'!AL74="M&amp;IT", 'full menu'!AL74="IwERT", 'full menu'!AL74="ERwIT", 'full menu'!AL74="I&amp;ERT", 'full menu'!AL74="ER&amp;M&amp;IT"),"MixedTs",IF('full menu'!AL74="UD","UD",IF('full menu'!AL74="LSD","LSD",IF('full menu'!AL74="WSD","WSD",IF('full menu'!AL74="UASC","UASC",""))))))))))</f>
        <v>LSD</v>
      </c>
      <c r="AM74" t="str">
        <f>IF('full menu'!AM74="MDC","MDC",IF(OR('full menu'!AM74="PERF",'full menu'!AM74="AERF",'full menu'!AM74="PCB"),"ERfix",IF(OR('full menu'!AM74="ACB", 'full menu'!AM74="LCERT", 'full menu'!AM74="LERT",'full menu'!AM74="FCERT",'full menu'!AM74="FERT"),"ERTs",IF(OR('full menu'!AM74="FCMT",'full menu'!AM74="FMT",'full menu'!AM74="LMT",'full menu'!AM74="LCMT"),"MTs",IF(OR('full menu'!AM74="LCIT",'full menu'!AM74="FCIT",'full menu'!AM74="LIT",'full menu'!AM74="FIT"),"ITs",IF(OR('full menu'!AM74="MwERT", 'full menu'!AM74="ERwMT", 'full menu'!AM74="M&amp;ERT", 'full menu'!AM74="MwIT", 'full menu'!AM74="IwMT", 'full menu'!AM74="M&amp;IT", 'full menu'!AM74="IwERT", 'full menu'!AM74="ERwIT", 'full menu'!AM74="I&amp;ERT", 'full menu'!AM74="ER&amp;M&amp;IT"),"MixedTs",IF('full menu'!AM74="UD","UD",IF('full menu'!AM74="LSD","LSD",IF('full menu'!AM74="WSD","WSD",IF('full menu'!AM74="UASC","UASC",""))))))))))</f>
        <v>LSD</v>
      </c>
      <c r="AN74" t="str">
        <f>IF('full menu'!AN74="MDC","MDC",IF(OR('full menu'!AN74="PERF",'full menu'!AN74="AERF",'full menu'!AN74="PCB"),"ERfix",IF(OR('full menu'!AN74="ACB", 'full menu'!AN74="LCERT", 'full menu'!AN74="LERT",'full menu'!AN74="FCERT",'full menu'!AN74="FERT"),"ERTs",IF(OR('full menu'!AN74="FCMT",'full menu'!AN74="FMT",'full menu'!AN74="LMT",'full menu'!AN74="LCMT"),"MTs",IF(OR('full menu'!AN74="LCIT",'full menu'!AN74="FCIT",'full menu'!AN74="LIT",'full menu'!AN74="FIT"),"ITs",IF(OR('full menu'!AN74="MwERT", 'full menu'!AN74="ERwMT", 'full menu'!AN74="M&amp;ERT", 'full menu'!AN74="MwIT", 'full menu'!AN74="IwMT", 'full menu'!AN74="M&amp;IT", 'full menu'!AN74="IwERT", 'full menu'!AN74="ERwIT", 'full menu'!AN74="I&amp;ERT", 'full menu'!AN74="ER&amp;M&amp;IT"),"MixedTs",IF('full menu'!AN74="UD","UD",IF('full menu'!AN74="LSD","LSD",IF('full menu'!AN74="WSD","WSD",IF('full menu'!AN74="UASC","UASC",""))))))))))</f>
        <v>LSD</v>
      </c>
      <c r="AO74" t="str">
        <f>IF('full menu'!AO74="MDC","MDC",IF(OR('full menu'!AO74="PERF",'full menu'!AO74="AERF",'full menu'!AO74="PCB"),"ERfix",IF(OR('full menu'!AO74="ACB", 'full menu'!AO74="LCERT", 'full menu'!AO74="LERT",'full menu'!AO74="FCERT",'full menu'!AO74="FERT"),"ERTs",IF(OR('full menu'!AO74="FCMT",'full menu'!AO74="FMT",'full menu'!AO74="LMT",'full menu'!AO74="LCMT"),"MTs",IF(OR('full menu'!AO74="LCIT",'full menu'!AO74="FCIT",'full menu'!AO74="LIT",'full menu'!AO74="FIT"),"ITs",IF(OR('full menu'!AO74="MwERT", 'full menu'!AO74="ERwMT", 'full menu'!AO74="M&amp;ERT", 'full menu'!AO74="MwIT", 'full menu'!AO74="IwMT", 'full menu'!AO74="M&amp;IT", 'full menu'!AO74="IwERT", 'full menu'!AO74="ERwIT", 'full menu'!AO74="I&amp;ERT", 'full menu'!AO74="ER&amp;M&amp;IT"),"MixedTs",IF('full menu'!AO74="UD","UD",IF('full menu'!AO74="LSD","LSD",IF('full menu'!AO74="WSD","WSD",IF('full menu'!AO74="UASC","UASC",""))))))))))</f>
        <v>LSD</v>
      </c>
      <c r="AP74" t="str">
        <f>IF('full menu'!AP74="MDC","MDC",IF(OR('full menu'!AP74="PERF",'full menu'!AP74="AERF",'full menu'!AP74="PCB"),"ERfix",IF(OR('full menu'!AP74="ACB", 'full menu'!AP74="LCERT", 'full menu'!AP74="LERT",'full menu'!AP74="FCERT",'full menu'!AP74="FERT"),"ERTs",IF(OR('full menu'!AP74="FCMT",'full menu'!AP74="FMT",'full menu'!AP74="LMT",'full menu'!AP74="LCMT"),"MTs",IF(OR('full menu'!AP74="LCIT",'full menu'!AP74="FCIT",'full menu'!AP74="LIT",'full menu'!AP74="FIT"),"ITs",IF(OR('full menu'!AP74="MwERT", 'full menu'!AP74="ERwMT", 'full menu'!AP74="M&amp;ERT", 'full menu'!AP74="MwIT", 'full menu'!AP74="IwMT", 'full menu'!AP74="M&amp;IT", 'full menu'!AP74="IwERT", 'full menu'!AP74="ERwIT", 'full menu'!AP74="I&amp;ERT", 'full menu'!AP74="ER&amp;M&amp;IT"),"MixedTs",IF('full menu'!AP74="UD","UD",IF('full menu'!AP74="LSD","LSD",IF('full menu'!AP74="WSD","WSD",IF('full menu'!AP74="UASC","UASC",""))))))))))</f>
        <v>LSD</v>
      </c>
      <c r="AQ74" t="str">
        <f>IF('full menu'!AQ74="MDC","MDC",IF(OR('full menu'!AQ74="PERF",'full menu'!AQ74="AERF",'full menu'!AQ74="PCB"),"ERfix",IF(OR('full menu'!AQ74="ACB", 'full menu'!AQ74="LCERT", 'full menu'!AQ74="LERT",'full menu'!AQ74="FCERT",'full menu'!AQ74="FERT"),"ERTs",IF(OR('full menu'!AQ74="FCMT",'full menu'!AQ74="FMT",'full menu'!AQ74="LMT",'full menu'!AQ74="LCMT"),"MTs",IF(OR('full menu'!AQ74="LCIT",'full menu'!AQ74="FCIT",'full menu'!AQ74="LIT",'full menu'!AQ74="FIT"),"ITs",IF(OR('full menu'!AQ74="MwERT", 'full menu'!AQ74="ERwMT", 'full menu'!AQ74="M&amp;ERT", 'full menu'!AQ74="MwIT", 'full menu'!AQ74="IwMT", 'full menu'!AQ74="M&amp;IT", 'full menu'!AQ74="IwERT", 'full menu'!AQ74="ERwIT", 'full menu'!AQ74="I&amp;ERT", 'full menu'!AQ74="ER&amp;M&amp;IT"),"MixedTs",IF('full menu'!AQ74="UD","UD",IF('full menu'!AQ74="LSD","LSD",IF('full menu'!AQ74="WSD","WSD",IF('full menu'!AQ74="UASC","UASC",""))))))))))</f>
        <v>LSD</v>
      </c>
      <c r="AR74" t="str">
        <f>IF('full menu'!AR74="MDC","MDC",IF(OR('full menu'!AR74="PERF",'full menu'!AR74="AERF",'full menu'!AR74="PCB"),"ERfix",IF(OR('full menu'!AR74="ACB", 'full menu'!AR74="LCERT", 'full menu'!AR74="LERT",'full menu'!AR74="FCERT",'full menu'!AR74="FERT"),"ERTs",IF(OR('full menu'!AR74="FCMT",'full menu'!AR74="FMT",'full menu'!AR74="LMT",'full menu'!AR74="LCMT"),"MTs",IF(OR('full menu'!AR74="LCIT",'full menu'!AR74="FCIT",'full menu'!AR74="LIT",'full menu'!AR74="FIT"),"ITs",IF(OR('full menu'!AR74="MwERT", 'full menu'!AR74="ERwMT", 'full menu'!AR74="M&amp;ERT", 'full menu'!AR74="MwIT", 'full menu'!AR74="IwMT", 'full menu'!AR74="M&amp;IT", 'full menu'!AR74="IwERT", 'full menu'!AR74="ERwIT", 'full menu'!AR74="I&amp;ERT", 'full menu'!AR74="ER&amp;M&amp;IT"),"MixedTs",IF('full menu'!AR74="UD","UD",IF('full menu'!AR74="LSD","LSD",IF('full menu'!AR74="WSD","WSD",IF('full menu'!AR74="UASC","UASC",""))))))))))</f>
        <v>LSD</v>
      </c>
      <c r="AS74" t="str">
        <f>IF('full menu'!AS74="MDC","MDC",IF(OR('full menu'!AS74="PERF",'full menu'!AS74="AERF",'full menu'!AS74="PCB"),"ERfix",IF(OR('full menu'!AS74="ACB", 'full menu'!AS74="LCERT", 'full menu'!AS74="LERT",'full menu'!AS74="FCERT",'full menu'!AS74="FERT"),"ERTs",IF(OR('full menu'!AS74="FCMT",'full menu'!AS74="FMT",'full menu'!AS74="LMT",'full menu'!AS74="LCMT"),"MTs",IF(OR('full menu'!AS74="LCIT",'full menu'!AS74="FCIT",'full menu'!AS74="LIT",'full menu'!AS74="FIT"),"ITs",IF(OR('full menu'!AS74="MwERT", 'full menu'!AS74="ERwMT", 'full menu'!AS74="M&amp;ERT", 'full menu'!AS74="MwIT", 'full menu'!AS74="IwMT", 'full menu'!AS74="M&amp;IT", 'full menu'!AS74="IwERT", 'full menu'!AS74="ERwIT", 'full menu'!AS74="I&amp;ERT", 'full menu'!AS74="ER&amp;M&amp;IT"),"MixedTs",IF('full menu'!AS74="UD","UD",IF('full menu'!AS74="LSD","LSD",IF('full menu'!AS74="WSD","WSD",IF('full menu'!AS74="UASC","UASC",""))))))))))</f>
        <v>LSD</v>
      </c>
      <c r="AT74" t="str">
        <f>IF('full menu'!AT74="MDC","MDC",IF(OR('full menu'!AT74="PERF",'full menu'!AT74="AERF",'full menu'!AT74="PCB"),"ERfix",IF(OR('full menu'!AT74="ACB", 'full menu'!AT74="LCERT", 'full menu'!AT74="LERT",'full menu'!AT74="FCERT",'full menu'!AT74="FERT"),"ERTs",IF(OR('full menu'!AT74="FCMT",'full menu'!AT74="FMT",'full menu'!AT74="LMT",'full menu'!AT74="LCMT"),"MTs",IF(OR('full menu'!AT74="LCIT",'full menu'!AT74="FCIT",'full menu'!AT74="LIT",'full menu'!AT74="FIT"),"ITs",IF(OR('full menu'!AT74="MwERT", 'full menu'!AT74="ERwMT", 'full menu'!AT74="M&amp;ERT", 'full menu'!AT74="MwIT", 'full menu'!AT74="IwMT", 'full menu'!AT74="M&amp;IT", 'full menu'!AT74="IwERT", 'full menu'!AT74="ERwIT", 'full menu'!AT74="I&amp;ERT", 'full menu'!AT74="ER&amp;M&amp;IT"),"MixedTs",IF('full menu'!AT74="UD","UD",IF('full menu'!AT74="LSD","LSD",IF('full menu'!AT74="WSD","WSD",IF('full menu'!AT74="UASC","UASC",""))))))))))</f>
        <v>LSD</v>
      </c>
      <c r="AU74" t="str">
        <f>IF('full menu'!AU74="MDC","MDC",IF(OR('full menu'!AU74="PERF",'full menu'!AU74="AERF",'full menu'!AU74="PCB"),"ERfix",IF(OR('full menu'!AU74="ACB", 'full menu'!AU74="LCERT", 'full menu'!AU74="LERT",'full menu'!AU74="FCERT",'full menu'!AU74="FERT"),"ERTs",IF(OR('full menu'!AU74="FCMT",'full menu'!AU74="FMT",'full menu'!AU74="LMT",'full menu'!AU74="LCMT"),"MTs",IF(OR('full menu'!AU74="LCIT",'full menu'!AU74="FCIT",'full menu'!AU74="LIT",'full menu'!AU74="FIT"),"ITs",IF(OR('full menu'!AU74="MwERT", 'full menu'!AU74="ERwMT", 'full menu'!AU74="M&amp;ERT", 'full menu'!AU74="MwIT", 'full menu'!AU74="IwMT", 'full menu'!AU74="M&amp;IT", 'full menu'!AU74="IwERT", 'full menu'!AU74="ERwIT", 'full menu'!AU74="I&amp;ERT", 'full menu'!AU74="ER&amp;M&amp;IT"),"MixedTs",IF('full menu'!AU74="UD","UD",IF('full menu'!AU74="LSD","LSD",IF('full menu'!AU74="WSD","WSD",IF('full menu'!AU74="UASC","UASC",""))))))))))</f>
        <v>LSD</v>
      </c>
      <c r="AV74" t="str">
        <f>IF('full menu'!AV74="MDC","MDC",IF(OR('full menu'!AV74="PERF",'full menu'!AV74="AERF",'full menu'!AV74="PCB"),"ERfix",IF(OR('full menu'!AV74="ACB", 'full menu'!AV74="LCERT", 'full menu'!AV74="LERT",'full menu'!AV74="FCERT",'full menu'!AV74="FERT"),"ERTs",IF(OR('full menu'!AV74="FCMT",'full menu'!AV74="FMT",'full menu'!AV74="LMT",'full menu'!AV74="LCMT"),"MTs",IF(OR('full menu'!AV74="LCIT",'full menu'!AV74="FCIT",'full menu'!AV74="LIT",'full menu'!AV74="FIT"),"ITs",IF(OR('full menu'!AV74="MwERT", 'full menu'!AV74="ERwMT", 'full menu'!AV74="M&amp;ERT", 'full menu'!AV74="MwIT", 'full menu'!AV74="IwMT", 'full menu'!AV74="M&amp;IT", 'full menu'!AV74="IwERT", 'full menu'!AV74="ERwIT", 'full menu'!AV74="I&amp;ERT", 'full menu'!AV74="ER&amp;M&amp;IT"),"MixedTs",IF('full menu'!AV74="UD","UD",IF('full menu'!AV74="LSD","LSD",IF('full menu'!AV74="WSD","WSD",IF('full menu'!AV74="UASC","UASC",""))))))))))</f>
        <v>LSD</v>
      </c>
      <c r="AW74" t="str">
        <f>IF('full menu'!AW74="MDC","MDC",IF(OR('full menu'!AW74="PERF",'full menu'!AW74="AERF",'full menu'!AW74="PCB"),"ERfix",IF(OR('full menu'!AW74="ACB", 'full menu'!AW74="LCERT", 'full menu'!AW74="LERT",'full menu'!AW74="FCERT",'full menu'!AW74="FERT"),"ERTs",IF(OR('full menu'!AW74="FCMT",'full menu'!AW74="FMT",'full menu'!AW74="LMT",'full menu'!AW74="LCMT"),"MTs",IF(OR('full menu'!AW74="LCIT",'full menu'!AW74="FCIT",'full menu'!AW74="LIT",'full menu'!AW74="FIT"),"ITs",IF(OR('full menu'!AW74="MwERT", 'full menu'!AW74="ERwMT", 'full menu'!AW74="M&amp;ERT", 'full menu'!AW74="MwIT", 'full menu'!AW74="IwMT", 'full menu'!AW74="M&amp;IT", 'full menu'!AW74="IwERT", 'full menu'!AW74="ERwIT", 'full menu'!AW74="I&amp;ERT", 'full menu'!AW74="ER&amp;M&amp;IT"),"MixedTs",IF('full menu'!AW74="UD","UD",IF('full menu'!AW74="LSD","LSD",IF('full menu'!AW74="WSD","WSD",IF('full menu'!AW74="UASC","UASC",""))))))))))</f>
        <v>LSD</v>
      </c>
      <c r="AX74" t="str">
        <f>IF('full menu'!AX74="MDC","MDC",IF(OR('full menu'!AX74="PERF",'full menu'!AX74="AERF",'full menu'!AX74="PCB"),"ERfix",IF(OR('full menu'!AX74="ACB", 'full menu'!AX74="LCERT", 'full menu'!AX74="LERT",'full menu'!AX74="FCERT",'full menu'!AX74="FERT"),"ERTs",IF(OR('full menu'!AX74="FCMT",'full menu'!AX74="FMT",'full menu'!AX74="LMT",'full menu'!AX74="LCMT"),"MTs",IF(OR('full menu'!AX74="LCIT",'full menu'!AX74="FCIT",'full menu'!AX74="LIT",'full menu'!AX74="FIT"),"ITs",IF(OR('full menu'!AX74="MwERT", 'full menu'!AX74="ERwMT", 'full menu'!AX74="M&amp;ERT", 'full menu'!AX74="MwIT", 'full menu'!AX74="IwMT", 'full menu'!AX74="M&amp;IT", 'full menu'!AX74="IwERT", 'full menu'!AX74="ERwIT", 'full menu'!AX74="I&amp;ERT", 'full menu'!AX74="ER&amp;M&amp;IT"),"MixedTs",IF('full menu'!AX74="UD","UD",IF('full menu'!AX74="LSD","LSD",IF('full menu'!AX74="WSD","WSD",IF('full menu'!AX74="UASC","UASC",""))))))))))</f>
        <v>LSD</v>
      </c>
      <c r="AY74" t="str">
        <f>IF('full menu'!AY74="MDC","MDC",IF(OR('full menu'!AY74="PERF",'full menu'!AY74="AERF",'full menu'!AY74="PCB"),"ERfix",IF(OR('full menu'!AY74="ACB", 'full menu'!AY74="LCERT", 'full menu'!AY74="LERT",'full menu'!AY74="FCERT",'full menu'!AY74="FERT"),"ERTs",IF(OR('full menu'!AY74="FCMT",'full menu'!AY74="FMT",'full menu'!AY74="LMT",'full menu'!AY74="LCMT"),"MTs",IF(OR('full menu'!AY74="LCIT",'full menu'!AY74="FCIT",'full menu'!AY74="LIT",'full menu'!AY74="FIT"),"ITs",IF(OR('full menu'!AY74="MwERT", 'full menu'!AY74="ERwMT", 'full menu'!AY74="M&amp;ERT", 'full menu'!AY74="MwIT", 'full menu'!AY74="IwMT", 'full menu'!AY74="M&amp;IT", 'full menu'!AY74="IwERT", 'full menu'!AY74="ERwIT", 'full menu'!AY74="I&amp;ERT", 'full menu'!AY74="ER&amp;M&amp;IT"),"MixedTs",IF('full menu'!AY74="UD","UD",IF('full menu'!AY74="LSD","LSD",IF('full menu'!AY74="WSD","WSD",IF('full menu'!AY74="UASC","UASC",""))))))))))</f>
        <v>LSD</v>
      </c>
    </row>
    <row r="75" spans="1:51" x14ac:dyDescent="0.3">
      <c r="A75" t="s">
        <v>93</v>
      </c>
      <c r="B75" t="str">
        <f>IF('full menu'!B75="MDC","MDC",IF(OR('full menu'!B75="PERF",'full menu'!B75="AERF",'full menu'!B75="PCB"),"ERfix",IF(OR('full menu'!B75="ACB", 'full menu'!B75="LCERT", 'full menu'!B75="LERT",'full menu'!B75="FCERT",'full menu'!B75="FERT"),"ERTs",IF(OR('full menu'!B75="FCMT",'full menu'!B75="FMT",'full menu'!B75="LMT",'full menu'!B75="LCMT"),"MTs",IF(OR('full menu'!B75="LCIT",'full menu'!B75="FCIT",'full menu'!B75="LIT",'full menu'!B75="FIT"),"ITs",IF(OR('full menu'!B75="MwERT", 'full menu'!B75="ERwMT", 'full menu'!B75="M&amp;ERT", 'full menu'!B75="MwIT", 'full menu'!B75="IwMT", 'full menu'!B75="M&amp;IT", 'full menu'!B75="IwERT", 'full menu'!B75="ERwIT", 'full menu'!B75="I&amp;ERT", 'full menu'!B75="ER&amp;M&amp;IT"),"MixedTs",IF('full menu'!B75="UD","UD",IF('full menu'!B75="LSD","LSD",IF('full menu'!B75="WSD","WSD",IF('full menu'!B75="UASC","UASC",""))))))))))</f>
        <v>ERfix</v>
      </c>
      <c r="C75" t="str">
        <f>IF('full menu'!C75="MDC","MDC",IF(OR('full menu'!C75="PERF",'full menu'!C75="AERF",'full menu'!C75="PCB"),"ERfix",IF(OR('full menu'!C75="ACB", 'full menu'!C75="LCERT", 'full menu'!C75="LERT",'full menu'!C75="FCERT",'full menu'!C75="FERT"),"ERTs",IF(OR('full menu'!C75="FCMT",'full menu'!C75="FMT",'full menu'!C75="LMT",'full menu'!C75="LCMT"),"MTs",IF(OR('full menu'!C75="LCIT",'full menu'!C75="FCIT",'full menu'!C75="LIT",'full menu'!C75="FIT"),"ITs",IF(OR('full menu'!C75="MwERT", 'full menu'!C75="ERwMT", 'full menu'!C75="M&amp;ERT", 'full menu'!C75="MwIT", 'full menu'!C75="IwMT", 'full menu'!C75="M&amp;IT", 'full menu'!C75="IwERT", 'full menu'!C75="ERwIT", 'full menu'!C75="I&amp;ERT", 'full menu'!C75="ER&amp;M&amp;IT"),"MixedTs",IF('full menu'!C75="UD","UD",IF('full menu'!C75="LSD","LSD",IF('full menu'!C75="WSD","WSD",IF('full menu'!C75="UASC","UASC",""))))))))))</f>
        <v>ERfix</v>
      </c>
      <c r="D75" t="str">
        <f>IF('full menu'!D75="MDC","MDC",IF(OR('full menu'!D75="PERF",'full menu'!D75="AERF",'full menu'!D75="PCB"),"ERfix",IF(OR('full menu'!D75="ACB", 'full menu'!D75="LCERT", 'full menu'!D75="LERT",'full menu'!D75="FCERT",'full menu'!D75="FERT"),"ERTs",IF(OR('full menu'!D75="FCMT",'full menu'!D75="FMT",'full menu'!D75="LMT",'full menu'!D75="LCMT"),"MTs",IF(OR('full menu'!D75="LCIT",'full menu'!D75="FCIT",'full menu'!D75="LIT",'full menu'!D75="FIT"),"ITs",IF(OR('full menu'!D75="MwERT", 'full menu'!D75="ERwMT", 'full menu'!D75="M&amp;ERT", 'full menu'!D75="MwIT", 'full menu'!D75="IwMT", 'full menu'!D75="M&amp;IT", 'full menu'!D75="IwERT", 'full menu'!D75="ERwIT", 'full menu'!D75="I&amp;ERT", 'full menu'!D75="ER&amp;M&amp;IT"),"MixedTs",IF('full menu'!D75="UD","UD",IF('full menu'!D75="LSD","LSD",IF('full menu'!D75="WSD","WSD",IF('full menu'!D75="UASC","UASC",""))))))))))</f>
        <v>ERfix</v>
      </c>
      <c r="E75" t="str">
        <f>IF('full menu'!E75="MDC","MDC",IF(OR('full menu'!E75="PERF",'full menu'!E75="AERF",'full menu'!E75="PCB"),"ERfix",IF(OR('full menu'!E75="ACB", 'full menu'!E75="LCERT", 'full menu'!E75="LERT",'full menu'!E75="FCERT",'full menu'!E75="FERT"),"ERTs",IF(OR('full menu'!E75="FCMT",'full menu'!E75="FMT",'full menu'!E75="LMT",'full menu'!E75="LCMT"),"MTs",IF(OR('full menu'!E75="LCIT",'full menu'!E75="FCIT",'full menu'!E75="LIT",'full menu'!E75="FIT"),"ITs",IF(OR('full menu'!E75="MwERT", 'full menu'!E75="ERwMT", 'full menu'!E75="M&amp;ERT", 'full menu'!E75="MwIT", 'full menu'!E75="IwMT", 'full menu'!E75="M&amp;IT", 'full menu'!E75="IwERT", 'full menu'!E75="ERwIT", 'full menu'!E75="I&amp;ERT", 'full menu'!E75="ER&amp;M&amp;IT"),"MixedTs",IF('full menu'!E75="UD","UD",IF('full menu'!E75="LSD","LSD",IF('full menu'!E75="WSD","WSD",IF('full menu'!E75="UASC","UASC",""))))))))))</f>
        <v>ERfix</v>
      </c>
      <c r="F75" t="str">
        <f>IF('full menu'!F75="MDC","MDC",IF(OR('full menu'!F75="PERF",'full menu'!F75="AERF",'full menu'!F75="PCB"),"ERfix",IF(OR('full menu'!F75="ACB", 'full menu'!F75="LCERT", 'full menu'!F75="LERT",'full menu'!F75="FCERT",'full menu'!F75="FERT"),"ERTs",IF(OR('full menu'!F75="FCMT",'full menu'!F75="FMT",'full menu'!F75="LMT",'full menu'!F75="LCMT"),"MTs",IF(OR('full menu'!F75="LCIT",'full menu'!F75="FCIT",'full menu'!F75="LIT",'full menu'!F75="FIT"),"ITs",IF(OR('full menu'!F75="MwERT", 'full menu'!F75="ERwMT", 'full menu'!F75="M&amp;ERT", 'full menu'!F75="MwIT", 'full menu'!F75="IwMT", 'full menu'!F75="M&amp;IT", 'full menu'!F75="IwERT", 'full menu'!F75="ERwIT", 'full menu'!F75="I&amp;ERT", 'full menu'!F75="ER&amp;M&amp;IT"),"MixedTs",IF('full menu'!F75="UD","UD",IF('full menu'!F75="LSD","LSD",IF('full menu'!F75="WSD","WSD",IF('full menu'!F75="UASC","UASC",""))))))))))</f>
        <v>ERfix</v>
      </c>
      <c r="G75" t="str">
        <f>IF('full menu'!G75="MDC","MDC",IF(OR('full menu'!G75="PERF",'full menu'!G75="AERF",'full menu'!G75="PCB"),"ERfix",IF(OR('full menu'!G75="ACB", 'full menu'!G75="LCERT", 'full menu'!G75="LERT",'full menu'!G75="FCERT",'full menu'!G75="FERT"),"ERTs",IF(OR('full menu'!G75="FCMT",'full menu'!G75="FMT",'full menu'!G75="LMT",'full menu'!G75="LCMT"),"MTs",IF(OR('full menu'!G75="LCIT",'full menu'!G75="FCIT",'full menu'!G75="LIT",'full menu'!G75="FIT"),"ITs",IF(OR('full menu'!G75="MwERT", 'full menu'!G75="ERwMT", 'full menu'!G75="M&amp;ERT", 'full menu'!G75="MwIT", 'full menu'!G75="IwMT", 'full menu'!G75="M&amp;IT", 'full menu'!G75="IwERT", 'full menu'!G75="ERwIT", 'full menu'!G75="I&amp;ERT", 'full menu'!G75="ER&amp;M&amp;IT"),"MixedTs",IF('full menu'!G75="UD","UD",IF('full menu'!G75="LSD","LSD",IF('full menu'!G75="WSD","WSD",IF('full menu'!G75="UASC","UASC",""))))))))))</f>
        <v>ERfix</v>
      </c>
      <c r="H75" t="str">
        <f>IF('full menu'!H75="MDC","MDC",IF(OR('full menu'!H75="PERF",'full menu'!H75="AERF",'full menu'!H75="PCB"),"ERfix",IF(OR('full menu'!H75="ACB", 'full menu'!H75="LCERT", 'full menu'!H75="LERT",'full menu'!H75="FCERT",'full menu'!H75="FERT"),"ERTs",IF(OR('full menu'!H75="FCMT",'full menu'!H75="FMT",'full menu'!H75="LMT",'full menu'!H75="LCMT"),"MTs",IF(OR('full menu'!H75="LCIT",'full menu'!H75="FCIT",'full menu'!H75="LIT",'full menu'!H75="FIT"),"ITs",IF(OR('full menu'!H75="MwERT", 'full menu'!H75="ERwMT", 'full menu'!H75="M&amp;ERT", 'full menu'!H75="MwIT", 'full menu'!H75="IwMT", 'full menu'!H75="M&amp;IT", 'full menu'!H75="IwERT", 'full menu'!H75="ERwIT", 'full menu'!H75="I&amp;ERT", 'full menu'!H75="ER&amp;M&amp;IT"),"MixedTs",IF('full menu'!H75="UD","UD",IF('full menu'!H75="LSD","LSD",IF('full menu'!H75="WSD","WSD",IF('full menu'!H75="UASC","UASC",""))))))))))</f>
        <v>ERfix</v>
      </c>
      <c r="I75" t="str">
        <f>IF('full menu'!I75="MDC","MDC",IF(OR('full menu'!I75="PERF",'full menu'!I75="AERF",'full menu'!I75="PCB"),"ERfix",IF(OR('full menu'!I75="ACB", 'full menu'!I75="LCERT", 'full menu'!I75="LERT",'full menu'!I75="FCERT",'full menu'!I75="FERT"),"ERTs",IF(OR('full menu'!I75="FCMT",'full menu'!I75="FMT",'full menu'!I75="LMT",'full menu'!I75="LCMT"),"MTs",IF(OR('full menu'!I75="LCIT",'full menu'!I75="FCIT",'full menu'!I75="LIT",'full menu'!I75="FIT"),"ITs",IF(OR('full menu'!I75="MwERT", 'full menu'!I75="ERwMT", 'full menu'!I75="M&amp;ERT", 'full menu'!I75="MwIT", 'full menu'!I75="IwMT", 'full menu'!I75="M&amp;IT", 'full menu'!I75="IwERT", 'full menu'!I75="ERwIT", 'full menu'!I75="I&amp;ERT", 'full menu'!I75="ER&amp;M&amp;IT"),"MixedTs",IF('full menu'!I75="UD","UD",IF('full menu'!I75="LSD","LSD",IF('full menu'!I75="WSD","WSD",IF('full menu'!I75="UASC","UASC",""))))))))))</f>
        <v>ERfix</v>
      </c>
      <c r="J75" t="str">
        <f>IF('full menu'!J75="MDC","MDC",IF(OR('full menu'!J75="PERF",'full menu'!J75="AERF",'full menu'!J75="PCB"),"ERfix",IF(OR('full menu'!J75="ACB", 'full menu'!J75="LCERT", 'full menu'!J75="LERT",'full menu'!J75="FCERT",'full menu'!J75="FERT"),"ERTs",IF(OR('full menu'!J75="FCMT",'full menu'!J75="FMT",'full menu'!J75="LMT",'full menu'!J75="LCMT"),"MTs",IF(OR('full menu'!J75="LCIT",'full menu'!J75="FCIT",'full menu'!J75="LIT",'full menu'!J75="FIT"),"ITs",IF(OR('full menu'!J75="MwERT", 'full menu'!J75="ERwMT", 'full menu'!J75="M&amp;ERT", 'full menu'!J75="MwIT", 'full menu'!J75="IwMT", 'full menu'!J75="M&amp;IT", 'full menu'!J75="IwERT", 'full menu'!J75="ERwIT", 'full menu'!J75="I&amp;ERT", 'full menu'!J75="ER&amp;M&amp;IT"),"MixedTs",IF('full menu'!J75="UD","UD",IF('full menu'!J75="LSD","LSD",IF('full menu'!J75="WSD","WSD",IF('full menu'!J75="UASC","UASC",""))))))))))</f>
        <v>ERfix</v>
      </c>
      <c r="K75" t="str">
        <f>IF('full menu'!K75="MDC","MDC",IF(OR('full menu'!K75="PERF",'full menu'!K75="AERF",'full menu'!K75="PCB"),"ERfix",IF(OR('full menu'!K75="ACB", 'full menu'!K75="LCERT", 'full menu'!K75="LERT",'full menu'!K75="FCERT",'full menu'!K75="FERT"),"ERTs",IF(OR('full menu'!K75="FCMT",'full menu'!K75="FMT",'full menu'!K75="LMT",'full menu'!K75="LCMT"),"MTs",IF(OR('full menu'!K75="LCIT",'full menu'!K75="FCIT",'full menu'!K75="LIT",'full menu'!K75="FIT"),"ITs",IF(OR('full menu'!K75="MwERT", 'full menu'!K75="ERwMT", 'full menu'!K75="M&amp;ERT", 'full menu'!K75="MwIT", 'full menu'!K75="IwMT", 'full menu'!K75="M&amp;IT", 'full menu'!K75="IwERT", 'full menu'!K75="ERwIT", 'full menu'!K75="I&amp;ERT", 'full menu'!K75="ER&amp;M&amp;IT"),"MixedTs",IF('full menu'!K75="UD","UD",IF('full menu'!K75="LSD","LSD",IF('full menu'!K75="WSD","WSD",IF('full menu'!K75="UASC","UASC",""))))))))))</f>
        <v>ERfix</v>
      </c>
      <c r="L75" t="str">
        <f>IF('full menu'!L75="MDC","MDC",IF(OR('full menu'!L75="PERF",'full menu'!L75="AERF",'full menu'!L75="PCB"),"ERfix",IF(OR('full menu'!L75="ACB", 'full menu'!L75="LCERT", 'full menu'!L75="LERT",'full menu'!L75="FCERT",'full menu'!L75="FERT"),"ERTs",IF(OR('full menu'!L75="FCMT",'full menu'!L75="FMT",'full menu'!L75="LMT",'full menu'!L75="LCMT"),"MTs",IF(OR('full menu'!L75="LCIT",'full menu'!L75="FCIT",'full menu'!L75="LIT",'full menu'!L75="FIT"),"ITs",IF(OR('full menu'!L75="MwERT", 'full menu'!L75="ERwMT", 'full menu'!L75="M&amp;ERT", 'full menu'!L75="MwIT", 'full menu'!L75="IwMT", 'full menu'!L75="M&amp;IT", 'full menu'!L75="IwERT", 'full menu'!L75="ERwIT", 'full menu'!L75="I&amp;ERT", 'full menu'!L75="ER&amp;M&amp;IT"),"MixedTs",IF('full menu'!L75="UD","UD",IF('full menu'!L75="LSD","LSD",IF('full menu'!L75="WSD","WSD",IF('full menu'!L75="UASC","UASC",""))))))))))</f>
        <v>ERfix</v>
      </c>
      <c r="M75" t="str">
        <f>IF('full menu'!M75="MDC","MDC",IF(OR('full menu'!M75="PERF",'full menu'!M75="AERF",'full menu'!M75="PCB"),"ERfix",IF(OR('full menu'!M75="ACB", 'full menu'!M75="LCERT", 'full menu'!M75="LERT",'full menu'!M75="FCERT",'full menu'!M75="FERT"),"ERTs",IF(OR('full menu'!M75="FCMT",'full menu'!M75="FMT",'full menu'!M75="LMT",'full menu'!M75="LCMT"),"MTs",IF(OR('full menu'!M75="LCIT",'full menu'!M75="FCIT",'full menu'!M75="LIT",'full menu'!M75="FIT"),"ITs",IF(OR('full menu'!M75="MwERT", 'full menu'!M75="ERwMT", 'full menu'!M75="M&amp;ERT", 'full menu'!M75="MwIT", 'full menu'!M75="IwMT", 'full menu'!M75="M&amp;IT", 'full menu'!M75="IwERT", 'full menu'!M75="ERwIT", 'full menu'!M75="I&amp;ERT", 'full menu'!M75="ER&amp;M&amp;IT"),"MixedTs",IF('full menu'!M75="UD","UD",IF('full menu'!M75="LSD","LSD",IF('full menu'!M75="WSD","WSD",IF('full menu'!M75="UASC","UASC",""))))))))))</f>
        <v>LSD</v>
      </c>
      <c r="N75" t="str">
        <f>IF('full menu'!N75="MDC","MDC",IF(OR('full menu'!N75="PERF",'full menu'!N75="AERF",'full menu'!N75="PCB"),"ERfix",IF(OR('full menu'!N75="ACB", 'full menu'!N75="LCERT", 'full menu'!N75="LERT",'full menu'!N75="FCERT",'full menu'!N75="FERT"),"ERTs",IF(OR('full menu'!N75="FCMT",'full menu'!N75="FMT",'full menu'!N75="LMT",'full menu'!N75="LCMT"),"MTs",IF(OR('full menu'!N75="LCIT",'full menu'!N75="FCIT",'full menu'!N75="LIT",'full menu'!N75="FIT"),"ITs",IF(OR('full menu'!N75="MwERT", 'full menu'!N75="ERwMT", 'full menu'!N75="M&amp;ERT", 'full menu'!N75="MwIT", 'full menu'!N75="IwMT", 'full menu'!N75="M&amp;IT", 'full menu'!N75="IwERT", 'full menu'!N75="ERwIT", 'full menu'!N75="I&amp;ERT", 'full menu'!N75="ER&amp;M&amp;IT"),"MixedTs",IF('full menu'!N75="UD","UD",IF('full menu'!N75="LSD","LSD",IF('full menu'!N75="WSD","WSD",IF('full menu'!N75="UASC","UASC",""))))))))))</f>
        <v>LSD</v>
      </c>
      <c r="O75" t="str">
        <f>IF('full menu'!O75="MDC","MDC",IF(OR('full menu'!O75="PERF",'full menu'!O75="AERF",'full menu'!O75="PCB"),"ERfix",IF(OR('full menu'!O75="ACB", 'full menu'!O75="LCERT", 'full menu'!O75="LERT",'full menu'!O75="FCERT",'full menu'!O75="FERT"),"ERTs",IF(OR('full menu'!O75="FCMT",'full menu'!O75="FMT",'full menu'!O75="LMT",'full menu'!O75="LCMT"),"MTs",IF(OR('full menu'!O75="LCIT",'full menu'!O75="FCIT",'full menu'!O75="LIT",'full menu'!O75="FIT"),"ITs",IF(OR('full menu'!O75="MwERT", 'full menu'!O75="ERwMT", 'full menu'!O75="M&amp;ERT", 'full menu'!O75="MwIT", 'full menu'!O75="IwMT", 'full menu'!O75="M&amp;IT", 'full menu'!O75="IwERT", 'full menu'!O75="ERwIT", 'full menu'!O75="I&amp;ERT", 'full menu'!O75="ER&amp;M&amp;IT"),"MixedTs",IF('full menu'!O75="UD","UD",IF('full menu'!O75="LSD","LSD",IF('full menu'!O75="WSD","WSD",IF('full menu'!O75="UASC","UASC",""))))))))))</f>
        <v>LSD</v>
      </c>
      <c r="P75" t="str">
        <f>IF('full menu'!P75="MDC","MDC",IF(OR('full menu'!P75="PERF",'full menu'!P75="AERF",'full menu'!P75="PCB"),"ERfix",IF(OR('full menu'!P75="ACB", 'full menu'!P75="LCERT", 'full menu'!P75="LERT",'full menu'!P75="FCERT",'full menu'!P75="FERT"),"ERTs",IF(OR('full menu'!P75="FCMT",'full menu'!P75="FMT",'full menu'!P75="LMT",'full menu'!P75="LCMT"),"MTs",IF(OR('full menu'!P75="LCIT",'full menu'!P75="FCIT",'full menu'!P75="LIT",'full menu'!P75="FIT"),"ITs",IF(OR('full menu'!P75="MwERT", 'full menu'!P75="ERwMT", 'full menu'!P75="M&amp;ERT", 'full menu'!P75="MwIT", 'full menu'!P75="IwMT", 'full menu'!P75="M&amp;IT", 'full menu'!P75="IwERT", 'full menu'!P75="ERwIT", 'full menu'!P75="I&amp;ERT", 'full menu'!P75="ER&amp;M&amp;IT"),"MixedTs",IF('full menu'!P75="UD","UD",IF('full menu'!P75="LSD","LSD",IF('full menu'!P75="WSD","WSD",IF('full menu'!P75="UASC","UASC",""))))))))))</f>
        <v>LSD</v>
      </c>
      <c r="Q75" t="str">
        <f>IF('full menu'!Q75="MDC","MDC",IF(OR('full menu'!Q75="PERF",'full menu'!Q75="AERF",'full menu'!Q75="PCB"),"ERfix",IF(OR('full menu'!Q75="ACB", 'full menu'!Q75="LCERT", 'full menu'!Q75="LERT",'full menu'!Q75="FCERT",'full menu'!Q75="FERT"),"ERTs",IF(OR('full menu'!Q75="FCMT",'full menu'!Q75="FMT",'full menu'!Q75="LMT",'full menu'!Q75="LCMT"),"MTs",IF(OR('full menu'!Q75="LCIT",'full menu'!Q75="FCIT",'full menu'!Q75="LIT",'full menu'!Q75="FIT"),"ITs",IF(OR('full menu'!Q75="MwERT", 'full menu'!Q75="ERwMT", 'full menu'!Q75="M&amp;ERT", 'full menu'!Q75="MwIT", 'full menu'!Q75="IwMT", 'full menu'!Q75="M&amp;IT", 'full menu'!Q75="IwERT", 'full menu'!Q75="ERwIT", 'full menu'!Q75="I&amp;ERT", 'full menu'!Q75="ER&amp;M&amp;IT"),"MixedTs",IF('full menu'!Q75="UD","UD",IF('full menu'!Q75="LSD","LSD",IF('full menu'!Q75="WSD","WSD",IF('full menu'!Q75="UASC","UASC",""))))))))))</f>
        <v>LSD</v>
      </c>
      <c r="R75" t="str">
        <f>IF('full menu'!R75="MDC","MDC",IF(OR('full menu'!R75="PERF",'full menu'!R75="AERF",'full menu'!R75="PCB"),"ERfix",IF(OR('full menu'!R75="ACB", 'full menu'!R75="LCERT", 'full menu'!R75="LERT",'full menu'!R75="FCERT",'full menu'!R75="FERT"),"ERTs",IF(OR('full menu'!R75="FCMT",'full menu'!R75="FMT",'full menu'!R75="LMT",'full menu'!R75="LCMT"),"MTs",IF(OR('full menu'!R75="LCIT",'full menu'!R75="FCIT",'full menu'!R75="LIT",'full menu'!R75="FIT"),"ITs",IF(OR('full menu'!R75="MwERT", 'full menu'!R75="ERwMT", 'full menu'!R75="M&amp;ERT", 'full menu'!R75="MwIT", 'full menu'!R75="IwMT", 'full menu'!R75="M&amp;IT", 'full menu'!R75="IwERT", 'full menu'!R75="ERwIT", 'full menu'!R75="I&amp;ERT", 'full menu'!R75="ER&amp;M&amp;IT"),"MixedTs",IF('full menu'!R75="UD","UD",IF('full menu'!R75="LSD","LSD",IF('full menu'!R75="WSD","WSD",IF('full menu'!R75="UASC","UASC",""))))))))))</f>
        <v>LSD</v>
      </c>
      <c r="S75" t="str">
        <f>IF('full menu'!S75="MDC","MDC",IF(OR('full menu'!S75="PERF",'full menu'!S75="AERF",'full menu'!S75="PCB"),"ERfix",IF(OR('full menu'!S75="ACB", 'full menu'!S75="LCERT", 'full menu'!S75="LERT",'full menu'!S75="FCERT",'full menu'!S75="FERT"),"ERTs",IF(OR('full menu'!S75="FCMT",'full menu'!S75="FMT",'full menu'!S75="LMT",'full menu'!S75="LCMT"),"MTs",IF(OR('full menu'!S75="LCIT",'full menu'!S75="FCIT",'full menu'!S75="LIT",'full menu'!S75="FIT"),"ITs",IF(OR('full menu'!S75="MwERT", 'full menu'!S75="ERwMT", 'full menu'!S75="M&amp;ERT", 'full menu'!S75="MwIT", 'full menu'!S75="IwMT", 'full menu'!S75="M&amp;IT", 'full menu'!S75="IwERT", 'full menu'!S75="ERwIT", 'full menu'!S75="I&amp;ERT", 'full menu'!S75="ER&amp;M&amp;IT"),"MixedTs",IF('full menu'!S75="UD","UD",IF('full menu'!S75="LSD","LSD",IF('full menu'!S75="WSD","WSD",IF('full menu'!S75="UASC","UASC",""))))))))))</f>
        <v>LSD</v>
      </c>
      <c r="T75" t="str">
        <f>IF('full menu'!T75="MDC","MDC",IF(OR('full menu'!T75="PERF",'full menu'!T75="AERF",'full menu'!T75="PCB"),"ERfix",IF(OR('full menu'!T75="ACB", 'full menu'!T75="LCERT", 'full menu'!T75="LERT",'full menu'!T75="FCERT",'full menu'!T75="FERT"),"ERTs",IF(OR('full menu'!T75="FCMT",'full menu'!T75="FMT",'full menu'!T75="LMT",'full menu'!T75="LCMT"),"MTs",IF(OR('full menu'!T75="LCIT",'full menu'!T75="FCIT",'full menu'!T75="LIT",'full menu'!T75="FIT"),"ITs",IF(OR('full menu'!T75="MwERT", 'full menu'!T75="ERwMT", 'full menu'!T75="M&amp;ERT", 'full menu'!T75="MwIT", 'full menu'!T75="IwMT", 'full menu'!T75="M&amp;IT", 'full menu'!T75="IwERT", 'full menu'!T75="ERwIT", 'full menu'!T75="I&amp;ERT", 'full menu'!T75="ER&amp;M&amp;IT"),"MixedTs",IF('full menu'!T75="UD","UD",IF('full menu'!T75="LSD","LSD",IF('full menu'!T75="WSD","WSD",IF('full menu'!T75="UASC","UASC",""))))))))))</f>
        <v>LSD</v>
      </c>
      <c r="U75" t="str">
        <f>IF('full menu'!U75="MDC","MDC",IF(OR('full menu'!U75="PERF",'full menu'!U75="AERF",'full menu'!U75="PCB"),"ERfix",IF(OR('full menu'!U75="ACB", 'full menu'!U75="LCERT", 'full menu'!U75="LERT",'full menu'!U75="FCERT",'full menu'!U75="FERT"),"ERTs",IF(OR('full menu'!U75="FCMT",'full menu'!U75="FMT",'full menu'!U75="LMT",'full menu'!U75="LCMT"),"MTs",IF(OR('full menu'!U75="LCIT",'full menu'!U75="FCIT",'full menu'!U75="LIT",'full menu'!U75="FIT"),"ITs",IF(OR('full menu'!U75="MwERT", 'full menu'!U75="ERwMT", 'full menu'!U75="M&amp;ERT", 'full menu'!U75="MwIT", 'full menu'!U75="IwMT", 'full menu'!U75="M&amp;IT", 'full menu'!U75="IwERT", 'full menu'!U75="ERwIT", 'full menu'!U75="I&amp;ERT", 'full menu'!U75="ER&amp;M&amp;IT"),"MixedTs",IF('full menu'!U75="UD","UD",IF('full menu'!U75="LSD","LSD",IF('full menu'!U75="WSD","WSD",IF('full menu'!U75="UASC","UASC",""))))))))))</f>
        <v>LSD</v>
      </c>
      <c r="V75" t="str">
        <f>IF('full menu'!V75="MDC","MDC",IF(OR('full menu'!V75="PERF",'full menu'!V75="AERF",'full menu'!V75="PCB"),"ERfix",IF(OR('full menu'!V75="ACB", 'full menu'!V75="LCERT", 'full menu'!V75="LERT",'full menu'!V75="FCERT",'full menu'!V75="FERT"),"ERTs",IF(OR('full menu'!V75="FCMT",'full menu'!V75="FMT",'full menu'!V75="LMT",'full menu'!V75="LCMT"),"MTs",IF(OR('full menu'!V75="LCIT",'full menu'!V75="FCIT",'full menu'!V75="LIT",'full menu'!V75="FIT"),"ITs",IF(OR('full menu'!V75="MwERT", 'full menu'!V75="ERwMT", 'full menu'!V75="M&amp;ERT", 'full menu'!V75="MwIT", 'full menu'!V75="IwMT", 'full menu'!V75="M&amp;IT", 'full menu'!V75="IwERT", 'full menu'!V75="ERwIT", 'full menu'!V75="I&amp;ERT", 'full menu'!V75="ER&amp;M&amp;IT"),"MixedTs",IF('full menu'!V75="UD","UD",IF('full menu'!V75="LSD","LSD",IF('full menu'!V75="WSD","WSD",IF('full menu'!V75="UASC","UASC",""))))))))))</f>
        <v>LSD</v>
      </c>
      <c r="W75" t="str">
        <f>IF('full menu'!W75="MDC","MDC",IF(OR('full menu'!W75="PERF",'full menu'!W75="AERF",'full menu'!W75="PCB"),"ERfix",IF(OR('full menu'!W75="ACB", 'full menu'!W75="LCERT", 'full menu'!W75="LERT",'full menu'!W75="FCERT",'full menu'!W75="FERT"),"ERTs",IF(OR('full menu'!W75="FCMT",'full menu'!W75="FMT",'full menu'!W75="LMT",'full menu'!W75="LCMT"),"MTs",IF(OR('full menu'!W75="LCIT",'full menu'!W75="FCIT",'full menu'!W75="LIT",'full menu'!W75="FIT"),"ITs",IF(OR('full menu'!W75="MwERT", 'full menu'!W75="ERwMT", 'full menu'!W75="M&amp;ERT", 'full menu'!W75="MwIT", 'full menu'!W75="IwMT", 'full menu'!W75="M&amp;IT", 'full menu'!W75="IwERT", 'full menu'!W75="ERwIT", 'full menu'!W75="I&amp;ERT", 'full menu'!W75="ER&amp;M&amp;IT"),"MixedTs",IF('full menu'!W75="UD","UD",IF('full menu'!W75="LSD","LSD",IF('full menu'!W75="WSD","WSD",IF('full menu'!W75="UASC","UASC",""))))))))))</f>
        <v>LSD</v>
      </c>
      <c r="X75" t="str">
        <f>IF('full menu'!X75="MDC","MDC",IF(OR('full menu'!X75="PERF",'full menu'!X75="AERF",'full menu'!X75="PCB"),"ERfix",IF(OR('full menu'!X75="ACB", 'full menu'!X75="LCERT", 'full menu'!X75="LERT",'full menu'!X75="FCERT",'full menu'!X75="FERT"),"ERTs",IF(OR('full menu'!X75="FCMT",'full menu'!X75="FMT",'full menu'!X75="LMT",'full menu'!X75="LCMT"),"MTs",IF(OR('full menu'!X75="LCIT",'full menu'!X75="FCIT",'full menu'!X75="LIT",'full menu'!X75="FIT"),"ITs",IF(OR('full menu'!X75="MwERT", 'full menu'!X75="ERwMT", 'full menu'!X75="M&amp;ERT", 'full menu'!X75="MwIT", 'full menu'!X75="IwMT", 'full menu'!X75="M&amp;IT", 'full menu'!X75="IwERT", 'full menu'!X75="ERwIT", 'full menu'!X75="I&amp;ERT", 'full menu'!X75="ER&amp;M&amp;IT"),"MixedTs",IF('full menu'!X75="UD","UD",IF('full menu'!X75="LSD","LSD",IF('full menu'!X75="WSD","WSD",IF('full menu'!X75="UASC","UASC",""))))))))))</f>
        <v>LSD</v>
      </c>
      <c r="Y75" t="str">
        <f>IF('full menu'!Y75="MDC","MDC",IF(OR('full menu'!Y75="PERF",'full menu'!Y75="AERF",'full menu'!Y75="PCB"),"ERfix",IF(OR('full menu'!Y75="ACB", 'full menu'!Y75="LCERT", 'full menu'!Y75="LERT",'full menu'!Y75="FCERT",'full menu'!Y75="FERT"),"ERTs",IF(OR('full menu'!Y75="FCMT",'full menu'!Y75="FMT",'full menu'!Y75="LMT",'full menu'!Y75="LCMT"),"MTs",IF(OR('full menu'!Y75="LCIT",'full menu'!Y75="FCIT",'full menu'!Y75="LIT",'full menu'!Y75="FIT"),"ITs",IF(OR('full menu'!Y75="MwERT", 'full menu'!Y75="ERwMT", 'full menu'!Y75="M&amp;ERT", 'full menu'!Y75="MwIT", 'full menu'!Y75="IwMT", 'full menu'!Y75="M&amp;IT", 'full menu'!Y75="IwERT", 'full menu'!Y75="ERwIT", 'full menu'!Y75="I&amp;ERT", 'full menu'!Y75="ER&amp;M&amp;IT"),"MixedTs",IF('full menu'!Y75="UD","UD",IF('full menu'!Y75="LSD","LSD",IF('full menu'!Y75="WSD","WSD",IF('full menu'!Y75="UASC","UASC",""))))))))))</f>
        <v>LSD</v>
      </c>
      <c r="Z75" t="str">
        <f>IF('full menu'!Z75="MDC","MDC",IF(OR('full menu'!Z75="PERF",'full menu'!Z75="AERF",'full menu'!Z75="PCB"),"ERfix",IF(OR('full menu'!Z75="ACB", 'full menu'!Z75="LCERT", 'full menu'!Z75="LERT",'full menu'!Z75="FCERT",'full menu'!Z75="FERT"),"ERTs",IF(OR('full menu'!Z75="FCMT",'full menu'!Z75="FMT",'full menu'!Z75="LMT",'full menu'!Z75="LCMT"),"MTs",IF(OR('full menu'!Z75="LCIT",'full menu'!Z75="FCIT",'full menu'!Z75="LIT",'full menu'!Z75="FIT"),"ITs",IF(OR('full menu'!Z75="MwERT", 'full menu'!Z75="ERwMT", 'full menu'!Z75="M&amp;ERT", 'full menu'!Z75="MwIT", 'full menu'!Z75="IwMT", 'full menu'!Z75="M&amp;IT", 'full menu'!Z75="IwERT", 'full menu'!Z75="ERwIT", 'full menu'!Z75="I&amp;ERT", 'full menu'!Z75="ER&amp;M&amp;IT"),"MixedTs",IF('full menu'!Z75="UD","UD",IF('full menu'!Z75="LSD","LSD",IF('full menu'!Z75="WSD","WSD",IF('full menu'!Z75="UASC","UASC",""))))))))))</f>
        <v>LSD</v>
      </c>
      <c r="AA75" t="str">
        <f>IF('full menu'!AA75="MDC","MDC",IF(OR('full menu'!AA75="PERF",'full menu'!AA75="AERF",'full menu'!AA75="PCB"),"ERfix",IF(OR('full menu'!AA75="ACB", 'full menu'!AA75="LCERT", 'full menu'!AA75="LERT",'full menu'!AA75="FCERT",'full menu'!AA75="FERT"),"ERTs",IF(OR('full menu'!AA75="FCMT",'full menu'!AA75="FMT",'full menu'!AA75="LMT",'full menu'!AA75="LCMT"),"MTs",IF(OR('full menu'!AA75="LCIT",'full menu'!AA75="FCIT",'full menu'!AA75="LIT",'full menu'!AA75="FIT"),"ITs",IF(OR('full menu'!AA75="MwERT", 'full menu'!AA75="ERwMT", 'full menu'!AA75="M&amp;ERT", 'full menu'!AA75="MwIT", 'full menu'!AA75="IwMT", 'full menu'!AA75="M&amp;IT", 'full menu'!AA75="IwERT", 'full menu'!AA75="ERwIT", 'full menu'!AA75="I&amp;ERT", 'full menu'!AA75="ER&amp;M&amp;IT"),"MixedTs",IF('full menu'!AA75="UD","UD",IF('full menu'!AA75="LSD","LSD",IF('full menu'!AA75="WSD","WSD",IF('full menu'!AA75="UASC","UASC",""))))))))))</f>
        <v>LSD</v>
      </c>
      <c r="AB75" t="str">
        <f>IF('full menu'!AB75="MDC","MDC",IF(OR('full menu'!AB75="PERF",'full menu'!AB75="AERF",'full menu'!AB75="PCB"),"ERfix",IF(OR('full menu'!AB75="ACB", 'full menu'!AB75="LCERT", 'full menu'!AB75="LERT",'full menu'!AB75="FCERT",'full menu'!AB75="FERT"),"ERTs",IF(OR('full menu'!AB75="FCMT",'full menu'!AB75="FMT",'full menu'!AB75="LMT",'full menu'!AB75="LCMT"),"MTs",IF(OR('full menu'!AB75="LCIT",'full menu'!AB75="FCIT",'full menu'!AB75="LIT",'full menu'!AB75="FIT"),"ITs",IF(OR('full menu'!AB75="MwERT", 'full menu'!AB75="ERwMT", 'full menu'!AB75="M&amp;ERT", 'full menu'!AB75="MwIT", 'full menu'!AB75="IwMT", 'full menu'!AB75="M&amp;IT", 'full menu'!AB75="IwERT", 'full menu'!AB75="ERwIT", 'full menu'!AB75="I&amp;ERT", 'full menu'!AB75="ER&amp;M&amp;IT"),"MixedTs",IF('full menu'!AB75="UD","UD",IF('full menu'!AB75="LSD","LSD",IF('full menu'!AB75="WSD","WSD",IF('full menu'!AB75="UASC","UASC",""))))))))))</f>
        <v>LSD</v>
      </c>
      <c r="AC75" t="str">
        <f>IF('full menu'!AC75="MDC","MDC",IF(OR('full menu'!AC75="PERF",'full menu'!AC75="AERF",'full menu'!AC75="PCB"),"ERfix",IF(OR('full menu'!AC75="ACB", 'full menu'!AC75="LCERT", 'full menu'!AC75="LERT",'full menu'!AC75="FCERT",'full menu'!AC75="FERT"),"ERTs",IF(OR('full menu'!AC75="FCMT",'full menu'!AC75="FMT",'full menu'!AC75="LMT",'full menu'!AC75="LCMT"),"MTs",IF(OR('full menu'!AC75="LCIT",'full menu'!AC75="FCIT",'full menu'!AC75="LIT",'full menu'!AC75="FIT"),"ITs",IF(OR('full menu'!AC75="MwERT", 'full menu'!AC75="ERwMT", 'full menu'!AC75="M&amp;ERT", 'full menu'!AC75="MwIT", 'full menu'!AC75="IwMT", 'full menu'!AC75="M&amp;IT", 'full menu'!AC75="IwERT", 'full menu'!AC75="ERwIT", 'full menu'!AC75="I&amp;ERT", 'full menu'!AC75="ER&amp;M&amp;IT"),"MixedTs",IF('full menu'!AC75="UD","UD",IF('full menu'!AC75="LSD","LSD",IF('full menu'!AC75="WSD","WSD",IF('full menu'!AC75="UASC","UASC",""))))))))))</f>
        <v>LSD</v>
      </c>
      <c r="AD75" t="str">
        <f>IF('full menu'!AD75="MDC","MDC",IF(OR('full menu'!AD75="PERF",'full menu'!AD75="AERF",'full menu'!AD75="PCB"),"ERfix",IF(OR('full menu'!AD75="ACB", 'full menu'!AD75="LCERT", 'full menu'!AD75="LERT",'full menu'!AD75="FCERT",'full menu'!AD75="FERT"),"ERTs",IF(OR('full menu'!AD75="FCMT",'full menu'!AD75="FMT",'full menu'!AD75="LMT",'full menu'!AD75="LCMT"),"MTs",IF(OR('full menu'!AD75="LCIT",'full menu'!AD75="FCIT",'full menu'!AD75="LIT",'full menu'!AD75="FIT"),"ITs",IF(OR('full menu'!AD75="MwERT", 'full menu'!AD75="ERwMT", 'full menu'!AD75="M&amp;ERT", 'full menu'!AD75="MwIT", 'full menu'!AD75="IwMT", 'full menu'!AD75="M&amp;IT", 'full menu'!AD75="IwERT", 'full menu'!AD75="ERwIT", 'full menu'!AD75="I&amp;ERT", 'full menu'!AD75="ER&amp;M&amp;IT"),"MixedTs",IF('full menu'!AD75="UD","UD",IF('full menu'!AD75="LSD","LSD",IF('full menu'!AD75="WSD","WSD",IF('full menu'!AD75="UASC","UASC",""))))))))))</f>
        <v>LSD</v>
      </c>
      <c r="AE75" t="str">
        <f>IF('full menu'!AE75="MDC","MDC",IF(OR('full menu'!AE75="PERF",'full menu'!AE75="AERF",'full menu'!AE75="PCB"),"ERfix",IF(OR('full menu'!AE75="ACB", 'full menu'!AE75="LCERT", 'full menu'!AE75="LERT",'full menu'!AE75="FCERT",'full menu'!AE75="FERT"),"ERTs",IF(OR('full menu'!AE75="FCMT",'full menu'!AE75="FMT",'full menu'!AE75="LMT",'full menu'!AE75="LCMT"),"MTs",IF(OR('full menu'!AE75="LCIT",'full menu'!AE75="FCIT",'full menu'!AE75="LIT",'full menu'!AE75="FIT"),"ITs",IF(OR('full menu'!AE75="MwERT", 'full menu'!AE75="ERwMT", 'full menu'!AE75="M&amp;ERT", 'full menu'!AE75="MwIT", 'full menu'!AE75="IwMT", 'full menu'!AE75="M&amp;IT", 'full menu'!AE75="IwERT", 'full menu'!AE75="ERwIT", 'full menu'!AE75="I&amp;ERT", 'full menu'!AE75="ER&amp;M&amp;IT"),"MixedTs",IF('full menu'!AE75="UD","UD",IF('full menu'!AE75="LSD","LSD",IF('full menu'!AE75="WSD","WSD",IF('full menu'!AE75="UASC","UASC",""))))))))))</f>
        <v>LSD</v>
      </c>
      <c r="AF75" t="str">
        <f>IF('full menu'!AF75="MDC","MDC",IF(OR('full menu'!AF75="PERF",'full menu'!AF75="AERF",'full menu'!AF75="PCB"),"ERfix",IF(OR('full menu'!AF75="ACB", 'full menu'!AF75="LCERT", 'full menu'!AF75="LERT",'full menu'!AF75="FCERT",'full menu'!AF75="FERT"),"ERTs",IF(OR('full menu'!AF75="FCMT",'full menu'!AF75="FMT",'full menu'!AF75="LMT",'full menu'!AF75="LCMT"),"MTs",IF(OR('full menu'!AF75="LCIT",'full menu'!AF75="FCIT",'full menu'!AF75="LIT",'full menu'!AF75="FIT"),"ITs",IF(OR('full menu'!AF75="MwERT", 'full menu'!AF75="ERwMT", 'full menu'!AF75="M&amp;ERT", 'full menu'!AF75="MwIT", 'full menu'!AF75="IwMT", 'full menu'!AF75="M&amp;IT", 'full menu'!AF75="IwERT", 'full menu'!AF75="ERwIT", 'full menu'!AF75="I&amp;ERT", 'full menu'!AF75="ER&amp;M&amp;IT"),"MixedTs",IF('full menu'!AF75="UD","UD",IF('full menu'!AF75="LSD","LSD",IF('full menu'!AF75="WSD","WSD",IF('full menu'!AF75="UASC","UASC",""))))))))))</f>
        <v>LSD</v>
      </c>
      <c r="AG75" t="str">
        <f>IF('full menu'!AG75="MDC","MDC",IF(OR('full menu'!AG75="PERF",'full menu'!AG75="AERF",'full menu'!AG75="PCB"),"ERfix",IF(OR('full menu'!AG75="ACB", 'full menu'!AG75="LCERT", 'full menu'!AG75="LERT",'full menu'!AG75="FCERT",'full menu'!AG75="FERT"),"ERTs",IF(OR('full menu'!AG75="FCMT",'full menu'!AG75="FMT",'full menu'!AG75="LMT",'full menu'!AG75="LCMT"),"MTs",IF(OR('full menu'!AG75="LCIT",'full menu'!AG75="FCIT",'full menu'!AG75="LIT",'full menu'!AG75="FIT"),"ITs",IF(OR('full menu'!AG75="MwERT", 'full menu'!AG75="ERwMT", 'full menu'!AG75="M&amp;ERT", 'full menu'!AG75="MwIT", 'full menu'!AG75="IwMT", 'full menu'!AG75="M&amp;IT", 'full menu'!AG75="IwERT", 'full menu'!AG75="ERwIT", 'full menu'!AG75="I&amp;ERT", 'full menu'!AG75="ER&amp;M&amp;IT"),"MixedTs",IF('full menu'!AG75="UD","UD",IF('full menu'!AG75="LSD","LSD",IF('full menu'!AG75="WSD","WSD",IF('full menu'!AG75="UASC","UASC",""))))))))))</f>
        <v>LSD</v>
      </c>
      <c r="AH75" t="str">
        <f>IF('full menu'!AH75="MDC","MDC",IF(OR('full menu'!AH75="PERF",'full menu'!AH75="AERF",'full menu'!AH75="PCB"),"ERfix",IF(OR('full menu'!AH75="ACB", 'full menu'!AH75="LCERT", 'full menu'!AH75="LERT",'full menu'!AH75="FCERT",'full menu'!AH75="FERT"),"ERTs",IF(OR('full menu'!AH75="FCMT",'full menu'!AH75="FMT",'full menu'!AH75="LMT",'full menu'!AH75="LCMT"),"MTs",IF(OR('full menu'!AH75="LCIT",'full menu'!AH75="FCIT",'full menu'!AH75="LIT",'full menu'!AH75="FIT"),"ITs",IF(OR('full menu'!AH75="MwERT", 'full menu'!AH75="ERwMT", 'full menu'!AH75="M&amp;ERT", 'full menu'!AH75="MwIT", 'full menu'!AH75="IwMT", 'full menu'!AH75="M&amp;IT", 'full menu'!AH75="IwERT", 'full menu'!AH75="ERwIT", 'full menu'!AH75="I&amp;ERT", 'full menu'!AH75="ER&amp;M&amp;IT"),"MixedTs",IF('full menu'!AH75="UD","UD",IF('full menu'!AH75="LSD","LSD",IF('full menu'!AH75="WSD","WSD",IF('full menu'!AH75="UASC","UASC",""))))))))))</f>
        <v>LSD</v>
      </c>
      <c r="AI75" t="str">
        <f>IF('full menu'!AI75="MDC","MDC",IF(OR('full menu'!AI75="PERF",'full menu'!AI75="AERF",'full menu'!AI75="PCB"),"ERfix",IF(OR('full menu'!AI75="ACB", 'full menu'!AI75="LCERT", 'full menu'!AI75="LERT",'full menu'!AI75="FCERT",'full menu'!AI75="FERT"),"ERTs",IF(OR('full menu'!AI75="FCMT",'full menu'!AI75="FMT",'full menu'!AI75="LMT",'full menu'!AI75="LCMT"),"MTs",IF(OR('full menu'!AI75="LCIT",'full menu'!AI75="FCIT",'full menu'!AI75="LIT",'full menu'!AI75="FIT"),"ITs",IF(OR('full menu'!AI75="MwERT", 'full menu'!AI75="ERwMT", 'full menu'!AI75="M&amp;ERT", 'full menu'!AI75="MwIT", 'full menu'!AI75="IwMT", 'full menu'!AI75="M&amp;IT", 'full menu'!AI75="IwERT", 'full menu'!AI75="ERwIT", 'full menu'!AI75="I&amp;ERT", 'full menu'!AI75="ER&amp;M&amp;IT"),"MixedTs",IF('full menu'!AI75="UD","UD",IF('full menu'!AI75="LSD","LSD",IF('full menu'!AI75="WSD","WSD",IF('full menu'!AI75="UASC","UASC",""))))))))))</f>
        <v>LSD</v>
      </c>
      <c r="AJ75" t="str">
        <f>IF('full menu'!AJ75="MDC","MDC",IF(OR('full menu'!AJ75="PERF",'full menu'!AJ75="AERF",'full menu'!AJ75="PCB"),"ERfix",IF(OR('full menu'!AJ75="ACB", 'full menu'!AJ75="LCERT", 'full menu'!AJ75="LERT",'full menu'!AJ75="FCERT",'full menu'!AJ75="FERT"),"ERTs",IF(OR('full menu'!AJ75="FCMT",'full menu'!AJ75="FMT",'full menu'!AJ75="LMT",'full menu'!AJ75="LCMT"),"MTs",IF(OR('full menu'!AJ75="LCIT",'full menu'!AJ75="FCIT",'full menu'!AJ75="LIT",'full menu'!AJ75="FIT"),"ITs",IF(OR('full menu'!AJ75="MwERT", 'full menu'!AJ75="ERwMT", 'full menu'!AJ75="M&amp;ERT", 'full menu'!AJ75="MwIT", 'full menu'!AJ75="IwMT", 'full menu'!AJ75="M&amp;IT", 'full menu'!AJ75="IwERT", 'full menu'!AJ75="ERwIT", 'full menu'!AJ75="I&amp;ERT", 'full menu'!AJ75="ER&amp;M&amp;IT"),"MixedTs",IF('full menu'!AJ75="UD","UD",IF('full menu'!AJ75="LSD","LSD",IF('full menu'!AJ75="WSD","WSD",IF('full menu'!AJ75="UASC","UASC",""))))))))))</f>
        <v>LSD</v>
      </c>
      <c r="AK75" t="str">
        <f>IF('full menu'!AK75="MDC","MDC",IF(OR('full menu'!AK75="PERF",'full menu'!AK75="AERF",'full menu'!AK75="PCB"),"ERfix",IF(OR('full menu'!AK75="ACB", 'full menu'!AK75="LCERT", 'full menu'!AK75="LERT",'full menu'!AK75="FCERT",'full menu'!AK75="FERT"),"ERTs",IF(OR('full menu'!AK75="FCMT",'full menu'!AK75="FMT",'full menu'!AK75="LMT",'full menu'!AK75="LCMT"),"MTs",IF(OR('full menu'!AK75="LCIT",'full menu'!AK75="FCIT",'full menu'!AK75="LIT",'full menu'!AK75="FIT"),"ITs",IF(OR('full menu'!AK75="MwERT", 'full menu'!AK75="ERwMT", 'full menu'!AK75="M&amp;ERT", 'full menu'!AK75="MwIT", 'full menu'!AK75="IwMT", 'full menu'!AK75="M&amp;IT", 'full menu'!AK75="IwERT", 'full menu'!AK75="ERwIT", 'full menu'!AK75="I&amp;ERT", 'full menu'!AK75="ER&amp;M&amp;IT"),"MixedTs",IF('full menu'!AK75="UD","UD",IF('full menu'!AK75="LSD","LSD",IF('full menu'!AK75="WSD","WSD",IF('full menu'!AK75="UASC","UASC",""))))))))))</f>
        <v>LSD</v>
      </c>
      <c r="AL75" t="str">
        <f>IF('full menu'!AL75="MDC","MDC",IF(OR('full menu'!AL75="PERF",'full menu'!AL75="AERF",'full menu'!AL75="PCB"),"ERfix",IF(OR('full menu'!AL75="ACB", 'full menu'!AL75="LCERT", 'full menu'!AL75="LERT",'full menu'!AL75="FCERT",'full menu'!AL75="FERT"),"ERTs",IF(OR('full menu'!AL75="FCMT",'full menu'!AL75="FMT",'full menu'!AL75="LMT",'full menu'!AL75="LCMT"),"MTs",IF(OR('full menu'!AL75="LCIT",'full menu'!AL75="FCIT",'full menu'!AL75="LIT",'full menu'!AL75="FIT"),"ITs",IF(OR('full menu'!AL75="MwERT", 'full menu'!AL75="ERwMT", 'full menu'!AL75="M&amp;ERT", 'full menu'!AL75="MwIT", 'full menu'!AL75="IwMT", 'full menu'!AL75="M&amp;IT", 'full menu'!AL75="IwERT", 'full menu'!AL75="ERwIT", 'full menu'!AL75="I&amp;ERT", 'full menu'!AL75="ER&amp;M&amp;IT"),"MixedTs",IF('full menu'!AL75="UD","UD",IF('full menu'!AL75="LSD","LSD",IF('full menu'!AL75="WSD","WSD",IF('full menu'!AL75="UASC","UASC",""))))))))))</f>
        <v>LSD</v>
      </c>
      <c r="AM75" t="str">
        <f>IF('full menu'!AM75="MDC","MDC",IF(OR('full menu'!AM75="PERF",'full menu'!AM75="AERF",'full menu'!AM75="PCB"),"ERfix",IF(OR('full menu'!AM75="ACB", 'full menu'!AM75="LCERT", 'full menu'!AM75="LERT",'full menu'!AM75="FCERT",'full menu'!AM75="FERT"),"ERTs",IF(OR('full menu'!AM75="FCMT",'full menu'!AM75="FMT",'full menu'!AM75="LMT",'full menu'!AM75="LCMT"),"MTs",IF(OR('full menu'!AM75="LCIT",'full menu'!AM75="FCIT",'full menu'!AM75="LIT",'full menu'!AM75="FIT"),"ITs",IF(OR('full menu'!AM75="MwERT", 'full menu'!AM75="ERwMT", 'full menu'!AM75="M&amp;ERT", 'full menu'!AM75="MwIT", 'full menu'!AM75="IwMT", 'full menu'!AM75="M&amp;IT", 'full menu'!AM75="IwERT", 'full menu'!AM75="ERwIT", 'full menu'!AM75="I&amp;ERT", 'full menu'!AM75="ER&amp;M&amp;IT"),"MixedTs",IF('full menu'!AM75="UD","UD",IF('full menu'!AM75="LSD","LSD",IF('full menu'!AM75="WSD","WSD",IF('full menu'!AM75="UASC","UASC",""))))))))))</f>
        <v>LSD</v>
      </c>
      <c r="AN75" t="str">
        <f>IF('full menu'!AN75="MDC","MDC",IF(OR('full menu'!AN75="PERF",'full menu'!AN75="AERF",'full menu'!AN75="PCB"),"ERfix",IF(OR('full menu'!AN75="ACB", 'full menu'!AN75="LCERT", 'full menu'!AN75="LERT",'full menu'!AN75="FCERT",'full menu'!AN75="FERT"),"ERTs",IF(OR('full menu'!AN75="FCMT",'full menu'!AN75="FMT",'full menu'!AN75="LMT",'full menu'!AN75="LCMT"),"MTs",IF(OR('full menu'!AN75="LCIT",'full menu'!AN75="FCIT",'full menu'!AN75="LIT",'full menu'!AN75="FIT"),"ITs",IF(OR('full menu'!AN75="MwERT", 'full menu'!AN75="ERwMT", 'full menu'!AN75="M&amp;ERT", 'full menu'!AN75="MwIT", 'full menu'!AN75="IwMT", 'full menu'!AN75="M&amp;IT", 'full menu'!AN75="IwERT", 'full menu'!AN75="ERwIT", 'full menu'!AN75="I&amp;ERT", 'full menu'!AN75="ER&amp;M&amp;IT"),"MixedTs",IF('full menu'!AN75="UD","UD",IF('full menu'!AN75="LSD","LSD",IF('full menu'!AN75="WSD","WSD",IF('full menu'!AN75="UASC","UASC",""))))))))))</f>
        <v>LSD</v>
      </c>
      <c r="AO75" t="str">
        <f>IF('full menu'!AO75="MDC","MDC",IF(OR('full menu'!AO75="PERF",'full menu'!AO75="AERF",'full menu'!AO75="PCB"),"ERfix",IF(OR('full menu'!AO75="ACB", 'full menu'!AO75="LCERT", 'full menu'!AO75="LERT",'full menu'!AO75="FCERT",'full menu'!AO75="FERT"),"ERTs",IF(OR('full menu'!AO75="FCMT",'full menu'!AO75="FMT",'full menu'!AO75="LMT",'full menu'!AO75="LCMT"),"MTs",IF(OR('full menu'!AO75="LCIT",'full menu'!AO75="FCIT",'full menu'!AO75="LIT",'full menu'!AO75="FIT"),"ITs",IF(OR('full menu'!AO75="MwERT", 'full menu'!AO75="ERwMT", 'full menu'!AO75="M&amp;ERT", 'full menu'!AO75="MwIT", 'full menu'!AO75="IwMT", 'full menu'!AO75="M&amp;IT", 'full menu'!AO75="IwERT", 'full menu'!AO75="ERwIT", 'full menu'!AO75="I&amp;ERT", 'full menu'!AO75="ER&amp;M&amp;IT"),"MixedTs",IF('full menu'!AO75="UD","UD",IF('full menu'!AO75="LSD","LSD",IF('full menu'!AO75="WSD","WSD",IF('full menu'!AO75="UASC","UASC",""))))))))))</f>
        <v>LSD</v>
      </c>
      <c r="AP75" t="str">
        <f>IF('full menu'!AP75="MDC","MDC",IF(OR('full menu'!AP75="PERF",'full menu'!AP75="AERF",'full menu'!AP75="PCB"),"ERfix",IF(OR('full menu'!AP75="ACB", 'full menu'!AP75="LCERT", 'full menu'!AP75="LERT",'full menu'!AP75="FCERT",'full menu'!AP75="FERT"),"ERTs",IF(OR('full menu'!AP75="FCMT",'full menu'!AP75="FMT",'full menu'!AP75="LMT",'full menu'!AP75="LCMT"),"MTs",IF(OR('full menu'!AP75="LCIT",'full menu'!AP75="FCIT",'full menu'!AP75="LIT",'full menu'!AP75="FIT"),"ITs",IF(OR('full menu'!AP75="MwERT", 'full menu'!AP75="ERwMT", 'full menu'!AP75="M&amp;ERT", 'full menu'!AP75="MwIT", 'full menu'!AP75="IwMT", 'full menu'!AP75="M&amp;IT", 'full menu'!AP75="IwERT", 'full menu'!AP75="ERwIT", 'full menu'!AP75="I&amp;ERT", 'full menu'!AP75="ER&amp;M&amp;IT"),"MixedTs",IF('full menu'!AP75="UD","UD",IF('full menu'!AP75="LSD","LSD",IF('full menu'!AP75="WSD","WSD",IF('full menu'!AP75="UASC","UASC",""))))))))))</f>
        <v>LSD</v>
      </c>
      <c r="AQ75" t="str">
        <f>IF('full menu'!AQ75="MDC","MDC",IF(OR('full menu'!AQ75="PERF",'full menu'!AQ75="AERF",'full menu'!AQ75="PCB"),"ERfix",IF(OR('full menu'!AQ75="ACB", 'full menu'!AQ75="LCERT", 'full menu'!AQ75="LERT",'full menu'!AQ75="FCERT",'full menu'!AQ75="FERT"),"ERTs",IF(OR('full menu'!AQ75="FCMT",'full menu'!AQ75="FMT",'full menu'!AQ75="LMT",'full menu'!AQ75="LCMT"),"MTs",IF(OR('full menu'!AQ75="LCIT",'full menu'!AQ75="FCIT",'full menu'!AQ75="LIT",'full menu'!AQ75="FIT"),"ITs",IF(OR('full menu'!AQ75="MwERT", 'full menu'!AQ75="ERwMT", 'full menu'!AQ75="M&amp;ERT", 'full menu'!AQ75="MwIT", 'full menu'!AQ75="IwMT", 'full menu'!AQ75="M&amp;IT", 'full menu'!AQ75="IwERT", 'full menu'!AQ75="ERwIT", 'full menu'!AQ75="I&amp;ERT", 'full menu'!AQ75="ER&amp;M&amp;IT"),"MixedTs",IF('full menu'!AQ75="UD","UD",IF('full menu'!AQ75="LSD","LSD",IF('full menu'!AQ75="WSD","WSD",IF('full menu'!AQ75="UASC","UASC",""))))))))))</f>
        <v>LSD</v>
      </c>
      <c r="AR75" t="str">
        <f>IF('full menu'!AR75="MDC","MDC",IF(OR('full menu'!AR75="PERF",'full menu'!AR75="AERF",'full menu'!AR75="PCB"),"ERfix",IF(OR('full menu'!AR75="ACB", 'full menu'!AR75="LCERT", 'full menu'!AR75="LERT",'full menu'!AR75="FCERT",'full menu'!AR75="FERT"),"ERTs",IF(OR('full menu'!AR75="FCMT",'full menu'!AR75="FMT",'full menu'!AR75="LMT",'full menu'!AR75="LCMT"),"MTs",IF(OR('full menu'!AR75="LCIT",'full menu'!AR75="FCIT",'full menu'!AR75="LIT",'full menu'!AR75="FIT"),"ITs",IF(OR('full menu'!AR75="MwERT", 'full menu'!AR75="ERwMT", 'full menu'!AR75="M&amp;ERT", 'full menu'!AR75="MwIT", 'full menu'!AR75="IwMT", 'full menu'!AR75="M&amp;IT", 'full menu'!AR75="IwERT", 'full menu'!AR75="ERwIT", 'full menu'!AR75="I&amp;ERT", 'full menu'!AR75="ER&amp;M&amp;IT"),"MixedTs",IF('full menu'!AR75="UD","UD",IF('full menu'!AR75="LSD","LSD",IF('full menu'!AR75="WSD","WSD",IF('full menu'!AR75="UASC","UASC",""))))))))))</f>
        <v>LSD</v>
      </c>
      <c r="AS75" t="str">
        <f>IF('full menu'!AS75="MDC","MDC",IF(OR('full menu'!AS75="PERF",'full menu'!AS75="AERF",'full menu'!AS75="PCB"),"ERfix",IF(OR('full menu'!AS75="ACB", 'full menu'!AS75="LCERT", 'full menu'!AS75="LERT",'full menu'!AS75="FCERT",'full menu'!AS75="FERT"),"ERTs",IF(OR('full menu'!AS75="FCMT",'full menu'!AS75="FMT",'full menu'!AS75="LMT",'full menu'!AS75="LCMT"),"MTs",IF(OR('full menu'!AS75="LCIT",'full menu'!AS75="FCIT",'full menu'!AS75="LIT",'full menu'!AS75="FIT"),"ITs",IF(OR('full menu'!AS75="MwERT", 'full menu'!AS75="ERwMT", 'full menu'!AS75="M&amp;ERT", 'full menu'!AS75="MwIT", 'full menu'!AS75="IwMT", 'full menu'!AS75="M&amp;IT", 'full menu'!AS75="IwERT", 'full menu'!AS75="ERwIT", 'full menu'!AS75="I&amp;ERT", 'full menu'!AS75="ER&amp;M&amp;IT"),"MixedTs",IF('full menu'!AS75="UD","UD",IF('full menu'!AS75="LSD","LSD",IF('full menu'!AS75="WSD","WSD",IF('full menu'!AS75="UASC","UASC",""))))))))))</f>
        <v>LSD</v>
      </c>
      <c r="AT75" t="str">
        <f>IF('full menu'!AT75="MDC","MDC",IF(OR('full menu'!AT75="PERF",'full menu'!AT75="AERF",'full menu'!AT75="PCB"),"ERfix",IF(OR('full menu'!AT75="ACB", 'full menu'!AT75="LCERT", 'full menu'!AT75="LERT",'full menu'!AT75="FCERT",'full menu'!AT75="FERT"),"ERTs",IF(OR('full menu'!AT75="FCMT",'full menu'!AT75="FMT",'full menu'!AT75="LMT",'full menu'!AT75="LCMT"),"MTs",IF(OR('full menu'!AT75="LCIT",'full menu'!AT75="FCIT",'full menu'!AT75="LIT",'full menu'!AT75="FIT"),"ITs",IF(OR('full menu'!AT75="MwERT", 'full menu'!AT75="ERwMT", 'full menu'!AT75="M&amp;ERT", 'full menu'!AT75="MwIT", 'full menu'!AT75="IwMT", 'full menu'!AT75="M&amp;IT", 'full menu'!AT75="IwERT", 'full menu'!AT75="ERwIT", 'full menu'!AT75="I&amp;ERT", 'full menu'!AT75="ER&amp;M&amp;IT"),"MixedTs",IF('full menu'!AT75="UD","UD",IF('full menu'!AT75="LSD","LSD",IF('full menu'!AT75="WSD","WSD",IF('full menu'!AT75="UASC","UASC",""))))))))))</f>
        <v>LSD</v>
      </c>
      <c r="AU75" t="str">
        <f>IF('full menu'!AU75="MDC","MDC",IF(OR('full menu'!AU75="PERF",'full menu'!AU75="AERF",'full menu'!AU75="PCB"),"ERfix",IF(OR('full menu'!AU75="ACB", 'full menu'!AU75="LCERT", 'full menu'!AU75="LERT",'full menu'!AU75="FCERT",'full menu'!AU75="FERT"),"ERTs",IF(OR('full menu'!AU75="FCMT",'full menu'!AU75="FMT",'full menu'!AU75="LMT",'full menu'!AU75="LCMT"),"MTs",IF(OR('full menu'!AU75="LCIT",'full menu'!AU75="FCIT",'full menu'!AU75="LIT",'full menu'!AU75="FIT"),"ITs",IF(OR('full menu'!AU75="MwERT", 'full menu'!AU75="ERwMT", 'full menu'!AU75="M&amp;ERT", 'full menu'!AU75="MwIT", 'full menu'!AU75="IwMT", 'full menu'!AU75="M&amp;IT", 'full menu'!AU75="IwERT", 'full menu'!AU75="ERwIT", 'full menu'!AU75="I&amp;ERT", 'full menu'!AU75="ER&amp;M&amp;IT"),"MixedTs",IF('full menu'!AU75="UD","UD",IF('full menu'!AU75="LSD","LSD",IF('full menu'!AU75="WSD","WSD",IF('full menu'!AU75="UASC","UASC",""))))))))))</f>
        <v>LSD</v>
      </c>
      <c r="AV75" t="str">
        <f>IF('full menu'!AV75="MDC","MDC",IF(OR('full menu'!AV75="PERF",'full menu'!AV75="AERF",'full menu'!AV75="PCB"),"ERfix",IF(OR('full menu'!AV75="ACB", 'full menu'!AV75="LCERT", 'full menu'!AV75="LERT",'full menu'!AV75="FCERT",'full menu'!AV75="FERT"),"ERTs",IF(OR('full menu'!AV75="FCMT",'full menu'!AV75="FMT",'full menu'!AV75="LMT",'full menu'!AV75="LCMT"),"MTs",IF(OR('full menu'!AV75="LCIT",'full menu'!AV75="FCIT",'full menu'!AV75="LIT",'full menu'!AV75="FIT"),"ITs",IF(OR('full menu'!AV75="MwERT", 'full menu'!AV75="ERwMT", 'full menu'!AV75="M&amp;ERT", 'full menu'!AV75="MwIT", 'full menu'!AV75="IwMT", 'full menu'!AV75="M&amp;IT", 'full menu'!AV75="IwERT", 'full menu'!AV75="ERwIT", 'full menu'!AV75="I&amp;ERT", 'full menu'!AV75="ER&amp;M&amp;IT"),"MixedTs",IF('full menu'!AV75="UD","UD",IF('full menu'!AV75="LSD","LSD",IF('full menu'!AV75="WSD","WSD",IF('full menu'!AV75="UASC","UASC",""))))))))))</f>
        <v>LSD</v>
      </c>
      <c r="AW75" t="str">
        <f>IF('full menu'!AW75="MDC","MDC",IF(OR('full menu'!AW75="PERF",'full menu'!AW75="AERF",'full menu'!AW75="PCB"),"ERfix",IF(OR('full menu'!AW75="ACB", 'full menu'!AW75="LCERT", 'full menu'!AW75="LERT",'full menu'!AW75="FCERT",'full menu'!AW75="FERT"),"ERTs",IF(OR('full menu'!AW75="FCMT",'full menu'!AW75="FMT",'full menu'!AW75="LMT",'full menu'!AW75="LCMT"),"MTs",IF(OR('full menu'!AW75="LCIT",'full menu'!AW75="FCIT",'full menu'!AW75="LIT",'full menu'!AW75="FIT"),"ITs",IF(OR('full menu'!AW75="MwERT", 'full menu'!AW75="ERwMT", 'full menu'!AW75="M&amp;ERT", 'full menu'!AW75="MwIT", 'full menu'!AW75="IwMT", 'full menu'!AW75="M&amp;IT", 'full menu'!AW75="IwERT", 'full menu'!AW75="ERwIT", 'full menu'!AW75="I&amp;ERT", 'full menu'!AW75="ER&amp;M&amp;IT"),"MixedTs",IF('full menu'!AW75="UD","UD",IF('full menu'!AW75="LSD","LSD",IF('full menu'!AW75="WSD","WSD",IF('full menu'!AW75="UASC","UASC",""))))))))))</f>
        <v>LSD</v>
      </c>
      <c r="AX75" t="str">
        <f>IF('full menu'!AX75="MDC","MDC",IF(OR('full menu'!AX75="PERF",'full menu'!AX75="AERF",'full menu'!AX75="PCB"),"ERfix",IF(OR('full menu'!AX75="ACB", 'full menu'!AX75="LCERT", 'full menu'!AX75="LERT",'full menu'!AX75="FCERT",'full menu'!AX75="FERT"),"ERTs",IF(OR('full menu'!AX75="FCMT",'full menu'!AX75="FMT",'full menu'!AX75="LMT",'full menu'!AX75="LCMT"),"MTs",IF(OR('full menu'!AX75="LCIT",'full menu'!AX75="FCIT",'full menu'!AX75="LIT",'full menu'!AX75="FIT"),"ITs",IF(OR('full menu'!AX75="MwERT", 'full menu'!AX75="ERwMT", 'full menu'!AX75="M&amp;ERT", 'full menu'!AX75="MwIT", 'full menu'!AX75="IwMT", 'full menu'!AX75="M&amp;IT", 'full menu'!AX75="IwERT", 'full menu'!AX75="ERwIT", 'full menu'!AX75="I&amp;ERT", 'full menu'!AX75="ER&amp;M&amp;IT"),"MixedTs",IF('full menu'!AX75="UD","UD",IF('full menu'!AX75="LSD","LSD",IF('full menu'!AX75="WSD","WSD",IF('full menu'!AX75="UASC","UASC",""))))))))))</f>
        <v>LSD</v>
      </c>
      <c r="AY75" t="str">
        <f>IF('full menu'!AY75="MDC","MDC",IF(OR('full menu'!AY75="PERF",'full menu'!AY75="AERF",'full menu'!AY75="PCB"),"ERfix",IF(OR('full menu'!AY75="ACB", 'full menu'!AY75="LCERT", 'full menu'!AY75="LERT",'full menu'!AY75="FCERT",'full menu'!AY75="FERT"),"ERTs",IF(OR('full menu'!AY75="FCMT",'full menu'!AY75="FMT",'full menu'!AY75="LMT",'full menu'!AY75="LCMT"),"MTs",IF(OR('full menu'!AY75="LCIT",'full menu'!AY75="FCIT",'full menu'!AY75="LIT",'full menu'!AY75="FIT"),"ITs",IF(OR('full menu'!AY75="MwERT", 'full menu'!AY75="ERwMT", 'full menu'!AY75="M&amp;ERT", 'full menu'!AY75="MwIT", 'full menu'!AY75="IwMT", 'full menu'!AY75="M&amp;IT", 'full menu'!AY75="IwERT", 'full menu'!AY75="ERwIT", 'full menu'!AY75="I&amp;ERT", 'full menu'!AY75="ER&amp;M&amp;IT"),"MixedTs",IF('full menu'!AY75="UD","UD",IF('full menu'!AY75="LSD","LSD",IF('full menu'!AY75="WSD","WSD",IF('full menu'!AY75="UASC","UASC",""))))))))))</f>
        <v>LSD</v>
      </c>
    </row>
    <row r="76" spans="1:51" x14ac:dyDescent="0.3">
      <c r="A76" t="s">
        <v>94</v>
      </c>
      <c r="B76" t="str">
        <f>IF('full menu'!B76="MDC","MDC",IF(OR('full menu'!B76="PERF",'full menu'!B76="AERF",'full menu'!B76="PCB"),"ERfix",IF(OR('full menu'!B76="ACB", 'full menu'!B76="LCERT", 'full menu'!B76="LERT",'full menu'!B76="FCERT",'full menu'!B76="FERT"),"ERTs",IF(OR('full menu'!B76="FCMT",'full menu'!B76="FMT",'full menu'!B76="LMT",'full menu'!B76="LCMT"),"MTs",IF(OR('full menu'!B76="LCIT",'full menu'!B76="FCIT",'full menu'!B76="LIT",'full menu'!B76="FIT"),"ITs",IF(OR('full menu'!B76="MwERT", 'full menu'!B76="ERwMT", 'full menu'!B76="M&amp;ERT", 'full menu'!B76="MwIT", 'full menu'!B76="IwMT", 'full menu'!B76="M&amp;IT", 'full menu'!B76="IwERT", 'full menu'!B76="ERwIT", 'full menu'!B76="I&amp;ERT", 'full menu'!B76="ER&amp;M&amp;IT"),"MixedTs",IF('full menu'!B76="UD","UD",IF('full menu'!B76="LSD","LSD",IF('full menu'!B76="WSD","WSD",IF('full menu'!B76="UASC","UASC",""))))))))))</f>
        <v>ERTs</v>
      </c>
      <c r="C76" t="str">
        <f>IF('full menu'!C76="MDC","MDC",IF(OR('full menu'!C76="PERF",'full menu'!C76="AERF",'full menu'!C76="PCB"),"ERfix",IF(OR('full menu'!C76="ACB", 'full menu'!C76="LCERT", 'full menu'!C76="LERT",'full menu'!C76="FCERT",'full menu'!C76="FERT"),"ERTs",IF(OR('full menu'!C76="FCMT",'full menu'!C76="FMT",'full menu'!C76="LMT",'full menu'!C76="LCMT"),"MTs",IF(OR('full menu'!C76="LCIT",'full menu'!C76="FCIT",'full menu'!C76="LIT",'full menu'!C76="FIT"),"ITs",IF(OR('full menu'!C76="MwERT", 'full menu'!C76="ERwMT", 'full menu'!C76="M&amp;ERT", 'full menu'!C76="MwIT", 'full menu'!C76="IwMT", 'full menu'!C76="M&amp;IT", 'full menu'!C76="IwERT", 'full menu'!C76="ERwIT", 'full menu'!C76="I&amp;ERT", 'full menu'!C76="ER&amp;M&amp;IT"),"MixedTs",IF('full menu'!C76="UD","UD",IF('full menu'!C76="LSD","LSD",IF('full menu'!C76="WSD","WSD",IF('full menu'!C76="UASC","UASC",""))))))))))</f>
        <v>UD</v>
      </c>
      <c r="D76" t="str">
        <f>IF('full menu'!D76="MDC","MDC",IF(OR('full menu'!D76="PERF",'full menu'!D76="AERF",'full menu'!D76="PCB"),"ERfix",IF(OR('full menu'!D76="ACB", 'full menu'!D76="LCERT", 'full menu'!D76="LERT",'full menu'!D76="FCERT",'full menu'!D76="FERT"),"ERTs",IF(OR('full menu'!D76="FCMT",'full menu'!D76="FMT",'full menu'!D76="LMT",'full menu'!D76="LCMT"),"MTs",IF(OR('full menu'!D76="LCIT",'full menu'!D76="FCIT",'full menu'!D76="LIT",'full menu'!D76="FIT"),"ITs",IF(OR('full menu'!D76="MwERT", 'full menu'!D76="ERwMT", 'full menu'!D76="M&amp;ERT", 'full menu'!D76="MwIT", 'full menu'!D76="IwMT", 'full menu'!D76="M&amp;IT", 'full menu'!D76="IwERT", 'full menu'!D76="ERwIT", 'full menu'!D76="I&amp;ERT", 'full menu'!D76="ER&amp;M&amp;IT"),"MixedTs",IF('full menu'!D76="UD","UD",IF('full menu'!D76="LSD","LSD",IF('full menu'!D76="WSD","WSD",IF('full menu'!D76="UASC","UASC",""))))))))))</f>
        <v>UD</v>
      </c>
      <c r="E76" t="str">
        <f>IF('full menu'!E76="MDC","MDC",IF(OR('full menu'!E76="PERF",'full menu'!E76="AERF",'full menu'!E76="PCB"),"ERfix",IF(OR('full menu'!E76="ACB", 'full menu'!E76="LCERT", 'full menu'!E76="LERT",'full menu'!E76="FCERT",'full menu'!E76="FERT"),"ERTs",IF(OR('full menu'!E76="FCMT",'full menu'!E76="FMT",'full menu'!E76="LMT",'full menu'!E76="LCMT"),"MTs",IF(OR('full menu'!E76="LCIT",'full menu'!E76="FCIT",'full menu'!E76="LIT",'full menu'!E76="FIT"),"ITs",IF(OR('full menu'!E76="MwERT", 'full menu'!E76="ERwMT", 'full menu'!E76="M&amp;ERT", 'full menu'!E76="MwIT", 'full menu'!E76="IwMT", 'full menu'!E76="M&amp;IT", 'full menu'!E76="IwERT", 'full menu'!E76="ERwIT", 'full menu'!E76="I&amp;ERT", 'full menu'!E76="ER&amp;M&amp;IT"),"MixedTs",IF('full menu'!E76="UD","UD",IF('full menu'!E76="LSD","LSD",IF('full menu'!E76="WSD","WSD",IF('full menu'!E76="UASC","UASC",""))))))))))</f>
        <v>UD</v>
      </c>
      <c r="F76" t="str">
        <f>IF('full menu'!F76="MDC","MDC",IF(OR('full menu'!F76="PERF",'full menu'!F76="AERF",'full menu'!F76="PCB"),"ERfix",IF(OR('full menu'!F76="ACB", 'full menu'!F76="LCERT", 'full menu'!F76="LERT",'full menu'!F76="FCERT",'full menu'!F76="FERT"),"ERTs",IF(OR('full menu'!F76="FCMT",'full menu'!F76="FMT",'full menu'!F76="LMT",'full menu'!F76="LCMT"),"MTs",IF(OR('full menu'!F76="LCIT",'full menu'!F76="FCIT",'full menu'!F76="LIT",'full menu'!F76="FIT"),"ITs",IF(OR('full menu'!F76="MwERT", 'full menu'!F76="ERwMT", 'full menu'!F76="M&amp;ERT", 'full menu'!F76="MwIT", 'full menu'!F76="IwMT", 'full menu'!F76="M&amp;IT", 'full menu'!F76="IwERT", 'full menu'!F76="ERwIT", 'full menu'!F76="I&amp;ERT", 'full menu'!F76="ER&amp;M&amp;IT"),"MixedTs",IF('full menu'!F76="UD","UD",IF('full menu'!F76="LSD","LSD",IF('full menu'!F76="WSD","WSD",IF('full menu'!F76="UASC","UASC",""))))))))))</f>
        <v>UD</v>
      </c>
      <c r="G76" t="str">
        <f>IF('full menu'!G76="MDC","MDC",IF(OR('full menu'!G76="PERF",'full menu'!G76="AERF",'full menu'!G76="PCB"),"ERfix",IF(OR('full menu'!G76="ACB", 'full menu'!G76="LCERT", 'full menu'!G76="LERT",'full menu'!G76="FCERT",'full menu'!G76="FERT"),"ERTs",IF(OR('full menu'!G76="FCMT",'full menu'!G76="FMT",'full menu'!G76="LMT",'full menu'!G76="LCMT"),"MTs",IF(OR('full menu'!G76="LCIT",'full menu'!G76="FCIT",'full menu'!G76="LIT",'full menu'!G76="FIT"),"ITs",IF(OR('full menu'!G76="MwERT", 'full menu'!G76="ERwMT", 'full menu'!G76="M&amp;ERT", 'full menu'!G76="MwIT", 'full menu'!G76="IwMT", 'full menu'!G76="M&amp;IT", 'full menu'!G76="IwERT", 'full menu'!G76="ERwIT", 'full menu'!G76="I&amp;ERT", 'full menu'!G76="ER&amp;M&amp;IT"),"MixedTs",IF('full menu'!G76="UD","UD",IF('full menu'!G76="LSD","LSD",IF('full menu'!G76="WSD","WSD",IF('full menu'!G76="UASC","UASC",""))))))))))</f>
        <v>UD</v>
      </c>
      <c r="H76" t="str">
        <f>IF('full menu'!H76="MDC","MDC",IF(OR('full menu'!H76="PERF",'full menu'!H76="AERF",'full menu'!H76="PCB"),"ERfix",IF(OR('full menu'!H76="ACB", 'full menu'!H76="LCERT", 'full menu'!H76="LERT",'full menu'!H76="FCERT",'full menu'!H76="FERT"),"ERTs",IF(OR('full menu'!H76="FCMT",'full menu'!H76="FMT",'full menu'!H76="LMT",'full menu'!H76="LCMT"),"MTs",IF(OR('full menu'!H76="LCIT",'full menu'!H76="FCIT",'full menu'!H76="LIT",'full menu'!H76="FIT"),"ITs",IF(OR('full menu'!H76="MwERT", 'full menu'!H76="ERwMT", 'full menu'!H76="M&amp;ERT", 'full menu'!H76="MwIT", 'full menu'!H76="IwMT", 'full menu'!H76="M&amp;IT", 'full menu'!H76="IwERT", 'full menu'!H76="ERwIT", 'full menu'!H76="I&amp;ERT", 'full menu'!H76="ER&amp;M&amp;IT"),"MixedTs",IF('full menu'!H76="UD","UD",IF('full menu'!H76="LSD","LSD",IF('full menu'!H76="WSD","WSD",IF('full menu'!H76="UASC","UASC",""))))))))))</f>
        <v>UD</v>
      </c>
      <c r="I76" t="str">
        <f>IF('full menu'!I76="MDC","MDC",IF(OR('full menu'!I76="PERF",'full menu'!I76="AERF",'full menu'!I76="PCB"),"ERfix",IF(OR('full menu'!I76="ACB", 'full menu'!I76="LCERT", 'full menu'!I76="LERT",'full menu'!I76="FCERT",'full menu'!I76="FERT"),"ERTs",IF(OR('full menu'!I76="FCMT",'full menu'!I76="FMT",'full menu'!I76="LMT",'full menu'!I76="LCMT"),"MTs",IF(OR('full menu'!I76="LCIT",'full menu'!I76="FCIT",'full menu'!I76="LIT",'full menu'!I76="FIT"),"ITs",IF(OR('full menu'!I76="MwERT", 'full menu'!I76="ERwMT", 'full menu'!I76="M&amp;ERT", 'full menu'!I76="MwIT", 'full menu'!I76="IwMT", 'full menu'!I76="M&amp;IT", 'full menu'!I76="IwERT", 'full menu'!I76="ERwIT", 'full menu'!I76="I&amp;ERT", 'full menu'!I76="ER&amp;M&amp;IT"),"MixedTs",IF('full menu'!I76="UD","UD",IF('full menu'!I76="LSD","LSD",IF('full menu'!I76="WSD","WSD",IF('full menu'!I76="UASC","UASC",""))))))))))</f>
        <v>UD</v>
      </c>
      <c r="J76" t="str">
        <f>IF('full menu'!J76="MDC","MDC",IF(OR('full menu'!J76="PERF",'full menu'!J76="AERF",'full menu'!J76="PCB"),"ERfix",IF(OR('full menu'!J76="ACB", 'full menu'!J76="LCERT", 'full menu'!J76="LERT",'full menu'!J76="FCERT",'full menu'!J76="FERT"),"ERTs",IF(OR('full menu'!J76="FCMT",'full menu'!J76="FMT",'full menu'!J76="LMT",'full menu'!J76="LCMT"),"MTs",IF(OR('full menu'!J76="LCIT",'full menu'!J76="FCIT",'full menu'!J76="LIT",'full menu'!J76="FIT"),"ITs",IF(OR('full menu'!J76="MwERT", 'full menu'!J76="ERwMT", 'full menu'!J76="M&amp;ERT", 'full menu'!J76="MwIT", 'full menu'!J76="IwMT", 'full menu'!J76="M&amp;IT", 'full menu'!J76="IwERT", 'full menu'!J76="ERwIT", 'full menu'!J76="I&amp;ERT", 'full menu'!J76="ER&amp;M&amp;IT"),"MixedTs",IF('full menu'!J76="UD","UD",IF('full menu'!J76="LSD","LSD",IF('full menu'!J76="WSD","WSD",IF('full menu'!J76="UASC","UASC",""))))))))))</f>
        <v>UD</v>
      </c>
      <c r="K76" t="str">
        <f>IF('full menu'!K76="MDC","MDC",IF(OR('full menu'!K76="PERF",'full menu'!K76="AERF",'full menu'!K76="PCB"),"ERfix",IF(OR('full menu'!K76="ACB", 'full menu'!K76="LCERT", 'full menu'!K76="LERT",'full menu'!K76="FCERT",'full menu'!K76="FERT"),"ERTs",IF(OR('full menu'!K76="FCMT",'full menu'!K76="FMT",'full menu'!K76="LMT",'full menu'!K76="LCMT"),"MTs",IF(OR('full menu'!K76="LCIT",'full menu'!K76="FCIT",'full menu'!K76="LIT",'full menu'!K76="FIT"),"ITs",IF(OR('full menu'!K76="MwERT", 'full menu'!K76="ERwMT", 'full menu'!K76="M&amp;ERT", 'full menu'!K76="MwIT", 'full menu'!K76="IwMT", 'full menu'!K76="M&amp;IT", 'full menu'!K76="IwERT", 'full menu'!K76="ERwIT", 'full menu'!K76="I&amp;ERT", 'full menu'!K76="ER&amp;M&amp;IT"),"MixedTs",IF('full menu'!K76="UD","UD",IF('full menu'!K76="LSD","LSD",IF('full menu'!K76="WSD","WSD",IF('full menu'!K76="UASC","UASC",""))))))))))</f>
        <v>UD</v>
      </c>
      <c r="L76" t="str">
        <f>IF('full menu'!L76="MDC","MDC",IF(OR('full menu'!L76="PERF",'full menu'!L76="AERF",'full menu'!L76="PCB"),"ERfix",IF(OR('full menu'!L76="ACB", 'full menu'!L76="LCERT", 'full menu'!L76="LERT",'full menu'!L76="FCERT",'full menu'!L76="FERT"),"ERTs",IF(OR('full menu'!L76="FCMT",'full menu'!L76="FMT",'full menu'!L76="LMT",'full menu'!L76="LCMT"),"MTs",IF(OR('full menu'!L76="LCIT",'full menu'!L76="FCIT",'full menu'!L76="LIT",'full menu'!L76="FIT"),"ITs",IF(OR('full menu'!L76="MwERT", 'full menu'!L76="ERwMT", 'full menu'!L76="M&amp;ERT", 'full menu'!L76="MwIT", 'full menu'!L76="IwMT", 'full menu'!L76="M&amp;IT", 'full menu'!L76="IwERT", 'full menu'!L76="ERwIT", 'full menu'!L76="I&amp;ERT", 'full menu'!L76="ER&amp;M&amp;IT"),"MixedTs",IF('full menu'!L76="UD","UD",IF('full menu'!L76="LSD","LSD",IF('full menu'!L76="WSD","WSD",IF('full menu'!L76="UASC","UASC",""))))))))))</f>
        <v>ERTs</v>
      </c>
      <c r="M76" t="str">
        <f>IF('full menu'!M76="MDC","MDC",IF(OR('full menu'!M76="PERF",'full menu'!M76="AERF",'full menu'!M76="PCB"),"ERfix",IF(OR('full menu'!M76="ACB", 'full menu'!M76="LCERT", 'full menu'!M76="LERT",'full menu'!M76="FCERT",'full menu'!M76="FERT"),"ERTs",IF(OR('full menu'!M76="FCMT",'full menu'!M76="FMT",'full menu'!M76="LMT",'full menu'!M76="LCMT"),"MTs",IF(OR('full menu'!M76="LCIT",'full menu'!M76="FCIT",'full menu'!M76="LIT",'full menu'!M76="FIT"),"ITs",IF(OR('full menu'!M76="MwERT", 'full menu'!M76="ERwMT", 'full menu'!M76="M&amp;ERT", 'full menu'!M76="MwIT", 'full menu'!M76="IwMT", 'full menu'!M76="M&amp;IT", 'full menu'!M76="IwERT", 'full menu'!M76="ERwIT", 'full menu'!M76="I&amp;ERT", 'full menu'!M76="ER&amp;M&amp;IT"),"MixedTs",IF('full menu'!M76="UD","UD",IF('full menu'!M76="LSD","LSD",IF('full menu'!M76="WSD","WSD",IF('full menu'!M76="UASC","UASC",""))))))))))</f>
        <v>ERTs</v>
      </c>
      <c r="N76" t="str">
        <f>IF('full menu'!N76="MDC","MDC",IF(OR('full menu'!N76="PERF",'full menu'!N76="AERF",'full menu'!N76="PCB"),"ERfix",IF(OR('full menu'!N76="ACB", 'full menu'!N76="LCERT", 'full menu'!N76="LERT",'full menu'!N76="FCERT",'full menu'!N76="FERT"),"ERTs",IF(OR('full menu'!N76="FCMT",'full menu'!N76="FMT",'full menu'!N76="LMT",'full menu'!N76="LCMT"),"MTs",IF(OR('full menu'!N76="LCIT",'full menu'!N76="FCIT",'full menu'!N76="LIT",'full menu'!N76="FIT"),"ITs",IF(OR('full menu'!N76="MwERT", 'full menu'!N76="ERwMT", 'full menu'!N76="M&amp;ERT", 'full menu'!N76="MwIT", 'full menu'!N76="IwMT", 'full menu'!N76="M&amp;IT", 'full menu'!N76="IwERT", 'full menu'!N76="ERwIT", 'full menu'!N76="I&amp;ERT", 'full menu'!N76="ER&amp;M&amp;IT"),"MixedTs",IF('full menu'!N76="UD","UD",IF('full menu'!N76="LSD","LSD",IF('full menu'!N76="WSD","WSD",IF('full menu'!N76="UASC","UASC",""))))))))))</f>
        <v>ERTs</v>
      </c>
      <c r="O76" t="str">
        <f>IF('full menu'!O76="MDC","MDC",IF(OR('full menu'!O76="PERF",'full menu'!O76="AERF",'full menu'!O76="PCB"),"ERfix",IF(OR('full menu'!O76="ACB", 'full menu'!O76="LCERT", 'full menu'!O76="LERT",'full menu'!O76="FCERT",'full menu'!O76="FERT"),"ERTs",IF(OR('full menu'!O76="FCMT",'full menu'!O76="FMT",'full menu'!O76="LMT",'full menu'!O76="LCMT"),"MTs",IF(OR('full menu'!O76="LCIT",'full menu'!O76="FCIT",'full menu'!O76="LIT",'full menu'!O76="FIT"),"ITs",IF(OR('full menu'!O76="MwERT", 'full menu'!O76="ERwMT", 'full menu'!O76="M&amp;ERT", 'full menu'!O76="MwIT", 'full menu'!O76="IwMT", 'full menu'!O76="M&amp;IT", 'full menu'!O76="IwERT", 'full menu'!O76="ERwIT", 'full menu'!O76="I&amp;ERT", 'full menu'!O76="ER&amp;M&amp;IT"),"MixedTs",IF('full menu'!O76="UD","UD",IF('full menu'!O76="LSD","LSD",IF('full menu'!O76="WSD","WSD",IF('full menu'!O76="UASC","UASC",""))))))))))</f>
        <v>ERTs</v>
      </c>
      <c r="P76" t="str">
        <f>IF('full menu'!P76="MDC","MDC",IF(OR('full menu'!P76="PERF",'full menu'!P76="AERF",'full menu'!P76="PCB"),"ERfix",IF(OR('full menu'!P76="ACB", 'full menu'!P76="LCERT", 'full menu'!P76="LERT",'full menu'!P76="FCERT",'full menu'!P76="FERT"),"ERTs",IF(OR('full menu'!P76="FCMT",'full menu'!P76="FMT",'full menu'!P76="LMT",'full menu'!P76="LCMT"),"MTs",IF(OR('full menu'!P76="LCIT",'full menu'!P76="FCIT",'full menu'!P76="LIT",'full menu'!P76="FIT"),"ITs",IF(OR('full menu'!P76="MwERT", 'full menu'!P76="ERwMT", 'full menu'!P76="M&amp;ERT", 'full menu'!P76="MwIT", 'full menu'!P76="IwMT", 'full menu'!P76="M&amp;IT", 'full menu'!P76="IwERT", 'full menu'!P76="ERwIT", 'full menu'!P76="I&amp;ERT", 'full menu'!P76="ER&amp;M&amp;IT"),"MixedTs",IF('full menu'!P76="UD","UD",IF('full menu'!P76="LSD","LSD",IF('full menu'!P76="WSD","WSD",IF('full menu'!P76="UASC","UASC",""))))))))))</f>
        <v>ERTs</v>
      </c>
      <c r="Q76" t="str">
        <f>IF('full menu'!Q76="MDC","MDC",IF(OR('full menu'!Q76="PERF",'full menu'!Q76="AERF",'full menu'!Q76="PCB"),"ERfix",IF(OR('full menu'!Q76="ACB", 'full menu'!Q76="LCERT", 'full menu'!Q76="LERT",'full menu'!Q76="FCERT",'full menu'!Q76="FERT"),"ERTs",IF(OR('full menu'!Q76="FCMT",'full menu'!Q76="FMT",'full menu'!Q76="LMT",'full menu'!Q76="LCMT"),"MTs",IF(OR('full menu'!Q76="LCIT",'full menu'!Q76="FCIT",'full menu'!Q76="LIT",'full menu'!Q76="FIT"),"ITs",IF(OR('full menu'!Q76="MwERT", 'full menu'!Q76="ERwMT", 'full menu'!Q76="M&amp;ERT", 'full menu'!Q76="MwIT", 'full menu'!Q76="IwMT", 'full menu'!Q76="M&amp;IT", 'full menu'!Q76="IwERT", 'full menu'!Q76="ERwIT", 'full menu'!Q76="I&amp;ERT", 'full menu'!Q76="ER&amp;M&amp;IT"),"MixedTs",IF('full menu'!Q76="UD","UD",IF('full menu'!Q76="LSD","LSD",IF('full menu'!Q76="WSD","WSD",IF('full menu'!Q76="UASC","UASC",""))))))))))</f>
        <v>ERTs</v>
      </c>
      <c r="R76" t="str">
        <f>IF('full menu'!R76="MDC","MDC",IF(OR('full menu'!R76="PERF",'full menu'!R76="AERF",'full menu'!R76="PCB"),"ERfix",IF(OR('full menu'!R76="ACB", 'full menu'!R76="LCERT", 'full menu'!R76="LERT",'full menu'!R76="FCERT",'full menu'!R76="FERT"),"ERTs",IF(OR('full menu'!R76="FCMT",'full menu'!R76="FMT",'full menu'!R76="LMT",'full menu'!R76="LCMT"),"MTs",IF(OR('full menu'!R76="LCIT",'full menu'!R76="FCIT",'full menu'!R76="LIT",'full menu'!R76="FIT"),"ITs",IF(OR('full menu'!R76="MwERT", 'full menu'!R76="ERwMT", 'full menu'!R76="M&amp;ERT", 'full menu'!R76="MwIT", 'full menu'!R76="IwMT", 'full menu'!R76="M&amp;IT", 'full menu'!R76="IwERT", 'full menu'!R76="ERwIT", 'full menu'!R76="I&amp;ERT", 'full menu'!R76="ER&amp;M&amp;IT"),"MixedTs",IF('full menu'!R76="UD","UD",IF('full menu'!R76="LSD","LSD",IF('full menu'!R76="WSD","WSD",IF('full menu'!R76="UASC","UASC",""))))))))))</f>
        <v>ERTs</v>
      </c>
      <c r="S76" t="str">
        <f>IF('full menu'!S76="MDC","MDC",IF(OR('full menu'!S76="PERF",'full menu'!S76="AERF",'full menu'!S76="PCB"),"ERfix",IF(OR('full menu'!S76="ACB", 'full menu'!S76="LCERT", 'full menu'!S76="LERT",'full menu'!S76="FCERT",'full menu'!S76="FERT"),"ERTs",IF(OR('full menu'!S76="FCMT",'full menu'!S76="FMT",'full menu'!S76="LMT",'full menu'!S76="LCMT"),"MTs",IF(OR('full menu'!S76="LCIT",'full menu'!S76="FCIT",'full menu'!S76="LIT",'full menu'!S76="FIT"),"ITs",IF(OR('full menu'!S76="MwERT", 'full menu'!S76="ERwMT", 'full menu'!S76="M&amp;ERT", 'full menu'!S76="MwIT", 'full menu'!S76="IwMT", 'full menu'!S76="M&amp;IT", 'full menu'!S76="IwERT", 'full menu'!S76="ERwIT", 'full menu'!S76="I&amp;ERT", 'full menu'!S76="ER&amp;M&amp;IT"),"MixedTs",IF('full menu'!S76="UD","UD",IF('full menu'!S76="LSD","LSD",IF('full menu'!S76="WSD","WSD",IF('full menu'!S76="UASC","UASC",""))))))))))</f>
        <v>ERTs</v>
      </c>
      <c r="T76" t="str">
        <f>IF('full menu'!T76="MDC","MDC",IF(OR('full menu'!T76="PERF",'full menu'!T76="AERF",'full menu'!T76="PCB"),"ERfix",IF(OR('full menu'!T76="ACB", 'full menu'!T76="LCERT", 'full menu'!T76="LERT",'full menu'!T76="FCERT",'full menu'!T76="FERT"),"ERTs",IF(OR('full menu'!T76="FCMT",'full menu'!T76="FMT",'full menu'!T76="LMT",'full menu'!T76="LCMT"),"MTs",IF(OR('full menu'!T76="LCIT",'full menu'!T76="FCIT",'full menu'!T76="LIT",'full menu'!T76="FIT"),"ITs",IF(OR('full menu'!T76="MwERT", 'full menu'!T76="ERwMT", 'full menu'!T76="M&amp;ERT", 'full menu'!T76="MwIT", 'full menu'!T76="IwMT", 'full menu'!T76="M&amp;IT", 'full menu'!T76="IwERT", 'full menu'!T76="ERwIT", 'full menu'!T76="I&amp;ERT", 'full menu'!T76="ER&amp;M&amp;IT"),"MixedTs",IF('full menu'!T76="UD","UD",IF('full menu'!T76="LSD","LSD",IF('full menu'!T76="WSD","WSD",IF('full menu'!T76="UASC","UASC",""))))))))))</f>
        <v>ERTs</v>
      </c>
      <c r="U76" t="str">
        <f>IF('full menu'!U76="MDC","MDC",IF(OR('full menu'!U76="PERF",'full menu'!U76="AERF",'full menu'!U76="PCB"),"ERfix",IF(OR('full menu'!U76="ACB", 'full menu'!U76="LCERT", 'full menu'!U76="LERT",'full menu'!U76="FCERT",'full menu'!U76="FERT"),"ERTs",IF(OR('full menu'!U76="FCMT",'full menu'!U76="FMT",'full menu'!U76="LMT",'full menu'!U76="LCMT"),"MTs",IF(OR('full menu'!U76="LCIT",'full menu'!U76="FCIT",'full menu'!U76="LIT",'full menu'!U76="FIT"),"ITs",IF(OR('full menu'!U76="MwERT", 'full menu'!U76="ERwMT", 'full menu'!U76="M&amp;ERT", 'full menu'!U76="MwIT", 'full menu'!U76="IwMT", 'full menu'!U76="M&amp;IT", 'full menu'!U76="IwERT", 'full menu'!U76="ERwIT", 'full menu'!U76="I&amp;ERT", 'full menu'!U76="ER&amp;M&amp;IT"),"MixedTs",IF('full menu'!U76="UD","UD",IF('full menu'!U76="LSD","LSD",IF('full menu'!U76="WSD","WSD",IF('full menu'!U76="UASC","UASC",""))))))))))</f>
        <v>ERTs</v>
      </c>
      <c r="V76" t="str">
        <f>IF('full menu'!V76="MDC","MDC",IF(OR('full menu'!V76="PERF",'full menu'!V76="AERF",'full menu'!V76="PCB"),"ERfix",IF(OR('full menu'!V76="ACB", 'full menu'!V76="LCERT", 'full menu'!V76="LERT",'full menu'!V76="FCERT",'full menu'!V76="FERT"),"ERTs",IF(OR('full menu'!V76="FCMT",'full menu'!V76="FMT",'full menu'!V76="LMT",'full menu'!V76="LCMT"),"MTs",IF(OR('full menu'!V76="LCIT",'full menu'!V76="FCIT",'full menu'!V76="LIT",'full menu'!V76="FIT"),"ITs",IF(OR('full menu'!V76="MwERT", 'full menu'!V76="ERwMT", 'full menu'!V76="M&amp;ERT", 'full menu'!V76="MwIT", 'full menu'!V76="IwMT", 'full menu'!V76="M&amp;IT", 'full menu'!V76="IwERT", 'full menu'!V76="ERwIT", 'full menu'!V76="I&amp;ERT", 'full menu'!V76="ER&amp;M&amp;IT"),"MixedTs",IF('full menu'!V76="UD","UD",IF('full menu'!V76="LSD","LSD",IF('full menu'!V76="WSD","WSD",IF('full menu'!V76="UASC","UASC",""))))))))))</f>
        <v>ERTs</v>
      </c>
      <c r="W76" t="str">
        <f>IF('full menu'!W76="MDC","MDC",IF(OR('full menu'!W76="PERF",'full menu'!W76="AERF",'full menu'!W76="PCB"),"ERfix",IF(OR('full menu'!W76="ACB", 'full menu'!W76="LCERT", 'full menu'!W76="LERT",'full menu'!W76="FCERT",'full menu'!W76="FERT"),"ERTs",IF(OR('full menu'!W76="FCMT",'full menu'!W76="FMT",'full menu'!W76="LMT",'full menu'!W76="LCMT"),"MTs",IF(OR('full menu'!W76="LCIT",'full menu'!W76="FCIT",'full menu'!W76="LIT",'full menu'!W76="FIT"),"ITs",IF(OR('full menu'!W76="MwERT", 'full menu'!W76="ERwMT", 'full menu'!W76="M&amp;ERT", 'full menu'!W76="MwIT", 'full menu'!W76="IwMT", 'full menu'!W76="M&amp;IT", 'full menu'!W76="IwERT", 'full menu'!W76="ERwIT", 'full menu'!W76="I&amp;ERT", 'full menu'!W76="ER&amp;M&amp;IT"),"MixedTs",IF('full menu'!W76="UD","UD",IF('full menu'!W76="LSD","LSD",IF('full menu'!W76="WSD","WSD",IF('full menu'!W76="UASC","UASC",""))))))))))</f>
        <v>ERTs</v>
      </c>
      <c r="X76" t="str">
        <f>IF('full menu'!X76="MDC","MDC",IF(OR('full menu'!X76="PERF",'full menu'!X76="AERF",'full menu'!X76="PCB"),"ERfix",IF(OR('full menu'!X76="ACB", 'full menu'!X76="LCERT", 'full menu'!X76="LERT",'full menu'!X76="FCERT",'full menu'!X76="FERT"),"ERTs",IF(OR('full menu'!X76="FCMT",'full menu'!X76="FMT",'full menu'!X76="LMT",'full menu'!X76="LCMT"),"MTs",IF(OR('full menu'!X76="LCIT",'full menu'!X76="FCIT",'full menu'!X76="LIT",'full menu'!X76="FIT"),"ITs",IF(OR('full menu'!X76="MwERT", 'full menu'!X76="ERwMT", 'full menu'!X76="M&amp;ERT", 'full menu'!X76="MwIT", 'full menu'!X76="IwMT", 'full menu'!X76="M&amp;IT", 'full menu'!X76="IwERT", 'full menu'!X76="ERwIT", 'full menu'!X76="I&amp;ERT", 'full menu'!X76="ER&amp;M&amp;IT"),"MixedTs",IF('full menu'!X76="UD","UD",IF('full menu'!X76="LSD","LSD",IF('full menu'!X76="WSD","WSD",IF('full menu'!X76="UASC","UASC",""))))))))))</f>
        <v>ERTs</v>
      </c>
      <c r="Y76" t="str">
        <f>IF('full menu'!Y76="MDC","MDC",IF(OR('full menu'!Y76="PERF",'full menu'!Y76="AERF",'full menu'!Y76="PCB"),"ERfix",IF(OR('full menu'!Y76="ACB", 'full menu'!Y76="LCERT", 'full menu'!Y76="LERT",'full menu'!Y76="FCERT",'full menu'!Y76="FERT"),"ERTs",IF(OR('full menu'!Y76="FCMT",'full menu'!Y76="FMT",'full menu'!Y76="LMT",'full menu'!Y76="LCMT"),"MTs",IF(OR('full menu'!Y76="LCIT",'full menu'!Y76="FCIT",'full menu'!Y76="LIT",'full menu'!Y76="FIT"),"ITs",IF(OR('full menu'!Y76="MwERT", 'full menu'!Y76="ERwMT", 'full menu'!Y76="M&amp;ERT", 'full menu'!Y76="MwIT", 'full menu'!Y76="IwMT", 'full menu'!Y76="M&amp;IT", 'full menu'!Y76="IwERT", 'full menu'!Y76="ERwIT", 'full menu'!Y76="I&amp;ERT", 'full menu'!Y76="ER&amp;M&amp;IT"),"MixedTs",IF('full menu'!Y76="UD","UD",IF('full menu'!Y76="LSD","LSD",IF('full menu'!Y76="WSD","WSD",IF('full menu'!Y76="UASC","UASC",""))))))))))</f>
        <v>ERTs</v>
      </c>
      <c r="Z76" t="str">
        <f>IF('full menu'!Z76="MDC","MDC",IF(OR('full menu'!Z76="PERF",'full menu'!Z76="AERF",'full menu'!Z76="PCB"),"ERfix",IF(OR('full menu'!Z76="ACB", 'full menu'!Z76="LCERT", 'full menu'!Z76="LERT",'full menu'!Z76="FCERT",'full menu'!Z76="FERT"),"ERTs",IF(OR('full menu'!Z76="FCMT",'full menu'!Z76="FMT",'full menu'!Z76="LMT",'full menu'!Z76="LCMT"),"MTs",IF(OR('full menu'!Z76="LCIT",'full menu'!Z76="FCIT",'full menu'!Z76="LIT",'full menu'!Z76="FIT"),"ITs",IF(OR('full menu'!Z76="MwERT", 'full menu'!Z76="ERwMT", 'full menu'!Z76="M&amp;ERT", 'full menu'!Z76="MwIT", 'full menu'!Z76="IwMT", 'full menu'!Z76="M&amp;IT", 'full menu'!Z76="IwERT", 'full menu'!Z76="ERwIT", 'full menu'!Z76="I&amp;ERT", 'full menu'!Z76="ER&amp;M&amp;IT"),"MixedTs",IF('full menu'!Z76="UD","UD",IF('full menu'!Z76="LSD","LSD",IF('full menu'!Z76="WSD","WSD",IF('full menu'!Z76="UASC","UASC",""))))))))))</f>
        <v>ERTs</v>
      </c>
      <c r="AA76" t="str">
        <f>IF('full menu'!AA76="MDC","MDC",IF(OR('full menu'!AA76="PERF",'full menu'!AA76="AERF",'full menu'!AA76="PCB"),"ERfix",IF(OR('full menu'!AA76="ACB", 'full menu'!AA76="LCERT", 'full menu'!AA76="LERT",'full menu'!AA76="FCERT",'full menu'!AA76="FERT"),"ERTs",IF(OR('full menu'!AA76="FCMT",'full menu'!AA76="FMT",'full menu'!AA76="LMT",'full menu'!AA76="LCMT"),"MTs",IF(OR('full menu'!AA76="LCIT",'full menu'!AA76="FCIT",'full menu'!AA76="LIT",'full menu'!AA76="FIT"),"ITs",IF(OR('full menu'!AA76="MwERT", 'full menu'!AA76="ERwMT", 'full menu'!AA76="M&amp;ERT", 'full menu'!AA76="MwIT", 'full menu'!AA76="IwMT", 'full menu'!AA76="M&amp;IT", 'full menu'!AA76="IwERT", 'full menu'!AA76="ERwIT", 'full menu'!AA76="I&amp;ERT", 'full menu'!AA76="ER&amp;M&amp;IT"),"MixedTs",IF('full menu'!AA76="UD","UD",IF('full menu'!AA76="LSD","LSD",IF('full menu'!AA76="WSD","WSD",IF('full menu'!AA76="UASC","UASC",""))))))))))</f>
        <v>ERTs</v>
      </c>
      <c r="AB76" t="str">
        <f>IF('full menu'!AB76="MDC","MDC",IF(OR('full menu'!AB76="PERF",'full menu'!AB76="AERF",'full menu'!AB76="PCB"),"ERfix",IF(OR('full menu'!AB76="ACB", 'full menu'!AB76="LCERT", 'full menu'!AB76="LERT",'full menu'!AB76="FCERT",'full menu'!AB76="FERT"),"ERTs",IF(OR('full menu'!AB76="FCMT",'full menu'!AB76="FMT",'full menu'!AB76="LMT",'full menu'!AB76="LCMT"),"MTs",IF(OR('full menu'!AB76="LCIT",'full menu'!AB76="FCIT",'full menu'!AB76="LIT",'full menu'!AB76="FIT"),"ITs",IF(OR('full menu'!AB76="MwERT", 'full menu'!AB76="ERwMT", 'full menu'!AB76="M&amp;ERT", 'full menu'!AB76="MwIT", 'full menu'!AB76="IwMT", 'full menu'!AB76="M&amp;IT", 'full menu'!AB76="IwERT", 'full menu'!AB76="ERwIT", 'full menu'!AB76="I&amp;ERT", 'full menu'!AB76="ER&amp;M&amp;IT"),"MixedTs",IF('full menu'!AB76="UD","UD",IF('full menu'!AB76="LSD","LSD",IF('full menu'!AB76="WSD","WSD",IF('full menu'!AB76="UASC","UASC",""))))))))))</f>
        <v>ERTs</v>
      </c>
      <c r="AC76" t="str">
        <f>IF('full menu'!AC76="MDC","MDC",IF(OR('full menu'!AC76="PERF",'full menu'!AC76="AERF",'full menu'!AC76="PCB"),"ERfix",IF(OR('full menu'!AC76="ACB", 'full menu'!AC76="LCERT", 'full menu'!AC76="LERT",'full menu'!AC76="FCERT",'full menu'!AC76="FERT"),"ERTs",IF(OR('full menu'!AC76="FCMT",'full menu'!AC76="FMT",'full menu'!AC76="LMT",'full menu'!AC76="LCMT"),"MTs",IF(OR('full menu'!AC76="LCIT",'full menu'!AC76="FCIT",'full menu'!AC76="LIT",'full menu'!AC76="FIT"),"ITs",IF(OR('full menu'!AC76="MwERT", 'full menu'!AC76="ERwMT", 'full menu'!AC76="M&amp;ERT", 'full menu'!AC76="MwIT", 'full menu'!AC76="IwMT", 'full menu'!AC76="M&amp;IT", 'full menu'!AC76="IwERT", 'full menu'!AC76="ERwIT", 'full menu'!AC76="I&amp;ERT", 'full menu'!AC76="ER&amp;M&amp;IT"),"MixedTs",IF('full menu'!AC76="UD","UD",IF('full menu'!AC76="LSD","LSD",IF('full menu'!AC76="WSD","WSD",IF('full menu'!AC76="UASC","UASC",""))))))))))</f>
        <v>ERTs</v>
      </c>
      <c r="AD76" t="str">
        <f>IF('full menu'!AD76="MDC","MDC",IF(OR('full menu'!AD76="PERF",'full menu'!AD76="AERF",'full menu'!AD76="PCB"),"ERfix",IF(OR('full menu'!AD76="ACB", 'full menu'!AD76="LCERT", 'full menu'!AD76="LERT",'full menu'!AD76="FCERT",'full menu'!AD76="FERT"),"ERTs",IF(OR('full menu'!AD76="FCMT",'full menu'!AD76="FMT",'full menu'!AD76="LMT",'full menu'!AD76="LCMT"),"MTs",IF(OR('full menu'!AD76="LCIT",'full menu'!AD76="FCIT",'full menu'!AD76="LIT",'full menu'!AD76="FIT"),"ITs",IF(OR('full menu'!AD76="MwERT", 'full menu'!AD76="ERwMT", 'full menu'!AD76="M&amp;ERT", 'full menu'!AD76="MwIT", 'full menu'!AD76="IwMT", 'full menu'!AD76="M&amp;IT", 'full menu'!AD76="IwERT", 'full menu'!AD76="ERwIT", 'full menu'!AD76="I&amp;ERT", 'full menu'!AD76="ER&amp;M&amp;IT"),"MixedTs",IF('full menu'!AD76="UD","UD",IF('full menu'!AD76="LSD","LSD",IF('full menu'!AD76="WSD","WSD",IF('full menu'!AD76="UASC","UASC",""))))))))))</f>
        <v>ERTs</v>
      </c>
      <c r="AE76" t="str">
        <f>IF('full menu'!AE76="MDC","MDC",IF(OR('full menu'!AE76="PERF",'full menu'!AE76="AERF",'full menu'!AE76="PCB"),"ERfix",IF(OR('full menu'!AE76="ACB", 'full menu'!AE76="LCERT", 'full menu'!AE76="LERT",'full menu'!AE76="FCERT",'full menu'!AE76="FERT"),"ERTs",IF(OR('full menu'!AE76="FCMT",'full menu'!AE76="FMT",'full menu'!AE76="LMT",'full menu'!AE76="LCMT"),"MTs",IF(OR('full menu'!AE76="LCIT",'full menu'!AE76="FCIT",'full menu'!AE76="LIT",'full menu'!AE76="FIT"),"ITs",IF(OR('full menu'!AE76="MwERT", 'full menu'!AE76="ERwMT", 'full menu'!AE76="M&amp;ERT", 'full menu'!AE76="MwIT", 'full menu'!AE76="IwMT", 'full menu'!AE76="M&amp;IT", 'full menu'!AE76="IwERT", 'full menu'!AE76="ERwIT", 'full menu'!AE76="I&amp;ERT", 'full menu'!AE76="ER&amp;M&amp;IT"),"MixedTs",IF('full menu'!AE76="UD","UD",IF('full menu'!AE76="LSD","LSD",IF('full menu'!AE76="WSD","WSD",IF('full menu'!AE76="UASC","UASC",""))))))))))</f>
        <v>ERTs</v>
      </c>
      <c r="AF76" t="str">
        <f>IF('full menu'!AF76="MDC","MDC",IF(OR('full menu'!AF76="PERF",'full menu'!AF76="AERF",'full menu'!AF76="PCB"),"ERfix",IF(OR('full menu'!AF76="ACB", 'full menu'!AF76="LCERT", 'full menu'!AF76="LERT",'full menu'!AF76="FCERT",'full menu'!AF76="FERT"),"ERTs",IF(OR('full menu'!AF76="FCMT",'full menu'!AF76="FMT",'full menu'!AF76="LMT",'full menu'!AF76="LCMT"),"MTs",IF(OR('full menu'!AF76="LCIT",'full menu'!AF76="FCIT",'full menu'!AF76="LIT",'full menu'!AF76="FIT"),"ITs",IF(OR('full menu'!AF76="MwERT", 'full menu'!AF76="ERwMT", 'full menu'!AF76="M&amp;ERT", 'full menu'!AF76="MwIT", 'full menu'!AF76="IwMT", 'full menu'!AF76="M&amp;IT", 'full menu'!AF76="IwERT", 'full menu'!AF76="ERwIT", 'full menu'!AF76="I&amp;ERT", 'full menu'!AF76="ER&amp;M&amp;IT"),"MixedTs",IF('full menu'!AF76="UD","UD",IF('full menu'!AF76="LSD","LSD",IF('full menu'!AF76="WSD","WSD",IF('full menu'!AF76="UASC","UASC",""))))))))))</f>
        <v>ERTs</v>
      </c>
      <c r="AG76" t="str">
        <f>IF('full menu'!AG76="MDC","MDC",IF(OR('full menu'!AG76="PERF",'full menu'!AG76="AERF",'full menu'!AG76="PCB"),"ERfix",IF(OR('full menu'!AG76="ACB", 'full menu'!AG76="LCERT", 'full menu'!AG76="LERT",'full menu'!AG76="FCERT",'full menu'!AG76="FERT"),"ERTs",IF(OR('full menu'!AG76="FCMT",'full menu'!AG76="FMT",'full menu'!AG76="LMT",'full menu'!AG76="LCMT"),"MTs",IF(OR('full menu'!AG76="LCIT",'full menu'!AG76="FCIT",'full menu'!AG76="LIT",'full menu'!AG76="FIT"),"ITs",IF(OR('full menu'!AG76="MwERT", 'full menu'!AG76="ERwMT", 'full menu'!AG76="M&amp;ERT", 'full menu'!AG76="MwIT", 'full menu'!AG76="IwMT", 'full menu'!AG76="M&amp;IT", 'full menu'!AG76="IwERT", 'full menu'!AG76="ERwIT", 'full menu'!AG76="I&amp;ERT", 'full menu'!AG76="ER&amp;M&amp;IT"),"MixedTs",IF('full menu'!AG76="UD","UD",IF('full menu'!AG76="LSD","LSD",IF('full menu'!AG76="WSD","WSD",IF('full menu'!AG76="UASC","UASC",""))))))))))</f>
        <v>ERTs</v>
      </c>
      <c r="AH76" t="str">
        <f>IF('full menu'!AH76="MDC","MDC",IF(OR('full menu'!AH76="PERF",'full menu'!AH76="AERF",'full menu'!AH76="PCB"),"ERfix",IF(OR('full menu'!AH76="ACB", 'full menu'!AH76="LCERT", 'full menu'!AH76="LERT",'full menu'!AH76="FCERT",'full menu'!AH76="FERT"),"ERTs",IF(OR('full menu'!AH76="FCMT",'full menu'!AH76="FMT",'full menu'!AH76="LMT",'full menu'!AH76="LCMT"),"MTs",IF(OR('full menu'!AH76="LCIT",'full menu'!AH76="FCIT",'full menu'!AH76="LIT",'full menu'!AH76="FIT"),"ITs",IF(OR('full menu'!AH76="MwERT", 'full menu'!AH76="ERwMT", 'full menu'!AH76="M&amp;ERT", 'full menu'!AH76="MwIT", 'full menu'!AH76="IwMT", 'full menu'!AH76="M&amp;IT", 'full menu'!AH76="IwERT", 'full menu'!AH76="ERwIT", 'full menu'!AH76="I&amp;ERT", 'full menu'!AH76="ER&amp;M&amp;IT"),"MixedTs",IF('full menu'!AH76="UD","UD",IF('full menu'!AH76="LSD","LSD",IF('full menu'!AH76="WSD","WSD",IF('full menu'!AH76="UASC","UASC",""))))))))))</f>
        <v>ERTs</v>
      </c>
      <c r="AI76" t="str">
        <f>IF('full menu'!AI76="MDC","MDC",IF(OR('full menu'!AI76="PERF",'full menu'!AI76="AERF",'full menu'!AI76="PCB"),"ERfix",IF(OR('full menu'!AI76="ACB", 'full menu'!AI76="LCERT", 'full menu'!AI76="LERT",'full menu'!AI76="FCERT",'full menu'!AI76="FERT"),"ERTs",IF(OR('full menu'!AI76="FCMT",'full menu'!AI76="FMT",'full menu'!AI76="LMT",'full menu'!AI76="LCMT"),"MTs",IF(OR('full menu'!AI76="LCIT",'full menu'!AI76="FCIT",'full menu'!AI76="LIT",'full menu'!AI76="FIT"),"ITs",IF(OR('full menu'!AI76="MwERT", 'full menu'!AI76="ERwMT", 'full menu'!AI76="M&amp;ERT", 'full menu'!AI76="MwIT", 'full menu'!AI76="IwMT", 'full menu'!AI76="M&amp;IT", 'full menu'!AI76="IwERT", 'full menu'!AI76="ERwIT", 'full menu'!AI76="I&amp;ERT", 'full menu'!AI76="ER&amp;M&amp;IT"),"MixedTs",IF('full menu'!AI76="UD","UD",IF('full menu'!AI76="LSD","LSD",IF('full menu'!AI76="WSD","WSD",IF('full menu'!AI76="UASC","UASC",""))))))))))</f>
        <v>ERTs</v>
      </c>
      <c r="AJ76" t="str">
        <f>IF('full menu'!AJ76="MDC","MDC",IF(OR('full menu'!AJ76="PERF",'full menu'!AJ76="AERF",'full menu'!AJ76="PCB"),"ERfix",IF(OR('full menu'!AJ76="ACB", 'full menu'!AJ76="LCERT", 'full menu'!AJ76="LERT",'full menu'!AJ76="FCERT",'full menu'!AJ76="FERT"),"ERTs",IF(OR('full menu'!AJ76="FCMT",'full menu'!AJ76="FMT",'full menu'!AJ76="LMT",'full menu'!AJ76="LCMT"),"MTs",IF(OR('full menu'!AJ76="LCIT",'full menu'!AJ76="FCIT",'full menu'!AJ76="LIT",'full menu'!AJ76="FIT"),"ITs",IF(OR('full menu'!AJ76="MwERT", 'full menu'!AJ76="ERwMT", 'full menu'!AJ76="M&amp;ERT", 'full menu'!AJ76="MwIT", 'full menu'!AJ76="IwMT", 'full menu'!AJ76="M&amp;IT", 'full menu'!AJ76="IwERT", 'full menu'!AJ76="ERwIT", 'full menu'!AJ76="I&amp;ERT", 'full menu'!AJ76="ER&amp;M&amp;IT"),"MixedTs",IF('full menu'!AJ76="UD","UD",IF('full menu'!AJ76="LSD","LSD",IF('full menu'!AJ76="WSD","WSD",IF('full menu'!AJ76="UASC","UASC",""))))))))))</f>
        <v>ERTs</v>
      </c>
      <c r="AK76" t="str">
        <f>IF('full menu'!AK76="MDC","MDC",IF(OR('full menu'!AK76="PERF",'full menu'!AK76="AERF",'full menu'!AK76="PCB"),"ERfix",IF(OR('full menu'!AK76="ACB", 'full menu'!AK76="LCERT", 'full menu'!AK76="LERT",'full menu'!AK76="FCERT",'full menu'!AK76="FERT"),"ERTs",IF(OR('full menu'!AK76="FCMT",'full menu'!AK76="FMT",'full menu'!AK76="LMT",'full menu'!AK76="LCMT"),"MTs",IF(OR('full menu'!AK76="LCIT",'full menu'!AK76="FCIT",'full menu'!AK76="LIT",'full menu'!AK76="FIT"),"ITs",IF(OR('full menu'!AK76="MwERT", 'full menu'!AK76="ERwMT", 'full menu'!AK76="M&amp;ERT", 'full menu'!AK76="MwIT", 'full menu'!AK76="IwMT", 'full menu'!AK76="M&amp;IT", 'full menu'!AK76="IwERT", 'full menu'!AK76="ERwIT", 'full menu'!AK76="I&amp;ERT", 'full menu'!AK76="ER&amp;M&amp;IT"),"MixedTs",IF('full menu'!AK76="UD","UD",IF('full menu'!AK76="LSD","LSD",IF('full menu'!AK76="WSD","WSD",IF('full menu'!AK76="UASC","UASC",""))))))))))</f>
        <v>ERTs</v>
      </c>
      <c r="AL76" t="str">
        <f>IF('full menu'!AL76="MDC","MDC",IF(OR('full menu'!AL76="PERF",'full menu'!AL76="AERF",'full menu'!AL76="PCB"),"ERfix",IF(OR('full menu'!AL76="ACB", 'full menu'!AL76="LCERT", 'full menu'!AL76="LERT",'full menu'!AL76="FCERT",'full menu'!AL76="FERT"),"ERTs",IF(OR('full menu'!AL76="FCMT",'full menu'!AL76="FMT",'full menu'!AL76="LMT",'full menu'!AL76="LCMT"),"MTs",IF(OR('full menu'!AL76="LCIT",'full menu'!AL76="FCIT",'full menu'!AL76="LIT",'full menu'!AL76="FIT"),"ITs",IF(OR('full menu'!AL76="MwERT", 'full menu'!AL76="ERwMT", 'full menu'!AL76="M&amp;ERT", 'full menu'!AL76="MwIT", 'full menu'!AL76="IwMT", 'full menu'!AL76="M&amp;IT", 'full menu'!AL76="IwERT", 'full menu'!AL76="ERwIT", 'full menu'!AL76="I&amp;ERT", 'full menu'!AL76="ER&amp;M&amp;IT"),"MixedTs",IF('full menu'!AL76="UD","UD",IF('full menu'!AL76="LSD","LSD",IF('full menu'!AL76="WSD","WSD",IF('full menu'!AL76="UASC","UASC",""))))))))))</f>
        <v>ERTs</v>
      </c>
      <c r="AM76" t="str">
        <f>IF('full menu'!AM76="MDC","MDC",IF(OR('full menu'!AM76="PERF",'full menu'!AM76="AERF",'full menu'!AM76="PCB"),"ERfix",IF(OR('full menu'!AM76="ACB", 'full menu'!AM76="LCERT", 'full menu'!AM76="LERT",'full menu'!AM76="FCERT",'full menu'!AM76="FERT"),"ERTs",IF(OR('full menu'!AM76="FCMT",'full menu'!AM76="FMT",'full menu'!AM76="LMT",'full menu'!AM76="LCMT"),"MTs",IF(OR('full menu'!AM76="LCIT",'full menu'!AM76="FCIT",'full menu'!AM76="LIT",'full menu'!AM76="FIT"),"ITs",IF(OR('full menu'!AM76="MwERT", 'full menu'!AM76="ERwMT", 'full menu'!AM76="M&amp;ERT", 'full menu'!AM76="MwIT", 'full menu'!AM76="IwMT", 'full menu'!AM76="M&amp;IT", 'full menu'!AM76="IwERT", 'full menu'!AM76="ERwIT", 'full menu'!AM76="I&amp;ERT", 'full menu'!AM76="ER&amp;M&amp;IT"),"MixedTs",IF('full menu'!AM76="UD","UD",IF('full menu'!AM76="LSD","LSD",IF('full menu'!AM76="WSD","WSD",IF('full menu'!AM76="UASC","UASC",""))))))))))</f>
        <v>ERTs</v>
      </c>
      <c r="AN76" t="str">
        <f>IF('full menu'!AN76="MDC","MDC",IF(OR('full menu'!AN76="PERF",'full menu'!AN76="AERF",'full menu'!AN76="PCB"),"ERfix",IF(OR('full menu'!AN76="ACB", 'full menu'!AN76="LCERT", 'full menu'!AN76="LERT",'full menu'!AN76="FCERT",'full menu'!AN76="FERT"),"ERTs",IF(OR('full menu'!AN76="FCMT",'full menu'!AN76="FMT",'full menu'!AN76="LMT",'full menu'!AN76="LCMT"),"MTs",IF(OR('full menu'!AN76="LCIT",'full menu'!AN76="FCIT",'full menu'!AN76="LIT",'full menu'!AN76="FIT"),"ITs",IF(OR('full menu'!AN76="MwERT", 'full menu'!AN76="ERwMT", 'full menu'!AN76="M&amp;ERT", 'full menu'!AN76="MwIT", 'full menu'!AN76="IwMT", 'full menu'!AN76="M&amp;IT", 'full menu'!AN76="IwERT", 'full menu'!AN76="ERwIT", 'full menu'!AN76="I&amp;ERT", 'full menu'!AN76="ER&amp;M&amp;IT"),"MixedTs",IF('full menu'!AN76="UD","UD",IF('full menu'!AN76="LSD","LSD",IF('full menu'!AN76="WSD","WSD",IF('full menu'!AN76="UASC","UASC",""))))))))))</f>
        <v>ERTs</v>
      </c>
      <c r="AO76" t="str">
        <f>IF('full menu'!AO76="MDC","MDC",IF(OR('full menu'!AO76="PERF",'full menu'!AO76="AERF",'full menu'!AO76="PCB"),"ERfix",IF(OR('full menu'!AO76="ACB", 'full menu'!AO76="LCERT", 'full menu'!AO76="LERT",'full menu'!AO76="FCERT",'full menu'!AO76="FERT"),"ERTs",IF(OR('full menu'!AO76="FCMT",'full menu'!AO76="FMT",'full menu'!AO76="LMT",'full menu'!AO76="LCMT"),"MTs",IF(OR('full menu'!AO76="LCIT",'full menu'!AO76="FCIT",'full menu'!AO76="LIT",'full menu'!AO76="FIT"),"ITs",IF(OR('full menu'!AO76="MwERT", 'full menu'!AO76="ERwMT", 'full menu'!AO76="M&amp;ERT", 'full menu'!AO76="MwIT", 'full menu'!AO76="IwMT", 'full menu'!AO76="M&amp;IT", 'full menu'!AO76="IwERT", 'full menu'!AO76="ERwIT", 'full menu'!AO76="I&amp;ERT", 'full menu'!AO76="ER&amp;M&amp;IT"),"MixedTs",IF('full menu'!AO76="UD","UD",IF('full menu'!AO76="LSD","LSD",IF('full menu'!AO76="WSD","WSD",IF('full menu'!AO76="UASC","UASC",""))))))))))</f>
        <v>ERTs</v>
      </c>
      <c r="AP76" t="str">
        <f>IF('full menu'!AP76="MDC","MDC",IF(OR('full menu'!AP76="PERF",'full menu'!AP76="AERF",'full menu'!AP76="PCB"),"ERfix",IF(OR('full menu'!AP76="ACB", 'full menu'!AP76="LCERT", 'full menu'!AP76="LERT",'full menu'!AP76="FCERT",'full menu'!AP76="FERT"),"ERTs",IF(OR('full menu'!AP76="FCMT",'full menu'!AP76="FMT",'full menu'!AP76="LMT",'full menu'!AP76="LCMT"),"MTs",IF(OR('full menu'!AP76="LCIT",'full menu'!AP76="FCIT",'full menu'!AP76="LIT",'full menu'!AP76="FIT"),"ITs",IF(OR('full menu'!AP76="MwERT", 'full menu'!AP76="ERwMT", 'full menu'!AP76="M&amp;ERT", 'full menu'!AP76="MwIT", 'full menu'!AP76="IwMT", 'full menu'!AP76="M&amp;IT", 'full menu'!AP76="IwERT", 'full menu'!AP76="ERwIT", 'full menu'!AP76="I&amp;ERT", 'full menu'!AP76="ER&amp;M&amp;IT"),"MixedTs",IF('full menu'!AP76="UD","UD",IF('full menu'!AP76="LSD","LSD",IF('full menu'!AP76="WSD","WSD",IF('full menu'!AP76="UASC","UASC",""))))))))))</f>
        <v>ERTs</v>
      </c>
      <c r="AQ76" t="str">
        <f>IF('full menu'!AQ76="MDC","MDC",IF(OR('full menu'!AQ76="PERF",'full menu'!AQ76="AERF",'full menu'!AQ76="PCB"),"ERfix",IF(OR('full menu'!AQ76="ACB", 'full menu'!AQ76="LCERT", 'full menu'!AQ76="LERT",'full menu'!AQ76="FCERT",'full menu'!AQ76="FERT"),"ERTs",IF(OR('full menu'!AQ76="FCMT",'full menu'!AQ76="FMT",'full menu'!AQ76="LMT",'full menu'!AQ76="LCMT"),"MTs",IF(OR('full menu'!AQ76="LCIT",'full menu'!AQ76="FCIT",'full menu'!AQ76="LIT",'full menu'!AQ76="FIT"),"ITs",IF(OR('full menu'!AQ76="MwERT", 'full menu'!AQ76="ERwMT", 'full menu'!AQ76="M&amp;ERT", 'full menu'!AQ76="MwIT", 'full menu'!AQ76="IwMT", 'full menu'!AQ76="M&amp;IT", 'full menu'!AQ76="IwERT", 'full menu'!AQ76="ERwIT", 'full menu'!AQ76="I&amp;ERT", 'full menu'!AQ76="ER&amp;M&amp;IT"),"MixedTs",IF('full menu'!AQ76="UD","UD",IF('full menu'!AQ76="LSD","LSD",IF('full menu'!AQ76="WSD","WSD",IF('full menu'!AQ76="UASC","UASC",""))))))))))</f>
        <v>ERTs</v>
      </c>
      <c r="AR76" t="str">
        <f>IF('full menu'!AR76="MDC","MDC",IF(OR('full menu'!AR76="PERF",'full menu'!AR76="AERF",'full menu'!AR76="PCB"),"ERfix",IF(OR('full menu'!AR76="ACB", 'full menu'!AR76="LCERT", 'full menu'!AR76="LERT",'full menu'!AR76="FCERT",'full menu'!AR76="FERT"),"ERTs",IF(OR('full menu'!AR76="FCMT",'full menu'!AR76="FMT",'full menu'!AR76="LMT",'full menu'!AR76="LCMT"),"MTs",IF(OR('full menu'!AR76="LCIT",'full menu'!AR76="FCIT",'full menu'!AR76="LIT",'full menu'!AR76="FIT"),"ITs",IF(OR('full menu'!AR76="MwERT", 'full menu'!AR76="ERwMT", 'full menu'!AR76="M&amp;ERT", 'full menu'!AR76="MwIT", 'full menu'!AR76="IwMT", 'full menu'!AR76="M&amp;IT", 'full menu'!AR76="IwERT", 'full menu'!AR76="ERwIT", 'full menu'!AR76="I&amp;ERT", 'full menu'!AR76="ER&amp;M&amp;IT"),"MixedTs",IF('full menu'!AR76="UD","UD",IF('full menu'!AR76="LSD","LSD",IF('full menu'!AR76="WSD","WSD",IF('full menu'!AR76="UASC","UASC",""))))))))))</f>
        <v>ERTs</v>
      </c>
      <c r="AS76" t="str">
        <f>IF('full menu'!AS76="MDC","MDC",IF(OR('full menu'!AS76="PERF",'full menu'!AS76="AERF",'full menu'!AS76="PCB"),"ERfix",IF(OR('full menu'!AS76="ACB", 'full menu'!AS76="LCERT", 'full menu'!AS76="LERT",'full menu'!AS76="FCERT",'full menu'!AS76="FERT"),"ERTs",IF(OR('full menu'!AS76="FCMT",'full menu'!AS76="FMT",'full menu'!AS76="LMT",'full menu'!AS76="LCMT"),"MTs",IF(OR('full menu'!AS76="LCIT",'full menu'!AS76="FCIT",'full menu'!AS76="LIT",'full menu'!AS76="FIT"),"ITs",IF(OR('full menu'!AS76="MwERT", 'full menu'!AS76="ERwMT", 'full menu'!AS76="M&amp;ERT", 'full menu'!AS76="MwIT", 'full menu'!AS76="IwMT", 'full menu'!AS76="M&amp;IT", 'full menu'!AS76="IwERT", 'full menu'!AS76="ERwIT", 'full menu'!AS76="I&amp;ERT", 'full menu'!AS76="ER&amp;M&amp;IT"),"MixedTs",IF('full menu'!AS76="UD","UD",IF('full menu'!AS76="LSD","LSD",IF('full menu'!AS76="WSD","WSD",IF('full menu'!AS76="UASC","UASC",""))))))))))</f>
        <v>ERTs</v>
      </c>
      <c r="AT76" t="str">
        <f>IF('full menu'!AT76="MDC","MDC",IF(OR('full menu'!AT76="PERF",'full menu'!AT76="AERF",'full menu'!AT76="PCB"),"ERfix",IF(OR('full menu'!AT76="ACB", 'full menu'!AT76="LCERT", 'full menu'!AT76="LERT",'full menu'!AT76="FCERT",'full menu'!AT76="FERT"),"ERTs",IF(OR('full menu'!AT76="FCMT",'full menu'!AT76="FMT",'full menu'!AT76="LMT",'full menu'!AT76="LCMT"),"MTs",IF(OR('full menu'!AT76="LCIT",'full menu'!AT76="FCIT",'full menu'!AT76="LIT",'full menu'!AT76="FIT"),"ITs",IF(OR('full menu'!AT76="MwERT", 'full menu'!AT76="ERwMT", 'full menu'!AT76="M&amp;ERT", 'full menu'!AT76="MwIT", 'full menu'!AT76="IwMT", 'full menu'!AT76="M&amp;IT", 'full menu'!AT76="IwERT", 'full menu'!AT76="ERwIT", 'full menu'!AT76="I&amp;ERT", 'full menu'!AT76="ER&amp;M&amp;IT"),"MixedTs",IF('full menu'!AT76="UD","UD",IF('full menu'!AT76="LSD","LSD",IF('full menu'!AT76="WSD","WSD",IF('full menu'!AT76="UASC","UASC",""))))))))))</f>
        <v>ERTs</v>
      </c>
      <c r="AU76" t="str">
        <f>IF('full menu'!AU76="MDC","MDC",IF(OR('full menu'!AU76="PERF",'full menu'!AU76="AERF",'full menu'!AU76="PCB"),"ERfix",IF(OR('full menu'!AU76="ACB", 'full menu'!AU76="LCERT", 'full menu'!AU76="LERT",'full menu'!AU76="FCERT",'full menu'!AU76="FERT"),"ERTs",IF(OR('full menu'!AU76="FCMT",'full menu'!AU76="FMT",'full menu'!AU76="LMT",'full menu'!AU76="LCMT"),"MTs",IF(OR('full menu'!AU76="LCIT",'full menu'!AU76="FCIT",'full menu'!AU76="LIT",'full menu'!AU76="FIT"),"ITs",IF(OR('full menu'!AU76="MwERT", 'full menu'!AU76="ERwMT", 'full menu'!AU76="M&amp;ERT", 'full menu'!AU76="MwIT", 'full menu'!AU76="IwMT", 'full menu'!AU76="M&amp;IT", 'full menu'!AU76="IwERT", 'full menu'!AU76="ERwIT", 'full menu'!AU76="I&amp;ERT", 'full menu'!AU76="ER&amp;M&amp;IT"),"MixedTs",IF('full menu'!AU76="UD","UD",IF('full menu'!AU76="LSD","LSD",IF('full menu'!AU76="WSD","WSD",IF('full menu'!AU76="UASC","UASC",""))))))))))</f>
        <v>ERTs</v>
      </c>
      <c r="AV76" t="str">
        <f>IF('full menu'!AV76="MDC","MDC",IF(OR('full menu'!AV76="PERF",'full menu'!AV76="AERF",'full menu'!AV76="PCB"),"ERfix",IF(OR('full menu'!AV76="ACB", 'full menu'!AV76="LCERT", 'full menu'!AV76="LERT",'full menu'!AV76="FCERT",'full menu'!AV76="FERT"),"ERTs",IF(OR('full menu'!AV76="FCMT",'full menu'!AV76="FMT",'full menu'!AV76="LMT",'full menu'!AV76="LCMT"),"MTs",IF(OR('full menu'!AV76="LCIT",'full menu'!AV76="FCIT",'full menu'!AV76="LIT",'full menu'!AV76="FIT"),"ITs",IF(OR('full menu'!AV76="MwERT", 'full menu'!AV76="ERwMT", 'full menu'!AV76="M&amp;ERT", 'full menu'!AV76="MwIT", 'full menu'!AV76="IwMT", 'full menu'!AV76="M&amp;IT", 'full menu'!AV76="IwERT", 'full menu'!AV76="ERwIT", 'full menu'!AV76="I&amp;ERT", 'full menu'!AV76="ER&amp;M&amp;IT"),"MixedTs",IF('full menu'!AV76="UD","UD",IF('full menu'!AV76="LSD","LSD",IF('full menu'!AV76="WSD","WSD",IF('full menu'!AV76="UASC","UASC",""))))))))))</f>
        <v>ERTs</v>
      </c>
      <c r="AW76" t="str">
        <f>IF('full menu'!AW76="MDC","MDC",IF(OR('full menu'!AW76="PERF",'full menu'!AW76="AERF",'full menu'!AW76="PCB"),"ERfix",IF(OR('full menu'!AW76="ACB", 'full menu'!AW76="LCERT", 'full menu'!AW76="LERT",'full menu'!AW76="FCERT",'full menu'!AW76="FERT"),"ERTs",IF(OR('full menu'!AW76="FCMT",'full menu'!AW76="FMT",'full menu'!AW76="LMT",'full menu'!AW76="LCMT"),"MTs",IF(OR('full menu'!AW76="LCIT",'full menu'!AW76="FCIT",'full menu'!AW76="LIT",'full menu'!AW76="FIT"),"ITs",IF(OR('full menu'!AW76="MwERT", 'full menu'!AW76="ERwMT", 'full menu'!AW76="M&amp;ERT", 'full menu'!AW76="MwIT", 'full menu'!AW76="IwMT", 'full menu'!AW76="M&amp;IT", 'full menu'!AW76="IwERT", 'full menu'!AW76="ERwIT", 'full menu'!AW76="I&amp;ERT", 'full menu'!AW76="ER&amp;M&amp;IT"),"MixedTs",IF('full menu'!AW76="UD","UD",IF('full menu'!AW76="LSD","LSD",IF('full menu'!AW76="WSD","WSD",IF('full menu'!AW76="UASC","UASC",""))))))))))</f>
        <v>ERTs</v>
      </c>
      <c r="AX76" t="str">
        <f>IF('full menu'!AX76="MDC","MDC",IF(OR('full menu'!AX76="PERF",'full menu'!AX76="AERF",'full menu'!AX76="PCB"),"ERfix",IF(OR('full menu'!AX76="ACB", 'full menu'!AX76="LCERT", 'full menu'!AX76="LERT",'full menu'!AX76="FCERT",'full menu'!AX76="FERT"),"ERTs",IF(OR('full menu'!AX76="FCMT",'full menu'!AX76="FMT",'full menu'!AX76="LMT",'full menu'!AX76="LCMT"),"MTs",IF(OR('full menu'!AX76="LCIT",'full menu'!AX76="FCIT",'full menu'!AX76="LIT",'full menu'!AX76="FIT"),"ITs",IF(OR('full menu'!AX76="MwERT", 'full menu'!AX76="ERwMT", 'full menu'!AX76="M&amp;ERT", 'full menu'!AX76="MwIT", 'full menu'!AX76="IwMT", 'full menu'!AX76="M&amp;IT", 'full menu'!AX76="IwERT", 'full menu'!AX76="ERwIT", 'full menu'!AX76="I&amp;ERT", 'full menu'!AX76="ER&amp;M&amp;IT"),"MixedTs",IF('full menu'!AX76="UD","UD",IF('full menu'!AX76="LSD","LSD",IF('full menu'!AX76="WSD","WSD",IF('full menu'!AX76="UASC","UASC",""))))))))))</f>
        <v>ERTs</v>
      </c>
      <c r="AY76" t="str">
        <f>IF('full menu'!AY76="MDC","MDC",IF(OR('full menu'!AY76="PERF",'full menu'!AY76="AERF",'full menu'!AY76="PCB"),"ERfix",IF(OR('full menu'!AY76="ACB", 'full menu'!AY76="LCERT", 'full menu'!AY76="LERT",'full menu'!AY76="FCERT",'full menu'!AY76="FERT"),"ERTs",IF(OR('full menu'!AY76="FCMT",'full menu'!AY76="FMT",'full menu'!AY76="LMT",'full menu'!AY76="LCMT"),"MTs",IF(OR('full menu'!AY76="LCIT",'full menu'!AY76="FCIT",'full menu'!AY76="LIT",'full menu'!AY76="FIT"),"ITs",IF(OR('full menu'!AY76="MwERT", 'full menu'!AY76="ERwMT", 'full menu'!AY76="M&amp;ERT", 'full menu'!AY76="MwIT", 'full menu'!AY76="IwMT", 'full menu'!AY76="M&amp;IT", 'full menu'!AY76="IwERT", 'full menu'!AY76="ERwIT", 'full menu'!AY76="I&amp;ERT", 'full menu'!AY76="ER&amp;M&amp;IT"),"MixedTs",IF('full menu'!AY76="UD","UD",IF('full menu'!AY76="LSD","LSD",IF('full menu'!AY76="WSD","WSD",IF('full menu'!AY76="UASC","UASC",""))))))))))</f>
        <v>ERTs</v>
      </c>
    </row>
    <row r="77" spans="1:51" x14ac:dyDescent="0.3">
      <c r="A77" t="s">
        <v>95</v>
      </c>
      <c r="B77" t="str">
        <f>IF('full menu'!B77="MDC","MDC",IF(OR('full menu'!B77="PERF",'full menu'!B77="AERF",'full menu'!B77="PCB"),"ERfix",IF(OR('full menu'!B77="ACB", 'full menu'!B77="LCERT", 'full menu'!B77="LERT",'full menu'!B77="FCERT",'full menu'!B77="FERT"),"ERTs",IF(OR('full menu'!B77="FCMT",'full menu'!B77="FMT",'full menu'!B77="LMT",'full menu'!B77="LCMT"),"MTs",IF(OR('full menu'!B77="LCIT",'full menu'!B77="FCIT",'full menu'!B77="LIT",'full menu'!B77="FIT"),"ITs",IF(OR('full menu'!B77="MwERT", 'full menu'!B77="ERwMT", 'full menu'!B77="M&amp;ERT", 'full menu'!B77="MwIT", 'full menu'!B77="IwMT", 'full menu'!B77="M&amp;IT", 'full menu'!B77="IwERT", 'full menu'!B77="ERwIT", 'full menu'!B77="I&amp;ERT", 'full menu'!B77="ER&amp;M&amp;IT"),"MixedTs",IF('full menu'!B77="UD","UD",IF('full menu'!B77="LSD","LSD",IF('full menu'!B77="WSD","WSD",IF('full menu'!B77="UASC","UASC",""))))))))))</f>
        <v>MDC</v>
      </c>
      <c r="C77" t="str">
        <f>IF('full menu'!C77="MDC","MDC",IF(OR('full menu'!C77="PERF",'full menu'!C77="AERF",'full menu'!C77="PCB"),"ERfix",IF(OR('full menu'!C77="ACB", 'full menu'!C77="LCERT", 'full menu'!C77="LERT",'full menu'!C77="FCERT",'full menu'!C77="FERT"),"ERTs",IF(OR('full menu'!C77="FCMT",'full menu'!C77="FMT",'full menu'!C77="LMT",'full menu'!C77="LCMT"),"MTs",IF(OR('full menu'!C77="LCIT",'full menu'!C77="FCIT",'full menu'!C77="LIT",'full menu'!C77="FIT"),"ITs",IF(OR('full menu'!C77="MwERT", 'full menu'!C77="ERwMT", 'full menu'!C77="M&amp;ERT", 'full menu'!C77="MwIT", 'full menu'!C77="IwMT", 'full menu'!C77="M&amp;IT", 'full menu'!C77="IwERT", 'full menu'!C77="ERwIT", 'full menu'!C77="I&amp;ERT", 'full menu'!C77="ER&amp;M&amp;IT"),"MixedTs",IF('full menu'!C77="UD","UD",IF('full menu'!C77="LSD","LSD",IF('full menu'!C77="WSD","WSD",IF('full menu'!C77="UASC","UASC",""))))))))))</f>
        <v>MDC</v>
      </c>
      <c r="D77" t="str">
        <f>IF('full menu'!D77="MDC","MDC",IF(OR('full menu'!D77="PERF",'full menu'!D77="AERF",'full menu'!D77="PCB"),"ERfix",IF(OR('full menu'!D77="ACB", 'full menu'!D77="LCERT", 'full menu'!D77="LERT",'full menu'!D77="FCERT",'full menu'!D77="FERT"),"ERTs",IF(OR('full menu'!D77="FCMT",'full menu'!D77="FMT",'full menu'!D77="LMT",'full menu'!D77="LCMT"),"MTs",IF(OR('full menu'!D77="LCIT",'full menu'!D77="FCIT",'full menu'!D77="LIT",'full menu'!D77="FIT"),"ITs",IF(OR('full menu'!D77="MwERT", 'full menu'!D77="ERwMT", 'full menu'!D77="M&amp;ERT", 'full menu'!D77="MwIT", 'full menu'!D77="IwMT", 'full menu'!D77="M&amp;IT", 'full menu'!D77="IwERT", 'full menu'!D77="ERwIT", 'full menu'!D77="I&amp;ERT", 'full menu'!D77="ER&amp;M&amp;IT"),"MixedTs",IF('full menu'!D77="UD","UD",IF('full menu'!D77="LSD","LSD",IF('full menu'!D77="WSD","WSD",IF('full menu'!D77="UASC","UASC",""))))))))))</f>
        <v>MDC</v>
      </c>
      <c r="E77" t="str">
        <f>IF('full menu'!E77="MDC","MDC",IF(OR('full menu'!E77="PERF",'full menu'!E77="AERF",'full menu'!E77="PCB"),"ERfix",IF(OR('full menu'!E77="ACB", 'full menu'!E77="LCERT", 'full menu'!E77="LERT",'full menu'!E77="FCERT",'full menu'!E77="FERT"),"ERTs",IF(OR('full menu'!E77="FCMT",'full menu'!E77="FMT",'full menu'!E77="LMT",'full menu'!E77="LCMT"),"MTs",IF(OR('full menu'!E77="LCIT",'full menu'!E77="FCIT",'full menu'!E77="LIT",'full menu'!E77="FIT"),"ITs",IF(OR('full menu'!E77="MwERT", 'full menu'!E77="ERwMT", 'full menu'!E77="M&amp;ERT", 'full menu'!E77="MwIT", 'full menu'!E77="IwMT", 'full menu'!E77="M&amp;IT", 'full menu'!E77="IwERT", 'full menu'!E77="ERwIT", 'full menu'!E77="I&amp;ERT", 'full menu'!E77="ER&amp;M&amp;IT"),"MixedTs",IF('full menu'!E77="UD","UD",IF('full menu'!E77="LSD","LSD",IF('full menu'!E77="WSD","WSD",IF('full menu'!E77="UASC","UASC",""))))))))))</f>
        <v>MDC</v>
      </c>
      <c r="F77" t="str">
        <f>IF('full menu'!F77="MDC","MDC",IF(OR('full menu'!F77="PERF",'full menu'!F77="AERF",'full menu'!F77="PCB"),"ERfix",IF(OR('full menu'!F77="ACB", 'full menu'!F77="LCERT", 'full menu'!F77="LERT",'full menu'!F77="FCERT",'full menu'!F77="FERT"),"ERTs",IF(OR('full menu'!F77="FCMT",'full menu'!F77="FMT",'full menu'!F77="LMT",'full menu'!F77="LCMT"),"MTs",IF(OR('full menu'!F77="LCIT",'full menu'!F77="FCIT",'full menu'!F77="LIT",'full menu'!F77="FIT"),"ITs",IF(OR('full menu'!F77="MwERT", 'full menu'!F77="ERwMT", 'full menu'!F77="M&amp;ERT", 'full menu'!F77="MwIT", 'full menu'!F77="IwMT", 'full menu'!F77="M&amp;IT", 'full menu'!F77="IwERT", 'full menu'!F77="ERwIT", 'full menu'!F77="I&amp;ERT", 'full menu'!F77="ER&amp;M&amp;IT"),"MixedTs",IF('full menu'!F77="UD","UD",IF('full menu'!F77="LSD","LSD",IF('full menu'!F77="WSD","WSD",IF('full menu'!F77="UASC","UASC",""))))))))))</f>
        <v>MDC</v>
      </c>
      <c r="G77" t="str">
        <f>IF('full menu'!G77="MDC","MDC",IF(OR('full menu'!G77="PERF",'full menu'!G77="AERF",'full menu'!G77="PCB"),"ERfix",IF(OR('full menu'!G77="ACB", 'full menu'!G77="LCERT", 'full menu'!G77="LERT",'full menu'!G77="FCERT",'full menu'!G77="FERT"),"ERTs",IF(OR('full menu'!G77="FCMT",'full menu'!G77="FMT",'full menu'!G77="LMT",'full menu'!G77="LCMT"),"MTs",IF(OR('full menu'!G77="LCIT",'full menu'!G77="FCIT",'full menu'!G77="LIT",'full menu'!G77="FIT"),"ITs",IF(OR('full menu'!G77="MwERT", 'full menu'!G77="ERwMT", 'full menu'!G77="M&amp;ERT", 'full menu'!G77="MwIT", 'full menu'!G77="IwMT", 'full menu'!G77="M&amp;IT", 'full menu'!G77="IwERT", 'full menu'!G77="ERwIT", 'full menu'!G77="I&amp;ERT", 'full menu'!G77="ER&amp;M&amp;IT"),"MixedTs",IF('full menu'!G77="UD","UD",IF('full menu'!G77="LSD","LSD",IF('full menu'!G77="WSD","WSD",IF('full menu'!G77="UASC","UASC",""))))))))))</f>
        <v>MDC</v>
      </c>
      <c r="H77" t="str">
        <f>IF('full menu'!H77="MDC","MDC",IF(OR('full menu'!H77="PERF",'full menu'!H77="AERF",'full menu'!H77="PCB"),"ERfix",IF(OR('full menu'!H77="ACB", 'full menu'!H77="LCERT", 'full menu'!H77="LERT",'full menu'!H77="FCERT",'full menu'!H77="FERT"),"ERTs",IF(OR('full menu'!H77="FCMT",'full menu'!H77="FMT",'full menu'!H77="LMT",'full menu'!H77="LCMT"),"MTs",IF(OR('full menu'!H77="LCIT",'full menu'!H77="FCIT",'full menu'!H77="LIT",'full menu'!H77="FIT"),"ITs",IF(OR('full menu'!H77="MwERT", 'full menu'!H77="ERwMT", 'full menu'!H77="M&amp;ERT", 'full menu'!H77="MwIT", 'full menu'!H77="IwMT", 'full menu'!H77="M&amp;IT", 'full menu'!H77="IwERT", 'full menu'!H77="ERwIT", 'full menu'!H77="I&amp;ERT", 'full menu'!H77="ER&amp;M&amp;IT"),"MixedTs",IF('full menu'!H77="UD","UD",IF('full menu'!H77="LSD","LSD",IF('full menu'!H77="WSD","WSD",IF('full menu'!H77="UASC","UASC",""))))))))))</f>
        <v>MDC</v>
      </c>
      <c r="I77" t="str">
        <f>IF('full menu'!I77="MDC","MDC",IF(OR('full menu'!I77="PERF",'full menu'!I77="AERF",'full menu'!I77="PCB"),"ERfix",IF(OR('full menu'!I77="ACB", 'full menu'!I77="LCERT", 'full menu'!I77="LERT",'full menu'!I77="FCERT",'full menu'!I77="FERT"),"ERTs",IF(OR('full menu'!I77="FCMT",'full menu'!I77="FMT",'full menu'!I77="LMT",'full menu'!I77="LCMT"),"MTs",IF(OR('full menu'!I77="LCIT",'full menu'!I77="FCIT",'full menu'!I77="LIT",'full menu'!I77="FIT"),"ITs",IF(OR('full menu'!I77="MwERT", 'full menu'!I77="ERwMT", 'full menu'!I77="M&amp;ERT", 'full menu'!I77="MwIT", 'full menu'!I77="IwMT", 'full menu'!I77="M&amp;IT", 'full menu'!I77="IwERT", 'full menu'!I77="ERwIT", 'full menu'!I77="I&amp;ERT", 'full menu'!I77="ER&amp;M&amp;IT"),"MixedTs",IF('full menu'!I77="UD","UD",IF('full menu'!I77="LSD","LSD",IF('full menu'!I77="WSD","WSD",IF('full menu'!I77="UASC","UASC",""))))))))))</f>
        <v>MDC</v>
      </c>
      <c r="J77" t="str">
        <f>IF('full menu'!J77="MDC","MDC",IF(OR('full menu'!J77="PERF",'full menu'!J77="AERF",'full menu'!J77="PCB"),"ERfix",IF(OR('full menu'!J77="ACB", 'full menu'!J77="LCERT", 'full menu'!J77="LERT",'full menu'!J77="FCERT",'full menu'!J77="FERT"),"ERTs",IF(OR('full menu'!J77="FCMT",'full menu'!J77="FMT",'full menu'!J77="LMT",'full menu'!J77="LCMT"),"MTs",IF(OR('full menu'!J77="LCIT",'full menu'!J77="FCIT",'full menu'!J77="LIT",'full menu'!J77="FIT"),"ITs",IF(OR('full menu'!J77="MwERT", 'full menu'!J77="ERwMT", 'full menu'!J77="M&amp;ERT", 'full menu'!J77="MwIT", 'full menu'!J77="IwMT", 'full menu'!J77="M&amp;IT", 'full menu'!J77="IwERT", 'full menu'!J77="ERwIT", 'full menu'!J77="I&amp;ERT", 'full menu'!J77="ER&amp;M&amp;IT"),"MixedTs",IF('full menu'!J77="UD","UD",IF('full menu'!J77="LSD","LSD",IF('full menu'!J77="WSD","WSD",IF('full menu'!J77="UASC","UASC",""))))))))))</f>
        <v>MDC</v>
      </c>
      <c r="K77" t="str">
        <f>IF('full menu'!K77="MDC","MDC",IF(OR('full menu'!K77="PERF",'full menu'!K77="AERF",'full menu'!K77="PCB"),"ERfix",IF(OR('full menu'!K77="ACB", 'full menu'!K77="LCERT", 'full menu'!K77="LERT",'full menu'!K77="FCERT",'full menu'!K77="FERT"),"ERTs",IF(OR('full menu'!K77="FCMT",'full menu'!K77="FMT",'full menu'!K77="LMT",'full menu'!K77="LCMT"),"MTs",IF(OR('full menu'!K77="LCIT",'full menu'!K77="FCIT",'full menu'!K77="LIT",'full menu'!K77="FIT"),"ITs",IF(OR('full menu'!K77="MwERT", 'full menu'!K77="ERwMT", 'full menu'!K77="M&amp;ERT", 'full menu'!K77="MwIT", 'full menu'!K77="IwMT", 'full menu'!K77="M&amp;IT", 'full menu'!K77="IwERT", 'full menu'!K77="ERwIT", 'full menu'!K77="I&amp;ERT", 'full menu'!K77="ER&amp;M&amp;IT"),"MixedTs",IF('full menu'!K77="UD","UD",IF('full menu'!K77="LSD","LSD",IF('full menu'!K77="WSD","WSD",IF('full menu'!K77="UASC","UASC",""))))))))))</f>
        <v>MDC</v>
      </c>
      <c r="L77" t="str">
        <f>IF('full menu'!L77="MDC","MDC",IF(OR('full menu'!L77="PERF",'full menu'!L77="AERF",'full menu'!L77="PCB"),"ERfix",IF(OR('full menu'!L77="ACB", 'full menu'!L77="LCERT", 'full menu'!L77="LERT",'full menu'!L77="FCERT",'full menu'!L77="FERT"),"ERTs",IF(OR('full menu'!L77="FCMT",'full menu'!L77="FMT",'full menu'!L77="LMT",'full menu'!L77="LCMT"),"MTs",IF(OR('full menu'!L77="LCIT",'full menu'!L77="FCIT",'full menu'!L77="LIT",'full menu'!L77="FIT"),"ITs",IF(OR('full menu'!L77="MwERT", 'full menu'!L77="ERwMT", 'full menu'!L77="M&amp;ERT", 'full menu'!L77="MwIT", 'full menu'!L77="IwMT", 'full menu'!L77="M&amp;IT", 'full menu'!L77="IwERT", 'full menu'!L77="ERwIT", 'full menu'!L77="I&amp;ERT", 'full menu'!L77="ER&amp;M&amp;IT"),"MixedTs",IF('full menu'!L77="UD","UD",IF('full menu'!L77="LSD","LSD",IF('full menu'!L77="WSD","WSD",IF('full menu'!L77="UASC","UASC",""))))))))))</f>
        <v>MDC</v>
      </c>
      <c r="M77" t="str">
        <f>IF('full menu'!M77="MDC","MDC",IF(OR('full menu'!M77="PERF",'full menu'!M77="AERF",'full menu'!M77="PCB"),"ERfix",IF(OR('full menu'!M77="ACB", 'full menu'!M77="LCERT", 'full menu'!M77="LERT",'full menu'!M77="FCERT",'full menu'!M77="FERT"),"ERTs",IF(OR('full menu'!M77="FCMT",'full menu'!M77="FMT",'full menu'!M77="LMT",'full menu'!M77="LCMT"),"MTs",IF(OR('full menu'!M77="LCIT",'full menu'!M77="FCIT",'full menu'!M77="LIT",'full menu'!M77="FIT"),"ITs",IF(OR('full menu'!M77="MwERT", 'full menu'!M77="ERwMT", 'full menu'!M77="M&amp;ERT", 'full menu'!M77="MwIT", 'full menu'!M77="IwMT", 'full menu'!M77="M&amp;IT", 'full menu'!M77="IwERT", 'full menu'!M77="ERwIT", 'full menu'!M77="I&amp;ERT", 'full menu'!M77="ER&amp;M&amp;IT"),"MixedTs",IF('full menu'!M77="UD","UD",IF('full menu'!M77="LSD","LSD",IF('full menu'!M77="WSD","WSD",IF('full menu'!M77="UASC","UASC",""))))))))))</f>
        <v>MDC</v>
      </c>
      <c r="N77" t="str">
        <f>IF('full menu'!N77="MDC","MDC",IF(OR('full menu'!N77="PERF",'full menu'!N77="AERF",'full menu'!N77="PCB"),"ERfix",IF(OR('full menu'!N77="ACB", 'full menu'!N77="LCERT", 'full menu'!N77="LERT",'full menu'!N77="FCERT",'full menu'!N77="FERT"),"ERTs",IF(OR('full menu'!N77="FCMT",'full menu'!N77="FMT",'full menu'!N77="LMT",'full menu'!N77="LCMT"),"MTs",IF(OR('full menu'!N77="LCIT",'full menu'!N77="FCIT",'full menu'!N77="LIT",'full menu'!N77="FIT"),"ITs",IF(OR('full menu'!N77="MwERT", 'full menu'!N77="ERwMT", 'full menu'!N77="M&amp;ERT", 'full menu'!N77="MwIT", 'full menu'!N77="IwMT", 'full menu'!N77="M&amp;IT", 'full menu'!N77="IwERT", 'full menu'!N77="ERwIT", 'full menu'!N77="I&amp;ERT", 'full menu'!N77="ER&amp;M&amp;IT"),"MixedTs",IF('full menu'!N77="UD","UD",IF('full menu'!N77="LSD","LSD",IF('full menu'!N77="WSD","WSD",IF('full menu'!N77="UASC","UASC",""))))))))))</f>
        <v>MDC</v>
      </c>
      <c r="O77" t="str">
        <f>IF('full menu'!O77="MDC","MDC",IF(OR('full menu'!O77="PERF",'full menu'!O77="AERF",'full menu'!O77="PCB"),"ERfix",IF(OR('full menu'!O77="ACB", 'full menu'!O77="LCERT", 'full menu'!O77="LERT",'full menu'!O77="FCERT",'full menu'!O77="FERT"),"ERTs",IF(OR('full menu'!O77="FCMT",'full menu'!O77="FMT",'full menu'!O77="LMT",'full menu'!O77="LCMT"),"MTs",IF(OR('full menu'!O77="LCIT",'full menu'!O77="FCIT",'full menu'!O77="LIT",'full menu'!O77="FIT"),"ITs",IF(OR('full menu'!O77="MwERT", 'full menu'!O77="ERwMT", 'full menu'!O77="M&amp;ERT", 'full menu'!O77="MwIT", 'full menu'!O77="IwMT", 'full menu'!O77="M&amp;IT", 'full menu'!O77="IwERT", 'full menu'!O77="ERwIT", 'full menu'!O77="I&amp;ERT", 'full menu'!O77="ER&amp;M&amp;IT"),"MixedTs",IF('full menu'!O77="UD","UD",IF('full menu'!O77="LSD","LSD",IF('full menu'!O77="WSD","WSD",IF('full menu'!O77="UASC","UASC",""))))))))))</f>
        <v>UD</v>
      </c>
      <c r="P77" t="str">
        <f>IF('full menu'!P77="MDC","MDC",IF(OR('full menu'!P77="PERF",'full menu'!P77="AERF",'full menu'!P77="PCB"),"ERfix",IF(OR('full menu'!P77="ACB", 'full menu'!P77="LCERT", 'full menu'!P77="LERT",'full menu'!P77="FCERT",'full menu'!P77="FERT"),"ERTs",IF(OR('full menu'!P77="FCMT",'full menu'!P77="FMT",'full menu'!P77="LMT",'full menu'!P77="LCMT"),"MTs",IF(OR('full menu'!P77="LCIT",'full menu'!P77="FCIT",'full menu'!P77="LIT",'full menu'!P77="FIT"),"ITs",IF(OR('full menu'!P77="MwERT", 'full menu'!P77="ERwMT", 'full menu'!P77="M&amp;ERT", 'full menu'!P77="MwIT", 'full menu'!P77="IwMT", 'full menu'!P77="M&amp;IT", 'full menu'!P77="IwERT", 'full menu'!P77="ERwIT", 'full menu'!P77="I&amp;ERT", 'full menu'!P77="ER&amp;M&amp;IT"),"MixedTs",IF('full menu'!P77="UD","UD",IF('full menu'!P77="LSD","LSD",IF('full menu'!P77="WSD","WSD",IF('full menu'!P77="UASC","UASC",""))))))))))</f>
        <v>UD</v>
      </c>
      <c r="Q77" t="str">
        <f>IF('full menu'!Q77="MDC","MDC",IF(OR('full menu'!Q77="PERF",'full menu'!Q77="AERF",'full menu'!Q77="PCB"),"ERfix",IF(OR('full menu'!Q77="ACB", 'full menu'!Q77="LCERT", 'full menu'!Q77="LERT",'full menu'!Q77="FCERT",'full menu'!Q77="FERT"),"ERTs",IF(OR('full menu'!Q77="FCMT",'full menu'!Q77="FMT",'full menu'!Q77="LMT",'full menu'!Q77="LCMT"),"MTs",IF(OR('full menu'!Q77="LCIT",'full menu'!Q77="FCIT",'full menu'!Q77="LIT",'full menu'!Q77="FIT"),"ITs",IF(OR('full menu'!Q77="MwERT", 'full menu'!Q77="ERwMT", 'full menu'!Q77="M&amp;ERT", 'full menu'!Q77="MwIT", 'full menu'!Q77="IwMT", 'full menu'!Q77="M&amp;IT", 'full menu'!Q77="IwERT", 'full menu'!Q77="ERwIT", 'full menu'!Q77="I&amp;ERT", 'full menu'!Q77="ER&amp;M&amp;IT"),"MixedTs",IF('full menu'!Q77="UD","UD",IF('full menu'!Q77="LSD","LSD",IF('full menu'!Q77="WSD","WSD",IF('full menu'!Q77="UASC","UASC",""))))))))))</f>
        <v>UD</v>
      </c>
      <c r="R77" t="str">
        <f>IF('full menu'!R77="MDC","MDC",IF(OR('full menu'!R77="PERF",'full menu'!R77="AERF",'full menu'!R77="PCB"),"ERfix",IF(OR('full menu'!R77="ACB", 'full menu'!R77="LCERT", 'full menu'!R77="LERT",'full menu'!R77="FCERT",'full menu'!R77="FERT"),"ERTs",IF(OR('full menu'!R77="FCMT",'full menu'!R77="FMT",'full menu'!R77="LMT",'full menu'!R77="LCMT"),"MTs",IF(OR('full menu'!R77="LCIT",'full menu'!R77="FCIT",'full menu'!R77="LIT",'full menu'!R77="FIT"),"ITs",IF(OR('full menu'!R77="MwERT", 'full menu'!R77="ERwMT", 'full menu'!R77="M&amp;ERT", 'full menu'!R77="MwIT", 'full menu'!R77="IwMT", 'full menu'!R77="M&amp;IT", 'full menu'!R77="IwERT", 'full menu'!R77="ERwIT", 'full menu'!R77="I&amp;ERT", 'full menu'!R77="ER&amp;M&amp;IT"),"MixedTs",IF('full menu'!R77="UD","UD",IF('full menu'!R77="LSD","LSD",IF('full menu'!R77="WSD","WSD",IF('full menu'!R77="UASC","UASC",""))))))))))</f>
        <v>UD</v>
      </c>
      <c r="S77" t="str">
        <f>IF('full menu'!S77="MDC","MDC",IF(OR('full menu'!S77="PERF",'full menu'!S77="AERF",'full menu'!S77="PCB"),"ERfix",IF(OR('full menu'!S77="ACB", 'full menu'!S77="LCERT", 'full menu'!S77="LERT",'full menu'!S77="FCERT",'full menu'!S77="FERT"),"ERTs",IF(OR('full menu'!S77="FCMT",'full menu'!S77="FMT",'full menu'!S77="LMT",'full menu'!S77="LCMT"),"MTs",IF(OR('full menu'!S77="LCIT",'full menu'!S77="FCIT",'full menu'!S77="LIT",'full menu'!S77="FIT"),"ITs",IF(OR('full menu'!S77="MwERT", 'full menu'!S77="ERwMT", 'full menu'!S77="M&amp;ERT", 'full menu'!S77="MwIT", 'full menu'!S77="IwMT", 'full menu'!S77="M&amp;IT", 'full menu'!S77="IwERT", 'full menu'!S77="ERwIT", 'full menu'!S77="I&amp;ERT", 'full menu'!S77="ER&amp;M&amp;IT"),"MixedTs",IF('full menu'!S77="UD","UD",IF('full menu'!S77="LSD","LSD",IF('full menu'!S77="WSD","WSD",IF('full menu'!S77="UASC","UASC",""))))))))))</f>
        <v>UD</v>
      </c>
      <c r="T77" t="str">
        <f>IF('full menu'!T77="MDC","MDC",IF(OR('full menu'!T77="PERF",'full menu'!T77="AERF",'full menu'!T77="PCB"),"ERfix",IF(OR('full menu'!T77="ACB", 'full menu'!T77="LCERT", 'full menu'!T77="LERT",'full menu'!T77="FCERT",'full menu'!T77="FERT"),"ERTs",IF(OR('full menu'!T77="FCMT",'full menu'!T77="FMT",'full menu'!T77="LMT",'full menu'!T77="LCMT"),"MTs",IF(OR('full menu'!T77="LCIT",'full menu'!T77="FCIT",'full menu'!T77="LIT",'full menu'!T77="FIT"),"ITs",IF(OR('full menu'!T77="MwERT", 'full menu'!T77="ERwMT", 'full menu'!T77="M&amp;ERT", 'full menu'!T77="MwIT", 'full menu'!T77="IwMT", 'full menu'!T77="M&amp;IT", 'full menu'!T77="IwERT", 'full menu'!T77="ERwIT", 'full menu'!T77="I&amp;ERT", 'full menu'!T77="ER&amp;M&amp;IT"),"MixedTs",IF('full menu'!T77="UD","UD",IF('full menu'!T77="LSD","LSD",IF('full menu'!T77="WSD","WSD",IF('full menu'!T77="UASC","UASC",""))))))))))</f>
        <v>UD</v>
      </c>
      <c r="U77" t="str">
        <f>IF('full menu'!U77="MDC","MDC",IF(OR('full menu'!U77="PERF",'full menu'!U77="AERF",'full menu'!U77="PCB"),"ERfix",IF(OR('full menu'!U77="ACB", 'full menu'!U77="LCERT", 'full menu'!U77="LERT",'full menu'!U77="FCERT",'full menu'!U77="FERT"),"ERTs",IF(OR('full menu'!U77="FCMT",'full menu'!U77="FMT",'full menu'!U77="LMT",'full menu'!U77="LCMT"),"MTs",IF(OR('full menu'!U77="LCIT",'full menu'!U77="FCIT",'full menu'!U77="LIT",'full menu'!U77="FIT"),"ITs",IF(OR('full menu'!U77="MwERT", 'full menu'!U77="ERwMT", 'full menu'!U77="M&amp;ERT", 'full menu'!U77="MwIT", 'full menu'!U77="IwMT", 'full menu'!U77="M&amp;IT", 'full menu'!U77="IwERT", 'full menu'!U77="ERwIT", 'full menu'!U77="I&amp;ERT", 'full menu'!U77="ER&amp;M&amp;IT"),"MixedTs",IF('full menu'!U77="UD","UD",IF('full menu'!U77="LSD","LSD",IF('full menu'!U77="WSD","WSD",IF('full menu'!U77="UASC","UASC",""))))))))))</f>
        <v>UD</v>
      </c>
      <c r="V77" t="str">
        <f>IF('full menu'!V77="MDC","MDC",IF(OR('full menu'!V77="PERF",'full menu'!V77="AERF",'full menu'!V77="PCB"),"ERfix",IF(OR('full menu'!V77="ACB", 'full menu'!V77="LCERT", 'full menu'!V77="LERT",'full menu'!V77="FCERT",'full menu'!V77="FERT"),"ERTs",IF(OR('full menu'!V77="FCMT",'full menu'!V77="FMT",'full menu'!V77="LMT",'full menu'!V77="LCMT"),"MTs",IF(OR('full menu'!V77="LCIT",'full menu'!V77="FCIT",'full menu'!V77="LIT",'full menu'!V77="FIT"),"ITs",IF(OR('full menu'!V77="MwERT", 'full menu'!V77="ERwMT", 'full menu'!V77="M&amp;ERT", 'full menu'!V77="MwIT", 'full menu'!V77="IwMT", 'full menu'!V77="M&amp;IT", 'full menu'!V77="IwERT", 'full menu'!V77="ERwIT", 'full menu'!V77="I&amp;ERT", 'full menu'!V77="ER&amp;M&amp;IT"),"MixedTs",IF('full menu'!V77="UD","UD",IF('full menu'!V77="LSD","LSD",IF('full menu'!V77="WSD","WSD",IF('full menu'!V77="UASC","UASC",""))))))))))</f>
        <v>UD</v>
      </c>
      <c r="W77" t="str">
        <f>IF('full menu'!W77="MDC","MDC",IF(OR('full menu'!W77="PERF",'full menu'!W77="AERF",'full menu'!W77="PCB"),"ERfix",IF(OR('full menu'!W77="ACB", 'full menu'!W77="LCERT", 'full menu'!W77="LERT",'full menu'!W77="FCERT",'full menu'!W77="FERT"),"ERTs",IF(OR('full menu'!W77="FCMT",'full menu'!W77="FMT",'full menu'!W77="LMT",'full menu'!W77="LCMT"),"MTs",IF(OR('full menu'!W77="LCIT",'full menu'!W77="FCIT",'full menu'!W77="LIT",'full menu'!W77="FIT"),"ITs",IF(OR('full menu'!W77="MwERT", 'full menu'!W77="ERwMT", 'full menu'!W77="M&amp;ERT", 'full menu'!W77="MwIT", 'full menu'!W77="IwMT", 'full menu'!W77="M&amp;IT", 'full menu'!W77="IwERT", 'full menu'!W77="ERwIT", 'full menu'!W77="I&amp;ERT", 'full menu'!W77="ER&amp;M&amp;IT"),"MixedTs",IF('full menu'!W77="UD","UD",IF('full menu'!W77="LSD","LSD",IF('full menu'!W77="WSD","WSD",IF('full menu'!W77="UASC","UASC",""))))))))))</f>
        <v>LSD</v>
      </c>
      <c r="X77" t="str">
        <f>IF('full menu'!X77="MDC","MDC",IF(OR('full menu'!X77="PERF",'full menu'!X77="AERF",'full menu'!X77="PCB"),"ERfix",IF(OR('full menu'!X77="ACB", 'full menu'!X77="LCERT", 'full menu'!X77="LERT",'full menu'!X77="FCERT",'full menu'!X77="FERT"),"ERTs",IF(OR('full menu'!X77="FCMT",'full menu'!X77="FMT",'full menu'!X77="LMT",'full menu'!X77="LCMT"),"MTs",IF(OR('full menu'!X77="LCIT",'full menu'!X77="FCIT",'full menu'!X77="LIT",'full menu'!X77="FIT"),"ITs",IF(OR('full menu'!X77="MwERT", 'full menu'!X77="ERwMT", 'full menu'!X77="M&amp;ERT", 'full menu'!X77="MwIT", 'full menu'!X77="IwMT", 'full menu'!X77="M&amp;IT", 'full menu'!X77="IwERT", 'full menu'!X77="ERwIT", 'full menu'!X77="I&amp;ERT", 'full menu'!X77="ER&amp;M&amp;IT"),"MixedTs",IF('full menu'!X77="UD","UD",IF('full menu'!X77="LSD","LSD",IF('full menu'!X77="WSD","WSD",IF('full menu'!X77="UASC","UASC",""))))))))))</f>
        <v>LSD</v>
      </c>
      <c r="Y77" t="str">
        <f>IF('full menu'!Y77="MDC","MDC",IF(OR('full menu'!Y77="PERF",'full menu'!Y77="AERF",'full menu'!Y77="PCB"),"ERfix",IF(OR('full menu'!Y77="ACB", 'full menu'!Y77="LCERT", 'full menu'!Y77="LERT",'full menu'!Y77="FCERT",'full menu'!Y77="FERT"),"ERTs",IF(OR('full menu'!Y77="FCMT",'full menu'!Y77="FMT",'full menu'!Y77="LMT",'full menu'!Y77="LCMT"),"MTs",IF(OR('full menu'!Y77="LCIT",'full menu'!Y77="FCIT",'full menu'!Y77="LIT",'full menu'!Y77="FIT"),"ITs",IF(OR('full menu'!Y77="MwERT", 'full menu'!Y77="ERwMT", 'full menu'!Y77="M&amp;ERT", 'full menu'!Y77="MwIT", 'full menu'!Y77="IwMT", 'full menu'!Y77="M&amp;IT", 'full menu'!Y77="IwERT", 'full menu'!Y77="ERwIT", 'full menu'!Y77="I&amp;ERT", 'full menu'!Y77="ER&amp;M&amp;IT"),"MixedTs",IF('full menu'!Y77="UD","UD",IF('full menu'!Y77="LSD","LSD",IF('full menu'!Y77="WSD","WSD",IF('full menu'!Y77="UASC","UASC",""))))))))))</f>
        <v>LSD</v>
      </c>
      <c r="Z77" t="str">
        <f>IF('full menu'!Z77="MDC","MDC",IF(OR('full menu'!Z77="PERF",'full menu'!Z77="AERF",'full menu'!Z77="PCB"),"ERfix",IF(OR('full menu'!Z77="ACB", 'full menu'!Z77="LCERT", 'full menu'!Z77="LERT",'full menu'!Z77="FCERT",'full menu'!Z77="FERT"),"ERTs",IF(OR('full menu'!Z77="FCMT",'full menu'!Z77="FMT",'full menu'!Z77="LMT",'full menu'!Z77="LCMT"),"MTs",IF(OR('full menu'!Z77="LCIT",'full menu'!Z77="FCIT",'full menu'!Z77="LIT",'full menu'!Z77="FIT"),"ITs",IF(OR('full menu'!Z77="MwERT", 'full menu'!Z77="ERwMT", 'full menu'!Z77="M&amp;ERT", 'full menu'!Z77="MwIT", 'full menu'!Z77="IwMT", 'full menu'!Z77="M&amp;IT", 'full menu'!Z77="IwERT", 'full menu'!Z77="ERwIT", 'full menu'!Z77="I&amp;ERT", 'full menu'!Z77="ER&amp;M&amp;IT"),"MixedTs",IF('full menu'!Z77="UD","UD",IF('full menu'!Z77="LSD","LSD",IF('full menu'!Z77="WSD","WSD",IF('full menu'!Z77="UASC","UASC",""))))))))))</f>
        <v>LSD</v>
      </c>
      <c r="AA77" t="str">
        <f>IF('full menu'!AA77="MDC","MDC",IF(OR('full menu'!AA77="PERF",'full menu'!AA77="AERF",'full menu'!AA77="PCB"),"ERfix",IF(OR('full menu'!AA77="ACB", 'full menu'!AA77="LCERT", 'full menu'!AA77="LERT",'full menu'!AA77="FCERT",'full menu'!AA77="FERT"),"ERTs",IF(OR('full menu'!AA77="FCMT",'full menu'!AA77="FMT",'full menu'!AA77="LMT",'full menu'!AA77="LCMT"),"MTs",IF(OR('full menu'!AA77="LCIT",'full menu'!AA77="FCIT",'full menu'!AA77="LIT",'full menu'!AA77="FIT"),"ITs",IF(OR('full menu'!AA77="MwERT", 'full menu'!AA77="ERwMT", 'full menu'!AA77="M&amp;ERT", 'full menu'!AA77="MwIT", 'full menu'!AA77="IwMT", 'full menu'!AA77="M&amp;IT", 'full menu'!AA77="IwERT", 'full menu'!AA77="ERwIT", 'full menu'!AA77="I&amp;ERT", 'full menu'!AA77="ER&amp;M&amp;IT"),"MixedTs",IF('full menu'!AA77="UD","UD",IF('full menu'!AA77="LSD","LSD",IF('full menu'!AA77="WSD","WSD",IF('full menu'!AA77="UASC","UASC",""))))))))))</f>
        <v>LSD</v>
      </c>
      <c r="AB77" t="str">
        <f>IF('full menu'!AB77="MDC","MDC",IF(OR('full menu'!AB77="PERF",'full menu'!AB77="AERF",'full menu'!AB77="PCB"),"ERfix",IF(OR('full menu'!AB77="ACB", 'full menu'!AB77="LCERT", 'full menu'!AB77="LERT",'full menu'!AB77="FCERT",'full menu'!AB77="FERT"),"ERTs",IF(OR('full menu'!AB77="FCMT",'full menu'!AB77="FMT",'full menu'!AB77="LMT",'full menu'!AB77="LCMT"),"MTs",IF(OR('full menu'!AB77="LCIT",'full menu'!AB77="FCIT",'full menu'!AB77="LIT",'full menu'!AB77="FIT"),"ITs",IF(OR('full menu'!AB77="MwERT", 'full menu'!AB77="ERwMT", 'full menu'!AB77="M&amp;ERT", 'full menu'!AB77="MwIT", 'full menu'!AB77="IwMT", 'full menu'!AB77="M&amp;IT", 'full menu'!AB77="IwERT", 'full menu'!AB77="ERwIT", 'full menu'!AB77="I&amp;ERT", 'full menu'!AB77="ER&amp;M&amp;IT"),"MixedTs",IF('full menu'!AB77="UD","UD",IF('full menu'!AB77="LSD","LSD",IF('full menu'!AB77="WSD","WSD",IF('full menu'!AB77="UASC","UASC",""))))))))))</f>
        <v>LSD</v>
      </c>
      <c r="AC77" t="str">
        <f>IF('full menu'!AC77="MDC","MDC",IF(OR('full menu'!AC77="PERF",'full menu'!AC77="AERF",'full menu'!AC77="PCB"),"ERfix",IF(OR('full menu'!AC77="ACB", 'full menu'!AC77="LCERT", 'full menu'!AC77="LERT",'full menu'!AC77="FCERT",'full menu'!AC77="FERT"),"ERTs",IF(OR('full menu'!AC77="FCMT",'full menu'!AC77="FMT",'full menu'!AC77="LMT",'full menu'!AC77="LCMT"),"MTs",IF(OR('full menu'!AC77="LCIT",'full menu'!AC77="FCIT",'full menu'!AC77="LIT",'full menu'!AC77="FIT"),"ITs",IF(OR('full menu'!AC77="MwERT", 'full menu'!AC77="ERwMT", 'full menu'!AC77="M&amp;ERT", 'full menu'!AC77="MwIT", 'full menu'!AC77="IwMT", 'full menu'!AC77="M&amp;IT", 'full menu'!AC77="IwERT", 'full menu'!AC77="ERwIT", 'full menu'!AC77="I&amp;ERT", 'full menu'!AC77="ER&amp;M&amp;IT"),"MixedTs",IF('full menu'!AC77="UD","UD",IF('full menu'!AC77="LSD","LSD",IF('full menu'!AC77="WSD","WSD",IF('full menu'!AC77="UASC","UASC",""))))))))))</f>
        <v>ITs</v>
      </c>
      <c r="AD77" t="str">
        <f>IF('full menu'!AD77="MDC","MDC",IF(OR('full menu'!AD77="PERF",'full menu'!AD77="AERF",'full menu'!AD77="PCB"),"ERfix",IF(OR('full menu'!AD77="ACB", 'full menu'!AD77="LCERT", 'full menu'!AD77="LERT",'full menu'!AD77="FCERT",'full menu'!AD77="FERT"),"ERTs",IF(OR('full menu'!AD77="FCMT",'full menu'!AD77="FMT",'full menu'!AD77="LMT",'full menu'!AD77="LCMT"),"MTs",IF(OR('full menu'!AD77="LCIT",'full menu'!AD77="FCIT",'full menu'!AD77="LIT",'full menu'!AD77="FIT"),"ITs",IF(OR('full menu'!AD77="MwERT", 'full menu'!AD77="ERwMT", 'full menu'!AD77="M&amp;ERT", 'full menu'!AD77="MwIT", 'full menu'!AD77="IwMT", 'full menu'!AD77="M&amp;IT", 'full menu'!AD77="IwERT", 'full menu'!AD77="ERwIT", 'full menu'!AD77="I&amp;ERT", 'full menu'!AD77="ER&amp;M&amp;IT"),"MixedTs",IF('full menu'!AD77="UD","UD",IF('full menu'!AD77="LSD","LSD",IF('full menu'!AD77="WSD","WSD",IF('full menu'!AD77="UASC","UASC",""))))))))))</f>
        <v>ITs</v>
      </c>
      <c r="AE77" t="str">
        <f>IF('full menu'!AE77="MDC","MDC",IF(OR('full menu'!AE77="PERF",'full menu'!AE77="AERF",'full menu'!AE77="PCB"),"ERfix",IF(OR('full menu'!AE77="ACB", 'full menu'!AE77="LCERT", 'full menu'!AE77="LERT",'full menu'!AE77="FCERT",'full menu'!AE77="FERT"),"ERTs",IF(OR('full menu'!AE77="FCMT",'full menu'!AE77="FMT",'full menu'!AE77="LMT",'full menu'!AE77="LCMT"),"MTs",IF(OR('full menu'!AE77="LCIT",'full menu'!AE77="FCIT",'full menu'!AE77="LIT",'full menu'!AE77="FIT"),"ITs",IF(OR('full menu'!AE77="MwERT", 'full menu'!AE77="ERwMT", 'full menu'!AE77="M&amp;ERT", 'full menu'!AE77="MwIT", 'full menu'!AE77="IwMT", 'full menu'!AE77="M&amp;IT", 'full menu'!AE77="IwERT", 'full menu'!AE77="ERwIT", 'full menu'!AE77="I&amp;ERT", 'full menu'!AE77="ER&amp;M&amp;IT"),"MixedTs",IF('full menu'!AE77="UD","UD",IF('full menu'!AE77="LSD","LSD",IF('full menu'!AE77="WSD","WSD",IF('full menu'!AE77="UASC","UASC",""))))))))))</f>
        <v>ITs</v>
      </c>
      <c r="AF77" t="str">
        <f>IF('full menu'!AF77="MDC","MDC",IF(OR('full menu'!AF77="PERF",'full menu'!AF77="AERF",'full menu'!AF77="PCB"),"ERfix",IF(OR('full menu'!AF77="ACB", 'full menu'!AF77="LCERT", 'full menu'!AF77="LERT",'full menu'!AF77="FCERT",'full menu'!AF77="FERT"),"ERTs",IF(OR('full menu'!AF77="FCMT",'full menu'!AF77="FMT",'full menu'!AF77="LMT",'full menu'!AF77="LCMT"),"MTs",IF(OR('full menu'!AF77="LCIT",'full menu'!AF77="FCIT",'full menu'!AF77="LIT",'full menu'!AF77="FIT"),"ITs",IF(OR('full menu'!AF77="MwERT", 'full menu'!AF77="ERwMT", 'full menu'!AF77="M&amp;ERT", 'full menu'!AF77="MwIT", 'full menu'!AF77="IwMT", 'full menu'!AF77="M&amp;IT", 'full menu'!AF77="IwERT", 'full menu'!AF77="ERwIT", 'full menu'!AF77="I&amp;ERT", 'full menu'!AF77="ER&amp;M&amp;IT"),"MixedTs",IF('full menu'!AF77="UD","UD",IF('full menu'!AF77="LSD","LSD",IF('full menu'!AF77="WSD","WSD",IF('full menu'!AF77="UASC","UASC",""))))))))))</f>
        <v>ITs</v>
      </c>
      <c r="AG77" t="str">
        <f>IF('full menu'!AG77="MDC","MDC",IF(OR('full menu'!AG77="PERF",'full menu'!AG77="AERF",'full menu'!AG77="PCB"),"ERfix",IF(OR('full menu'!AG77="ACB", 'full menu'!AG77="LCERT", 'full menu'!AG77="LERT",'full menu'!AG77="FCERT",'full menu'!AG77="FERT"),"ERTs",IF(OR('full menu'!AG77="FCMT",'full menu'!AG77="FMT",'full menu'!AG77="LMT",'full menu'!AG77="LCMT"),"MTs",IF(OR('full menu'!AG77="LCIT",'full menu'!AG77="FCIT",'full menu'!AG77="LIT",'full menu'!AG77="FIT"),"ITs",IF(OR('full menu'!AG77="MwERT", 'full menu'!AG77="ERwMT", 'full menu'!AG77="M&amp;ERT", 'full menu'!AG77="MwIT", 'full menu'!AG77="IwMT", 'full menu'!AG77="M&amp;IT", 'full menu'!AG77="IwERT", 'full menu'!AG77="ERwIT", 'full menu'!AG77="I&amp;ERT", 'full menu'!AG77="ER&amp;M&amp;IT"),"MixedTs",IF('full menu'!AG77="UD","UD",IF('full menu'!AG77="LSD","LSD",IF('full menu'!AG77="WSD","WSD",IF('full menu'!AG77="UASC","UASC",""))))))))))</f>
        <v>ITs</v>
      </c>
      <c r="AH77" t="str">
        <f>IF('full menu'!AH77="MDC","MDC",IF(OR('full menu'!AH77="PERF",'full menu'!AH77="AERF",'full menu'!AH77="PCB"),"ERfix",IF(OR('full menu'!AH77="ACB", 'full menu'!AH77="LCERT", 'full menu'!AH77="LERT",'full menu'!AH77="FCERT",'full menu'!AH77="FERT"),"ERTs",IF(OR('full menu'!AH77="FCMT",'full menu'!AH77="FMT",'full menu'!AH77="LMT",'full menu'!AH77="LCMT"),"MTs",IF(OR('full menu'!AH77="LCIT",'full menu'!AH77="FCIT",'full menu'!AH77="LIT",'full menu'!AH77="FIT"),"ITs",IF(OR('full menu'!AH77="MwERT", 'full menu'!AH77="ERwMT", 'full menu'!AH77="M&amp;ERT", 'full menu'!AH77="MwIT", 'full menu'!AH77="IwMT", 'full menu'!AH77="M&amp;IT", 'full menu'!AH77="IwERT", 'full menu'!AH77="ERwIT", 'full menu'!AH77="I&amp;ERT", 'full menu'!AH77="ER&amp;M&amp;IT"),"MixedTs",IF('full menu'!AH77="UD","UD",IF('full menu'!AH77="LSD","LSD",IF('full menu'!AH77="WSD","WSD",IF('full menu'!AH77="UASC","UASC",""))))))))))</f>
        <v>ITs</v>
      </c>
      <c r="AI77" t="str">
        <f>IF('full menu'!AI77="MDC","MDC",IF(OR('full menu'!AI77="PERF",'full menu'!AI77="AERF",'full menu'!AI77="PCB"),"ERfix",IF(OR('full menu'!AI77="ACB", 'full menu'!AI77="LCERT", 'full menu'!AI77="LERT",'full menu'!AI77="FCERT",'full menu'!AI77="FERT"),"ERTs",IF(OR('full menu'!AI77="FCMT",'full menu'!AI77="FMT",'full menu'!AI77="LMT",'full menu'!AI77="LCMT"),"MTs",IF(OR('full menu'!AI77="LCIT",'full menu'!AI77="FCIT",'full menu'!AI77="LIT",'full menu'!AI77="FIT"),"ITs",IF(OR('full menu'!AI77="MwERT", 'full menu'!AI77="ERwMT", 'full menu'!AI77="M&amp;ERT", 'full menu'!AI77="MwIT", 'full menu'!AI77="IwMT", 'full menu'!AI77="M&amp;IT", 'full menu'!AI77="IwERT", 'full menu'!AI77="ERwIT", 'full menu'!AI77="I&amp;ERT", 'full menu'!AI77="ER&amp;M&amp;IT"),"MixedTs",IF('full menu'!AI77="UD","UD",IF('full menu'!AI77="LSD","LSD",IF('full menu'!AI77="WSD","WSD",IF('full menu'!AI77="UASC","UASC",""))))))))))</f>
        <v>ITs</v>
      </c>
      <c r="AJ77" t="str">
        <f>IF('full menu'!AJ77="MDC","MDC",IF(OR('full menu'!AJ77="PERF",'full menu'!AJ77="AERF",'full menu'!AJ77="PCB"),"ERfix",IF(OR('full menu'!AJ77="ACB", 'full menu'!AJ77="LCERT", 'full menu'!AJ77="LERT",'full menu'!AJ77="FCERT",'full menu'!AJ77="FERT"),"ERTs",IF(OR('full menu'!AJ77="FCMT",'full menu'!AJ77="FMT",'full menu'!AJ77="LMT",'full menu'!AJ77="LCMT"),"MTs",IF(OR('full menu'!AJ77="LCIT",'full menu'!AJ77="FCIT",'full menu'!AJ77="LIT",'full menu'!AJ77="FIT"),"ITs",IF(OR('full menu'!AJ77="MwERT", 'full menu'!AJ77="ERwMT", 'full menu'!AJ77="M&amp;ERT", 'full menu'!AJ77="MwIT", 'full menu'!AJ77="IwMT", 'full menu'!AJ77="M&amp;IT", 'full menu'!AJ77="IwERT", 'full menu'!AJ77="ERwIT", 'full menu'!AJ77="I&amp;ERT", 'full menu'!AJ77="ER&amp;M&amp;IT"),"MixedTs",IF('full menu'!AJ77="UD","UD",IF('full menu'!AJ77="LSD","LSD",IF('full menu'!AJ77="WSD","WSD",IF('full menu'!AJ77="UASC","UASC",""))))))))))</f>
        <v>ITs</v>
      </c>
      <c r="AK77" t="str">
        <f>IF('full menu'!AK77="MDC","MDC",IF(OR('full menu'!AK77="PERF",'full menu'!AK77="AERF",'full menu'!AK77="PCB"),"ERfix",IF(OR('full menu'!AK77="ACB", 'full menu'!AK77="LCERT", 'full menu'!AK77="LERT",'full menu'!AK77="FCERT",'full menu'!AK77="FERT"),"ERTs",IF(OR('full menu'!AK77="FCMT",'full menu'!AK77="FMT",'full menu'!AK77="LMT",'full menu'!AK77="LCMT"),"MTs",IF(OR('full menu'!AK77="LCIT",'full menu'!AK77="FCIT",'full menu'!AK77="LIT",'full menu'!AK77="FIT"),"ITs",IF(OR('full menu'!AK77="MwERT", 'full menu'!AK77="ERwMT", 'full menu'!AK77="M&amp;ERT", 'full menu'!AK77="MwIT", 'full menu'!AK77="IwMT", 'full menu'!AK77="M&amp;IT", 'full menu'!AK77="IwERT", 'full menu'!AK77="ERwIT", 'full menu'!AK77="I&amp;ERT", 'full menu'!AK77="ER&amp;M&amp;IT"),"MixedTs",IF('full menu'!AK77="UD","UD",IF('full menu'!AK77="LSD","LSD",IF('full menu'!AK77="WSD","WSD",IF('full menu'!AK77="UASC","UASC",""))))))))))</f>
        <v>ITs</v>
      </c>
      <c r="AL77" t="str">
        <f>IF('full menu'!AL77="MDC","MDC",IF(OR('full menu'!AL77="PERF",'full menu'!AL77="AERF",'full menu'!AL77="PCB"),"ERfix",IF(OR('full menu'!AL77="ACB", 'full menu'!AL77="LCERT", 'full menu'!AL77="LERT",'full menu'!AL77="FCERT",'full menu'!AL77="FERT"),"ERTs",IF(OR('full menu'!AL77="FCMT",'full menu'!AL77="FMT",'full menu'!AL77="LMT",'full menu'!AL77="LCMT"),"MTs",IF(OR('full menu'!AL77="LCIT",'full menu'!AL77="FCIT",'full menu'!AL77="LIT",'full menu'!AL77="FIT"),"ITs",IF(OR('full menu'!AL77="MwERT", 'full menu'!AL77="ERwMT", 'full menu'!AL77="M&amp;ERT", 'full menu'!AL77="MwIT", 'full menu'!AL77="IwMT", 'full menu'!AL77="M&amp;IT", 'full menu'!AL77="IwERT", 'full menu'!AL77="ERwIT", 'full menu'!AL77="I&amp;ERT", 'full menu'!AL77="ER&amp;M&amp;IT"),"MixedTs",IF('full menu'!AL77="UD","UD",IF('full menu'!AL77="LSD","LSD",IF('full menu'!AL77="WSD","WSD",IF('full menu'!AL77="UASC","UASC",""))))))))))</f>
        <v>ITs</v>
      </c>
      <c r="AM77" t="str">
        <f>IF('full menu'!AM77="MDC","MDC",IF(OR('full menu'!AM77="PERF",'full menu'!AM77="AERF",'full menu'!AM77="PCB"),"ERfix",IF(OR('full menu'!AM77="ACB", 'full menu'!AM77="LCERT", 'full menu'!AM77="LERT",'full menu'!AM77="FCERT",'full menu'!AM77="FERT"),"ERTs",IF(OR('full menu'!AM77="FCMT",'full menu'!AM77="FMT",'full menu'!AM77="LMT",'full menu'!AM77="LCMT"),"MTs",IF(OR('full menu'!AM77="LCIT",'full menu'!AM77="FCIT",'full menu'!AM77="LIT",'full menu'!AM77="FIT"),"ITs",IF(OR('full menu'!AM77="MwERT", 'full menu'!AM77="ERwMT", 'full menu'!AM77="M&amp;ERT", 'full menu'!AM77="MwIT", 'full menu'!AM77="IwMT", 'full menu'!AM77="M&amp;IT", 'full menu'!AM77="IwERT", 'full menu'!AM77="ERwIT", 'full menu'!AM77="I&amp;ERT", 'full menu'!AM77="ER&amp;M&amp;IT"),"MixedTs",IF('full menu'!AM77="UD","UD",IF('full menu'!AM77="LSD","LSD",IF('full menu'!AM77="WSD","WSD",IF('full menu'!AM77="UASC","UASC",""))))))))))</f>
        <v>ITs</v>
      </c>
      <c r="AN77" t="str">
        <f>IF('full menu'!AN77="MDC","MDC",IF(OR('full menu'!AN77="PERF",'full menu'!AN77="AERF",'full menu'!AN77="PCB"),"ERfix",IF(OR('full menu'!AN77="ACB", 'full menu'!AN77="LCERT", 'full menu'!AN77="LERT",'full menu'!AN77="FCERT",'full menu'!AN77="FERT"),"ERTs",IF(OR('full menu'!AN77="FCMT",'full menu'!AN77="FMT",'full menu'!AN77="LMT",'full menu'!AN77="LCMT"),"MTs",IF(OR('full menu'!AN77="LCIT",'full menu'!AN77="FCIT",'full menu'!AN77="LIT",'full menu'!AN77="FIT"),"ITs",IF(OR('full menu'!AN77="MwERT", 'full menu'!AN77="ERwMT", 'full menu'!AN77="M&amp;ERT", 'full menu'!AN77="MwIT", 'full menu'!AN77="IwMT", 'full menu'!AN77="M&amp;IT", 'full menu'!AN77="IwERT", 'full menu'!AN77="ERwIT", 'full menu'!AN77="I&amp;ERT", 'full menu'!AN77="ER&amp;M&amp;IT"),"MixedTs",IF('full menu'!AN77="UD","UD",IF('full menu'!AN77="LSD","LSD",IF('full menu'!AN77="WSD","WSD",IF('full menu'!AN77="UASC","UASC",""))))))))))</f>
        <v>ITs</v>
      </c>
      <c r="AO77" t="str">
        <f>IF('full menu'!AO77="MDC","MDC",IF(OR('full menu'!AO77="PERF",'full menu'!AO77="AERF",'full menu'!AO77="PCB"),"ERfix",IF(OR('full menu'!AO77="ACB", 'full menu'!AO77="LCERT", 'full menu'!AO77="LERT",'full menu'!AO77="FCERT",'full menu'!AO77="FERT"),"ERTs",IF(OR('full menu'!AO77="FCMT",'full menu'!AO77="FMT",'full menu'!AO77="LMT",'full menu'!AO77="LCMT"),"MTs",IF(OR('full menu'!AO77="LCIT",'full menu'!AO77="FCIT",'full menu'!AO77="LIT",'full menu'!AO77="FIT"),"ITs",IF(OR('full menu'!AO77="MwERT", 'full menu'!AO77="ERwMT", 'full menu'!AO77="M&amp;ERT", 'full menu'!AO77="MwIT", 'full menu'!AO77="IwMT", 'full menu'!AO77="M&amp;IT", 'full menu'!AO77="IwERT", 'full menu'!AO77="ERwIT", 'full menu'!AO77="I&amp;ERT", 'full menu'!AO77="ER&amp;M&amp;IT"),"MixedTs",IF('full menu'!AO77="UD","UD",IF('full menu'!AO77="LSD","LSD",IF('full menu'!AO77="WSD","WSD",IF('full menu'!AO77="UASC","UASC",""))))))))))</f>
        <v>ITs</v>
      </c>
      <c r="AP77" t="str">
        <f>IF('full menu'!AP77="MDC","MDC",IF(OR('full menu'!AP77="PERF",'full menu'!AP77="AERF",'full menu'!AP77="PCB"),"ERfix",IF(OR('full menu'!AP77="ACB", 'full menu'!AP77="LCERT", 'full menu'!AP77="LERT",'full menu'!AP77="FCERT",'full menu'!AP77="FERT"),"ERTs",IF(OR('full menu'!AP77="FCMT",'full menu'!AP77="FMT",'full menu'!AP77="LMT",'full menu'!AP77="LCMT"),"MTs",IF(OR('full menu'!AP77="LCIT",'full menu'!AP77="FCIT",'full menu'!AP77="LIT",'full menu'!AP77="FIT"),"ITs",IF(OR('full menu'!AP77="MwERT", 'full menu'!AP77="ERwMT", 'full menu'!AP77="M&amp;ERT", 'full menu'!AP77="MwIT", 'full menu'!AP77="IwMT", 'full menu'!AP77="M&amp;IT", 'full menu'!AP77="IwERT", 'full menu'!AP77="ERwIT", 'full menu'!AP77="I&amp;ERT", 'full menu'!AP77="ER&amp;M&amp;IT"),"MixedTs",IF('full menu'!AP77="UD","UD",IF('full menu'!AP77="LSD","LSD",IF('full menu'!AP77="WSD","WSD",IF('full menu'!AP77="UASC","UASC",""))))))))))</f>
        <v>ITs</v>
      </c>
      <c r="AQ77" t="str">
        <f>IF('full menu'!AQ77="MDC","MDC",IF(OR('full menu'!AQ77="PERF",'full menu'!AQ77="AERF",'full menu'!AQ77="PCB"),"ERfix",IF(OR('full menu'!AQ77="ACB", 'full menu'!AQ77="LCERT", 'full menu'!AQ77="LERT",'full menu'!AQ77="FCERT",'full menu'!AQ77="FERT"),"ERTs",IF(OR('full menu'!AQ77="FCMT",'full menu'!AQ77="FMT",'full menu'!AQ77="LMT",'full menu'!AQ77="LCMT"),"MTs",IF(OR('full menu'!AQ77="LCIT",'full menu'!AQ77="FCIT",'full menu'!AQ77="LIT",'full menu'!AQ77="FIT"),"ITs",IF(OR('full menu'!AQ77="MwERT", 'full menu'!AQ77="ERwMT", 'full menu'!AQ77="M&amp;ERT", 'full menu'!AQ77="MwIT", 'full menu'!AQ77="IwMT", 'full menu'!AQ77="M&amp;IT", 'full menu'!AQ77="IwERT", 'full menu'!AQ77="ERwIT", 'full menu'!AQ77="I&amp;ERT", 'full menu'!AQ77="ER&amp;M&amp;IT"),"MixedTs",IF('full menu'!AQ77="UD","UD",IF('full menu'!AQ77="LSD","LSD",IF('full menu'!AQ77="WSD","WSD",IF('full menu'!AQ77="UASC","UASC",""))))))))))</f>
        <v>ITs</v>
      </c>
      <c r="AR77" t="str">
        <f>IF('full menu'!AR77="MDC","MDC",IF(OR('full menu'!AR77="PERF",'full menu'!AR77="AERF",'full menu'!AR77="PCB"),"ERfix",IF(OR('full menu'!AR77="ACB", 'full menu'!AR77="LCERT", 'full menu'!AR77="LERT",'full menu'!AR77="FCERT",'full menu'!AR77="FERT"),"ERTs",IF(OR('full menu'!AR77="FCMT",'full menu'!AR77="FMT",'full menu'!AR77="LMT",'full menu'!AR77="LCMT"),"MTs",IF(OR('full menu'!AR77="LCIT",'full menu'!AR77="FCIT",'full menu'!AR77="LIT",'full menu'!AR77="FIT"),"ITs",IF(OR('full menu'!AR77="MwERT", 'full menu'!AR77="ERwMT", 'full menu'!AR77="M&amp;ERT", 'full menu'!AR77="MwIT", 'full menu'!AR77="IwMT", 'full menu'!AR77="M&amp;IT", 'full menu'!AR77="IwERT", 'full menu'!AR77="ERwIT", 'full menu'!AR77="I&amp;ERT", 'full menu'!AR77="ER&amp;M&amp;IT"),"MixedTs",IF('full menu'!AR77="UD","UD",IF('full menu'!AR77="LSD","LSD",IF('full menu'!AR77="WSD","WSD",IF('full menu'!AR77="UASC","UASC",""))))))))))</f>
        <v>ITs</v>
      </c>
      <c r="AS77" t="str">
        <f>IF('full menu'!AS77="MDC","MDC",IF(OR('full menu'!AS77="PERF",'full menu'!AS77="AERF",'full menu'!AS77="PCB"),"ERfix",IF(OR('full menu'!AS77="ACB", 'full menu'!AS77="LCERT", 'full menu'!AS77="LERT",'full menu'!AS77="FCERT",'full menu'!AS77="FERT"),"ERTs",IF(OR('full menu'!AS77="FCMT",'full menu'!AS77="FMT",'full menu'!AS77="LMT",'full menu'!AS77="LCMT"),"MTs",IF(OR('full menu'!AS77="LCIT",'full menu'!AS77="FCIT",'full menu'!AS77="LIT",'full menu'!AS77="FIT"),"ITs",IF(OR('full menu'!AS77="MwERT", 'full menu'!AS77="ERwMT", 'full menu'!AS77="M&amp;ERT", 'full menu'!AS77="MwIT", 'full menu'!AS77="IwMT", 'full menu'!AS77="M&amp;IT", 'full menu'!AS77="IwERT", 'full menu'!AS77="ERwIT", 'full menu'!AS77="I&amp;ERT", 'full menu'!AS77="ER&amp;M&amp;IT"),"MixedTs",IF('full menu'!AS77="UD","UD",IF('full menu'!AS77="LSD","LSD",IF('full menu'!AS77="WSD","WSD",IF('full menu'!AS77="UASC","UASC",""))))))))))</f>
        <v>ITs</v>
      </c>
      <c r="AT77" t="str">
        <f>IF('full menu'!AT77="MDC","MDC",IF(OR('full menu'!AT77="PERF",'full menu'!AT77="AERF",'full menu'!AT77="PCB"),"ERfix",IF(OR('full menu'!AT77="ACB", 'full menu'!AT77="LCERT", 'full menu'!AT77="LERT",'full menu'!AT77="FCERT",'full menu'!AT77="FERT"),"ERTs",IF(OR('full menu'!AT77="FCMT",'full menu'!AT77="FMT",'full menu'!AT77="LMT",'full menu'!AT77="LCMT"),"MTs",IF(OR('full menu'!AT77="LCIT",'full menu'!AT77="FCIT",'full menu'!AT77="LIT",'full menu'!AT77="FIT"),"ITs",IF(OR('full menu'!AT77="MwERT", 'full menu'!AT77="ERwMT", 'full menu'!AT77="M&amp;ERT", 'full menu'!AT77="MwIT", 'full menu'!AT77="IwMT", 'full menu'!AT77="M&amp;IT", 'full menu'!AT77="IwERT", 'full menu'!AT77="ERwIT", 'full menu'!AT77="I&amp;ERT", 'full menu'!AT77="ER&amp;M&amp;IT"),"MixedTs",IF('full menu'!AT77="UD","UD",IF('full menu'!AT77="LSD","LSD",IF('full menu'!AT77="WSD","WSD",IF('full menu'!AT77="UASC","UASC",""))))))))))</f>
        <v>ITs</v>
      </c>
      <c r="AU77" t="str">
        <f>IF('full menu'!AU77="MDC","MDC",IF(OR('full menu'!AU77="PERF",'full menu'!AU77="AERF",'full menu'!AU77="PCB"),"ERfix",IF(OR('full menu'!AU77="ACB", 'full menu'!AU77="LCERT", 'full menu'!AU77="LERT",'full menu'!AU77="FCERT",'full menu'!AU77="FERT"),"ERTs",IF(OR('full menu'!AU77="FCMT",'full menu'!AU77="FMT",'full menu'!AU77="LMT",'full menu'!AU77="LCMT"),"MTs",IF(OR('full menu'!AU77="LCIT",'full menu'!AU77="FCIT",'full menu'!AU77="LIT",'full menu'!AU77="FIT"),"ITs",IF(OR('full menu'!AU77="MwERT", 'full menu'!AU77="ERwMT", 'full menu'!AU77="M&amp;ERT", 'full menu'!AU77="MwIT", 'full menu'!AU77="IwMT", 'full menu'!AU77="M&amp;IT", 'full menu'!AU77="IwERT", 'full menu'!AU77="ERwIT", 'full menu'!AU77="I&amp;ERT", 'full menu'!AU77="ER&amp;M&amp;IT"),"MixedTs",IF('full menu'!AU77="UD","UD",IF('full menu'!AU77="LSD","LSD",IF('full menu'!AU77="WSD","WSD",IF('full menu'!AU77="UASC","UASC",""))))))))))</f>
        <v>ITs</v>
      </c>
      <c r="AV77" t="str">
        <f>IF('full menu'!AV77="MDC","MDC",IF(OR('full menu'!AV77="PERF",'full menu'!AV77="AERF",'full menu'!AV77="PCB"),"ERfix",IF(OR('full menu'!AV77="ACB", 'full menu'!AV77="LCERT", 'full menu'!AV77="LERT",'full menu'!AV77="FCERT",'full menu'!AV77="FERT"),"ERTs",IF(OR('full menu'!AV77="FCMT",'full menu'!AV77="FMT",'full menu'!AV77="LMT",'full menu'!AV77="LCMT"),"MTs",IF(OR('full menu'!AV77="LCIT",'full menu'!AV77="FCIT",'full menu'!AV77="LIT",'full menu'!AV77="FIT"),"ITs",IF(OR('full menu'!AV77="MwERT", 'full menu'!AV77="ERwMT", 'full menu'!AV77="M&amp;ERT", 'full menu'!AV77="MwIT", 'full menu'!AV77="IwMT", 'full menu'!AV77="M&amp;IT", 'full menu'!AV77="IwERT", 'full menu'!AV77="ERwIT", 'full menu'!AV77="I&amp;ERT", 'full menu'!AV77="ER&amp;M&amp;IT"),"MixedTs",IF('full menu'!AV77="UD","UD",IF('full menu'!AV77="LSD","LSD",IF('full menu'!AV77="WSD","WSD",IF('full menu'!AV77="UASC","UASC",""))))))))))</f>
        <v>ITs</v>
      </c>
      <c r="AW77" t="str">
        <f>IF('full menu'!AW77="MDC","MDC",IF(OR('full menu'!AW77="PERF",'full menu'!AW77="AERF",'full menu'!AW77="PCB"),"ERfix",IF(OR('full menu'!AW77="ACB", 'full menu'!AW77="LCERT", 'full menu'!AW77="LERT",'full menu'!AW77="FCERT",'full menu'!AW77="FERT"),"ERTs",IF(OR('full menu'!AW77="FCMT",'full menu'!AW77="FMT",'full menu'!AW77="LMT",'full menu'!AW77="LCMT"),"MTs",IF(OR('full menu'!AW77="LCIT",'full menu'!AW77="FCIT",'full menu'!AW77="LIT",'full menu'!AW77="FIT"),"ITs",IF(OR('full menu'!AW77="MwERT", 'full menu'!AW77="ERwMT", 'full menu'!AW77="M&amp;ERT", 'full menu'!AW77="MwIT", 'full menu'!AW77="IwMT", 'full menu'!AW77="M&amp;IT", 'full menu'!AW77="IwERT", 'full menu'!AW77="ERwIT", 'full menu'!AW77="I&amp;ERT", 'full menu'!AW77="ER&amp;M&amp;IT"),"MixedTs",IF('full menu'!AW77="UD","UD",IF('full menu'!AW77="LSD","LSD",IF('full menu'!AW77="WSD","WSD",IF('full menu'!AW77="UASC","UASC",""))))))))))</f>
        <v>ITs</v>
      </c>
      <c r="AX77" t="str">
        <f>IF('full menu'!AX77="MDC","MDC",IF(OR('full menu'!AX77="PERF",'full menu'!AX77="AERF",'full menu'!AX77="PCB"),"ERfix",IF(OR('full menu'!AX77="ACB", 'full menu'!AX77="LCERT", 'full menu'!AX77="LERT",'full menu'!AX77="FCERT",'full menu'!AX77="FERT"),"ERTs",IF(OR('full menu'!AX77="FCMT",'full menu'!AX77="FMT",'full menu'!AX77="LMT",'full menu'!AX77="LCMT"),"MTs",IF(OR('full menu'!AX77="LCIT",'full menu'!AX77="FCIT",'full menu'!AX77="LIT",'full menu'!AX77="FIT"),"ITs",IF(OR('full menu'!AX77="MwERT", 'full menu'!AX77="ERwMT", 'full menu'!AX77="M&amp;ERT", 'full menu'!AX77="MwIT", 'full menu'!AX77="IwMT", 'full menu'!AX77="M&amp;IT", 'full menu'!AX77="IwERT", 'full menu'!AX77="ERwIT", 'full menu'!AX77="I&amp;ERT", 'full menu'!AX77="ER&amp;M&amp;IT"),"MixedTs",IF('full menu'!AX77="UD","UD",IF('full menu'!AX77="LSD","LSD",IF('full menu'!AX77="WSD","WSD",IF('full menu'!AX77="UASC","UASC",""))))))))))</f>
        <v>ITs</v>
      </c>
      <c r="AY77" t="str">
        <f>IF('full menu'!AY77="MDC","MDC",IF(OR('full menu'!AY77="PERF",'full menu'!AY77="AERF",'full menu'!AY77="PCB"),"ERfix",IF(OR('full menu'!AY77="ACB", 'full menu'!AY77="LCERT", 'full menu'!AY77="LERT",'full menu'!AY77="FCERT",'full menu'!AY77="FERT"),"ERTs",IF(OR('full menu'!AY77="FCMT",'full menu'!AY77="FMT",'full menu'!AY77="LMT",'full menu'!AY77="LCMT"),"MTs",IF(OR('full menu'!AY77="LCIT",'full menu'!AY77="FCIT",'full menu'!AY77="LIT",'full menu'!AY77="FIT"),"ITs",IF(OR('full menu'!AY77="MwERT", 'full menu'!AY77="ERwMT", 'full menu'!AY77="M&amp;ERT", 'full menu'!AY77="MwIT", 'full menu'!AY77="IwMT", 'full menu'!AY77="M&amp;IT", 'full menu'!AY77="IwERT", 'full menu'!AY77="ERwIT", 'full menu'!AY77="I&amp;ERT", 'full menu'!AY77="ER&amp;M&amp;IT"),"MixedTs",IF('full menu'!AY77="UD","UD",IF('full menu'!AY77="LSD","LSD",IF('full menu'!AY77="WSD","WSD",IF('full menu'!AY77="UASC","UASC",""))))))))))</f>
        <v>ITs</v>
      </c>
    </row>
    <row r="78" spans="1:51" x14ac:dyDescent="0.3">
      <c r="A78" t="s">
        <v>96</v>
      </c>
      <c r="B78" t="str">
        <f>IF('full menu'!B78="MDC","MDC",IF(OR('full menu'!B78="PERF",'full menu'!B78="AERF",'full menu'!B78="PCB"),"ERfix",IF(OR('full menu'!B78="ACB", 'full menu'!B78="LCERT", 'full menu'!B78="LERT",'full menu'!B78="FCERT",'full menu'!B78="FERT"),"ERTs",IF(OR('full menu'!B78="FCMT",'full menu'!B78="FMT",'full menu'!B78="LMT",'full menu'!B78="LCMT"),"MTs",IF(OR('full menu'!B78="LCIT",'full menu'!B78="FCIT",'full menu'!B78="LIT",'full menu'!B78="FIT"),"ITs",IF(OR('full menu'!B78="MwERT", 'full menu'!B78="ERwMT", 'full menu'!B78="M&amp;ERT", 'full menu'!B78="MwIT", 'full menu'!B78="IwMT", 'full menu'!B78="M&amp;IT", 'full menu'!B78="IwERT", 'full menu'!B78="ERwIT", 'full menu'!B78="I&amp;ERT", 'full menu'!B78="ER&amp;M&amp;IT"),"MixedTs",IF('full menu'!B78="UD","UD",IF('full menu'!B78="LSD","LSD",IF('full menu'!B78="WSD","WSD",IF('full menu'!B78="UASC","UASC",""))))))))))</f>
        <v>UD</v>
      </c>
      <c r="C78" t="str">
        <f>IF('full menu'!C78="MDC","MDC",IF(OR('full menu'!C78="PERF",'full menu'!C78="AERF",'full menu'!C78="PCB"),"ERfix",IF(OR('full menu'!C78="ACB", 'full menu'!C78="LCERT", 'full menu'!C78="LERT",'full menu'!C78="FCERT",'full menu'!C78="FERT"),"ERTs",IF(OR('full menu'!C78="FCMT",'full menu'!C78="FMT",'full menu'!C78="LMT",'full menu'!C78="LCMT"),"MTs",IF(OR('full menu'!C78="LCIT",'full menu'!C78="FCIT",'full menu'!C78="LIT",'full menu'!C78="FIT"),"ITs",IF(OR('full menu'!C78="MwERT", 'full menu'!C78="ERwMT", 'full menu'!C78="M&amp;ERT", 'full menu'!C78="MwIT", 'full menu'!C78="IwMT", 'full menu'!C78="M&amp;IT", 'full menu'!C78="IwERT", 'full menu'!C78="ERwIT", 'full menu'!C78="I&amp;ERT", 'full menu'!C78="ER&amp;M&amp;IT"),"MixedTs",IF('full menu'!C78="UD","UD",IF('full menu'!C78="LSD","LSD",IF('full menu'!C78="WSD","WSD",IF('full menu'!C78="UASC","UASC",""))))))))))</f>
        <v>UD</v>
      </c>
      <c r="D78" t="str">
        <f>IF('full menu'!D78="MDC","MDC",IF(OR('full menu'!D78="PERF",'full menu'!D78="AERF",'full menu'!D78="PCB"),"ERfix",IF(OR('full menu'!D78="ACB", 'full menu'!D78="LCERT", 'full menu'!D78="LERT",'full menu'!D78="FCERT",'full menu'!D78="FERT"),"ERTs",IF(OR('full menu'!D78="FCMT",'full menu'!D78="FMT",'full menu'!D78="LMT",'full menu'!D78="LCMT"),"MTs",IF(OR('full menu'!D78="LCIT",'full menu'!D78="FCIT",'full menu'!D78="LIT",'full menu'!D78="FIT"),"ITs",IF(OR('full menu'!D78="MwERT", 'full menu'!D78="ERwMT", 'full menu'!D78="M&amp;ERT", 'full menu'!D78="MwIT", 'full menu'!D78="IwMT", 'full menu'!D78="M&amp;IT", 'full menu'!D78="IwERT", 'full menu'!D78="ERwIT", 'full menu'!D78="I&amp;ERT", 'full menu'!D78="ER&amp;M&amp;IT"),"MixedTs",IF('full menu'!D78="UD","UD",IF('full menu'!D78="LSD","LSD",IF('full menu'!D78="WSD","WSD",IF('full menu'!D78="UASC","UASC",""))))))))))</f>
        <v>UD</v>
      </c>
      <c r="E78" t="str">
        <f>IF('full menu'!E78="MDC","MDC",IF(OR('full menu'!E78="PERF",'full menu'!E78="AERF",'full menu'!E78="PCB"),"ERfix",IF(OR('full menu'!E78="ACB", 'full menu'!E78="LCERT", 'full menu'!E78="LERT",'full menu'!E78="FCERT",'full menu'!E78="FERT"),"ERTs",IF(OR('full menu'!E78="FCMT",'full menu'!E78="FMT",'full menu'!E78="LMT",'full menu'!E78="LCMT"),"MTs",IF(OR('full menu'!E78="LCIT",'full menu'!E78="FCIT",'full menu'!E78="LIT",'full menu'!E78="FIT"),"ITs",IF(OR('full menu'!E78="MwERT", 'full menu'!E78="ERwMT", 'full menu'!E78="M&amp;ERT", 'full menu'!E78="MwIT", 'full menu'!E78="IwMT", 'full menu'!E78="M&amp;IT", 'full menu'!E78="IwERT", 'full menu'!E78="ERwIT", 'full menu'!E78="I&amp;ERT", 'full menu'!E78="ER&amp;M&amp;IT"),"MixedTs",IF('full menu'!E78="UD","UD",IF('full menu'!E78="LSD","LSD",IF('full menu'!E78="WSD","WSD",IF('full menu'!E78="UASC","UASC",""))))))))))</f>
        <v>UD</v>
      </c>
      <c r="F78" t="str">
        <f>IF('full menu'!F78="MDC","MDC",IF(OR('full menu'!F78="PERF",'full menu'!F78="AERF",'full menu'!F78="PCB"),"ERfix",IF(OR('full menu'!F78="ACB", 'full menu'!F78="LCERT", 'full menu'!F78="LERT",'full menu'!F78="FCERT",'full menu'!F78="FERT"),"ERTs",IF(OR('full menu'!F78="FCMT",'full menu'!F78="FMT",'full menu'!F78="LMT",'full menu'!F78="LCMT"),"MTs",IF(OR('full menu'!F78="LCIT",'full menu'!F78="FCIT",'full menu'!F78="LIT",'full menu'!F78="FIT"),"ITs",IF(OR('full menu'!F78="MwERT", 'full menu'!F78="ERwMT", 'full menu'!F78="M&amp;ERT", 'full menu'!F78="MwIT", 'full menu'!F78="IwMT", 'full menu'!F78="M&amp;IT", 'full menu'!F78="IwERT", 'full menu'!F78="ERwIT", 'full menu'!F78="I&amp;ERT", 'full menu'!F78="ER&amp;M&amp;IT"),"MixedTs",IF('full menu'!F78="UD","UD",IF('full menu'!F78="LSD","LSD",IF('full menu'!F78="WSD","WSD",IF('full menu'!F78="UASC","UASC",""))))))))))</f>
        <v>UD</v>
      </c>
      <c r="G78" t="str">
        <f>IF('full menu'!G78="MDC","MDC",IF(OR('full menu'!G78="PERF",'full menu'!G78="AERF",'full menu'!G78="PCB"),"ERfix",IF(OR('full menu'!G78="ACB", 'full menu'!G78="LCERT", 'full menu'!G78="LERT",'full menu'!G78="FCERT",'full menu'!G78="FERT"),"ERTs",IF(OR('full menu'!G78="FCMT",'full menu'!G78="FMT",'full menu'!G78="LMT",'full menu'!G78="LCMT"),"MTs",IF(OR('full menu'!G78="LCIT",'full menu'!G78="FCIT",'full menu'!G78="LIT",'full menu'!G78="FIT"),"ITs",IF(OR('full menu'!G78="MwERT", 'full menu'!G78="ERwMT", 'full menu'!G78="M&amp;ERT", 'full menu'!G78="MwIT", 'full menu'!G78="IwMT", 'full menu'!G78="M&amp;IT", 'full menu'!G78="IwERT", 'full menu'!G78="ERwIT", 'full menu'!G78="I&amp;ERT", 'full menu'!G78="ER&amp;M&amp;IT"),"MixedTs",IF('full menu'!G78="UD","UD",IF('full menu'!G78="LSD","LSD",IF('full menu'!G78="WSD","WSD",IF('full menu'!G78="UASC","UASC",""))))))))))</f>
        <v>UD</v>
      </c>
      <c r="H78" t="str">
        <f>IF('full menu'!H78="MDC","MDC",IF(OR('full menu'!H78="PERF",'full menu'!H78="AERF",'full menu'!H78="PCB"),"ERfix",IF(OR('full menu'!H78="ACB", 'full menu'!H78="LCERT", 'full menu'!H78="LERT",'full menu'!H78="FCERT",'full menu'!H78="FERT"),"ERTs",IF(OR('full menu'!H78="FCMT",'full menu'!H78="FMT",'full menu'!H78="LMT",'full menu'!H78="LCMT"),"MTs",IF(OR('full menu'!H78="LCIT",'full menu'!H78="FCIT",'full menu'!H78="LIT",'full menu'!H78="FIT"),"ITs",IF(OR('full menu'!H78="MwERT", 'full menu'!H78="ERwMT", 'full menu'!H78="M&amp;ERT", 'full menu'!H78="MwIT", 'full menu'!H78="IwMT", 'full menu'!H78="M&amp;IT", 'full menu'!H78="IwERT", 'full menu'!H78="ERwIT", 'full menu'!H78="I&amp;ERT", 'full menu'!H78="ER&amp;M&amp;IT"),"MixedTs",IF('full menu'!H78="UD","UD",IF('full menu'!H78="LSD","LSD",IF('full menu'!H78="WSD","WSD",IF('full menu'!H78="UASC","UASC",""))))))))))</f>
        <v>UD</v>
      </c>
      <c r="I78" t="str">
        <f>IF('full menu'!I78="MDC","MDC",IF(OR('full menu'!I78="PERF",'full menu'!I78="AERF",'full menu'!I78="PCB"),"ERfix",IF(OR('full menu'!I78="ACB", 'full menu'!I78="LCERT", 'full menu'!I78="LERT",'full menu'!I78="FCERT",'full menu'!I78="FERT"),"ERTs",IF(OR('full menu'!I78="FCMT",'full menu'!I78="FMT",'full menu'!I78="LMT",'full menu'!I78="LCMT"),"MTs",IF(OR('full menu'!I78="LCIT",'full menu'!I78="FCIT",'full menu'!I78="LIT",'full menu'!I78="FIT"),"ITs",IF(OR('full menu'!I78="MwERT", 'full menu'!I78="ERwMT", 'full menu'!I78="M&amp;ERT", 'full menu'!I78="MwIT", 'full menu'!I78="IwMT", 'full menu'!I78="M&amp;IT", 'full menu'!I78="IwERT", 'full menu'!I78="ERwIT", 'full menu'!I78="I&amp;ERT", 'full menu'!I78="ER&amp;M&amp;IT"),"MixedTs",IF('full menu'!I78="UD","UD",IF('full menu'!I78="LSD","LSD",IF('full menu'!I78="WSD","WSD",IF('full menu'!I78="UASC","UASC",""))))))))))</f>
        <v>UD</v>
      </c>
      <c r="J78" t="str">
        <f>IF('full menu'!J78="MDC","MDC",IF(OR('full menu'!J78="PERF",'full menu'!J78="AERF",'full menu'!J78="PCB"),"ERfix",IF(OR('full menu'!J78="ACB", 'full menu'!J78="LCERT", 'full menu'!J78="LERT",'full menu'!J78="FCERT",'full menu'!J78="FERT"),"ERTs",IF(OR('full menu'!J78="FCMT",'full menu'!J78="FMT",'full menu'!J78="LMT",'full menu'!J78="LCMT"),"MTs",IF(OR('full menu'!J78="LCIT",'full menu'!J78="FCIT",'full menu'!J78="LIT",'full menu'!J78="FIT"),"ITs",IF(OR('full menu'!J78="MwERT", 'full menu'!J78="ERwMT", 'full menu'!J78="M&amp;ERT", 'full menu'!J78="MwIT", 'full menu'!J78="IwMT", 'full menu'!J78="M&amp;IT", 'full menu'!J78="IwERT", 'full menu'!J78="ERwIT", 'full menu'!J78="I&amp;ERT", 'full menu'!J78="ER&amp;M&amp;IT"),"MixedTs",IF('full menu'!J78="UD","UD",IF('full menu'!J78="LSD","LSD",IF('full menu'!J78="WSD","WSD",IF('full menu'!J78="UASC","UASC",""))))))))))</f>
        <v>UD</v>
      </c>
      <c r="K78" t="str">
        <f>IF('full menu'!K78="MDC","MDC",IF(OR('full menu'!K78="PERF",'full menu'!K78="AERF",'full menu'!K78="PCB"),"ERfix",IF(OR('full menu'!K78="ACB", 'full menu'!K78="LCERT", 'full menu'!K78="LERT",'full menu'!K78="FCERT",'full menu'!K78="FERT"),"ERTs",IF(OR('full menu'!K78="FCMT",'full menu'!K78="FMT",'full menu'!K78="LMT",'full menu'!K78="LCMT"),"MTs",IF(OR('full menu'!K78="LCIT",'full menu'!K78="FCIT",'full menu'!K78="LIT",'full menu'!K78="FIT"),"ITs",IF(OR('full menu'!K78="MwERT", 'full menu'!K78="ERwMT", 'full menu'!K78="M&amp;ERT", 'full menu'!K78="MwIT", 'full menu'!K78="IwMT", 'full menu'!K78="M&amp;IT", 'full menu'!K78="IwERT", 'full menu'!K78="ERwIT", 'full menu'!K78="I&amp;ERT", 'full menu'!K78="ER&amp;M&amp;IT"),"MixedTs",IF('full menu'!K78="UD","UD",IF('full menu'!K78="LSD","LSD",IF('full menu'!K78="WSD","WSD",IF('full menu'!K78="UASC","UASC",""))))))))))</f>
        <v>UD</v>
      </c>
      <c r="L78" t="str">
        <f>IF('full menu'!L78="MDC","MDC",IF(OR('full menu'!L78="PERF",'full menu'!L78="AERF",'full menu'!L78="PCB"),"ERfix",IF(OR('full menu'!L78="ACB", 'full menu'!L78="LCERT", 'full menu'!L78="LERT",'full menu'!L78="FCERT",'full menu'!L78="FERT"),"ERTs",IF(OR('full menu'!L78="FCMT",'full menu'!L78="FMT",'full menu'!L78="LMT",'full menu'!L78="LCMT"),"MTs",IF(OR('full menu'!L78="LCIT",'full menu'!L78="FCIT",'full menu'!L78="LIT",'full menu'!L78="FIT"),"ITs",IF(OR('full menu'!L78="MwERT", 'full menu'!L78="ERwMT", 'full menu'!L78="M&amp;ERT", 'full menu'!L78="MwIT", 'full menu'!L78="IwMT", 'full menu'!L78="M&amp;IT", 'full menu'!L78="IwERT", 'full menu'!L78="ERwIT", 'full menu'!L78="I&amp;ERT", 'full menu'!L78="ER&amp;M&amp;IT"),"MixedTs",IF('full menu'!L78="UD","UD",IF('full menu'!L78="LSD","LSD",IF('full menu'!L78="WSD","WSD",IF('full menu'!L78="UASC","UASC",""))))))))))</f>
        <v>UD</v>
      </c>
      <c r="M78" t="str">
        <f>IF('full menu'!M78="MDC","MDC",IF(OR('full menu'!M78="PERF",'full menu'!M78="AERF",'full menu'!M78="PCB"),"ERfix",IF(OR('full menu'!M78="ACB", 'full menu'!M78="LCERT", 'full menu'!M78="LERT",'full menu'!M78="FCERT",'full menu'!M78="FERT"),"ERTs",IF(OR('full menu'!M78="FCMT",'full menu'!M78="FMT",'full menu'!M78="LMT",'full menu'!M78="LCMT"),"MTs",IF(OR('full menu'!M78="LCIT",'full menu'!M78="FCIT",'full menu'!M78="LIT",'full menu'!M78="FIT"),"ITs",IF(OR('full menu'!M78="MwERT", 'full menu'!M78="ERwMT", 'full menu'!M78="M&amp;ERT", 'full menu'!M78="MwIT", 'full menu'!M78="IwMT", 'full menu'!M78="M&amp;IT", 'full menu'!M78="IwERT", 'full menu'!M78="ERwIT", 'full menu'!M78="I&amp;ERT", 'full menu'!M78="ER&amp;M&amp;IT"),"MixedTs",IF('full menu'!M78="UD","UD",IF('full menu'!M78="LSD","LSD",IF('full menu'!M78="WSD","WSD",IF('full menu'!M78="UASC","UASC",""))))))))))</f>
        <v>LSD</v>
      </c>
      <c r="N78" t="str">
        <f>IF('full menu'!N78="MDC","MDC",IF(OR('full menu'!N78="PERF",'full menu'!N78="AERF",'full menu'!N78="PCB"),"ERfix",IF(OR('full menu'!N78="ACB", 'full menu'!N78="LCERT", 'full menu'!N78="LERT",'full menu'!N78="FCERT",'full menu'!N78="FERT"),"ERTs",IF(OR('full menu'!N78="FCMT",'full menu'!N78="FMT",'full menu'!N78="LMT",'full menu'!N78="LCMT"),"MTs",IF(OR('full menu'!N78="LCIT",'full menu'!N78="FCIT",'full menu'!N78="LIT",'full menu'!N78="FIT"),"ITs",IF(OR('full menu'!N78="MwERT", 'full menu'!N78="ERwMT", 'full menu'!N78="M&amp;ERT", 'full menu'!N78="MwIT", 'full menu'!N78="IwMT", 'full menu'!N78="M&amp;IT", 'full menu'!N78="IwERT", 'full menu'!N78="ERwIT", 'full menu'!N78="I&amp;ERT", 'full menu'!N78="ER&amp;M&amp;IT"),"MixedTs",IF('full menu'!N78="UD","UD",IF('full menu'!N78="LSD","LSD",IF('full menu'!N78="WSD","WSD",IF('full menu'!N78="UASC","UASC",""))))))))))</f>
        <v>LSD</v>
      </c>
      <c r="O78" t="str">
        <f>IF('full menu'!O78="MDC","MDC",IF(OR('full menu'!O78="PERF",'full menu'!O78="AERF",'full menu'!O78="PCB"),"ERfix",IF(OR('full menu'!O78="ACB", 'full menu'!O78="LCERT", 'full menu'!O78="LERT",'full menu'!O78="FCERT",'full menu'!O78="FERT"),"ERTs",IF(OR('full menu'!O78="FCMT",'full menu'!O78="FMT",'full menu'!O78="LMT",'full menu'!O78="LCMT"),"MTs",IF(OR('full menu'!O78="LCIT",'full menu'!O78="FCIT",'full menu'!O78="LIT",'full menu'!O78="FIT"),"ITs",IF(OR('full menu'!O78="MwERT", 'full menu'!O78="ERwMT", 'full menu'!O78="M&amp;ERT", 'full menu'!O78="MwIT", 'full menu'!O78="IwMT", 'full menu'!O78="M&amp;IT", 'full menu'!O78="IwERT", 'full menu'!O78="ERwIT", 'full menu'!O78="I&amp;ERT", 'full menu'!O78="ER&amp;M&amp;IT"),"MixedTs",IF('full menu'!O78="UD","UD",IF('full menu'!O78="LSD","LSD",IF('full menu'!O78="WSD","WSD",IF('full menu'!O78="UASC","UASC",""))))))))))</f>
        <v>LSD</v>
      </c>
      <c r="P78" t="str">
        <f>IF('full menu'!P78="MDC","MDC",IF(OR('full menu'!P78="PERF",'full menu'!P78="AERF",'full menu'!P78="PCB"),"ERfix",IF(OR('full menu'!P78="ACB", 'full menu'!P78="LCERT", 'full menu'!P78="LERT",'full menu'!P78="FCERT",'full menu'!P78="FERT"),"ERTs",IF(OR('full menu'!P78="FCMT",'full menu'!P78="FMT",'full menu'!P78="LMT",'full menu'!P78="LCMT"),"MTs",IF(OR('full menu'!P78="LCIT",'full menu'!P78="FCIT",'full menu'!P78="LIT",'full menu'!P78="FIT"),"ITs",IF(OR('full menu'!P78="MwERT", 'full menu'!P78="ERwMT", 'full menu'!P78="M&amp;ERT", 'full menu'!P78="MwIT", 'full menu'!P78="IwMT", 'full menu'!P78="M&amp;IT", 'full menu'!P78="IwERT", 'full menu'!P78="ERwIT", 'full menu'!P78="I&amp;ERT", 'full menu'!P78="ER&amp;M&amp;IT"),"MixedTs",IF('full menu'!P78="UD","UD",IF('full menu'!P78="LSD","LSD",IF('full menu'!P78="WSD","WSD",IF('full menu'!P78="UASC","UASC",""))))))))))</f>
        <v>LSD</v>
      </c>
      <c r="Q78" t="str">
        <f>IF('full menu'!Q78="MDC","MDC",IF(OR('full menu'!Q78="PERF",'full menu'!Q78="AERF",'full menu'!Q78="PCB"),"ERfix",IF(OR('full menu'!Q78="ACB", 'full menu'!Q78="LCERT", 'full menu'!Q78="LERT",'full menu'!Q78="FCERT",'full menu'!Q78="FERT"),"ERTs",IF(OR('full menu'!Q78="FCMT",'full menu'!Q78="FMT",'full menu'!Q78="LMT",'full menu'!Q78="LCMT"),"MTs",IF(OR('full menu'!Q78="LCIT",'full menu'!Q78="FCIT",'full menu'!Q78="LIT",'full menu'!Q78="FIT"),"ITs",IF(OR('full menu'!Q78="MwERT", 'full menu'!Q78="ERwMT", 'full menu'!Q78="M&amp;ERT", 'full menu'!Q78="MwIT", 'full menu'!Q78="IwMT", 'full menu'!Q78="M&amp;IT", 'full menu'!Q78="IwERT", 'full menu'!Q78="ERwIT", 'full menu'!Q78="I&amp;ERT", 'full menu'!Q78="ER&amp;M&amp;IT"),"MixedTs",IF('full menu'!Q78="UD","UD",IF('full menu'!Q78="LSD","LSD",IF('full menu'!Q78="WSD","WSD",IF('full menu'!Q78="UASC","UASC",""))))))))))</f>
        <v>LSD</v>
      </c>
      <c r="R78" t="str">
        <f>IF('full menu'!R78="MDC","MDC",IF(OR('full menu'!R78="PERF",'full menu'!R78="AERF",'full menu'!R78="PCB"),"ERfix",IF(OR('full menu'!R78="ACB", 'full menu'!R78="LCERT", 'full menu'!R78="LERT",'full menu'!R78="FCERT",'full menu'!R78="FERT"),"ERTs",IF(OR('full menu'!R78="FCMT",'full menu'!R78="FMT",'full menu'!R78="LMT",'full menu'!R78="LCMT"),"MTs",IF(OR('full menu'!R78="LCIT",'full menu'!R78="FCIT",'full menu'!R78="LIT",'full menu'!R78="FIT"),"ITs",IF(OR('full menu'!R78="MwERT", 'full menu'!R78="ERwMT", 'full menu'!R78="M&amp;ERT", 'full menu'!R78="MwIT", 'full menu'!R78="IwMT", 'full menu'!R78="M&amp;IT", 'full menu'!R78="IwERT", 'full menu'!R78="ERwIT", 'full menu'!R78="I&amp;ERT", 'full menu'!R78="ER&amp;M&amp;IT"),"MixedTs",IF('full menu'!R78="UD","UD",IF('full menu'!R78="LSD","LSD",IF('full menu'!R78="WSD","WSD",IF('full menu'!R78="UASC","UASC",""))))))))))</f>
        <v>LSD</v>
      </c>
      <c r="S78" t="str">
        <f>IF('full menu'!S78="MDC","MDC",IF(OR('full menu'!S78="PERF",'full menu'!S78="AERF",'full menu'!S78="PCB"),"ERfix",IF(OR('full menu'!S78="ACB", 'full menu'!S78="LCERT", 'full menu'!S78="LERT",'full menu'!S78="FCERT",'full menu'!S78="FERT"),"ERTs",IF(OR('full menu'!S78="FCMT",'full menu'!S78="FMT",'full menu'!S78="LMT",'full menu'!S78="LCMT"),"MTs",IF(OR('full menu'!S78="LCIT",'full menu'!S78="FCIT",'full menu'!S78="LIT",'full menu'!S78="FIT"),"ITs",IF(OR('full menu'!S78="MwERT", 'full menu'!S78="ERwMT", 'full menu'!S78="M&amp;ERT", 'full menu'!S78="MwIT", 'full menu'!S78="IwMT", 'full menu'!S78="M&amp;IT", 'full menu'!S78="IwERT", 'full menu'!S78="ERwIT", 'full menu'!S78="I&amp;ERT", 'full menu'!S78="ER&amp;M&amp;IT"),"MixedTs",IF('full menu'!S78="UD","UD",IF('full menu'!S78="LSD","LSD",IF('full menu'!S78="WSD","WSD",IF('full menu'!S78="UASC","UASC",""))))))))))</f>
        <v>LSD</v>
      </c>
      <c r="T78" t="str">
        <f>IF('full menu'!T78="MDC","MDC",IF(OR('full menu'!T78="PERF",'full menu'!T78="AERF",'full menu'!T78="PCB"),"ERfix",IF(OR('full menu'!T78="ACB", 'full menu'!T78="LCERT", 'full menu'!T78="LERT",'full menu'!T78="FCERT",'full menu'!T78="FERT"),"ERTs",IF(OR('full menu'!T78="FCMT",'full menu'!T78="FMT",'full menu'!T78="LMT",'full menu'!T78="LCMT"),"MTs",IF(OR('full menu'!T78="LCIT",'full menu'!T78="FCIT",'full menu'!T78="LIT",'full menu'!T78="FIT"),"ITs",IF(OR('full menu'!T78="MwERT", 'full menu'!T78="ERwMT", 'full menu'!T78="M&amp;ERT", 'full menu'!T78="MwIT", 'full menu'!T78="IwMT", 'full menu'!T78="M&amp;IT", 'full menu'!T78="IwERT", 'full menu'!T78="ERwIT", 'full menu'!T78="I&amp;ERT", 'full menu'!T78="ER&amp;M&amp;IT"),"MixedTs",IF('full menu'!T78="UD","UD",IF('full menu'!T78="LSD","LSD",IF('full menu'!T78="WSD","WSD",IF('full menu'!T78="UASC","UASC",""))))))))))</f>
        <v>LSD</v>
      </c>
      <c r="U78" t="str">
        <f>IF('full menu'!U78="MDC","MDC",IF(OR('full menu'!U78="PERF",'full menu'!U78="AERF",'full menu'!U78="PCB"),"ERfix",IF(OR('full menu'!U78="ACB", 'full menu'!U78="LCERT", 'full menu'!U78="LERT",'full menu'!U78="FCERT",'full menu'!U78="FERT"),"ERTs",IF(OR('full menu'!U78="FCMT",'full menu'!U78="FMT",'full menu'!U78="LMT",'full menu'!U78="LCMT"),"MTs",IF(OR('full menu'!U78="LCIT",'full menu'!U78="FCIT",'full menu'!U78="LIT",'full menu'!U78="FIT"),"ITs",IF(OR('full menu'!U78="MwERT", 'full menu'!U78="ERwMT", 'full menu'!U78="M&amp;ERT", 'full menu'!U78="MwIT", 'full menu'!U78="IwMT", 'full menu'!U78="M&amp;IT", 'full menu'!U78="IwERT", 'full menu'!U78="ERwIT", 'full menu'!U78="I&amp;ERT", 'full menu'!U78="ER&amp;M&amp;IT"),"MixedTs",IF('full menu'!U78="UD","UD",IF('full menu'!U78="LSD","LSD",IF('full menu'!U78="WSD","WSD",IF('full menu'!U78="UASC","UASC",""))))))))))</f>
        <v>ERTs</v>
      </c>
      <c r="V78" t="str">
        <f>IF('full menu'!V78="MDC","MDC",IF(OR('full menu'!V78="PERF",'full menu'!V78="AERF",'full menu'!V78="PCB"),"ERfix",IF(OR('full menu'!V78="ACB", 'full menu'!V78="LCERT", 'full menu'!V78="LERT",'full menu'!V78="FCERT",'full menu'!V78="FERT"),"ERTs",IF(OR('full menu'!V78="FCMT",'full menu'!V78="FMT",'full menu'!V78="LMT",'full menu'!V78="LCMT"),"MTs",IF(OR('full menu'!V78="LCIT",'full menu'!V78="FCIT",'full menu'!V78="LIT",'full menu'!V78="FIT"),"ITs",IF(OR('full menu'!V78="MwERT", 'full menu'!V78="ERwMT", 'full menu'!V78="M&amp;ERT", 'full menu'!V78="MwIT", 'full menu'!V78="IwMT", 'full menu'!V78="M&amp;IT", 'full menu'!V78="IwERT", 'full menu'!V78="ERwIT", 'full menu'!V78="I&amp;ERT", 'full menu'!V78="ER&amp;M&amp;IT"),"MixedTs",IF('full menu'!V78="UD","UD",IF('full menu'!V78="LSD","LSD",IF('full menu'!V78="WSD","WSD",IF('full menu'!V78="UASC","UASC",""))))))))))</f>
        <v>ERTs</v>
      </c>
      <c r="W78" t="str">
        <f>IF('full menu'!W78="MDC","MDC",IF(OR('full menu'!W78="PERF",'full menu'!W78="AERF",'full menu'!W78="PCB"),"ERfix",IF(OR('full menu'!W78="ACB", 'full menu'!W78="LCERT", 'full menu'!W78="LERT",'full menu'!W78="FCERT",'full menu'!W78="FERT"),"ERTs",IF(OR('full menu'!W78="FCMT",'full menu'!W78="FMT",'full menu'!W78="LMT",'full menu'!W78="LCMT"),"MTs",IF(OR('full menu'!W78="LCIT",'full menu'!W78="FCIT",'full menu'!W78="LIT",'full menu'!W78="FIT"),"ITs",IF(OR('full menu'!W78="MwERT", 'full menu'!W78="ERwMT", 'full menu'!W78="M&amp;ERT", 'full menu'!W78="MwIT", 'full menu'!W78="IwMT", 'full menu'!W78="M&amp;IT", 'full menu'!W78="IwERT", 'full menu'!W78="ERwIT", 'full menu'!W78="I&amp;ERT", 'full menu'!W78="ER&amp;M&amp;IT"),"MixedTs",IF('full menu'!W78="UD","UD",IF('full menu'!W78="LSD","LSD",IF('full menu'!W78="WSD","WSD",IF('full menu'!W78="UASC","UASC",""))))))))))</f>
        <v>ERTs</v>
      </c>
      <c r="X78" t="str">
        <f>IF('full menu'!X78="MDC","MDC",IF(OR('full menu'!X78="PERF",'full menu'!X78="AERF",'full menu'!X78="PCB"),"ERfix",IF(OR('full menu'!X78="ACB", 'full menu'!X78="LCERT", 'full menu'!X78="LERT",'full menu'!X78="FCERT",'full menu'!X78="FERT"),"ERTs",IF(OR('full menu'!X78="FCMT",'full menu'!X78="FMT",'full menu'!X78="LMT",'full menu'!X78="LCMT"),"MTs",IF(OR('full menu'!X78="LCIT",'full menu'!X78="FCIT",'full menu'!X78="LIT",'full menu'!X78="FIT"),"ITs",IF(OR('full menu'!X78="MwERT", 'full menu'!X78="ERwMT", 'full menu'!X78="M&amp;ERT", 'full menu'!X78="MwIT", 'full menu'!X78="IwMT", 'full menu'!X78="M&amp;IT", 'full menu'!X78="IwERT", 'full menu'!X78="ERwIT", 'full menu'!X78="I&amp;ERT", 'full menu'!X78="ER&amp;M&amp;IT"),"MixedTs",IF('full menu'!X78="UD","UD",IF('full menu'!X78="LSD","LSD",IF('full menu'!X78="WSD","WSD",IF('full menu'!X78="UASC","UASC",""))))))))))</f>
        <v>ERTs</v>
      </c>
      <c r="Y78" t="str">
        <f>IF('full menu'!Y78="MDC","MDC",IF(OR('full menu'!Y78="PERF",'full menu'!Y78="AERF",'full menu'!Y78="PCB"),"ERfix",IF(OR('full menu'!Y78="ACB", 'full menu'!Y78="LCERT", 'full menu'!Y78="LERT",'full menu'!Y78="FCERT",'full menu'!Y78="FERT"),"ERTs",IF(OR('full menu'!Y78="FCMT",'full menu'!Y78="FMT",'full menu'!Y78="LMT",'full menu'!Y78="LCMT"),"MTs",IF(OR('full menu'!Y78="LCIT",'full menu'!Y78="FCIT",'full menu'!Y78="LIT",'full menu'!Y78="FIT"),"ITs",IF(OR('full menu'!Y78="MwERT", 'full menu'!Y78="ERwMT", 'full menu'!Y78="M&amp;ERT", 'full menu'!Y78="MwIT", 'full menu'!Y78="IwMT", 'full menu'!Y78="M&amp;IT", 'full menu'!Y78="IwERT", 'full menu'!Y78="ERwIT", 'full menu'!Y78="I&amp;ERT", 'full menu'!Y78="ER&amp;M&amp;IT"),"MixedTs",IF('full menu'!Y78="UD","UD",IF('full menu'!Y78="LSD","LSD",IF('full menu'!Y78="WSD","WSD",IF('full menu'!Y78="UASC","UASC",""))))))))))</f>
        <v>ERTs</v>
      </c>
      <c r="Z78" t="str">
        <f>IF('full menu'!Z78="MDC","MDC",IF(OR('full menu'!Z78="PERF",'full menu'!Z78="AERF",'full menu'!Z78="PCB"),"ERfix",IF(OR('full menu'!Z78="ACB", 'full menu'!Z78="LCERT", 'full menu'!Z78="LERT",'full menu'!Z78="FCERT",'full menu'!Z78="FERT"),"ERTs",IF(OR('full menu'!Z78="FCMT",'full menu'!Z78="FMT",'full menu'!Z78="LMT",'full menu'!Z78="LCMT"),"MTs",IF(OR('full menu'!Z78="LCIT",'full menu'!Z78="FCIT",'full menu'!Z78="LIT",'full menu'!Z78="FIT"),"ITs",IF(OR('full menu'!Z78="MwERT", 'full menu'!Z78="ERwMT", 'full menu'!Z78="M&amp;ERT", 'full menu'!Z78="MwIT", 'full menu'!Z78="IwMT", 'full menu'!Z78="M&amp;IT", 'full menu'!Z78="IwERT", 'full menu'!Z78="ERwIT", 'full menu'!Z78="I&amp;ERT", 'full menu'!Z78="ER&amp;M&amp;IT"),"MixedTs",IF('full menu'!Z78="UD","UD",IF('full menu'!Z78="LSD","LSD",IF('full menu'!Z78="WSD","WSD",IF('full menu'!Z78="UASC","UASC",""))))))))))</f>
        <v>ERTs</v>
      </c>
      <c r="AA78" t="str">
        <f>IF('full menu'!AA78="MDC","MDC",IF(OR('full menu'!AA78="PERF",'full menu'!AA78="AERF",'full menu'!AA78="PCB"),"ERfix",IF(OR('full menu'!AA78="ACB", 'full menu'!AA78="LCERT", 'full menu'!AA78="LERT",'full menu'!AA78="FCERT",'full menu'!AA78="FERT"),"ERTs",IF(OR('full menu'!AA78="FCMT",'full menu'!AA78="FMT",'full menu'!AA78="LMT",'full menu'!AA78="LCMT"),"MTs",IF(OR('full menu'!AA78="LCIT",'full menu'!AA78="FCIT",'full menu'!AA78="LIT",'full menu'!AA78="FIT"),"ITs",IF(OR('full menu'!AA78="MwERT", 'full menu'!AA78="ERwMT", 'full menu'!AA78="M&amp;ERT", 'full menu'!AA78="MwIT", 'full menu'!AA78="IwMT", 'full menu'!AA78="M&amp;IT", 'full menu'!AA78="IwERT", 'full menu'!AA78="ERwIT", 'full menu'!AA78="I&amp;ERT", 'full menu'!AA78="ER&amp;M&amp;IT"),"MixedTs",IF('full menu'!AA78="UD","UD",IF('full menu'!AA78="LSD","LSD",IF('full menu'!AA78="WSD","WSD",IF('full menu'!AA78="UASC","UASC",""))))))))))</f>
        <v>ERTs</v>
      </c>
      <c r="AB78" t="str">
        <f>IF('full menu'!AB78="MDC","MDC",IF(OR('full menu'!AB78="PERF",'full menu'!AB78="AERF",'full menu'!AB78="PCB"),"ERfix",IF(OR('full menu'!AB78="ACB", 'full menu'!AB78="LCERT", 'full menu'!AB78="LERT",'full menu'!AB78="FCERT",'full menu'!AB78="FERT"),"ERTs",IF(OR('full menu'!AB78="FCMT",'full menu'!AB78="FMT",'full menu'!AB78="LMT",'full menu'!AB78="LCMT"),"MTs",IF(OR('full menu'!AB78="LCIT",'full menu'!AB78="FCIT",'full menu'!AB78="LIT",'full menu'!AB78="FIT"),"ITs",IF(OR('full menu'!AB78="MwERT", 'full menu'!AB78="ERwMT", 'full menu'!AB78="M&amp;ERT", 'full menu'!AB78="MwIT", 'full menu'!AB78="IwMT", 'full menu'!AB78="M&amp;IT", 'full menu'!AB78="IwERT", 'full menu'!AB78="ERwIT", 'full menu'!AB78="I&amp;ERT", 'full menu'!AB78="ER&amp;M&amp;IT"),"MixedTs",IF('full menu'!AB78="UD","UD",IF('full menu'!AB78="LSD","LSD",IF('full menu'!AB78="WSD","WSD",IF('full menu'!AB78="UASC","UASC",""))))))))))</f>
        <v>ERTs</v>
      </c>
      <c r="AC78" t="str">
        <f>IF('full menu'!AC78="MDC","MDC",IF(OR('full menu'!AC78="PERF",'full menu'!AC78="AERF",'full menu'!AC78="PCB"),"ERfix",IF(OR('full menu'!AC78="ACB", 'full menu'!AC78="LCERT", 'full menu'!AC78="LERT",'full menu'!AC78="FCERT",'full menu'!AC78="FERT"),"ERTs",IF(OR('full menu'!AC78="FCMT",'full menu'!AC78="FMT",'full menu'!AC78="LMT",'full menu'!AC78="LCMT"),"MTs",IF(OR('full menu'!AC78="LCIT",'full menu'!AC78="FCIT",'full menu'!AC78="LIT",'full menu'!AC78="FIT"),"ITs",IF(OR('full menu'!AC78="MwERT", 'full menu'!AC78="ERwMT", 'full menu'!AC78="M&amp;ERT", 'full menu'!AC78="MwIT", 'full menu'!AC78="IwMT", 'full menu'!AC78="M&amp;IT", 'full menu'!AC78="IwERT", 'full menu'!AC78="ERwIT", 'full menu'!AC78="I&amp;ERT", 'full menu'!AC78="ER&amp;M&amp;IT"),"MixedTs",IF('full menu'!AC78="UD","UD",IF('full menu'!AC78="LSD","LSD",IF('full menu'!AC78="WSD","WSD",IF('full menu'!AC78="UASC","UASC",""))))))))))</f>
        <v>ITs</v>
      </c>
      <c r="AD78" t="str">
        <f>IF('full menu'!AD78="MDC","MDC",IF(OR('full menu'!AD78="PERF",'full menu'!AD78="AERF",'full menu'!AD78="PCB"),"ERfix",IF(OR('full menu'!AD78="ACB", 'full menu'!AD78="LCERT", 'full menu'!AD78="LERT",'full menu'!AD78="FCERT",'full menu'!AD78="FERT"),"ERTs",IF(OR('full menu'!AD78="FCMT",'full menu'!AD78="FMT",'full menu'!AD78="LMT",'full menu'!AD78="LCMT"),"MTs",IF(OR('full menu'!AD78="LCIT",'full menu'!AD78="FCIT",'full menu'!AD78="LIT",'full menu'!AD78="FIT"),"ITs",IF(OR('full menu'!AD78="MwERT", 'full menu'!AD78="ERwMT", 'full menu'!AD78="M&amp;ERT", 'full menu'!AD78="MwIT", 'full menu'!AD78="IwMT", 'full menu'!AD78="M&amp;IT", 'full menu'!AD78="IwERT", 'full menu'!AD78="ERwIT", 'full menu'!AD78="I&amp;ERT", 'full menu'!AD78="ER&amp;M&amp;IT"),"MixedTs",IF('full menu'!AD78="UD","UD",IF('full menu'!AD78="LSD","LSD",IF('full menu'!AD78="WSD","WSD",IF('full menu'!AD78="UASC","UASC",""))))))))))</f>
        <v>ITs</v>
      </c>
      <c r="AE78" t="str">
        <f>IF('full menu'!AE78="MDC","MDC",IF(OR('full menu'!AE78="PERF",'full menu'!AE78="AERF",'full menu'!AE78="PCB"),"ERfix",IF(OR('full menu'!AE78="ACB", 'full menu'!AE78="LCERT", 'full menu'!AE78="LERT",'full menu'!AE78="FCERT",'full menu'!AE78="FERT"),"ERTs",IF(OR('full menu'!AE78="FCMT",'full menu'!AE78="FMT",'full menu'!AE78="LMT",'full menu'!AE78="LCMT"),"MTs",IF(OR('full menu'!AE78="LCIT",'full menu'!AE78="FCIT",'full menu'!AE78="LIT",'full menu'!AE78="FIT"),"ITs",IF(OR('full menu'!AE78="MwERT", 'full menu'!AE78="ERwMT", 'full menu'!AE78="M&amp;ERT", 'full menu'!AE78="MwIT", 'full menu'!AE78="IwMT", 'full menu'!AE78="M&amp;IT", 'full menu'!AE78="IwERT", 'full menu'!AE78="ERwIT", 'full menu'!AE78="I&amp;ERT", 'full menu'!AE78="ER&amp;M&amp;IT"),"MixedTs",IF('full menu'!AE78="UD","UD",IF('full menu'!AE78="LSD","LSD",IF('full menu'!AE78="WSD","WSD",IF('full menu'!AE78="UASC","UASC",""))))))))))</f>
        <v>ITs</v>
      </c>
      <c r="AF78" t="str">
        <f>IF('full menu'!AF78="MDC","MDC",IF(OR('full menu'!AF78="PERF",'full menu'!AF78="AERF",'full menu'!AF78="PCB"),"ERfix",IF(OR('full menu'!AF78="ACB", 'full menu'!AF78="LCERT", 'full menu'!AF78="LERT",'full menu'!AF78="FCERT",'full menu'!AF78="FERT"),"ERTs",IF(OR('full menu'!AF78="FCMT",'full menu'!AF78="FMT",'full menu'!AF78="LMT",'full menu'!AF78="LCMT"),"MTs",IF(OR('full menu'!AF78="LCIT",'full menu'!AF78="FCIT",'full menu'!AF78="LIT",'full menu'!AF78="FIT"),"ITs",IF(OR('full menu'!AF78="MwERT", 'full menu'!AF78="ERwMT", 'full menu'!AF78="M&amp;ERT", 'full menu'!AF78="MwIT", 'full menu'!AF78="IwMT", 'full menu'!AF78="M&amp;IT", 'full menu'!AF78="IwERT", 'full menu'!AF78="ERwIT", 'full menu'!AF78="I&amp;ERT", 'full menu'!AF78="ER&amp;M&amp;IT"),"MixedTs",IF('full menu'!AF78="UD","UD",IF('full menu'!AF78="LSD","LSD",IF('full menu'!AF78="WSD","WSD",IF('full menu'!AF78="UASC","UASC",""))))))))))</f>
        <v>ITs</v>
      </c>
      <c r="AG78" t="str">
        <f>IF('full menu'!AG78="MDC","MDC",IF(OR('full menu'!AG78="PERF",'full menu'!AG78="AERF",'full menu'!AG78="PCB"),"ERfix",IF(OR('full menu'!AG78="ACB", 'full menu'!AG78="LCERT", 'full menu'!AG78="LERT",'full menu'!AG78="FCERT",'full menu'!AG78="FERT"),"ERTs",IF(OR('full menu'!AG78="FCMT",'full menu'!AG78="FMT",'full menu'!AG78="LMT",'full menu'!AG78="LCMT"),"MTs",IF(OR('full menu'!AG78="LCIT",'full menu'!AG78="FCIT",'full menu'!AG78="LIT",'full menu'!AG78="FIT"),"ITs",IF(OR('full menu'!AG78="MwERT", 'full menu'!AG78="ERwMT", 'full menu'!AG78="M&amp;ERT", 'full menu'!AG78="MwIT", 'full menu'!AG78="IwMT", 'full menu'!AG78="M&amp;IT", 'full menu'!AG78="IwERT", 'full menu'!AG78="ERwIT", 'full menu'!AG78="I&amp;ERT", 'full menu'!AG78="ER&amp;M&amp;IT"),"MixedTs",IF('full menu'!AG78="UD","UD",IF('full menu'!AG78="LSD","LSD",IF('full menu'!AG78="WSD","WSD",IF('full menu'!AG78="UASC","UASC",""))))))))))</f>
        <v>ITs</v>
      </c>
      <c r="AH78" t="str">
        <f>IF('full menu'!AH78="MDC","MDC",IF(OR('full menu'!AH78="PERF",'full menu'!AH78="AERF",'full menu'!AH78="PCB"),"ERfix",IF(OR('full menu'!AH78="ACB", 'full menu'!AH78="LCERT", 'full menu'!AH78="LERT",'full menu'!AH78="FCERT",'full menu'!AH78="FERT"),"ERTs",IF(OR('full menu'!AH78="FCMT",'full menu'!AH78="FMT",'full menu'!AH78="LMT",'full menu'!AH78="LCMT"),"MTs",IF(OR('full menu'!AH78="LCIT",'full menu'!AH78="FCIT",'full menu'!AH78="LIT",'full menu'!AH78="FIT"),"ITs",IF(OR('full menu'!AH78="MwERT", 'full menu'!AH78="ERwMT", 'full menu'!AH78="M&amp;ERT", 'full menu'!AH78="MwIT", 'full menu'!AH78="IwMT", 'full menu'!AH78="M&amp;IT", 'full menu'!AH78="IwERT", 'full menu'!AH78="ERwIT", 'full menu'!AH78="I&amp;ERT", 'full menu'!AH78="ER&amp;M&amp;IT"),"MixedTs",IF('full menu'!AH78="UD","UD",IF('full menu'!AH78="LSD","LSD",IF('full menu'!AH78="WSD","WSD",IF('full menu'!AH78="UASC","UASC",""))))))))))</f>
        <v>LSD</v>
      </c>
      <c r="AI78" t="str">
        <f>IF('full menu'!AI78="MDC","MDC",IF(OR('full menu'!AI78="PERF",'full menu'!AI78="AERF",'full menu'!AI78="PCB"),"ERfix",IF(OR('full menu'!AI78="ACB", 'full menu'!AI78="LCERT", 'full menu'!AI78="LERT",'full menu'!AI78="FCERT",'full menu'!AI78="FERT"),"ERTs",IF(OR('full menu'!AI78="FCMT",'full menu'!AI78="FMT",'full menu'!AI78="LMT",'full menu'!AI78="LCMT"),"MTs",IF(OR('full menu'!AI78="LCIT",'full menu'!AI78="FCIT",'full menu'!AI78="LIT",'full menu'!AI78="FIT"),"ITs",IF(OR('full menu'!AI78="MwERT", 'full menu'!AI78="ERwMT", 'full menu'!AI78="M&amp;ERT", 'full menu'!AI78="MwIT", 'full menu'!AI78="IwMT", 'full menu'!AI78="M&amp;IT", 'full menu'!AI78="IwERT", 'full menu'!AI78="ERwIT", 'full menu'!AI78="I&amp;ERT", 'full menu'!AI78="ER&amp;M&amp;IT"),"MixedTs",IF('full menu'!AI78="UD","UD",IF('full menu'!AI78="LSD","LSD",IF('full menu'!AI78="WSD","WSD",IF('full menu'!AI78="UASC","UASC",""))))))))))</f>
        <v>LSD</v>
      </c>
      <c r="AJ78" t="str">
        <f>IF('full menu'!AJ78="MDC","MDC",IF(OR('full menu'!AJ78="PERF",'full menu'!AJ78="AERF",'full menu'!AJ78="PCB"),"ERfix",IF(OR('full menu'!AJ78="ACB", 'full menu'!AJ78="LCERT", 'full menu'!AJ78="LERT",'full menu'!AJ78="FCERT",'full menu'!AJ78="FERT"),"ERTs",IF(OR('full menu'!AJ78="FCMT",'full menu'!AJ78="FMT",'full menu'!AJ78="LMT",'full menu'!AJ78="LCMT"),"MTs",IF(OR('full menu'!AJ78="LCIT",'full menu'!AJ78="FCIT",'full menu'!AJ78="LIT",'full menu'!AJ78="FIT"),"ITs",IF(OR('full menu'!AJ78="MwERT", 'full menu'!AJ78="ERwMT", 'full menu'!AJ78="M&amp;ERT", 'full menu'!AJ78="MwIT", 'full menu'!AJ78="IwMT", 'full menu'!AJ78="M&amp;IT", 'full menu'!AJ78="IwERT", 'full menu'!AJ78="ERwIT", 'full menu'!AJ78="I&amp;ERT", 'full menu'!AJ78="ER&amp;M&amp;IT"),"MixedTs",IF('full menu'!AJ78="UD","UD",IF('full menu'!AJ78="LSD","LSD",IF('full menu'!AJ78="WSD","WSD",IF('full menu'!AJ78="UASC","UASC",""))))))))))</f>
        <v>LSD</v>
      </c>
      <c r="AK78" t="str">
        <f>IF('full menu'!AK78="MDC","MDC",IF(OR('full menu'!AK78="PERF",'full menu'!AK78="AERF",'full menu'!AK78="PCB"),"ERfix",IF(OR('full menu'!AK78="ACB", 'full menu'!AK78="LCERT", 'full menu'!AK78="LERT",'full menu'!AK78="FCERT",'full menu'!AK78="FERT"),"ERTs",IF(OR('full menu'!AK78="FCMT",'full menu'!AK78="FMT",'full menu'!AK78="LMT",'full menu'!AK78="LCMT"),"MTs",IF(OR('full menu'!AK78="LCIT",'full menu'!AK78="FCIT",'full menu'!AK78="LIT",'full menu'!AK78="FIT"),"ITs",IF(OR('full menu'!AK78="MwERT", 'full menu'!AK78="ERwMT", 'full menu'!AK78="M&amp;ERT", 'full menu'!AK78="MwIT", 'full menu'!AK78="IwMT", 'full menu'!AK78="M&amp;IT", 'full menu'!AK78="IwERT", 'full menu'!AK78="ERwIT", 'full menu'!AK78="I&amp;ERT", 'full menu'!AK78="ER&amp;M&amp;IT"),"MixedTs",IF('full menu'!AK78="UD","UD",IF('full menu'!AK78="LSD","LSD",IF('full menu'!AK78="WSD","WSD",IF('full menu'!AK78="UASC","UASC",""))))))))))</f>
        <v>LSD</v>
      </c>
      <c r="AL78" t="str">
        <f>IF('full menu'!AL78="MDC","MDC",IF(OR('full menu'!AL78="PERF",'full menu'!AL78="AERF",'full menu'!AL78="PCB"),"ERfix",IF(OR('full menu'!AL78="ACB", 'full menu'!AL78="LCERT", 'full menu'!AL78="LERT",'full menu'!AL78="FCERT",'full menu'!AL78="FERT"),"ERTs",IF(OR('full menu'!AL78="FCMT",'full menu'!AL78="FMT",'full menu'!AL78="LMT",'full menu'!AL78="LCMT"),"MTs",IF(OR('full menu'!AL78="LCIT",'full menu'!AL78="FCIT",'full menu'!AL78="LIT",'full menu'!AL78="FIT"),"ITs",IF(OR('full menu'!AL78="MwERT", 'full menu'!AL78="ERwMT", 'full menu'!AL78="M&amp;ERT", 'full menu'!AL78="MwIT", 'full menu'!AL78="IwMT", 'full menu'!AL78="M&amp;IT", 'full menu'!AL78="IwERT", 'full menu'!AL78="ERwIT", 'full menu'!AL78="I&amp;ERT", 'full menu'!AL78="ER&amp;M&amp;IT"),"MixedTs",IF('full menu'!AL78="UD","UD",IF('full menu'!AL78="LSD","LSD",IF('full menu'!AL78="WSD","WSD",IF('full menu'!AL78="UASC","UASC",""))))))))))</f>
        <v>LSD</v>
      </c>
      <c r="AM78" t="str">
        <f>IF('full menu'!AM78="MDC","MDC",IF(OR('full menu'!AM78="PERF",'full menu'!AM78="AERF",'full menu'!AM78="PCB"),"ERfix",IF(OR('full menu'!AM78="ACB", 'full menu'!AM78="LCERT", 'full menu'!AM78="LERT",'full menu'!AM78="FCERT",'full menu'!AM78="FERT"),"ERTs",IF(OR('full menu'!AM78="FCMT",'full menu'!AM78="FMT",'full menu'!AM78="LMT",'full menu'!AM78="LCMT"),"MTs",IF(OR('full menu'!AM78="LCIT",'full menu'!AM78="FCIT",'full menu'!AM78="LIT",'full menu'!AM78="FIT"),"ITs",IF(OR('full menu'!AM78="MwERT", 'full menu'!AM78="ERwMT", 'full menu'!AM78="M&amp;ERT", 'full menu'!AM78="MwIT", 'full menu'!AM78="IwMT", 'full menu'!AM78="M&amp;IT", 'full menu'!AM78="IwERT", 'full menu'!AM78="ERwIT", 'full menu'!AM78="I&amp;ERT", 'full menu'!AM78="ER&amp;M&amp;IT"),"MixedTs",IF('full menu'!AM78="UD","UD",IF('full menu'!AM78="LSD","LSD",IF('full menu'!AM78="WSD","WSD",IF('full menu'!AM78="UASC","UASC",""))))))))))</f>
        <v>LSD</v>
      </c>
      <c r="AN78" t="str">
        <f>IF('full menu'!AN78="MDC","MDC",IF(OR('full menu'!AN78="PERF",'full menu'!AN78="AERF",'full menu'!AN78="PCB"),"ERfix",IF(OR('full menu'!AN78="ACB", 'full menu'!AN78="LCERT", 'full menu'!AN78="LERT",'full menu'!AN78="FCERT",'full menu'!AN78="FERT"),"ERTs",IF(OR('full menu'!AN78="FCMT",'full menu'!AN78="FMT",'full menu'!AN78="LMT",'full menu'!AN78="LCMT"),"MTs",IF(OR('full menu'!AN78="LCIT",'full menu'!AN78="FCIT",'full menu'!AN78="LIT",'full menu'!AN78="FIT"),"ITs",IF(OR('full menu'!AN78="MwERT", 'full menu'!AN78="ERwMT", 'full menu'!AN78="M&amp;ERT", 'full menu'!AN78="MwIT", 'full menu'!AN78="IwMT", 'full menu'!AN78="M&amp;IT", 'full menu'!AN78="IwERT", 'full menu'!AN78="ERwIT", 'full menu'!AN78="I&amp;ERT", 'full menu'!AN78="ER&amp;M&amp;IT"),"MixedTs",IF('full menu'!AN78="UD","UD",IF('full menu'!AN78="LSD","LSD",IF('full menu'!AN78="WSD","WSD",IF('full menu'!AN78="UASC","UASC",""))))))))))</f>
        <v>LSD</v>
      </c>
      <c r="AO78" t="str">
        <f>IF('full menu'!AO78="MDC","MDC",IF(OR('full menu'!AO78="PERF",'full menu'!AO78="AERF",'full menu'!AO78="PCB"),"ERfix",IF(OR('full menu'!AO78="ACB", 'full menu'!AO78="LCERT", 'full menu'!AO78="LERT",'full menu'!AO78="FCERT",'full menu'!AO78="FERT"),"ERTs",IF(OR('full menu'!AO78="FCMT",'full menu'!AO78="FMT",'full menu'!AO78="LMT",'full menu'!AO78="LCMT"),"MTs",IF(OR('full menu'!AO78="LCIT",'full menu'!AO78="FCIT",'full menu'!AO78="LIT",'full menu'!AO78="FIT"),"ITs",IF(OR('full menu'!AO78="MwERT", 'full menu'!AO78="ERwMT", 'full menu'!AO78="M&amp;ERT", 'full menu'!AO78="MwIT", 'full menu'!AO78="IwMT", 'full menu'!AO78="M&amp;IT", 'full menu'!AO78="IwERT", 'full menu'!AO78="ERwIT", 'full menu'!AO78="I&amp;ERT", 'full menu'!AO78="ER&amp;M&amp;IT"),"MixedTs",IF('full menu'!AO78="UD","UD",IF('full menu'!AO78="LSD","LSD",IF('full menu'!AO78="WSD","WSD",IF('full menu'!AO78="UASC","UASC",""))))))))))</f>
        <v>ITs</v>
      </c>
      <c r="AP78" t="str">
        <f>IF('full menu'!AP78="MDC","MDC",IF(OR('full menu'!AP78="PERF",'full menu'!AP78="AERF",'full menu'!AP78="PCB"),"ERfix",IF(OR('full menu'!AP78="ACB", 'full menu'!AP78="LCERT", 'full menu'!AP78="LERT",'full menu'!AP78="FCERT",'full menu'!AP78="FERT"),"ERTs",IF(OR('full menu'!AP78="FCMT",'full menu'!AP78="FMT",'full menu'!AP78="LMT",'full menu'!AP78="LCMT"),"MTs",IF(OR('full menu'!AP78="LCIT",'full menu'!AP78="FCIT",'full menu'!AP78="LIT",'full menu'!AP78="FIT"),"ITs",IF(OR('full menu'!AP78="MwERT", 'full menu'!AP78="ERwMT", 'full menu'!AP78="M&amp;ERT", 'full menu'!AP78="MwIT", 'full menu'!AP78="IwMT", 'full menu'!AP78="M&amp;IT", 'full menu'!AP78="IwERT", 'full menu'!AP78="ERwIT", 'full menu'!AP78="I&amp;ERT", 'full menu'!AP78="ER&amp;M&amp;IT"),"MixedTs",IF('full menu'!AP78="UD","UD",IF('full menu'!AP78="LSD","LSD",IF('full menu'!AP78="WSD","WSD",IF('full menu'!AP78="UASC","UASC",""))))))))))</f>
        <v>ITs</v>
      </c>
      <c r="AQ78" t="str">
        <f>IF('full menu'!AQ78="MDC","MDC",IF(OR('full menu'!AQ78="PERF",'full menu'!AQ78="AERF",'full menu'!AQ78="PCB"),"ERfix",IF(OR('full menu'!AQ78="ACB", 'full menu'!AQ78="LCERT", 'full menu'!AQ78="LERT",'full menu'!AQ78="FCERT",'full menu'!AQ78="FERT"),"ERTs",IF(OR('full menu'!AQ78="FCMT",'full menu'!AQ78="FMT",'full menu'!AQ78="LMT",'full menu'!AQ78="LCMT"),"MTs",IF(OR('full menu'!AQ78="LCIT",'full menu'!AQ78="FCIT",'full menu'!AQ78="LIT",'full menu'!AQ78="FIT"),"ITs",IF(OR('full menu'!AQ78="MwERT", 'full menu'!AQ78="ERwMT", 'full menu'!AQ78="M&amp;ERT", 'full menu'!AQ78="MwIT", 'full menu'!AQ78="IwMT", 'full menu'!AQ78="M&amp;IT", 'full menu'!AQ78="IwERT", 'full menu'!AQ78="ERwIT", 'full menu'!AQ78="I&amp;ERT", 'full menu'!AQ78="ER&amp;M&amp;IT"),"MixedTs",IF('full menu'!AQ78="UD","UD",IF('full menu'!AQ78="LSD","LSD",IF('full menu'!AQ78="WSD","WSD",IF('full menu'!AQ78="UASC","UASC",""))))))))))</f>
        <v>ITs</v>
      </c>
      <c r="AR78" t="str">
        <f>IF('full menu'!AR78="MDC","MDC",IF(OR('full menu'!AR78="PERF",'full menu'!AR78="AERF",'full menu'!AR78="PCB"),"ERfix",IF(OR('full menu'!AR78="ACB", 'full menu'!AR78="LCERT", 'full menu'!AR78="LERT",'full menu'!AR78="FCERT",'full menu'!AR78="FERT"),"ERTs",IF(OR('full menu'!AR78="FCMT",'full menu'!AR78="FMT",'full menu'!AR78="LMT",'full menu'!AR78="LCMT"),"MTs",IF(OR('full menu'!AR78="LCIT",'full menu'!AR78="FCIT",'full menu'!AR78="LIT",'full menu'!AR78="FIT"),"ITs",IF(OR('full menu'!AR78="MwERT", 'full menu'!AR78="ERwMT", 'full menu'!AR78="M&amp;ERT", 'full menu'!AR78="MwIT", 'full menu'!AR78="IwMT", 'full menu'!AR78="M&amp;IT", 'full menu'!AR78="IwERT", 'full menu'!AR78="ERwIT", 'full menu'!AR78="I&amp;ERT", 'full menu'!AR78="ER&amp;M&amp;IT"),"MixedTs",IF('full menu'!AR78="UD","UD",IF('full menu'!AR78="LSD","LSD",IF('full menu'!AR78="WSD","WSD",IF('full menu'!AR78="UASC","UASC",""))))))))))</f>
        <v>ITs</v>
      </c>
      <c r="AS78" t="str">
        <f>IF('full menu'!AS78="MDC","MDC",IF(OR('full menu'!AS78="PERF",'full menu'!AS78="AERF",'full menu'!AS78="PCB"),"ERfix",IF(OR('full menu'!AS78="ACB", 'full menu'!AS78="LCERT", 'full menu'!AS78="LERT",'full menu'!AS78="FCERT",'full menu'!AS78="FERT"),"ERTs",IF(OR('full menu'!AS78="FCMT",'full menu'!AS78="FMT",'full menu'!AS78="LMT",'full menu'!AS78="LCMT"),"MTs",IF(OR('full menu'!AS78="LCIT",'full menu'!AS78="FCIT",'full menu'!AS78="LIT",'full menu'!AS78="FIT"),"ITs",IF(OR('full menu'!AS78="MwERT", 'full menu'!AS78="ERwMT", 'full menu'!AS78="M&amp;ERT", 'full menu'!AS78="MwIT", 'full menu'!AS78="IwMT", 'full menu'!AS78="M&amp;IT", 'full menu'!AS78="IwERT", 'full menu'!AS78="ERwIT", 'full menu'!AS78="I&amp;ERT", 'full menu'!AS78="ER&amp;M&amp;IT"),"MixedTs",IF('full menu'!AS78="UD","UD",IF('full menu'!AS78="LSD","LSD",IF('full menu'!AS78="WSD","WSD",IF('full menu'!AS78="UASC","UASC",""))))))))))</f>
        <v>ITs</v>
      </c>
      <c r="AT78" t="str">
        <f>IF('full menu'!AT78="MDC","MDC",IF(OR('full menu'!AT78="PERF",'full menu'!AT78="AERF",'full menu'!AT78="PCB"),"ERfix",IF(OR('full menu'!AT78="ACB", 'full menu'!AT78="LCERT", 'full menu'!AT78="LERT",'full menu'!AT78="FCERT",'full menu'!AT78="FERT"),"ERTs",IF(OR('full menu'!AT78="FCMT",'full menu'!AT78="FMT",'full menu'!AT78="LMT",'full menu'!AT78="LCMT"),"MTs",IF(OR('full menu'!AT78="LCIT",'full menu'!AT78="FCIT",'full menu'!AT78="LIT",'full menu'!AT78="FIT"),"ITs",IF(OR('full menu'!AT78="MwERT", 'full menu'!AT78="ERwMT", 'full menu'!AT78="M&amp;ERT", 'full menu'!AT78="MwIT", 'full menu'!AT78="IwMT", 'full menu'!AT78="M&amp;IT", 'full menu'!AT78="IwERT", 'full menu'!AT78="ERwIT", 'full menu'!AT78="I&amp;ERT", 'full menu'!AT78="ER&amp;M&amp;IT"),"MixedTs",IF('full menu'!AT78="UD","UD",IF('full menu'!AT78="LSD","LSD",IF('full menu'!AT78="WSD","WSD",IF('full menu'!AT78="UASC","UASC",""))))))))))</f>
        <v>ITs</v>
      </c>
      <c r="AU78" t="str">
        <f>IF('full menu'!AU78="MDC","MDC",IF(OR('full menu'!AU78="PERF",'full menu'!AU78="AERF",'full menu'!AU78="PCB"),"ERfix",IF(OR('full menu'!AU78="ACB", 'full menu'!AU78="LCERT", 'full menu'!AU78="LERT",'full menu'!AU78="FCERT",'full menu'!AU78="FERT"),"ERTs",IF(OR('full menu'!AU78="FCMT",'full menu'!AU78="FMT",'full menu'!AU78="LMT",'full menu'!AU78="LCMT"),"MTs",IF(OR('full menu'!AU78="LCIT",'full menu'!AU78="FCIT",'full menu'!AU78="LIT",'full menu'!AU78="FIT"),"ITs",IF(OR('full menu'!AU78="MwERT", 'full menu'!AU78="ERwMT", 'full menu'!AU78="M&amp;ERT", 'full menu'!AU78="MwIT", 'full menu'!AU78="IwMT", 'full menu'!AU78="M&amp;IT", 'full menu'!AU78="IwERT", 'full menu'!AU78="ERwIT", 'full menu'!AU78="I&amp;ERT", 'full menu'!AU78="ER&amp;M&amp;IT"),"MixedTs",IF('full menu'!AU78="UD","UD",IF('full menu'!AU78="LSD","LSD",IF('full menu'!AU78="WSD","WSD",IF('full menu'!AU78="UASC","UASC",""))))))))))</f>
        <v>ITs</v>
      </c>
      <c r="AV78" t="str">
        <f>IF('full menu'!AV78="MDC","MDC",IF(OR('full menu'!AV78="PERF",'full menu'!AV78="AERF",'full menu'!AV78="PCB"),"ERfix",IF(OR('full menu'!AV78="ACB", 'full menu'!AV78="LCERT", 'full menu'!AV78="LERT",'full menu'!AV78="FCERT",'full menu'!AV78="FERT"),"ERTs",IF(OR('full menu'!AV78="FCMT",'full menu'!AV78="FMT",'full menu'!AV78="LMT",'full menu'!AV78="LCMT"),"MTs",IF(OR('full menu'!AV78="LCIT",'full menu'!AV78="FCIT",'full menu'!AV78="LIT",'full menu'!AV78="FIT"),"ITs",IF(OR('full menu'!AV78="MwERT", 'full menu'!AV78="ERwMT", 'full menu'!AV78="M&amp;ERT", 'full menu'!AV78="MwIT", 'full menu'!AV78="IwMT", 'full menu'!AV78="M&amp;IT", 'full menu'!AV78="IwERT", 'full menu'!AV78="ERwIT", 'full menu'!AV78="I&amp;ERT", 'full menu'!AV78="ER&amp;M&amp;IT"),"MixedTs",IF('full menu'!AV78="UD","UD",IF('full menu'!AV78="LSD","LSD",IF('full menu'!AV78="WSD","WSD",IF('full menu'!AV78="UASC","UASC",""))))))))))</f>
        <v>ITs</v>
      </c>
      <c r="AW78" t="str">
        <f>IF('full menu'!AW78="MDC","MDC",IF(OR('full menu'!AW78="PERF",'full menu'!AW78="AERF",'full menu'!AW78="PCB"),"ERfix",IF(OR('full menu'!AW78="ACB", 'full menu'!AW78="LCERT", 'full menu'!AW78="LERT",'full menu'!AW78="FCERT",'full menu'!AW78="FERT"),"ERTs",IF(OR('full menu'!AW78="FCMT",'full menu'!AW78="FMT",'full menu'!AW78="LMT",'full menu'!AW78="LCMT"),"MTs",IF(OR('full menu'!AW78="LCIT",'full menu'!AW78="FCIT",'full menu'!AW78="LIT",'full menu'!AW78="FIT"),"ITs",IF(OR('full menu'!AW78="MwERT", 'full menu'!AW78="ERwMT", 'full menu'!AW78="M&amp;ERT", 'full menu'!AW78="MwIT", 'full menu'!AW78="IwMT", 'full menu'!AW78="M&amp;IT", 'full menu'!AW78="IwERT", 'full menu'!AW78="ERwIT", 'full menu'!AW78="I&amp;ERT", 'full menu'!AW78="ER&amp;M&amp;IT"),"MixedTs",IF('full menu'!AW78="UD","UD",IF('full menu'!AW78="LSD","LSD",IF('full menu'!AW78="WSD","WSD",IF('full menu'!AW78="UASC","UASC",""))))))))))</f>
        <v>ITs</v>
      </c>
      <c r="AX78" t="str">
        <f>IF('full menu'!AX78="MDC","MDC",IF(OR('full menu'!AX78="PERF",'full menu'!AX78="AERF",'full menu'!AX78="PCB"),"ERfix",IF(OR('full menu'!AX78="ACB", 'full menu'!AX78="LCERT", 'full menu'!AX78="LERT",'full menu'!AX78="FCERT",'full menu'!AX78="FERT"),"ERTs",IF(OR('full menu'!AX78="FCMT",'full menu'!AX78="FMT",'full menu'!AX78="LMT",'full menu'!AX78="LCMT"),"MTs",IF(OR('full menu'!AX78="LCIT",'full menu'!AX78="FCIT",'full menu'!AX78="LIT",'full menu'!AX78="FIT"),"ITs",IF(OR('full menu'!AX78="MwERT", 'full menu'!AX78="ERwMT", 'full menu'!AX78="M&amp;ERT", 'full menu'!AX78="MwIT", 'full menu'!AX78="IwMT", 'full menu'!AX78="M&amp;IT", 'full menu'!AX78="IwERT", 'full menu'!AX78="ERwIT", 'full menu'!AX78="I&amp;ERT", 'full menu'!AX78="ER&amp;M&amp;IT"),"MixedTs",IF('full menu'!AX78="UD","UD",IF('full menu'!AX78="LSD","LSD",IF('full menu'!AX78="WSD","WSD",IF('full menu'!AX78="UASC","UASC",""))))))))))</f>
        <v>LSD</v>
      </c>
      <c r="AY78" t="str">
        <f>IF('full menu'!AY78="MDC","MDC",IF(OR('full menu'!AY78="PERF",'full menu'!AY78="AERF",'full menu'!AY78="PCB"),"ERfix",IF(OR('full menu'!AY78="ACB", 'full menu'!AY78="LCERT", 'full menu'!AY78="LERT",'full menu'!AY78="FCERT",'full menu'!AY78="FERT"),"ERTs",IF(OR('full menu'!AY78="FCMT",'full menu'!AY78="FMT",'full menu'!AY78="LMT",'full menu'!AY78="LCMT"),"MTs",IF(OR('full menu'!AY78="LCIT",'full menu'!AY78="FCIT",'full menu'!AY78="LIT",'full menu'!AY78="FIT"),"ITs",IF(OR('full menu'!AY78="MwERT", 'full menu'!AY78="ERwMT", 'full menu'!AY78="M&amp;ERT", 'full menu'!AY78="MwIT", 'full menu'!AY78="IwMT", 'full menu'!AY78="M&amp;IT", 'full menu'!AY78="IwERT", 'full menu'!AY78="ERwIT", 'full menu'!AY78="I&amp;ERT", 'full menu'!AY78="ER&amp;M&amp;IT"),"MixedTs",IF('full menu'!AY78="UD","UD",IF('full menu'!AY78="LSD","LSD",IF('full menu'!AY78="WSD","WSD",IF('full menu'!AY78="UASC","UASC",""))))))))))</f>
        <v>LSD</v>
      </c>
    </row>
    <row r="79" spans="1:51" x14ac:dyDescent="0.3">
      <c r="A79" t="s">
        <v>97</v>
      </c>
      <c r="B79" t="str">
        <f>IF('full menu'!B79="MDC","MDC",IF(OR('full menu'!B79="PERF",'full menu'!B79="AERF",'full menu'!B79="PCB"),"ERfix",IF(OR('full menu'!B79="ACB", 'full menu'!B79="LCERT", 'full menu'!B79="LERT",'full menu'!B79="FCERT",'full menu'!B79="FERT"),"ERTs",IF(OR('full menu'!B79="FCMT",'full menu'!B79="FMT",'full menu'!B79="LMT",'full menu'!B79="LCMT"),"MTs",IF(OR('full menu'!B79="LCIT",'full menu'!B79="FCIT",'full menu'!B79="LIT",'full menu'!B79="FIT"),"ITs",IF(OR('full menu'!B79="MwERT", 'full menu'!B79="ERwMT", 'full menu'!B79="M&amp;ERT", 'full menu'!B79="MwIT", 'full menu'!B79="IwMT", 'full menu'!B79="M&amp;IT", 'full menu'!B79="IwERT", 'full menu'!B79="ERwIT", 'full menu'!B79="I&amp;ERT", 'full menu'!B79="ER&amp;M&amp;IT"),"MixedTs",IF('full menu'!B79="UD","UD",IF('full menu'!B79="LSD","LSD",IF('full menu'!B79="WSD","WSD",IF('full menu'!B79="UASC","UASC",""))))))))))</f>
        <v>LSD</v>
      </c>
      <c r="C79" t="str">
        <f>IF('full menu'!C79="MDC","MDC",IF(OR('full menu'!C79="PERF",'full menu'!C79="AERF",'full menu'!C79="PCB"),"ERfix",IF(OR('full menu'!C79="ACB", 'full menu'!C79="LCERT", 'full menu'!C79="LERT",'full menu'!C79="FCERT",'full menu'!C79="FERT"),"ERTs",IF(OR('full menu'!C79="FCMT",'full menu'!C79="FMT",'full menu'!C79="LMT",'full menu'!C79="LCMT"),"MTs",IF(OR('full menu'!C79="LCIT",'full menu'!C79="FCIT",'full menu'!C79="LIT",'full menu'!C79="FIT"),"ITs",IF(OR('full menu'!C79="MwERT", 'full menu'!C79="ERwMT", 'full menu'!C79="M&amp;ERT", 'full menu'!C79="MwIT", 'full menu'!C79="IwMT", 'full menu'!C79="M&amp;IT", 'full menu'!C79="IwERT", 'full menu'!C79="ERwIT", 'full menu'!C79="I&amp;ERT", 'full menu'!C79="ER&amp;M&amp;IT"),"MixedTs",IF('full menu'!C79="UD","UD",IF('full menu'!C79="LSD","LSD",IF('full menu'!C79="WSD","WSD",IF('full menu'!C79="UASC","UASC",""))))))))))</f>
        <v>LSD</v>
      </c>
      <c r="D79" t="str">
        <f>IF('full menu'!D79="MDC","MDC",IF(OR('full menu'!D79="PERF",'full menu'!D79="AERF",'full menu'!D79="PCB"),"ERfix",IF(OR('full menu'!D79="ACB", 'full menu'!D79="LCERT", 'full menu'!D79="LERT",'full menu'!D79="FCERT",'full menu'!D79="FERT"),"ERTs",IF(OR('full menu'!D79="FCMT",'full menu'!D79="FMT",'full menu'!D79="LMT",'full menu'!D79="LCMT"),"MTs",IF(OR('full menu'!D79="LCIT",'full menu'!D79="FCIT",'full menu'!D79="LIT",'full menu'!D79="FIT"),"ITs",IF(OR('full menu'!D79="MwERT", 'full menu'!D79="ERwMT", 'full menu'!D79="M&amp;ERT", 'full menu'!D79="MwIT", 'full menu'!D79="IwMT", 'full menu'!D79="M&amp;IT", 'full menu'!D79="IwERT", 'full menu'!D79="ERwIT", 'full menu'!D79="I&amp;ERT", 'full menu'!D79="ER&amp;M&amp;IT"),"MixedTs",IF('full menu'!D79="UD","UD",IF('full menu'!D79="LSD","LSD",IF('full menu'!D79="WSD","WSD",IF('full menu'!D79="UASC","UASC",""))))))))))</f>
        <v>LSD</v>
      </c>
      <c r="E79" t="str">
        <f>IF('full menu'!E79="MDC","MDC",IF(OR('full menu'!E79="PERF",'full menu'!E79="AERF",'full menu'!E79="PCB"),"ERfix",IF(OR('full menu'!E79="ACB", 'full menu'!E79="LCERT", 'full menu'!E79="LERT",'full menu'!E79="FCERT",'full menu'!E79="FERT"),"ERTs",IF(OR('full menu'!E79="FCMT",'full menu'!E79="FMT",'full menu'!E79="LMT",'full menu'!E79="LCMT"),"MTs",IF(OR('full menu'!E79="LCIT",'full menu'!E79="FCIT",'full menu'!E79="LIT",'full menu'!E79="FIT"),"ITs",IF(OR('full menu'!E79="MwERT", 'full menu'!E79="ERwMT", 'full menu'!E79="M&amp;ERT", 'full menu'!E79="MwIT", 'full menu'!E79="IwMT", 'full menu'!E79="M&amp;IT", 'full menu'!E79="IwERT", 'full menu'!E79="ERwIT", 'full menu'!E79="I&amp;ERT", 'full menu'!E79="ER&amp;M&amp;IT"),"MixedTs",IF('full menu'!E79="UD","UD",IF('full menu'!E79="LSD","LSD",IF('full menu'!E79="WSD","WSD",IF('full menu'!E79="UASC","UASC",""))))))))))</f>
        <v>LSD</v>
      </c>
      <c r="F79" t="str">
        <f>IF('full menu'!F79="MDC","MDC",IF(OR('full menu'!F79="PERF",'full menu'!F79="AERF",'full menu'!F79="PCB"),"ERfix",IF(OR('full menu'!F79="ACB", 'full menu'!F79="LCERT", 'full menu'!F79="LERT",'full menu'!F79="FCERT",'full menu'!F79="FERT"),"ERTs",IF(OR('full menu'!F79="FCMT",'full menu'!F79="FMT",'full menu'!F79="LMT",'full menu'!F79="LCMT"),"MTs",IF(OR('full menu'!F79="LCIT",'full menu'!F79="FCIT",'full menu'!F79="LIT",'full menu'!F79="FIT"),"ITs",IF(OR('full menu'!F79="MwERT", 'full menu'!F79="ERwMT", 'full menu'!F79="M&amp;ERT", 'full menu'!F79="MwIT", 'full menu'!F79="IwMT", 'full menu'!F79="M&amp;IT", 'full menu'!F79="IwERT", 'full menu'!F79="ERwIT", 'full menu'!F79="I&amp;ERT", 'full menu'!F79="ER&amp;M&amp;IT"),"MixedTs",IF('full menu'!F79="UD","UD",IF('full menu'!F79="LSD","LSD",IF('full menu'!F79="WSD","WSD",IF('full menu'!F79="UASC","UASC",""))))))))))</f>
        <v>LSD</v>
      </c>
      <c r="G79" t="str">
        <f>IF('full menu'!G79="MDC","MDC",IF(OR('full menu'!G79="PERF",'full menu'!G79="AERF",'full menu'!G79="PCB"),"ERfix",IF(OR('full menu'!G79="ACB", 'full menu'!G79="LCERT", 'full menu'!G79="LERT",'full menu'!G79="FCERT",'full menu'!G79="FERT"),"ERTs",IF(OR('full menu'!G79="FCMT",'full menu'!G79="FMT",'full menu'!G79="LMT",'full menu'!G79="LCMT"),"MTs",IF(OR('full menu'!G79="LCIT",'full menu'!G79="FCIT",'full menu'!G79="LIT",'full menu'!G79="FIT"),"ITs",IF(OR('full menu'!G79="MwERT", 'full menu'!G79="ERwMT", 'full menu'!G79="M&amp;ERT", 'full menu'!G79="MwIT", 'full menu'!G79="IwMT", 'full menu'!G79="M&amp;IT", 'full menu'!G79="IwERT", 'full menu'!G79="ERwIT", 'full menu'!G79="I&amp;ERT", 'full menu'!G79="ER&amp;M&amp;IT"),"MixedTs",IF('full menu'!G79="UD","UD",IF('full menu'!G79="LSD","LSD",IF('full menu'!G79="WSD","WSD",IF('full menu'!G79="UASC","UASC",""))))))))))</f>
        <v>LSD</v>
      </c>
      <c r="H79" t="str">
        <f>IF('full menu'!H79="MDC","MDC",IF(OR('full menu'!H79="PERF",'full menu'!H79="AERF",'full menu'!H79="PCB"),"ERfix",IF(OR('full menu'!H79="ACB", 'full menu'!H79="LCERT", 'full menu'!H79="LERT",'full menu'!H79="FCERT",'full menu'!H79="FERT"),"ERTs",IF(OR('full menu'!H79="FCMT",'full menu'!H79="FMT",'full menu'!H79="LMT",'full menu'!H79="LCMT"),"MTs",IF(OR('full menu'!H79="LCIT",'full menu'!H79="FCIT",'full menu'!H79="LIT",'full menu'!H79="FIT"),"ITs",IF(OR('full menu'!H79="MwERT", 'full menu'!H79="ERwMT", 'full menu'!H79="M&amp;ERT", 'full menu'!H79="MwIT", 'full menu'!H79="IwMT", 'full menu'!H79="M&amp;IT", 'full menu'!H79="IwERT", 'full menu'!H79="ERwIT", 'full menu'!H79="I&amp;ERT", 'full menu'!H79="ER&amp;M&amp;IT"),"MixedTs",IF('full menu'!H79="UD","UD",IF('full menu'!H79="LSD","LSD",IF('full menu'!H79="WSD","WSD",IF('full menu'!H79="UASC","UASC",""))))))))))</f>
        <v>LSD</v>
      </c>
      <c r="I79" t="str">
        <f>IF('full menu'!I79="MDC","MDC",IF(OR('full menu'!I79="PERF",'full menu'!I79="AERF",'full menu'!I79="PCB"),"ERfix",IF(OR('full menu'!I79="ACB", 'full menu'!I79="LCERT", 'full menu'!I79="LERT",'full menu'!I79="FCERT",'full menu'!I79="FERT"),"ERTs",IF(OR('full menu'!I79="FCMT",'full menu'!I79="FMT",'full menu'!I79="LMT",'full menu'!I79="LCMT"),"MTs",IF(OR('full menu'!I79="LCIT",'full menu'!I79="FCIT",'full menu'!I79="LIT",'full menu'!I79="FIT"),"ITs",IF(OR('full menu'!I79="MwERT", 'full menu'!I79="ERwMT", 'full menu'!I79="M&amp;ERT", 'full menu'!I79="MwIT", 'full menu'!I79="IwMT", 'full menu'!I79="M&amp;IT", 'full menu'!I79="IwERT", 'full menu'!I79="ERwIT", 'full menu'!I79="I&amp;ERT", 'full menu'!I79="ER&amp;M&amp;IT"),"MixedTs",IF('full menu'!I79="UD","UD",IF('full menu'!I79="LSD","LSD",IF('full menu'!I79="WSD","WSD",IF('full menu'!I79="UASC","UASC",""))))))))))</f>
        <v>LSD</v>
      </c>
      <c r="J79" t="str">
        <f>IF('full menu'!J79="MDC","MDC",IF(OR('full menu'!J79="PERF",'full menu'!J79="AERF",'full menu'!J79="PCB"),"ERfix",IF(OR('full menu'!J79="ACB", 'full menu'!J79="LCERT", 'full menu'!J79="LERT",'full menu'!J79="FCERT",'full menu'!J79="FERT"),"ERTs",IF(OR('full menu'!J79="FCMT",'full menu'!J79="FMT",'full menu'!J79="LMT",'full menu'!J79="LCMT"),"MTs",IF(OR('full menu'!J79="LCIT",'full menu'!J79="FCIT",'full menu'!J79="LIT",'full menu'!J79="FIT"),"ITs",IF(OR('full menu'!J79="MwERT", 'full menu'!J79="ERwMT", 'full menu'!J79="M&amp;ERT", 'full menu'!J79="MwIT", 'full menu'!J79="IwMT", 'full menu'!J79="M&amp;IT", 'full menu'!J79="IwERT", 'full menu'!J79="ERwIT", 'full menu'!J79="I&amp;ERT", 'full menu'!J79="ER&amp;M&amp;IT"),"MixedTs",IF('full menu'!J79="UD","UD",IF('full menu'!J79="LSD","LSD",IF('full menu'!J79="WSD","WSD",IF('full menu'!J79="UASC","UASC",""))))))))))</f>
        <v>LSD</v>
      </c>
      <c r="K79" t="str">
        <f>IF('full menu'!K79="MDC","MDC",IF(OR('full menu'!K79="PERF",'full menu'!K79="AERF",'full menu'!K79="PCB"),"ERfix",IF(OR('full menu'!K79="ACB", 'full menu'!K79="LCERT", 'full menu'!K79="LERT",'full menu'!K79="FCERT",'full menu'!K79="FERT"),"ERTs",IF(OR('full menu'!K79="FCMT",'full menu'!K79="FMT",'full menu'!K79="LMT",'full menu'!K79="LCMT"),"MTs",IF(OR('full menu'!K79="LCIT",'full menu'!K79="FCIT",'full menu'!K79="LIT",'full menu'!K79="FIT"),"ITs",IF(OR('full menu'!K79="MwERT", 'full menu'!K79="ERwMT", 'full menu'!K79="M&amp;ERT", 'full menu'!K79="MwIT", 'full menu'!K79="IwMT", 'full menu'!K79="M&amp;IT", 'full menu'!K79="IwERT", 'full menu'!K79="ERwIT", 'full menu'!K79="I&amp;ERT", 'full menu'!K79="ER&amp;M&amp;IT"),"MixedTs",IF('full menu'!K79="UD","UD",IF('full menu'!K79="LSD","LSD",IF('full menu'!K79="WSD","WSD",IF('full menu'!K79="UASC","UASC",""))))))))))</f>
        <v>LSD</v>
      </c>
      <c r="L79" t="str">
        <f>IF('full menu'!L79="MDC","MDC",IF(OR('full menu'!L79="PERF",'full menu'!L79="AERF",'full menu'!L79="PCB"),"ERfix",IF(OR('full menu'!L79="ACB", 'full menu'!L79="LCERT", 'full menu'!L79="LERT",'full menu'!L79="FCERT",'full menu'!L79="FERT"),"ERTs",IF(OR('full menu'!L79="FCMT",'full menu'!L79="FMT",'full menu'!L79="LMT",'full menu'!L79="LCMT"),"MTs",IF(OR('full menu'!L79="LCIT",'full menu'!L79="FCIT",'full menu'!L79="LIT",'full menu'!L79="FIT"),"ITs",IF(OR('full menu'!L79="MwERT", 'full menu'!L79="ERwMT", 'full menu'!L79="M&amp;ERT", 'full menu'!L79="MwIT", 'full menu'!L79="IwMT", 'full menu'!L79="M&amp;IT", 'full menu'!L79="IwERT", 'full menu'!L79="ERwIT", 'full menu'!L79="I&amp;ERT", 'full menu'!L79="ER&amp;M&amp;IT"),"MixedTs",IF('full menu'!L79="UD","UD",IF('full menu'!L79="LSD","LSD",IF('full menu'!L79="WSD","WSD",IF('full menu'!L79="UASC","UASC",""))))))))))</f>
        <v>LSD</v>
      </c>
      <c r="M79" t="str">
        <f>IF('full menu'!M79="MDC","MDC",IF(OR('full menu'!M79="PERF",'full menu'!M79="AERF",'full menu'!M79="PCB"),"ERfix",IF(OR('full menu'!M79="ACB", 'full menu'!M79="LCERT", 'full menu'!M79="LERT",'full menu'!M79="FCERT",'full menu'!M79="FERT"),"ERTs",IF(OR('full menu'!M79="FCMT",'full menu'!M79="FMT",'full menu'!M79="LMT",'full menu'!M79="LCMT"),"MTs",IF(OR('full menu'!M79="LCIT",'full menu'!M79="FCIT",'full menu'!M79="LIT",'full menu'!M79="FIT"),"ITs",IF(OR('full menu'!M79="MwERT", 'full menu'!M79="ERwMT", 'full menu'!M79="M&amp;ERT", 'full menu'!M79="MwIT", 'full menu'!M79="IwMT", 'full menu'!M79="M&amp;IT", 'full menu'!M79="IwERT", 'full menu'!M79="ERwIT", 'full menu'!M79="I&amp;ERT", 'full menu'!M79="ER&amp;M&amp;IT"),"MixedTs",IF('full menu'!M79="UD","UD",IF('full menu'!M79="LSD","LSD",IF('full menu'!M79="WSD","WSD",IF('full menu'!M79="UASC","UASC",""))))))))))</f>
        <v>LSD</v>
      </c>
      <c r="N79" t="str">
        <f>IF('full menu'!N79="MDC","MDC",IF(OR('full menu'!N79="PERF",'full menu'!N79="AERF",'full menu'!N79="PCB"),"ERfix",IF(OR('full menu'!N79="ACB", 'full menu'!N79="LCERT", 'full menu'!N79="LERT",'full menu'!N79="FCERT",'full menu'!N79="FERT"),"ERTs",IF(OR('full menu'!N79="FCMT",'full menu'!N79="FMT",'full menu'!N79="LMT",'full menu'!N79="LCMT"),"MTs",IF(OR('full menu'!N79="LCIT",'full menu'!N79="FCIT",'full menu'!N79="LIT",'full menu'!N79="FIT"),"ITs",IF(OR('full menu'!N79="MwERT", 'full menu'!N79="ERwMT", 'full menu'!N79="M&amp;ERT", 'full menu'!N79="MwIT", 'full menu'!N79="IwMT", 'full menu'!N79="M&amp;IT", 'full menu'!N79="IwERT", 'full menu'!N79="ERwIT", 'full menu'!N79="I&amp;ERT", 'full menu'!N79="ER&amp;M&amp;IT"),"MixedTs",IF('full menu'!N79="UD","UD",IF('full menu'!N79="LSD","LSD",IF('full menu'!N79="WSD","WSD",IF('full menu'!N79="UASC","UASC",""))))))))))</f>
        <v>LSD</v>
      </c>
      <c r="O79" t="str">
        <f>IF('full menu'!O79="MDC","MDC",IF(OR('full menu'!O79="PERF",'full menu'!O79="AERF",'full menu'!O79="PCB"),"ERfix",IF(OR('full menu'!O79="ACB", 'full menu'!O79="LCERT", 'full menu'!O79="LERT",'full menu'!O79="FCERT",'full menu'!O79="FERT"),"ERTs",IF(OR('full menu'!O79="FCMT",'full menu'!O79="FMT",'full menu'!O79="LMT",'full menu'!O79="LCMT"),"MTs",IF(OR('full menu'!O79="LCIT",'full menu'!O79="FCIT",'full menu'!O79="LIT",'full menu'!O79="FIT"),"ITs",IF(OR('full menu'!O79="MwERT", 'full menu'!O79="ERwMT", 'full menu'!O79="M&amp;ERT", 'full menu'!O79="MwIT", 'full menu'!O79="IwMT", 'full menu'!O79="M&amp;IT", 'full menu'!O79="IwERT", 'full menu'!O79="ERwIT", 'full menu'!O79="I&amp;ERT", 'full menu'!O79="ER&amp;M&amp;IT"),"MixedTs",IF('full menu'!O79="UD","UD",IF('full menu'!O79="LSD","LSD",IF('full menu'!O79="WSD","WSD",IF('full menu'!O79="UASC","UASC",""))))))))))</f>
        <v>LSD</v>
      </c>
      <c r="P79" t="str">
        <f>IF('full menu'!P79="MDC","MDC",IF(OR('full menu'!P79="PERF",'full menu'!P79="AERF",'full menu'!P79="PCB"),"ERfix",IF(OR('full menu'!P79="ACB", 'full menu'!P79="LCERT", 'full menu'!P79="LERT",'full menu'!P79="FCERT",'full menu'!P79="FERT"),"ERTs",IF(OR('full menu'!P79="FCMT",'full menu'!P79="FMT",'full menu'!P79="LMT",'full menu'!P79="LCMT"),"MTs",IF(OR('full menu'!P79="LCIT",'full menu'!P79="FCIT",'full menu'!P79="LIT",'full menu'!P79="FIT"),"ITs",IF(OR('full menu'!P79="MwERT", 'full menu'!P79="ERwMT", 'full menu'!P79="M&amp;ERT", 'full menu'!P79="MwIT", 'full menu'!P79="IwMT", 'full menu'!P79="M&amp;IT", 'full menu'!P79="IwERT", 'full menu'!P79="ERwIT", 'full menu'!P79="I&amp;ERT", 'full menu'!P79="ER&amp;M&amp;IT"),"MixedTs",IF('full menu'!P79="UD","UD",IF('full menu'!P79="LSD","LSD",IF('full menu'!P79="WSD","WSD",IF('full menu'!P79="UASC","UASC",""))))))))))</f>
        <v>LSD</v>
      </c>
      <c r="Q79" t="str">
        <f>IF('full menu'!Q79="MDC","MDC",IF(OR('full menu'!Q79="PERF",'full menu'!Q79="AERF",'full menu'!Q79="PCB"),"ERfix",IF(OR('full menu'!Q79="ACB", 'full menu'!Q79="LCERT", 'full menu'!Q79="LERT",'full menu'!Q79="FCERT",'full menu'!Q79="FERT"),"ERTs",IF(OR('full menu'!Q79="FCMT",'full menu'!Q79="FMT",'full menu'!Q79="LMT",'full menu'!Q79="LCMT"),"MTs",IF(OR('full menu'!Q79="LCIT",'full menu'!Q79="FCIT",'full menu'!Q79="LIT",'full menu'!Q79="FIT"),"ITs",IF(OR('full menu'!Q79="MwERT", 'full menu'!Q79="ERwMT", 'full menu'!Q79="M&amp;ERT", 'full menu'!Q79="MwIT", 'full menu'!Q79="IwMT", 'full menu'!Q79="M&amp;IT", 'full menu'!Q79="IwERT", 'full menu'!Q79="ERwIT", 'full menu'!Q79="I&amp;ERT", 'full menu'!Q79="ER&amp;M&amp;IT"),"MixedTs",IF('full menu'!Q79="UD","UD",IF('full menu'!Q79="LSD","LSD",IF('full menu'!Q79="WSD","WSD",IF('full menu'!Q79="UASC","UASC",""))))))))))</f>
        <v>LSD</v>
      </c>
      <c r="R79" t="str">
        <f>IF('full menu'!R79="MDC","MDC",IF(OR('full menu'!R79="PERF",'full menu'!R79="AERF",'full menu'!R79="PCB"),"ERfix",IF(OR('full menu'!R79="ACB", 'full menu'!R79="LCERT", 'full menu'!R79="LERT",'full menu'!R79="FCERT",'full menu'!R79="FERT"),"ERTs",IF(OR('full menu'!R79="FCMT",'full menu'!R79="FMT",'full menu'!R79="LMT",'full menu'!R79="LCMT"),"MTs",IF(OR('full menu'!R79="LCIT",'full menu'!R79="FCIT",'full menu'!R79="LIT",'full menu'!R79="FIT"),"ITs",IF(OR('full menu'!R79="MwERT", 'full menu'!R79="ERwMT", 'full menu'!R79="M&amp;ERT", 'full menu'!R79="MwIT", 'full menu'!R79="IwMT", 'full menu'!R79="M&amp;IT", 'full menu'!R79="IwERT", 'full menu'!R79="ERwIT", 'full menu'!R79="I&amp;ERT", 'full menu'!R79="ER&amp;M&amp;IT"),"MixedTs",IF('full menu'!R79="UD","UD",IF('full menu'!R79="LSD","LSD",IF('full menu'!R79="WSD","WSD",IF('full menu'!R79="UASC","UASC",""))))))))))</f>
        <v>LSD</v>
      </c>
      <c r="S79" t="str">
        <f>IF('full menu'!S79="MDC","MDC",IF(OR('full menu'!S79="PERF",'full menu'!S79="AERF",'full menu'!S79="PCB"),"ERfix",IF(OR('full menu'!S79="ACB", 'full menu'!S79="LCERT", 'full menu'!S79="LERT",'full menu'!S79="FCERT",'full menu'!S79="FERT"),"ERTs",IF(OR('full menu'!S79="FCMT",'full menu'!S79="FMT",'full menu'!S79="LMT",'full menu'!S79="LCMT"),"MTs",IF(OR('full menu'!S79="LCIT",'full menu'!S79="FCIT",'full menu'!S79="LIT",'full menu'!S79="FIT"),"ITs",IF(OR('full menu'!S79="MwERT", 'full menu'!S79="ERwMT", 'full menu'!S79="M&amp;ERT", 'full menu'!S79="MwIT", 'full menu'!S79="IwMT", 'full menu'!S79="M&amp;IT", 'full menu'!S79="IwERT", 'full menu'!S79="ERwIT", 'full menu'!S79="I&amp;ERT", 'full menu'!S79="ER&amp;M&amp;IT"),"MixedTs",IF('full menu'!S79="UD","UD",IF('full menu'!S79="LSD","LSD",IF('full menu'!S79="WSD","WSD",IF('full menu'!S79="UASC","UASC",""))))))))))</f>
        <v>LSD</v>
      </c>
      <c r="T79" t="str">
        <f>IF('full menu'!T79="MDC","MDC",IF(OR('full menu'!T79="PERF",'full menu'!T79="AERF",'full menu'!T79="PCB"),"ERfix",IF(OR('full menu'!T79="ACB", 'full menu'!T79="LCERT", 'full menu'!T79="LERT",'full menu'!T79="FCERT",'full menu'!T79="FERT"),"ERTs",IF(OR('full menu'!T79="FCMT",'full menu'!T79="FMT",'full menu'!T79="LMT",'full menu'!T79="LCMT"),"MTs",IF(OR('full menu'!T79="LCIT",'full menu'!T79="FCIT",'full menu'!T79="LIT",'full menu'!T79="FIT"),"ITs",IF(OR('full menu'!T79="MwERT", 'full menu'!T79="ERwMT", 'full menu'!T79="M&amp;ERT", 'full menu'!T79="MwIT", 'full menu'!T79="IwMT", 'full menu'!T79="M&amp;IT", 'full menu'!T79="IwERT", 'full menu'!T79="ERwIT", 'full menu'!T79="I&amp;ERT", 'full menu'!T79="ER&amp;M&amp;IT"),"MixedTs",IF('full menu'!T79="UD","UD",IF('full menu'!T79="LSD","LSD",IF('full menu'!T79="WSD","WSD",IF('full menu'!T79="UASC","UASC",""))))))))))</f>
        <v>LSD</v>
      </c>
      <c r="U79" t="str">
        <f>IF('full menu'!U79="MDC","MDC",IF(OR('full menu'!U79="PERF",'full menu'!U79="AERF",'full menu'!U79="PCB"),"ERfix",IF(OR('full menu'!U79="ACB", 'full menu'!U79="LCERT", 'full menu'!U79="LERT",'full menu'!U79="FCERT",'full menu'!U79="FERT"),"ERTs",IF(OR('full menu'!U79="FCMT",'full menu'!U79="FMT",'full menu'!U79="LMT",'full menu'!U79="LCMT"),"MTs",IF(OR('full menu'!U79="LCIT",'full menu'!U79="FCIT",'full menu'!U79="LIT",'full menu'!U79="FIT"),"ITs",IF(OR('full menu'!U79="MwERT", 'full menu'!U79="ERwMT", 'full menu'!U79="M&amp;ERT", 'full menu'!U79="MwIT", 'full menu'!U79="IwMT", 'full menu'!U79="M&amp;IT", 'full menu'!U79="IwERT", 'full menu'!U79="ERwIT", 'full menu'!U79="I&amp;ERT", 'full menu'!U79="ER&amp;M&amp;IT"),"MixedTs",IF('full menu'!U79="UD","UD",IF('full menu'!U79="LSD","LSD",IF('full menu'!U79="WSD","WSD",IF('full menu'!U79="UASC","UASC",""))))))))))</f>
        <v>LSD</v>
      </c>
      <c r="V79" t="str">
        <f>IF('full menu'!V79="MDC","MDC",IF(OR('full menu'!V79="PERF",'full menu'!V79="AERF",'full menu'!V79="PCB"),"ERfix",IF(OR('full menu'!V79="ACB", 'full menu'!V79="LCERT", 'full menu'!V79="LERT",'full menu'!V79="FCERT",'full menu'!V79="FERT"),"ERTs",IF(OR('full menu'!V79="FCMT",'full menu'!V79="FMT",'full menu'!V79="LMT",'full menu'!V79="LCMT"),"MTs",IF(OR('full menu'!V79="LCIT",'full menu'!V79="FCIT",'full menu'!V79="LIT",'full menu'!V79="FIT"),"ITs",IF(OR('full menu'!V79="MwERT", 'full menu'!V79="ERwMT", 'full menu'!V79="M&amp;ERT", 'full menu'!V79="MwIT", 'full menu'!V79="IwMT", 'full menu'!V79="M&amp;IT", 'full menu'!V79="IwERT", 'full menu'!V79="ERwIT", 'full menu'!V79="I&amp;ERT", 'full menu'!V79="ER&amp;M&amp;IT"),"MixedTs",IF('full menu'!V79="UD","UD",IF('full menu'!V79="LSD","LSD",IF('full menu'!V79="WSD","WSD",IF('full menu'!V79="UASC","UASC",""))))))))))</f>
        <v>LSD</v>
      </c>
      <c r="W79" t="str">
        <f>IF('full menu'!W79="MDC","MDC",IF(OR('full menu'!W79="PERF",'full menu'!W79="AERF",'full menu'!W79="PCB"),"ERfix",IF(OR('full menu'!W79="ACB", 'full menu'!W79="LCERT", 'full menu'!W79="LERT",'full menu'!W79="FCERT",'full menu'!W79="FERT"),"ERTs",IF(OR('full menu'!W79="FCMT",'full menu'!W79="FMT",'full menu'!W79="LMT",'full menu'!W79="LCMT"),"MTs",IF(OR('full menu'!W79="LCIT",'full menu'!W79="FCIT",'full menu'!W79="LIT",'full menu'!W79="FIT"),"ITs",IF(OR('full menu'!W79="MwERT", 'full menu'!W79="ERwMT", 'full menu'!W79="M&amp;ERT", 'full menu'!W79="MwIT", 'full menu'!W79="IwMT", 'full menu'!W79="M&amp;IT", 'full menu'!W79="IwERT", 'full menu'!W79="ERwIT", 'full menu'!W79="I&amp;ERT", 'full menu'!W79="ER&amp;M&amp;IT"),"MixedTs",IF('full menu'!W79="UD","UD",IF('full menu'!W79="LSD","LSD",IF('full menu'!W79="WSD","WSD",IF('full menu'!W79="UASC","UASC",""))))))))))</f>
        <v>LSD</v>
      </c>
      <c r="X79" t="str">
        <f>IF('full menu'!X79="MDC","MDC",IF(OR('full menu'!X79="PERF",'full menu'!X79="AERF",'full menu'!X79="PCB"),"ERfix",IF(OR('full menu'!X79="ACB", 'full menu'!X79="LCERT", 'full menu'!X79="LERT",'full menu'!X79="FCERT",'full menu'!X79="FERT"),"ERTs",IF(OR('full menu'!X79="FCMT",'full menu'!X79="FMT",'full menu'!X79="LMT",'full menu'!X79="LCMT"),"MTs",IF(OR('full menu'!X79="LCIT",'full menu'!X79="FCIT",'full menu'!X79="LIT",'full menu'!X79="FIT"),"ITs",IF(OR('full menu'!X79="MwERT", 'full menu'!X79="ERwMT", 'full menu'!X79="M&amp;ERT", 'full menu'!X79="MwIT", 'full menu'!X79="IwMT", 'full menu'!X79="M&amp;IT", 'full menu'!X79="IwERT", 'full menu'!X79="ERwIT", 'full menu'!X79="I&amp;ERT", 'full menu'!X79="ER&amp;M&amp;IT"),"MixedTs",IF('full menu'!X79="UD","UD",IF('full menu'!X79="LSD","LSD",IF('full menu'!X79="WSD","WSD",IF('full menu'!X79="UASC","UASC",""))))))))))</f>
        <v>LSD</v>
      </c>
      <c r="Y79" t="str">
        <f>IF('full menu'!Y79="MDC","MDC",IF(OR('full menu'!Y79="PERF",'full menu'!Y79="AERF",'full menu'!Y79="PCB"),"ERfix",IF(OR('full menu'!Y79="ACB", 'full menu'!Y79="LCERT", 'full menu'!Y79="LERT",'full menu'!Y79="FCERT",'full menu'!Y79="FERT"),"ERTs",IF(OR('full menu'!Y79="FCMT",'full menu'!Y79="FMT",'full menu'!Y79="LMT",'full menu'!Y79="LCMT"),"MTs",IF(OR('full menu'!Y79="LCIT",'full menu'!Y79="FCIT",'full menu'!Y79="LIT",'full menu'!Y79="FIT"),"ITs",IF(OR('full menu'!Y79="MwERT", 'full menu'!Y79="ERwMT", 'full menu'!Y79="M&amp;ERT", 'full menu'!Y79="MwIT", 'full menu'!Y79="IwMT", 'full menu'!Y79="M&amp;IT", 'full menu'!Y79="IwERT", 'full menu'!Y79="ERwIT", 'full menu'!Y79="I&amp;ERT", 'full menu'!Y79="ER&amp;M&amp;IT"),"MixedTs",IF('full menu'!Y79="UD","UD",IF('full menu'!Y79="LSD","LSD",IF('full menu'!Y79="WSD","WSD",IF('full menu'!Y79="UASC","UASC",""))))))))))</f>
        <v>LSD</v>
      </c>
      <c r="Z79" t="str">
        <f>IF('full menu'!Z79="MDC","MDC",IF(OR('full menu'!Z79="PERF",'full menu'!Z79="AERF",'full menu'!Z79="PCB"),"ERfix",IF(OR('full menu'!Z79="ACB", 'full menu'!Z79="LCERT", 'full menu'!Z79="LERT",'full menu'!Z79="FCERT",'full menu'!Z79="FERT"),"ERTs",IF(OR('full menu'!Z79="FCMT",'full menu'!Z79="FMT",'full menu'!Z79="LMT",'full menu'!Z79="LCMT"),"MTs",IF(OR('full menu'!Z79="LCIT",'full menu'!Z79="FCIT",'full menu'!Z79="LIT",'full menu'!Z79="FIT"),"ITs",IF(OR('full menu'!Z79="MwERT", 'full menu'!Z79="ERwMT", 'full menu'!Z79="M&amp;ERT", 'full menu'!Z79="MwIT", 'full menu'!Z79="IwMT", 'full menu'!Z79="M&amp;IT", 'full menu'!Z79="IwERT", 'full menu'!Z79="ERwIT", 'full menu'!Z79="I&amp;ERT", 'full menu'!Z79="ER&amp;M&amp;IT"),"MixedTs",IF('full menu'!Z79="UD","UD",IF('full menu'!Z79="LSD","LSD",IF('full menu'!Z79="WSD","WSD",IF('full menu'!Z79="UASC","UASC",""))))))))))</f>
        <v>LSD</v>
      </c>
      <c r="AA79" t="str">
        <f>IF('full menu'!AA79="MDC","MDC",IF(OR('full menu'!AA79="PERF",'full menu'!AA79="AERF",'full menu'!AA79="PCB"),"ERfix",IF(OR('full menu'!AA79="ACB", 'full menu'!AA79="LCERT", 'full menu'!AA79="LERT",'full menu'!AA79="FCERT",'full menu'!AA79="FERT"),"ERTs",IF(OR('full menu'!AA79="FCMT",'full menu'!AA79="FMT",'full menu'!AA79="LMT",'full menu'!AA79="LCMT"),"MTs",IF(OR('full menu'!AA79="LCIT",'full menu'!AA79="FCIT",'full menu'!AA79="LIT",'full menu'!AA79="FIT"),"ITs",IF(OR('full menu'!AA79="MwERT", 'full menu'!AA79="ERwMT", 'full menu'!AA79="M&amp;ERT", 'full menu'!AA79="MwIT", 'full menu'!AA79="IwMT", 'full menu'!AA79="M&amp;IT", 'full menu'!AA79="IwERT", 'full menu'!AA79="ERwIT", 'full menu'!AA79="I&amp;ERT", 'full menu'!AA79="ER&amp;M&amp;IT"),"MixedTs",IF('full menu'!AA79="UD","UD",IF('full menu'!AA79="LSD","LSD",IF('full menu'!AA79="WSD","WSD",IF('full menu'!AA79="UASC","UASC",""))))))))))</f>
        <v>LSD</v>
      </c>
      <c r="AB79" t="str">
        <f>IF('full menu'!AB79="MDC","MDC",IF(OR('full menu'!AB79="PERF",'full menu'!AB79="AERF",'full menu'!AB79="PCB"),"ERfix",IF(OR('full menu'!AB79="ACB", 'full menu'!AB79="LCERT", 'full menu'!AB79="LERT",'full menu'!AB79="FCERT",'full menu'!AB79="FERT"),"ERTs",IF(OR('full menu'!AB79="FCMT",'full menu'!AB79="FMT",'full menu'!AB79="LMT",'full menu'!AB79="LCMT"),"MTs",IF(OR('full menu'!AB79="LCIT",'full menu'!AB79="FCIT",'full menu'!AB79="LIT",'full menu'!AB79="FIT"),"ITs",IF(OR('full menu'!AB79="MwERT", 'full menu'!AB79="ERwMT", 'full menu'!AB79="M&amp;ERT", 'full menu'!AB79="MwIT", 'full menu'!AB79="IwMT", 'full menu'!AB79="M&amp;IT", 'full menu'!AB79="IwERT", 'full menu'!AB79="ERwIT", 'full menu'!AB79="I&amp;ERT", 'full menu'!AB79="ER&amp;M&amp;IT"),"MixedTs",IF('full menu'!AB79="UD","UD",IF('full menu'!AB79="LSD","LSD",IF('full menu'!AB79="WSD","WSD",IF('full menu'!AB79="UASC","UASC",""))))))))))</f>
        <v>LSD</v>
      </c>
      <c r="AC79" t="str">
        <f>IF('full menu'!AC79="MDC","MDC",IF(OR('full menu'!AC79="PERF",'full menu'!AC79="AERF",'full menu'!AC79="PCB"),"ERfix",IF(OR('full menu'!AC79="ACB", 'full menu'!AC79="LCERT", 'full menu'!AC79="LERT",'full menu'!AC79="FCERT",'full menu'!AC79="FERT"),"ERTs",IF(OR('full menu'!AC79="FCMT",'full menu'!AC79="FMT",'full menu'!AC79="LMT",'full menu'!AC79="LCMT"),"MTs",IF(OR('full menu'!AC79="LCIT",'full menu'!AC79="FCIT",'full menu'!AC79="LIT",'full menu'!AC79="FIT"),"ITs",IF(OR('full menu'!AC79="MwERT", 'full menu'!AC79="ERwMT", 'full menu'!AC79="M&amp;ERT", 'full menu'!AC79="MwIT", 'full menu'!AC79="IwMT", 'full menu'!AC79="M&amp;IT", 'full menu'!AC79="IwERT", 'full menu'!AC79="ERwIT", 'full menu'!AC79="I&amp;ERT", 'full menu'!AC79="ER&amp;M&amp;IT"),"MixedTs",IF('full menu'!AC79="UD","UD",IF('full menu'!AC79="LSD","LSD",IF('full menu'!AC79="WSD","WSD",IF('full menu'!AC79="UASC","UASC",""))))))))))</f>
        <v>LSD</v>
      </c>
      <c r="AD79" t="str">
        <f>IF('full menu'!AD79="MDC","MDC",IF(OR('full menu'!AD79="PERF",'full menu'!AD79="AERF",'full menu'!AD79="PCB"),"ERfix",IF(OR('full menu'!AD79="ACB", 'full menu'!AD79="LCERT", 'full menu'!AD79="LERT",'full menu'!AD79="FCERT",'full menu'!AD79="FERT"),"ERTs",IF(OR('full menu'!AD79="FCMT",'full menu'!AD79="FMT",'full menu'!AD79="LMT",'full menu'!AD79="LCMT"),"MTs",IF(OR('full menu'!AD79="LCIT",'full menu'!AD79="FCIT",'full menu'!AD79="LIT",'full menu'!AD79="FIT"),"ITs",IF(OR('full menu'!AD79="MwERT", 'full menu'!AD79="ERwMT", 'full menu'!AD79="M&amp;ERT", 'full menu'!AD79="MwIT", 'full menu'!AD79="IwMT", 'full menu'!AD79="M&amp;IT", 'full menu'!AD79="IwERT", 'full menu'!AD79="ERwIT", 'full menu'!AD79="I&amp;ERT", 'full menu'!AD79="ER&amp;M&amp;IT"),"MixedTs",IF('full menu'!AD79="UD","UD",IF('full menu'!AD79="LSD","LSD",IF('full menu'!AD79="WSD","WSD",IF('full menu'!AD79="UASC","UASC",""))))))))))</f>
        <v>LSD</v>
      </c>
      <c r="AE79" t="str">
        <f>IF('full menu'!AE79="MDC","MDC",IF(OR('full menu'!AE79="PERF",'full menu'!AE79="AERF",'full menu'!AE79="PCB"),"ERfix",IF(OR('full menu'!AE79="ACB", 'full menu'!AE79="LCERT", 'full menu'!AE79="LERT",'full menu'!AE79="FCERT",'full menu'!AE79="FERT"),"ERTs",IF(OR('full menu'!AE79="FCMT",'full menu'!AE79="FMT",'full menu'!AE79="LMT",'full menu'!AE79="LCMT"),"MTs",IF(OR('full menu'!AE79="LCIT",'full menu'!AE79="FCIT",'full menu'!AE79="LIT",'full menu'!AE79="FIT"),"ITs",IF(OR('full menu'!AE79="MwERT", 'full menu'!AE79="ERwMT", 'full menu'!AE79="M&amp;ERT", 'full menu'!AE79="MwIT", 'full menu'!AE79="IwMT", 'full menu'!AE79="M&amp;IT", 'full menu'!AE79="IwERT", 'full menu'!AE79="ERwIT", 'full menu'!AE79="I&amp;ERT", 'full menu'!AE79="ER&amp;M&amp;IT"),"MixedTs",IF('full menu'!AE79="UD","UD",IF('full menu'!AE79="LSD","LSD",IF('full menu'!AE79="WSD","WSD",IF('full menu'!AE79="UASC","UASC",""))))))))))</f>
        <v>LSD</v>
      </c>
      <c r="AF79" t="str">
        <f>IF('full menu'!AF79="MDC","MDC",IF(OR('full menu'!AF79="PERF",'full menu'!AF79="AERF",'full menu'!AF79="PCB"),"ERfix",IF(OR('full menu'!AF79="ACB", 'full menu'!AF79="LCERT", 'full menu'!AF79="LERT",'full menu'!AF79="FCERT",'full menu'!AF79="FERT"),"ERTs",IF(OR('full menu'!AF79="FCMT",'full menu'!AF79="FMT",'full menu'!AF79="LMT",'full menu'!AF79="LCMT"),"MTs",IF(OR('full menu'!AF79="LCIT",'full menu'!AF79="FCIT",'full menu'!AF79="LIT",'full menu'!AF79="FIT"),"ITs",IF(OR('full menu'!AF79="MwERT", 'full menu'!AF79="ERwMT", 'full menu'!AF79="M&amp;ERT", 'full menu'!AF79="MwIT", 'full menu'!AF79="IwMT", 'full menu'!AF79="M&amp;IT", 'full menu'!AF79="IwERT", 'full menu'!AF79="ERwIT", 'full menu'!AF79="I&amp;ERT", 'full menu'!AF79="ER&amp;M&amp;IT"),"MixedTs",IF('full menu'!AF79="UD","UD",IF('full menu'!AF79="LSD","LSD",IF('full menu'!AF79="WSD","WSD",IF('full menu'!AF79="UASC","UASC",""))))))))))</f>
        <v>LSD</v>
      </c>
      <c r="AG79" t="str">
        <f>IF('full menu'!AG79="MDC","MDC",IF(OR('full menu'!AG79="PERF",'full menu'!AG79="AERF",'full menu'!AG79="PCB"),"ERfix",IF(OR('full menu'!AG79="ACB", 'full menu'!AG79="LCERT", 'full menu'!AG79="LERT",'full menu'!AG79="FCERT",'full menu'!AG79="FERT"),"ERTs",IF(OR('full menu'!AG79="FCMT",'full menu'!AG79="FMT",'full menu'!AG79="LMT",'full menu'!AG79="LCMT"),"MTs",IF(OR('full menu'!AG79="LCIT",'full menu'!AG79="FCIT",'full menu'!AG79="LIT",'full menu'!AG79="FIT"),"ITs",IF(OR('full menu'!AG79="MwERT", 'full menu'!AG79="ERwMT", 'full menu'!AG79="M&amp;ERT", 'full menu'!AG79="MwIT", 'full menu'!AG79="IwMT", 'full menu'!AG79="M&amp;IT", 'full menu'!AG79="IwERT", 'full menu'!AG79="ERwIT", 'full menu'!AG79="I&amp;ERT", 'full menu'!AG79="ER&amp;M&amp;IT"),"MixedTs",IF('full menu'!AG79="UD","UD",IF('full menu'!AG79="LSD","LSD",IF('full menu'!AG79="WSD","WSD",IF('full menu'!AG79="UASC","UASC",""))))))))))</f>
        <v>LSD</v>
      </c>
      <c r="AH79" t="str">
        <f>IF('full menu'!AH79="MDC","MDC",IF(OR('full menu'!AH79="PERF",'full menu'!AH79="AERF",'full menu'!AH79="PCB"),"ERfix",IF(OR('full menu'!AH79="ACB", 'full menu'!AH79="LCERT", 'full menu'!AH79="LERT",'full menu'!AH79="FCERT",'full menu'!AH79="FERT"),"ERTs",IF(OR('full menu'!AH79="FCMT",'full menu'!AH79="FMT",'full menu'!AH79="LMT",'full menu'!AH79="LCMT"),"MTs",IF(OR('full menu'!AH79="LCIT",'full menu'!AH79="FCIT",'full menu'!AH79="LIT",'full menu'!AH79="FIT"),"ITs",IF(OR('full menu'!AH79="MwERT", 'full menu'!AH79="ERwMT", 'full menu'!AH79="M&amp;ERT", 'full menu'!AH79="MwIT", 'full menu'!AH79="IwMT", 'full menu'!AH79="M&amp;IT", 'full menu'!AH79="IwERT", 'full menu'!AH79="ERwIT", 'full menu'!AH79="I&amp;ERT", 'full menu'!AH79="ER&amp;M&amp;IT"),"MixedTs",IF('full menu'!AH79="UD","UD",IF('full menu'!AH79="LSD","LSD",IF('full menu'!AH79="WSD","WSD",IF('full menu'!AH79="UASC","UASC",""))))))))))</f>
        <v>LSD</v>
      </c>
      <c r="AI79" t="str">
        <f>IF('full menu'!AI79="MDC","MDC",IF(OR('full menu'!AI79="PERF",'full menu'!AI79="AERF",'full menu'!AI79="PCB"),"ERfix",IF(OR('full menu'!AI79="ACB", 'full menu'!AI79="LCERT", 'full menu'!AI79="LERT",'full menu'!AI79="FCERT",'full menu'!AI79="FERT"),"ERTs",IF(OR('full menu'!AI79="FCMT",'full menu'!AI79="FMT",'full menu'!AI79="LMT",'full menu'!AI79="LCMT"),"MTs",IF(OR('full menu'!AI79="LCIT",'full menu'!AI79="FCIT",'full menu'!AI79="LIT",'full menu'!AI79="FIT"),"ITs",IF(OR('full menu'!AI79="MwERT", 'full menu'!AI79="ERwMT", 'full menu'!AI79="M&amp;ERT", 'full menu'!AI79="MwIT", 'full menu'!AI79="IwMT", 'full menu'!AI79="M&amp;IT", 'full menu'!AI79="IwERT", 'full menu'!AI79="ERwIT", 'full menu'!AI79="I&amp;ERT", 'full menu'!AI79="ER&amp;M&amp;IT"),"MixedTs",IF('full menu'!AI79="UD","UD",IF('full menu'!AI79="LSD","LSD",IF('full menu'!AI79="WSD","WSD",IF('full menu'!AI79="UASC","UASC",""))))))))))</f>
        <v>LSD</v>
      </c>
      <c r="AJ79" t="str">
        <f>IF('full menu'!AJ79="MDC","MDC",IF(OR('full menu'!AJ79="PERF",'full menu'!AJ79="AERF",'full menu'!AJ79="PCB"),"ERfix",IF(OR('full menu'!AJ79="ACB", 'full menu'!AJ79="LCERT", 'full menu'!AJ79="LERT",'full menu'!AJ79="FCERT",'full menu'!AJ79="FERT"),"ERTs",IF(OR('full menu'!AJ79="FCMT",'full menu'!AJ79="FMT",'full menu'!AJ79="LMT",'full menu'!AJ79="LCMT"),"MTs",IF(OR('full menu'!AJ79="LCIT",'full menu'!AJ79="FCIT",'full menu'!AJ79="LIT",'full menu'!AJ79="FIT"),"ITs",IF(OR('full menu'!AJ79="MwERT", 'full menu'!AJ79="ERwMT", 'full menu'!AJ79="M&amp;ERT", 'full menu'!AJ79="MwIT", 'full menu'!AJ79="IwMT", 'full menu'!AJ79="M&amp;IT", 'full menu'!AJ79="IwERT", 'full menu'!AJ79="ERwIT", 'full menu'!AJ79="I&amp;ERT", 'full menu'!AJ79="ER&amp;M&amp;IT"),"MixedTs",IF('full menu'!AJ79="UD","UD",IF('full menu'!AJ79="LSD","LSD",IF('full menu'!AJ79="WSD","WSD",IF('full menu'!AJ79="UASC","UASC",""))))))))))</f>
        <v>LSD</v>
      </c>
      <c r="AK79" t="str">
        <f>IF('full menu'!AK79="MDC","MDC",IF(OR('full menu'!AK79="PERF",'full menu'!AK79="AERF",'full menu'!AK79="PCB"),"ERfix",IF(OR('full menu'!AK79="ACB", 'full menu'!AK79="LCERT", 'full menu'!AK79="LERT",'full menu'!AK79="FCERT",'full menu'!AK79="FERT"),"ERTs",IF(OR('full menu'!AK79="FCMT",'full menu'!AK79="FMT",'full menu'!AK79="LMT",'full menu'!AK79="LCMT"),"MTs",IF(OR('full menu'!AK79="LCIT",'full menu'!AK79="FCIT",'full menu'!AK79="LIT",'full menu'!AK79="FIT"),"ITs",IF(OR('full menu'!AK79="MwERT", 'full menu'!AK79="ERwMT", 'full menu'!AK79="M&amp;ERT", 'full menu'!AK79="MwIT", 'full menu'!AK79="IwMT", 'full menu'!AK79="M&amp;IT", 'full menu'!AK79="IwERT", 'full menu'!AK79="ERwIT", 'full menu'!AK79="I&amp;ERT", 'full menu'!AK79="ER&amp;M&amp;IT"),"MixedTs",IF('full menu'!AK79="UD","UD",IF('full menu'!AK79="LSD","LSD",IF('full menu'!AK79="WSD","WSD",IF('full menu'!AK79="UASC","UASC",""))))))))))</f>
        <v>LSD</v>
      </c>
      <c r="AL79" t="str">
        <f>IF('full menu'!AL79="MDC","MDC",IF(OR('full menu'!AL79="PERF",'full menu'!AL79="AERF",'full menu'!AL79="PCB"),"ERfix",IF(OR('full menu'!AL79="ACB", 'full menu'!AL79="LCERT", 'full menu'!AL79="LERT",'full menu'!AL79="FCERT",'full menu'!AL79="FERT"),"ERTs",IF(OR('full menu'!AL79="FCMT",'full menu'!AL79="FMT",'full menu'!AL79="LMT",'full menu'!AL79="LCMT"),"MTs",IF(OR('full menu'!AL79="LCIT",'full menu'!AL79="FCIT",'full menu'!AL79="LIT",'full menu'!AL79="FIT"),"ITs",IF(OR('full menu'!AL79="MwERT", 'full menu'!AL79="ERwMT", 'full menu'!AL79="M&amp;ERT", 'full menu'!AL79="MwIT", 'full menu'!AL79="IwMT", 'full menu'!AL79="M&amp;IT", 'full menu'!AL79="IwERT", 'full menu'!AL79="ERwIT", 'full menu'!AL79="I&amp;ERT", 'full menu'!AL79="ER&amp;M&amp;IT"),"MixedTs",IF('full menu'!AL79="UD","UD",IF('full menu'!AL79="LSD","LSD",IF('full menu'!AL79="WSD","WSD",IF('full menu'!AL79="UASC","UASC",""))))))))))</f>
        <v>LSD</v>
      </c>
      <c r="AM79" t="str">
        <f>IF('full menu'!AM79="MDC","MDC",IF(OR('full menu'!AM79="PERF",'full menu'!AM79="AERF",'full menu'!AM79="PCB"),"ERfix",IF(OR('full menu'!AM79="ACB", 'full menu'!AM79="LCERT", 'full menu'!AM79="LERT",'full menu'!AM79="FCERT",'full menu'!AM79="FERT"),"ERTs",IF(OR('full menu'!AM79="FCMT",'full menu'!AM79="FMT",'full menu'!AM79="LMT",'full menu'!AM79="LCMT"),"MTs",IF(OR('full menu'!AM79="LCIT",'full menu'!AM79="FCIT",'full menu'!AM79="LIT",'full menu'!AM79="FIT"),"ITs",IF(OR('full menu'!AM79="MwERT", 'full menu'!AM79="ERwMT", 'full menu'!AM79="M&amp;ERT", 'full menu'!AM79="MwIT", 'full menu'!AM79="IwMT", 'full menu'!AM79="M&amp;IT", 'full menu'!AM79="IwERT", 'full menu'!AM79="ERwIT", 'full menu'!AM79="I&amp;ERT", 'full menu'!AM79="ER&amp;M&amp;IT"),"MixedTs",IF('full menu'!AM79="UD","UD",IF('full menu'!AM79="LSD","LSD",IF('full menu'!AM79="WSD","WSD",IF('full menu'!AM79="UASC","UASC",""))))))))))</f>
        <v>LSD</v>
      </c>
      <c r="AN79" t="str">
        <f>IF('full menu'!AN79="MDC","MDC",IF(OR('full menu'!AN79="PERF",'full menu'!AN79="AERF",'full menu'!AN79="PCB"),"ERfix",IF(OR('full menu'!AN79="ACB", 'full menu'!AN79="LCERT", 'full menu'!AN79="LERT",'full menu'!AN79="FCERT",'full menu'!AN79="FERT"),"ERTs",IF(OR('full menu'!AN79="FCMT",'full menu'!AN79="FMT",'full menu'!AN79="LMT",'full menu'!AN79="LCMT"),"MTs",IF(OR('full menu'!AN79="LCIT",'full menu'!AN79="FCIT",'full menu'!AN79="LIT",'full menu'!AN79="FIT"),"ITs",IF(OR('full menu'!AN79="MwERT", 'full menu'!AN79="ERwMT", 'full menu'!AN79="M&amp;ERT", 'full menu'!AN79="MwIT", 'full menu'!AN79="IwMT", 'full menu'!AN79="M&amp;IT", 'full menu'!AN79="IwERT", 'full menu'!AN79="ERwIT", 'full menu'!AN79="I&amp;ERT", 'full menu'!AN79="ER&amp;M&amp;IT"),"MixedTs",IF('full menu'!AN79="UD","UD",IF('full menu'!AN79="LSD","LSD",IF('full menu'!AN79="WSD","WSD",IF('full menu'!AN79="UASC","UASC",""))))))))))</f>
        <v>LSD</v>
      </c>
      <c r="AO79" t="str">
        <f>IF('full menu'!AO79="MDC","MDC",IF(OR('full menu'!AO79="PERF",'full menu'!AO79="AERF",'full menu'!AO79="PCB"),"ERfix",IF(OR('full menu'!AO79="ACB", 'full menu'!AO79="LCERT", 'full menu'!AO79="LERT",'full menu'!AO79="FCERT",'full menu'!AO79="FERT"),"ERTs",IF(OR('full menu'!AO79="FCMT",'full menu'!AO79="FMT",'full menu'!AO79="LMT",'full menu'!AO79="LCMT"),"MTs",IF(OR('full menu'!AO79="LCIT",'full menu'!AO79="FCIT",'full menu'!AO79="LIT",'full menu'!AO79="FIT"),"ITs",IF(OR('full menu'!AO79="MwERT", 'full menu'!AO79="ERwMT", 'full menu'!AO79="M&amp;ERT", 'full menu'!AO79="MwIT", 'full menu'!AO79="IwMT", 'full menu'!AO79="M&amp;IT", 'full menu'!AO79="IwERT", 'full menu'!AO79="ERwIT", 'full menu'!AO79="I&amp;ERT", 'full menu'!AO79="ER&amp;M&amp;IT"),"MixedTs",IF('full menu'!AO79="UD","UD",IF('full menu'!AO79="LSD","LSD",IF('full menu'!AO79="WSD","WSD",IF('full menu'!AO79="UASC","UASC",""))))))))))</f>
        <v>LSD</v>
      </c>
      <c r="AP79" t="str">
        <f>IF('full menu'!AP79="MDC","MDC",IF(OR('full menu'!AP79="PERF",'full menu'!AP79="AERF",'full menu'!AP79="PCB"),"ERfix",IF(OR('full menu'!AP79="ACB", 'full menu'!AP79="LCERT", 'full menu'!AP79="LERT",'full menu'!AP79="FCERT",'full menu'!AP79="FERT"),"ERTs",IF(OR('full menu'!AP79="FCMT",'full menu'!AP79="FMT",'full menu'!AP79="LMT",'full menu'!AP79="LCMT"),"MTs",IF(OR('full menu'!AP79="LCIT",'full menu'!AP79="FCIT",'full menu'!AP79="LIT",'full menu'!AP79="FIT"),"ITs",IF(OR('full menu'!AP79="MwERT", 'full menu'!AP79="ERwMT", 'full menu'!AP79="M&amp;ERT", 'full menu'!AP79="MwIT", 'full menu'!AP79="IwMT", 'full menu'!AP79="M&amp;IT", 'full menu'!AP79="IwERT", 'full menu'!AP79="ERwIT", 'full menu'!AP79="I&amp;ERT", 'full menu'!AP79="ER&amp;M&amp;IT"),"MixedTs",IF('full menu'!AP79="UD","UD",IF('full menu'!AP79="LSD","LSD",IF('full menu'!AP79="WSD","WSD",IF('full menu'!AP79="UASC","UASC",""))))))))))</f>
        <v>ITs</v>
      </c>
      <c r="AQ79" t="str">
        <f>IF('full menu'!AQ79="MDC","MDC",IF(OR('full menu'!AQ79="PERF",'full menu'!AQ79="AERF",'full menu'!AQ79="PCB"),"ERfix",IF(OR('full menu'!AQ79="ACB", 'full menu'!AQ79="LCERT", 'full menu'!AQ79="LERT",'full menu'!AQ79="FCERT",'full menu'!AQ79="FERT"),"ERTs",IF(OR('full menu'!AQ79="FCMT",'full menu'!AQ79="FMT",'full menu'!AQ79="LMT",'full menu'!AQ79="LCMT"),"MTs",IF(OR('full menu'!AQ79="LCIT",'full menu'!AQ79="FCIT",'full menu'!AQ79="LIT",'full menu'!AQ79="FIT"),"ITs",IF(OR('full menu'!AQ79="MwERT", 'full menu'!AQ79="ERwMT", 'full menu'!AQ79="M&amp;ERT", 'full menu'!AQ79="MwIT", 'full menu'!AQ79="IwMT", 'full menu'!AQ79="M&amp;IT", 'full menu'!AQ79="IwERT", 'full menu'!AQ79="ERwIT", 'full menu'!AQ79="I&amp;ERT", 'full menu'!AQ79="ER&amp;M&amp;IT"),"MixedTs",IF('full menu'!AQ79="UD","UD",IF('full menu'!AQ79="LSD","LSD",IF('full menu'!AQ79="WSD","WSD",IF('full menu'!AQ79="UASC","UASC",""))))))))))</f>
        <v>ITs</v>
      </c>
      <c r="AR79" t="str">
        <f>IF('full menu'!AR79="MDC","MDC",IF(OR('full menu'!AR79="PERF",'full menu'!AR79="AERF",'full menu'!AR79="PCB"),"ERfix",IF(OR('full menu'!AR79="ACB", 'full menu'!AR79="LCERT", 'full menu'!AR79="LERT",'full menu'!AR79="FCERT",'full menu'!AR79="FERT"),"ERTs",IF(OR('full menu'!AR79="FCMT",'full menu'!AR79="FMT",'full menu'!AR79="LMT",'full menu'!AR79="LCMT"),"MTs",IF(OR('full menu'!AR79="LCIT",'full menu'!AR79="FCIT",'full menu'!AR79="LIT",'full menu'!AR79="FIT"),"ITs",IF(OR('full menu'!AR79="MwERT", 'full menu'!AR79="ERwMT", 'full menu'!AR79="M&amp;ERT", 'full menu'!AR79="MwIT", 'full menu'!AR79="IwMT", 'full menu'!AR79="M&amp;IT", 'full menu'!AR79="IwERT", 'full menu'!AR79="ERwIT", 'full menu'!AR79="I&amp;ERT", 'full menu'!AR79="ER&amp;M&amp;IT"),"MixedTs",IF('full menu'!AR79="UD","UD",IF('full menu'!AR79="LSD","LSD",IF('full menu'!AR79="WSD","WSD",IF('full menu'!AR79="UASC","UASC",""))))))))))</f>
        <v>ITs</v>
      </c>
      <c r="AS79" t="str">
        <f>IF('full menu'!AS79="MDC","MDC",IF(OR('full menu'!AS79="PERF",'full menu'!AS79="AERF",'full menu'!AS79="PCB"),"ERfix",IF(OR('full menu'!AS79="ACB", 'full menu'!AS79="LCERT", 'full menu'!AS79="LERT",'full menu'!AS79="FCERT",'full menu'!AS79="FERT"),"ERTs",IF(OR('full menu'!AS79="FCMT",'full menu'!AS79="FMT",'full menu'!AS79="LMT",'full menu'!AS79="LCMT"),"MTs",IF(OR('full menu'!AS79="LCIT",'full menu'!AS79="FCIT",'full menu'!AS79="LIT",'full menu'!AS79="FIT"),"ITs",IF(OR('full menu'!AS79="MwERT", 'full menu'!AS79="ERwMT", 'full menu'!AS79="M&amp;ERT", 'full menu'!AS79="MwIT", 'full menu'!AS79="IwMT", 'full menu'!AS79="M&amp;IT", 'full menu'!AS79="IwERT", 'full menu'!AS79="ERwIT", 'full menu'!AS79="I&amp;ERT", 'full menu'!AS79="ER&amp;M&amp;IT"),"MixedTs",IF('full menu'!AS79="UD","UD",IF('full menu'!AS79="LSD","LSD",IF('full menu'!AS79="WSD","WSD",IF('full menu'!AS79="UASC","UASC",""))))))))))</f>
        <v>ITs</v>
      </c>
      <c r="AT79" t="str">
        <f>IF('full menu'!AT79="MDC","MDC",IF(OR('full menu'!AT79="PERF",'full menu'!AT79="AERF",'full menu'!AT79="PCB"),"ERfix",IF(OR('full menu'!AT79="ACB", 'full menu'!AT79="LCERT", 'full menu'!AT79="LERT",'full menu'!AT79="FCERT",'full menu'!AT79="FERT"),"ERTs",IF(OR('full menu'!AT79="FCMT",'full menu'!AT79="FMT",'full menu'!AT79="LMT",'full menu'!AT79="LCMT"),"MTs",IF(OR('full menu'!AT79="LCIT",'full menu'!AT79="FCIT",'full menu'!AT79="LIT",'full menu'!AT79="FIT"),"ITs",IF(OR('full menu'!AT79="MwERT", 'full menu'!AT79="ERwMT", 'full menu'!AT79="M&amp;ERT", 'full menu'!AT79="MwIT", 'full menu'!AT79="IwMT", 'full menu'!AT79="M&amp;IT", 'full menu'!AT79="IwERT", 'full menu'!AT79="ERwIT", 'full menu'!AT79="I&amp;ERT", 'full menu'!AT79="ER&amp;M&amp;IT"),"MixedTs",IF('full menu'!AT79="UD","UD",IF('full menu'!AT79="LSD","LSD",IF('full menu'!AT79="WSD","WSD",IF('full menu'!AT79="UASC","UASC",""))))))))))</f>
        <v>ITs</v>
      </c>
      <c r="AU79" t="str">
        <f>IF('full menu'!AU79="MDC","MDC",IF(OR('full menu'!AU79="PERF",'full menu'!AU79="AERF",'full menu'!AU79="PCB"),"ERfix",IF(OR('full menu'!AU79="ACB", 'full menu'!AU79="LCERT", 'full menu'!AU79="LERT",'full menu'!AU79="FCERT",'full menu'!AU79="FERT"),"ERTs",IF(OR('full menu'!AU79="FCMT",'full menu'!AU79="FMT",'full menu'!AU79="LMT",'full menu'!AU79="LCMT"),"MTs",IF(OR('full menu'!AU79="LCIT",'full menu'!AU79="FCIT",'full menu'!AU79="LIT",'full menu'!AU79="FIT"),"ITs",IF(OR('full menu'!AU79="MwERT", 'full menu'!AU79="ERwMT", 'full menu'!AU79="M&amp;ERT", 'full menu'!AU79="MwIT", 'full menu'!AU79="IwMT", 'full menu'!AU79="M&amp;IT", 'full menu'!AU79="IwERT", 'full menu'!AU79="ERwIT", 'full menu'!AU79="I&amp;ERT", 'full menu'!AU79="ER&amp;M&amp;IT"),"MixedTs",IF('full menu'!AU79="UD","UD",IF('full menu'!AU79="LSD","LSD",IF('full menu'!AU79="WSD","WSD",IF('full menu'!AU79="UASC","UASC",""))))))))))</f>
        <v>ITs</v>
      </c>
      <c r="AV79" t="str">
        <f>IF('full menu'!AV79="MDC","MDC",IF(OR('full menu'!AV79="PERF",'full menu'!AV79="AERF",'full menu'!AV79="PCB"),"ERfix",IF(OR('full menu'!AV79="ACB", 'full menu'!AV79="LCERT", 'full menu'!AV79="LERT",'full menu'!AV79="FCERT",'full menu'!AV79="FERT"),"ERTs",IF(OR('full menu'!AV79="FCMT",'full menu'!AV79="FMT",'full menu'!AV79="LMT",'full menu'!AV79="LCMT"),"MTs",IF(OR('full menu'!AV79="LCIT",'full menu'!AV79="FCIT",'full menu'!AV79="LIT",'full menu'!AV79="FIT"),"ITs",IF(OR('full menu'!AV79="MwERT", 'full menu'!AV79="ERwMT", 'full menu'!AV79="M&amp;ERT", 'full menu'!AV79="MwIT", 'full menu'!AV79="IwMT", 'full menu'!AV79="M&amp;IT", 'full menu'!AV79="IwERT", 'full menu'!AV79="ERwIT", 'full menu'!AV79="I&amp;ERT", 'full menu'!AV79="ER&amp;M&amp;IT"),"MixedTs",IF('full menu'!AV79="UD","UD",IF('full menu'!AV79="LSD","LSD",IF('full menu'!AV79="WSD","WSD",IF('full menu'!AV79="UASC","UASC",""))))))))))</f>
        <v>ITs</v>
      </c>
      <c r="AW79" t="str">
        <f>IF('full menu'!AW79="MDC","MDC",IF(OR('full menu'!AW79="PERF",'full menu'!AW79="AERF",'full menu'!AW79="PCB"),"ERfix",IF(OR('full menu'!AW79="ACB", 'full menu'!AW79="LCERT", 'full menu'!AW79="LERT",'full menu'!AW79="FCERT",'full menu'!AW79="FERT"),"ERTs",IF(OR('full menu'!AW79="FCMT",'full menu'!AW79="FMT",'full menu'!AW79="LMT",'full menu'!AW79="LCMT"),"MTs",IF(OR('full menu'!AW79="LCIT",'full menu'!AW79="FCIT",'full menu'!AW79="LIT",'full menu'!AW79="FIT"),"ITs",IF(OR('full menu'!AW79="MwERT", 'full menu'!AW79="ERwMT", 'full menu'!AW79="M&amp;ERT", 'full menu'!AW79="MwIT", 'full menu'!AW79="IwMT", 'full menu'!AW79="M&amp;IT", 'full menu'!AW79="IwERT", 'full menu'!AW79="ERwIT", 'full menu'!AW79="I&amp;ERT", 'full menu'!AW79="ER&amp;M&amp;IT"),"MixedTs",IF('full menu'!AW79="UD","UD",IF('full menu'!AW79="LSD","LSD",IF('full menu'!AW79="WSD","WSD",IF('full menu'!AW79="UASC","UASC",""))))))))))</f>
        <v>ITs</v>
      </c>
      <c r="AX79" t="str">
        <f>IF('full menu'!AX79="MDC","MDC",IF(OR('full menu'!AX79="PERF",'full menu'!AX79="AERF",'full menu'!AX79="PCB"),"ERfix",IF(OR('full menu'!AX79="ACB", 'full menu'!AX79="LCERT", 'full menu'!AX79="LERT",'full menu'!AX79="FCERT",'full menu'!AX79="FERT"),"ERTs",IF(OR('full menu'!AX79="FCMT",'full menu'!AX79="FMT",'full menu'!AX79="LMT",'full menu'!AX79="LCMT"),"MTs",IF(OR('full menu'!AX79="LCIT",'full menu'!AX79="FCIT",'full menu'!AX79="LIT",'full menu'!AX79="FIT"),"ITs",IF(OR('full menu'!AX79="MwERT", 'full menu'!AX79="ERwMT", 'full menu'!AX79="M&amp;ERT", 'full menu'!AX79="MwIT", 'full menu'!AX79="IwMT", 'full menu'!AX79="M&amp;IT", 'full menu'!AX79="IwERT", 'full menu'!AX79="ERwIT", 'full menu'!AX79="I&amp;ERT", 'full menu'!AX79="ER&amp;M&amp;IT"),"MixedTs",IF('full menu'!AX79="UD","UD",IF('full menu'!AX79="LSD","LSD",IF('full menu'!AX79="WSD","WSD",IF('full menu'!AX79="UASC","UASC",""))))))))))</f>
        <v>ITs</v>
      </c>
      <c r="AY79" t="str">
        <f>IF('full menu'!AY79="MDC","MDC",IF(OR('full menu'!AY79="PERF",'full menu'!AY79="AERF",'full menu'!AY79="PCB"),"ERfix",IF(OR('full menu'!AY79="ACB", 'full menu'!AY79="LCERT", 'full menu'!AY79="LERT",'full menu'!AY79="FCERT",'full menu'!AY79="FERT"),"ERTs",IF(OR('full menu'!AY79="FCMT",'full menu'!AY79="FMT",'full menu'!AY79="LMT",'full menu'!AY79="LCMT"),"MTs",IF(OR('full menu'!AY79="LCIT",'full menu'!AY79="FCIT",'full menu'!AY79="LIT",'full menu'!AY79="FIT"),"ITs",IF(OR('full menu'!AY79="MwERT", 'full menu'!AY79="ERwMT", 'full menu'!AY79="M&amp;ERT", 'full menu'!AY79="MwIT", 'full menu'!AY79="IwMT", 'full menu'!AY79="M&amp;IT", 'full menu'!AY79="IwERT", 'full menu'!AY79="ERwIT", 'full menu'!AY79="I&amp;ERT", 'full menu'!AY79="ER&amp;M&amp;IT"),"MixedTs",IF('full menu'!AY79="UD","UD",IF('full menu'!AY79="LSD","LSD",IF('full menu'!AY79="WSD","WSD",IF('full menu'!AY79="UASC","UASC",""))))))))))</f>
        <v>ITs</v>
      </c>
    </row>
    <row r="80" spans="1:51" x14ac:dyDescent="0.3">
      <c r="A80" t="s">
        <v>98</v>
      </c>
      <c r="B80" t="str">
        <f>IF('full menu'!B80="MDC","MDC",IF(OR('full menu'!B80="PERF",'full menu'!B80="AERF",'full menu'!B80="PCB"),"ERfix",IF(OR('full menu'!B80="ACB", 'full menu'!B80="LCERT", 'full menu'!B80="LERT",'full menu'!B80="FCERT",'full menu'!B80="FERT"),"ERTs",IF(OR('full menu'!B80="FCMT",'full menu'!B80="FMT",'full menu'!B80="LMT",'full menu'!B80="LCMT"),"MTs",IF(OR('full menu'!B80="LCIT",'full menu'!B80="FCIT",'full menu'!B80="LIT",'full menu'!B80="FIT"),"ITs",IF(OR('full menu'!B80="MwERT", 'full menu'!B80="ERwMT", 'full menu'!B80="M&amp;ERT", 'full menu'!B80="MwIT", 'full menu'!B80="IwMT", 'full menu'!B80="M&amp;IT", 'full menu'!B80="IwERT", 'full menu'!B80="ERwIT", 'full menu'!B80="I&amp;ERT", 'full menu'!B80="ER&amp;M&amp;IT"),"MixedTs",IF('full menu'!B80="UD","UD",IF('full menu'!B80="LSD","LSD",IF('full menu'!B80="WSD","WSD",IF('full menu'!B80="UASC","UASC",""))))))))))</f>
        <v>ERfix</v>
      </c>
      <c r="C80" t="str">
        <f>IF('full menu'!C80="MDC","MDC",IF(OR('full menu'!C80="PERF",'full menu'!C80="AERF",'full menu'!C80="PCB"),"ERfix",IF(OR('full menu'!C80="ACB", 'full menu'!C80="LCERT", 'full menu'!C80="LERT",'full menu'!C80="FCERT",'full menu'!C80="FERT"),"ERTs",IF(OR('full menu'!C80="FCMT",'full menu'!C80="FMT",'full menu'!C80="LMT",'full menu'!C80="LCMT"),"MTs",IF(OR('full menu'!C80="LCIT",'full menu'!C80="FCIT",'full menu'!C80="LIT",'full menu'!C80="FIT"),"ITs",IF(OR('full menu'!C80="MwERT", 'full menu'!C80="ERwMT", 'full menu'!C80="M&amp;ERT", 'full menu'!C80="MwIT", 'full menu'!C80="IwMT", 'full menu'!C80="M&amp;IT", 'full menu'!C80="IwERT", 'full menu'!C80="ERwIT", 'full menu'!C80="I&amp;ERT", 'full menu'!C80="ER&amp;M&amp;IT"),"MixedTs",IF('full menu'!C80="UD","UD",IF('full menu'!C80="LSD","LSD",IF('full menu'!C80="WSD","WSD",IF('full menu'!C80="UASC","UASC",""))))))))))</f>
        <v>ERfix</v>
      </c>
      <c r="D80" t="str">
        <f>IF('full menu'!D80="MDC","MDC",IF(OR('full menu'!D80="PERF",'full menu'!D80="AERF",'full menu'!D80="PCB"),"ERfix",IF(OR('full menu'!D80="ACB", 'full menu'!D80="LCERT", 'full menu'!D80="LERT",'full menu'!D80="FCERT",'full menu'!D80="FERT"),"ERTs",IF(OR('full menu'!D80="FCMT",'full menu'!D80="FMT",'full menu'!D80="LMT",'full menu'!D80="LCMT"),"MTs",IF(OR('full menu'!D80="LCIT",'full menu'!D80="FCIT",'full menu'!D80="LIT",'full menu'!D80="FIT"),"ITs",IF(OR('full menu'!D80="MwERT", 'full menu'!D80="ERwMT", 'full menu'!D80="M&amp;ERT", 'full menu'!D80="MwIT", 'full menu'!D80="IwMT", 'full menu'!D80="M&amp;IT", 'full menu'!D80="IwERT", 'full menu'!D80="ERwIT", 'full menu'!D80="I&amp;ERT", 'full menu'!D80="ER&amp;M&amp;IT"),"MixedTs",IF('full menu'!D80="UD","UD",IF('full menu'!D80="LSD","LSD",IF('full menu'!D80="WSD","WSD",IF('full menu'!D80="UASC","UASC",""))))))))))</f>
        <v>ERfix</v>
      </c>
      <c r="E80" t="str">
        <f>IF('full menu'!E80="MDC","MDC",IF(OR('full menu'!E80="PERF",'full menu'!E80="AERF",'full menu'!E80="PCB"),"ERfix",IF(OR('full menu'!E80="ACB", 'full menu'!E80="LCERT", 'full menu'!E80="LERT",'full menu'!E80="FCERT",'full menu'!E80="FERT"),"ERTs",IF(OR('full menu'!E80="FCMT",'full menu'!E80="FMT",'full menu'!E80="LMT",'full menu'!E80="LCMT"),"MTs",IF(OR('full menu'!E80="LCIT",'full menu'!E80="FCIT",'full menu'!E80="LIT",'full menu'!E80="FIT"),"ITs",IF(OR('full menu'!E80="MwERT", 'full menu'!E80="ERwMT", 'full menu'!E80="M&amp;ERT", 'full menu'!E80="MwIT", 'full menu'!E80="IwMT", 'full menu'!E80="M&amp;IT", 'full menu'!E80="IwERT", 'full menu'!E80="ERwIT", 'full menu'!E80="I&amp;ERT", 'full menu'!E80="ER&amp;M&amp;IT"),"MixedTs",IF('full menu'!E80="UD","UD",IF('full menu'!E80="LSD","LSD",IF('full menu'!E80="WSD","WSD",IF('full menu'!E80="UASC","UASC",""))))))))))</f>
        <v>ERfix</v>
      </c>
      <c r="F80" t="str">
        <f>IF('full menu'!F80="MDC","MDC",IF(OR('full menu'!F80="PERF",'full menu'!F80="AERF",'full menu'!F80="PCB"),"ERfix",IF(OR('full menu'!F80="ACB", 'full menu'!F80="LCERT", 'full menu'!F80="LERT",'full menu'!F80="FCERT",'full menu'!F80="FERT"),"ERTs",IF(OR('full menu'!F80="FCMT",'full menu'!F80="FMT",'full menu'!F80="LMT",'full menu'!F80="LCMT"),"MTs",IF(OR('full menu'!F80="LCIT",'full menu'!F80="FCIT",'full menu'!F80="LIT",'full menu'!F80="FIT"),"ITs",IF(OR('full menu'!F80="MwERT", 'full menu'!F80="ERwMT", 'full menu'!F80="M&amp;ERT", 'full menu'!F80="MwIT", 'full menu'!F80="IwMT", 'full menu'!F80="M&amp;IT", 'full menu'!F80="IwERT", 'full menu'!F80="ERwIT", 'full menu'!F80="I&amp;ERT", 'full menu'!F80="ER&amp;M&amp;IT"),"MixedTs",IF('full menu'!F80="UD","UD",IF('full menu'!F80="LSD","LSD",IF('full menu'!F80="WSD","WSD",IF('full menu'!F80="UASC","UASC",""))))))))))</f>
        <v>ERfix</v>
      </c>
      <c r="G80" t="str">
        <f>IF('full menu'!G80="MDC","MDC",IF(OR('full menu'!G80="PERF",'full menu'!G80="AERF",'full menu'!G80="PCB"),"ERfix",IF(OR('full menu'!G80="ACB", 'full menu'!G80="LCERT", 'full menu'!G80="LERT",'full menu'!G80="FCERT",'full menu'!G80="FERT"),"ERTs",IF(OR('full menu'!G80="FCMT",'full menu'!G80="FMT",'full menu'!G80="LMT",'full menu'!G80="LCMT"),"MTs",IF(OR('full menu'!G80="LCIT",'full menu'!G80="FCIT",'full menu'!G80="LIT",'full menu'!G80="FIT"),"ITs",IF(OR('full menu'!G80="MwERT", 'full menu'!G80="ERwMT", 'full menu'!G80="M&amp;ERT", 'full menu'!G80="MwIT", 'full menu'!G80="IwMT", 'full menu'!G80="M&amp;IT", 'full menu'!G80="IwERT", 'full menu'!G80="ERwIT", 'full menu'!G80="I&amp;ERT", 'full menu'!G80="ER&amp;M&amp;IT"),"MixedTs",IF('full menu'!G80="UD","UD",IF('full menu'!G80="LSD","LSD",IF('full menu'!G80="WSD","WSD",IF('full menu'!G80="UASC","UASC",""))))))))))</f>
        <v>LSD</v>
      </c>
      <c r="H80" t="str">
        <f>IF('full menu'!H80="MDC","MDC",IF(OR('full menu'!H80="PERF",'full menu'!H80="AERF",'full menu'!H80="PCB"),"ERfix",IF(OR('full menu'!H80="ACB", 'full menu'!H80="LCERT", 'full menu'!H80="LERT",'full menu'!H80="FCERT",'full menu'!H80="FERT"),"ERTs",IF(OR('full menu'!H80="FCMT",'full menu'!H80="FMT",'full menu'!H80="LMT",'full menu'!H80="LCMT"),"MTs",IF(OR('full menu'!H80="LCIT",'full menu'!H80="FCIT",'full menu'!H80="LIT",'full menu'!H80="FIT"),"ITs",IF(OR('full menu'!H80="MwERT", 'full menu'!H80="ERwMT", 'full menu'!H80="M&amp;ERT", 'full menu'!H80="MwIT", 'full menu'!H80="IwMT", 'full menu'!H80="M&amp;IT", 'full menu'!H80="IwERT", 'full menu'!H80="ERwIT", 'full menu'!H80="I&amp;ERT", 'full menu'!H80="ER&amp;M&amp;IT"),"MixedTs",IF('full menu'!H80="UD","UD",IF('full menu'!H80="LSD","LSD",IF('full menu'!H80="WSD","WSD",IF('full menu'!H80="UASC","UASC",""))))))))))</f>
        <v>LSD</v>
      </c>
      <c r="I80" t="str">
        <f>IF('full menu'!I80="MDC","MDC",IF(OR('full menu'!I80="PERF",'full menu'!I80="AERF",'full menu'!I80="PCB"),"ERfix",IF(OR('full menu'!I80="ACB", 'full menu'!I80="LCERT", 'full menu'!I80="LERT",'full menu'!I80="FCERT",'full menu'!I80="FERT"),"ERTs",IF(OR('full menu'!I80="FCMT",'full menu'!I80="FMT",'full menu'!I80="LMT",'full menu'!I80="LCMT"),"MTs",IF(OR('full menu'!I80="LCIT",'full menu'!I80="FCIT",'full menu'!I80="LIT",'full menu'!I80="FIT"),"ITs",IF(OR('full menu'!I80="MwERT", 'full menu'!I80="ERwMT", 'full menu'!I80="M&amp;ERT", 'full menu'!I80="MwIT", 'full menu'!I80="IwMT", 'full menu'!I80="M&amp;IT", 'full menu'!I80="IwERT", 'full menu'!I80="ERwIT", 'full menu'!I80="I&amp;ERT", 'full menu'!I80="ER&amp;M&amp;IT"),"MixedTs",IF('full menu'!I80="UD","UD",IF('full menu'!I80="LSD","LSD",IF('full menu'!I80="WSD","WSD",IF('full menu'!I80="UASC","UASC",""))))))))))</f>
        <v>LSD</v>
      </c>
      <c r="J80" t="str">
        <f>IF('full menu'!J80="MDC","MDC",IF(OR('full menu'!J80="PERF",'full menu'!J80="AERF",'full menu'!J80="PCB"),"ERfix",IF(OR('full menu'!J80="ACB", 'full menu'!J80="LCERT", 'full menu'!J80="LERT",'full menu'!J80="FCERT",'full menu'!J80="FERT"),"ERTs",IF(OR('full menu'!J80="FCMT",'full menu'!J80="FMT",'full menu'!J80="LMT",'full menu'!J80="LCMT"),"MTs",IF(OR('full menu'!J80="LCIT",'full menu'!J80="FCIT",'full menu'!J80="LIT",'full menu'!J80="FIT"),"ITs",IF(OR('full menu'!J80="MwERT", 'full menu'!J80="ERwMT", 'full menu'!J80="M&amp;ERT", 'full menu'!J80="MwIT", 'full menu'!J80="IwMT", 'full menu'!J80="M&amp;IT", 'full menu'!J80="IwERT", 'full menu'!J80="ERwIT", 'full menu'!J80="I&amp;ERT", 'full menu'!J80="ER&amp;M&amp;IT"),"MixedTs",IF('full menu'!J80="UD","UD",IF('full menu'!J80="LSD","LSD",IF('full menu'!J80="WSD","WSD",IF('full menu'!J80="UASC","UASC",""))))))))))</f>
        <v>LSD</v>
      </c>
      <c r="K80" t="str">
        <f>IF('full menu'!K80="MDC","MDC",IF(OR('full menu'!K80="PERF",'full menu'!K80="AERF",'full menu'!K80="PCB"),"ERfix",IF(OR('full menu'!K80="ACB", 'full menu'!K80="LCERT", 'full menu'!K80="LERT",'full menu'!K80="FCERT",'full menu'!K80="FERT"),"ERTs",IF(OR('full menu'!K80="FCMT",'full menu'!K80="FMT",'full menu'!K80="LMT",'full menu'!K80="LCMT"),"MTs",IF(OR('full menu'!K80="LCIT",'full menu'!K80="FCIT",'full menu'!K80="LIT",'full menu'!K80="FIT"),"ITs",IF(OR('full menu'!K80="MwERT", 'full menu'!K80="ERwMT", 'full menu'!K80="M&amp;ERT", 'full menu'!K80="MwIT", 'full menu'!K80="IwMT", 'full menu'!K80="M&amp;IT", 'full menu'!K80="IwERT", 'full menu'!K80="ERwIT", 'full menu'!K80="I&amp;ERT", 'full menu'!K80="ER&amp;M&amp;IT"),"MixedTs",IF('full menu'!K80="UD","UD",IF('full menu'!K80="LSD","LSD",IF('full menu'!K80="WSD","WSD",IF('full menu'!K80="UASC","UASC",""))))))))))</f>
        <v>LSD</v>
      </c>
      <c r="L80" t="str">
        <f>IF('full menu'!L80="MDC","MDC",IF(OR('full menu'!L80="PERF",'full menu'!L80="AERF",'full menu'!L80="PCB"),"ERfix",IF(OR('full menu'!L80="ACB", 'full menu'!L80="LCERT", 'full menu'!L80="LERT",'full menu'!L80="FCERT",'full menu'!L80="FERT"),"ERTs",IF(OR('full menu'!L80="FCMT",'full menu'!L80="FMT",'full menu'!L80="LMT",'full menu'!L80="LCMT"),"MTs",IF(OR('full menu'!L80="LCIT",'full menu'!L80="FCIT",'full menu'!L80="LIT",'full menu'!L80="FIT"),"ITs",IF(OR('full menu'!L80="MwERT", 'full menu'!L80="ERwMT", 'full menu'!L80="M&amp;ERT", 'full menu'!L80="MwIT", 'full menu'!L80="IwMT", 'full menu'!L80="M&amp;IT", 'full menu'!L80="IwERT", 'full menu'!L80="ERwIT", 'full menu'!L80="I&amp;ERT", 'full menu'!L80="ER&amp;M&amp;IT"),"MixedTs",IF('full menu'!L80="UD","UD",IF('full menu'!L80="LSD","LSD",IF('full menu'!L80="WSD","WSD",IF('full menu'!L80="UASC","UASC",""))))))))))</f>
        <v>LSD</v>
      </c>
      <c r="M80" t="str">
        <f>IF('full menu'!M80="MDC","MDC",IF(OR('full menu'!M80="PERF",'full menu'!M80="AERF",'full menu'!M80="PCB"),"ERfix",IF(OR('full menu'!M80="ACB", 'full menu'!M80="LCERT", 'full menu'!M80="LERT",'full menu'!M80="FCERT",'full menu'!M80="FERT"),"ERTs",IF(OR('full menu'!M80="FCMT",'full menu'!M80="FMT",'full menu'!M80="LMT",'full menu'!M80="LCMT"),"MTs",IF(OR('full menu'!M80="LCIT",'full menu'!M80="FCIT",'full menu'!M80="LIT",'full menu'!M80="FIT"),"ITs",IF(OR('full menu'!M80="MwERT", 'full menu'!M80="ERwMT", 'full menu'!M80="M&amp;ERT", 'full menu'!M80="MwIT", 'full menu'!M80="IwMT", 'full menu'!M80="M&amp;IT", 'full menu'!M80="IwERT", 'full menu'!M80="ERwIT", 'full menu'!M80="I&amp;ERT", 'full menu'!M80="ER&amp;M&amp;IT"),"MixedTs",IF('full menu'!M80="UD","UD",IF('full menu'!M80="LSD","LSD",IF('full menu'!M80="WSD","WSD",IF('full menu'!M80="UASC","UASC",""))))))))))</f>
        <v>LSD</v>
      </c>
      <c r="N80" t="str">
        <f>IF('full menu'!N80="MDC","MDC",IF(OR('full menu'!N80="PERF",'full menu'!N80="AERF",'full menu'!N80="PCB"),"ERfix",IF(OR('full menu'!N80="ACB", 'full menu'!N80="LCERT", 'full menu'!N80="LERT",'full menu'!N80="FCERT",'full menu'!N80="FERT"),"ERTs",IF(OR('full menu'!N80="FCMT",'full menu'!N80="FMT",'full menu'!N80="LMT",'full menu'!N80="LCMT"),"MTs",IF(OR('full menu'!N80="LCIT",'full menu'!N80="FCIT",'full menu'!N80="LIT",'full menu'!N80="FIT"),"ITs",IF(OR('full menu'!N80="MwERT", 'full menu'!N80="ERwMT", 'full menu'!N80="M&amp;ERT", 'full menu'!N80="MwIT", 'full menu'!N80="IwMT", 'full menu'!N80="M&amp;IT", 'full menu'!N80="IwERT", 'full menu'!N80="ERwIT", 'full menu'!N80="I&amp;ERT", 'full menu'!N80="ER&amp;M&amp;IT"),"MixedTs",IF('full menu'!N80="UD","UD",IF('full menu'!N80="LSD","LSD",IF('full menu'!N80="WSD","WSD",IF('full menu'!N80="UASC","UASC",""))))))))))</f>
        <v>LSD</v>
      </c>
      <c r="O80" t="str">
        <f>IF('full menu'!O80="MDC","MDC",IF(OR('full menu'!O80="PERF",'full menu'!O80="AERF",'full menu'!O80="PCB"),"ERfix",IF(OR('full menu'!O80="ACB", 'full menu'!O80="LCERT", 'full menu'!O80="LERT",'full menu'!O80="FCERT",'full menu'!O80="FERT"),"ERTs",IF(OR('full menu'!O80="FCMT",'full menu'!O80="FMT",'full menu'!O80="LMT",'full menu'!O80="LCMT"),"MTs",IF(OR('full menu'!O80="LCIT",'full menu'!O80="FCIT",'full menu'!O80="LIT",'full menu'!O80="FIT"),"ITs",IF(OR('full menu'!O80="MwERT", 'full menu'!O80="ERwMT", 'full menu'!O80="M&amp;ERT", 'full menu'!O80="MwIT", 'full menu'!O80="IwMT", 'full menu'!O80="M&amp;IT", 'full menu'!O80="IwERT", 'full menu'!O80="ERwIT", 'full menu'!O80="I&amp;ERT", 'full menu'!O80="ER&amp;M&amp;IT"),"MixedTs",IF('full menu'!O80="UD","UD",IF('full menu'!O80="LSD","LSD",IF('full menu'!O80="WSD","WSD",IF('full menu'!O80="UASC","UASC",""))))))))))</f>
        <v>LSD</v>
      </c>
      <c r="P80" t="str">
        <f>IF('full menu'!P80="MDC","MDC",IF(OR('full menu'!P80="PERF",'full menu'!P80="AERF",'full menu'!P80="PCB"),"ERfix",IF(OR('full menu'!P80="ACB", 'full menu'!P80="LCERT", 'full menu'!P80="LERT",'full menu'!P80="FCERT",'full menu'!P80="FERT"),"ERTs",IF(OR('full menu'!P80="FCMT",'full menu'!P80="FMT",'full menu'!P80="LMT",'full menu'!P80="LCMT"),"MTs",IF(OR('full menu'!P80="LCIT",'full menu'!P80="FCIT",'full menu'!P80="LIT",'full menu'!P80="FIT"),"ITs",IF(OR('full menu'!P80="MwERT", 'full menu'!P80="ERwMT", 'full menu'!P80="M&amp;ERT", 'full menu'!P80="MwIT", 'full menu'!P80="IwMT", 'full menu'!P80="M&amp;IT", 'full menu'!P80="IwERT", 'full menu'!P80="ERwIT", 'full menu'!P80="I&amp;ERT", 'full menu'!P80="ER&amp;M&amp;IT"),"MixedTs",IF('full menu'!P80="UD","UD",IF('full menu'!P80="LSD","LSD",IF('full menu'!P80="WSD","WSD",IF('full menu'!P80="UASC","UASC",""))))))))))</f>
        <v>LSD</v>
      </c>
      <c r="Q80" t="str">
        <f>IF('full menu'!Q80="MDC","MDC",IF(OR('full menu'!Q80="PERF",'full menu'!Q80="AERF",'full menu'!Q80="PCB"),"ERfix",IF(OR('full menu'!Q80="ACB", 'full menu'!Q80="LCERT", 'full menu'!Q80="LERT",'full menu'!Q80="FCERT",'full menu'!Q80="FERT"),"ERTs",IF(OR('full menu'!Q80="FCMT",'full menu'!Q80="FMT",'full menu'!Q80="LMT",'full menu'!Q80="LCMT"),"MTs",IF(OR('full menu'!Q80="LCIT",'full menu'!Q80="FCIT",'full menu'!Q80="LIT",'full menu'!Q80="FIT"),"ITs",IF(OR('full menu'!Q80="MwERT", 'full menu'!Q80="ERwMT", 'full menu'!Q80="M&amp;ERT", 'full menu'!Q80="MwIT", 'full menu'!Q80="IwMT", 'full menu'!Q80="M&amp;IT", 'full menu'!Q80="IwERT", 'full menu'!Q80="ERwIT", 'full menu'!Q80="I&amp;ERT", 'full menu'!Q80="ER&amp;M&amp;IT"),"MixedTs",IF('full menu'!Q80="UD","UD",IF('full menu'!Q80="LSD","LSD",IF('full menu'!Q80="WSD","WSD",IF('full menu'!Q80="UASC","UASC",""))))))))))</f>
        <v>LSD</v>
      </c>
      <c r="R80" t="str">
        <f>IF('full menu'!R80="MDC","MDC",IF(OR('full menu'!R80="PERF",'full menu'!R80="AERF",'full menu'!R80="PCB"),"ERfix",IF(OR('full menu'!R80="ACB", 'full menu'!R80="LCERT", 'full menu'!R80="LERT",'full menu'!R80="FCERT",'full menu'!R80="FERT"),"ERTs",IF(OR('full menu'!R80="FCMT",'full menu'!R80="FMT",'full menu'!R80="LMT",'full menu'!R80="LCMT"),"MTs",IF(OR('full menu'!R80="LCIT",'full menu'!R80="FCIT",'full menu'!R80="LIT",'full menu'!R80="FIT"),"ITs",IF(OR('full menu'!R80="MwERT", 'full menu'!R80="ERwMT", 'full menu'!R80="M&amp;ERT", 'full menu'!R80="MwIT", 'full menu'!R80="IwMT", 'full menu'!R80="M&amp;IT", 'full menu'!R80="IwERT", 'full menu'!R80="ERwIT", 'full menu'!R80="I&amp;ERT", 'full menu'!R80="ER&amp;M&amp;IT"),"MixedTs",IF('full menu'!R80="UD","UD",IF('full menu'!R80="LSD","LSD",IF('full menu'!R80="WSD","WSD",IF('full menu'!R80="UASC","UASC",""))))))))))</f>
        <v>LSD</v>
      </c>
      <c r="S80" t="str">
        <f>IF('full menu'!S80="MDC","MDC",IF(OR('full menu'!S80="PERF",'full menu'!S80="AERF",'full menu'!S80="PCB"),"ERfix",IF(OR('full menu'!S80="ACB", 'full menu'!S80="LCERT", 'full menu'!S80="LERT",'full menu'!S80="FCERT",'full menu'!S80="FERT"),"ERTs",IF(OR('full menu'!S80="FCMT",'full menu'!S80="FMT",'full menu'!S80="LMT",'full menu'!S80="LCMT"),"MTs",IF(OR('full menu'!S80="LCIT",'full menu'!S80="FCIT",'full menu'!S80="LIT",'full menu'!S80="FIT"),"ITs",IF(OR('full menu'!S80="MwERT", 'full menu'!S80="ERwMT", 'full menu'!S80="M&amp;ERT", 'full menu'!S80="MwIT", 'full menu'!S80="IwMT", 'full menu'!S80="M&amp;IT", 'full menu'!S80="IwERT", 'full menu'!S80="ERwIT", 'full menu'!S80="I&amp;ERT", 'full menu'!S80="ER&amp;M&amp;IT"),"MixedTs",IF('full menu'!S80="UD","UD",IF('full menu'!S80="LSD","LSD",IF('full menu'!S80="WSD","WSD",IF('full menu'!S80="UASC","UASC",""))))))))))</f>
        <v>LSD</v>
      </c>
      <c r="T80" t="str">
        <f>IF('full menu'!T80="MDC","MDC",IF(OR('full menu'!T80="PERF",'full menu'!T80="AERF",'full menu'!T80="PCB"),"ERfix",IF(OR('full menu'!T80="ACB", 'full menu'!T80="LCERT", 'full menu'!T80="LERT",'full menu'!T80="FCERT",'full menu'!T80="FERT"),"ERTs",IF(OR('full menu'!T80="FCMT",'full menu'!T80="FMT",'full menu'!T80="LMT",'full menu'!T80="LCMT"),"MTs",IF(OR('full menu'!T80="LCIT",'full menu'!T80="FCIT",'full menu'!T80="LIT",'full menu'!T80="FIT"),"ITs",IF(OR('full menu'!T80="MwERT", 'full menu'!T80="ERwMT", 'full menu'!T80="M&amp;ERT", 'full menu'!T80="MwIT", 'full menu'!T80="IwMT", 'full menu'!T80="M&amp;IT", 'full menu'!T80="IwERT", 'full menu'!T80="ERwIT", 'full menu'!T80="I&amp;ERT", 'full menu'!T80="ER&amp;M&amp;IT"),"MixedTs",IF('full menu'!T80="UD","UD",IF('full menu'!T80="LSD","LSD",IF('full menu'!T80="WSD","WSD",IF('full menu'!T80="UASC","UASC",""))))))))))</f>
        <v>LSD</v>
      </c>
      <c r="U80" t="str">
        <f>IF('full menu'!U80="MDC","MDC",IF(OR('full menu'!U80="PERF",'full menu'!U80="AERF",'full menu'!U80="PCB"),"ERfix",IF(OR('full menu'!U80="ACB", 'full menu'!U80="LCERT", 'full menu'!U80="LERT",'full menu'!U80="FCERT",'full menu'!U80="FERT"),"ERTs",IF(OR('full menu'!U80="FCMT",'full menu'!U80="FMT",'full menu'!U80="LMT",'full menu'!U80="LCMT"),"MTs",IF(OR('full menu'!U80="LCIT",'full menu'!U80="FCIT",'full menu'!U80="LIT",'full menu'!U80="FIT"),"ITs",IF(OR('full menu'!U80="MwERT", 'full menu'!U80="ERwMT", 'full menu'!U80="M&amp;ERT", 'full menu'!U80="MwIT", 'full menu'!U80="IwMT", 'full menu'!U80="M&amp;IT", 'full menu'!U80="IwERT", 'full menu'!U80="ERwIT", 'full menu'!U80="I&amp;ERT", 'full menu'!U80="ER&amp;M&amp;IT"),"MixedTs",IF('full menu'!U80="UD","UD",IF('full menu'!U80="LSD","LSD",IF('full menu'!U80="WSD","WSD",IF('full menu'!U80="UASC","UASC",""))))))))))</f>
        <v>LSD</v>
      </c>
      <c r="V80" t="str">
        <f>IF('full menu'!V80="MDC","MDC",IF(OR('full menu'!V80="PERF",'full menu'!V80="AERF",'full menu'!V80="PCB"),"ERfix",IF(OR('full menu'!V80="ACB", 'full menu'!V80="LCERT", 'full menu'!V80="LERT",'full menu'!V80="FCERT",'full menu'!V80="FERT"),"ERTs",IF(OR('full menu'!V80="FCMT",'full menu'!V80="FMT",'full menu'!V80="LMT",'full menu'!V80="LCMT"),"MTs",IF(OR('full menu'!V80="LCIT",'full menu'!V80="FCIT",'full menu'!V80="LIT",'full menu'!V80="FIT"),"ITs",IF(OR('full menu'!V80="MwERT", 'full menu'!V80="ERwMT", 'full menu'!V80="M&amp;ERT", 'full menu'!V80="MwIT", 'full menu'!V80="IwMT", 'full menu'!V80="M&amp;IT", 'full menu'!V80="IwERT", 'full menu'!V80="ERwIT", 'full menu'!V80="I&amp;ERT", 'full menu'!V80="ER&amp;M&amp;IT"),"MixedTs",IF('full menu'!V80="UD","UD",IF('full menu'!V80="LSD","LSD",IF('full menu'!V80="WSD","WSD",IF('full menu'!V80="UASC","UASC",""))))))))))</f>
        <v>LSD</v>
      </c>
      <c r="W80" t="str">
        <f>IF('full menu'!W80="MDC","MDC",IF(OR('full menu'!W80="PERF",'full menu'!W80="AERF",'full menu'!W80="PCB"),"ERfix",IF(OR('full menu'!W80="ACB", 'full menu'!W80="LCERT", 'full menu'!W80="LERT",'full menu'!W80="FCERT",'full menu'!W80="FERT"),"ERTs",IF(OR('full menu'!W80="FCMT",'full menu'!W80="FMT",'full menu'!W80="LMT",'full menu'!W80="LCMT"),"MTs",IF(OR('full menu'!W80="LCIT",'full menu'!W80="FCIT",'full menu'!W80="LIT",'full menu'!W80="FIT"),"ITs",IF(OR('full menu'!W80="MwERT", 'full menu'!W80="ERwMT", 'full menu'!W80="M&amp;ERT", 'full menu'!W80="MwIT", 'full menu'!W80="IwMT", 'full menu'!W80="M&amp;IT", 'full menu'!W80="IwERT", 'full menu'!W80="ERwIT", 'full menu'!W80="I&amp;ERT", 'full menu'!W80="ER&amp;M&amp;IT"),"MixedTs",IF('full menu'!W80="UD","UD",IF('full menu'!W80="LSD","LSD",IF('full menu'!W80="WSD","WSD",IF('full menu'!W80="UASC","UASC",""))))))))))</f>
        <v>LSD</v>
      </c>
      <c r="X80" t="str">
        <f>IF('full menu'!X80="MDC","MDC",IF(OR('full menu'!X80="PERF",'full menu'!X80="AERF",'full menu'!X80="PCB"),"ERfix",IF(OR('full menu'!X80="ACB", 'full menu'!X80="LCERT", 'full menu'!X80="LERT",'full menu'!X80="FCERT",'full menu'!X80="FERT"),"ERTs",IF(OR('full menu'!X80="FCMT",'full menu'!X80="FMT",'full menu'!X80="LMT",'full menu'!X80="LCMT"),"MTs",IF(OR('full menu'!X80="LCIT",'full menu'!X80="FCIT",'full menu'!X80="LIT",'full menu'!X80="FIT"),"ITs",IF(OR('full menu'!X80="MwERT", 'full menu'!X80="ERwMT", 'full menu'!X80="M&amp;ERT", 'full menu'!X80="MwIT", 'full menu'!X80="IwMT", 'full menu'!X80="M&amp;IT", 'full menu'!X80="IwERT", 'full menu'!X80="ERwIT", 'full menu'!X80="I&amp;ERT", 'full menu'!X80="ER&amp;M&amp;IT"),"MixedTs",IF('full menu'!X80="UD","UD",IF('full menu'!X80="LSD","LSD",IF('full menu'!X80="WSD","WSD",IF('full menu'!X80="UASC","UASC",""))))))))))</f>
        <v>LSD</v>
      </c>
      <c r="Y80" t="str">
        <f>IF('full menu'!Y80="MDC","MDC",IF(OR('full menu'!Y80="PERF",'full menu'!Y80="AERF",'full menu'!Y80="PCB"),"ERfix",IF(OR('full menu'!Y80="ACB", 'full menu'!Y80="LCERT", 'full menu'!Y80="LERT",'full menu'!Y80="FCERT",'full menu'!Y80="FERT"),"ERTs",IF(OR('full menu'!Y80="FCMT",'full menu'!Y80="FMT",'full menu'!Y80="LMT",'full menu'!Y80="LCMT"),"MTs",IF(OR('full menu'!Y80="LCIT",'full menu'!Y80="FCIT",'full menu'!Y80="LIT",'full menu'!Y80="FIT"),"ITs",IF(OR('full menu'!Y80="MwERT", 'full menu'!Y80="ERwMT", 'full menu'!Y80="M&amp;ERT", 'full menu'!Y80="MwIT", 'full menu'!Y80="IwMT", 'full menu'!Y80="M&amp;IT", 'full menu'!Y80="IwERT", 'full menu'!Y80="ERwIT", 'full menu'!Y80="I&amp;ERT", 'full menu'!Y80="ER&amp;M&amp;IT"),"MixedTs",IF('full menu'!Y80="UD","UD",IF('full menu'!Y80="LSD","LSD",IF('full menu'!Y80="WSD","WSD",IF('full menu'!Y80="UASC","UASC",""))))))))))</f>
        <v>LSD</v>
      </c>
      <c r="Z80" t="str">
        <f>IF('full menu'!Z80="MDC","MDC",IF(OR('full menu'!Z80="PERF",'full menu'!Z80="AERF",'full menu'!Z80="PCB"),"ERfix",IF(OR('full menu'!Z80="ACB", 'full menu'!Z80="LCERT", 'full menu'!Z80="LERT",'full menu'!Z80="FCERT",'full menu'!Z80="FERT"),"ERTs",IF(OR('full menu'!Z80="FCMT",'full menu'!Z80="FMT",'full menu'!Z80="LMT",'full menu'!Z80="LCMT"),"MTs",IF(OR('full menu'!Z80="LCIT",'full menu'!Z80="FCIT",'full menu'!Z80="LIT",'full menu'!Z80="FIT"),"ITs",IF(OR('full menu'!Z80="MwERT", 'full menu'!Z80="ERwMT", 'full menu'!Z80="M&amp;ERT", 'full menu'!Z80="MwIT", 'full menu'!Z80="IwMT", 'full menu'!Z80="M&amp;IT", 'full menu'!Z80="IwERT", 'full menu'!Z80="ERwIT", 'full menu'!Z80="I&amp;ERT", 'full menu'!Z80="ER&amp;M&amp;IT"),"MixedTs",IF('full menu'!Z80="UD","UD",IF('full menu'!Z80="LSD","LSD",IF('full menu'!Z80="WSD","WSD",IF('full menu'!Z80="UASC","UASC",""))))))))))</f>
        <v>LSD</v>
      </c>
      <c r="AA80" t="str">
        <f>IF('full menu'!AA80="MDC","MDC",IF(OR('full menu'!AA80="PERF",'full menu'!AA80="AERF",'full menu'!AA80="PCB"),"ERfix",IF(OR('full menu'!AA80="ACB", 'full menu'!AA80="LCERT", 'full menu'!AA80="LERT",'full menu'!AA80="FCERT",'full menu'!AA80="FERT"),"ERTs",IF(OR('full menu'!AA80="FCMT",'full menu'!AA80="FMT",'full menu'!AA80="LMT",'full menu'!AA80="LCMT"),"MTs",IF(OR('full menu'!AA80="LCIT",'full menu'!AA80="FCIT",'full menu'!AA80="LIT",'full menu'!AA80="FIT"),"ITs",IF(OR('full menu'!AA80="MwERT", 'full menu'!AA80="ERwMT", 'full menu'!AA80="M&amp;ERT", 'full menu'!AA80="MwIT", 'full menu'!AA80="IwMT", 'full menu'!AA80="M&amp;IT", 'full menu'!AA80="IwERT", 'full menu'!AA80="ERwIT", 'full menu'!AA80="I&amp;ERT", 'full menu'!AA80="ER&amp;M&amp;IT"),"MixedTs",IF('full menu'!AA80="UD","UD",IF('full menu'!AA80="LSD","LSD",IF('full menu'!AA80="WSD","WSD",IF('full menu'!AA80="UASC","UASC",""))))))))))</f>
        <v>LSD</v>
      </c>
      <c r="AB80" t="str">
        <f>IF('full menu'!AB80="MDC","MDC",IF(OR('full menu'!AB80="PERF",'full menu'!AB80="AERF",'full menu'!AB80="PCB"),"ERfix",IF(OR('full menu'!AB80="ACB", 'full menu'!AB80="LCERT", 'full menu'!AB80="LERT",'full menu'!AB80="FCERT",'full menu'!AB80="FERT"),"ERTs",IF(OR('full menu'!AB80="FCMT",'full menu'!AB80="FMT",'full menu'!AB80="LMT",'full menu'!AB80="LCMT"),"MTs",IF(OR('full menu'!AB80="LCIT",'full menu'!AB80="FCIT",'full menu'!AB80="LIT",'full menu'!AB80="FIT"),"ITs",IF(OR('full menu'!AB80="MwERT", 'full menu'!AB80="ERwMT", 'full menu'!AB80="M&amp;ERT", 'full menu'!AB80="MwIT", 'full menu'!AB80="IwMT", 'full menu'!AB80="M&amp;IT", 'full menu'!AB80="IwERT", 'full menu'!AB80="ERwIT", 'full menu'!AB80="I&amp;ERT", 'full menu'!AB80="ER&amp;M&amp;IT"),"MixedTs",IF('full menu'!AB80="UD","UD",IF('full menu'!AB80="LSD","LSD",IF('full menu'!AB80="WSD","WSD",IF('full menu'!AB80="UASC","UASC",""))))))))))</f>
        <v>LSD</v>
      </c>
      <c r="AC80" t="str">
        <f>IF('full menu'!AC80="MDC","MDC",IF(OR('full menu'!AC80="PERF",'full menu'!AC80="AERF",'full menu'!AC80="PCB"),"ERfix",IF(OR('full menu'!AC80="ACB", 'full menu'!AC80="LCERT", 'full menu'!AC80="LERT",'full menu'!AC80="FCERT",'full menu'!AC80="FERT"),"ERTs",IF(OR('full menu'!AC80="FCMT",'full menu'!AC80="FMT",'full menu'!AC80="LMT",'full menu'!AC80="LCMT"),"MTs",IF(OR('full menu'!AC80="LCIT",'full menu'!AC80="FCIT",'full menu'!AC80="LIT",'full menu'!AC80="FIT"),"ITs",IF(OR('full menu'!AC80="MwERT", 'full menu'!AC80="ERwMT", 'full menu'!AC80="M&amp;ERT", 'full menu'!AC80="MwIT", 'full menu'!AC80="IwMT", 'full menu'!AC80="M&amp;IT", 'full menu'!AC80="IwERT", 'full menu'!AC80="ERwIT", 'full menu'!AC80="I&amp;ERT", 'full menu'!AC80="ER&amp;M&amp;IT"),"MixedTs",IF('full menu'!AC80="UD","UD",IF('full menu'!AC80="LSD","LSD",IF('full menu'!AC80="WSD","WSD",IF('full menu'!AC80="UASC","UASC",""))))))))))</f>
        <v>LSD</v>
      </c>
      <c r="AD80" t="str">
        <f>IF('full menu'!AD80="MDC","MDC",IF(OR('full menu'!AD80="PERF",'full menu'!AD80="AERF",'full menu'!AD80="PCB"),"ERfix",IF(OR('full menu'!AD80="ACB", 'full menu'!AD80="LCERT", 'full menu'!AD80="LERT",'full menu'!AD80="FCERT",'full menu'!AD80="FERT"),"ERTs",IF(OR('full menu'!AD80="FCMT",'full menu'!AD80="FMT",'full menu'!AD80="LMT",'full menu'!AD80="LCMT"),"MTs",IF(OR('full menu'!AD80="LCIT",'full menu'!AD80="FCIT",'full menu'!AD80="LIT",'full menu'!AD80="FIT"),"ITs",IF(OR('full menu'!AD80="MwERT", 'full menu'!AD80="ERwMT", 'full menu'!AD80="M&amp;ERT", 'full menu'!AD80="MwIT", 'full menu'!AD80="IwMT", 'full menu'!AD80="M&amp;IT", 'full menu'!AD80="IwERT", 'full menu'!AD80="ERwIT", 'full menu'!AD80="I&amp;ERT", 'full menu'!AD80="ER&amp;M&amp;IT"),"MixedTs",IF('full menu'!AD80="UD","UD",IF('full menu'!AD80="LSD","LSD",IF('full menu'!AD80="WSD","WSD",IF('full menu'!AD80="UASC","UASC",""))))))))))</f>
        <v>LSD</v>
      </c>
      <c r="AE80" t="str">
        <f>IF('full menu'!AE80="MDC","MDC",IF(OR('full menu'!AE80="PERF",'full menu'!AE80="AERF",'full menu'!AE80="PCB"),"ERfix",IF(OR('full menu'!AE80="ACB", 'full menu'!AE80="LCERT", 'full menu'!AE80="LERT",'full menu'!AE80="FCERT",'full menu'!AE80="FERT"),"ERTs",IF(OR('full menu'!AE80="FCMT",'full menu'!AE80="FMT",'full menu'!AE80="LMT",'full menu'!AE80="LCMT"),"MTs",IF(OR('full menu'!AE80="LCIT",'full menu'!AE80="FCIT",'full menu'!AE80="LIT",'full menu'!AE80="FIT"),"ITs",IF(OR('full menu'!AE80="MwERT", 'full menu'!AE80="ERwMT", 'full menu'!AE80="M&amp;ERT", 'full menu'!AE80="MwIT", 'full menu'!AE80="IwMT", 'full menu'!AE80="M&amp;IT", 'full menu'!AE80="IwERT", 'full menu'!AE80="ERwIT", 'full menu'!AE80="I&amp;ERT", 'full menu'!AE80="ER&amp;M&amp;IT"),"MixedTs",IF('full menu'!AE80="UD","UD",IF('full menu'!AE80="LSD","LSD",IF('full menu'!AE80="WSD","WSD",IF('full menu'!AE80="UASC","UASC",""))))))))))</f>
        <v>LSD</v>
      </c>
      <c r="AF80" t="str">
        <f>IF('full menu'!AF80="MDC","MDC",IF(OR('full menu'!AF80="PERF",'full menu'!AF80="AERF",'full menu'!AF80="PCB"),"ERfix",IF(OR('full menu'!AF80="ACB", 'full menu'!AF80="LCERT", 'full menu'!AF80="LERT",'full menu'!AF80="FCERT",'full menu'!AF80="FERT"),"ERTs",IF(OR('full menu'!AF80="FCMT",'full menu'!AF80="FMT",'full menu'!AF80="LMT",'full menu'!AF80="LCMT"),"MTs",IF(OR('full menu'!AF80="LCIT",'full menu'!AF80="FCIT",'full menu'!AF80="LIT",'full menu'!AF80="FIT"),"ITs",IF(OR('full menu'!AF80="MwERT", 'full menu'!AF80="ERwMT", 'full menu'!AF80="M&amp;ERT", 'full menu'!AF80="MwIT", 'full menu'!AF80="IwMT", 'full menu'!AF80="M&amp;IT", 'full menu'!AF80="IwERT", 'full menu'!AF80="ERwIT", 'full menu'!AF80="I&amp;ERT", 'full menu'!AF80="ER&amp;M&amp;IT"),"MixedTs",IF('full menu'!AF80="UD","UD",IF('full menu'!AF80="LSD","LSD",IF('full menu'!AF80="WSD","WSD",IF('full menu'!AF80="UASC","UASC",""))))))))))</f>
        <v>LSD</v>
      </c>
      <c r="AG80" t="str">
        <f>IF('full menu'!AG80="MDC","MDC",IF(OR('full menu'!AG80="PERF",'full menu'!AG80="AERF",'full menu'!AG80="PCB"),"ERfix",IF(OR('full menu'!AG80="ACB", 'full menu'!AG80="LCERT", 'full menu'!AG80="LERT",'full menu'!AG80="FCERT",'full menu'!AG80="FERT"),"ERTs",IF(OR('full menu'!AG80="FCMT",'full menu'!AG80="FMT",'full menu'!AG80="LMT",'full menu'!AG80="LCMT"),"MTs",IF(OR('full menu'!AG80="LCIT",'full menu'!AG80="FCIT",'full menu'!AG80="LIT",'full menu'!AG80="FIT"),"ITs",IF(OR('full menu'!AG80="MwERT", 'full menu'!AG80="ERwMT", 'full menu'!AG80="M&amp;ERT", 'full menu'!AG80="MwIT", 'full menu'!AG80="IwMT", 'full menu'!AG80="M&amp;IT", 'full menu'!AG80="IwERT", 'full menu'!AG80="ERwIT", 'full menu'!AG80="I&amp;ERT", 'full menu'!AG80="ER&amp;M&amp;IT"),"MixedTs",IF('full menu'!AG80="UD","UD",IF('full menu'!AG80="LSD","LSD",IF('full menu'!AG80="WSD","WSD",IF('full menu'!AG80="UASC","UASC",""))))))))))</f>
        <v>LSD</v>
      </c>
      <c r="AH80" t="str">
        <f>IF('full menu'!AH80="MDC","MDC",IF(OR('full menu'!AH80="PERF",'full menu'!AH80="AERF",'full menu'!AH80="PCB"),"ERfix",IF(OR('full menu'!AH80="ACB", 'full menu'!AH80="LCERT", 'full menu'!AH80="LERT",'full menu'!AH80="FCERT",'full menu'!AH80="FERT"),"ERTs",IF(OR('full menu'!AH80="FCMT",'full menu'!AH80="FMT",'full menu'!AH80="LMT",'full menu'!AH80="LCMT"),"MTs",IF(OR('full menu'!AH80="LCIT",'full menu'!AH80="FCIT",'full menu'!AH80="LIT",'full menu'!AH80="FIT"),"ITs",IF(OR('full menu'!AH80="MwERT", 'full menu'!AH80="ERwMT", 'full menu'!AH80="M&amp;ERT", 'full menu'!AH80="MwIT", 'full menu'!AH80="IwMT", 'full menu'!AH80="M&amp;IT", 'full menu'!AH80="IwERT", 'full menu'!AH80="ERwIT", 'full menu'!AH80="I&amp;ERT", 'full menu'!AH80="ER&amp;M&amp;IT"),"MixedTs",IF('full menu'!AH80="UD","UD",IF('full menu'!AH80="LSD","LSD",IF('full menu'!AH80="WSD","WSD",IF('full menu'!AH80="UASC","UASC",""))))))))))</f>
        <v>ITs</v>
      </c>
      <c r="AI80" t="str">
        <f>IF('full menu'!AI80="MDC","MDC",IF(OR('full menu'!AI80="PERF",'full menu'!AI80="AERF",'full menu'!AI80="PCB"),"ERfix",IF(OR('full menu'!AI80="ACB", 'full menu'!AI80="LCERT", 'full menu'!AI80="LERT",'full menu'!AI80="FCERT",'full menu'!AI80="FERT"),"ERTs",IF(OR('full menu'!AI80="FCMT",'full menu'!AI80="FMT",'full menu'!AI80="LMT",'full menu'!AI80="LCMT"),"MTs",IF(OR('full menu'!AI80="LCIT",'full menu'!AI80="FCIT",'full menu'!AI80="LIT",'full menu'!AI80="FIT"),"ITs",IF(OR('full menu'!AI80="MwERT", 'full menu'!AI80="ERwMT", 'full menu'!AI80="M&amp;ERT", 'full menu'!AI80="MwIT", 'full menu'!AI80="IwMT", 'full menu'!AI80="M&amp;IT", 'full menu'!AI80="IwERT", 'full menu'!AI80="ERwIT", 'full menu'!AI80="I&amp;ERT", 'full menu'!AI80="ER&amp;M&amp;IT"),"MixedTs",IF('full menu'!AI80="UD","UD",IF('full menu'!AI80="LSD","LSD",IF('full menu'!AI80="WSD","WSD",IF('full menu'!AI80="UASC","UASC",""))))))))))</f>
        <v>ITs</v>
      </c>
      <c r="AJ80" t="str">
        <f>IF('full menu'!AJ80="MDC","MDC",IF(OR('full menu'!AJ80="PERF",'full menu'!AJ80="AERF",'full menu'!AJ80="PCB"),"ERfix",IF(OR('full menu'!AJ80="ACB", 'full menu'!AJ80="LCERT", 'full menu'!AJ80="LERT",'full menu'!AJ80="FCERT",'full menu'!AJ80="FERT"),"ERTs",IF(OR('full menu'!AJ80="FCMT",'full menu'!AJ80="FMT",'full menu'!AJ80="LMT",'full menu'!AJ80="LCMT"),"MTs",IF(OR('full menu'!AJ80="LCIT",'full menu'!AJ80="FCIT",'full menu'!AJ80="LIT",'full menu'!AJ80="FIT"),"ITs",IF(OR('full menu'!AJ80="MwERT", 'full menu'!AJ80="ERwMT", 'full menu'!AJ80="M&amp;ERT", 'full menu'!AJ80="MwIT", 'full menu'!AJ80="IwMT", 'full menu'!AJ80="M&amp;IT", 'full menu'!AJ80="IwERT", 'full menu'!AJ80="ERwIT", 'full menu'!AJ80="I&amp;ERT", 'full menu'!AJ80="ER&amp;M&amp;IT"),"MixedTs",IF('full menu'!AJ80="UD","UD",IF('full menu'!AJ80="LSD","LSD",IF('full menu'!AJ80="WSD","WSD",IF('full menu'!AJ80="UASC","UASC",""))))))))))</f>
        <v>ITs</v>
      </c>
      <c r="AK80" t="str">
        <f>IF('full menu'!AK80="MDC","MDC",IF(OR('full menu'!AK80="PERF",'full menu'!AK80="AERF",'full menu'!AK80="PCB"),"ERfix",IF(OR('full menu'!AK80="ACB", 'full menu'!AK80="LCERT", 'full menu'!AK80="LERT",'full menu'!AK80="FCERT",'full menu'!AK80="FERT"),"ERTs",IF(OR('full menu'!AK80="FCMT",'full menu'!AK80="FMT",'full menu'!AK80="LMT",'full menu'!AK80="LCMT"),"MTs",IF(OR('full menu'!AK80="LCIT",'full menu'!AK80="FCIT",'full menu'!AK80="LIT",'full menu'!AK80="FIT"),"ITs",IF(OR('full menu'!AK80="MwERT", 'full menu'!AK80="ERwMT", 'full menu'!AK80="M&amp;ERT", 'full menu'!AK80="MwIT", 'full menu'!AK80="IwMT", 'full menu'!AK80="M&amp;IT", 'full menu'!AK80="IwERT", 'full menu'!AK80="ERwIT", 'full menu'!AK80="I&amp;ERT", 'full menu'!AK80="ER&amp;M&amp;IT"),"MixedTs",IF('full menu'!AK80="UD","UD",IF('full menu'!AK80="LSD","LSD",IF('full menu'!AK80="WSD","WSD",IF('full menu'!AK80="UASC","UASC",""))))))))))</f>
        <v>ITs</v>
      </c>
      <c r="AL80" t="str">
        <f>IF('full menu'!AL80="MDC","MDC",IF(OR('full menu'!AL80="PERF",'full menu'!AL80="AERF",'full menu'!AL80="PCB"),"ERfix",IF(OR('full menu'!AL80="ACB", 'full menu'!AL80="LCERT", 'full menu'!AL80="LERT",'full menu'!AL80="FCERT",'full menu'!AL80="FERT"),"ERTs",IF(OR('full menu'!AL80="FCMT",'full menu'!AL80="FMT",'full menu'!AL80="LMT",'full menu'!AL80="LCMT"),"MTs",IF(OR('full menu'!AL80="LCIT",'full menu'!AL80="FCIT",'full menu'!AL80="LIT",'full menu'!AL80="FIT"),"ITs",IF(OR('full menu'!AL80="MwERT", 'full menu'!AL80="ERwMT", 'full menu'!AL80="M&amp;ERT", 'full menu'!AL80="MwIT", 'full menu'!AL80="IwMT", 'full menu'!AL80="M&amp;IT", 'full menu'!AL80="IwERT", 'full menu'!AL80="ERwIT", 'full menu'!AL80="I&amp;ERT", 'full menu'!AL80="ER&amp;M&amp;IT"),"MixedTs",IF('full menu'!AL80="UD","UD",IF('full menu'!AL80="LSD","LSD",IF('full menu'!AL80="WSD","WSD",IF('full menu'!AL80="UASC","UASC",""))))))))))</f>
        <v>ITs</v>
      </c>
      <c r="AM80" t="str">
        <f>IF('full menu'!AM80="MDC","MDC",IF(OR('full menu'!AM80="PERF",'full menu'!AM80="AERF",'full menu'!AM80="PCB"),"ERfix",IF(OR('full menu'!AM80="ACB", 'full menu'!AM80="LCERT", 'full menu'!AM80="LERT",'full menu'!AM80="FCERT",'full menu'!AM80="FERT"),"ERTs",IF(OR('full menu'!AM80="FCMT",'full menu'!AM80="FMT",'full menu'!AM80="LMT",'full menu'!AM80="LCMT"),"MTs",IF(OR('full menu'!AM80="LCIT",'full menu'!AM80="FCIT",'full menu'!AM80="LIT",'full menu'!AM80="FIT"),"ITs",IF(OR('full menu'!AM80="MwERT", 'full menu'!AM80="ERwMT", 'full menu'!AM80="M&amp;ERT", 'full menu'!AM80="MwIT", 'full menu'!AM80="IwMT", 'full menu'!AM80="M&amp;IT", 'full menu'!AM80="IwERT", 'full menu'!AM80="ERwIT", 'full menu'!AM80="I&amp;ERT", 'full menu'!AM80="ER&amp;M&amp;IT"),"MixedTs",IF('full menu'!AM80="UD","UD",IF('full menu'!AM80="LSD","LSD",IF('full menu'!AM80="WSD","WSD",IF('full menu'!AM80="UASC","UASC",""))))))))))</f>
        <v>ITs</v>
      </c>
      <c r="AN80" t="str">
        <f>IF('full menu'!AN80="MDC","MDC",IF(OR('full menu'!AN80="PERF",'full menu'!AN80="AERF",'full menu'!AN80="PCB"),"ERfix",IF(OR('full menu'!AN80="ACB", 'full menu'!AN80="LCERT", 'full menu'!AN80="LERT",'full menu'!AN80="FCERT",'full menu'!AN80="FERT"),"ERTs",IF(OR('full menu'!AN80="FCMT",'full menu'!AN80="FMT",'full menu'!AN80="LMT",'full menu'!AN80="LCMT"),"MTs",IF(OR('full menu'!AN80="LCIT",'full menu'!AN80="FCIT",'full menu'!AN80="LIT",'full menu'!AN80="FIT"),"ITs",IF(OR('full menu'!AN80="MwERT", 'full menu'!AN80="ERwMT", 'full menu'!AN80="M&amp;ERT", 'full menu'!AN80="MwIT", 'full menu'!AN80="IwMT", 'full menu'!AN80="M&amp;IT", 'full menu'!AN80="IwERT", 'full menu'!AN80="ERwIT", 'full menu'!AN80="I&amp;ERT", 'full menu'!AN80="ER&amp;M&amp;IT"),"MixedTs",IF('full menu'!AN80="UD","UD",IF('full menu'!AN80="LSD","LSD",IF('full menu'!AN80="WSD","WSD",IF('full menu'!AN80="UASC","UASC",""))))))))))</f>
        <v>ITs</v>
      </c>
      <c r="AO80" t="str">
        <f>IF('full menu'!AO80="MDC","MDC",IF(OR('full menu'!AO80="PERF",'full menu'!AO80="AERF",'full menu'!AO80="PCB"),"ERfix",IF(OR('full menu'!AO80="ACB", 'full menu'!AO80="LCERT", 'full menu'!AO80="LERT",'full menu'!AO80="FCERT",'full menu'!AO80="FERT"),"ERTs",IF(OR('full menu'!AO80="FCMT",'full menu'!AO80="FMT",'full menu'!AO80="LMT",'full menu'!AO80="LCMT"),"MTs",IF(OR('full menu'!AO80="LCIT",'full menu'!AO80="FCIT",'full menu'!AO80="LIT",'full menu'!AO80="FIT"),"ITs",IF(OR('full menu'!AO80="MwERT", 'full menu'!AO80="ERwMT", 'full menu'!AO80="M&amp;ERT", 'full menu'!AO80="MwIT", 'full menu'!AO80="IwMT", 'full menu'!AO80="M&amp;IT", 'full menu'!AO80="IwERT", 'full menu'!AO80="ERwIT", 'full menu'!AO80="I&amp;ERT", 'full menu'!AO80="ER&amp;M&amp;IT"),"MixedTs",IF('full menu'!AO80="UD","UD",IF('full menu'!AO80="LSD","LSD",IF('full menu'!AO80="WSD","WSD",IF('full menu'!AO80="UASC","UASC",""))))))))))</f>
        <v>ITs</v>
      </c>
      <c r="AP80" t="str">
        <f>IF('full menu'!AP80="MDC","MDC",IF(OR('full menu'!AP80="PERF",'full menu'!AP80="AERF",'full menu'!AP80="PCB"),"ERfix",IF(OR('full menu'!AP80="ACB", 'full menu'!AP80="LCERT", 'full menu'!AP80="LERT",'full menu'!AP80="FCERT",'full menu'!AP80="FERT"),"ERTs",IF(OR('full menu'!AP80="FCMT",'full menu'!AP80="FMT",'full menu'!AP80="LMT",'full menu'!AP80="LCMT"),"MTs",IF(OR('full menu'!AP80="LCIT",'full menu'!AP80="FCIT",'full menu'!AP80="LIT",'full menu'!AP80="FIT"),"ITs",IF(OR('full menu'!AP80="MwERT", 'full menu'!AP80="ERwMT", 'full menu'!AP80="M&amp;ERT", 'full menu'!AP80="MwIT", 'full menu'!AP80="IwMT", 'full menu'!AP80="M&amp;IT", 'full menu'!AP80="IwERT", 'full menu'!AP80="ERwIT", 'full menu'!AP80="I&amp;ERT", 'full menu'!AP80="ER&amp;M&amp;IT"),"MixedTs",IF('full menu'!AP80="UD","UD",IF('full menu'!AP80="LSD","LSD",IF('full menu'!AP80="WSD","WSD",IF('full menu'!AP80="UASC","UASC",""))))))))))</f>
        <v>ITs</v>
      </c>
      <c r="AQ80" t="str">
        <f>IF('full menu'!AQ80="MDC","MDC",IF(OR('full menu'!AQ80="PERF",'full menu'!AQ80="AERF",'full menu'!AQ80="PCB"),"ERfix",IF(OR('full menu'!AQ80="ACB", 'full menu'!AQ80="LCERT", 'full menu'!AQ80="LERT",'full menu'!AQ80="FCERT",'full menu'!AQ80="FERT"),"ERTs",IF(OR('full menu'!AQ80="FCMT",'full menu'!AQ80="FMT",'full menu'!AQ80="LMT",'full menu'!AQ80="LCMT"),"MTs",IF(OR('full menu'!AQ80="LCIT",'full menu'!AQ80="FCIT",'full menu'!AQ80="LIT",'full menu'!AQ80="FIT"),"ITs",IF(OR('full menu'!AQ80="MwERT", 'full menu'!AQ80="ERwMT", 'full menu'!AQ80="M&amp;ERT", 'full menu'!AQ80="MwIT", 'full menu'!AQ80="IwMT", 'full menu'!AQ80="M&amp;IT", 'full menu'!AQ80="IwERT", 'full menu'!AQ80="ERwIT", 'full menu'!AQ80="I&amp;ERT", 'full menu'!AQ80="ER&amp;M&amp;IT"),"MixedTs",IF('full menu'!AQ80="UD","UD",IF('full menu'!AQ80="LSD","LSD",IF('full menu'!AQ80="WSD","WSD",IF('full menu'!AQ80="UASC","UASC",""))))))))))</f>
        <v>ITs</v>
      </c>
      <c r="AR80" t="str">
        <f>IF('full menu'!AR80="MDC","MDC",IF(OR('full menu'!AR80="PERF",'full menu'!AR80="AERF",'full menu'!AR80="PCB"),"ERfix",IF(OR('full menu'!AR80="ACB", 'full menu'!AR80="LCERT", 'full menu'!AR80="LERT",'full menu'!AR80="FCERT",'full menu'!AR80="FERT"),"ERTs",IF(OR('full menu'!AR80="FCMT",'full menu'!AR80="FMT",'full menu'!AR80="LMT",'full menu'!AR80="LCMT"),"MTs",IF(OR('full menu'!AR80="LCIT",'full menu'!AR80="FCIT",'full menu'!AR80="LIT",'full menu'!AR80="FIT"),"ITs",IF(OR('full menu'!AR80="MwERT", 'full menu'!AR80="ERwMT", 'full menu'!AR80="M&amp;ERT", 'full menu'!AR80="MwIT", 'full menu'!AR80="IwMT", 'full menu'!AR80="M&amp;IT", 'full menu'!AR80="IwERT", 'full menu'!AR80="ERwIT", 'full menu'!AR80="I&amp;ERT", 'full menu'!AR80="ER&amp;M&amp;IT"),"MixedTs",IF('full menu'!AR80="UD","UD",IF('full menu'!AR80="LSD","LSD",IF('full menu'!AR80="WSD","WSD",IF('full menu'!AR80="UASC","UASC",""))))))))))</f>
        <v>ITs</v>
      </c>
      <c r="AS80" t="str">
        <f>IF('full menu'!AS80="MDC","MDC",IF(OR('full menu'!AS80="PERF",'full menu'!AS80="AERF",'full menu'!AS80="PCB"),"ERfix",IF(OR('full menu'!AS80="ACB", 'full menu'!AS80="LCERT", 'full menu'!AS80="LERT",'full menu'!AS80="FCERT",'full menu'!AS80="FERT"),"ERTs",IF(OR('full menu'!AS80="FCMT",'full menu'!AS80="FMT",'full menu'!AS80="LMT",'full menu'!AS80="LCMT"),"MTs",IF(OR('full menu'!AS80="LCIT",'full menu'!AS80="FCIT",'full menu'!AS80="LIT",'full menu'!AS80="FIT"),"ITs",IF(OR('full menu'!AS80="MwERT", 'full menu'!AS80="ERwMT", 'full menu'!AS80="M&amp;ERT", 'full menu'!AS80="MwIT", 'full menu'!AS80="IwMT", 'full menu'!AS80="M&amp;IT", 'full menu'!AS80="IwERT", 'full menu'!AS80="ERwIT", 'full menu'!AS80="I&amp;ERT", 'full menu'!AS80="ER&amp;M&amp;IT"),"MixedTs",IF('full menu'!AS80="UD","UD",IF('full menu'!AS80="LSD","LSD",IF('full menu'!AS80="WSD","WSD",IF('full menu'!AS80="UASC","UASC",""))))))))))</f>
        <v>ITs</v>
      </c>
      <c r="AT80" t="str">
        <f>IF('full menu'!AT80="MDC","MDC",IF(OR('full menu'!AT80="PERF",'full menu'!AT80="AERF",'full menu'!AT80="PCB"),"ERfix",IF(OR('full menu'!AT80="ACB", 'full menu'!AT80="LCERT", 'full menu'!AT80="LERT",'full menu'!AT80="FCERT",'full menu'!AT80="FERT"),"ERTs",IF(OR('full menu'!AT80="FCMT",'full menu'!AT80="FMT",'full menu'!AT80="LMT",'full menu'!AT80="LCMT"),"MTs",IF(OR('full menu'!AT80="LCIT",'full menu'!AT80="FCIT",'full menu'!AT80="LIT",'full menu'!AT80="FIT"),"ITs",IF(OR('full menu'!AT80="MwERT", 'full menu'!AT80="ERwMT", 'full menu'!AT80="M&amp;ERT", 'full menu'!AT80="MwIT", 'full menu'!AT80="IwMT", 'full menu'!AT80="M&amp;IT", 'full menu'!AT80="IwERT", 'full menu'!AT80="ERwIT", 'full menu'!AT80="I&amp;ERT", 'full menu'!AT80="ER&amp;M&amp;IT"),"MixedTs",IF('full menu'!AT80="UD","UD",IF('full menu'!AT80="LSD","LSD",IF('full menu'!AT80="WSD","WSD",IF('full menu'!AT80="UASC","UASC",""))))))))))</f>
        <v>ITs</v>
      </c>
      <c r="AU80" t="str">
        <f>IF('full menu'!AU80="MDC","MDC",IF(OR('full menu'!AU80="PERF",'full menu'!AU80="AERF",'full menu'!AU80="PCB"),"ERfix",IF(OR('full menu'!AU80="ACB", 'full menu'!AU80="LCERT", 'full menu'!AU80="LERT",'full menu'!AU80="FCERT",'full menu'!AU80="FERT"),"ERTs",IF(OR('full menu'!AU80="FCMT",'full menu'!AU80="FMT",'full menu'!AU80="LMT",'full menu'!AU80="LCMT"),"MTs",IF(OR('full menu'!AU80="LCIT",'full menu'!AU80="FCIT",'full menu'!AU80="LIT",'full menu'!AU80="FIT"),"ITs",IF(OR('full menu'!AU80="MwERT", 'full menu'!AU80="ERwMT", 'full menu'!AU80="M&amp;ERT", 'full menu'!AU80="MwIT", 'full menu'!AU80="IwMT", 'full menu'!AU80="M&amp;IT", 'full menu'!AU80="IwERT", 'full menu'!AU80="ERwIT", 'full menu'!AU80="I&amp;ERT", 'full menu'!AU80="ER&amp;M&amp;IT"),"MixedTs",IF('full menu'!AU80="UD","UD",IF('full menu'!AU80="LSD","LSD",IF('full menu'!AU80="WSD","WSD",IF('full menu'!AU80="UASC","UASC",""))))))))))</f>
        <v>ITs</v>
      </c>
      <c r="AV80" t="str">
        <f>IF('full menu'!AV80="MDC","MDC",IF(OR('full menu'!AV80="PERF",'full menu'!AV80="AERF",'full menu'!AV80="PCB"),"ERfix",IF(OR('full menu'!AV80="ACB", 'full menu'!AV80="LCERT", 'full menu'!AV80="LERT",'full menu'!AV80="FCERT",'full menu'!AV80="FERT"),"ERTs",IF(OR('full menu'!AV80="FCMT",'full menu'!AV80="FMT",'full menu'!AV80="LMT",'full menu'!AV80="LCMT"),"MTs",IF(OR('full menu'!AV80="LCIT",'full menu'!AV80="FCIT",'full menu'!AV80="LIT",'full menu'!AV80="FIT"),"ITs",IF(OR('full menu'!AV80="MwERT", 'full menu'!AV80="ERwMT", 'full menu'!AV80="M&amp;ERT", 'full menu'!AV80="MwIT", 'full menu'!AV80="IwMT", 'full menu'!AV80="M&amp;IT", 'full menu'!AV80="IwERT", 'full menu'!AV80="ERwIT", 'full menu'!AV80="I&amp;ERT", 'full menu'!AV80="ER&amp;M&amp;IT"),"MixedTs",IF('full menu'!AV80="UD","UD",IF('full menu'!AV80="LSD","LSD",IF('full menu'!AV80="WSD","WSD",IF('full menu'!AV80="UASC","UASC",""))))))))))</f>
        <v>ITs</v>
      </c>
      <c r="AW80" t="str">
        <f>IF('full menu'!AW80="MDC","MDC",IF(OR('full menu'!AW80="PERF",'full menu'!AW80="AERF",'full menu'!AW80="PCB"),"ERfix",IF(OR('full menu'!AW80="ACB", 'full menu'!AW80="LCERT", 'full menu'!AW80="LERT",'full menu'!AW80="FCERT",'full menu'!AW80="FERT"),"ERTs",IF(OR('full menu'!AW80="FCMT",'full menu'!AW80="FMT",'full menu'!AW80="LMT",'full menu'!AW80="LCMT"),"MTs",IF(OR('full menu'!AW80="LCIT",'full menu'!AW80="FCIT",'full menu'!AW80="LIT",'full menu'!AW80="FIT"),"ITs",IF(OR('full menu'!AW80="MwERT", 'full menu'!AW80="ERwMT", 'full menu'!AW80="M&amp;ERT", 'full menu'!AW80="MwIT", 'full menu'!AW80="IwMT", 'full menu'!AW80="M&amp;IT", 'full menu'!AW80="IwERT", 'full menu'!AW80="ERwIT", 'full menu'!AW80="I&amp;ERT", 'full menu'!AW80="ER&amp;M&amp;IT"),"MixedTs",IF('full menu'!AW80="UD","UD",IF('full menu'!AW80="LSD","LSD",IF('full menu'!AW80="WSD","WSD",IF('full menu'!AW80="UASC","UASC",""))))))))))</f>
        <v>ITs</v>
      </c>
      <c r="AX80" t="str">
        <f>IF('full menu'!AX80="MDC","MDC",IF(OR('full menu'!AX80="PERF",'full menu'!AX80="AERF",'full menu'!AX80="PCB"),"ERfix",IF(OR('full menu'!AX80="ACB", 'full menu'!AX80="LCERT", 'full menu'!AX80="LERT",'full menu'!AX80="FCERT",'full menu'!AX80="FERT"),"ERTs",IF(OR('full menu'!AX80="FCMT",'full menu'!AX80="FMT",'full menu'!AX80="LMT",'full menu'!AX80="LCMT"),"MTs",IF(OR('full menu'!AX80="LCIT",'full menu'!AX80="FCIT",'full menu'!AX80="LIT",'full menu'!AX80="FIT"),"ITs",IF(OR('full menu'!AX80="MwERT", 'full menu'!AX80="ERwMT", 'full menu'!AX80="M&amp;ERT", 'full menu'!AX80="MwIT", 'full menu'!AX80="IwMT", 'full menu'!AX80="M&amp;IT", 'full menu'!AX80="IwERT", 'full menu'!AX80="ERwIT", 'full menu'!AX80="I&amp;ERT", 'full menu'!AX80="ER&amp;M&amp;IT"),"MixedTs",IF('full menu'!AX80="UD","UD",IF('full menu'!AX80="LSD","LSD",IF('full menu'!AX80="WSD","WSD",IF('full menu'!AX80="UASC","UASC",""))))))))))</f>
        <v>ITs</v>
      </c>
      <c r="AY80" t="str">
        <f>IF('full menu'!AY80="MDC","MDC",IF(OR('full menu'!AY80="PERF",'full menu'!AY80="AERF",'full menu'!AY80="PCB"),"ERfix",IF(OR('full menu'!AY80="ACB", 'full menu'!AY80="LCERT", 'full menu'!AY80="LERT",'full menu'!AY80="FCERT",'full menu'!AY80="FERT"),"ERTs",IF(OR('full menu'!AY80="FCMT",'full menu'!AY80="FMT",'full menu'!AY80="LMT",'full menu'!AY80="LCMT"),"MTs",IF(OR('full menu'!AY80="LCIT",'full menu'!AY80="FCIT",'full menu'!AY80="LIT",'full menu'!AY80="FIT"),"ITs",IF(OR('full menu'!AY80="MwERT", 'full menu'!AY80="ERwMT", 'full menu'!AY80="M&amp;ERT", 'full menu'!AY80="MwIT", 'full menu'!AY80="IwMT", 'full menu'!AY80="M&amp;IT", 'full menu'!AY80="IwERT", 'full menu'!AY80="ERwIT", 'full menu'!AY80="I&amp;ERT", 'full menu'!AY80="ER&amp;M&amp;IT"),"MixedTs",IF('full menu'!AY80="UD","UD",IF('full menu'!AY80="LSD","LSD",IF('full menu'!AY80="WSD","WSD",IF('full menu'!AY80="UASC","UASC",""))))))))))</f>
        <v>ITs</v>
      </c>
    </row>
    <row r="81" spans="1:51" x14ac:dyDescent="0.3">
      <c r="A81" t="s">
        <v>99</v>
      </c>
      <c r="B81" t="str">
        <f>IF('full menu'!B81="MDC","MDC",IF(OR('full menu'!B81="PERF",'full menu'!B81="AERF",'full menu'!B81="PCB"),"ERfix",IF(OR('full menu'!B81="ACB", 'full menu'!B81="LCERT", 'full menu'!B81="LERT",'full menu'!B81="FCERT",'full menu'!B81="FERT"),"ERTs",IF(OR('full menu'!B81="FCMT",'full menu'!B81="FMT",'full menu'!B81="LMT",'full menu'!B81="LCMT"),"MTs",IF(OR('full menu'!B81="LCIT",'full menu'!B81="FCIT",'full menu'!B81="LIT",'full menu'!B81="FIT"),"ITs",IF(OR('full menu'!B81="MwERT", 'full menu'!B81="ERwMT", 'full menu'!B81="M&amp;ERT", 'full menu'!B81="MwIT", 'full menu'!B81="IwMT", 'full menu'!B81="M&amp;IT", 'full menu'!B81="IwERT", 'full menu'!B81="ERwIT", 'full menu'!B81="I&amp;ERT", 'full menu'!B81="ER&amp;M&amp;IT"),"MixedTs",IF('full menu'!B81="UD","UD",IF('full menu'!B81="LSD","LSD",IF('full menu'!B81="WSD","WSD",IF('full menu'!B81="UASC","UASC",""))))))))))</f>
        <v>LSD</v>
      </c>
      <c r="C81" t="str">
        <f>IF('full menu'!C81="MDC","MDC",IF(OR('full menu'!C81="PERF",'full menu'!C81="AERF",'full menu'!C81="PCB"),"ERfix",IF(OR('full menu'!C81="ACB", 'full menu'!C81="LCERT", 'full menu'!C81="LERT",'full menu'!C81="FCERT",'full menu'!C81="FERT"),"ERTs",IF(OR('full menu'!C81="FCMT",'full menu'!C81="FMT",'full menu'!C81="LMT",'full menu'!C81="LCMT"),"MTs",IF(OR('full menu'!C81="LCIT",'full menu'!C81="FCIT",'full menu'!C81="LIT",'full menu'!C81="FIT"),"ITs",IF(OR('full menu'!C81="MwERT", 'full menu'!C81="ERwMT", 'full menu'!C81="M&amp;ERT", 'full menu'!C81="MwIT", 'full menu'!C81="IwMT", 'full menu'!C81="M&amp;IT", 'full menu'!C81="IwERT", 'full menu'!C81="ERwIT", 'full menu'!C81="I&amp;ERT", 'full menu'!C81="ER&amp;M&amp;IT"),"MixedTs",IF('full menu'!C81="UD","UD",IF('full menu'!C81="LSD","LSD",IF('full menu'!C81="WSD","WSD",IF('full menu'!C81="UASC","UASC",""))))))))))</f>
        <v>LSD</v>
      </c>
      <c r="D81" t="str">
        <f>IF('full menu'!D81="MDC","MDC",IF(OR('full menu'!D81="PERF",'full menu'!D81="AERF",'full menu'!D81="PCB"),"ERfix",IF(OR('full menu'!D81="ACB", 'full menu'!D81="LCERT", 'full menu'!D81="LERT",'full menu'!D81="FCERT",'full menu'!D81="FERT"),"ERTs",IF(OR('full menu'!D81="FCMT",'full menu'!D81="FMT",'full menu'!D81="LMT",'full menu'!D81="LCMT"),"MTs",IF(OR('full menu'!D81="LCIT",'full menu'!D81="FCIT",'full menu'!D81="LIT",'full menu'!D81="FIT"),"ITs",IF(OR('full menu'!D81="MwERT", 'full menu'!D81="ERwMT", 'full menu'!D81="M&amp;ERT", 'full menu'!D81="MwIT", 'full menu'!D81="IwMT", 'full menu'!D81="M&amp;IT", 'full menu'!D81="IwERT", 'full menu'!D81="ERwIT", 'full menu'!D81="I&amp;ERT", 'full menu'!D81="ER&amp;M&amp;IT"),"MixedTs",IF('full menu'!D81="UD","UD",IF('full menu'!D81="LSD","LSD",IF('full menu'!D81="WSD","WSD",IF('full menu'!D81="UASC","UASC",""))))))))))</f>
        <v>LSD</v>
      </c>
      <c r="E81" t="str">
        <f>IF('full menu'!E81="MDC","MDC",IF(OR('full menu'!E81="PERF",'full menu'!E81="AERF",'full menu'!E81="PCB"),"ERfix",IF(OR('full menu'!E81="ACB", 'full menu'!E81="LCERT", 'full menu'!E81="LERT",'full menu'!E81="FCERT",'full menu'!E81="FERT"),"ERTs",IF(OR('full menu'!E81="FCMT",'full menu'!E81="FMT",'full menu'!E81="LMT",'full menu'!E81="LCMT"),"MTs",IF(OR('full menu'!E81="LCIT",'full menu'!E81="FCIT",'full menu'!E81="LIT",'full menu'!E81="FIT"),"ITs",IF(OR('full menu'!E81="MwERT", 'full menu'!E81="ERwMT", 'full menu'!E81="M&amp;ERT", 'full menu'!E81="MwIT", 'full menu'!E81="IwMT", 'full menu'!E81="M&amp;IT", 'full menu'!E81="IwERT", 'full menu'!E81="ERwIT", 'full menu'!E81="I&amp;ERT", 'full menu'!E81="ER&amp;M&amp;IT"),"MixedTs",IF('full menu'!E81="UD","UD",IF('full menu'!E81="LSD","LSD",IF('full menu'!E81="WSD","WSD",IF('full menu'!E81="UASC","UASC",""))))))))))</f>
        <v>LSD</v>
      </c>
      <c r="F81" t="str">
        <f>IF('full menu'!F81="MDC","MDC",IF(OR('full menu'!F81="PERF",'full menu'!F81="AERF",'full menu'!F81="PCB"),"ERfix",IF(OR('full menu'!F81="ACB", 'full menu'!F81="LCERT", 'full menu'!F81="LERT",'full menu'!F81="FCERT",'full menu'!F81="FERT"),"ERTs",IF(OR('full menu'!F81="FCMT",'full menu'!F81="FMT",'full menu'!F81="LMT",'full menu'!F81="LCMT"),"MTs",IF(OR('full menu'!F81="LCIT",'full menu'!F81="FCIT",'full menu'!F81="LIT",'full menu'!F81="FIT"),"ITs",IF(OR('full menu'!F81="MwERT", 'full menu'!F81="ERwMT", 'full menu'!F81="M&amp;ERT", 'full menu'!F81="MwIT", 'full menu'!F81="IwMT", 'full menu'!F81="M&amp;IT", 'full menu'!F81="IwERT", 'full menu'!F81="ERwIT", 'full menu'!F81="I&amp;ERT", 'full menu'!F81="ER&amp;M&amp;IT"),"MixedTs",IF('full menu'!F81="UD","UD",IF('full menu'!F81="LSD","LSD",IF('full menu'!F81="WSD","WSD",IF('full menu'!F81="UASC","UASC",""))))))))))</f>
        <v>LSD</v>
      </c>
      <c r="G81" t="str">
        <f>IF('full menu'!G81="MDC","MDC",IF(OR('full menu'!G81="PERF",'full menu'!G81="AERF",'full menu'!G81="PCB"),"ERfix",IF(OR('full menu'!G81="ACB", 'full menu'!G81="LCERT", 'full menu'!G81="LERT",'full menu'!G81="FCERT",'full menu'!G81="FERT"),"ERTs",IF(OR('full menu'!G81="FCMT",'full menu'!G81="FMT",'full menu'!G81="LMT",'full menu'!G81="LCMT"),"MTs",IF(OR('full menu'!G81="LCIT",'full menu'!G81="FCIT",'full menu'!G81="LIT",'full menu'!G81="FIT"),"ITs",IF(OR('full menu'!G81="MwERT", 'full menu'!G81="ERwMT", 'full menu'!G81="M&amp;ERT", 'full menu'!G81="MwIT", 'full menu'!G81="IwMT", 'full menu'!G81="M&amp;IT", 'full menu'!G81="IwERT", 'full menu'!G81="ERwIT", 'full menu'!G81="I&amp;ERT", 'full menu'!G81="ER&amp;M&amp;IT"),"MixedTs",IF('full menu'!G81="UD","UD",IF('full menu'!G81="LSD","LSD",IF('full menu'!G81="WSD","WSD",IF('full menu'!G81="UASC","UASC",""))))))))))</f>
        <v>LSD</v>
      </c>
      <c r="H81" t="str">
        <f>IF('full menu'!H81="MDC","MDC",IF(OR('full menu'!H81="PERF",'full menu'!H81="AERF",'full menu'!H81="PCB"),"ERfix",IF(OR('full menu'!H81="ACB", 'full menu'!H81="LCERT", 'full menu'!H81="LERT",'full menu'!H81="FCERT",'full menu'!H81="FERT"),"ERTs",IF(OR('full menu'!H81="FCMT",'full menu'!H81="FMT",'full menu'!H81="LMT",'full menu'!H81="LCMT"),"MTs",IF(OR('full menu'!H81="LCIT",'full menu'!H81="FCIT",'full menu'!H81="LIT",'full menu'!H81="FIT"),"ITs",IF(OR('full menu'!H81="MwERT", 'full menu'!H81="ERwMT", 'full menu'!H81="M&amp;ERT", 'full menu'!H81="MwIT", 'full menu'!H81="IwMT", 'full menu'!H81="M&amp;IT", 'full menu'!H81="IwERT", 'full menu'!H81="ERwIT", 'full menu'!H81="I&amp;ERT", 'full menu'!H81="ER&amp;M&amp;IT"),"MixedTs",IF('full menu'!H81="UD","UD",IF('full menu'!H81="LSD","LSD",IF('full menu'!H81="WSD","WSD",IF('full menu'!H81="UASC","UASC",""))))))))))</f>
        <v>UD</v>
      </c>
      <c r="I81" t="str">
        <f>IF('full menu'!I81="MDC","MDC",IF(OR('full menu'!I81="PERF",'full menu'!I81="AERF",'full menu'!I81="PCB"),"ERfix",IF(OR('full menu'!I81="ACB", 'full menu'!I81="LCERT", 'full menu'!I81="LERT",'full menu'!I81="FCERT",'full menu'!I81="FERT"),"ERTs",IF(OR('full menu'!I81="FCMT",'full menu'!I81="FMT",'full menu'!I81="LMT",'full menu'!I81="LCMT"),"MTs",IF(OR('full menu'!I81="LCIT",'full menu'!I81="FCIT",'full menu'!I81="LIT",'full menu'!I81="FIT"),"ITs",IF(OR('full menu'!I81="MwERT", 'full menu'!I81="ERwMT", 'full menu'!I81="M&amp;ERT", 'full menu'!I81="MwIT", 'full menu'!I81="IwMT", 'full menu'!I81="M&amp;IT", 'full menu'!I81="IwERT", 'full menu'!I81="ERwIT", 'full menu'!I81="I&amp;ERT", 'full menu'!I81="ER&amp;M&amp;IT"),"MixedTs",IF('full menu'!I81="UD","UD",IF('full menu'!I81="LSD","LSD",IF('full menu'!I81="WSD","WSD",IF('full menu'!I81="UASC","UASC",""))))))))))</f>
        <v>UD</v>
      </c>
      <c r="J81" t="str">
        <f>IF('full menu'!J81="MDC","MDC",IF(OR('full menu'!J81="PERF",'full menu'!J81="AERF",'full menu'!J81="PCB"),"ERfix",IF(OR('full menu'!J81="ACB", 'full menu'!J81="LCERT", 'full menu'!J81="LERT",'full menu'!J81="FCERT",'full menu'!J81="FERT"),"ERTs",IF(OR('full menu'!J81="FCMT",'full menu'!J81="FMT",'full menu'!J81="LMT",'full menu'!J81="LCMT"),"MTs",IF(OR('full menu'!J81="LCIT",'full menu'!J81="FCIT",'full menu'!J81="LIT",'full menu'!J81="FIT"),"ITs",IF(OR('full menu'!J81="MwERT", 'full menu'!J81="ERwMT", 'full menu'!J81="M&amp;ERT", 'full menu'!J81="MwIT", 'full menu'!J81="IwMT", 'full menu'!J81="M&amp;IT", 'full menu'!J81="IwERT", 'full menu'!J81="ERwIT", 'full menu'!J81="I&amp;ERT", 'full menu'!J81="ER&amp;M&amp;IT"),"MixedTs",IF('full menu'!J81="UD","UD",IF('full menu'!J81="LSD","LSD",IF('full menu'!J81="WSD","WSD",IF('full menu'!J81="UASC","UASC",""))))))))))</f>
        <v>UD</v>
      </c>
      <c r="K81" t="str">
        <f>IF('full menu'!K81="MDC","MDC",IF(OR('full menu'!K81="PERF",'full menu'!K81="AERF",'full menu'!K81="PCB"),"ERfix",IF(OR('full menu'!K81="ACB", 'full menu'!K81="LCERT", 'full menu'!K81="LERT",'full menu'!K81="FCERT",'full menu'!K81="FERT"),"ERTs",IF(OR('full menu'!K81="FCMT",'full menu'!K81="FMT",'full menu'!K81="LMT",'full menu'!K81="LCMT"),"MTs",IF(OR('full menu'!K81="LCIT",'full menu'!K81="FCIT",'full menu'!K81="LIT",'full menu'!K81="FIT"),"ITs",IF(OR('full menu'!K81="MwERT", 'full menu'!K81="ERwMT", 'full menu'!K81="M&amp;ERT", 'full menu'!K81="MwIT", 'full menu'!K81="IwMT", 'full menu'!K81="M&amp;IT", 'full menu'!K81="IwERT", 'full menu'!K81="ERwIT", 'full menu'!K81="I&amp;ERT", 'full menu'!K81="ER&amp;M&amp;IT"),"MixedTs",IF('full menu'!K81="UD","UD",IF('full menu'!K81="LSD","LSD",IF('full menu'!K81="WSD","WSD",IF('full menu'!K81="UASC","UASC",""))))))))))</f>
        <v>UD</v>
      </c>
      <c r="L81" t="str">
        <f>IF('full menu'!L81="MDC","MDC",IF(OR('full menu'!L81="PERF",'full menu'!L81="AERF",'full menu'!L81="PCB"),"ERfix",IF(OR('full menu'!L81="ACB", 'full menu'!L81="LCERT", 'full menu'!L81="LERT",'full menu'!L81="FCERT",'full menu'!L81="FERT"),"ERTs",IF(OR('full menu'!L81="FCMT",'full menu'!L81="FMT",'full menu'!L81="LMT",'full menu'!L81="LCMT"),"MTs",IF(OR('full menu'!L81="LCIT",'full menu'!L81="FCIT",'full menu'!L81="LIT",'full menu'!L81="FIT"),"ITs",IF(OR('full menu'!L81="MwERT", 'full menu'!L81="ERwMT", 'full menu'!L81="M&amp;ERT", 'full menu'!L81="MwIT", 'full menu'!L81="IwMT", 'full menu'!L81="M&amp;IT", 'full menu'!L81="IwERT", 'full menu'!L81="ERwIT", 'full menu'!L81="I&amp;ERT", 'full menu'!L81="ER&amp;M&amp;IT"),"MixedTs",IF('full menu'!L81="UD","UD",IF('full menu'!L81="LSD","LSD",IF('full menu'!L81="WSD","WSD",IF('full menu'!L81="UASC","UASC",""))))))))))</f>
        <v>UD</v>
      </c>
      <c r="M81" t="str">
        <f>IF('full menu'!M81="MDC","MDC",IF(OR('full menu'!M81="PERF",'full menu'!M81="AERF",'full menu'!M81="PCB"),"ERfix",IF(OR('full menu'!M81="ACB", 'full menu'!M81="LCERT", 'full menu'!M81="LERT",'full menu'!M81="FCERT",'full menu'!M81="FERT"),"ERTs",IF(OR('full menu'!M81="FCMT",'full menu'!M81="FMT",'full menu'!M81="LMT",'full menu'!M81="LCMT"),"MTs",IF(OR('full menu'!M81="LCIT",'full menu'!M81="FCIT",'full menu'!M81="LIT",'full menu'!M81="FIT"),"ITs",IF(OR('full menu'!M81="MwERT", 'full menu'!M81="ERwMT", 'full menu'!M81="M&amp;ERT", 'full menu'!M81="MwIT", 'full menu'!M81="IwMT", 'full menu'!M81="M&amp;IT", 'full menu'!M81="IwERT", 'full menu'!M81="ERwIT", 'full menu'!M81="I&amp;ERT", 'full menu'!M81="ER&amp;M&amp;IT"),"MixedTs",IF('full menu'!M81="UD","UD",IF('full menu'!M81="LSD","LSD",IF('full menu'!M81="WSD","WSD",IF('full menu'!M81="UASC","UASC",""))))))))))</f>
        <v>UD</v>
      </c>
      <c r="N81" t="str">
        <f>IF('full menu'!N81="MDC","MDC",IF(OR('full menu'!N81="PERF",'full menu'!N81="AERF",'full menu'!N81="PCB"),"ERfix",IF(OR('full menu'!N81="ACB", 'full menu'!N81="LCERT", 'full menu'!N81="LERT",'full menu'!N81="FCERT",'full menu'!N81="FERT"),"ERTs",IF(OR('full menu'!N81="FCMT",'full menu'!N81="FMT",'full menu'!N81="LMT",'full menu'!N81="LCMT"),"MTs",IF(OR('full menu'!N81="LCIT",'full menu'!N81="FCIT",'full menu'!N81="LIT",'full menu'!N81="FIT"),"ITs",IF(OR('full menu'!N81="MwERT", 'full menu'!N81="ERwMT", 'full menu'!N81="M&amp;ERT", 'full menu'!N81="MwIT", 'full menu'!N81="IwMT", 'full menu'!N81="M&amp;IT", 'full menu'!N81="IwERT", 'full menu'!N81="ERwIT", 'full menu'!N81="I&amp;ERT", 'full menu'!N81="ER&amp;M&amp;IT"),"MixedTs",IF('full menu'!N81="UD","UD",IF('full menu'!N81="LSD","LSD",IF('full menu'!N81="WSD","WSD",IF('full menu'!N81="UASC","UASC",""))))))))))</f>
        <v>UD</v>
      </c>
      <c r="O81" t="str">
        <f>IF('full menu'!O81="MDC","MDC",IF(OR('full menu'!O81="PERF",'full menu'!O81="AERF",'full menu'!O81="PCB"),"ERfix",IF(OR('full menu'!O81="ACB", 'full menu'!O81="LCERT", 'full menu'!O81="LERT",'full menu'!O81="FCERT",'full menu'!O81="FERT"),"ERTs",IF(OR('full menu'!O81="FCMT",'full menu'!O81="FMT",'full menu'!O81="LMT",'full menu'!O81="LCMT"),"MTs",IF(OR('full menu'!O81="LCIT",'full menu'!O81="FCIT",'full menu'!O81="LIT",'full menu'!O81="FIT"),"ITs",IF(OR('full menu'!O81="MwERT", 'full menu'!O81="ERwMT", 'full menu'!O81="M&amp;ERT", 'full menu'!O81="MwIT", 'full menu'!O81="IwMT", 'full menu'!O81="M&amp;IT", 'full menu'!O81="IwERT", 'full menu'!O81="ERwIT", 'full menu'!O81="I&amp;ERT", 'full menu'!O81="ER&amp;M&amp;IT"),"MixedTs",IF('full menu'!O81="UD","UD",IF('full menu'!O81="LSD","LSD",IF('full menu'!O81="WSD","WSD",IF('full menu'!O81="UASC","UASC",""))))))))))</f>
        <v>UD</v>
      </c>
      <c r="P81" t="str">
        <f>IF('full menu'!P81="MDC","MDC",IF(OR('full menu'!P81="PERF",'full menu'!P81="AERF",'full menu'!P81="PCB"),"ERfix",IF(OR('full menu'!P81="ACB", 'full menu'!P81="LCERT", 'full menu'!P81="LERT",'full menu'!P81="FCERT",'full menu'!P81="FERT"),"ERTs",IF(OR('full menu'!P81="FCMT",'full menu'!P81="FMT",'full menu'!P81="LMT",'full menu'!P81="LCMT"),"MTs",IF(OR('full menu'!P81="LCIT",'full menu'!P81="FCIT",'full menu'!P81="LIT",'full menu'!P81="FIT"),"ITs",IF(OR('full menu'!P81="MwERT", 'full menu'!P81="ERwMT", 'full menu'!P81="M&amp;ERT", 'full menu'!P81="MwIT", 'full menu'!P81="IwMT", 'full menu'!P81="M&amp;IT", 'full menu'!P81="IwERT", 'full menu'!P81="ERwIT", 'full menu'!P81="I&amp;ERT", 'full menu'!P81="ER&amp;M&amp;IT"),"MixedTs",IF('full menu'!P81="UD","UD",IF('full menu'!P81="LSD","LSD",IF('full menu'!P81="WSD","WSD",IF('full menu'!P81="UASC","UASC",""))))))))))</f>
        <v>UD</v>
      </c>
      <c r="Q81" t="str">
        <f>IF('full menu'!Q81="MDC","MDC",IF(OR('full menu'!Q81="PERF",'full menu'!Q81="AERF",'full menu'!Q81="PCB"),"ERfix",IF(OR('full menu'!Q81="ACB", 'full menu'!Q81="LCERT", 'full menu'!Q81="LERT",'full menu'!Q81="FCERT",'full menu'!Q81="FERT"),"ERTs",IF(OR('full menu'!Q81="FCMT",'full menu'!Q81="FMT",'full menu'!Q81="LMT",'full menu'!Q81="LCMT"),"MTs",IF(OR('full menu'!Q81="LCIT",'full menu'!Q81="FCIT",'full menu'!Q81="LIT",'full menu'!Q81="FIT"),"ITs",IF(OR('full menu'!Q81="MwERT", 'full menu'!Q81="ERwMT", 'full menu'!Q81="M&amp;ERT", 'full menu'!Q81="MwIT", 'full menu'!Q81="IwMT", 'full menu'!Q81="M&amp;IT", 'full menu'!Q81="IwERT", 'full menu'!Q81="ERwIT", 'full menu'!Q81="I&amp;ERT", 'full menu'!Q81="ER&amp;M&amp;IT"),"MixedTs",IF('full menu'!Q81="UD","UD",IF('full menu'!Q81="LSD","LSD",IF('full menu'!Q81="WSD","WSD",IF('full menu'!Q81="UASC","UASC",""))))))))))</f>
        <v>UD</v>
      </c>
      <c r="R81" t="str">
        <f>IF('full menu'!R81="MDC","MDC",IF(OR('full menu'!R81="PERF",'full menu'!R81="AERF",'full menu'!R81="PCB"),"ERfix",IF(OR('full menu'!R81="ACB", 'full menu'!R81="LCERT", 'full menu'!R81="LERT",'full menu'!R81="FCERT",'full menu'!R81="FERT"),"ERTs",IF(OR('full menu'!R81="FCMT",'full menu'!R81="FMT",'full menu'!R81="LMT",'full menu'!R81="LCMT"),"MTs",IF(OR('full menu'!R81="LCIT",'full menu'!R81="FCIT",'full menu'!R81="LIT",'full menu'!R81="FIT"),"ITs",IF(OR('full menu'!R81="MwERT", 'full menu'!R81="ERwMT", 'full menu'!R81="M&amp;ERT", 'full menu'!R81="MwIT", 'full menu'!R81="IwMT", 'full menu'!R81="M&amp;IT", 'full menu'!R81="IwERT", 'full menu'!R81="ERwIT", 'full menu'!R81="I&amp;ERT", 'full menu'!R81="ER&amp;M&amp;IT"),"MixedTs",IF('full menu'!R81="UD","UD",IF('full menu'!R81="LSD","LSD",IF('full menu'!R81="WSD","WSD",IF('full menu'!R81="UASC","UASC",""))))))))))</f>
        <v>UD</v>
      </c>
      <c r="S81" t="str">
        <f>IF('full menu'!S81="MDC","MDC",IF(OR('full menu'!S81="PERF",'full menu'!S81="AERF",'full menu'!S81="PCB"),"ERfix",IF(OR('full menu'!S81="ACB", 'full menu'!S81="LCERT", 'full menu'!S81="LERT",'full menu'!S81="FCERT",'full menu'!S81="FERT"),"ERTs",IF(OR('full menu'!S81="FCMT",'full menu'!S81="FMT",'full menu'!S81="LMT",'full menu'!S81="LCMT"),"MTs",IF(OR('full menu'!S81="LCIT",'full menu'!S81="FCIT",'full menu'!S81="LIT",'full menu'!S81="FIT"),"ITs",IF(OR('full menu'!S81="MwERT", 'full menu'!S81="ERwMT", 'full menu'!S81="M&amp;ERT", 'full menu'!S81="MwIT", 'full menu'!S81="IwMT", 'full menu'!S81="M&amp;IT", 'full menu'!S81="IwERT", 'full menu'!S81="ERwIT", 'full menu'!S81="I&amp;ERT", 'full menu'!S81="ER&amp;M&amp;IT"),"MixedTs",IF('full menu'!S81="UD","UD",IF('full menu'!S81="LSD","LSD",IF('full menu'!S81="WSD","WSD",IF('full menu'!S81="UASC","UASC",""))))))))))</f>
        <v>UD</v>
      </c>
      <c r="T81" t="str">
        <f>IF('full menu'!T81="MDC","MDC",IF(OR('full menu'!T81="PERF",'full menu'!T81="AERF",'full menu'!T81="PCB"),"ERfix",IF(OR('full menu'!T81="ACB", 'full menu'!T81="LCERT", 'full menu'!T81="LERT",'full menu'!T81="FCERT",'full menu'!T81="FERT"),"ERTs",IF(OR('full menu'!T81="FCMT",'full menu'!T81="FMT",'full menu'!T81="LMT",'full menu'!T81="LCMT"),"MTs",IF(OR('full menu'!T81="LCIT",'full menu'!T81="FCIT",'full menu'!T81="LIT",'full menu'!T81="FIT"),"ITs",IF(OR('full menu'!T81="MwERT", 'full menu'!T81="ERwMT", 'full menu'!T81="M&amp;ERT", 'full menu'!T81="MwIT", 'full menu'!T81="IwMT", 'full menu'!T81="M&amp;IT", 'full menu'!T81="IwERT", 'full menu'!T81="ERwIT", 'full menu'!T81="I&amp;ERT", 'full menu'!T81="ER&amp;M&amp;IT"),"MixedTs",IF('full menu'!T81="UD","UD",IF('full menu'!T81="LSD","LSD",IF('full menu'!T81="WSD","WSD",IF('full menu'!T81="UASC","UASC",""))))))))))</f>
        <v>UD</v>
      </c>
      <c r="U81" t="str">
        <f>IF('full menu'!U81="MDC","MDC",IF(OR('full menu'!U81="PERF",'full menu'!U81="AERF",'full menu'!U81="PCB"),"ERfix",IF(OR('full menu'!U81="ACB", 'full menu'!U81="LCERT", 'full menu'!U81="LERT",'full menu'!U81="FCERT",'full menu'!U81="FERT"),"ERTs",IF(OR('full menu'!U81="FCMT",'full menu'!U81="FMT",'full menu'!U81="LMT",'full menu'!U81="LCMT"),"MTs",IF(OR('full menu'!U81="LCIT",'full menu'!U81="FCIT",'full menu'!U81="LIT",'full menu'!U81="FIT"),"ITs",IF(OR('full menu'!U81="MwERT", 'full menu'!U81="ERwMT", 'full menu'!U81="M&amp;ERT", 'full menu'!U81="MwIT", 'full menu'!U81="IwMT", 'full menu'!U81="M&amp;IT", 'full menu'!U81="IwERT", 'full menu'!U81="ERwIT", 'full menu'!U81="I&amp;ERT", 'full menu'!U81="ER&amp;M&amp;IT"),"MixedTs",IF('full menu'!U81="UD","UD",IF('full menu'!U81="LSD","LSD",IF('full menu'!U81="WSD","WSD",IF('full menu'!U81="UASC","UASC",""))))))))))</f>
        <v>UD</v>
      </c>
      <c r="V81" t="str">
        <f>IF('full menu'!V81="MDC","MDC",IF(OR('full menu'!V81="PERF",'full menu'!V81="AERF",'full menu'!V81="PCB"),"ERfix",IF(OR('full menu'!V81="ACB", 'full menu'!V81="LCERT", 'full menu'!V81="LERT",'full menu'!V81="FCERT",'full menu'!V81="FERT"),"ERTs",IF(OR('full menu'!V81="FCMT",'full menu'!V81="FMT",'full menu'!V81="LMT",'full menu'!V81="LCMT"),"MTs",IF(OR('full menu'!V81="LCIT",'full menu'!V81="FCIT",'full menu'!V81="LIT",'full menu'!V81="FIT"),"ITs",IF(OR('full menu'!V81="MwERT", 'full menu'!V81="ERwMT", 'full menu'!V81="M&amp;ERT", 'full menu'!V81="MwIT", 'full menu'!V81="IwMT", 'full menu'!V81="M&amp;IT", 'full menu'!V81="IwERT", 'full menu'!V81="ERwIT", 'full menu'!V81="I&amp;ERT", 'full menu'!V81="ER&amp;M&amp;IT"),"MixedTs",IF('full menu'!V81="UD","UD",IF('full menu'!V81="LSD","LSD",IF('full menu'!V81="WSD","WSD",IF('full menu'!V81="UASC","UASC",""))))))))))</f>
        <v>UD</v>
      </c>
      <c r="W81" t="str">
        <f>IF('full menu'!W81="MDC","MDC",IF(OR('full menu'!W81="PERF",'full menu'!W81="AERF",'full menu'!W81="PCB"),"ERfix",IF(OR('full menu'!W81="ACB", 'full menu'!W81="LCERT", 'full menu'!W81="LERT",'full menu'!W81="FCERT",'full menu'!W81="FERT"),"ERTs",IF(OR('full menu'!W81="FCMT",'full menu'!W81="FMT",'full menu'!W81="LMT",'full menu'!W81="LCMT"),"MTs",IF(OR('full menu'!W81="LCIT",'full menu'!W81="FCIT",'full menu'!W81="LIT",'full menu'!W81="FIT"),"ITs",IF(OR('full menu'!W81="MwERT", 'full menu'!W81="ERwMT", 'full menu'!W81="M&amp;ERT", 'full menu'!W81="MwIT", 'full menu'!W81="IwMT", 'full menu'!W81="M&amp;IT", 'full menu'!W81="IwERT", 'full menu'!W81="ERwIT", 'full menu'!W81="I&amp;ERT", 'full menu'!W81="ER&amp;M&amp;IT"),"MixedTs",IF('full menu'!W81="UD","UD",IF('full menu'!W81="LSD","LSD",IF('full menu'!W81="WSD","WSD",IF('full menu'!W81="UASC","UASC",""))))))))))</f>
        <v>UD</v>
      </c>
      <c r="X81" t="str">
        <f>IF('full menu'!X81="MDC","MDC",IF(OR('full menu'!X81="PERF",'full menu'!X81="AERF",'full menu'!X81="PCB"),"ERfix",IF(OR('full menu'!X81="ACB", 'full menu'!X81="LCERT", 'full menu'!X81="LERT",'full menu'!X81="FCERT",'full menu'!X81="FERT"),"ERTs",IF(OR('full menu'!X81="FCMT",'full menu'!X81="FMT",'full menu'!X81="LMT",'full menu'!X81="LCMT"),"MTs",IF(OR('full menu'!X81="LCIT",'full menu'!X81="FCIT",'full menu'!X81="LIT",'full menu'!X81="FIT"),"ITs",IF(OR('full menu'!X81="MwERT", 'full menu'!X81="ERwMT", 'full menu'!X81="M&amp;ERT", 'full menu'!X81="MwIT", 'full menu'!X81="IwMT", 'full menu'!X81="M&amp;IT", 'full menu'!X81="IwERT", 'full menu'!X81="ERwIT", 'full menu'!X81="I&amp;ERT", 'full menu'!X81="ER&amp;M&amp;IT"),"MixedTs",IF('full menu'!X81="UD","UD",IF('full menu'!X81="LSD","LSD",IF('full menu'!X81="WSD","WSD",IF('full menu'!X81="UASC","UASC",""))))))))))</f>
        <v>UD</v>
      </c>
      <c r="Y81" t="str">
        <f>IF('full menu'!Y81="MDC","MDC",IF(OR('full menu'!Y81="PERF",'full menu'!Y81="AERF",'full menu'!Y81="PCB"),"ERfix",IF(OR('full menu'!Y81="ACB", 'full menu'!Y81="LCERT", 'full menu'!Y81="LERT",'full menu'!Y81="FCERT",'full menu'!Y81="FERT"),"ERTs",IF(OR('full menu'!Y81="FCMT",'full menu'!Y81="FMT",'full menu'!Y81="LMT",'full menu'!Y81="LCMT"),"MTs",IF(OR('full menu'!Y81="LCIT",'full menu'!Y81="FCIT",'full menu'!Y81="LIT",'full menu'!Y81="FIT"),"ITs",IF(OR('full menu'!Y81="MwERT", 'full menu'!Y81="ERwMT", 'full menu'!Y81="M&amp;ERT", 'full menu'!Y81="MwIT", 'full menu'!Y81="IwMT", 'full menu'!Y81="M&amp;IT", 'full menu'!Y81="IwERT", 'full menu'!Y81="ERwIT", 'full menu'!Y81="I&amp;ERT", 'full menu'!Y81="ER&amp;M&amp;IT"),"MixedTs",IF('full menu'!Y81="UD","UD",IF('full menu'!Y81="LSD","LSD",IF('full menu'!Y81="WSD","WSD",IF('full menu'!Y81="UASC","UASC",""))))))))))</f>
        <v>UD</v>
      </c>
      <c r="Z81" t="str">
        <f>IF('full menu'!Z81="MDC","MDC",IF(OR('full menu'!Z81="PERF",'full menu'!Z81="AERF",'full menu'!Z81="PCB"),"ERfix",IF(OR('full menu'!Z81="ACB", 'full menu'!Z81="LCERT", 'full menu'!Z81="LERT",'full menu'!Z81="FCERT",'full menu'!Z81="FERT"),"ERTs",IF(OR('full menu'!Z81="FCMT",'full menu'!Z81="FMT",'full menu'!Z81="LMT",'full menu'!Z81="LCMT"),"MTs",IF(OR('full menu'!Z81="LCIT",'full menu'!Z81="FCIT",'full menu'!Z81="LIT",'full menu'!Z81="FIT"),"ITs",IF(OR('full menu'!Z81="MwERT", 'full menu'!Z81="ERwMT", 'full menu'!Z81="M&amp;ERT", 'full menu'!Z81="MwIT", 'full menu'!Z81="IwMT", 'full menu'!Z81="M&amp;IT", 'full menu'!Z81="IwERT", 'full menu'!Z81="ERwIT", 'full menu'!Z81="I&amp;ERT", 'full menu'!Z81="ER&amp;M&amp;IT"),"MixedTs",IF('full menu'!Z81="UD","UD",IF('full menu'!Z81="LSD","LSD",IF('full menu'!Z81="WSD","WSD",IF('full menu'!Z81="UASC","UASC",""))))))))))</f>
        <v>UD</v>
      </c>
      <c r="AA81" t="str">
        <f>IF('full menu'!AA81="MDC","MDC",IF(OR('full menu'!AA81="PERF",'full menu'!AA81="AERF",'full menu'!AA81="PCB"),"ERfix",IF(OR('full menu'!AA81="ACB", 'full menu'!AA81="LCERT", 'full menu'!AA81="LERT",'full menu'!AA81="FCERT",'full menu'!AA81="FERT"),"ERTs",IF(OR('full menu'!AA81="FCMT",'full menu'!AA81="FMT",'full menu'!AA81="LMT",'full menu'!AA81="LCMT"),"MTs",IF(OR('full menu'!AA81="LCIT",'full menu'!AA81="FCIT",'full menu'!AA81="LIT",'full menu'!AA81="FIT"),"ITs",IF(OR('full menu'!AA81="MwERT", 'full menu'!AA81="ERwMT", 'full menu'!AA81="M&amp;ERT", 'full menu'!AA81="MwIT", 'full menu'!AA81="IwMT", 'full menu'!AA81="M&amp;IT", 'full menu'!AA81="IwERT", 'full menu'!AA81="ERwIT", 'full menu'!AA81="I&amp;ERT", 'full menu'!AA81="ER&amp;M&amp;IT"),"MixedTs",IF('full menu'!AA81="UD","UD",IF('full menu'!AA81="LSD","LSD",IF('full menu'!AA81="WSD","WSD",IF('full menu'!AA81="UASC","UASC",""))))))))))</f>
        <v>LSD</v>
      </c>
      <c r="AB81" t="str">
        <f>IF('full menu'!AB81="MDC","MDC",IF(OR('full menu'!AB81="PERF",'full menu'!AB81="AERF",'full menu'!AB81="PCB"),"ERfix",IF(OR('full menu'!AB81="ACB", 'full menu'!AB81="LCERT", 'full menu'!AB81="LERT",'full menu'!AB81="FCERT",'full menu'!AB81="FERT"),"ERTs",IF(OR('full menu'!AB81="FCMT",'full menu'!AB81="FMT",'full menu'!AB81="LMT",'full menu'!AB81="LCMT"),"MTs",IF(OR('full menu'!AB81="LCIT",'full menu'!AB81="FCIT",'full menu'!AB81="LIT",'full menu'!AB81="FIT"),"ITs",IF(OR('full menu'!AB81="MwERT", 'full menu'!AB81="ERwMT", 'full menu'!AB81="M&amp;ERT", 'full menu'!AB81="MwIT", 'full menu'!AB81="IwMT", 'full menu'!AB81="M&amp;IT", 'full menu'!AB81="IwERT", 'full menu'!AB81="ERwIT", 'full menu'!AB81="I&amp;ERT", 'full menu'!AB81="ER&amp;M&amp;IT"),"MixedTs",IF('full menu'!AB81="UD","UD",IF('full menu'!AB81="LSD","LSD",IF('full menu'!AB81="WSD","WSD",IF('full menu'!AB81="UASC","UASC",""))))))))))</f>
        <v>LSD</v>
      </c>
      <c r="AC81" t="str">
        <f>IF('full menu'!AC81="MDC","MDC",IF(OR('full menu'!AC81="PERF",'full menu'!AC81="AERF",'full menu'!AC81="PCB"),"ERfix",IF(OR('full menu'!AC81="ACB", 'full menu'!AC81="LCERT", 'full menu'!AC81="LERT",'full menu'!AC81="FCERT",'full menu'!AC81="FERT"),"ERTs",IF(OR('full menu'!AC81="FCMT",'full menu'!AC81="FMT",'full menu'!AC81="LMT",'full menu'!AC81="LCMT"),"MTs",IF(OR('full menu'!AC81="LCIT",'full menu'!AC81="FCIT",'full menu'!AC81="LIT",'full menu'!AC81="FIT"),"ITs",IF(OR('full menu'!AC81="MwERT", 'full menu'!AC81="ERwMT", 'full menu'!AC81="M&amp;ERT", 'full menu'!AC81="MwIT", 'full menu'!AC81="IwMT", 'full menu'!AC81="M&amp;IT", 'full menu'!AC81="IwERT", 'full menu'!AC81="ERwIT", 'full menu'!AC81="I&amp;ERT", 'full menu'!AC81="ER&amp;M&amp;IT"),"MixedTs",IF('full menu'!AC81="UD","UD",IF('full menu'!AC81="LSD","LSD",IF('full menu'!AC81="WSD","WSD",IF('full menu'!AC81="UASC","UASC",""))))))))))</f>
        <v>LSD</v>
      </c>
      <c r="AD81" t="str">
        <f>IF('full menu'!AD81="MDC","MDC",IF(OR('full menu'!AD81="PERF",'full menu'!AD81="AERF",'full menu'!AD81="PCB"),"ERfix",IF(OR('full menu'!AD81="ACB", 'full menu'!AD81="LCERT", 'full menu'!AD81="LERT",'full menu'!AD81="FCERT",'full menu'!AD81="FERT"),"ERTs",IF(OR('full menu'!AD81="FCMT",'full menu'!AD81="FMT",'full menu'!AD81="LMT",'full menu'!AD81="LCMT"),"MTs",IF(OR('full menu'!AD81="LCIT",'full menu'!AD81="FCIT",'full menu'!AD81="LIT",'full menu'!AD81="FIT"),"ITs",IF(OR('full menu'!AD81="MwERT", 'full menu'!AD81="ERwMT", 'full menu'!AD81="M&amp;ERT", 'full menu'!AD81="MwIT", 'full menu'!AD81="IwMT", 'full menu'!AD81="M&amp;IT", 'full menu'!AD81="IwERT", 'full menu'!AD81="ERwIT", 'full menu'!AD81="I&amp;ERT", 'full menu'!AD81="ER&amp;M&amp;IT"),"MixedTs",IF('full menu'!AD81="UD","UD",IF('full menu'!AD81="LSD","LSD",IF('full menu'!AD81="WSD","WSD",IF('full menu'!AD81="UASC","UASC",""))))))))))</f>
        <v>LSD</v>
      </c>
      <c r="AE81" t="str">
        <f>IF('full menu'!AE81="MDC","MDC",IF(OR('full menu'!AE81="PERF",'full menu'!AE81="AERF",'full menu'!AE81="PCB"),"ERfix",IF(OR('full menu'!AE81="ACB", 'full menu'!AE81="LCERT", 'full menu'!AE81="LERT",'full menu'!AE81="FCERT",'full menu'!AE81="FERT"),"ERTs",IF(OR('full menu'!AE81="FCMT",'full menu'!AE81="FMT",'full menu'!AE81="LMT",'full menu'!AE81="LCMT"),"MTs",IF(OR('full menu'!AE81="LCIT",'full menu'!AE81="FCIT",'full menu'!AE81="LIT",'full menu'!AE81="FIT"),"ITs",IF(OR('full menu'!AE81="MwERT", 'full menu'!AE81="ERwMT", 'full menu'!AE81="M&amp;ERT", 'full menu'!AE81="MwIT", 'full menu'!AE81="IwMT", 'full menu'!AE81="M&amp;IT", 'full menu'!AE81="IwERT", 'full menu'!AE81="ERwIT", 'full menu'!AE81="I&amp;ERT", 'full menu'!AE81="ER&amp;M&amp;IT"),"MixedTs",IF('full menu'!AE81="UD","UD",IF('full menu'!AE81="LSD","LSD",IF('full menu'!AE81="WSD","WSD",IF('full menu'!AE81="UASC","UASC",""))))))))))</f>
        <v>LSD</v>
      </c>
      <c r="AF81" t="str">
        <f>IF('full menu'!AF81="MDC","MDC",IF(OR('full menu'!AF81="PERF",'full menu'!AF81="AERF",'full menu'!AF81="PCB"),"ERfix",IF(OR('full menu'!AF81="ACB", 'full menu'!AF81="LCERT", 'full menu'!AF81="LERT",'full menu'!AF81="FCERT",'full menu'!AF81="FERT"),"ERTs",IF(OR('full menu'!AF81="FCMT",'full menu'!AF81="FMT",'full menu'!AF81="LMT",'full menu'!AF81="LCMT"),"MTs",IF(OR('full menu'!AF81="LCIT",'full menu'!AF81="FCIT",'full menu'!AF81="LIT",'full menu'!AF81="FIT"),"ITs",IF(OR('full menu'!AF81="MwERT", 'full menu'!AF81="ERwMT", 'full menu'!AF81="M&amp;ERT", 'full menu'!AF81="MwIT", 'full menu'!AF81="IwMT", 'full menu'!AF81="M&amp;IT", 'full menu'!AF81="IwERT", 'full menu'!AF81="ERwIT", 'full menu'!AF81="I&amp;ERT", 'full menu'!AF81="ER&amp;M&amp;IT"),"MixedTs",IF('full menu'!AF81="UD","UD",IF('full menu'!AF81="LSD","LSD",IF('full menu'!AF81="WSD","WSD",IF('full menu'!AF81="UASC","UASC",""))))))))))</f>
        <v>LSD</v>
      </c>
      <c r="AG81" t="str">
        <f>IF('full menu'!AG81="MDC","MDC",IF(OR('full menu'!AG81="PERF",'full menu'!AG81="AERF",'full menu'!AG81="PCB"),"ERfix",IF(OR('full menu'!AG81="ACB", 'full menu'!AG81="LCERT", 'full menu'!AG81="LERT",'full menu'!AG81="FCERT",'full menu'!AG81="FERT"),"ERTs",IF(OR('full menu'!AG81="FCMT",'full menu'!AG81="FMT",'full menu'!AG81="LMT",'full menu'!AG81="LCMT"),"MTs",IF(OR('full menu'!AG81="LCIT",'full menu'!AG81="FCIT",'full menu'!AG81="LIT",'full menu'!AG81="FIT"),"ITs",IF(OR('full menu'!AG81="MwERT", 'full menu'!AG81="ERwMT", 'full menu'!AG81="M&amp;ERT", 'full menu'!AG81="MwIT", 'full menu'!AG81="IwMT", 'full menu'!AG81="M&amp;IT", 'full menu'!AG81="IwERT", 'full menu'!AG81="ERwIT", 'full menu'!AG81="I&amp;ERT", 'full menu'!AG81="ER&amp;M&amp;IT"),"MixedTs",IF('full menu'!AG81="UD","UD",IF('full menu'!AG81="LSD","LSD",IF('full menu'!AG81="WSD","WSD",IF('full menu'!AG81="UASC","UASC",""))))))))))</f>
        <v>LSD</v>
      </c>
      <c r="AH81" t="str">
        <f>IF('full menu'!AH81="MDC","MDC",IF(OR('full menu'!AH81="PERF",'full menu'!AH81="AERF",'full menu'!AH81="PCB"),"ERfix",IF(OR('full menu'!AH81="ACB", 'full menu'!AH81="LCERT", 'full menu'!AH81="LERT",'full menu'!AH81="FCERT",'full menu'!AH81="FERT"),"ERTs",IF(OR('full menu'!AH81="FCMT",'full menu'!AH81="FMT",'full menu'!AH81="LMT",'full menu'!AH81="LCMT"),"MTs",IF(OR('full menu'!AH81="LCIT",'full menu'!AH81="FCIT",'full menu'!AH81="LIT",'full menu'!AH81="FIT"),"ITs",IF(OR('full menu'!AH81="MwERT", 'full menu'!AH81="ERwMT", 'full menu'!AH81="M&amp;ERT", 'full menu'!AH81="MwIT", 'full menu'!AH81="IwMT", 'full menu'!AH81="M&amp;IT", 'full menu'!AH81="IwERT", 'full menu'!AH81="ERwIT", 'full menu'!AH81="I&amp;ERT", 'full menu'!AH81="ER&amp;M&amp;IT"),"MixedTs",IF('full menu'!AH81="UD","UD",IF('full menu'!AH81="LSD","LSD",IF('full menu'!AH81="WSD","WSD",IF('full menu'!AH81="UASC","UASC",""))))))))))</f>
        <v>LSD</v>
      </c>
      <c r="AI81" t="str">
        <f>IF('full menu'!AI81="MDC","MDC",IF(OR('full menu'!AI81="PERF",'full menu'!AI81="AERF",'full menu'!AI81="PCB"),"ERfix",IF(OR('full menu'!AI81="ACB", 'full menu'!AI81="LCERT", 'full menu'!AI81="LERT",'full menu'!AI81="FCERT",'full menu'!AI81="FERT"),"ERTs",IF(OR('full menu'!AI81="FCMT",'full menu'!AI81="FMT",'full menu'!AI81="LMT",'full menu'!AI81="LCMT"),"MTs",IF(OR('full menu'!AI81="LCIT",'full menu'!AI81="FCIT",'full menu'!AI81="LIT",'full menu'!AI81="FIT"),"ITs",IF(OR('full menu'!AI81="MwERT", 'full menu'!AI81="ERwMT", 'full menu'!AI81="M&amp;ERT", 'full menu'!AI81="MwIT", 'full menu'!AI81="IwMT", 'full menu'!AI81="M&amp;IT", 'full menu'!AI81="IwERT", 'full menu'!AI81="ERwIT", 'full menu'!AI81="I&amp;ERT", 'full menu'!AI81="ER&amp;M&amp;IT"),"MixedTs",IF('full menu'!AI81="UD","UD",IF('full menu'!AI81="LSD","LSD",IF('full menu'!AI81="WSD","WSD",IF('full menu'!AI81="UASC","UASC",""))))))))))</f>
        <v>LSD</v>
      </c>
      <c r="AJ81" t="str">
        <f>IF('full menu'!AJ81="MDC","MDC",IF(OR('full menu'!AJ81="PERF",'full menu'!AJ81="AERF",'full menu'!AJ81="PCB"),"ERfix",IF(OR('full menu'!AJ81="ACB", 'full menu'!AJ81="LCERT", 'full menu'!AJ81="LERT",'full menu'!AJ81="FCERT",'full menu'!AJ81="FERT"),"ERTs",IF(OR('full menu'!AJ81="FCMT",'full menu'!AJ81="FMT",'full menu'!AJ81="LMT",'full menu'!AJ81="LCMT"),"MTs",IF(OR('full menu'!AJ81="LCIT",'full menu'!AJ81="FCIT",'full menu'!AJ81="LIT",'full menu'!AJ81="FIT"),"ITs",IF(OR('full menu'!AJ81="MwERT", 'full menu'!AJ81="ERwMT", 'full menu'!AJ81="M&amp;ERT", 'full menu'!AJ81="MwIT", 'full menu'!AJ81="IwMT", 'full menu'!AJ81="M&amp;IT", 'full menu'!AJ81="IwERT", 'full menu'!AJ81="ERwIT", 'full menu'!AJ81="I&amp;ERT", 'full menu'!AJ81="ER&amp;M&amp;IT"),"MixedTs",IF('full menu'!AJ81="UD","UD",IF('full menu'!AJ81="LSD","LSD",IF('full menu'!AJ81="WSD","WSD",IF('full menu'!AJ81="UASC","UASC",""))))))))))</f>
        <v>LSD</v>
      </c>
      <c r="AK81" t="str">
        <f>IF('full menu'!AK81="MDC","MDC",IF(OR('full menu'!AK81="PERF",'full menu'!AK81="AERF",'full menu'!AK81="PCB"),"ERfix",IF(OR('full menu'!AK81="ACB", 'full menu'!AK81="LCERT", 'full menu'!AK81="LERT",'full menu'!AK81="FCERT",'full menu'!AK81="FERT"),"ERTs",IF(OR('full menu'!AK81="FCMT",'full menu'!AK81="FMT",'full menu'!AK81="LMT",'full menu'!AK81="LCMT"),"MTs",IF(OR('full menu'!AK81="LCIT",'full menu'!AK81="FCIT",'full menu'!AK81="LIT",'full menu'!AK81="FIT"),"ITs",IF(OR('full menu'!AK81="MwERT", 'full menu'!AK81="ERwMT", 'full menu'!AK81="M&amp;ERT", 'full menu'!AK81="MwIT", 'full menu'!AK81="IwMT", 'full menu'!AK81="M&amp;IT", 'full menu'!AK81="IwERT", 'full menu'!AK81="ERwIT", 'full menu'!AK81="I&amp;ERT", 'full menu'!AK81="ER&amp;M&amp;IT"),"MixedTs",IF('full menu'!AK81="UD","UD",IF('full menu'!AK81="LSD","LSD",IF('full menu'!AK81="WSD","WSD",IF('full menu'!AK81="UASC","UASC",""))))))))))</f>
        <v>LSD</v>
      </c>
      <c r="AL81" t="str">
        <f>IF('full menu'!AL81="MDC","MDC",IF(OR('full menu'!AL81="PERF",'full menu'!AL81="AERF",'full menu'!AL81="PCB"),"ERfix",IF(OR('full menu'!AL81="ACB", 'full menu'!AL81="LCERT", 'full menu'!AL81="LERT",'full menu'!AL81="FCERT",'full menu'!AL81="FERT"),"ERTs",IF(OR('full menu'!AL81="FCMT",'full menu'!AL81="FMT",'full menu'!AL81="LMT",'full menu'!AL81="LCMT"),"MTs",IF(OR('full menu'!AL81="LCIT",'full menu'!AL81="FCIT",'full menu'!AL81="LIT",'full menu'!AL81="FIT"),"ITs",IF(OR('full menu'!AL81="MwERT", 'full menu'!AL81="ERwMT", 'full menu'!AL81="M&amp;ERT", 'full menu'!AL81="MwIT", 'full menu'!AL81="IwMT", 'full menu'!AL81="M&amp;IT", 'full menu'!AL81="IwERT", 'full menu'!AL81="ERwIT", 'full menu'!AL81="I&amp;ERT", 'full menu'!AL81="ER&amp;M&amp;IT"),"MixedTs",IF('full menu'!AL81="UD","UD",IF('full menu'!AL81="LSD","LSD",IF('full menu'!AL81="WSD","WSD",IF('full menu'!AL81="UASC","UASC",""))))))))))</f>
        <v>LSD</v>
      </c>
      <c r="AM81" t="str">
        <f>IF('full menu'!AM81="MDC","MDC",IF(OR('full menu'!AM81="PERF",'full menu'!AM81="AERF",'full menu'!AM81="PCB"),"ERfix",IF(OR('full menu'!AM81="ACB", 'full menu'!AM81="LCERT", 'full menu'!AM81="LERT",'full menu'!AM81="FCERT",'full menu'!AM81="FERT"),"ERTs",IF(OR('full menu'!AM81="FCMT",'full menu'!AM81="FMT",'full menu'!AM81="LMT",'full menu'!AM81="LCMT"),"MTs",IF(OR('full menu'!AM81="LCIT",'full menu'!AM81="FCIT",'full menu'!AM81="LIT",'full menu'!AM81="FIT"),"ITs",IF(OR('full menu'!AM81="MwERT", 'full menu'!AM81="ERwMT", 'full menu'!AM81="M&amp;ERT", 'full menu'!AM81="MwIT", 'full menu'!AM81="IwMT", 'full menu'!AM81="M&amp;IT", 'full menu'!AM81="IwERT", 'full menu'!AM81="ERwIT", 'full menu'!AM81="I&amp;ERT", 'full menu'!AM81="ER&amp;M&amp;IT"),"MixedTs",IF('full menu'!AM81="UD","UD",IF('full menu'!AM81="LSD","LSD",IF('full menu'!AM81="WSD","WSD",IF('full menu'!AM81="UASC","UASC",""))))))))))</f>
        <v>LSD</v>
      </c>
      <c r="AN81" t="str">
        <f>IF('full menu'!AN81="MDC","MDC",IF(OR('full menu'!AN81="PERF",'full menu'!AN81="AERF",'full menu'!AN81="PCB"),"ERfix",IF(OR('full menu'!AN81="ACB", 'full menu'!AN81="LCERT", 'full menu'!AN81="LERT",'full menu'!AN81="FCERT",'full menu'!AN81="FERT"),"ERTs",IF(OR('full menu'!AN81="FCMT",'full menu'!AN81="FMT",'full menu'!AN81="LMT",'full menu'!AN81="LCMT"),"MTs",IF(OR('full menu'!AN81="LCIT",'full menu'!AN81="FCIT",'full menu'!AN81="LIT",'full menu'!AN81="FIT"),"ITs",IF(OR('full menu'!AN81="MwERT", 'full menu'!AN81="ERwMT", 'full menu'!AN81="M&amp;ERT", 'full menu'!AN81="MwIT", 'full menu'!AN81="IwMT", 'full menu'!AN81="M&amp;IT", 'full menu'!AN81="IwERT", 'full menu'!AN81="ERwIT", 'full menu'!AN81="I&amp;ERT", 'full menu'!AN81="ER&amp;M&amp;IT"),"MixedTs",IF('full menu'!AN81="UD","UD",IF('full menu'!AN81="LSD","LSD",IF('full menu'!AN81="WSD","WSD",IF('full menu'!AN81="UASC","UASC",""))))))))))</f>
        <v>LSD</v>
      </c>
      <c r="AO81" t="str">
        <f>IF('full menu'!AO81="MDC","MDC",IF(OR('full menu'!AO81="PERF",'full menu'!AO81="AERF",'full menu'!AO81="PCB"),"ERfix",IF(OR('full menu'!AO81="ACB", 'full menu'!AO81="LCERT", 'full menu'!AO81="LERT",'full menu'!AO81="FCERT",'full menu'!AO81="FERT"),"ERTs",IF(OR('full menu'!AO81="FCMT",'full menu'!AO81="FMT",'full menu'!AO81="LMT",'full menu'!AO81="LCMT"),"MTs",IF(OR('full menu'!AO81="LCIT",'full menu'!AO81="FCIT",'full menu'!AO81="LIT",'full menu'!AO81="FIT"),"ITs",IF(OR('full menu'!AO81="MwERT", 'full menu'!AO81="ERwMT", 'full menu'!AO81="M&amp;ERT", 'full menu'!AO81="MwIT", 'full menu'!AO81="IwMT", 'full menu'!AO81="M&amp;IT", 'full menu'!AO81="IwERT", 'full menu'!AO81="ERwIT", 'full menu'!AO81="I&amp;ERT", 'full menu'!AO81="ER&amp;M&amp;IT"),"MixedTs",IF('full menu'!AO81="UD","UD",IF('full menu'!AO81="LSD","LSD",IF('full menu'!AO81="WSD","WSD",IF('full menu'!AO81="UASC","UASC",""))))))))))</f>
        <v>LSD</v>
      </c>
      <c r="AP81" t="str">
        <f>IF('full menu'!AP81="MDC","MDC",IF(OR('full menu'!AP81="PERF",'full menu'!AP81="AERF",'full menu'!AP81="PCB"),"ERfix",IF(OR('full menu'!AP81="ACB", 'full menu'!AP81="LCERT", 'full menu'!AP81="LERT",'full menu'!AP81="FCERT",'full menu'!AP81="FERT"),"ERTs",IF(OR('full menu'!AP81="FCMT",'full menu'!AP81="FMT",'full menu'!AP81="LMT",'full menu'!AP81="LCMT"),"MTs",IF(OR('full menu'!AP81="LCIT",'full menu'!AP81="FCIT",'full menu'!AP81="LIT",'full menu'!AP81="FIT"),"ITs",IF(OR('full menu'!AP81="MwERT", 'full menu'!AP81="ERwMT", 'full menu'!AP81="M&amp;ERT", 'full menu'!AP81="MwIT", 'full menu'!AP81="IwMT", 'full menu'!AP81="M&amp;IT", 'full menu'!AP81="IwERT", 'full menu'!AP81="ERwIT", 'full menu'!AP81="I&amp;ERT", 'full menu'!AP81="ER&amp;M&amp;IT"),"MixedTs",IF('full menu'!AP81="UD","UD",IF('full menu'!AP81="LSD","LSD",IF('full menu'!AP81="WSD","WSD",IF('full menu'!AP81="UASC","UASC",""))))))))))</f>
        <v>LSD</v>
      </c>
      <c r="AQ81" t="str">
        <f>IF('full menu'!AQ81="MDC","MDC",IF(OR('full menu'!AQ81="PERF",'full menu'!AQ81="AERF",'full menu'!AQ81="PCB"),"ERfix",IF(OR('full menu'!AQ81="ACB", 'full menu'!AQ81="LCERT", 'full menu'!AQ81="LERT",'full menu'!AQ81="FCERT",'full menu'!AQ81="FERT"),"ERTs",IF(OR('full menu'!AQ81="FCMT",'full menu'!AQ81="FMT",'full menu'!AQ81="LMT",'full menu'!AQ81="LCMT"),"MTs",IF(OR('full menu'!AQ81="LCIT",'full menu'!AQ81="FCIT",'full menu'!AQ81="LIT",'full menu'!AQ81="FIT"),"ITs",IF(OR('full menu'!AQ81="MwERT", 'full menu'!AQ81="ERwMT", 'full menu'!AQ81="M&amp;ERT", 'full menu'!AQ81="MwIT", 'full menu'!AQ81="IwMT", 'full menu'!AQ81="M&amp;IT", 'full menu'!AQ81="IwERT", 'full menu'!AQ81="ERwIT", 'full menu'!AQ81="I&amp;ERT", 'full menu'!AQ81="ER&amp;M&amp;IT"),"MixedTs",IF('full menu'!AQ81="UD","UD",IF('full menu'!AQ81="LSD","LSD",IF('full menu'!AQ81="WSD","WSD",IF('full menu'!AQ81="UASC","UASC",""))))))))))</f>
        <v>LSD</v>
      </c>
      <c r="AR81" t="str">
        <f>IF('full menu'!AR81="MDC","MDC",IF(OR('full menu'!AR81="PERF",'full menu'!AR81="AERF",'full menu'!AR81="PCB"),"ERfix",IF(OR('full menu'!AR81="ACB", 'full menu'!AR81="LCERT", 'full menu'!AR81="LERT",'full menu'!AR81="FCERT",'full menu'!AR81="FERT"),"ERTs",IF(OR('full menu'!AR81="FCMT",'full menu'!AR81="FMT",'full menu'!AR81="LMT",'full menu'!AR81="LCMT"),"MTs",IF(OR('full menu'!AR81="LCIT",'full menu'!AR81="FCIT",'full menu'!AR81="LIT",'full menu'!AR81="FIT"),"ITs",IF(OR('full menu'!AR81="MwERT", 'full menu'!AR81="ERwMT", 'full menu'!AR81="M&amp;ERT", 'full menu'!AR81="MwIT", 'full menu'!AR81="IwMT", 'full menu'!AR81="M&amp;IT", 'full menu'!AR81="IwERT", 'full menu'!AR81="ERwIT", 'full menu'!AR81="I&amp;ERT", 'full menu'!AR81="ER&amp;M&amp;IT"),"MixedTs",IF('full menu'!AR81="UD","UD",IF('full menu'!AR81="LSD","LSD",IF('full menu'!AR81="WSD","WSD",IF('full menu'!AR81="UASC","UASC",""))))))))))</f>
        <v>LSD</v>
      </c>
      <c r="AS81" t="str">
        <f>IF('full menu'!AS81="MDC","MDC",IF(OR('full menu'!AS81="PERF",'full menu'!AS81="AERF",'full menu'!AS81="PCB"),"ERfix",IF(OR('full menu'!AS81="ACB", 'full menu'!AS81="LCERT", 'full menu'!AS81="LERT",'full menu'!AS81="FCERT",'full menu'!AS81="FERT"),"ERTs",IF(OR('full menu'!AS81="FCMT",'full menu'!AS81="FMT",'full menu'!AS81="LMT",'full menu'!AS81="LCMT"),"MTs",IF(OR('full menu'!AS81="LCIT",'full menu'!AS81="FCIT",'full menu'!AS81="LIT",'full menu'!AS81="FIT"),"ITs",IF(OR('full menu'!AS81="MwERT", 'full menu'!AS81="ERwMT", 'full menu'!AS81="M&amp;ERT", 'full menu'!AS81="MwIT", 'full menu'!AS81="IwMT", 'full menu'!AS81="M&amp;IT", 'full menu'!AS81="IwERT", 'full menu'!AS81="ERwIT", 'full menu'!AS81="I&amp;ERT", 'full menu'!AS81="ER&amp;M&amp;IT"),"MixedTs",IF('full menu'!AS81="UD","UD",IF('full menu'!AS81="LSD","LSD",IF('full menu'!AS81="WSD","WSD",IF('full menu'!AS81="UASC","UASC",""))))))))))</f>
        <v>LSD</v>
      </c>
      <c r="AT81" t="str">
        <f>IF('full menu'!AT81="MDC","MDC",IF(OR('full menu'!AT81="PERF",'full menu'!AT81="AERF",'full menu'!AT81="PCB"),"ERfix",IF(OR('full menu'!AT81="ACB", 'full menu'!AT81="LCERT", 'full menu'!AT81="LERT",'full menu'!AT81="FCERT",'full menu'!AT81="FERT"),"ERTs",IF(OR('full menu'!AT81="FCMT",'full menu'!AT81="FMT",'full menu'!AT81="LMT",'full menu'!AT81="LCMT"),"MTs",IF(OR('full menu'!AT81="LCIT",'full menu'!AT81="FCIT",'full menu'!AT81="LIT",'full menu'!AT81="FIT"),"ITs",IF(OR('full menu'!AT81="MwERT", 'full menu'!AT81="ERwMT", 'full menu'!AT81="M&amp;ERT", 'full menu'!AT81="MwIT", 'full menu'!AT81="IwMT", 'full menu'!AT81="M&amp;IT", 'full menu'!AT81="IwERT", 'full menu'!AT81="ERwIT", 'full menu'!AT81="I&amp;ERT", 'full menu'!AT81="ER&amp;M&amp;IT"),"MixedTs",IF('full menu'!AT81="UD","UD",IF('full menu'!AT81="LSD","LSD",IF('full menu'!AT81="WSD","WSD",IF('full menu'!AT81="UASC","UASC",""))))))))))</f>
        <v>LSD</v>
      </c>
      <c r="AU81" t="str">
        <f>IF('full menu'!AU81="MDC","MDC",IF(OR('full menu'!AU81="PERF",'full menu'!AU81="AERF",'full menu'!AU81="PCB"),"ERfix",IF(OR('full menu'!AU81="ACB", 'full menu'!AU81="LCERT", 'full menu'!AU81="LERT",'full menu'!AU81="FCERT",'full menu'!AU81="FERT"),"ERTs",IF(OR('full menu'!AU81="FCMT",'full menu'!AU81="FMT",'full menu'!AU81="LMT",'full menu'!AU81="LCMT"),"MTs",IF(OR('full menu'!AU81="LCIT",'full menu'!AU81="FCIT",'full menu'!AU81="LIT",'full menu'!AU81="FIT"),"ITs",IF(OR('full menu'!AU81="MwERT", 'full menu'!AU81="ERwMT", 'full menu'!AU81="M&amp;ERT", 'full menu'!AU81="MwIT", 'full menu'!AU81="IwMT", 'full menu'!AU81="M&amp;IT", 'full menu'!AU81="IwERT", 'full menu'!AU81="ERwIT", 'full menu'!AU81="I&amp;ERT", 'full menu'!AU81="ER&amp;M&amp;IT"),"MixedTs",IF('full menu'!AU81="UD","UD",IF('full menu'!AU81="LSD","LSD",IF('full menu'!AU81="WSD","WSD",IF('full menu'!AU81="UASC","UASC",""))))))))))</f>
        <v>LSD</v>
      </c>
      <c r="AV81" t="str">
        <f>IF('full menu'!AV81="MDC","MDC",IF(OR('full menu'!AV81="PERF",'full menu'!AV81="AERF",'full menu'!AV81="PCB"),"ERfix",IF(OR('full menu'!AV81="ACB", 'full menu'!AV81="LCERT", 'full menu'!AV81="LERT",'full menu'!AV81="FCERT",'full menu'!AV81="FERT"),"ERTs",IF(OR('full menu'!AV81="FCMT",'full menu'!AV81="FMT",'full menu'!AV81="LMT",'full menu'!AV81="LCMT"),"MTs",IF(OR('full menu'!AV81="LCIT",'full menu'!AV81="FCIT",'full menu'!AV81="LIT",'full menu'!AV81="FIT"),"ITs",IF(OR('full menu'!AV81="MwERT", 'full menu'!AV81="ERwMT", 'full menu'!AV81="M&amp;ERT", 'full menu'!AV81="MwIT", 'full menu'!AV81="IwMT", 'full menu'!AV81="M&amp;IT", 'full menu'!AV81="IwERT", 'full menu'!AV81="ERwIT", 'full menu'!AV81="I&amp;ERT", 'full menu'!AV81="ER&amp;M&amp;IT"),"MixedTs",IF('full menu'!AV81="UD","UD",IF('full menu'!AV81="LSD","LSD",IF('full menu'!AV81="WSD","WSD",IF('full menu'!AV81="UASC","UASC",""))))))))))</f>
        <v>LSD</v>
      </c>
      <c r="AW81" t="str">
        <f>IF('full menu'!AW81="MDC","MDC",IF(OR('full menu'!AW81="PERF",'full menu'!AW81="AERF",'full menu'!AW81="PCB"),"ERfix",IF(OR('full menu'!AW81="ACB", 'full menu'!AW81="LCERT", 'full menu'!AW81="LERT",'full menu'!AW81="FCERT",'full menu'!AW81="FERT"),"ERTs",IF(OR('full menu'!AW81="FCMT",'full menu'!AW81="FMT",'full menu'!AW81="LMT",'full menu'!AW81="LCMT"),"MTs",IF(OR('full menu'!AW81="LCIT",'full menu'!AW81="FCIT",'full menu'!AW81="LIT",'full menu'!AW81="FIT"),"ITs",IF(OR('full menu'!AW81="MwERT", 'full menu'!AW81="ERwMT", 'full menu'!AW81="M&amp;ERT", 'full menu'!AW81="MwIT", 'full menu'!AW81="IwMT", 'full menu'!AW81="M&amp;IT", 'full menu'!AW81="IwERT", 'full menu'!AW81="ERwIT", 'full menu'!AW81="I&amp;ERT", 'full menu'!AW81="ER&amp;M&amp;IT"),"MixedTs",IF('full menu'!AW81="UD","UD",IF('full menu'!AW81="LSD","LSD",IF('full menu'!AW81="WSD","WSD",IF('full menu'!AW81="UASC","UASC",""))))))))))</f>
        <v>LSD</v>
      </c>
      <c r="AX81" t="str">
        <f>IF('full menu'!AX81="MDC","MDC",IF(OR('full menu'!AX81="PERF",'full menu'!AX81="AERF",'full menu'!AX81="PCB"),"ERfix",IF(OR('full menu'!AX81="ACB", 'full menu'!AX81="LCERT", 'full menu'!AX81="LERT",'full menu'!AX81="FCERT",'full menu'!AX81="FERT"),"ERTs",IF(OR('full menu'!AX81="FCMT",'full menu'!AX81="FMT",'full menu'!AX81="LMT",'full menu'!AX81="LCMT"),"MTs",IF(OR('full menu'!AX81="LCIT",'full menu'!AX81="FCIT",'full menu'!AX81="LIT",'full menu'!AX81="FIT"),"ITs",IF(OR('full menu'!AX81="MwERT", 'full menu'!AX81="ERwMT", 'full menu'!AX81="M&amp;ERT", 'full menu'!AX81="MwIT", 'full menu'!AX81="IwMT", 'full menu'!AX81="M&amp;IT", 'full menu'!AX81="IwERT", 'full menu'!AX81="ERwIT", 'full menu'!AX81="I&amp;ERT", 'full menu'!AX81="ER&amp;M&amp;IT"),"MixedTs",IF('full menu'!AX81="UD","UD",IF('full menu'!AX81="LSD","LSD",IF('full menu'!AX81="WSD","WSD",IF('full menu'!AX81="UASC","UASC",""))))))))))</f>
        <v>LSD</v>
      </c>
      <c r="AY81" t="str">
        <f>IF('full menu'!AY81="MDC","MDC",IF(OR('full menu'!AY81="PERF",'full menu'!AY81="AERF",'full menu'!AY81="PCB"),"ERfix",IF(OR('full menu'!AY81="ACB", 'full menu'!AY81="LCERT", 'full menu'!AY81="LERT",'full menu'!AY81="FCERT",'full menu'!AY81="FERT"),"ERTs",IF(OR('full menu'!AY81="FCMT",'full menu'!AY81="FMT",'full menu'!AY81="LMT",'full menu'!AY81="LCMT"),"MTs",IF(OR('full menu'!AY81="LCIT",'full menu'!AY81="FCIT",'full menu'!AY81="LIT",'full menu'!AY81="FIT"),"ITs",IF(OR('full menu'!AY81="MwERT", 'full menu'!AY81="ERwMT", 'full menu'!AY81="M&amp;ERT", 'full menu'!AY81="MwIT", 'full menu'!AY81="IwMT", 'full menu'!AY81="M&amp;IT", 'full menu'!AY81="IwERT", 'full menu'!AY81="ERwIT", 'full menu'!AY81="I&amp;ERT", 'full menu'!AY81="ER&amp;M&amp;IT"),"MixedTs",IF('full menu'!AY81="UD","UD",IF('full menu'!AY81="LSD","LSD",IF('full menu'!AY81="WSD","WSD",IF('full menu'!AY81="UASC","UASC",""))))))))))</f>
        <v>LSD</v>
      </c>
    </row>
    <row r="82" spans="1:51" x14ac:dyDescent="0.3">
      <c r="A82" t="s">
        <v>100</v>
      </c>
      <c r="B82" t="str">
        <f>IF('full menu'!B82="MDC","MDC",IF(OR('full menu'!B82="PERF",'full menu'!B82="AERF",'full menu'!B82="PCB"),"ERfix",IF(OR('full menu'!B82="ACB", 'full menu'!B82="LCERT", 'full menu'!B82="LERT",'full menu'!B82="FCERT",'full menu'!B82="FERT"),"ERTs",IF(OR('full menu'!B82="FCMT",'full menu'!B82="FMT",'full menu'!B82="LMT",'full menu'!B82="LCMT"),"MTs",IF(OR('full menu'!B82="LCIT",'full menu'!B82="FCIT",'full menu'!B82="LIT",'full menu'!B82="FIT"),"ITs",IF(OR('full menu'!B82="MwERT", 'full menu'!B82="ERwMT", 'full menu'!B82="M&amp;ERT", 'full menu'!B82="MwIT", 'full menu'!B82="IwMT", 'full menu'!B82="M&amp;IT", 'full menu'!B82="IwERT", 'full menu'!B82="ERwIT", 'full menu'!B82="I&amp;ERT", 'full menu'!B82="ER&amp;M&amp;IT"),"MixedTs",IF('full menu'!B82="UD","UD",IF('full menu'!B82="LSD","LSD",IF('full menu'!B82="WSD","WSD",IF('full menu'!B82="UASC","UASC",""))))))))))</f>
        <v>ERfix</v>
      </c>
      <c r="C82" t="str">
        <f>IF('full menu'!C82="MDC","MDC",IF(OR('full menu'!C82="PERF",'full menu'!C82="AERF",'full menu'!C82="PCB"),"ERfix",IF(OR('full menu'!C82="ACB", 'full menu'!C82="LCERT", 'full menu'!C82="LERT",'full menu'!C82="FCERT",'full menu'!C82="FERT"),"ERTs",IF(OR('full menu'!C82="FCMT",'full menu'!C82="FMT",'full menu'!C82="LMT",'full menu'!C82="LCMT"),"MTs",IF(OR('full menu'!C82="LCIT",'full menu'!C82="FCIT",'full menu'!C82="LIT",'full menu'!C82="FIT"),"ITs",IF(OR('full menu'!C82="MwERT", 'full menu'!C82="ERwMT", 'full menu'!C82="M&amp;ERT", 'full menu'!C82="MwIT", 'full menu'!C82="IwMT", 'full menu'!C82="M&amp;IT", 'full menu'!C82="IwERT", 'full menu'!C82="ERwIT", 'full menu'!C82="I&amp;ERT", 'full menu'!C82="ER&amp;M&amp;IT"),"MixedTs",IF('full menu'!C82="UD","UD",IF('full menu'!C82="LSD","LSD",IF('full menu'!C82="WSD","WSD",IF('full menu'!C82="UASC","UASC",""))))))))))</f>
        <v>ERfix</v>
      </c>
      <c r="D82" t="str">
        <f>IF('full menu'!D82="MDC","MDC",IF(OR('full menu'!D82="PERF",'full menu'!D82="AERF",'full menu'!D82="PCB"),"ERfix",IF(OR('full menu'!D82="ACB", 'full menu'!D82="LCERT", 'full menu'!D82="LERT",'full menu'!D82="FCERT",'full menu'!D82="FERT"),"ERTs",IF(OR('full menu'!D82="FCMT",'full menu'!D82="FMT",'full menu'!D82="LMT",'full menu'!D82="LCMT"),"MTs",IF(OR('full menu'!D82="LCIT",'full menu'!D82="FCIT",'full menu'!D82="LIT",'full menu'!D82="FIT"),"ITs",IF(OR('full menu'!D82="MwERT", 'full menu'!D82="ERwMT", 'full menu'!D82="M&amp;ERT", 'full menu'!D82="MwIT", 'full menu'!D82="IwMT", 'full menu'!D82="M&amp;IT", 'full menu'!D82="IwERT", 'full menu'!D82="ERwIT", 'full menu'!D82="I&amp;ERT", 'full menu'!D82="ER&amp;M&amp;IT"),"MixedTs",IF('full menu'!D82="UD","UD",IF('full menu'!D82="LSD","LSD",IF('full menu'!D82="WSD","WSD",IF('full menu'!D82="UASC","UASC",""))))))))))</f>
        <v>ERfix</v>
      </c>
      <c r="E82" t="str">
        <f>IF('full menu'!E82="MDC","MDC",IF(OR('full menu'!E82="PERF",'full menu'!E82="AERF",'full menu'!E82="PCB"),"ERfix",IF(OR('full menu'!E82="ACB", 'full menu'!E82="LCERT", 'full menu'!E82="LERT",'full menu'!E82="FCERT",'full menu'!E82="FERT"),"ERTs",IF(OR('full menu'!E82="FCMT",'full menu'!E82="FMT",'full menu'!E82="LMT",'full menu'!E82="LCMT"),"MTs",IF(OR('full menu'!E82="LCIT",'full menu'!E82="FCIT",'full menu'!E82="LIT",'full menu'!E82="FIT"),"ITs",IF(OR('full menu'!E82="MwERT", 'full menu'!E82="ERwMT", 'full menu'!E82="M&amp;ERT", 'full menu'!E82="MwIT", 'full menu'!E82="IwMT", 'full menu'!E82="M&amp;IT", 'full menu'!E82="IwERT", 'full menu'!E82="ERwIT", 'full menu'!E82="I&amp;ERT", 'full menu'!E82="ER&amp;M&amp;IT"),"MixedTs",IF('full menu'!E82="UD","UD",IF('full menu'!E82="LSD","LSD",IF('full menu'!E82="WSD","WSD",IF('full menu'!E82="UASC","UASC",""))))))))))</f>
        <v>ERfix</v>
      </c>
      <c r="F82" t="str">
        <f>IF('full menu'!F82="MDC","MDC",IF(OR('full menu'!F82="PERF",'full menu'!F82="AERF",'full menu'!F82="PCB"),"ERfix",IF(OR('full menu'!F82="ACB", 'full menu'!F82="LCERT", 'full menu'!F82="LERT",'full menu'!F82="FCERT",'full menu'!F82="FERT"),"ERTs",IF(OR('full menu'!F82="FCMT",'full menu'!F82="FMT",'full menu'!F82="LMT",'full menu'!F82="LCMT"),"MTs",IF(OR('full menu'!F82="LCIT",'full menu'!F82="FCIT",'full menu'!F82="LIT",'full menu'!F82="FIT"),"ITs",IF(OR('full menu'!F82="MwERT", 'full menu'!F82="ERwMT", 'full menu'!F82="M&amp;ERT", 'full menu'!F82="MwIT", 'full menu'!F82="IwMT", 'full menu'!F82="M&amp;IT", 'full menu'!F82="IwERT", 'full menu'!F82="ERwIT", 'full menu'!F82="I&amp;ERT", 'full menu'!F82="ER&amp;M&amp;IT"),"MixedTs",IF('full menu'!F82="UD","UD",IF('full menu'!F82="LSD","LSD",IF('full menu'!F82="WSD","WSD",IF('full menu'!F82="UASC","UASC",""))))))))))</f>
        <v>ERfix</v>
      </c>
      <c r="G82" t="str">
        <f>IF('full menu'!G82="MDC","MDC",IF(OR('full menu'!G82="PERF",'full menu'!G82="AERF",'full menu'!G82="PCB"),"ERfix",IF(OR('full menu'!G82="ACB", 'full menu'!G82="LCERT", 'full menu'!G82="LERT",'full menu'!G82="FCERT",'full menu'!G82="FERT"),"ERTs",IF(OR('full menu'!G82="FCMT",'full menu'!G82="FMT",'full menu'!G82="LMT",'full menu'!G82="LCMT"),"MTs",IF(OR('full menu'!G82="LCIT",'full menu'!G82="FCIT",'full menu'!G82="LIT",'full menu'!G82="FIT"),"ITs",IF(OR('full menu'!G82="MwERT", 'full menu'!G82="ERwMT", 'full menu'!G82="M&amp;ERT", 'full menu'!G82="MwIT", 'full menu'!G82="IwMT", 'full menu'!G82="M&amp;IT", 'full menu'!G82="IwERT", 'full menu'!G82="ERwIT", 'full menu'!G82="I&amp;ERT", 'full menu'!G82="ER&amp;M&amp;IT"),"MixedTs",IF('full menu'!G82="UD","UD",IF('full menu'!G82="LSD","LSD",IF('full menu'!G82="WSD","WSD",IF('full menu'!G82="UASC","UASC",""))))))))))</f>
        <v>ERfix</v>
      </c>
      <c r="H82" t="str">
        <f>IF('full menu'!H82="MDC","MDC",IF(OR('full menu'!H82="PERF",'full menu'!H82="AERF",'full menu'!H82="PCB"),"ERfix",IF(OR('full menu'!H82="ACB", 'full menu'!H82="LCERT", 'full menu'!H82="LERT",'full menu'!H82="FCERT",'full menu'!H82="FERT"),"ERTs",IF(OR('full menu'!H82="FCMT",'full menu'!H82="FMT",'full menu'!H82="LMT",'full menu'!H82="LCMT"),"MTs",IF(OR('full menu'!H82="LCIT",'full menu'!H82="FCIT",'full menu'!H82="LIT",'full menu'!H82="FIT"),"ITs",IF(OR('full menu'!H82="MwERT", 'full menu'!H82="ERwMT", 'full menu'!H82="M&amp;ERT", 'full menu'!H82="MwIT", 'full menu'!H82="IwMT", 'full menu'!H82="M&amp;IT", 'full menu'!H82="IwERT", 'full menu'!H82="ERwIT", 'full menu'!H82="I&amp;ERT", 'full menu'!H82="ER&amp;M&amp;IT"),"MixedTs",IF('full menu'!H82="UD","UD",IF('full menu'!H82="LSD","LSD",IF('full menu'!H82="WSD","WSD",IF('full menu'!H82="UASC","UASC",""))))))))))</f>
        <v>ERfix</v>
      </c>
      <c r="I82" t="str">
        <f>IF('full menu'!I82="MDC","MDC",IF(OR('full menu'!I82="PERF",'full menu'!I82="AERF",'full menu'!I82="PCB"),"ERfix",IF(OR('full menu'!I82="ACB", 'full menu'!I82="LCERT", 'full menu'!I82="LERT",'full menu'!I82="FCERT",'full menu'!I82="FERT"),"ERTs",IF(OR('full menu'!I82="FCMT",'full menu'!I82="FMT",'full menu'!I82="LMT",'full menu'!I82="LCMT"),"MTs",IF(OR('full menu'!I82="LCIT",'full menu'!I82="FCIT",'full menu'!I82="LIT",'full menu'!I82="FIT"),"ITs",IF(OR('full menu'!I82="MwERT", 'full menu'!I82="ERwMT", 'full menu'!I82="M&amp;ERT", 'full menu'!I82="MwIT", 'full menu'!I82="IwMT", 'full menu'!I82="M&amp;IT", 'full menu'!I82="IwERT", 'full menu'!I82="ERwIT", 'full menu'!I82="I&amp;ERT", 'full menu'!I82="ER&amp;M&amp;IT"),"MixedTs",IF('full menu'!I82="UD","UD",IF('full menu'!I82="LSD","LSD",IF('full menu'!I82="WSD","WSD",IF('full menu'!I82="UASC","UASC",""))))))))))</f>
        <v>ERfix</v>
      </c>
      <c r="J82" t="str">
        <f>IF('full menu'!J82="MDC","MDC",IF(OR('full menu'!J82="PERF",'full menu'!J82="AERF",'full menu'!J82="PCB"),"ERfix",IF(OR('full menu'!J82="ACB", 'full menu'!J82="LCERT", 'full menu'!J82="LERT",'full menu'!J82="FCERT",'full menu'!J82="FERT"),"ERTs",IF(OR('full menu'!J82="FCMT",'full menu'!J82="FMT",'full menu'!J82="LMT",'full menu'!J82="LCMT"),"MTs",IF(OR('full menu'!J82="LCIT",'full menu'!J82="FCIT",'full menu'!J82="LIT",'full menu'!J82="FIT"),"ITs",IF(OR('full menu'!J82="MwERT", 'full menu'!J82="ERwMT", 'full menu'!J82="M&amp;ERT", 'full menu'!J82="MwIT", 'full menu'!J82="IwMT", 'full menu'!J82="M&amp;IT", 'full menu'!J82="IwERT", 'full menu'!J82="ERwIT", 'full menu'!J82="I&amp;ERT", 'full menu'!J82="ER&amp;M&amp;IT"),"MixedTs",IF('full menu'!J82="UD","UD",IF('full menu'!J82="LSD","LSD",IF('full menu'!J82="WSD","WSD",IF('full menu'!J82="UASC","UASC",""))))))))))</f>
        <v>MDC</v>
      </c>
      <c r="K82" t="str">
        <f>IF('full menu'!K82="MDC","MDC",IF(OR('full menu'!K82="PERF",'full menu'!K82="AERF",'full menu'!K82="PCB"),"ERfix",IF(OR('full menu'!K82="ACB", 'full menu'!K82="LCERT", 'full menu'!K82="LERT",'full menu'!K82="FCERT",'full menu'!K82="FERT"),"ERTs",IF(OR('full menu'!K82="FCMT",'full menu'!K82="FMT",'full menu'!K82="LMT",'full menu'!K82="LCMT"),"MTs",IF(OR('full menu'!K82="LCIT",'full menu'!K82="FCIT",'full menu'!K82="LIT",'full menu'!K82="FIT"),"ITs",IF(OR('full menu'!K82="MwERT", 'full menu'!K82="ERwMT", 'full menu'!K82="M&amp;ERT", 'full menu'!K82="MwIT", 'full menu'!K82="IwMT", 'full menu'!K82="M&amp;IT", 'full menu'!K82="IwERT", 'full menu'!K82="ERwIT", 'full menu'!K82="I&amp;ERT", 'full menu'!K82="ER&amp;M&amp;IT"),"MixedTs",IF('full menu'!K82="UD","UD",IF('full menu'!K82="LSD","LSD",IF('full menu'!K82="WSD","WSD",IF('full menu'!K82="UASC","UASC",""))))))))))</f>
        <v>MDC</v>
      </c>
      <c r="L82" t="str">
        <f>IF('full menu'!L82="MDC","MDC",IF(OR('full menu'!L82="PERF",'full menu'!L82="AERF",'full menu'!L82="PCB"),"ERfix",IF(OR('full menu'!L82="ACB", 'full menu'!L82="LCERT", 'full menu'!L82="LERT",'full menu'!L82="FCERT",'full menu'!L82="FERT"),"ERTs",IF(OR('full menu'!L82="FCMT",'full menu'!L82="FMT",'full menu'!L82="LMT",'full menu'!L82="LCMT"),"MTs",IF(OR('full menu'!L82="LCIT",'full menu'!L82="FCIT",'full menu'!L82="LIT",'full menu'!L82="FIT"),"ITs",IF(OR('full menu'!L82="MwERT", 'full menu'!L82="ERwMT", 'full menu'!L82="M&amp;ERT", 'full menu'!L82="MwIT", 'full menu'!L82="IwMT", 'full menu'!L82="M&amp;IT", 'full menu'!L82="IwERT", 'full menu'!L82="ERwIT", 'full menu'!L82="I&amp;ERT", 'full menu'!L82="ER&amp;M&amp;IT"),"MixedTs",IF('full menu'!L82="UD","UD",IF('full menu'!L82="LSD","LSD",IF('full menu'!L82="WSD","WSD",IF('full menu'!L82="UASC","UASC",""))))))))))</f>
        <v>MDC</v>
      </c>
      <c r="M82" t="str">
        <f>IF('full menu'!M82="MDC","MDC",IF(OR('full menu'!M82="PERF",'full menu'!M82="AERF",'full menu'!M82="PCB"),"ERfix",IF(OR('full menu'!M82="ACB", 'full menu'!M82="LCERT", 'full menu'!M82="LERT",'full menu'!M82="FCERT",'full menu'!M82="FERT"),"ERTs",IF(OR('full menu'!M82="FCMT",'full menu'!M82="FMT",'full menu'!M82="LMT",'full menu'!M82="LCMT"),"MTs",IF(OR('full menu'!M82="LCIT",'full menu'!M82="FCIT",'full menu'!M82="LIT",'full menu'!M82="FIT"),"ITs",IF(OR('full menu'!M82="MwERT", 'full menu'!M82="ERwMT", 'full menu'!M82="M&amp;ERT", 'full menu'!M82="MwIT", 'full menu'!M82="IwMT", 'full menu'!M82="M&amp;IT", 'full menu'!M82="IwERT", 'full menu'!M82="ERwIT", 'full menu'!M82="I&amp;ERT", 'full menu'!M82="ER&amp;M&amp;IT"),"MixedTs",IF('full menu'!M82="UD","UD",IF('full menu'!M82="LSD","LSD",IF('full menu'!M82="WSD","WSD",IF('full menu'!M82="UASC","UASC",""))))))))))</f>
        <v>MDC</v>
      </c>
      <c r="N82" t="str">
        <f>IF('full menu'!N82="MDC","MDC",IF(OR('full menu'!N82="PERF",'full menu'!N82="AERF",'full menu'!N82="PCB"),"ERfix",IF(OR('full menu'!N82="ACB", 'full menu'!N82="LCERT", 'full menu'!N82="LERT",'full menu'!N82="FCERT",'full menu'!N82="FERT"),"ERTs",IF(OR('full menu'!N82="FCMT",'full menu'!N82="FMT",'full menu'!N82="LMT",'full menu'!N82="LCMT"),"MTs",IF(OR('full menu'!N82="LCIT",'full menu'!N82="FCIT",'full menu'!N82="LIT",'full menu'!N82="FIT"),"ITs",IF(OR('full menu'!N82="MwERT", 'full menu'!N82="ERwMT", 'full menu'!N82="M&amp;ERT", 'full menu'!N82="MwIT", 'full menu'!N82="IwMT", 'full menu'!N82="M&amp;IT", 'full menu'!N82="IwERT", 'full menu'!N82="ERwIT", 'full menu'!N82="I&amp;ERT", 'full menu'!N82="ER&amp;M&amp;IT"),"MixedTs",IF('full menu'!N82="UD","UD",IF('full menu'!N82="LSD","LSD",IF('full menu'!N82="WSD","WSD",IF('full menu'!N82="UASC","UASC",""))))))))))</f>
        <v>MDC</v>
      </c>
      <c r="O82" t="str">
        <f>IF('full menu'!O82="MDC","MDC",IF(OR('full menu'!O82="PERF",'full menu'!O82="AERF",'full menu'!O82="PCB"),"ERfix",IF(OR('full menu'!O82="ACB", 'full menu'!O82="LCERT", 'full menu'!O82="LERT",'full menu'!O82="FCERT",'full menu'!O82="FERT"),"ERTs",IF(OR('full menu'!O82="FCMT",'full menu'!O82="FMT",'full menu'!O82="LMT",'full menu'!O82="LCMT"),"MTs",IF(OR('full menu'!O82="LCIT",'full menu'!O82="FCIT",'full menu'!O82="LIT",'full menu'!O82="FIT"),"ITs",IF(OR('full menu'!O82="MwERT", 'full menu'!O82="ERwMT", 'full menu'!O82="M&amp;ERT", 'full menu'!O82="MwIT", 'full menu'!O82="IwMT", 'full menu'!O82="M&amp;IT", 'full menu'!O82="IwERT", 'full menu'!O82="ERwIT", 'full menu'!O82="I&amp;ERT", 'full menu'!O82="ER&amp;M&amp;IT"),"MixedTs",IF('full menu'!O82="UD","UD",IF('full menu'!O82="LSD","LSD",IF('full menu'!O82="WSD","WSD",IF('full menu'!O82="UASC","UASC",""))))))))))</f>
        <v>MDC</v>
      </c>
      <c r="P82" t="str">
        <f>IF('full menu'!P82="MDC","MDC",IF(OR('full menu'!P82="PERF",'full menu'!P82="AERF",'full menu'!P82="PCB"),"ERfix",IF(OR('full menu'!P82="ACB", 'full menu'!P82="LCERT", 'full menu'!P82="LERT",'full menu'!P82="FCERT",'full menu'!P82="FERT"),"ERTs",IF(OR('full menu'!P82="FCMT",'full menu'!P82="FMT",'full menu'!P82="LMT",'full menu'!P82="LCMT"),"MTs",IF(OR('full menu'!P82="LCIT",'full menu'!P82="FCIT",'full menu'!P82="LIT",'full menu'!P82="FIT"),"ITs",IF(OR('full menu'!P82="MwERT", 'full menu'!P82="ERwMT", 'full menu'!P82="M&amp;ERT", 'full menu'!P82="MwIT", 'full menu'!P82="IwMT", 'full menu'!P82="M&amp;IT", 'full menu'!P82="IwERT", 'full menu'!P82="ERwIT", 'full menu'!P82="I&amp;ERT", 'full menu'!P82="ER&amp;M&amp;IT"),"MixedTs",IF('full menu'!P82="UD","UD",IF('full menu'!P82="LSD","LSD",IF('full menu'!P82="WSD","WSD",IF('full menu'!P82="UASC","UASC",""))))))))))</f>
        <v>MDC</v>
      </c>
      <c r="Q82" t="str">
        <f>IF('full menu'!Q82="MDC","MDC",IF(OR('full menu'!Q82="PERF",'full menu'!Q82="AERF",'full menu'!Q82="PCB"),"ERfix",IF(OR('full menu'!Q82="ACB", 'full menu'!Q82="LCERT", 'full menu'!Q82="LERT",'full menu'!Q82="FCERT",'full menu'!Q82="FERT"),"ERTs",IF(OR('full menu'!Q82="FCMT",'full menu'!Q82="FMT",'full menu'!Q82="LMT",'full menu'!Q82="LCMT"),"MTs",IF(OR('full menu'!Q82="LCIT",'full menu'!Q82="FCIT",'full menu'!Q82="LIT",'full menu'!Q82="FIT"),"ITs",IF(OR('full menu'!Q82="MwERT", 'full menu'!Q82="ERwMT", 'full menu'!Q82="M&amp;ERT", 'full menu'!Q82="MwIT", 'full menu'!Q82="IwMT", 'full menu'!Q82="M&amp;IT", 'full menu'!Q82="IwERT", 'full menu'!Q82="ERwIT", 'full menu'!Q82="I&amp;ERT", 'full menu'!Q82="ER&amp;M&amp;IT"),"MixedTs",IF('full menu'!Q82="UD","UD",IF('full menu'!Q82="LSD","LSD",IF('full menu'!Q82="WSD","WSD",IF('full menu'!Q82="UASC","UASC",""))))))))))</f>
        <v>MDC</v>
      </c>
      <c r="R82" t="str">
        <f>IF('full menu'!R82="MDC","MDC",IF(OR('full menu'!R82="PERF",'full menu'!R82="AERF",'full menu'!R82="PCB"),"ERfix",IF(OR('full menu'!R82="ACB", 'full menu'!R82="LCERT", 'full menu'!R82="LERT",'full menu'!R82="FCERT",'full menu'!R82="FERT"),"ERTs",IF(OR('full menu'!R82="FCMT",'full menu'!R82="FMT",'full menu'!R82="LMT",'full menu'!R82="LCMT"),"MTs",IF(OR('full menu'!R82="LCIT",'full menu'!R82="FCIT",'full menu'!R82="LIT",'full menu'!R82="FIT"),"ITs",IF(OR('full menu'!R82="MwERT", 'full menu'!R82="ERwMT", 'full menu'!R82="M&amp;ERT", 'full menu'!R82="MwIT", 'full menu'!R82="IwMT", 'full menu'!R82="M&amp;IT", 'full menu'!R82="IwERT", 'full menu'!R82="ERwIT", 'full menu'!R82="I&amp;ERT", 'full menu'!R82="ER&amp;M&amp;IT"),"MixedTs",IF('full menu'!R82="UD","UD",IF('full menu'!R82="LSD","LSD",IF('full menu'!R82="WSD","WSD",IF('full menu'!R82="UASC","UASC",""))))))))))</f>
        <v>MDC</v>
      </c>
      <c r="S82" t="str">
        <f>IF('full menu'!S82="MDC","MDC",IF(OR('full menu'!S82="PERF",'full menu'!S82="AERF",'full menu'!S82="PCB"),"ERfix",IF(OR('full menu'!S82="ACB", 'full menu'!S82="LCERT", 'full menu'!S82="LERT",'full menu'!S82="FCERT",'full menu'!S82="FERT"),"ERTs",IF(OR('full menu'!S82="FCMT",'full menu'!S82="FMT",'full menu'!S82="LMT",'full menu'!S82="LCMT"),"MTs",IF(OR('full menu'!S82="LCIT",'full menu'!S82="FCIT",'full menu'!S82="LIT",'full menu'!S82="FIT"),"ITs",IF(OR('full menu'!S82="MwERT", 'full menu'!S82="ERwMT", 'full menu'!S82="M&amp;ERT", 'full menu'!S82="MwIT", 'full menu'!S82="IwMT", 'full menu'!S82="M&amp;IT", 'full menu'!S82="IwERT", 'full menu'!S82="ERwIT", 'full menu'!S82="I&amp;ERT", 'full menu'!S82="ER&amp;M&amp;IT"),"MixedTs",IF('full menu'!S82="UD","UD",IF('full menu'!S82="LSD","LSD",IF('full menu'!S82="WSD","WSD",IF('full menu'!S82="UASC","UASC",""))))))))))</f>
        <v>MDC</v>
      </c>
      <c r="T82" t="str">
        <f>IF('full menu'!T82="MDC","MDC",IF(OR('full menu'!T82="PERF",'full menu'!T82="AERF",'full menu'!T82="PCB"),"ERfix",IF(OR('full menu'!T82="ACB", 'full menu'!T82="LCERT", 'full menu'!T82="LERT",'full menu'!T82="FCERT",'full menu'!T82="FERT"),"ERTs",IF(OR('full menu'!T82="FCMT",'full menu'!T82="FMT",'full menu'!T82="LMT",'full menu'!T82="LCMT"),"MTs",IF(OR('full menu'!T82="LCIT",'full menu'!T82="FCIT",'full menu'!T82="LIT",'full menu'!T82="FIT"),"ITs",IF(OR('full menu'!T82="MwERT", 'full menu'!T82="ERwMT", 'full menu'!T82="M&amp;ERT", 'full menu'!T82="MwIT", 'full menu'!T82="IwMT", 'full menu'!T82="M&amp;IT", 'full menu'!T82="IwERT", 'full menu'!T82="ERwIT", 'full menu'!T82="I&amp;ERT", 'full menu'!T82="ER&amp;M&amp;IT"),"MixedTs",IF('full menu'!T82="UD","UD",IF('full menu'!T82="LSD","LSD",IF('full menu'!T82="WSD","WSD",IF('full menu'!T82="UASC","UASC",""))))))))))</f>
        <v>MDC</v>
      </c>
      <c r="U82" t="str">
        <f>IF('full menu'!U82="MDC","MDC",IF(OR('full menu'!U82="PERF",'full menu'!U82="AERF",'full menu'!U82="PCB"),"ERfix",IF(OR('full menu'!U82="ACB", 'full menu'!U82="LCERT", 'full menu'!U82="LERT",'full menu'!U82="FCERT",'full menu'!U82="FERT"),"ERTs",IF(OR('full menu'!U82="FCMT",'full menu'!U82="FMT",'full menu'!U82="LMT",'full menu'!U82="LCMT"),"MTs",IF(OR('full menu'!U82="LCIT",'full menu'!U82="FCIT",'full menu'!U82="LIT",'full menu'!U82="FIT"),"ITs",IF(OR('full menu'!U82="MwERT", 'full menu'!U82="ERwMT", 'full menu'!U82="M&amp;ERT", 'full menu'!U82="MwIT", 'full menu'!U82="IwMT", 'full menu'!U82="M&amp;IT", 'full menu'!U82="IwERT", 'full menu'!U82="ERwIT", 'full menu'!U82="I&amp;ERT", 'full menu'!U82="ER&amp;M&amp;IT"),"MixedTs",IF('full menu'!U82="UD","UD",IF('full menu'!U82="LSD","LSD",IF('full menu'!U82="WSD","WSD",IF('full menu'!U82="UASC","UASC",""))))))))))</f>
        <v>MDC</v>
      </c>
      <c r="V82" t="str">
        <f>IF('full menu'!V82="MDC","MDC",IF(OR('full menu'!V82="PERF",'full menu'!V82="AERF",'full menu'!V82="PCB"),"ERfix",IF(OR('full menu'!V82="ACB", 'full menu'!V82="LCERT", 'full menu'!V82="LERT",'full menu'!V82="FCERT",'full menu'!V82="FERT"),"ERTs",IF(OR('full menu'!V82="FCMT",'full menu'!V82="FMT",'full menu'!V82="LMT",'full menu'!V82="LCMT"),"MTs",IF(OR('full menu'!V82="LCIT",'full menu'!V82="FCIT",'full menu'!V82="LIT",'full menu'!V82="FIT"),"ITs",IF(OR('full menu'!V82="MwERT", 'full menu'!V82="ERwMT", 'full menu'!V82="M&amp;ERT", 'full menu'!V82="MwIT", 'full menu'!V82="IwMT", 'full menu'!V82="M&amp;IT", 'full menu'!V82="IwERT", 'full menu'!V82="ERwIT", 'full menu'!V82="I&amp;ERT", 'full menu'!V82="ER&amp;M&amp;IT"),"MixedTs",IF('full menu'!V82="UD","UD",IF('full menu'!V82="LSD","LSD",IF('full menu'!V82="WSD","WSD",IF('full menu'!V82="UASC","UASC",""))))))))))</f>
        <v>MDC</v>
      </c>
      <c r="W82" t="str">
        <f>IF('full menu'!W82="MDC","MDC",IF(OR('full menu'!W82="PERF",'full menu'!W82="AERF",'full menu'!W82="PCB"),"ERfix",IF(OR('full menu'!W82="ACB", 'full menu'!W82="LCERT", 'full menu'!W82="LERT",'full menu'!W82="FCERT",'full menu'!W82="FERT"),"ERTs",IF(OR('full menu'!W82="FCMT",'full menu'!W82="FMT",'full menu'!W82="LMT",'full menu'!W82="LCMT"),"MTs",IF(OR('full menu'!W82="LCIT",'full menu'!W82="FCIT",'full menu'!W82="LIT",'full menu'!W82="FIT"),"ITs",IF(OR('full menu'!W82="MwERT", 'full menu'!W82="ERwMT", 'full menu'!W82="M&amp;ERT", 'full menu'!W82="MwIT", 'full menu'!W82="IwMT", 'full menu'!W82="M&amp;IT", 'full menu'!W82="IwERT", 'full menu'!W82="ERwIT", 'full menu'!W82="I&amp;ERT", 'full menu'!W82="ER&amp;M&amp;IT"),"MixedTs",IF('full menu'!W82="UD","UD",IF('full menu'!W82="LSD","LSD",IF('full menu'!W82="WSD","WSD",IF('full menu'!W82="UASC","UASC",""))))))))))</f>
        <v>MDC</v>
      </c>
      <c r="X82" t="str">
        <f>IF('full menu'!X82="MDC","MDC",IF(OR('full menu'!X82="PERF",'full menu'!X82="AERF",'full menu'!X82="PCB"),"ERfix",IF(OR('full menu'!X82="ACB", 'full menu'!X82="LCERT", 'full menu'!X82="LERT",'full menu'!X82="FCERT",'full menu'!X82="FERT"),"ERTs",IF(OR('full menu'!X82="FCMT",'full menu'!X82="FMT",'full menu'!X82="LMT",'full menu'!X82="LCMT"),"MTs",IF(OR('full menu'!X82="LCIT",'full menu'!X82="FCIT",'full menu'!X82="LIT",'full menu'!X82="FIT"),"ITs",IF(OR('full menu'!X82="MwERT", 'full menu'!X82="ERwMT", 'full menu'!X82="M&amp;ERT", 'full menu'!X82="MwIT", 'full menu'!X82="IwMT", 'full menu'!X82="M&amp;IT", 'full menu'!X82="IwERT", 'full menu'!X82="ERwIT", 'full menu'!X82="I&amp;ERT", 'full menu'!X82="ER&amp;M&amp;IT"),"MixedTs",IF('full menu'!X82="UD","UD",IF('full menu'!X82="LSD","LSD",IF('full menu'!X82="WSD","WSD",IF('full menu'!X82="UASC","UASC",""))))))))))</f>
        <v>MDC</v>
      </c>
      <c r="Y82" t="str">
        <f>IF('full menu'!Y82="MDC","MDC",IF(OR('full menu'!Y82="PERF",'full menu'!Y82="AERF",'full menu'!Y82="PCB"),"ERfix",IF(OR('full menu'!Y82="ACB", 'full menu'!Y82="LCERT", 'full menu'!Y82="LERT",'full menu'!Y82="FCERT",'full menu'!Y82="FERT"),"ERTs",IF(OR('full menu'!Y82="FCMT",'full menu'!Y82="FMT",'full menu'!Y82="LMT",'full menu'!Y82="LCMT"),"MTs",IF(OR('full menu'!Y82="LCIT",'full menu'!Y82="FCIT",'full menu'!Y82="LIT",'full menu'!Y82="FIT"),"ITs",IF(OR('full menu'!Y82="MwERT", 'full menu'!Y82="ERwMT", 'full menu'!Y82="M&amp;ERT", 'full menu'!Y82="MwIT", 'full menu'!Y82="IwMT", 'full menu'!Y82="M&amp;IT", 'full menu'!Y82="IwERT", 'full menu'!Y82="ERwIT", 'full menu'!Y82="I&amp;ERT", 'full menu'!Y82="ER&amp;M&amp;IT"),"MixedTs",IF('full menu'!Y82="UD","UD",IF('full menu'!Y82="LSD","LSD",IF('full menu'!Y82="WSD","WSD",IF('full menu'!Y82="UASC","UASC",""))))))))))</f>
        <v>MDC</v>
      </c>
      <c r="Z82" t="str">
        <f>IF('full menu'!Z82="MDC","MDC",IF(OR('full menu'!Z82="PERF",'full menu'!Z82="AERF",'full menu'!Z82="PCB"),"ERfix",IF(OR('full menu'!Z82="ACB", 'full menu'!Z82="LCERT", 'full menu'!Z82="LERT",'full menu'!Z82="FCERT",'full menu'!Z82="FERT"),"ERTs",IF(OR('full menu'!Z82="FCMT",'full menu'!Z82="FMT",'full menu'!Z82="LMT",'full menu'!Z82="LCMT"),"MTs",IF(OR('full menu'!Z82="LCIT",'full menu'!Z82="FCIT",'full menu'!Z82="LIT",'full menu'!Z82="FIT"),"ITs",IF(OR('full menu'!Z82="MwERT", 'full menu'!Z82="ERwMT", 'full menu'!Z82="M&amp;ERT", 'full menu'!Z82="MwIT", 'full menu'!Z82="IwMT", 'full menu'!Z82="M&amp;IT", 'full menu'!Z82="IwERT", 'full menu'!Z82="ERwIT", 'full menu'!Z82="I&amp;ERT", 'full menu'!Z82="ER&amp;M&amp;IT"),"MixedTs",IF('full menu'!Z82="UD","UD",IF('full menu'!Z82="LSD","LSD",IF('full menu'!Z82="WSD","WSD",IF('full menu'!Z82="UASC","UASC",""))))))))))</f>
        <v>MDC</v>
      </c>
      <c r="AA82" t="str">
        <f>IF('full menu'!AA82="MDC","MDC",IF(OR('full menu'!AA82="PERF",'full menu'!AA82="AERF",'full menu'!AA82="PCB"),"ERfix",IF(OR('full menu'!AA82="ACB", 'full menu'!AA82="LCERT", 'full menu'!AA82="LERT",'full menu'!AA82="FCERT",'full menu'!AA82="FERT"),"ERTs",IF(OR('full menu'!AA82="FCMT",'full menu'!AA82="FMT",'full menu'!AA82="LMT",'full menu'!AA82="LCMT"),"MTs",IF(OR('full menu'!AA82="LCIT",'full menu'!AA82="FCIT",'full menu'!AA82="LIT",'full menu'!AA82="FIT"),"ITs",IF(OR('full menu'!AA82="MwERT", 'full menu'!AA82="ERwMT", 'full menu'!AA82="M&amp;ERT", 'full menu'!AA82="MwIT", 'full menu'!AA82="IwMT", 'full menu'!AA82="M&amp;IT", 'full menu'!AA82="IwERT", 'full menu'!AA82="ERwIT", 'full menu'!AA82="I&amp;ERT", 'full menu'!AA82="ER&amp;M&amp;IT"),"MixedTs",IF('full menu'!AA82="UD","UD",IF('full menu'!AA82="LSD","LSD",IF('full menu'!AA82="WSD","WSD",IF('full menu'!AA82="UASC","UASC",""))))))))))</f>
        <v>MDC</v>
      </c>
      <c r="AB82" t="str">
        <f>IF('full menu'!AB82="MDC","MDC",IF(OR('full menu'!AB82="PERF",'full menu'!AB82="AERF",'full menu'!AB82="PCB"),"ERfix",IF(OR('full menu'!AB82="ACB", 'full menu'!AB82="LCERT", 'full menu'!AB82="LERT",'full menu'!AB82="FCERT",'full menu'!AB82="FERT"),"ERTs",IF(OR('full menu'!AB82="FCMT",'full menu'!AB82="FMT",'full menu'!AB82="LMT",'full menu'!AB82="LCMT"),"MTs",IF(OR('full menu'!AB82="LCIT",'full menu'!AB82="FCIT",'full menu'!AB82="LIT",'full menu'!AB82="FIT"),"ITs",IF(OR('full menu'!AB82="MwERT", 'full menu'!AB82="ERwMT", 'full menu'!AB82="M&amp;ERT", 'full menu'!AB82="MwIT", 'full menu'!AB82="IwMT", 'full menu'!AB82="M&amp;IT", 'full menu'!AB82="IwERT", 'full menu'!AB82="ERwIT", 'full menu'!AB82="I&amp;ERT", 'full menu'!AB82="ER&amp;M&amp;IT"),"MixedTs",IF('full menu'!AB82="UD","UD",IF('full menu'!AB82="LSD","LSD",IF('full menu'!AB82="WSD","WSD",IF('full menu'!AB82="UASC","UASC",""))))))))))</f>
        <v>MDC</v>
      </c>
      <c r="AC82" t="str">
        <f>IF('full menu'!AC82="MDC","MDC",IF(OR('full menu'!AC82="PERF",'full menu'!AC82="AERF",'full menu'!AC82="PCB"),"ERfix",IF(OR('full menu'!AC82="ACB", 'full menu'!AC82="LCERT", 'full menu'!AC82="LERT",'full menu'!AC82="FCERT",'full menu'!AC82="FERT"),"ERTs",IF(OR('full menu'!AC82="FCMT",'full menu'!AC82="FMT",'full menu'!AC82="LMT",'full menu'!AC82="LCMT"),"MTs",IF(OR('full menu'!AC82="LCIT",'full menu'!AC82="FCIT",'full menu'!AC82="LIT",'full menu'!AC82="FIT"),"ITs",IF(OR('full menu'!AC82="MwERT", 'full menu'!AC82="ERwMT", 'full menu'!AC82="M&amp;ERT", 'full menu'!AC82="MwIT", 'full menu'!AC82="IwMT", 'full menu'!AC82="M&amp;IT", 'full menu'!AC82="IwERT", 'full menu'!AC82="ERwIT", 'full menu'!AC82="I&amp;ERT", 'full menu'!AC82="ER&amp;M&amp;IT"),"MixedTs",IF('full menu'!AC82="UD","UD",IF('full menu'!AC82="LSD","LSD",IF('full menu'!AC82="WSD","WSD",IF('full menu'!AC82="UASC","UASC",""))))))))))</f>
        <v>MDC</v>
      </c>
      <c r="AD82" t="str">
        <f>IF('full menu'!AD82="MDC","MDC",IF(OR('full menu'!AD82="PERF",'full menu'!AD82="AERF",'full menu'!AD82="PCB"),"ERfix",IF(OR('full menu'!AD82="ACB", 'full menu'!AD82="LCERT", 'full menu'!AD82="LERT",'full menu'!AD82="FCERT",'full menu'!AD82="FERT"),"ERTs",IF(OR('full menu'!AD82="FCMT",'full menu'!AD82="FMT",'full menu'!AD82="LMT",'full menu'!AD82="LCMT"),"MTs",IF(OR('full menu'!AD82="LCIT",'full menu'!AD82="FCIT",'full menu'!AD82="LIT",'full menu'!AD82="FIT"),"ITs",IF(OR('full menu'!AD82="MwERT", 'full menu'!AD82="ERwMT", 'full menu'!AD82="M&amp;ERT", 'full menu'!AD82="MwIT", 'full menu'!AD82="IwMT", 'full menu'!AD82="M&amp;IT", 'full menu'!AD82="IwERT", 'full menu'!AD82="ERwIT", 'full menu'!AD82="I&amp;ERT", 'full menu'!AD82="ER&amp;M&amp;IT"),"MixedTs",IF('full menu'!AD82="UD","UD",IF('full menu'!AD82="LSD","LSD",IF('full menu'!AD82="WSD","WSD",IF('full menu'!AD82="UASC","UASC",""))))))))))</f>
        <v>MDC</v>
      </c>
      <c r="AE82" t="str">
        <f>IF('full menu'!AE82="MDC","MDC",IF(OR('full menu'!AE82="PERF",'full menu'!AE82="AERF",'full menu'!AE82="PCB"),"ERfix",IF(OR('full menu'!AE82="ACB", 'full menu'!AE82="LCERT", 'full menu'!AE82="LERT",'full menu'!AE82="FCERT",'full menu'!AE82="FERT"),"ERTs",IF(OR('full menu'!AE82="FCMT",'full menu'!AE82="FMT",'full menu'!AE82="LMT",'full menu'!AE82="LCMT"),"MTs",IF(OR('full menu'!AE82="LCIT",'full menu'!AE82="FCIT",'full menu'!AE82="LIT",'full menu'!AE82="FIT"),"ITs",IF(OR('full menu'!AE82="MwERT", 'full menu'!AE82="ERwMT", 'full menu'!AE82="M&amp;ERT", 'full menu'!AE82="MwIT", 'full menu'!AE82="IwMT", 'full menu'!AE82="M&amp;IT", 'full menu'!AE82="IwERT", 'full menu'!AE82="ERwIT", 'full menu'!AE82="I&amp;ERT", 'full menu'!AE82="ER&amp;M&amp;IT"),"MixedTs",IF('full menu'!AE82="UD","UD",IF('full menu'!AE82="LSD","LSD",IF('full menu'!AE82="WSD","WSD",IF('full menu'!AE82="UASC","UASC",""))))))))))</f>
        <v>UD</v>
      </c>
      <c r="AF82" t="str">
        <f>IF('full menu'!AF82="MDC","MDC",IF(OR('full menu'!AF82="PERF",'full menu'!AF82="AERF",'full menu'!AF82="PCB"),"ERfix",IF(OR('full menu'!AF82="ACB", 'full menu'!AF82="LCERT", 'full menu'!AF82="LERT",'full menu'!AF82="FCERT",'full menu'!AF82="FERT"),"ERTs",IF(OR('full menu'!AF82="FCMT",'full menu'!AF82="FMT",'full menu'!AF82="LMT",'full menu'!AF82="LCMT"),"MTs",IF(OR('full menu'!AF82="LCIT",'full menu'!AF82="FCIT",'full menu'!AF82="LIT",'full menu'!AF82="FIT"),"ITs",IF(OR('full menu'!AF82="MwERT", 'full menu'!AF82="ERwMT", 'full menu'!AF82="M&amp;ERT", 'full menu'!AF82="MwIT", 'full menu'!AF82="IwMT", 'full menu'!AF82="M&amp;IT", 'full menu'!AF82="IwERT", 'full menu'!AF82="ERwIT", 'full menu'!AF82="I&amp;ERT", 'full menu'!AF82="ER&amp;M&amp;IT"),"MixedTs",IF('full menu'!AF82="UD","UD",IF('full menu'!AF82="LSD","LSD",IF('full menu'!AF82="WSD","WSD",IF('full menu'!AF82="UASC","UASC",""))))))))))</f>
        <v>UD</v>
      </c>
      <c r="AG82" t="str">
        <f>IF('full menu'!AG82="MDC","MDC",IF(OR('full menu'!AG82="PERF",'full menu'!AG82="AERF",'full menu'!AG82="PCB"),"ERfix",IF(OR('full menu'!AG82="ACB", 'full menu'!AG82="LCERT", 'full menu'!AG82="LERT",'full menu'!AG82="FCERT",'full menu'!AG82="FERT"),"ERTs",IF(OR('full menu'!AG82="FCMT",'full menu'!AG82="FMT",'full menu'!AG82="LMT",'full menu'!AG82="LCMT"),"MTs",IF(OR('full menu'!AG82="LCIT",'full menu'!AG82="FCIT",'full menu'!AG82="LIT",'full menu'!AG82="FIT"),"ITs",IF(OR('full menu'!AG82="MwERT", 'full menu'!AG82="ERwMT", 'full menu'!AG82="M&amp;ERT", 'full menu'!AG82="MwIT", 'full menu'!AG82="IwMT", 'full menu'!AG82="M&amp;IT", 'full menu'!AG82="IwERT", 'full menu'!AG82="ERwIT", 'full menu'!AG82="I&amp;ERT", 'full menu'!AG82="ER&amp;M&amp;IT"),"MixedTs",IF('full menu'!AG82="UD","UD",IF('full menu'!AG82="LSD","LSD",IF('full menu'!AG82="WSD","WSD",IF('full menu'!AG82="UASC","UASC",""))))))))))</f>
        <v>UD</v>
      </c>
      <c r="AH82" t="str">
        <f>IF('full menu'!AH82="MDC","MDC",IF(OR('full menu'!AH82="PERF",'full menu'!AH82="AERF",'full menu'!AH82="PCB"),"ERfix",IF(OR('full menu'!AH82="ACB", 'full menu'!AH82="LCERT", 'full menu'!AH82="LERT",'full menu'!AH82="FCERT",'full menu'!AH82="FERT"),"ERTs",IF(OR('full menu'!AH82="FCMT",'full menu'!AH82="FMT",'full menu'!AH82="LMT",'full menu'!AH82="LCMT"),"MTs",IF(OR('full menu'!AH82="LCIT",'full menu'!AH82="FCIT",'full menu'!AH82="LIT",'full menu'!AH82="FIT"),"ITs",IF(OR('full menu'!AH82="MwERT", 'full menu'!AH82="ERwMT", 'full menu'!AH82="M&amp;ERT", 'full menu'!AH82="MwIT", 'full menu'!AH82="IwMT", 'full menu'!AH82="M&amp;IT", 'full menu'!AH82="IwERT", 'full menu'!AH82="ERwIT", 'full menu'!AH82="I&amp;ERT", 'full menu'!AH82="ER&amp;M&amp;IT"),"MixedTs",IF('full menu'!AH82="UD","UD",IF('full menu'!AH82="LSD","LSD",IF('full menu'!AH82="WSD","WSD",IF('full menu'!AH82="UASC","UASC",""))))))))))</f>
        <v>UD</v>
      </c>
      <c r="AI82" t="str">
        <f>IF('full menu'!AI82="MDC","MDC",IF(OR('full menu'!AI82="PERF",'full menu'!AI82="AERF",'full menu'!AI82="PCB"),"ERfix",IF(OR('full menu'!AI82="ACB", 'full menu'!AI82="LCERT", 'full menu'!AI82="LERT",'full menu'!AI82="FCERT",'full menu'!AI82="FERT"),"ERTs",IF(OR('full menu'!AI82="FCMT",'full menu'!AI82="FMT",'full menu'!AI82="LMT",'full menu'!AI82="LCMT"),"MTs",IF(OR('full menu'!AI82="LCIT",'full menu'!AI82="FCIT",'full menu'!AI82="LIT",'full menu'!AI82="FIT"),"ITs",IF(OR('full menu'!AI82="MwERT", 'full menu'!AI82="ERwMT", 'full menu'!AI82="M&amp;ERT", 'full menu'!AI82="MwIT", 'full menu'!AI82="IwMT", 'full menu'!AI82="M&amp;IT", 'full menu'!AI82="IwERT", 'full menu'!AI82="ERwIT", 'full menu'!AI82="I&amp;ERT", 'full menu'!AI82="ER&amp;M&amp;IT"),"MixedTs",IF('full menu'!AI82="UD","UD",IF('full menu'!AI82="LSD","LSD",IF('full menu'!AI82="WSD","WSD",IF('full menu'!AI82="UASC","UASC",""))))))))))</f>
        <v>ERfix</v>
      </c>
      <c r="AJ82" t="str">
        <f>IF('full menu'!AJ82="MDC","MDC",IF(OR('full menu'!AJ82="PERF",'full menu'!AJ82="AERF",'full menu'!AJ82="PCB"),"ERfix",IF(OR('full menu'!AJ82="ACB", 'full menu'!AJ82="LCERT", 'full menu'!AJ82="LERT",'full menu'!AJ82="FCERT",'full menu'!AJ82="FERT"),"ERTs",IF(OR('full menu'!AJ82="FCMT",'full menu'!AJ82="FMT",'full menu'!AJ82="LMT",'full menu'!AJ82="LCMT"),"MTs",IF(OR('full menu'!AJ82="LCIT",'full menu'!AJ82="FCIT",'full menu'!AJ82="LIT",'full menu'!AJ82="FIT"),"ITs",IF(OR('full menu'!AJ82="MwERT", 'full menu'!AJ82="ERwMT", 'full menu'!AJ82="M&amp;ERT", 'full menu'!AJ82="MwIT", 'full menu'!AJ82="IwMT", 'full menu'!AJ82="M&amp;IT", 'full menu'!AJ82="IwERT", 'full menu'!AJ82="ERwIT", 'full menu'!AJ82="I&amp;ERT", 'full menu'!AJ82="ER&amp;M&amp;IT"),"MixedTs",IF('full menu'!AJ82="UD","UD",IF('full menu'!AJ82="LSD","LSD",IF('full menu'!AJ82="WSD","WSD",IF('full menu'!AJ82="UASC","UASC",""))))))))))</f>
        <v>ERfix</v>
      </c>
      <c r="AK82" t="str">
        <f>IF('full menu'!AK82="MDC","MDC",IF(OR('full menu'!AK82="PERF",'full menu'!AK82="AERF",'full menu'!AK82="PCB"),"ERfix",IF(OR('full menu'!AK82="ACB", 'full menu'!AK82="LCERT", 'full menu'!AK82="LERT",'full menu'!AK82="FCERT",'full menu'!AK82="FERT"),"ERTs",IF(OR('full menu'!AK82="FCMT",'full menu'!AK82="FMT",'full menu'!AK82="LMT",'full menu'!AK82="LCMT"),"MTs",IF(OR('full menu'!AK82="LCIT",'full menu'!AK82="FCIT",'full menu'!AK82="LIT",'full menu'!AK82="FIT"),"ITs",IF(OR('full menu'!AK82="MwERT", 'full menu'!AK82="ERwMT", 'full menu'!AK82="M&amp;ERT", 'full menu'!AK82="MwIT", 'full menu'!AK82="IwMT", 'full menu'!AK82="M&amp;IT", 'full menu'!AK82="IwERT", 'full menu'!AK82="ERwIT", 'full menu'!AK82="I&amp;ERT", 'full menu'!AK82="ER&amp;M&amp;IT"),"MixedTs",IF('full menu'!AK82="UD","UD",IF('full menu'!AK82="LSD","LSD",IF('full menu'!AK82="WSD","WSD",IF('full menu'!AK82="UASC","UASC",""))))))))))</f>
        <v>ERfix</v>
      </c>
      <c r="AL82" t="str">
        <f>IF('full menu'!AL82="MDC","MDC",IF(OR('full menu'!AL82="PERF",'full menu'!AL82="AERF",'full menu'!AL82="PCB"),"ERfix",IF(OR('full menu'!AL82="ACB", 'full menu'!AL82="LCERT", 'full menu'!AL82="LERT",'full menu'!AL82="FCERT",'full menu'!AL82="FERT"),"ERTs",IF(OR('full menu'!AL82="FCMT",'full menu'!AL82="FMT",'full menu'!AL82="LMT",'full menu'!AL82="LCMT"),"MTs",IF(OR('full menu'!AL82="LCIT",'full menu'!AL82="FCIT",'full menu'!AL82="LIT",'full menu'!AL82="FIT"),"ITs",IF(OR('full menu'!AL82="MwERT", 'full menu'!AL82="ERwMT", 'full menu'!AL82="M&amp;ERT", 'full menu'!AL82="MwIT", 'full menu'!AL82="IwMT", 'full menu'!AL82="M&amp;IT", 'full menu'!AL82="IwERT", 'full menu'!AL82="ERwIT", 'full menu'!AL82="I&amp;ERT", 'full menu'!AL82="ER&amp;M&amp;IT"),"MixedTs",IF('full menu'!AL82="UD","UD",IF('full menu'!AL82="LSD","LSD",IF('full menu'!AL82="WSD","WSD",IF('full menu'!AL82="UASC","UASC",""))))))))))</f>
        <v>ERfix</v>
      </c>
      <c r="AM82" t="str">
        <f>IF('full menu'!AM82="MDC","MDC",IF(OR('full menu'!AM82="PERF",'full menu'!AM82="AERF",'full menu'!AM82="PCB"),"ERfix",IF(OR('full menu'!AM82="ACB", 'full menu'!AM82="LCERT", 'full menu'!AM82="LERT",'full menu'!AM82="FCERT",'full menu'!AM82="FERT"),"ERTs",IF(OR('full menu'!AM82="FCMT",'full menu'!AM82="FMT",'full menu'!AM82="LMT",'full menu'!AM82="LCMT"),"MTs",IF(OR('full menu'!AM82="LCIT",'full menu'!AM82="FCIT",'full menu'!AM82="LIT",'full menu'!AM82="FIT"),"ITs",IF(OR('full menu'!AM82="MwERT", 'full menu'!AM82="ERwMT", 'full menu'!AM82="M&amp;ERT", 'full menu'!AM82="MwIT", 'full menu'!AM82="IwMT", 'full menu'!AM82="M&amp;IT", 'full menu'!AM82="IwERT", 'full menu'!AM82="ERwIT", 'full menu'!AM82="I&amp;ERT", 'full menu'!AM82="ER&amp;M&amp;IT"),"MixedTs",IF('full menu'!AM82="UD","UD",IF('full menu'!AM82="LSD","LSD",IF('full menu'!AM82="WSD","WSD",IF('full menu'!AM82="UASC","UASC",""))))))))))</f>
        <v>ERfix</v>
      </c>
      <c r="AN82" t="str">
        <f>IF('full menu'!AN82="MDC","MDC",IF(OR('full menu'!AN82="PERF",'full menu'!AN82="AERF",'full menu'!AN82="PCB"),"ERfix",IF(OR('full menu'!AN82="ACB", 'full menu'!AN82="LCERT", 'full menu'!AN82="LERT",'full menu'!AN82="FCERT",'full menu'!AN82="FERT"),"ERTs",IF(OR('full menu'!AN82="FCMT",'full menu'!AN82="FMT",'full menu'!AN82="LMT",'full menu'!AN82="LCMT"),"MTs",IF(OR('full menu'!AN82="LCIT",'full menu'!AN82="FCIT",'full menu'!AN82="LIT",'full menu'!AN82="FIT"),"ITs",IF(OR('full menu'!AN82="MwERT", 'full menu'!AN82="ERwMT", 'full menu'!AN82="M&amp;ERT", 'full menu'!AN82="MwIT", 'full menu'!AN82="IwMT", 'full menu'!AN82="M&amp;IT", 'full menu'!AN82="IwERT", 'full menu'!AN82="ERwIT", 'full menu'!AN82="I&amp;ERT", 'full menu'!AN82="ER&amp;M&amp;IT"),"MixedTs",IF('full menu'!AN82="UD","UD",IF('full menu'!AN82="LSD","LSD",IF('full menu'!AN82="WSD","WSD",IF('full menu'!AN82="UASC","UASC",""))))))))))</f>
        <v>ERfix</v>
      </c>
      <c r="AO82" t="str">
        <f>IF('full menu'!AO82="MDC","MDC",IF(OR('full menu'!AO82="PERF",'full menu'!AO82="AERF",'full menu'!AO82="PCB"),"ERfix",IF(OR('full menu'!AO82="ACB", 'full menu'!AO82="LCERT", 'full menu'!AO82="LERT",'full menu'!AO82="FCERT",'full menu'!AO82="FERT"),"ERTs",IF(OR('full menu'!AO82="FCMT",'full menu'!AO82="FMT",'full menu'!AO82="LMT",'full menu'!AO82="LCMT"),"MTs",IF(OR('full menu'!AO82="LCIT",'full menu'!AO82="FCIT",'full menu'!AO82="LIT",'full menu'!AO82="FIT"),"ITs",IF(OR('full menu'!AO82="MwERT", 'full menu'!AO82="ERwMT", 'full menu'!AO82="M&amp;ERT", 'full menu'!AO82="MwIT", 'full menu'!AO82="IwMT", 'full menu'!AO82="M&amp;IT", 'full menu'!AO82="IwERT", 'full menu'!AO82="ERwIT", 'full menu'!AO82="I&amp;ERT", 'full menu'!AO82="ER&amp;M&amp;IT"),"MixedTs",IF('full menu'!AO82="UD","UD",IF('full menu'!AO82="LSD","LSD",IF('full menu'!AO82="WSD","WSD",IF('full menu'!AO82="UASC","UASC",""))))))))))</f>
        <v>ERfix</v>
      </c>
      <c r="AP82" t="str">
        <f>IF('full menu'!AP82="MDC","MDC",IF(OR('full menu'!AP82="PERF",'full menu'!AP82="AERF",'full menu'!AP82="PCB"),"ERfix",IF(OR('full menu'!AP82="ACB", 'full menu'!AP82="LCERT", 'full menu'!AP82="LERT",'full menu'!AP82="FCERT",'full menu'!AP82="FERT"),"ERTs",IF(OR('full menu'!AP82="FCMT",'full menu'!AP82="FMT",'full menu'!AP82="LMT",'full menu'!AP82="LCMT"),"MTs",IF(OR('full menu'!AP82="LCIT",'full menu'!AP82="FCIT",'full menu'!AP82="LIT",'full menu'!AP82="FIT"),"ITs",IF(OR('full menu'!AP82="MwERT", 'full menu'!AP82="ERwMT", 'full menu'!AP82="M&amp;ERT", 'full menu'!AP82="MwIT", 'full menu'!AP82="IwMT", 'full menu'!AP82="M&amp;IT", 'full menu'!AP82="IwERT", 'full menu'!AP82="ERwIT", 'full menu'!AP82="I&amp;ERT", 'full menu'!AP82="ER&amp;M&amp;IT"),"MixedTs",IF('full menu'!AP82="UD","UD",IF('full menu'!AP82="LSD","LSD",IF('full menu'!AP82="WSD","WSD",IF('full menu'!AP82="UASC","UASC",""))))))))))</f>
        <v>ERfix</v>
      </c>
      <c r="AQ82" t="str">
        <f>IF('full menu'!AQ82="MDC","MDC",IF(OR('full menu'!AQ82="PERF",'full menu'!AQ82="AERF",'full menu'!AQ82="PCB"),"ERfix",IF(OR('full menu'!AQ82="ACB", 'full menu'!AQ82="LCERT", 'full menu'!AQ82="LERT",'full menu'!AQ82="FCERT",'full menu'!AQ82="FERT"),"ERTs",IF(OR('full menu'!AQ82="FCMT",'full menu'!AQ82="FMT",'full menu'!AQ82="LMT",'full menu'!AQ82="LCMT"),"MTs",IF(OR('full menu'!AQ82="LCIT",'full menu'!AQ82="FCIT",'full menu'!AQ82="LIT",'full menu'!AQ82="FIT"),"ITs",IF(OR('full menu'!AQ82="MwERT", 'full menu'!AQ82="ERwMT", 'full menu'!AQ82="M&amp;ERT", 'full menu'!AQ82="MwIT", 'full menu'!AQ82="IwMT", 'full menu'!AQ82="M&amp;IT", 'full menu'!AQ82="IwERT", 'full menu'!AQ82="ERwIT", 'full menu'!AQ82="I&amp;ERT", 'full menu'!AQ82="ER&amp;M&amp;IT"),"MixedTs",IF('full menu'!AQ82="UD","UD",IF('full menu'!AQ82="LSD","LSD",IF('full menu'!AQ82="WSD","WSD",IF('full menu'!AQ82="UASC","UASC",""))))))))))</f>
        <v>ERfix</v>
      </c>
      <c r="AR82" t="str">
        <f>IF('full menu'!AR82="MDC","MDC",IF(OR('full menu'!AR82="PERF",'full menu'!AR82="AERF",'full menu'!AR82="PCB"),"ERfix",IF(OR('full menu'!AR82="ACB", 'full menu'!AR82="LCERT", 'full menu'!AR82="LERT",'full menu'!AR82="FCERT",'full menu'!AR82="FERT"),"ERTs",IF(OR('full menu'!AR82="FCMT",'full menu'!AR82="FMT",'full menu'!AR82="LMT",'full menu'!AR82="LCMT"),"MTs",IF(OR('full menu'!AR82="LCIT",'full menu'!AR82="FCIT",'full menu'!AR82="LIT",'full menu'!AR82="FIT"),"ITs",IF(OR('full menu'!AR82="MwERT", 'full menu'!AR82="ERwMT", 'full menu'!AR82="M&amp;ERT", 'full menu'!AR82="MwIT", 'full menu'!AR82="IwMT", 'full menu'!AR82="M&amp;IT", 'full menu'!AR82="IwERT", 'full menu'!AR82="ERwIT", 'full menu'!AR82="I&amp;ERT", 'full menu'!AR82="ER&amp;M&amp;IT"),"MixedTs",IF('full menu'!AR82="UD","UD",IF('full menu'!AR82="LSD","LSD",IF('full menu'!AR82="WSD","WSD",IF('full menu'!AR82="UASC","UASC",""))))))))))</f>
        <v>ERfix</v>
      </c>
      <c r="AS82" t="str">
        <f>IF('full menu'!AS82="MDC","MDC",IF(OR('full menu'!AS82="PERF",'full menu'!AS82="AERF",'full menu'!AS82="PCB"),"ERfix",IF(OR('full menu'!AS82="ACB", 'full menu'!AS82="LCERT", 'full menu'!AS82="LERT",'full menu'!AS82="FCERT",'full menu'!AS82="FERT"),"ERTs",IF(OR('full menu'!AS82="FCMT",'full menu'!AS82="FMT",'full menu'!AS82="LMT",'full menu'!AS82="LCMT"),"MTs",IF(OR('full menu'!AS82="LCIT",'full menu'!AS82="FCIT",'full menu'!AS82="LIT",'full menu'!AS82="FIT"),"ITs",IF(OR('full menu'!AS82="MwERT", 'full menu'!AS82="ERwMT", 'full menu'!AS82="M&amp;ERT", 'full menu'!AS82="MwIT", 'full menu'!AS82="IwMT", 'full menu'!AS82="M&amp;IT", 'full menu'!AS82="IwERT", 'full menu'!AS82="ERwIT", 'full menu'!AS82="I&amp;ERT", 'full menu'!AS82="ER&amp;M&amp;IT"),"MixedTs",IF('full menu'!AS82="UD","UD",IF('full menu'!AS82="LSD","LSD",IF('full menu'!AS82="WSD","WSD",IF('full menu'!AS82="UASC","UASC",""))))))))))</f>
        <v>ERfix</v>
      </c>
      <c r="AT82" t="str">
        <f>IF('full menu'!AT82="MDC","MDC",IF(OR('full menu'!AT82="PERF",'full menu'!AT82="AERF",'full menu'!AT82="PCB"),"ERfix",IF(OR('full menu'!AT82="ACB", 'full menu'!AT82="LCERT", 'full menu'!AT82="LERT",'full menu'!AT82="FCERT",'full menu'!AT82="FERT"),"ERTs",IF(OR('full menu'!AT82="FCMT",'full menu'!AT82="FMT",'full menu'!AT82="LMT",'full menu'!AT82="LCMT"),"MTs",IF(OR('full menu'!AT82="LCIT",'full menu'!AT82="FCIT",'full menu'!AT82="LIT",'full menu'!AT82="FIT"),"ITs",IF(OR('full menu'!AT82="MwERT", 'full menu'!AT82="ERwMT", 'full menu'!AT82="M&amp;ERT", 'full menu'!AT82="MwIT", 'full menu'!AT82="IwMT", 'full menu'!AT82="M&amp;IT", 'full menu'!AT82="IwERT", 'full menu'!AT82="ERwIT", 'full menu'!AT82="I&amp;ERT", 'full menu'!AT82="ER&amp;M&amp;IT"),"MixedTs",IF('full menu'!AT82="UD","UD",IF('full menu'!AT82="LSD","LSD",IF('full menu'!AT82="WSD","WSD",IF('full menu'!AT82="UASC","UASC",""))))))))))</f>
        <v>ERfix</v>
      </c>
      <c r="AU82" t="str">
        <f>IF('full menu'!AU82="MDC","MDC",IF(OR('full menu'!AU82="PERF",'full menu'!AU82="AERF",'full menu'!AU82="PCB"),"ERfix",IF(OR('full menu'!AU82="ACB", 'full menu'!AU82="LCERT", 'full menu'!AU82="LERT",'full menu'!AU82="FCERT",'full menu'!AU82="FERT"),"ERTs",IF(OR('full menu'!AU82="FCMT",'full menu'!AU82="FMT",'full menu'!AU82="LMT",'full menu'!AU82="LCMT"),"MTs",IF(OR('full menu'!AU82="LCIT",'full menu'!AU82="FCIT",'full menu'!AU82="LIT",'full menu'!AU82="FIT"),"ITs",IF(OR('full menu'!AU82="MwERT", 'full menu'!AU82="ERwMT", 'full menu'!AU82="M&amp;ERT", 'full menu'!AU82="MwIT", 'full menu'!AU82="IwMT", 'full menu'!AU82="M&amp;IT", 'full menu'!AU82="IwERT", 'full menu'!AU82="ERwIT", 'full menu'!AU82="I&amp;ERT", 'full menu'!AU82="ER&amp;M&amp;IT"),"MixedTs",IF('full menu'!AU82="UD","UD",IF('full menu'!AU82="LSD","LSD",IF('full menu'!AU82="WSD","WSD",IF('full menu'!AU82="UASC","UASC",""))))))))))</f>
        <v>ERfix</v>
      </c>
      <c r="AV82" t="str">
        <f>IF('full menu'!AV82="MDC","MDC",IF(OR('full menu'!AV82="PERF",'full menu'!AV82="AERF",'full menu'!AV82="PCB"),"ERfix",IF(OR('full menu'!AV82="ACB", 'full menu'!AV82="LCERT", 'full menu'!AV82="LERT",'full menu'!AV82="FCERT",'full menu'!AV82="FERT"),"ERTs",IF(OR('full menu'!AV82="FCMT",'full menu'!AV82="FMT",'full menu'!AV82="LMT",'full menu'!AV82="LCMT"),"MTs",IF(OR('full menu'!AV82="LCIT",'full menu'!AV82="FCIT",'full menu'!AV82="LIT",'full menu'!AV82="FIT"),"ITs",IF(OR('full menu'!AV82="MwERT", 'full menu'!AV82="ERwMT", 'full menu'!AV82="M&amp;ERT", 'full menu'!AV82="MwIT", 'full menu'!AV82="IwMT", 'full menu'!AV82="M&amp;IT", 'full menu'!AV82="IwERT", 'full menu'!AV82="ERwIT", 'full menu'!AV82="I&amp;ERT", 'full menu'!AV82="ER&amp;M&amp;IT"),"MixedTs",IF('full menu'!AV82="UD","UD",IF('full menu'!AV82="LSD","LSD",IF('full menu'!AV82="WSD","WSD",IF('full menu'!AV82="UASC","UASC",""))))))))))</f>
        <v>ERfix</v>
      </c>
      <c r="AW82" t="str">
        <f>IF('full menu'!AW82="MDC","MDC",IF(OR('full menu'!AW82="PERF",'full menu'!AW82="AERF",'full menu'!AW82="PCB"),"ERfix",IF(OR('full menu'!AW82="ACB", 'full menu'!AW82="LCERT", 'full menu'!AW82="LERT",'full menu'!AW82="FCERT",'full menu'!AW82="FERT"),"ERTs",IF(OR('full menu'!AW82="FCMT",'full menu'!AW82="FMT",'full menu'!AW82="LMT",'full menu'!AW82="LCMT"),"MTs",IF(OR('full menu'!AW82="LCIT",'full menu'!AW82="FCIT",'full menu'!AW82="LIT",'full menu'!AW82="FIT"),"ITs",IF(OR('full menu'!AW82="MwERT", 'full menu'!AW82="ERwMT", 'full menu'!AW82="M&amp;ERT", 'full menu'!AW82="MwIT", 'full menu'!AW82="IwMT", 'full menu'!AW82="M&amp;IT", 'full menu'!AW82="IwERT", 'full menu'!AW82="ERwIT", 'full menu'!AW82="I&amp;ERT", 'full menu'!AW82="ER&amp;M&amp;IT"),"MixedTs",IF('full menu'!AW82="UD","UD",IF('full menu'!AW82="LSD","LSD",IF('full menu'!AW82="WSD","WSD",IF('full menu'!AW82="UASC","UASC",""))))))))))</f>
        <v>ERfix</v>
      </c>
      <c r="AX82" t="str">
        <f>IF('full menu'!AX82="MDC","MDC",IF(OR('full menu'!AX82="PERF",'full menu'!AX82="AERF",'full menu'!AX82="PCB"),"ERfix",IF(OR('full menu'!AX82="ACB", 'full menu'!AX82="LCERT", 'full menu'!AX82="LERT",'full menu'!AX82="FCERT",'full menu'!AX82="FERT"),"ERTs",IF(OR('full menu'!AX82="FCMT",'full menu'!AX82="FMT",'full menu'!AX82="LMT",'full menu'!AX82="LCMT"),"MTs",IF(OR('full menu'!AX82="LCIT",'full menu'!AX82="FCIT",'full menu'!AX82="LIT",'full menu'!AX82="FIT"),"ITs",IF(OR('full menu'!AX82="MwERT", 'full menu'!AX82="ERwMT", 'full menu'!AX82="M&amp;ERT", 'full menu'!AX82="MwIT", 'full menu'!AX82="IwMT", 'full menu'!AX82="M&amp;IT", 'full menu'!AX82="IwERT", 'full menu'!AX82="ERwIT", 'full menu'!AX82="I&amp;ERT", 'full menu'!AX82="ER&amp;M&amp;IT"),"MixedTs",IF('full menu'!AX82="UD","UD",IF('full menu'!AX82="LSD","LSD",IF('full menu'!AX82="WSD","WSD",IF('full menu'!AX82="UASC","UASC",""))))))))))</f>
        <v>ERfix</v>
      </c>
      <c r="AY82" t="str">
        <f>IF('full menu'!AY82="MDC","MDC",IF(OR('full menu'!AY82="PERF",'full menu'!AY82="AERF",'full menu'!AY82="PCB"),"ERfix",IF(OR('full menu'!AY82="ACB", 'full menu'!AY82="LCERT", 'full menu'!AY82="LERT",'full menu'!AY82="FCERT",'full menu'!AY82="FERT"),"ERTs",IF(OR('full menu'!AY82="FCMT",'full menu'!AY82="FMT",'full menu'!AY82="LMT",'full menu'!AY82="LCMT"),"MTs",IF(OR('full menu'!AY82="LCIT",'full menu'!AY82="FCIT",'full menu'!AY82="LIT",'full menu'!AY82="FIT"),"ITs",IF(OR('full menu'!AY82="MwERT", 'full menu'!AY82="ERwMT", 'full menu'!AY82="M&amp;ERT", 'full menu'!AY82="MwIT", 'full menu'!AY82="IwMT", 'full menu'!AY82="M&amp;IT", 'full menu'!AY82="IwERT", 'full menu'!AY82="ERwIT", 'full menu'!AY82="I&amp;ERT", 'full menu'!AY82="ER&amp;M&amp;IT"),"MixedTs",IF('full menu'!AY82="UD","UD",IF('full menu'!AY82="LSD","LSD",IF('full menu'!AY82="WSD","WSD",IF('full menu'!AY82="UASC","UASC",""))))))))))</f>
        <v>ERfix</v>
      </c>
    </row>
    <row r="83" spans="1:51" x14ac:dyDescent="0.3">
      <c r="A83" t="s">
        <v>101</v>
      </c>
      <c r="B83" t="str">
        <f>IF('full menu'!B83="MDC","MDC",IF(OR('full menu'!B83="PERF",'full menu'!B83="AERF",'full menu'!B83="PCB"),"ERfix",IF(OR('full menu'!B83="ACB", 'full menu'!B83="LCERT", 'full menu'!B83="LERT",'full menu'!B83="FCERT",'full menu'!B83="FERT"),"ERTs",IF(OR('full menu'!B83="FCMT",'full menu'!B83="FMT",'full menu'!B83="LMT",'full menu'!B83="LCMT"),"MTs",IF(OR('full menu'!B83="LCIT",'full menu'!B83="FCIT",'full menu'!B83="LIT",'full menu'!B83="FIT"),"ITs",IF(OR('full menu'!B83="MwERT", 'full menu'!B83="ERwMT", 'full menu'!B83="M&amp;ERT", 'full menu'!B83="MwIT", 'full menu'!B83="IwMT", 'full menu'!B83="M&amp;IT", 'full menu'!B83="IwERT", 'full menu'!B83="ERwIT", 'full menu'!B83="I&amp;ERT", 'full menu'!B83="ER&amp;M&amp;IT"),"MixedTs",IF('full menu'!B83="UD","UD",IF('full menu'!B83="LSD","LSD",IF('full menu'!B83="WSD","WSD",IF('full menu'!B83="UASC","UASC",""))))))))))</f>
        <v>ERTs</v>
      </c>
      <c r="C83" t="str">
        <f>IF('full menu'!C83="MDC","MDC",IF(OR('full menu'!C83="PERF",'full menu'!C83="AERF",'full menu'!C83="PCB"),"ERfix",IF(OR('full menu'!C83="ACB", 'full menu'!C83="LCERT", 'full menu'!C83="LERT",'full menu'!C83="FCERT",'full menu'!C83="FERT"),"ERTs",IF(OR('full menu'!C83="FCMT",'full menu'!C83="FMT",'full menu'!C83="LMT",'full menu'!C83="LCMT"),"MTs",IF(OR('full menu'!C83="LCIT",'full menu'!C83="FCIT",'full menu'!C83="LIT",'full menu'!C83="FIT"),"ITs",IF(OR('full menu'!C83="MwERT", 'full menu'!C83="ERwMT", 'full menu'!C83="M&amp;ERT", 'full menu'!C83="MwIT", 'full menu'!C83="IwMT", 'full menu'!C83="M&amp;IT", 'full menu'!C83="IwERT", 'full menu'!C83="ERwIT", 'full menu'!C83="I&amp;ERT", 'full menu'!C83="ER&amp;M&amp;IT"),"MixedTs",IF('full menu'!C83="UD","UD",IF('full menu'!C83="LSD","LSD",IF('full menu'!C83="WSD","WSD",IF('full menu'!C83="UASC","UASC",""))))))))))</f>
        <v>ERTs</v>
      </c>
      <c r="D83" t="str">
        <f>IF('full menu'!D83="MDC","MDC",IF(OR('full menu'!D83="PERF",'full menu'!D83="AERF",'full menu'!D83="PCB"),"ERfix",IF(OR('full menu'!D83="ACB", 'full menu'!D83="LCERT", 'full menu'!D83="LERT",'full menu'!D83="FCERT",'full menu'!D83="FERT"),"ERTs",IF(OR('full menu'!D83="FCMT",'full menu'!D83="FMT",'full menu'!D83="LMT",'full menu'!D83="LCMT"),"MTs",IF(OR('full menu'!D83="LCIT",'full menu'!D83="FCIT",'full menu'!D83="LIT",'full menu'!D83="FIT"),"ITs",IF(OR('full menu'!D83="MwERT", 'full menu'!D83="ERwMT", 'full menu'!D83="M&amp;ERT", 'full menu'!D83="MwIT", 'full menu'!D83="IwMT", 'full menu'!D83="M&amp;IT", 'full menu'!D83="IwERT", 'full menu'!D83="ERwIT", 'full menu'!D83="I&amp;ERT", 'full menu'!D83="ER&amp;M&amp;IT"),"MixedTs",IF('full menu'!D83="UD","UD",IF('full menu'!D83="LSD","LSD",IF('full menu'!D83="WSD","WSD",IF('full menu'!D83="UASC","UASC",""))))))))))</f>
        <v>ERTs</v>
      </c>
      <c r="E83" t="str">
        <f>IF('full menu'!E83="MDC","MDC",IF(OR('full menu'!E83="PERF",'full menu'!E83="AERF",'full menu'!E83="PCB"),"ERfix",IF(OR('full menu'!E83="ACB", 'full menu'!E83="LCERT", 'full menu'!E83="LERT",'full menu'!E83="FCERT",'full menu'!E83="FERT"),"ERTs",IF(OR('full menu'!E83="FCMT",'full menu'!E83="FMT",'full menu'!E83="LMT",'full menu'!E83="LCMT"),"MTs",IF(OR('full menu'!E83="LCIT",'full menu'!E83="FCIT",'full menu'!E83="LIT",'full menu'!E83="FIT"),"ITs",IF(OR('full menu'!E83="MwERT", 'full menu'!E83="ERwMT", 'full menu'!E83="M&amp;ERT", 'full menu'!E83="MwIT", 'full menu'!E83="IwMT", 'full menu'!E83="M&amp;IT", 'full menu'!E83="IwERT", 'full menu'!E83="ERwIT", 'full menu'!E83="I&amp;ERT", 'full menu'!E83="ER&amp;M&amp;IT"),"MixedTs",IF('full menu'!E83="UD","UD",IF('full menu'!E83="LSD","LSD",IF('full menu'!E83="WSD","WSD",IF('full menu'!E83="UASC","UASC",""))))))))))</f>
        <v>ERTs</v>
      </c>
      <c r="F83" t="str">
        <f>IF('full menu'!F83="MDC","MDC",IF(OR('full menu'!F83="PERF",'full menu'!F83="AERF",'full menu'!F83="PCB"),"ERfix",IF(OR('full menu'!F83="ACB", 'full menu'!F83="LCERT", 'full menu'!F83="LERT",'full menu'!F83="FCERT",'full menu'!F83="FERT"),"ERTs",IF(OR('full menu'!F83="FCMT",'full menu'!F83="FMT",'full menu'!F83="LMT",'full menu'!F83="LCMT"),"MTs",IF(OR('full menu'!F83="LCIT",'full menu'!F83="FCIT",'full menu'!F83="LIT",'full menu'!F83="FIT"),"ITs",IF(OR('full menu'!F83="MwERT", 'full menu'!F83="ERwMT", 'full menu'!F83="M&amp;ERT", 'full menu'!F83="MwIT", 'full menu'!F83="IwMT", 'full menu'!F83="M&amp;IT", 'full menu'!F83="IwERT", 'full menu'!F83="ERwIT", 'full menu'!F83="I&amp;ERT", 'full menu'!F83="ER&amp;M&amp;IT"),"MixedTs",IF('full menu'!F83="UD","UD",IF('full menu'!F83="LSD","LSD",IF('full menu'!F83="WSD","WSD",IF('full menu'!F83="UASC","UASC",""))))))))))</f>
        <v>ERTs</v>
      </c>
      <c r="G83" t="str">
        <f>IF('full menu'!G83="MDC","MDC",IF(OR('full menu'!G83="PERF",'full menu'!G83="AERF",'full menu'!G83="PCB"),"ERfix",IF(OR('full menu'!G83="ACB", 'full menu'!G83="LCERT", 'full menu'!G83="LERT",'full menu'!G83="FCERT",'full menu'!G83="FERT"),"ERTs",IF(OR('full menu'!G83="FCMT",'full menu'!G83="FMT",'full menu'!G83="LMT",'full menu'!G83="LCMT"),"MTs",IF(OR('full menu'!G83="LCIT",'full menu'!G83="FCIT",'full menu'!G83="LIT",'full menu'!G83="FIT"),"ITs",IF(OR('full menu'!G83="MwERT", 'full menu'!G83="ERwMT", 'full menu'!G83="M&amp;ERT", 'full menu'!G83="MwIT", 'full menu'!G83="IwMT", 'full menu'!G83="M&amp;IT", 'full menu'!G83="IwERT", 'full menu'!G83="ERwIT", 'full menu'!G83="I&amp;ERT", 'full menu'!G83="ER&amp;M&amp;IT"),"MixedTs",IF('full menu'!G83="UD","UD",IF('full menu'!G83="LSD","LSD",IF('full menu'!G83="WSD","WSD",IF('full menu'!G83="UASC","UASC",""))))))))))</f>
        <v>ERTs</v>
      </c>
      <c r="H83" t="str">
        <f>IF('full menu'!H83="MDC","MDC",IF(OR('full menu'!H83="PERF",'full menu'!H83="AERF",'full menu'!H83="PCB"),"ERfix",IF(OR('full menu'!H83="ACB", 'full menu'!H83="LCERT", 'full menu'!H83="LERT",'full menu'!H83="FCERT",'full menu'!H83="FERT"),"ERTs",IF(OR('full menu'!H83="FCMT",'full menu'!H83="FMT",'full menu'!H83="LMT",'full menu'!H83="LCMT"),"MTs",IF(OR('full menu'!H83="LCIT",'full menu'!H83="FCIT",'full menu'!H83="LIT",'full menu'!H83="FIT"),"ITs",IF(OR('full menu'!H83="MwERT", 'full menu'!H83="ERwMT", 'full menu'!H83="M&amp;ERT", 'full menu'!H83="MwIT", 'full menu'!H83="IwMT", 'full menu'!H83="M&amp;IT", 'full menu'!H83="IwERT", 'full menu'!H83="ERwIT", 'full menu'!H83="I&amp;ERT", 'full menu'!H83="ER&amp;M&amp;IT"),"MixedTs",IF('full menu'!H83="UD","UD",IF('full menu'!H83="LSD","LSD",IF('full menu'!H83="WSD","WSD",IF('full menu'!H83="UASC","UASC",""))))))))))</f>
        <v>ERTs</v>
      </c>
      <c r="I83" t="str">
        <f>IF('full menu'!I83="MDC","MDC",IF(OR('full menu'!I83="PERF",'full menu'!I83="AERF",'full menu'!I83="PCB"),"ERfix",IF(OR('full menu'!I83="ACB", 'full menu'!I83="LCERT", 'full menu'!I83="LERT",'full menu'!I83="FCERT",'full menu'!I83="FERT"),"ERTs",IF(OR('full menu'!I83="FCMT",'full menu'!I83="FMT",'full menu'!I83="LMT",'full menu'!I83="LCMT"),"MTs",IF(OR('full menu'!I83="LCIT",'full menu'!I83="FCIT",'full menu'!I83="LIT",'full menu'!I83="FIT"),"ITs",IF(OR('full menu'!I83="MwERT", 'full menu'!I83="ERwMT", 'full menu'!I83="M&amp;ERT", 'full menu'!I83="MwIT", 'full menu'!I83="IwMT", 'full menu'!I83="M&amp;IT", 'full menu'!I83="IwERT", 'full menu'!I83="ERwIT", 'full menu'!I83="I&amp;ERT", 'full menu'!I83="ER&amp;M&amp;IT"),"MixedTs",IF('full menu'!I83="UD","UD",IF('full menu'!I83="LSD","LSD",IF('full menu'!I83="WSD","WSD",IF('full menu'!I83="UASC","UASC",""))))))))))</f>
        <v>ERTs</v>
      </c>
      <c r="J83" t="str">
        <f>IF('full menu'!J83="MDC","MDC",IF(OR('full menu'!J83="PERF",'full menu'!J83="AERF",'full menu'!J83="PCB"),"ERfix",IF(OR('full menu'!J83="ACB", 'full menu'!J83="LCERT", 'full menu'!J83="LERT",'full menu'!J83="FCERT",'full menu'!J83="FERT"),"ERTs",IF(OR('full menu'!J83="FCMT",'full menu'!J83="FMT",'full menu'!J83="LMT",'full menu'!J83="LCMT"),"MTs",IF(OR('full menu'!J83="LCIT",'full menu'!J83="FCIT",'full menu'!J83="LIT",'full menu'!J83="FIT"),"ITs",IF(OR('full menu'!J83="MwERT", 'full menu'!J83="ERwMT", 'full menu'!J83="M&amp;ERT", 'full menu'!J83="MwIT", 'full menu'!J83="IwMT", 'full menu'!J83="M&amp;IT", 'full menu'!J83="IwERT", 'full menu'!J83="ERwIT", 'full menu'!J83="I&amp;ERT", 'full menu'!J83="ER&amp;M&amp;IT"),"MixedTs",IF('full menu'!J83="UD","UD",IF('full menu'!J83="LSD","LSD",IF('full menu'!J83="WSD","WSD",IF('full menu'!J83="UASC","UASC",""))))))))))</f>
        <v>ERTs</v>
      </c>
      <c r="K83" t="str">
        <f>IF('full menu'!K83="MDC","MDC",IF(OR('full menu'!K83="PERF",'full menu'!K83="AERF",'full menu'!K83="PCB"),"ERfix",IF(OR('full menu'!K83="ACB", 'full menu'!K83="LCERT", 'full menu'!K83="LERT",'full menu'!K83="FCERT",'full menu'!K83="FERT"),"ERTs",IF(OR('full menu'!K83="FCMT",'full menu'!K83="FMT",'full menu'!K83="LMT",'full menu'!K83="LCMT"),"MTs",IF(OR('full menu'!K83="LCIT",'full menu'!K83="FCIT",'full menu'!K83="LIT",'full menu'!K83="FIT"),"ITs",IF(OR('full menu'!K83="MwERT", 'full menu'!K83="ERwMT", 'full menu'!K83="M&amp;ERT", 'full menu'!K83="MwIT", 'full menu'!K83="IwMT", 'full menu'!K83="M&amp;IT", 'full menu'!K83="IwERT", 'full menu'!K83="ERwIT", 'full menu'!K83="I&amp;ERT", 'full menu'!K83="ER&amp;M&amp;IT"),"MixedTs",IF('full menu'!K83="UD","UD",IF('full menu'!K83="LSD","LSD",IF('full menu'!K83="WSD","WSD",IF('full menu'!K83="UASC","UASC",""))))))))))</f>
        <v>ERTs</v>
      </c>
      <c r="L83" t="str">
        <f>IF('full menu'!L83="MDC","MDC",IF(OR('full menu'!L83="PERF",'full menu'!L83="AERF",'full menu'!L83="PCB"),"ERfix",IF(OR('full menu'!L83="ACB", 'full menu'!L83="LCERT", 'full menu'!L83="LERT",'full menu'!L83="FCERT",'full menu'!L83="FERT"),"ERTs",IF(OR('full menu'!L83="FCMT",'full menu'!L83="FMT",'full menu'!L83="LMT",'full menu'!L83="LCMT"),"MTs",IF(OR('full menu'!L83="LCIT",'full menu'!L83="FCIT",'full menu'!L83="LIT",'full menu'!L83="FIT"),"ITs",IF(OR('full menu'!L83="MwERT", 'full menu'!L83="ERwMT", 'full menu'!L83="M&amp;ERT", 'full menu'!L83="MwIT", 'full menu'!L83="IwMT", 'full menu'!L83="M&amp;IT", 'full menu'!L83="IwERT", 'full menu'!L83="ERwIT", 'full menu'!L83="I&amp;ERT", 'full menu'!L83="ER&amp;M&amp;IT"),"MixedTs",IF('full menu'!L83="UD","UD",IF('full menu'!L83="LSD","LSD",IF('full menu'!L83="WSD","WSD",IF('full menu'!L83="UASC","UASC",""))))))))))</f>
        <v>ERTs</v>
      </c>
      <c r="M83" t="str">
        <f>IF('full menu'!M83="MDC","MDC",IF(OR('full menu'!M83="PERF",'full menu'!M83="AERF",'full menu'!M83="PCB"),"ERfix",IF(OR('full menu'!M83="ACB", 'full menu'!M83="LCERT", 'full menu'!M83="LERT",'full menu'!M83="FCERT",'full menu'!M83="FERT"),"ERTs",IF(OR('full menu'!M83="FCMT",'full menu'!M83="FMT",'full menu'!M83="LMT",'full menu'!M83="LCMT"),"MTs",IF(OR('full menu'!M83="LCIT",'full menu'!M83="FCIT",'full menu'!M83="LIT",'full menu'!M83="FIT"),"ITs",IF(OR('full menu'!M83="MwERT", 'full menu'!M83="ERwMT", 'full menu'!M83="M&amp;ERT", 'full menu'!M83="MwIT", 'full menu'!M83="IwMT", 'full menu'!M83="M&amp;IT", 'full menu'!M83="IwERT", 'full menu'!M83="ERwIT", 'full menu'!M83="I&amp;ERT", 'full menu'!M83="ER&amp;M&amp;IT"),"MixedTs",IF('full menu'!M83="UD","UD",IF('full menu'!M83="LSD","LSD",IF('full menu'!M83="WSD","WSD",IF('full menu'!M83="UASC","UASC",""))))))))))</f>
        <v>ERTs</v>
      </c>
      <c r="N83" t="str">
        <f>IF('full menu'!N83="MDC","MDC",IF(OR('full menu'!N83="PERF",'full menu'!N83="AERF",'full menu'!N83="PCB"),"ERfix",IF(OR('full menu'!N83="ACB", 'full menu'!N83="LCERT", 'full menu'!N83="LERT",'full menu'!N83="FCERT",'full menu'!N83="FERT"),"ERTs",IF(OR('full menu'!N83="FCMT",'full menu'!N83="FMT",'full menu'!N83="LMT",'full menu'!N83="LCMT"),"MTs",IF(OR('full menu'!N83="LCIT",'full menu'!N83="FCIT",'full menu'!N83="LIT",'full menu'!N83="FIT"),"ITs",IF(OR('full menu'!N83="MwERT", 'full menu'!N83="ERwMT", 'full menu'!N83="M&amp;ERT", 'full menu'!N83="MwIT", 'full menu'!N83="IwMT", 'full menu'!N83="M&amp;IT", 'full menu'!N83="IwERT", 'full menu'!N83="ERwIT", 'full menu'!N83="I&amp;ERT", 'full menu'!N83="ER&amp;M&amp;IT"),"MixedTs",IF('full menu'!N83="UD","UD",IF('full menu'!N83="LSD","LSD",IF('full menu'!N83="WSD","WSD",IF('full menu'!N83="UASC","UASC",""))))))))))</f>
        <v>ERTs</v>
      </c>
      <c r="O83" t="str">
        <f>IF('full menu'!O83="MDC","MDC",IF(OR('full menu'!O83="PERF",'full menu'!O83="AERF",'full menu'!O83="PCB"),"ERfix",IF(OR('full menu'!O83="ACB", 'full menu'!O83="LCERT", 'full menu'!O83="LERT",'full menu'!O83="FCERT",'full menu'!O83="FERT"),"ERTs",IF(OR('full menu'!O83="FCMT",'full menu'!O83="FMT",'full menu'!O83="LMT",'full menu'!O83="LCMT"),"MTs",IF(OR('full menu'!O83="LCIT",'full menu'!O83="FCIT",'full menu'!O83="LIT",'full menu'!O83="FIT"),"ITs",IF(OR('full menu'!O83="MwERT", 'full menu'!O83="ERwMT", 'full menu'!O83="M&amp;ERT", 'full menu'!O83="MwIT", 'full menu'!O83="IwMT", 'full menu'!O83="M&amp;IT", 'full menu'!O83="IwERT", 'full menu'!O83="ERwIT", 'full menu'!O83="I&amp;ERT", 'full menu'!O83="ER&amp;M&amp;IT"),"MixedTs",IF('full menu'!O83="UD","UD",IF('full menu'!O83="LSD","LSD",IF('full menu'!O83="WSD","WSD",IF('full menu'!O83="UASC","UASC",""))))))))))</f>
        <v>ERTs</v>
      </c>
      <c r="P83" t="str">
        <f>IF('full menu'!P83="MDC","MDC",IF(OR('full menu'!P83="PERF",'full menu'!P83="AERF",'full menu'!P83="PCB"),"ERfix",IF(OR('full menu'!P83="ACB", 'full menu'!P83="LCERT", 'full menu'!P83="LERT",'full menu'!P83="FCERT",'full menu'!P83="FERT"),"ERTs",IF(OR('full menu'!P83="FCMT",'full menu'!P83="FMT",'full menu'!P83="LMT",'full menu'!P83="LCMT"),"MTs",IF(OR('full menu'!P83="LCIT",'full menu'!P83="FCIT",'full menu'!P83="LIT",'full menu'!P83="FIT"),"ITs",IF(OR('full menu'!P83="MwERT", 'full menu'!P83="ERwMT", 'full menu'!P83="M&amp;ERT", 'full menu'!P83="MwIT", 'full menu'!P83="IwMT", 'full menu'!P83="M&amp;IT", 'full menu'!P83="IwERT", 'full menu'!P83="ERwIT", 'full menu'!P83="I&amp;ERT", 'full menu'!P83="ER&amp;M&amp;IT"),"MixedTs",IF('full menu'!P83="UD","UD",IF('full menu'!P83="LSD","LSD",IF('full menu'!P83="WSD","WSD",IF('full menu'!P83="UASC","UASC",""))))))))))</f>
        <v>ERTs</v>
      </c>
      <c r="Q83" t="str">
        <f>IF('full menu'!Q83="MDC","MDC",IF(OR('full menu'!Q83="PERF",'full menu'!Q83="AERF",'full menu'!Q83="PCB"),"ERfix",IF(OR('full menu'!Q83="ACB", 'full menu'!Q83="LCERT", 'full menu'!Q83="LERT",'full menu'!Q83="FCERT",'full menu'!Q83="FERT"),"ERTs",IF(OR('full menu'!Q83="FCMT",'full menu'!Q83="FMT",'full menu'!Q83="LMT",'full menu'!Q83="LCMT"),"MTs",IF(OR('full menu'!Q83="LCIT",'full menu'!Q83="FCIT",'full menu'!Q83="LIT",'full menu'!Q83="FIT"),"ITs",IF(OR('full menu'!Q83="MwERT", 'full menu'!Q83="ERwMT", 'full menu'!Q83="M&amp;ERT", 'full menu'!Q83="MwIT", 'full menu'!Q83="IwMT", 'full menu'!Q83="M&amp;IT", 'full menu'!Q83="IwERT", 'full menu'!Q83="ERwIT", 'full menu'!Q83="I&amp;ERT", 'full menu'!Q83="ER&amp;M&amp;IT"),"MixedTs",IF('full menu'!Q83="UD","UD",IF('full menu'!Q83="LSD","LSD",IF('full menu'!Q83="WSD","WSD",IF('full menu'!Q83="UASC","UASC",""))))))))))</f>
        <v>ERTs</v>
      </c>
      <c r="R83" t="str">
        <f>IF('full menu'!R83="MDC","MDC",IF(OR('full menu'!R83="PERF",'full menu'!R83="AERF",'full menu'!R83="PCB"),"ERfix",IF(OR('full menu'!R83="ACB", 'full menu'!R83="LCERT", 'full menu'!R83="LERT",'full menu'!R83="FCERT",'full menu'!R83="FERT"),"ERTs",IF(OR('full menu'!R83="FCMT",'full menu'!R83="FMT",'full menu'!R83="LMT",'full menu'!R83="LCMT"),"MTs",IF(OR('full menu'!R83="LCIT",'full menu'!R83="FCIT",'full menu'!R83="LIT",'full menu'!R83="FIT"),"ITs",IF(OR('full menu'!R83="MwERT", 'full menu'!R83="ERwMT", 'full menu'!R83="M&amp;ERT", 'full menu'!R83="MwIT", 'full menu'!R83="IwMT", 'full menu'!R83="M&amp;IT", 'full menu'!R83="IwERT", 'full menu'!R83="ERwIT", 'full menu'!R83="I&amp;ERT", 'full menu'!R83="ER&amp;M&amp;IT"),"MixedTs",IF('full menu'!R83="UD","UD",IF('full menu'!R83="LSD","LSD",IF('full menu'!R83="WSD","WSD",IF('full menu'!R83="UASC","UASC",""))))))))))</f>
        <v>ERTs</v>
      </c>
      <c r="S83" t="str">
        <f>IF('full menu'!S83="MDC","MDC",IF(OR('full menu'!S83="PERF",'full menu'!S83="AERF",'full menu'!S83="PCB"),"ERfix",IF(OR('full menu'!S83="ACB", 'full menu'!S83="LCERT", 'full menu'!S83="LERT",'full menu'!S83="FCERT",'full menu'!S83="FERT"),"ERTs",IF(OR('full menu'!S83="FCMT",'full menu'!S83="FMT",'full menu'!S83="LMT",'full menu'!S83="LCMT"),"MTs",IF(OR('full menu'!S83="LCIT",'full menu'!S83="FCIT",'full menu'!S83="LIT",'full menu'!S83="FIT"),"ITs",IF(OR('full menu'!S83="MwERT", 'full menu'!S83="ERwMT", 'full menu'!S83="M&amp;ERT", 'full menu'!S83="MwIT", 'full menu'!S83="IwMT", 'full menu'!S83="M&amp;IT", 'full menu'!S83="IwERT", 'full menu'!S83="ERwIT", 'full menu'!S83="I&amp;ERT", 'full menu'!S83="ER&amp;M&amp;IT"),"MixedTs",IF('full menu'!S83="UD","UD",IF('full menu'!S83="LSD","LSD",IF('full menu'!S83="WSD","WSD",IF('full menu'!S83="UASC","UASC",""))))))))))</f>
        <v>ERTs</v>
      </c>
      <c r="T83" t="str">
        <f>IF('full menu'!T83="MDC","MDC",IF(OR('full menu'!T83="PERF",'full menu'!T83="AERF",'full menu'!T83="PCB"),"ERfix",IF(OR('full menu'!T83="ACB", 'full menu'!T83="LCERT", 'full menu'!T83="LERT",'full menu'!T83="FCERT",'full menu'!T83="FERT"),"ERTs",IF(OR('full menu'!T83="FCMT",'full menu'!T83="FMT",'full menu'!T83="LMT",'full menu'!T83="LCMT"),"MTs",IF(OR('full menu'!T83="LCIT",'full menu'!T83="FCIT",'full menu'!T83="LIT",'full menu'!T83="FIT"),"ITs",IF(OR('full menu'!T83="MwERT", 'full menu'!T83="ERwMT", 'full menu'!T83="M&amp;ERT", 'full menu'!T83="MwIT", 'full menu'!T83="IwMT", 'full menu'!T83="M&amp;IT", 'full menu'!T83="IwERT", 'full menu'!T83="ERwIT", 'full menu'!T83="I&amp;ERT", 'full menu'!T83="ER&amp;M&amp;IT"),"MixedTs",IF('full menu'!T83="UD","UD",IF('full menu'!T83="LSD","LSD",IF('full menu'!T83="WSD","WSD",IF('full menu'!T83="UASC","UASC",""))))))))))</f>
        <v>ERTs</v>
      </c>
      <c r="U83" t="str">
        <f>IF('full menu'!U83="MDC","MDC",IF(OR('full menu'!U83="PERF",'full menu'!U83="AERF",'full menu'!U83="PCB"),"ERfix",IF(OR('full menu'!U83="ACB", 'full menu'!U83="LCERT", 'full menu'!U83="LERT",'full menu'!U83="FCERT",'full menu'!U83="FERT"),"ERTs",IF(OR('full menu'!U83="FCMT",'full menu'!U83="FMT",'full menu'!U83="LMT",'full menu'!U83="LCMT"),"MTs",IF(OR('full menu'!U83="LCIT",'full menu'!U83="FCIT",'full menu'!U83="LIT",'full menu'!U83="FIT"),"ITs",IF(OR('full menu'!U83="MwERT", 'full menu'!U83="ERwMT", 'full menu'!U83="M&amp;ERT", 'full menu'!U83="MwIT", 'full menu'!U83="IwMT", 'full menu'!U83="M&amp;IT", 'full menu'!U83="IwERT", 'full menu'!U83="ERwIT", 'full menu'!U83="I&amp;ERT", 'full menu'!U83="ER&amp;M&amp;IT"),"MixedTs",IF('full menu'!U83="UD","UD",IF('full menu'!U83="LSD","LSD",IF('full menu'!U83="WSD","WSD",IF('full menu'!U83="UASC","UASC",""))))))))))</f>
        <v>ERTs</v>
      </c>
      <c r="V83" t="str">
        <f>IF('full menu'!V83="MDC","MDC",IF(OR('full menu'!V83="PERF",'full menu'!V83="AERF",'full menu'!V83="PCB"),"ERfix",IF(OR('full menu'!V83="ACB", 'full menu'!V83="LCERT", 'full menu'!V83="LERT",'full menu'!V83="FCERT",'full menu'!V83="FERT"),"ERTs",IF(OR('full menu'!V83="FCMT",'full menu'!V83="FMT",'full menu'!V83="LMT",'full menu'!V83="LCMT"),"MTs",IF(OR('full menu'!V83="LCIT",'full menu'!V83="FCIT",'full menu'!V83="LIT",'full menu'!V83="FIT"),"ITs",IF(OR('full menu'!V83="MwERT", 'full menu'!V83="ERwMT", 'full menu'!V83="M&amp;ERT", 'full menu'!V83="MwIT", 'full menu'!V83="IwMT", 'full menu'!V83="M&amp;IT", 'full menu'!V83="IwERT", 'full menu'!V83="ERwIT", 'full menu'!V83="I&amp;ERT", 'full menu'!V83="ER&amp;M&amp;IT"),"MixedTs",IF('full menu'!V83="UD","UD",IF('full menu'!V83="LSD","LSD",IF('full menu'!V83="WSD","WSD",IF('full menu'!V83="UASC","UASC",""))))))))))</f>
        <v>ERTs</v>
      </c>
      <c r="W83" t="str">
        <f>IF('full menu'!W83="MDC","MDC",IF(OR('full menu'!W83="PERF",'full menu'!W83="AERF",'full menu'!W83="PCB"),"ERfix",IF(OR('full menu'!W83="ACB", 'full menu'!W83="LCERT", 'full menu'!W83="LERT",'full menu'!W83="FCERT",'full menu'!W83="FERT"),"ERTs",IF(OR('full menu'!W83="FCMT",'full menu'!W83="FMT",'full menu'!W83="LMT",'full menu'!W83="LCMT"),"MTs",IF(OR('full menu'!W83="LCIT",'full menu'!W83="FCIT",'full menu'!W83="LIT",'full menu'!W83="FIT"),"ITs",IF(OR('full menu'!W83="MwERT", 'full menu'!W83="ERwMT", 'full menu'!W83="M&amp;ERT", 'full menu'!W83="MwIT", 'full menu'!W83="IwMT", 'full menu'!W83="M&amp;IT", 'full menu'!W83="IwERT", 'full menu'!W83="ERwIT", 'full menu'!W83="I&amp;ERT", 'full menu'!W83="ER&amp;M&amp;IT"),"MixedTs",IF('full menu'!W83="UD","UD",IF('full menu'!W83="LSD","LSD",IF('full menu'!W83="WSD","WSD",IF('full menu'!W83="UASC","UASC",""))))))))))</f>
        <v>ERTs</v>
      </c>
      <c r="X83" t="str">
        <f>IF('full menu'!X83="MDC","MDC",IF(OR('full menu'!X83="PERF",'full menu'!X83="AERF",'full menu'!X83="PCB"),"ERfix",IF(OR('full menu'!X83="ACB", 'full menu'!X83="LCERT", 'full menu'!X83="LERT",'full menu'!X83="FCERT",'full menu'!X83="FERT"),"ERTs",IF(OR('full menu'!X83="FCMT",'full menu'!X83="FMT",'full menu'!X83="LMT",'full menu'!X83="LCMT"),"MTs",IF(OR('full menu'!X83="LCIT",'full menu'!X83="FCIT",'full menu'!X83="LIT",'full menu'!X83="FIT"),"ITs",IF(OR('full menu'!X83="MwERT", 'full menu'!X83="ERwMT", 'full menu'!X83="M&amp;ERT", 'full menu'!X83="MwIT", 'full menu'!X83="IwMT", 'full menu'!X83="M&amp;IT", 'full menu'!X83="IwERT", 'full menu'!X83="ERwIT", 'full menu'!X83="I&amp;ERT", 'full menu'!X83="ER&amp;M&amp;IT"),"MixedTs",IF('full menu'!X83="UD","UD",IF('full menu'!X83="LSD","LSD",IF('full menu'!X83="WSD","WSD",IF('full menu'!X83="UASC","UASC",""))))))))))</f>
        <v>ERTs</v>
      </c>
      <c r="Y83" t="str">
        <f>IF('full menu'!Y83="MDC","MDC",IF(OR('full menu'!Y83="PERF",'full menu'!Y83="AERF",'full menu'!Y83="PCB"),"ERfix",IF(OR('full menu'!Y83="ACB", 'full menu'!Y83="LCERT", 'full menu'!Y83="LERT",'full menu'!Y83="FCERT",'full menu'!Y83="FERT"),"ERTs",IF(OR('full menu'!Y83="FCMT",'full menu'!Y83="FMT",'full menu'!Y83="LMT",'full menu'!Y83="LCMT"),"MTs",IF(OR('full menu'!Y83="LCIT",'full menu'!Y83="FCIT",'full menu'!Y83="LIT",'full menu'!Y83="FIT"),"ITs",IF(OR('full menu'!Y83="MwERT", 'full menu'!Y83="ERwMT", 'full menu'!Y83="M&amp;ERT", 'full menu'!Y83="MwIT", 'full menu'!Y83="IwMT", 'full menu'!Y83="M&amp;IT", 'full menu'!Y83="IwERT", 'full menu'!Y83="ERwIT", 'full menu'!Y83="I&amp;ERT", 'full menu'!Y83="ER&amp;M&amp;IT"),"MixedTs",IF('full menu'!Y83="UD","UD",IF('full menu'!Y83="LSD","LSD",IF('full menu'!Y83="WSD","WSD",IF('full menu'!Y83="UASC","UASC",""))))))))))</f>
        <v>ERTs</v>
      </c>
      <c r="Z83" t="str">
        <f>IF('full menu'!Z83="MDC","MDC",IF(OR('full menu'!Z83="PERF",'full menu'!Z83="AERF",'full menu'!Z83="PCB"),"ERfix",IF(OR('full menu'!Z83="ACB", 'full menu'!Z83="LCERT", 'full menu'!Z83="LERT",'full menu'!Z83="FCERT",'full menu'!Z83="FERT"),"ERTs",IF(OR('full menu'!Z83="FCMT",'full menu'!Z83="FMT",'full menu'!Z83="LMT",'full menu'!Z83="LCMT"),"MTs",IF(OR('full menu'!Z83="LCIT",'full menu'!Z83="FCIT",'full menu'!Z83="LIT",'full menu'!Z83="FIT"),"ITs",IF(OR('full menu'!Z83="MwERT", 'full menu'!Z83="ERwMT", 'full menu'!Z83="M&amp;ERT", 'full menu'!Z83="MwIT", 'full menu'!Z83="IwMT", 'full menu'!Z83="M&amp;IT", 'full menu'!Z83="IwERT", 'full menu'!Z83="ERwIT", 'full menu'!Z83="I&amp;ERT", 'full menu'!Z83="ER&amp;M&amp;IT"),"MixedTs",IF('full menu'!Z83="UD","UD",IF('full menu'!Z83="LSD","LSD",IF('full menu'!Z83="WSD","WSD",IF('full menu'!Z83="UASC","UASC",""))))))))))</f>
        <v>ERTs</v>
      </c>
      <c r="AA83" t="str">
        <f>IF('full menu'!AA83="MDC","MDC",IF(OR('full menu'!AA83="PERF",'full menu'!AA83="AERF",'full menu'!AA83="PCB"),"ERfix",IF(OR('full menu'!AA83="ACB", 'full menu'!AA83="LCERT", 'full menu'!AA83="LERT",'full menu'!AA83="FCERT",'full menu'!AA83="FERT"),"ERTs",IF(OR('full menu'!AA83="FCMT",'full menu'!AA83="FMT",'full menu'!AA83="LMT",'full menu'!AA83="LCMT"),"MTs",IF(OR('full menu'!AA83="LCIT",'full menu'!AA83="FCIT",'full menu'!AA83="LIT",'full menu'!AA83="FIT"),"ITs",IF(OR('full menu'!AA83="MwERT", 'full menu'!AA83="ERwMT", 'full menu'!AA83="M&amp;ERT", 'full menu'!AA83="MwIT", 'full menu'!AA83="IwMT", 'full menu'!AA83="M&amp;IT", 'full menu'!AA83="IwERT", 'full menu'!AA83="ERwIT", 'full menu'!AA83="I&amp;ERT", 'full menu'!AA83="ER&amp;M&amp;IT"),"MixedTs",IF('full menu'!AA83="UD","UD",IF('full menu'!AA83="LSD","LSD",IF('full menu'!AA83="WSD","WSD",IF('full menu'!AA83="UASC","UASC",""))))))))))</f>
        <v/>
      </c>
      <c r="AB83" t="str">
        <f>IF('full menu'!AB83="MDC","MDC",IF(OR('full menu'!AB83="PERF",'full menu'!AB83="AERF",'full menu'!AB83="PCB"),"ERfix",IF(OR('full menu'!AB83="ACB", 'full menu'!AB83="LCERT", 'full menu'!AB83="LERT",'full menu'!AB83="FCERT",'full menu'!AB83="FERT"),"ERTs",IF(OR('full menu'!AB83="FCMT",'full menu'!AB83="FMT",'full menu'!AB83="LMT",'full menu'!AB83="LCMT"),"MTs",IF(OR('full menu'!AB83="LCIT",'full menu'!AB83="FCIT",'full menu'!AB83="LIT",'full menu'!AB83="FIT"),"ITs",IF(OR('full menu'!AB83="MwERT", 'full menu'!AB83="ERwMT", 'full menu'!AB83="M&amp;ERT", 'full menu'!AB83="MwIT", 'full menu'!AB83="IwMT", 'full menu'!AB83="M&amp;IT", 'full menu'!AB83="IwERT", 'full menu'!AB83="ERwIT", 'full menu'!AB83="I&amp;ERT", 'full menu'!AB83="ER&amp;M&amp;IT"),"MixedTs",IF('full menu'!AB83="UD","UD",IF('full menu'!AB83="LSD","LSD",IF('full menu'!AB83="WSD","WSD",IF('full menu'!AB83="UASC","UASC",""))))))))))</f>
        <v/>
      </c>
      <c r="AC83" t="str">
        <f>IF('full menu'!AC83="MDC","MDC",IF(OR('full menu'!AC83="PERF",'full menu'!AC83="AERF",'full menu'!AC83="PCB"),"ERfix",IF(OR('full menu'!AC83="ACB", 'full menu'!AC83="LCERT", 'full menu'!AC83="LERT",'full menu'!AC83="FCERT",'full menu'!AC83="FERT"),"ERTs",IF(OR('full menu'!AC83="FCMT",'full menu'!AC83="FMT",'full menu'!AC83="LMT",'full menu'!AC83="LCMT"),"MTs",IF(OR('full menu'!AC83="LCIT",'full menu'!AC83="FCIT",'full menu'!AC83="LIT",'full menu'!AC83="FIT"),"ITs",IF(OR('full menu'!AC83="MwERT", 'full menu'!AC83="ERwMT", 'full menu'!AC83="M&amp;ERT", 'full menu'!AC83="MwIT", 'full menu'!AC83="IwMT", 'full menu'!AC83="M&amp;IT", 'full menu'!AC83="IwERT", 'full menu'!AC83="ERwIT", 'full menu'!AC83="I&amp;ERT", 'full menu'!AC83="ER&amp;M&amp;IT"),"MixedTs",IF('full menu'!AC83="UD","UD",IF('full menu'!AC83="LSD","LSD",IF('full menu'!AC83="WSD","WSD",IF('full menu'!AC83="UASC","UASC",""))))))))))</f>
        <v/>
      </c>
      <c r="AD83" t="str">
        <f>IF('full menu'!AD83="MDC","MDC",IF(OR('full menu'!AD83="PERF",'full menu'!AD83="AERF",'full menu'!AD83="PCB"),"ERfix",IF(OR('full menu'!AD83="ACB", 'full menu'!AD83="LCERT", 'full menu'!AD83="LERT",'full menu'!AD83="FCERT",'full menu'!AD83="FERT"),"ERTs",IF(OR('full menu'!AD83="FCMT",'full menu'!AD83="FMT",'full menu'!AD83="LMT",'full menu'!AD83="LCMT"),"MTs",IF(OR('full menu'!AD83="LCIT",'full menu'!AD83="FCIT",'full menu'!AD83="LIT",'full menu'!AD83="FIT"),"ITs",IF(OR('full menu'!AD83="MwERT", 'full menu'!AD83="ERwMT", 'full menu'!AD83="M&amp;ERT", 'full menu'!AD83="MwIT", 'full menu'!AD83="IwMT", 'full menu'!AD83="M&amp;IT", 'full menu'!AD83="IwERT", 'full menu'!AD83="ERwIT", 'full menu'!AD83="I&amp;ERT", 'full menu'!AD83="ER&amp;M&amp;IT"),"MixedTs",IF('full menu'!AD83="UD","UD",IF('full menu'!AD83="LSD","LSD",IF('full menu'!AD83="WSD","WSD",IF('full menu'!AD83="UASC","UASC",""))))))))))</f>
        <v/>
      </c>
      <c r="AE83" t="str">
        <f>IF('full menu'!AE83="MDC","MDC",IF(OR('full menu'!AE83="PERF",'full menu'!AE83="AERF",'full menu'!AE83="PCB"),"ERfix",IF(OR('full menu'!AE83="ACB", 'full menu'!AE83="LCERT", 'full menu'!AE83="LERT",'full menu'!AE83="FCERT",'full menu'!AE83="FERT"),"ERTs",IF(OR('full menu'!AE83="FCMT",'full menu'!AE83="FMT",'full menu'!AE83="LMT",'full menu'!AE83="LCMT"),"MTs",IF(OR('full menu'!AE83="LCIT",'full menu'!AE83="FCIT",'full menu'!AE83="LIT",'full menu'!AE83="FIT"),"ITs",IF(OR('full menu'!AE83="MwERT", 'full menu'!AE83="ERwMT", 'full menu'!AE83="M&amp;ERT", 'full menu'!AE83="MwIT", 'full menu'!AE83="IwMT", 'full menu'!AE83="M&amp;IT", 'full menu'!AE83="IwERT", 'full menu'!AE83="ERwIT", 'full menu'!AE83="I&amp;ERT", 'full menu'!AE83="ER&amp;M&amp;IT"),"MixedTs",IF('full menu'!AE83="UD","UD",IF('full menu'!AE83="LSD","LSD",IF('full menu'!AE83="WSD","WSD",IF('full menu'!AE83="UASC","UASC",""))))))))))</f>
        <v/>
      </c>
      <c r="AF83" t="str">
        <f>IF('full menu'!AF83="MDC","MDC",IF(OR('full menu'!AF83="PERF",'full menu'!AF83="AERF",'full menu'!AF83="PCB"),"ERfix",IF(OR('full menu'!AF83="ACB", 'full menu'!AF83="LCERT", 'full menu'!AF83="LERT",'full menu'!AF83="FCERT",'full menu'!AF83="FERT"),"ERTs",IF(OR('full menu'!AF83="FCMT",'full menu'!AF83="FMT",'full menu'!AF83="LMT",'full menu'!AF83="LCMT"),"MTs",IF(OR('full menu'!AF83="LCIT",'full menu'!AF83="FCIT",'full menu'!AF83="LIT",'full menu'!AF83="FIT"),"ITs",IF(OR('full menu'!AF83="MwERT", 'full menu'!AF83="ERwMT", 'full menu'!AF83="M&amp;ERT", 'full menu'!AF83="MwIT", 'full menu'!AF83="IwMT", 'full menu'!AF83="M&amp;IT", 'full menu'!AF83="IwERT", 'full menu'!AF83="ERwIT", 'full menu'!AF83="I&amp;ERT", 'full menu'!AF83="ER&amp;M&amp;IT"),"MixedTs",IF('full menu'!AF83="UD","UD",IF('full menu'!AF83="LSD","LSD",IF('full menu'!AF83="WSD","WSD",IF('full menu'!AF83="UASC","UASC",""))))))))))</f>
        <v/>
      </c>
      <c r="AG83" t="str">
        <f>IF('full menu'!AG83="MDC","MDC",IF(OR('full menu'!AG83="PERF",'full menu'!AG83="AERF",'full menu'!AG83="PCB"),"ERfix",IF(OR('full menu'!AG83="ACB", 'full menu'!AG83="LCERT", 'full menu'!AG83="LERT",'full menu'!AG83="FCERT",'full menu'!AG83="FERT"),"ERTs",IF(OR('full menu'!AG83="FCMT",'full menu'!AG83="FMT",'full menu'!AG83="LMT",'full menu'!AG83="LCMT"),"MTs",IF(OR('full menu'!AG83="LCIT",'full menu'!AG83="FCIT",'full menu'!AG83="LIT",'full menu'!AG83="FIT"),"ITs",IF(OR('full menu'!AG83="MwERT", 'full menu'!AG83="ERwMT", 'full menu'!AG83="M&amp;ERT", 'full menu'!AG83="MwIT", 'full menu'!AG83="IwMT", 'full menu'!AG83="M&amp;IT", 'full menu'!AG83="IwERT", 'full menu'!AG83="ERwIT", 'full menu'!AG83="I&amp;ERT", 'full menu'!AG83="ER&amp;M&amp;IT"),"MixedTs",IF('full menu'!AG83="UD","UD",IF('full menu'!AG83="LSD","LSD",IF('full menu'!AG83="WSD","WSD",IF('full menu'!AG83="UASC","UASC",""))))))))))</f>
        <v/>
      </c>
      <c r="AH83" t="str">
        <f>IF('full menu'!AH83="MDC","MDC",IF(OR('full menu'!AH83="PERF",'full menu'!AH83="AERF",'full menu'!AH83="PCB"),"ERfix",IF(OR('full menu'!AH83="ACB", 'full menu'!AH83="LCERT", 'full menu'!AH83="LERT",'full menu'!AH83="FCERT",'full menu'!AH83="FERT"),"ERTs",IF(OR('full menu'!AH83="FCMT",'full menu'!AH83="FMT",'full menu'!AH83="LMT",'full menu'!AH83="LCMT"),"MTs",IF(OR('full menu'!AH83="LCIT",'full menu'!AH83="FCIT",'full menu'!AH83="LIT",'full menu'!AH83="FIT"),"ITs",IF(OR('full menu'!AH83="MwERT", 'full menu'!AH83="ERwMT", 'full menu'!AH83="M&amp;ERT", 'full menu'!AH83="MwIT", 'full menu'!AH83="IwMT", 'full menu'!AH83="M&amp;IT", 'full menu'!AH83="IwERT", 'full menu'!AH83="ERwIT", 'full menu'!AH83="I&amp;ERT", 'full menu'!AH83="ER&amp;M&amp;IT"),"MixedTs",IF('full menu'!AH83="UD","UD",IF('full menu'!AH83="LSD","LSD",IF('full menu'!AH83="WSD","WSD",IF('full menu'!AH83="UASC","UASC",""))))))))))</f>
        <v/>
      </c>
      <c r="AI83" t="str">
        <f>IF('full menu'!AI83="MDC","MDC",IF(OR('full menu'!AI83="PERF",'full menu'!AI83="AERF",'full menu'!AI83="PCB"),"ERfix",IF(OR('full menu'!AI83="ACB", 'full menu'!AI83="LCERT", 'full menu'!AI83="LERT",'full menu'!AI83="FCERT",'full menu'!AI83="FERT"),"ERTs",IF(OR('full menu'!AI83="FCMT",'full menu'!AI83="FMT",'full menu'!AI83="LMT",'full menu'!AI83="LCMT"),"MTs",IF(OR('full menu'!AI83="LCIT",'full menu'!AI83="FCIT",'full menu'!AI83="LIT",'full menu'!AI83="FIT"),"ITs",IF(OR('full menu'!AI83="MwERT", 'full menu'!AI83="ERwMT", 'full menu'!AI83="M&amp;ERT", 'full menu'!AI83="MwIT", 'full menu'!AI83="IwMT", 'full menu'!AI83="M&amp;IT", 'full menu'!AI83="IwERT", 'full menu'!AI83="ERwIT", 'full menu'!AI83="I&amp;ERT", 'full menu'!AI83="ER&amp;M&amp;IT"),"MixedTs",IF('full menu'!AI83="UD","UD",IF('full menu'!AI83="LSD","LSD",IF('full menu'!AI83="WSD","WSD",IF('full menu'!AI83="UASC","UASC",""))))))))))</f>
        <v/>
      </c>
      <c r="AJ83" t="str">
        <f>IF('full menu'!AJ83="MDC","MDC",IF(OR('full menu'!AJ83="PERF",'full menu'!AJ83="AERF",'full menu'!AJ83="PCB"),"ERfix",IF(OR('full menu'!AJ83="ACB", 'full menu'!AJ83="LCERT", 'full menu'!AJ83="LERT",'full menu'!AJ83="FCERT",'full menu'!AJ83="FERT"),"ERTs",IF(OR('full menu'!AJ83="FCMT",'full menu'!AJ83="FMT",'full menu'!AJ83="LMT",'full menu'!AJ83="LCMT"),"MTs",IF(OR('full menu'!AJ83="LCIT",'full menu'!AJ83="FCIT",'full menu'!AJ83="LIT",'full menu'!AJ83="FIT"),"ITs",IF(OR('full menu'!AJ83="MwERT", 'full menu'!AJ83="ERwMT", 'full menu'!AJ83="M&amp;ERT", 'full menu'!AJ83="MwIT", 'full menu'!AJ83="IwMT", 'full menu'!AJ83="M&amp;IT", 'full menu'!AJ83="IwERT", 'full menu'!AJ83="ERwIT", 'full menu'!AJ83="I&amp;ERT", 'full menu'!AJ83="ER&amp;M&amp;IT"),"MixedTs",IF('full menu'!AJ83="UD","UD",IF('full menu'!AJ83="LSD","LSD",IF('full menu'!AJ83="WSD","WSD",IF('full menu'!AJ83="UASC","UASC",""))))))))))</f>
        <v/>
      </c>
      <c r="AK83" t="str">
        <f>IF('full menu'!AK83="MDC","MDC",IF(OR('full menu'!AK83="PERF",'full menu'!AK83="AERF",'full menu'!AK83="PCB"),"ERfix",IF(OR('full menu'!AK83="ACB", 'full menu'!AK83="LCERT", 'full menu'!AK83="LERT",'full menu'!AK83="FCERT",'full menu'!AK83="FERT"),"ERTs",IF(OR('full menu'!AK83="FCMT",'full menu'!AK83="FMT",'full menu'!AK83="LMT",'full menu'!AK83="LCMT"),"MTs",IF(OR('full menu'!AK83="LCIT",'full menu'!AK83="FCIT",'full menu'!AK83="LIT",'full menu'!AK83="FIT"),"ITs",IF(OR('full menu'!AK83="MwERT", 'full menu'!AK83="ERwMT", 'full menu'!AK83="M&amp;ERT", 'full menu'!AK83="MwIT", 'full menu'!AK83="IwMT", 'full menu'!AK83="M&amp;IT", 'full menu'!AK83="IwERT", 'full menu'!AK83="ERwIT", 'full menu'!AK83="I&amp;ERT", 'full menu'!AK83="ER&amp;M&amp;IT"),"MixedTs",IF('full menu'!AK83="UD","UD",IF('full menu'!AK83="LSD","LSD",IF('full menu'!AK83="WSD","WSD",IF('full menu'!AK83="UASC","UASC",""))))))))))</f>
        <v/>
      </c>
      <c r="AL83" t="str">
        <f>IF('full menu'!AL83="MDC","MDC",IF(OR('full menu'!AL83="PERF",'full menu'!AL83="AERF",'full menu'!AL83="PCB"),"ERfix",IF(OR('full menu'!AL83="ACB", 'full menu'!AL83="LCERT", 'full menu'!AL83="LERT",'full menu'!AL83="FCERT",'full menu'!AL83="FERT"),"ERTs",IF(OR('full menu'!AL83="FCMT",'full menu'!AL83="FMT",'full menu'!AL83="LMT",'full menu'!AL83="LCMT"),"MTs",IF(OR('full menu'!AL83="LCIT",'full menu'!AL83="FCIT",'full menu'!AL83="LIT",'full menu'!AL83="FIT"),"ITs",IF(OR('full menu'!AL83="MwERT", 'full menu'!AL83="ERwMT", 'full menu'!AL83="M&amp;ERT", 'full menu'!AL83="MwIT", 'full menu'!AL83="IwMT", 'full menu'!AL83="M&amp;IT", 'full menu'!AL83="IwERT", 'full menu'!AL83="ERwIT", 'full menu'!AL83="I&amp;ERT", 'full menu'!AL83="ER&amp;M&amp;IT"),"MixedTs",IF('full menu'!AL83="UD","UD",IF('full menu'!AL83="LSD","LSD",IF('full menu'!AL83="WSD","WSD",IF('full menu'!AL83="UASC","UASC",""))))))))))</f>
        <v/>
      </c>
      <c r="AM83" t="str">
        <f>IF('full menu'!AM83="MDC","MDC",IF(OR('full menu'!AM83="PERF",'full menu'!AM83="AERF",'full menu'!AM83="PCB"),"ERfix",IF(OR('full menu'!AM83="ACB", 'full menu'!AM83="LCERT", 'full menu'!AM83="LERT",'full menu'!AM83="FCERT",'full menu'!AM83="FERT"),"ERTs",IF(OR('full menu'!AM83="FCMT",'full menu'!AM83="FMT",'full menu'!AM83="LMT",'full menu'!AM83="LCMT"),"MTs",IF(OR('full menu'!AM83="LCIT",'full menu'!AM83="FCIT",'full menu'!AM83="LIT",'full menu'!AM83="FIT"),"ITs",IF(OR('full menu'!AM83="MwERT", 'full menu'!AM83="ERwMT", 'full menu'!AM83="M&amp;ERT", 'full menu'!AM83="MwIT", 'full menu'!AM83="IwMT", 'full menu'!AM83="M&amp;IT", 'full menu'!AM83="IwERT", 'full menu'!AM83="ERwIT", 'full menu'!AM83="I&amp;ERT", 'full menu'!AM83="ER&amp;M&amp;IT"),"MixedTs",IF('full menu'!AM83="UD","UD",IF('full menu'!AM83="LSD","LSD",IF('full menu'!AM83="WSD","WSD",IF('full menu'!AM83="UASC","UASC",""))))))))))</f>
        <v/>
      </c>
      <c r="AN83" t="str">
        <f>IF('full menu'!AN83="MDC","MDC",IF(OR('full menu'!AN83="PERF",'full menu'!AN83="AERF",'full menu'!AN83="PCB"),"ERfix",IF(OR('full menu'!AN83="ACB", 'full menu'!AN83="LCERT", 'full menu'!AN83="LERT",'full menu'!AN83="FCERT",'full menu'!AN83="FERT"),"ERTs",IF(OR('full menu'!AN83="FCMT",'full menu'!AN83="FMT",'full menu'!AN83="LMT",'full menu'!AN83="LCMT"),"MTs",IF(OR('full menu'!AN83="LCIT",'full menu'!AN83="FCIT",'full menu'!AN83="LIT",'full menu'!AN83="FIT"),"ITs",IF(OR('full menu'!AN83="MwERT", 'full menu'!AN83="ERwMT", 'full menu'!AN83="M&amp;ERT", 'full menu'!AN83="MwIT", 'full menu'!AN83="IwMT", 'full menu'!AN83="M&amp;IT", 'full menu'!AN83="IwERT", 'full menu'!AN83="ERwIT", 'full menu'!AN83="I&amp;ERT", 'full menu'!AN83="ER&amp;M&amp;IT"),"MixedTs",IF('full menu'!AN83="UD","UD",IF('full menu'!AN83="LSD","LSD",IF('full menu'!AN83="WSD","WSD",IF('full menu'!AN83="UASC","UASC",""))))))))))</f>
        <v/>
      </c>
      <c r="AO83" t="str">
        <f>IF('full menu'!AO83="MDC","MDC",IF(OR('full menu'!AO83="PERF",'full menu'!AO83="AERF",'full menu'!AO83="PCB"),"ERfix",IF(OR('full menu'!AO83="ACB", 'full menu'!AO83="LCERT", 'full menu'!AO83="LERT",'full menu'!AO83="FCERT",'full menu'!AO83="FERT"),"ERTs",IF(OR('full menu'!AO83="FCMT",'full menu'!AO83="FMT",'full menu'!AO83="LMT",'full menu'!AO83="LCMT"),"MTs",IF(OR('full menu'!AO83="LCIT",'full menu'!AO83="FCIT",'full menu'!AO83="LIT",'full menu'!AO83="FIT"),"ITs",IF(OR('full menu'!AO83="MwERT", 'full menu'!AO83="ERwMT", 'full menu'!AO83="M&amp;ERT", 'full menu'!AO83="MwIT", 'full menu'!AO83="IwMT", 'full menu'!AO83="M&amp;IT", 'full menu'!AO83="IwERT", 'full menu'!AO83="ERwIT", 'full menu'!AO83="I&amp;ERT", 'full menu'!AO83="ER&amp;M&amp;IT"),"MixedTs",IF('full menu'!AO83="UD","UD",IF('full menu'!AO83="LSD","LSD",IF('full menu'!AO83="WSD","WSD",IF('full menu'!AO83="UASC","UASC",""))))))))))</f>
        <v/>
      </c>
      <c r="AP83" t="str">
        <f>IF('full menu'!AP83="MDC","MDC",IF(OR('full menu'!AP83="PERF",'full menu'!AP83="AERF",'full menu'!AP83="PCB"),"ERfix",IF(OR('full menu'!AP83="ACB", 'full menu'!AP83="LCERT", 'full menu'!AP83="LERT",'full menu'!AP83="FCERT",'full menu'!AP83="FERT"),"ERTs",IF(OR('full menu'!AP83="FCMT",'full menu'!AP83="FMT",'full menu'!AP83="LMT",'full menu'!AP83="LCMT"),"MTs",IF(OR('full menu'!AP83="LCIT",'full menu'!AP83="FCIT",'full menu'!AP83="LIT",'full menu'!AP83="FIT"),"ITs",IF(OR('full menu'!AP83="MwERT", 'full menu'!AP83="ERwMT", 'full menu'!AP83="M&amp;ERT", 'full menu'!AP83="MwIT", 'full menu'!AP83="IwMT", 'full menu'!AP83="M&amp;IT", 'full menu'!AP83="IwERT", 'full menu'!AP83="ERwIT", 'full menu'!AP83="I&amp;ERT", 'full menu'!AP83="ER&amp;M&amp;IT"),"MixedTs",IF('full menu'!AP83="UD","UD",IF('full menu'!AP83="LSD","LSD",IF('full menu'!AP83="WSD","WSD",IF('full menu'!AP83="UASC","UASC",""))))))))))</f>
        <v/>
      </c>
      <c r="AQ83" t="str">
        <f>IF('full menu'!AQ83="MDC","MDC",IF(OR('full menu'!AQ83="PERF",'full menu'!AQ83="AERF",'full menu'!AQ83="PCB"),"ERfix",IF(OR('full menu'!AQ83="ACB", 'full menu'!AQ83="LCERT", 'full menu'!AQ83="LERT",'full menu'!AQ83="FCERT",'full menu'!AQ83="FERT"),"ERTs",IF(OR('full menu'!AQ83="FCMT",'full menu'!AQ83="FMT",'full menu'!AQ83="LMT",'full menu'!AQ83="LCMT"),"MTs",IF(OR('full menu'!AQ83="LCIT",'full menu'!AQ83="FCIT",'full menu'!AQ83="LIT",'full menu'!AQ83="FIT"),"ITs",IF(OR('full menu'!AQ83="MwERT", 'full menu'!AQ83="ERwMT", 'full menu'!AQ83="M&amp;ERT", 'full menu'!AQ83="MwIT", 'full menu'!AQ83="IwMT", 'full menu'!AQ83="M&amp;IT", 'full menu'!AQ83="IwERT", 'full menu'!AQ83="ERwIT", 'full menu'!AQ83="I&amp;ERT", 'full menu'!AQ83="ER&amp;M&amp;IT"),"MixedTs",IF('full menu'!AQ83="UD","UD",IF('full menu'!AQ83="LSD","LSD",IF('full menu'!AQ83="WSD","WSD",IF('full menu'!AQ83="UASC","UASC",""))))))))))</f>
        <v/>
      </c>
      <c r="AR83" t="str">
        <f>IF('full menu'!AR83="MDC","MDC",IF(OR('full menu'!AR83="PERF",'full menu'!AR83="AERF",'full menu'!AR83="PCB"),"ERfix",IF(OR('full menu'!AR83="ACB", 'full menu'!AR83="LCERT", 'full menu'!AR83="LERT",'full menu'!AR83="FCERT",'full menu'!AR83="FERT"),"ERTs",IF(OR('full menu'!AR83="FCMT",'full menu'!AR83="FMT",'full menu'!AR83="LMT",'full menu'!AR83="LCMT"),"MTs",IF(OR('full menu'!AR83="LCIT",'full menu'!AR83="FCIT",'full menu'!AR83="LIT",'full menu'!AR83="FIT"),"ITs",IF(OR('full menu'!AR83="MwERT", 'full menu'!AR83="ERwMT", 'full menu'!AR83="M&amp;ERT", 'full menu'!AR83="MwIT", 'full menu'!AR83="IwMT", 'full menu'!AR83="M&amp;IT", 'full menu'!AR83="IwERT", 'full menu'!AR83="ERwIT", 'full menu'!AR83="I&amp;ERT", 'full menu'!AR83="ER&amp;M&amp;IT"),"MixedTs",IF('full menu'!AR83="UD","UD",IF('full menu'!AR83="LSD","LSD",IF('full menu'!AR83="WSD","WSD",IF('full menu'!AR83="UASC","UASC",""))))))))))</f>
        <v/>
      </c>
      <c r="AS83" t="str">
        <f>IF('full menu'!AS83="MDC","MDC",IF(OR('full menu'!AS83="PERF",'full menu'!AS83="AERF",'full menu'!AS83="PCB"),"ERfix",IF(OR('full menu'!AS83="ACB", 'full menu'!AS83="LCERT", 'full menu'!AS83="LERT",'full menu'!AS83="FCERT",'full menu'!AS83="FERT"),"ERTs",IF(OR('full menu'!AS83="FCMT",'full menu'!AS83="FMT",'full menu'!AS83="LMT",'full menu'!AS83="LCMT"),"MTs",IF(OR('full menu'!AS83="LCIT",'full menu'!AS83="FCIT",'full menu'!AS83="LIT",'full menu'!AS83="FIT"),"ITs",IF(OR('full menu'!AS83="MwERT", 'full menu'!AS83="ERwMT", 'full menu'!AS83="M&amp;ERT", 'full menu'!AS83="MwIT", 'full menu'!AS83="IwMT", 'full menu'!AS83="M&amp;IT", 'full menu'!AS83="IwERT", 'full menu'!AS83="ERwIT", 'full menu'!AS83="I&amp;ERT", 'full menu'!AS83="ER&amp;M&amp;IT"),"MixedTs",IF('full menu'!AS83="UD","UD",IF('full menu'!AS83="LSD","LSD",IF('full menu'!AS83="WSD","WSD",IF('full menu'!AS83="UASC","UASC",""))))))))))</f>
        <v/>
      </c>
    </row>
    <row r="84" spans="1:51" x14ac:dyDescent="0.3">
      <c r="A84" t="s">
        <v>102</v>
      </c>
      <c r="B84" t="str">
        <f>IF('full menu'!B84="MDC","MDC",IF(OR('full menu'!B84="PERF",'full menu'!B84="AERF",'full menu'!B84="PCB"),"ERfix",IF(OR('full menu'!B84="ACB", 'full menu'!B84="LCERT", 'full menu'!B84="LERT",'full menu'!B84="FCERT",'full menu'!B84="FERT"),"ERTs",IF(OR('full menu'!B84="FCMT",'full menu'!B84="FMT",'full menu'!B84="LMT",'full menu'!B84="LCMT"),"MTs",IF(OR('full menu'!B84="LCIT",'full menu'!B84="FCIT",'full menu'!B84="LIT",'full menu'!B84="FIT"),"ITs",IF(OR('full menu'!B84="MwERT", 'full menu'!B84="ERwMT", 'full menu'!B84="M&amp;ERT", 'full menu'!B84="MwIT", 'full menu'!B84="IwMT", 'full menu'!B84="M&amp;IT", 'full menu'!B84="IwERT", 'full menu'!B84="ERwIT", 'full menu'!B84="I&amp;ERT", 'full menu'!B84="ER&amp;M&amp;IT"),"MixedTs",IF('full menu'!B84="UD","UD",IF('full menu'!B84="LSD","LSD",IF('full menu'!B84="WSD","WSD",IF('full menu'!B84="UASC","UASC",""))))))))))</f>
        <v>UD</v>
      </c>
      <c r="C84" t="str">
        <f>IF('full menu'!C84="MDC","MDC",IF(OR('full menu'!C84="PERF",'full menu'!C84="AERF",'full menu'!C84="PCB"),"ERfix",IF(OR('full menu'!C84="ACB", 'full menu'!C84="LCERT", 'full menu'!C84="LERT",'full menu'!C84="FCERT",'full menu'!C84="FERT"),"ERTs",IF(OR('full menu'!C84="FCMT",'full menu'!C84="FMT",'full menu'!C84="LMT",'full menu'!C84="LCMT"),"MTs",IF(OR('full menu'!C84="LCIT",'full menu'!C84="FCIT",'full menu'!C84="LIT",'full menu'!C84="FIT"),"ITs",IF(OR('full menu'!C84="MwERT", 'full menu'!C84="ERwMT", 'full menu'!C84="M&amp;ERT", 'full menu'!C84="MwIT", 'full menu'!C84="IwMT", 'full menu'!C84="M&amp;IT", 'full menu'!C84="IwERT", 'full menu'!C84="ERwIT", 'full menu'!C84="I&amp;ERT", 'full menu'!C84="ER&amp;M&amp;IT"),"MixedTs",IF('full menu'!C84="UD","UD",IF('full menu'!C84="LSD","LSD",IF('full menu'!C84="WSD","WSD",IF('full menu'!C84="UASC","UASC",""))))))))))</f>
        <v>UD</v>
      </c>
      <c r="D84" t="str">
        <f>IF('full menu'!D84="MDC","MDC",IF(OR('full menu'!D84="PERF",'full menu'!D84="AERF",'full menu'!D84="PCB"),"ERfix",IF(OR('full menu'!D84="ACB", 'full menu'!D84="LCERT", 'full menu'!D84="LERT",'full menu'!D84="FCERT",'full menu'!D84="FERT"),"ERTs",IF(OR('full menu'!D84="FCMT",'full menu'!D84="FMT",'full menu'!D84="LMT",'full menu'!D84="LCMT"),"MTs",IF(OR('full menu'!D84="LCIT",'full menu'!D84="FCIT",'full menu'!D84="LIT",'full menu'!D84="FIT"),"ITs",IF(OR('full menu'!D84="MwERT", 'full menu'!D84="ERwMT", 'full menu'!D84="M&amp;ERT", 'full menu'!D84="MwIT", 'full menu'!D84="IwMT", 'full menu'!D84="M&amp;IT", 'full menu'!D84="IwERT", 'full menu'!D84="ERwIT", 'full menu'!D84="I&amp;ERT", 'full menu'!D84="ER&amp;M&amp;IT"),"MixedTs",IF('full menu'!D84="UD","UD",IF('full menu'!D84="LSD","LSD",IF('full menu'!D84="WSD","WSD",IF('full menu'!D84="UASC","UASC",""))))))))))</f>
        <v>UD</v>
      </c>
      <c r="E84" t="str">
        <f>IF('full menu'!E84="MDC","MDC",IF(OR('full menu'!E84="PERF",'full menu'!E84="AERF",'full menu'!E84="PCB"),"ERfix",IF(OR('full menu'!E84="ACB", 'full menu'!E84="LCERT", 'full menu'!E84="LERT",'full menu'!E84="FCERT",'full menu'!E84="FERT"),"ERTs",IF(OR('full menu'!E84="FCMT",'full menu'!E84="FMT",'full menu'!E84="LMT",'full menu'!E84="LCMT"),"MTs",IF(OR('full menu'!E84="LCIT",'full menu'!E84="FCIT",'full menu'!E84="LIT",'full menu'!E84="FIT"),"ITs",IF(OR('full menu'!E84="MwERT", 'full menu'!E84="ERwMT", 'full menu'!E84="M&amp;ERT", 'full menu'!E84="MwIT", 'full menu'!E84="IwMT", 'full menu'!E84="M&amp;IT", 'full menu'!E84="IwERT", 'full menu'!E84="ERwIT", 'full menu'!E84="I&amp;ERT", 'full menu'!E84="ER&amp;M&amp;IT"),"MixedTs",IF('full menu'!E84="UD","UD",IF('full menu'!E84="LSD","LSD",IF('full menu'!E84="WSD","WSD",IF('full menu'!E84="UASC","UASC",""))))))))))</f>
        <v>UD</v>
      </c>
      <c r="F84" t="str">
        <f>IF('full menu'!F84="MDC","MDC",IF(OR('full menu'!F84="PERF",'full menu'!F84="AERF",'full menu'!F84="PCB"),"ERfix",IF(OR('full menu'!F84="ACB", 'full menu'!F84="LCERT", 'full menu'!F84="LERT",'full menu'!F84="FCERT",'full menu'!F84="FERT"),"ERTs",IF(OR('full menu'!F84="FCMT",'full menu'!F84="FMT",'full menu'!F84="LMT",'full menu'!F84="LCMT"),"MTs",IF(OR('full menu'!F84="LCIT",'full menu'!F84="FCIT",'full menu'!F84="LIT",'full menu'!F84="FIT"),"ITs",IF(OR('full menu'!F84="MwERT", 'full menu'!F84="ERwMT", 'full menu'!F84="M&amp;ERT", 'full menu'!F84="MwIT", 'full menu'!F84="IwMT", 'full menu'!F84="M&amp;IT", 'full menu'!F84="IwERT", 'full menu'!F84="ERwIT", 'full menu'!F84="I&amp;ERT", 'full menu'!F84="ER&amp;M&amp;IT"),"MixedTs",IF('full menu'!F84="UD","UD",IF('full menu'!F84="LSD","LSD",IF('full menu'!F84="WSD","WSD",IF('full menu'!F84="UASC","UASC",""))))))))))</f>
        <v>UD</v>
      </c>
      <c r="G84" t="str">
        <f>IF('full menu'!G84="MDC","MDC",IF(OR('full menu'!G84="PERF",'full menu'!G84="AERF",'full menu'!G84="PCB"),"ERfix",IF(OR('full menu'!G84="ACB", 'full menu'!G84="LCERT", 'full menu'!G84="LERT",'full menu'!G84="FCERT",'full menu'!G84="FERT"),"ERTs",IF(OR('full menu'!G84="FCMT",'full menu'!G84="FMT",'full menu'!G84="LMT",'full menu'!G84="LCMT"),"MTs",IF(OR('full menu'!G84="LCIT",'full menu'!G84="FCIT",'full menu'!G84="LIT",'full menu'!G84="FIT"),"ITs",IF(OR('full menu'!G84="MwERT", 'full menu'!G84="ERwMT", 'full menu'!G84="M&amp;ERT", 'full menu'!G84="MwIT", 'full menu'!G84="IwMT", 'full menu'!G84="M&amp;IT", 'full menu'!G84="IwERT", 'full menu'!G84="ERwIT", 'full menu'!G84="I&amp;ERT", 'full menu'!G84="ER&amp;M&amp;IT"),"MixedTs",IF('full menu'!G84="UD","UD",IF('full menu'!G84="LSD","LSD",IF('full menu'!G84="WSD","WSD",IF('full menu'!G84="UASC","UASC",""))))))))))</f>
        <v>UD</v>
      </c>
      <c r="H84" t="str">
        <f>IF('full menu'!H84="MDC","MDC",IF(OR('full menu'!H84="PERF",'full menu'!H84="AERF",'full menu'!H84="PCB"),"ERfix",IF(OR('full menu'!H84="ACB", 'full menu'!H84="LCERT", 'full menu'!H84="LERT",'full menu'!H84="FCERT",'full menu'!H84="FERT"),"ERTs",IF(OR('full menu'!H84="FCMT",'full menu'!H84="FMT",'full menu'!H84="LMT",'full menu'!H84="LCMT"),"MTs",IF(OR('full menu'!H84="LCIT",'full menu'!H84="FCIT",'full menu'!H84="LIT",'full menu'!H84="FIT"),"ITs",IF(OR('full menu'!H84="MwERT", 'full menu'!H84="ERwMT", 'full menu'!H84="M&amp;ERT", 'full menu'!H84="MwIT", 'full menu'!H84="IwMT", 'full menu'!H84="M&amp;IT", 'full menu'!H84="IwERT", 'full menu'!H84="ERwIT", 'full menu'!H84="I&amp;ERT", 'full menu'!H84="ER&amp;M&amp;IT"),"MixedTs",IF('full menu'!H84="UD","UD",IF('full menu'!H84="LSD","LSD",IF('full menu'!H84="WSD","WSD",IF('full menu'!H84="UASC","UASC",""))))))))))</f>
        <v>UD</v>
      </c>
      <c r="I84" t="str">
        <f>IF('full menu'!I84="MDC","MDC",IF(OR('full menu'!I84="PERF",'full menu'!I84="AERF",'full menu'!I84="PCB"),"ERfix",IF(OR('full menu'!I84="ACB", 'full menu'!I84="LCERT", 'full menu'!I84="LERT",'full menu'!I84="FCERT",'full menu'!I84="FERT"),"ERTs",IF(OR('full menu'!I84="FCMT",'full menu'!I84="FMT",'full menu'!I84="LMT",'full menu'!I84="LCMT"),"MTs",IF(OR('full menu'!I84="LCIT",'full menu'!I84="FCIT",'full menu'!I84="LIT",'full menu'!I84="FIT"),"ITs",IF(OR('full menu'!I84="MwERT", 'full menu'!I84="ERwMT", 'full menu'!I84="M&amp;ERT", 'full menu'!I84="MwIT", 'full menu'!I84="IwMT", 'full menu'!I84="M&amp;IT", 'full menu'!I84="IwERT", 'full menu'!I84="ERwIT", 'full menu'!I84="I&amp;ERT", 'full menu'!I84="ER&amp;M&amp;IT"),"MixedTs",IF('full menu'!I84="UD","UD",IF('full menu'!I84="LSD","LSD",IF('full menu'!I84="WSD","WSD",IF('full menu'!I84="UASC","UASC",""))))))))))</f>
        <v>UD</v>
      </c>
      <c r="J84" t="str">
        <f>IF('full menu'!J84="MDC","MDC",IF(OR('full menu'!J84="PERF",'full menu'!J84="AERF",'full menu'!J84="PCB"),"ERfix",IF(OR('full menu'!J84="ACB", 'full menu'!J84="LCERT", 'full menu'!J84="LERT",'full menu'!J84="FCERT",'full menu'!J84="FERT"),"ERTs",IF(OR('full menu'!J84="FCMT",'full menu'!J84="FMT",'full menu'!J84="LMT",'full menu'!J84="LCMT"),"MTs",IF(OR('full menu'!J84="LCIT",'full menu'!J84="FCIT",'full menu'!J84="LIT",'full menu'!J84="FIT"),"ITs",IF(OR('full menu'!J84="MwERT", 'full menu'!J84="ERwMT", 'full menu'!J84="M&amp;ERT", 'full menu'!J84="MwIT", 'full menu'!J84="IwMT", 'full menu'!J84="M&amp;IT", 'full menu'!J84="IwERT", 'full menu'!J84="ERwIT", 'full menu'!J84="I&amp;ERT", 'full menu'!J84="ER&amp;M&amp;IT"),"MixedTs",IF('full menu'!J84="UD","UD",IF('full menu'!J84="LSD","LSD",IF('full menu'!J84="WSD","WSD",IF('full menu'!J84="UASC","UASC",""))))))))))</f>
        <v>UD</v>
      </c>
      <c r="K84" t="str">
        <f>IF('full menu'!K84="MDC","MDC",IF(OR('full menu'!K84="PERF",'full menu'!K84="AERF",'full menu'!K84="PCB"),"ERfix",IF(OR('full menu'!K84="ACB", 'full menu'!K84="LCERT", 'full menu'!K84="LERT",'full menu'!K84="FCERT",'full menu'!K84="FERT"),"ERTs",IF(OR('full menu'!K84="FCMT",'full menu'!K84="FMT",'full menu'!K84="LMT",'full menu'!K84="LCMT"),"MTs",IF(OR('full menu'!K84="LCIT",'full menu'!K84="FCIT",'full menu'!K84="LIT",'full menu'!K84="FIT"),"ITs",IF(OR('full menu'!K84="MwERT", 'full menu'!K84="ERwMT", 'full menu'!K84="M&amp;ERT", 'full menu'!K84="MwIT", 'full menu'!K84="IwMT", 'full menu'!K84="M&amp;IT", 'full menu'!K84="IwERT", 'full menu'!K84="ERwIT", 'full menu'!K84="I&amp;ERT", 'full menu'!K84="ER&amp;M&amp;IT"),"MixedTs",IF('full menu'!K84="UD","UD",IF('full menu'!K84="LSD","LSD",IF('full menu'!K84="WSD","WSD",IF('full menu'!K84="UASC","UASC",""))))))))))</f>
        <v>UD</v>
      </c>
      <c r="L84" t="str">
        <f>IF('full menu'!L84="MDC","MDC",IF(OR('full menu'!L84="PERF",'full menu'!L84="AERF",'full menu'!L84="PCB"),"ERfix",IF(OR('full menu'!L84="ACB", 'full menu'!L84="LCERT", 'full menu'!L84="LERT",'full menu'!L84="FCERT",'full menu'!L84="FERT"),"ERTs",IF(OR('full menu'!L84="FCMT",'full menu'!L84="FMT",'full menu'!L84="LMT",'full menu'!L84="LCMT"),"MTs",IF(OR('full menu'!L84="LCIT",'full menu'!L84="FCIT",'full menu'!L84="LIT",'full menu'!L84="FIT"),"ITs",IF(OR('full menu'!L84="MwERT", 'full menu'!L84="ERwMT", 'full menu'!L84="M&amp;ERT", 'full menu'!L84="MwIT", 'full menu'!L84="IwMT", 'full menu'!L84="M&amp;IT", 'full menu'!L84="IwERT", 'full menu'!L84="ERwIT", 'full menu'!L84="I&amp;ERT", 'full menu'!L84="ER&amp;M&amp;IT"),"MixedTs",IF('full menu'!L84="UD","UD",IF('full menu'!L84="LSD","LSD",IF('full menu'!L84="WSD","WSD",IF('full menu'!L84="UASC","UASC",""))))))))))</f>
        <v>UD</v>
      </c>
      <c r="M84" t="str">
        <f>IF('full menu'!M84="MDC","MDC",IF(OR('full menu'!M84="PERF",'full menu'!M84="AERF",'full menu'!M84="PCB"),"ERfix",IF(OR('full menu'!M84="ACB", 'full menu'!M84="LCERT", 'full menu'!M84="LERT",'full menu'!M84="FCERT",'full menu'!M84="FERT"),"ERTs",IF(OR('full menu'!M84="FCMT",'full menu'!M84="FMT",'full menu'!M84="LMT",'full menu'!M84="LCMT"),"MTs",IF(OR('full menu'!M84="LCIT",'full menu'!M84="FCIT",'full menu'!M84="LIT",'full menu'!M84="FIT"),"ITs",IF(OR('full menu'!M84="MwERT", 'full menu'!M84="ERwMT", 'full menu'!M84="M&amp;ERT", 'full menu'!M84="MwIT", 'full menu'!M84="IwMT", 'full menu'!M84="M&amp;IT", 'full menu'!M84="IwERT", 'full menu'!M84="ERwIT", 'full menu'!M84="I&amp;ERT", 'full menu'!M84="ER&amp;M&amp;IT"),"MixedTs",IF('full menu'!M84="UD","UD",IF('full menu'!M84="LSD","LSD",IF('full menu'!M84="WSD","WSD",IF('full menu'!M84="UASC","UASC",""))))))))))</f>
        <v>UD</v>
      </c>
      <c r="N84" t="str">
        <f>IF('full menu'!N84="MDC","MDC",IF(OR('full menu'!N84="PERF",'full menu'!N84="AERF",'full menu'!N84="PCB"),"ERfix",IF(OR('full menu'!N84="ACB", 'full menu'!N84="LCERT", 'full menu'!N84="LERT",'full menu'!N84="FCERT",'full menu'!N84="FERT"),"ERTs",IF(OR('full menu'!N84="FCMT",'full menu'!N84="FMT",'full menu'!N84="LMT",'full menu'!N84="LCMT"),"MTs",IF(OR('full menu'!N84="LCIT",'full menu'!N84="FCIT",'full menu'!N84="LIT",'full menu'!N84="FIT"),"ITs",IF(OR('full menu'!N84="MwERT", 'full menu'!N84="ERwMT", 'full menu'!N84="M&amp;ERT", 'full menu'!N84="MwIT", 'full menu'!N84="IwMT", 'full menu'!N84="M&amp;IT", 'full menu'!N84="IwERT", 'full menu'!N84="ERwIT", 'full menu'!N84="I&amp;ERT", 'full menu'!N84="ER&amp;M&amp;IT"),"MixedTs",IF('full menu'!N84="UD","UD",IF('full menu'!N84="LSD","LSD",IF('full menu'!N84="WSD","WSD",IF('full menu'!N84="UASC","UASC",""))))))))))</f>
        <v>LSD</v>
      </c>
      <c r="O84" t="str">
        <f>IF('full menu'!O84="MDC","MDC",IF(OR('full menu'!O84="PERF",'full menu'!O84="AERF",'full menu'!O84="PCB"),"ERfix",IF(OR('full menu'!O84="ACB", 'full menu'!O84="LCERT", 'full menu'!O84="LERT",'full menu'!O84="FCERT",'full menu'!O84="FERT"),"ERTs",IF(OR('full menu'!O84="FCMT",'full menu'!O84="FMT",'full menu'!O84="LMT",'full menu'!O84="LCMT"),"MTs",IF(OR('full menu'!O84="LCIT",'full menu'!O84="FCIT",'full menu'!O84="LIT",'full menu'!O84="FIT"),"ITs",IF(OR('full menu'!O84="MwERT", 'full menu'!O84="ERwMT", 'full menu'!O84="M&amp;ERT", 'full menu'!O84="MwIT", 'full menu'!O84="IwMT", 'full menu'!O84="M&amp;IT", 'full menu'!O84="IwERT", 'full menu'!O84="ERwIT", 'full menu'!O84="I&amp;ERT", 'full menu'!O84="ER&amp;M&amp;IT"),"MixedTs",IF('full menu'!O84="UD","UD",IF('full menu'!O84="LSD","LSD",IF('full menu'!O84="WSD","WSD",IF('full menu'!O84="UASC","UASC",""))))))))))</f>
        <v>LSD</v>
      </c>
      <c r="P84" t="str">
        <f>IF('full menu'!P84="MDC","MDC",IF(OR('full menu'!P84="PERF",'full menu'!P84="AERF",'full menu'!P84="PCB"),"ERfix",IF(OR('full menu'!P84="ACB", 'full menu'!P84="LCERT", 'full menu'!P84="LERT",'full menu'!P84="FCERT",'full menu'!P84="FERT"),"ERTs",IF(OR('full menu'!P84="FCMT",'full menu'!P84="FMT",'full menu'!P84="LMT",'full menu'!P84="LCMT"),"MTs",IF(OR('full menu'!P84="LCIT",'full menu'!P84="FCIT",'full menu'!P84="LIT",'full menu'!P84="FIT"),"ITs",IF(OR('full menu'!P84="MwERT", 'full menu'!P84="ERwMT", 'full menu'!P84="M&amp;ERT", 'full menu'!P84="MwIT", 'full menu'!P84="IwMT", 'full menu'!P84="M&amp;IT", 'full menu'!P84="IwERT", 'full menu'!P84="ERwIT", 'full menu'!P84="I&amp;ERT", 'full menu'!P84="ER&amp;M&amp;IT"),"MixedTs",IF('full menu'!P84="UD","UD",IF('full menu'!P84="LSD","LSD",IF('full menu'!P84="WSD","WSD",IF('full menu'!P84="UASC","UASC",""))))))))))</f>
        <v>LSD</v>
      </c>
      <c r="Q84" t="str">
        <f>IF('full menu'!Q84="MDC","MDC",IF(OR('full menu'!Q84="PERF",'full menu'!Q84="AERF",'full menu'!Q84="PCB"),"ERfix",IF(OR('full menu'!Q84="ACB", 'full menu'!Q84="LCERT", 'full menu'!Q84="LERT",'full menu'!Q84="FCERT",'full menu'!Q84="FERT"),"ERTs",IF(OR('full menu'!Q84="FCMT",'full menu'!Q84="FMT",'full menu'!Q84="LMT",'full menu'!Q84="LCMT"),"MTs",IF(OR('full menu'!Q84="LCIT",'full menu'!Q84="FCIT",'full menu'!Q84="LIT",'full menu'!Q84="FIT"),"ITs",IF(OR('full menu'!Q84="MwERT", 'full menu'!Q84="ERwMT", 'full menu'!Q84="M&amp;ERT", 'full menu'!Q84="MwIT", 'full menu'!Q84="IwMT", 'full menu'!Q84="M&amp;IT", 'full menu'!Q84="IwERT", 'full menu'!Q84="ERwIT", 'full menu'!Q84="I&amp;ERT", 'full menu'!Q84="ER&amp;M&amp;IT"),"MixedTs",IF('full menu'!Q84="UD","UD",IF('full menu'!Q84="LSD","LSD",IF('full menu'!Q84="WSD","WSD",IF('full menu'!Q84="UASC","UASC",""))))))))))</f>
        <v>LSD</v>
      </c>
      <c r="R84" t="str">
        <f>IF('full menu'!R84="MDC","MDC",IF(OR('full menu'!R84="PERF",'full menu'!R84="AERF",'full menu'!R84="PCB"),"ERfix",IF(OR('full menu'!R84="ACB", 'full menu'!R84="LCERT", 'full menu'!R84="LERT",'full menu'!R84="FCERT",'full menu'!R84="FERT"),"ERTs",IF(OR('full menu'!R84="FCMT",'full menu'!R84="FMT",'full menu'!R84="LMT",'full menu'!R84="LCMT"),"MTs",IF(OR('full menu'!R84="LCIT",'full menu'!R84="FCIT",'full menu'!R84="LIT",'full menu'!R84="FIT"),"ITs",IF(OR('full menu'!R84="MwERT", 'full menu'!R84="ERwMT", 'full menu'!R84="M&amp;ERT", 'full menu'!R84="MwIT", 'full menu'!R84="IwMT", 'full menu'!R84="M&amp;IT", 'full menu'!R84="IwERT", 'full menu'!R84="ERwIT", 'full menu'!R84="I&amp;ERT", 'full menu'!R84="ER&amp;M&amp;IT"),"MixedTs",IF('full menu'!R84="UD","UD",IF('full menu'!R84="LSD","LSD",IF('full menu'!R84="WSD","WSD",IF('full menu'!R84="UASC","UASC",""))))))))))</f>
        <v>LSD</v>
      </c>
      <c r="S84" t="str">
        <f>IF('full menu'!S84="MDC","MDC",IF(OR('full menu'!S84="PERF",'full menu'!S84="AERF",'full menu'!S84="PCB"),"ERfix",IF(OR('full menu'!S84="ACB", 'full menu'!S84="LCERT", 'full menu'!S84="LERT",'full menu'!S84="FCERT",'full menu'!S84="FERT"),"ERTs",IF(OR('full menu'!S84="FCMT",'full menu'!S84="FMT",'full menu'!S84="LMT",'full menu'!S84="LCMT"),"MTs",IF(OR('full menu'!S84="LCIT",'full menu'!S84="FCIT",'full menu'!S84="LIT",'full menu'!S84="FIT"),"ITs",IF(OR('full menu'!S84="MwERT", 'full menu'!S84="ERwMT", 'full menu'!S84="M&amp;ERT", 'full menu'!S84="MwIT", 'full menu'!S84="IwMT", 'full menu'!S84="M&amp;IT", 'full menu'!S84="IwERT", 'full menu'!S84="ERwIT", 'full menu'!S84="I&amp;ERT", 'full menu'!S84="ER&amp;M&amp;IT"),"MixedTs",IF('full menu'!S84="UD","UD",IF('full menu'!S84="LSD","LSD",IF('full menu'!S84="WSD","WSD",IF('full menu'!S84="UASC","UASC",""))))))))))</f>
        <v>LSD</v>
      </c>
      <c r="T84" t="str">
        <f>IF('full menu'!T84="MDC","MDC",IF(OR('full menu'!T84="PERF",'full menu'!T84="AERF",'full menu'!T84="PCB"),"ERfix",IF(OR('full menu'!T84="ACB", 'full menu'!T84="LCERT", 'full menu'!T84="LERT",'full menu'!T84="FCERT",'full menu'!T84="FERT"),"ERTs",IF(OR('full menu'!T84="FCMT",'full menu'!T84="FMT",'full menu'!T84="LMT",'full menu'!T84="LCMT"),"MTs",IF(OR('full menu'!T84="LCIT",'full menu'!T84="FCIT",'full menu'!T84="LIT",'full menu'!T84="FIT"),"ITs",IF(OR('full menu'!T84="MwERT", 'full menu'!T84="ERwMT", 'full menu'!T84="M&amp;ERT", 'full menu'!T84="MwIT", 'full menu'!T84="IwMT", 'full menu'!T84="M&amp;IT", 'full menu'!T84="IwERT", 'full menu'!T84="ERwIT", 'full menu'!T84="I&amp;ERT", 'full menu'!T84="ER&amp;M&amp;IT"),"MixedTs",IF('full menu'!T84="UD","UD",IF('full menu'!T84="LSD","LSD",IF('full menu'!T84="WSD","WSD",IF('full menu'!T84="UASC","UASC",""))))))))))</f>
        <v>MixedTs</v>
      </c>
      <c r="U84" t="str">
        <f>IF('full menu'!U84="MDC","MDC",IF(OR('full menu'!U84="PERF",'full menu'!U84="AERF",'full menu'!U84="PCB"),"ERfix",IF(OR('full menu'!U84="ACB", 'full menu'!U84="LCERT", 'full menu'!U84="LERT",'full menu'!U84="FCERT",'full menu'!U84="FERT"),"ERTs",IF(OR('full menu'!U84="FCMT",'full menu'!U84="FMT",'full menu'!U84="LMT",'full menu'!U84="LCMT"),"MTs",IF(OR('full menu'!U84="LCIT",'full menu'!U84="FCIT",'full menu'!U84="LIT",'full menu'!U84="FIT"),"ITs",IF(OR('full menu'!U84="MwERT", 'full menu'!U84="ERwMT", 'full menu'!U84="M&amp;ERT", 'full menu'!U84="MwIT", 'full menu'!U84="IwMT", 'full menu'!U84="M&amp;IT", 'full menu'!U84="IwERT", 'full menu'!U84="ERwIT", 'full menu'!U84="I&amp;ERT", 'full menu'!U84="ER&amp;M&amp;IT"),"MixedTs",IF('full menu'!U84="UD","UD",IF('full menu'!U84="LSD","LSD",IF('full menu'!U84="WSD","WSD",IF('full menu'!U84="UASC","UASC",""))))))))))</f>
        <v>MixedTs</v>
      </c>
      <c r="V84" t="str">
        <f>IF('full menu'!V84="MDC","MDC",IF(OR('full menu'!V84="PERF",'full menu'!V84="AERF",'full menu'!V84="PCB"),"ERfix",IF(OR('full menu'!V84="ACB", 'full menu'!V84="LCERT", 'full menu'!V84="LERT",'full menu'!V84="FCERT",'full menu'!V84="FERT"),"ERTs",IF(OR('full menu'!V84="FCMT",'full menu'!V84="FMT",'full menu'!V84="LMT",'full menu'!V84="LCMT"),"MTs",IF(OR('full menu'!V84="LCIT",'full menu'!V84="FCIT",'full menu'!V84="LIT",'full menu'!V84="FIT"),"ITs",IF(OR('full menu'!V84="MwERT", 'full menu'!V84="ERwMT", 'full menu'!V84="M&amp;ERT", 'full menu'!V84="MwIT", 'full menu'!V84="IwMT", 'full menu'!V84="M&amp;IT", 'full menu'!V84="IwERT", 'full menu'!V84="ERwIT", 'full menu'!V84="I&amp;ERT", 'full menu'!V84="ER&amp;M&amp;IT"),"MixedTs",IF('full menu'!V84="UD","UD",IF('full menu'!V84="LSD","LSD",IF('full menu'!V84="WSD","WSD",IF('full menu'!V84="UASC","UASC",""))))))))))</f>
        <v>MixedTs</v>
      </c>
      <c r="W84" t="str">
        <f>IF('full menu'!W84="MDC","MDC",IF(OR('full menu'!W84="PERF",'full menu'!W84="AERF",'full menu'!W84="PCB"),"ERfix",IF(OR('full menu'!W84="ACB", 'full menu'!W84="LCERT", 'full menu'!W84="LERT",'full menu'!W84="FCERT",'full menu'!W84="FERT"),"ERTs",IF(OR('full menu'!W84="FCMT",'full menu'!W84="FMT",'full menu'!W84="LMT",'full menu'!W84="LCMT"),"MTs",IF(OR('full menu'!W84="LCIT",'full menu'!W84="FCIT",'full menu'!W84="LIT",'full menu'!W84="FIT"),"ITs",IF(OR('full menu'!W84="MwERT", 'full menu'!W84="ERwMT", 'full menu'!W84="M&amp;ERT", 'full menu'!W84="MwIT", 'full menu'!W84="IwMT", 'full menu'!W84="M&amp;IT", 'full menu'!W84="IwERT", 'full menu'!W84="ERwIT", 'full menu'!W84="I&amp;ERT", 'full menu'!W84="ER&amp;M&amp;IT"),"MixedTs",IF('full menu'!W84="UD","UD",IF('full menu'!W84="LSD","LSD",IF('full menu'!W84="WSD","WSD",IF('full menu'!W84="UASC","UASC",""))))))))))</f>
        <v>MixedTs</v>
      </c>
      <c r="X84" t="str">
        <f>IF('full menu'!X84="MDC","MDC",IF(OR('full menu'!X84="PERF",'full menu'!X84="AERF",'full menu'!X84="PCB"),"ERfix",IF(OR('full menu'!X84="ACB", 'full menu'!X84="LCERT", 'full menu'!X84="LERT",'full menu'!X84="FCERT",'full menu'!X84="FERT"),"ERTs",IF(OR('full menu'!X84="FCMT",'full menu'!X84="FMT",'full menu'!X84="LMT",'full menu'!X84="LCMT"),"MTs",IF(OR('full menu'!X84="LCIT",'full menu'!X84="FCIT",'full menu'!X84="LIT",'full menu'!X84="FIT"),"ITs",IF(OR('full menu'!X84="MwERT", 'full menu'!X84="ERwMT", 'full menu'!X84="M&amp;ERT", 'full menu'!X84="MwIT", 'full menu'!X84="IwMT", 'full menu'!X84="M&amp;IT", 'full menu'!X84="IwERT", 'full menu'!X84="ERwIT", 'full menu'!X84="I&amp;ERT", 'full menu'!X84="ER&amp;M&amp;IT"),"MixedTs",IF('full menu'!X84="UD","UD",IF('full menu'!X84="LSD","LSD",IF('full menu'!X84="WSD","WSD",IF('full menu'!X84="UASC","UASC",""))))))))))</f>
        <v>MixedTs</v>
      </c>
      <c r="Y84" t="str">
        <f>IF('full menu'!Y84="MDC","MDC",IF(OR('full menu'!Y84="PERF",'full menu'!Y84="AERF",'full menu'!Y84="PCB"),"ERfix",IF(OR('full menu'!Y84="ACB", 'full menu'!Y84="LCERT", 'full menu'!Y84="LERT",'full menu'!Y84="FCERT",'full menu'!Y84="FERT"),"ERTs",IF(OR('full menu'!Y84="FCMT",'full menu'!Y84="FMT",'full menu'!Y84="LMT",'full menu'!Y84="LCMT"),"MTs",IF(OR('full menu'!Y84="LCIT",'full menu'!Y84="FCIT",'full menu'!Y84="LIT",'full menu'!Y84="FIT"),"ITs",IF(OR('full menu'!Y84="MwERT", 'full menu'!Y84="ERwMT", 'full menu'!Y84="M&amp;ERT", 'full menu'!Y84="MwIT", 'full menu'!Y84="IwMT", 'full menu'!Y84="M&amp;IT", 'full menu'!Y84="IwERT", 'full menu'!Y84="ERwIT", 'full menu'!Y84="I&amp;ERT", 'full menu'!Y84="ER&amp;M&amp;IT"),"MixedTs",IF('full menu'!Y84="UD","UD",IF('full menu'!Y84="LSD","LSD",IF('full menu'!Y84="WSD","WSD",IF('full menu'!Y84="UASC","UASC",""))))))))))</f>
        <v>ITs</v>
      </c>
      <c r="Z84" t="str">
        <f>IF('full menu'!Z84="MDC","MDC",IF(OR('full menu'!Z84="PERF",'full menu'!Z84="AERF",'full menu'!Z84="PCB"),"ERfix",IF(OR('full menu'!Z84="ACB", 'full menu'!Z84="LCERT", 'full menu'!Z84="LERT",'full menu'!Z84="FCERT",'full menu'!Z84="FERT"),"ERTs",IF(OR('full menu'!Z84="FCMT",'full menu'!Z84="FMT",'full menu'!Z84="LMT",'full menu'!Z84="LCMT"),"MTs",IF(OR('full menu'!Z84="LCIT",'full menu'!Z84="FCIT",'full menu'!Z84="LIT",'full menu'!Z84="FIT"),"ITs",IF(OR('full menu'!Z84="MwERT", 'full menu'!Z84="ERwMT", 'full menu'!Z84="M&amp;ERT", 'full menu'!Z84="MwIT", 'full menu'!Z84="IwMT", 'full menu'!Z84="M&amp;IT", 'full menu'!Z84="IwERT", 'full menu'!Z84="ERwIT", 'full menu'!Z84="I&amp;ERT", 'full menu'!Z84="ER&amp;M&amp;IT"),"MixedTs",IF('full menu'!Z84="UD","UD",IF('full menu'!Z84="LSD","LSD",IF('full menu'!Z84="WSD","WSD",IF('full menu'!Z84="UASC","UASC",""))))))))))</f>
        <v>ITs</v>
      </c>
      <c r="AA84" t="str">
        <f>IF('full menu'!AA84="MDC","MDC",IF(OR('full menu'!AA84="PERF",'full menu'!AA84="AERF",'full menu'!AA84="PCB"),"ERfix",IF(OR('full menu'!AA84="ACB", 'full menu'!AA84="LCERT", 'full menu'!AA84="LERT",'full menu'!AA84="FCERT",'full menu'!AA84="FERT"),"ERTs",IF(OR('full menu'!AA84="FCMT",'full menu'!AA84="FMT",'full menu'!AA84="LMT",'full menu'!AA84="LCMT"),"MTs",IF(OR('full menu'!AA84="LCIT",'full menu'!AA84="FCIT",'full menu'!AA84="LIT",'full menu'!AA84="FIT"),"ITs",IF(OR('full menu'!AA84="MwERT", 'full menu'!AA84="ERwMT", 'full menu'!AA84="M&amp;ERT", 'full menu'!AA84="MwIT", 'full menu'!AA84="IwMT", 'full menu'!AA84="M&amp;IT", 'full menu'!AA84="IwERT", 'full menu'!AA84="ERwIT", 'full menu'!AA84="I&amp;ERT", 'full menu'!AA84="ER&amp;M&amp;IT"),"MixedTs",IF('full menu'!AA84="UD","UD",IF('full menu'!AA84="LSD","LSD",IF('full menu'!AA84="WSD","WSD",IF('full menu'!AA84="UASC","UASC",""))))))))))</f>
        <v>ITs</v>
      </c>
      <c r="AB84" t="str">
        <f>IF('full menu'!AB84="MDC","MDC",IF(OR('full menu'!AB84="PERF",'full menu'!AB84="AERF",'full menu'!AB84="PCB"),"ERfix",IF(OR('full menu'!AB84="ACB", 'full menu'!AB84="LCERT", 'full menu'!AB84="LERT",'full menu'!AB84="FCERT",'full menu'!AB84="FERT"),"ERTs",IF(OR('full menu'!AB84="FCMT",'full menu'!AB84="FMT",'full menu'!AB84="LMT",'full menu'!AB84="LCMT"),"MTs",IF(OR('full menu'!AB84="LCIT",'full menu'!AB84="FCIT",'full menu'!AB84="LIT",'full menu'!AB84="FIT"),"ITs",IF(OR('full menu'!AB84="MwERT", 'full menu'!AB84="ERwMT", 'full menu'!AB84="M&amp;ERT", 'full menu'!AB84="MwIT", 'full menu'!AB84="IwMT", 'full menu'!AB84="M&amp;IT", 'full menu'!AB84="IwERT", 'full menu'!AB84="ERwIT", 'full menu'!AB84="I&amp;ERT", 'full menu'!AB84="ER&amp;M&amp;IT"),"MixedTs",IF('full menu'!AB84="UD","UD",IF('full menu'!AB84="LSD","LSD",IF('full menu'!AB84="WSD","WSD",IF('full menu'!AB84="UASC","UASC",""))))))))))</f>
        <v>ITs</v>
      </c>
      <c r="AC84" t="str">
        <f>IF('full menu'!AC84="MDC","MDC",IF(OR('full menu'!AC84="PERF",'full menu'!AC84="AERF",'full menu'!AC84="PCB"),"ERfix",IF(OR('full menu'!AC84="ACB", 'full menu'!AC84="LCERT", 'full menu'!AC84="LERT",'full menu'!AC84="FCERT",'full menu'!AC84="FERT"),"ERTs",IF(OR('full menu'!AC84="FCMT",'full menu'!AC84="FMT",'full menu'!AC84="LMT",'full menu'!AC84="LCMT"),"MTs",IF(OR('full menu'!AC84="LCIT",'full menu'!AC84="FCIT",'full menu'!AC84="LIT",'full menu'!AC84="FIT"),"ITs",IF(OR('full menu'!AC84="MwERT", 'full menu'!AC84="ERwMT", 'full menu'!AC84="M&amp;ERT", 'full menu'!AC84="MwIT", 'full menu'!AC84="IwMT", 'full menu'!AC84="M&amp;IT", 'full menu'!AC84="IwERT", 'full menu'!AC84="ERwIT", 'full menu'!AC84="I&amp;ERT", 'full menu'!AC84="ER&amp;M&amp;IT"),"MixedTs",IF('full menu'!AC84="UD","UD",IF('full menu'!AC84="LSD","LSD",IF('full menu'!AC84="WSD","WSD",IF('full menu'!AC84="UASC","UASC",""))))))))))</f>
        <v>ITs</v>
      </c>
      <c r="AD84" t="str">
        <f>IF('full menu'!AD84="MDC","MDC",IF(OR('full menu'!AD84="PERF",'full menu'!AD84="AERF",'full menu'!AD84="PCB"),"ERfix",IF(OR('full menu'!AD84="ACB", 'full menu'!AD84="LCERT", 'full menu'!AD84="LERT",'full menu'!AD84="FCERT",'full menu'!AD84="FERT"),"ERTs",IF(OR('full menu'!AD84="FCMT",'full menu'!AD84="FMT",'full menu'!AD84="LMT",'full menu'!AD84="LCMT"),"MTs",IF(OR('full menu'!AD84="LCIT",'full menu'!AD84="FCIT",'full menu'!AD84="LIT",'full menu'!AD84="FIT"),"ITs",IF(OR('full menu'!AD84="MwERT", 'full menu'!AD84="ERwMT", 'full menu'!AD84="M&amp;ERT", 'full menu'!AD84="MwIT", 'full menu'!AD84="IwMT", 'full menu'!AD84="M&amp;IT", 'full menu'!AD84="IwERT", 'full menu'!AD84="ERwIT", 'full menu'!AD84="I&amp;ERT", 'full menu'!AD84="ER&amp;M&amp;IT"),"MixedTs",IF('full menu'!AD84="UD","UD",IF('full menu'!AD84="LSD","LSD",IF('full menu'!AD84="WSD","WSD",IF('full menu'!AD84="UASC","UASC",""))))))))))</f>
        <v>ITs</v>
      </c>
      <c r="AE84" t="str">
        <f>IF('full menu'!AE84="MDC","MDC",IF(OR('full menu'!AE84="PERF",'full menu'!AE84="AERF",'full menu'!AE84="PCB"),"ERfix",IF(OR('full menu'!AE84="ACB", 'full menu'!AE84="LCERT", 'full menu'!AE84="LERT",'full menu'!AE84="FCERT",'full menu'!AE84="FERT"),"ERTs",IF(OR('full menu'!AE84="FCMT",'full menu'!AE84="FMT",'full menu'!AE84="LMT",'full menu'!AE84="LCMT"),"MTs",IF(OR('full menu'!AE84="LCIT",'full menu'!AE84="FCIT",'full menu'!AE84="LIT",'full menu'!AE84="FIT"),"ITs",IF(OR('full menu'!AE84="MwERT", 'full menu'!AE84="ERwMT", 'full menu'!AE84="M&amp;ERT", 'full menu'!AE84="MwIT", 'full menu'!AE84="IwMT", 'full menu'!AE84="M&amp;IT", 'full menu'!AE84="IwERT", 'full menu'!AE84="ERwIT", 'full menu'!AE84="I&amp;ERT", 'full menu'!AE84="ER&amp;M&amp;IT"),"MixedTs",IF('full menu'!AE84="UD","UD",IF('full menu'!AE84="LSD","LSD",IF('full menu'!AE84="WSD","WSD",IF('full menu'!AE84="UASC","UASC",""))))))))))</f>
        <v>ITs</v>
      </c>
      <c r="AF84" t="str">
        <f>IF('full menu'!AF84="MDC","MDC",IF(OR('full menu'!AF84="PERF",'full menu'!AF84="AERF",'full menu'!AF84="PCB"),"ERfix",IF(OR('full menu'!AF84="ACB", 'full menu'!AF84="LCERT", 'full menu'!AF84="LERT",'full menu'!AF84="FCERT",'full menu'!AF84="FERT"),"ERTs",IF(OR('full menu'!AF84="FCMT",'full menu'!AF84="FMT",'full menu'!AF84="LMT",'full menu'!AF84="LCMT"),"MTs",IF(OR('full menu'!AF84="LCIT",'full menu'!AF84="FCIT",'full menu'!AF84="LIT",'full menu'!AF84="FIT"),"ITs",IF(OR('full menu'!AF84="MwERT", 'full menu'!AF84="ERwMT", 'full menu'!AF84="M&amp;ERT", 'full menu'!AF84="MwIT", 'full menu'!AF84="IwMT", 'full menu'!AF84="M&amp;IT", 'full menu'!AF84="IwERT", 'full menu'!AF84="ERwIT", 'full menu'!AF84="I&amp;ERT", 'full menu'!AF84="ER&amp;M&amp;IT"),"MixedTs",IF('full menu'!AF84="UD","UD",IF('full menu'!AF84="LSD","LSD",IF('full menu'!AF84="WSD","WSD",IF('full menu'!AF84="UASC","UASC",""))))))))))</f>
        <v>ITs</v>
      </c>
      <c r="AG84" t="str">
        <f>IF('full menu'!AG84="MDC","MDC",IF(OR('full menu'!AG84="PERF",'full menu'!AG84="AERF",'full menu'!AG84="PCB"),"ERfix",IF(OR('full menu'!AG84="ACB", 'full menu'!AG84="LCERT", 'full menu'!AG84="LERT",'full menu'!AG84="FCERT",'full menu'!AG84="FERT"),"ERTs",IF(OR('full menu'!AG84="FCMT",'full menu'!AG84="FMT",'full menu'!AG84="LMT",'full menu'!AG84="LCMT"),"MTs",IF(OR('full menu'!AG84="LCIT",'full menu'!AG84="FCIT",'full menu'!AG84="LIT",'full menu'!AG84="FIT"),"ITs",IF(OR('full menu'!AG84="MwERT", 'full menu'!AG84="ERwMT", 'full menu'!AG84="M&amp;ERT", 'full menu'!AG84="MwIT", 'full menu'!AG84="IwMT", 'full menu'!AG84="M&amp;IT", 'full menu'!AG84="IwERT", 'full menu'!AG84="ERwIT", 'full menu'!AG84="I&amp;ERT", 'full menu'!AG84="ER&amp;M&amp;IT"),"MixedTs",IF('full menu'!AG84="UD","UD",IF('full menu'!AG84="LSD","LSD",IF('full menu'!AG84="WSD","WSD",IF('full menu'!AG84="UASC","UASC",""))))))))))</f>
        <v>ITs</v>
      </c>
      <c r="AH84" t="str">
        <f>IF('full menu'!AH84="MDC","MDC",IF(OR('full menu'!AH84="PERF",'full menu'!AH84="AERF",'full menu'!AH84="PCB"),"ERfix",IF(OR('full menu'!AH84="ACB", 'full menu'!AH84="LCERT", 'full menu'!AH84="LERT",'full menu'!AH84="FCERT",'full menu'!AH84="FERT"),"ERTs",IF(OR('full menu'!AH84="FCMT",'full menu'!AH84="FMT",'full menu'!AH84="LMT",'full menu'!AH84="LCMT"),"MTs",IF(OR('full menu'!AH84="LCIT",'full menu'!AH84="FCIT",'full menu'!AH84="LIT",'full menu'!AH84="FIT"),"ITs",IF(OR('full menu'!AH84="MwERT", 'full menu'!AH84="ERwMT", 'full menu'!AH84="M&amp;ERT", 'full menu'!AH84="MwIT", 'full menu'!AH84="IwMT", 'full menu'!AH84="M&amp;IT", 'full menu'!AH84="IwERT", 'full menu'!AH84="ERwIT", 'full menu'!AH84="I&amp;ERT", 'full menu'!AH84="ER&amp;M&amp;IT"),"MixedTs",IF('full menu'!AH84="UD","UD",IF('full menu'!AH84="LSD","LSD",IF('full menu'!AH84="WSD","WSD",IF('full menu'!AH84="UASC","UASC",""))))))))))</f>
        <v>ITs</v>
      </c>
      <c r="AI84" t="str">
        <f>IF('full menu'!AI84="MDC","MDC",IF(OR('full menu'!AI84="PERF",'full menu'!AI84="AERF",'full menu'!AI84="PCB"),"ERfix",IF(OR('full menu'!AI84="ACB", 'full menu'!AI84="LCERT", 'full menu'!AI84="LERT",'full menu'!AI84="FCERT",'full menu'!AI84="FERT"),"ERTs",IF(OR('full menu'!AI84="FCMT",'full menu'!AI84="FMT",'full menu'!AI84="LMT",'full menu'!AI84="LCMT"),"MTs",IF(OR('full menu'!AI84="LCIT",'full menu'!AI84="FCIT",'full menu'!AI84="LIT",'full menu'!AI84="FIT"),"ITs",IF(OR('full menu'!AI84="MwERT", 'full menu'!AI84="ERwMT", 'full menu'!AI84="M&amp;ERT", 'full menu'!AI84="MwIT", 'full menu'!AI84="IwMT", 'full menu'!AI84="M&amp;IT", 'full menu'!AI84="IwERT", 'full menu'!AI84="ERwIT", 'full menu'!AI84="I&amp;ERT", 'full menu'!AI84="ER&amp;M&amp;IT"),"MixedTs",IF('full menu'!AI84="UD","UD",IF('full menu'!AI84="LSD","LSD",IF('full menu'!AI84="WSD","WSD",IF('full menu'!AI84="UASC","UASC",""))))))))))</f>
        <v>ITs</v>
      </c>
      <c r="AJ84" t="str">
        <f>IF('full menu'!AJ84="MDC","MDC",IF(OR('full menu'!AJ84="PERF",'full menu'!AJ84="AERF",'full menu'!AJ84="PCB"),"ERfix",IF(OR('full menu'!AJ84="ACB", 'full menu'!AJ84="LCERT", 'full menu'!AJ84="LERT",'full menu'!AJ84="FCERT",'full menu'!AJ84="FERT"),"ERTs",IF(OR('full menu'!AJ84="FCMT",'full menu'!AJ84="FMT",'full menu'!AJ84="LMT",'full menu'!AJ84="LCMT"),"MTs",IF(OR('full menu'!AJ84="LCIT",'full menu'!AJ84="FCIT",'full menu'!AJ84="LIT",'full menu'!AJ84="FIT"),"ITs",IF(OR('full menu'!AJ84="MwERT", 'full menu'!AJ84="ERwMT", 'full menu'!AJ84="M&amp;ERT", 'full menu'!AJ84="MwIT", 'full menu'!AJ84="IwMT", 'full menu'!AJ84="M&amp;IT", 'full menu'!AJ84="IwERT", 'full menu'!AJ84="ERwIT", 'full menu'!AJ84="I&amp;ERT", 'full menu'!AJ84="ER&amp;M&amp;IT"),"MixedTs",IF('full menu'!AJ84="UD","UD",IF('full menu'!AJ84="LSD","LSD",IF('full menu'!AJ84="WSD","WSD",IF('full menu'!AJ84="UASC","UASC",""))))))))))</f>
        <v>ITs</v>
      </c>
      <c r="AK84" t="str">
        <f>IF('full menu'!AK84="MDC","MDC",IF(OR('full menu'!AK84="PERF",'full menu'!AK84="AERF",'full menu'!AK84="PCB"),"ERfix",IF(OR('full menu'!AK84="ACB", 'full menu'!AK84="LCERT", 'full menu'!AK84="LERT",'full menu'!AK84="FCERT",'full menu'!AK84="FERT"),"ERTs",IF(OR('full menu'!AK84="FCMT",'full menu'!AK84="FMT",'full menu'!AK84="LMT",'full menu'!AK84="LCMT"),"MTs",IF(OR('full menu'!AK84="LCIT",'full menu'!AK84="FCIT",'full menu'!AK84="LIT",'full menu'!AK84="FIT"),"ITs",IF(OR('full menu'!AK84="MwERT", 'full menu'!AK84="ERwMT", 'full menu'!AK84="M&amp;ERT", 'full menu'!AK84="MwIT", 'full menu'!AK84="IwMT", 'full menu'!AK84="M&amp;IT", 'full menu'!AK84="IwERT", 'full menu'!AK84="ERwIT", 'full menu'!AK84="I&amp;ERT", 'full menu'!AK84="ER&amp;M&amp;IT"),"MixedTs",IF('full menu'!AK84="UD","UD",IF('full menu'!AK84="LSD","LSD",IF('full menu'!AK84="WSD","WSD",IF('full menu'!AK84="UASC","UASC",""))))))))))</f>
        <v>ITs</v>
      </c>
      <c r="AL84" t="str">
        <f>IF('full menu'!AL84="MDC","MDC",IF(OR('full menu'!AL84="PERF",'full menu'!AL84="AERF",'full menu'!AL84="PCB"),"ERfix",IF(OR('full menu'!AL84="ACB", 'full menu'!AL84="LCERT", 'full menu'!AL84="LERT",'full menu'!AL84="FCERT",'full menu'!AL84="FERT"),"ERTs",IF(OR('full menu'!AL84="FCMT",'full menu'!AL84="FMT",'full menu'!AL84="LMT",'full menu'!AL84="LCMT"),"MTs",IF(OR('full menu'!AL84="LCIT",'full menu'!AL84="FCIT",'full menu'!AL84="LIT",'full menu'!AL84="FIT"),"ITs",IF(OR('full menu'!AL84="MwERT", 'full menu'!AL84="ERwMT", 'full menu'!AL84="M&amp;ERT", 'full menu'!AL84="MwIT", 'full menu'!AL84="IwMT", 'full menu'!AL84="M&amp;IT", 'full menu'!AL84="IwERT", 'full menu'!AL84="ERwIT", 'full menu'!AL84="I&amp;ERT", 'full menu'!AL84="ER&amp;M&amp;IT"),"MixedTs",IF('full menu'!AL84="UD","UD",IF('full menu'!AL84="LSD","LSD",IF('full menu'!AL84="WSD","WSD",IF('full menu'!AL84="UASC","UASC",""))))))))))</f>
        <v>ITs</v>
      </c>
      <c r="AM84" t="str">
        <f>IF('full menu'!AM84="MDC","MDC",IF(OR('full menu'!AM84="PERF",'full menu'!AM84="AERF",'full menu'!AM84="PCB"),"ERfix",IF(OR('full menu'!AM84="ACB", 'full menu'!AM84="LCERT", 'full menu'!AM84="LERT",'full menu'!AM84="FCERT",'full menu'!AM84="FERT"),"ERTs",IF(OR('full menu'!AM84="FCMT",'full menu'!AM84="FMT",'full menu'!AM84="LMT",'full menu'!AM84="LCMT"),"MTs",IF(OR('full menu'!AM84="LCIT",'full menu'!AM84="FCIT",'full menu'!AM84="LIT",'full menu'!AM84="FIT"),"ITs",IF(OR('full menu'!AM84="MwERT", 'full menu'!AM84="ERwMT", 'full menu'!AM84="M&amp;ERT", 'full menu'!AM84="MwIT", 'full menu'!AM84="IwMT", 'full menu'!AM84="M&amp;IT", 'full menu'!AM84="IwERT", 'full menu'!AM84="ERwIT", 'full menu'!AM84="I&amp;ERT", 'full menu'!AM84="ER&amp;M&amp;IT"),"MixedTs",IF('full menu'!AM84="UD","UD",IF('full menu'!AM84="LSD","LSD",IF('full menu'!AM84="WSD","WSD",IF('full menu'!AM84="UASC","UASC",""))))))))))</f>
        <v>ITs</v>
      </c>
      <c r="AN84" t="str">
        <f>IF('full menu'!AN84="MDC","MDC",IF(OR('full menu'!AN84="PERF",'full menu'!AN84="AERF",'full menu'!AN84="PCB"),"ERfix",IF(OR('full menu'!AN84="ACB", 'full menu'!AN84="LCERT", 'full menu'!AN84="LERT",'full menu'!AN84="FCERT",'full menu'!AN84="FERT"),"ERTs",IF(OR('full menu'!AN84="FCMT",'full menu'!AN84="FMT",'full menu'!AN84="LMT",'full menu'!AN84="LCMT"),"MTs",IF(OR('full menu'!AN84="LCIT",'full menu'!AN84="FCIT",'full menu'!AN84="LIT",'full menu'!AN84="FIT"),"ITs",IF(OR('full menu'!AN84="MwERT", 'full menu'!AN84="ERwMT", 'full menu'!AN84="M&amp;ERT", 'full menu'!AN84="MwIT", 'full menu'!AN84="IwMT", 'full menu'!AN84="M&amp;IT", 'full menu'!AN84="IwERT", 'full menu'!AN84="ERwIT", 'full menu'!AN84="I&amp;ERT", 'full menu'!AN84="ER&amp;M&amp;IT"),"MixedTs",IF('full menu'!AN84="UD","UD",IF('full menu'!AN84="LSD","LSD",IF('full menu'!AN84="WSD","WSD",IF('full menu'!AN84="UASC","UASC",""))))))))))</f>
        <v>ITs</v>
      </c>
      <c r="AO84" t="str">
        <f>IF('full menu'!AO84="MDC","MDC",IF(OR('full menu'!AO84="PERF",'full menu'!AO84="AERF",'full menu'!AO84="PCB"),"ERfix",IF(OR('full menu'!AO84="ACB", 'full menu'!AO84="LCERT", 'full menu'!AO84="LERT",'full menu'!AO84="FCERT",'full menu'!AO84="FERT"),"ERTs",IF(OR('full menu'!AO84="FCMT",'full menu'!AO84="FMT",'full menu'!AO84="LMT",'full menu'!AO84="LCMT"),"MTs",IF(OR('full menu'!AO84="LCIT",'full menu'!AO84="FCIT",'full menu'!AO84="LIT",'full menu'!AO84="FIT"),"ITs",IF(OR('full menu'!AO84="MwERT", 'full menu'!AO84="ERwMT", 'full menu'!AO84="M&amp;ERT", 'full menu'!AO84="MwIT", 'full menu'!AO84="IwMT", 'full menu'!AO84="M&amp;IT", 'full menu'!AO84="IwERT", 'full menu'!AO84="ERwIT", 'full menu'!AO84="I&amp;ERT", 'full menu'!AO84="ER&amp;M&amp;IT"),"MixedTs",IF('full menu'!AO84="UD","UD",IF('full menu'!AO84="LSD","LSD",IF('full menu'!AO84="WSD","WSD",IF('full menu'!AO84="UASC","UASC",""))))))))))</f>
        <v>ITs</v>
      </c>
      <c r="AP84" t="str">
        <f>IF('full menu'!AP84="MDC","MDC",IF(OR('full menu'!AP84="PERF",'full menu'!AP84="AERF",'full menu'!AP84="PCB"),"ERfix",IF(OR('full menu'!AP84="ACB", 'full menu'!AP84="LCERT", 'full menu'!AP84="LERT",'full menu'!AP84="FCERT",'full menu'!AP84="FERT"),"ERTs",IF(OR('full menu'!AP84="FCMT",'full menu'!AP84="FMT",'full menu'!AP84="LMT",'full menu'!AP84="LCMT"),"MTs",IF(OR('full menu'!AP84="LCIT",'full menu'!AP84="FCIT",'full menu'!AP84="LIT",'full menu'!AP84="FIT"),"ITs",IF(OR('full menu'!AP84="MwERT", 'full menu'!AP84="ERwMT", 'full menu'!AP84="M&amp;ERT", 'full menu'!AP84="MwIT", 'full menu'!AP84="IwMT", 'full menu'!AP84="M&amp;IT", 'full menu'!AP84="IwERT", 'full menu'!AP84="ERwIT", 'full menu'!AP84="I&amp;ERT", 'full menu'!AP84="ER&amp;M&amp;IT"),"MixedTs",IF('full menu'!AP84="UD","UD",IF('full menu'!AP84="LSD","LSD",IF('full menu'!AP84="WSD","WSD",IF('full menu'!AP84="UASC","UASC",""))))))))))</f>
        <v>ITs</v>
      </c>
      <c r="AQ84" t="str">
        <f>IF('full menu'!AQ84="MDC","MDC",IF(OR('full menu'!AQ84="PERF",'full menu'!AQ84="AERF",'full menu'!AQ84="PCB"),"ERfix",IF(OR('full menu'!AQ84="ACB", 'full menu'!AQ84="LCERT", 'full menu'!AQ84="LERT",'full menu'!AQ84="FCERT",'full menu'!AQ84="FERT"),"ERTs",IF(OR('full menu'!AQ84="FCMT",'full menu'!AQ84="FMT",'full menu'!AQ84="LMT",'full menu'!AQ84="LCMT"),"MTs",IF(OR('full menu'!AQ84="LCIT",'full menu'!AQ84="FCIT",'full menu'!AQ84="LIT",'full menu'!AQ84="FIT"),"ITs",IF(OR('full menu'!AQ84="MwERT", 'full menu'!AQ84="ERwMT", 'full menu'!AQ84="M&amp;ERT", 'full menu'!AQ84="MwIT", 'full menu'!AQ84="IwMT", 'full menu'!AQ84="M&amp;IT", 'full menu'!AQ84="IwERT", 'full menu'!AQ84="ERwIT", 'full menu'!AQ84="I&amp;ERT", 'full menu'!AQ84="ER&amp;M&amp;IT"),"MixedTs",IF('full menu'!AQ84="UD","UD",IF('full menu'!AQ84="LSD","LSD",IF('full menu'!AQ84="WSD","WSD",IF('full menu'!AQ84="UASC","UASC",""))))))))))</f>
        <v>ITs</v>
      </c>
      <c r="AR84" t="str">
        <f>IF('full menu'!AR84="MDC","MDC",IF(OR('full menu'!AR84="PERF",'full menu'!AR84="AERF",'full menu'!AR84="PCB"),"ERfix",IF(OR('full menu'!AR84="ACB", 'full menu'!AR84="LCERT", 'full menu'!AR84="LERT",'full menu'!AR84="FCERT",'full menu'!AR84="FERT"),"ERTs",IF(OR('full menu'!AR84="FCMT",'full menu'!AR84="FMT",'full menu'!AR84="LMT",'full menu'!AR84="LCMT"),"MTs",IF(OR('full menu'!AR84="LCIT",'full menu'!AR84="FCIT",'full menu'!AR84="LIT",'full menu'!AR84="FIT"),"ITs",IF(OR('full menu'!AR84="MwERT", 'full menu'!AR84="ERwMT", 'full menu'!AR84="M&amp;ERT", 'full menu'!AR84="MwIT", 'full menu'!AR84="IwMT", 'full menu'!AR84="M&amp;IT", 'full menu'!AR84="IwERT", 'full menu'!AR84="ERwIT", 'full menu'!AR84="I&amp;ERT", 'full menu'!AR84="ER&amp;M&amp;IT"),"MixedTs",IF('full menu'!AR84="UD","UD",IF('full menu'!AR84="LSD","LSD",IF('full menu'!AR84="WSD","WSD",IF('full menu'!AR84="UASC","UASC",""))))))))))</f>
        <v>ITs</v>
      </c>
      <c r="AS84" t="str">
        <f>IF('full menu'!AS84="MDC","MDC",IF(OR('full menu'!AS84="PERF",'full menu'!AS84="AERF",'full menu'!AS84="PCB"),"ERfix",IF(OR('full menu'!AS84="ACB", 'full menu'!AS84="LCERT", 'full menu'!AS84="LERT",'full menu'!AS84="FCERT",'full menu'!AS84="FERT"),"ERTs",IF(OR('full menu'!AS84="FCMT",'full menu'!AS84="FMT",'full menu'!AS84="LMT",'full menu'!AS84="LCMT"),"MTs",IF(OR('full menu'!AS84="LCIT",'full menu'!AS84="FCIT",'full menu'!AS84="LIT",'full menu'!AS84="FIT"),"ITs",IF(OR('full menu'!AS84="MwERT", 'full menu'!AS84="ERwMT", 'full menu'!AS84="M&amp;ERT", 'full menu'!AS84="MwIT", 'full menu'!AS84="IwMT", 'full menu'!AS84="M&amp;IT", 'full menu'!AS84="IwERT", 'full menu'!AS84="ERwIT", 'full menu'!AS84="I&amp;ERT", 'full menu'!AS84="ER&amp;M&amp;IT"),"MixedTs",IF('full menu'!AS84="UD","UD",IF('full menu'!AS84="LSD","LSD",IF('full menu'!AS84="WSD","WSD",IF('full menu'!AS84="UASC","UASC",""))))))))))</f>
        <v>ITs</v>
      </c>
      <c r="AT84" t="str">
        <f>IF('full menu'!AT84="MDC","MDC",IF(OR('full menu'!AT84="PERF",'full menu'!AT84="AERF",'full menu'!AT84="PCB"),"ERfix",IF(OR('full menu'!AT84="ACB", 'full menu'!AT84="LCERT", 'full menu'!AT84="LERT",'full menu'!AT84="FCERT",'full menu'!AT84="FERT"),"ERTs",IF(OR('full menu'!AT84="FCMT",'full menu'!AT84="FMT",'full menu'!AT84="LMT",'full menu'!AT84="LCMT"),"MTs",IF(OR('full menu'!AT84="LCIT",'full menu'!AT84="FCIT",'full menu'!AT84="LIT",'full menu'!AT84="FIT"),"ITs",IF(OR('full menu'!AT84="MwERT", 'full menu'!AT84="ERwMT", 'full menu'!AT84="M&amp;ERT", 'full menu'!AT84="MwIT", 'full menu'!AT84="IwMT", 'full menu'!AT84="M&amp;IT", 'full menu'!AT84="IwERT", 'full menu'!AT84="ERwIT", 'full menu'!AT84="I&amp;ERT", 'full menu'!AT84="ER&amp;M&amp;IT"),"MixedTs",IF('full menu'!AT84="UD","UD",IF('full menu'!AT84="LSD","LSD",IF('full menu'!AT84="WSD","WSD",IF('full menu'!AT84="UASC","UASC",""))))))))))</f>
        <v>ITs</v>
      </c>
      <c r="AU84" t="str">
        <f>IF('full menu'!AU84="MDC","MDC",IF(OR('full menu'!AU84="PERF",'full menu'!AU84="AERF",'full menu'!AU84="PCB"),"ERfix",IF(OR('full menu'!AU84="ACB", 'full menu'!AU84="LCERT", 'full menu'!AU84="LERT",'full menu'!AU84="FCERT",'full menu'!AU84="FERT"),"ERTs",IF(OR('full menu'!AU84="FCMT",'full menu'!AU84="FMT",'full menu'!AU84="LMT",'full menu'!AU84="LCMT"),"MTs",IF(OR('full menu'!AU84="LCIT",'full menu'!AU84="FCIT",'full menu'!AU84="LIT",'full menu'!AU84="FIT"),"ITs",IF(OR('full menu'!AU84="MwERT", 'full menu'!AU84="ERwMT", 'full menu'!AU84="M&amp;ERT", 'full menu'!AU84="MwIT", 'full menu'!AU84="IwMT", 'full menu'!AU84="M&amp;IT", 'full menu'!AU84="IwERT", 'full menu'!AU84="ERwIT", 'full menu'!AU84="I&amp;ERT", 'full menu'!AU84="ER&amp;M&amp;IT"),"MixedTs",IF('full menu'!AU84="UD","UD",IF('full menu'!AU84="LSD","LSD",IF('full menu'!AU84="WSD","WSD",IF('full menu'!AU84="UASC","UASC",""))))))))))</f>
        <v>ITs</v>
      </c>
      <c r="AV84" t="str">
        <f>IF('full menu'!AV84="MDC","MDC",IF(OR('full menu'!AV84="PERF",'full menu'!AV84="AERF",'full menu'!AV84="PCB"),"ERfix",IF(OR('full menu'!AV84="ACB", 'full menu'!AV84="LCERT", 'full menu'!AV84="LERT",'full menu'!AV84="FCERT",'full menu'!AV84="FERT"),"ERTs",IF(OR('full menu'!AV84="FCMT",'full menu'!AV84="FMT",'full menu'!AV84="LMT",'full menu'!AV84="LCMT"),"MTs",IF(OR('full menu'!AV84="LCIT",'full menu'!AV84="FCIT",'full menu'!AV84="LIT",'full menu'!AV84="FIT"),"ITs",IF(OR('full menu'!AV84="MwERT", 'full menu'!AV84="ERwMT", 'full menu'!AV84="M&amp;ERT", 'full menu'!AV84="MwIT", 'full menu'!AV84="IwMT", 'full menu'!AV84="M&amp;IT", 'full menu'!AV84="IwERT", 'full menu'!AV84="ERwIT", 'full menu'!AV84="I&amp;ERT", 'full menu'!AV84="ER&amp;M&amp;IT"),"MixedTs",IF('full menu'!AV84="UD","UD",IF('full menu'!AV84="LSD","LSD",IF('full menu'!AV84="WSD","WSD",IF('full menu'!AV84="UASC","UASC",""))))))))))</f>
        <v>ITs</v>
      </c>
      <c r="AW84" t="str">
        <f>IF('full menu'!AW84="MDC","MDC",IF(OR('full menu'!AW84="PERF",'full menu'!AW84="AERF",'full menu'!AW84="PCB"),"ERfix",IF(OR('full menu'!AW84="ACB", 'full menu'!AW84="LCERT", 'full menu'!AW84="LERT",'full menu'!AW84="FCERT",'full menu'!AW84="FERT"),"ERTs",IF(OR('full menu'!AW84="FCMT",'full menu'!AW84="FMT",'full menu'!AW84="LMT",'full menu'!AW84="LCMT"),"MTs",IF(OR('full menu'!AW84="LCIT",'full menu'!AW84="FCIT",'full menu'!AW84="LIT",'full menu'!AW84="FIT"),"ITs",IF(OR('full menu'!AW84="MwERT", 'full menu'!AW84="ERwMT", 'full menu'!AW84="M&amp;ERT", 'full menu'!AW84="MwIT", 'full menu'!AW84="IwMT", 'full menu'!AW84="M&amp;IT", 'full menu'!AW84="IwERT", 'full menu'!AW84="ERwIT", 'full menu'!AW84="I&amp;ERT", 'full menu'!AW84="ER&amp;M&amp;IT"),"MixedTs",IF('full menu'!AW84="UD","UD",IF('full menu'!AW84="LSD","LSD",IF('full menu'!AW84="WSD","WSD",IF('full menu'!AW84="UASC","UASC",""))))))))))</f>
        <v>ITs</v>
      </c>
      <c r="AX84" t="str">
        <f>IF('full menu'!AX84="MDC","MDC",IF(OR('full menu'!AX84="PERF",'full menu'!AX84="AERF",'full menu'!AX84="PCB"),"ERfix",IF(OR('full menu'!AX84="ACB", 'full menu'!AX84="LCERT", 'full menu'!AX84="LERT",'full menu'!AX84="FCERT",'full menu'!AX84="FERT"),"ERTs",IF(OR('full menu'!AX84="FCMT",'full menu'!AX84="FMT",'full menu'!AX84="LMT",'full menu'!AX84="LCMT"),"MTs",IF(OR('full menu'!AX84="LCIT",'full menu'!AX84="FCIT",'full menu'!AX84="LIT",'full menu'!AX84="FIT"),"ITs",IF(OR('full menu'!AX84="MwERT", 'full menu'!AX84="ERwMT", 'full menu'!AX84="M&amp;ERT", 'full menu'!AX84="MwIT", 'full menu'!AX84="IwMT", 'full menu'!AX84="M&amp;IT", 'full menu'!AX84="IwERT", 'full menu'!AX84="ERwIT", 'full menu'!AX84="I&amp;ERT", 'full menu'!AX84="ER&amp;M&amp;IT"),"MixedTs",IF('full menu'!AX84="UD","UD",IF('full menu'!AX84="LSD","LSD",IF('full menu'!AX84="WSD","WSD",IF('full menu'!AX84="UASC","UASC",""))))))))))</f>
        <v>ITs</v>
      </c>
      <c r="AY84" t="str">
        <f>IF('full menu'!AY84="MDC","MDC",IF(OR('full menu'!AY84="PERF",'full menu'!AY84="AERF",'full menu'!AY84="PCB"),"ERfix",IF(OR('full menu'!AY84="ACB", 'full menu'!AY84="LCERT", 'full menu'!AY84="LERT",'full menu'!AY84="FCERT",'full menu'!AY84="FERT"),"ERTs",IF(OR('full menu'!AY84="FCMT",'full menu'!AY84="FMT",'full menu'!AY84="LMT",'full menu'!AY84="LCMT"),"MTs",IF(OR('full menu'!AY84="LCIT",'full menu'!AY84="FCIT",'full menu'!AY84="LIT",'full menu'!AY84="FIT"),"ITs",IF(OR('full menu'!AY84="MwERT", 'full menu'!AY84="ERwMT", 'full menu'!AY84="M&amp;ERT", 'full menu'!AY84="MwIT", 'full menu'!AY84="IwMT", 'full menu'!AY84="M&amp;IT", 'full menu'!AY84="IwERT", 'full menu'!AY84="ERwIT", 'full menu'!AY84="I&amp;ERT", 'full menu'!AY84="ER&amp;M&amp;IT"),"MixedTs",IF('full menu'!AY84="UD","UD",IF('full menu'!AY84="LSD","LSD",IF('full menu'!AY84="WSD","WSD",IF('full menu'!AY84="UASC","UASC",""))))))))))</f>
        <v>ITs</v>
      </c>
    </row>
    <row r="85" spans="1:51" x14ac:dyDescent="0.3">
      <c r="A85" t="s">
        <v>104</v>
      </c>
      <c r="B85" t="str">
        <f>IF('full menu'!B85="MDC","MDC",IF(OR('full menu'!B85="PERF",'full menu'!B85="AERF",'full menu'!B85="PCB"),"ERfix",IF(OR('full menu'!B85="ACB", 'full menu'!B85="LCERT", 'full menu'!B85="LERT",'full menu'!B85="FCERT",'full menu'!B85="FERT"),"ERTs",IF(OR('full menu'!B85="FCMT",'full menu'!B85="FMT",'full menu'!B85="LMT",'full menu'!B85="LCMT"),"MTs",IF(OR('full menu'!B85="LCIT",'full menu'!B85="FCIT",'full menu'!B85="LIT",'full menu'!B85="FIT"),"ITs",IF(OR('full menu'!B85="MwERT", 'full menu'!B85="ERwMT", 'full menu'!B85="M&amp;ERT", 'full menu'!B85="MwIT", 'full menu'!B85="IwMT", 'full menu'!B85="M&amp;IT", 'full menu'!B85="IwERT", 'full menu'!B85="ERwIT", 'full menu'!B85="I&amp;ERT", 'full menu'!B85="ER&amp;M&amp;IT"),"MixedTs",IF('full menu'!B85="UD","UD",IF('full menu'!B85="LSD","LSD",IF('full menu'!B85="WSD","WSD",IF('full menu'!B85="UASC","UASC",""))))))))))</f>
        <v>UD</v>
      </c>
      <c r="C85" t="str">
        <f>IF('full menu'!C85="MDC","MDC",IF(OR('full menu'!C85="PERF",'full menu'!C85="AERF",'full menu'!C85="PCB"),"ERfix",IF(OR('full menu'!C85="ACB", 'full menu'!C85="LCERT", 'full menu'!C85="LERT",'full menu'!C85="FCERT",'full menu'!C85="FERT"),"ERTs",IF(OR('full menu'!C85="FCMT",'full menu'!C85="FMT",'full menu'!C85="LMT",'full menu'!C85="LCMT"),"MTs",IF(OR('full menu'!C85="LCIT",'full menu'!C85="FCIT",'full menu'!C85="LIT",'full menu'!C85="FIT"),"ITs",IF(OR('full menu'!C85="MwERT", 'full menu'!C85="ERwMT", 'full menu'!C85="M&amp;ERT", 'full menu'!C85="MwIT", 'full menu'!C85="IwMT", 'full menu'!C85="M&amp;IT", 'full menu'!C85="IwERT", 'full menu'!C85="ERwIT", 'full menu'!C85="I&amp;ERT", 'full menu'!C85="ER&amp;M&amp;IT"),"MixedTs",IF('full menu'!C85="UD","UD",IF('full menu'!C85="LSD","LSD",IF('full menu'!C85="WSD","WSD",IF('full menu'!C85="UASC","UASC",""))))))))))</f>
        <v>UD</v>
      </c>
      <c r="D85" t="str">
        <f>IF('full menu'!D85="MDC","MDC",IF(OR('full menu'!D85="PERF",'full menu'!D85="AERF",'full menu'!D85="PCB"),"ERfix",IF(OR('full menu'!D85="ACB", 'full menu'!D85="LCERT", 'full menu'!D85="LERT",'full menu'!D85="FCERT",'full menu'!D85="FERT"),"ERTs",IF(OR('full menu'!D85="FCMT",'full menu'!D85="FMT",'full menu'!D85="LMT",'full menu'!D85="LCMT"),"MTs",IF(OR('full menu'!D85="LCIT",'full menu'!D85="FCIT",'full menu'!D85="LIT",'full menu'!D85="FIT"),"ITs",IF(OR('full menu'!D85="MwERT", 'full menu'!D85="ERwMT", 'full menu'!D85="M&amp;ERT", 'full menu'!D85="MwIT", 'full menu'!D85="IwMT", 'full menu'!D85="M&amp;IT", 'full menu'!D85="IwERT", 'full menu'!D85="ERwIT", 'full menu'!D85="I&amp;ERT", 'full menu'!D85="ER&amp;M&amp;IT"),"MixedTs",IF('full menu'!D85="UD","UD",IF('full menu'!D85="LSD","LSD",IF('full menu'!D85="WSD","WSD",IF('full menu'!D85="UASC","UASC",""))))))))))</f>
        <v>UD</v>
      </c>
      <c r="E85" t="str">
        <f>IF('full menu'!E85="MDC","MDC",IF(OR('full menu'!E85="PERF",'full menu'!E85="AERF",'full menu'!E85="PCB"),"ERfix",IF(OR('full menu'!E85="ACB", 'full menu'!E85="LCERT", 'full menu'!E85="LERT",'full menu'!E85="FCERT",'full menu'!E85="FERT"),"ERTs",IF(OR('full menu'!E85="FCMT",'full menu'!E85="FMT",'full menu'!E85="LMT",'full menu'!E85="LCMT"),"MTs",IF(OR('full menu'!E85="LCIT",'full menu'!E85="FCIT",'full menu'!E85="LIT",'full menu'!E85="FIT"),"ITs",IF(OR('full menu'!E85="MwERT", 'full menu'!E85="ERwMT", 'full menu'!E85="M&amp;ERT", 'full menu'!E85="MwIT", 'full menu'!E85="IwMT", 'full menu'!E85="M&amp;IT", 'full menu'!E85="IwERT", 'full menu'!E85="ERwIT", 'full menu'!E85="I&amp;ERT", 'full menu'!E85="ER&amp;M&amp;IT"),"MixedTs",IF('full menu'!E85="UD","UD",IF('full menu'!E85="LSD","LSD",IF('full menu'!E85="WSD","WSD",IF('full menu'!E85="UASC","UASC",""))))))))))</f>
        <v>UD</v>
      </c>
      <c r="F85" t="str">
        <f>IF('full menu'!F85="MDC","MDC",IF(OR('full menu'!F85="PERF",'full menu'!F85="AERF",'full menu'!F85="PCB"),"ERfix",IF(OR('full menu'!F85="ACB", 'full menu'!F85="LCERT", 'full menu'!F85="LERT",'full menu'!F85="FCERT",'full menu'!F85="FERT"),"ERTs",IF(OR('full menu'!F85="FCMT",'full menu'!F85="FMT",'full menu'!F85="LMT",'full menu'!F85="LCMT"),"MTs",IF(OR('full menu'!F85="LCIT",'full menu'!F85="FCIT",'full menu'!F85="LIT",'full menu'!F85="FIT"),"ITs",IF(OR('full menu'!F85="MwERT", 'full menu'!F85="ERwMT", 'full menu'!F85="M&amp;ERT", 'full menu'!F85="MwIT", 'full menu'!F85="IwMT", 'full menu'!F85="M&amp;IT", 'full menu'!F85="IwERT", 'full menu'!F85="ERwIT", 'full menu'!F85="I&amp;ERT", 'full menu'!F85="ER&amp;M&amp;IT"),"MixedTs",IF('full menu'!F85="UD","UD",IF('full menu'!F85="LSD","LSD",IF('full menu'!F85="WSD","WSD",IF('full menu'!F85="UASC","UASC",""))))))))))</f>
        <v>UD</v>
      </c>
      <c r="G85" t="str">
        <f>IF('full menu'!G85="MDC","MDC",IF(OR('full menu'!G85="PERF",'full menu'!G85="AERF",'full menu'!G85="PCB"),"ERfix",IF(OR('full menu'!G85="ACB", 'full menu'!G85="LCERT", 'full menu'!G85="LERT",'full menu'!G85="FCERT",'full menu'!G85="FERT"),"ERTs",IF(OR('full menu'!G85="FCMT",'full menu'!G85="FMT",'full menu'!G85="LMT",'full menu'!G85="LCMT"),"MTs",IF(OR('full menu'!G85="LCIT",'full menu'!G85="FCIT",'full menu'!G85="LIT",'full menu'!G85="FIT"),"ITs",IF(OR('full menu'!G85="MwERT", 'full menu'!G85="ERwMT", 'full menu'!G85="M&amp;ERT", 'full menu'!G85="MwIT", 'full menu'!G85="IwMT", 'full menu'!G85="M&amp;IT", 'full menu'!G85="IwERT", 'full menu'!G85="ERwIT", 'full menu'!G85="I&amp;ERT", 'full menu'!G85="ER&amp;M&amp;IT"),"MixedTs",IF('full menu'!G85="UD","UD",IF('full menu'!G85="LSD","LSD",IF('full menu'!G85="WSD","WSD",IF('full menu'!G85="UASC","UASC",""))))))))))</f>
        <v>MixedTs</v>
      </c>
      <c r="H85" t="str">
        <f>IF('full menu'!H85="MDC","MDC",IF(OR('full menu'!H85="PERF",'full menu'!H85="AERF",'full menu'!H85="PCB"),"ERfix",IF(OR('full menu'!H85="ACB", 'full menu'!H85="LCERT", 'full menu'!H85="LERT",'full menu'!H85="FCERT",'full menu'!H85="FERT"),"ERTs",IF(OR('full menu'!H85="FCMT",'full menu'!H85="FMT",'full menu'!H85="LMT",'full menu'!H85="LCMT"),"MTs",IF(OR('full menu'!H85="LCIT",'full menu'!H85="FCIT",'full menu'!H85="LIT",'full menu'!H85="FIT"),"ITs",IF(OR('full menu'!H85="MwERT", 'full menu'!H85="ERwMT", 'full menu'!H85="M&amp;ERT", 'full menu'!H85="MwIT", 'full menu'!H85="IwMT", 'full menu'!H85="M&amp;IT", 'full menu'!H85="IwERT", 'full menu'!H85="ERwIT", 'full menu'!H85="I&amp;ERT", 'full menu'!H85="ER&amp;M&amp;IT"),"MixedTs",IF('full menu'!H85="UD","UD",IF('full menu'!H85="LSD","LSD",IF('full menu'!H85="WSD","WSD",IF('full menu'!H85="UASC","UASC",""))))))))))</f>
        <v>MixedTs</v>
      </c>
      <c r="I85" t="str">
        <f>IF('full menu'!I85="MDC","MDC",IF(OR('full menu'!I85="PERF",'full menu'!I85="AERF",'full menu'!I85="PCB"),"ERfix",IF(OR('full menu'!I85="ACB", 'full menu'!I85="LCERT", 'full menu'!I85="LERT",'full menu'!I85="FCERT",'full menu'!I85="FERT"),"ERTs",IF(OR('full menu'!I85="FCMT",'full menu'!I85="FMT",'full menu'!I85="LMT",'full menu'!I85="LCMT"),"MTs",IF(OR('full menu'!I85="LCIT",'full menu'!I85="FCIT",'full menu'!I85="LIT",'full menu'!I85="FIT"),"ITs",IF(OR('full menu'!I85="MwERT", 'full menu'!I85="ERwMT", 'full menu'!I85="M&amp;ERT", 'full menu'!I85="MwIT", 'full menu'!I85="IwMT", 'full menu'!I85="M&amp;IT", 'full menu'!I85="IwERT", 'full menu'!I85="ERwIT", 'full menu'!I85="I&amp;ERT", 'full menu'!I85="ER&amp;M&amp;IT"),"MixedTs",IF('full menu'!I85="UD","UD",IF('full menu'!I85="LSD","LSD",IF('full menu'!I85="WSD","WSD",IF('full menu'!I85="UASC","UASC",""))))))))))</f>
        <v>MixedTs</v>
      </c>
      <c r="J85" t="str">
        <f>IF('full menu'!J85="MDC","MDC",IF(OR('full menu'!J85="PERF",'full menu'!J85="AERF",'full menu'!J85="PCB"),"ERfix",IF(OR('full menu'!J85="ACB", 'full menu'!J85="LCERT", 'full menu'!J85="LERT",'full menu'!J85="FCERT",'full menu'!J85="FERT"),"ERTs",IF(OR('full menu'!J85="FCMT",'full menu'!J85="FMT",'full menu'!J85="LMT",'full menu'!J85="LCMT"),"MTs",IF(OR('full menu'!J85="LCIT",'full menu'!J85="FCIT",'full menu'!J85="LIT",'full menu'!J85="FIT"),"ITs",IF(OR('full menu'!J85="MwERT", 'full menu'!J85="ERwMT", 'full menu'!J85="M&amp;ERT", 'full menu'!J85="MwIT", 'full menu'!J85="IwMT", 'full menu'!J85="M&amp;IT", 'full menu'!J85="IwERT", 'full menu'!J85="ERwIT", 'full menu'!J85="I&amp;ERT", 'full menu'!J85="ER&amp;M&amp;IT"),"MixedTs",IF('full menu'!J85="UD","UD",IF('full menu'!J85="LSD","LSD",IF('full menu'!J85="WSD","WSD",IF('full menu'!J85="UASC","UASC",""))))))))))</f>
        <v>MixedTs</v>
      </c>
      <c r="K85" t="str">
        <f>IF('full menu'!K85="MDC","MDC",IF(OR('full menu'!K85="PERF",'full menu'!K85="AERF",'full menu'!K85="PCB"),"ERfix",IF(OR('full menu'!K85="ACB", 'full menu'!K85="LCERT", 'full menu'!K85="LERT",'full menu'!K85="FCERT",'full menu'!K85="FERT"),"ERTs",IF(OR('full menu'!K85="FCMT",'full menu'!K85="FMT",'full menu'!K85="LMT",'full menu'!K85="LCMT"),"MTs",IF(OR('full menu'!K85="LCIT",'full menu'!K85="FCIT",'full menu'!K85="LIT",'full menu'!K85="FIT"),"ITs",IF(OR('full menu'!K85="MwERT", 'full menu'!K85="ERwMT", 'full menu'!K85="M&amp;ERT", 'full menu'!K85="MwIT", 'full menu'!K85="IwMT", 'full menu'!K85="M&amp;IT", 'full menu'!K85="IwERT", 'full menu'!K85="ERwIT", 'full menu'!K85="I&amp;ERT", 'full menu'!K85="ER&amp;M&amp;IT"),"MixedTs",IF('full menu'!K85="UD","UD",IF('full menu'!K85="LSD","LSD",IF('full menu'!K85="WSD","WSD",IF('full menu'!K85="UASC","UASC",""))))))))))</f>
        <v>MixedTs</v>
      </c>
      <c r="L85" t="str">
        <f>IF('full menu'!L85="MDC","MDC",IF(OR('full menu'!L85="PERF",'full menu'!L85="AERF",'full menu'!L85="PCB"),"ERfix",IF(OR('full menu'!L85="ACB", 'full menu'!L85="LCERT", 'full menu'!L85="LERT",'full menu'!L85="FCERT",'full menu'!L85="FERT"),"ERTs",IF(OR('full menu'!L85="FCMT",'full menu'!L85="FMT",'full menu'!L85="LMT",'full menu'!L85="LCMT"),"MTs",IF(OR('full menu'!L85="LCIT",'full menu'!L85="FCIT",'full menu'!L85="LIT",'full menu'!L85="FIT"),"ITs",IF(OR('full menu'!L85="MwERT", 'full menu'!L85="ERwMT", 'full menu'!L85="M&amp;ERT", 'full menu'!L85="MwIT", 'full menu'!L85="IwMT", 'full menu'!L85="M&amp;IT", 'full menu'!L85="IwERT", 'full menu'!L85="ERwIT", 'full menu'!L85="I&amp;ERT", 'full menu'!L85="ER&amp;M&amp;IT"),"MixedTs",IF('full menu'!L85="UD","UD",IF('full menu'!L85="LSD","LSD",IF('full menu'!L85="WSD","WSD",IF('full menu'!L85="UASC","UASC",""))))))))))</f>
        <v>MixedTs</v>
      </c>
      <c r="M85" t="str">
        <f>IF('full menu'!M85="MDC","MDC",IF(OR('full menu'!M85="PERF",'full menu'!M85="AERF",'full menu'!M85="PCB"),"ERfix",IF(OR('full menu'!M85="ACB", 'full menu'!M85="LCERT", 'full menu'!M85="LERT",'full menu'!M85="FCERT",'full menu'!M85="FERT"),"ERTs",IF(OR('full menu'!M85="FCMT",'full menu'!M85="FMT",'full menu'!M85="LMT",'full menu'!M85="LCMT"),"MTs",IF(OR('full menu'!M85="LCIT",'full menu'!M85="FCIT",'full menu'!M85="LIT",'full menu'!M85="FIT"),"ITs",IF(OR('full menu'!M85="MwERT", 'full menu'!M85="ERwMT", 'full menu'!M85="M&amp;ERT", 'full menu'!M85="MwIT", 'full menu'!M85="IwMT", 'full menu'!M85="M&amp;IT", 'full menu'!M85="IwERT", 'full menu'!M85="ERwIT", 'full menu'!M85="I&amp;ERT", 'full menu'!M85="ER&amp;M&amp;IT"),"MixedTs",IF('full menu'!M85="UD","UD",IF('full menu'!M85="LSD","LSD",IF('full menu'!M85="WSD","WSD",IF('full menu'!M85="UASC","UASC",""))))))))))</f>
        <v>MixedTs</v>
      </c>
      <c r="N85" t="str">
        <f>IF('full menu'!N85="MDC","MDC",IF(OR('full menu'!N85="PERF",'full menu'!N85="AERF",'full menu'!N85="PCB"),"ERfix",IF(OR('full menu'!N85="ACB", 'full menu'!N85="LCERT", 'full menu'!N85="LERT",'full menu'!N85="FCERT",'full menu'!N85="FERT"),"ERTs",IF(OR('full menu'!N85="FCMT",'full menu'!N85="FMT",'full menu'!N85="LMT",'full menu'!N85="LCMT"),"MTs",IF(OR('full menu'!N85="LCIT",'full menu'!N85="FCIT",'full menu'!N85="LIT",'full menu'!N85="FIT"),"ITs",IF(OR('full menu'!N85="MwERT", 'full menu'!N85="ERwMT", 'full menu'!N85="M&amp;ERT", 'full menu'!N85="MwIT", 'full menu'!N85="IwMT", 'full menu'!N85="M&amp;IT", 'full menu'!N85="IwERT", 'full menu'!N85="ERwIT", 'full menu'!N85="I&amp;ERT", 'full menu'!N85="ER&amp;M&amp;IT"),"MixedTs",IF('full menu'!N85="UD","UD",IF('full menu'!N85="LSD","LSD",IF('full menu'!N85="WSD","WSD",IF('full menu'!N85="UASC","UASC",""))))))))))</f>
        <v>MixedTs</v>
      </c>
      <c r="O85" t="str">
        <f>IF('full menu'!O85="MDC","MDC",IF(OR('full menu'!O85="PERF",'full menu'!O85="AERF",'full menu'!O85="PCB"),"ERfix",IF(OR('full menu'!O85="ACB", 'full menu'!O85="LCERT", 'full menu'!O85="LERT",'full menu'!O85="FCERT",'full menu'!O85="FERT"),"ERTs",IF(OR('full menu'!O85="FCMT",'full menu'!O85="FMT",'full menu'!O85="LMT",'full menu'!O85="LCMT"),"MTs",IF(OR('full menu'!O85="LCIT",'full menu'!O85="FCIT",'full menu'!O85="LIT",'full menu'!O85="FIT"),"ITs",IF(OR('full menu'!O85="MwERT", 'full menu'!O85="ERwMT", 'full menu'!O85="M&amp;ERT", 'full menu'!O85="MwIT", 'full menu'!O85="IwMT", 'full menu'!O85="M&amp;IT", 'full menu'!O85="IwERT", 'full menu'!O85="ERwIT", 'full menu'!O85="I&amp;ERT", 'full menu'!O85="ER&amp;M&amp;IT"),"MixedTs",IF('full menu'!O85="UD","UD",IF('full menu'!O85="LSD","LSD",IF('full menu'!O85="WSD","WSD",IF('full menu'!O85="UASC","UASC",""))))))))))</f>
        <v>MixedTs</v>
      </c>
      <c r="P85" t="str">
        <f>IF('full menu'!P85="MDC","MDC",IF(OR('full menu'!P85="PERF",'full menu'!P85="AERF",'full menu'!P85="PCB"),"ERfix",IF(OR('full menu'!P85="ACB", 'full menu'!P85="LCERT", 'full menu'!P85="LERT",'full menu'!P85="FCERT",'full menu'!P85="FERT"),"ERTs",IF(OR('full menu'!P85="FCMT",'full menu'!P85="FMT",'full menu'!P85="LMT",'full menu'!P85="LCMT"),"MTs",IF(OR('full menu'!P85="LCIT",'full menu'!P85="FCIT",'full menu'!P85="LIT",'full menu'!P85="FIT"),"ITs",IF(OR('full menu'!P85="MwERT", 'full menu'!P85="ERwMT", 'full menu'!P85="M&amp;ERT", 'full menu'!P85="MwIT", 'full menu'!P85="IwMT", 'full menu'!P85="M&amp;IT", 'full menu'!P85="IwERT", 'full menu'!P85="ERwIT", 'full menu'!P85="I&amp;ERT", 'full menu'!P85="ER&amp;M&amp;IT"),"MixedTs",IF('full menu'!P85="UD","UD",IF('full menu'!P85="LSD","LSD",IF('full menu'!P85="WSD","WSD",IF('full menu'!P85="UASC","UASC",""))))))))))</f>
        <v>MixedTs</v>
      </c>
      <c r="Q85" t="str">
        <f>IF('full menu'!Q85="MDC","MDC",IF(OR('full menu'!Q85="PERF",'full menu'!Q85="AERF",'full menu'!Q85="PCB"),"ERfix",IF(OR('full menu'!Q85="ACB", 'full menu'!Q85="LCERT", 'full menu'!Q85="LERT",'full menu'!Q85="FCERT",'full menu'!Q85="FERT"),"ERTs",IF(OR('full menu'!Q85="FCMT",'full menu'!Q85="FMT",'full menu'!Q85="LMT",'full menu'!Q85="LCMT"),"MTs",IF(OR('full menu'!Q85="LCIT",'full menu'!Q85="FCIT",'full menu'!Q85="LIT",'full menu'!Q85="FIT"),"ITs",IF(OR('full menu'!Q85="MwERT", 'full menu'!Q85="ERwMT", 'full menu'!Q85="M&amp;ERT", 'full menu'!Q85="MwIT", 'full menu'!Q85="IwMT", 'full menu'!Q85="M&amp;IT", 'full menu'!Q85="IwERT", 'full menu'!Q85="ERwIT", 'full menu'!Q85="I&amp;ERT", 'full menu'!Q85="ER&amp;M&amp;IT"),"MixedTs",IF('full menu'!Q85="UD","UD",IF('full menu'!Q85="LSD","LSD",IF('full menu'!Q85="WSD","WSD",IF('full menu'!Q85="UASC","UASC",""))))))))))</f>
        <v>MixedTs</v>
      </c>
      <c r="R85" t="str">
        <f>IF('full menu'!R85="MDC","MDC",IF(OR('full menu'!R85="PERF",'full menu'!R85="AERF",'full menu'!R85="PCB"),"ERfix",IF(OR('full menu'!R85="ACB", 'full menu'!R85="LCERT", 'full menu'!R85="LERT",'full menu'!R85="FCERT",'full menu'!R85="FERT"),"ERTs",IF(OR('full menu'!R85="FCMT",'full menu'!R85="FMT",'full menu'!R85="LMT",'full menu'!R85="LCMT"),"MTs",IF(OR('full menu'!R85="LCIT",'full menu'!R85="FCIT",'full menu'!R85="LIT",'full menu'!R85="FIT"),"ITs",IF(OR('full menu'!R85="MwERT", 'full menu'!R85="ERwMT", 'full menu'!R85="M&amp;ERT", 'full menu'!R85="MwIT", 'full menu'!R85="IwMT", 'full menu'!R85="M&amp;IT", 'full menu'!R85="IwERT", 'full menu'!R85="ERwIT", 'full menu'!R85="I&amp;ERT", 'full menu'!R85="ER&amp;M&amp;IT"),"MixedTs",IF('full menu'!R85="UD","UD",IF('full menu'!R85="LSD","LSD",IF('full menu'!R85="WSD","WSD",IF('full menu'!R85="UASC","UASC",""))))))))))</f>
        <v>MixedTs</v>
      </c>
      <c r="S85" t="str">
        <f>IF('full menu'!S85="MDC","MDC",IF(OR('full menu'!S85="PERF",'full menu'!S85="AERF",'full menu'!S85="PCB"),"ERfix",IF(OR('full menu'!S85="ACB", 'full menu'!S85="LCERT", 'full menu'!S85="LERT",'full menu'!S85="FCERT",'full menu'!S85="FERT"),"ERTs",IF(OR('full menu'!S85="FCMT",'full menu'!S85="FMT",'full menu'!S85="LMT",'full menu'!S85="LCMT"),"MTs",IF(OR('full menu'!S85="LCIT",'full menu'!S85="FCIT",'full menu'!S85="LIT",'full menu'!S85="FIT"),"ITs",IF(OR('full menu'!S85="MwERT", 'full menu'!S85="ERwMT", 'full menu'!S85="M&amp;ERT", 'full menu'!S85="MwIT", 'full menu'!S85="IwMT", 'full menu'!S85="M&amp;IT", 'full menu'!S85="IwERT", 'full menu'!S85="ERwIT", 'full menu'!S85="I&amp;ERT", 'full menu'!S85="ER&amp;M&amp;IT"),"MixedTs",IF('full menu'!S85="UD","UD",IF('full menu'!S85="LSD","LSD",IF('full menu'!S85="WSD","WSD",IF('full menu'!S85="UASC","UASC",""))))))))))</f>
        <v>MixedTs</v>
      </c>
      <c r="T85" t="str">
        <f>IF('full menu'!T85="MDC","MDC",IF(OR('full menu'!T85="PERF",'full menu'!T85="AERF",'full menu'!T85="PCB"),"ERfix",IF(OR('full menu'!T85="ACB", 'full menu'!T85="LCERT", 'full menu'!T85="LERT",'full menu'!T85="FCERT",'full menu'!T85="FERT"),"ERTs",IF(OR('full menu'!T85="FCMT",'full menu'!T85="FMT",'full menu'!T85="LMT",'full menu'!T85="LCMT"),"MTs",IF(OR('full menu'!T85="LCIT",'full menu'!T85="FCIT",'full menu'!T85="LIT",'full menu'!T85="FIT"),"ITs",IF(OR('full menu'!T85="MwERT", 'full menu'!T85="ERwMT", 'full menu'!T85="M&amp;ERT", 'full menu'!T85="MwIT", 'full menu'!T85="IwMT", 'full menu'!T85="M&amp;IT", 'full menu'!T85="IwERT", 'full menu'!T85="ERwIT", 'full menu'!T85="I&amp;ERT", 'full menu'!T85="ER&amp;M&amp;IT"),"MixedTs",IF('full menu'!T85="UD","UD",IF('full menu'!T85="LSD","LSD",IF('full menu'!T85="WSD","WSD",IF('full menu'!T85="UASC","UASC",""))))))))))</f>
        <v>MixedTs</v>
      </c>
      <c r="U85" t="str">
        <f>IF('full menu'!U85="MDC","MDC",IF(OR('full menu'!U85="PERF",'full menu'!U85="AERF",'full menu'!U85="PCB"),"ERfix",IF(OR('full menu'!U85="ACB", 'full menu'!U85="LCERT", 'full menu'!U85="LERT",'full menu'!U85="FCERT",'full menu'!U85="FERT"),"ERTs",IF(OR('full menu'!U85="FCMT",'full menu'!U85="FMT",'full menu'!U85="LMT",'full menu'!U85="LCMT"),"MTs",IF(OR('full menu'!U85="LCIT",'full menu'!U85="FCIT",'full menu'!U85="LIT",'full menu'!U85="FIT"),"ITs",IF(OR('full menu'!U85="MwERT", 'full menu'!U85="ERwMT", 'full menu'!U85="M&amp;ERT", 'full menu'!U85="MwIT", 'full menu'!U85="IwMT", 'full menu'!U85="M&amp;IT", 'full menu'!U85="IwERT", 'full menu'!U85="ERwIT", 'full menu'!U85="I&amp;ERT", 'full menu'!U85="ER&amp;M&amp;IT"),"MixedTs",IF('full menu'!U85="UD","UD",IF('full menu'!U85="LSD","LSD",IF('full menu'!U85="WSD","WSD",IF('full menu'!U85="UASC","UASC",""))))))))))</f>
        <v>MTs</v>
      </c>
      <c r="V85" t="str">
        <f>IF('full menu'!V85="MDC","MDC",IF(OR('full menu'!V85="PERF",'full menu'!V85="AERF",'full menu'!V85="PCB"),"ERfix",IF(OR('full menu'!V85="ACB", 'full menu'!V85="LCERT", 'full menu'!V85="LERT",'full menu'!V85="FCERT",'full menu'!V85="FERT"),"ERTs",IF(OR('full menu'!V85="FCMT",'full menu'!V85="FMT",'full menu'!V85="LMT",'full menu'!V85="LCMT"),"MTs",IF(OR('full menu'!V85="LCIT",'full menu'!V85="FCIT",'full menu'!V85="LIT",'full menu'!V85="FIT"),"ITs",IF(OR('full menu'!V85="MwERT", 'full menu'!V85="ERwMT", 'full menu'!V85="M&amp;ERT", 'full menu'!V85="MwIT", 'full menu'!V85="IwMT", 'full menu'!V85="M&amp;IT", 'full menu'!V85="IwERT", 'full menu'!V85="ERwIT", 'full menu'!V85="I&amp;ERT", 'full menu'!V85="ER&amp;M&amp;IT"),"MixedTs",IF('full menu'!V85="UD","UD",IF('full menu'!V85="LSD","LSD",IF('full menu'!V85="WSD","WSD",IF('full menu'!V85="UASC","UASC",""))))))))))</f>
        <v>MTs</v>
      </c>
      <c r="W85" t="str">
        <f>IF('full menu'!W85="MDC","MDC",IF(OR('full menu'!W85="PERF",'full menu'!W85="AERF",'full menu'!W85="PCB"),"ERfix",IF(OR('full menu'!W85="ACB", 'full menu'!W85="LCERT", 'full menu'!W85="LERT",'full menu'!W85="FCERT",'full menu'!W85="FERT"),"ERTs",IF(OR('full menu'!W85="FCMT",'full menu'!W85="FMT",'full menu'!W85="LMT",'full menu'!W85="LCMT"),"MTs",IF(OR('full menu'!W85="LCIT",'full menu'!W85="FCIT",'full menu'!W85="LIT",'full menu'!W85="FIT"),"ITs",IF(OR('full menu'!W85="MwERT", 'full menu'!W85="ERwMT", 'full menu'!W85="M&amp;ERT", 'full menu'!W85="MwIT", 'full menu'!W85="IwMT", 'full menu'!W85="M&amp;IT", 'full menu'!W85="IwERT", 'full menu'!W85="ERwIT", 'full menu'!W85="I&amp;ERT", 'full menu'!W85="ER&amp;M&amp;IT"),"MixedTs",IF('full menu'!W85="UD","UD",IF('full menu'!W85="LSD","LSD",IF('full menu'!W85="WSD","WSD",IF('full menu'!W85="UASC","UASC",""))))))))))</f>
        <v>MixedTs</v>
      </c>
      <c r="X85" t="str">
        <f>IF('full menu'!X85="MDC","MDC",IF(OR('full menu'!X85="PERF",'full menu'!X85="AERF",'full menu'!X85="PCB"),"ERfix",IF(OR('full menu'!X85="ACB", 'full menu'!X85="LCERT", 'full menu'!X85="LERT",'full menu'!X85="FCERT",'full menu'!X85="FERT"),"ERTs",IF(OR('full menu'!X85="FCMT",'full menu'!X85="FMT",'full menu'!X85="LMT",'full menu'!X85="LCMT"),"MTs",IF(OR('full menu'!X85="LCIT",'full menu'!X85="FCIT",'full menu'!X85="LIT",'full menu'!X85="FIT"),"ITs",IF(OR('full menu'!X85="MwERT", 'full menu'!X85="ERwMT", 'full menu'!X85="M&amp;ERT", 'full menu'!X85="MwIT", 'full menu'!X85="IwMT", 'full menu'!X85="M&amp;IT", 'full menu'!X85="IwERT", 'full menu'!X85="ERwIT", 'full menu'!X85="I&amp;ERT", 'full menu'!X85="ER&amp;M&amp;IT"),"MixedTs",IF('full menu'!X85="UD","UD",IF('full menu'!X85="LSD","LSD",IF('full menu'!X85="WSD","WSD",IF('full menu'!X85="UASC","UASC",""))))))))))</f>
        <v>MixedTs</v>
      </c>
      <c r="Y85" t="str">
        <f>IF('full menu'!Y85="MDC","MDC",IF(OR('full menu'!Y85="PERF",'full menu'!Y85="AERF",'full menu'!Y85="PCB"),"ERfix",IF(OR('full menu'!Y85="ACB", 'full menu'!Y85="LCERT", 'full menu'!Y85="LERT",'full menu'!Y85="FCERT",'full menu'!Y85="FERT"),"ERTs",IF(OR('full menu'!Y85="FCMT",'full menu'!Y85="FMT",'full menu'!Y85="LMT",'full menu'!Y85="LCMT"),"MTs",IF(OR('full menu'!Y85="LCIT",'full menu'!Y85="FCIT",'full menu'!Y85="LIT",'full menu'!Y85="FIT"),"ITs",IF(OR('full menu'!Y85="MwERT", 'full menu'!Y85="ERwMT", 'full menu'!Y85="M&amp;ERT", 'full menu'!Y85="MwIT", 'full menu'!Y85="IwMT", 'full menu'!Y85="M&amp;IT", 'full menu'!Y85="IwERT", 'full menu'!Y85="ERwIT", 'full menu'!Y85="I&amp;ERT", 'full menu'!Y85="ER&amp;M&amp;IT"),"MixedTs",IF('full menu'!Y85="UD","UD",IF('full menu'!Y85="LSD","LSD",IF('full menu'!Y85="WSD","WSD",IF('full menu'!Y85="UASC","UASC",""))))))))))</f>
        <v>MixedTs</v>
      </c>
      <c r="Z85" t="str">
        <f>IF('full menu'!Z85="MDC","MDC",IF(OR('full menu'!Z85="PERF",'full menu'!Z85="AERF",'full menu'!Z85="PCB"),"ERfix",IF(OR('full menu'!Z85="ACB", 'full menu'!Z85="LCERT", 'full menu'!Z85="LERT",'full menu'!Z85="FCERT",'full menu'!Z85="FERT"),"ERTs",IF(OR('full menu'!Z85="FCMT",'full menu'!Z85="FMT",'full menu'!Z85="LMT",'full menu'!Z85="LCMT"),"MTs",IF(OR('full menu'!Z85="LCIT",'full menu'!Z85="FCIT",'full menu'!Z85="LIT",'full menu'!Z85="FIT"),"ITs",IF(OR('full menu'!Z85="MwERT", 'full menu'!Z85="ERwMT", 'full menu'!Z85="M&amp;ERT", 'full menu'!Z85="MwIT", 'full menu'!Z85="IwMT", 'full menu'!Z85="M&amp;IT", 'full menu'!Z85="IwERT", 'full menu'!Z85="ERwIT", 'full menu'!Z85="I&amp;ERT", 'full menu'!Z85="ER&amp;M&amp;IT"),"MixedTs",IF('full menu'!Z85="UD","UD",IF('full menu'!Z85="LSD","LSD",IF('full menu'!Z85="WSD","WSD",IF('full menu'!Z85="UASC","UASC",""))))))))))</f>
        <v>MixedTs</v>
      </c>
      <c r="AA85" t="str">
        <f>IF('full menu'!AA85="MDC","MDC",IF(OR('full menu'!AA85="PERF",'full menu'!AA85="AERF",'full menu'!AA85="PCB"),"ERfix",IF(OR('full menu'!AA85="ACB", 'full menu'!AA85="LCERT", 'full menu'!AA85="LERT",'full menu'!AA85="FCERT",'full menu'!AA85="FERT"),"ERTs",IF(OR('full menu'!AA85="FCMT",'full menu'!AA85="FMT",'full menu'!AA85="LMT",'full menu'!AA85="LCMT"),"MTs",IF(OR('full menu'!AA85="LCIT",'full menu'!AA85="FCIT",'full menu'!AA85="LIT",'full menu'!AA85="FIT"),"ITs",IF(OR('full menu'!AA85="MwERT", 'full menu'!AA85="ERwMT", 'full menu'!AA85="M&amp;ERT", 'full menu'!AA85="MwIT", 'full menu'!AA85="IwMT", 'full menu'!AA85="M&amp;IT", 'full menu'!AA85="IwERT", 'full menu'!AA85="ERwIT", 'full menu'!AA85="I&amp;ERT", 'full menu'!AA85="ER&amp;M&amp;IT"),"MixedTs",IF('full menu'!AA85="UD","UD",IF('full menu'!AA85="LSD","LSD",IF('full menu'!AA85="WSD","WSD",IF('full menu'!AA85="UASC","UASC",""))))))))))</f>
        <v/>
      </c>
      <c r="AB85" t="str">
        <f>IF('full menu'!AB85="MDC","MDC",IF(OR('full menu'!AB85="PERF",'full menu'!AB85="AERF",'full menu'!AB85="PCB"),"ERfix",IF(OR('full menu'!AB85="ACB", 'full menu'!AB85="LCERT", 'full menu'!AB85="LERT",'full menu'!AB85="FCERT",'full menu'!AB85="FERT"),"ERTs",IF(OR('full menu'!AB85="FCMT",'full menu'!AB85="FMT",'full menu'!AB85="LMT",'full menu'!AB85="LCMT"),"MTs",IF(OR('full menu'!AB85="LCIT",'full menu'!AB85="FCIT",'full menu'!AB85="LIT",'full menu'!AB85="FIT"),"ITs",IF(OR('full menu'!AB85="MwERT", 'full menu'!AB85="ERwMT", 'full menu'!AB85="M&amp;ERT", 'full menu'!AB85="MwIT", 'full menu'!AB85="IwMT", 'full menu'!AB85="M&amp;IT", 'full menu'!AB85="IwERT", 'full menu'!AB85="ERwIT", 'full menu'!AB85="I&amp;ERT", 'full menu'!AB85="ER&amp;M&amp;IT"),"MixedTs",IF('full menu'!AB85="UD","UD",IF('full menu'!AB85="LSD","LSD",IF('full menu'!AB85="WSD","WSD",IF('full menu'!AB85="UASC","UASC",""))))))))))</f>
        <v/>
      </c>
      <c r="AC85" t="str">
        <f>IF('full menu'!AC85="MDC","MDC",IF(OR('full menu'!AC85="PERF",'full menu'!AC85="AERF",'full menu'!AC85="PCB"),"ERfix",IF(OR('full menu'!AC85="ACB", 'full menu'!AC85="LCERT", 'full menu'!AC85="LERT",'full menu'!AC85="FCERT",'full menu'!AC85="FERT"),"ERTs",IF(OR('full menu'!AC85="FCMT",'full menu'!AC85="FMT",'full menu'!AC85="LMT",'full menu'!AC85="LCMT"),"MTs",IF(OR('full menu'!AC85="LCIT",'full menu'!AC85="FCIT",'full menu'!AC85="LIT",'full menu'!AC85="FIT"),"ITs",IF(OR('full menu'!AC85="MwERT", 'full menu'!AC85="ERwMT", 'full menu'!AC85="M&amp;ERT", 'full menu'!AC85="MwIT", 'full menu'!AC85="IwMT", 'full menu'!AC85="M&amp;IT", 'full menu'!AC85="IwERT", 'full menu'!AC85="ERwIT", 'full menu'!AC85="I&amp;ERT", 'full menu'!AC85="ER&amp;M&amp;IT"),"MixedTs",IF('full menu'!AC85="UD","UD",IF('full menu'!AC85="LSD","LSD",IF('full menu'!AC85="WSD","WSD",IF('full menu'!AC85="UASC","UASC",""))))))))))</f>
        <v/>
      </c>
      <c r="AD85" t="str">
        <f>IF('full menu'!AD85="MDC","MDC",IF(OR('full menu'!AD85="PERF",'full menu'!AD85="AERF",'full menu'!AD85="PCB"),"ERfix",IF(OR('full menu'!AD85="ACB", 'full menu'!AD85="LCERT", 'full menu'!AD85="LERT",'full menu'!AD85="FCERT",'full menu'!AD85="FERT"),"ERTs",IF(OR('full menu'!AD85="FCMT",'full menu'!AD85="FMT",'full menu'!AD85="LMT",'full menu'!AD85="LCMT"),"MTs",IF(OR('full menu'!AD85="LCIT",'full menu'!AD85="FCIT",'full menu'!AD85="LIT",'full menu'!AD85="FIT"),"ITs",IF(OR('full menu'!AD85="MwERT", 'full menu'!AD85="ERwMT", 'full menu'!AD85="M&amp;ERT", 'full menu'!AD85="MwIT", 'full menu'!AD85="IwMT", 'full menu'!AD85="M&amp;IT", 'full menu'!AD85="IwERT", 'full menu'!AD85="ERwIT", 'full menu'!AD85="I&amp;ERT", 'full menu'!AD85="ER&amp;M&amp;IT"),"MixedTs",IF('full menu'!AD85="UD","UD",IF('full menu'!AD85="LSD","LSD",IF('full menu'!AD85="WSD","WSD",IF('full menu'!AD85="UASC","UASC",""))))))))))</f>
        <v/>
      </c>
      <c r="AE85" t="str">
        <f>IF('full menu'!AE85="MDC","MDC",IF(OR('full menu'!AE85="PERF",'full menu'!AE85="AERF",'full menu'!AE85="PCB"),"ERfix",IF(OR('full menu'!AE85="ACB", 'full menu'!AE85="LCERT", 'full menu'!AE85="LERT",'full menu'!AE85="FCERT",'full menu'!AE85="FERT"),"ERTs",IF(OR('full menu'!AE85="FCMT",'full menu'!AE85="FMT",'full menu'!AE85="LMT",'full menu'!AE85="LCMT"),"MTs",IF(OR('full menu'!AE85="LCIT",'full menu'!AE85="FCIT",'full menu'!AE85="LIT",'full menu'!AE85="FIT"),"ITs",IF(OR('full menu'!AE85="MwERT", 'full menu'!AE85="ERwMT", 'full menu'!AE85="M&amp;ERT", 'full menu'!AE85="MwIT", 'full menu'!AE85="IwMT", 'full menu'!AE85="M&amp;IT", 'full menu'!AE85="IwERT", 'full menu'!AE85="ERwIT", 'full menu'!AE85="I&amp;ERT", 'full menu'!AE85="ER&amp;M&amp;IT"),"MixedTs",IF('full menu'!AE85="UD","UD",IF('full menu'!AE85="LSD","LSD",IF('full menu'!AE85="WSD","WSD",IF('full menu'!AE85="UASC","UASC",""))))))))))</f>
        <v/>
      </c>
      <c r="AF85" t="str">
        <f>IF('full menu'!AF85="MDC","MDC",IF(OR('full menu'!AF85="PERF",'full menu'!AF85="AERF",'full menu'!AF85="PCB"),"ERfix",IF(OR('full menu'!AF85="ACB", 'full menu'!AF85="LCERT", 'full menu'!AF85="LERT",'full menu'!AF85="FCERT",'full menu'!AF85="FERT"),"ERTs",IF(OR('full menu'!AF85="FCMT",'full menu'!AF85="FMT",'full menu'!AF85="LMT",'full menu'!AF85="LCMT"),"MTs",IF(OR('full menu'!AF85="LCIT",'full menu'!AF85="FCIT",'full menu'!AF85="LIT",'full menu'!AF85="FIT"),"ITs",IF(OR('full menu'!AF85="MwERT", 'full menu'!AF85="ERwMT", 'full menu'!AF85="M&amp;ERT", 'full menu'!AF85="MwIT", 'full menu'!AF85="IwMT", 'full menu'!AF85="M&amp;IT", 'full menu'!AF85="IwERT", 'full menu'!AF85="ERwIT", 'full menu'!AF85="I&amp;ERT", 'full menu'!AF85="ER&amp;M&amp;IT"),"MixedTs",IF('full menu'!AF85="UD","UD",IF('full menu'!AF85="LSD","LSD",IF('full menu'!AF85="WSD","WSD",IF('full menu'!AF85="UASC","UASC",""))))))))))</f>
        <v/>
      </c>
      <c r="AG85" t="str">
        <f>IF('full menu'!AG85="MDC","MDC",IF(OR('full menu'!AG85="PERF",'full menu'!AG85="AERF",'full menu'!AG85="PCB"),"ERfix",IF(OR('full menu'!AG85="ACB", 'full menu'!AG85="LCERT", 'full menu'!AG85="LERT",'full menu'!AG85="FCERT",'full menu'!AG85="FERT"),"ERTs",IF(OR('full menu'!AG85="FCMT",'full menu'!AG85="FMT",'full menu'!AG85="LMT",'full menu'!AG85="LCMT"),"MTs",IF(OR('full menu'!AG85="LCIT",'full menu'!AG85="FCIT",'full menu'!AG85="LIT",'full menu'!AG85="FIT"),"ITs",IF(OR('full menu'!AG85="MwERT", 'full menu'!AG85="ERwMT", 'full menu'!AG85="M&amp;ERT", 'full menu'!AG85="MwIT", 'full menu'!AG85="IwMT", 'full menu'!AG85="M&amp;IT", 'full menu'!AG85="IwERT", 'full menu'!AG85="ERwIT", 'full menu'!AG85="I&amp;ERT", 'full menu'!AG85="ER&amp;M&amp;IT"),"MixedTs",IF('full menu'!AG85="UD","UD",IF('full menu'!AG85="LSD","LSD",IF('full menu'!AG85="WSD","WSD",IF('full menu'!AG85="UASC","UASC",""))))))))))</f>
        <v/>
      </c>
      <c r="AH85" t="str">
        <f>IF('full menu'!AH85="MDC","MDC",IF(OR('full menu'!AH85="PERF",'full menu'!AH85="AERF",'full menu'!AH85="PCB"),"ERfix",IF(OR('full menu'!AH85="ACB", 'full menu'!AH85="LCERT", 'full menu'!AH85="LERT",'full menu'!AH85="FCERT",'full menu'!AH85="FERT"),"ERTs",IF(OR('full menu'!AH85="FCMT",'full menu'!AH85="FMT",'full menu'!AH85="LMT",'full menu'!AH85="LCMT"),"MTs",IF(OR('full menu'!AH85="LCIT",'full menu'!AH85="FCIT",'full menu'!AH85="LIT",'full menu'!AH85="FIT"),"ITs",IF(OR('full menu'!AH85="MwERT", 'full menu'!AH85="ERwMT", 'full menu'!AH85="M&amp;ERT", 'full menu'!AH85="MwIT", 'full menu'!AH85="IwMT", 'full menu'!AH85="M&amp;IT", 'full menu'!AH85="IwERT", 'full menu'!AH85="ERwIT", 'full menu'!AH85="I&amp;ERT", 'full menu'!AH85="ER&amp;M&amp;IT"),"MixedTs",IF('full menu'!AH85="UD","UD",IF('full menu'!AH85="LSD","LSD",IF('full menu'!AH85="WSD","WSD",IF('full menu'!AH85="UASC","UASC",""))))))))))</f>
        <v/>
      </c>
      <c r="AI85" t="str">
        <f>IF('full menu'!AI85="MDC","MDC",IF(OR('full menu'!AI85="PERF",'full menu'!AI85="AERF",'full menu'!AI85="PCB"),"ERfix",IF(OR('full menu'!AI85="ACB", 'full menu'!AI85="LCERT", 'full menu'!AI85="LERT",'full menu'!AI85="FCERT",'full menu'!AI85="FERT"),"ERTs",IF(OR('full menu'!AI85="FCMT",'full menu'!AI85="FMT",'full menu'!AI85="LMT",'full menu'!AI85="LCMT"),"MTs",IF(OR('full menu'!AI85="LCIT",'full menu'!AI85="FCIT",'full menu'!AI85="LIT",'full menu'!AI85="FIT"),"ITs",IF(OR('full menu'!AI85="MwERT", 'full menu'!AI85="ERwMT", 'full menu'!AI85="M&amp;ERT", 'full menu'!AI85="MwIT", 'full menu'!AI85="IwMT", 'full menu'!AI85="M&amp;IT", 'full menu'!AI85="IwERT", 'full menu'!AI85="ERwIT", 'full menu'!AI85="I&amp;ERT", 'full menu'!AI85="ER&amp;M&amp;IT"),"MixedTs",IF('full menu'!AI85="UD","UD",IF('full menu'!AI85="LSD","LSD",IF('full menu'!AI85="WSD","WSD",IF('full menu'!AI85="UASC","UASC",""))))))))))</f>
        <v/>
      </c>
      <c r="AJ85" t="str">
        <f>IF('full menu'!AJ85="MDC","MDC",IF(OR('full menu'!AJ85="PERF",'full menu'!AJ85="AERF",'full menu'!AJ85="PCB"),"ERfix",IF(OR('full menu'!AJ85="ACB", 'full menu'!AJ85="LCERT", 'full menu'!AJ85="LERT",'full menu'!AJ85="FCERT",'full menu'!AJ85="FERT"),"ERTs",IF(OR('full menu'!AJ85="FCMT",'full menu'!AJ85="FMT",'full menu'!AJ85="LMT",'full menu'!AJ85="LCMT"),"MTs",IF(OR('full menu'!AJ85="LCIT",'full menu'!AJ85="FCIT",'full menu'!AJ85="LIT",'full menu'!AJ85="FIT"),"ITs",IF(OR('full menu'!AJ85="MwERT", 'full menu'!AJ85="ERwMT", 'full menu'!AJ85="M&amp;ERT", 'full menu'!AJ85="MwIT", 'full menu'!AJ85="IwMT", 'full menu'!AJ85="M&amp;IT", 'full menu'!AJ85="IwERT", 'full menu'!AJ85="ERwIT", 'full menu'!AJ85="I&amp;ERT", 'full menu'!AJ85="ER&amp;M&amp;IT"),"MixedTs",IF('full menu'!AJ85="UD","UD",IF('full menu'!AJ85="LSD","LSD",IF('full menu'!AJ85="WSD","WSD",IF('full menu'!AJ85="UASC","UASC",""))))))))))</f>
        <v/>
      </c>
      <c r="AK85" t="str">
        <f>IF('full menu'!AK85="MDC","MDC",IF(OR('full menu'!AK85="PERF",'full menu'!AK85="AERF",'full menu'!AK85="PCB"),"ERfix",IF(OR('full menu'!AK85="ACB", 'full menu'!AK85="LCERT", 'full menu'!AK85="LERT",'full menu'!AK85="FCERT",'full menu'!AK85="FERT"),"ERTs",IF(OR('full menu'!AK85="FCMT",'full menu'!AK85="FMT",'full menu'!AK85="LMT",'full menu'!AK85="LCMT"),"MTs",IF(OR('full menu'!AK85="LCIT",'full menu'!AK85="FCIT",'full menu'!AK85="LIT",'full menu'!AK85="FIT"),"ITs",IF(OR('full menu'!AK85="MwERT", 'full menu'!AK85="ERwMT", 'full menu'!AK85="M&amp;ERT", 'full menu'!AK85="MwIT", 'full menu'!AK85="IwMT", 'full menu'!AK85="M&amp;IT", 'full menu'!AK85="IwERT", 'full menu'!AK85="ERwIT", 'full menu'!AK85="I&amp;ERT", 'full menu'!AK85="ER&amp;M&amp;IT"),"MixedTs",IF('full menu'!AK85="UD","UD",IF('full menu'!AK85="LSD","LSD",IF('full menu'!AK85="WSD","WSD",IF('full menu'!AK85="UASC","UASC",""))))))))))</f>
        <v/>
      </c>
      <c r="AL85" t="str">
        <f>IF('full menu'!AL85="MDC","MDC",IF(OR('full menu'!AL85="PERF",'full menu'!AL85="AERF",'full menu'!AL85="PCB"),"ERfix",IF(OR('full menu'!AL85="ACB", 'full menu'!AL85="LCERT", 'full menu'!AL85="LERT",'full menu'!AL85="FCERT",'full menu'!AL85="FERT"),"ERTs",IF(OR('full menu'!AL85="FCMT",'full menu'!AL85="FMT",'full menu'!AL85="LMT",'full menu'!AL85="LCMT"),"MTs",IF(OR('full menu'!AL85="LCIT",'full menu'!AL85="FCIT",'full menu'!AL85="LIT",'full menu'!AL85="FIT"),"ITs",IF(OR('full menu'!AL85="MwERT", 'full menu'!AL85="ERwMT", 'full menu'!AL85="M&amp;ERT", 'full menu'!AL85="MwIT", 'full menu'!AL85="IwMT", 'full menu'!AL85="M&amp;IT", 'full menu'!AL85="IwERT", 'full menu'!AL85="ERwIT", 'full menu'!AL85="I&amp;ERT", 'full menu'!AL85="ER&amp;M&amp;IT"),"MixedTs",IF('full menu'!AL85="UD","UD",IF('full menu'!AL85="LSD","LSD",IF('full menu'!AL85="WSD","WSD",IF('full menu'!AL85="UASC","UASC",""))))))))))</f>
        <v/>
      </c>
      <c r="AM85" t="str">
        <f>IF('full menu'!AM85="MDC","MDC",IF(OR('full menu'!AM85="PERF",'full menu'!AM85="AERF",'full menu'!AM85="PCB"),"ERfix",IF(OR('full menu'!AM85="ACB", 'full menu'!AM85="LCERT", 'full menu'!AM85="LERT",'full menu'!AM85="FCERT",'full menu'!AM85="FERT"),"ERTs",IF(OR('full menu'!AM85="FCMT",'full menu'!AM85="FMT",'full menu'!AM85="LMT",'full menu'!AM85="LCMT"),"MTs",IF(OR('full menu'!AM85="LCIT",'full menu'!AM85="FCIT",'full menu'!AM85="LIT",'full menu'!AM85="FIT"),"ITs",IF(OR('full menu'!AM85="MwERT", 'full menu'!AM85="ERwMT", 'full menu'!AM85="M&amp;ERT", 'full menu'!AM85="MwIT", 'full menu'!AM85="IwMT", 'full menu'!AM85="M&amp;IT", 'full menu'!AM85="IwERT", 'full menu'!AM85="ERwIT", 'full menu'!AM85="I&amp;ERT", 'full menu'!AM85="ER&amp;M&amp;IT"),"MixedTs",IF('full menu'!AM85="UD","UD",IF('full menu'!AM85="LSD","LSD",IF('full menu'!AM85="WSD","WSD",IF('full menu'!AM85="UASC","UASC",""))))))))))</f>
        <v/>
      </c>
      <c r="AN85" t="str">
        <f>IF('full menu'!AN85="MDC","MDC",IF(OR('full menu'!AN85="PERF",'full menu'!AN85="AERF",'full menu'!AN85="PCB"),"ERfix",IF(OR('full menu'!AN85="ACB", 'full menu'!AN85="LCERT", 'full menu'!AN85="LERT",'full menu'!AN85="FCERT",'full menu'!AN85="FERT"),"ERTs",IF(OR('full menu'!AN85="FCMT",'full menu'!AN85="FMT",'full menu'!AN85="LMT",'full menu'!AN85="LCMT"),"MTs",IF(OR('full menu'!AN85="LCIT",'full menu'!AN85="FCIT",'full menu'!AN85="LIT",'full menu'!AN85="FIT"),"ITs",IF(OR('full menu'!AN85="MwERT", 'full menu'!AN85="ERwMT", 'full menu'!AN85="M&amp;ERT", 'full menu'!AN85="MwIT", 'full menu'!AN85="IwMT", 'full menu'!AN85="M&amp;IT", 'full menu'!AN85="IwERT", 'full menu'!AN85="ERwIT", 'full menu'!AN85="I&amp;ERT", 'full menu'!AN85="ER&amp;M&amp;IT"),"MixedTs",IF('full menu'!AN85="UD","UD",IF('full menu'!AN85="LSD","LSD",IF('full menu'!AN85="WSD","WSD",IF('full menu'!AN85="UASC","UASC",""))))))))))</f>
        <v/>
      </c>
      <c r="AO85" t="str">
        <f>IF('full menu'!AO85="MDC","MDC",IF(OR('full menu'!AO85="PERF",'full menu'!AO85="AERF",'full menu'!AO85="PCB"),"ERfix",IF(OR('full menu'!AO85="ACB", 'full menu'!AO85="LCERT", 'full menu'!AO85="LERT",'full menu'!AO85="FCERT",'full menu'!AO85="FERT"),"ERTs",IF(OR('full menu'!AO85="FCMT",'full menu'!AO85="FMT",'full menu'!AO85="LMT",'full menu'!AO85="LCMT"),"MTs",IF(OR('full menu'!AO85="LCIT",'full menu'!AO85="FCIT",'full menu'!AO85="LIT",'full menu'!AO85="FIT"),"ITs",IF(OR('full menu'!AO85="MwERT", 'full menu'!AO85="ERwMT", 'full menu'!AO85="M&amp;ERT", 'full menu'!AO85="MwIT", 'full menu'!AO85="IwMT", 'full menu'!AO85="M&amp;IT", 'full menu'!AO85="IwERT", 'full menu'!AO85="ERwIT", 'full menu'!AO85="I&amp;ERT", 'full menu'!AO85="ER&amp;M&amp;IT"),"MixedTs",IF('full menu'!AO85="UD","UD",IF('full menu'!AO85="LSD","LSD",IF('full menu'!AO85="WSD","WSD",IF('full menu'!AO85="UASC","UASC",""))))))))))</f>
        <v/>
      </c>
      <c r="AP85" t="str">
        <f>IF('full menu'!AP85="MDC","MDC",IF(OR('full menu'!AP85="PERF",'full menu'!AP85="AERF",'full menu'!AP85="PCB"),"ERfix",IF(OR('full menu'!AP85="ACB", 'full menu'!AP85="LCERT", 'full menu'!AP85="LERT",'full menu'!AP85="FCERT",'full menu'!AP85="FERT"),"ERTs",IF(OR('full menu'!AP85="FCMT",'full menu'!AP85="FMT",'full menu'!AP85="LMT",'full menu'!AP85="LCMT"),"MTs",IF(OR('full menu'!AP85="LCIT",'full menu'!AP85="FCIT",'full menu'!AP85="LIT",'full menu'!AP85="FIT"),"ITs",IF(OR('full menu'!AP85="MwERT", 'full menu'!AP85="ERwMT", 'full menu'!AP85="M&amp;ERT", 'full menu'!AP85="MwIT", 'full menu'!AP85="IwMT", 'full menu'!AP85="M&amp;IT", 'full menu'!AP85="IwERT", 'full menu'!AP85="ERwIT", 'full menu'!AP85="I&amp;ERT", 'full menu'!AP85="ER&amp;M&amp;IT"),"MixedTs",IF('full menu'!AP85="UD","UD",IF('full menu'!AP85="LSD","LSD",IF('full menu'!AP85="WSD","WSD",IF('full menu'!AP85="UASC","UASC",""))))))))))</f>
        <v/>
      </c>
      <c r="AQ85" t="str">
        <f>IF('full menu'!AQ85="MDC","MDC",IF(OR('full menu'!AQ85="PERF",'full menu'!AQ85="AERF",'full menu'!AQ85="PCB"),"ERfix",IF(OR('full menu'!AQ85="ACB", 'full menu'!AQ85="LCERT", 'full menu'!AQ85="LERT",'full menu'!AQ85="FCERT",'full menu'!AQ85="FERT"),"ERTs",IF(OR('full menu'!AQ85="FCMT",'full menu'!AQ85="FMT",'full menu'!AQ85="LMT",'full menu'!AQ85="LCMT"),"MTs",IF(OR('full menu'!AQ85="LCIT",'full menu'!AQ85="FCIT",'full menu'!AQ85="LIT",'full menu'!AQ85="FIT"),"ITs",IF(OR('full menu'!AQ85="MwERT", 'full menu'!AQ85="ERwMT", 'full menu'!AQ85="M&amp;ERT", 'full menu'!AQ85="MwIT", 'full menu'!AQ85="IwMT", 'full menu'!AQ85="M&amp;IT", 'full menu'!AQ85="IwERT", 'full menu'!AQ85="ERwIT", 'full menu'!AQ85="I&amp;ERT", 'full menu'!AQ85="ER&amp;M&amp;IT"),"MixedTs",IF('full menu'!AQ85="UD","UD",IF('full menu'!AQ85="LSD","LSD",IF('full menu'!AQ85="WSD","WSD",IF('full menu'!AQ85="UASC","UASC",""))))))))))</f>
        <v/>
      </c>
      <c r="AR85" t="str">
        <f>IF('full menu'!AR85="MDC","MDC",IF(OR('full menu'!AR85="PERF",'full menu'!AR85="AERF",'full menu'!AR85="PCB"),"ERfix",IF(OR('full menu'!AR85="ACB", 'full menu'!AR85="LCERT", 'full menu'!AR85="LERT",'full menu'!AR85="FCERT",'full menu'!AR85="FERT"),"ERTs",IF(OR('full menu'!AR85="FCMT",'full menu'!AR85="FMT",'full menu'!AR85="LMT",'full menu'!AR85="LCMT"),"MTs",IF(OR('full menu'!AR85="LCIT",'full menu'!AR85="FCIT",'full menu'!AR85="LIT",'full menu'!AR85="FIT"),"ITs",IF(OR('full menu'!AR85="MwERT", 'full menu'!AR85="ERwMT", 'full menu'!AR85="M&amp;ERT", 'full menu'!AR85="MwIT", 'full menu'!AR85="IwMT", 'full menu'!AR85="M&amp;IT", 'full menu'!AR85="IwERT", 'full menu'!AR85="ERwIT", 'full menu'!AR85="I&amp;ERT", 'full menu'!AR85="ER&amp;M&amp;IT"),"MixedTs",IF('full menu'!AR85="UD","UD",IF('full menu'!AR85="LSD","LSD",IF('full menu'!AR85="WSD","WSD",IF('full menu'!AR85="UASC","UASC",""))))))))))</f>
        <v/>
      </c>
      <c r="AS85" t="str">
        <f>IF('full menu'!AS85="MDC","MDC",IF(OR('full menu'!AS85="PERF",'full menu'!AS85="AERF",'full menu'!AS85="PCB"),"ERfix",IF(OR('full menu'!AS85="ACB", 'full menu'!AS85="LCERT", 'full menu'!AS85="LERT",'full menu'!AS85="FCERT",'full menu'!AS85="FERT"),"ERTs",IF(OR('full menu'!AS85="FCMT",'full menu'!AS85="FMT",'full menu'!AS85="LMT",'full menu'!AS85="LCMT"),"MTs",IF(OR('full menu'!AS85="LCIT",'full menu'!AS85="FCIT",'full menu'!AS85="LIT",'full menu'!AS85="FIT"),"ITs",IF(OR('full menu'!AS85="MwERT", 'full menu'!AS85="ERwMT", 'full menu'!AS85="M&amp;ERT", 'full menu'!AS85="MwIT", 'full menu'!AS85="IwMT", 'full menu'!AS85="M&amp;IT", 'full menu'!AS85="IwERT", 'full menu'!AS85="ERwIT", 'full menu'!AS85="I&amp;ERT", 'full menu'!AS85="ER&amp;M&amp;IT"),"MixedTs",IF('full menu'!AS85="UD","UD",IF('full menu'!AS85="LSD","LSD",IF('full menu'!AS85="WSD","WSD",IF('full menu'!AS85="UASC","UASC",""))))))))))</f>
        <v/>
      </c>
      <c r="AT85" t="str">
        <f>IF('full menu'!AT85="MDC","MDC",IF(OR('full menu'!AT85="PERF",'full menu'!AT85="AERF",'full menu'!AT85="PCB"),"ERfix",IF(OR('full menu'!AT85="ACB", 'full menu'!AT85="LCERT", 'full menu'!AT85="LERT",'full menu'!AT85="FCERT",'full menu'!AT85="FERT"),"ERTs",IF(OR('full menu'!AT85="FCMT",'full menu'!AT85="FMT",'full menu'!AT85="LMT",'full menu'!AT85="LCMT"),"MTs",IF(OR('full menu'!AT85="LCIT",'full menu'!AT85="FCIT",'full menu'!AT85="LIT",'full menu'!AT85="FIT"),"ITs",IF(OR('full menu'!AT85="MwERT", 'full menu'!AT85="ERwMT", 'full menu'!AT85="M&amp;ERT", 'full menu'!AT85="MwIT", 'full menu'!AT85="IwMT", 'full menu'!AT85="M&amp;IT", 'full menu'!AT85="IwERT", 'full menu'!AT85="ERwIT", 'full menu'!AT85="I&amp;ERT", 'full menu'!AT85="ER&amp;M&amp;IT"),"MixedTs",IF('full menu'!AT85="UD","UD",IF('full menu'!AT85="LSD","LSD",IF('full menu'!AT85="WSD","WSD",IF('full menu'!AT85="UASC","UASC",""))))))))))</f>
        <v/>
      </c>
      <c r="AU85" t="str">
        <f>IF('full menu'!AU85="MDC","MDC",IF(OR('full menu'!AU85="PERF",'full menu'!AU85="AERF",'full menu'!AU85="PCB"),"ERfix",IF(OR('full menu'!AU85="ACB", 'full menu'!AU85="LCERT", 'full menu'!AU85="LERT",'full menu'!AU85="FCERT",'full menu'!AU85="FERT"),"ERTs",IF(OR('full menu'!AU85="FCMT",'full menu'!AU85="FMT",'full menu'!AU85="LMT",'full menu'!AU85="LCMT"),"MTs",IF(OR('full menu'!AU85="LCIT",'full menu'!AU85="FCIT",'full menu'!AU85="LIT",'full menu'!AU85="FIT"),"ITs",IF(OR('full menu'!AU85="MwERT", 'full menu'!AU85="ERwMT", 'full menu'!AU85="M&amp;ERT", 'full menu'!AU85="MwIT", 'full menu'!AU85="IwMT", 'full menu'!AU85="M&amp;IT", 'full menu'!AU85="IwERT", 'full menu'!AU85="ERwIT", 'full menu'!AU85="I&amp;ERT", 'full menu'!AU85="ER&amp;M&amp;IT"),"MixedTs",IF('full menu'!AU85="UD","UD",IF('full menu'!AU85="LSD","LSD",IF('full menu'!AU85="WSD","WSD",IF('full menu'!AU85="UASC","UASC",""))))))))))</f>
        <v/>
      </c>
      <c r="AV85" t="str">
        <f>IF('full menu'!AV85="MDC","MDC",IF(OR('full menu'!AV85="PERF",'full menu'!AV85="AERF",'full menu'!AV85="PCB"),"ERfix",IF(OR('full menu'!AV85="ACB", 'full menu'!AV85="LCERT", 'full menu'!AV85="LERT",'full menu'!AV85="FCERT",'full menu'!AV85="FERT"),"ERTs",IF(OR('full menu'!AV85="FCMT",'full menu'!AV85="FMT",'full menu'!AV85="LMT",'full menu'!AV85="LCMT"),"MTs",IF(OR('full menu'!AV85="LCIT",'full menu'!AV85="FCIT",'full menu'!AV85="LIT",'full menu'!AV85="FIT"),"ITs",IF(OR('full menu'!AV85="MwERT", 'full menu'!AV85="ERwMT", 'full menu'!AV85="M&amp;ERT", 'full menu'!AV85="MwIT", 'full menu'!AV85="IwMT", 'full menu'!AV85="M&amp;IT", 'full menu'!AV85="IwERT", 'full menu'!AV85="ERwIT", 'full menu'!AV85="I&amp;ERT", 'full menu'!AV85="ER&amp;M&amp;IT"),"MixedTs",IF('full menu'!AV85="UD","UD",IF('full menu'!AV85="LSD","LSD",IF('full menu'!AV85="WSD","WSD",IF('full menu'!AV85="UASC","UASC",""))))))))))</f>
        <v/>
      </c>
      <c r="AW85" t="str">
        <f>IF('full menu'!AW85="MDC","MDC",IF(OR('full menu'!AW85="PERF",'full menu'!AW85="AERF",'full menu'!AW85="PCB"),"ERfix",IF(OR('full menu'!AW85="ACB", 'full menu'!AW85="LCERT", 'full menu'!AW85="LERT",'full menu'!AW85="FCERT",'full menu'!AW85="FERT"),"ERTs",IF(OR('full menu'!AW85="FCMT",'full menu'!AW85="FMT",'full menu'!AW85="LMT",'full menu'!AW85="LCMT"),"MTs",IF(OR('full menu'!AW85="LCIT",'full menu'!AW85="FCIT",'full menu'!AW85="LIT",'full menu'!AW85="FIT"),"ITs",IF(OR('full menu'!AW85="MwERT", 'full menu'!AW85="ERwMT", 'full menu'!AW85="M&amp;ERT", 'full menu'!AW85="MwIT", 'full menu'!AW85="IwMT", 'full menu'!AW85="M&amp;IT", 'full menu'!AW85="IwERT", 'full menu'!AW85="ERwIT", 'full menu'!AW85="I&amp;ERT", 'full menu'!AW85="ER&amp;M&amp;IT"),"MixedTs",IF('full menu'!AW85="UD","UD",IF('full menu'!AW85="LSD","LSD",IF('full menu'!AW85="WSD","WSD",IF('full menu'!AW85="UASC","UASC",""))))))))))</f>
        <v/>
      </c>
      <c r="AX85" t="str">
        <f>IF('full menu'!AX85="MDC","MDC",IF(OR('full menu'!AX85="PERF",'full menu'!AX85="AERF",'full menu'!AX85="PCB"),"ERfix",IF(OR('full menu'!AX85="ACB", 'full menu'!AX85="LCERT", 'full menu'!AX85="LERT",'full menu'!AX85="FCERT",'full menu'!AX85="FERT"),"ERTs",IF(OR('full menu'!AX85="FCMT",'full menu'!AX85="FMT",'full menu'!AX85="LMT",'full menu'!AX85="LCMT"),"MTs",IF(OR('full menu'!AX85="LCIT",'full menu'!AX85="FCIT",'full menu'!AX85="LIT",'full menu'!AX85="FIT"),"ITs",IF(OR('full menu'!AX85="MwERT", 'full menu'!AX85="ERwMT", 'full menu'!AX85="M&amp;ERT", 'full menu'!AX85="MwIT", 'full menu'!AX85="IwMT", 'full menu'!AX85="M&amp;IT", 'full menu'!AX85="IwERT", 'full menu'!AX85="ERwIT", 'full menu'!AX85="I&amp;ERT", 'full menu'!AX85="ER&amp;M&amp;IT"),"MixedTs",IF('full menu'!AX85="UD","UD",IF('full menu'!AX85="LSD","LSD",IF('full menu'!AX85="WSD","WSD",IF('full menu'!AX85="UASC","UASC",""))))))))))</f>
        <v/>
      </c>
      <c r="AY85" t="str">
        <f>IF('full menu'!AY85="MDC","MDC",IF(OR('full menu'!AY85="PERF",'full menu'!AY85="AERF",'full menu'!AY85="PCB"),"ERfix",IF(OR('full menu'!AY85="ACB", 'full menu'!AY85="LCERT", 'full menu'!AY85="LERT",'full menu'!AY85="FCERT",'full menu'!AY85="FERT"),"ERTs",IF(OR('full menu'!AY85="FCMT",'full menu'!AY85="FMT",'full menu'!AY85="LMT",'full menu'!AY85="LCMT"),"MTs",IF(OR('full menu'!AY85="LCIT",'full menu'!AY85="FCIT",'full menu'!AY85="LIT",'full menu'!AY85="FIT"),"ITs",IF(OR('full menu'!AY85="MwERT", 'full menu'!AY85="ERwMT", 'full menu'!AY85="M&amp;ERT", 'full menu'!AY85="MwIT", 'full menu'!AY85="IwMT", 'full menu'!AY85="M&amp;IT", 'full menu'!AY85="IwERT", 'full menu'!AY85="ERwIT", 'full menu'!AY85="I&amp;ERT", 'full menu'!AY85="ER&amp;M&amp;IT"),"MixedTs",IF('full menu'!AY85="UD","UD",IF('full menu'!AY85="LSD","LSD",IF('full menu'!AY85="WSD","WSD",IF('full menu'!AY85="UASC","UASC",""))))))))))</f>
        <v/>
      </c>
    </row>
    <row r="86" spans="1:51" x14ac:dyDescent="0.3">
      <c r="A86" t="s">
        <v>107</v>
      </c>
      <c r="B86" t="str">
        <f>IF('full menu'!B86="MDC","MDC",IF(OR('full menu'!B86="PERF",'full menu'!B86="AERF",'full menu'!B86="PCB"),"ERfix",IF(OR('full menu'!B86="ACB", 'full menu'!B86="LCERT", 'full menu'!B86="LERT",'full menu'!B86="FCERT",'full menu'!B86="FERT"),"ERTs",IF(OR('full menu'!B86="FCMT",'full menu'!B86="FMT",'full menu'!B86="LMT",'full menu'!B86="LCMT"),"MTs",IF(OR('full menu'!B86="LCIT",'full menu'!B86="FCIT",'full menu'!B86="LIT",'full menu'!B86="FIT"),"ITs",IF(OR('full menu'!B86="MwERT", 'full menu'!B86="ERwMT", 'full menu'!B86="M&amp;ERT", 'full menu'!B86="MwIT", 'full menu'!B86="IwMT", 'full menu'!B86="M&amp;IT", 'full menu'!B86="IwERT", 'full menu'!B86="ERwIT", 'full menu'!B86="I&amp;ERT", 'full menu'!B86="ER&amp;M&amp;IT"),"MixedTs",IF('full menu'!B86="UD","UD",IF('full menu'!B86="LSD","LSD",IF('full menu'!B86="WSD","WSD",IF('full menu'!B86="UASC","UASC",""))))))))))</f>
        <v>ERfix</v>
      </c>
      <c r="C86" t="str">
        <f>IF('full menu'!C86="MDC","MDC",IF(OR('full menu'!C86="PERF",'full menu'!C86="AERF",'full menu'!C86="PCB"),"ERfix",IF(OR('full menu'!C86="ACB", 'full menu'!C86="LCERT", 'full menu'!C86="LERT",'full menu'!C86="FCERT",'full menu'!C86="FERT"),"ERTs",IF(OR('full menu'!C86="FCMT",'full menu'!C86="FMT",'full menu'!C86="LMT",'full menu'!C86="LCMT"),"MTs",IF(OR('full menu'!C86="LCIT",'full menu'!C86="FCIT",'full menu'!C86="LIT",'full menu'!C86="FIT"),"ITs",IF(OR('full menu'!C86="MwERT", 'full menu'!C86="ERwMT", 'full menu'!C86="M&amp;ERT", 'full menu'!C86="MwIT", 'full menu'!C86="IwMT", 'full menu'!C86="M&amp;IT", 'full menu'!C86="IwERT", 'full menu'!C86="ERwIT", 'full menu'!C86="I&amp;ERT", 'full menu'!C86="ER&amp;M&amp;IT"),"MixedTs",IF('full menu'!C86="UD","UD",IF('full menu'!C86="LSD","LSD",IF('full menu'!C86="WSD","WSD",IF('full menu'!C86="UASC","UASC",""))))))))))</f>
        <v>ERfix</v>
      </c>
      <c r="D86" t="str">
        <f>IF('full menu'!D86="MDC","MDC",IF(OR('full menu'!D86="PERF",'full menu'!D86="AERF",'full menu'!D86="PCB"),"ERfix",IF(OR('full menu'!D86="ACB", 'full menu'!D86="LCERT", 'full menu'!D86="LERT",'full menu'!D86="FCERT",'full menu'!D86="FERT"),"ERTs",IF(OR('full menu'!D86="FCMT",'full menu'!D86="FMT",'full menu'!D86="LMT",'full menu'!D86="LCMT"),"MTs",IF(OR('full menu'!D86="LCIT",'full menu'!D86="FCIT",'full menu'!D86="LIT",'full menu'!D86="FIT"),"ITs",IF(OR('full menu'!D86="MwERT", 'full menu'!D86="ERwMT", 'full menu'!D86="M&amp;ERT", 'full menu'!D86="MwIT", 'full menu'!D86="IwMT", 'full menu'!D86="M&amp;IT", 'full menu'!D86="IwERT", 'full menu'!D86="ERwIT", 'full menu'!D86="I&amp;ERT", 'full menu'!D86="ER&amp;M&amp;IT"),"MixedTs",IF('full menu'!D86="UD","UD",IF('full menu'!D86="LSD","LSD",IF('full menu'!D86="WSD","WSD",IF('full menu'!D86="UASC","UASC",""))))))))))</f>
        <v>ERfix</v>
      </c>
      <c r="E86" t="str">
        <f>IF('full menu'!E86="MDC","MDC",IF(OR('full menu'!E86="PERF",'full menu'!E86="AERF",'full menu'!E86="PCB"),"ERfix",IF(OR('full menu'!E86="ACB", 'full menu'!E86="LCERT", 'full menu'!E86="LERT",'full menu'!E86="FCERT",'full menu'!E86="FERT"),"ERTs",IF(OR('full menu'!E86="FCMT",'full menu'!E86="FMT",'full menu'!E86="LMT",'full menu'!E86="LCMT"),"MTs",IF(OR('full menu'!E86="LCIT",'full menu'!E86="FCIT",'full menu'!E86="LIT",'full menu'!E86="FIT"),"ITs",IF(OR('full menu'!E86="MwERT", 'full menu'!E86="ERwMT", 'full menu'!E86="M&amp;ERT", 'full menu'!E86="MwIT", 'full menu'!E86="IwMT", 'full menu'!E86="M&amp;IT", 'full menu'!E86="IwERT", 'full menu'!E86="ERwIT", 'full menu'!E86="I&amp;ERT", 'full menu'!E86="ER&amp;M&amp;IT"),"MixedTs",IF('full menu'!E86="UD","UD",IF('full menu'!E86="LSD","LSD",IF('full menu'!E86="WSD","WSD",IF('full menu'!E86="UASC","UASC",""))))))))))</f>
        <v>LSD</v>
      </c>
      <c r="F86" t="str">
        <f>IF('full menu'!F86="MDC","MDC",IF(OR('full menu'!F86="PERF",'full menu'!F86="AERF",'full menu'!F86="PCB"),"ERfix",IF(OR('full menu'!F86="ACB", 'full menu'!F86="LCERT", 'full menu'!F86="LERT",'full menu'!F86="FCERT",'full menu'!F86="FERT"),"ERTs",IF(OR('full menu'!F86="FCMT",'full menu'!F86="FMT",'full menu'!F86="LMT",'full menu'!F86="LCMT"),"MTs",IF(OR('full menu'!F86="LCIT",'full menu'!F86="FCIT",'full menu'!F86="LIT",'full menu'!F86="FIT"),"ITs",IF(OR('full menu'!F86="MwERT", 'full menu'!F86="ERwMT", 'full menu'!F86="M&amp;ERT", 'full menu'!F86="MwIT", 'full menu'!F86="IwMT", 'full menu'!F86="M&amp;IT", 'full menu'!F86="IwERT", 'full menu'!F86="ERwIT", 'full menu'!F86="I&amp;ERT", 'full menu'!F86="ER&amp;M&amp;IT"),"MixedTs",IF('full menu'!F86="UD","UD",IF('full menu'!F86="LSD","LSD",IF('full menu'!F86="WSD","WSD",IF('full menu'!F86="UASC","UASC",""))))))))))</f>
        <v>LSD</v>
      </c>
      <c r="G86" t="str">
        <f>IF('full menu'!G86="MDC","MDC",IF(OR('full menu'!G86="PERF",'full menu'!G86="AERF",'full menu'!G86="PCB"),"ERfix",IF(OR('full menu'!G86="ACB", 'full menu'!G86="LCERT", 'full menu'!G86="LERT",'full menu'!G86="FCERT",'full menu'!G86="FERT"),"ERTs",IF(OR('full menu'!G86="FCMT",'full menu'!G86="FMT",'full menu'!G86="LMT",'full menu'!G86="LCMT"),"MTs",IF(OR('full menu'!G86="LCIT",'full menu'!G86="FCIT",'full menu'!G86="LIT",'full menu'!G86="FIT"),"ITs",IF(OR('full menu'!G86="MwERT", 'full menu'!G86="ERwMT", 'full menu'!G86="M&amp;ERT", 'full menu'!G86="MwIT", 'full menu'!G86="IwMT", 'full menu'!G86="M&amp;IT", 'full menu'!G86="IwERT", 'full menu'!G86="ERwIT", 'full menu'!G86="I&amp;ERT", 'full menu'!G86="ER&amp;M&amp;IT"),"MixedTs",IF('full menu'!G86="UD","UD",IF('full menu'!G86="LSD","LSD",IF('full menu'!G86="WSD","WSD",IF('full menu'!G86="UASC","UASC",""))))))))))</f>
        <v>LSD</v>
      </c>
      <c r="H86" t="str">
        <f>IF('full menu'!H86="MDC","MDC",IF(OR('full menu'!H86="PERF",'full menu'!H86="AERF",'full menu'!H86="PCB"),"ERfix",IF(OR('full menu'!H86="ACB", 'full menu'!H86="LCERT", 'full menu'!H86="LERT",'full menu'!H86="FCERT",'full menu'!H86="FERT"),"ERTs",IF(OR('full menu'!H86="FCMT",'full menu'!H86="FMT",'full menu'!H86="LMT",'full menu'!H86="LCMT"),"MTs",IF(OR('full menu'!H86="LCIT",'full menu'!H86="FCIT",'full menu'!H86="LIT",'full menu'!H86="FIT"),"ITs",IF(OR('full menu'!H86="MwERT", 'full menu'!H86="ERwMT", 'full menu'!H86="M&amp;ERT", 'full menu'!H86="MwIT", 'full menu'!H86="IwMT", 'full menu'!H86="M&amp;IT", 'full menu'!H86="IwERT", 'full menu'!H86="ERwIT", 'full menu'!H86="I&amp;ERT", 'full menu'!H86="ER&amp;M&amp;IT"),"MixedTs",IF('full menu'!H86="UD","UD",IF('full menu'!H86="LSD","LSD",IF('full menu'!H86="WSD","WSD",IF('full menu'!H86="UASC","UASC",""))))))))))</f>
        <v>LSD</v>
      </c>
      <c r="I86" t="str">
        <f>IF('full menu'!I86="MDC","MDC",IF(OR('full menu'!I86="PERF",'full menu'!I86="AERF",'full menu'!I86="PCB"),"ERfix",IF(OR('full menu'!I86="ACB", 'full menu'!I86="LCERT", 'full menu'!I86="LERT",'full menu'!I86="FCERT",'full menu'!I86="FERT"),"ERTs",IF(OR('full menu'!I86="FCMT",'full menu'!I86="FMT",'full menu'!I86="LMT",'full menu'!I86="LCMT"),"MTs",IF(OR('full menu'!I86="LCIT",'full menu'!I86="FCIT",'full menu'!I86="LIT",'full menu'!I86="FIT"),"ITs",IF(OR('full menu'!I86="MwERT", 'full menu'!I86="ERwMT", 'full menu'!I86="M&amp;ERT", 'full menu'!I86="MwIT", 'full menu'!I86="IwMT", 'full menu'!I86="M&amp;IT", 'full menu'!I86="IwERT", 'full menu'!I86="ERwIT", 'full menu'!I86="I&amp;ERT", 'full menu'!I86="ER&amp;M&amp;IT"),"MixedTs",IF('full menu'!I86="UD","UD",IF('full menu'!I86="LSD","LSD",IF('full menu'!I86="WSD","WSD",IF('full menu'!I86="UASC","UASC",""))))))))))</f>
        <v>LSD</v>
      </c>
      <c r="J86" t="str">
        <f>IF('full menu'!J86="MDC","MDC",IF(OR('full menu'!J86="PERF",'full menu'!J86="AERF",'full menu'!J86="PCB"),"ERfix",IF(OR('full menu'!J86="ACB", 'full menu'!J86="LCERT", 'full menu'!J86="LERT",'full menu'!J86="FCERT",'full menu'!J86="FERT"),"ERTs",IF(OR('full menu'!J86="FCMT",'full menu'!J86="FMT",'full menu'!J86="LMT",'full menu'!J86="LCMT"),"MTs",IF(OR('full menu'!J86="LCIT",'full menu'!J86="FCIT",'full menu'!J86="LIT",'full menu'!J86="FIT"),"ITs",IF(OR('full menu'!J86="MwERT", 'full menu'!J86="ERwMT", 'full menu'!J86="M&amp;ERT", 'full menu'!J86="MwIT", 'full menu'!J86="IwMT", 'full menu'!J86="M&amp;IT", 'full menu'!J86="IwERT", 'full menu'!J86="ERwIT", 'full menu'!J86="I&amp;ERT", 'full menu'!J86="ER&amp;M&amp;IT"),"MixedTs",IF('full menu'!J86="UD","UD",IF('full menu'!J86="LSD","LSD",IF('full menu'!J86="WSD","WSD",IF('full menu'!J86="UASC","UASC",""))))))))))</f>
        <v>LSD</v>
      </c>
      <c r="K86" t="str">
        <f>IF('full menu'!K86="MDC","MDC",IF(OR('full menu'!K86="PERF",'full menu'!K86="AERF",'full menu'!K86="PCB"),"ERfix",IF(OR('full menu'!K86="ACB", 'full menu'!K86="LCERT", 'full menu'!K86="LERT",'full menu'!K86="FCERT",'full menu'!K86="FERT"),"ERTs",IF(OR('full menu'!K86="FCMT",'full menu'!K86="FMT",'full menu'!K86="LMT",'full menu'!K86="LCMT"),"MTs",IF(OR('full menu'!K86="LCIT",'full menu'!K86="FCIT",'full menu'!K86="LIT",'full menu'!K86="FIT"),"ITs",IF(OR('full menu'!K86="MwERT", 'full menu'!K86="ERwMT", 'full menu'!K86="M&amp;ERT", 'full menu'!K86="MwIT", 'full menu'!K86="IwMT", 'full menu'!K86="M&amp;IT", 'full menu'!K86="IwERT", 'full menu'!K86="ERwIT", 'full menu'!K86="I&amp;ERT", 'full menu'!K86="ER&amp;M&amp;IT"),"MixedTs",IF('full menu'!K86="UD","UD",IF('full menu'!K86="LSD","LSD",IF('full menu'!K86="WSD","WSD",IF('full menu'!K86="UASC","UASC",""))))))))))</f>
        <v>LSD</v>
      </c>
      <c r="L86" t="str">
        <f>IF('full menu'!L86="MDC","MDC",IF(OR('full menu'!L86="PERF",'full menu'!L86="AERF",'full menu'!L86="PCB"),"ERfix",IF(OR('full menu'!L86="ACB", 'full menu'!L86="LCERT", 'full menu'!L86="LERT",'full menu'!L86="FCERT",'full menu'!L86="FERT"),"ERTs",IF(OR('full menu'!L86="FCMT",'full menu'!L86="FMT",'full menu'!L86="LMT",'full menu'!L86="LCMT"),"MTs",IF(OR('full menu'!L86="LCIT",'full menu'!L86="FCIT",'full menu'!L86="LIT",'full menu'!L86="FIT"),"ITs",IF(OR('full menu'!L86="MwERT", 'full menu'!L86="ERwMT", 'full menu'!L86="M&amp;ERT", 'full menu'!L86="MwIT", 'full menu'!L86="IwMT", 'full menu'!L86="M&amp;IT", 'full menu'!L86="IwERT", 'full menu'!L86="ERwIT", 'full menu'!L86="I&amp;ERT", 'full menu'!L86="ER&amp;M&amp;IT"),"MixedTs",IF('full menu'!L86="UD","UD",IF('full menu'!L86="LSD","LSD",IF('full menu'!L86="WSD","WSD",IF('full menu'!L86="UASC","UASC",""))))))))))</f>
        <v>LSD</v>
      </c>
      <c r="M86" t="str">
        <f>IF('full menu'!M86="MDC","MDC",IF(OR('full menu'!M86="PERF",'full menu'!M86="AERF",'full menu'!M86="PCB"),"ERfix",IF(OR('full menu'!M86="ACB", 'full menu'!M86="LCERT", 'full menu'!M86="LERT",'full menu'!M86="FCERT",'full menu'!M86="FERT"),"ERTs",IF(OR('full menu'!M86="FCMT",'full menu'!M86="FMT",'full menu'!M86="LMT",'full menu'!M86="LCMT"),"MTs",IF(OR('full menu'!M86="LCIT",'full menu'!M86="FCIT",'full menu'!M86="LIT",'full menu'!M86="FIT"),"ITs",IF(OR('full menu'!M86="MwERT", 'full menu'!M86="ERwMT", 'full menu'!M86="M&amp;ERT", 'full menu'!M86="MwIT", 'full menu'!M86="IwMT", 'full menu'!M86="M&amp;IT", 'full menu'!M86="IwERT", 'full menu'!M86="ERwIT", 'full menu'!M86="I&amp;ERT", 'full menu'!M86="ER&amp;M&amp;IT"),"MixedTs",IF('full menu'!M86="UD","UD",IF('full menu'!M86="LSD","LSD",IF('full menu'!M86="WSD","WSD",IF('full menu'!M86="UASC","UASC",""))))))))))</f>
        <v>LSD</v>
      </c>
      <c r="N86" t="str">
        <f>IF('full menu'!N86="MDC","MDC",IF(OR('full menu'!N86="PERF",'full menu'!N86="AERF",'full menu'!N86="PCB"),"ERfix",IF(OR('full menu'!N86="ACB", 'full menu'!N86="LCERT", 'full menu'!N86="LERT",'full menu'!N86="FCERT",'full menu'!N86="FERT"),"ERTs",IF(OR('full menu'!N86="FCMT",'full menu'!N86="FMT",'full menu'!N86="LMT",'full menu'!N86="LCMT"),"MTs",IF(OR('full menu'!N86="LCIT",'full menu'!N86="FCIT",'full menu'!N86="LIT",'full menu'!N86="FIT"),"ITs",IF(OR('full menu'!N86="MwERT", 'full menu'!N86="ERwMT", 'full menu'!N86="M&amp;ERT", 'full menu'!N86="MwIT", 'full menu'!N86="IwMT", 'full menu'!N86="M&amp;IT", 'full menu'!N86="IwERT", 'full menu'!N86="ERwIT", 'full menu'!N86="I&amp;ERT", 'full menu'!N86="ER&amp;M&amp;IT"),"MixedTs",IF('full menu'!N86="UD","UD",IF('full menu'!N86="LSD","LSD",IF('full menu'!N86="WSD","WSD",IF('full menu'!N86="UASC","UASC",""))))))))))</f>
        <v>LSD</v>
      </c>
      <c r="O86" t="str">
        <f>IF('full menu'!O86="MDC","MDC",IF(OR('full menu'!O86="PERF",'full menu'!O86="AERF",'full menu'!O86="PCB"),"ERfix",IF(OR('full menu'!O86="ACB", 'full menu'!O86="LCERT", 'full menu'!O86="LERT",'full menu'!O86="FCERT",'full menu'!O86="FERT"),"ERTs",IF(OR('full menu'!O86="FCMT",'full menu'!O86="FMT",'full menu'!O86="LMT",'full menu'!O86="LCMT"),"MTs",IF(OR('full menu'!O86="LCIT",'full menu'!O86="FCIT",'full menu'!O86="LIT",'full menu'!O86="FIT"),"ITs",IF(OR('full menu'!O86="MwERT", 'full menu'!O86="ERwMT", 'full menu'!O86="M&amp;ERT", 'full menu'!O86="MwIT", 'full menu'!O86="IwMT", 'full menu'!O86="M&amp;IT", 'full menu'!O86="IwERT", 'full menu'!O86="ERwIT", 'full menu'!O86="I&amp;ERT", 'full menu'!O86="ER&amp;M&amp;IT"),"MixedTs",IF('full menu'!O86="UD","UD",IF('full menu'!O86="LSD","LSD",IF('full menu'!O86="WSD","WSD",IF('full menu'!O86="UASC","UASC",""))))))))))</f>
        <v>LSD</v>
      </c>
      <c r="P86" t="str">
        <f>IF('full menu'!P86="MDC","MDC",IF(OR('full menu'!P86="PERF",'full menu'!P86="AERF",'full menu'!P86="PCB"),"ERfix",IF(OR('full menu'!P86="ACB", 'full menu'!P86="LCERT", 'full menu'!P86="LERT",'full menu'!P86="FCERT",'full menu'!P86="FERT"),"ERTs",IF(OR('full menu'!P86="FCMT",'full menu'!P86="FMT",'full menu'!P86="LMT",'full menu'!P86="LCMT"),"MTs",IF(OR('full menu'!P86="LCIT",'full menu'!P86="FCIT",'full menu'!P86="LIT",'full menu'!P86="FIT"),"ITs",IF(OR('full menu'!P86="MwERT", 'full menu'!P86="ERwMT", 'full menu'!P86="M&amp;ERT", 'full menu'!P86="MwIT", 'full menu'!P86="IwMT", 'full menu'!P86="M&amp;IT", 'full menu'!P86="IwERT", 'full menu'!P86="ERwIT", 'full menu'!P86="I&amp;ERT", 'full menu'!P86="ER&amp;M&amp;IT"),"MixedTs",IF('full menu'!P86="UD","UD",IF('full menu'!P86="LSD","LSD",IF('full menu'!P86="WSD","WSD",IF('full menu'!P86="UASC","UASC",""))))))))))</f>
        <v>LSD</v>
      </c>
      <c r="Q86" t="str">
        <f>IF('full menu'!Q86="MDC","MDC",IF(OR('full menu'!Q86="PERF",'full menu'!Q86="AERF",'full menu'!Q86="PCB"),"ERfix",IF(OR('full menu'!Q86="ACB", 'full menu'!Q86="LCERT", 'full menu'!Q86="LERT",'full menu'!Q86="FCERT",'full menu'!Q86="FERT"),"ERTs",IF(OR('full menu'!Q86="FCMT",'full menu'!Q86="FMT",'full menu'!Q86="LMT",'full menu'!Q86="LCMT"),"MTs",IF(OR('full menu'!Q86="LCIT",'full menu'!Q86="FCIT",'full menu'!Q86="LIT",'full menu'!Q86="FIT"),"ITs",IF(OR('full menu'!Q86="MwERT", 'full menu'!Q86="ERwMT", 'full menu'!Q86="M&amp;ERT", 'full menu'!Q86="MwIT", 'full menu'!Q86="IwMT", 'full menu'!Q86="M&amp;IT", 'full menu'!Q86="IwERT", 'full menu'!Q86="ERwIT", 'full menu'!Q86="I&amp;ERT", 'full menu'!Q86="ER&amp;M&amp;IT"),"MixedTs",IF('full menu'!Q86="UD","UD",IF('full menu'!Q86="LSD","LSD",IF('full menu'!Q86="WSD","WSD",IF('full menu'!Q86="UASC","UASC",""))))))))))</f>
        <v>LSD</v>
      </c>
      <c r="R86" t="str">
        <f>IF('full menu'!R86="MDC","MDC",IF(OR('full menu'!R86="PERF",'full menu'!R86="AERF",'full menu'!R86="PCB"),"ERfix",IF(OR('full menu'!R86="ACB", 'full menu'!R86="LCERT", 'full menu'!R86="LERT",'full menu'!R86="FCERT",'full menu'!R86="FERT"),"ERTs",IF(OR('full menu'!R86="FCMT",'full menu'!R86="FMT",'full menu'!R86="LMT",'full menu'!R86="LCMT"),"MTs",IF(OR('full menu'!R86="LCIT",'full menu'!R86="FCIT",'full menu'!R86="LIT",'full menu'!R86="FIT"),"ITs",IF(OR('full menu'!R86="MwERT", 'full menu'!R86="ERwMT", 'full menu'!R86="M&amp;ERT", 'full menu'!R86="MwIT", 'full menu'!R86="IwMT", 'full menu'!R86="M&amp;IT", 'full menu'!R86="IwERT", 'full menu'!R86="ERwIT", 'full menu'!R86="I&amp;ERT", 'full menu'!R86="ER&amp;M&amp;IT"),"MixedTs",IF('full menu'!R86="UD","UD",IF('full menu'!R86="LSD","LSD",IF('full menu'!R86="WSD","WSD",IF('full menu'!R86="UASC","UASC",""))))))))))</f>
        <v>LSD</v>
      </c>
      <c r="S86" t="str">
        <f>IF('full menu'!S86="MDC","MDC",IF(OR('full menu'!S86="PERF",'full menu'!S86="AERF",'full menu'!S86="PCB"),"ERfix",IF(OR('full menu'!S86="ACB", 'full menu'!S86="LCERT", 'full menu'!S86="LERT",'full menu'!S86="FCERT",'full menu'!S86="FERT"),"ERTs",IF(OR('full menu'!S86="FCMT",'full menu'!S86="FMT",'full menu'!S86="LMT",'full menu'!S86="LCMT"),"MTs",IF(OR('full menu'!S86="LCIT",'full menu'!S86="FCIT",'full menu'!S86="LIT",'full menu'!S86="FIT"),"ITs",IF(OR('full menu'!S86="MwERT", 'full menu'!S86="ERwMT", 'full menu'!S86="M&amp;ERT", 'full menu'!S86="MwIT", 'full menu'!S86="IwMT", 'full menu'!S86="M&amp;IT", 'full menu'!S86="IwERT", 'full menu'!S86="ERwIT", 'full menu'!S86="I&amp;ERT", 'full menu'!S86="ER&amp;M&amp;IT"),"MixedTs",IF('full menu'!S86="UD","UD",IF('full menu'!S86="LSD","LSD",IF('full menu'!S86="WSD","WSD",IF('full menu'!S86="UASC","UASC",""))))))))))</f>
        <v>LSD</v>
      </c>
      <c r="T86" t="str">
        <f>IF('full menu'!T86="MDC","MDC",IF(OR('full menu'!T86="PERF",'full menu'!T86="AERF",'full menu'!T86="PCB"),"ERfix",IF(OR('full menu'!T86="ACB", 'full menu'!T86="LCERT", 'full menu'!T86="LERT",'full menu'!T86="FCERT",'full menu'!T86="FERT"),"ERTs",IF(OR('full menu'!T86="FCMT",'full menu'!T86="FMT",'full menu'!T86="LMT",'full menu'!T86="LCMT"),"MTs",IF(OR('full menu'!T86="LCIT",'full menu'!T86="FCIT",'full menu'!T86="LIT",'full menu'!T86="FIT"),"ITs",IF(OR('full menu'!T86="MwERT", 'full menu'!T86="ERwMT", 'full menu'!T86="M&amp;ERT", 'full menu'!T86="MwIT", 'full menu'!T86="IwMT", 'full menu'!T86="M&amp;IT", 'full menu'!T86="IwERT", 'full menu'!T86="ERwIT", 'full menu'!T86="I&amp;ERT", 'full menu'!T86="ER&amp;M&amp;IT"),"MixedTs",IF('full menu'!T86="UD","UD",IF('full menu'!T86="LSD","LSD",IF('full menu'!T86="WSD","WSD",IF('full menu'!T86="UASC","UASC",""))))))))))</f>
        <v>LSD</v>
      </c>
      <c r="U86" t="str">
        <f>IF('full menu'!U86="MDC","MDC",IF(OR('full menu'!U86="PERF",'full menu'!U86="AERF",'full menu'!U86="PCB"),"ERfix",IF(OR('full menu'!U86="ACB", 'full menu'!U86="LCERT", 'full menu'!U86="LERT",'full menu'!U86="FCERT",'full menu'!U86="FERT"),"ERTs",IF(OR('full menu'!U86="FCMT",'full menu'!U86="FMT",'full menu'!U86="LMT",'full menu'!U86="LCMT"),"MTs",IF(OR('full menu'!U86="LCIT",'full menu'!U86="FCIT",'full menu'!U86="LIT",'full menu'!U86="FIT"),"ITs",IF(OR('full menu'!U86="MwERT", 'full menu'!U86="ERwMT", 'full menu'!U86="M&amp;ERT", 'full menu'!U86="MwIT", 'full menu'!U86="IwMT", 'full menu'!U86="M&amp;IT", 'full menu'!U86="IwERT", 'full menu'!U86="ERwIT", 'full menu'!U86="I&amp;ERT", 'full menu'!U86="ER&amp;M&amp;IT"),"MixedTs",IF('full menu'!U86="UD","UD",IF('full menu'!U86="LSD","LSD",IF('full menu'!U86="WSD","WSD",IF('full menu'!U86="UASC","UASC",""))))))))))</f>
        <v>LSD</v>
      </c>
      <c r="V86" t="str">
        <f>IF('full menu'!V86="MDC","MDC",IF(OR('full menu'!V86="PERF",'full menu'!V86="AERF",'full menu'!V86="PCB"),"ERfix",IF(OR('full menu'!V86="ACB", 'full menu'!V86="LCERT", 'full menu'!V86="LERT",'full menu'!V86="FCERT",'full menu'!V86="FERT"),"ERTs",IF(OR('full menu'!V86="FCMT",'full menu'!V86="FMT",'full menu'!V86="LMT",'full menu'!V86="LCMT"),"MTs",IF(OR('full menu'!V86="LCIT",'full menu'!V86="FCIT",'full menu'!V86="LIT",'full menu'!V86="FIT"),"ITs",IF(OR('full menu'!V86="MwERT", 'full menu'!V86="ERwMT", 'full menu'!V86="M&amp;ERT", 'full menu'!V86="MwIT", 'full menu'!V86="IwMT", 'full menu'!V86="M&amp;IT", 'full menu'!V86="IwERT", 'full menu'!V86="ERwIT", 'full menu'!V86="I&amp;ERT", 'full menu'!V86="ER&amp;M&amp;IT"),"MixedTs",IF('full menu'!V86="UD","UD",IF('full menu'!V86="LSD","LSD",IF('full menu'!V86="WSD","WSD",IF('full menu'!V86="UASC","UASC",""))))))))))</f>
        <v>LSD</v>
      </c>
      <c r="W86" t="str">
        <f>IF('full menu'!W86="MDC","MDC",IF(OR('full menu'!W86="PERF",'full menu'!W86="AERF",'full menu'!W86="PCB"),"ERfix",IF(OR('full menu'!W86="ACB", 'full menu'!W86="LCERT", 'full menu'!W86="LERT",'full menu'!W86="FCERT",'full menu'!W86="FERT"),"ERTs",IF(OR('full menu'!W86="FCMT",'full menu'!W86="FMT",'full menu'!W86="LMT",'full menu'!W86="LCMT"),"MTs",IF(OR('full menu'!W86="LCIT",'full menu'!W86="FCIT",'full menu'!W86="LIT",'full menu'!W86="FIT"),"ITs",IF(OR('full menu'!W86="MwERT", 'full menu'!W86="ERwMT", 'full menu'!W86="M&amp;ERT", 'full menu'!W86="MwIT", 'full menu'!W86="IwMT", 'full menu'!W86="M&amp;IT", 'full menu'!W86="IwERT", 'full menu'!W86="ERwIT", 'full menu'!W86="I&amp;ERT", 'full menu'!W86="ER&amp;M&amp;IT"),"MixedTs",IF('full menu'!W86="UD","UD",IF('full menu'!W86="LSD","LSD",IF('full menu'!W86="WSD","WSD",IF('full menu'!W86="UASC","UASC",""))))))))))</f>
        <v>LSD</v>
      </c>
      <c r="X86" t="str">
        <f>IF('full menu'!X86="MDC","MDC",IF(OR('full menu'!X86="PERF",'full menu'!X86="AERF",'full menu'!X86="PCB"),"ERfix",IF(OR('full menu'!X86="ACB", 'full menu'!X86="LCERT", 'full menu'!X86="LERT",'full menu'!X86="FCERT",'full menu'!X86="FERT"),"ERTs",IF(OR('full menu'!X86="FCMT",'full menu'!X86="FMT",'full menu'!X86="LMT",'full menu'!X86="LCMT"),"MTs",IF(OR('full menu'!X86="LCIT",'full menu'!X86="FCIT",'full menu'!X86="LIT",'full menu'!X86="FIT"),"ITs",IF(OR('full menu'!X86="MwERT", 'full menu'!X86="ERwMT", 'full menu'!X86="M&amp;ERT", 'full menu'!X86="MwIT", 'full menu'!X86="IwMT", 'full menu'!X86="M&amp;IT", 'full menu'!X86="IwERT", 'full menu'!X86="ERwIT", 'full menu'!X86="I&amp;ERT", 'full menu'!X86="ER&amp;M&amp;IT"),"MixedTs",IF('full menu'!X86="UD","UD",IF('full menu'!X86="LSD","LSD",IF('full menu'!X86="WSD","WSD",IF('full menu'!X86="UASC","UASC",""))))))))))</f>
        <v>LSD</v>
      </c>
      <c r="Y86" t="str">
        <f>IF('full menu'!Y86="MDC","MDC",IF(OR('full menu'!Y86="PERF",'full menu'!Y86="AERF",'full menu'!Y86="PCB"),"ERfix",IF(OR('full menu'!Y86="ACB", 'full menu'!Y86="LCERT", 'full menu'!Y86="LERT",'full menu'!Y86="FCERT",'full menu'!Y86="FERT"),"ERTs",IF(OR('full menu'!Y86="FCMT",'full menu'!Y86="FMT",'full menu'!Y86="LMT",'full menu'!Y86="LCMT"),"MTs",IF(OR('full menu'!Y86="LCIT",'full menu'!Y86="FCIT",'full menu'!Y86="LIT",'full menu'!Y86="FIT"),"ITs",IF(OR('full menu'!Y86="MwERT", 'full menu'!Y86="ERwMT", 'full menu'!Y86="M&amp;ERT", 'full menu'!Y86="MwIT", 'full menu'!Y86="IwMT", 'full menu'!Y86="M&amp;IT", 'full menu'!Y86="IwERT", 'full menu'!Y86="ERwIT", 'full menu'!Y86="I&amp;ERT", 'full menu'!Y86="ER&amp;M&amp;IT"),"MixedTs",IF('full menu'!Y86="UD","UD",IF('full menu'!Y86="LSD","LSD",IF('full menu'!Y86="WSD","WSD",IF('full menu'!Y86="UASC","UASC",""))))))))))</f>
        <v>LSD</v>
      </c>
      <c r="Z86" t="str">
        <f>IF('full menu'!Z86="MDC","MDC",IF(OR('full menu'!Z86="PERF",'full menu'!Z86="AERF",'full menu'!Z86="PCB"),"ERfix",IF(OR('full menu'!Z86="ACB", 'full menu'!Z86="LCERT", 'full menu'!Z86="LERT",'full menu'!Z86="FCERT",'full menu'!Z86="FERT"),"ERTs",IF(OR('full menu'!Z86="FCMT",'full menu'!Z86="FMT",'full menu'!Z86="LMT",'full menu'!Z86="LCMT"),"MTs",IF(OR('full menu'!Z86="LCIT",'full menu'!Z86="FCIT",'full menu'!Z86="LIT",'full menu'!Z86="FIT"),"ITs",IF(OR('full menu'!Z86="MwERT", 'full menu'!Z86="ERwMT", 'full menu'!Z86="M&amp;ERT", 'full menu'!Z86="MwIT", 'full menu'!Z86="IwMT", 'full menu'!Z86="M&amp;IT", 'full menu'!Z86="IwERT", 'full menu'!Z86="ERwIT", 'full menu'!Z86="I&amp;ERT", 'full menu'!Z86="ER&amp;M&amp;IT"),"MixedTs",IF('full menu'!Z86="UD","UD",IF('full menu'!Z86="LSD","LSD",IF('full menu'!Z86="WSD","WSD",IF('full menu'!Z86="UASC","UASC",""))))))))))</f>
        <v>LSD</v>
      </c>
      <c r="AA86" t="str">
        <f>IF('full menu'!AA86="MDC","MDC",IF(OR('full menu'!AA86="PERF",'full menu'!AA86="AERF",'full menu'!AA86="PCB"),"ERfix",IF(OR('full menu'!AA86="ACB", 'full menu'!AA86="LCERT", 'full menu'!AA86="LERT",'full menu'!AA86="FCERT",'full menu'!AA86="FERT"),"ERTs",IF(OR('full menu'!AA86="FCMT",'full menu'!AA86="FMT",'full menu'!AA86="LMT",'full menu'!AA86="LCMT"),"MTs",IF(OR('full menu'!AA86="LCIT",'full menu'!AA86="FCIT",'full menu'!AA86="LIT",'full menu'!AA86="FIT"),"ITs",IF(OR('full menu'!AA86="MwERT", 'full menu'!AA86="ERwMT", 'full menu'!AA86="M&amp;ERT", 'full menu'!AA86="MwIT", 'full menu'!AA86="IwMT", 'full menu'!AA86="M&amp;IT", 'full menu'!AA86="IwERT", 'full menu'!AA86="ERwIT", 'full menu'!AA86="I&amp;ERT", 'full menu'!AA86="ER&amp;M&amp;IT"),"MixedTs",IF('full menu'!AA86="UD","UD",IF('full menu'!AA86="LSD","LSD",IF('full menu'!AA86="WSD","WSD",IF('full menu'!AA86="UASC","UASC",""))))))))))</f>
        <v>LSD</v>
      </c>
      <c r="AB86" t="str">
        <f>IF('full menu'!AB86="MDC","MDC",IF(OR('full menu'!AB86="PERF",'full menu'!AB86="AERF",'full menu'!AB86="PCB"),"ERfix",IF(OR('full menu'!AB86="ACB", 'full menu'!AB86="LCERT", 'full menu'!AB86="LERT",'full menu'!AB86="FCERT",'full menu'!AB86="FERT"),"ERTs",IF(OR('full menu'!AB86="FCMT",'full menu'!AB86="FMT",'full menu'!AB86="LMT",'full menu'!AB86="LCMT"),"MTs",IF(OR('full menu'!AB86="LCIT",'full menu'!AB86="FCIT",'full menu'!AB86="LIT",'full menu'!AB86="FIT"),"ITs",IF(OR('full menu'!AB86="MwERT", 'full menu'!AB86="ERwMT", 'full menu'!AB86="M&amp;ERT", 'full menu'!AB86="MwIT", 'full menu'!AB86="IwMT", 'full menu'!AB86="M&amp;IT", 'full menu'!AB86="IwERT", 'full menu'!AB86="ERwIT", 'full menu'!AB86="I&amp;ERT", 'full menu'!AB86="ER&amp;M&amp;IT"),"MixedTs",IF('full menu'!AB86="UD","UD",IF('full menu'!AB86="LSD","LSD",IF('full menu'!AB86="WSD","WSD",IF('full menu'!AB86="UASC","UASC",""))))))))))</f>
        <v>LSD</v>
      </c>
      <c r="AC86" t="str">
        <f>IF('full menu'!AC86="MDC","MDC",IF(OR('full menu'!AC86="PERF",'full menu'!AC86="AERF",'full menu'!AC86="PCB"),"ERfix",IF(OR('full menu'!AC86="ACB", 'full menu'!AC86="LCERT", 'full menu'!AC86="LERT",'full menu'!AC86="FCERT",'full menu'!AC86="FERT"),"ERTs",IF(OR('full menu'!AC86="FCMT",'full menu'!AC86="FMT",'full menu'!AC86="LMT",'full menu'!AC86="LCMT"),"MTs",IF(OR('full menu'!AC86="LCIT",'full menu'!AC86="FCIT",'full menu'!AC86="LIT",'full menu'!AC86="FIT"),"ITs",IF(OR('full menu'!AC86="MwERT", 'full menu'!AC86="ERwMT", 'full menu'!AC86="M&amp;ERT", 'full menu'!AC86="MwIT", 'full menu'!AC86="IwMT", 'full menu'!AC86="M&amp;IT", 'full menu'!AC86="IwERT", 'full menu'!AC86="ERwIT", 'full menu'!AC86="I&amp;ERT", 'full menu'!AC86="ER&amp;M&amp;IT"),"MixedTs",IF('full menu'!AC86="UD","UD",IF('full menu'!AC86="LSD","LSD",IF('full menu'!AC86="WSD","WSD",IF('full menu'!AC86="UASC","UASC",""))))))))))</f>
        <v>LSD</v>
      </c>
      <c r="AD86" t="str">
        <f>IF('full menu'!AD86="MDC","MDC",IF(OR('full menu'!AD86="PERF",'full menu'!AD86="AERF",'full menu'!AD86="PCB"),"ERfix",IF(OR('full menu'!AD86="ACB", 'full menu'!AD86="LCERT", 'full menu'!AD86="LERT",'full menu'!AD86="FCERT",'full menu'!AD86="FERT"),"ERTs",IF(OR('full menu'!AD86="FCMT",'full menu'!AD86="FMT",'full menu'!AD86="LMT",'full menu'!AD86="LCMT"),"MTs",IF(OR('full menu'!AD86="LCIT",'full menu'!AD86="FCIT",'full menu'!AD86="LIT",'full menu'!AD86="FIT"),"ITs",IF(OR('full menu'!AD86="MwERT", 'full menu'!AD86="ERwMT", 'full menu'!AD86="M&amp;ERT", 'full menu'!AD86="MwIT", 'full menu'!AD86="IwMT", 'full menu'!AD86="M&amp;IT", 'full menu'!AD86="IwERT", 'full menu'!AD86="ERwIT", 'full menu'!AD86="I&amp;ERT", 'full menu'!AD86="ER&amp;M&amp;IT"),"MixedTs",IF('full menu'!AD86="UD","UD",IF('full menu'!AD86="LSD","LSD",IF('full menu'!AD86="WSD","WSD",IF('full menu'!AD86="UASC","UASC",""))))))))))</f>
        <v>LSD</v>
      </c>
      <c r="AE86" t="str">
        <f>IF('full menu'!AE86="MDC","MDC",IF(OR('full menu'!AE86="PERF",'full menu'!AE86="AERF",'full menu'!AE86="PCB"),"ERfix",IF(OR('full menu'!AE86="ACB", 'full menu'!AE86="LCERT", 'full menu'!AE86="LERT",'full menu'!AE86="FCERT",'full menu'!AE86="FERT"),"ERTs",IF(OR('full menu'!AE86="FCMT",'full menu'!AE86="FMT",'full menu'!AE86="LMT",'full menu'!AE86="LCMT"),"MTs",IF(OR('full menu'!AE86="LCIT",'full menu'!AE86="FCIT",'full menu'!AE86="LIT",'full menu'!AE86="FIT"),"ITs",IF(OR('full menu'!AE86="MwERT", 'full menu'!AE86="ERwMT", 'full menu'!AE86="M&amp;ERT", 'full menu'!AE86="MwIT", 'full menu'!AE86="IwMT", 'full menu'!AE86="M&amp;IT", 'full menu'!AE86="IwERT", 'full menu'!AE86="ERwIT", 'full menu'!AE86="I&amp;ERT", 'full menu'!AE86="ER&amp;M&amp;IT"),"MixedTs",IF('full menu'!AE86="UD","UD",IF('full menu'!AE86="LSD","LSD",IF('full menu'!AE86="WSD","WSD",IF('full menu'!AE86="UASC","UASC",""))))))))))</f>
        <v>LSD</v>
      </c>
      <c r="AF86" t="str">
        <f>IF('full menu'!AF86="MDC","MDC",IF(OR('full menu'!AF86="PERF",'full menu'!AF86="AERF",'full menu'!AF86="PCB"),"ERfix",IF(OR('full menu'!AF86="ACB", 'full menu'!AF86="LCERT", 'full menu'!AF86="LERT",'full menu'!AF86="FCERT",'full menu'!AF86="FERT"),"ERTs",IF(OR('full menu'!AF86="FCMT",'full menu'!AF86="FMT",'full menu'!AF86="LMT",'full menu'!AF86="LCMT"),"MTs",IF(OR('full menu'!AF86="LCIT",'full menu'!AF86="FCIT",'full menu'!AF86="LIT",'full menu'!AF86="FIT"),"ITs",IF(OR('full menu'!AF86="MwERT", 'full menu'!AF86="ERwMT", 'full menu'!AF86="M&amp;ERT", 'full menu'!AF86="MwIT", 'full menu'!AF86="IwMT", 'full menu'!AF86="M&amp;IT", 'full menu'!AF86="IwERT", 'full menu'!AF86="ERwIT", 'full menu'!AF86="I&amp;ERT", 'full menu'!AF86="ER&amp;M&amp;IT"),"MixedTs",IF('full menu'!AF86="UD","UD",IF('full menu'!AF86="LSD","LSD",IF('full menu'!AF86="WSD","WSD",IF('full menu'!AF86="UASC","UASC",""))))))))))</f>
        <v>LSD</v>
      </c>
      <c r="AG86" t="str">
        <f>IF('full menu'!AG86="MDC","MDC",IF(OR('full menu'!AG86="PERF",'full menu'!AG86="AERF",'full menu'!AG86="PCB"),"ERfix",IF(OR('full menu'!AG86="ACB", 'full menu'!AG86="LCERT", 'full menu'!AG86="LERT",'full menu'!AG86="FCERT",'full menu'!AG86="FERT"),"ERTs",IF(OR('full menu'!AG86="FCMT",'full menu'!AG86="FMT",'full menu'!AG86="LMT",'full menu'!AG86="LCMT"),"MTs",IF(OR('full menu'!AG86="LCIT",'full menu'!AG86="FCIT",'full menu'!AG86="LIT",'full menu'!AG86="FIT"),"ITs",IF(OR('full menu'!AG86="MwERT", 'full menu'!AG86="ERwMT", 'full menu'!AG86="M&amp;ERT", 'full menu'!AG86="MwIT", 'full menu'!AG86="IwMT", 'full menu'!AG86="M&amp;IT", 'full menu'!AG86="IwERT", 'full menu'!AG86="ERwIT", 'full menu'!AG86="I&amp;ERT", 'full menu'!AG86="ER&amp;M&amp;IT"),"MixedTs",IF('full menu'!AG86="UD","UD",IF('full menu'!AG86="LSD","LSD",IF('full menu'!AG86="WSD","WSD",IF('full menu'!AG86="UASC","UASC",""))))))))))</f>
        <v>LSD</v>
      </c>
      <c r="AH86" t="str">
        <f>IF('full menu'!AH86="MDC","MDC",IF(OR('full menu'!AH86="PERF",'full menu'!AH86="AERF",'full menu'!AH86="PCB"),"ERfix",IF(OR('full menu'!AH86="ACB", 'full menu'!AH86="LCERT", 'full menu'!AH86="LERT",'full menu'!AH86="FCERT",'full menu'!AH86="FERT"),"ERTs",IF(OR('full menu'!AH86="FCMT",'full menu'!AH86="FMT",'full menu'!AH86="LMT",'full menu'!AH86="LCMT"),"MTs",IF(OR('full menu'!AH86="LCIT",'full menu'!AH86="FCIT",'full menu'!AH86="LIT",'full menu'!AH86="FIT"),"ITs",IF(OR('full menu'!AH86="MwERT", 'full menu'!AH86="ERwMT", 'full menu'!AH86="M&amp;ERT", 'full menu'!AH86="MwIT", 'full menu'!AH86="IwMT", 'full menu'!AH86="M&amp;IT", 'full menu'!AH86="IwERT", 'full menu'!AH86="ERwIT", 'full menu'!AH86="I&amp;ERT", 'full menu'!AH86="ER&amp;M&amp;IT"),"MixedTs",IF('full menu'!AH86="UD","UD",IF('full menu'!AH86="LSD","LSD",IF('full menu'!AH86="WSD","WSD",IF('full menu'!AH86="UASC","UASC",""))))))))))</f>
        <v>LSD</v>
      </c>
      <c r="AI86" t="str">
        <f>IF('full menu'!AI86="MDC","MDC",IF(OR('full menu'!AI86="PERF",'full menu'!AI86="AERF",'full menu'!AI86="PCB"),"ERfix",IF(OR('full menu'!AI86="ACB", 'full menu'!AI86="LCERT", 'full menu'!AI86="LERT",'full menu'!AI86="FCERT",'full menu'!AI86="FERT"),"ERTs",IF(OR('full menu'!AI86="FCMT",'full menu'!AI86="FMT",'full menu'!AI86="LMT",'full menu'!AI86="LCMT"),"MTs",IF(OR('full menu'!AI86="LCIT",'full menu'!AI86="FCIT",'full menu'!AI86="LIT",'full menu'!AI86="FIT"),"ITs",IF(OR('full menu'!AI86="MwERT", 'full menu'!AI86="ERwMT", 'full menu'!AI86="M&amp;ERT", 'full menu'!AI86="MwIT", 'full menu'!AI86="IwMT", 'full menu'!AI86="M&amp;IT", 'full menu'!AI86="IwERT", 'full menu'!AI86="ERwIT", 'full menu'!AI86="I&amp;ERT", 'full menu'!AI86="ER&amp;M&amp;IT"),"MixedTs",IF('full menu'!AI86="UD","UD",IF('full menu'!AI86="LSD","LSD",IF('full menu'!AI86="WSD","WSD",IF('full menu'!AI86="UASC","UASC",""))))))))))</f>
        <v>LSD</v>
      </c>
      <c r="AJ86" t="str">
        <f>IF('full menu'!AJ86="MDC","MDC",IF(OR('full menu'!AJ86="PERF",'full menu'!AJ86="AERF",'full menu'!AJ86="PCB"),"ERfix",IF(OR('full menu'!AJ86="ACB", 'full menu'!AJ86="LCERT", 'full menu'!AJ86="LERT",'full menu'!AJ86="FCERT",'full menu'!AJ86="FERT"),"ERTs",IF(OR('full menu'!AJ86="FCMT",'full menu'!AJ86="FMT",'full menu'!AJ86="LMT",'full menu'!AJ86="LCMT"),"MTs",IF(OR('full menu'!AJ86="LCIT",'full menu'!AJ86="FCIT",'full menu'!AJ86="LIT",'full menu'!AJ86="FIT"),"ITs",IF(OR('full menu'!AJ86="MwERT", 'full menu'!AJ86="ERwMT", 'full menu'!AJ86="M&amp;ERT", 'full menu'!AJ86="MwIT", 'full menu'!AJ86="IwMT", 'full menu'!AJ86="M&amp;IT", 'full menu'!AJ86="IwERT", 'full menu'!AJ86="ERwIT", 'full menu'!AJ86="I&amp;ERT", 'full menu'!AJ86="ER&amp;M&amp;IT"),"MixedTs",IF('full menu'!AJ86="UD","UD",IF('full menu'!AJ86="LSD","LSD",IF('full menu'!AJ86="WSD","WSD",IF('full menu'!AJ86="UASC","UASC",""))))))))))</f>
        <v>LSD</v>
      </c>
      <c r="AK86" t="str">
        <f>IF('full menu'!AK86="MDC","MDC",IF(OR('full menu'!AK86="PERF",'full menu'!AK86="AERF",'full menu'!AK86="PCB"),"ERfix",IF(OR('full menu'!AK86="ACB", 'full menu'!AK86="LCERT", 'full menu'!AK86="LERT",'full menu'!AK86="FCERT",'full menu'!AK86="FERT"),"ERTs",IF(OR('full menu'!AK86="FCMT",'full menu'!AK86="FMT",'full menu'!AK86="LMT",'full menu'!AK86="LCMT"),"MTs",IF(OR('full menu'!AK86="LCIT",'full menu'!AK86="FCIT",'full menu'!AK86="LIT",'full menu'!AK86="FIT"),"ITs",IF(OR('full menu'!AK86="MwERT", 'full menu'!AK86="ERwMT", 'full menu'!AK86="M&amp;ERT", 'full menu'!AK86="MwIT", 'full menu'!AK86="IwMT", 'full menu'!AK86="M&amp;IT", 'full menu'!AK86="IwERT", 'full menu'!AK86="ERwIT", 'full menu'!AK86="I&amp;ERT", 'full menu'!AK86="ER&amp;M&amp;IT"),"MixedTs",IF('full menu'!AK86="UD","UD",IF('full menu'!AK86="LSD","LSD",IF('full menu'!AK86="WSD","WSD",IF('full menu'!AK86="UASC","UASC",""))))))))))</f>
        <v>LSD</v>
      </c>
      <c r="AL86" t="str">
        <f>IF('full menu'!AL86="MDC","MDC",IF(OR('full menu'!AL86="PERF",'full menu'!AL86="AERF",'full menu'!AL86="PCB"),"ERfix",IF(OR('full menu'!AL86="ACB", 'full menu'!AL86="LCERT", 'full menu'!AL86="LERT",'full menu'!AL86="FCERT",'full menu'!AL86="FERT"),"ERTs",IF(OR('full menu'!AL86="FCMT",'full menu'!AL86="FMT",'full menu'!AL86="LMT",'full menu'!AL86="LCMT"),"MTs",IF(OR('full menu'!AL86="LCIT",'full menu'!AL86="FCIT",'full menu'!AL86="LIT",'full menu'!AL86="FIT"),"ITs",IF(OR('full menu'!AL86="MwERT", 'full menu'!AL86="ERwMT", 'full menu'!AL86="M&amp;ERT", 'full menu'!AL86="MwIT", 'full menu'!AL86="IwMT", 'full menu'!AL86="M&amp;IT", 'full menu'!AL86="IwERT", 'full menu'!AL86="ERwIT", 'full menu'!AL86="I&amp;ERT", 'full menu'!AL86="ER&amp;M&amp;IT"),"MixedTs",IF('full menu'!AL86="UD","UD",IF('full menu'!AL86="LSD","LSD",IF('full menu'!AL86="WSD","WSD",IF('full menu'!AL86="UASC","UASC",""))))))))))</f>
        <v>LSD</v>
      </c>
      <c r="AM86" t="str">
        <f>IF('full menu'!AM86="MDC","MDC",IF(OR('full menu'!AM86="PERF",'full menu'!AM86="AERF",'full menu'!AM86="PCB"),"ERfix",IF(OR('full menu'!AM86="ACB", 'full menu'!AM86="LCERT", 'full menu'!AM86="LERT",'full menu'!AM86="FCERT",'full menu'!AM86="FERT"),"ERTs",IF(OR('full menu'!AM86="FCMT",'full menu'!AM86="FMT",'full menu'!AM86="LMT",'full menu'!AM86="LCMT"),"MTs",IF(OR('full menu'!AM86="LCIT",'full menu'!AM86="FCIT",'full menu'!AM86="LIT",'full menu'!AM86="FIT"),"ITs",IF(OR('full menu'!AM86="MwERT", 'full menu'!AM86="ERwMT", 'full menu'!AM86="M&amp;ERT", 'full menu'!AM86="MwIT", 'full menu'!AM86="IwMT", 'full menu'!AM86="M&amp;IT", 'full menu'!AM86="IwERT", 'full menu'!AM86="ERwIT", 'full menu'!AM86="I&amp;ERT", 'full menu'!AM86="ER&amp;M&amp;IT"),"MixedTs",IF('full menu'!AM86="UD","UD",IF('full menu'!AM86="LSD","LSD",IF('full menu'!AM86="WSD","WSD",IF('full menu'!AM86="UASC","UASC",""))))))))))</f>
        <v>LSD</v>
      </c>
      <c r="AN86" t="str">
        <f>IF('full menu'!AN86="MDC","MDC",IF(OR('full menu'!AN86="PERF",'full menu'!AN86="AERF",'full menu'!AN86="PCB"),"ERfix",IF(OR('full menu'!AN86="ACB", 'full menu'!AN86="LCERT", 'full menu'!AN86="LERT",'full menu'!AN86="FCERT",'full menu'!AN86="FERT"),"ERTs",IF(OR('full menu'!AN86="FCMT",'full menu'!AN86="FMT",'full menu'!AN86="LMT",'full menu'!AN86="LCMT"),"MTs",IF(OR('full menu'!AN86="LCIT",'full menu'!AN86="FCIT",'full menu'!AN86="LIT",'full menu'!AN86="FIT"),"ITs",IF(OR('full menu'!AN86="MwERT", 'full menu'!AN86="ERwMT", 'full menu'!AN86="M&amp;ERT", 'full menu'!AN86="MwIT", 'full menu'!AN86="IwMT", 'full menu'!AN86="M&amp;IT", 'full menu'!AN86="IwERT", 'full menu'!AN86="ERwIT", 'full menu'!AN86="I&amp;ERT", 'full menu'!AN86="ER&amp;M&amp;IT"),"MixedTs",IF('full menu'!AN86="UD","UD",IF('full menu'!AN86="LSD","LSD",IF('full menu'!AN86="WSD","WSD",IF('full menu'!AN86="UASC","UASC",""))))))))))</f>
        <v>LSD</v>
      </c>
      <c r="AO86" t="str">
        <f>IF('full menu'!AO86="MDC","MDC",IF(OR('full menu'!AO86="PERF",'full menu'!AO86="AERF",'full menu'!AO86="PCB"),"ERfix",IF(OR('full menu'!AO86="ACB", 'full menu'!AO86="LCERT", 'full menu'!AO86="LERT",'full menu'!AO86="FCERT",'full menu'!AO86="FERT"),"ERTs",IF(OR('full menu'!AO86="FCMT",'full menu'!AO86="FMT",'full menu'!AO86="LMT",'full menu'!AO86="LCMT"),"MTs",IF(OR('full menu'!AO86="LCIT",'full menu'!AO86="FCIT",'full menu'!AO86="LIT",'full menu'!AO86="FIT"),"ITs",IF(OR('full menu'!AO86="MwERT", 'full menu'!AO86="ERwMT", 'full menu'!AO86="M&amp;ERT", 'full menu'!AO86="MwIT", 'full menu'!AO86="IwMT", 'full menu'!AO86="M&amp;IT", 'full menu'!AO86="IwERT", 'full menu'!AO86="ERwIT", 'full menu'!AO86="I&amp;ERT", 'full menu'!AO86="ER&amp;M&amp;IT"),"MixedTs",IF('full menu'!AO86="UD","UD",IF('full menu'!AO86="LSD","LSD",IF('full menu'!AO86="WSD","WSD",IF('full menu'!AO86="UASC","UASC",""))))))))))</f>
        <v>LSD</v>
      </c>
      <c r="AP86" t="str">
        <f>IF('full menu'!AP86="MDC","MDC",IF(OR('full menu'!AP86="PERF",'full menu'!AP86="AERF",'full menu'!AP86="PCB"),"ERfix",IF(OR('full menu'!AP86="ACB", 'full menu'!AP86="LCERT", 'full menu'!AP86="LERT",'full menu'!AP86="FCERT",'full menu'!AP86="FERT"),"ERTs",IF(OR('full menu'!AP86="FCMT",'full menu'!AP86="FMT",'full menu'!AP86="LMT",'full menu'!AP86="LCMT"),"MTs",IF(OR('full menu'!AP86="LCIT",'full menu'!AP86="FCIT",'full menu'!AP86="LIT",'full menu'!AP86="FIT"),"ITs",IF(OR('full menu'!AP86="MwERT", 'full menu'!AP86="ERwMT", 'full menu'!AP86="M&amp;ERT", 'full menu'!AP86="MwIT", 'full menu'!AP86="IwMT", 'full menu'!AP86="M&amp;IT", 'full menu'!AP86="IwERT", 'full menu'!AP86="ERwIT", 'full menu'!AP86="I&amp;ERT", 'full menu'!AP86="ER&amp;M&amp;IT"),"MixedTs",IF('full menu'!AP86="UD","UD",IF('full menu'!AP86="LSD","LSD",IF('full menu'!AP86="WSD","WSD",IF('full menu'!AP86="UASC","UASC",""))))))))))</f>
        <v>LSD</v>
      </c>
      <c r="AQ86" t="str">
        <f>IF('full menu'!AQ86="MDC","MDC",IF(OR('full menu'!AQ86="PERF",'full menu'!AQ86="AERF",'full menu'!AQ86="PCB"),"ERfix",IF(OR('full menu'!AQ86="ACB", 'full menu'!AQ86="LCERT", 'full menu'!AQ86="LERT",'full menu'!AQ86="FCERT",'full menu'!AQ86="FERT"),"ERTs",IF(OR('full menu'!AQ86="FCMT",'full menu'!AQ86="FMT",'full menu'!AQ86="LMT",'full menu'!AQ86="LCMT"),"MTs",IF(OR('full menu'!AQ86="LCIT",'full menu'!AQ86="FCIT",'full menu'!AQ86="LIT",'full menu'!AQ86="FIT"),"ITs",IF(OR('full menu'!AQ86="MwERT", 'full menu'!AQ86="ERwMT", 'full menu'!AQ86="M&amp;ERT", 'full menu'!AQ86="MwIT", 'full menu'!AQ86="IwMT", 'full menu'!AQ86="M&amp;IT", 'full menu'!AQ86="IwERT", 'full menu'!AQ86="ERwIT", 'full menu'!AQ86="I&amp;ERT", 'full menu'!AQ86="ER&amp;M&amp;IT"),"MixedTs",IF('full menu'!AQ86="UD","UD",IF('full menu'!AQ86="LSD","LSD",IF('full menu'!AQ86="WSD","WSD",IF('full menu'!AQ86="UASC","UASC",""))))))))))</f>
        <v>LSD</v>
      </c>
      <c r="AR86" t="str">
        <f>IF('full menu'!AR86="MDC","MDC",IF(OR('full menu'!AR86="PERF",'full menu'!AR86="AERF",'full menu'!AR86="PCB"),"ERfix",IF(OR('full menu'!AR86="ACB", 'full menu'!AR86="LCERT", 'full menu'!AR86="LERT",'full menu'!AR86="FCERT",'full menu'!AR86="FERT"),"ERTs",IF(OR('full menu'!AR86="FCMT",'full menu'!AR86="FMT",'full menu'!AR86="LMT",'full menu'!AR86="LCMT"),"MTs",IF(OR('full menu'!AR86="LCIT",'full menu'!AR86="FCIT",'full menu'!AR86="LIT",'full menu'!AR86="FIT"),"ITs",IF(OR('full menu'!AR86="MwERT", 'full menu'!AR86="ERwMT", 'full menu'!AR86="M&amp;ERT", 'full menu'!AR86="MwIT", 'full menu'!AR86="IwMT", 'full menu'!AR86="M&amp;IT", 'full menu'!AR86="IwERT", 'full menu'!AR86="ERwIT", 'full menu'!AR86="I&amp;ERT", 'full menu'!AR86="ER&amp;M&amp;IT"),"MixedTs",IF('full menu'!AR86="UD","UD",IF('full menu'!AR86="LSD","LSD",IF('full menu'!AR86="WSD","WSD",IF('full menu'!AR86="UASC","UASC",""))))))))))</f>
        <v>LSD</v>
      </c>
      <c r="AS86" t="str">
        <f>IF('full menu'!AS86="MDC","MDC",IF(OR('full menu'!AS86="PERF",'full menu'!AS86="AERF",'full menu'!AS86="PCB"),"ERfix",IF(OR('full menu'!AS86="ACB", 'full menu'!AS86="LCERT", 'full menu'!AS86="LERT",'full menu'!AS86="FCERT",'full menu'!AS86="FERT"),"ERTs",IF(OR('full menu'!AS86="FCMT",'full menu'!AS86="FMT",'full menu'!AS86="LMT",'full menu'!AS86="LCMT"),"MTs",IF(OR('full menu'!AS86="LCIT",'full menu'!AS86="FCIT",'full menu'!AS86="LIT",'full menu'!AS86="FIT"),"ITs",IF(OR('full menu'!AS86="MwERT", 'full menu'!AS86="ERwMT", 'full menu'!AS86="M&amp;ERT", 'full menu'!AS86="MwIT", 'full menu'!AS86="IwMT", 'full menu'!AS86="M&amp;IT", 'full menu'!AS86="IwERT", 'full menu'!AS86="ERwIT", 'full menu'!AS86="I&amp;ERT", 'full menu'!AS86="ER&amp;M&amp;IT"),"MixedTs",IF('full menu'!AS86="UD","UD",IF('full menu'!AS86="LSD","LSD",IF('full menu'!AS86="WSD","WSD",IF('full menu'!AS86="UASC","UASC",""))))))))))</f>
        <v>LSD</v>
      </c>
      <c r="AT86" t="str">
        <f>IF('full menu'!AT86="MDC","MDC",IF(OR('full menu'!AT86="PERF",'full menu'!AT86="AERF",'full menu'!AT86="PCB"),"ERfix",IF(OR('full menu'!AT86="ACB", 'full menu'!AT86="LCERT", 'full menu'!AT86="LERT",'full menu'!AT86="FCERT",'full menu'!AT86="FERT"),"ERTs",IF(OR('full menu'!AT86="FCMT",'full menu'!AT86="FMT",'full menu'!AT86="LMT",'full menu'!AT86="LCMT"),"MTs",IF(OR('full menu'!AT86="LCIT",'full menu'!AT86="FCIT",'full menu'!AT86="LIT",'full menu'!AT86="FIT"),"ITs",IF(OR('full menu'!AT86="MwERT", 'full menu'!AT86="ERwMT", 'full menu'!AT86="M&amp;ERT", 'full menu'!AT86="MwIT", 'full menu'!AT86="IwMT", 'full menu'!AT86="M&amp;IT", 'full menu'!AT86="IwERT", 'full menu'!AT86="ERwIT", 'full menu'!AT86="I&amp;ERT", 'full menu'!AT86="ER&amp;M&amp;IT"),"MixedTs",IF('full menu'!AT86="UD","UD",IF('full menu'!AT86="LSD","LSD",IF('full menu'!AT86="WSD","WSD",IF('full menu'!AT86="UASC","UASC",""))))))))))</f>
        <v>LSD</v>
      </c>
      <c r="AU86" t="str">
        <f>IF('full menu'!AU86="MDC","MDC",IF(OR('full menu'!AU86="PERF",'full menu'!AU86="AERF",'full menu'!AU86="PCB"),"ERfix",IF(OR('full menu'!AU86="ACB", 'full menu'!AU86="LCERT", 'full menu'!AU86="LERT",'full menu'!AU86="FCERT",'full menu'!AU86="FERT"),"ERTs",IF(OR('full menu'!AU86="FCMT",'full menu'!AU86="FMT",'full menu'!AU86="LMT",'full menu'!AU86="LCMT"),"MTs",IF(OR('full menu'!AU86="LCIT",'full menu'!AU86="FCIT",'full menu'!AU86="LIT",'full menu'!AU86="FIT"),"ITs",IF(OR('full menu'!AU86="MwERT", 'full menu'!AU86="ERwMT", 'full menu'!AU86="M&amp;ERT", 'full menu'!AU86="MwIT", 'full menu'!AU86="IwMT", 'full menu'!AU86="M&amp;IT", 'full menu'!AU86="IwERT", 'full menu'!AU86="ERwIT", 'full menu'!AU86="I&amp;ERT", 'full menu'!AU86="ER&amp;M&amp;IT"),"MixedTs",IF('full menu'!AU86="UD","UD",IF('full menu'!AU86="LSD","LSD",IF('full menu'!AU86="WSD","WSD",IF('full menu'!AU86="UASC","UASC",""))))))))))</f>
        <v>LSD</v>
      </c>
      <c r="AV86" t="str">
        <f>IF('full menu'!AV86="MDC","MDC",IF(OR('full menu'!AV86="PERF",'full menu'!AV86="AERF",'full menu'!AV86="PCB"),"ERfix",IF(OR('full menu'!AV86="ACB", 'full menu'!AV86="LCERT", 'full menu'!AV86="LERT",'full menu'!AV86="FCERT",'full menu'!AV86="FERT"),"ERTs",IF(OR('full menu'!AV86="FCMT",'full menu'!AV86="FMT",'full menu'!AV86="LMT",'full menu'!AV86="LCMT"),"MTs",IF(OR('full menu'!AV86="LCIT",'full menu'!AV86="FCIT",'full menu'!AV86="LIT",'full menu'!AV86="FIT"),"ITs",IF(OR('full menu'!AV86="MwERT", 'full menu'!AV86="ERwMT", 'full menu'!AV86="M&amp;ERT", 'full menu'!AV86="MwIT", 'full menu'!AV86="IwMT", 'full menu'!AV86="M&amp;IT", 'full menu'!AV86="IwERT", 'full menu'!AV86="ERwIT", 'full menu'!AV86="I&amp;ERT", 'full menu'!AV86="ER&amp;M&amp;IT"),"MixedTs",IF('full menu'!AV86="UD","UD",IF('full menu'!AV86="LSD","LSD",IF('full menu'!AV86="WSD","WSD",IF('full menu'!AV86="UASC","UASC",""))))))))))</f>
        <v>LSD</v>
      </c>
      <c r="AW86" t="str">
        <f>IF('full menu'!AW86="MDC","MDC",IF(OR('full menu'!AW86="PERF",'full menu'!AW86="AERF",'full menu'!AW86="PCB"),"ERfix",IF(OR('full menu'!AW86="ACB", 'full menu'!AW86="LCERT", 'full menu'!AW86="LERT",'full menu'!AW86="FCERT",'full menu'!AW86="FERT"),"ERTs",IF(OR('full menu'!AW86="FCMT",'full menu'!AW86="FMT",'full menu'!AW86="LMT",'full menu'!AW86="LCMT"),"MTs",IF(OR('full menu'!AW86="LCIT",'full menu'!AW86="FCIT",'full menu'!AW86="LIT",'full menu'!AW86="FIT"),"ITs",IF(OR('full menu'!AW86="MwERT", 'full menu'!AW86="ERwMT", 'full menu'!AW86="M&amp;ERT", 'full menu'!AW86="MwIT", 'full menu'!AW86="IwMT", 'full menu'!AW86="M&amp;IT", 'full menu'!AW86="IwERT", 'full menu'!AW86="ERwIT", 'full menu'!AW86="I&amp;ERT", 'full menu'!AW86="ER&amp;M&amp;IT"),"MixedTs",IF('full menu'!AW86="UD","UD",IF('full menu'!AW86="LSD","LSD",IF('full menu'!AW86="WSD","WSD",IF('full menu'!AW86="UASC","UASC",""))))))))))</f>
        <v>ITs</v>
      </c>
      <c r="AX86" t="str">
        <f>IF('full menu'!AX86="MDC","MDC",IF(OR('full menu'!AX86="PERF",'full menu'!AX86="AERF",'full menu'!AX86="PCB"),"ERfix",IF(OR('full menu'!AX86="ACB", 'full menu'!AX86="LCERT", 'full menu'!AX86="LERT",'full menu'!AX86="FCERT",'full menu'!AX86="FERT"),"ERTs",IF(OR('full menu'!AX86="FCMT",'full menu'!AX86="FMT",'full menu'!AX86="LMT",'full menu'!AX86="LCMT"),"MTs",IF(OR('full menu'!AX86="LCIT",'full menu'!AX86="FCIT",'full menu'!AX86="LIT",'full menu'!AX86="FIT"),"ITs",IF(OR('full menu'!AX86="MwERT", 'full menu'!AX86="ERwMT", 'full menu'!AX86="M&amp;ERT", 'full menu'!AX86="MwIT", 'full menu'!AX86="IwMT", 'full menu'!AX86="M&amp;IT", 'full menu'!AX86="IwERT", 'full menu'!AX86="ERwIT", 'full menu'!AX86="I&amp;ERT", 'full menu'!AX86="ER&amp;M&amp;IT"),"MixedTs",IF('full menu'!AX86="UD","UD",IF('full menu'!AX86="LSD","LSD",IF('full menu'!AX86="WSD","WSD",IF('full menu'!AX86="UASC","UASC",""))))))))))</f>
        <v>ITs</v>
      </c>
      <c r="AY86" t="str">
        <f>IF('full menu'!AY86="MDC","MDC",IF(OR('full menu'!AY86="PERF",'full menu'!AY86="AERF",'full menu'!AY86="PCB"),"ERfix",IF(OR('full menu'!AY86="ACB", 'full menu'!AY86="LCERT", 'full menu'!AY86="LERT",'full menu'!AY86="FCERT",'full menu'!AY86="FERT"),"ERTs",IF(OR('full menu'!AY86="FCMT",'full menu'!AY86="FMT",'full menu'!AY86="LMT",'full menu'!AY86="LCMT"),"MTs",IF(OR('full menu'!AY86="LCIT",'full menu'!AY86="FCIT",'full menu'!AY86="LIT",'full menu'!AY86="FIT"),"ITs",IF(OR('full menu'!AY86="MwERT", 'full menu'!AY86="ERwMT", 'full menu'!AY86="M&amp;ERT", 'full menu'!AY86="MwIT", 'full menu'!AY86="IwMT", 'full menu'!AY86="M&amp;IT", 'full menu'!AY86="IwERT", 'full menu'!AY86="ERwIT", 'full menu'!AY86="I&amp;ERT", 'full menu'!AY86="ER&amp;M&amp;IT"),"MixedTs",IF('full menu'!AY86="UD","UD",IF('full menu'!AY86="LSD","LSD",IF('full menu'!AY86="WSD","WSD",IF('full menu'!AY86="UASC","UASC",""))))))))))</f>
        <v>ITs</v>
      </c>
    </row>
    <row r="87" spans="1:51" x14ac:dyDescent="0.3">
      <c r="A87" t="s">
        <v>108</v>
      </c>
      <c r="B87" t="str">
        <f>IF('full menu'!B87="MDC","MDC",IF(OR('full menu'!B87="PERF",'full menu'!B87="AERF",'full menu'!B87="PCB"),"ERfix",IF(OR('full menu'!B87="ACB", 'full menu'!B87="LCERT", 'full menu'!B87="LERT",'full menu'!B87="FCERT",'full menu'!B87="FERT"),"ERTs",IF(OR('full menu'!B87="FCMT",'full menu'!B87="FMT",'full menu'!B87="LMT",'full menu'!B87="LCMT"),"MTs",IF(OR('full menu'!B87="LCIT",'full menu'!B87="FCIT",'full menu'!B87="LIT",'full menu'!B87="FIT"),"ITs",IF(OR('full menu'!B87="MwERT", 'full menu'!B87="ERwMT", 'full menu'!B87="M&amp;ERT", 'full menu'!B87="MwIT", 'full menu'!B87="IwMT", 'full menu'!B87="M&amp;IT", 'full menu'!B87="IwERT", 'full menu'!B87="ERwIT", 'full menu'!B87="I&amp;ERT", 'full menu'!B87="ER&amp;M&amp;IT"),"MixedTs",IF('full menu'!B87="UD","UD",IF('full menu'!B87="LSD","LSD",IF('full menu'!B87="WSD","WSD",IF('full menu'!B87="UASC","UASC",""))))))))))</f>
        <v>LSD</v>
      </c>
      <c r="C87" t="str">
        <f>IF('full menu'!C87="MDC","MDC",IF(OR('full menu'!C87="PERF",'full menu'!C87="AERF",'full menu'!C87="PCB"),"ERfix",IF(OR('full menu'!C87="ACB", 'full menu'!C87="LCERT", 'full menu'!C87="LERT",'full menu'!C87="FCERT",'full menu'!C87="FERT"),"ERTs",IF(OR('full menu'!C87="FCMT",'full menu'!C87="FMT",'full menu'!C87="LMT",'full menu'!C87="LCMT"),"MTs",IF(OR('full menu'!C87="LCIT",'full menu'!C87="FCIT",'full menu'!C87="LIT",'full menu'!C87="FIT"),"ITs",IF(OR('full menu'!C87="MwERT", 'full menu'!C87="ERwMT", 'full menu'!C87="M&amp;ERT", 'full menu'!C87="MwIT", 'full menu'!C87="IwMT", 'full menu'!C87="M&amp;IT", 'full menu'!C87="IwERT", 'full menu'!C87="ERwIT", 'full menu'!C87="I&amp;ERT", 'full menu'!C87="ER&amp;M&amp;IT"),"MixedTs",IF('full menu'!C87="UD","UD",IF('full menu'!C87="LSD","LSD",IF('full menu'!C87="WSD","WSD",IF('full menu'!C87="UASC","UASC",""))))))))))</f>
        <v>LSD</v>
      </c>
      <c r="D87" t="str">
        <f>IF('full menu'!D87="MDC","MDC",IF(OR('full menu'!D87="PERF",'full menu'!D87="AERF",'full menu'!D87="PCB"),"ERfix",IF(OR('full menu'!D87="ACB", 'full menu'!D87="LCERT", 'full menu'!D87="LERT",'full menu'!D87="FCERT",'full menu'!D87="FERT"),"ERTs",IF(OR('full menu'!D87="FCMT",'full menu'!D87="FMT",'full menu'!D87="LMT",'full menu'!D87="LCMT"),"MTs",IF(OR('full menu'!D87="LCIT",'full menu'!D87="FCIT",'full menu'!D87="LIT",'full menu'!D87="FIT"),"ITs",IF(OR('full menu'!D87="MwERT", 'full menu'!D87="ERwMT", 'full menu'!D87="M&amp;ERT", 'full menu'!D87="MwIT", 'full menu'!D87="IwMT", 'full menu'!D87="M&amp;IT", 'full menu'!D87="IwERT", 'full menu'!D87="ERwIT", 'full menu'!D87="I&amp;ERT", 'full menu'!D87="ER&amp;M&amp;IT"),"MixedTs",IF('full menu'!D87="UD","UD",IF('full menu'!D87="LSD","LSD",IF('full menu'!D87="WSD","WSD",IF('full menu'!D87="UASC","UASC",""))))))))))</f>
        <v>LSD</v>
      </c>
      <c r="E87" t="str">
        <f>IF('full menu'!E87="MDC","MDC",IF(OR('full menu'!E87="PERF",'full menu'!E87="AERF",'full menu'!E87="PCB"),"ERfix",IF(OR('full menu'!E87="ACB", 'full menu'!E87="LCERT", 'full menu'!E87="LERT",'full menu'!E87="FCERT",'full menu'!E87="FERT"),"ERTs",IF(OR('full menu'!E87="FCMT",'full menu'!E87="FMT",'full menu'!E87="LMT",'full menu'!E87="LCMT"),"MTs",IF(OR('full menu'!E87="LCIT",'full menu'!E87="FCIT",'full menu'!E87="LIT",'full menu'!E87="FIT"),"ITs",IF(OR('full menu'!E87="MwERT", 'full menu'!E87="ERwMT", 'full menu'!E87="M&amp;ERT", 'full menu'!E87="MwIT", 'full menu'!E87="IwMT", 'full menu'!E87="M&amp;IT", 'full menu'!E87="IwERT", 'full menu'!E87="ERwIT", 'full menu'!E87="I&amp;ERT", 'full menu'!E87="ER&amp;M&amp;IT"),"MixedTs",IF('full menu'!E87="UD","UD",IF('full menu'!E87="LSD","LSD",IF('full menu'!E87="WSD","WSD",IF('full menu'!E87="UASC","UASC",""))))))))))</f>
        <v>LSD</v>
      </c>
      <c r="F87" t="str">
        <f>IF('full menu'!F87="MDC","MDC",IF(OR('full menu'!F87="PERF",'full menu'!F87="AERF",'full menu'!F87="PCB"),"ERfix",IF(OR('full menu'!F87="ACB", 'full menu'!F87="LCERT", 'full menu'!F87="LERT",'full menu'!F87="FCERT",'full menu'!F87="FERT"),"ERTs",IF(OR('full menu'!F87="FCMT",'full menu'!F87="FMT",'full menu'!F87="LMT",'full menu'!F87="LCMT"),"MTs",IF(OR('full menu'!F87="LCIT",'full menu'!F87="FCIT",'full menu'!F87="LIT",'full menu'!F87="FIT"),"ITs",IF(OR('full menu'!F87="MwERT", 'full menu'!F87="ERwMT", 'full menu'!F87="M&amp;ERT", 'full menu'!F87="MwIT", 'full menu'!F87="IwMT", 'full menu'!F87="M&amp;IT", 'full menu'!F87="IwERT", 'full menu'!F87="ERwIT", 'full menu'!F87="I&amp;ERT", 'full menu'!F87="ER&amp;M&amp;IT"),"MixedTs",IF('full menu'!F87="UD","UD",IF('full menu'!F87="LSD","LSD",IF('full menu'!F87="WSD","WSD",IF('full menu'!F87="UASC","UASC",""))))))))))</f>
        <v>LSD</v>
      </c>
      <c r="G87" t="str">
        <f>IF('full menu'!G87="MDC","MDC",IF(OR('full menu'!G87="PERF",'full menu'!G87="AERF",'full menu'!G87="PCB"),"ERfix",IF(OR('full menu'!G87="ACB", 'full menu'!G87="LCERT", 'full menu'!G87="LERT",'full menu'!G87="FCERT",'full menu'!G87="FERT"),"ERTs",IF(OR('full menu'!G87="FCMT",'full menu'!G87="FMT",'full menu'!G87="LMT",'full menu'!G87="LCMT"),"MTs",IF(OR('full menu'!G87="LCIT",'full menu'!G87="FCIT",'full menu'!G87="LIT",'full menu'!G87="FIT"),"ITs",IF(OR('full menu'!G87="MwERT", 'full menu'!G87="ERwMT", 'full menu'!G87="M&amp;ERT", 'full menu'!G87="MwIT", 'full menu'!G87="IwMT", 'full menu'!G87="M&amp;IT", 'full menu'!G87="IwERT", 'full menu'!G87="ERwIT", 'full menu'!G87="I&amp;ERT", 'full menu'!G87="ER&amp;M&amp;IT"),"MixedTs",IF('full menu'!G87="UD","UD",IF('full menu'!G87="LSD","LSD",IF('full menu'!G87="WSD","WSD",IF('full menu'!G87="UASC","UASC",""))))))))))</f>
        <v>LSD</v>
      </c>
      <c r="H87" t="str">
        <f>IF('full menu'!H87="MDC","MDC",IF(OR('full menu'!H87="PERF",'full menu'!H87="AERF",'full menu'!H87="PCB"),"ERfix",IF(OR('full menu'!H87="ACB", 'full menu'!H87="LCERT", 'full menu'!H87="LERT",'full menu'!H87="FCERT",'full menu'!H87="FERT"),"ERTs",IF(OR('full menu'!H87="FCMT",'full menu'!H87="FMT",'full menu'!H87="LMT",'full menu'!H87="LCMT"),"MTs",IF(OR('full menu'!H87="LCIT",'full menu'!H87="FCIT",'full menu'!H87="LIT",'full menu'!H87="FIT"),"ITs",IF(OR('full menu'!H87="MwERT", 'full menu'!H87="ERwMT", 'full menu'!H87="M&amp;ERT", 'full menu'!H87="MwIT", 'full menu'!H87="IwMT", 'full menu'!H87="M&amp;IT", 'full menu'!H87="IwERT", 'full menu'!H87="ERwIT", 'full menu'!H87="I&amp;ERT", 'full menu'!H87="ER&amp;M&amp;IT"),"MixedTs",IF('full menu'!H87="UD","UD",IF('full menu'!H87="LSD","LSD",IF('full menu'!H87="WSD","WSD",IF('full menu'!H87="UASC","UASC",""))))))))))</f>
        <v>LSD</v>
      </c>
      <c r="I87" t="str">
        <f>IF('full menu'!I87="MDC","MDC",IF(OR('full menu'!I87="PERF",'full menu'!I87="AERF",'full menu'!I87="PCB"),"ERfix",IF(OR('full menu'!I87="ACB", 'full menu'!I87="LCERT", 'full menu'!I87="LERT",'full menu'!I87="FCERT",'full menu'!I87="FERT"),"ERTs",IF(OR('full menu'!I87="FCMT",'full menu'!I87="FMT",'full menu'!I87="LMT",'full menu'!I87="LCMT"),"MTs",IF(OR('full menu'!I87="LCIT",'full menu'!I87="FCIT",'full menu'!I87="LIT",'full menu'!I87="FIT"),"ITs",IF(OR('full menu'!I87="MwERT", 'full menu'!I87="ERwMT", 'full menu'!I87="M&amp;ERT", 'full menu'!I87="MwIT", 'full menu'!I87="IwMT", 'full menu'!I87="M&amp;IT", 'full menu'!I87="IwERT", 'full menu'!I87="ERwIT", 'full menu'!I87="I&amp;ERT", 'full menu'!I87="ER&amp;M&amp;IT"),"MixedTs",IF('full menu'!I87="UD","UD",IF('full menu'!I87="LSD","LSD",IF('full menu'!I87="WSD","WSD",IF('full menu'!I87="UASC","UASC",""))))))))))</f>
        <v>LSD</v>
      </c>
      <c r="J87" t="str">
        <f>IF('full menu'!J87="MDC","MDC",IF(OR('full menu'!J87="PERF",'full menu'!J87="AERF",'full menu'!J87="PCB"),"ERfix",IF(OR('full menu'!J87="ACB", 'full menu'!J87="LCERT", 'full menu'!J87="LERT",'full menu'!J87="FCERT",'full menu'!J87="FERT"),"ERTs",IF(OR('full menu'!J87="FCMT",'full menu'!J87="FMT",'full menu'!J87="LMT",'full menu'!J87="LCMT"),"MTs",IF(OR('full menu'!J87="LCIT",'full menu'!J87="FCIT",'full menu'!J87="LIT",'full menu'!J87="FIT"),"ITs",IF(OR('full menu'!J87="MwERT", 'full menu'!J87="ERwMT", 'full menu'!J87="M&amp;ERT", 'full menu'!J87="MwIT", 'full menu'!J87="IwMT", 'full menu'!J87="M&amp;IT", 'full menu'!J87="IwERT", 'full menu'!J87="ERwIT", 'full menu'!J87="I&amp;ERT", 'full menu'!J87="ER&amp;M&amp;IT"),"MixedTs",IF('full menu'!J87="UD","UD",IF('full menu'!J87="LSD","LSD",IF('full menu'!J87="WSD","WSD",IF('full menu'!J87="UASC","UASC",""))))))))))</f>
        <v>LSD</v>
      </c>
      <c r="K87" t="str">
        <f>IF('full menu'!K87="MDC","MDC",IF(OR('full menu'!K87="PERF",'full menu'!K87="AERF",'full menu'!K87="PCB"),"ERfix",IF(OR('full menu'!K87="ACB", 'full menu'!K87="LCERT", 'full menu'!K87="LERT",'full menu'!K87="FCERT",'full menu'!K87="FERT"),"ERTs",IF(OR('full menu'!K87="FCMT",'full menu'!K87="FMT",'full menu'!K87="LMT",'full menu'!K87="LCMT"),"MTs",IF(OR('full menu'!K87="LCIT",'full menu'!K87="FCIT",'full menu'!K87="LIT",'full menu'!K87="FIT"),"ITs",IF(OR('full menu'!K87="MwERT", 'full menu'!K87="ERwMT", 'full menu'!K87="M&amp;ERT", 'full menu'!K87="MwIT", 'full menu'!K87="IwMT", 'full menu'!K87="M&amp;IT", 'full menu'!K87="IwERT", 'full menu'!K87="ERwIT", 'full menu'!K87="I&amp;ERT", 'full menu'!K87="ER&amp;M&amp;IT"),"MixedTs",IF('full menu'!K87="UD","UD",IF('full menu'!K87="LSD","LSD",IF('full menu'!K87="WSD","WSD",IF('full menu'!K87="UASC","UASC",""))))))))))</f>
        <v>LSD</v>
      </c>
      <c r="L87" t="str">
        <f>IF('full menu'!L87="MDC","MDC",IF(OR('full menu'!L87="PERF",'full menu'!L87="AERF",'full menu'!L87="PCB"),"ERfix",IF(OR('full menu'!L87="ACB", 'full menu'!L87="LCERT", 'full menu'!L87="LERT",'full menu'!L87="FCERT",'full menu'!L87="FERT"),"ERTs",IF(OR('full menu'!L87="FCMT",'full menu'!L87="FMT",'full menu'!L87="LMT",'full menu'!L87="LCMT"),"MTs",IF(OR('full menu'!L87="LCIT",'full menu'!L87="FCIT",'full menu'!L87="LIT",'full menu'!L87="FIT"),"ITs",IF(OR('full menu'!L87="MwERT", 'full menu'!L87="ERwMT", 'full menu'!L87="M&amp;ERT", 'full menu'!L87="MwIT", 'full menu'!L87="IwMT", 'full menu'!L87="M&amp;IT", 'full menu'!L87="IwERT", 'full menu'!L87="ERwIT", 'full menu'!L87="I&amp;ERT", 'full menu'!L87="ER&amp;M&amp;IT"),"MixedTs",IF('full menu'!L87="UD","UD",IF('full menu'!L87="LSD","LSD",IF('full menu'!L87="WSD","WSD",IF('full menu'!L87="UASC","UASC",""))))))))))</f>
        <v>LSD</v>
      </c>
      <c r="M87" t="str">
        <f>IF('full menu'!M87="MDC","MDC",IF(OR('full menu'!M87="PERF",'full menu'!M87="AERF",'full menu'!M87="PCB"),"ERfix",IF(OR('full menu'!M87="ACB", 'full menu'!M87="LCERT", 'full menu'!M87="LERT",'full menu'!M87="FCERT",'full menu'!M87="FERT"),"ERTs",IF(OR('full menu'!M87="FCMT",'full menu'!M87="FMT",'full menu'!M87="LMT",'full menu'!M87="LCMT"),"MTs",IF(OR('full menu'!M87="LCIT",'full menu'!M87="FCIT",'full menu'!M87="LIT",'full menu'!M87="FIT"),"ITs",IF(OR('full menu'!M87="MwERT", 'full menu'!M87="ERwMT", 'full menu'!M87="M&amp;ERT", 'full menu'!M87="MwIT", 'full menu'!M87="IwMT", 'full menu'!M87="M&amp;IT", 'full menu'!M87="IwERT", 'full menu'!M87="ERwIT", 'full menu'!M87="I&amp;ERT", 'full menu'!M87="ER&amp;M&amp;IT"),"MixedTs",IF('full menu'!M87="UD","UD",IF('full menu'!M87="LSD","LSD",IF('full menu'!M87="WSD","WSD",IF('full menu'!M87="UASC","UASC",""))))))))))</f>
        <v>LSD</v>
      </c>
      <c r="N87" t="str">
        <f>IF('full menu'!N87="MDC","MDC",IF(OR('full menu'!N87="PERF",'full menu'!N87="AERF",'full menu'!N87="PCB"),"ERfix",IF(OR('full menu'!N87="ACB", 'full menu'!N87="LCERT", 'full menu'!N87="LERT",'full menu'!N87="FCERT",'full menu'!N87="FERT"),"ERTs",IF(OR('full menu'!N87="FCMT",'full menu'!N87="FMT",'full menu'!N87="LMT",'full menu'!N87="LCMT"),"MTs",IF(OR('full menu'!N87="LCIT",'full menu'!N87="FCIT",'full menu'!N87="LIT",'full menu'!N87="FIT"),"ITs",IF(OR('full menu'!N87="MwERT", 'full menu'!N87="ERwMT", 'full menu'!N87="M&amp;ERT", 'full menu'!N87="MwIT", 'full menu'!N87="IwMT", 'full menu'!N87="M&amp;IT", 'full menu'!N87="IwERT", 'full menu'!N87="ERwIT", 'full menu'!N87="I&amp;ERT", 'full menu'!N87="ER&amp;M&amp;IT"),"MixedTs",IF('full menu'!N87="UD","UD",IF('full menu'!N87="LSD","LSD",IF('full menu'!N87="WSD","WSD",IF('full menu'!N87="UASC","UASC",""))))))))))</f>
        <v>LSD</v>
      </c>
      <c r="O87" t="str">
        <f>IF('full menu'!O87="MDC","MDC",IF(OR('full menu'!O87="PERF",'full menu'!O87="AERF",'full menu'!O87="PCB"),"ERfix",IF(OR('full menu'!O87="ACB", 'full menu'!O87="LCERT", 'full menu'!O87="LERT",'full menu'!O87="FCERT",'full menu'!O87="FERT"),"ERTs",IF(OR('full menu'!O87="FCMT",'full menu'!O87="FMT",'full menu'!O87="LMT",'full menu'!O87="LCMT"),"MTs",IF(OR('full menu'!O87="LCIT",'full menu'!O87="FCIT",'full menu'!O87="LIT",'full menu'!O87="FIT"),"ITs",IF(OR('full menu'!O87="MwERT", 'full menu'!O87="ERwMT", 'full menu'!O87="M&amp;ERT", 'full menu'!O87="MwIT", 'full menu'!O87="IwMT", 'full menu'!O87="M&amp;IT", 'full menu'!O87="IwERT", 'full menu'!O87="ERwIT", 'full menu'!O87="I&amp;ERT", 'full menu'!O87="ER&amp;M&amp;IT"),"MixedTs",IF('full menu'!O87="UD","UD",IF('full menu'!O87="LSD","LSD",IF('full menu'!O87="WSD","WSD",IF('full menu'!O87="UASC","UASC",""))))))))))</f>
        <v>LSD</v>
      </c>
      <c r="P87" t="str">
        <f>IF('full menu'!P87="MDC","MDC",IF(OR('full menu'!P87="PERF",'full menu'!P87="AERF",'full menu'!P87="PCB"),"ERfix",IF(OR('full menu'!P87="ACB", 'full menu'!P87="LCERT", 'full menu'!P87="LERT",'full menu'!P87="FCERT",'full menu'!P87="FERT"),"ERTs",IF(OR('full menu'!P87="FCMT",'full menu'!P87="FMT",'full menu'!P87="LMT",'full menu'!P87="LCMT"),"MTs",IF(OR('full menu'!P87="LCIT",'full menu'!P87="FCIT",'full menu'!P87="LIT",'full menu'!P87="FIT"),"ITs",IF(OR('full menu'!P87="MwERT", 'full menu'!P87="ERwMT", 'full menu'!P87="M&amp;ERT", 'full menu'!P87="MwIT", 'full menu'!P87="IwMT", 'full menu'!P87="M&amp;IT", 'full menu'!P87="IwERT", 'full menu'!P87="ERwIT", 'full menu'!P87="I&amp;ERT", 'full menu'!P87="ER&amp;M&amp;IT"),"MixedTs",IF('full menu'!P87="UD","UD",IF('full menu'!P87="LSD","LSD",IF('full menu'!P87="WSD","WSD",IF('full menu'!P87="UASC","UASC",""))))))))))</f>
        <v>LSD</v>
      </c>
      <c r="Q87" t="str">
        <f>IF('full menu'!Q87="MDC","MDC",IF(OR('full menu'!Q87="PERF",'full menu'!Q87="AERF",'full menu'!Q87="PCB"),"ERfix",IF(OR('full menu'!Q87="ACB", 'full menu'!Q87="LCERT", 'full menu'!Q87="LERT",'full menu'!Q87="FCERT",'full menu'!Q87="FERT"),"ERTs",IF(OR('full menu'!Q87="FCMT",'full menu'!Q87="FMT",'full menu'!Q87="LMT",'full menu'!Q87="LCMT"),"MTs",IF(OR('full menu'!Q87="LCIT",'full menu'!Q87="FCIT",'full menu'!Q87="LIT",'full menu'!Q87="FIT"),"ITs",IF(OR('full menu'!Q87="MwERT", 'full menu'!Q87="ERwMT", 'full menu'!Q87="M&amp;ERT", 'full menu'!Q87="MwIT", 'full menu'!Q87="IwMT", 'full menu'!Q87="M&amp;IT", 'full menu'!Q87="IwERT", 'full menu'!Q87="ERwIT", 'full menu'!Q87="I&amp;ERT", 'full menu'!Q87="ER&amp;M&amp;IT"),"MixedTs",IF('full menu'!Q87="UD","UD",IF('full menu'!Q87="LSD","LSD",IF('full menu'!Q87="WSD","WSD",IF('full menu'!Q87="UASC","UASC",""))))))))))</f>
        <v>LSD</v>
      </c>
      <c r="R87" t="str">
        <f>IF('full menu'!R87="MDC","MDC",IF(OR('full menu'!R87="PERF",'full menu'!R87="AERF",'full menu'!R87="PCB"),"ERfix",IF(OR('full menu'!R87="ACB", 'full menu'!R87="LCERT", 'full menu'!R87="LERT",'full menu'!R87="FCERT",'full menu'!R87="FERT"),"ERTs",IF(OR('full menu'!R87="FCMT",'full menu'!R87="FMT",'full menu'!R87="LMT",'full menu'!R87="LCMT"),"MTs",IF(OR('full menu'!R87="LCIT",'full menu'!R87="FCIT",'full menu'!R87="LIT",'full menu'!R87="FIT"),"ITs",IF(OR('full menu'!R87="MwERT", 'full menu'!R87="ERwMT", 'full menu'!R87="M&amp;ERT", 'full menu'!R87="MwIT", 'full menu'!R87="IwMT", 'full menu'!R87="M&amp;IT", 'full menu'!R87="IwERT", 'full menu'!R87="ERwIT", 'full menu'!R87="I&amp;ERT", 'full menu'!R87="ER&amp;M&amp;IT"),"MixedTs",IF('full menu'!R87="UD","UD",IF('full menu'!R87="LSD","LSD",IF('full menu'!R87="WSD","WSD",IF('full menu'!R87="UASC","UASC",""))))))))))</f>
        <v>LSD</v>
      </c>
      <c r="S87" t="str">
        <f>IF('full menu'!S87="MDC","MDC",IF(OR('full menu'!S87="PERF",'full menu'!S87="AERF",'full menu'!S87="PCB"),"ERfix",IF(OR('full menu'!S87="ACB", 'full menu'!S87="LCERT", 'full menu'!S87="LERT",'full menu'!S87="FCERT",'full menu'!S87="FERT"),"ERTs",IF(OR('full menu'!S87="FCMT",'full menu'!S87="FMT",'full menu'!S87="LMT",'full menu'!S87="LCMT"),"MTs",IF(OR('full menu'!S87="LCIT",'full menu'!S87="FCIT",'full menu'!S87="LIT",'full menu'!S87="FIT"),"ITs",IF(OR('full menu'!S87="MwERT", 'full menu'!S87="ERwMT", 'full menu'!S87="M&amp;ERT", 'full menu'!S87="MwIT", 'full menu'!S87="IwMT", 'full menu'!S87="M&amp;IT", 'full menu'!S87="IwERT", 'full menu'!S87="ERwIT", 'full menu'!S87="I&amp;ERT", 'full menu'!S87="ER&amp;M&amp;IT"),"MixedTs",IF('full menu'!S87="UD","UD",IF('full menu'!S87="LSD","LSD",IF('full menu'!S87="WSD","WSD",IF('full menu'!S87="UASC","UASC",""))))))))))</f>
        <v>LSD</v>
      </c>
      <c r="T87" t="str">
        <f>IF('full menu'!T87="MDC","MDC",IF(OR('full menu'!T87="PERF",'full menu'!T87="AERF",'full menu'!T87="PCB"),"ERfix",IF(OR('full menu'!T87="ACB", 'full menu'!T87="LCERT", 'full menu'!T87="LERT",'full menu'!T87="FCERT",'full menu'!T87="FERT"),"ERTs",IF(OR('full menu'!T87="FCMT",'full menu'!T87="FMT",'full menu'!T87="LMT",'full menu'!T87="LCMT"),"MTs",IF(OR('full menu'!T87="LCIT",'full menu'!T87="FCIT",'full menu'!T87="LIT",'full menu'!T87="FIT"),"ITs",IF(OR('full menu'!T87="MwERT", 'full menu'!T87="ERwMT", 'full menu'!T87="M&amp;ERT", 'full menu'!T87="MwIT", 'full menu'!T87="IwMT", 'full menu'!T87="M&amp;IT", 'full menu'!T87="IwERT", 'full menu'!T87="ERwIT", 'full menu'!T87="I&amp;ERT", 'full menu'!T87="ER&amp;M&amp;IT"),"MixedTs",IF('full menu'!T87="UD","UD",IF('full menu'!T87="LSD","LSD",IF('full menu'!T87="WSD","WSD",IF('full menu'!T87="UASC","UASC",""))))))))))</f>
        <v>LSD</v>
      </c>
      <c r="U87" t="str">
        <f>IF('full menu'!U87="MDC","MDC",IF(OR('full menu'!U87="PERF",'full menu'!U87="AERF",'full menu'!U87="PCB"),"ERfix",IF(OR('full menu'!U87="ACB", 'full menu'!U87="LCERT", 'full menu'!U87="LERT",'full menu'!U87="FCERT",'full menu'!U87="FERT"),"ERTs",IF(OR('full menu'!U87="FCMT",'full menu'!U87="FMT",'full menu'!U87="LMT",'full menu'!U87="LCMT"),"MTs",IF(OR('full menu'!U87="LCIT",'full menu'!U87="FCIT",'full menu'!U87="LIT",'full menu'!U87="FIT"),"ITs",IF(OR('full menu'!U87="MwERT", 'full menu'!U87="ERwMT", 'full menu'!U87="M&amp;ERT", 'full menu'!U87="MwIT", 'full menu'!U87="IwMT", 'full menu'!U87="M&amp;IT", 'full menu'!U87="IwERT", 'full menu'!U87="ERwIT", 'full menu'!U87="I&amp;ERT", 'full menu'!U87="ER&amp;M&amp;IT"),"MixedTs",IF('full menu'!U87="UD","UD",IF('full menu'!U87="LSD","LSD",IF('full menu'!U87="WSD","WSD",IF('full menu'!U87="UASC","UASC",""))))))))))</f>
        <v>LSD</v>
      </c>
      <c r="V87" t="str">
        <f>IF('full menu'!V87="MDC","MDC",IF(OR('full menu'!V87="PERF",'full menu'!V87="AERF",'full menu'!V87="PCB"),"ERfix",IF(OR('full menu'!V87="ACB", 'full menu'!V87="LCERT", 'full menu'!V87="LERT",'full menu'!V87="FCERT",'full menu'!V87="FERT"),"ERTs",IF(OR('full menu'!V87="FCMT",'full menu'!V87="FMT",'full menu'!V87="LMT",'full menu'!V87="LCMT"),"MTs",IF(OR('full menu'!V87="LCIT",'full menu'!V87="FCIT",'full menu'!V87="LIT",'full menu'!V87="FIT"),"ITs",IF(OR('full menu'!V87="MwERT", 'full menu'!V87="ERwMT", 'full menu'!V87="M&amp;ERT", 'full menu'!V87="MwIT", 'full menu'!V87="IwMT", 'full menu'!V87="M&amp;IT", 'full menu'!V87="IwERT", 'full menu'!V87="ERwIT", 'full menu'!V87="I&amp;ERT", 'full menu'!V87="ER&amp;M&amp;IT"),"MixedTs",IF('full menu'!V87="UD","UD",IF('full menu'!V87="LSD","LSD",IF('full menu'!V87="WSD","WSD",IF('full menu'!V87="UASC","UASC",""))))))))))</f>
        <v>LSD</v>
      </c>
      <c r="W87" t="str">
        <f>IF('full menu'!W87="MDC","MDC",IF(OR('full menu'!W87="PERF",'full menu'!W87="AERF",'full menu'!W87="PCB"),"ERfix",IF(OR('full menu'!W87="ACB", 'full menu'!W87="LCERT", 'full menu'!W87="LERT",'full menu'!W87="FCERT",'full menu'!W87="FERT"),"ERTs",IF(OR('full menu'!W87="FCMT",'full menu'!W87="FMT",'full menu'!W87="LMT",'full menu'!W87="LCMT"),"MTs",IF(OR('full menu'!W87="LCIT",'full menu'!W87="FCIT",'full menu'!W87="LIT",'full menu'!W87="FIT"),"ITs",IF(OR('full menu'!W87="MwERT", 'full menu'!W87="ERwMT", 'full menu'!W87="M&amp;ERT", 'full menu'!W87="MwIT", 'full menu'!W87="IwMT", 'full menu'!W87="M&amp;IT", 'full menu'!W87="IwERT", 'full menu'!W87="ERwIT", 'full menu'!W87="I&amp;ERT", 'full menu'!W87="ER&amp;M&amp;IT"),"MixedTs",IF('full menu'!W87="UD","UD",IF('full menu'!W87="LSD","LSD",IF('full menu'!W87="WSD","WSD",IF('full menu'!W87="UASC","UASC",""))))))))))</f>
        <v>LSD</v>
      </c>
      <c r="X87" t="str">
        <f>IF('full menu'!X87="MDC","MDC",IF(OR('full menu'!X87="PERF",'full menu'!X87="AERF",'full menu'!X87="PCB"),"ERfix",IF(OR('full menu'!X87="ACB", 'full menu'!X87="LCERT", 'full menu'!X87="LERT",'full menu'!X87="FCERT",'full menu'!X87="FERT"),"ERTs",IF(OR('full menu'!X87="FCMT",'full menu'!X87="FMT",'full menu'!X87="LMT",'full menu'!X87="LCMT"),"MTs",IF(OR('full menu'!X87="LCIT",'full menu'!X87="FCIT",'full menu'!X87="LIT",'full menu'!X87="FIT"),"ITs",IF(OR('full menu'!X87="MwERT", 'full menu'!X87="ERwMT", 'full menu'!X87="M&amp;ERT", 'full menu'!X87="MwIT", 'full menu'!X87="IwMT", 'full menu'!X87="M&amp;IT", 'full menu'!X87="IwERT", 'full menu'!X87="ERwIT", 'full menu'!X87="I&amp;ERT", 'full menu'!X87="ER&amp;M&amp;IT"),"MixedTs",IF('full menu'!X87="UD","UD",IF('full menu'!X87="LSD","LSD",IF('full menu'!X87="WSD","WSD",IF('full menu'!X87="UASC","UASC",""))))))))))</f>
        <v>LSD</v>
      </c>
      <c r="Y87" t="str">
        <f>IF('full menu'!Y87="MDC","MDC",IF(OR('full menu'!Y87="PERF",'full menu'!Y87="AERF",'full menu'!Y87="PCB"),"ERfix",IF(OR('full menu'!Y87="ACB", 'full menu'!Y87="LCERT", 'full menu'!Y87="LERT",'full menu'!Y87="FCERT",'full menu'!Y87="FERT"),"ERTs",IF(OR('full menu'!Y87="FCMT",'full menu'!Y87="FMT",'full menu'!Y87="LMT",'full menu'!Y87="LCMT"),"MTs",IF(OR('full menu'!Y87="LCIT",'full menu'!Y87="FCIT",'full menu'!Y87="LIT",'full menu'!Y87="FIT"),"ITs",IF(OR('full menu'!Y87="MwERT", 'full menu'!Y87="ERwMT", 'full menu'!Y87="M&amp;ERT", 'full menu'!Y87="MwIT", 'full menu'!Y87="IwMT", 'full menu'!Y87="M&amp;IT", 'full menu'!Y87="IwERT", 'full menu'!Y87="ERwIT", 'full menu'!Y87="I&amp;ERT", 'full menu'!Y87="ER&amp;M&amp;IT"),"MixedTs",IF('full menu'!Y87="UD","UD",IF('full menu'!Y87="LSD","LSD",IF('full menu'!Y87="WSD","WSD",IF('full menu'!Y87="UASC","UASC",""))))))))))</f>
        <v>LSD</v>
      </c>
      <c r="Z87" t="str">
        <f>IF('full menu'!Z87="MDC","MDC",IF(OR('full menu'!Z87="PERF",'full menu'!Z87="AERF",'full menu'!Z87="PCB"),"ERfix",IF(OR('full menu'!Z87="ACB", 'full menu'!Z87="LCERT", 'full menu'!Z87="LERT",'full menu'!Z87="FCERT",'full menu'!Z87="FERT"),"ERTs",IF(OR('full menu'!Z87="FCMT",'full menu'!Z87="FMT",'full menu'!Z87="LMT",'full menu'!Z87="LCMT"),"MTs",IF(OR('full menu'!Z87="LCIT",'full menu'!Z87="FCIT",'full menu'!Z87="LIT",'full menu'!Z87="FIT"),"ITs",IF(OR('full menu'!Z87="MwERT", 'full menu'!Z87="ERwMT", 'full menu'!Z87="M&amp;ERT", 'full menu'!Z87="MwIT", 'full menu'!Z87="IwMT", 'full menu'!Z87="M&amp;IT", 'full menu'!Z87="IwERT", 'full menu'!Z87="ERwIT", 'full menu'!Z87="I&amp;ERT", 'full menu'!Z87="ER&amp;M&amp;IT"),"MixedTs",IF('full menu'!Z87="UD","UD",IF('full menu'!Z87="LSD","LSD",IF('full menu'!Z87="WSD","WSD",IF('full menu'!Z87="UASC","UASC",""))))))))))</f>
        <v>LSD</v>
      </c>
      <c r="AA87" t="str">
        <f>IF('full menu'!AA87="MDC","MDC",IF(OR('full menu'!AA87="PERF",'full menu'!AA87="AERF",'full menu'!AA87="PCB"),"ERfix",IF(OR('full menu'!AA87="ACB", 'full menu'!AA87="LCERT", 'full menu'!AA87="LERT",'full menu'!AA87="FCERT",'full menu'!AA87="FERT"),"ERTs",IF(OR('full menu'!AA87="FCMT",'full menu'!AA87="FMT",'full menu'!AA87="LMT",'full menu'!AA87="LCMT"),"MTs",IF(OR('full menu'!AA87="LCIT",'full menu'!AA87="FCIT",'full menu'!AA87="LIT",'full menu'!AA87="FIT"),"ITs",IF(OR('full menu'!AA87="MwERT", 'full menu'!AA87="ERwMT", 'full menu'!AA87="M&amp;ERT", 'full menu'!AA87="MwIT", 'full menu'!AA87="IwMT", 'full menu'!AA87="M&amp;IT", 'full menu'!AA87="IwERT", 'full menu'!AA87="ERwIT", 'full menu'!AA87="I&amp;ERT", 'full menu'!AA87="ER&amp;M&amp;IT"),"MixedTs",IF('full menu'!AA87="UD","UD",IF('full menu'!AA87="LSD","LSD",IF('full menu'!AA87="WSD","WSD",IF('full menu'!AA87="UASC","UASC",""))))))))))</f>
        <v>LSD</v>
      </c>
      <c r="AB87" t="str">
        <f>IF('full menu'!AB87="MDC","MDC",IF(OR('full menu'!AB87="PERF",'full menu'!AB87="AERF",'full menu'!AB87="PCB"),"ERfix",IF(OR('full menu'!AB87="ACB", 'full menu'!AB87="LCERT", 'full menu'!AB87="LERT",'full menu'!AB87="FCERT",'full menu'!AB87="FERT"),"ERTs",IF(OR('full menu'!AB87="FCMT",'full menu'!AB87="FMT",'full menu'!AB87="LMT",'full menu'!AB87="LCMT"),"MTs",IF(OR('full menu'!AB87="LCIT",'full menu'!AB87="FCIT",'full menu'!AB87="LIT",'full menu'!AB87="FIT"),"ITs",IF(OR('full menu'!AB87="MwERT", 'full menu'!AB87="ERwMT", 'full menu'!AB87="M&amp;ERT", 'full menu'!AB87="MwIT", 'full menu'!AB87="IwMT", 'full menu'!AB87="M&amp;IT", 'full menu'!AB87="IwERT", 'full menu'!AB87="ERwIT", 'full menu'!AB87="I&amp;ERT", 'full menu'!AB87="ER&amp;M&amp;IT"),"MixedTs",IF('full menu'!AB87="UD","UD",IF('full menu'!AB87="LSD","LSD",IF('full menu'!AB87="WSD","WSD",IF('full menu'!AB87="UASC","UASC",""))))))))))</f>
        <v>LSD</v>
      </c>
      <c r="AC87" t="str">
        <f>IF('full menu'!AC87="MDC","MDC",IF(OR('full menu'!AC87="PERF",'full menu'!AC87="AERF",'full menu'!AC87="PCB"),"ERfix",IF(OR('full menu'!AC87="ACB", 'full menu'!AC87="LCERT", 'full menu'!AC87="LERT",'full menu'!AC87="FCERT",'full menu'!AC87="FERT"),"ERTs",IF(OR('full menu'!AC87="FCMT",'full menu'!AC87="FMT",'full menu'!AC87="LMT",'full menu'!AC87="LCMT"),"MTs",IF(OR('full menu'!AC87="LCIT",'full menu'!AC87="FCIT",'full menu'!AC87="LIT",'full menu'!AC87="FIT"),"ITs",IF(OR('full menu'!AC87="MwERT", 'full menu'!AC87="ERwMT", 'full menu'!AC87="M&amp;ERT", 'full menu'!AC87="MwIT", 'full menu'!AC87="IwMT", 'full menu'!AC87="M&amp;IT", 'full menu'!AC87="IwERT", 'full menu'!AC87="ERwIT", 'full menu'!AC87="I&amp;ERT", 'full menu'!AC87="ER&amp;M&amp;IT"),"MixedTs",IF('full menu'!AC87="UD","UD",IF('full menu'!AC87="LSD","LSD",IF('full menu'!AC87="WSD","WSD",IF('full menu'!AC87="UASC","UASC",""))))))))))</f>
        <v>LSD</v>
      </c>
      <c r="AD87" t="str">
        <f>IF('full menu'!AD87="MDC","MDC",IF(OR('full menu'!AD87="PERF",'full menu'!AD87="AERF",'full menu'!AD87="PCB"),"ERfix",IF(OR('full menu'!AD87="ACB", 'full menu'!AD87="LCERT", 'full menu'!AD87="LERT",'full menu'!AD87="FCERT",'full menu'!AD87="FERT"),"ERTs",IF(OR('full menu'!AD87="FCMT",'full menu'!AD87="FMT",'full menu'!AD87="LMT",'full menu'!AD87="LCMT"),"MTs",IF(OR('full menu'!AD87="LCIT",'full menu'!AD87="FCIT",'full menu'!AD87="LIT",'full menu'!AD87="FIT"),"ITs",IF(OR('full menu'!AD87="MwERT", 'full menu'!AD87="ERwMT", 'full menu'!AD87="M&amp;ERT", 'full menu'!AD87="MwIT", 'full menu'!AD87="IwMT", 'full menu'!AD87="M&amp;IT", 'full menu'!AD87="IwERT", 'full menu'!AD87="ERwIT", 'full menu'!AD87="I&amp;ERT", 'full menu'!AD87="ER&amp;M&amp;IT"),"MixedTs",IF('full menu'!AD87="UD","UD",IF('full menu'!AD87="LSD","LSD",IF('full menu'!AD87="WSD","WSD",IF('full menu'!AD87="UASC","UASC",""))))))))))</f>
        <v>LSD</v>
      </c>
      <c r="AE87" t="str">
        <f>IF('full menu'!AE87="MDC","MDC",IF(OR('full menu'!AE87="PERF",'full menu'!AE87="AERF",'full menu'!AE87="PCB"),"ERfix",IF(OR('full menu'!AE87="ACB", 'full menu'!AE87="LCERT", 'full menu'!AE87="LERT",'full menu'!AE87="FCERT",'full menu'!AE87="FERT"),"ERTs",IF(OR('full menu'!AE87="FCMT",'full menu'!AE87="FMT",'full menu'!AE87="LMT",'full menu'!AE87="LCMT"),"MTs",IF(OR('full menu'!AE87="LCIT",'full menu'!AE87="FCIT",'full menu'!AE87="LIT",'full menu'!AE87="FIT"),"ITs",IF(OR('full menu'!AE87="MwERT", 'full menu'!AE87="ERwMT", 'full menu'!AE87="M&amp;ERT", 'full menu'!AE87="MwIT", 'full menu'!AE87="IwMT", 'full menu'!AE87="M&amp;IT", 'full menu'!AE87="IwERT", 'full menu'!AE87="ERwIT", 'full menu'!AE87="I&amp;ERT", 'full menu'!AE87="ER&amp;M&amp;IT"),"MixedTs",IF('full menu'!AE87="UD","UD",IF('full menu'!AE87="LSD","LSD",IF('full menu'!AE87="WSD","WSD",IF('full menu'!AE87="UASC","UASC",""))))))))))</f>
        <v>LSD</v>
      </c>
      <c r="AF87" t="str">
        <f>IF('full menu'!AF87="MDC","MDC",IF(OR('full menu'!AF87="PERF",'full menu'!AF87="AERF",'full menu'!AF87="PCB"),"ERfix",IF(OR('full menu'!AF87="ACB", 'full menu'!AF87="LCERT", 'full menu'!AF87="LERT",'full menu'!AF87="FCERT",'full menu'!AF87="FERT"),"ERTs",IF(OR('full menu'!AF87="FCMT",'full menu'!AF87="FMT",'full menu'!AF87="LMT",'full menu'!AF87="LCMT"),"MTs",IF(OR('full menu'!AF87="LCIT",'full menu'!AF87="FCIT",'full menu'!AF87="LIT",'full menu'!AF87="FIT"),"ITs",IF(OR('full menu'!AF87="MwERT", 'full menu'!AF87="ERwMT", 'full menu'!AF87="M&amp;ERT", 'full menu'!AF87="MwIT", 'full menu'!AF87="IwMT", 'full menu'!AF87="M&amp;IT", 'full menu'!AF87="IwERT", 'full menu'!AF87="ERwIT", 'full menu'!AF87="I&amp;ERT", 'full menu'!AF87="ER&amp;M&amp;IT"),"MixedTs",IF('full menu'!AF87="UD","UD",IF('full menu'!AF87="LSD","LSD",IF('full menu'!AF87="WSD","WSD",IF('full menu'!AF87="UASC","UASC",""))))))))))</f>
        <v>LSD</v>
      </c>
      <c r="AG87" t="str">
        <f>IF('full menu'!AG87="MDC","MDC",IF(OR('full menu'!AG87="PERF",'full menu'!AG87="AERF",'full menu'!AG87="PCB"),"ERfix",IF(OR('full menu'!AG87="ACB", 'full menu'!AG87="LCERT", 'full menu'!AG87="LERT",'full menu'!AG87="FCERT",'full menu'!AG87="FERT"),"ERTs",IF(OR('full menu'!AG87="FCMT",'full menu'!AG87="FMT",'full menu'!AG87="LMT",'full menu'!AG87="LCMT"),"MTs",IF(OR('full menu'!AG87="LCIT",'full menu'!AG87="FCIT",'full menu'!AG87="LIT",'full menu'!AG87="FIT"),"ITs",IF(OR('full menu'!AG87="MwERT", 'full menu'!AG87="ERwMT", 'full menu'!AG87="M&amp;ERT", 'full menu'!AG87="MwIT", 'full menu'!AG87="IwMT", 'full menu'!AG87="M&amp;IT", 'full menu'!AG87="IwERT", 'full menu'!AG87="ERwIT", 'full menu'!AG87="I&amp;ERT", 'full menu'!AG87="ER&amp;M&amp;IT"),"MixedTs",IF('full menu'!AG87="UD","UD",IF('full menu'!AG87="LSD","LSD",IF('full menu'!AG87="WSD","WSD",IF('full menu'!AG87="UASC","UASC",""))))))))))</f>
        <v>LSD</v>
      </c>
      <c r="AH87" t="str">
        <f>IF('full menu'!AH87="MDC","MDC",IF(OR('full menu'!AH87="PERF",'full menu'!AH87="AERF",'full menu'!AH87="PCB"),"ERfix",IF(OR('full menu'!AH87="ACB", 'full menu'!AH87="LCERT", 'full menu'!AH87="LERT",'full menu'!AH87="FCERT",'full menu'!AH87="FERT"),"ERTs",IF(OR('full menu'!AH87="FCMT",'full menu'!AH87="FMT",'full menu'!AH87="LMT",'full menu'!AH87="LCMT"),"MTs",IF(OR('full menu'!AH87="LCIT",'full menu'!AH87="FCIT",'full menu'!AH87="LIT",'full menu'!AH87="FIT"),"ITs",IF(OR('full menu'!AH87="MwERT", 'full menu'!AH87="ERwMT", 'full menu'!AH87="M&amp;ERT", 'full menu'!AH87="MwIT", 'full menu'!AH87="IwMT", 'full menu'!AH87="M&amp;IT", 'full menu'!AH87="IwERT", 'full menu'!AH87="ERwIT", 'full menu'!AH87="I&amp;ERT", 'full menu'!AH87="ER&amp;M&amp;IT"),"MixedTs",IF('full menu'!AH87="UD","UD",IF('full menu'!AH87="LSD","LSD",IF('full menu'!AH87="WSD","WSD",IF('full menu'!AH87="UASC","UASC",""))))))))))</f>
        <v>ITs</v>
      </c>
      <c r="AI87" t="str">
        <f>IF('full menu'!AI87="MDC","MDC",IF(OR('full menu'!AI87="PERF",'full menu'!AI87="AERF",'full menu'!AI87="PCB"),"ERfix",IF(OR('full menu'!AI87="ACB", 'full menu'!AI87="LCERT", 'full menu'!AI87="LERT",'full menu'!AI87="FCERT",'full menu'!AI87="FERT"),"ERTs",IF(OR('full menu'!AI87="FCMT",'full menu'!AI87="FMT",'full menu'!AI87="LMT",'full menu'!AI87="LCMT"),"MTs",IF(OR('full menu'!AI87="LCIT",'full menu'!AI87="FCIT",'full menu'!AI87="LIT",'full menu'!AI87="FIT"),"ITs",IF(OR('full menu'!AI87="MwERT", 'full menu'!AI87="ERwMT", 'full menu'!AI87="M&amp;ERT", 'full menu'!AI87="MwIT", 'full menu'!AI87="IwMT", 'full menu'!AI87="M&amp;IT", 'full menu'!AI87="IwERT", 'full menu'!AI87="ERwIT", 'full menu'!AI87="I&amp;ERT", 'full menu'!AI87="ER&amp;M&amp;IT"),"MixedTs",IF('full menu'!AI87="UD","UD",IF('full menu'!AI87="LSD","LSD",IF('full menu'!AI87="WSD","WSD",IF('full menu'!AI87="UASC","UASC",""))))))))))</f>
        <v>ITs</v>
      </c>
      <c r="AJ87" t="str">
        <f>IF('full menu'!AJ87="MDC","MDC",IF(OR('full menu'!AJ87="PERF",'full menu'!AJ87="AERF",'full menu'!AJ87="PCB"),"ERfix",IF(OR('full menu'!AJ87="ACB", 'full menu'!AJ87="LCERT", 'full menu'!AJ87="LERT",'full menu'!AJ87="FCERT",'full menu'!AJ87="FERT"),"ERTs",IF(OR('full menu'!AJ87="FCMT",'full menu'!AJ87="FMT",'full menu'!AJ87="LMT",'full menu'!AJ87="LCMT"),"MTs",IF(OR('full menu'!AJ87="LCIT",'full menu'!AJ87="FCIT",'full menu'!AJ87="LIT",'full menu'!AJ87="FIT"),"ITs",IF(OR('full menu'!AJ87="MwERT", 'full menu'!AJ87="ERwMT", 'full menu'!AJ87="M&amp;ERT", 'full menu'!AJ87="MwIT", 'full menu'!AJ87="IwMT", 'full menu'!AJ87="M&amp;IT", 'full menu'!AJ87="IwERT", 'full menu'!AJ87="ERwIT", 'full menu'!AJ87="I&amp;ERT", 'full menu'!AJ87="ER&amp;M&amp;IT"),"MixedTs",IF('full menu'!AJ87="UD","UD",IF('full menu'!AJ87="LSD","LSD",IF('full menu'!AJ87="WSD","WSD",IF('full menu'!AJ87="UASC","UASC",""))))))))))</f>
        <v>ITs</v>
      </c>
      <c r="AK87" t="str">
        <f>IF('full menu'!AK87="MDC","MDC",IF(OR('full menu'!AK87="PERF",'full menu'!AK87="AERF",'full menu'!AK87="PCB"),"ERfix",IF(OR('full menu'!AK87="ACB", 'full menu'!AK87="LCERT", 'full menu'!AK87="LERT",'full menu'!AK87="FCERT",'full menu'!AK87="FERT"),"ERTs",IF(OR('full menu'!AK87="FCMT",'full menu'!AK87="FMT",'full menu'!AK87="LMT",'full menu'!AK87="LCMT"),"MTs",IF(OR('full menu'!AK87="LCIT",'full menu'!AK87="FCIT",'full menu'!AK87="LIT",'full menu'!AK87="FIT"),"ITs",IF(OR('full menu'!AK87="MwERT", 'full menu'!AK87="ERwMT", 'full menu'!AK87="M&amp;ERT", 'full menu'!AK87="MwIT", 'full menu'!AK87="IwMT", 'full menu'!AK87="M&amp;IT", 'full menu'!AK87="IwERT", 'full menu'!AK87="ERwIT", 'full menu'!AK87="I&amp;ERT", 'full menu'!AK87="ER&amp;M&amp;IT"),"MixedTs",IF('full menu'!AK87="UD","UD",IF('full menu'!AK87="LSD","LSD",IF('full menu'!AK87="WSD","WSD",IF('full menu'!AK87="UASC","UASC",""))))))))))</f>
        <v>ITs</v>
      </c>
      <c r="AL87" t="str">
        <f>IF('full menu'!AL87="MDC","MDC",IF(OR('full menu'!AL87="PERF",'full menu'!AL87="AERF",'full menu'!AL87="PCB"),"ERfix",IF(OR('full menu'!AL87="ACB", 'full menu'!AL87="LCERT", 'full menu'!AL87="LERT",'full menu'!AL87="FCERT",'full menu'!AL87="FERT"),"ERTs",IF(OR('full menu'!AL87="FCMT",'full menu'!AL87="FMT",'full menu'!AL87="LMT",'full menu'!AL87="LCMT"),"MTs",IF(OR('full menu'!AL87="LCIT",'full menu'!AL87="FCIT",'full menu'!AL87="LIT",'full menu'!AL87="FIT"),"ITs",IF(OR('full menu'!AL87="MwERT", 'full menu'!AL87="ERwMT", 'full menu'!AL87="M&amp;ERT", 'full menu'!AL87="MwIT", 'full menu'!AL87="IwMT", 'full menu'!AL87="M&amp;IT", 'full menu'!AL87="IwERT", 'full menu'!AL87="ERwIT", 'full menu'!AL87="I&amp;ERT", 'full menu'!AL87="ER&amp;M&amp;IT"),"MixedTs",IF('full menu'!AL87="UD","UD",IF('full menu'!AL87="LSD","LSD",IF('full menu'!AL87="WSD","WSD",IF('full menu'!AL87="UASC","UASC",""))))))))))</f>
        <v>ITs</v>
      </c>
      <c r="AM87" t="str">
        <f>IF('full menu'!AM87="MDC","MDC",IF(OR('full menu'!AM87="PERF",'full menu'!AM87="AERF",'full menu'!AM87="PCB"),"ERfix",IF(OR('full menu'!AM87="ACB", 'full menu'!AM87="LCERT", 'full menu'!AM87="LERT",'full menu'!AM87="FCERT",'full menu'!AM87="FERT"),"ERTs",IF(OR('full menu'!AM87="FCMT",'full menu'!AM87="FMT",'full menu'!AM87="LMT",'full menu'!AM87="LCMT"),"MTs",IF(OR('full menu'!AM87="LCIT",'full menu'!AM87="FCIT",'full menu'!AM87="LIT",'full menu'!AM87="FIT"),"ITs",IF(OR('full menu'!AM87="MwERT", 'full menu'!AM87="ERwMT", 'full menu'!AM87="M&amp;ERT", 'full menu'!AM87="MwIT", 'full menu'!AM87="IwMT", 'full menu'!AM87="M&amp;IT", 'full menu'!AM87="IwERT", 'full menu'!AM87="ERwIT", 'full menu'!AM87="I&amp;ERT", 'full menu'!AM87="ER&amp;M&amp;IT"),"MixedTs",IF('full menu'!AM87="UD","UD",IF('full menu'!AM87="LSD","LSD",IF('full menu'!AM87="WSD","WSD",IF('full menu'!AM87="UASC","UASC",""))))))))))</f>
        <v>ITs</v>
      </c>
      <c r="AN87" t="str">
        <f>IF('full menu'!AN87="MDC","MDC",IF(OR('full menu'!AN87="PERF",'full menu'!AN87="AERF",'full menu'!AN87="PCB"),"ERfix",IF(OR('full menu'!AN87="ACB", 'full menu'!AN87="LCERT", 'full menu'!AN87="LERT",'full menu'!AN87="FCERT",'full menu'!AN87="FERT"),"ERTs",IF(OR('full menu'!AN87="FCMT",'full menu'!AN87="FMT",'full menu'!AN87="LMT",'full menu'!AN87="LCMT"),"MTs",IF(OR('full menu'!AN87="LCIT",'full menu'!AN87="FCIT",'full menu'!AN87="LIT",'full menu'!AN87="FIT"),"ITs",IF(OR('full menu'!AN87="MwERT", 'full menu'!AN87="ERwMT", 'full menu'!AN87="M&amp;ERT", 'full menu'!AN87="MwIT", 'full menu'!AN87="IwMT", 'full menu'!AN87="M&amp;IT", 'full menu'!AN87="IwERT", 'full menu'!AN87="ERwIT", 'full menu'!AN87="I&amp;ERT", 'full menu'!AN87="ER&amp;M&amp;IT"),"MixedTs",IF('full menu'!AN87="UD","UD",IF('full menu'!AN87="LSD","LSD",IF('full menu'!AN87="WSD","WSD",IF('full menu'!AN87="UASC","UASC",""))))))))))</f>
        <v>ITs</v>
      </c>
      <c r="AO87" t="str">
        <f>IF('full menu'!AO87="MDC","MDC",IF(OR('full menu'!AO87="PERF",'full menu'!AO87="AERF",'full menu'!AO87="PCB"),"ERfix",IF(OR('full menu'!AO87="ACB", 'full menu'!AO87="LCERT", 'full menu'!AO87="LERT",'full menu'!AO87="FCERT",'full menu'!AO87="FERT"),"ERTs",IF(OR('full menu'!AO87="FCMT",'full menu'!AO87="FMT",'full menu'!AO87="LMT",'full menu'!AO87="LCMT"),"MTs",IF(OR('full menu'!AO87="LCIT",'full menu'!AO87="FCIT",'full menu'!AO87="LIT",'full menu'!AO87="FIT"),"ITs",IF(OR('full menu'!AO87="MwERT", 'full menu'!AO87="ERwMT", 'full menu'!AO87="M&amp;ERT", 'full menu'!AO87="MwIT", 'full menu'!AO87="IwMT", 'full menu'!AO87="M&amp;IT", 'full menu'!AO87="IwERT", 'full menu'!AO87="ERwIT", 'full menu'!AO87="I&amp;ERT", 'full menu'!AO87="ER&amp;M&amp;IT"),"MixedTs",IF('full menu'!AO87="UD","UD",IF('full menu'!AO87="LSD","LSD",IF('full menu'!AO87="WSD","WSD",IF('full menu'!AO87="UASC","UASC",""))))))))))</f>
        <v>ITs</v>
      </c>
      <c r="AP87" t="str">
        <f>IF('full menu'!AP87="MDC","MDC",IF(OR('full menu'!AP87="PERF",'full menu'!AP87="AERF",'full menu'!AP87="PCB"),"ERfix",IF(OR('full menu'!AP87="ACB", 'full menu'!AP87="LCERT", 'full menu'!AP87="LERT",'full menu'!AP87="FCERT",'full menu'!AP87="FERT"),"ERTs",IF(OR('full menu'!AP87="FCMT",'full menu'!AP87="FMT",'full menu'!AP87="LMT",'full menu'!AP87="LCMT"),"MTs",IF(OR('full menu'!AP87="LCIT",'full menu'!AP87="FCIT",'full menu'!AP87="LIT",'full menu'!AP87="FIT"),"ITs",IF(OR('full menu'!AP87="MwERT", 'full menu'!AP87="ERwMT", 'full menu'!AP87="M&amp;ERT", 'full menu'!AP87="MwIT", 'full menu'!AP87="IwMT", 'full menu'!AP87="M&amp;IT", 'full menu'!AP87="IwERT", 'full menu'!AP87="ERwIT", 'full menu'!AP87="I&amp;ERT", 'full menu'!AP87="ER&amp;M&amp;IT"),"MixedTs",IF('full menu'!AP87="UD","UD",IF('full menu'!AP87="LSD","LSD",IF('full menu'!AP87="WSD","WSD",IF('full menu'!AP87="UASC","UASC",""))))))))))</f>
        <v>ITs</v>
      </c>
      <c r="AQ87" t="str">
        <f>IF('full menu'!AQ87="MDC","MDC",IF(OR('full menu'!AQ87="PERF",'full menu'!AQ87="AERF",'full menu'!AQ87="PCB"),"ERfix",IF(OR('full menu'!AQ87="ACB", 'full menu'!AQ87="LCERT", 'full menu'!AQ87="LERT",'full menu'!AQ87="FCERT",'full menu'!AQ87="FERT"),"ERTs",IF(OR('full menu'!AQ87="FCMT",'full menu'!AQ87="FMT",'full menu'!AQ87="LMT",'full menu'!AQ87="LCMT"),"MTs",IF(OR('full menu'!AQ87="LCIT",'full menu'!AQ87="FCIT",'full menu'!AQ87="LIT",'full menu'!AQ87="FIT"),"ITs",IF(OR('full menu'!AQ87="MwERT", 'full menu'!AQ87="ERwMT", 'full menu'!AQ87="M&amp;ERT", 'full menu'!AQ87="MwIT", 'full menu'!AQ87="IwMT", 'full menu'!AQ87="M&amp;IT", 'full menu'!AQ87="IwERT", 'full menu'!AQ87="ERwIT", 'full menu'!AQ87="I&amp;ERT", 'full menu'!AQ87="ER&amp;M&amp;IT"),"MixedTs",IF('full menu'!AQ87="UD","UD",IF('full menu'!AQ87="LSD","LSD",IF('full menu'!AQ87="WSD","WSD",IF('full menu'!AQ87="UASC","UASC",""))))))))))</f>
        <v>ITs</v>
      </c>
      <c r="AR87" t="str">
        <f>IF('full menu'!AR87="MDC","MDC",IF(OR('full menu'!AR87="PERF",'full menu'!AR87="AERF",'full menu'!AR87="PCB"),"ERfix",IF(OR('full menu'!AR87="ACB", 'full menu'!AR87="LCERT", 'full menu'!AR87="LERT",'full menu'!AR87="FCERT",'full menu'!AR87="FERT"),"ERTs",IF(OR('full menu'!AR87="FCMT",'full menu'!AR87="FMT",'full menu'!AR87="LMT",'full menu'!AR87="LCMT"),"MTs",IF(OR('full menu'!AR87="LCIT",'full menu'!AR87="FCIT",'full menu'!AR87="LIT",'full menu'!AR87="FIT"),"ITs",IF(OR('full menu'!AR87="MwERT", 'full menu'!AR87="ERwMT", 'full menu'!AR87="M&amp;ERT", 'full menu'!AR87="MwIT", 'full menu'!AR87="IwMT", 'full menu'!AR87="M&amp;IT", 'full menu'!AR87="IwERT", 'full menu'!AR87="ERwIT", 'full menu'!AR87="I&amp;ERT", 'full menu'!AR87="ER&amp;M&amp;IT"),"MixedTs",IF('full menu'!AR87="UD","UD",IF('full menu'!AR87="LSD","LSD",IF('full menu'!AR87="WSD","WSD",IF('full menu'!AR87="UASC","UASC",""))))))))))</f>
        <v>ITs</v>
      </c>
      <c r="AS87" t="str">
        <f>IF('full menu'!AS87="MDC","MDC",IF(OR('full menu'!AS87="PERF",'full menu'!AS87="AERF",'full menu'!AS87="PCB"),"ERfix",IF(OR('full menu'!AS87="ACB", 'full menu'!AS87="LCERT", 'full menu'!AS87="LERT",'full menu'!AS87="FCERT",'full menu'!AS87="FERT"),"ERTs",IF(OR('full menu'!AS87="FCMT",'full menu'!AS87="FMT",'full menu'!AS87="LMT",'full menu'!AS87="LCMT"),"MTs",IF(OR('full menu'!AS87="LCIT",'full menu'!AS87="FCIT",'full menu'!AS87="LIT",'full menu'!AS87="FIT"),"ITs",IF(OR('full menu'!AS87="MwERT", 'full menu'!AS87="ERwMT", 'full menu'!AS87="M&amp;ERT", 'full menu'!AS87="MwIT", 'full menu'!AS87="IwMT", 'full menu'!AS87="M&amp;IT", 'full menu'!AS87="IwERT", 'full menu'!AS87="ERwIT", 'full menu'!AS87="I&amp;ERT", 'full menu'!AS87="ER&amp;M&amp;IT"),"MixedTs",IF('full menu'!AS87="UD","UD",IF('full menu'!AS87="LSD","LSD",IF('full menu'!AS87="WSD","WSD",IF('full menu'!AS87="UASC","UASC",""))))))))))</f>
        <v>ITs</v>
      </c>
      <c r="AT87" t="str">
        <f>IF('full menu'!AT87="MDC","MDC",IF(OR('full menu'!AT87="PERF",'full menu'!AT87="AERF",'full menu'!AT87="PCB"),"ERfix",IF(OR('full menu'!AT87="ACB", 'full menu'!AT87="LCERT", 'full menu'!AT87="LERT",'full menu'!AT87="FCERT",'full menu'!AT87="FERT"),"ERTs",IF(OR('full menu'!AT87="FCMT",'full menu'!AT87="FMT",'full menu'!AT87="LMT",'full menu'!AT87="LCMT"),"MTs",IF(OR('full menu'!AT87="LCIT",'full menu'!AT87="FCIT",'full menu'!AT87="LIT",'full menu'!AT87="FIT"),"ITs",IF(OR('full menu'!AT87="MwERT", 'full menu'!AT87="ERwMT", 'full menu'!AT87="M&amp;ERT", 'full menu'!AT87="MwIT", 'full menu'!AT87="IwMT", 'full menu'!AT87="M&amp;IT", 'full menu'!AT87="IwERT", 'full menu'!AT87="ERwIT", 'full menu'!AT87="I&amp;ERT", 'full menu'!AT87="ER&amp;M&amp;IT"),"MixedTs",IF('full menu'!AT87="UD","UD",IF('full menu'!AT87="LSD","LSD",IF('full menu'!AT87="WSD","WSD",IF('full menu'!AT87="UASC","UASC",""))))))))))</f>
        <v>ITs</v>
      </c>
      <c r="AU87" t="str">
        <f>IF('full menu'!AU87="MDC","MDC",IF(OR('full menu'!AU87="PERF",'full menu'!AU87="AERF",'full menu'!AU87="PCB"),"ERfix",IF(OR('full menu'!AU87="ACB", 'full menu'!AU87="LCERT", 'full menu'!AU87="LERT",'full menu'!AU87="FCERT",'full menu'!AU87="FERT"),"ERTs",IF(OR('full menu'!AU87="FCMT",'full menu'!AU87="FMT",'full menu'!AU87="LMT",'full menu'!AU87="LCMT"),"MTs",IF(OR('full menu'!AU87="LCIT",'full menu'!AU87="FCIT",'full menu'!AU87="LIT",'full menu'!AU87="FIT"),"ITs",IF(OR('full menu'!AU87="MwERT", 'full menu'!AU87="ERwMT", 'full menu'!AU87="M&amp;ERT", 'full menu'!AU87="MwIT", 'full menu'!AU87="IwMT", 'full menu'!AU87="M&amp;IT", 'full menu'!AU87="IwERT", 'full menu'!AU87="ERwIT", 'full menu'!AU87="I&amp;ERT", 'full menu'!AU87="ER&amp;M&amp;IT"),"MixedTs",IF('full menu'!AU87="UD","UD",IF('full menu'!AU87="LSD","LSD",IF('full menu'!AU87="WSD","WSD",IF('full menu'!AU87="UASC","UASC",""))))))))))</f>
        <v>ITs</v>
      </c>
      <c r="AV87" t="str">
        <f>IF('full menu'!AV87="MDC","MDC",IF(OR('full menu'!AV87="PERF",'full menu'!AV87="AERF",'full menu'!AV87="PCB"),"ERfix",IF(OR('full menu'!AV87="ACB", 'full menu'!AV87="LCERT", 'full menu'!AV87="LERT",'full menu'!AV87="FCERT",'full menu'!AV87="FERT"),"ERTs",IF(OR('full menu'!AV87="FCMT",'full menu'!AV87="FMT",'full menu'!AV87="LMT",'full menu'!AV87="LCMT"),"MTs",IF(OR('full menu'!AV87="LCIT",'full menu'!AV87="FCIT",'full menu'!AV87="LIT",'full menu'!AV87="FIT"),"ITs",IF(OR('full menu'!AV87="MwERT", 'full menu'!AV87="ERwMT", 'full menu'!AV87="M&amp;ERT", 'full menu'!AV87="MwIT", 'full menu'!AV87="IwMT", 'full menu'!AV87="M&amp;IT", 'full menu'!AV87="IwERT", 'full menu'!AV87="ERwIT", 'full menu'!AV87="I&amp;ERT", 'full menu'!AV87="ER&amp;M&amp;IT"),"MixedTs",IF('full menu'!AV87="UD","UD",IF('full menu'!AV87="LSD","LSD",IF('full menu'!AV87="WSD","WSD",IF('full menu'!AV87="UASC","UASC",""))))))))))</f>
        <v>ITs</v>
      </c>
      <c r="AW87" t="str">
        <f>IF('full menu'!AW87="MDC","MDC",IF(OR('full menu'!AW87="PERF",'full menu'!AW87="AERF",'full menu'!AW87="PCB"),"ERfix",IF(OR('full menu'!AW87="ACB", 'full menu'!AW87="LCERT", 'full menu'!AW87="LERT",'full menu'!AW87="FCERT",'full menu'!AW87="FERT"),"ERTs",IF(OR('full menu'!AW87="FCMT",'full menu'!AW87="FMT",'full menu'!AW87="LMT",'full menu'!AW87="LCMT"),"MTs",IF(OR('full menu'!AW87="LCIT",'full menu'!AW87="FCIT",'full menu'!AW87="LIT",'full menu'!AW87="FIT"),"ITs",IF(OR('full menu'!AW87="MwERT", 'full menu'!AW87="ERwMT", 'full menu'!AW87="M&amp;ERT", 'full menu'!AW87="MwIT", 'full menu'!AW87="IwMT", 'full menu'!AW87="M&amp;IT", 'full menu'!AW87="IwERT", 'full menu'!AW87="ERwIT", 'full menu'!AW87="I&amp;ERT", 'full menu'!AW87="ER&amp;M&amp;IT"),"MixedTs",IF('full menu'!AW87="UD","UD",IF('full menu'!AW87="LSD","LSD",IF('full menu'!AW87="WSD","WSD",IF('full menu'!AW87="UASC","UASC",""))))))))))</f>
        <v>ITs</v>
      </c>
      <c r="AX87" t="str">
        <f>IF('full menu'!AX87="MDC","MDC",IF(OR('full menu'!AX87="PERF",'full menu'!AX87="AERF",'full menu'!AX87="PCB"),"ERfix",IF(OR('full menu'!AX87="ACB", 'full menu'!AX87="LCERT", 'full menu'!AX87="LERT",'full menu'!AX87="FCERT",'full menu'!AX87="FERT"),"ERTs",IF(OR('full menu'!AX87="FCMT",'full menu'!AX87="FMT",'full menu'!AX87="LMT",'full menu'!AX87="LCMT"),"MTs",IF(OR('full menu'!AX87="LCIT",'full menu'!AX87="FCIT",'full menu'!AX87="LIT",'full menu'!AX87="FIT"),"ITs",IF(OR('full menu'!AX87="MwERT", 'full menu'!AX87="ERwMT", 'full menu'!AX87="M&amp;ERT", 'full menu'!AX87="MwIT", 'full menu'!AX87="IwMT", 'full menu'!AX87="M&amp;IT", 'full menu'!AX87="IwERT", 'full menu'!AX87="ERwIT", 'full menu'!AX87="I&amp;ERT", 'full menu'!AX87="ER&amp;M&amp;IT"),"MixedTs",IF('full menu'!AX87="UD","UD",IF('full menu'!AX87="LSD","LSD",IF('full menu'!AX87="WSD","WSD",IF('full menu'!AX87="UASC","UASC",""))))))))))</f>
        <v>ITs</v>
      </c>
      <c r="AY87" t="str">
        <f>IF('full menu'!AY87="MDC","MDC",IF(OR('full menu'!AY87="PERF",'full menu'!AY87="AERF",'full menu'!AY87="PCB"),"ERfix",IF(OR('full menu'!AY87="ACB", 'full menu'!AY87="LCERT", 'full menu'!AY87="LERT",'full menu'!AY87="FCERT",'full menu'!AY87="FERT"),"ERTs",IF(OR('full menu'!AY87="FCMT",'full menu'!AY87="FMT",'full menu'!AY87="LMT",'full menu'!AY87="LCMT"),"MTs",IF(OR('full menu'!AY87="LCIT",'full menu'!AY87="FCIT",'full menu'!AY87="LIT",'full menu'!AY87="FIT"),"ITs",IF(OR('full menu'!AY87="MwERT", 'full menu'!AY87="ERwMT", 'full menu'!AY87="M&amp;ERT", 'full menu'!AY87="MwIT", 'full menu'!AY87="IwMT", 'full menu'!AY87="M&amp;IT", 'full menu'!AY87="IwERT", 'full menu'!AY87="ERwIT", 'full menu'!AY87="I&amp;ERT", 'full menu'!AY87="ER&amp;M&amp;IT"),"MixedTs",IF('full menu'!AY87="UD","UD",IF('full menu'!AY87="LSD","LSD",IF('full menu'!AY87="WSD","WSD",IF('full menu'!AY87="UASC","UASC",""))))))))))</f>
        <v>ITs</v>
      </c>
    </row>
    <row r="88" spans="1:51" x14ac:dyDescent="0.3">
      <c r="A88" t="s">
        <v>109</v>
      </c>
      <c r="B88" t="str">
        <f>IF('full menu'!B88="MDC","MDC",IF(OR('full menu'!B88="PERF",'full menu'!B88="AERF",'full menu'!B88="PCB"),"ERfix",IF(OR('full menu'!B88="ACB", 'full menu'!B88="LCERT", 'full menu'!B88="LERT",'full menu'!B88="FCERT",'full menu'!B88="FERT"),"ERTs",IF(OR('full menu'!B88="FCMT",'full menu'!B88="FMT",'full menu'!B88="LMT",'full menu'!B88="LCMT"),"MTs",IF(OR('full menu'!B88="LCIT",'full menu'!B88="FCIT",'full menu'!B88="LIT",'full menu'!B88="FIT"),"ITs",IF(OR('full menu'!B88="MwERT", 'full menu'!B88="ERwMT", 'full menu'!B88="M&amp;ERT", 'full menu'!B88="MwIT", 'full menu'!B88="IwMT", 'full menu'!B88="M&amp;IT", 'full menu'!B88="IwERT", 'full menu'!B88="ERwIT", 'full menu'!B88="I&amp;ERT", 'full menu'!B88="ER&amp;M&amp;IT"),"MixedTs",IF('full menu'!B88="UD","UD",IF('full menu'!B88="LSD","LSD",IF('full menu'!B88="WSD","WSD",IF('full menu'!B88="UASC","UASC",""))))))))))</f>
        <v>ERfix</v>
      </c>
      <c r="C88" t="str">
        <f>IF('full menu'!C88="MDC","MDC",IF(OR('full menu'!C88="PERF",'full menu'!C88="AERF",'full menu'!C88="PCB"),"ERfix",IF(OR('full menu'!C88="ACB", 'full menu'!C88="LCERT", 'full menu'!C88="LERT",'full menu'!C88="FCERT",'full menu'!C88="FERT"),"ERTs",IF(OR('full menu'!C88="FCMT",'full menu'!C88="FMT",'full menu'!C88="LMT",'full menu'!C88="LCMT"),"MTs",IF(OR('full menu'!C88="LCIT",'full menu'!C88="FCIT",'full menu'!C88="LIT",'full menu'!C88="FIT"),"ITs",IF(OR('full menu'!C88="MwERT", 'full menu'!C88="ERwMT", 'full menu'!C88="M&amp;ERT", 'full menu'!C88="MwIT", 'full menu'!C88="IwMT", 'full menu'!C88="M&amp;IT", 'full menu'!C88="IwERT", 'full menu'!C88="ERwIT", 'full menu'!C88="I&amp;ERT", 'full menu'!C88="ER&amp;M&amp;IT"),"MixedTs",IF('full menu'!C88="UD","UD",IF('full menu'!C88="LSD","LSD",IF('full menu'!C88="WSD","WSD",IF('full menu'!C88="UASC","UASC",""))))))))))</f>
        <v>ERfix</v>
      </c>
      <c r="D88" t="str">
        <f>IF('full menu'!D88="MDC","MDC",IF(OR('full menu'!D88="PERF",'full menu'!D88="AERF",'full menu'!D88="PCB"),"ERfix",IF(OR('full menu'!D88="ACB", 'full menu'!D88="LCERT", 'full menu'!D88="LERT",'full menu'!D88="FCERT",'full menu'!D88="FERT"),"ERTs",IF(OR('full menu'!D88="FCMT",'full menu'!D88="FMT",'full menu'!D88="LMT",'full menu'!D88="LCMT"),"MTs",IF(OR('full menu'!D88="LCIT",'full menu'!D88="FCIT",'full menu'!D88="LIT",'full menu'!D88="FIT"),"ITs",IF(OR('full menu'!D88="MwERT", 'full menu'!D88="ERwMT", 'full menu'!D88="M&amp;ERT", 'full menu'!D88="MwIT", 'full menu'!D88="IwMT", 'full menu'!D88="M&amp;IT", 'full menu'!D88="IwERT", 'full menu'!D88="ERwIT", 'full menu'!D88="I&amp;ERT", 'full menu'!D88="ER&amp;M&amp;IT"),"MixedTs",IF('full menu'!D88="UD","UD",IF('full menu'!D88="LSD","LSD",IF('full menu'!D88="WSD","WSD",IF('full menu'!D88="UASC","UASC",""))))))))))</f>
        <v>ERfix</v>
      </c>
      <c r="E88" t="str">
        <f>IF('full menu'!E88="MDC","MDC",IF(OR('full menu'!E88="PERF",'full menu'!E88="AERF",'full menu'!E88="PCB"),"ERfix",IF(OR('full menu'!E88="ACB", 'full menu'!E88="LCERT", 'full menu'!E88="LERT",'full menu'!E88="FCERT",'full menu'!E88="FERT"),"ERTs",IF(OR('full menu'!E88="FCMT",'full menu'!E88="FMT",'full menu'!E88="LMT",'full menu'!E88="LCMT"),"MTs",IF(OR('full menu'!E88="LCIT",'full menu'!E88="FCIT",'full menu'!E88="LIT",'full menu'!E88="FIT"),"ITs",IF(OR('full menu'!E88="MwERT", 'full menu'!E88="ERwMT", 'full menu'!E88="M&amp;ERT", 'full menu'!E88="MwIT", 'full menu'!E88="IwMT", 'full menu'!E88="M&amp;IT", 'full menu'!E88="IwERT", 'full menu'!E88="ERwIT", 'full menu'!E88="I&amp;ERT", 'full menu'!E88="ER&amp;M&amp;IT"),"MixedTs",IF('full menu'!E88="UD","UD",IF('full menu'!E88="LSD","LSD",IF('full menu'!E88="WSD","WSD",IF('full menu'!E88="UASC","UASC",""))))))))))</f>
        <v>ERfix</v>
      </c>
      <c r="F88" t="str">
        <f>IF('full menu'!F88="MDC","MDC",IF(OR('full menu'!F88="PERF",'full menu'!F88="AERF",'full menu'!F88="PCB"),"ERfix",IF(OR('full menu'!F88="ACB", 'full menu'!F88="LCERT", 'full menu'!F88="LERT",'full menu'!F88="FCERT",'full menu'!F88="FERT"),"ERTs",IF(OR('full menu'!F88="FCMT",'full menu'!F88="FMT",'full menu'!F88="LMT",'full menu'!F88="LCMT"),"MTs",IF(OR('full menu'!F88="LCIT",'full menu'!F88="FCIT",'full menu'!F88="LIT",'full menu'!F88="FIT"),"ITs",IF(OR('full menu'!F88="MwERT", 'full menu'!F88="ERwMT", 'full menu'!F88="M&amp;ERT", 'full menu'!F88="MwIT", 'full menu'!F88="IwMT", 'full menu'!F88="M&amp;IT", 'full menu'!F88="IwERT", 'full menu'!F88="ERwIT", 'full menu'!F88="I&amp;ERT", 'full menu'!F88="ER&amp;M&amp;IT"),"MixedTs",IF('full menu'!F88="UD","UD",IF('full menu'!F88="LSD","LSD",IF('full menu'!F88="WSD","WSD",IF('full menu'!F88="UASC","UASC",""))))))))))</f>
        <v>ERfix</v>
      </c>
      <c r="G88" t="str">
        <f>IF('full menu'!G88="MDC","MDC",IF(OR('full menu'!G88="PERF",'full menu'!G88="AERF",'full menu'!G88="PCB"),"ERfix",IF(OR('full menu'!G88="ACB", 'full menu'!G88="LCERT", 'full menu'!G88="LERT",'full menu'!G88="FCERT",'full menu'!G88="FERT"),"ERTs",IF(OR('full menu'!G88="FCMT",'full menu'!G88="FMT",'full menu'!G88="LMT",'full menu'!G88="LCMT"),"MTs",IF(OR('full menu'!G88="LCIT",'full menu'!G88="FCIT",'full menu'!G88="LIT",'full menu'!G88="FIT"),"ITs",IF(OR('full menu'!G88="MwERT", 'full menu'!G88="ERwMT", 'full menu'!G88="M&amp;ERT", 'full menu'!G88="MwIT", 'full menu'!G88="IwMT", 'full menu'!G88="M&amp;IT", 'full menu'!G88="IwERT", 'full menu'!G88="ERwIT", 'full menu'!G88="I&amp;ERT", 'full menu'!G88="ER&amp;M&amp;IT"),"MixedTs",IF('full menu'!G88="UD","UD",IF('full menu'!G88="LSD","LSD",IF('full menu'!G88="WSD","WSD",IF('full menu'!G88="UASC","UASC",""))))))))))</f>
        <v>ERfix</v>
      </c>
      <c r="H88" t="str">
        <f>IF('full menu'!H88="MDC","MDC",IF(OR('full menu'!H88="PERF",'full menu'!H88="AERF",'full menu'!H88="PCB"),"ERfix",IF(OR('full menu'!H88="ACB", 'full menu'!H88="LCERT", 'full menu'!H88="LERT",'full menu'!H88="FCERT",'full menu'!H88="FERT"),"ERTs",IF(OR('full menu'!H88="FCMT",'full menu'!H88="FMT",'full menu'!H88="LMT",'full menu'!H88="LCMT"),"MTs",IF(OR('full menu'!H88="LCIT",'full menu'!H88="FCIT",'full menu'!H88="LIT",'full menu'!H88="FIT"),"ITs",IF(OR('full menu'!H88="MwERT", 'full menu'!H88="ERwMT", 'full menu'!H88="M&amp;ERT", 'full menu'!H88="MwIT", 'full menu'!H88="IwMT", 'full menu'!H88="M&amp;IT", 'full menu'!H88="IwERT", 'full menu'!H88="ERwIT", 'full menu'!H88="I&amp;ERT", 'full menu'!H88="ER&amp;M&amp;IT"),"MixedTs",IF('full menu'!H88="UD","UD",IF('full menu'!H88="LSD","LSD",IF('full menu'!H88="WSD","WSD",IF('full menu'!H88="UASC","UASC",""))))))))))</f>
        <v>ERfix</v>
      </c>
      <c r="I88" t="str">
        <f>IF('full menu'!I88="MDC","MDC",IF(OR('full menu'!I88="PERF",'full menu'!I88="AERF",'full menu'!I88="PCB"),"ERfix",IF(OR('full menu'!I88="ACB", 'full menu'!I88="LCERT", 'full menu'!I88="LERT",'full menu'!I88="FCERT",'full menu'!I88="FERT"),"ERTs",IF(OR('full menu'!I88="FCMT",'full menu'!I88="FMT",'full menu'!I88="LMT",'full menu'!I88="LCMT"),"MTs",IF(OR('full menu'!I88="LCIT",'full menu'!I88="FCIT",'full menu'!I88="LIT",'full menu'!I88="FIT"),"ITs",IF(OR('full menu'!I88="MwERT", 'full menu'!I88="ERwMT", 'full menu'!I88="M&amp;ERT", 'full menu'!I88="MwIT", 'full menu'!I88="IwMT", 'full menu'!I88="M&amp;IT", 'full menu'!I88="IwERT", 'full menu'!I88="ERwIT", 'full menu'!I88="I&amp;ERT", 'full menu'!I88="ER&amp;M&amp;IT"),"MixedTs",IF('full menu'!I88="UD","UD",IF('full menu'!I88="LSD","LSD",IF('full menu'!I88="WSD","WSD",IF('full menu'!I88="UASC","UASC",""))))))))))</f>
        <v>ERfix</v>
      </c>
      <c r="J88" t="str">
        <f>IF('full menu'!J88="MDC","MDC",IF(OR('full menu'!J88="PERF",'full menu'!J88="AERF",'full menu'!J88="PCB"),"ERfix",IF(OR('full menu'!J88="ACB", 'full menu'!J88="LCERT", 'full menu'!J88="LERT",'full menu'!J88="FCERT",'full menu'!J88="FERT"),"ERTs",IF(OR('full menu'!J88="FCMT",'full menu'!J88="FMT",'full menu'!J88="LMT",'full menu'!J88="LCMT"),"MTs",IF(OR('full menu'!J88="LCIT",'full menu'!J88="FCIT",'full menu'!J88="LIT",'full menu'!J88="FIT"),"ITs",IF(OR('full menu'!J88="MwERT", 'full menu'!J88="ERwMT", 'full menu'!J88="M&amp;ERT", 'full menu'!J88="MwIT", 'full menu'!J88="IwMT", 'full menu'!J88="M&amp;IT", 'full menu'!J88="IwERT", 'full menu'!J88="ERwIT", 'full menu'!J88="I&amp;ERT", 'full menu'!J88="ER&amp;M&amp;IT"),"MixedTs",IF('full menu'!J88="UD","UD",IF('full menu'!J88="LSD","LSD",IF('full menu'!J88="WSD","WSD",IF('full menu'!J88="UASC","UASC",""))))))))))</f>
        <v>ERfix</v>
      </c>
      <c r="K88" t="str">
        <f>IF('full menu'!K88="MDC","MDC",IF(OR('full menu'!K88="PERF",'full menu'!K88="AERF",'full menu'!K88="PCB"),"ERfix",IF(OR('full menu'!K88="ACB", 'full menu'!K88="LCERT", 'full menu'!K88="LERT",'full menu'!K88="FCERT",'full menu'!K88="FERT"),"ERTs",IF(OR('full menu'!K88="FCMT",'full menu'!K88="FMT",'full menu'!K88="LMT",'full menu'!K88="LCMT"),"MTs",IF(OR('full menu'!K88="LCIT",'full menu'!K88="FCIT",'full menu'!K88="LIT",'full menu'!K88="FIT"),"ITs",IF(OR('full menu'!K88="MwERT", 'full menu'!K88="ERwMT", 'full menu'!K88="M&amp;ERT", 'full menu'!K88="MwIT", 'full menu'!K88="IwMT", 'full menu'!K88="M&amp;IT", 'full menu'!K88="IwERT", 'full menu'!K88="ERwIT", 'full menu'!K88="I&amp;ERT", 'full menu'!K88="ER&amp;M&amp;IT"),"MixedTs",IF('full menu'!K88="UD","UD",IF('full menu'!K88="LSD","LSD",IF('full menu'!K88="WSD","WSD",IF('full menu'!K88="UASC","UASC",""))))))))))</f>
        <v>ERfix</v>
      </c>
      <c r="L88" t="str">
        <f>IF('full menu'!L88="MDC","MDC",IF(OR('full menu'!L88="PERF",'full menu'!L88="AERF",'full menu'!L88="PCB"),"ERfix",IF(OR('full menu'!L88="ACB", 'full menu'!L88="LCERT", 'full menu'!L88="LERT",'full menu'!L88="FCERT",'full menu'!L88="FERT"),"ERTs",IF(OR('full menu'!L88="FCMT",'full menu'!L88="FMT",'full menu'!L88="LMT",'full menu'!L88="LCMT"),"MTs",IF(OR('full menu'!L88="LCIT",'full menu'!L88="FCIT",'full menu'!L88="LIT",'full menu'!L88="FIT"),"ITs",IF(OR('full menu'!L88="MwERT", 'full menu'!L88="ERwMT", 'full menu'!L88="M&amp;ERT", 'full menu'!L88="MwIT", 'full menu'!L88="IwMT", 'full menu'!L88="M&amp;IT", 'full menu'!L88="IwERT", 'full menu'!L88="ERwIT", 'full menu'!L88="I&amp;ERT", 'full menu'!L88="ER&amp;M&amp;IT"),"MixedTs",IF('full menu'!L88="UD","UD",IF('full menu'!L88="LSD","LSD",IF('full menu'!L88="WSD","WSD",IF('full menu'!L88="UASC","UASC",""))))))))))</f>
        <v>ERfix</v>
      </c>
      <c r="M88" t="str">
        <f>IF('full menu'!M88="MDC","MDC",IF(OR('full menu'!M88="PERF",'full menu'!M88="AERF",'full menu'!M88="PCB"),"ERfix",IF(OR('full menu'!M88="ACB", 'full menu'!M88="LCERT", 'full menu'!M88="LERT",'full menu'!M88="FCERT",'full menu'!M88="FERT"),"ERTs",IF(OR('full menu'!M88="FCMT",'full menu'!M88="FMT",'full menu'!M88="LMT",'full menu'!M88="LCMT"),"MTs",IF(OR('full menu'!M88="LCIT",'full menu'!M88="FCIT",'full menu'!M88="LIT",'full menu'!M88="FIT"),"ITs",IF(OR('full menu'!M88="MwERT", 'full menu'!M88="ERwMT", 'full menu'!M88="M&amp;ERT", 'full menu'!M88="MwIT", 'full menu'!M88="IwMT", 'full menu'!M88="M&amp;IT", 'full menu'!M88="IwERT", 'full menu'!M88="ERwIT", 'full menu'!M88="I&amp;ERT", 'full menu'!M88="ER&amp;M&amp;IT"),"MixedTs",IF('full menu'!M88="UD","UD",IF('full menu'!M88="LSD","LSD",IF('full menu'!M88="WSD","WSD",IF('full menu'!M88="UASC","UASC",""))))))))))</f>
        <v>LSD</v>
      </c>
      <c r="N88" t="str">
        <f>IF('full menu'!N88="MDC","MDC",IF(OR('full menu'!N88="PERF",'full menu'!N88="AERF",'full menu'!N88="PCB"),"ERfix",IF(OR('full menu'!N88="ACB", 'full menu'!N88="LCERT", 'full menu'!N88="LERT",'full menu'!N88="FCERT",'full menu'!N88="FERT"),"ERTs",IF(OR('full menu'!N88="FCMT",'full menu'!N88="FMT",'full menu'!N88="LMT",'full menu'!N88="LCMT"),"MTs",IF(OR('full menu'!N88="LCIT",'full menu'!N88="FCIT",'full menu'!N88="LIT",'full menu'!N88="FIT"),"ITs",IF(OR('full menu'!N88="MwERT", 'full menu'!N88="ERwMT", 'full menu'!N88="M&amp;ERT", 'full menu'!N88="MwIT", 'full menu'!N88="IwMT", 'full menu'!N88="M&amp;IT", 'full menu'!N88="IwERT", 'full menu'!N88="ERwIT", 'full menu'!N88="I&amp;ERT", 'full menu'!N88="ER&amp;M&amp;IT"),"MixedTs",IF('full menu'!N88="UD","UD",IF('full menu'!N88="LSD","LSD",IF('full menu'!N88="WSD","WSD",IF('full menu'!N88="UASC","UASC",""))))))))))</f>
        <v>LSD</v>
      </c>
      <c r="O88" t="str">
        <f>IF('full menu'!O88="MDC","MDC",IF(OR('full menu'!O88="PERF",'full menu'!O88="AERF",'full menu'!O88="PCB"),"ERfix",IF(OR('full menu'!O88="ACB", 'full menu'!O88="LCERT", 'full menu'!O88="LERT",'full menu'!O88="FCERT",'full menu'!O88="FERT"),"ERTs",IF(OR('full menu'!O88="FCMT",'full menu'!O88="FMT",'full menu'!O88="LMT",'full menu'!O88="LCMT"),"MTs",IF(OR('full menu'!O88="LCIT",'full menu'!O88="FCIT",'full menu'!O88="LIT",'full menu'!O88="FIT"),"ITs",IF(OR('full menu'!O88="MwERT", 'full menu'!O88="ERwMT", 'full menu'!O88="M&amp;ERT", 'full menu'!O88="MwIT", 'full menu'!O88="IwMT", 'full menu'!O88="M&amp;IT", 'full menu'!O88="IwERT", 'full menu'!O88="ERwIT", 'full menu'!O88="I&amp;ERT", 'full menu'!O88="ER&amp;M&amp;IT"),"MixedTs",IF('full menu'!O88="UD","UD",IF('full menu'!O88="LSD","LSD",IF('full menu'!O88="WSD","WSD",IF('full menu'!O88="UASC","UASC",""))))))))))</f>
        <v>LSD</v>
      </c>
      <c r="P88" t="str">
        <f>IF('full menu'!P88="MDC","MDC",IF(OR('full menu'!P88="PERF",'full menu'!P88="AERF",'full menu'!P88="PCB"),"ERfix",IF(OR('full menu'!P88="ACB", 'full menu'!P88="LCERT", 'full menu'!P88="LERT",'full menu'!P88="FCERT",'full menu'!P88="FERT"),"ERTs",IF(OR('full menu'!P88="FCMT",'full menu'!P88="FMT",'full menu'!P88="LMT",'full menu'!P88="LCMT"),"MTs",IF(OR('full menu'!P88="LCIT",'full menu'!P88="FCIT",'full menu'!P88="LIT",'full menu'!P88="FIT"),"ITs",IF(OR('full menu'!P88="MwERT", 'full menu'!P88="ERwMT", 'full menu'!P88="M&amp;ERT", 'full menu'!P88="MwIT", 'full menu'!P88="IwMT", 'full menu'!P88="M&amp;IT", 'full menu'!P88="IwERT", 'full menu'!P88="ERwIT", 'full menu'!P88="I&amp;ERT", 'full menu'!P88="ER&amp;M&amp;IT"),"MixedTs",IF('full menu'!P88="UD","UD",IF('full menu'!P88="LSD","LSD",IF('full menu'!P88="WSD","WSD",IF('full menu'!P88="UASC","UASC",""))))))))))</f>
        <v>LSD</v>
      </c>
      <c r="Q88" t="str">
        <f>IF('full menu'!Q88="MDC","MDC",IF(OR('full menu'!Q88="PERF",'full menu'!Q88="AERF",'full menu'!Q88="PCB"),"ERfix",IF(OR('full menu'!Q88="ACB", 'full menu'!Q88="LCERT", 'full menu'!Q88="LERT",'full menu'!Q88="FCERT",'full menu'!Q88="FERT"),"ERTs",IF(OR('full menu'!Q88="FCMT",'full menu'!Q88="FMT",'full menu'!Q88="LMT",'full menu'!Q88="LCMT"),"MTs",IF(OR('full menu'!Q88="LCIT",'full menu'!Q88="FCIT",'full menu'!Q88="LIT",'full menu'!Q88="FIT"),"ITs",IF(OR('full menu'!Q88="MwERT", 'full menu'!Q88="ERwMT", 'full menu'!Q88="M&amp;ERT", 'full menu'!Q88="MwIT", 'full menu'!Q88="IwMT", 'full menu'!Q88="M&amp;IT", 'full menu'!Q88="IwERT", 'full menu'!Q88="ERwIT", 'full menu'!Q88="I&amp;ERT", 'full menu'!Q88="ER&amp;M&amp;IT"),"MixedTs",IF('full menu'!Q88="UD","UD",IF('full menu'!Q88="LSD","LSD",IF('full menu'!Q88="WSD","WSD",IF('full menu'!Q88="UASC","UASC",""))))))))))</f>
        <v>LSD</v>
      </c>
      <c r="R88" t="str">
        <f>IF('full menu'!R88="MDC","MDC",IF(OR('full menu'!R88="PERF",'full menu'!R88="AERF",'full menu'!R88="PCB"),"ERfix",IF(OR('full menu'!R88="ACB", 'full menu'!R88="LCERT", 'full menu'!R88="LERT",'full menu'!R88="FCERT",'full menu'!R88="FERT"),"ERTs",IF(OR('full menu'!R88="FCMT",'full menu'!R88="FMT",'full menu'!R88="LMT",'full menu'!R88="LCMT"),"MTs",IF(OR('full menu'!R88="LCIT",'full menu'!R88="FCIT",'full menu'!R88="LIT",'full menu'!R88="FIT"),"ITs",IF(OR('full menu'!R88="MwERT", 'full menu'!R88="ERwMT", 'full menu'!R88="M&amp;ERT", 'full menu'!R88="MwIT", 'full menu'!R88="IwMT", 'full menu'!R88="M&amp;IT", 'full menu'!R88="IwERT", 'full menu'!R88="ERwIT", 'full menu'!R88="I&amp;ERT", 'full menu'!R88="ER&amp;M&amp;IT"),"MixedTs",IF('full menu'!R88="UD","UD",IF('full menu'!R88="LSD","LSD",IF('full menu'!R88="WSD","WSD",IF('full menu'!R88="UASC","UASC",""))))))))))</f>
        <v>LSD</v>
      </c>
      <c r="S88" t="str">
        <f>IF('full menu'!S88="MDC","MDC",IF(OR('full menu'!S88="PERF",'full menu'!S88="AERF",'full menu'!S88="PCB"),"ERfix",IF(OR('full menu'!S88="ACB", 'full menu'!S88="LCERT", 'full menu'!S88="LERT",'full menu'!S88="FCERT",'full menu'!S88="FERT"),"ERTs",IF(OR('full menu'!S88="FCMT",'full menu'!S88="FMT",'full menu'!S88="LMT",'full menu'!S88="LCMT"),"MTs",IF(OR('full menu'!S88="LCIT",'full menu'!S88="FCIT",'full menu'!S88="LIT",'full menu'!S88="FIT"),"ITs",IF(OR('full menu'!S88="MwERT", 'full menu'!S88="ERwMT", 'full menu'!S88="M&amp;ERT", 'full menu'!S88="MwIT", 'full menu'!S88="IwMT", 'full menu'!S88="M&amp;IT", 'full menu'!S88="IwERT", 'full menu'!S88="ERwIT", 'full menu'!S88="I&amp;ERT", 'full menu'!S88="ER&amp;M&amp;IT"),"MixedTs",IF('full menu'!S88="UD","UD",IF('full menu'!S88="LSD","LSD",IF('full menu'!S88="WSD","WSD",IF('full menu'!S88="UASC","UASC",""))))))))))</f>
        <v>ERTs</v>
      </c>
      <c r="T88" t="str">
        <f>IF('full menu'!T88="MDC","MDC",IF(OR('full menu'!T88="PERF",'full menu'!T88="AERF",'full menu'!T88="PCB"),"ERfix",IF(OR('full menu'!T88="ACB", 'full menu'!T88="LCERT", 'full menu'!T88="LERT",'full menu'!T88="FCERT",'full menu'!T88="FERT"),"ERTs",IF(OR('full menu'!T88="FCMT",'full menu'!T88="FMT",'full menu'!T88="LMT",'full menu'!T88="LCMT"),"MTs",IF(OR('full menu'!T88="LCIT",'full menu'!T88="FCIT",'full menu'!T88="LIT",'full menu'!T88="FIT"),"ITs",IF(OR('full menu'!T88="MwERT", 'full menu'!T88="ERwMT", 'full menu'!T88="M&amp;ERT", 'full menu'!T88="MwIT", 'full menu'!T88="IwMT", 'full menu'!T88="M&amp;IT", 'full menu'!T88="IwERT", 'full menu'!T88="ERwIT", 'full menu'!T88="I&amp;ERT", 'full menu'!T88="ER&amp;M&amp;IT"),"MixedTs",IF('full menu'!T88="UD","UD",IF('full menu'!T88="LSD","LSD",IF('full menu'!T88="WSD","WSD",IF('full menu'!T88="UASC","UASC",""))))))))))</f>
        <v>ERTs</v>
      </c>
      <c r="U88" t="str">
        <f>IF('full menu'!U88="MDC","MDC",IF(OR('full menu'!U88="PERF",'full menu'!U88="AERF",'full menu'!U88="PCB"),"ERfix",IF(OR('full menu'!U88="ACB", 'full menu'!U88="LCERT", 'full menu'!U88="LERT",'full menu'!U88="FCERT",'full menu'!U88="FERT"),"ERTs",IF(OR('full menu'!U88="FCMT",'full menu'!U88="FMT",'full menu'!U88="LMT",'full menu'!U88="LCMT"),"MTs",IF(OR('full menu'!U88="LCIT",'full menu'!U88="FCIT",'full menu'!U88="LIT",'full menu'!U88="FIT"),"ITs",IF(OR('full menu'!U88="MwERT", 'full menu'!U88="ERwMT", 'full menu'!U88="M&amp;ERT", 'full menu'!U88="MwIT", 'full menu'!U88="IwMT", 'full menu'!U88="M&amp;IT", 'full menu'!U88="IwERT", 'full menu'!U88="ERwIT", 'full menu'!U88="I&amp;ERT", 'full menu'!U88="ER&amp;M&amp;IT"),"MixedTs",IF('full menu'!U88="UD","UD",IF('full menu'!U88="LSD","LSD",IF('full menu'!U88="WSD","WSD",IF('full menu'!U88="UASC","UASC",""))))))))))</f>
        <v>ERTs</v>
      </c>
      <c r="V88" t="str">
        <f>IF('full menu'!V88="MDC","MDC",IF(OR('full menu'!V88="PERF",'full menu'!V88="AERF",'full menu'!V88="PCB"),"ERfix",IF(OR('full menu'!V88="ACB", 'full menu'!V88="LCERT", 'full menu'!V88="LERT",'full menu'!V88="FCERT",'full menu'!V88="FERT"),"ERTs",IF(OR('full menu'!V88="FCMT",'full menu'!V88="FMT",'full menu'!V88="LMT",'full menu'!V88="LCMT"),"MTs",IF(OR('full menu'!V88="LCIT",'full menu'!V88="FCIT",'full menu'!V88="LIT",'full menu'!V88="FIT"),"ITs",IF(OR('full menu'!V88="MwERT", 'full menu'!V88="ERwMT", 'full menu'!V88="M&amp;ERT", 'full menu'!V88="MwIT", 'full menu'!V88="IwMT", 'full menu'!V88="M&amp;IT", 'full menu'!V88="IwERT", 'full menu'!V88="ERwIT", 'full menu'!V88="I&amp;ERT", 'full menu'!V88="ER&amp;M&amp;IT"),"MixedTs",IF('full menu'!V88="UD","UD",IF('full menu'!V88="LSD","LSD",IF('full menu'!V88="WSD","WSD",IF('full menu'!V88="UASC","UASC",""))))))))))</f>
        <v>ERTs</v>
      </c>
      <c r="W88" t="str">
        <f>IF('full menu'!W88="MDC","MDC",IF(OR('full menu'!W88="PERF",'full menu'!W88="AERF",'full menu'!W88="PCB"),"ERfix",IF(OR('full menu'!W88="ACB", 'full menu'!W88="LCERT", 'full menu'!W88="LERT",'full menu'!W88="FCERT",'full menu'!W88="FERT"),"ERTs",IF(OR('full menu'!W88="FCMT",'full menu'!W88="FMT",'full menu'!W88="LMT",'full menu'!W88="LCMT"),"MTs",IF(OR('full menu'!W88="LCIT",'full menu'!W88="FCIT",'full menu'!W88="LIT",'full menu'!W88="FIT"),"ITs",IF(OR('full menu'!W88="MwERT", 'full menu'!W88="ERwMT", 'full menu'!W88="M&amp;ERT", 'full menu'!W88="MwIT", 'full menu'!W88="IwMT", 'full menu'!W88="M&amp;IT", 'full menu'!W88="IwERT", 'full menu'!W88="ERwIT", 'full menu'!W88="I&amp;ERT", 'full menu'!W88="ER&amp;M&amp;IT"),"MixedTs",IF('full menu'!W88="UD","UD",IF('full menu'!W88="LSD","LSD",IF('full menu'!W88="WSD","WSD",IF('full menu'!W88="UASC","UASC",""))))))))))</f>
        <v>ERTs</v>
      </c>
      <c r="X88" t="str">
        <f>IF('full menu'!X88="MDC","MDC",IF(OR('full menu'!X88="PERF",'full menu'!X88="AERF",'full menu'!X88="PCB"),"ERfix",IF(OR('full menu'!X88="ACB", 'full menu'!X88="LCERT", 'full menu'!X88="LERT",'full menu'!X88="FCERT",'full menu'!X88="FERT"),"ERTs",IF(OR('full menu'!X88="FCMT",'full menu'!X88="FMT",'full menu'!X88="LMT",'full menu'!X88="LCMT"),"MTs",IF(OR('full menu'!X88="LCIT",'full menu'!X88="FCIT",'full menu'!X88="LIT",'full menu'!X88="FIT"),"ITs",IF(OR('full menu'!X88="MwERT", 'full menu'!X88="ERwMT", 'full menu'!X88="M&amp;ERT", 'full menu'!X88="MwIT", 'full menu'!X88="IwMT", 'full menu'!X88="M&amp;IT", 'full menu'!X88="IwERT", 'full menu'!X88="ERwIT", 'full menu'!X88="I&amp;ERT", 'full menu'!X88="ER&amp;M&amp;IT"),"MixedTs",IF('full menu'!X88="UD","UD",IF('full menu'!X88="LSD","LSD",IF('full menu'!X88="WSD","WSD",IF('full menu'!X88="UASC","UASC",""))))))))))</f>
        <v>ERTs</v>
      </c>
      <c r="Y88" t="str">
        <f>IF('full menu'!Y88="MDC","MDC",IF(OR('full menu'!Y88="PERF",'full menu'!Y88="AERF",'full menu'!Y88="PCB"),"ERfix",IF(OR('full menu'!Y88="ACB", 'full menu'!Y88="LCERT", 'full menu'!Y88="LERT",'full menu'!Y88="FCERT",'full menu'!Y88="FERT"),"ERTs",IF(OR('full menu'!Y88="FCMT",'full menu'!Y88="FMT",'full menu'!Y88="LMT",'full menu'!Y88="LCMT"),"MTs",IF(OR('full menu'!Y88="LCIT",'full menu'!Y88="FCIT",'full menu'!Y88="LIT",'full menu'!Y88="FIT"),"ITs",IF(OR('full menu'!Y88="MwERT", 'full menu'!Y88="ERwMT", 'full menu'!Y88="M&amp;ERT", 'full menu'!Y88="MwIT", 'full menu'!Y88="IwMT", 'full menu'!Y88="M&amp;IT", 'full menu'!Y88="IwERT", 'full menu'!Y88="ERwIT", 'full menu'!Y88="I&amp;ERT", 'full menu'!Y88="ER&amp;M&amp;IT"),"MixedTs",IF('full menu'!Y88="UD","UD",IF('full menu'!Y88="LSD","LSD",IF('full menu'!Y88="WSD","WSD",IF('full menu'!Y88="UASC","UASC",""))))))))))</f>
        <v>ERTs</v>
      </c>
      <c r="Z88" t="str">
        <f>IF('full menu'!Z88="MDC","MDC",IF(OR('full menu'!Z88="PERF",'full menu'!Z88="AERF",'full menu'!Z88="PCB"),"ERfix",IF(OR('full menu'!Z88="ACB", 'full menu'!Z88="LCERT", 'full menu'!Z88="LERT",'full menu'!Z88="FCERT",'full menu'!Z88="FERT"),"ERTs",IF(OR('full menu'!Z88="FCMT",'full menu'!Z88="FMT",'full menu'!Z88="LMT",'full menu'!Z88="LCMT"),"MTs",IF(OR('full menu'!Z88="LCIT",'full menu'!Z88="FCIT",'full menu'!Z88="LIT",'full menu'!Z88="FIT"),"ITs",IF(OR('full menu'!Z88="MwERT", 'full menu'!Z88="ERwMT", 'full menu'!Z88="M&amp;ERT", 'full menu'!Z88="MwIT", 'full menu'!Z88="IwMT", 'full menu'!Z88="M&amp;IT", 'full menu'!Z88="IwERT", 'full menu'!Z88="ERwIT", 'full menu'!Z88="I&amp;ERT", 'full menu'!Z88="ER&amp;M&amp;IT"),"MixedTs",IF('full menu'!Z88="UD","UD",IF('full menu'!Z88="LSD","LSD",IF('full menu'!Z88="WSD","WSD",IF('full menu'!Z88="UASC","UASC",""))))))))))</f>
        <v>ERTs</v>
      </c>
      <c r="AA88" t="str">
        <f>IF('full menu'!AA88="MDC","MDC",IF(OR('full menu'!AA88="PERF",'full menu'!AA88="AERF",'full menu'!AA88="PCB"),"ERfix",IF(OR('full menu'!AA88="ACB", 'full menu'!AA88="LCERT", 'full menu'!AA88="LERT",'full menu'!AA88="FCERT",'full menu'!AA88="FERT"),"ERTs",IF(OR('full menu'!AA88="FCMT",'full menu'!AA88="FMT",'full menu'!AA88="LMT",'full menu'!AA88="LCMT"),"MTs",IF(OR('full menu'!AA88="LCIT",'full menu'!AA88="FCIT",'full menu'!AA88="LIT",'full menu'!AA88="FIT"),"ITs",IF(OR('full menu'!AA88="MwERT", 'full menu'!AA88="ERwMT", 'full menu'!AA88="M&amp;ERT", 'full menu'!AA88="MwIT", 'full menu'!AA88="IwMT", 'full menu'!AA88="M&amp;IT", 'full menu'!AA88="IwERT", 'full menu'!AA88="ERwIT", 'full menu'!AA88="I&amp;ERT", 'full menu'!AA88="ER&amp;M&amp;IT"),"MixedTs",IF('full menu'!AA88="UD","UD",IF('full menu'!AA88="LSD","LSD",IF('full menu'!AA88="WSD","WSD",IF('full menu'!AA88="UASC","UASC",""))))))))))</f>
        <v>ERTs</v>
      </c>
      <c r="AB88" t="str">
        <f>IF('full menu'!AB88="MDC","MDC",IF(OR('full menu'!AB88="PERF",'full menu'!AB88="AERF",'full menu'!AB88="PCB"),"ERfix",IF(OR('full menu'!AB88="ACB", 'full menu'!AB88="LCERT", 'full menu'!AB88="LERT",'full menu'!AB88="FCERT",'full menu'!AB88="FERT"),"ERTs",IF(OR('full menu'!AB88="FCMT",'full menu'!AB88="FMT",'full menu'!AB88="LMT",'full menu'!AB88="LCMT"),"MTs",IF(OR('full menu'!AB88="LCIT",'full menu'!AB88="FCIT",'full menu'!AB88="LIT",'full menu'!AB88="FIT"),"ITs",IF(OR('full menu'!AB88="MwERT", 'full menu'!AB88="ERwMT", 'full menu'!AB88="M&amp;ERT", 'full menu'!AB88="MwIT", 'full menu'!AB88="IwMT", 'full menu'!AB88="M&amp;IT", 'full menu'!AB88="IwERT", 'full menu'!AB88="ERwIT", 'full menu'!AB88="I&amp;ERT", 'full menu'!AB88="ER&amp;M&amp;IT"),"MixedTs",IF('full menu'!AB88="UD","UD",IF('full menu'!AB88="LSD","LSD",IF('full menu'!AB88="WSD","WSD",IF('full menu'!AB88="UASC","UASC",""))))))))))</f>
        <v>ERTs</v>
      </c>
      <c r="AC88" t="str">
        <f>IF('full menu'!AC88="MDC","MDC",IF(OR('full menu'!AC88="PERF",'full menu'!AC88="AERF",'full menu'!AC88="PCB"),"ERfix",IF(OR('full menu'!AC88="ACB", 'full menu'!AC88="LCERT", 'full menu'!AC88="LERT",'full menu'!AC88="FCERT",'full menu'!AC88="FERT"),"ERTs",IF(OR('full menu'!AC88="FCMT",'full menu'!AC88="FMT",'full menu'!AC88="LMT",'full menu'!AC88="LCMT"),"MTs",IF(OR('full menu'!AC88="LCIT",'full menu'!AC88="FCIT",'full menu'!AC88="LIT",'full menu'!AC88="FIT"),"ITs",IF(OR('full menu'!AC88="MwERT", 'full menu'!AC88="ERwMT", 'full menu'!AC88="M&amp;ERT", 'full menu'!AC88="MwIT", 'full menu'!AC88="IwMT", 'full menu'!AC88="M&amp;IT", 'full menu'!AC88="IwERT", 'full menu'!AC88="ERwIT", 'full menu'!AC88="I&amp;ERT", 'full menu'!AC88="ER&amp;M&amp;IT"),"MixedTs",IF('full menu'!AC88="UD","UD",IF('full menu'!AC88="LSD","LSD",IF('full menu'!AC88="WSD","WSD",IF('full menu'!AC88="UASC","UASC",""))))))))))</f>
        <v>ERTs</v>
      </c>
      <c r="AD88" t="str">
        <f>IF('full menu'!AD88="MDC","MDC",IF(OR('full menu'!AD88="PERF",'full menu'!AD88="AERF",'full menu'!AD88="PCB"),"ERfix",IF(OR('full menu'!AD88="ACB", 'full menu'!AD88="LCERT", 'full menu'!AD88="LERT",'full menu'!AD88="FCERT",'full menu'!AD88="FERT"),"ERTs",IF(OR('full menu'!AD88="FCMT",'full menu'!AD88="FMT",'full menu'!AD88="LMT",'full menu'!AD88="LCMT"),"MTs",IF(OR('full menu'!AD88="LCIT",'full menu'!AD88="FCIT",'full menu'!AD88="LIT",'full menu'!AD88="FIT"),"ITs",IF(OR('full menu'!AD88="MwERT", 'full menu'!AD88="ERwMT", 'full menu'!AD88="M&amp;ERT", 'full menu'!AD88="MwIT", 'full menu'!AD88="IwMT", 'full menu'!AD88="M&amp;IT", 'full menu'!AD88="IwERT", 'full menu'!AD88="ERwIT", 'full menu'!AD88="I&amp;ERT", 'full menu'!AD88="ER&amp;M&amp;IT"),"MixedTs",IF('full menu'!AD88="UD","UD",IF('full menu'!AD88="LSD","LSD",IF('full menu'!AD88="WSD","WSD",IF('full menu'!AD88="UASC","UASC",""))))))))))</f>
        <v>ERTs</v>
      </c>
      <c r="AE88" t="str">
        <f>IF('full menu'!AE88="MDC","MDC",IF(OR('full menu'!AE88="PERF",'full menu'!AE88="AERF",'full menu'!AE88="PCB"),"ERfix",IF(OR('full menu'!AE88="ACB", 'full menu'!AE88="LCERT", 'full menu'!AE88="LERT",'full menu'!AE88="FCERT",'full menu'!AE88="FERT"),"ERTs",IF(OR('full menu'!AE88="FCMT",'full menu'!AE88="FMT",'full menu'!AE88="LMT",'full menu'!AE88="LCMT"),"MTs",IF(OR('full menu'!AE88="LCIT",'full menu'!AE88="FCIT",'full menu'!AE88="LIT",'full menu'!AE88="FIT"),"ITs",IF(OR('full menu'!AE88="MwERT", 'full menu'!AE88="ERwMT", 'full menu'!AE88="M&amp;ERT", 'full menu'!AE88="MwIT", 'full menu'!AE88="IwMT", 'full menu'!AE88="M&amp;IT", 'full menu'!AE88="IwERT", 'full menu'!AE88="ERwIT", 'full menu'!AE88="I&amp;ERT", 'full menu'!AE88="ER&amp;M&amp;IT"),"MixedTs",IF('full menu'!AE88="UD","UD",IF('full menu'!AE88="LSD","LSD",IF('full menu'!AE88="WSD","WSD",IF('full menu'!AE88="UASC","UASC",""))))))))))</f>
        <v>ERTs</v>
      </c>
      <c r="AF88" t="str">
        <f>IF('full menu'!AF88="MDC","MDC",IF(OR('full menu'!AF88="PERF",'full menu'!AF88="AERF",'full menu'!AF88="PCB"),"ERfix",IF(OR('full menu'!AF88="ACB", 'full menu'!AF88="LCERT", 'full menu'!AF88="LERT",'full menu'!AF88="FCERT",'full menu'!AF88="FERT"),"ERTs",IF(OR('full menu'!AF88="FCMT",'full menu'!AF88="FMT",'full menu'!AF88="LMT",'full menu'!AF88="LCMT"),"MTs",IF(OR('full menu'!AF88="LCIT",'full menu'!AF88="FCIT",'full menu'!AF88="LIT",'full menu'!AF88="FIT"),"ITs",IF(OR('full menu'!AF88="MwERT", 'full menu'!AF88="ERwMT", 'full menu'!AF88="M&amp;ERT", 'full menu'!AF88="MwIT", 'full menu'!AF88="IwMT", 'full menu'!AF88="M&amp;IT", 'full menu'!AF88="IwERT", 'full menu'!AF88="ERwIT", 'full menu'!AF88="I&amp;ERT", 'full menu'!AF88="ER&amp;M&amp;IT"),"MixedTs",IF('full menu'!AF88="UD","UD",IF('full menu'!AF88="LSD","LSD",IF('full menu'!AF88="WSD","WSD",IF('full menu'!AF88="UASC","UASC",""))))))))))</f>
        <v>ERTs</v>
      </c>
      <c r="AG88" t="str">
        <f>IF('full menu'!AG88="MDC","MDC",IF(OR('full menu'!AG88="PERF",'full menu'!AG88="AERF",'full menu'!AG88="PCB"),"ERfix",IF(OR('full menu'!AG88="ACB", 'full menu'!AG88="LCERT", 'full menu'!AG88="LERT",'full menu'!AG88="FCERT",'full menu'!AG88="FERT"),"ERTs",IF(OR('full menu'!AG88="FCMT",'full menu'!AG88="FMT",'full menu'!AG88="LMT",'full menu'!AG88="LCMT"),"MTs",IF(OR('full menu'!AG88="LCIT",'full menu'!AG88="FCIT",'full menu'!AG88="LIT",'full menu'!AG88="FIT"),"ITs",IF(OR('full menu'!AG88="MwERT", 'full menu'!AG88="ERwMT", 'full menu'!AG88="M&amp;ERT", 'full menu'!AG88="MwIT", 'full menu'!AG88="IwMT", 'full menu'!AG88="M&amp;IT", 'full menu'!AG88="IwERT", 'full menu'!AG88="ERwIT", 'full menu'!AG88="I&amp;ERT", 'full menu'!AG88="ER&amp;M&amp;IT"),"MixedTs",IF('full menu'!AG88="UD","UD",IF('full menu'!AG88="LSD","LSD",IF('full menu'!AG88="WSD","WSD",IF('full menu'!AG88="UASC","UASC",""))))))))))</f>
        <v>ERTs</v>
      </c>
      <c r="AH88" t="str">
        <f>IF('full menu'!AH88="MDC","MDC",IF(OR('full menu'!AH88="PERF",'full menu'!AH88="AERF",'full menu'!AH88="PCB"),"ERfix",IF(OR('full menu'!AH88="ACB", 'full menu'!AH88="LCERT", 'full menu'!AH88="LERT",'full menu'!AH88="FCERT",'full menu'!AH88="FERT"),"ERTs",IF(OR('full menu'!AH88="FCMT",'full menu'!AH88="FMT",'full menu'!AH88="LMT",'full menu'!AH88="LCMT"),"MTs",IF(OR('full menu'!AH88="LCIT",'full menu'!AH88="FCIT",'full menu'!AH88="LIT",'full menu'!AH88="FIT"),"ITs",IF(OR('full menu'!AH88="MwERT", 'full menu'!AH88="ERwMT", 'full menu'!AH88="M&amp;ERT", 'full menu'!AH88="MwIT", 'full menu'!AH88="IwMT", 'full menu'!AH88="M&amp;IT", 'full menu'!AH88="IwERT", 'full menu'!AH88="ERwIT", 'full menu'!AH88="I&amp;ERT", 'full menu'!AH88="ER&amp;M&amp;IT"),"MixedTs",IF('full menu'!AH88="UD","UD",IF('full menu'!AH88="LSD","LSD",IF('full menu'!AH88="WSD","WSD",IF('full menu'!AH88="UASC","UASC",""))))))))))</f>
        <v>ERTs</v>
      </c>
      <c r="AI88" t="str">
        <f>IF('full menu'!AI88="MDC","MDC",IF(OR('full menu'!AI88="PERF",'full menu'!AI88="AERF",'full menu'!AI88="PCB"),"ERfix",IF(OR('full menu'!AI88="ACB", 'full menu'!AI88="LCERT", 'full menu'!AI88="LERT",'full menu'!AI88="FCERT",'full menu'!AI88="FERT"),"ERTs",IF(OR('full menu'!AI88="FCMT",'full menu'!AI88="FMT",'full menu'!AI88="LMT",'full menu'!AI88="LCMT"),"MTs",IF(OR('full menu'!AI88="LCIT",'full menu'!AI88="FCIT",'full menu'!AI88="LIT",'full menu'!AI88="FIT"),"ITs",IF(OR('full menu'!AI88="MwERT", 'full menu'!AI88="ERwMT", 'full menu'!AI88="M&amp;ERT", 'full menu'!AI88="MwIT", 'full menu'!AI88="IwMT", 'full menu'!AI88="M&amp;IT", 'full menu'!AI88="IwERT", 'full menu'!AI88="ERwIT", 'full menu'!AI88="I&amp;ERT", 'full menu'!AI88="ER&amp;M&amp;IT"),"MixedTs",IF('full menu'!AI88="UD","UD",IF('full menu'!AI88="LSD","LSD",IF('full menu'!AI88="WSD","WSD",IF('full menu'!AI88="UASC","UASC",""))))))))))</f>
        <v>ERTs</v>
      </c>
      <c r="AJ88" t="str">
        <f>IF('full menu'!AJ88="MDC","MDC",IF(OR('full menu'!AJ88="PERF",'full menu'!AJ88="AERF",'full menu'!AJ88="PCB"),"ERfix",IF(OR('full menu'!AJ88="ACB", 'full menu'!AJ88="LCERT", 'full menu'!AJ88="LERT",'full menu'!AJ88="FCERT",'full menu'!AJ88="FERT"),"ERTs",IF(OR('full menu'!AJ88="FCMT",'full menu'!AJ88="FMT",'full menu'!AJ88="LMT",'full menu'!AJ88="LCMT"),"MTs",IF(OR('full menu'!AJ88="LCIT",'full menu'!AJ88="FCIT",'full menu'!AJ88="LIT",'full menu'!AJ88="FIT"),"ITs",IF(OR('full menu'!AJ88="MwERT", 'full menu'!AJ88="ERwMT", 'full menu'!AJ88="M&amp;ERT", 'full menu'!AJ88="MwIT", 'full menu'!AJ88="IwMT", 'full menu'!AJ88="M&amp;IT", 'full menu'!AJ88="IwERT", 'full menu'!AJ88="ERwIT", 'full menu'!AJ88="I&amp;ERT", 'full menu'!AJ88="ER&amp;M&amp;IT"),"MixedTs",IF('full menu'!AJ88="UD","UD",IF('full menu'!AJ88="LSD","LSD",IF('full menu'!AJ88="WSD","WSD",IF('full menu'!AJ88="UASC","UASC",""))))))))))</f>
        <v>ERTs</v>
      </c>
      <c r="AK88" t="str">
        <f>IF('full menu'!AK88="MDC","MDC",IF(OR('full menu'!AK88="PERF",'full menu'!AK88="AERF",'full menu'!AK88="PCB"),"ERfix",IF(OR('full menu'!AK88="ACB", 'full menu'!AK88="LCERT", 'full menu'!AK88="LERT",'full menu'!AK88="FCERT",'full menu'!AK88="FERT"),"ERTs",IF(OR('full menu'!AK88="FCMT",'full menu'!AK88="FMT",'full menu'!AK88="LMT",'full menu'!AK88="LCMT"),"MTs",IF(OR('full menu'!AK88="LCIT",'full menu'!AK88="FCIT",'full menu'!AK88="LIT",'full menu'!AK88="FIT"),"ITs",IF(OR('full menu'!AK88="MwERT", 'full menu'!AK88="ERwMT", 'full menu'!AK88="M&amp;ERT", 'full menu'!AK88="MwIT", 'full menu'!AK88="IwMT", 'full menu'!AK88="M&amp;IT", 'full menu'!AK88="IwERT", 'full menu'!AK88="ERwIT", 'full menu'!AK88="I&amp;ERT", 'full menu'!AK88="ER&amp;M&amp;IT"),"MixedTs",IF('full menu'!AK88="UD","UD",IF('full menu'!AK88="LSD","LSD",IF('full menu'!AK88="WSD","WSD",IF('full menu'!AK88="UASC","UASC",""))))))))))</f>
        <v>ERTs</v>
      </c>
      <c r="AL88" t="str">
        <f>IF('full menu'!AL88="MDC","MDC",IF(OR('full menu'!AL88="PERF",'full menu'!AL88="AERF",'full menu'!AL88="PCB"),"ERfix",IF(OR('full menu'!AL88="ACB", 'full menu'!AL88="LCERT", 'full menu'!AL88="LERT",'full menu'!AL88="FCERT",'full menu'!AL88="FERT"),"ERTs",IF(OR('full menu'!AL88="FCMT",'full menu'!AL88="FMT",'full menu'!AL88="LMT",'full menu'!AL88="LCMT"),"MTs",IF(OR('full menu'!AL88="LCIT",'full menu'!AL88="FCIT",'full menu'!AL88="LIT",'full menu'!AL88="FIT"),"ITs",IF(OR('full menu'!AL88="MwERT", 'full menu'!AL88="ERwMT", 'full menu'!AL88="M&amp;ERT", 'full menu'!AL88="MwIT", 'full menu'!AL88="IwMT", 'full menu'!AL88="M&amp;IT", 'full menu'!AL88="IwERT", 'full menu'!AL88="ERwIT", 'full menu'!AL88="I&amp;ERT", 'full menu'!AL88="ER&amp;M&amp;IT"),"MixedTs",IF('full menu'!AL88="UD","UD",IF('full menu'!AL88="LSD","LSD",IF('full menu'!AL88="WSD","WSD",IF('full menu'!AL88="UASC","UASC",""))))))))))</f>
        <v>ERTs</v>
      </c>
      <c r="AM88" t="str">
        <f>IF('full menu'!AM88="MDC","MDC",IF(OR('full menu'!AM88="PERF",'full menu'!AM88="AERF",'full menu'!AM88="PCB"),"ERfix",IF(OR('full menu'!AM88="ACB", 'full menu'!AM88="LCERT", 'full menu'!AM88="LERT",'full menu'!AM88="FCERT",'full menu'!AM88="FERT"),"ERTs",IF(OR('full menu'!AM88="FCMT",'full menu'!AM88="FMT",'full menu'!AM88="LMT",'full menu'!AM88="LCMT"),"MTs",IF(OR('full menu'!AM88="LCIT",'full menu'!AM88="FCIT",'full menu'!AM88="LIT",'full menu'!AM88="FIT"),"ITs",IF(OR('full menu'!AM88="MwERT", 'full menu'!AM88="ERwMT", 'full menu'!AM88="M&amp;ERT", 'full menu'!AM88="MwIT", 'full menu'!AM88="IwMT", 'full menu'!AM88="M&amp;IT", 'full menu'!AM88="IwERT", 'full menu'!AM88="ERwIT", 'full menu'!AM88="I&amp;ERT", 'full menu'!AM88="ER&amp;M&amp;IT"),"MixedTs",IF('full menu'!AM88="UD","UD",IF('full menu'!AM88="LSD","LSD",IF('full menu'!AM88="WSD","WSD",IF('full menu'!AM88="UASC","UASC",""))))))))))</f>
        <v>ERTs</v>
      </c>
      <c r="AN88" t="str">
        <f>IF('full menu'!AN88="MDC","MDC",IF(OR('full menu'!AN88="PERF",'full menu'!AN88="AERF",'full menu'!AN88="PCB"),"ERfix",IF(OR('full menu'!AN88="ACB", 'full menu'!AN88="LCERT", 'full menu'!AN88="LERT",'full menu'!AN88="FCERT",'full menu'!AN88="FERT"),"ERTs",IF(OR('full menu'!AN88="FCMT",'full menu'!AN88="FMT",'full menu'!AN88="LMT",'full menu'!AN88="LCMT"),"MTs",IF(OR('full menu'!AN88="LCIT",'full menu'!AN88="FCIT",'full menu'!AN88="LIT",'full menu'!AN88="FIT"),"ITs",IF(OR('full menu'!AN88="MwERT", 'full menu'!AN88="ERwMT", 'full menu'!AN88="M&amp;ERT", 'full menu'!AN88="MwIT", 'full menu'!AN88="IwMT", 'full menu'!AN88="M&amp;IT", 'full menu'!AN88="IwERT", 'full menu'!AN88="ERwIT", 'full menu'!AN88="I&amp;ERT", 'full menu'!AN88="ER&amp;M&amp;IT"),"MixedTs",IF('full menu'!AN88="UD","UD",IF('full menu'!AN88="LSD","LSD",IF('full menu'!AN88="WSD","WSD",IF('full menu'!AN88="UASC","UASC",""))))))))))</f>
        <v>ERTs</v>
      </c>
      <c r="AO88" t="str">
        <f>IF('full menu'!AO88="MDC","MDC",IF(OR('full menu'!AO88="PERF",'full menu'!AO88="AERF",'full menu'!AO88="PCB"),"ERfix",IF(OR('full menu'!AO88="ACB", 'full menu'!AO88="LCERT", 'full menu'!AO88="LERT",'full menu'!AO88="FCERT",'full menu'!AO88="FERT"),"ERTs",IF(OR('full menu'!AO88="FCMT",'full menu'!AO88="FMT",'full menu'!AO88="LMT",'full menu'!AO88="LCMT"),"MTs",IF(OR('full menu'!AO88="LCIT",'full menu'!AO88="FCIT",'full menu'!AO88="LIT",'full menu'!AO88="FIT"),"ITs",IF(OR('full menu'!AO88="MwERT", 'full menu'!AO88="ERwMT", 'full menu'!AO88="M&amp;ERT", 'full menu'!AO88="MwIT", 'full menu'!AO88="IwMT", 'full menu'!AO88="M&amp;IT", 'full menu'!AO88="IwERT", 'full menu'!AO88="ERwIT", 'full menu'!AO88="I&amp;ERT", 'full menu'!AO88="ER&amp;M&amp;IT"),"MixedTs",IF('full menu'!AO88="UD","UD",IF('full menu'!AO88="LSD","LSD",IF('full menu'!AO88="WSD","WSD",IF('full menu'!AO88="UASC","UASC",""))))))))))</f>
        <v>ERTs</v>
      </c>
      <c r="AP88" t="str">
        <f>IF('full menu'!AP88="MDC","MDC",IF(OR('full menu'!AP88="PERF",'full menu'!AP88="AERF",'full menu'!AP88="PCB"),"ERfix",IF(OR('full menu'!AP88="ACB", 'full menu'!AP88="LCERT", 'full menu'!AP88="LERT",'full menu'!AP88="FCERT",'full menu'!AP88="FERT"),"ERTs",IF(OR('full menu'!AP88="FCMT",'full menu'!AP88="FMT",'full menu'!AP88="LMT",'full menu'!AP88="LCMT"),"MTs",IF(OR('full menu'!AP88="LCIT",'full menu'!AP88="FCIT",'full menu'!AP88="LIT",'full menu'!AP88="FIT"),"ITs",IF(OR('full menu'!AP88="MwERT", 'full menu'!AP88="ERwMT", 'full menu'!AP88="M&amp;ERT", 'full menu'!AP88="MwIT", 'full menu'!AP88="IwMT", 'full menu'!AP88="M&amp;IT", 'full menu'!AP88="IwERT", 'full menu'!AP88="ERwIT", 'full menu'!AP88="I&amp;ERT", 'full menu'!AP88="ER&amp;M&amp;IT"),"MixedTs",IF('full menu'!AP88="UD","UD",IF('full menu'!AP88="LSD","LSD",IF('full menu'!AP88="WSD","WSD",IF('full menu'!AP88="UASC","UASC",""))))))))))</f>
        <v>ERTs</v>
      </c>
      <c r="AQ88" t="str">
        <f>IF('full menu'!AQ88="MDC","MDC",IF(OR('full menu'!AQ88="PERF",'full menu'!AQ88="AERF",'full menu'!AQ88="PCB"),"ERfix",IF(OR('full menu'!AQ88="ACB", 'full menu'!AQ88="LCERT", 'full menu'!AQ88="LERT",'full menu'!AQ88="FCERT",'full menu'!AQ88="FERT"),"ERTs",IF(OR('full menu'!AQ88="FCMT",'full menu'!AQ88="FMT",'full menu'!AQ88="LMT",'full menu'!AQ88="LCMT"),"MTs",IF(OR('full menu'!AQ88="LCIT",'full menu'!AQ88="FCIT",'full menu'!AQ88="LIT",'full menu'!AQ88="FIT"),"ITs",IF(OR('full menu'!AQ88="MwERT", 'full menu'!AQ88="ERwMT", 'full menu'!AQ88="M&amp;ERT", 'full menu'!AQ88="MwIT", 'full menu'!AQ88="IwMT", 'full menu'!AQ88="M&amp;IT", 'full menu'!AQ88="IwERT", 'full menu'!AQ88="ERwIT", 'full menu'!AQ88="I&amp;ERT", 'full menu'!AQ88="ER&amp;M&amp;IT"),"MixedTs",IF('full menu'!AQ88="UD","UD",IF('full menu'!AQ88="LSD","LSD",IF('full menu'!AQ88="WSD","WSD",IF('full menu'!AQ88="UASC","UASC",""))))))))))</f>
        <v>ERTs</v>
      </c>
      <c r="AR88" t="str">
        <f>IF('full menu'!AR88="MDC","MDC",IF(OR('full menu'!AR88="PERF",'full menu'!AR88="AERF",'full menu'!AR88="PCB"),"ERfix",IF(OR('full menu'!AR88="ACB", 'full menu'!AR88="LCERT", 'full menu'!AR88="LERT",'full menu'!AR88="FCERT",'full menu'!AR88="FERT"),"ERTs",IF(OR('full menu'!AR88="FCMT",'full menu'!AR88="FMT",'full menu'!AR88="LMT",'full menu'!AR88="LCMT"),"MTs",IF(OR('full menu'!AR88="LCIT",'full menu'!AR88="FCIT",'full menu'!AR88="LIT",'full menu'!AR88="FIT"),"ITs",IF(OR('full menu'!AR88="MwERT", 'full menu'!AR88="ERwMT", 'full menu'!AR88="M&amp;ERT", 'full menu'!AR88="MwIT", 'full menu'!AR88="IwMT", 'full menu'!AR88="M&amp;IT", 'full menu'!AR88="IwERT", 'full menu'!AR88="ERwIT", 'full menu'!AR88="I&amp;ERT", 'full menu'!AR88="ER&amp;M&amp;IT"),"MixedTs",IF('full menu'!AR88="UD","UD",IF('full menu'!AR88="LSD","LSD",IF('full menu'!AR88="WSD","WSD",IF('full menu'!AR88="UASC","UASC",""))))))))))</f>
        <v>ERTs</v>
      </c>
      <c r="AS88" t="str">
        <f>IF('full menu'!AS88="MDC","MDC",IF(OR('full menu'!AS88="PERF",'full menu'!AS88="AERF",'full menu'!AS88="PCB"),"ERfix",IF(OR('full menu'!AS88="ACB", 'full menu'!AS88="LCERT", 'full menu'!AS88="LERT",'full menu'!AS88="FCERT",'full menu'!AS88="FERT"),"ERTs",IF(OR('full menu'!AS88="FCMT",'full menu'!AS88="FMT",'full menu'!AS88="LMT",'full menu'!AS88="LCMT"),"MTs",IF(OR('full menu'!AS88="LCIT",'full menu'!AS88="FCIT",'full menu'!AS88="LIT",'full menu'!AS88="FIT"),"ITs",IF(OR('full menu'!AS88="MwERT", 'full menu'!AS88="ERwMT", 'full menu'!AS88="M&amp;ERT", 'full menu'!AS88="MwIT", 'full menu'!AS88="IwMT", 'full menu'!AS88="M&amp;IT", 'full menu'!AS88="IwERT", 'full menu'!AS88="ERwIT", 'full menu'!AS88="I&amp;ERT", 'full menu'!AS88="ER&amp;M&amp;IT"),"MixedTs",IF('full menu'!AS88="UD","UD",IF('full menu'!AS88="LSD","LSD",IF('full menu'!AS88="WSD","WSD",IF('full menu'!AS88="UASC","UASC",""))))))))))</f>
        <v>ERTs</v>
      </c>
      <c r="AT88" t="str">
        <f>IF('full menu'!AT88="MDC","MDC",IF(OR('full menu'!AT88="PERF",'full menu'!AT88="AERF",'full menu'!AT88="PCB"),"ERfix",IF(OR('full menu'!AT88="ACB", 'full menu'!AT88="LCERT", 'full menu'!AT88="LERT",'full menu'!AT88="FCERT",'full menu'!AT88="FERT"),"ERTs",IF(OR('full menu'!AT88="FCMT",'full menu'!AT88="FMT",'full menu'!AT88="LMT",'full menu'!AT88="LCMT"),"MTs",IF(OR('full menu'!AT88="LCIT",'full menu'!AT88="FCIT",'full menu'!AT88="LIT",'full menu'!AT88="FIT"),"ITs",IF(OR('full menu'!AT88="MwERT", 'full menu'!AT88="ERwMT", 'full menu'!AT88="M&amp;ERT", 'full menu'!AT88="MwIT", 'full menu'!AT88="IwMT", 'full menu'!AT88="M&amp;IT", 'full menu'!AT88="IwERT", 'full menu'!AT88="ERwIT", 'full menu'!AT88="I&amp;ERT", 'full menu'!AT88="ER&amp;M&amp;IT"),"MixedTs",IF('full menu'!AT88="UD","UD",IF('full menu'!AT88="LSD","LSD",IF('full menu'!AT88="WSD","WSD",IF('full menu'!AT88="UASC","UASC",""))))))))))</f>
        <v>ERTs</v>
      </c>
      <c r="AU88" t="str">
        <f>IF('full menu'!AU88="MDC","MDC",IF(OR('full menu'!AU88="PERF",'full menu'!AU88="AERF",'full menu'!AU88="PCB"),"ERfix",IF(OR('full menu'!AU88="ACB", 'full menu'!AU88="LCERT", 'full menu'!AU88="LERT",'full menu'!AU88="FCERT",'full menu'!AU88="FERT"),"ERTs",IF(OR('full menu'!AU88="FCMT",'full menu'!AU88="FMT",'full menu'!AU88="LMT",'full menu'!AU88="LCMT"),"MTs",IF(OR('full menu'!AU88="LCIT",'full menu'!AU88="FCIT",'full menu'!AU88="LIT",'full menu'!AU88="FIT"),"ITs",IF(OR('full menu'!AU88="MwERT", 'full menu'!AU88="ERwMT", 'full menu'!AU88="M&amp;ERT", 'full menu'!AU88="MwIT", 'full menu'!AU88="IwMT", 'full menu'!AU88="M&amp;IT", 'full menu'!AU88="IwERT", 'full menu'!AU88="ERwIT", 'full menu'!AU88="I&amp;ERT", 'full menu'!AU88="ER&amp;M&amp;IT"),"MixedTs",IF('full menu'!AU88="UD","UD",IF('full menu'!AU88="LSD","LSD",IF('full menu'!AU88="WSD","WSD",IF('full menu'!AU88="UASC","UASC",""))))))))))</f>
        <v>ERTs</v>
      </c>
      <c r="AV88" t="str">
        <f>IF('full menu'!AV88="MDC","MDC",IF(OR('full menu'!AV88="PERF",'full menu'!AV88="AERF",'full menu'!AV88="PCB"),"ERfix",IF(OR('full menu'!AV88="ACB", 'full menu'!AV88="LCERT", 'full menu'!AV88="LERT",'full menu'!AV88="FCERT",'full menu'!AV88="FERT"),"ERTs",IF(OR('full menu'!AV88="FCMT",'full menu'!AV88="FMT",'full menu'!AV88="LMT",'full menu'!AV88="LCMT"),"MTs",IF(OR('full menu'!AV88="LCIT",'full menu'!AV88="FCIT",'full menu'!AV88="LIT",'full menu'!AV88="FIT"),"ITs",IF(OR('full menu'!AV88="MwERT", 'full menu'!AV88="ERwMT", 'full menu'!AV88="M&amp;ERT", 'full menu'!AV88="MwIT", 'full menu'!AV88="IwMT", 'full menu'!AV88="M&amp;IT", 'full menu'!AV88="IwERT", 'full menu'!AV88="ERwIT", 'full menu'!AV88="I&amp;ERT", 'full menu'!AV88="ER&amp;M&amp;IT"),"MixedTs",IF('full menu'!AV88="UD","UD",IF('full menu'!AV88="LSD","LSD",IF('full menu'!AV88="WSD","WSD",IF('full menu'!AV88="UASC","UASC",""))))))))))</f>
        <v>ERTs</v>
      </c>
      <c r="AW88" t="str">
        <f>IF('full menu'!AW88="MDC","MDC",IF(OR('full menu'!AW88="PERF",'full menu'!AW88="AERF",'full menu'!AW88="PCB"),"ERfix",IF(OR('full menu'!AW88="ACB", 'full menu'!AW88="LCERT", 'full menu'!AW88="LERT",'full menu'!AW88="FCERT",'full menu'!AW88="FERT"),"ERTs",IF(OR('full menu'!AW88="FCMT",'full menu'!AW88="FMT",'full menu'!AW88="LMT",'full menu'!AW88="LCMT"),"MTs",IF(OR('full menu'!AW88="LCIT",'full menu'!AW88="FCIT",'full menu'!AW88="LIT",'full menu'!AW88="FIT"),"ITs",IF(OR('full menu'!AW88="MwERT", 'full menu'!AW88="ERwMT", 'full menu'!AW88="M&amp;ERT", 'full menu'!AW88="MwIT", 'full menu'!AW88="IwMT", 'full menu'!AW88="M&amp;IT", 'full menu'!AW88="IwERT", 'full menu'!AW88="ERwIT", 'full menu'!AW88="I&amp;ERT", 'full menu'!AW88="ER&amp;M&amp;IT"),"MixedTs",IF('full menu'!AW88="UD","UD",IF('full menu'!AW88="LSD","LSD",IF('full menu'!AW88="WSD","WSD",IF('full menu'!AW88="UASC","UASC",""))))))))))</f>
        <v>ERTs</v>
      </c>
      <c r="AX88" t="str">
        <f>IF('full menu'!AX88="MDC","MDC",IF(OR('full menu'!AX88="PERF",'full menu'!AX88="AERF",'full menu'!AX88="PCB"),"ERfix",IF(OR('full menu'!AX88="ACB", 'full menu'!AX88="LCERT", 'full menu'!AX88="LERT",'full menu'!AX88="FCERT",'full menu'!AX88="FERT"),"ERTs",IF(OR('full menu'!AX88="FCMT",'full menu'!AX88="FMT",'full menu'!AX88="LMT",'full menu'!AX88="LCMT"),"MTs",IF(OR('full menu'!AX88="LCIT",'full menu'!AX88="FCIT",'full menu'!AX88="LIT",'full menu'!AX88="FIT"),"ITs",IF(OR('full menu'!AX88="MwERT", 'full menu'!AX88="ERwMT", 'full menu'!AX88="M&amp;ERT", 'full menu'!AX88="MwIT", 'full menu'!AX88="IwMT", 'full menu'!AX88="M&amp;IT", 'full menu'!AX88="IwERT", 'full menu'!AX88="ERwIT", 'full menu'!AX88="I&amp;ERT", 'full menu'!AX88="ER&amp;M&amp;IT"),"MixedTs",IF('full menu'!AX88="UD","UD",IF('full menu'!AX88="LSD","LSD",IF('full menu'!AX88="WSD","WSD",IF('full menu'!AX88="UASC","UASC",""))))))))))</f>
        <v>ERTs</v>
      </c>
      <c r="AY88" t="str">
        <f>IF('full menu'!AY88="MDC","MDC",IF(OR('full menu'!AY88="PERF",'full menu'!AY88="AERF",'full menu'!AY88="PCB"),"ERfix",IF(OR('full menu'!AY88="ACB", 'full menu'!AY88="LCERT", 'full menu'!AY88="LERT",'full menu'!AY88="FCERT",'full menu'!AY88="FERT"),"ERTs",IF(OR('full menu'!AY88="FCMT",'full menu'!AY88="FMT",'full menu'!AY88="LMT",'full menu'!AY88="LCMT"),"MTs",IF(OR('full menu'!AY88="LCIT",'full menu'!AY88="FCIT",'full menu'!AY88="LIT",'full menu'!AY88="FIT"),"ITs",IF(OR('full menu'!AY88="MwERT", 'full menu'!AY88="ERwMT", 'full menu'!AY88="M&amp;ERT", 'full menu'!AY88="MwIT", 'full menu'!AY88="IwMT", 'full menu'!AY88="M&amp;IT", 'full menu'!AY88="IwERT", 'full menu'!AY88="ERwIT", 'full menu'!AY88="I&amp;ERT", 'full menu'!AY88="ER&amp;M&amp;IT"),"MixedTs",IF('full menu'!AY88="UD","UD",IF('full menu'!AY88="LSD","LSD",IF('full menu'!AY88="WSD","WSD",IF('full menu'!AY88="UASC","UASC",""))))))))))</f>
        <v>ERTs</v>
      </c>
    </row>
    <row r="89" spans="1:51" x14ac:dyDescent="0.3">
      <c r="A89" t="s">
        <v>110</v>
      </c>
      <c r="B89" t="str">
        <f>IF('full menu'!B89="MDC","MDC",IF(OR('full menu'!B89="PERF",'full menu'!B89="AERF",'full menu'!B89="PCB"),"ERfix",IF(OR('full menu'!B89="ACB", 'full menu'!B89="LCERT", 'full menu'!B89="LERT",'full menu'!B89="FCERT",'full menu'!B89="FERT"),"ERTs",IF(OR('full menu'!B89="FCMT",'full menu'!B89="FMT",'full menu'!B89="LMT",'full menu'!B89="LCMT"),"MTs",IF(OR('full menu'!B89="LCIT",'full menu'!B89="FCIT",'full menu'!B89="LIT",'full menu'!B89="FIT"),"ITs",IF(OR('full menu'!B89="MwERT", 'full menu'!B89="ERwMT", 'full menu'!B89="M&amp;ERT", 'full menu'!B89="MwIT", 'full menu'!B89="IwMT", 'full menu'!B89="M&amp;IT", 'full menu'!B89="IwERT", 'full menu'!B89="ERwIT", 'full menu'!B89="I&amp;ERT", 'full menu'!B89="ER&amp;M&amp;IT"),"MixedTs",IF('full menu'!B89="UD","UD",IF('full menu'!B89="LSD","LSD",IF('full menu'!B89="WSD","WSD",IF('full menu'!B89="UASC","UASC",""))))))))))</f>
        <v/>
      </c>
      <c r="C89" t="str">
        <f>IF('full menu'!C89="MDC","MDC",IF(OR('full menu'!C89="PERF",'full menu'!C89="AERF",'full menu'!C89="PCB"),"ERfix",IF(OR('full menu'!C89="ACB", 'full menu'!C89="LCERT", 'full menu'!C89="LERT",'full menu'!C89="FCERT",'full menu'!C89="FERT"),"ERTs",IF(OR('full menu'!C89="FCMT",'full menu'!C89="FMT",'full menu'!C89="LMT",'full menu'!C89="LCMT"),"MTs",IF(OR('full menu'!C89="LCIT",'full menu'!C89="FCIT",'full menu'!C89="LIT",'full menu'!C89="FIT"),"ITs",IF(OR('full menu'!C89="MwERT", 'full menu'!C89="ERwMT", 'full menu'!C89="M&amp;ERT", 'full menu'!C89="MwIT", 'full menu'!C89="IwMT", 'full menu'!C89="M&amp;IT", 'full menu'!C89="IwERT", 'full menu'!C89="ERwIT", 'full menu'!C89="I&amp;ERT", 'full menu'!C89="ER&amp;M&amp;IT"),"MixedTs",IF('full menu'!C89="UD","UD",IF('full menu'!C89="LSD","LSD",IF('full menu'!C89="WSD","WSD",IF('full menu'!C89="UASC","UASC",""))))))))))</f>
        <v/>
      </c>
      <c r="D89" t="str">
        <f>IF('full menu'!D89="MDC","MDC",IF(OR('full menu'!D89="PERF",'full menu'!D89="AERF",'full menu'!D89="PCB"),"ERfix",IF(OR('full menu'!D89="ACB", 'full menu'!D89="LCERT", 'full menu'!D89="LERT",'full menu'!D89="FCERT",'full menu'!D89="FERT"),"ERTs",IF(OR('full menu'!D89="FCMT",'full menu'!D89="FMT",'full menu'!D89="LMT",'full menu'!D89="LCMT"),"MTs",IF(OR('full menu'!D89="LCIT",'full menu'!D89="FCIT",'full menu'!D89="LIT",'full menu'!D89="FIT"),"ITs",IF(OR('full menu'!D89="MwERT", 'full menu'!D89="ERwMT", 'full menu'!D89="M&amp;ERT", 'full menu'!D89="MwIT", 'full menu'!D89="IwMT", 'full menu'!D89="M&amp;IT", 'full menu'!D89="IwERT", 'full menu'!D89="ERwIT", 'full menu'!D89="I&amp;ERT", 'full menu'!D89="ER&amp;M&amp;IT"),"MixedTs",IF('full menu'!D89="UD","UD",IF('full menu'!D89="LSD","LSD",IF('full menu'!D89="WSD","WSD",IF('full menu'!D89="UASC","UASC",""))))))))))</f>
        <v/>
      </c>
      <c r="E89" t="str">
        <f>IF('full menu'!E89="MDC","MDC",IF(OR('full menu'!E89="PERF",'full menu'!E89="AERF",'full menu'!E89="PCB"),"ERfix",IF(OR('full menu'!E89="ACB", 'full menu'!E89="LCERT", 'full menu'!E89="LERT",'full menu'!E89="FCERT",'full menu'!E89="FERT"),"ERTs",IF(OR('full menu'!E89="FCMT",'full menu'!E89="FMT",'full menu'!E89="LMT",'full menu'!E89="LCMT"),"MTs",IF(OR('full menu'!E89="LCIT",'full menu'!E89="FCIT",'full menu'!E89="LIT",'full menu'!E89="FIT"),"ITs",IF(OR('full menu'!E89="MwERT", 'full menu'!E89="ERwMT", 'full menu'!E89="M&amp;ERT", 'full menu'!E89="MwIT", 'full menu'!E89="IwMT", 'full menu'!E89="M&amp;IT", 'full menu'!E89="IwERT", 'full menu'!E89="ERwIT", 'full menu'!E89="I&amp;ERT", 'full menu'!E89="ER&amp;M&amp;IT"),"MixedTs",IF('full menu'!E89="UD","UD",IF('full menu'!E89="LSD","LSD",IF('full menu'!E89="WSD","WSD",IF('full menu'!E89="UASC","UASC",""))))))))))</f>
        <v/>
      </c>
      <c r="F89" t="str">
        <f>IF('full menu'!F89="MDC","MDC",IF(OR('full menu'!F89="PERF",'full menu'!F89="AERF",'full menu'!F89="PCB"),"ERfix",IF(OR('full menu'!F89="ACB", 'full menu'!F89="LCERT", 'full menu'!F89="LERT",'full menu'!F89="FCERT",'full menu'!F89="FERT"),"ERTs",IF(OR('full menu'!F89="FCMT",'full menu'!F89="FMT",'full menu'!F89="LMT",'full menu'!F89="LCMT"),"MTs",IF(OR('full menu'!F89="LCIT",'full menu'!F89="FCIT",'full menu'!F89="LIT",'full menu'!F89="FIT"),"ITs",IF(OR('full menu'!F89="MwERT", 'full menu'!F89="ERwMT", 'full menu'!F89="M&amp;ERT", 'full menu'!F89="MwIT", 'full menu'!F89="IwMT", 'full menu'!F89="M&amp;IT", 'full menu'!F89="IwERT", 'full menu'!F89="ERwIT", 'full menu'!F89="I&amp;ERT", 'full menu'!F89="ER&amp;M&amp;IT"),"MixedTs",IF('full menu'!F89="UD","UD",IF('full menu'!F89="LSD","LSD",IF('full menu'!F89="WSD","WSD",IF('full menu'!F89="UASC","UASC",""))))))))))</f>
        <v/>
      </c>
      <c r="G89" t="str">
        <f>IF('full menu'!G89="MDC","MDC",IF(OR('full menu'!G89="PERF",'full menu'!G89="AERF",'full menu'!G89="PCB"),"ERfix",IF(OR('full menu'!G89="ACB", 'full menu'!G89="LCERT", 'full menu'!G89="LERT",'full menu'!G89="FCERT",'full menu'!G89="FERT"),"ERTs",IF(OR('full menu'!G89="FCMT",'full menu'!G89="FMT",'full menu'!G89="LMT",'full menu'!G89="LCMT"),"MTs",IF(OR('full menu'!G89="LCIT",'full menu'!G89="FCIT",'full menu'!G89="LIT",'full menu'!G89="FIT"),"ITs",IF(OR('full menu'!G89="MwERT", 'full menu'!G89="ERwMT", 'full menu'!G89="M&amp;ERT", 'full menu'!G89="MwIT", 'full menu'!G89="IwMT", 'full menu'!G89="M&amp;IT", 'full menu'!G89="IwERT", 'full menu'!G89="ERwIT", 'full menu'!G89="I&amp;ERT", 'full menu'!G89="ER&amp;M&amp;IT"),"MixedTs",IF('full menu'!G89="UD","UD",IF('full menu'!G89="LSD","LSD",IF('full menu'!G89="WSD","WSD",IF('full menu'!G89="UASC","UASC",""))))))))))</f>
        <v/>
      </c>
      <c r="H89" t="str">
        <f>IF('full menu'!H89="MDC","MDC",IF(OR('full menu'!H89="PERF",'full menu'!H89="AERF",'full menu'!H89="PCB"),"ERfix",IF(OR('full menu'!H89="ACB", 'full menu'!H89="LCERT", 'full menu'!H89="LERT",'full menu'!H89="FCERT",'full menu'!H89="FERT"),"ERTs",IF(OR('full menu'!H89="FCMT",'full menu'!H89="FMT",'full menu'!H89="LMT",'full menu'!H89="LCMT"),"MTs",IF(OR('full menu'!H89="LCIT",'full menu'!H89="FCIT",'full menu'!H89="LIT",'full menu'!H89="FIT"),"ITs",IF(OR('full menu'!H89="MwERT", 'full menu'!H89="ERwMT", 'full menu'!H89="M&amp;ERT", 'full menu'!H89="MwIT", 'full menu'!H89="IwMT", 'full menu'!H89="M&amp;IT", 'full menu'!H89="IwERT", 'full menu'!H89="ERwIT", 'full menu'!H89="I&amp;ERT", 'full menu'!H89="ER&amp;M&amp;IT"),"MixedTs",IF('full menu'!H89="UD","UD",IF('full menu'!H89="LSD","LSD",IF('full menu'!H89="WSD","WSD",IF('full menu'!H89="UASC","UASC",""))))))))))</f>
        <v/>
      </c>
      <c r="I89" t="str">
        <f>IF('full menu'!I89="MDC","MDC",IF(OR('full menu'!I89="PERF",'full menu'!I89="AERF",'full menu'!I89="PCB"),"ERfix",IF(OR('full menu'!I89="ACB", 'full menu'!I89="LCERT", 'full menu'!I89="LERT",'full menu'!I89="FCERT",'full menu'!I89="FERT"),"ERTs",IF(OR('full menu'!I89="FCMT",'full menu'!I89="FMT",'full menu'!I89="LMT",'full menu'!I89="LCMT"),"MTs",IF(OR('full menu'!I89="LCIT",'full menu'!I89="FCIT",'full menu'!I89="LIT",'full menu'!I89="FIT"),"ITs",IF(OR('full menu'!I89="MwERT", 'full menu'!I89="ERwMT", 'full menu'!I89="M&amp;ERT", 'full menu'!I89="MwIT", 'full menu'!I89="IwMT", 'full menu'!I89="M&amp;IT", 'full menu'!I89="IwERT", 'full menu'!I89="ERwIT", 'full menu'!I89="I&amp;ERT", 'full menu'!I89="ER&amp;M&amp;IT"),"MixedTs",IF('full menu'!I89="UD","UD",IF('full menu'!I89="LSD","LSD",IF('full menu'!I89="WSD","WSD",IF('full menu'!I89="UASC","UASC",""))))))))))</f>
        <v/>
      </c>
      <c r="J89" t="str">
        <f>IF('full menu'!J89="MDC","MDC",IF(OR('full menu'!J89="PERF",'full menu'!J89="AERF",'full menu'!J89="PCB"),"ERfix",IF(OR('full menu'!J89="ACB", 'full menu'!J89="LCERT", 'full menu'!J89="LERT",'full menu'!J89="FCERT",'full menu'!J89="FERT"),"ERTs",IF(OR('full menu'!J89="FCMT",'full menu'!J89="FMT",'full menu'!J89="LMT",'full menu'!J89="LCMT"),"MTs",IF(OR('full menu'!J89="LCIT",'full menu'!J89="FCIT",'full menu'!J89="LIT",'full menu'!J89="FIT"),"ITs",IF(OR('full menu'!J89="MwERT", 'full menu'!J89="ERwMT", 'full menu'!J89="M&amp;ERT", 'full menu'!J89="MwIT", 'full menu'!J89="IwMT", 'full menu'!J89="M&amp;IT", 'full menu'!J89="IwERT", 'full menu'!J89="ERwIT", 'full menu'!J89="I&amp;ERT", 'full menu'!J89="ER&amp;M&amp;IT"),"MixedTs",IF('full menu'!J89="UD","UD",IF('full menu'!J89="LSD","LSD",IF('full menu'!J89="WSD","WSD",IF('full menu'!J89="UASC","UASC",""))))))))))</f>
        <v/>
      </c>
      <c r="K89" t="str">
        <f>IF('full menu'!K89="MDC","MDC",IF(OR('full menu'!K89="PERF",'full menu'!K89="AERF",'full menu'!K89="PCB"),"ERfix",IF(OR('full menu'!K89="ACB", 'full menu'!K89="LCERT", 'full menu'!K89="LERT",'full menu'!K89="FCERT",'full menu'!K89="FERT"),"ERTs",IF(OR('full menu'!K89="FCMT",'full menu'!K89="FMT",'full menu'!K89="LMT",'full menu'!K89="LCMT"),"MTs",IF(OR('full menu'!K89="LCIT",'full menu'!K89="FCIT",'full menu'!K89="LIT",'full menu'!K89="FIT"),"ITs",IF(OR('full menu'!K89="MwERT", 'full menu'!K89="ERwMT", 'full menu'!K89="M&amp;ERT", 'full menu'!K89="MwIT", 'full menu'!K89="IwMT", 'full menu'!K89="M&amp;IT", 'full menu'!K89="IwERT", 'full menu'!K89="ERwIT", 'full menu'!K89="I&amp;ERT", 'full menu'!K89="ER&amp;M&amp;IT"),"MixedTs",IF('full menu'!K89="UD","UD",IF('full menu'!K89="LSD","LSD",IF('full menu'!K89="WSD","WSD",IF('full menu'!K89="UASC","UASC",""))))))))))</f>
        <v/>
      </c>
      <c r="L89" t="str">
        <f>IF('full menu'!L89="MDC","MDC",IF(OR('full menu'!L89="PERF",'full menu'!L89="AERF",'full menu'!L89="PCB"),"ERfix",IF(OR('full menu'!L89="ACB", 'full menu'!L89="LCERT", 'full menu'!L89="LERT",'full menu'!L89="FCERT",'full menu'!L89="FERT"),"ERTs",IF(OR('full menu'!L89="FCMT",'full menu'!L89="FMT",'full menu'!L89="LMT",'full menu'!L89="LCMT"),"MTs",IF(OR('full menu'!L89="LCIT",'full menu'!L89="FCIT",'full menu'!L89="LIT",'full menu'!L89="FIT"),"ITs",IF(OR('full menu'!L89="MwERT", 'full menu'!L89="ERwMT", 'full menu'!L89="M&amp;ERT", 'full menu'!L89="MwIT", 'full menu'!L89="IwMT", 'full menu'!L89="M&amp;IT", 'full menu'!L89="IwERT", 'full menu'!L89="ERwIT", 'full menu'!L89="I&amp;ERT", 'full menu'!L89="ER&amp;M&amp;IT"),"MixedTs",IF('full menu'!L89="UD","UD",IF('full menu'!L89="LSD","LSD",IF('full menu'!L89="WSD","WSD",IF('full menu'!L89="UASC","UASC",""))))))))))</f>
        <v/>
      </c>
      <c r="M89" t="str">
        <f>IF('full menu'!M89="MDC","MDC",IF(OR('full menu'!M89="PERF",'full menu'!M89="AERF",'full menu'!M89="PCB"),"ERfix",IF(OR('full menu'!M89="ACB", 'full menu'!M89="LCERT", 'full menu'!M89="LERT",'full menu'!M89="FCERT",'full menu'!M89="FERT"),"ERTs",IF(OR('full menu'!M89="FCMT",'full menu'!M89="FMT",'full menu'!M89="LMT",'full menu'!M89="LCMT"),"MTs",IF(OR('full menu'!M89="LCIT",'full menu'!M89="FCIT",'full menu'!M89="LIT",'full menu'!M89="FIT"),"ITs",IF(OR('full menu'!M89="MwERT", 'full menu'!M89="ERwMT", 'full menu'!M89="M&amp;ERT", 'full menu'!M89="MwIT", 'full menu'!M89="IwMT", 'full menu'!M89="M&amp;IT", 'full menu'!M89="IwERT", 'full menu'!M89="ERwIT", 'full menu'!M89="I&amp;ERT", 'full menu'!M89="ER&amp;M&amp;IT"),"MixedTs",IF('full menu'!M89="UD","UD",IF('full menu'!M89="LSD","LSD",IF('full menu'!M89="WSD","WSD",IF('full menu'!M89="UASC","UASC",""))))))))))</f>
        <v/>
      </c>
      <c r="N89" t="str">
        <f>IF('full menu'!N89="MDC","MDC",IF(OR('full menu'!N89="PERF",'full menu'!N89="AERF",'full menu'!N89="PCB"),"ERfix",IF(OR('full menu'!N89="ACB", 'full menu'!N89="LCERT", 'full menu'!N89="LERT",'full menu'!N89="FCERT",'full menu'!N89="FERT"),"ERTs",IF(OR('full menu'!N89="FCMT",'full menu'!N89="FMT",'full menu'!N89="LMT",'full menu'!N89="LCMT"),"MTs",IF(OR('full menu'!N89="LCIT",'full menu'!N89="FCIT",'full menu'!N89="LIT",'full menu'!N89="FIT"),"ITs",IF(OR('full menu'!N89="MwERT", 'full menu'!N89="ERwMT", 'full menu'!N89="M&amp;ERT", 'full menu'!N89="MwIT", 'full menu'!N89="IwMT", 'full menu'!N89="M&amp;IT", 'full menu'!N89="IwERT", 'full menu'!N89="ERwIT", 'full menu'!N89="I&amp;ERT", 'full menu'!N89="ER&amp;M&amp;IT"),"MixedTs",IF('full menu'!N89="UD","UD",IF('full menu'!N89="LSD","LSD",IF('full menu'!N89="WSD","WSD",IF('full menu'!N89="UASC","UASC",""))))))))))</f>
        <v/>
      </c>
      <c r="O89" t="str">
        <f>IF('full menu'!O89="MDC","MDC",IF(OR('full menu'!O89="PERF",'full menu'!O89="AERF",'full menu'!O89="PCB"),"ERfix",IF(OR('full menu'!O89="ACB", 'full menu'!O89="LCERT", 'full menu'!O89="LERT",'full menu'!O89="FCERT",'full menu'!O89="FERT"),"ERTs",IF(OR('full menu'!O89="FCMT",'full menu'!O89="FMT",'full menu'!O89="LMT",'full menu'!O89="LCMT"),"MTs",IF(OR('full menu'!O89="LCIT",'full menu'!O89="FCIT",'full menu'!O89="LIT",'full menu'!O89="FIT"),"ITs",IF(OR('full menu'!O89="MwERT", 'full menu'!O89="ERwMT", 'full menu'!O89="M&amp;ERT", 'full menu'!O89="MwIT", 'full menu'!O89="IwMT", 'full menu'!O89="M&amp;IT", 'full menu'!O89="IwERT", 'full menu'!O89="ERwIT", 'full menu'!O89="I&amp;ERT", 'full menu'!O89="ER&amp;M&amp;IT"),"MixedTs",IF('full menu'!O89="UD","UD",IF('full menu'!O89="LSD","LSD",IF('full menu'!O89="WSD","WSD",IF('full menu'!O89="UASC","UASC",""))))))))))</f>
        <v/>
      </c>
      <c r="P89" t="str">
        <f>IF('full menu'!P89="MDC","MDC",IF(OR('full menu'!P89="PERF",'full menu'!P89="AERF",'full menu'!P89="PCB"),"ERfix",IF(OR('full menu'!P89="ACB", 'full menu'!P89="LCERT", 'full menu'!P89="LERT",'full menu'!P89="FCERT",'full menu'!P89="FERT"),"ERTs",IF(OR('full menu'!P89="FCMT",'full menu'!P89="FMT",'full menu'!P89="LMT",'full menu'!P89="LCMT"),"MTs",IF(OR('full menu'!P89="LCIT",'full menu'!P89="FCIT",'full menu'!P89="LIT",'full menu'!P89="FIT"),"ITs",IF(OR('full menu'!P89="MwERT", 'full menu'!P89="ERwMT", 'full menu'!P89="M&amp;ERT", 'full menu'!P89="MwIT", 'full menu'!P89="IwMT", 'full menu'!P89="M&amp;IT", 'full menu'!P89="IwERT", 'full menu'!P89="ERwIT", 'full menu'!P89="I&amp;ERT", 'full menu'!P89="ER&amp;M&amp;IT"),"MixedTs",IF('full menu'!P89="UD","UD",IF('full menu'!P89="LSD","LSD",IF('full menu'!P89="WSD","WSD",IF('full menu'!P89="UASC","UASC",""))))))))))</f>
        <v/>
      </c>
      <c r="Q89" t="str">
        <f>IF('full menu'!Q89="MDC","MDC",IF(OR('full menu'!Q89="PERF",'full menu'!Q89="AERF",'full menu'!Q89="PCB"),"ERfix",IF(OR('full menu'!Q89="ACB", 'full menu'!Q89="LCERT", 'full menu'!Q89="LERT",'full menu'!Q89="FCERT",'full menu'!Q89="FERT"),"ERTs",IF(OR('full menu'!Q89="FCMT",'full menu'!Q89="FMT",'full menu'!Q89="LMT",'full menu'!Q89="LCMT"),"MTs",IF(OR('full menu'!Q89="LCIT",'full menu'!Q89="FCIT",'full menu'!Q89="LIT",'full menu'!Q89="FIT"),"ITs",IF(OR('full menu'!Q89="MwERT", 'full menu'!Q89="ERwMT", 'full menu'!Q89="M&amp;ERT", 'full menu'!Q89="MwIT", 'full menu'!Q89="IwMT", 'full menu'!Q89="M&amp;IT", 'full menu'!Q89="IwERT", 'full menu'!Q89="ERwIT", 'full menu'!Q89="I&amp;ERT", 'full menu'!Q89="ER&amp;M&amp;IT"),"MixedTs",IF('full menu'!Q89="UD","UD",IF('full menu'!Q89="LSD","LSD",IF('full menu'!Q89="WSD","WSD",IF('full menu'!Q89="UASC","UASC",""))))))))))</f>
        <v/>
      </c>
      <c r="R89" t="str">
        <f>IF('full menu'!R89="MDC","MDC",IF(OR('full menu'!R89="PERF",'full menu'!R89="AERF",'full menu'!R89="PCB"),"ERfix",IF(OR('full menu'!R89="ACB", 'full menu'!R89="LCERT", 'full menu'!R89="LERT",'full menu'!R89="FCERT",'full menu'!R89="FERT"),"ERTs",IF(OR('full menu'!R89="FCMT",'full menu'!R89="FMT",'full menu'!R89="LMT",'full menu'!R89="LCMT"),"MTs",IF(OR('full menu'!R89="LCIT",'full menu'!R89="FCIT",'full menu'!R89="LIT",'full menu'!R89="FIT"),"ITs",IF(OR('full menu'!R89="MwERT", 'full menu'!R89="ERwMT", 'full menu'!R89="M&amp;ERT", 'full menu'!R89="MwIT", 'full menu'!R89="IwMT", 'full menu'!R89="M&amp;IT", 'full menu'!R89="IwERT", 'full menu'!R89="ERwIT", 'full menu'!R89="I&amp;ERT", 'full menu'!R89="ER&amp;M&amp;IT"),"MixedTs",IF('full menu'!R89="UD","UD",IF('full menu'!R89="LSD","LSD",IF('full menu'!R89="WSD","WSD",IF('full menu'!R89="UASC","UASC",""))))))))))</f>
        <v/>
      </c>
      <c r="S89" t="str">
        <f>IF('full menu'!S89="MDC","MDC",IF(OR('full menu'!S89="PERF",'full menu'!S89="AERF",'full menu'!S89="PCB"),"ERfix",IF(OR('full menu'!S89="ACB", 'full menu'!S89="LCERT", 'full menu'!S89="LERT",'full menu'!S89="FCERT",'full menu'!S89="FERT"),"ERTs",IF(OR('full menu'!S89="FCMT",'full menu'!S89="FMT",'full menu'!S89="LMT",'full menu'!S89="LCMT"),"MTs",IF(OR('full menu'!S89="LCIT",'full menu'!S89="FCIT",'full menu'!S89="LIT",'full menu'!S89="FIT"),"ITs",IF(OR('full menu'!S89="MwERT", 'full menu'!S89="ERwMT", 'full menu'!S89="M&amp;ERT", 'full menu'!S89="MwIT", 'full menu'!S89="IwMT", 'full menu'!S89="M&amp;IT", 'full menu'!S89="IwERT", 'full menu'!S89="ERwIT", 'full menu'!S89="I&amp;ERT", 'full menu'!S89="ER&amp;M&amp;IT"),"MixedTs",IF('full menu'!S89="UD","UD",IF('full menu'!S89="LSD","LSD",IF('full menu'!S89="WSD","WSD",IF('full menu'!S89="UASC","UASC",""))))))))))</f>
        <v/>
      </c>
      <c r="T89" t="str">
        <f>IF('full menu'!T89="MDC","MDC",IF(OR('full menu'!T89="PERF",'full menu'!T89="AERF",'full menu'!T89="PCB"),"ERfix",IF(OR('full menu'!T89="ACB", 'full menu'!T89="LCERT", 'full menu'!T89="LERT",'full menu'!T89="FCERT",'full menu'!T89="FERT"),"ERTs",IF(OR('full menu'!T89="FCMT",'full menu'!T89="FMT",'full menu'!T89="LMT",'full menu'!T89="LCMT"),"MTs",IF(OR('full menu'!T89="LCIT",'full menu'!T89="FCIT",'full menu'!T89="LIT",'full menu'!T89="FIT"),"ITs",IF(OR('full menu'!T89="MwERT", 'full menu'!T89="ERwMT", 'full menu'!T89="M&amp;ERT", 'full menu'!T89="MwIT", 'full menu'!T89="IwMT", 'full menu'!T89="M&amp;IT", 'full menu'!T89="IwERT", 'full menu'!T89="ERwIT", 'full menu'!T89="I&amp;ERT", 'full menu'!T89="ER&amp;M&amp;IT"),"MixedTs",IF('full menu'!T89="UD","UD",IF('full menu'!T89="LSD","LSD",IF('full menu'!T89="WSD","WSD",IF('full menu'!T89="UASC","UASC",""))))))))))</f>
        <v>UD</v>
      </c>
      <c r="U89" t="str">
        <f>IF('full menu'!U89="MDC","MDC",IF(OR('full menu'!U89="PERF",'full menu'!U89="AERF",'full menu'!U89="PCB"),"ERfix",IF(OR('full menu'!U89="ACB", 'full menu'!U89="LCERT", 'full menu'!U89="LERT",'full menu'!U89="FCERT",'full menu'!U89="FERT"),"ERTs",IF(OR('full menu'!U89="FCMT",'full menu'!U89="FMT",'full menu'!U89="LMT",'full menu'!U89="LCMT"),"MTs",IF(OR('full menu'!U89="LCIT",'full menu'!U89="FCIT",'full menu'!U89="LIT",'full menu'!U89="FIT"),"ITs",IF(OR('full menu'!U89="MwERT", 'full menu'!U89="ERwMT", 'full menu'!U89="M&amp;ERT", 'full menu'!U89="MwIT", 'full menu'!U89="IwMT", 'full menu'!U89="M&amp;IT", 'full menu'!U89="IwERT", 'full menu'!U89="ERwIT", 'full menu'!U89="I&amp;ERT", 'full menu'!U89="ER&amp;M&amp;IT"),"MixedTs",IF('full menu'!U89="UD","UD",IF('full menu'!U89="LSD","LSD",IF('full menu'!U89="WSD","WSD",IF('full menu'!U89="UASC","UASC",""))))))))))</f>
        <v>UD</v>
      </c>
      <c r="V89" t="str">
        <f>IF('full menu'!V89="MDC","MDC",IF(OR('full menu'!V89="PERF",'full menu'!V89="AERF",'full menu'!V89="PCB"),"ERfix",IF(OR('full menu'!V89="ACB", 'full menu'!V89="LCERT", 'full menu'!V89="LERT",'full menu'!V89="FCERT",'full menu'!V89="FERT"),"ERTs",IF(OR('full menu'!V89="FCMT",'full menu'!V89="FMT",'full menu'!V89="LMT",'full menu'!V89="LCMT"),"MTs",IF(OR('full menu'!V89="LCIT",'full menu'!V89="FCIT",'full menu'!V89="LIT",'full menu'!V89="FIT"),"ITs",IF(OR('full menu'!V89="MwERT", 'full menu'!V89="ERwMT", 'full menu'!V89="M&amp;ERT", 'full menu'!V89="MwIT", 'full menu'!V89="IwMT", 'full menu'!V89="M&amp;IT", 'full menu'!V89="IwERT", 'full menu'!V89="ERwIT", 'full menu'!V89="I&amp;ERT", 'full menu'!V89="ER&amp;M&amp;IT"),"MixedTs",IF('full menu'!V89="UD","UD",IF('full menu'!V89="LSD","LSD",IF('full menu'!V89="WSD","WSD",IF('full menu'!V89="UASC","UASC",""))))))))))</f>
        <v>LSD</v>
      </c>
      <c r="W89" t="str">
        <f>IF('full menu'!W89="MDC","MDC",IF(OR('full menu'!W89="PERF",'full menu'!W89="AERF",'full menu'!W89="PCB"),"ERfix",IF(OR('full menu'!W89="ACB", 'full menu'!W89="LCERT", 'full menu'!W89="LERT",'full menu'!W89="FCERT",'full menu'!W89="FERT"),"ERTs",IF(OR('full menu'!W89="FCMT",'full menu'!W89="FMT",'full menu'!W89="LMT",'full menu'!W89="LCMT"),"MTs",IF(OR('full menu'!W89="LCIT",'full menu'!W89="FCIT",'full menu'!W89="LIT",'full menu'!W89="FIT"),"ITs",IF(OR('full menu'!W89="MwERT", 'full menu'!W89="ERwMT", 'full menu'!W89="M&amp;ERT", 'full menu'!W89="MwIT", 'full menu'!W89="IwMT", 'full menu'!W89="M&amp;IT", 'full menu'!W89="IwERT", 'full menu'!W89="ERwIT", 'full menu'!W89="I&amp;ERT", 'full menu'!W89="ER&amp;M&amp;IT"),"MixedTs",IF('full menu'!W89="UD","UD",IF('full menu'!W89="LSD","LSD",IF('full menu'!W89="WSD","WSD",IF('full menu'!W89="UASC","UASC",""))))))))))</f>
        <v>LSD</v>
      </c>
      <c r="X89" t="str">
        <f>IF('full menu'!X89="MDC","MDC",IF(OR('full menu'!X89="PERF",'full menu'!X89="AERF",'full menu'!X89="PCB"),"ERfix",IF(OR('full menu'!X89="ACB", 'full menu'!X89="LCERT", 'full menu'!X89="LERT",'full menu'!X89="FCERT",'full menu'!X89="FERT"),"ERTs",IF(OR('full menu'!X89="FCMT",'full menu'!X89="FMT",'full menu'!X89="LMT",'full menu'!X89="LCMT"),"MTs",IF(OR('full menu'!X89="LCIT",'full menu'!X89="FCIT",'full menu'!X89="LIT",'full menu'!X89="FIT"),"ITs",IF(OR('full menu'!X89="MwERT", 'full menu'!X89="ERwMT", 'full menu'!X89="M&amp;ERT", 'full menu'!X89="MwIT", 'full menu'!X89="IwMT", 'full menu'!X89="M&amp;IT", 'full menu'!X89="IwERT", 'full menu'!X89="ERwIT", 'full menu'!X89="I&amp;ERT", 'full menu'!X89="ER&amp;M&amp;IT"),"MixedTs",IF('full menu'!X89="UD","UD",IF('full menu'!X89="LSD","LSD",IF('full menu'!X89="WSD","WSD",IF('full menu'!X89="UASC","UASC",""))))))))))</f>
        <v>LSD</v>
      </c>
      <c r="Y89" t="str">
        <f>IF('full menu'!Y89="MDC","MDC",IF(OR('full menu'!Y89="PERF",'full menu'!Y89="AERF",'full menu'!Y89="PCB"),"ERfix",IF(OR('full menu'!Y89="ACB", 'full menu'!Y89="LCERT", 'full menu'!Y89="LERT",'full menu'!Y89="FCERT",'full menu'!Y89="FERT"),"ERTs",IF(OR('full menu'!Y89="FCMT",'full menu'!Y89="FMT",'full menu'!Y89="LMT",'full menu'!Y89="LCMT"),"MTs",IF(OR('full menu'!Y89="LCIT",'full menu'!Y89="FCIT",'full menu'!Y89="LIT",'full menu'!Y89="FIT"),"ITs",IF(OR('full menu'!Y89="MwERT", 'full menu'!Y89="ERwMT", 'full menu'!Y89="M&amp;ERT", 'full menu'!Y89="MwIT", 'full menu'!Y89="IwMT", 'full menu'!Y89="M&amp;IT", 'full menu'!Y89="IwERT", 'full menu'!Y89="ERwIT", 'full menu'!Y89="I&amp;ERT", 'full menu'!Y89="ER&amp;M&amp;IT"),"MixedTs",IF('full menu'!Y89="UD","UD",IF('full menu'!Y89="LSD","LSD",IF('full menu'!Y89="WSD","WSD",IF('full menu'!Y89="UASC","UASC",""))))))))))</f>
        <v>LSD</v>
      </c>
      <c r="Z89" t="str">
        <f>IF('full menu'!Z89="MDC","MDC",IF(OR('full menu'!Z89="PERF",'full menu'!Z89="AERF",'full menu'!Z89="PCB"),"ERfix",IF(OR('full menu'!Z89="ACB", 'full menu'!Z89="LCERT", 'full menu'!Z89="LERT",'full menu'!Z89="FCERT",'full menu'!Z89="FERT"),"ERTs",IF(OR('full menu'!Z89="FCMT",'full menu'!Z89="FMT",'full menu'!Z89="LMT",'full menu'!Z89="LCMT"),"MTs",IF(OR('full menu'!Z89="LCIT",'full menu'!Z89="FCIT",'full menu'!Z89="LIT",'full menu'!Z89="FIT"),"ITs",IF(OR('full menu'!Z89="MwERT", 'full menu'!Z89="ERwMT", 'full menu'!Z89="M&amp;ERT", 'full menu'!Z89="MwIT", 'full menu'!Z89="IwMT", 'full menu'!Z89="M&amp;IT", 'full menu'!Z89="IwERT", 'full menu'!Z89="ERwIT", 'full menu'!Z89="I&amp;ERT", 'full menu'!Z89="ER&amp;M&amp;IT"),"MixedTs",IF('full menu'!Z89="UD","UD",IF('full menu'!Z89="LSD","LSD",IF('full menu'!Z89="WSD","WSD",IF('full menu'!Z89="UASC","UASC",""))))))))))</f>
        <v>LSD</v>
      </c>
      <c r="AA89" t="str">
        <f>IF('full menu'!AA89="MDC","MDC",IF(OR('full menu'!AA89="PERF",'full menu'!AA89="AERF",'full menu'!AA89="PCB"),"ERfix",IF(OR('full menu'!AA89="ACB", 'full menu'!AA89="LCERT", 'full menu'!AA89="LERT",'full menu'!AA89="FCERT",'full menu'!AA89="FERT"),"ERTs",IF(OR('full menu'!AA89="FCMT",'full menu'!AA89="FMT",'full menu'!AA89="LMT",'full menu'!AA89="LCMT"),"MTs",IF(OR('full menu'!AA89="LCIT",'full menu'!AA89="FCIT",'full menu'!AA89="LIT",'full menu'!AA89="FIT"),"ITs",IF(OR('full menu'!AA89="MwERT", 'full menu'!AA89="ERwMT", 'full menu'!AA89="M&amp;ERT", 'full menu'!AA89="MwIT", 'full menu'!AA89="IwMT", 'full menu'!AA89="M&amp;IT", 'full menu'!AA89="IwERT", 'full menu'!AA89="ERwIT", 'full menu'!AA89="I&amp;ERT", 'full menu'!AA89="ER&amp;M&amp;IT"),"MixedTs",IF('full menu'!AA89="UD","UD",IF('full menu'!AA89="LSD","LSD",IF('full menu'!AA89="WSD","WSD",IF('full menu'!AA89="UASC","UASC",""))))))))))</f>
        <v>LSD</v>
      </c>
      <c r="AB89" t="str">
        <f>IF('full menu'!AB89="MDC","MDC",IF(OR('full menu'!AB89="PERF",'full menu'!AB89="AERF",'full menu'!AB89="PCB"),"ERfix",IF(OR('full menu'!AB89="ACB", 'full menu'!AB89="LCERT", 'full menu'!AB89="LERT",'full menu'!AB89="FCERT",'full menu'!AB89="FERT"),"ERTs",IF(OR('full menu'!AB89="FCMT",'full menu'!AB89="FMT",'full menu'!AB89="LMT",'full menu'!AB89="LCMT"),"MTs",IF(OR('full menu'!AB89="LCIT",'full menu'!AB89="FCIT",'full menu'!AB89="LIT",'full menu'!AB89="FIT"),"ITs",IF(OR('full menu'!AB89="MwERT", 'full menu'!AB89="ERwMT", 'full menu'!AB89="M&amp;ERT", 'full menu'!AB89="MwIT", 'full menu'!AB89="IwMT", 'full menu'!AB89="M&amp;IT", 'full menu'!AB89="IwERT", 'full menu'!AB89="ERwIT", 'full menu'!AB89="I&amp;ERT", 'full menu'!AB89="ER&amp;M&amp;IT"),"MixedTs",IF('full menu'!AB89="UD","UD",IF('full menu'!AB89="LSD","LSD",IF('full menu'!AB89="WSD","WSD",IF('full menu'!AB89="UASC","UASC",""))))))))))</f>
        <v>LSD</v>
      </c>
      <c r="AC89" t="str">
        <f>IF('full menu'!AC89="MDC","MDC",IF(OR('full menu'!AC89="PERF",'full menu'!AC89="AERF",'full menu'!AC89="PCB"),"ERfix",IF(OR('full menu'!AC89="ACB", 'full menu'!AC89="LCERT", 'full menu'!AC89="LERT",'full menu'!AC89="FCERT",'full menu'!AC89="FERT"),"ERTs",IF(OR('full menu'!AC89="FCMT",'full menu'!AC89="FMT",'full menu'!AC89="LMT",'full menu'!AC89="LCMT"),"MTs",IF(OR('full menu'!AC89="LCIT",'full menu'!AC89="FCIT",'full menu'!AC89="LIT",'full menu'!AC89="FIT"),"ITs",IF(OR('full menu'!AC89="MwERT", 'full menu'!AC89="ERwMT", 'full menu'!AC89="M&amp;ERT", 'full menu'!AC89="MwIT", 'full menu'!AC89="IwMT", 'full menu'!AC89="M&amp;IT", 'full menu'!AC89="IwERT", 'full menu'!AC89="ERwIT", 'full menu'!AC89="I&amp;ERT", 'full menu'!AC89="ER&amp;M&amp;IT"),"MixedTs",IF('full menu'!AC89="UD","UD",IF('full menu'!AC89="LSD","LSD",IF('full menu'!AC89="WSD","WSD",IF('full menu'!AC89="UASC","UASC",""))))))))))</f>
        <v>LSD</v>
      </c>
      <c r="AD89" t="str">
        <f>IF('full menu'!AD89="MDC","MDC",IF(OR('full menu'!AD89="PERF",'full menu'!AD89="AERF",'full menu'!AD89="PCB"),"ERfix",IF(OR('full menu'!AD89="ACB", 'full menu'!AD89="LCERT", 'full menu'!AD89="LERT",'full menu'!AD89="FCERT",'full menu'!AD89="FERT"),"ERTs",IF(OR('full menu'!AD89="FCMT",'full menu'!AD89="FMT",'full menu'!AD89="LMT",'full menu'!AD89="LCMT"),"MTs",IF(OR('full menu'!AD89="LCIT",'full menu'!AD89="FCIT",'full menu'!AD89="LIT",'full menu'!AD89="FIT"),"ITs",IF(OR('full menu'!AD89="MwERT", 'full menu'!AD89="ERwMT", 'full menu'!AD89="M&amp;ERT", 'full menu'!AD89="MwIT", 'full menu'!AD89="IwMT", 'full menu'!AD89="M&amp;IT", 'full menu'!AD89="IwERT", 'full menu'!AD89="ERwIT", 'full menu'!AD89="I&amp;ERT", 'full menu'!AD89="ER&amp;M&amp;IT"),"MixedTs",IF('full menu'!AD89="UD","UD",IF('full menu'!AD89="LSD","LSD",IF('full menu'!AD89="WSD","WSD",IF('full menu'!AD89="UASC","UASC",""))))))))))</f>
        <v>LSD</v>
      </c>
      <c r="AE89" t="str">
        <f>IF('full menu'!AE89="MDC","MDC",IF(OR('full menu'!AE89="PERF",'full menu'!AE89="AERF",'full menu'!AE89="PCB"),"ERfix",IF(OR('full menu'!AE89="ACB", 'full menu'!AE89="LCERT", 'full menu'!AE89="LERT",'full menu'!AE89="FCERT",'full menu'!AE89="FERT"),"ERTs",IF(OR('full menu'!AE89="FCMT",'full menu'!AE89="FMT",'full menu'!AE89="LMT",'full menu'!AE89="LCMT"),"MTs",IF(OR('full menu'!AE89="LCIT",'full menu'!AE89="FCIT",'full menu'!AE89="LIT",'full menu'!AE89="FIT"),"ITs",IF(OR('full menu'!AE89="MwERT", 'full menu'!AE89="ERwMT", 'full menu'!AE89="M&amp;ERT", 'full menu'!AE89="MwIT", 'full menu'!AE89="IwMT", 'full menu'!AE89="M&amp;IT", 'full menu'!AE89="IwERT", 'full menu'!AE89="ERwIT", 'full menu'!AE89="I&amp;ERT", 'full menu'!AE89="ER&amp;M&amp;IT"),"MixedTs",IF('full menu'!AE89="UD","UD",IF('full menu'!AE89="LSD","LSD",IF('full menu'!AE89="WSD","WSD",IF('full menu'!AE89="UASC","UASC",""))))))))))</f>
        <v>LSD</v>
      </c>
      <c r="AF89" t="str">
        <f>IF('full menu'!AF89="MDC","MDC",IF(OR('full menu'!AF89="PERF",'full menu'!AF89="AERF",'full menu'!AF89="PCB"),"ERfix",IF(OR('full menu'!AF89="ACB", 'full menu'!AF89="LCERT", 'full menu'!AF89="LERT",'full menu'!AF89="FCERT",'full menu'!AF89="FERT"),"ERTs",IF(OR('full menu'!AF89="FCMT",'full menu'!AF89="FMT",'full menu'!AF89="LMT",'full menu'!AF89="LCMT"),"MTs",IF(OR('full menu'!AF89="LCIT",'full menu'!AF89="FCIT",'full menu'!AF89="LIT",'full menu'!AF89="FIT"),"ITs",IF(OR('full menu'!AF89="MwERT", 'full menu'!AF89="ERwMT", 'full menu'!AF89="M&amp;ERT", 'full menu'!AF89="MwIT", 'full menu'!AF89="IwMT", 'full menu'!AF89="M&amp;IT", 'full menu'!AF89="IwERT", 'full menu'!AF89="ERwIT", 'full menu'!AF89="I&amp;ERT", 'full menu'!AF89="ER&amp;M&amp;IT"),"MixedTs",IF('full menu'!AF89="UD","UD",IF('full menu'!AF89="LSD","LSD",IF('full menu'!AF89="WSD","WSD",IF('full menu'!AF89="UASC","UASC",""))))))))))</f>
        <v>LSD</v>
      </c>
      <c r="AG89" t="str">
        <f>IF('full menu'!AG89="MDC","MDC",IF(OR('full menu'!AG89="PERF",'full menu'!AG89="AERF",'full menu'!AG89="PCB"),"ERfix",IF(OR('full menu'!AG89="ACB", 'full menu'!AG89="LCERT", 'full menu'!AG89="LERT",'full menu'!AG89="FCERT",'full menu'!AG89="FERT"),"ERTs",IF(OR('full menu'!AG89="FCMT",'full menu'!AG89="FMT",'full menu'!AG89="LMT",'full menu'!AG89="LCMT"),"MTs",IF(OR('full menu'!AG89="LCIT",'full menu'!AG89="FCIT",'full menu'!AG89="LIT",'full menu'!AG89="FIT"),"ITs",IF(OR('full menu'!AG89="MwERT", 'full menu'!AG89="ERwMT", 'full menu'!AG89="M&amp;ERT", 'full menu'!AG89="MwIT", 'full menu'!AG89="IwMT", 'full menu'!AG89="M&amp;IT", 'full menu'!AG89="IwERT", 'full menu'!AG89="ERwIT", 'full menu'!AG89="I&amp;ERT", 'full menu'!AG89="ER&amp;M&amp;IT"),"MixedTs",IF('full menu'!AG89="UD","UD",IF('full menu'!AG89="LSD","LSD",IF('full menu'!AG89="WSD","WSD",IF('full menu'!AG89="UASC","UASC",""))))))))))</f>
        <v>LSD</v>
      </c>
      <c r="AH89" t="str">
        <f>IF('full menu'!AH89="MDC","MDC",IF(OR('full menu'!AH89="PERF",'full menu'!AH89="AERF",'full menu'!AH89="PCB"),"ERfix",IF(OR('full menu'!AH89="ACB", 'full menu'!AH89="LCERT", 'full menu'!AH89="LERT",'full menu'!AH89="FCERT",'full menu'!AH89="FERT"),"ERTs",IF(OR('full menu'!AH89="FCMT",'full menu'!AH89="FMT",'full menu'!AH89="LMT",'full menu'!AH89="LCMT"),"MTs",IF(OR('full menu'!AH89="LCIT",'full menu'!AH89="FCIT",'full menu'!AH89="LIT",'full menu'!AH89="FIT"),"ITs",IF(OR('full menu'!AH89="MwERT", 'full menu'!AH89="ERwMT", 'full menu'!AH89="M&amp;ERT", 'full menu'!AH89="MwIT", 'full menu'!AH89="IwMT", 'full menu'!AH89="M&amp;IT", 'full menu'!AH89="IwERT", 'full menu'!AH89="ERwIT", 'full menu'!AH89="I&amp;ERT", 'full menu'!AH89="ER&amp;M&amp;IT"),"MixedTs",IF('full menu'!AH89="UD","UD",IF('full menu'!AH89="LSD","LSD",IF('full menu'!AH89="WSD","WSD",IF('full menu'!AH89="UASC","UASC",""))))))))))</f>
        <v>LSD</v>
      </c>
      <c r="AI89" t="str">
        <f>IF('full menu'!AI89="MDC","MDC",IF(OR('full menu'!AI89="PERF",'full menu'!AI89="AERF",'full menu'!AI89="PCB"),"ERfix",IF(OR('full menu'!AI89="ACB", 'full menu'!AI89="LCERT", 'full menu'!AI89="LERT",'full menu'!AI89="FCERT",'full menu'!AI89="FERT"),"ERTs",IF(OR('full menu'!AI89="FCMT",'full menu'!AI89="FMT",'full menu'!AI89="LMT",'full menu'!AI89="LCMT"),"MTs",IF(OR('full menu'!AI89="LCIT",'full menu'!AI89="FCIT",'full menu'!AI89="LIT",'full menu'!AI89="FIT"),"ITs",IF(OR('full menu'!AI89="MwERT", 'full menu'!AI89="ERwMT", 'full menu'!AI89="M&amp;ERT", 'full menu'!AI89="MwIT", 'full menu'!AI89="IwMT", 'full menu'!AI89="M&amp;IT", 'full menu'!AI89="IwERT", 'full menu'!AI89="ERwIT", 'full menu'!AI89="I&amp;ERT", 'full menu'!AI89="ER&amp;M&amp;IT"),"MixedTs",IF('full menu'!AI89="UD","UD",IF('full menu'!AI89="LSD","LSD",IF('full menu'!AI89="WSD","WSD",IF('full menu'!AI89="UASC","UASC",""))))))))))</f>
        <v>LSD</v>
      </c>
      <c r="AJ89" t="str">
        <f>IF('full menu'!AJ89="MDC","MDC",IF(OR('full menu'!AJ89="PERF",'full menu'!AJ89="AERF",'full menu'!AJ89="PCB"),"ERfix",IF(OR('full menu'!AJ89="ACB", 'full menu'!AJ89="LCERT", 'full menu'!AJ89="LERT",'full menu'!AJ89="FCERT",'full menu'!AJ89="FERT"),"ERTs",IF(OR('full menu'!AJ89="FCMT",'full menu'!AJ89="FMT",'full menu'!AJ89="LMT",'full menu'!AJ89="LCMT"),"MTs",IF(OR('full menu'!AJ89="LCIT",'full menu'!AJ89="FCIT",'full menu'!AJ89="LIT",'full menu'!AJ89="FIT"),"ITs",IF(OR('full menu'!AJ89="MwERT", 'full menu'!AJ89="ERwMT", 'full menu'!AJ89="M&amp;ERT", 'full menu'!AJ89="MwIT", 'full menu'!AJ89="IwMT", 'full menu'!AJ89="M&amp;IT", 'full menu'!AJ89="IwERT", 'full menu'!AJ89="ERwIT", 'full menu'!AJ89="I&amp;ERT", 'full menu'!AJ89="ER&amp;M&amp;IT"),"MixedTs",IF('full menu'!AJ89="UD","UD",IF('full menu'!AJ89="LSD","LSD",IF('full menu'!AJ89="WSD","WSD",IF('full menu'!AJ89="UASC","UASC",""))))))))))</f>
        <v>LSD</v>
      </c>
      <c r="AK89" t="str">
        <f>IF('full menu'!AK89="MDC","MDC",IF(OR('full menu'!AK89="PERF",'full menu'!AK89="AERF",'full menu'!AK89="PCB"),"ERfix",IF(OR('full menu'!AK89="ACB", 'full menu'!AK89="LCERT", 'full menu'!AK89="LERT",'full menu'!AK89="FCERT",'full menu'!AK89="FERT"),"ERTs",IF(OR('full menu'!AK89="FCMT",'full menu'!AK89="FMT",'full menu'!AK89="LMT",'full menu'!AK89="LCMT"),"MTs",IF(OR('full menu'!AK89="LCIT",'full menu'!AK89="FCIT",'full menu'!AK89="LIT",'full menu'!AK89="FIT"),"ITs",IF(OR('full menu'!AK89="MwERT", 'full menu'!AK89="ERwMT", 'full menu'!AK89="M&amp;ERT", 'full menu'!AK89="MwIT", 'full menu'!AK89="IwMT", 'full menu'!AK89="M&amp;IT", 'full menu'!AK89="IwERT", 'full menu'!AK89="ERwIT", 'full menu'!AK89="I&amp;ERT", 'full menu'!AK89="ER&amp;M&amp;IT"),"MixedTs",IF('full menu'!AK89="UD","UD",IF('full menu'!AK89="LSD","LSD",IF('full menu'!AK89="WSD","WSD",IF('full menu'!AK89="UASC","UASC",""))))))))))</f>
        <v>LSD</v>
      </c>
      <c r="AL89" t="str">
        <f>IF('full menu'!AL89="MDC","MDC",IF(OR('full menu'!AL89="PERF",'full menu'!AL89="AERF",'full menu'!AL89="PCB"),"ERfix",IF(OR('full menu'!AL89="ACB", 'full menu'!AL89="LCERT", 'full menu'!AL89="LERT",'full menu'!AL89="FCERT",'full menu'!AL89="FERT"),"ERTs",IF(OR('full menu'!AL89="FCMT",'full menu'!AL89="FMT",'full menu'!AL89="LMT",'full menu'!AL89="LCMT"),"MTs",IF(OR('full menu'!AL89="LCIT",'full menu'!AL89="FCIT",'full menu'!AL89="LIT",'full menu'!AL89="FIT"),"ITs",IF(OR('full menu'!AL89="MwERT", 'full menu'!AL89="ERwMT", 'full menu'!AL89="M&amp;ERT", 'full menu'!AL89="MwIT", 'full menu'!AL89="IwMT", 'full menu'!AL89="M&amp;IT", 'full menu'!AL89="IwERT", 'full menu'!AL89="ERwIT", 'full menu'!AL89="I&amp;ERT", 'full menu'!AL89="ER&amp;M&amp;IT"),"MixedTs",IF('full menu'!AL89="UD","UD",IF('full menu'!AL89="LSD","LSD",IF('full menu'!AL89="WSD","WSD",IF('full menu'!AL89="UASC","UASC",""))))))))))</f>
        <v>LSD</v>
      </c>
      <c r="AM89" t="str">
        <f>IF('full menu'!AM89="MDC","MDC",IF(OR('full menu'!AM89="PERF",'full menu'!AM89="AERF",'full menu'!AM89="PCB"),"ERfix",IF(OR('full menu'!AM89="ACB", 'full menu'!AM89="LCERT", 'full menu'!AM89="LERT",'full menu'!AM89="FCERT",'full menu'!AM89="FERT"),"ERTs",IF(OR('full menu'!AM89="FCMT",'full menu'!AM89="FMT",'full menu'!AM89="LMT",'full menu'!AM89="LCMT"),"MTs",IF(OR('full menu'!AM89="LCIT",'full menu'!AM89="FCIT",'full menu'!AM89="LIT",'full menu'!AM89="FIT"),"ITs",IF(OR('full menu'!AM89="MwERT", 'full menu'!AM89="ERwMT", 'full menu'!AM89="M&amp;ERT", 'full menu'!AM89="MwIT", 'full menu'!AM89="IwMT", 'full menu'!AM89="M&amp;IT", 'full menu'!AM89="IwERT", 'full menu'!AM89="ERwIT", 'full menu'!AM89="I&amp;ERT", 'full menu'!AM89="ER&amp;M&amp;IT"),"MixedTs",IF('full menu'!AM89="UD","UD",IF('full menu'!AM89="LSD","LSD",IF('full menu'!AM89="WSD","WSD",IF('full menu'!AM89="UASC","UASC",""))))))))))</f>
        <v>LSD</v>
      </c>
      <c r="AN89" t="str">
        <f>IF('full menu'!AN89="MDC","MDC",IF(OR('full menu'!AN89="PERF",'full menu'!AN89="AERF",'full menu'!AN89="PCB"),"ERfix",IF(OR('full menu'!AN89="ACB", 'full menu'!AN89="LCERT", 'full menu'!AN89="LERT",'full menu'!AN89="FCERT",'full menu'!AN89="FERT"),"ERTs",IF(OR('full menu'!AN89="FCMT",'full menu'!AN89="FMT",'full menu'!AN89="LMT",'full menu'!AN89="LCMT"),"MTs",IF(OR('full menu'!AN89="LCIT",'full menu'!AN89="FCIT",'full menu'!AN89="LIT",'full menu'!AN89="FIT"),"ITs",IF(OR('full menu'!AN89="MwERT", 'full menu'!AN89="ERwMT", 'full menu'!AN89="M&amp;ERT", 'full menu'!AN89="MwIT", 'full menu'!AN89="IwMT", 'full menu'!AN89="M&amp;IT", 'full menu'!AN89="IwERT", 'full menu'!AN89="ERwIT", 'full menu'!AN89="I&amp;ERT", 'full menu'!AN89="ER&amp;M&amp;IT"),"MixedTs",IF('full menu'!AN89="UD","UD",IF('full menu'!AN89="LSD","LSD",IF('full menu'!AN89="WSD","WSD",IF('full menu'!AN89="UASC","UASC",""))))))))))</f>
        <v>LSD</v>
      </c>
      <c r="AO89" t="str">
        <f>IF('full menu'!AO89="MDC","MDC",IF(OR('full menu'!AO89="PERF",'full menu'!AO89="AERF",'full menu'!AO89="PCB"),"ERfix",IF(OR('full menu'!AO89="ACB", 'full menu'!AO89="LCERT", 'full menu'!AO89="LERT",'full menu'!AO89="FCERT",'full menu'!AO89="FERT"),"ERTs",IF(OR('full menu'!AO89="FCMT",'full menu'!AO89="FMT",'full menu'!AO89="LMT",'full menu'!AO89="LCMT"),"MTs",IF(OR('full menu'!AO89="LCIT",'full menu'!AO89="FCIT",'full menu'!AO89="LIT",'full menu'!AO89="FIT"),"ITs",IF(OR('full menu'!AO89="MwERT", 'full menu'!AO89="ERwMT", 'full menu'!AO89="M&amp;ERT", 'full menu'!AO89="MwIT", 'full menu'!AO89="IwMT", 'full menu'!AO89="M&amp;IT", 'full menu'!AO89="IwERT", 'full menu'!AO89="ERwIT", 'full menu'!AO89="I&amp;ERT", 'full menu'!AO89="ER&amp;M&amp;IT"),"MixedTs",IF('full menu'!AO89="UD","UD",IF('full menu'!AO89="LSD","LSD",IF('full menu'!AO89="WSD","WSD",IF('full menu'!AO89="UASC","UASC",""))))))))))</f>
        <v>LSD</v>
      </c>
      <c r="AP89" t="str">
        <f>IF('full menu'!AP89="MDC","MDC",IF(OR('full menu'!AP89="PERF",'full menu'!AP89="AERF",'full menu'!AP89="PCB"),"ERfix",IF(OR('full menu'!AP89="ACB", 'full menu'!AP89="LCERT", 'full menu'!AP89="LERT",'full menu'!AP89="FCERT",'full menu'!AP89="FERT"),"ERTs",IF(OR('full menu'!AP89="FCMT",'full menu'!AP89="FMT",'full menu'!AP89="LMT",'full menu'!AP89="LCMT"),"MTs",IF(OR('full menu'!AP89="LCIT",'full menu'!AP89="FCIT",'full menu'!AP89="LIT",'full menu'!AP89="FIT"),"ITs",IF(OR('full menu'!AP89="MwERT", 'full menu'!AP89="ERwMT", 'full menu'!AP89="M&amp;ERT", 'full menu'!AP89="MwIT", 'full menu'!AP89="IwMT", 'full menu'!AP89="M&amp;IT", 'full menu'!AP89="IwERT", 'full menu'!AP89="ERwIT", 'full menu'!AP89="I&amp;ERT", 'full menu'!AP89="ER&amp;M&amp;IT"),"MixedTs",IF('full menu'!AP89="UD","UD",IF('full menu'!AP89="LSD","LSD",IF('full menu'!AP89="WSD","WSD",IF('full menu'!AP89="UASC","UASC",""))))))))))</f>
        <v>LSD</v>
      </c>
      <c r="AQ89" t="str">
        <f>IF('full menu'!AQ89="MDC","MDC",IF(OR('full menu'!AQ89="PERF",'full menu'!AQ89="AERF",'full menu'!AQ89="PCB"),"ERfix",IF(OR('full menu'!AQ89="ACB", 'full menu'!AQ89="LCERT", 'full menu'!AQ89="LERT",'full menu'!AQ89="FCERT",'full menu'!AQ89="FERT"),"ERTs",IF(OR('full menu'!AQ89="FCMT",'full menu'!AQ89="FMT",'full menu'!AQ89="LMT",'full menu'!AQ89="LCMT"),"MTs",IF(OR('full menu'!AQ89="LCIT",'full menu'!AQ89="FCIT",'full menu'!AQ89="LIT",'full menu'!AQ89="FIT"),"ITs",IF(OR('full menu'!AQ89="MwERT", 'full menu'!AQ89="ERwMT", 'full menu'!AQ89="M&amp;ERT", 'full menu'!AQ89="MwIT", 'full menu'!AQ89="IwMT", 'full menu'!AQ89="M&amp;IT", 'full menu'!AQ89="IwERT", 'full menu'!AQ89="ERwIT", 'full menu'!AQ89="I&amp;ERT", 'full menu'!AQ89="ER&amp;M&amp;IT"),"MixedTs",IF('full menu'!AQ89="UD","UD",IF('full menu'!AQ89="LSD","LSD",IF('full menu'!AQ89="WSD","WSD",IF('full menu'!AQ89="UASC","UASC",""))))))))))</f>
        <v>LSD</v>
      </c>
      <c r="AR89" t="str">
        <f>IF('full menu'!AR89="MDC","MDC",IF(OR('full menu'!AR89="PERF",'full menu'!AR89="AERF",'full menu'!AR89="PCB"),"ERfix",IF(OR('full menu'!AR89="ACB", 'full menu'!AR89="LCERT", 'full menu'!AR89="LERT",'full menu'!AR89="FCERT",'full menu'!AR89="FERT"),"ERTs",IF(OR('full menu'!AR89="FCMT",'full menu'!AR89="FMT",'full menu'!AR89="LMT",'full menu'!AR89="LCMT"),"MTs",IF(OR('full menu'!AR89="LCIT",'full menu'!AR89="FCIT",'full menu'!AR89="LIT",'full menu'!AR89="FIT"),"ITs",IF(OR('full menu'!AR89="MwERT", 'full menu'!AR89="ERwMT", 'full menu'!AR89="M&amp;ERT", 'full menu'!AR89="MwIT", 'full menu'!AR89="IwMT", 'full menu'!AR89="M&amp;IT", 'full menu'!AR89="IwERT", 'full menu'!AR89="ERwIT", 'full menu'!AR89="I&amp;ERT", 'full menu'!AR89="ER&amp;M&amp;IT"),"MixedTs",IF('full menu'!AR89="UD","UD",IF('full menu'!AR89="LSD","LSD",IF('full menu'!AR89="WSD","WSD",IF('full menu'!AR89="UASC","UASC",""))))))))))</f>
        <v>LSD</v>
      </c>
      <c r="AS89" t="str">
        <f>IF('full menu'!AS89="MDC","MDC",IF(OR('full menu'!AS89="PERF",'full menu'!AS89="AERF",'full menu'!AS89="PCB"),"ERfix",IF(OR('full menu'!AS89="ACB", 'full menu'!AS89="LCERT", 'full menu'!AS89="LERT",'full menu'!AS89="FCERT",'full menu'!AS89="FERT"),"ERTs",IF(OR('full menu'!AS89="FCMT",'full menu'!AS89="FMT",'full menu'!AS89="LMT",'full menu'!AS89="LCMT"),"MTs",IF(OR('full menu'!AS89="LCIT",'full menu'!AS89="FCIT",'full menu'!AS89="LIT",'full menu'!AS89="FIT"),"ITs",IF(OR('full menu'!AS89="MwERT", 'full menu'!AS89="ERwMT", 'full menu'!AS89="M&amp;ERT", 'full menu'!AS89="MwIT", 'full menu'!AS89="IwMT", 'full menu'!AS89="M&amp;IT", 'full menu'!AS89="IwERT", 'full menu'!AS89="ERwIT", 'full menu'!AS89="I&amp;ERT", 'full menu'!AS89="ER&amp;M&amp;IT"),"MixedTs",IF('full menu'!AS89="UD","UD",IF('full menu'!AS89="LSD","LSD",IF('full menu'!AS89="WSD","WSD",IF('full menu'!AS89="UASC","UASC",""))))))))))</f>
        <v>ITs</v>
      </c>
      <c r="AT89" t="str">
        <f>IF('full menu'!AT89="MDC","MDC",IF(OR('full menu'!AT89="PERF",'full menu'!AT89="AERF",'full menu'!AT89="PCB"),"ERfix",IF(OR('full menu'!AT89="ACB", 'full menu'!AT89="LCERT", 'full menu'!AT89="LERT",'full menu'!AT89="FCERT",'full menu'!AT89="FERT"),"ERTs",IF(OR('full menu'!AT89="FCMT",'full menu'!AT89="FMT",'full menu'!AT89="LMT",'full menu'!AT89="LCMT"),"MTs",IF(OR('full menu'!AT89="LCIT",'full menu'!AT89="FCIT",'full menu'!AT89="LIT",'full menu'!AT89="FIT"),"ITs",IF(OR('full menu'!AT89="MwERT", 'full menu'!AT89="ERwMT", 'full menu'!AT89="M&amp;ERT", 'full menu'!AT89="MwIT", 'full menu'!AT89="IwMT", 'full menu'!AT89="M&amp;IT", 'full menu'!AT89="IwERT", 'full menu'!AT89="ERwIT", 'full menu'!AT89="I&amp;ERT", 'full menu'!AT89="ER&amp;M&amp;IT"),"MixedTs",IF('full menu'!AT89="UD","UD",IF('full menu'!AT89="LSD","LSD",IF('full menu'!AT89="WSD","WSD",IF('full menu'!AT89="UASC","UASC",""))))))))))</f>
        <v>ITs</v>
      </c>
      <c r="AU89" t="str">
        <f>IF('full menu'!AU89="MDC","MDC",IF(OR('full menu'!AU89="PERF",'full menu'!AU89="AERF",'full menu'!AU89="PCB"),"ERfix",IF(OR('full menu'!AU89="ACB", 'full menu'!AU89="LCERT", 'full menu'!AU89="LERT",'full menu'!AU89="FCERT",'full menu'!AU89="FERT"),"ERTs",IF(OR('full menu'!AU89="FCMT",'full menu'!AU89="FMT",'full menu'!AU89="LMT",'full menu'!AU89="LCMT"),"MTs",IF(OR('full menu'!AU89="LCIT",'full menu'!AU89="FCIT",'full menu'!AU89="LIT",'full menu'!AU89="FIT"),"ITs",IF(OR('full menu'!AU89="MwERT", 'full menu'!AU89="ERwMT", 'full menu'!AU89="M&amp;ERT", 'full menu'!AU89="MwIT", 'full menu'!AU89="IwMT", 'full menu'!AU89="M&amp;IT", 'full menu'!AU89="IwERT", 'full menu'!AU89="ERwIT", 'full menu'!AU89="I&amp;ERT", 'full menu'!AU89="ER&amp;M&amp;IT"),"MixedTs",IF('full menu'!AU89="UD","UD",IF('full menu'!AU89="LSD","LSD",IF('full menu'!AU89="WSD","WSD",IF('full menu'!AU89="UASC","UASC",""))))))))))</f>
        <v>ITs</v>
      </c>
      <c r="AV89" t="str">
        <f>IF('full menu'!AV89="MDC","MDC",IF(OR('full menu'!AV89="PERF",'full menu'!AV89="AERF",'full menu'!AV89="PCB"),"ERfix",IF(OR('full menu'!AV89="ACB", 'full menu'!AV89="LCERT", 'full menu'!AV89="LERT",'full menu'!AV89="FCERT",'full menu'!AV89="FERT"),"ERTs",IF(OR('full menu'!AV89="FCMT",'full menu'!AV89="FMT",'full menu'!AV89="LMT",'full menu'!AV89="LCMT"),"MTs",IF(OR('full menu'!AV89="LCIT",'full menu'!AV89="FCIT",'full menu'!AV89="LIT",'full menu'!AV89="FIT"),"ITs",IF(OR('full menu'!AV89="MwERT", 'full menu'!AV89="ERwMT", 'full menu'!AV89="M&amp;ERT", 'full menu'!AV89="MwIT", 'full menu'!AV89="IwMT", 'full menu'!AV89="M&amp;IT", 'full menu'!AV89="IwERT", 'full menu'!AV89="ERwIT", 'full menu'!AV89="I&amp;ERT", 'full menu'!AV89="ER&amp;M&amp;IT"),"MixedTs",IF('full menu'!AV89="UD","UD",IF('full menu'!AV89="LSD","LSD",IF('full menu'!AV89="WSD","WSD",IF('full menu'!AV89="UASC","UASC",""))))))))))</f>
        <v>ITs</v>
      </c>
      <c r="AW89" t="str">
        <f>IF('full menu'!AW89="MDC","MDC",IF(OR('full menu'!AW89="PERF",'full menu'!AW89="AERF",'full menu'!AW89="PCB"),"ERfix",IF(OR('full menu'!AW89="ACB", 'full menu'!AW89="LCERT", 'full menu'!AW89="LERT",'full menu'!AW89="FCERT",'full menu'!AW89="FERT"),"ERTs",IF(OR('full menu'!AW89="FCMT",'full menu'!AW89="FMT",'full menu'!AW89="LMT",'full menu'!AW89="LCMT"),"MTs",IF(OR('full menu'!AW89="LCIT",'full menu'!AW89="FCIT",'full menu'!AW89="LIT",'full menu'!AW89="FIT"),"ITs",IF(OR('full menu'!AW89="MwERT", 'full menu'!AW89="ERwMT", 'full menu'!AW89="M&amp;ERT", 'full menu'!AW89="MwIT", 'full menu'!AW89="IwMT", 'full menu'!AW89="M&amp;IT", 'full menu'!AW89="IwERT", 'full menu'!AW89="ERwIT", 'full menu'!AW89="I&amp;ERT", 'full menu'!AW89="ER&amp;M&amp;IT"),"MixedTs",IF('full menu'!AW89="UD","UD",IF('full menu'!AW89="LSD","LSD",IF('full menu'!AW89="WSD","WSD",IF('full menu'!AW89="UASC","UASC",""))))))))))</f>
        <v>LSD</v>
      </c>
      <c r="AX89" t="str">
        <f>IF('full menu'!AX89="MDC","MDC",IF(OR('full menu'!AX89="PERF",'full menu'!AX89="AERF",'full menu'!AX89="PCB"),"ERfix",IF(OR('full menu'!AX89="ACB", 'full menu'!AX89="LCERT", 'full menu'!AX89="LERT",'full menu'!AX89="FCERT",'full menu'!AX89="FERT"),"ERTs",IF(OR('full menu'!AX89="FCMT",'full menu'!AX89="FMT",'full menu'!AX89="LMT",'full menu'!AX89="LCMT"),"MTs",IF(OR('full menu'!AX89="LCIT",'full menu'!AX89="FCIT",'full menu'!AX89="LIT",'full menu'!AX89="FIT"),"ITs",IF(OR('full menu'!AX89="MwERT", 'full menu'!AX89="ERwMT", 'full menu'!AX89="M&amp;ERT", 'full menu'!AX89="MwIT", 'full menu'!AX89="IwMT", 'full menu'!AX89="M&amp;IT", 'full menu'!AX89="IwERT", 'full menu'!AX89="ERwIT", 'full menu'!AX89="I&amp;ERT", 'full menu'!AX89="ER&amp;M&amp;IT"),"MixedTs",IF('full menu'!AX89="UD","UD",IF('full menu'!AX89="LSD","LSD",IF('full menu'!AX89="WSD","WSD",IF('full menu'!AX89="UASC","UASC",""))))))))))</f>
        <v>LSD</v>
      </c>
      <c r="AY89" t="str">
        <f>IF('full menu'!AY89="MDC","MDC",IF(OR('full menu'!AY89="PERF",'full menu'!AY89="AERF",'full menu'!AY89="PCB"),"ERfix",IF(OR('full menu'!AY89="ACB", 'full menu'!AY89="LCERT", 'full menu'!AY89="LERT",'full menu'!AY89="FCERT",'full menu'!AY89="FERT"),"ERTs",IF(OR('full menu'!AY89="FCMT",'full menu'!AY89="FMT",'full menu'!AY89="LMT",'full menu'!AY89="LCMT"),"MTs",IF(OR('full menu'!AY89="LCIT",'full menu'!AY89="FCIT",'full menu'!AY89="LIT",'full menu'!AY89="FIT"),"ITs",IF(OR('full menu'!AY89="MwERT", 'full menu'!AY89="ERwMT", 'full menu'!AY89="M&amp;ERT", 'full menu'!AY89="MwIT", 'full menu'!AY89="IwMT", 'full menu'!AY89="M&amp;IT", 'full menu'!AY89="IwERT", 'full menu'!AY89="ERwIT", 'full menu'!AY89="I&amp;ERT", 'full menu'!AY89="ER&amp;M&amp;IT"),"MixedTs",IF('full menu'!AY89="UD","UD",IF('full menu'!AY89="LSD","LSD",IF('full menu'!AY89="WSD","WSD",IF('full menu'!AY89="UASC","UASC",""))))))))))</f>
        <v>LSD</v>
      </c>
    </row>
    <row r="90" spans="1:51" x14ac:dyDescent="0.3">
      <c r="A90" t="s">
        <v>111</v>
      </c>
      <c r="B90" t="str">
        <f>IF('full menu'!B90="MDC","MDC",IF(OR('full menu'!B90="PERF",'full menu'!B90="AERF",'full menu'!B90="PCB"),"ERfix",IF(OR('full menu'!B90="ACB", 'full menu'!B90="LCERT", 'full menu'!B90="LERT",'full menu'!B90="FCERT",'full menu'!B90="FERT"),"ERTs",IF(OR('full menu'!B90="FCMT",'full menu'!B90="FMT",'full menu'!B90="LMT",'full menu'!B90="LCMT"),"MTs",IF(OR('full menu'!B90="LCIT",'full menu'!B90="FCIT",'full menu'!B90="LIT",'full menu'!B90="FIT"),"ITs",IF(OR('full menu'!B90="MwERT", 'full menu'!B90="ERwMT", 'full menu'!B90="M&amp;ERT", 'full menu'!B90="MwIT", 'full menu'!B90="IwMT", 'full menu'!B90="M&amp;IT", 'full menu'!B90="IwERT", 'full menu'!B90="ERwIT", 'full menu'!B90="I&amp;ERT", 'full menu'!B90="ER&amp;M&amp;IT"),"MixedTs",IF('full menu'!B90="UD","UD",IF('full menu'!B90="LSD","LSD",IF('full menu'!B90="WSD","WSD",IF('full menu'!B90="UASC","UASC",""))))))))))</f>
        <v>ERfix</v>
      </c>
      <c r="C90" t="str">
        <f>IF('full menu'!C90="MDC","MDC",IF(OR('full menu'!C90="PERF",'full menu'!C90="AERF",'full menu'!C90="PCB"),"ERfix",IF(OR('full menu'!C90="ACB", 'full menu'!C90="LCERT", 'full menu'!C90="LERT",'full menu'!C90="FCERT",'full menu'!C90="FERT"),"ERTs",IF(OR('full menu'!C90="FCMT",'full menu'!C90="FMT",'full menu'!C90="LMT",'full menu'!C90="LCMT"),"MTs",IF(OR('full menu'!C90="LCIT",'full menu'!C90="FCIT",'full menu'!C90="LIT",'full menu'!C90="FIT"),"ITs",IF(OR('full menu'!C90="MwERT", 'full menu'!C90="ERwMT", 'full menu'!C90="M&amp;ERT", 'full menu'!C90="MwIT", 'full menu'!C90="IwMT", 'full menu'!C90="M&amp;IT", 'full menu'!C90="IwERT", 'full menu'!C90="ERwIT", 'full menu'!C90="I&amp;ERT", 'full menu'!C90="ER&amp;M&amp;IT"),"MixedTs",IF('full menu'!C90="UD","UD",IF('full menu'!C90="LSD","LSD",IF('full menu'!C90="WSD","WSD",IF('full menu'!C90="UASC","UASC",""))))))))))</f>
        <v>ERfix</v>
      </c>
      <c r="D90" t="str">
        <f>IF('full menu'!D90="MDC","MDC",IF(OR('full menu'!D90="PERF",'full menu'!D90="AERF",'full menu'!D90="PCB"),"ERfix",IF(OR('full menu'!D90="ACB", 'full menu'!D90="LCERT", 'full menu'!D90="LERT",'full menu'!D90="FCERT",'full menu'!D90="FERT"),"ERTs",IF(OR('full menu'!D90="FCMT",'full menu'!D90="FMT",'full menu'!D90="LMT",'full menu'!D90="LCMT"),"MTs",IF(OR('full menu'!D90="LCIT",'full menu'!D90="FCIT",'full menu'!D90="LIT",'full menu'!D90="FIT"),"ITs",IF(OR('full menu'!D90="MwERT", 'full menu'!D90="ERwMT", 'full menu'!D90="M&amp;ERT", 'full menu'!D90="MwIT", 'full menu'!D90="IwMT", 'full menu'!D90="M&amp;IT", 'full menu'!D90="IwERT", 'full menu'!D90="ERwIT", 'full menu'!D90="I&amp;ERT", 'full menu'!D90="ER&amp;M&amp;IT"),"MixedTs",IF('full menu'!D90="UD","UD",IF('full menu'!D90="LSD","LSD",IF('full menu'!D90="WSD","WSD",IF('full menu'!D90="UASC","UASC",""))))))))))</f>
        <v>ERfix</v>
      </c>
      <c r="E90" t="str">
        <f>IF('full menu'!E90="MDC","MDC",IF(OR('full menu'!E90="PERF",'full menu'!E90="AERF",'full menu'!E90="PCB"),"ERfix",IF(OR('full menu'!E90="ACB", 'full menu'!E90="LCERT", 'full menu'!E90="LERT",'full menu'!E90="FCERT",'full menu'!E90="FERT"),"ERTs",IF(OR('full menu'!E90="FCMT",'full menu'!E90="FMT",'full menu'!E90="LMT",'full menu'!E90="LCMT"),"MTs",IF(OR('full menu'!E90="LCIT",'full menu'!E90="FCIT",'full menu'!E90="LIT",'full menu'!E90="FIT"),"ITs",IF(OR('full menu'!E90="MwERT", 'full menu'!E90="ERwMT", 'full menu'!E90="M&amp;ERT", 'full menu'!E90="MwIT", 'full menu'!E90="IwMT", 'full menu'!E90="M&amp;IT", 'full menu'!E90="IwERT", 'full menu'!E90="ERwIT", 'full menu'!E90="I&amp;ERT", 'full menu'!E90="ER&amp;M&amp;IT"),"MixedTs",IF('full menu'!E90="UD","UD",IF('full menu'!E90="LSD","LSD",IF('full menu'!E90="WSD","WSD",IF('full menu'!E90="UASC","UASC",""))))))))))</f>
        <v>ERfix</v>
      </c>
      <c r="F90" t="str">
        <f>IF('full menu'!F90="MDC","MDC",IF(OR('full menu'!F90="PERF",'full menu'!F90="AERF",'full menu'!F90="PCB"),"ERfix",IF(OR('full menu'!F90="ACB", 'full menu'!F90="LCERT", 'full menu'!F90="LERT",'full menu'!F90="FCERT",'full menu'!F90="FERT"),"ERTs",IF(OR('full menu'!F90="FCMT",'full menu'!F90="FMT",'full menu'!F90="LMT",'full menu'!F90="LCMT"),"MTs",IF(OR('full menu'!F90="LCIT",'full menu'!F90="FCIT",'full menu'!F90="LIT",'full menu'!F90="FIT"),"ITs",IF(OR('full menu'!F90="MwERT", 'full menu'!F90="ERwMT", 'full menu'!F90="M&amp;ERT", 'full menu'!F90="MwIT", 'full menu'!F90="IwMT", 'full menu'!F90="M&amp;IT", 'full menu'!F90="IwERT", 'full menu'!F90="ERwIT", 'full menu'!F90="I&amp;ERT", 'full menu'!F90="ER&amp;M&amp;IT"),"MixedTs",IF('full menu'!F90="UD","UD",IF('full menu'!F90="LSD","LSD",IF('full menu'!F90="WSD","WSD",IF('full menu'!F90="UASC","UASC",""))))))))))</f>
        <v>ERfix</v>
      </c>
      <c r="G90" t="str">
        <f>IF('full menu'!G90="MDC","MDC",IF(OR('full menu'!G90="PERF",'full menu'!G90="AERF",'full menu'!G90="PCB"),"ERfix",IF(OR('full menu'!G90="ACB", 'full menu'!G90="LCERT", 'full menu'!G90="LERT",'full menu'!G90="FCERT",'full menu'!G90="FERT"),"ERTs",IF(OR('full menu'!G90="FCMT",'full menu'!G90="FMT",'full menu'!G90="LMT",'full menu'!G90="LCMT"),"MTs",IF(OR('full menu'!G90="LCIT",'full menu'!G90="FCIT",'full menu'!G90="LIT",'full menu'!G90="FIT"),"ITs",IF(OR('full menu'!G90="MwERT", 'full menu'!G90="ERwMT", 'full menu'!G90="M&amp;ERT", 'full menu'!G90="MwIT", 'full menu'!G90="IwMT", 'full menu'!G90="M&amp;IT", 'full menu'!G90="IwERT", 'full menu'!G90="ERwIT", 'full menu'!G90="I&amp;ERT", 'full menu'!G90="ER&amp;M&amp;IT"),"MixedTs",IF('full menu'!G90="UD","UD",IF('full menu'!G90="LSD","LSD",IF('full menu'!G90="WSD","WSD",IF('full menu'!G90="UASC","UASC",""))))))))))</f>
        <v>ERfix</v>
      </c>
      <c r="H90" t="str">
        <f>IF('full menu'!H90="MDC","MDC",IF(OR('full menu'!H90="PERF",'full menu'!H90="AERF",'full menu'!H90="PCB"),"ERfix",IF(OR('full menu'!H90="ACB", 'full menu'!H90="LCERT", 'full menu'!H90="LERT",'full menu'!H90="FCERT",'full menu'!H90="FERT"),"ERTs",IF(OR('full menu'!H90="FCMT",'full menu'!H90="FMT",'full menu'!H90="LMT",'full menu'!H90="LCMT"),"MTs",IF(OR('full menu'!H90="LCIT",'full menu'!H90="FCIT",'full menu'!H90="LIT",'full menu'!H90="FIT"),"ITs",IF(OR('full menu'!H90="MwERT", 'full menu'!H90="ERwMT", 'full menu'!H90="M&amp;ERT", 'full menu'!H90="MwIT", 'full menu'!H90="IwMT", 'full menu'!H90="M&amp;IT", 'full menu'!H90="IwERT", 'full menu'!H90="ERwIT", 'full menu'!H90="I&amp;ERT", 'full menu'!H90="ER&amp;M&amp;IT"),"MixedTs",IF('full menu'!H90="UD","UD",IF('full menu'!H90="LSD","LSD",IF('full menu'!H90="WSD","WSD",IF('full menu'!H90="UASC","UASC",""))))))))))</f>
        <v>ERfix</v>
      </c>
      <c r="I90" t="str">
        <f>IF('full menu'!I90="MDC","MDC",IF(OR('full menu'!I90="PERF",'full menu'!I90="AERF",'full menu'!I90="PCB"),"ERfix",IF(OR('full menu'!I90="ACB", 'full menu'!I90="LCERT", 'full menu'!I90="LERT",'full menu'!I90="FCERT",'full menu'!I90="FERT"),"ERTs",IF(OR('full menu'!I90="FCMT",'full menu'!I90="FMT",'full menu'!I90="LMT",'full menu'!I90="LCMT"),"MTs",IF(OR('full menu'!I90="LCIT",'full menu'!I90="FCIT",'full menu'!I90="LIT",'full menu'!I90="FIT"),"ITs",IF(OR('full menu'!I90="MwERT", 'full menu'!I90="ERwMT", 'full menu'!I90="M&amp;ERT", 'full menu'!I90="MwIT", 'full menu'!I90="IwMT", 'full menu'!I90="M&amp;IT", 'full menu'!I90="IwERT", 'full menu'!I90="ERwIT", 'full menu'!I90="I&amp;ERT", 'full menu'!I90="ER&amp;M&amp;IT"),"MixedTs",IF('full menu'!I90="UD","UD",IF('full menu'!I90="LSD","LSD",IF('full menu'!I90="WSD","WSD",IF('full menu'!I90="UASC","UASC",""))))))))))</f>
        <v>ERfix</v>
      </c>
      <c r="J90" t="str">
        <f>IF('full menu'!J90="MDC","MDC",IF(OR('full menu'!J90="PERF",'full menu'!J90="AERF",'full menu'!J90="PCB"),"ERfix",IF(OR('full menu'!J90="ACB", 'full menu'!J90="LCERT", 'full menu'!J90="LERT",'full menu'!J90="FCERT",'full menu'!J90="FERT"),"ERTs",IF(OR('full menu'!J90="FCMT",'full menu'!J90="FMT",'full menu'!J90="LMT",'full menu'!J90="LCMT"),"MTs",IF(OR('full menu'!J90="LCIT",'full menu'!J90="FCIT",'full menu'!J90="LIT",'full menu'!J90="FIT"),"ITs",IF(OR('full menu'!J90="MwERT", 'full menu'!J90="ERwMT", 'full menu'!J90="M&amp;ERT", 'full menu'!J90="MwIT", 'full menu'!J90="IwMT", 'full menu'!J90="M&amp;IT", 'full menu'!J90="IwERT", 'full menu'!J90="ERwIT", 'full menu'!J90="I&amp;ERT", 'full menu'!J90="ER&amp;M&amp;IT"),"MixedTs",IF('full menu'!J90="UD","UD",IF('full menu'!J90="LSD","LSD",IF('full menu'!J90="WSD","WSD",IF('full menu'!J90="UASC","UASC",""))))))))))</f>
        <v>LSD</v>
      </c>
      <c r="K90" t="str">
        <f>IF('full menu'!K90="MDC","MDC",IF(OR('full menu'!K90="PERF",'full menu'!K90="AERF",'full menu'!K90="PCB"),"ERfix",IF(OR('full menu'!K90="ACB", 'full menu'!K90="LCERT", 'full menu'!K90="LERT",'full menu'!K90="FCERT",'full menu'!K90="FERT"),"ERTs",IF(OR('full menu'!K90="FCMT",'full menu'!K90="FMT",'full menu'!K90="LMT",'full menu'!K90="LCMT"),"MTs",IF(OR('full menu'!K90="LCIT",'full menu'!K90="FCIT",'full menu'!K90="LIT",'full menu'!K90="FIT"),"ITs",IF(OR('full menu'!K90="MwERT", 'full menu'!K90="ERwMT", 'full menu'!K90="M&amp;ERT", 'full menu'!K90="MwIT", 'full menu'!K90="IwMT", 'full menu'!K90="M&amp;IT", 'full menu'!K90="IwERT", 'full menu'!K90="ERwIT", 'full menu'!K90="I&amp;ERT", 'full menu'!K90="ER&amp;M&amp;IT"),"MixedTs",IF('full menu'!K90="UD","UD",IF('full menu'!K90="LSD","LSD",IF('full menu'!K90="WSD","WSD",IF('full menu'!K90="UASC","UASC",""))))))))))</f>
        <v>LSD</v>
      </c>
      <c r="L90" t="str">
        <f>IF('full menu'!L90="MDC","MDC",IF(OR('full menu'!L90="PERF",'full menu'!L90="AERF",'full menu'!L90="PCB"),"ERfix",IF(OR('full menu'!L90="ACB", 'full menu'!L90="LCERT", 'full menu'!L90="LERT",'full menu'!L90="FCERT",'full menu'!L90="FERT"),"ERTs",IF(OR('full menu'!L90="FCMT",'full menu'!L90="FMT",'full menu'!L90="LMT",'full menu'!L90="LCMT"),"MTs",IF(OR('full menu'!L90="LCIT",'full menu'!L90="FCIT",'full menu'!L90="LIT",'full menu'!L90="FIT"),"ITs",IF(OR('full menu'!L90="MwERT", 'full menu'!L90="ERwMT", 'full menu'!L90="M&amp;ERT", 'full menu'!L90="MwIT", 'full menu'!L90="IwMT", 'full menu'!L90="M&amp;IT", 'full menu'!L90="IwERT", 'full menu'!L90="ERwIT", 'full menu'!L90="I&amp;ERT", 'full menu'!L90="ER&amp;M&amp;IT"),"MixedTs",IF('full menu'!L90="UD","UD",IF('full menu'!L90="LSD","LSD",IF('full menu'!L90="WSD","WSD",IF('full menu'!L90="UASC","UASC",""))))))))))</f>
        <v>LSD</v>
      </c>
      <c r="M90" t="str">
        <f>IF('full menu'!M90="MDC","MDC",IF(OR('full menu'!M90="PERF",'full menu'!M90="AERF",'full menu'!M90="PCB"),"ERfix",IF(OR('full menu'!M90="ACB", 'full menu'!M90="LCERT", 'full menu'!M90="LERT",'full menu'!M90="FCERT",'full menu'!M90="FERT"),"ERTs",IF(OR('full menu'!M90="FCMT",'full menu'!M90="FMT",'full menu'!M90="LMT",'full menu'!M90="LCMT"),"MTs",IF(OR('full menu'!M90="LCIT",'full menu'!M90="FCIT",'full menu'!M90="LIT",'full menu'!M90="FIT"),"ITs",IF(OR('full menu'!M90="MwERT", 'full menu'!M90="ERwMT", 'full menu'!M90="M&amp;ERT", 'full menu'!M90="MwIT", 'full menu'!M90="IwMT", 'full menu'!M90="M&amp;IT", 'full menu'!M90="IwERT", 'full menu'!M90="ERwIT", 'full menu'!M90="I&amp;ERT", 'full menu'!M90="ER&amp;M&amp;IT"),"MixedTs",IF('full menu'!M90="UD","UD",IF('full menu'!M90="LSD","LSD",IF('full menu'!M90="WSD","WSD",IF('full menu'!M90="UASC","UASC",""))))))))))</f>
        <v>LSD</v>
      </c>
      <c r="N90" t="str">
        <f>IF('full menu'!N90="MDC","MDC",IF(OR('full menu'!N90="PERF",'full menu'!N90="AERF",'full menu'!N90="PCB"),"ERfix",IF(OR('full menu'!N90="ACB", 'full menu'!N90="LCERT", 'full menu'!N90="LERT",'full menu'!N90="FCERT",'full menu'!N90="FERT"),"ERTs",IF(OR('full menu'!N90="FCMT",'full menu'!N90="FMT",'full menu'!N90="LMT",'full menu'!N90="LCMT"),"MTs",IF(OR('full menu'!N90="LCIT",'full menu'!N90="FCIT",'full menu'!N90="LIT",'full menu'!N90="FIT"),"ITs",IF(OR('full menu'!N90="MwERT", 'full menu'!N90="ERwMT", 'full menu'!N90="M&amp;ERT", 'full menu'!N90="MwIT", 'full menu'!N90="IwMT", 'full menu'!N90="M&amp;IT", 'full menu'!N90="IwERT", 'full menu'!N90="ERwIT", 'full menu'!N90="I&amp;ERT", 'full menu'!N90="ER&amp;M&amp;IT"),"MixedTs",IF('full menu'!N90="UD","UD",IF('full menu'!N90="LSD","LSD",IF('full menu'!N90="WSD","WSD",IF('full menu'!N90="UASC","UASC",""))))))))))</f>
        <v>LSD</v>
      </c>
      <c r="O90" t="str">
        <f>IF('full menu'!O90="MDC","MDC",IF(OR('full menu'!O90="PERF",'full menu'!O90="AERF",'full menu'!O90="PCB"),"ERfix",IF(OR('full menu'!O90="ACB", 'full menu'!O90="LCERT", 'full menu'!O90="LERT",'full menu'!O90="FCERT",'full menu'!O90="FERT"),"ERTs",IF(OR('full menu'!O90="FCMT",'full menu'!O90="FMT",'full menu'!O90="LMT",'full menu'!O90="LCMT"),"MTs",IF(OR('full menu'!O90="LCIT",'full menu'!O90="FCIT",'full menu'!O90="LIT",'full menu'!O90="FIT"),"ITs",IF(OR('full menu'!O90="MwERT", 'full menu'!O90="ERwMT", 'full menu'!O90="M&amp;ERT", 'full menu'!O90="MwIT", 'full menu'!O90="IwMT", 'full menu'!O90="M&amp;IT", 'full menu'!O90="IwERT", 'full menu'!O90="ERwIT", 'full menu'!O90="I&amp;ERT", 'full menu'!O90="ER&amp;M&amp;IT"),"MixedTs",IF('full menu'!O90="UD","UD",IF('full menu'!O90="LSD","LSD",IF('full menu'!O90="WSD","WSD",IF('full menu'!O90="UASC","UASC",""))))))))))</f>
        <v>LSD</v>
      </c>
      <c r="P90" t="str">
        <f>IF('full menu'!P90="MDC","MDC",IF(OR('full menu'!P90="PERF",'full menu'!P90="AERF",'full menu'!P90="PCB"),"ERfix",IF(OR('full menu'!P90="ACB", 'full menu'!P90="LCERT", 'full menu'!P90="LERT",'full menu'!P90="FCERT",'full menu'!P90="FERT"),"ERTs",IF(OR('full menu'!P90="FCMT",'full menu'!P90="FMT",'full menu'!P90="LMT",'full menu'!P90="LCMT"),"MTs",IF(OR('full menu'!P90="LCIT",'full menu'!P90="FCIT",'full menu'!P90="LIT",'full menu'!P90="FIT"),"ITs",IF(OR('full menu'!P90="MwERT", 'full menu'!P90="ERwMT", 'full menu'!P90="M&amp;ERT", 'full menu'!P90="MwIT", 'full menu'!P90="IwMT", 'full menu'!P90="M&amp;IT", 'full menu'!P90="IwERT", 'full menu'!P90="ERwIT", 'full menu'!P90="I&amp;ERT", 'full menu'!P90="ER&amp;M&amp;IT"),"MixedTs",IF('full menu'!P90="UD","UD",IF('full menu'!P90="LSD","LSD",IF('full menu'!P90="WSD","WSD",IF('full menu'!P90="UASC","UASC",""))))))))))</f>
        <v>LSD</v>
      </c>
      <c r="Q90" t="str">
        <f>IF('full menu'!Q90="MDC","MDC",IF(OR('full menu'!Q90="PERF",'full menu'!Q90="AERF",'full menu'!Q90="PCB"),"ERfix",IF(OR('full menu'!Q90="ACB", 'full menu'!Q90="LCERT", 'full menu'!Q90="LERT",'full menu'!Q90="FCERT",'full menu'!Q90="FERT"),"ERTs",IF(OR('full menu'!Q90="FCMT",'full menu'!Q90="FMT",'full menu'!Q90="LMT",'full menu'!Q90="LCMT"),"MTs",IF(OR('full menu'!Q90="LCIT",'full menu'!Q90="FCIT",'full menu'!Q90="LIT",'full menu'!Q90="FIT"),"ITs",IF(OR('full menu'!Q90="MwERT", 'full menu'!Q90="ERwMT", 'full menu'!Q90="M&amp;ERT", 'full menu'!Q90="MwIT", 'full menu'!Q90="IwMT", 'full menu'!Q90="M&amp;IT", 'full menu'!Q90="IwERT", 'full menu'!Q90="ERwIT", 'full menu'!Q90="I&amp;ERT", 'full menu'!Q90="ER&amp;M&amp;IT"),"MixedTs",IF('full menu'!Q90="UD","UD",IF('full menu'!Q90="LSD","LSD",IF('full menu'!Q90="WSD","WSD",IF('full menu'!Q90="UASC","UASC",""))))))))))</f>
        <v>LSD</v>
      </c>
      <c r="R90" t="str">
        <f>IF('full menu'!R90="MDC","MDC",IF(OR('full menu'!R90="PERF",'full menu'!R90="AERF",'full menu'!R90="PCB"),"ERfix",IF(OR('full menu'!R90="ACB", 'full menu'!R90="LCERT", 'full menu'!R90="LERT",'full menu'!R90="FCERT",'full menu'!R90="FERT"),"ERTs",IF(OR('full menu'!R90="FCMT",'full menu'!R90="FMT",'full menu'!R90="LMT",'full menu'!R90="LCMT"),"MTs",IF(OR('full menu'!R90="LCIT",'full menu'!R90="FCIT",'full menu'!R90="LIT",'full menu'!R90="FIT"),"ITs",IF(OR('full menu'!R90="MwERT", 'full menu'!R90="ERwMT", 'full menu'!R90="M&amp;ERT", 'full menu'!R90="MwIT", 'full menu'!R90="IwMT", 'full menu'!R90="M&amp;IT", 'full menu'!R90="IwERT", 'full menu'!R90="ERwIT", 'full menu'!R90="I&amp;ERT", 'full menu'!R90="ER&amp;M&amp;IT"),"MixedTs",IF('full menu'!R90="UD","UD",IF('full menu'!R90="LSD","LSD",IF('full menu'!R90="WSD","WSD",IF('full menu'!R90="UASC","UASC",""))))))))))</f>
        <v>LSD</v>
      </c>
      <c r="S90" t="str">
        <f>IF('full menu'!S90="MDC","MDC",IF(OR('full menu'!S90="PERF",'full menu'!S90="AERF",'full menu'!S90="PCB"),"ERfix",IF(OR('full menu'!S90="ACB", 'full menu'!S90="LCERT", 'full menu'!S90="LERT",'full menu'!S90="FCERT",'full menu'!S90="FERT"),"ERTs",IF(OR('full menu'!S90="FCMT",'full menu'!S90="FMT",'full menu'!S90="LMT",'full menu'!S90="LCMT"),"MTs",IF(OR('full menu'!S90="LCIT",'full menu'!S90="FCIT",'full menu'!S90="LIT",'full menu'!S90="FIT"),"ITs",IF(OR('full menu'!S90="MwERT", 'full menu'!S90="ERwMT", 'full menu'!S90="M&amp;ERT", 'full menu'!S90="MwIT", 'full menu'!S90="IwMT", 'full menu'!S90="M&amp;IT", 'full menu'!S90="IwERT", 'full menu'!S90="ERwIT", 'full menu'!S90="I&amp;ERT", 'full menu'!S90="ER&amp;M&amp;IT"),"MixedTs",IF('full menu'!S90="UD","UD",IF('full menu'!S90="LSD","LSD",IF('full menu'!S90="WSD","WSD",IF('full menu'!S90="UASC","UASC",""))))))))))</f>
        <v>LSD</v>
      </c>
      <c r="T90" t="str">
        <f>IF('full menu'!T90="MDC","MDC",IF(OR('full menu'!T90="PERF",'full menu'!T90="AERF",'full menu'!T90="PCB"),"ERfix",IF(OR('full menu'!T90="ACB", 'full menu'!T90="LCERT", 'full menu'!T90="LERT",'full menu'!T90="FCERT",'full menu'!T90="FERT"),"ERTs",IF(OR('full menu'!T90="FCMT",'full menu'!T90="FMT",'full menu'!T90="LMT",'full menu'!T90="LCMT"),"MTs",IF(OR('full menu'!T90="LCIT",'full menu'!T90="FCIT",'full menu'!T90="LIT",'full menu'!T90="FIT"),"ITs",IF(OR('full menu'!T90="MwERT", 'full menu'!T90="ERwMT", 'full menu'!T90="M&amp;ERT", 'full menu'!T90="MwIT", 'full menu'!T90="IwMT", 'full menu'!T90="M&amp;IT", 'full menu'!T90="IwERT", 'full menu'!T90="ERwIT", 'full menu'!T90="I&amp;ERT", 'full menu'!T90="ER&amp;M&amp;IT"),"MixedTs",IF('full menu'!T90="UD","UD",IF('full menu'!T90="LSD","LSD",IF('full menu'!T90="WSD","WSD",IF('full menu'!T90="UASC","UASC",""))))))))))</f>
        <v>LSD</v>
      </c>
      <c r="U90" t="str">
        <f>IF('full menu'!U90="MDC","MDC",IF(OR('full menu'!U90="PERF",'full menu'!U90="AERF",'full menu'!U90="PCB"),"ERfix",IF(OR('full menu'!U90="ACB", 'full menu'!U90="LCERT", 'full menu'!U90="LERT",'full menu'!U90="FCERT",'full menu'!U90="FERT"),"ERTs",IF(OR('full menu'!U90="FCMT",'full menu'!U90="FMT",'full menu'!U90="LMT",'full menu'!U90="LCMT"),"MTs",IF(OR('full menu'!U90="LCIT",'full menu'!U90="FCIT",'full menu'!U90="LIT",'full menu'!U90="FIT"),"ITs",IF(OR('full menu'!U90="MwERT", 'full menu'!U90="ERwMT", 'full menu'!U90="M&amp;ERT", 'full menu'!U90="MwIT", 'full menu'!U90="IwMT", 'full menu'!U90="M&amp;IT", 'full menu'!U90="IwERT", 'full menu'!U90="ERwIT", 'full menu'!U90="I&amp;ERT", 'full menu'!U90="ER&amp;M&amp;IT"),"MixedTs",IF('full menu'!U90="UD","UD",IF('full menu'!U90="LSD","LSD",IF('full menu'!U90="WSD","WSD",IF('full menu'!U90="UASC","UASC",""))))))))))</f>
        <v>LSD</v>
      </c>
      <c r="V90" t="str">
        <f>IF('full menu'!V90="MDC","MDC",IF(OR('full menu'!V90="PERF",'full menu'!V90="AERF",'full menu'!V90="PCB"),"ERfix",IF(OR('full menu'!V90="ACB", 'full menu'!V90="LCERT", 'full menu'!V90="LERT",'full menu'!V90="FCERT",'full menu'!V90="FERT"),"ERTs",IF(OR('full menu'!V90="FCMT",'full menu'!V90="FMT",'full menu'!V90="LMT",'full menu'!V90="LCMT"),"MTs",IF(OR('full menu'!V90="LCIT",'full menu'!V90="FCIT",'full menu'!V90="LIT",'full menu'!V90="FIT"),"ITs",IF(OR('full menu'!V90="MwERT", 'full menu'!V90="ERwMT", 'full menu'!V90="M&amp;ERT", 'full menu'!V90="MwIT", 'full menu'!V90="IwMT", 'full menu'!V90="M&amp;IT", 'full menu'!V90="IwERT", 'full menu'!V90="ERwIT", 'full menu'!V90="I&amp;ERT", 'full menu'!V90="ER&amp;M&amp;IT"),"MixedTs",IF('full menu'!V90="UD","UD",IF('full menu'!V90="LSD","LSD",IF('full menu'!V90="WSD","WSD",IF('full menu'!V90="UASC","UASC",""))))))))))</f>
        <v>LSD</v>
      </c>
      <c r="W90" t="str">
        <f>IF('full menu'!W90="MDC","MDC",IF(OR('full menu'!W90="PERF",'full menu'!W90="AERF",'full menu'!W90="PCB"),"ERfix",IF(OR('full menu'!W90="ACB", 'full menu'!W90="LCERT", 'full menu'!W90="LERT",'full menu'!W90="FCERT",'full menu'!W90="FERT"),"ERTs",IF(OR('full menu'!W90="FCMT",'full menu'!W90="FMT",'full menu'!W90="LMT",'full menu'!W90="LCMT"),"MTs",IF(OR('full menu'!W90="LCIT",'full menu'!W90="FCIT",'full menu'!W90="LIT",'full menu'!W90="FIT"),"ITs",IF(OR('full menu'!W90="MwERT", 'full menu'!W90="ERwMT", 'full menu'!W90="M&amp;ERT", 'full menu'!W90="MwIT", 'full menu'!W90="IwMT", 'full menu'!W90="M&amp;IT", 'full menu'!W90="IwERT", 'full menu'!W90="ERwIT", 'full menu'!W90="I&amp;ERT", 'full menu'!W90="ER&amp;M&amp;IT"),"MixedTs",IF('full menu'!W90="UD","UD",IF('full menu'!W90="LSD","LSD",IF('full menu'!W90="WSD","WSD",IF('full menu'!W90="UASC","UASC",""))))))))))</f>
        <v>LSD</v>
      </c>
      <c r="X90" t="str">
        <f>IF('full menu'!X90="MDC","MDC",IF(OR('full menu'!X90="PERF",'full menu'!X90="AERF",'full menu'!X90="PCB"),"ERfix",IF(OR('full menu'!X90="ACB", 'full menu'!X90="LCERT", 'full menu'!X90="LERT",'full menu'!X90="FCERT",'full menu'!X90="FERT"),"ERTs",IF(OR('full menu'!X90="FCMT",'full menu'!X90="FMT",'full menu'!X90="LMT",'full menu'!X90="LCMT"),"MTs",IF(OR('full menu'!X90="LCIT",'full menu'!X90="FCIT",'full menu'!X90="LIT",'full menu'!X90="FIT"),"ITs",IF(OR('full menu'!X90="MwERT", 'full menu'!X90="ERwMT", 'full menu'!X90="M&amp;ERT", 'full menu'!X90="MwIT", 'full menu'!X90="IwMT", 'full menu'!X90="M&amp;IT", 'full menu'!X90="IwERT", 'full menu'!X90="ERwIT", 'full menu'!X90="I&amp;ERT", 'full menu'!X90="ER&amp;M&amp;IT"),"MixedTs",IF('full menu'!X90="UD","UD",IF('full menu'!X90="LSD","LSD",IF('full menu'!X90="WSD","WSD",IF('full menu'!X90="UASC","UASC",""))))))))))</f>
        <v>LSD</v>
      </c>
      <c r="Y90" t="str">
        <f>IF('full menu'!Y90="MDC","MDC",IF(OR('full menu'!Y90="PERF",'full menu'!Y90="AERF",'full menu'!Y90="PCB"),"ERfix",IF(OR('full menu'!Y90="ACB", 'full menu'!Y90="LCERT", 'full menu'!Y90="LERT",'full menu'!Y90="FCERT",'full menu'!Y90="FERT"),"ERTs",IF(OR('full menu'!Y90="FCMT",'full menu'!Y90="FMT",'full menu'!Y90="LMT",'full menu'!Y90="LCMT"),"MTs",IF(OR('full menu'!Y90="LCIT",'full menu'!Y90="FCIT",'full menu'!Y90="LIT",'full menu'!Y90="FIT"),"ITs",IF(OR('full menu'!Y90="MwERT", 'full menu'!Y90="ERwMT", 'full menu'!Y90="M&amp;ERT", 'full menu'!Y90="MwIT", 'full menu'!Y90="IwMT", 'full menu'!Y90="M&amp;IT", 'full menu'!Y90="IwERT", 'full menu'!Y90="ERwIT", 'full menu'!Y90="I&amp;ERT", 'full menu'!Y90="ER&amp;M&amp;IT"),"MixedTs",IF('full menu'!Y90="UD","UD",IF('full menu'!Y90="LSD","LSD",IF('full menu'!Y90="WSD","WSD",IF('full menu'!Y90="UASC","UASC",""))))))))))</f>
        <v>LSD</v>
      </c>
      <c r="Z90" t="str">
        <f>IF('full menu'!Z90="MDC","MDC",IF(OR('full menu'!Z90="PERF",'full menu'!Z90="AERF",'full menu'!Z90="PCB"),"ERfix",IF(OR('full menu'!Z90="ACB", 'full menu'!Z90="LCERT", 'full menu'!Z90="LERT",'full menu'!Z90="FCERT",'full menu'!Z90="FERT"),"ERTs",IF(OR('full menu'!Z90="FCMT",'full menu'!Z90="FMT",'full menu'!Z90="LMT",'full menu'!Z90="LCMT"),"MTs",IF(OR('full menu'!Z90="LCIT",'full menu'!Z90="FCIT",'full menu'!Z90="LIT",'full menu'!Z90="FIT"),"ITs",IF(OR('full menu'!Z90="MwERT", 'full menu'!Z90="ERwMT", 'full menu'!Z90="M&amp;ERT", 'full menu'!Z90="MwIT", 'full menu'!Z90="IwMT", 'full menu'!Z90="M&amp;IT", 'full menu'!Z90="IwERT", 'full menu'!Z90="ERwIT", 'full menu'!Z90="I&amp;ERT", 'full menu'!Z90="ER&amp;M&amp;IT"),"MixedTs",IF('full menu'!Z90="UD","UD",IF('full menu'!Z90="LSD","LSD",IF('full menu'!Z90="WSD","WSD",IF('full menu'!Z90="UASC","UASC",""))))))))))</f>
        <v>LSD</v>
      </c>
      <c r="AA90" t="str">
        <f>IF('full menu'!AA90="MDC","MDC",IF(OR('full menu'!AA90="PERF",'full menu'!AA90="AERF",'full menu'!AA90="PCB"),"ERfix",IF(OR('full menu'!AA90="ACB", 'full menu'!AA90="LCERT", 'full menu'!AA90="LERT",'full menu'!AA90="FCERT",'full menu'!AA90="FERT"),"ERTs",IF(OR('full menu'!AA90="FCMT",'full menu'!AA90="FMT",'full menu'!AA90="LMT",'full menu'!AA90="LCMT"),"MTs",IF(OR('full menu'!AA90="LCIT",'full menu'!AA90="FCIT",'full menu'!AA90="LIT",'full menu'!AA90="FIT"),"ITs",IF(OR('full menu'!AA90="MwERT", 'full menu'!AA90="ERwMT", 'full menu'!AA90="M&amp;ERT", 'full menu'!AA90="MwIT", 'full menu'!AA90="IwMT", 'full menu'!AA90="M&amp;IT", 'full menu'!AA90="IwERT", 'full menu'!AA90="ERwIT", 'full menu'!AA90="I&amp;ERT", 'full menu'!AA90="ER&amp;M&amp;IT"),"MixedTs",IF('full menu'!AA90="UD","UD",IF('full menu'!AA90="LSD","LSD",IF('full menu'!AA90="WSD","WSD",IF('full menu'!AA90="UASC","UASC",""))))))))))</f>
        <v>LSD</v>
      </c>
      <c r="AB90" t="str">
        <f>IF('full menu'!AB90="MDC","MDC",IF(OR('full menu'!AB90="PERF",'full menu'!AB90="AERF",'full menu'!AB90="PCB"),"ERfix",IF(OR('full menu'!AB90="ACB", 'full menu'!AB90="LCERT", 'full menu'!AB90="LERT",'full menu'!AB90="FCERT",'full menu'!AB90="FERT"),"ERTs",IF(OR('full menu'!AB90="FCMT",'full menu'!AB90="FMT",'full menu'!AB90="LMT",'full menu'!AB90="LCMT"),"MTs",IF(OR('full menu'!AB90="LCIT",'full menu'!AB90="FCIT",'full menu'!AB90="LIT",'full menu'!AB90="FIT"),"ITs",IF(OR('full menu'!AB90="MwERT", 'full menu'!AB90="ERwMT", 'full menu'!AB90="M&amp;ERT", 'full menu'!AB90="MwIT", 'full menu'!AB90="IwMT", 'full menu'!AB90="M&amp;IT", 'full menu'!AB90="IwERT", 'full menu'!AB90="ERwIT", 'full menu'!AB90="I&amp;ERT", 'full menu'!AB90="ER&amp;M&amp;IT"),"MixedTs",IF('full menu'!AB90="UD","UD",IF('full menu'!AB90="LSD","LSD",IF('full menu'!AB90="WSD","WSD",IF('full menu'!AB90="UASC","UASC",""))))))))))</f>
        <v>LSD</v>
      </c>
      <c r="AC90" t="str">
        <f>IF('full menu'!AC90="MDC","MDC",IF(OR('full menu'!AC90="PERF",'full menu'!AC90="AERF",'full menu'!AC90="PCB"),"ERfix",IF(OR('full menu'!AC90="ACB", 'full menu'!AC90="LCERT", 'full menu'!AC90="LERT",'full menu'!AC90="FCERT",'full menu'!AC90="FERT"),"ERTs",IF(OR('full menu'!AC90="FCMT",'full menu'!AC90="FMT",'full menu'!AC90="LMT",'full menu'!AC90="LCMT"),"MTs",IF(OR('full menu'!AC90="LCIT",'full menu'!AC90="FCIT",'full menu'!AC90="LIT",'full menu'!AC90="FIT"),"ITs",IF(OR('full menu'!AC90="MwERT", 'full menu'!AC90="ERwMT", 'full menu'!AC90="M&amp;ERT", 'full menu'!AC90="MwIT", 'full menu'!AC90="IwMT", 'full menu'!AC90="M&amp;IT", 'full menu'!AC90="IwERT", 'full menu'!AC90="ERwIT", 'full menu'!AC90="I&amp;ERT", 'full menu'!AC90="ER&amp;M&amp;IT"),"MixedTs",IF('full menu'!AC90="UD","UD",IF('full menu'!AC90="LSD","LSD",IF('full menu'!AC90="WSD","WSD",IF('full menu'!AC90="UASC","UASC",""))))))))))</f>
        <v>LSD</v>
      </c>
      <c r="AD90" t="str">
        <f>IF('full menu'!AD90="MDC","MDC",IF(OR('full menu'!AD90="PERF",'full menu'!AD90="AERF",'full menu'!AD90="PCB"),"ERfix",IF(OR('full menu'!AD90="ACB", 'full menu'!AD90="LCERT", 'full menu'!AD90="LERT",'full menu'!AD90="FCERT",'full menu'!AD90="FERT"),"ERTs",IF(OR('full menu'!AD90="FCMT",'full menu'!AD90="FMT",'full menu'!AD90="LMT",'full menu'!AD90="LCMT"),"MTs",IF(OR('full menu'!AD90="LCIT",'full menu'!AD90="FCIT",'full menu'!AD90="LIT",'full menu'!AD90="FIT"),"ITs",IF(OR('full menu'!AD90="MwERT", 'full menu'!AD90="ERwMT", 'full menu'!AD90="M&amp;ERT", 'full menu'!AD90="MwIT", 'full menu'!AD90="IwMT", 'full menu'!AD90="M&amp;IT", 'full menu'!AD90="IwERT", 'full menu'!AD90="ERwIT", 'full menu'!AD90="I&amp;ERT", 'full menu'!AD90="ER&amp;M&amp;IT"),"MixedTs",IF('full menu'!AD90="UD","UD",IF('full menu'!AD90="LSD","LSD",IF('full menu'!AD90="WSD","WSD",IF('full menu'!AD90="UASC","UASC",""))))))))))</f>
        <v>LSD</v>
      </c>
      <c r="AE90" t="str">
        <f>IF('full menu'!AE90="MDC","MDC",IF(OR('full menu'!AE90="PERF",'full menu'!AE90="AERF",'full menu'!AE90="PCB"),"ERfix",IF(OR('full menu'!AE90="ACB", 'full menu'!AE90="LCERT", 'full menu'!AE90="LERT",'full menu'!AE90="FCERT",'full menu'!AE90="FERT"),"ERTs",IF(OR('full menu'!AE90="FCMT",'full menu'!AE90="FMT",'full menu'!AE90="LMT",'full menu'!AE90="LCMT"),"MTs",IF(OR('full menu'!AE90="LCIT",'full menu'!AE90="FCIT",'full menu'!AE90="LIT",'full menu'!AE90="FIT"),"ITs",IF(OR('full menu'!AE90="MwERT", 'full menu'!AE90="ERwMT", 'full menu'!AE90="M&amp;ERT", 'full menu'!AE90="MwIT", 'full menu'!AE90="IwMT", 'full menu'!AE90="M&amp;IT", 'full menu'!AE90="IwERT", 'full menu'!AE90="ERwIT", 'full menu'!AE90="I&amp;ERT", 'full menu'!AE90="ER&amp;M&amp;IT"),"MixedTs",IF('full menu'!AE90="UD","UD",IF('full menu'!AE90="LSD","LSD",IF('full menu'!AE90="WSD","WSD",IF('full menu'!AE90="UASC","UASC",""))))))))))</f>
        <v>LSD</v>
      </c>
      <c r="AF90" t="str">
        <f>IF('full menu'!AF90="MDC","MDC",IF(OR('full menu'!AF90="PERF",'full menu'!AF90="AERF",'full menu'!AF90="PCB"),"ERfix",IF(OR('full menu'!AF90="ACB", 'full menu'!AF90="LCERT", 'full menu'!AF90="LERT",'full menu'!AF90="FCERT",'full menu'!AF90="FERT"),"ERTs",IF(OR('full menu'!AF90="FCMT",'full menu'!AF90="FMT",'full menu'!AF90="LMT",'full menu'!AF90="LCMT"),"MTs",IF(OR('full menu'!AF90="LCIT",'full menu'!AF90="FCIT",'full menu'!AF90="LIT",'full menu'!AF90="FIT"),"ITs",IF(OR('full menu'!AF90="MwERT", 'full menu'!AF90="ERwMT", 'full menu'!AF90="M&amp;ERT", 'full menu'!AF90="MwIT", 'full menu'!AF90="IwMT", 'full menu'!AF90="M&amp;IT", 'full menu'!AF90="IwERT", 'full menu'!AF90="ERwIT", 'full menu'!AF90="I&amp;ERT", 'full menu'!AF90="ER&amp;M&amp;IT"),"MixedTs",IF('full menu'!AF90="UD","UD",IF('full menu'!AF90="LSD","LSD",IF('full menu'!AF90="WSD","WSD",IF('full menu'!AF90="UASC","UASC",""))))))))))</f>
        <v>LSD</v>
      </c>
      <c r="AG90" t="str">
        <f>IF('full menu'!AG90="MDC","MDC",IF(OR('full menu'!AG90="PERF",'full menu'!AG90="AERF",'full menu'!AG90="PCB"),"ERfix",IF(OR('full menu'!AG90="ACB", 'full menu'!AG90="LCERT", 'full menu'!AG90="LERT",'full menu'!AG90="FCERT",'full menu'!AG90="FERT"),"ERTs",IF(OR('full menu'!AG90="FCMT",'full menu'!AG90="FMT",'full menu'!AG90="LMT",'full menu'!AG90="LCMT"),"MTs",IF(OR('full menu'!AG90="LCIT",'full menu'!AG90="FCIT",'full menu'!AG90="LIT",'full menu'!AG90="FIT"),"ITs",IF(OR('full menu'!AG90="MwERT", 'full menu'!AG90="ERwMT", 'full menu'!AG90="M&amp;ERT", 'full menu'!AG90="MwIT", 'full menu'!AG90="IwMT", 'full menu'!AG90="M&amp;IT", 'full menu'!AG90="IwERT", 'full menu'!AG90="ERwIT", 'full menu'!AG90="I&amp;ERT", 'full menu'!AG90="ER&amp;M&amp;IT"),"MixedTs",IF('full menu'!AG90="UD","UD",IF('full menu'!AG90="LSD","LSD",IF('full menu'!AG90="WSD","WSD",IF('full menu'!AG90="UASC","UASC",""))))))))))</f>
        <v>LSD</v>
      </c>
      <c r="AH90" t="str">
        <f>IF('full menu'!AH90="MDC","MDC",IF(OR('full menu'!AH90="PERF",'full menu'!AH90="AERF",'full menu'!AH90="PCB"),"ERfix",IF(OR('full menu'!AH90="ACB", 'full menu'!AH90="LCERT", 'full menu'!AH90="LERT",'full menu'!AH90="FCERT",'full menu'!AH90="FERT"),"ERTs",IF(OR('full menu'!AH90="FCMT",'full menu'!AH90="FMT",'full menu'!AH90="LMT",'full menu'!AH90="LCMT"),"MTs",IF(OR('full menu'!AH90="LCIT",'full menu'!AH90="FCIT",'full menu'!AH90="LIT",'full menu'!AH90="FIT"),"ITs",IF(OR('full menu'!AH90="MwERT", 'full menu'!AH90="ERwMT", 'full menu'!AH90="M&amp;ERT", 'full menu'!AH90="MwIT", 'full menu'!AH90="IwMT", 'full menu'!AH90="M&amp;IT", 'full menu'!AH90="IwERT", 'full menu'!AH90="ERwIT", 'full menu'!AH90="I&amp;ERT", 'full menu'!AH90="ER&amp;M&amp;IT"),"MixedTs",IF('full menu'!AH90="UD","UD",IF('full menu'!AH90="LSD","LSD",IF('full menu'!AH90="WSD","WSD",IF('full menu'!AH90="UASC","UASC",""))))))))))</f>
        <v>LSD</v>
      </c>
      <c r="AI90" t="str">
        <f>IF('full menu'!AI90="MDC","MDC",IF(OR('full menu'!AI90="PERF",'full menu'!AI90="AERF",'full menu'!AI90="PCB"),"ERfix",IF(OR('full menu'!AI90="ACB", 'full menu'!AI90="LCERT", 'full menu'!AI90="LERT",'full menu'!AI90="FCERT",'full menu'!AI90="FERT"),"ERTs",IF(OR('full menu'!AI90="FCMT",'full menu'!AI90="FMT",'full menu'!AI90="LMT",'full menu'!AI90="LCMT"),"MTs",IF(OR('full menu'!AI90="LCIT",'full menu'!AI90="FCIT",'full menu'!AI90="LIT",'full menu'!AI90="FIT"),"ITs",IF(OR('full menu'!AI90="MwERT", 'full menu'!AI90="ERwMT", 'full menu'!AI90="M&amp;ERT", 'full menu'!AI90="MwIT", 'full menu'!AI90="IwMT", 'full menu'!AI90="M&amp;IT", 'full menu'!AI90="IwERT", 'full menu'!AI90="ERwIT", 'full menu'!AI90="I&amp;ERT", 'full menu'!AI90="ER&amp;M&amp;IT"),"MixedTs",IF('full menu'!AI90="UD","UD",IF('full menu'!AI90="LSD","LSD",IF('full menu'!AI90="WSD","WSD",IF('full menu'!AI90="UASC","UASC",""))))))))))</f>
        <v>LSD</v>
      </c>
      <c r="AJ90" t="str">
        <f>IF('full menu'!AJ90="MDC","MDC",IF(OR('full menu'!AJ90="PERF",'full menu'!AJ90="AERF",'full menu'!AJ90="PCB"),"ERfix",IF(OR('full menu'!AJ90="ACB", 'full menu'!AJ90="LCERT", 'full menu'!AJ90="LERT",'full menu'!AJ90="FCERT",'full menu'!AJ90="FERT"),"ERTs",IF(OR('full menu'!AJ90="FCMT",'full menu'!AJ90="FMT",'full menu'!AJ90="LMT",'full menu'!AJ90="LCMT"),"MTs",IF(OR('full menu'!AJ90="LCIT",'full menu'!AJ90="FCIT",'full menu'!AJ90="LIT",'full menu'!AJ90="FIT"),"ITs",IF(OR('full menu'!AJ90="MwERT", 'full menu'!AJ90="ERwMT", 'full menu'!AJ90="M&amp;ERT", 'full menu'!AJ90="MwIT", 'full menu'!AJ90="IwMT", 'full menu'!AJ90="M&amp;IT", 'full menu'!AJ90="IwERT", 'full menu'!AJ90="ERwIT", 'full menu'!AJ90="I&amp;ERT", 'full menu'!AJ90="ER&amp;M&amp;IT"),"MixedTs",IF('full menu'!AJ90="UD","UD",IF('full menu'!AJ90="LSD","LSD",IF('full menu'!AJ90="WSD","WSD",IF('full menu'!AJ90="UASC","UASC",""))))))))))</f>
        <v>LSD</v>
      </c>
      <c r="AK90" t="str">
        <f>IF('full menu'!AK90="MDC","MDC",IF(OR('full menu'!AK90="PERF",'full menu'!AK90="AERF",'full menu'!AK90="PCB"),"ERfix",IF(OR('full menu'!AK90="ACB", 'full menu'!AK90="LCERT", 'full menu'!AK90="LERT",'full menu'!AK90="FCERT",'full menu'!AK90="FERT"),"ERTs",IF(OR('full menu'!AK90="FCMT",'full menu'!AK90="FMT",'full menu'!AK90="LMT",'full menu'!AK90="LCMT"),"MTs",IF(OR('full menu'!AK90="LCIT",'full menu'!AK90="FCIT",'full menu'!AK90="LIT",'full menu'!AK90="FIT"),"ITs",IF(OR('full menu'!AK90="MwERT", 'full menu'!AK90="ERwMT", 'full menu'!AK90="M&amp;ERT", 'full menu'!AK90="MwIT", 'full menu'!AK90="IwMT", 'full menu'!AK90="M&amp;IT", 'full menu'!AK90="IwERT", 'full menu'!AK90="ERwIT", 'full menu'!AK90="I&amp;ERT", 'full menu'!AK90="ER&amp;M&amp;IT"),"MixedTs",IF('full menu'!AK90="UD","UD",IF('full menu'!AK90="LSD","LSD",IF('full menu'!AK90="WSD","WSD",IF('full menu'!AK90="UASC","UASC",""))))))))))</f>
        <v>LSD</v>
      </c>
      <c r="AL90" t="str">
        <f>IF('full menu'!AL90="MDC","MDC",IF(OR('full menu'!AL90="PERF",'full menu'!AL90="AERF",'full menu'!AL90="PCB"),"ERfix",IF(OR('full menu'!AL90="ACB", 'full menu'!AL90="LCERT", 'full menu'!AL90="LERT",'full menu'!AL90="FCERT",'full menu'!AL90="FERT"),"ERTs",IF(OR('full menu'!AL90="FCMT",'full menu'!AL90="FMT",'full menu'!AL90="LMT",'full menu'!AL90="LCMT"),"MTs",IF(OR('full menu'!AL90="LCIT",'full menu'!AL90="FCIT",'full menu'!AL90="LIT",'full menu'!AL90="FIT"),"ITs",IF(OR('full menu'!AL90="MwERT", 'full menu'!AL90="ERwMT", 'full menu'!AL90="M&amp;ERT", 'full menu'!AL90="MwIT", 'full menu'!AL90="IwMT", 'full menu'!AL90="M&amp;IT", 'full menu'!AL90="IwERT", 'full menu'!AL90="ERwIT", 'full menu'!AL90="I&amp;ERT", 'full menu'!AL90="ER&amp;M&amp;IT"),"MixedTs",IF('full menu'!AL90="UD","UD",IF('full menu'!AL90="LSD","LSD",IF('full menu'!AL90="WSD","WSD",IF('full menu'!AL90="UASC","UASC",""))))))))))</f>
        <v>LSD</v>
      </c>
      <c r="AM90" t="str">
        <f>IF('full menu'!AM90="MDC","MDC",IF(OR('full menu'!AM90="PERF",'full menu'!AM90="AERF",'full menu'!AM90="PCB"),"ERfix",IF(OR('full menu'!AM90="ACB", 'full menu'!AM90="LCERT", 'full menu'!AM90="LERT",'full menu'!AM90="FCERT",'full menu'!AM90="FERT"),"ERTs",IF(OR('full menu'!AM90="FCMT",'full menu'!AM90="FMT",'full menu'!AM90="LMT",'full menu'!AM90="LCMT"),"MTs",IF(OR('full menu'!AM90="LCIT",'full menu'!AM90="FCIT",'full menu'!AM90="LIT",'full menu'!AM90="FIT"),"ITs",IF(OR('full menu'!AM90="MwERT", 'full menu'!AM90="ERwMT", 'full menu'!AM90="M&amp;ERT", 'full menu'!AM90="MwIT", 'full menu'!AM90="IwMT", 'full menu'!AM90="M&amp;IT", 'full menu'!AM90="IwERT", 'full menu'!AM90="ERwIT", 'full menu'!AM90="I&amp;ERT", 'full menu'!AM90="ER&amp;M&amp;IT"),"MixedTs",IF('full menu'!AM90="UD","UD",IF('full menu'!AM90="LSD","LSD",IF('full menu'!AM90="WSD","WSD",IF('full menu'!AM90="UASC","UASC",""))))))))))</f>
        <v>LSD</v>
      </c>
      <c r="AN90" t="str">
        <f>IF('full menu'!AN90="MDC","MDC",IF(OR('full menu'!AN90="PERF",'full menu'!AN90="AERF",'full menu'!AN90="PCB"),"ERfix",IF(OR('full menu'!AN90="ACB", 'full menu'!AN90="LCERT", 'full menu'!AN90="LERT",'full menu'!AN90="FCERT",'full menu'!AN90="FERT"),"ERTs",IF(OR('full menu'!AN90="FCMT",'full menu'!AN90="FMT",'full menu'!AN90="LMT",'full menu'!AN90="LCMT"),"MTs",IF(OR('full menu'!AN90="LCIT",'full menu'!AN90="FCIT",'full menu'!AN90="LIT",'full menu'!AN90="FIT"),"ITs",IF(OR('full menu'!AN90="MwERT", 'full menu'!AN90="ERwMT", 'full menu'!AN90="M&amp;ERT", 'full menu'!AN90="MwIT", 'full menu'!AN90="IwMT", 'full menu'!AN90="M&amp;IT", 'full menu'!AN90="IwERT", 'full menu'!AN90="ERwIT", 'full menu'!AN90="I&amp;ERT", 'full menu'!AN90="ER&amp;M&amp;IT"),"MixedTs",IF('full menu'!AN90="UD","UD",IF('full menu'!AN90="LSD","LSD",IF('full menu'!AN90="WSD","WSD",IF('full menu'!AN90="UASC","UASC",""))))))))))</f>
        <v>LSD</v>
      </c>
      <c r="AO90" t="str">
        <f>IF('full menu'!AO90="MDC","MDC",IF(OR('full menu'!AO90="PERF",'full menu'!AO90="AERF",'full menu'!AO90="PCB"),"ERfix",IF(OR('full menu'!AO90="ACB", 'full menu'!AO90="LCERT", 'full menu'!AO90="LERT",'full menu'!AO90="FCERT",'full menu'!AO90="FERT"),"ERTs",IF(OR('full menu'!AO90="FCMT",'full menu'!AO90="FMT",'full menu'!AO90="LMT",'full menu'!AO90="LCMT"),"MTs",IF(OR('full menu'!AO90="LCIT",'full menu'!AO90="FCIT",'full menu'!AO90="LIT",'full menu'!AO90="FIT"),"ITs",IF(OR('full menu'!AO90="MwERT", 'full menu'!AO90="ERwMT", 'full menu'!AO90="M&amp;ERT", 'full menu'!AO90="MwIT", 'full menu'!AO90="IwMT", 'full menu'!AO90="M&amp;IT", 'full menu'!AO90="IwERT", 'full menu'!AO90="ERwIT", 'full menu'!AO90="I&amp;ERT", 'full menu'!AO90="ER&amp;M&amp;IT"),"MixedTs",IF('full menu'!AO90="UD","UD",IF('full menu'!AO90="LSD","LSD",IF('full menu'!AO90="WSD","WSD",IF('full menu'!AO90="UASC","UASC",""))))))))))</f>
        <v>ITs</v>
      </c>
      <c r="AP90" t="str">
        <f>IF('full menu'!AP90="MDC","MDC",IF(OR('full menu'!AP90="PERF",'full menu'!AP90="AERF",'full menu'!AP90="PCB"),"ERfix",IF(OR('full menu'!AP90="ACB", 'full menu'!AP90="LCERT", 'full menu'!AP90="LERT",'full menu'!AP90="FCERT",'full menu'!AP90="FERT"),"ERTs",IF(OR('full menu'!AP90="FCMT",'full menu'!AP90="FMT",'full menu'!AP90="LMT",'full menu'!AP90="LCMT"),"MTs",IF(OR('full menu'!AP90="LCIT",'full menu'!AP90="FCIT",'full menu'!AP90="LIT",'full menu'!AP90="FIT"),"ITs",IF(OR('full menu'!AP90="MwERT", 'full menu'!AP90="ERwMT", 'full menu'!AP90="M&amp;ERT", 'full menu'!AP90="MwIT", 'full menu'!AP90="IwMT", 'full menu'!AP90="M&amp;IT", 'full menu'!AP90="IwERT", 'full menu'!AP90="ERwIT", 'full menu'!AP90="I&amp;ERT", 'full menu'!AP90="ER&amp;M&amp;IT"),"MixedTs",IF('full menu'!AP90="UD","UD",IF('full menu'!AP90="LSD","LSD",IF('full menu'!AP90="WSD","WSD",IF('full menu'!AP90="UASC","UASC",""))))))))))</f>
        <v>ITs</v>
      </c>
      <c r="AQ90" t="str">
        <f>IF('full menu'!AQ90="MDC","MDC",IF(OR('full menu'!AQ90="PERF",'full menu'!AQ90="AERF",'full menu'!AQ90="PCB"),"ERfix",IF(OR('full menu'!AQ90="ACB", 'full menu'!AQ90="LCERT", 'full menu'!AQ90="LERT",'full menu'!AQ90="FCERT",'full menu'!AQ90="FERT"),"ERTs",IF(OR('full menu'!AQ90="FCMT",'full menu'!AQ90="FMT",'full menu'!AQ90="LMT",'full menu'!AQ90="LCMT"),"MTs",IF(OR('full menu'!AQ90="LCIT",'full menu'!AQ90="FCIT",'full menu'!AQ90="LIT",'full menu'!AQ90="FIT"),"ITs",IF(OR('full menu'!AQ90="MwERT", 'full menu'!AQ90="ERwMT", 'full menu'!AQ90="M&amp;ERT", 'full menu'!AQ90="MwIT", 'full menu'!AQ90="IwMT", 'full menu'!AQ90="M&amp;IT", 'full menu'!AQ90="IwERT", 'full menu'!AQ90="ERwIT", 'full menu'!AQ90="I&amp;ERT", 'full menu'!AQ90="ER&amp;M&amp;IT"),"MixedTs",IF('full menu'!AQ90="UD","UD",IF('full menu'!AQ90="LSD","LSD",IF('full menu'!AQ90="WSD","WSD",IF('full menu'!AQ90="UASC","UASC",""))))))))))</f>
        <v>ITs</v>
      </c>
      <c r="AR90" t="str">
        <f>IF('full menu'!AR90="MDC","MDC",IF(OR('full menu'!AR90="PERF",'full menu'!AR90="AERF",'full menu'!AR90="PCB"),"ERfix",IF(OR('full menu'!AR90="ACB", 'full menu'!AR90="LCERT", 'full menu'!AR90="LERT",'full menu'!AR90="FCERT",'full menu'!AR90="FERT"),"ERTs",IF(OR('full menu'!AR90="FCMT",'full menu'!AR90="FMT",'full menu'!AR90="LMT",'full menu'!AR90="LCMT"),"MTs",IF(OR('full menu'!AR90="LCIT",'full menu'!AR90="FCIT",'full menu'!AR90="LIT",'full menu'!AR90="FIT"),"ITs",IF(OR('full menu'!AR90="MwERT", 'full menu'!AR90="ERwMT", 'full menu'!AR90="M&amp;ERT", 'full menu'!AR90="MwIT", 'full menu'!AR90="IwMT", 'full menu'!AR90="M&amp;IT", 'full menu'!AR90="IwERT", 'full menu'!AR90="ERwIT", 'full menu'!AR90="I&amp;ERT", 'full menu'!AR90="ER&amp;M&amp;IT"),"MixedTs",IF('full menu'!AR90="UD","UD",IF('full menu'!AR90="LSD","LSD",IF('full menu'!AR90="WSD","WSD",IF('full menu'!AR90="UASC","UASC",""))))))))))</f>
        <v>ITs</v>
      </c>
      <c r="AS90" t="str">
        <f>IF('full menu'!AS90="MDC","MDC",IF(OR('full menu'!AS90="PERF",'full menu'!AS90="AERF",'full menu'!AS90="PCB"),"ERfix",IF(OR('full menu'!AS90="ACB", 'full menu'!AS90="LCERT", 'full menu'!AS90="LERT",'full menu'!AS90="FCERT",'full menu'!AS90="FERT"),"ERTs",IF(OR('full menu'!AS90="FCMT",'full menu'!AS90="FMT",'full menu'!AS90="LMT",'full menu'!AS90="LCMT"),"MTs",IF(OR('full menu'!AS90="LCIT",'full menu'!AS90="FCIT",'full menu'!AS90="LIT",'full menu'!AS90="FIT"),"ITs",IF(OR('full menu'!AS90="MwERT", 'full menu'!AS90="ERwMT", 'full menu'!AS90="M&amp;ERT", 'full menu'!AS90="MwIT", 'full menu'!AS90="IwMT", 'full menu'!AS90="M&amp;IT", 'full menu'!AS90="IwERT", 'full menu'!AS90="ERwIT", 'full menu'!AS90="I&amp;ERT", 'full menu'!AS90="ER&amp;M&amp;IT"),"MixedTs",IF('full menu'!AS90="UD","UD",IF('full menu'!AS90="LSD","LSD",IF('full menu'!AS90="WSD","WSD",IF('full menu'!AS90="UASC","UASC",""))))))))))</f>
        <v>ITs</v>
      </c>
      <c r="AT90" t="str">
        <f>IF('full menu'!AT90="MDC","MDC",IF(OR('full menu'!AT90="PERF",'full menu'!AT90="AERF",'full menu'!AT90="PCB"),"ERfix",IF(OR('full menu'!AT90="ACB", 'full menu'!AT90="LCERT", 'full menu'!AT90="LERT",'full menu'!AT90="FCERT",'full menu'!AT90="FERT"),"ERTs",IF(OR('full menu'!AT90="FCMT",'full menu'!AT90="FMT",'full menu'!AT90="LMT",'full menu'!AT90="LCMT"),"MTs",IF(OR('full menu'!AT90="LCIT",'full menu'!AT90="FCIT",'full menu'!AT90="LIT",'full menu'!AT90="FIT"),"ITs",IF(OR('full menu'!AT90="MwERT", 'full menu'!AT90="ERwMT", 'full menu'!AT90="M&amp;ERT", 'full menu'!AT90="MwIT", 'full menu'!AT90="IwMT", 'full menu'!AT90="M&amp;IT", 'full menu'!AT90="IwERT", 'full menu'!AT90="ERwIT", 'full menu'!AT90="I&amp;ERT", 'full menu'!AT90="ER&amp;M&amp;IT"),"MixedTs",IF('full menu'!AT90="UD","UD",IF('full menu'!AT90="LSD","LSD",IF('full menu'!AT90="WSD","WSD",IF('full menu'!AT90="UASC","UASC",""))))))))))</f>
        <v>ITs</v>
      </c>
      <c r="AU90" t="str">
        <f>IF('full menu'!AU90="MDC","MDC",IF(OR('full menu'!AU90="PERF",'full menu'!AU90="AERF",'full menu'!AU90="PCB"),"ERfix",IF(OR('full menu'!AU90="ACB", 'full menu'!AU90="LCERT", 'full menu'!AU90="LERT",'full menu'!AU90="FCERT",'full menu'!AU90="FERT"),"ERTs",IF(OR('full menu'!AU90="FCMT",'full menu'!AU90="FMT",'full menu'!AU90="LMT",'full menu'!AU90="LCMT"),"MTs",IF(OR('full menu'!AU90="LCIT",'full menu'!AU90="FCIT",'full menu'!AU90="LIT",'full menu'!AU90="FIT"),"ITs",IF(OR('full menu'!AU90="MwERT", 'full menu'!AU90="ERwMT", 'full menu'!AU90="M&amp;ERT", 'full menu'!AU90="MwIT", 'full menu'!AU90="IwMT", 'full menu'!AU90="M&amp;IT", 'full menu'!AU90="IwERT", 'full menu'!AU90="ERwIT", 'full menu'!AU90="I&amp;ERT", 'full menu'!AU90="ER&amp;M&amp;IT"),"MixedTs",IF('full menu'!AU90="UD","UD",IF('full menu'!AU90="LSD","LSD",IF('full menu'!AU90="WSD","WSD",IF('full menu'!AU90="UASC","UASC",""))))))))))</f>
        <v>ITs</v>
      </c>
      <c r="AV90" t="str">
        <f>IF('full menu'!AV90="MDC","MDC",IF(OR('full menu'!AV90="PERF",'full menu'!AV90="AERF",'full menu'!AV90="PCB"),"ERfix",IF(OR('full menu'!AV90="ACB", 'full menu'!AV90="LCERT", 'full menu'!AV90="LERT",'full menu'!AV90="FCERT",'full menu'!AV90="FERT"),"ERTs",IF(OR('full menu'!AV90="FCMT",'full menu'!AV90="FMT",'full menu'!AV90="LMT",'full menu'!AV90="LCMT"),"MTs",IF(OR('full menu'!AV90="LCIT",'full menu'!AV90="FCIT",'full menu'!AV90="LIT",'full menu'!AV90="FIT"),"ITs",IF(OR('full menu'!AV90="MwERT", 'full menu'!AV90="ERwMT", 'full menu'!AV90="M&amp;ERT", 'full menu'!AV90="MwIT", 'full menu'!AV90="IwMT", 'full menu'!AV90="M&amp;IT", 'full menu'!AV90="IwERT", 'full menu'!AV90="ERwIT", 'full menu'!AV90="I&amp;ERT", 'full menu'!AV90="ER&amp;M&amp;IT"),"MixedTs",IF('full menu'!AV90="UD","UD",IF('full menu'!AV90="LSD","LSD",IF('full menu'!AV90="WSD","WSD",IF('full menu'!AV90="UASC","UASC",""))))))))))</f>
        <v>ITs</v>
      </c>
      <c r="AW90" t="str">
        <f>IF('full menu'!AW90="MDC","MDC",IF(OR('full menu'!AW90="PERF",'full menu'!AW90="AERF",'full menu'!AW90="PCB"),"ERfix",IF(OR('full menu'!AW90="ACB", 'full menu'!AW90="LCERT", 'full menu'!AW90="LERT",'full menu'!AW90="FCERT",'full menu'!AW90="FERT"),"ERTs",IF(OR('full menu'!AW90="FCMT",'full menu'!AW90="FMT",'full menu'!AW90="LMT",'full menu'!AW90="LCMT"),"MTs",IF(OR('full menu'!AW90="LCIT",'full menu'!AW90="FCIT",'full menu'!AW90="LIT",'full menu'!AW90="FIT"),"ITs",IF(OR('full menu'!AW90="MwERT", 'full menu'!AW90="ERwMT", 'full menu'!AW90="M&amp;ERT", 'full menu'!AW90="MwIT", 'full menu'!AW90="IwMT", 'full menu'!AW90="M&amp;IT", 'full menu'!AW90="IwERT", 'full menu'!AW90="ERwIT", 'full menu'!AW90="I&amp;ERT", 'full menu'!AW90="ER&amp;M&amp;IT"),"MixedTs",IF('full menu'!AW90="UD","UD",IF('full menu'!AW90="LSD","LSD",IF('full menu'!AW90="WSD","WSD",IF('full menu'!AW90="UASC","UASC",""))))))))))</f>
        <v>ITs</v>
      </c>
      <c r="AX90" t="str">
        <f>IF('full menu'!AX90="MDC","MDC",IF(OR('full menu'!AX90="PERF",'full menu'!AX90="AERF",'full menu'!AX90="PCB"),"ERfix",IF(OR('full menu'!AX90="ACB", 'full menu'!AX90="LCERT", 'full menu'!AX90="LERT",'full menu'!AX90="FCERT",'full menu'!AX90="FERT"),"ERTs",IF(OR('full menu'!AX90="FCMT",'full menu'!AX90="FMT",'full menu'!AX90="LMT",'full menu'!AX90="LCMT"),"MTs",IF(OR('full menu'!AX90="LCIT",'full menu'!AX90="FCIT",'full menu'!AX90="LIT",'full menu'!AX90="FIT"),"ITs",IF(OR('full menu'!AX90="MwERT", 'full menu'!AX90="ERwMT", 'full menu'!AX90="M&amp;ERT", 'full menu'!AX90="MwIT", 'full menu'!AX90="IwMT", 'full menu'!AX90="M&amp;IT", 'full menu'!AX90="IwERT", 'full menu'!AX90="ERwIT", 'full menu'!AX90="I&amp;ERT", 'full menu'!AX90="ER&amp;M&amp;IT"),"MixedTs",IF('full menu'!AX90="UD","UD",IF('full menu'!AX90="LSD","LSD",IF('full menu'!AX90="WSD","WSD",IF('full menu'!AX90="UASC","UASC",""))))))))))</f>
        <v>ITs</v>
      </c>
      <c r="AY90" t="str">
        <f>IF('full menu'!AY90="MDC","MDC",IF(OR('full menu'!AY90="PERF",'full menu'!AY90="AERF",'full menu'!AY90="PCB"),"ERfix",IF(OR('full menu'!AY90="ACB", 'full menu'!AY90="LCERT", 'full menu'!AY90="LERT",'full menu'!AY90="FCERT",'full menu'!AY90="FERT"),"ERTs",IF(OR('full menu'!AY90="FCMT",'full menu'!AY90="FMT",'full menu'!AY90="LMT",'full menu'!AY90="LCMT"),"MTs",IF(OR('full menu'!AY90="LCIT",'full menu'!AY90="FCIT",'full menu'!AY90="LIT",'full menu'!AY90="FIT"),"ITs",IF(OR('full menu'!AY90="MwERT", 'full menu'!AY90="ERwMT", 'full menu'!AY90="M&amp;ERT", 'full menu'!AY90="MwIT", 'full menu'!AY90="IwMT", 'full menu'!AY90="M&amp;IT", 'full menu'!AY90="IwERT", 'full menu'!AY90="ERwIT", 'full menu'!AY90="I&amp;ERT", 'full menu'!AY90="ER&amp;M&amp;IT"),"MixedTs",IF('full menu'!AY90="UD","UD",IF('full menu'!AY90="LSD","LSD",IF('full menu'!AY90="WSD","WSD",IF('full menu'!AY90="UASC","UASC",""))))))))))</f>
        <v>ITs</v>
      </c>
    </row>
    <row r="91" spans="1:51" x14ac:dyDescent="0.3">
      <c r="A91" t="s">
        <v>236</v>
      </c>
      <c r="B91" t="str">
        <f>IF('full menu'!B91="MDC","MDC",IF(OR('full menu'!B91="PERF",'full menu'!B91="AERF",'full menu'!B91="PCB"),"ERfix",IF(OR('full menu'!B91="ACB", 'full menu'!B91="LCERT", 'full menu'!B91="LERT",'full menu'!B91="FCERT",'full menu'!B91="FERT"),"ERTs",IF(OR('full menu'!B91="FCMT",'full menu'!B91="FMT",'full menu'!B91="LMT",'full menu'!B91="LCMT"),"MTs",IF(OR('full menu'!B91="LCIT",'full menu'!B91="FCIT",'full menu'!B91="LIT",'full menu'!B91="FIT"),"ITs",IF(OR('full menu'!B91="MwERT", 'full menu'!B91="ERwMT", 'full menu'!B91="M&amp;ERT", 'full menu'!B91="MwIT", 'full menu'!B91="IwMT", 'full menu'!B91="M&amp;IT", 'full menu'!B91="IwERT", 'full menu'!B91="ERwIT", 'full menu'!B91="I&amp;ERT", 'full menu'!B91="ER&amp;M&amp;IT"),"MixedTs",IF('full menu'!B91="UD","UD",IF('full menu'!B91="LSD","LSD",IF('full menu'!B91="WSD","WSD",IF('full menu'!B91="UASC","UASC",""))))))))))</f>
        <v>MDC</v>
      </c>
      <c r="C91" t="str">
        <f>IF('full menu'!C91="MDC","MDC",IF(OR('full menu'!C91="PERF",'full menu'!C91="AERF",'full menu'!C91="PCB"),"ERfix",IF(OR('full menu'!C91="ACB", 'full menu'!C91="LCERT", 'full menu'!C91="LERT",'full menu'!C91="FCERT",'full menu'!C91="FERT"),"ERTs",IF(OR('full menu'!C91="FCMT",'full menu'!C91="FMT",'full menu'!C91="LMT",'full menu'!C91="LCMT"),"MTs",IF(OR('full menu'!C91="LCIT",'full menu'!C91="FCIT",'full menu'!C91="LIT",'full menu'!C91="FIT"),"ITs",IF(OR('full menu'!C91="MwERT", 'full menu'!C91="ERwMT", 'full menu'!C91="M&amp;ERT", 'full menu'!C91="MwIT", 'full menu'!C91="IwMT", 'full menu'!C91="M&amp;IT", 'full menu'!C91="IwERT", 'full menu'!C91="ERwIT", 'full menu'!C91="I&amp;ERT", 'full menu'!C91="ER&amp;M&amp;IT"),"MixedTs",IF('full menu'!C91="UD","UD",IF('full menu'!C91="LSD","LSD",IF('full menu'!C91="WSD","WSD",IF('full menu'!C91="UASC","UASC",""))))))))))</f>
        <v>MDC</v>
      </c>
      <c r="D91" t="str">
        <f>IF('full menu'!D91="MDC","MDC",IF(OR('full menu'!D91="PERF",'full menu'!D91="AERF",'full menu'!D91="PCB"),"ERfix",IF(OR('full menu'!D91="ACB", 'full menu'!D91="LCERT", 'full menu'!D91="LERT",'full menu'!D91="FCERT",'full menu'!D91="FERT"),"ERTs",IF(OR('full menu'!D91="FCMT",'full menu'!D91="FMT",'full menu'!D91="LMT",'full menu'!D91="LCMT"),"MTs",IF(OR('full menu'!D91="LCIT",'full menu'!D91="FCIT",'full menu'!D91="LIT",'full menu'!D91="FIT"),"ITs",IF(OR('full menu'!D91="MwERT", 'full menu'!D91="ERwMT", 'full menu'!D91="M&amp;ERT", 'full menu'!D91="MwIT", 'full menu'!D91="IwMT", 'full menu'!D91="M&amp;IT", 'full menu'!D91="IwERT", 'full menu'!D91="ERwIT", 'full menu'!D91="I&amp;ERT", 'full menu'!D91="ER&amp;M&amp;IT"),"MixedTs",IF('full menu'!D91="UD","UD",IF('full menu'!D91="LSD","LSD",IF('full menu'!D91="WSD","WSD",IF('full menu'!D91="UASC","UASC",""))))))))))</f>
        <v>MDC</v>
      </c>
      <c r="E91" t="str">
        <f>IF('full menu'!E91="MDC","MDC",IF(OR('full menu'!E91="PERF",'full menu'!E91="AERF",'full menu'!E91="PCB"),"ERfix",IF(OR('full menu'!E91="ACB", 'full menu'!E91="LCERT", 'full menu'!E91="LERT",'full menu'!E91="FCERT",'full menu'!E91="FERT"),"ERTs",IF(OR('full menu'!E91="FCMT",'full menu'!E91="FMT",'full menu'!E91="LMT",'full menu'!E91="LCMT"),"MTs",IF(OR('full menu'!E91="LCIT",'full menu'!E91="FCIT",'full menu'!E91="LIT",'full menu'!E91="FIT"),"ITs",IF(OR('full menu'!E91="MwERT", 'full menu'!E91="ERwMT", 'full menu'!E91="M&amp;ERT", 'full menu'!E91="MwIT", 'full menu'!E91="IwMT", 'full menu'!E91="M&amp;IT", 'full menu'!E91="IwERT", 'full menu'!E91="ERwIT", 'full menu'!E91="I&amp;ERT", 'full menu'!E91="ER&amp;M&amp;IT"),"MixedTs",IF('full menu'!E91="UD","UD",IF('full menu'!E91="LSD","LSD",IF('full menu'!E91="WSD","WSD",IF('full menu'!E91="UASC","UASC",""))))))))))</f>
        <v>MDC</v>
      </c>
      <c r="F91" t="str">
        <f>IF('full menu'!F91="MDC","MDC",IF(OR('full menu'!F91="PERF",'full menu'!F91="AERF",'full menu'!F91="PCB"),"ERfix",IF(OR('full menu'!F91="ACB", 'full menu'!F91="LCERT", 'full menu'!F91="LERT",'full menu'!F91="FCERT",'full menu'!F91="FERT"),"ERTs",IF(OR('full menu'!F91="FCMT",'full menu'!F91="FMT",'full menu'!F91="LMT",'full menu'!F91="LCMT"),"MTs",IF(OR('full menu'!F91="LCIT",'full menu'!F91="FCIT",'full menu'!F91="LIT",'full menu'!F91="FIT"),"ITs",IF(OR('full menu'!F91="MwERT", 'full menu'!F91="ERwMT", 'full menu'!F91="M&amp;ERT", 'full menu'!F91="MwIT", 'full menu'!F91="IwMT", 'full menu'!F91="M&amp;IT", 'full menu'!F91="IwERT", 'full menu'!F91="ERwIT", 'full menu'!F91="I&amp;ERT", 'full menu'!F91="ER&amp;M&amp;IT"),"MixedTs",IF('full menu'!F91="UD","UD",IF('full menu'!F91="LSD","LSD",IF('full menu'!F91="WSD","WSD",IF('full menu'!F91="UASC","UASC",""))))))))))</f>
        <v>MDC</v>
      </c>
      <c r="G91" t="str">
        <f>IF('full menu'!G91="MDC","MDC",IF(OR('full menu'!G91="PERF",'full menu'!G91="AERF",'full menu'!G91="PCB"),"ERfix",IF(OR('full menu'!G91="ACB", 'full menu'!G91="LCERT", 'full menu'!G91="LERT",'full menu'!G91="FCERT",'full menu'!G91="FERT"),"ERTs",IF(OR('full menu'!G91="FCMT",'full menu'!G91="FMT",'full menu'!G91="LMT",'full menu'!G91="LCMT"),"MTs",IF(OR('full menu'!G91="LCIT",'full menu'!G91="FCIT",'full menu'!G91="LIT",'full menu'!G91="FIT"),"ITs",IF(OR('full menu'!G91="MwERT", 'full menu'!G91="ERwMT", 'full menu'!G91="M&amp;ERT", 'full menu'!G91="MwIT", 'full menu'!G91="IwMT", 'full menu'!G91="M&amp;IT", 'full menu'!G91="IwERT", 'full menu'!G91="ERwIT", 'full menu'!G91="I&amp;ERT", 'full menu'!G91="ER&amp;M&amp;IT"),"MixedTs",IF('full menu'!G91="UD","UD",IF('full menu'!G91="LSD","LSD",IF('full menu'!G91="WSD","WSD",IF('full menu'!G91="UASC","UASC",""))))))))))</f>
        <v>MDC</v>
      </c>
      <c r="H91" t="str">
        <f>IF('full menu'!H91="MDC","MDC",IF(OR('full menu'!H91="PERF",'full menu'!H91="AERF",'full menu'!H91="PCB"),"ERfix",IF(OR('full menu'!H91="ACB", 'full menu'!H91="LCERT", 'full menu'!H91="LERT",'full menu'!H91="FCERT",'full menu'!H91="FERT"),"ERTs",IF(OR('full menu'!H91="FCMT",'full menu'!H91="FMT",'full menu'!H91="LMT",'full menu'!H91="LCMT"),"MTs",IF(OR('full menu'!H91="LCIT",'full menu'!H91="FCIT",'full menu'!H91="LIT",'full menu'!H91="FIT"),"ITs",IF(OR('full menu'!H91="MwERT", 'full menu'!H91="ERwMT", 'full menu'!H91="M&amp;ERT", 'full menu'!H91="MwIT", 'full menu'!H91="IwMT", 'full menu'!H91="M&amp;IT", 'full menu'!H91="IwERT", 'full menu'!H91="ERwIT", 'full menu'!H91="I&amp;ERT", 'full menu'!H91="ER&amp;M&amp;IT"),"MixedTs",IF('full menu'!H91="UD","UD",IF('full menu'!H91="LSD","LSD",IF('full menu'!H91="WSD","WSD",IF('full menu'!H91="UASC","UASC",""))))))))))</f>
        <v>MDC</v>
      </c>
      <c r="I91" t="str">
        <f>IF('full menu'!I91="MDC","MDC",IF(OR('full menu'!I91="PERF",'full menu'!I91="AERF",'full menu'!I91="PCB"),"ERfix",IF(OR('full menu'!I91="ACB", 'full menu'!I91="LCERT", 'full menu'!I91="LERT",'full menu'!I91="FCERT",'full menu'!I91="FERT"),"ERTs",IF(OR('full menu'!I91="FCMT",'full menu'!I91="FMT",'full menu'!I91="LMT",'full menu'!I91="LCMT"),"MTs",IF(OR('full menu'!I91="LCIT",'full menu'!I91="FCIT",'full menu'!I91="LIT",'full menu'!I91="FIT"),"ITs",IF(OR('full menu'!I91="MwERT", 'full menu'!I91="ERwMT", 'full menu'!I91="M&amp;ERT", 'full menu'!I91="MwIT", 'full menu'!I91="IwMT", 'full menu'!I91="M&amp;IT", 'full menu'!I91="IwERT", 'full menu'!I91="ERwIT", 'full menu'!I91="I&amp;ERT", 'full menu'!I91="ER&amp;M&amp;IT"),"MixedTs",IF('full menu'!I91="UD","UD",IF('full menu'!I91="LSD","LSD",IF('full menu'!I91="WSD","WSD",IF('full menu'!I91="UASC","UASC",""))))))))))</f>
        <v>MDC</v>
      </c>
      <c r="J91" t="str">
        <f>IF('full menu'!J91="MDC","MDC",IF(OR('full menu'!J91="PERF",'full menu'!J91="AERF",'full menu'!J91="PCB"),"ERfix",IF(OR('full menu'!J91="ACB", 'full menu'!J91="LCERT", 'full menu'!J91="LERT",'full menu'!J91="FCERT",'full menu'!J91="FERT"),"ERTs",IF(OR('full menu'!J91="FCMT",'full menu'!J91="FMT",'full menu'!J91="LMT",'full menu'!J91="LCMT"),"MTs",IF(OR('full menu'!J91="LCIT",'full menu'!J91="FCIT",'full menu'!J91="LIT",'full menu'!J91="FIT"),"ITs",IF(OR('full menu'!J91="MwERT", 'full menu'!J91="ERwMT", 'full menu'!J91="M&amp;ERT", 'full menu'!J91="MwIT", 'full menu'!J91="IwMT", 'full menu'!J91="M&amp;IT", 'full menu'!J91="IwERT", 'full menu'!J91="ERwIT", 'full menu'!J91="I&amp;ERT", 'full menu'!J91="ER&amp;M&amp;IT"),"MixedTs",IF('full menu'!J91="UD","UD",IF('full menu'!J91="LSD","LSD",IF('full menu'!J91="WSD","WSD",IF('full menu'!J91="UASC","UASC",""))))))))))</f>
        <v>MDC</v>
      </c>
      <c r="K91" t="str">
        <f>IF('full menu'!K91="MDC","MDC",IF(OR('full menu'!K91="PERF",'full menu'!K91="AERF",'full menu'!K91="PCB"),"ERfix",IF(OR('full menu'!K91="ACB", 'full menu'!K91="LCERT", 'full menu'!K91="LERT",'full menu'!K91="FCERT",'full menu'!K91="FERT"),"ERTs",IF(OR('full menu'!K91="FCMT",'full menu'!K91="FMT",'full menu'!K91="LMT",'full menu'!K91="LCMT"),"MTs",IF(OR('full menu'!K91="LCIT",'full menu'!K91="FCIT",'full menu'!K91="LIT",'full menu'!K91="FIT"),"ITs",IF(OR('full menu'!K91="MwERT", 'full menu'!K91="ERwMT", 'full menu'!K91="M&amp;ERT", 'full menu'!K91="MwIT", 'full menu'!K91="IwMT", 'full menu'!K91="M&amp;IT", 'full menu'!K91="IwERT", 'full menu'!K91="ERwIT", 'full menu'!K91="I&amp;ERT", 'full menu'!K91="ER&amp;M&amp;IT"),"MixedTs",IF('full menu'!K91="UD","UD",IF('full menu'!K91="LSD","LSD",IF('full menu'!K91="WSD","WSD",IF('full menu'!K91="UASC","UASC",""))))))))))</f>
        <v>MDC</v>
      </c>
      <c r="L91" t="str">
        <f>IF('full menu'!L91="MDC","MDC",IF(OR('full menu'!L91="PERF",'full menu'!L91="AERF",'full menu'!L91="PCB"),"ERfix",IF(OR('full menu'!L91="ACB", 'full menu'!L91="LCERT", 'full menu'!L91="LERT",'full menu'!L91="FCERT",'full menu'!L91="FERT"),"ERTs",IF(OR('full menu'!L91="FCMT",'full menu'!L91="FMT",'full menu'!L91="LMT",'full menu'!L91="LCMT"),"MTs",IF(OR('full menu'!L91="LCIT",'full menu'!L91="FCIT",'full menu'!L91="LIT",'full menu'!L91="FIT"),"ITs",IF(OR('full menu'!L91="MwERT", 'full menu'!L91="ERwMT", 'full menu'!L91="M&amp;ERT", 'full menu'!L91="MwIT", 'full menu'!L91="IwMT", 'full menu'!L91="M&amp;IT", 'full menu'!L91="IwERT", 'full menu'!L91="ERwIT", 'full menu'!L91="I&amp;ERT", 'full menu'!L91="ER&amp;M&amp;IT"),"MixedTs",IF('full menu'!L91="UD","UD",IF('full menu'!L91="LSD","LSD",IF('full menu'!L91="WSD","WSD",IF('full menu'!L91="UASC","UASC",""))))))))))</f>
        <v>MDC</v>
      </c>
      <c r="M91" t="str">
        <f>IF('full menu'!M91="MDC","MDC",IF(OR('full menu'!M91="PERF",'full menu'!M91="AERF",'full menu'!M91="PCB"),"ERfix",IF(OR('full menu'!M91="ACB", 'full menu'!M91="LCERT", 'full menu'!M91="LERT",'full menu'!M91="FCERT",'full menu'!M91="FERT"),"ERTs",IF(OR('full menu'!M91="FCMT",'full menu'!M91="FMT",'full menu'!M91="LMT",'full menu'!M91="LCMT"),"MTs",IF(OR('full menu'!M91="LCIT",'full menu'!M91="FCIT",'full menu'!M91="LIT",'full menu'!M91="FIT"),"ITs",IF(OR('full menu'!M91="MwERT", 'full menu'!M91="ERwMT", 'full menu'!M91="M&amp;ERT", 'full menu'!M91="MwIT", 'full menu'!M91="IwMT", 'full menu'!M91="M&amp;IT", 'full menu'!M91="IwERT", 'full menu'!M91="ERwIT", 'full menu'!M91="I&amp;ERT", 'full menu'!M91="ER&amp;M&amp;IT"),"MixedTs",IF('full menu'!M91="UD","UD",IF('full menu'!M91="LSD","LSD",IF('full menu'!M91="WSD","WSD",IF('full menu'!M91="UASC","UASC",""))))))))))</f>
        <v>MDC</v>
      </c>
      <c r="N91" t="str">
        <f>IF('full menu'!N91="MDC","MDC",IF(OR('full menu'!N91="PERF",'full menu'!N91="AERF",'full menu'!N91="PCB"),"ERfix",IF(OR('full menu'!N91="ACB", 'full menu'!N91="LCERT", 'full menu'!N91="LERT",'full menu'!N91="FCERT",'full menu'!N91="FERT"),"ERTs",IF(OR('full menu'!N91="FCMT",'full menu'!N91="FMT",'full menu'!N91="LMT",'full menu'!N91="LCMT"),"MTs",IF(OR('full menu'!N91="LCIT",'full menu'!N91="FCIT",'full menu'!N91="LIT",'full menu'!N91="FIT"),"ITs",IF(OR('full menu'!N91="MwERT", 'full menu'!N91="ERwMT", 'full menu'!N91="M&amp;ERT", 'full menu'!N91="MwIT", 'full menu'!N91="IwMT", 'full menu'!N91="M&amp;IT", 'full menu'!N91="IwERT", 'full menu'!N91="ERwIT", 'full menu'!N91="I&amp;ERT", 'full menu'!N91="ER&amp;M&amp;IT"),"MixedTs",IF('full menu'!N91="UD","UD",IF('full menu'!N91="LSD","LSD",IF('full menu'!N91="WSD","WSD",IF('full menu'!N91="UASC","UASC",""))))))))))</f>
        <v>MDC</v>
      </c>
      <c r="O91" t="str">
        <f>IF('full menu'!O91="MDC","MDC",IF(OR('full menu'!O91="PERF",'full menu'!O91="AERF",'full menu'!O91="PCB"),"ERfix",IF(OR('full menu'!O91="ACB", 'full menu'!O91="LCERT", 'full menu'!O91="LERT",'full menu'!O91="FCERT",'full menu'!O91="FERT"),"ERTs",IF(OR('full menu'!O91="FCMT",'full menu'!O91="FMT",'full menu'!O91="LMT",'full menu'!O91="LCMT"),"MTs",IF(OR('full menu'!O91="LCIT",'full menu'!O91="FCIT",'full menu'!O91="LIT",'full menu'!O91="FIT"),"ITs",IF(OR('full menu'!O91="MwERT", 'full menu'!O91="ERwMT", 'full menu'!O91="M&amp;ERT", 'full menu'!O91="MwIT", 'full menu'!O91="IwMT", 'full menu'!O91="M&amp;IT", 'full menu'!O91="IwERT", 'full menu'!O91="ERwIT", 'full menu'!O91="I&amp;ERT", 'full menu'!O91="ER&amp;M&amp;IT"),"MixedTs",IF('full menu'!O91="UD","UD",IF('full menu'!O91="LSD","LSD",IF('full menu'!O91="WSD","WSD",IF('full menu'!O91="UASC","UASC",""))))))))))</f>
        <v>MDC</v>
      </c>
      <c r="P91" t="str">
        <f>IF('full menu'!P91="MDC","MDC",IF(OR('full menu'!P91="PERF",'full menu'!P91="AERF",'full menu'!P91="PCB"),"ERfix",IF(OR('full menu'!P91="ACB", 'full menu'!P91="LCERT", 'full menu'!P91="LERT",'full menu'!P91="FCERT",'full menu'!P91="FERT"),"ERTs",IF(OR('full menu'!P91="FCMT",'full menu'!P91="FMT",'full menu'!P91="LMT",'full menu'!P91="LCMT"),"MTs",IF(OR('full menu'!P91="LCIT",'full menu'!P91="FCIT",'full menu'!P91="LIT",'full menu'!P91="FIT"),"ITs",IF(OR('full menu'!P91="MwERT", 'full menu'!P91="ERwMT", 'full menu'!P91="M&amp;ERT", 'full menu'!P91="MwIT", 'full menu'!P91="IwMT", 'full menu'!P91="M&amp;IT", 'full menu'!P91="IwERT", 'full menu'!P91="ERwIT", 'full menu'!P91="I&amp;ERT", 'full menu'!P91="ER&amp;M&amp;IT"),"MixedTs",IF('full menu'!P91="UD","UD",IF('full menu'!P91="LSD","LSD",IF('full menu'!P91="WSD","WSD",IF('full menu'!P91="UASC","UASC",""))))))))))</f>
        <v>MDC</v>
      </c>
      <c r="Q91" t="str">
        <f>IF('full menu'!Q91="MDC","MDC",IF(OR('full menu'!Q91="PERF",'full menu'!Q91="AERF",'full menu'!Q91="PCB"),"ERfix",IF(OR('full menu'!Q91="ACB", 'full menu'!Q91="LCERT", 'full menu'!Q91="LERT",'full menu'!Q91="FCERT",'full menu'!Q91="FERT"),"ERTs",IF(OR('full menu'!Q91="FCMT",'full menu'!Q91="FMT",'full menu'!Q91="LMT",'full menu'!Q91="LCMT"),"MTs",IF(OR('full menu'!Q91="LCIT",'full menu'!Q91="FCIT",'full menu'!Q91="LIT",'full menu'!Q91="FIT"),"ITs",IF(OR('full menu'!Q91="MwERT", 'full menu'!Q91="ERwMT", 'full menu'!Q91="M&amp;ERT", 'full menu'!Q91="MwIT", 'full menu'!Q91="IwMT", 'full menu'!Q91="M&amp;IT", 'full menu'!Q91="IwERT", 'full menu'!Q91="ERwIT", 'full menu'!Q91="I&amp;ERT", 'full menu'!Q91="ER&amp;M&amp;IT"),"MixedTs",IF('full menu'!Q91="UD","UD",IF('full menu'!Q91="LSD","LSD",IF('full menu'!Q91="WSD","WSD",IF('full menu'!Q91="UASC","UASC",""))))))))))</f>
        <v>MDC</v>
      </c>
      <c r="R91" t="str">
        <f>IF('full menu'!R91="MDC","MDC",IF(OR('full menu'!R91="PERF",'full menu'!R91="AERF",'full menu'!R91="PCB"),"ERfix",IF(OR('full menu'!R91="ACB", 'full menu'!R91="LCERT", 'full menu'!R91="LERT",'full menu'!R91="FCERT",'full menu'!R91="FERT"),"ERTs",IF(OR('full menu'!R91="FCMT",'full menu'!R91="FMT",'full menu'!R91="LMT",'full menu'!R91="LCMT"),"MTs",IF(OR('full menu'!R91="LCIT",'full menu'!R91="FCIT",'full menu'!R91="LIT",'full menu'!R91="FIT"),"ITs",IF(OR('full menu'!R91="MwERT", 'full menu'!R91="ERwMT", 'full menu'!R91="M&amp;ERT", 'full menu'!R91="MwIT", 'full menu'!R91="IwMT", 'full menu'!R91="M&amp;IT", 'full menu'!R91="IwERT", 'full menu'!R91="ERwIT", 'full menu'!R91="I&amp;ERT", 'full menu'!R91="ER&amp;M&amp;IT"),"MixedTs",IF('full menu'!R91="UD","UD",IF('full menu'!R91="LSD","LSD",IF('full menu'!R91="WSD","WSD",IF('full menu'!R91="UASC","UASC",""))))))))))</f>
        <v>MDC</v>
      </c>
      <c r="S91" t="str">
        <f>IF('full menu'!S91="MDC","MDC",IF(OR('full menu'!S91="PERF",'full menu'!S91="AERF",'full menu'!S91="PCB"),"ERfix",IF(OR('full menu'!S91="ACB", 'full menu'!S91="LCERT", 'full menu'!S91="LERT",'full menu'!S91="FCERT",'full menu'!S91="FERT"),"ERTs",IF(OR('full menu'!S91="FCMT",'full menu'!S91="FMT",'full menu'!S91="LMT",'full menu'!S91="LCMT"),"MTs",IF(OR('full menu'!S91="LCIT",'full menu'!S91="FCIT",'full menu'!S91="LIT",'full menu'!S91="FIT"),"ITs",IF(OR('full menu'!S91="MwERT", 'full menu'!S91="ERwMT", 'full menu'!S91="M&amp;ERT", 'full menu'!S91="MwIT", 'full menu'!S91="IwMT", 'full menu'!S91="M&amp;IT", 'full menu'!S91="IwERT", 'full menu'!S91="ERwIT", 'full menu'!S91="I&amp;ERT", 'full menu'!S91="ER&amp;M&amp;IT"),"MixedTs",IF('full menu'!S91="UD","UD",IF('full menu'!S91="LSD","LSD",IF('full menu'!S91="WSD","WSD",IF('full menu'!S91="UASC","UASC",""))))))))))</f>
        <v>MDC</v>
      </c>
      <c r="T91" t="str">
        <f>IF('full menu'!T91="MDC","MDC",IF(OR('full menu'!T91="PERF",'full menu'!T91="AERF",'full menu'!T91="PCB"),"ERfix",IF(OR('full menu'!T91="ACB", 'full menu'!T91="LCERT", 'full menu'!T91="LERT",'full menu'!T91="FCERT",'full menu'!T91="FERT"),"ERTs",IF(OR('full menu'!T91="FCMT",'full menu'!T91="FMT",'full menu'!T91="LMT",'full menu'!T91="LCMT"),"MTs",IF(OR('full menu'!T91="LCIT",'full menu'!T91="FCIT",'full menu'!T91="LIT",'full menu'!T91="FIT"),"ITs",IF(OR('full menu'!T91="MwERT", 'full menu'!T91="ERwMT", 'full menu'!T91="M&amp;ERT", 'full menu'!T91="MwIT", 'full menu'!T91="IwMT", 'full menu'!T91="M&amp;IT", 'full menu'!T91="IwERT", 'full menu'!T91="ERwIT", 'full menu'!T91="I&amp;ERT", 'full menu'!T91="ER&amp;M&amp;IT"),"MixedTs",IF('full menu'!T91="UD","UD",IF('full menu'!T91="LSD","LSD",IF('full menu'!T91="WSD","WSD",IF('full menu'!T91="UASC","UASC",""))))))))))</f>
        <v>MDC</v>
      </c>
      <c r="U91" t="str">
        <f>IF('full menu'!U91="MDC","MDC",IF(OR('full menu'!U91="PERF",'full menu'!U91="AERF",'full menu'!U91="PCB"),"ERfix",IF(OR('full menu'!U91="ACB", 'full menu'!U91="LCERT", 'full menu'!U91="LERT",'full menu'!U91="FCERT",'full menu'!U91="FERT"),"ERTs",IF(OR('full menu'!U91="FCMT",'full menu'!U91="FMT",'full menu'!U91="LMT",'full menu'!U91="LCMT"),"MTs",IF(OR('full menu'!U91="LCIT",'full menu'!U91="FCIT",'full menu'!U91="LIT",'full menu'!U91="FIT"),"ITs",IF(OR('full menu'!U91="MwERT", 'full menu'!U91="ERwMT", 'full menu'!U91="M&amp;ERT", 'full menu'!U91="MwIT", 'full menu'!U91="IwMT", 'full menu'!U91="M&amp;IT", 'full menu'!U91="IwERT", 'full menu'!U91="ERwIT", 'full menu'!U91="I&amp;ERT", 'full menu'!U91="ER&amp;M&amp;IT"),"MixedTs",IF('full menu'!U91="UD","UD",IF('full menu'!U91="LSD","LSD",IF('full menu'!U91="WSD","WSD",IF('full menu'!U91="UASC","UASC",""))))))))))</f>
        <v>MDC</v>
      </c>
      <c r="V91" t="str">
        <f>IF('full menu'!V91="MDC","MDC",IF(OR('full menu'!V91="PERF",'full menu'!V91="AERF",'full menu'!V91="PCB"),"ERfix",IF(OR('full menu'!V91="ACB", 'full menu'!V91="LCERT", 'full menu'!V91="LERT",'full menu'!V91="FCERT",'full menu'!V91="FERT"),"ERTs",IF(OR('full menu'!V91="FCMT",'full menu'!V91="FMT",'full menu'!V91="LMT",'full menu'!V91="LCMT"),"MTs",IF(OR('full menu'!V91="LCIT",'full menu'!V91="FCIT",'full menu'!V91="LIT",'full menu'!V91="FIT"),"ITs",IF(OR('full menu'!V91="MwERT", 'full menu'!V91="ERwMT", 'full menu'!V91="M&amp;ERT", 'full menu'!V91="MwIT", 'full menu'!V91="IwMT", 'full menu'!V91="M&amp;IT", 'full menu'!V91="IwERT", 'full menu'!V91="ERwIT", 'full menu'!V91="I&amp;ERT", 'full menu'!V91="ER&amp;M&amp;IT"),"MixedTs",IF('full menu'!V91="UD","UD",IF('full menu'!V91="LSD","LSD",IF('full menu'!V91="WSD","WSD",IF('full menu'!V91="UASC","UASC",""))))))))))</f>
        <v>MDC</v>
      </c>
      <c r="W91" t="str">
        <f>IF('full menu'!W91="MDC","MDC",IF(OR('full menu'!W91="PERF",'full menu'!W91="AERF",'full menu'!W91="PCB"),"ERfix",IF(OR('full menu'!W91="ACB", 'full menu'!W91="LCERT", 'full menu'!W91="LERT",'full menu'!W91="FCERT",'full menu'!W91="FERT"),"ERTs",IF(OR('full menu'!W91="FCMT",'full menu'!W91="FMT",'full menu'!W91="LMT",'full menu'!W91="LCMT"),"MTs",IF(OR('full menu'!W91="LCIT",'full menu'!W91="FCIT",'full menu'!W91="LIT",'full menu'!W91="FIT"),"ITs",IF(OR('full menu'!W91="MwERT", 'full menu'!W91="ERwMT", 'full menu'!W91="M&amp;ERT", 'full menu'!W91="MwIT", 'full menu'!W91="IwMT", 'full menu'!W91="M&amp;IT", 'full menu'!W91="IwERT", 'full menu'!W91="ERwIT", 'full menu'!W91="I&amp;ERT", 'full menu'!W91="ER&amp;M&amp;IT"),"MixedTs",IF('full menu'!W91="UD","UD",IF('full menu'!W91="LSD","LSD",IF('full menu'!W91="WSD","WSD",IF('full menu'!W91="UASC","UASC",""))))))))))</f>
        <v>MDC</v>
      </c>
      <c r="X91" t="str">
        <f>IF('full menu'!X91="MDC","MDC",IF(OR('full menu'!X91="PERF",'full menu'!X91="AERF",'full menu'!X91="PCB"),"ERfix",IF(OR('full menu'!X91="ACB", 'full menu'!X91="LCERT", 'full menu'!X91="LERT",'full menu'!X91="FCERT",'full menu'!X91="FERT"),"ERTs",IF(OR('full menu'!X91="FCMT",'full menu'!X91="FMT",'full menu'!X91="LMT",'full menu'!X91="LCMT"),"MTs",IF(OR('full menu'!X91="LCIT",'full menu'!X91="FCIT",'full menu'!X91="LIT",'full menu'!X91="FIT"),"ITs",IF(OR('full menu'!X91="MwERT", 'full menu'!X91="ERwMT", 'full menu'!X91="M&amp;ERT", 'full menu'!X91="MwIT", 'full menu'!X91="IwMT", 'full menu'!X91="M&amp;IT", 'full menu'!X91="IwERT", 'full menu'!X91="ERwIT", 'full menu'!X91="I&amp;ERT", 'full menu'!X91="ER&amp;M&amp;IT"),"MixedTs",IF('full menu'!X91="UD","UD",IF('full menu'!X91="LSD","LSD",IF('full menu'!X91="WSD","WSD",IF('full menu'!X91="UASC","UASC",""))))))))))</f>
        <v>MDC</v>
      </c>
      <c r="Y91" t="str">
        <f>IF('full menu'!Y91="MDC","MDC",IF(OR('full menu'!Y91="PERF",'full menu'!Y91="AERF",'full menu'!Y91="PCB"),"ERfix",IF(OR('full menu'!Y91="ACB", 'full menu'!Y91="LCERT", 'full menu'!Y91="LERT",'full menu'!Y91="FCERT",'full menu'!Y91="FERT"),"ERTs",IF(OR('full menu'!Y91="FCMT",'full menu'!Y91="FMT",'full menu'!Y91="LMT",'full menu'!Y91="LCMT"),"MTs",IF(OR('full menu'!Y91="LCIT",'full menu'!Y91="FCIT",'full menu'!Y91="LIT",'full menu'!Y91="FIT"),"ITs",IF(OR('full menu'!Y91="MwERT", 'full menu'!Y91="ERwMT", 'full menu'!Y91="M&amp;ERT", 'full menu'!Y91="MwIT", 'full menu'!Y91="IwMT", 'full menu'!Y91="M&amp;IT", 'full menu'!Y91="IwERT", 'full menu'!Y91="ERwIT", 'full menu'!Y91="I&amp;ERT", 'full menu'!Y91="ER&amp;M&amp;IT"),"MixedTs",IF('full menu'!Y91="UD","UD",IF('full menu'!Y91="LSD","LSD",IF('full menu'!Y91="WSD","WSD",IF('full menu'!Y91="UASC","UASC",""))))))))))</f>
        <v>MDC</v>
      </c>
      <c r="Z91" t="str">
        <f>IF('full menu'!Z91="MDC","MDC",IF(OR('full menu'!Z91="PERF",'full menu'!Z91="AERF",'full menu'!Z91="PCB"),"ERfix",IF(OR('full menu'!Z91="ACB", 'full menu'!Z91="LCERT", 'full menu'!Z91="LERT",'full menu'!Z91="FCERT",'full menu'!Z91="FERT"),"ERTs",IF(OR('full menu'!Z91="FCMT",'full menu'!Z91="FMT",'full menu'!Z91="LMT",'full menu'!Z91="LCMT"),"MTs",IF(OR('full menu'!Z91="LCIT",'full menu'!Z91="FCIT",'full menu'!Z91="LIT",'full menu'!Z91="FIT"),"ITs",IF(OR('full menu'!Z91="MwERT", 'full menu'!Z91="ERwMT", 'full menu'!Z91="M&amp;ERT", 'full menu'!Z91="MwIT", 'full menu'!Z91="IwMT", 'full menu'!Z91="M&amp;IT", 'full menu'!Z91="IwERT", 'full menu'!Z91="ERwIT", 'full menu'!Z91="I&amp;ERT", 'full menu'!Z91="ER&amp;M&amp;IT"),"MixedTs",IF('full menu'!Z91="UD","UD",IF('full menu'!Z91="LSD","LSD",IF('full menu'!Z91="WSD","WSD",IF('full menu'!Z91="UASC","UASC",""))))))))))</f>
        <v>MDC</v>
      </c>
      <c r="AA91" t="str">
        <f>IF('full menu'!AA91="MDC","MDC",IF(OR('full menu'!AA91="PERF",'full menu'!AA91="AERF",'full menu'!AA91="PCB"),"ERfix",IF(OR('full menu'!AA91="ACB", 'full menu'!AA91="LCERT", 'full menu'!AA91="LERT",'full menu'!AA91="FCERT",'full menu'!AA91="FERT"),"ERTs",IF(OR('full menu'!AA91="FCMT",'full menu'!AA91="FMT",'full menu'!AA91="LMT",'full menu'!AA91="LCMT"),"MTs",IF(OR('full menu'!AA91="LCIT",'full menu'!AA91="FCIT",'full menu'!AA91="LIT",'full menu'!AA91="FIT"),"ITs",IF(OR('full menu'!AA91="MwERT", 'full menu'!AA91="ERwMT", 'full menu'!AA91="M&amp;ERT", 'full menu'!AA91="MwIT", 'full menu'!AA91="IwMT", 'full menu'!AA91="M&amp;IT", 'full menu'!AA91="IwERT", 'full menu'!AA91="ERwIT", 'full menu'!AA91="I&amp;ERT", 'full menu'!AA91="ER&amp;M&amp;IT"),"MixedTs",IF('full menu'!AA91="UD","UD",IF('full menu'!AA91="LSD","LSD",IF('full menu'!AA91="WSD","WSD",IF('full menu'!AA91="UASC","UASC",""))))))))))</f>
        <v>MDC</v>
      </c>
      <c r="AB91" t="str">
        <f>IF('full menu'!AB91="MDC","MDC",IF(OR('full menu'!AB91="PERF",'full menu'!AB91="AERF",'full menu'!AB91="PCB"),"ERfix",IF(OR('full menu'!AB91="ACB", 'full menu'!AB91="LCERT", 'full menu'!AB91="LERT",'full menu'!AB91="FCERT",'full menu'!AB91="FERT"),"ERTs",IF(OR('full menu'!AB91="FCMT",'full menu'!AB91="FMT",'full menu'!AB91="LMT",'full menu'!AB91="LCMT"),"MTs",IF(OR('full menu'!AB91="LCIT",'full menu'!AB91="FCIT",'full menu'!AB91="LIT",'full menu'!AB91="FIT"),"ITs",IF(OR('full menu'!AB91="MwERT", 'full menu'!AB91="ERwMT", 'full menu'!AB91="M&amp;ERT", 'full menu'!AB91="MwIT", 'full menu'!AB91="IwMT", 'full menu'!AB91="M&amp;IT", 'full menu'!AB91="IwERT", 'full menu'!AB91="ERwIT", 'full menu'!AB91="I&amp;ERT", 'full menu'!AB91="ER&amp;M&amp;IT"),"MixedTs",IF('full menu'!AB91="UD","UD",IF('full menu'!AB91="LSD","LSD",IF('full menu'!AB91="WSD","WSD",IF('full menu'!AB91="UASC","UASC",""))))))))))</f>
        <v>MDC</v>
      </c>
      <c r="AC91" t="str">
        <f>IF('full menu'!AC91="MDC","MDC",IF(OR('full menu'!AC91="PERF",'full menu'!AC91="AERF",'full menu'!AC91="PCB"),"ERfix",IF(OR('full menu'!AC91="ACB", 'full menu'!AC91="LCERT", 'full menu'!AC91="LERT",'full menu'!AC91="FCERT",'full menu'!AC91="FERT"),"ERTs",IF(OR('full menu'!AC91="FCMT",'full menu'!AC91="FMT",'full menu'!AC91="LMT",'full menu'!AC91="LCMT"),"MTs",IF(OR('full menu'!AC91="LCIT",'full menu'!AC91="FCIT",'full menu'!AC91="LIT",'full menu'!AC91="FIT"),"ITs",IF(OR('full menu'!AC91="MwERT", 'full menu'!AC91="ERwMT", 'full menu'!AC91="M&amp;ERT", 'full menu'!AC91="MwIT", 'full menu'!AC91="IwMT", 'full menu'!AC91="M&amp;IT", 'full menu'!AC91="IwERT", 'full menu'!AC91="ERwIT", 'full menu'!AC91="I&amp;ERT", 'full menu'!AC91="ER&amp;M&amp;IT"),"MixedTs",IF('full menu'!AC91="UD","UD",IF('full menu'!AC91="LSD","LSD",IF('full menu'!AC91="WSD","WSD",IF('full menu'!AC91="UASC","UASC",""))))))))))</f>
        <v>MDC</v>
      </c>
      <c r="AD91" t="str">
        <f>IF('full menu'!AD91="MDC","MDC",IF(OR('full menu'!AD91="PERF",'full menu'!AD91="AERF",'full menu'!AD91="PCB"),"ERfix",IF(OR('full menu'!AD91="ACB", 'full menu'!AD91="LCERT", 'full menu'!AD91="LERT",'full menu'!AD91="FCERT",'full menu'!AD91="FERT"),"ERTs",IF(OR('full menu'!AD91="FCMT",'full menu'!AD91="FMT",'full menu'!AD91="LMT",'full menu'!AD91="LCMT"),"MTs",IF(OR('full menu'!AD91="LCIT",'full menu'!AD91="FCIT",'full menu'!AD91="LIT",'full menu'!AD91="FIT"),"ITs",IF(OR('full menu'!AD91="MwERT", 'full menu'!AD91="ERwMT", 'full menu'!AD91="M&amp;ERT", 'full menu'!AD91="MwIT", 'full menu'!AD91="IwMT", 'full menu'!AD91="M&amp;IT", 'full menu'!AD91="IwERT", 'full menu'!AD91="ERwIT", 'full menu'!AD91="I&amp;ERT", 'full menu'!AD91="ER&amp;M&amp;IT"),"MixedTs",IF('full menu'!AD91="UD","UD",IF('full menu'!AD91="LSD","LSD",IF('full menu'!AD91="WSD","WSD",IF('full menu'!AD91="UASC","UASC",""))))))))))</f>
        <v>MDC</v>
      </c>
      <c r="AE91" t="str">
        <f>IF('full menu'!AE91="MDC","MDC",IF(OR('full menu'!AE91="PERF",'full menu'!AE91="AERF",'full menu'!AE91="PCB"),"ERfix",IF(OR('full menu'!AE91="ACB", 'full menu'!AE91="LCERT", 'full menu'!AE91="LERT",'full menu'!AE91="FCERT",'full menu'!AE91="FERT"),"ERTs",IF(OR('full menu'!AE91="FCMT",'full menu'!AE91="FMT",'full menu'!AE91="LMT",'full menu'!AE91="LCMT"),"MTs",IF(OR('full menu'!AE91="LCIT",'full menu'!AE91="FCIT",'full menu'!AE91="LIT",'full menu'!AE91="FIT"),"ITs",IF(OR('full menu'!AE91="MwERT", 'full menu'!AE91="ERwMT", 'full menu'!AE91="M&amp;ERT", 'full menu'!AE91="MwIT", 'full menu'!AE91="IwMT", 'full menu'!AE91="M&amp;IT", 'full menu'!AE91="IwERT", 'full menu'!AE91="ERwIT", 'full menu'!AE91="I&amp;ERT", 'full menu'!AE91="ER&amp;M&amp;IT"),"MixedTs",IF('full menu'!AE91="UD","UD",IF('full menu'!AE91="LSD","LSD",IF('full menu'!AE91="WSD","WSD",IF('full menu'!AE91="UASC","UASC",""))))))))))</f>
        <v>MDC</v>
      </c>
      <c r="AF91" t="str">
        <f>IF('full menu'!AF91="MDC","MDC",IF(OR('full menu'!AF91="PERF",'full menu'!AF91="AERF",'full menu'!AF91="PCB"),"ERfix",IF(OR('full menu'!AF91="ACB", 'full menu'!AF91="LCERT", 'full menu'!AF91="LERT",'full menu'!AF91="FCERT",'full menu'!AF91="FERT"),"ERTs",IF(OR('full menu'!AF91="FCMT",'full menu'!AF91="FMT",'full menu'!AF91="LMT",'full menu'!AF91="LCMT"),"MTs",IF(OR('full menu'!AF91="LCIT",'full menu'!AF91="FCIT",'full menu'!AF91="LIT",'full menu'!AF91="FIT"),"ITs",IF(OR('full menu'!AF91="MwERT", 'full menu'!AF91="ERwMT", 'full menu'!AF91="M&amp;ERT", 'full menu'!AF91="MwIT", 'full menu'!AF91="IwMT", 'full menu'!AF91="M&amp;IT", 'full menu'!AF91="IwERT", 'full menu'!AF91="ERwIT", 'full menu'!AF91="I&amp;ERT", 'full menu'!AF91="ER&amp;M&amp;IT"),"MixedTs",IF('full menu'!AF91="UD","UD",IF('full menu'!AF91="LSD","LSD",IF('full menu'!AF91="WSD","WSD",IF('full menu'!AF91="UASC","UASC",""))))))))))</f>
        <v>MDC</v>
      </c>
      <c r="AG91" t="str">
        <f>IF('full menu'!AG91="MDC","MDC",IF(OR('full menu'!AG91="PERF",'full menu'!AG91="AERF",'full menu'!AG91="PCB"),"ERfix",IF(OR('full menu'!AG91="ACB", 'full menu'!AG91="LCERT", 'full menu'!AG91="LERT",'full menu'!AG91="FCERT",'full menu'!AG91="FERT"),"ERTs",IF(OR('full menu'!AG91="FCMT",'full menu'!AG91="FMT",'full menu'!AG91="LMT",'full menu'!AG91="LCMT"),"MTs",IF(OR('full menu'!AG91="LCIT",'full menu'!AG91="FCIT",'full menu'!AG91="LIT",'full menu'!AG91="FIT"),"ITs",IF(OR('full menu'!AG91="MwERT", 'full menu'!AG91="ERwMT", 'full menu'!AG91="M&amp;ERT", 'full menu'!AG91="MwIT", 'full menu'!AG91="IwMT", 'full menu'!AG91="M&amp;IT", 'full menu'!AG91="IwERT", 'full menu'!AG91="ERwIT", 'full menu'!AG91="I&amp;ERT", 'full menu'!AG91="ER&amp;M&amp;IT"),"MixedTs",IF('full menu'!AG91="UD","UD",IF('full menu'!AG91="LSD","LSD",IF('full menu'!AG91="WSD","WSD",IF('full menu'!AG91="UASC","UASC",""))))))))))</f>
        <v>MDC</v>
      </c>
      <c r="AH91" t="str">
        <f>IF('full menu'!AH91="MDC","MDC",IF(OR('full menu'!AH91="PERF",'full menu'!AH91="AERF",'full menu'!AH91="PCB"),"ERfix",IF(OR('full menu'!AH91="ACB", 'full menu'!AH91="LCERT", 'full menu'!AH91="LERT",'full menu'!AH91="FCERT",'full menu'!AH91="FERT"),"ERTs",IF(OR('full menu'!AH91="FCMT",'full menu'!AH91="FMT",'full menu'!AH91="LMT",'full menu'!AH91="LCMT"),"MTs",IF(OR('full menu'!AH91="LCIT",'full menu'!AH91="FCIT",'full menu'!AH91="LIT",'full menu'!AH91="FIT"),"ITs",IF(OR('full menu'!AH91="MwERT", 'full menu'!AH91="ERwMT", 'full menu'!AH91="M&amp;ERT", 'full menu'!AH91="MwIT", 'full menu'!AH91="IwMT", 'full menu'!AH91="M&amp;IT", 'full menu'!AH91="IwERT", 'full menu'!AH91="ERwIT", 'full menu'!AH91="I&amp;ERT", 'full menu'!AH91="ER&amp;M&amp;IT"),"MixedTs",IF('full menu'!AH91="UD","UD",IF('full menu'!AH91="LSD","LSD",IF('full menu'!AH91="WSD","WSD",IF('full menu'!AH91="UASC","UASC",""))))))))))</f>
        <v>MDC</v>
      </c>
      <c r="AI91" t="str">
        <f>IF('full menu'!AI91="MDC","MDC",IF(OR('full menu'!AI91="PERF",'full menu'!AI91="AERF",'full menu'!AI91="PCB"),"ERfix",IF(OR('full menu'!AI91="ACB", 'full menu'!AI91="LCERT", 'full menu'!AI91="LERT",'full menu'!AI91="FCERT",'full menu'!AI91="FERT"),"ERTs",IF(OR('full menu'!AI91="FCMT",'full menu'!AI91="FMT",'full menu'!AI91="LMT",'full menu'!AI91="LCMT"),"MTs",IF(OR('full menu'!AI91="LCIT",'full menu'!AI91="FCIT",'full menu'!AI91="LIT",'full menu'!AI91="FIT"),"ITs",IF(OR('full menu'!AI91="MwERT", 'full menu'!AI91="ERwMT", 'full menu'!AI91="M&amp;ERT", 'full menu'!AI91="MwIT", 'full menu'!AI91="IwMT", 'full menu'!AI91="M&amp;IT", 'full menu'!AI91="IwERT", 'full menu'!AI91="ERwIT", 'full menu'!AI91="I&amp;ERT", 'full menu'!AI91="ER&amp;M&amp;IT"),"MixedTs",IF('full menu'!AI91="UD","UD",IF('full menu'!AI91="LSD","LSD",IF('full menu'!AI91="WSD","WSD",IF('full menu'!AI91="UASC","UASC",""))))))))))</f>
        <v>MDC</v>
      </c>
      <c r="AJ91" t="str">
        <f>IF('full menu'!AJ91="MDC","MDC",IF(OR('full menu'!AJ91="PERF",'full menu'!AJ91="AERF",'full menu'!AJ91="PCB"),"ERfix",IF(OR('full menu'!AJ91="ACB", 'full menu'!AJ91="LCERT", 'full menu'!AJ91="LERT",'full menu'!AJ91="FCERT",'full menu'!AJ91="FERT"),"ERTs",IF(OR('full menu'!AJ91="FCMT",'full menu'!AJ91="FMT",'full menu'!AJ91="LMT",'full menu'!AJ91="LCMT"),"MTs",IF(OR('full menu'!AJ91="LCIT",'full menu'!AJ91="FCIT",'full menu'!AJ91="LIT",'full menu'!AJ91="FIT"),"ITs",IF(OR('full menu'!AJ91="MwERT", 'full menu'!AJ91="ERwMT", 'full menu'!AJ91="M&amp;ERT", 'full menu'!AJ91="MwIT", 'full menu'!AJ91="IwMT", 'full menu'!AJ91="M&amp;IT", 'full menu'!AJ91="IwERT", 'full menu'!AJ91="ERwIT", 'full menu'!AJ91="I&amp;ERT", 'full menu'!AJ91="ER&amp;M&amp;IT"),"MixedTs",IF('full menu'!AJ91="UD","UD",IF('full menu'!AJ91="LSD","LSD",IF('full menu'!AJ91="WSD","WSD",IF('full menu'!AJ91="UASC","UASC",""))))))))))</f>
        <v>MDC</v>
      </c>
      <c r="AK91" t="str">
        <f>IF('full menu'!AK91="MDC","MDC",IF(OR('full menu'!AK91="PERF",'full menu'!AK91="AERF",'full menu'!AK91="PCB"),"ERfix",IF(OR('full menu'!AK91="ACB", 'full menu'!AK91="LCERT", 'full menu'!AK91="LERT",'full menu'!AK91="FCERT",'full menu'!AK91="FERT"),"ERTs",IF(OR('full menu'!AK91="FCMT",'full menu'!AK91="FMT",'full menu'!AK91="LMT",'full menu'!AK91="LCMT"),"MTs",IF(OR('full menu'!AK91="LCIT",'full menu'!AK91="FCIT",'full menu'!AK91="LIT",'full menu'!AK91="FIT"),"ITs",IF(OR('full menu'!AK91="MwERT", 'full menu'!AK91="ERwMT", 'full menu'!AK91="M&amp;ERT", 'full menu'!AK91="MwIT", 'full menu'!AK91="IwMT", 'full menu'!AK91="M&amp;IT", 'full menu'!AK91="IwERT", 'full menu'!AK91="ERwIT", 'full menu'!AK91="I&amp;ERT", 'full menu'!AK91="ER&amp;M&amp;IT"),"MixedTs",IF('full menu'!AK91="UD","UD",IF('full menu'!AK91="LSD","LSD",IF('full menu'!AK91="WSD","WSD",IF('full menu'!AK91="UASC","UASC",""))))))))))</f>
        <v>MDC</v>
      </c>
      <c r="AL91" t="str">
        <f>IF('full menu'!AL91="MDC","MDC",IF(OR('full menu'!AL91="PERF",'full menu'!AL91="AERF",'full menu'!AL91="PCB"),"ERfix",IF(OR('full menu'!AL91="ACB", 'full menu'!AL91="LCERT", 'full menu'!AL91="LERT",'full menu'!AL91="FCERT",'full menu'!AL91="FERT"),"ERTs",IF(OR('full menu'!AL91="FCMT",'full menu'!AL91="FMT",'full menu'!AL91="LMT",'full menu'!AL91="LCMT"),"MTs",IF(OR('full menu'!AL91="LCIT",'full menu'!AL91="FCIT",'full menu'!AL91="LIT",'full menu'!AL91="FIT"),"ITs",IF(OR('full menu'!AL91="MwERT", 'full menu'!AL91="ERwMT", 'full menu'!AL91="M&amp;ERT", 'full menu'!AL91="MwIT", 'full menu'!AL91="IwMT", 'full menu'!AL91="M&amp;IT", 'full menu'!AL91="IwERT", 'full menu'!AL91="ERwIT", 'full menu'!AL91="I&amp;ERT", 'full menu'!AL91="ER&amp;M&amp;IT"),"MixedTs",IF('full menu'!AL91="UD","UD",IF('full menu'!AL91="LSD","LSD",IF('full menu'!AL91="WSD","WSD",IF('full menu'!AL91="UASC","UASC",""))))))))))</f>
        <v>MDC</v>
      </c>
      <c r="AM91" t="str">
        <f>IF('full menu'!AM91="MDC","MDC",IF(OR('full menu'!AM91="PERF",'full menu'!AM91="AERF",'full menu'!AM91="PCB"),"ERfix",IF(OR('full menu'!AM91="ACB", 'full menu'!AM91="LCERT", 'full menu'!AM91="LERT",'full menu'!AM91="FCERT",'full menu'!AM91="FERT"),"ERTs",IF(OR('full menu'!AM91="FCMT",'full menu'!AM91="FMT",'full menu'!AM91="LMT",'full menu'!AM91="LCMT"),"MTs",IF(OR('full menu'!AM91="LCIT",'full menu'!AM91="FCIT",'full menu'!AM91="LIT",'full menu'!AM91="FIT"),"ITs",IF(OR('full menu'!AM91="MwERT", 'full menu'!AM91="ERwMT", 'full menu'!AM91="M&amp;ERT", 'full menu'!AM91="MwIT", 'full menu'!AM91="IwMT", 'full menu'!AM91="M&amp;IT", 'full menu'!AM91="IwERT", 'full menu'!AM91="ERwIT", 'full menu'!AM91="I&amp;ERT", 'full menu'!AM91="ER&amp;M&amp;IT"),"MixedTs",IF('full menu'!AM91="UD","UD",IF('full menu'!AM91="LSD","LSD",IF('full menu'!AM91="WSD","WSD",IF('full menu'!AM91="UASC","UASC",""))))))))))</f>
        <v>MDC</v>
      </c>
      <c r="AN91" t="str">
        <f>IF('full menu'!AN91="MDC","MDC",IF(OR('full menu'!AN91="PERF",'full menu'!AN91="AERF",'full menu'!AN91="PCB"),"ERfix",IF(OR('full menu'!AN91="ACB", 'full menu'!AN91="LCERT", 'full menu'!AN91="LERT",'full menu'!AN91="FCERT",'full menu'!AN91="FERT"),"ERTs",IF(OR('full menu'!AN91="FCMT",'full menu'!AN91="FMT",'full menu'!AN91="LMT",'full menu'!AN91="LCMT"),"MTs",IF(OR('full menu'!AN91="LCIT",'full menu'!AN91="FCIT",'full menu'!AN91="LIT",'full menu'!AN91="FIT"),"ITs",IF(OR('full menu'!AN91="MwERT", 'full menu'!AN91="ERwMT", 'full menu'!AN91="M&amp;ERT", 'full menu'!AN91="MwIT", 'full menu'!AN91="IwMT", 'full menu'!AN91="M&amp;IT", 'full menu'!AN91="IwERT", 'full menu'!AN91="ERwIT", 'full menu'!AN91="I&amp;ERT", 'full menu'!AN91="ER&amp;M&amp;IT"),"MixedTs",IF('full menu'!AN91="UD","UD",IF('full menu'!AN91="LSD","LSD",IF('full menu'!AN91="WSD","WSD",IF('full menu'!AN91="UASC","UASC",""))))))))))</f>
        <v>MDC</v>
      </c>
      <c r="AO91" t="str">
        <f>IF('full menu'!AO91="MDC","MDC",IF(OR('full menu'!AO91="PERF",'full menu'!AO91="AERF",'full menu'!AO91="PCB"),"ERfix",IF(OR('full menu'!AO91="ACB", 'full menu'!AO91="LCERT", 'full menu'!AO91="LERT",'full menu'!AO91="FCERT",'full menu'!AO91="FERT"),"ERTs",IF(OR('full menu'!AO91="FCMT",'full menu'!AO91="FMT",'full menu'!AO91="LMT",'full menu'!AO91="LCMT"),"MTs",IF(OR('full menu'!AO91="LCIT",'full menu'!AO91="FCIT",'full menu'!AO91="LIT",'full menu'!AO91="FIT"),"ITs",IF(OR('full menu'!AO91="MwERT", 'full menu'!AO91="ERwMT", 'full menu'!AO91="M&amp;ERT", 'full menu'!AO91="MwIT", 'full menu'!AO91="IwMT", 'full menu'!AO91="M&amp;IT", 'full menu'!AO91="IwERT", 'full menu'!AO91="ERwIT", 'full menu'!AO91="I&amp;ERT", 'full menu'!AO91="ER&amp;M&amp;IT"),"MixedTs",IF('full menu'!AO91="UD","UD",IF('full menu'!AO91="LSD","LSD",IF('full menu'!AO91="WSD","WSD",IF('full menu'!AO91="UASC","UASC",""))))))))))</f>
        <v>MDC</v>
      </c>
      <c r="AP91" t="str">
        <f>IF('full menu'!AP91="MDC","MDC",IF(OR('full menu'!AP91="PERF",'full menu'!AP91="AERF",'full menu'!AP91="PCB"),"ERfix",IF(OR('full menu'!AP91="ACB", 'full menu'!AP91="LCERT", 'full menu'!AP91="LERT",'full menu'!AP91="FCERT",'full menu'!AP91="FERT"),"ERTs",IF(OR('full menu'!AP91="FCMT",'full menu'!AP91="FMT",'full menu'!AP91="LMT",'full menu'!AP91="LCMT"),"MTs",IF(OR('full menu'!AP91="LCIT",'full menu'!AP91="FCIT",'full menu'!AP91="LIT",'full menu'!AP91="FIT"),"ITs",IF(OR('full menu'!AP91="MwERT", 'full menu'!AP91="ERwMT", 'full menu'!AP91="M&amp;ERT", 'full menu'!AP91="MwIT", 'full menu'!AP91="IwMT", 'full menu'!AP91="M&amp;IT", 'full menu'!AP91="IwERT", 'full menu'!AP91="ERwIT", 'full menu'!AP91="I&amp;ERT", 'full menu'!AP91="ER&amp;M&amp;IT"),"MixedTs",IF('full menu'!AP91="UD","UD",IF('full menu'!AP91="LSD","LSD",IF('full menu'!AP91="WSD","WSD",IF('full menu'!AP91="UASC","UASC",""))))))))))</f>
        <v>MDC</v>
      </c>
      <c r="AQ91" t="str">
        <f>IF('full menu'!AQ91="MDC","MDC",IF(OR('full menu'!AQ91="PERF",'full menu'!AQ91="AERF",'full menu'!AQ91="PCB"),"ERfix",IF(OR('full menu'!AQ91="ACB", 'full menu'!AQ91="LCERT", 'full menu'!AQ91="LERT",'full menu'!AQ91="FCERT",'full menu'!AQ91="FERT"),"ERTs",IF(OR('full menu'!AQ91="FCMT",'full menu'!AQ91="FMT",'full menu'!AQ91="LMT",'full menu'!AQ91="LCMT"),"MTs",IF(OR('full menu'!AQ91="LCIT",'full menu'!AQ91="FCIT",'full menu'!AQ91="LIT",'full menu'!AQ91="FIT"),"ITs",IF(OR('full menu'!AQ91="MwERT", 'full menu'!AQ91="ERwMT", 'full menu'!AQ91="M&amp;ERT", 'full menu'!AQ91="MwIT", 'full menu'!AQ91="IwMT", 'full menu'!AQ91="M&amp;IT", 'full menu'!AQ91="IwERT", 'full menu'!AQ91="ERwIT", 'full menu'!AQ91="I&amp;ERT", 'full menu'!AQ91="ER&amp;M&amp;IT"),"MixedTs",IF('full menu'!AQ91="UD","UD",IF('full menu'!AQ91="LSD","LSD",IF('full menu'!AQ91="WSD","WSD",IF('full menu'!AQ91="UASC","UASC",""))))))))))</f>
        <v>MDC</v>
      </c>
      <c r="AR91" t="str">
        <f>IF('full menu'!AR91="MDC","MDC",IF(OR('full menu'!AR91="PERF",'full menu'!AR91="AERF",'full menu'!AR91="PCB"),"ERfix",IF(OR('full menu'!AR91="ACB", 'full menu'!AR91="LCERT", 'full menu'!AR91="LERT",'full menu'!AR91="FCERT",'full menu'!AR91="FERT"),"ERTs",IF(OR('full menu'!AR91="FCMT",'full menu'!AR91="FMT",'full menu'!AR91="LMT",'full menu'!AR91="LCMT"),"MTs",IF(OR('full menu'!AR91="LCIT",'full menu'!AR91="FCIT",'full menu'!AR91="LIT",'full menu'!AR91="FIT"),"ITs",IF(OR('full menu'!AR91="MwERT", 'full menu'!AR91="ERwMT", 'full menu'!AR91="M&amp;ERT", 'full menu'!AR91="MwIT", 'full menu'!AR91="IwMT", 'full menu'!AR91="M&amp;IT", 'full menu'!AR91="IwERT", 'full menu'!AR91="ERwIT", 'full menu'!AR91="I&amp;ERT", 'full menu'!AR91="ER&amp;M&amp;IT"),"MixedTs",IF('full menu'!AR91="UD","UD",IF('full menu'!AR91="LSD","LSD",IF('full menu'!AR91="WSD","WSD",IF('full menu'!AR91="UASC","UASC",""))))))))))</f>
        <v>MDC</v>
      </c>
      <c r="AS91" t="str">
        <f>IF('full menu'!AS91="MDC","MDC",IF(OR('full menu'!AS91="PERF",'full menu'!AS91="AERF",'full menu'!AS91="PCB"),"ERfix",IF(OR('full menu'!AS91="ACB", 'full menu'!AS91="LCERT", 'full menu'!AS91="LERT",'full menu'!AS91="FCERT",'full menu'!AS91="FERT"),"ERTs",IF(OR('full menu'!AS91="FCMT",'full menu'!AS91="FMT",'full menu'!AS91="LMT",'full menu'!AS91="LCMT"),"MTs",IF(OR('full menu'!AS91="LCIT",'full menu'!AS91="FCIT",'full menu'!AS91="LIT",'full menu'!AS91="FIT"),"ITs",IF(OR('full menu'!AS91="MwERT", 'full menu'!AS91="ERwMT", 'full menu'!AS91="M&amp;ERT", 'full menu'!AS91="MwIT", 'full menu'!AS91="IwMT", 'full menu'!AS91="M&amp;IT", 'full menu'!AS91="IwERT", 'full menu'!AS91="ERwIT", 'full menu'!AS91="I&amp;ERT", 'full menu'!AS91="ER&amp;M&amp;IT"),"MixedTs",IF('full menu'!AS91="UD","UD",IF('full menu'!AS91="LSD","LSD",IF('full menu'!AS91="WSD","WSD",IF('full menu'!AS91="UASC","UASC",""))))))))))</f>
        <v>MDC</v>
      </c>
      <c r="AT91" t="str">
        <f>IF('full menu'!AT91="MDC","MDC",IF(OR('full menu'!AT91="PERF",'full menu'!AT91="AERF",'full menu'!AT91="PCB"),"ERfix",IF(OR('full menu'!AT91="ACB", 'full menu'!AT91="LCERT", 'full menu'!AT91="LERT",'full menu'!AT91="FCERT",'full menu'!AT91="FERT"),"ERTs",IF(OR('full menu'!AT91="FCMT",'full menu'!AT91="FMT",'full menu'!AT91="LMT",'full menu'!AT91="LCMT"),"MTs",IF(OR('full menu'!AT91="LCIT",'full menu'!AT91="FCIT",'full menu'!AT91="LIT",'full menu'!AT91="FIT"),"ITs",IF(OR('full menu'!AT91="MwERT", 'full menu'!AT91="ERwMT", 'full menu'!AT91="M&amp;ERT", 'full menu'!AT91="MwIT", 'full menu'!AT91="IwMT", 'full menu'!AT91="M&amp;IT", 'full menu'!AT91="IwERT", 'full menu'!AT91="ERwIT", 'full menu'!AT91="I&amp;ERT", 'full menu'!AT91="ER&amp;M&amp;IT"),"MixedTs",IF('full menu'!AT91="UD","UD",IF('full menu'!AT91="LSD","LSD",IF('full menu'!AT91="WSD","WSD",IF('full menu'!AT91="UASC","UASC",""))))))))))</f>
        <v>MDC</v>
      </c>
      <c r="AU91" t="str">
        <f>IF('full menu'!AU91="MDC","MDC",IF(OR('full menu'!AU91="PERF",'full menu'!AU91="AERF",'full menu'!AU91="PCB"),"ERfix",IF(OR('full menu'!AU91="ACB", 'full menu'!AU91="LCERT", 'full menu'!AU91="LERT",'full menu'!AU91="FCERT",'full menu'!AU91="FERT"),"ERTs",IF(OR('full menu'!AU91="FCMT",'full menu'!AU91="FMT",'full menu'!AU91="LMT",'full menu'!AU91="LCMT"),"MTs",IF(OR('full menu'!AU91="LCIT",'full menu'!AU91="FCIT",'full menu'!AU91="LIT",'full menu'!AU91="FIT"),"ITs",IF(OR('full menu'!AU91="MwERT", 'full menu'!AU91="ERwMT", 'full menu'!AU91="M&amp;ERT", 'full menu'!AU91="MwIT", 'full menu'!AU91="IwMT", 'full menu'!AU91="M&amp;IT", 'full menu'!AU91="IwERT", 'full menu'!AU91="ERwIT", 'full menu'!AU91="I&amp;ERT", 'full menu'!AU91="ER&amp;M&amp;IT"),"MixedTs",IF('full menu'!AU91="UD","UD",IF('full menu'!AU91="LSD","LSD",IF('full menu'!AU91="WSD","WSD",IF('full menu'!AU91="UASC","UASC",""))))))))))</f>
        <v>MDC</v>
      </c>
      <c r="AV91" t="str">
        <f>IF('full menu'!AV91="MDC","MDC",IF(OR('full menu'!AV91="PERF",'full menu'!AV91="AERF",'full menu'!AV91="PCB"),"ERfix",IF(OR('full menu'!AV91="ACB", 'full menu'!AV91="LCERT", 'full menu'!AV91="LERT",'full menu'!AV91="FCERT",'full menu'!AV91="FERT"),"ERTs",IF(OR('full menu'!AV91="FCMT",'full menu'!AV91="FMT",'full menu'!AV91="LMT",'full menu'!AV91="LCMT"),"MTs",IF(OR('full menu'!AV91="LCIT",'full menu'!AV91="FCIT",'full menu'!AV91="LIT",'full menu'!AV91="FIT"),"ITs",IF(OR('full menu'!AV91="MwERT", 'full menu'!AV91="ERwMT", 'full menu'!AV91="M&amp;ERT", 'full menu'!AV91="MwIT", 'full menu'!AV91="IwMT", 'full menu'!AV91="M&amp;IT", 'full menu'!AV91="IwERT", 'full menu'!AV91="ERwIT", 'full menu'!AV91="I&amp;ERT", 'full menu'!AV91="ER&amp;M&amp;IT"),"MixedTs",IF('full menu'!AV91="UD","UD",IF('full menu'!AV91="LSD","LSD",IF('full menu'!AV91="WSD","WSD",IF('full menu'!AV91="UASC","UASC",""))))))))))</f>
        <v>MDC</v>
      </c>
      <c r="AW91" t="str">
        <f>IF('full menu'!AW91="MDC","MDC",IF(OR('full menu'!AW91="PERF",'full menu'!AW91="AERF",'full menu'!AW91="PCB"),"ERfix",IF(OR('full menu'!AW91="ACB", 'full menu'!AW91="LCERT", 'full menu'!AW91="LERT",'full menu'!AW91="FCERT",'full menu'!AW91="FERT"),"ERTs",IF(OR('full menu'!AW91="FCMT",'full menu'!AW91="FMT",'full menu'!AW91="LMT",'full menu'!AW91="LCMT"),"MTs",IF(OR('full menu'!AW91="LCIT",'full menu'!AW91="FCIT",'full menu'!AW91="LIT",'full menu'!AW91="FIT"),"ITs",IF(OR('full menu'!AW91="MwERT", 'full menu'!AW91="ERwMT", 'full menu'!AW91="M&amp;ERT", 'full menu'!AW91="MwIT", 'full menu'!AW91="IwMT", 'full menu'!AW91="M&amp;IT", 'full menu'!AW91="IwERT", 'full menu'!AW91="ERwIT", 'full menu'!AW91="I&amp;ERT", 'full menu'!AW91="ER&amp;M&amp;IT"),"MixedTs",IF('full menu'!AW91="UD","UD",IF('full menu'!AW91="LSD","LSD",IF('full menu'!AW91="WSD","WSD",IF('full menu'!AW91="UASC","UASC",""))))))))))</f>
        <v>MDC</v>
      </c>
      <c r="AX91" t="str">
        <f>IF('full menu'!AX91="MDC","MDC",IF(OR('full menu'!AX91="PERF",'full menu'!AX91="AERF",'full menu'!AX91="PCB"),"ERfix",IF(OR('full menu'!AX91="ACB", 'full menu'!AX91="LCERT", 'full menu'!AX91="LERT",'full menu'!AX91="FCERT",'full menu'!AX91="FERT"),"ERTs",IF(OR('full menu'!AX91="FCMT",'full menu'!AX91="FMT",'full menu'!AX91="LMT",'full menu'!AX91="LCMT"),"MTs",IF(OR('full menu'!AX91="LCIT",'full menu'!AX91="FCIT",'full menu'!AX91="LIT",'full menu'!AX91="FIT"),"ITs",IF(OR('full menu'!AX91="MwERT", 'full menu'!AX91="ERwMT", 'full menu'!AX91="M&amp;ERT", 'full menu'!AX91="MwIT", 'full menu'!AX91="IwMT", 'full menu'!AX91="M&amp;IT", 'full menu'!AX91="IwERT", 'full menu'!AX91="ERwIT", 'full menu'!AX91="I&amp;ERT", 'full menu'!AX91="ER&amp;M&amp;IT"),"MixedTs",IF('full menu'!AX91="UD","UD",IF('full menu'!AX91="LSD","LSD",IF('full menu'!AX91="WSD","WSD",IF('full menu'!AX91="UASC","UASC",""))))))))))</f>
        <v>MDC</v>
      </c>
      <c r="AY91" t="str">
        <f>IF('full menu'!AY91="MDC","MDC",IF(OR('full menu'!AY91="PERF",'full menu'!AY91="AERF",'full menu'!AY91="PCB"),"ERfix",IF(OR('full menu'!AY91="ACB", 'full menu'!AY91="LCERT", 'full menu'!AY91="LERT",'full menu'!AY91="FCERT",'full menu'!AY91="FERT"),"ERTs",IF(OR('full menu'!AY91="FCMT",'full menu'!AY91="FMT",'full menu'!AY91="LMT",'full menu'!AY91="LCMT"),"MTs",IF(OR('full menu'!AY91="LCIT",'full menu'!AY91="FCIT",'full menu'!AY91="LIT",'full menu'!AY91="FIT"),"ITs",IF(OR('full menu'!AY91="MwERT", 'full menu'!AY91="ERwMT", 'full menu'!AY91="M&amp;ERT", 'full menu'!AY91="MwIT", 'full menu'!AY91="IwMT", 'full menu'!AY91="M&amp;IT", 'full menu'!AY91="IwERT", 'full menu'!AY91="ERwIT", 'full menu'!AY91="I&amp;ERT", 'full menu'!AY91="ER&amp;M&amp;IT"),"MixedTs",IF('full menu'!AY91="UD","UD",IF('full menu'!AY91="LSD","LSD",IF('full menu'!AY91="WSD","WSD",IF('full menu'!AY91="UASC","UASC",""))))))))))</f>
        <v>MDC</v>
      </c>
    </row>
    <row r="92" spans="1:51" x14ac:dyDescent="0.3">
      <c r="A92" t="s">
        <v>235</v>
      </c>
      <c r="B92" t="str">
        <f>IF('full menu'!B92="MDC","MDC",IF(OR('full menu'!B92="PERF",'full menu'!B92="AERF",'full menu'!B92="PCB"),"ERfix",IF(OR('full menu'!B92="ACB", 'full menu'!B92="LCERT", 'full menu'!B92="LERT",'full menu'!B92="FCERT",'full menu'!B92="FERT"),"ERTs",IF(OR('full menu'!B92="FCMT",'full menu'!B92="FMT",'full menu'!B92="LMT",'full menu'!B92="LCMT"),"MTs",IF(OR('full menu'!B92="LCIT",'full menu'!B92="FCIT",'full menu'!B92="LIT",'full menu'!B92="FIT"),"ITs",IF(OR('full menu'!B92="MwERT", 'full menu'!B92="ERwMT", 'full menu'!B92="M&amp;ERT", 'full menu'!B92="MwIT", 'full menu'!B92="IwMT", 'full menu'!B92="M&amp;IT", 'full menu'!B92="IwERT", 'full menu'!B92="ERwIT", 'full menu'!B92="I&amp;ERT", 'full menu'!B92="ER&amp;M&amp;IT"),"MixedTs",IF('full menu'!B92="UD","UD",IF('full menu'!B92="LSD","LSD",IF('full menu'!B92="WSD","WSD",IF('full menu'!B92="UASC","UASC",""))))))))))</f>
        <v>ERfix</v>
      </c>
      <c r="C92" t="str">
        <f>IF('full menu'!C92="MDC","MDC",IF(OR('full menu'!C92="PERF",'full menu'!C92="AERF",'full menu'!C92="PCB"),"ERfix",IF(OR('full menu'!C92="ACB", 'full menu'!C92="LCERT", 'full menu'!C92="LERT",'full menu'!C92="FCERT",'full menu'!C92="FERT"),"ERTs",IF(OR('full menu'!C92="FCMT",'full menu'!C92="FMT",'full menu'!C92="LMT",'full menu'!C92="LCMT"),"MTs",IF(OR('full menu'!C92="LCIT",'full menu'!C92="FCIT",'full menu'!C92="LIT",'full menu'!C92="FIT"),"ITs",IF(OR('full menu'!C92="MwERT", 'full menu'!C92="ERwMT", 'full menu'!C92="M&amp;ERT", 'full menu'!C92="MwIT", 'full menu'!C92="IwMT", 'full menu'!C92="M&amp;IT", 'full menu'!C92="IwERT", 'full menu'!C92="ERwIT", 'full menu'!C92="I&amp;ERT", 'full menu'!C92="ER&amp;M&amp;IT"),"MixedTs",IF('full menu'!C92="UD","UD",IF('full menu'!C92="LSD","LSD",IF('full menu'!C92="WSD","WSD",IF('full menu'!C92="UASC","UASC",""))))))))))</f>
        <v>ERfix</v>
      </c>
      <c r="D92" t="str">
        <f>IF('full menu'!D92="MDC","MDC",IF(OR('full menu'!D92="PERF",'full menu'!D92="AERF",'full menu'!D92="PCB"),"ERfix",IF(OR('full menu'!D92="ACB", 'full menu'!D92="LCERT", 'full menu'!D92="LERT",'full menu'!D92="FCERT",'full menu'!D92="FERT"),"ERTs",IF(OR('full menu'!D92="FCMT",'full menu'!D92="FMT",'full menu'!D92="LMT",'full menu'!D92="LCMT"),"MTs",IF(OR('full menu'!D92="LCIT",'full menu'!D92="FCIT",'full menu'!D92="LIT",'full menu'!D92="FIT"),"ITs",IF(OR('full menu'!D92="MwERT", 'full menu'!D92="ERwMT", 'full menu'!D92="M&amp;ERT", 'full menu'!D92="MwIT", 'full menu'!D92="IwMT", 'full menu'!D92="M&amp;IT", 'full menu'!D92="IwERT", 'full menu'!D92="ERwIT", 'full menu'!D92="I&amp;ERT", 'full menu'!D92="ER&amp;M&amp;IT"),"MixedTs",IF('full menu'!D92="UD","UD",IF('full menu'!D92="LSD","LSD",IF('full menu'!D92="WSD","WSD",IF('full menu'!D92="UASC","UASC",""))))))))))</f>
        <v>ERfix</v>
      </c>
      <c r="E92" t="str">
        <f>IF('full menu'!E92="MDC","MDC",IF(OR('full menu'!E92="PERF",'full menu'!E92="AERF",'full menu'!E92="PCB"),"ERfix",IF(OR('full menu'!E92="ACB", 'full menu'!E92="LCERT", 'full menu'!E92="LERT",'full menu'!E92="FCERT",'full menu'!E92="FERT"),"ERTs",IF(OR('full menu'!E92="FCMT",'full menu'!E92="FMT",'full menu'!E92="LMT",'full menu'!E92="LCMT"),"MTs",IF(OR('full menu'!E92="LCIT",'full menu'!E92="FCIT",'full menu'!E92="LIT",'full menu'!E92="FIT"),"ITs",IF(OR('full menu'!E92="MwERT", 'full menu'!E92="ERwMT", 'full menu'!E92="M&amp;ERT", 'full menu'!E92="MwIT", 'full menu'!E92="IwMT", 'full menu'!E92="M&amp;IT", 'full menu'!E92="IwERT", 'full menu'!E92="ERwIT", 'full menu'!E92="I&amp;ERT", 'full menu'!E92="ER&amp;M&amp;IT"),"MixedTs",IF('full menu'!E92="UD","UD",IF('full menu'!E92="LSD","LSD",IF('full menu'!E92="WSD","WSD",IF('full menu'!E92="UASC","UASC",""))))))))))</f>
        <v>ERfix</v>
      </c>
      <c r="F92" t="str">
        <f>IF('full menu'!F92="MDC","MDC",IF(OR('full menu'!F92="PERF",'full menu'!F92="AERF",'full menu'!F92="PCB"),"ERfix",IF(OR('full menu'!F92="ACB", 'full menu'!F92="LCERT", 'full menu'!F92="LERT",'full menu'!F92="FCERT",'full menu'!F92="FERT"),"ERTs",IF(OR('full menu'!F92="FCMT",'full menu'!F92="FMT",'full menu'!F92="LMT",'full menu'!F92="LCMT"),"MTs",IF(OR('full menu'!F92="LCIT",'full menu'!F92="FCIT",'full menu'!F92="LIT",'full menu'!F92="FIT"),"ITs",IF(OR('full menu'!F92="MwERT", 'full menu'!F92="ERwMT", 'full menu'!F92="M&amp;ERT", 'full menu'!F92="MwIT", 'full menu'!F92="IwMT", 'full menu'!F92="M&amp;IT", 'full menu'!F92="IwERT", 'full menu'!F92="ERwIT", 'full menu'!F92="I&amp;ERT", 'full menu'!F92="ER&amp;M&amp;IT"),"MixedTs",IF('full menu'!F92="UD","UD",IF('full menu'!F92="LSD","LSD",IF('full menu'!F92="WSD","WSD",IF('full menu'!F92="UASC","UASC",""))))))))))</f>
        <v>ERfix</v>
      </c>
      <c r="G92" t="str">
        <f>IF('full menu'!G92="MDC","MDC",IF(OR('full menu'!G92="PERF",'full menu'!G92="AERF",'full menu'!G92="PCB"),"ERfix",IF(OR('full menu'!G92="ACB", 'full menu'!G92="LCERT", 'full menu'!G92="LERT",'full menu'!G92="FCERT",'full menu'!G92="FERT"),"ERTs",IF(OR('full menu'!G92="FCMT",'full menu'!G92="FMT",'full menu'!G92="LMT",'full menu'!G92="LCMT"),"MTs",IF(OR('full menu'!G92="LCIT",'full menu'!G92="FCIT",'full menu'!G92="LIT",'full menu'!G92="FIT"),"ITs",IF(OR('full menu'!G92="MwERT", 'full menu'!G92="ERwMT", 'full menu'!G92="M&amp;ERT", 'full menu'!G92="MwIT", 'full menu'!G92="IwMT", 'full menu'!G92="M&amp;IT", 'full menu'!G92="IwERT", 'full menu'!G92="ERwIT", 'full menu'!G92="I&amp;ERT", 'full menu'!G92="ER&amp;M&amp;IT"),"MixedTs",IF('full menu'!G92="UD","UD",IF('full menu'!G92="LSD","LSD",IF('full menu'!G92="WSD","WSD",IF('full menu'!G92="UASC","UASC",""))))))))))</f>
        <v>MTs</v>
      </c>
      <c r="H92" t="str">
        <f>IF('full menu'!H92="MDC","MDC",IF(OR('full menu'!H92="PERF",'full menu'!H92="AERF",'full menu'!H92="PCB"),"ERfix",IF(OR('full menu'!H92="ACB", 'full menu'!H92="LCERT", 'full menu'!H92="LERT",'full menu'!H92="FCERT",'full menu'!H92="FERT"),"ERTs",IF(OR('full menu'!H92="FCMT",'full menu'!H92="FMT",'full menu'!H92="LMT",'full menu'!H92="LCMT"),"MTs",IF(OR('full menu'!H92="LCIT",'full menu'!H92="FCIT",'full menu'!H92="LIT",'full menu'!H92="FIT"),"ITs",IF(OR('full menu'!H92="MwERT", 'full menu'!H92="ERwMT", 'full menu'!H92="M&amp;ERT", 'full menu'!H92="MwIT", 'full menu'!H92="IwMT", 'full menu'!H92="M&amp;IT", 'full menu'!H92="IwERT", 'full menu'!H92="ERwIT", 'full menu'!H92="I&amp;ERT", 'full menu'!H92="ER&amp;M&amp;IT"),"MixedTs",IF('full menu'!H92="UD","UD",IF('full menu'!H92="LSD","LSD",IF('full menu'!H92="WSD","WSD",IF('full menu'!H92="UASC","UASC",""))))))))))</f>
        <v>MTs</v>
      </c>
      <c r="I92" t="str">
        <f>IF('full menu'!I92="MDC","MDC",IF(OR('full menu'!I92="PERF",'full menu'!I92="AERF",'full menu'!I92="PCB"),"ERfix",IF(OR('full menu'!I92="ACB", 'full menu'!I92="LCERT", 'full menu'!I92="LERT",'full menu'!I92="FCERT",'full menu'!I92="FERT"),"ERTs",IF(OR('full menu'!I92="FCMT",'full menu'!I92="FMT",'full menu'!I92="LMT",'full menu'!I92="LCMT"),"MTs",IF(OR('full menu'!I92="LCIT",'full menu'!I92="FCIT",'full menu'!I92="LIT",'full menu'!I92="FIT"),"ITs",IF(OR('full menu'!I92="MwERT", 'full menu'!I92="ERwMT", 'full menu'!I92="M&amp;ERT", 'full menu'!I92="MwIT", 'full menu'!I92="IwMT", 'full menu'!I92="M&amp;IT", 'full menu'!I92="IwERT", 'full menu'!I92="ERwIT", 'full menu'!I92="I&amp;ERT", 'full menu'!I92="ER&amp;M&amp;IT"),"MixedTs",IF('full menu'!I92="UD","UD",IF('full menu'!I92="LSD","LSD",IF('full menu'!I92="WSD","WSD",IF('full menu'!I92="UASC","UASC",""))))))))))</f>
        <v>MTs</v>
      </c>
      <c r="J92" t="str">
        <f>IF('full menu'!J92="MDC","MDC",IF(OR('full menu'!J92="PERF",'full menu'!J92="AERF",'full menu'!J92="PCB"),"ERfix",IF(OR('full menu'!J92="ACB", 'full menu'!J92="LCERT", 'full menu'!J92="LERT",'full menu'!J92="FCERT",'full menu'!J92="FERT"),"ERTs",IF(OR('full menu'!J92="FCMT",'full menu'!J92="FMT",'full menu'!J92="LMT",'full menu'!J92="LCMT"),"MTs",IF(OR('full menu'!J92="LCIT",'full menu'!J92="FCIT",'full menu'!J92="LIT",'full menu'!J92="FIT"),"ITs",IF(OR('full menu'!J92="MwERT", 'full menu'!J92="ERwMT", 'full menu'!J92="M&amp;ERT", 'full menu'!J92="MwIT", 'full menu'!J92="IwMT", 'full menu'!J92="M&amp;IT", 'full menu'!J92="IwERT", 'full menu'!J92="ERwIT", 'full menu'!J92="I&amp;ERT", 'full menu'!J92="ER&amp;M&amp;IT"),"MixedTs",IF('full menu'!J92="UD","UD",IF('full menu'!J92="LSD","LSD",IF('full menu'!J92="WSD","WSD",IF('full menu'!J92="UASC","UASC",""))))))))))</f>
        <v>MTs</v>
      </c>
      <c r="K92" t="str">
        <f>IF('full menu'!K92="MDC","MDC",IF(OR('full menu'!K92="PERF",'full menu'!K92="AERF",'full menu'!K92="PCB"),"ERfix",IF(OR('full menu'!K92="ACB", 'full menu'!K92="LCERT", 'full menu'!K92="LERT",'full menu'!K92="FCERT",'full menu'!K92="FERT"),"ERTs",IF(OR('full menu'!K92="FCMT",'full menu'!K92="FMT",'full menu'!K92="LMT",'full menu'!K92="LCMT"),"MTs",IF(OR('full menu'!K92="LCIT",'full menu'!K92="FCIT",'full menu'!K92="LIT",'full menu'!K92="FIT"),"ITs",IF(OR('full menu'!K92="MwERT", 'full menu'!K92="ERwMT", 'full menu'!K92="M&amp;ERT", 'full menu'!K92="MwIT", 'full menu'!K92="IwMT", 'full menu'!K92="M&amp;IT", 'full menu'!K92="IwERT", 'full menu'!K92="ERwIT", 'full menu'!K92="I&amp;ERT", 'full menu'!K92="ER&amp;M&amp;IT"),"MixedTs",IF('full menu'!K92="UD","UD",IF('full menu'!K92="LSD","LSD",IF('full menu'!K92="WSD","WSD",IF('full menu'!K92="UASC","UASC",""))))))))))</f>
        <v>MTs</v>
      </c>
      <c r="L92" t="str">
        <f>IF('full menu'!L92="MDC","MDC",IF(OR('full menu'!L92="PERF",'full menu'!L92="AERF",'full menu'!L92="PCB"),"ERfix",IF(OR('full menu'!L92="ACB", 'full menu'!L92="LCERT", 'full menu'!L92="LERT",'full menu'!L92="FCERT",'full menu'!L92="FERT"),"ERTs",IF(OR('full menu'!L92="FCMT",'full menu'!L92="FMT",'full menu'!L92="LMT",'full menu'!L92="LCMT"),"MTs",IF(OR('full menu'!L92="LCIT",'full menu'!L92="FCIT",'full menu'!L92="LIT",'full menu'!L92="FIT"),"ITs",IF(OR('full menu'!L92="MwERT", 'full menu'!L92="ERwMT", 'full menu'!L92="M&amp;ERT", 'full menu'!L92="MwIT", 'full menu'!L92="IwMT", 'full menu'!L92="M&amp;IT", 'full menu'!L92="IwERT", 'full menu'!L92="ERwIT", 'full menu'!L92="I&amp;ERT", 'full menu'!L92="ER&amp;M&amp;IT"),"MixedTs",IF('full menu'!L92="UD","UD",IF('full menu'!L92="LSD","LSD",IF('full menu'!L92="WSD","WSD",IF('full menu'!L92="UASC","UASC",""))))))))))</f>
        <v>MTs</v>
      </c>
      <c r="M92" t="str">
        <f>IF('full menu'!M92="MDC","MDC",IF(OR('full menu'!M92="PERF",'full menu'!M92="AERF",'full menu'!M92="PCB"),"ERfix",IF(OR('full menu'!M92="ACB", 'full menu'!M92="LCERT", 'full menu'!M92="LERT",'full menu'!M92="FCERT",'full menu'!M92="FERT"),"ERTs",IF(OR('full menu'!M92="FCMT",'full menu'!M92="FMT",'full menu'!M92="LMT",'full menu'!M92="LCMT"),"MTs",IF(OR('full menu'!M92="LCIT",'full menu'!M92="FCIT",'full menu'!M92="LIT",'full menu'!M92="FIT"),"ITs",IF(OR('full menu'!M92="MwERT", 'full menu'!M92="ERwMT", 'full menu'!M92="M&amp;ERT", 'full menu'!M92="MwIT", 'full menu'!M92="IwMT", 'full menu'!M92="M&amp;IT", 'full menu'!M92="IwERT", 'full menu'!M92="ERwIT", 'full menu'!M92="I&amp;ERT", 'full menu'!M92="ER&amp;M&amp;IT"),"MixedTs",IF('full menu'!M92="UD","UD",IF('full menu'!M92="LSD","LSD",IF('full menu'!M92="WSD","WSD",IF('full menu'!M92="UASC","UASC",""))))))))))</f>
        <v>MTs</v>
      </c>
      <c r="N92" t="str">
        <f>IF('full menu'!N92="MDC","MDC",IF(OR('full menu'!N92="PERF",'full menu'!N92="AERF",'full menu'!N92="PCB"),"ERfix",IF(OR('full menu'!N92="ACB", 'full menu'!N92="LCERT", 'full menu'!N92="LERT",'full menu'!N92="FCERT",'full menu'!N92="FERT"),"ERTs",IF(OR('full menu'!N92="FCMT",'full menu'!N92="FMT",'full menu'!N92="LMT",'full menu'!N92="LCMT"),"MTs",IF(OR('full menu'!N92="LCIT",'full menu'!N92="FCIT",'full menu'!N92="LIT",'full menu'!N92="FIT"),"ITs",IF(OR('full menu'!N92="MwERT", 'full menu'!N92="ERwMT", 'full menu'!N92="M&amp;ERT", 'full menu'!N92="MwIT", 'full menu'!N92="IwMT", 'full menu'!N92="M&amp;IT", 'full menu'!N92="IwERT", 'full menu'!N92="ERwIT", 'full menu'!N92="I&amp;ERT", 'full menu'!N92="ER&amp;M&amp;IT"),"MixedTs",IF('full menu'!N92="UD","UD",IF('full menu'!N92="LSD","LSD",IF('full menu'!N92="WSD","WSD",IF('full menu'!N92="UASC","UASC",""))))))))))</f>
        <v>MTs</v>
      </c>
      <c r="O92" t="str">
        <f>IF('full menu'!O92="MDC","MDC",IF(OR('full menu'!O92="PERF",'full menu'!O92="AERF",'full menu'!O92="PCB"),"ERfix",IF(OR('full menu'!O92="ACB", 'full menu'!O92="LCERT", 'full menu'!O92="LERT",'full menu'!O92="FCERT",'full menu'!O92="FERT"),"ERTs",IF(OR('full menu'!O92="FCMT",'full menu'!O92="FMT",'full menu'!O92="LMT",'full menu'!O92="LCMT"),"MTs",IF(OR('full menu'!O92="LCIT",'full menu'!O92="FCIT",'full menu'!O92="LIT",'full menu'!O92="FIT"),"ITs",IF(OR('full menu'!O92="MwERT", 'full menu'!O92="ERwMT", 'full menu'!O92="M&amp;ERT", 'full menu'!O92="MwIT", 'full menu'!O92="IwMT", 'full menu'!O92="M&amp;IT", 'full menu'!O92="IwERT", 'full menu'!O92="ERwIT", 'full menu'!O92="I&amp;ERT", 'full menu'!O92="ER&amp;M&amp;IT"),"MixedTs",IF('full menu'!O92="UD","UD",IF('full menu'!O92="LSD","LSD",IF('full menu'!O92="WSD","WSD",IF('full menu'!O92="UASC","UASC",""))))))))))</f>
        <v>MTs</v>
      </c>
      <c r="P92" t="str">
        <f>IF('full menu'!P92="MDC","MDC",IF(OR('full menu'!P92="PERF",'full menu'!P92="AERF",'full menu'!P92="PCB"),"ERfix",IF(OR('full menu'!P92="ACB", 'full menu'!P92="LCERT", 'full menu'!P92="LERT",'full menu'!P92="FCERT",'full menu'!P92="FERT"),"ERTs",IF(OR('full menu'!P92="FCMT",'full menu'!P92="FMT",'full menu'!P92="LMT",'full menu'!P92="LCMT"),"MTs",IF(OR('full menu'!P92="LCIT",'full menu'!P92="FCIT",'full menu'!P92="LIT",'full menu'!P92="FIT"),"ITs",IF(OR('full menu'!P92="MwERT", 'full menu'!P92="ERwMT", 'full menu'!P92="M&amp;ERT", 'full menu'!P92="MwIT", 'full menu'!P92="IwMT", 'full menu'!P92="M&amp;IT", 'full menu'!P92="IwERT", 'full menu'!P92="ERwIT", 'full menu'!P92="I&amp;ERT", 'full menu'!P92="ER&amp;M&amp;IT"),"MixedTs",IF('full menu'!P92="UD","UD",IF('full menu'!P92="LSD","LSD",IF('full menu'!P92="WSD","WSD",IF('full menu'!P92="UASC","UASC",""))))))))))</f>
        <v>MTs</v>
      </c>
      <c r="Q92" t="str">
        <f>IF('full menu'!Q92="MDC","MDC",IF(OR('full menu'!Q92="PERF",'full menu'!Q92="AERF",'full menu'!Q92="PCB"),"ERfix",IF(OR('full menu'!Q92="ACB", 'full menu'!Q92="LCERT", 'full menu'!Q92="LERT",'full menu'!Q92="FCERT",'full menu'!Q92="FERT"),"ERTs",IF(OR('full menu'!Q92="FCMT",'full menu'!Q92="FMT",'full menu'!Q92="LMT",'full menu'!Q92="LCMT"),"MTs",IF(OR('full menu'!Q92="LCIT",'full menu'!Q92="FCIT",'full menu'!Q92="LIT",'full menu'!Q92="FIT"),"ITs",IF(OR('full menu'!Q92="MwERT", 'full menu'!Q92="ERwMT", 'full menu'!Q92="M&amp;ERT", 'full menu'!Q92="MwIT", 'full menu'!Q92="IwMT", 'full menu'!Q92="M&amp;IT", 'full menu'!Q92="IwERT", 'full menu'!Q92="ERwIT", 'full menu'!Q92="I&amp;ERT", 'full menu'!Q92="ER&amp;M&amp;IT"),"MixedTs",IF('full menu'!Q92="UD","UD",IF('full menu'!Q92="LSD","LSD",IF('full menu'!Q92="WSD","WSD",IF('full menu'!Q92="UASC","UASC",""))))))))))</f>
        <v>MTs</v>
      </c>
      <c r="R92" t="str">
        <f>IF('full menu'!R92="MDC","MDC",IF(OR('full menu'!R92="PERF",'full menu'!R92="AERF",'full menu'!R92="PCB"),"ERfix",IF(OR('full menu'!R92="ACB", 'full menu'!R92="LCERT", 'full menu'!R92="LERT",'full menu'!R92="FCERT",'full menu'!R92="FERT"),"ERTs",IF(OR('full menu'!R92="FCMT",'full menu'!R92="FMT",'full menu'!R92="LMT",'full menu'!R92="LCMT"),"MTs",IF(OR('full menu'!R92="LCIT",'full menu'!R92="FCIT",'full menu'!R92="LIT",'full menu'!R92="FIT"),"ITs",IF(OR('full menu'!R92="MwERT", 'full menu'!R92="ERwMT", 'full menu'!R92="M&amp;ERT", 'full menu'!R92="MwIT", 'full menu'!R92="IwMT", 'full menu'!R92="M&amp;IT", 'full menu'!R92="IwERT", 'full menu'!R92="ERwIT", 'full menu'!R92="I&amp;ERT", 'full menu'!R92="ER&amp;M&amp;IT"),"MixedTs",IF('full menu'!R92="UD","UD",IF('full menu'!R92="LSD","LSD",IF('full menu'!R92="WSD","WSD",IF('full menu'!R92="UASC","UASC",""))))))))))</f>
        <v>MTs</v>
      </c>
      <c r="S92" t="str">
        <f>IF('full menu'!S92="MDC","MDC",IF(OR('full menu'!S92="PERF",'full menu'!S92="AERF",'full menu'!S92="PCB"),"ERfix",IF(OR('full menu'!S92="ACB", 'full menu'!S92="LCERT", 'full menu'!S92="LERT",'full menu'!S92="FCERT",'full menu'!S92="FERT"),"ERTs",IF(OR('full menu'!S92="FCMT",'full menu'!S92="FMT",'full menu'!S92="LMT",'full menu'!S92="LCMT"),"MTs",IF(OR('full menu'!S92="LCIT",'full menu'!S92="FCIT",'full menu'!S92="LIT",'full menu'!S92="FIT"),"ITs",IF(OR('full menu'!S92="MwERT", 'full menu'!S92="ERwMT", 'full menu'!S92="M&amp;ERT", 'full menu'!S92="MwIT", 'full menu'!S92="IwMT", 'full menu'!S92="M&amp;IT", 'full menu'!S92="IwERT", 'full menu'!S92="ERwIT", 'full menu'!S92="I&amp;ERT", 'full menu'!S92="ER&amp;M&amp;IT"),"MixedTs",IF('full menu'!S92="UD","UD",IF('full menu'!S92="LSD","LSD",IF('full menu'!S92="WSD","WSD",IF('full menu'!S92="UASC","UASC",""))))))))))</f>
        <v>MTs</v>
      </c>
      <c r="T92" t="str">
        <f>IF('full menu'!T92="MDC","MDC",IF(OR('full menu'!T92="PERF",'full menu'!T92="AERF",'full menu'!T92="PCB"),"ERfix",IF(OR('full menu'!T92="ACB", 'full menu'!T92="LCERT", 'full menu'!T92="LERT",'full menu'!T92="FCERT",'full menu'!T92="FERT"),"ERTs",IF(OR('full menu'!T92="FCMT",'full menu'!T92="FMT",'full menu'!T92="LMT",'full menu'!T92="LCMT"),"MTs",IF(OR('full menu'!T92="LCIT",'full menu'!T92="FCIT",'full menu'!T92="LIT",'full menu'!T92="FIT"),"ITs",IF(OR('full menu'!T92="MwERT", 'full menu'!T92="ERwMT", 'full menu'!T92="M&amp;ERT", 'full menu'!T92="MwIT", 'full menu'!T92="IwMT", 'full menu'!T92="M&amp;IT", 'full menu'!T92="IwERT", 'full menu'!T92="ERwIT", 'full menu'!T92="I&amp;ERT", 'full menu'!T92="ER&amp;M&amp;IT"),"MixedTs",IF('full menu'!T92="UD","UD",IF('full menu'!T92="LSD","LSD",IF('full menu'!T92="WSD","WSD",IF('full menu'!T92="UASC","UASC",""))))))))))</f>
        <v>MTs</v>
      </c>
      <c r="U92" t="str">
        <f>IF('full menu'!U92="MDC","MDC",IF(OR('full menu'!U92="PERF",'full menu'!U92="AERF",'full menu'!U92="PCB"),"ERfix",IF(OR('full menu'!U92="ACB", 'full menu'!U92="LCERT", 'full menu'!U92="LERT",'full menu'!U92="FCERT",'full menu'!U92="FERT"),"ERTs",IF(OR('full menu'!U92="FCMT",'full menu'!U92="FMT",'full menu'!U92="LMT",'full menu'!U92="LCMT"),"MTs",IF(OR('full menu'!U92="LCIT",'full menu'!U92="FCIT",'full menu'!U92="LIT",'full menu'!U92="FIT"),"ITs",IF(OR('full menu'!U92="MwERT", 'full menu'!U92="ERwMT", 'full menu'!U92="M&amp;ERT", 'full menu'!U92="MwIT", 'full menu'!U92="IwMT", 'full menu'!U92="M&amp;IT", 'full menu'!U92="IwERT", 'full menu'!U92="ERwIT", 'full menu'!U92="I&amp;ERT", 'full menu'!U92="ER&amp;M&amp;IT"),"MixedTs",IF('full menu'!U92="UD","UD",IF('full menu'!U92="LSD","LSD",IF('full menu'!U92="WSD","WSD",IF('full menu'!U92="UASC","UASC",""))))))))))</f>
        <v>MTs</v>
      </c>
      <c r="V92" t="str">
        <f>IF('full menu'!V92="MDC","MDC",IF(OR('full menu'!V92="PERF",'full menu'!V92="AERF",'full menu'!V92="PCB"),"ERfix",IF(OR('full menu'!V92="ACB", 'full menu'!V92="LCERT", 'full menu'!V92="LERT",'full menu'!V92="FCERT",'full menu'!V92="FERT"),"ERTs",IF(OR('full menu'!V92="FCMT",'full menu'!V92="FMT",'full menu'!V92="LMT",'full menu'!V92="LCMT"),"MTs",IF(OR('full menu'!V92="LCIT",'full menu'!V92="FCIT",'full menu'!V92="LIT",'full menu'!V92="FIT"),"ITs",IF(OR('full menu'!V92="MwERT", 'full menu'!V92="ERwMT", 'full menu'!V92="M&amp;ERT", 'full menu'!V92="MwIT", 'full menu'!V92="IwMT", 'full menu'!V92="M&amp;IT", 'full menu'!V92="IwERT", 'full menu'!V92="ERwIT", 'full menu'!V92="I&amp;ERT", 'full menu'!V92="ER&amp;M&amp;IT"),"MixedTs",IF('full menu'!V92="UD","UD",IF('full menu'!V92="LSD","LSD",IF('full menu'!V92="WSD","WSD",IF('full menu'!V92="UASC","UASC",""))))))))))</f>
        <v>MTs</v>
      </c>
      <c r="W92" t="str">
        <f>IF('full menu'!W92="MDC","MDC",IF(OR('full menu'!W92="PERF",'full menu'!W92="AERF",'full menu'!W92="PCB"),"ERfix",IF(OR('full menu'!W92="ACB", 'full menu'!W92="LCERT", 'full menu'!W92="LERT",'full menu'!W92="FCERT",'full menu'!W92="FERT"),"ERTs",IF(OR('full menu'!W92="FCMT",'full menu'!W92="FMT",'full menu'!W92="LMT",'full menu'!W92="LCMT"),"MTs",IF(OR('full menu'!W92="LCIT",'full menu'!W92="FCIT",'full menu'!W92="LIT",'full menu'!W92="FIT"),"ITs",IF(OR('full menu'!W92="MwERT", 'full menu'!W92="ERwMT", 'full menu'!W92="M&amp;ERT", 'full menu'!W92="MwIT", 'full menu'!W92="IwMT", 'full menu'!W92="M&amp;IT", 'full menu'!W92="IwERT", 'full menu'!W92="ERwIT", 'full menu'!W92="I&amp;ERT", 'full menu'!W92="ER&amp;M&amp;IT"),"MixedTs",IF('full menu'!W92="UD","UD",IF('full menu'!W92="LSD","LSD",IF('full menu'!W92="WSD","WSD",IF('full menu'!W92="UASC","UASC",""))))))))))</f>
        <v>MTs</v>
      </c>
      <c r="X92" t="str">
        <f>IF('full menu'!X92="MDC","MDC",IF(OR('full menu'!X92="PERF",'full menu'!X92="AERF",'full menu'!X92="PCB"),"ERfix",IF(OR('full menu'!X92="ACB", 'full menu'!X92="LCERT", 'full menu'!X92="LERT",'full menu'!X92="FCERT",'full menu'!X92="FERT"),"ERTs",IF(OR('full menu'!X92="FCMT",'full menu'!X92="FMT",'full menu'!X92="LMT",'full menu'!X92="LCMT"),"MTs",IF(OR('full menu'!X92="LCIT",'full menu'!X92="FCIT",'full menu'!X92="LIT",'full menu'!X92="FIT"),"ITs",IF(OR('full menu'!X92="MwERT", 'full menu'!X92="ERwMT", 'full menu'!X92="M&amp;ERT", 'full menu'!X92="MwIT", 'full menu'!X92="IwMT", 'full menu'!X92="M&amp;IT", 'full menu'!X92="IwERT", 'full menu'!X92="ERwIT", 'full menu'!X92="I&amp;ERT", 'full menu'!X92="ER&amp;M&amp;IT"),"MixedTs",IF('full menu'!X92="UD","UD",IF('full menu'!X92="LSD","LSD",IF('full menu'!X92="WSD","WSD",IF('full menu'!X92="UASC","UASC",""))))))))))</f>
        <v>LSD</v>
      </c>
      <c r="Y92" t="str">
        <f>IF('full menu'!Y92="MDC","MDC",IF(OR('full menu'!Y92="PERF",'full menu'!Y92="AERF",'full menu'!Y92="PCB"),"ERfix",IF(OR('full menu'!Y92="ACB", 'full menu'!Y92="LCERT", 'full menu'!Y92="LERT",'full menu'!Y92="FCERT",'full menu'!Y92="FERT"),"ERTs",IF(OR('full menu'!Y92="FCMT",'full menu'!Y92="FMT",'full menu'!Y92="LMT",'full menu'!Y92="LCMT"),"MTs",IF(OR('full menu'!Y92="LCIT",'full menu'!Y92="FCIT",'full menu'!Y92="LIT",'full menu'!Y92="FIT"),"ITs",IF(OR('full menu'!Y92="MwERT", 'full menu'!Y92="ERwMT", 'full menu'!Y92="M&amp;ERT", 'full menu'!Y92="MwIT", 'full menu'!Y92="IwMT", 'full menu'!Y92="M&amp;IT", 'full menu'!Y92="IwERT", 'full menu'!Y92="ERwIT", 'full menu'!Y92="I&amp;ERT", 'full menu'!Y92="ER&amp;M&amp;IT"),"MixedTs",IF('full menu'!Y92="UD","UD",IF('full menu'!Y92="LSD","LSD",IF('full menu'!Y92="WSD","WSD",IF('full menu'!Y92="UASC","UASC",""))))))))))</f>
        <v>LSD</v>
      </c>
      <c r="Z92" t="str">
        <f>IF('full menu'!Z92="MDC","MDC",IF(OR('full menu'!Z92="PERF",'full menu'!Z92="AERF",'full menu'!Z92="PCB"),"ERfix",IF(OR('full menu'!Z92="ACB", 'full menu'!Z92="LCERT", 'full menu'!Z92="LERT",'full menu'!Z92="FCERT",'full menu'!Z92="FERT"),"ERTs",IF(OR('full menu'!Z92="FCMT",'full menu'!Z92="FMT",'full menu'!Z92="LMT",'full menu'!Z92="LCMT"),"MTs",IF(OR('full menu'!Z92="LCIT",'full menu'!Z92="FCIT",'full menu'!Z92="LIT",'full menu'!Z92="FIT"),"ITs",IF(OR('full menu'!Z92="MwERT", 'full menu'!Z92="ERwMT", 'full menu'!Z92="M&amp;ERT", 'full menu'!Z92="MwIT", 'full menu'!Z92="IwMT", 'full menu'!Z92="M&amp;IT", 'full menu'!Z92="IwERT", 'full menu'!Z92="ERwIT", 'full menu'!Z92="I&amp;ERT", 'full menu'!Z92="ER&amp;M&amp;IT"),"MixedTs",IF('full menu'!Z92="UD","UD",IF('full menu'!Z92="LSD","LSD",IF('full menu'!Z92="WSD","WSD",IF('full menu'!Z92="UASC","UASC",""))))))))))</f>
        <v>ITs</v>
      </c>
      <c r="AA92" t="str">
        <f>IF('full menu'!AA92="MDC","MDC",IF(OR('full menu'!AA92="PERF",'full menu'!AA92="AERF",'full menu'!AA92="PCB"),"ERfix",IF(OR('full menu'!AA92="ACB", 'full menu'!AA92="LCERT", 'full menu'!AA92="LERT",'full menu'!AA92="FCERT",'full menu'!AA92="FERT"),"ERTs",IF(OR('full menu'!AA92="FCMT",'full menu'!AA92="FMT",'full menu'!AA92="LMT",'full menu'!AA92="LCMT"),"MTs",IF(OR('full menu'!AA92="LCIT",'full menu'!AA92="FCIT",'full menu'!AA92="LIT",'full menu'!AA92="FIT"),"ITs",IF(OR('full menu'!AA92="MwERT", 'full menu'!AA92="ERwMT", 'full menu'!AA92="M&amp;ERT", 'full menu'!AA92="MwIT", 'full menu'!AA92="IwMT", 'full menu'!AA92="M&amp;IT", 'full menu'!AA92="IwERT", 'full menu'!AA92="ERwIT", 'full menu'!AA92="I&amp;ERT", 'full menu'!AA92="ER&amp;M&amp;IT"),"MixedTs",IF('full menu'!AA92="UD","UD",IF('full menu'!AA92="LSD","LSD",IF('full menu'!AA92="WSD","WSD",IF('full menu'!AA92="UASC","UASC",""))))))))))</f>
        <v>ITs</v>
      </c>
      <c r="AB92" t="str">
        <f>IF('full menu'!AB92="MDC","MDC",IF(OR('full menu'!AB92="PERF",'full menu'!AB92="AERF",'full menu'!AB92="PCB"),"ERfix",IF(OR('full menu'!AB92="ACB", 'full menu'!AB92="LCERT", 'full menu'!AB92="LERT",'full menu'!AB92="FCERT",'full menu'!AB92="FERT"),"ERTs",IF(OR('full menu'!AB92="FCMT",'full menu'!AB92="FMT",'full menu'!AB92="LMT",'full menu'!AB92="LCMT"),"MTs",IF(OR('full menu'!AB92="LCIT",'full menu'!AB92="FCIT",'full menu'!AB92="LIT",'full menu'!AB92="FIT"),"ITs",IF(OR('full menu'!AB92="MwERT", 'full menu'!AB92="ERwMT", 'full menu'!AB92="M&amp;ERT", 'full menu'!AB92="MwIT", 'full menu'!AB92="IwMT", 'full menu'!AB92="M&amp;IT", 'full menu'!AB92="IwERT", 'full menu'!AB92="ERwIT", 'full menu'!AB92="I&amp;ERT", 'full menu'!AB92="ER&amp;M&amp;IT"),"MixedTs",IF('full menu'!AB92="UD","UD",IF('full menu'!AB92="LSD","LSD",IF('full menu'!AB92="WSD","WSD",IF('full menu'!AB92="UASC","UASC",""))))))))))</f>
        <v>ITs</v>
      </c>
      <c r="AC92" t="str">
        <f>IF('full menu'!AC92="MDC","MDC",IF(OR('full menu'!AC92="PERF",'full menu'!AC92="AERF",'full menu'!AC92="PCB"),"ERfix",IF(OR('full menu'!AC92="ACB", 'full menu'!AC92="LCERT", 'full menu'!AC92="LERT",'full menu'!AC92="FCERT",'full menu'!AC92="FERT"),"ERTs",IF(OR('full menu'!AC92="FCMT",'full menu'!AC92="FMT",'full menu'!AC92="LMT",'full menu'!AC92="LCMT"),"MTs",IF(OR('full menu'!AC92="LCIT",'full menu'!AC92="FCIT",'full menu'!AC92="LIT",'full menu'!AC92="FIT"),"ITs",IF(OR('full menu'!AC92="MwERT", 'full menu'!AC92="ERwMT", 'full menu'!AC92="M&amp;ERT", 'full menu'!AC92="MwIT", 'full menu'!AC92="IwMT", 'full menu'!AC92="M&amp;IT", 'full menu'!AC92="IwERT", 'full menu'!AC92="ERwIT", 'full menu'!AC92="I&amp;ERT", 'full menu'!AC92="ER&amp;M&amp;IT"),"MixedTs",IF('full menu'!AC92="UD","UD",IF('full menu'!AC92="LSD","LSD",IF('full menu'!AC92="WSD","WSD",IF('full menu'!AC92="UASC","UASC",""))))))))))</f>
        <v>ITs</v>
      </c>
      <c r="AD92" t="str">
        <f>IF('full menu'!AD92="MDC","MDC",IF(OR('full menu'!AD92="PERF",'full menu'!AD92="AERF",'full menu'!AD92="PCB"),"ERfix",IF(OR('full menu'!AD92="ACB", 'full menu'!AD92="LCERT", 'full menu'!AD92="LERT",'full menu'!AD92="FCERT",'full menu'!AD92="FERT"),"ERTs",IF(OR('full menu'!AD92="FCMT",'full menu'!AD92="FMT",'full menu'!AD92="LMT",'full menu'!AD92="LCMT"),"MTs",IF(OR('full menu'!AD92="LCIT",'full menu'!AD92="FCIT",'full menu'!AD92="LIT",'full menu'!AD92="FIT"),"ITs",IF(OR('full menu'!AD92="MwERT", 'full menu'!AD92="ERwMT", 'full menu'!AD92="M&amp;ERT", 'full menu'!AD92="MwIT", 'full menu'!AD92="IwMT", 'full menu'!AD92="M&amp;IT", 'full menu'!AD92="IwERT", 'full menu'!AD92="ERwIT", 'full menu'!AD92="I&amp;ERT", 'full menu'!AD92="ER&amp;M&amp;IT"),"MixedTs",IF('full menu'!AD92="UD","UD",IF('full menu'!AD92="LSD","LSD",IF('full menu'!AD92="WSD","WSD",IF('full menu'!AD92="UASC","UASC",""))))))))))</f>
        <v>ITs</v>
      </c>
      <c r="AE92" t="str">
        <f>IF('full menu'!AE92="MDC","MDC",IF(OR('full menu'!AE92="PERF",'full menu'!AE92="AERF",'full menu'!AE92="PCB"),"ERfix",IF(OR('full menu'!AE92="ACB", 'full menu'!AE92="LCERT", 'full menu'!AE92="LERT",'full menu'!AE92="FCERT",'full menu'!AE92="FERT"),"ERTs",IF(OR('full menu'!AE92="FCMT",'full menu'!AE92="FMT",'full menu'!AE92="LMT",'full menu'!AE92="LCMT"),"MTs",IF(OR('full menu'!AE92="LCIT",'full menu'!AE92="FCIT",'full menu'!AE92="LIT",'full menu'!AE92="FIT"),"ITs",IF(OR('full menu'!AE92="MwERT", 'full menu'!AE92="ERwMT", 'full menu'!AE92="M&amp;ERT", 'full menu'!AE92="MwIT", 'full menu'!AE92="IwMT", 'full menu'!AE92="M&amp;IT", 'full menu'!AE92="IwERT", 'full menu'!AE92="ERwIT", 'full menu'!AE92="I&amp;ERT", 'full menu'!AE92="ER&amp;M&amp;IT"),"MixedTs",IF('full menu'!AE92="UD","UD",IF('full menu'!AE92="LSD","LSD",IF('full menu'!AE92="WSD","WSD",IF('full menu'!AE92="UASC","UASC",""))))))))))</f>
        <v>ITs</v>
      </c>
      <c r="AF92" t="str">
        <f>IF('full menu'!AF92="MDC","MDC",IF(OR('full menu'!AF92="PERF",'full menu'!AF92="AERF",'full menu'!AF92="PCB"),"ERfix",IF(OR('full menu'!AF92="ACB", 'full menu'!AF92="LCERT", 'full menu'!AF92="LERT",'full menu'!AF92="FCERT",'full menu'!AF92="FERT"),"ERTs",IF(OR('full menu'!AF92="FCMT",'full menu'!AF92="FMT",'full menu'!AF92="LMT",'full menu'!AF92="LCMT"),"MTs",IF(OR('full menu'!AF92="LCIT",'full menu'!AF92="FCIT",'full menu'!AF92="LIT",'full menu'!AF92="FIT"),"ITs",IF(OR('full menu'!AF92="MwERT", 'full menu'!AF92="ERwMT", 'full menu'!AF92="M&amp;ERT", 'full menu'!AF92="MwIT", 'full menu'!AF92="IwMT", 'full menu'!AF92="M&amp;IT", 'full menu'!AF92="IwERT", 'full menu'!AF92="ERwIT", 'full menu'!AF92="I&amp;ERT", 'full menu'!AF92="ER&amp;M&amp;IT"),"MixedTs",IF('full menu'!AF92="UD","UD",IF('full menu'!AF92="LSD","LSD",IF('full menu'!AF92="WSD","WSD",IF('full menu'!AF92="UASC","UASC",""))))))))))</f>
        <v>ITs</v>
      </c>
      <c r="AG92" t="str">
        <f>IF('full menu'!AG92="MDC","MDC",IF(OR('full menu'!AG92="PERF",'full menu'!AG92="AERF",'full menu'!AG92="PCB"),"ERfix",IF(OR('full menu'!AG92="ACB", 'full menu'!AG92="LCERT", 'full menu'!AG92="LERT",'full menu'!AG92="FCERT",'full menu'!AG92="FERT"),"ERTs",IF(OR('full menu'!AG92="FCMT",'full menu'!AG92="FMT",'full menu'!AG92="LMT",'full menu'!AG92="LCMT"),"MTs",IF(OR('full menu'!AG92="LCIT",'full menu'!AG92="FCIT",'full menu'!AG92="LIT",'full menu'!AG92="FIT"),"ITs",IF(OR('full menu'!AG92="MwERT", 'full menu'!AG92="ERwMT", 'full menu'!AG92="M&amp;ERT", 'full menu'!AG92="MwIT", 'full menu'!AG92="IwMT", 'full menu'!AG92="M&amp;IT", 'full menu'!AG92="IwERT", 'full menu'!AG92="ERwIT", 'full menu'!AG92="I&amp;ERT", 'full menu'!AG92="ER&amp;M&amp;IT"),"MixedTs",IF('full menu'!AG92="UD","UD",IF('full menu'!AG92="LSD","LSD",IF('full menu'!AG92="WSD","WSD",IF('full menu'!AG92="UASC","UASC",""))))))))))</f>
        <v>ITs</v>
      </c>
      <c r="AH92" t="str">
        <f>IF('full menu'!AH92="MDC","MDC",IF(OR('full menu'!AH92="PERF",'full menu'!AH92="AERF",'full menu'!AH92="PCB"),"ERfix",IF(OR('full menu'!AH92="ACB", 'full menu'!AH92="LCERT", 'full menu'!AH92="LERT",'full menu'!AH92="FCERT",'full menu'!AH92="FERT"),"ERTs",IF(OR('full menu'!AH92="FCMT",'full menu'!AH92="FMT",'full menu'!AH92="LMT",'full menu'!AH92="LCMT"),"MTs",IF(OR('full menu'!AH92="LCIT",'full menu'!AH92="FCIT",'full menu'!AH92="LIT",'full menu'!AH92="FIT"),"ITs",IF(OR('full menu'!AH92="MwERT", 'full menu'!AH92="ERwMT", 'full menu'!AH92="M&amp;ERT", 'full menu'!AH92="MwIT", 'full menu'!AH92="IwMT", 'full menu'!AH92="M&amp;IT", 'full menu'!AH92="IwERT", 'full menu'!AH92="ERwIT", 'full menu'!AH92="I&amp;ERT", 'full menu'!AH92="ER&amp;M&amp;IT"),"MixedTs",IF('full menu'!AH92="UD","UD",IF('full menu'!AH92="LSD","LSD",IF('full menu'!AH92="WSD","WSD",IF('full menu'!AH92="UASC","UASC",""))))))))))</f>
        <v>ITs</v>
      </c>
      <c r="AI92" t="str">
        <f>IF('full menu'!AI92="MDC","MDC",IF(OR('full menu'!AI92="PERF",'full menu'!AI92="AERF",'full menu'!AI92="PCB"),"ERfix",IF(OR('full menu'!AI92="ACB", 'full menu'!AI92="LCERT", 'full menu'!AI92="LERT",'full menu'!AI92="FCERT",'full menu'!AI92="FERT"),"ERTs",IF(OR('full menu'!AI92="FCMT",'full menu'!AI92="FMT",'full menu'!AI92="LMT",'full menu'!AI92="LCMT"),"MTs",IF(OR('full menu'!AI92="LCIT",'full menu'!AI92="FCIT",'full menu'!AI92="LIT",'full menu'!AI92="FIT"),"ITs",IF(OR('full menu'!AI92="MwERT", 'full menu'!AI92="ERwMT", 'full menu'!AI92="M&amp;ERT", 'full menu'!AI92="MwIT", 'full menu'!AI92="IwMT", 'full menu'!AI92="M&amp;IT", 'full menu'!AI92="IwERT", 'full menu'!AI92="ERwIT", 'full menu'!AI92="I&amp;ERT", 'full menu'!AI92="ER&amp;M&amp;IT"),"MixedTs",IF('full menu'!AI92="UD","UD",IF('full menu'!AI92="LSD","LSD",IF('full menu'!AI92="WSD","WSD",IF('full menu'!AI92="UASC","UASC",""))))))))))</f>
        <v>ITs</v>
      </c>
      <c r="AJ92" t="str">
        <f>IF('full menu'!AJ92="MDC","MDC",IF(OR('full menu'!AJ92="PERF",'full menu'!AJ92="AERF",'full menu'!AJ92="PCB"),"ERfix",IF(OR('full menu'!AJ92="ACB", 'full menu'!AJ92="LCERT", 'full menu'!AJ92="LERT",'full menu'!AJ92="FCERT",'full menu'!AJ92="FERT"),"ERTs",IF(OR('full menu'!AJ92="FCMT",'full menu'!AJ92="FMT",'full menu'!AJ92="LMT",'full menu'!AJ92="LCMT"),"MTs",IF(OR('full menu'!AJ92="LCIT",'full menu'!AJ92="FCIT",'full menu'!AJ92="LIT",'full menu'!AJ92="FIT"),"ITs",IF(OR('full menu'!AJ92="MwERT", 'full menu'!AJ92="ERwMT", 'full menu'!AJ92="M&amp;ERT", 'full menu'!AJ92="MwIT", 'full menu'!AJ92="IwMT", 'full menu'!AJ92="M&amp;IT", 'full menu'!AJ92="IwERT", 'full menu'!AJ92="ERwIT", 'full menu'!AJ92="I&amp;ERT", 'full menu'!AJ92="ER&amp;M&amp;IT"),"MixedTs",IF('full menu'!AJ92="UD","UD",IF('full menu'!AJ92="LSD","LSD",IF('full menu'!AJ92="WSD","WSD",IF('full menu'!AJ92="UASC","UASC",""))))))))))</f>
        <v>ITs</v>
      </c>
      <c r="AK92" t="str">
        <f>IF('full menu'!AK92="MDC","MDC",IF(OR('full menu'!AK92="PERF",'full menu'!AK92="AERF",'full menu'!AK92="PCB"),"ERfix",IF(OR('full menu'!AK92="ACB", 'full menu'!AK92="LCERT", 'full menu'!AK92="LERT",'full menu'!AK92="FCERT",'full menu'!AK92="FERT"),"ERTs",IF(OR('full menu'!AK92="FCMT",'full menu'!AK92="FMT",'full menu'!AK92="LMT",'full menu'!AK92="LCMT"),"MTs",IF(OR('full menu'!AK92="LCIT",'full menu'!AK92="FCIT",'full menu'!AK92="LIT",'full menu'!AK92="FIT"),"ITs",IF(OR('full menu'!AK92="MwERT", 'full menu'!AK92="ERwMT", 'full menu'!AK92="M&amp;ERT", 'full menu'!AK92="MwIT", 'full menu'!AK92="IwMT", 'full menu'!AK92="M&amp;IT", 'full menu'!AK92="IwERT", 'full menu'!AK92="ERwIT", 'full menu'!AK92="I&amp;ERT", 'full menu'!AK92="ER&amp;M&amp;IT"),"MixedTs",IF('full menu'!AK92="UD","UD",IF('full menu'!AK92="LSD","LSD",IF('full menu'!AK92="WSD","WSD",IF('full menu'!AK92="UASC","UASC",""))))))))))</f>
        <v>ITs</v>
      </c>
      <c r="AL92" t="str">
        <f>IF('full menu'!AL92="MDC","MDC",IF(OR('full menu'!AL92="PERF",'full menu'!AL92="AERF",'full menu'!AL92="PCB"),"ERfix",IF(OR('full menu'!AL92="ACB", 'full menu'!AL92="LCERT", 'full menu'!AL92="LERT",'full menu'!AL92="FCERT",'full menu'!AL92="FERT"),"ERTs",IF(OR('full menu'!AL92="FCMT",'full menu'!AL92="FMT",'full menu'!AL92="LMT",'full menu'!AL92="LCMT"),"MTs",IF(OR('full menu'!AL92="LCIT",'full menu'!AL92="FCIT",'full menu'!AL92="LIT",'full menu'!AL92="FIT"),"ITs",IF(OR('full menu'!AL92="MwERT", 'full menu'!AL92="ERwMT", 'full menu'!AL92="M&amp;ERT", 'full menu'!AL92="MwIT", 'full menu'!AL92="IwMT", 'full menu'!AL92="M&amp;IT", 'full menu'!AL92="IwERT", 'full menu'!AL92="ERwIT", 'full menu'!AL92="I&amp;ERT", 'full menu'!AL92="ER&amp;M&amp;IT"),"MixedTs",IF('full menu'!AL92="UD","UD",IF('full menu'!AL92="LSD","LSD",IF('full menu'!AL92="WSD","WSD",IF('full menu'!AL92="UASC","UASC",""))))))))))</f>
        <v>ITs</v>
      </c>
      <c r="AM92" t="str">
        <f>IF('full menu'!AM92="MDC","MDC",IF(OR('full menu'!AM92="PERF",'full menu'!AM92="AERF",'full menu'!AM92="PCB"),"ERfix",IF(OR('full menu'!AM92="ACB", 'full menu'!AM92="LCERT", 'full menu'!AM92="LERT",'full menu'!AM92="FCERT",'full menu'!AM92="FERT"),"ERTs",IF(OR('full menu'!AM92="FCMT",'full menu'!AM92="FMT",'full menu'!AM92="LMT",'full menu'!AM92="LCMT"),"MTs",IF(OR('full menu'!AM92="LCIT",'full menu'!AM92="FCIT",'full menu'!AM92="LIT",'full menu'!AM92="FIT"),"ITs",IF(OR('full menu'!AM92="MwERT", 'full menu'!AM92="ERwMT", 'full menu'!AM92="M&amp;ERT", 'full menu'!AM92="MwIT", 'full menu'!AM92="IwMT", 'full menu'!AM92="M&amp;IT", 'full menu'!AM92="IwERT", 'full menu'!AM92="ERwIT", 'full menu'!AM92="I&amp;ERT", 'full menu'!AM92="ER&amp;M&amp;IT"),"MixedTs",IF('full menu'!AM92="UD","UD",IF('full menu'!AM92="LSD","LSD",IF('full menu'!AM92="WSD","WSD",IF('full menu'!AM92="UASC","UASC",""))))))))))</f>
        <v>ITs</v>
      </c>
      <c r="AN92" t="str">
        <f>IF('full menu'!AN92="MDC","MDC",IF(OR('full menu'!AN92="PERF",'full menu'!AN92="AERF",'full menu'!AN92="PCB"),"ERfix",IF(OR('full menu'!AN92="ACB", 'full menu'!AN92="LCERT", 'full menu'!AN92="LERT",'full menu'!AN92="FCERT",'full menu'!AN92="FERT"),"ERTs",IF(OR('full menu'!AN92="FCMT",'full menu'!AN92="FMT",'full menu'!AN92="LMT",'full menu'!AN92="LCMT"),"MTs",IF(OR('full menu'!AN92="LCIT",'full menu'!AN92="FCIT",'full menu'!AN92="LIT",'full menu'!AN92="FIT"),"ITs",IF(OR('full menu'!AN92="MwERT", 'full menu'!AN92="ERwMT", 'full menu'!AN92="M&amp;ERT", 'full menu'!AN92="MwIT", 'full menu'!AN92="IwMT", 'full menu'!AN92="M&amp;IT", 'full menu'!AN92="IwERT", 'full menu'!AN92="ERwIT", 'full menu'!AN92="I&amp;ERT", 'full menu'!AN92="ER&amp;M&amp;IT"),"MixedTs",IF('full menu'!AN92="UD","UD",IF('full menu'!AN92="LSD","LSD",IF('full menu'!AN92="WSD","WSD",IF('full menu'!AN92="UASC","UASC",""))))))))))</f>
        <v>ITs</v>
      </c>
      <c r="AO92" t="str">
        <f>IF('full menu'!AO92="MDC","MDC",IF(OR('full menu'!AO92="PERF",'full menu'!AO92="AERF",'full menu'!AO92="PCB"),"ERfix",IF(OR('full menu'!AO92="ACB", 'full menu'!AO92="LCERT", 'full menu'!AO92="LERT",'full menu'!AO92="FCERT",'full menu'!AO92="FERT"),"ERTs",IF(OR('full menu'!AO92="FCMT",'full menu'!AO92="FMT",'full menu'!AO92="LMT",'full menu'!AO92="LCMT"),"MTs",IF(OR('full menu'!AO92="LCIT",'full menu'!AO92="FCIT",'full menu'!AO92="LIT",'full menu'!AO92="FIT"),"ITs",IF(OR('full menu'!AO92="MwERT", 'full menu'!AO92="ERwMT", 'full menu'!AO92="M&amp;ERT", 'full menu'!AO92="MwIT", 'full menu'!AO92="IwMT", 'full menu'!AO92="M&amp;IT", 'full menu'!AO92="IwERT", 'full menu'!AO92="ERwIT", 'full menu'!AO92="I&amp;ERT", 'full menu'!AO92="ER&amp;M&amp;IT"),"MixedTs",IF('full menu'!AO92="UD","UD",IF('full menu'!AO92="LSD","LSD",IF('full menu'!AO92="WSD","WSD",IF('full menu'!AO92="UASC","UASC",""))))))))))</f>
        <v>ITs</v>
      </c>
      <c r="AP92" t="str">
        <f>IF('full menu'!AP92="MDC","MDC",IF(OR('full menu'!AP92="PERF",'full menu'!AP92="AERF",'full menu'!AP92="PCB"),"ERfix",IF(OR('full menu'!AP92="ACB", 'full menu'!AP92="LCERT", 'full menu'!AP92="LERT",'full menu'!AP92="FCERT",'full menu'!AP92="FERT"),"ERTs",IF(OR('full menu'!AP92="FCMT",'full menu'!AP92="FMT",'full menu'!AP92="LMT",'full menu'!AP92="LCMT"),"MTs",IF(OR('full menu'!AP92="LCIT",'full menu'!AP92="FCIT",'full menu'!AP92="LIT",'full menu'!AP92="FIT"),"ITs",IF(OR('full menu'!AP92="MwERT", 'full menu'!AP92="ERwMT", 'full menu'!AP92="M&amp;ERT", 'full menu'!AP92="MwIT", 'full menu'!AP92="IwMT", 'full menu'!AP92="M&amp;IT", 'full menu'!AP92="IwERT", 'full menu'!AP92="ERwIT", 'full menu'!AP92="I&amp;ERT", 'full menu'!AP92="ER&amp;M&amp;IT"),"MixedTs",IF('full menu'!AP92="UD","UD",IF('full menu'!AP92="LSD","LSD",IF('full menu'!AP92="WSD","WSD",IF('full menu'!AP92="UASC","UASC",""))))))))))</f>
        <v>ITs</v>
      </c>
      <c r="AQ92" t="str">
        <f>IF('full menu'!AQ92="MDC","MDC",IF(OR('full menu'!AQ92="PERF",'full menu'!AQ92="AERF",'full menu'!AQ92="PCB"),"ERfix",IF(OR('full menu'!AQ92="ACB", 'full menu'!AQ92="LCERT", 'full menu'!AQ92="LERT",'full menu'!AQ92="FCERT",'full menu'!AQ92="FERT"),"ERTs",IF(OR('full menu'!AQ92="FCMT",'full menu'!AQ92="FMT",'full menu'!AQ92="LMT",'full menu'!AQ92="LCMT"),"MTs",IF(OR('full menu'!AQ92="LCIT",'full menu'!AQ92="FCIT",'full menu'!AQ92="LIT",'full menu'!AQ92="FIT"),"ITs",IF(OR('full menu'!AQ92="MwERT", 'full menu'!AQ92="ERwMT", 'full menu'!AQ92="M&amp;ERT", 'full menu'!AQ92="MwIT", 'full menu'!AQ92="IwMT", 'full menu'!AQ92="M&amp;IT", 'full menu'!AQ92="IwERT", 'full menu'!AQ92="ERwIT", 'full menu'!AQ92="I&amp;ERT", 'full menu'!AQ92="ER&amp;M&amp;IT"),"MixedTs",IF('full menu'!AQ92="UD","UD",IF('full menu'!AQ92="LSD","LSD",IF('full menu'!AQ92="WSD","WSD",IF('full menu'!AQ92="UASC","UASC",""))))))))))</f>
        <v>ITs</v>
      </c>
      <c r="AR92" t="str">
        <f>IF('full menu'!AR92="MDC","MDC",IF(OR('full menu'!AR92="PERF",'full menu'!AR92="AERF",'full menu'!AR92="PCB"),"ERfix",IF(OR('full menu'!AR92="ACB", 'full menu'!AR92="LCERT", 'full menu'!AR92="LERT",'full menu'!AR92="FCERT",'full menu'!AR92="FERT"),"ERTs",IF(OR('full menu'!AR92="FCMT",'full menu'!AR92="FMT",'full menu'!AR92="LMT",'full menu'!AR92="LCMT"),"MTs",IF(OR('full menu'!AR92="LCIT",'full menu'!AR92="FCIT",'full menu'!AR92="LIT",'full menu'!AR92="FIT"),"ITs",IF(OR('full menu'!AR92="MwERT", 'full menu'!AR92="ERwMT", 'full menu'!AR92="M&amp;ERT", 'full menu'!AR92="MwIT", 'full menu'!AR92="IwMT", 'full menu'!AR92="M&amp;IT", 'full menu'!AR92="IwERT", 'full menu'!AR92="ERwIT", 'full menu'!AR92="I&amp;ERT", 'full menu'!AR92="ER&amp;M&amp;IT"),"MixedTs",IF('full menu'!AR92="UD","UD",IF('full menu'!AR92="LSD","LSD",IF('full menu'!AR92="WSD","WSD",IF('full menu'!AR92="UASC","UASC",""))))))))))</f>
        <v>ITs</v>
      </c>
      <c r="AS92" t="str">
        <f>IF('full menu'!AS92="MDC","MDC",IF(OR('full menu'!AS92="PERF",'full menu'!AS92="AERF",'full menu'!AS92="PCB"),"ERfix",IF(OR('full menu'!AS92="ACB", 'full menu'!AS92="LCERT", 'full menu'!AS92="LERT",'full menu'!AS92="FCERT",'full menu'!AS92="FERT"),"ERTs",IF(OR('full menu'!AS92="FCMT",'full menu'!AS92="FMT",'full menu'!AS92="LMT",'full menu'!AS92="LCMT"),"MTs",IF(OR('full menu'!AS92="LCIT",'full menu'!AS92="FCIT",'full menu'!AS92="LIT",'full menu'!AS92="FIT"),"ITs",IF(OR('full menu'!AS92="MwERT", 'full menu'!AS92="ERwMT", 'full menu'!AS92="M&amp;ERT", 'full menu'!AS92="MwIT", 'full menu'!AS92="IwMT", 'full menu'!AS92="M&amp;IT", 'full menu'!AS92="IwERT", 'full menu'!AS92="ERwIT", 'full menu'!AS92="I&amp;ERT", 'full menu'!AS92="ER&amp;M&amp;IT"),"MixedTs",IF('full menu'!AS92="UD","UD",IF('full menu'!AS92="LSD","LSD",IF('full menu'!AS92="WSD","WSD",IF('full menu'!AS92="UASC","UASC",""))))))))))</f>
        <v>ITs</v>
      </c>
      <c r="AT92" t="str">
        <f>IF('full menu'!AT92="MDC","MDC",IF(OR('full menu'!AT92="PERF",'full menu'!AT92="AERF",'full menu'!AT92="PCB"),"ERfix",IF(OR('full menu'!AT92="ACB", 'full menu'!AT92="LCERT", 'full menu'!AT92="LERT",'full menu'!AT92="FCERT",'full menu'!AT92="FERT"),"ERTs",IF(OR('full menu'!AT92="FCMT",'full menu'!AT92="FMT",'full menu'!AT92="LMT",'full menu'!AT92="LCMT"),"MTs",IF(OR('full menu'!AT92="LCIT",'full menu'!AT92="FCIT",'full menu'!AT92="LIT",'full menu'!AT92="FIT"),"ITs",IF(OR('full menu'!AT92="MwERT", 'full menu'!AT92="ERwMT", 'full menu'!AT92="M&amp;ERT", 'full menu'!AT92="MwIT", 'full menu'!AT92="IwMT", 'full menu'!AT92="M&amp;IT", 'full menu'!AT92="IwERT", 'full menu'!AT92="ERwIT", 'full menu'!AT92="I&amp;ERT", 'full menu'!AT92="ER&amp;M&amp;IT"),"MixedTs",IF('full menu'!AT92="UD","UD",IF('full menu'!AT92="LSD","LSD",IF('full menu'!AT92="WSD","WSD",IF('full menu'!AT92="UASC","UASC",""))))))))))</f>
        <v>ITs</v>
      </c>
      <c r="AU92" t="str">
        <f>IF('full menu'!AU92="MDC","MDC",IF(OR('full menu'!AU92="PERF",'full menu'!AU92="AERF",'full menu'!AU92="PCB"),"ERfix",IF(OR('full menu'!AU92="ACB", 'full menu'!AU92="LCERT", 'full menu'!AU92="LERT",'full menu'!AU92="FCERT",'full menu'!AU92="FERT"),"ERTs",IF(OR('full menu'!AU92="FCMT",'full menu'!AU92="FMT",'full menu'!AU92="LMT",'full menu'!AU92="LCMT"),"MTs",IF(OR('full menu'!AU92="LCIT",'full menu'!AU92="FCIT",'full menu'!AU92="LIT",'full menu'!AU92="FIT"),"ITs",IF(OR('full menu'!AU92="MwERT", 'full menu'!AU92="ERwMT", 'full menu'!AU92="M&amp;ERT", 'full menu'!AU92="MwIT", 'full menu'!AU92="IwMT", 'full menu'!AU92="M&amp;IT", 'full menu'!AU92="IwERT", 'full menu'!AU92="ERwIT", 'full menu'!AU92="I&amp;ERT", 'full menu'!AU92="ER&amp;M&amp;IT"),"MixedTs",IF('full menu'!AU92="UD","UD",IF('full menu'!AU92="LSD","LSD",IF('full menu'!AU92="WSD","WSD",IF('full menu'!AU92="UASC","UASC",""))))))))))</f>
        <v>ITs</v>
      </c>
      <c r="AV92" t="str">
        <f>IF('full menu'!AV92="MDC","MDC",IF(OR('full menu'!AV92="PERF",'full menu'!AV92="AERF",'full menu'!AV92="PCB"),"ERfix",IF(OR('full menu'!AV92="ACB", 'full menu'!AV92="LCERT", 'full menu'!AV92="LERT",'full menu'!AV92="FCERT",'full menu'!AV92="FERT"),"ERTs",IF(OR('full menu'!AV92="FCMT",'full menu'!AV92="FMT",'full menu'!AV92="LMT",'full menu'!AV92="LCMT"),"MTs",IF(OR('full menu'!AV92="LCIT",'full menu'!AV92="FCIT",'full menu'!AV92="LIT",'full menu'!AV92="FIT"),"ITs",IF(OR('full menu'!AV92="MwERT", 'full menu'!AV92="ERwMT", 'full menu'!AV92="M&amp;ERT", 'full menu'!AV92="MwIT", 'full menu'!AV92="IwMT", 'full menu'!AV92="M&amp;IT", 'full menu'!AV92="IwERT", 'full menu'!AV92="ERwIT", 'full menu'!AV92="I&amp;ERT", 'full menu'!AV92="ER&amp;M&amp;IT"),"MixedTs",IF('full menu'!AV92="UD","UD",IF('full menu'!AV92="LSD","LSD",IF('full menu'!AV92="WSD","WSD",IF('full menu'!AV92="UASC","UASC",""))))))))))</f>
        <v>ITs</v>
      </c>
      <c r="AW92" t="str">
        <f>IF('full menu'!AW92="MDC","MDC",IF(OR('full menu'!AW92="PERF",'full menu'!AW92="AERF",'full menu'!AW92="PCB"),"ERfix",IF(OR('full menu'!AW92="ACB", 'full menu'!AW92="LCERT", 'full menu'!AW92="LERT",'full menu'!AW92="FCERT",'full menu'!AW92="FERT"),"ERTs",IF(OR('full menu'!AW92="FCMT",'full menu'!AW92="FMT",'full menu'!AW92="LMT",'full menu'!AW92="LCMT"),"MTs",IF(OR('full menu'!AW92="LCIT",'full menu'!AW92="FCIT",'full menu'!AW92="LIT",'full menu'!AW92="FIT"),"ITs",IF(OR('full menu'!AW92="MwERT", 'full menu'!AW92="ERwMT", 'full menu'!AW92="M&amp;ERT", 'full menu'!AW92="MwIT", 'full menu'!AW92="IwMT", 'full menu'!AW92="M&amp;IT", 'full menu'!AW92="IwERT", 'full menu'!AW92="ERwIT", 'full menu'!AW92="I&amp;ERT", 'full menu'!AW92="ER&amp;M&amp;IT"),"MixedTs",IF('full menu'!AW92="UD","UD",IF('full menu'!AW92="LSD","LSD",IF('full menu'!AW92="WSD","WSD",IF('full menu'!AW92="UASC","UASC",""))))))))))</f>
        <v>ITs</v>
      </c>
      <c r="AX92" t="str">
        <f>IF('full menu'!AX92="MDC","MDC",IF(OR('full menu'!AX92="PERF",'full menu'!AX92="AERF",'full menu'!AX92="PCB"),"ERfix",IF(OR('full menu'!AX92="ACB", 'full menu'!AX92="LCERT", 'full menu'!AX92="LERT",'full menu'!AX92="FCERT",'full menu'!AX92="FERT"),"ERTs",IF(OR('full menu'!AX92="FCMT",'full menu'!AX92="FMT",'full menu'!AX92="LMT",'full menu'!AX92="LCMT"),"MTs",IF(OR('full menu'!AX92="LCIT",'full menu'!AX92="FCIT",'full menu'!AX92="LIT",'full menu'!AX92="FIT"),"ITs",IF(OR('full menu'!AX92="MwERT", 'full menu'!AX92="ERwMT", 'full menu'!AX92="M&amp;ERT", 'full menu'!AX92="MwIT", 'full menu'!AX92="IwMT", 'full menu'!AX92="M&amp;IT", 'full menu'!AX92="IwERT", 'full menu'!AX92="ERwIT", 'full menu'!AX92="I&amp;ERT", 'full menu'!AX92="ER&amp;M&amp;IT"),"MixedTs",IF('full menu'!AX92="UD","UD",IF('full menu'!AX92="LSD","LSD",IF('full menu'!AX92="WSD","WSD",IF('full menu'!AX92="UASC","UASC",""))))))))))</f>
        <v>ITs</v>
      </c>
      <c r="AY92" t="str">
        <f>IF('full menu'!AY92="MDC","MDC",IF(OR('full menu'!AY92="PERF",'full menu'!AY92="AERF",'full menu'!AY92="PCB"),"ERfix",IF(OR('full menu'!AY92="ACB", 'full menu'!AY92="LCERT", 'full menu'!AY92="LERT",'full menu'!AY92="FCERT",'full menu'!AY92="FERT"),"ERTs",IF(OR('full menu'!AY92="FCMT",'full menu'!AY92="FMT",'full menu'!AY92="LMT",'full menu'!AY92="LCMT"),"MTs",IF(OR('full menu'!AY92="LCIT",'full menu'!AY92="FCIT",'full menu'!AY92="LIT",'full menu'!AY92="FIT"),"ITs",IF(OR('full menu'!AY92="MwERT", 'full menu'!AY92="ERwMT", 'full menu'!AY92="M&amp;ERT", 'full menu'!AY92="MwIT", 'full menu'!AY92="IwMT", 'full menu'!AY92="M&amp;IT", 'full menu'!AY92="IwERT", 'full menu'!AY92="ERwIT", 'full menu'!AY92="I&amp;ERT", 'full menu'!AY92="ER&amp;M&amp;IT"),"MixedTs",IF('full menu'!AY92="UD","UD",IF('full menu'!AY92="LSD","LSD",IF('full menu'!AY92="WSD","WSD",IF('full menu'!AY92="UASC","UASC",""))))))))))</f>
        <v>ITs</v>
      </c>
    </row>
    <row r="93" spans="1:51" x14ac:dyDescent="0.3">
      <c r="A93" t="s">
        <v>112</v>
      </c>
      <c r="B93" t="str">
        <f>IF('full menu'!B93="MDC","MDC",IF(OR('full menu'!B93="PERF",'full menu'!B93="AERF",'full menu'!B93="PCB"),"ERfix",IF(OR('full menu'!B93="ACB", 'full menu'!B93="LCERT", 'full menu'!B93="LERT",'full menu'!B93="FCERT",'full menu'!B93="FERT"),"ERTs",IF(OR('full menu'!B93="FCMT",'full menu'!B93="FMT",'full menu'!B93="LMT",'full menu'!B93="LCMT"),"MTs",IF(OR('full menu'!B93="LCIT",'full menu'!B93="FCIT",'full menu'!B93="LIT",'full menu'!B93="FIT"),"ITs",IF(OR('full menu'!B93="MwERT", 'full menu'!B93="ERwMT", 'full menu'!B93="M&amp;ERT", 'full menu'!B93="MwIT", 'full menu'!B93="IwMT", 'full menu'!B93="M&amp;IT", 'full menu'!B93="IwERT", 'full menu'!B93="ERwIT", 'full menu'!B93="I&amp;ERT", 'full menu'!B93="ER&amp;M&amp;IT"),"MixedTs",IF('full menu'!B93="UD","UD",IF('full menu'!B93="LSD","LSD",IF('full menu'!B93="WSD","WSD",IF('full menu'!B93="UASC","UASC",""))))))))))</f>
        <v/>
      </c>
      <c r="C93" t="str">
        <f>IF('full menu'!C93="MDC","MDC",IF(OR('full menu'!C93="PERF",'full menu'!C93="AERF",'full menu'!C93="PCB"),"ERfix",IF(OR('full menu'!C93="ACB", 'full menu'!C93="LCERT", 'full menu'!C93="LERT",'full menu'!C93="FCERT",'full menu'!C93="FERT"),"ERTs",IF(OR('full menu'!C93="FCMT",'full menu'!C93="FMT",'full menu'!C93="LMT",'full menu'!C93="LCMT"),"MTs",IF(OR('full menu'!C93="LCIT",'full menu'!C93="FCIT",'full menu'!C93="LIT",'full menu'!C93="FIT"),"ITs",IF(OR('full menu'!C93="MwERT", 'full menu'!C93="ERwMT", 'full menu'!C93="M&amp;ERT", 'full menu'!C93="MwIT", 'full menu'!C93="IwMT", 'full menu'!C93="M&amp;IT", 'full menu'!C93="IwERT", 'full menu'!C93="ERwIT", 'full menu'!C93="I&amp;ERT", 'full menu'!C93="ER&amp;M&amp;IT"),"MixedTs",IF('full menu'!C93="UD","UD",IF('full menu'!C93="LSD","LSD",IF('full menu'!C93="WSD","WSD",IF('full menu'!C93="UASC","UASC",""))))))))))</f>
        <v/>
      </c>
      <c r="D93" t="str">
        <f>IF('full menu'!D93="MDC","MDC",IF(OR('full menu'!D93="PERF",'full menu'!D93="AERF",'full menu'!D93="PCB"),"ERfix",IF(OR('full menu'!D93="ACB", 'full menu'!D93="LCERT", 'full menu'!D93="LERT",'full menu'!D93="FCERT",'full menu'!D93="FERT"),"ERTs",IF(OR('full menu'!D93="FCMT",'full menu'!D93="FMT",'full menu'!D93="LMT",'full menu'!D93="LCMT"),"MTs",IF(OR('full menu'!D93="LCIT",'full menu'!D93="FCIT",'full menu'!D93="LIT",'full menu'!D93="FIT"),"ITs",IF(OR('full menu'!D93="MwERT", 'full menu'!D93="ERwMT", 'full menu'!D93="M&amp;ERT", 'full menu'!D93="MwIT", 'full menu'!D93="IwMT", 'full menu'!D93="M&amp;IT", 'full menu'!D93="IwERT", 'full menu'!D93="ERwIT", 'full menu'!D93="I&amp;ERT", 'full menu'!D93="ER&amp;M&amp;IT"),"MixedTs",IF('full menu'!D93="UD","UD",IF('full menu'!D93="LSD","LSD",IF('full menu'!D93="WSD","WSD",IF('full menu'!D93="UASC","UASC",""))))))))))</f>
        <v/>
      </c>
      <c r="E93" t="str">
        <f>IF('full menu'!E93="MDC","MDC",IF(OR('full menu'!E93="PERF",'full menu'!E93="AERF",'full menu'!E93="PCB"),"ERfix",IF(OR('full menu'!E93="ACB", 'full menu'!E93="LCERT", 'full menu'!E93="LERT",'full menu'!E93="FCERT",'full menu'!E93="FERT"),"ERTs",IF(OR('full menu'!E93="FCMT",'full menu'!E93="FMT",'full menu'!E93="LMT",'full menu'!E93="LCMT"),"MTs",IF(OR('full menu'!E93="LCIT",'full menu'!E93="FCIT",'full menu'!E93="LIT",'full menu'!E93="FIT"),"ITs",IF(OR('full menu'!E93="MwERT", 'full menu'!E93="ERwMT", 'full menu'!E93="M&amp;ERT", 'full menu'!E93="MwIT", 'full menu'!E93="IwMT", 'full menu'!E93="M&amp;IT", 'full menu'!E93="IwERT", 'full menu'!E93="ERwIT", 'full menu'!E93="I&amp;ERT", 'full menu'!E93="ER&amp;M&amp;IT"),"MixedTs",IF('full menu'!E93="UD","UD",IF('full menu'!E93="LSD","LSD",IF('full menu'!E93="WSD","WSD",IF('full menu'!E93="UASC","UASC",""))))))))))</f>
        <v/>
      </c>
      <c r="F93" t="str">
        <f>IF('full menu'!F93="MDC","MDC",IF(OR('full menu'!F93="PERF",'full menu'!F93="AERF",'full menu'!F93="PCB"),"ERfix",IF(OR('full menu'!F93="ACB", 'full menu'!F93="LCERT", 'full menu'!F93="LERT",'full menu'!F93="FCERT",'full menu'!F93="FERT"),"ERTs",IF(OR('full menu'!F93="FCMT",'full menu'!F93="FMT",'full menu'!F93="LMT",'full menu'!F93="LCMT"),"MTs",IF(OR('full menu'!F93="LCIT",'full menu'!F93="FCIT",'full menu'!F93="LIT",'full menu'!F93="FIT"),"ITs",IF(OR('full menu'!F93="MwERT", 'full menu'!F93="ERwMT", 'full menu'!F93="M&amp;ERT", 'full menu'!F93="MwIT", 'full menu'!F93="IwMT", 'full menu'!F93="M&amp;IT", 'full menu'!F93="IwERT", 'full menu'!F93="ERwIT", 'full menu'!F93="I&amp;ERT", 'full menu'!F93="ER&amp;M&amp;IT"),"MixedTs",IF('full menu'!F93="UD","UD",IF('full menu'!F93="LSD","LSD",IF('full menu'!F93="WSD","WSD",IF('full menu'!F93="UASC","UASC",""))))))))))</f>
        <v/>
      </c>
      <c r="G93" t="str">
        <f>IF('full menu'!G93="MDC","MDC",IF(OR('full menu'!G93="PERF",'full menu'!G93="AERF",'full menu'!G93="PCB"),"ERfix",IF(OR('full menu'!G93="ACB", 'full menu'!G93="LCERT", 'full menu'!G93="LERT",'full menu'!G93="FCERT",'full menu'!G93="FERT"),"ERTs",IF(OR('full menu'!G93="FCMT",'full menu'!G93="FMT",'full menu'!G93="LMT",'full menu'!G93="LCMT"),"MTs",IF(OR('full menu'!G93="LCIT",'full menu'!G93="FCIT",'full menu'!G93="LIT",'full menu'!G93="FIT"),"ITs",IF(OR('full menu'!G93="MwERT", 'full menu'!G93="ERwMT", 'full menu'!G93="M&amp;ERT", 'full menu'!G93="MwIT", 'full menu'!G93="IwMT", 'full menu'!G93="M&amp;IT", 'full menu'!G93="IwERT", 'full menu'!G93="ERwIT", 'full menu'!G93="I&amp;ERT", 'full menu'!G93="ER&amp;M&amp;IT"),"MixedTs",IF('full menu'!G93="UD","UD",IF('full menu'!G93="LSD","LSD",IF('full menu'!G93="WSD","WSD",IF('full menu'!G93="UASC","UASC",""))))))))))</f>
        <v/>
      </c>
      <c r="H93" t="str">
        <f>IF('full menu'!H93="MDC","MDC",IF(OR('full menu'!H93="PERF",'full menu'!H93="AERF",'full menu'!H93="PCB"),"ERfix",IF(OR('full menu'!H93="ACB", 'full menu'!H93="LCERT", 'full menu'!H93="LERT",'full menu'!H93="FCERT",'full menu'!H93="FERT"),"ERTs",IF(OR('full menu'!H93="FCMT",'full menu'!H93="FMT",'full menu'!H93="LMT",'full menu'!H93="LCMT"),"MTs",IF(OR('full menu'!H93="LCIT",'full menu'!H93="FCIT",'full menu'!H93="LIT",'full menu'!H93="FIT"),"ITs",IF(OR('full menu'!H93="MwERT", 'full menu'!H93="ERwMT", 'full menu'!H93="M&amp;ERT", 'full menu'!H93="MwIT", 'full menu'!H93="IwMT", 'full menu'!H93="M&amp;IT", 'full menu'!H93="IwERT", 'full menu'!H93="ERwIT", 'full menu'!H93="I&amp;ERT", 'full menu'!H93="ER&amp;M&amp;IT"),"MixedTs",IF('full menu'!H93="UD","UD",IF('full menu'!H93="LSD","LSD",IF('full menu'!H93="WSD","WSD",IF('full menu'!H93="UASC","UASC",""))))))))))</f>
        <v/>
      </c>
      <c r="I93" t="str">
        <f>IF('full menu'!I93="MDC","MDC",IF(OR('full menu'!I93="PERF",'full menu'!I93="AERF",'full menu'!I93="PCB"),"ERfix",IF(OR('full menu'!I93="ACB", 'full menu'!I93="LCERT", 'full menu'!I93="LERT",'full menu'!I93="FCERT",'full menu'!I93="FERT"),"ERTs",IF(OR('full menu'!I93="FCMT",'full menu'!I93="FMT",'full menu'!I93="LMT",'full menu'!I93="LCMT"),"MTs",IF(OR('full menu'!I93="LCIT",'full menu'!I93="FCIT",'full menu'!I93="LIT",'full menu'!I93="FIT"),"ITs",IF(OR('full menu'!I93="MwERT", 'full menu'!I93="ERwMT", 'full menu'!I93="M&amp;ERT", 'full menu'!I93="MwIT", 'full menu'!I93="IwMT", 'full menu'!I93="M&amp;IT", 'full menu'!I93="IwERT", 'full menu'!I93="ERwIT", 'full menu'!I93="I&amp;ERT", 'full menu'!I93="ER&amp;M&amp;IT"),"MixedTs",IF('full menu'!I93="UD","UD",IF('full menu'!I93="LSD","LSD",IF('full menu'!I93="WSD","WSD",IF('full menu'!I93="UASC","UASC",""))))))))))</f>
        <v/>
      </c>
      <c r="J93" t="str">
        <f>IF('full menu'!J93="MDC","MDC",IF(OR('full menu'!J93="PERF",'full menu'!J93="AERF",'full menu'!J93="PCB"),"ERfix",IF(OR('full menu'!J93="ACB", 'full menu'!J93="LCERT", 'full menu'!J93="LERT",'full menu'!J93="FCERT",'full menu'!J93="FERT"),"ERTs",IF(OR('full menu'!J93="FCMT",'full menu'!J93="FMT",'full menu'!J93="LMT",'full menu'!J93="LCMT"),"MTs",IF(OR('full menu'!J93="LCIT",'full menu'!J93="FCIT",'full menu'!J93="LIT",'full menu'!J93="FIT"),"ITs",IF(OR('full menu'!J93="MwERT", 'full menu'!J93="ERwMT", 'full menu'!J93="M&amp;ERT", 'full menu'!J93="MwIT", 'full menu'!J93="IwMT", 'full menu'!J93="M&amp;IT", 'full menu'!J93="IwERT", 'full menu'!J93="ERwIT", 'full menu'!J93="I&amp;ERT", 'full menu'!J93="ER&amp;M&amp;IT"),"MixedTs",IF('full menu'!J93="UD","UD",IF('full menu'!J93="LSD","LSD",IF('full menu'!J93="WSD","WSD",IF('full menu'!J93="UASC","UASC",""))))))))))</f>
        <v/>
      </c>
      <c r="K93" t="str">
        <f>IF('full menu'!K93="MDC","MDC",IF(OR('full menu'!K93="PERF",'full menu'!K93="AERF",'full menu'!K93="PCB"),"ERfix",IF(OR('full menu'!K93="ACB", 'full menu'!K93="LCERT", 'full menu'!K93="LERT",'full menu'!K93="FCERT",'full menu'!K93="FERT"),"ERTs",IF(OR('full menu'!K93="FCMT",'full menu'!K93="FMT",'full menu'!K93="LMT",'full menu'!K93="LCMT"),"MTs",IF(OR('full menu'!K93="LCIT",'full menu'!K93="FCIT",'full menu'!K93="LIT",'full menu'!K93="FIT"),"ITs",IF(OR('full menu'!K93="MwERT", 'full menu'!K93="ERwMT", 'full menu'!K93="M&amp;ERT", 'full menu'!K93="MwIT", 'full menu'!K93="IwMT", 'full menu'!K93="M&amp;IT", 'full menu'!K93="IwERT", 'full menu'!K93="ERwIT", 'full menu'!K93="I&amp;ERT", 'full menu'!K93="ER&amp;M&amp;IT"),"MixedTs",IF('full menu'!K93="UD","UD",IF('full menu'!K93="LSD","LSD",IF('full menu'!K93="WSD","WSD",IF('full menu'!K93="UASC","UASC",""))))))))))</f>
        <v/>
      </c>
      <c r="L93" t="str">
        <f>IF('full menu'!L93="MDC","MDC",IF(OR('full menu'!L93="PERF",'full menu'!L93="AERF",'full menu'!L93="PCB"),"ERfix",IF(OR('full menu'!L93="ACB", 'full menu'!L93="LCERT", 'full menu'!L93="LERT",'full menu'!L93="FCERT",'full menu'!L93="FERT"),"ERTs",IF(OR('full menu'!L93="FCMT",'full menu'!L93="FMT",'full menu'!L93="LMT",'full menu'!L93="LCMT"),"MTs",IF(OR('full menu'!L93="LCIT",'full menu'!L93="FCIT",'full menu'!L93="LIT",'full menu'!L93="FIT"),"ITs",IF(OR('full menu'!L93="MwERT", 'full menu'!L93="ERwMT", 'full menu'!L93="M&amp;ERT", 'full menu'!L93="MwIT", 'full menu'!L93="IwMT", 'full menu'!L93="M&amp;IT", 'full menu'!L93="IwERT", 'full menu'!L93="ERwIT", 'full menu'!L93="I&amp;ERT", 'full menu'!L93="ER&amp;M&amp;IT"),"MixedTs",IF('full menu'!L93="UD","UD",IF('full menu'!L93="LSD","LSD",IF('full menu'!L93="WSD","WSD",IF('full menu'!L93="UASC","UASC",""))))))))))</f>
        <v/>
      </c>
      <c r="M93" t="str">
        <f>IF('full menu'!M93="MDC","MDC",IF(OR('full menu'!M93="PERF",'full menu'!M93="AERF",'full menu'!M93="PCB"),"ERfix",IF(OR('full menu'!M93="ACB", 'full menu'!M93="LCERT", 'full menu'!M93="LERT",'full menu'!M93="FCERT",'full menu'!M93="FERT"),"ERTs",IF(OR('full menu'!M93="FCMT",'full menu'!M93="FMT",'full menu'!M93="LMT",'full menu'!M93="LCMT"),"MTs",IF(OR('full menu'!M93="LCIT",'full menu'!M93="FCIT",'full menu'!M93="LIT",'full menu'!M93="FIT"),"ITs",IF(OR('full menu'!M93="MwERT", 'full menu'!M93="ERwMT", 'full menu'!M93="M&amp;ERT", 'full menu'!M93="MwIT", 'full menu'!M93="IwMT", 'full menu'!M93="M&amp;IT", 'full menu'!M93="IwERT", 'full menu'!M93="ERwIT", 'full menu'!M93="I&amp;ERT", 'full menu'!M93="ER&amp;M&amp;IT"),"MixedTs",IF('full menu'!M93="UD","UD",IF('full menu'!M93="LSD","LSD",IF('full menu'!M93="WSD","WSD",IF('full menu'!M93="UASC","UASC",""))))))))))</f>
        <v/>
      </c>
      <c r="N93" t="str">
        <f>IF('full menu'!N93="MDC","MDC",IF(OR('full menu'!N93="PERF",'full menu'!N93="AERF",'full menu'!N93="PCB"),"ERfix",IF(OR('full menu'!N93="ACB", 'full menu'!N93="LCERT", 'full menu'!N93="LERT",'full menu'!N93="FCERT",'full menu'!N93="FERT"),"ERTs",IF(OR('full menu'!N93="FCMT",'full menu'!N93="FMT",'full menu'!N93="LMT",'full menu'!N93="LCMT"),"MTs",IF(OR('full menu'!N93="LCIT",'full menu'!N93="FCIT",'full menu'!N93="LIT",'full menu'!N93="FIT"),"ITs",IF(OR('full menu'!N93="MwERT", 'full menu'!N93="ERwMT", 'full menu'!N93="M&amp;ERT", 'full menu'!N93="MwIT", 'full menu'!N93="IwMT", 'full menu'!N93="M&amp;IT", 'full menu'!N93="IwERT", 'full menu'!N93="ERwIT", 'full menu'!N93="I&amp;ERT", 'full menu'!N93="ER&amp;M&amp;IT"),"MixedTs",IF('full menu'!N93="UD","UD",IF('full menu'!N93="LSD","LSD",IF('full menu'!N93="WSD","WSD",IF('full menu'!N93="UASC","UASC",""))))))))))</f>
        <v/>
      </c>
      <c r="O93" t="str">
        <f>IF('full menu'!O93="MDC","MDC",IF(OR('full menu'!O93="PERF",'full menu'!O93="AERF",'full menu'!O93="PCB"),"ERfix",IF(OR('full menu'!O93="ACB", 'full menu'!O93="LCERT", 'full menu'!O93="LERT",'full menu'!O93="FCERT",'full menu'!O93="FERT"),"ERTs",IF(OR('full menu'!O93="FCMT",'full menu'!O93="FMT",'full menu'!O93="LMT",'full menu'!O93="LCMT"),"MTs",IF(OR('full menu'!O93="LCIT",'full menu'!O93="FCIT",'full menu'!O93="LIT",'full menu'!O93="FIT"),"ITs",IF(OR('full menu'!O93="MwERT", 'full menu'!O93="ERwMT", 'full menu'!O93="M&amp;ERT", 'full menu'!O93="MwIT", 'full menu'!O93="IwMT", 'full menu'!O93="M&amp;IT", 'full menu'!O93="IwERT", 'full menu'!O93="ERwIT", 'full menu'!O93="I&amp;ERT", 'full menu'!O93="ER&amp;M&amp;IT"),"MixedTs",IF('full menu'!O93="UD","UD",IF('full menu'!O93="LSD","LSD",IF('full menu'!O93="WSD","WSD",IF('full menu'!O93="UASC","UASC",""))))))))))</f>
        <v/>
      </c>
      <c r="P93" t="str">
        <f>IF('full menu'!P93="MDC","MDC",IF(OR('full menu'!P93="PERF",'full menu'!P93="AERF",'full menu'!P93="PCB"),"ERfix",IF(OR('full menu'!P93="ACB", 'full menu'!P93="LCERT", 'full menu'!P93="LERT",'full menu'!P93="FCERT",'full menu'!P93="FERT"),"ERTs",IF(OR('full menu'!P93="FCMT",'full menu'!P93="FMT",'full menu'!P93="LMT",'full menu'!P93="LCMT"),"MTs",IF(OR('full menu'!P93="LCIT",'full menu'!P93="FCIT",'full menu'!P93="LIT",'full menu'!P93="FIT"),"ITs",IF(OR('full menu'!P93="MwERT", 'full menu'!P93="ERwMT", 'full menu'!P93="M&amp;ERT", 'full menu'!P93="MwIT", 'full menu'!P93="IwMT", 'full menu'!P93="M&amp;IT", 'full menu'!P93="IwERT", 'full menu'!P93="ERwIT", 'full menu'!P93="I&amp;ERT", 'full menu'!P93="ER&amp;M&amp;IT"),"MixedTs",IF('full menu'!P93="UD","UD",IF('full menu'!P93="LSD","LSD",IF('full menu'!P93="WSD","WSD",IF('full menu'!P93="UASC","UASC",""))))))))))</f>
        <v/>
      </c>
      <c r="Q93" t="str">
        <f>IF('full menu'!Q93="MDC","MDC",IF(OR('full menu'!Q93="PERF",'full menu'!Q93="AERF",'full menu'!Q93="PCB"),"ERfix",IF(OR('full menu'!Q93="ACB", 'full menu'!Q93="LCERT", 'full menu'!Q93="LERT",'full menu'!Q93="FCERT",'full menu'!Q93="FERT"),"ERTs",IF(OR('full menu'!Q93="FCMT",'full menu'!Q93="FMT",'full menu'!Q93="LMT",'full menu'!Q93="LCMT"),"MTs",IF(OR('full menu'!Q93="LCIT",'full menu'!Q93="FCIT",'full menu'!Q93="LIT",'full menu'!Q93="FIT"),"ITs",IF(OR('full menu'!Q93="MwERT", 'full menu'!Q93="ERwMT", 'full menu'!Q93="M&amp;ERT", 'full menu'!Q93="MwIT", 'full menu'!Q93="IwMT", 'full menu'!Q93="M&amp;IT", 'full menu'!Q93="IwERT", 'full menu'!Q93="ERwIT", 'full menu'!Q93="I&amp;ERT", 'full menu'!Q93="ER&amp;M&amp;IT"),"MixedTs",IF('full menu'!Q93="UD","UD",IF('full menu'!Q93="LSD","LSD",IF('full menu'!Q93="WSD","WSD",IF('full menu'!Q93="UASC","UASC",""))))))))))</f>
        <v/>
      </c>
      <c r="R93" t="str">
        <f>IF('full menu'!R93="MDC","MDC",IF(OR('full menu'!R93="PERF",'full menu'!R93="AERF",'full menu'!R93="PCB"),"ERfix",IF(OR('full menu'!R93="ACB", 'full menu'!R93="LCERT", 'full menu'!R93="LERT",'full menu'!R93="FCERT",'full menu'!R93="FERT"),"ERTs",IF(OR('full menu'!R93="FCMT",'full menu'!R93="FMT",'full menu'!R93="LMT",'full menu'!R93="LCMT"),"MTs",IF(OR('full menu'!R93="LCIT",'full menu'!R93="FCIT",'full menu'!R93="LIT",'full menu'!R93="FIT"),"ITs",IF(OR('full menu'!R93="MwERT", 'full menu'!R93="ERwMT", 'full menu'!R93="M&amp;ERT", 'full menu'!R93="MwIT", 'full menu'!R93="IwMT", 'full menu'!R93="M&amp;IT", 'full menu'!R93="IwERT", 'full menu'!R93="ERwIT", 'full menu'!R93="I&amp;ERT", 'full menu'!R93="ER&amp;M&amp;IT"),"MixedTs",IF('full menu'!R93="UD","UD",IF('full menu'!R93="LSD","LSD",IF('full menu'!R93="WSD","WSD",IF('full menu'!R93="UASC","UASC",""))))))))))</f>
        <v/>
      </c>
      <c r="S93" t="str">
        <f>IF('full menu'!S93="MDC","MDC",IF(OR('full menu'!S93="PERF",'full menu'!S93="AERF",'full menu'!S93="PCB"),"ERfix",IF(OR('full menu'!S93="ACB", 'full menu'!S93="LCERT", 'full menu'!S93="LERT",'full menu'!S93="FCERT",'full menu'!S93="FERT"),"ERTs",IF(OR('full menu'!S93="FCMT",'full menu'!S93="FMT",'full menu'!S93="LMT",'full menu'!S93="LCMT"),"MTs",IF(OR('full menu'!S93="LCIT",'full menu'!S93="FCIT",'full menu'!S93="LIT",'full menu'!S93="FIT"),"ITs",IF(OR('full menu'!S93="MwERT", 'full menu'!S93="ERwMT", 'full menu'!S93="M&amp;ERT", 'full menu'!S93="MwIT", 'full menu'!S93="IwMT", 'full menu'!S93="M&amp;IT", 'full menu'!S93="IwERT", 'full menu'!S93="ERwIT", 'full menu'!S93="I&amp;ERT", 'full menu'!S93="ER&amp;M&amp;IT"),"MixedTs",IF('full menu'!S93="UD","UD",IF('full menu'!S93="LSD","LSD",IF('full menu'!S93="WSD","WSD",IF('full menu'!S93="UASC","UASC",""))))))))))</f>
        <v/>
      </c>
      <c r="T93" t="str">
        <f>IF('full menu'!T93="MDC","MDC",IF(OR('full menu'!T93="PERF",'full menu'!T93="AERF",'full menu'!T93="PCB"),"ERfix",IF(OR('full menu'!T93="ACB", 'full menu'!T93="LCERT", 'full menu'!T93="LERT",'full menu'!T93="FCERT",'full menu'!T93="FERT"),"ERTs",IF(OR('full menu'!T93="FCMT",'full menu'!T93="FMT",'full menu'!T93="LMT",'full menu'!T93="LCMT"),"MTs",IF(OR('full menu'!T93="LCIT",'full menu'!T93="FCIT",'full menu'!T93="LIT",'full menu'!T93="FIT"),"ITs",IF(OR('full menu'!T93="MwERT", 'full menu'!T93="ERwMT", 'full menu'!T93="M&amp;ERT", 'full menu'!T93="MwIT", 'full menu'!T93="IwMT", 'full menu'!T93="M&amp;IT", 'full menu'!T93="IwERT", 'full menu'!T93="ERwIT", 'full menu'!T93="I&amp;ERT", 'full menu'!T93="ER&amp;M&amp;IT"),"MixedTs",IF('full menu'!T93="UD","UD",IF('full menu'!T93="LSD","LSD",IF('full menu'!T93="WSD","WSD",IF('full menu'!T93="UASC","UASC",""))))))))))</f>
        <v/>
      </c>
      <c r="U93" t="str">
        <f>IF('full menu'!U93="MDC","MDC",IF(OR('full menu'!U93="PERF",'full menu'!U93="AERF",'full menu'!U93="PCB"),"ERfix",IF(OR('full menu'!U93="ACB", 'full menu'!U93="LCERT", 'full menu'!U93="LERT",'full menu'!U93="FCERT",'full menu'!U93="FERT"),"ERTs",IF(OR('full menu'!U93="FCMT",'full menu'!U93="FMT",'full menu'!U93="LMT",'full menu'!U93="LCMT"),"MTs",IF(OR('full menu'!U93="LCIT",'full menu'!U93="FCIT",'full menu'!U93="LIT",'full menu'!U93="FIT"),"ITs",IF(OR('full menu'!U93="MwERT", 'full menu'!U93="ERwMT", 'full menu'!U93="M&amp;ERT", 'full menu'!U93="MwIT", 'full menu'!U93="IwMT", 'full menu'!U93="M&amp;IT", 'full menu'!U93="IwERT", 'full menu'!U93="ERwIT", 'full menu'!U93="I&amp;ERT", 'full menu'!U93="ER&amp;M&amp;IT"),"MixedTs",IF('full menu'!U93="UD","UD",IF('full menu'!U93="LSD","LSD",IF('full menu'!U93="WSD","WSD",IF('full menu'!U93="UASC","UASC",""))))))))))</f>
        <v/>
      </c>
      <c r="V93" t="str">
        <f>IF('full menu'!V93="MDC","MDC",IF(OR('full menu'!V93="PERF",'full menu'!V93="AERF",'full menu'!V93="PCB"),"ERfix",IF(OR('full menu'!V93="ACB", 'full menu'!V93="LCERT", 'full menu'!V93="LERT",'full menu'!V93="FCERT",'full menu'!V93="FERT"),"ERTs",IF(OR('full menu'!V93="FCMT",'full menu'!V93="FMT",'full menu'!V93="LMT",'full menu'!V93="LCMT"),"MTs",IF(OR('full menu'!V93="LCIT",'full menu'!V93="FCIT",'full menu'!V93="LIT",'full menu'!V93="FIT"),"ITs",IF(OR('full menu'!V93="MwERT", 'full menu'!V93="ERwMT", 'full menu'!V93="M&amp;ERT", 'full menu'!V93="MwIT", 'full menu'!V93="IwMT", 'full menu'!V93="M&amp;IT", 'full menu'!V93="IwERT", 'full menu'!V93="ERwIT", 'full menu'!V93="I&amp;ERT", 'full menu'!V93="ER&amp;M&amp;IT"),"MixedTs",IF('full menu'!V93="UD","UD",IF('full menu'!V93="LSD","LSD",IF('full menu'!V93="WSD","WSD",IF('full menu'!V93="UASC","UASC",""))))))))))</f>
        <v/>
      </c>
      <c r="W93" t="str">
        <f>IF('full menu'!W93="MDC","MDC",IF(OR('full menu'!W93="PERF",'full menu'!W93="AERF",'full menu'!W93="PCB"),"ERfix",IF(OR('full menu'!W93="ACB", 'full menu'!W93="LCERT", 'full menu'!W93="LERT",'full menu'!W93="FCERT",'full menu'!W93="FERT"),"ERTs",IF(OR('full menu'!W93="FCMT",'full menu'!W93="FMT",'full menu'!W93="LMT",'full menu'!W93="LCMT"),"MTs",IF(OR('full menu'!W93="LCIT",'full menu'!W93="FCIT",'full menu'!W93="LIT",'full menu'!W93="FIT"),"ITs",IF(OR('full menu'!W93="MwERT", 'full menu'!W93="ERwMT", 'full menu'!W93="M&amp;ERT", 'full menu'!W93="MwIT", 'full menu'!W93="IwMT", 'full menu'!W93="M&amp;IT", 'full menu'!W93="IwERT", 'full menu'!W93="ERwIT", 'full menu'!W93="I&amp;ERT", 'full menu'!W93="ER&amp;M&amp;IT"),"MixedTs",IF('full menu'!W93="UD","UD",IF('full menu'!W93="LSD","LSD",IF('full menu'!W93="WSD","WSD",IF('full menu'!W93="UASC","UASC",""))))))))))</f>
        <v/>
      </c>
      <c r="X93" t="str">
        <f>IF('full menu'!X93="MDC","MDC",IF(OR('full menu'!X93="PERF",'full menu'!X93="AERF",'full menu'!X93="PCB"),"ERfix",IF(OR('full menu'!X93="ACB", 'full menu'!X93="LCERT", 'full menu'!X93="LERT",'full menu'!X93="FCERT",'full menu'!X93="FERT"),"ERTs",IF(OR('full menu'!X93="FCMT",'full menu'!X93="FMT",'full menu'!X93="LMT",'full menu'!X93="LCMT"),"MTs",IF(OR('full menu'!X93="LCIT",'full menu'!X93="FCIT",'full menu'!X93="LIT",'full menu'!X93="FIT"),"ITs",IF(OR('full menu'!X93="MwERT", 'full menu'!X93="ERwMT", 'full menu'!X93="M&amp;ERT", 'full menu'!X93="MwIT", 'full menu'!X93="IwMT", 'full menu'!X93="M&amp;IT", 'full menu'!X93="IwERT", 'full menu'!X93="ERwIT", 'full menu'!X93="I&amp;ERT", 'full menu'!X93="ER&amp;M&amp;IT"),"MixedTs",IF('full menu'!X93="UD","UD",IF('full menu'!X93="LSD","LSD",IF('full menu'!X93="WSD","WSD",IF('full menu'!X93="UASC","UASC",""))))))))))</f>
        <v/>
      </c>
      <c r="Y93" t="str">
        <f>IF('full menu'!Y93="MDC","MDC",IF(OR('full menu'!Y93="PERF",'full menu'!Y93="AERF",'full menu'!Y93="PCB"),"ERfix",IF(OR('full menu'!Y93="ACB", 'full menu'!Y93="LCERT", 'full menu'!Y93="LERT",'full menu'!Y93="FCERT",'full menu'!Y93="FERT"),"ERTs",IF(OR('full menu'!Y93="FCMT",'full menu'!Y93="FMT",'full menu'!Y93="LMT",'full menu'!Y93="LCMT"),"MTs",IF(OR('full menu'!Y93="LCIT",'full menu'!Y93="FCIT",'full menu'!Y93="LIT",'full menu'!Y93="FIT"),"ITs",IF(OR('full menu'!Y93="MwERT", 'full menu'!Y93="ERwMT", 'full menu'!Y93="M&amp;ERT", 'full menu'!Y93="MwIT", 'full menu'!Y93="IwMT", 'full menu'!Y93="M&amp;IT", 'full menu'!Y93="IwERT", 'full menu'!Y93="ERwIT", 'full menu'!Y93="I&amp;ERT", 'full menu'!Y93="ER&amp;M&amp;IT"),"MixedTs",IF('full menu'!Y93="UD","UD",IF('full menu'!Y93="LSD","LSD",IF('full menu'!Y93="WSD","WSD",IF('full menu'!Y93="UASC","UASC",""))))))))))</f>
        <v/>
      </c>
      <c r="Z93" t="str">
        <f>IF('full menu'!Z93="MDC","MDC",IF(OR('full menu'!Z93="PERF",'full menu'!Z93="AERF",'full menu'!Z93="PCB"),"ERfix",IF(OR('full menu'!Z93="ACB", 'full menu'!Z93="LCERT", 'full menu'!Z93="LERT",'full menu'!Z93="FCERT",'full menu'!Z93="FERT"),"ERTs",IF(OR('full menu'!Z93="FCMT",'full menu'!Z93="FMT",'full menu'!Z93="LMT",'full menu'!Z93="LCMT"),"MTs",IF(OR('full menu'!Z93="LCIT",'full menu'!Z93="FCIT",'full menu'!Z93="LIT",'full menu'!Z93="FIT"),"ITs",IF(OR('full menu'!Z93="MwERT", 'full menu'!Z93="ERwMT", 'full menu'!Z93="M&amp;ERT", 'full menu'!Z93="MwIT", 'full menu'!Z93="IwMT", 'full menu'!Z93="M&amp;IT", 'full menu'!Z93="IwERT", 'full menu'!Z93="ERwIT", 'full menu'!Z93="I&amp;ERT", 'full menu'!Z93="ER&amp;M&amp;IT"),"MixedTs",IF('full menu'!Z93="UD","UD",IF('full menu'!Z93="LSD","LSD",IF('full menu'!Z93="WSD","WSD",IF('full menu'!Z93="UASC","UASC",""))))))))))</f>
        <v/>
      </c>
      <c r="AA93" t="str">
        <f>IF('full menu'!AA93="MDC","MDC",IF(OR('full menu'!AA93="PERF",'full menu'!AA93="AERF",'full menu'!AA93="PCB"),"ERfix",IF(OR('full menu'!AA93="ACB", 'full menu'!AA93="LCERT", 'full menu'!AA93="LERT",'full menu'!AA93="FCERT",'full menu'!AA93="FERT"),"ERTs",IF(OR('full menu'!AA93="FCMT",'full menu'!AA93="FMT",'full menu'!AA93="LMT",'full menu'!AA93="LCMT"),"MTs",IF(OR('full menu'!AA93="LCIT",'full menu'!AA93="FCIT",'full menu'!AA93="LIT",'full menu'!AA93="FIT"),"ITs",IF(OR('full menu'!AA93="MwERT", 'full menu'!AA93="ERwMT", 'full menu'!AA93="M&amp;ERT", 'full menu'!AA93="MwIT", 'full menu'!AA93="IwMT", 'full menu'!AA93="M&amp;IT", 'full menu'!AA93="IwERT", 'full menu'!AA93="ERwIT", 'full menu'!AA93="I&amp;ERT", 'full menu'!AA93="ER&amp;M&amp;IT"),"MixedTs",IF('full menu'!AA93="UD","UD",IF('full menu'!AA93="LSD","LSD",IF('full menu'!AA93="WSD","WSD",IF('full menu'!AA93="UASC","UASC",""))))))))))</f>
        <v/>
      </c>
      <c r="AB93" t="str">
        <f>IF('full menu'!AB93="MDC","MDC",IF(OR('full menu'!AB93="PERF",'full menu'!AB93="AERF",'full menu'!AB93="PCB"),"ERfix",IF(OR('full menu'!AB93="ACB", 'full menu'!AB93="LCERT", 'full menu'!AB93="LERT",'full menu'!AB93="FCERT",'full menu'!AB93="FERT"),"ERTs",IF(OR('full menu'!AB93="FCMT",'full menu'!AB93="FMT",'full menu'!AB93="LMT",'full menu'!AB93="LCMT"),"MTs",IF(OR('full menu'!AB93="LCIT",'full menu'!AB93="FCIT",'full menu'!AB93="LIT",'full menu'!AB93="FIT"),"ITs",IF(OR('full menu'!AB93="MwERT", 'full menu'!AB93="ERwMT", 'full menu'!AB93="M&amp;ERT", 'full menu'!AB93="MwIT", 'full menu'!AB93="IwMT", 'full menu'!AB93="M&amp;IT", 'full menu'!AB93="IwERT", 'full menu'!AB93="ERwIT", 'full menu'!AB93="I&amp;ERT", 'full menu'!AB93="ER&amp;M&amp;IT"),"MixedTs",IF('full menu'!AB93="UD","UD",IF('full menu'!AB93="LSD","LSD",IF('full menu'!AB93="WSD","WSD",IF('full menu'!AB93="UASC","UASC",""))))))))))</f>
        <v>UASC</v>
      </c>
      <c r="AC93" t="str">
        <f>IF('full menu'!AC93="MDC","MDC",IF(OR('full menu'!AC93="PERF",'full menu'!AC93="AERF",'full menu'!AC93="PCB"),"ERfix",IF(OR('full menu'!AC93="ACB", 'full menu'!AC93="LCERT", 'full menu'!AC93="LERT",'full menu'!AC93="FCERT",'full menu'!AC93="FERT"),"ERTs",IF(OR('full menu'!AC93="FCMT",'full menu'!AC93="FMT",'full menu'!AC93="LMT",'full menu'!AC93="LCMT"),"MTs",IF(OR('full menu'!AC93="LCIT",'full menu'!AC93="FCIT",'full menu'!AC93="LIT",'full menu'!AC93="FIT"),"ITs",IF(OR('full menu'!AC93="MwERT", 'full menu'!AC93="ERwMT", 'full menu'!AC93="M&amp;ERT", 'full menu'!AC93="MwIT", 'full menu'!AC93="IwMT", 'full menu'!AC93="M&amp;IT", 'full menu'!AC93="IwERT", 'full menu'!AC93="ERwIT", 'full menu'!AC93="I&amp;ERT", 'full menu'!AC93="ER&amp;M&amp;IT"),"MixedTs",IF('full menu'!AC93="UD","UD",IF('full menu'!AC93="LSD","LSD",IF('full menu'!AC93="WSD","WSD",IF('full menu'!AC93="UASC","UASC",""))))))))))</f>
        <v>UASC</v>
      </c>
      <c r="AD93" t="str">
        <f>IF('full menu'!AD93="MDC","MDC",IF(OR('full menu'!AD93="PERF",'full menu'!AD93="AERF",'full menu'!AD93="PCB"),"ERfix",IF(OR('full menu'!AD93="ACB", 'full menu'!AD93="LCERT", 'full menu'!AD93="LERT",'full menu'!AD93="FCERT",'full menu'!AD93="FERT"),"ERTs",IF(OR('full menu'!AD93="FCMT",'full menu'!AD93="FMT",'full menu'!AD93="LMT",'full menu'!AD93="LCMT"),"MTs",IF(OR('full menu'!AD93="LCIT",'full menu'!AD93="FCIT",'full menu'!AD93="LIT",'full menu'!AD93="FIT"),"ITs",IF(OR('full menu'!AD93="MwERT", 'full menu'!AD93="ERwMT", 'full menu'!AD93="M&amp;ERT", 'full menu'!AD93="MwIT", 'full menu'!AD93="IwMT", 'full menu'!AD93="M&amp;IT", 'full menu'!AD93="IwERT", 'full menu'!AD93="ERwIT", 'full menu'!AD93="I&amp;ERT", 'full menu'!AD93="ER&amp;M&amp;IT"),"MixedTs",IF('full menu'!AD93="UD","UD",IF('full menu'!AD93="LSD","LSD",IF('full menu'!AD93="WSD","WSD",IF('full menu'!AD93="UASC","UASC",""))))))))))</f>
        <v>UASC</v>
      </c>
      <c r="AE93" t="str">
        <f>IF('full menu'!AE93="MDC","MDC",IF(OR('full menu'!AE93="PERF",'full menu'!AE93="AERF",'full menu'!AE93="PCB"),"ERfix",IF(OR('full menu'!AE93="ACB", 'full menu'!AE93="LCERT", 'full menu'!AE93="LERT",'full menu'!AE93="FCERT",'full menu'!AE93="FERT"),"ERTs",IF(OR('full menu'!AE93="FCMT",'full menu'!AE93="FMT",'full menu'!AE93="LMT",'full menu'!AE93="LCMT"),"MTs",IF(OR('full menu'!AE93="LCIT",'full menu'!AE93="FCIT",'full menu'!AE93="LIT",'full menu'!AE93="FIT"),"ITs",IF(OR('full menu'!AE93="MwERT", 'full menu'!AE93="ERwMT", 'full menu'!AE93="M&amp;ERT", 'full menu'!AE93="MwIT", 'full menu'!AE93="IwMT", 'full menu'!AE93="M&amp;IT", 'full menu'!AE93="IwERT", 'full menu'!AE93="ERwIT", 'full menu'!AE93="I&amp;ERT", 'full menu'!AE93="ER&amp;M&amp;IT"),"MixedTs",IF('full menu'!AE93="UD","UD",IF('full menu'!AE93="LSD","LSD",IF('full menu'!AE93="WSD","WSD",IF('full menu'!AE93="UASC","UASC",""))))))))))</f>
        <v>UASC</v>
      </c>
      <c r="AF93" t="str">
        <f>IF('full menu'!AF93="MDC","MDC",IF(OR('full menu'!AF93="PERF",'full menu'!AF93="AERF",'full menu'!AF93="PCB"),"ERfix",IF(OR('full menu'!AF93="ACB", 'full menu'!AF93="LCERT", 'full menu'!AF93="LERT",'full menu'!AF93="FCERT",'full menu'!AF93="FERT"),"ERTs",IF(OR('full menu'!AF93="FCMT",'full menu'!AF93="FMT",'full menu'!AF93="LMT",'full menu'!AF93="LCMT"),"MTs",IF(OR('full menu'!AF93="LCIT",'full menu'!AF93="FCIT",'full menu'!AF93="LIT",'full menu'!AF93="FIT"),"ITs",IF(OR('full menu'!AF93="MwERT", 'full menu'!AF93="ERwMT", 'full menu'!AF93="M&amp;ERT", 'full menu'!AF93="MwIT", 'full menu'!AF93="IwMT", 'full menu'!AF93="M&amp;IT", 'full menu'!AF93="IwERT", 'full menu'!AF93="ERwIT", 'full menu'!AF93="I&amp;ERT", 'full menu'!AF93="ER&amp;M&amp;IT"),"MixedTs",IF('full menu'!AF93="UD","UD",IF('full menu'!AF93="LSD","LSD",IF('full menu'!AF93="WSD","WSD",IF('full menu'!AF93="UASC","UASC",""))))))))))</f>
        <v>UASC</v>
      </c>
      <c r="AG93" t="str">
        <f>IF('full menu'!AG93="MDC","MDC",IF(OR('full menu'!AG93="PERF",'full menu'!AG93="AERF",'full menu'!AG93="PCB"),"ERfix",IF(OR('full menu'!AG93="ACB", 'full menu'!AG93="LCERT", 'full menu'!AG93="LERT",'full menu'!AG93="FCERT",'full menu'!AG93="FERT"),"ERTs",IF(OR('full menu'!AG93="FCMT",'full menu'!AG93="FMT",'full menu'!AG93="LMT",'full menu'!AG93="LCMT"),"MTs",IF(OR('full menu'!AG93="LCIT",'full menu'!AG93="FCIT",'full menu'!AG93="LIT",'full menu'!AG93="FIT"),"ITs",IF(OR('full menu'!AG93="MwERT", 'full menu'!AG93="ERwMT", 'full menu'!AG93="M&amp;ERT", 'full menu'!AG93="MwIT", 'full menu'!AG93="IwMT", 'full menu'!AG93="M&amp;IT", 'full menu'!AG93="IwERT", 'full menu'!AG93="ERwIT", 'full menu'!AG93="I&amp;ERT", 'full menu'!AG93="ER&amp;M&amp;IT"),"MixedTs",IF('full menu'!AG93="UD","UD",IF('full menu'!AG93="LSD","LSD",IF('full menu'!AG93="WSD","WSD",IF('full menu'!AG93="UASC","UASC",""))))))))))</f>
        <v>UASC</v>
      </c>
      <c r="AH93" t="str">
        <f>IF('full menu'!AH93="MDC","MDC",IF(OR('full menu'!AH93="PERF",'full menu'!AH93="AERF",'full menu'!AH93="PCB"),"ERfix",IF(OR('full menu'!AH93="ACB", 'full menu'!AH93="LCERT", 'full menu'!AH93="LERT",'full menu'!AH93="FCERT",'full menu'!AH93="FERT"),"ERTs",IF(OR('full menu'!AH93="FCMT",'full menu'!AH93="FMT",'full menu'!AH93="LMT",'full menu'!AH93="LCMT"),"MTs",IF(OR('full menu'!AH93="LCIT",'full menu'!AH93="FCIT",'full menu'!AH93="LIT",'full menu'!AH93="FIT"),"ITs",IF(OR('full menu'!AH93="MwERT", 'full menu'!AH93="ERwMT", 'full menu'!AH93="M&amp;ERT", 'full menu'!AH93="MwIT", 'full menu'!AH93="IwMT", 'full menu'!AH93="M&amp;IT", 'full menu'!AH93="IwERT", 'full menu'!AH93="ERwIT", 'full menu'!AH93="I&amp;ERT", 'full menu'!AH93="ER&amp;M&amp;IT"),"MixedTs",IF('full menu'!AH93="UD","UD",IF('full menu'!AH93="LSD","LSD",IF('full menu'!AH93="WSD","WSD",IF('full menu'!AH93="UASC","UASC",""))))))))))</f>
        <v>UASC</v>
      </c>
      <c r="AI93" t="str">
        <f>IF('full menu'!AI93="MDC","MDC",IF(OR('full menu'!AI93="PERF",'full menu'!AI93="AERF",'full menu'!AI93="PCB"),"ERfix",IF(OR('full menu'!AI93="ACB", 'full menu'!AI93="LCERT", 'full menu'!AI93="LERT",'full menu'!AI93="FCERT",'full menu'!AI93="FERT"),"ERTs",IF(OR('full menu'!AI93="FCMT",'full menu'!AI93="FMT",'full menu'!AI93="LMT",'full menu'!AI93="LCMT"),"MTs",IF(OR('full menu'!AI93="LCIT",'full menu'!AI93="FCIT",'full menu'!AI93="LIT",'full menu'!AI93="FIT"),"ITs",IF(OR('full menu'!AI93="MwERT", 'full menu'!AI93="ERwMT", 'full menu'!AI93="M&amp;ERT", 'full menu'!AI93="MwIT", 'full menu'!AI93="IwMT", 'full menu'!AI93="M&amp;IT", 'full menu'!AI93="IwERT", 'full menu'!AI93="ERwIT", 'full menu'!AI93="I&amp;ERT", 'full menu'!AI93="ER&amp;M&amp;IT"),"MixedTs",IF('full menu'!AI93="UD","UD",IF('full menu'!AI93="LSD","LSD",IF('full menu'!AI93="WSD","WSD",IF('full menu'!AI93="UASC","UASC",""))))))))))</f>
        <v>UASC</v>
      </c>
      <c r="AJ93" t="str">
        <f>IF('full menu'!AJ93="MDC","MDC",IF(OR('full menu'!AJ93="PERF",'full menu'!AJ93="AERF",'full menu'!AJ93="PCB"),"ERfix",IF(OR('full menu'!AJ93="ACB", 'full menu'!AJ93="LCERT", 'full menu'!AJ93="LERT",'full menu'!AJ93="FCERT",'full menu'!AJ93="FERT"),"ERTs",IF(OR('full menu'!AJ93="FCMT",'full menu'!AJ93="FMT",'full menu'!AJ93="LMT",'full menu'!AJ93="LCMT"),"MTs",IF(OR('full menu'!AJ93="LCIT",'full menu'!AJ93="FCIT",'full menu'!AJ93="LIT",'full menu'!AJ93="FIT"),"ITs",IF(OR('full menu'!AJ93="MwERT", 'full menu'!AJ93="ERwMT", 'full menu'!AJ93="M&amp;ERT", 'full menu'!AJ93="MwIT", 'full menu'!AJ93="IwMT", 'full menu'!AJ93="M&amp;IT", 'full menu'!AJ93="IwERT", 'full menu'!AJ93="ERwIT", 'full menu'!AJ93="I&amp;ERT", 'full menu'!AJ93="ER&amp;M&amp;IT"),"MixedTs",IF('full menu'!AJ93="UD","UD",IF('full menu'!AJ93="LSD","LSD",IF('full menu'!AJ93="WSD","WSD",IF('full menu'!AJ93="UASC","UASC",""))))))))))</f>
        <v>UASC</v>
      </c>
      <c r="AK93" t="str">
        <f>IF('full menu'!AK93="MDC","MDC",IF(OR('full menu'!AK93="PERF",'full menu'!AK93="AERF",'full menu'!AK93="PCB"),"ERfix",IF(OR('full menu'!AK93="ACB", 'full menu'!AK93="LCERT", 'full menu'!AK93="LERT",'full menu'!AK93="FCERT",'full menu'!AK93="FERT"),"ERTs",IF(OR('full menu'!AK93="FCMT",'full menu'!AK93="FMT",'full menu'!AK93="LMT",'full menu'!AK93="LCMT"),"MTs",IF(OR('full menu'!AK93="LCIT",'full menu'!AK93="FCIT",'full menu'!AK93="LIT",'full menu'!AK93="FIT"),"ITs",IF(OR('full menu'!AK93="MwERT", 'full menu'!AK93="ERwMT", 'full menu'!AK93="M&amp;ERT", 'full menu'!AK93="MwIT", 'full menu'!AK93="IwMT", 'full menu'!AK93="M&amp;IT", 'full menu'!AK93="IwERT", 'full menu'!AK93="ERwIT", 'full menu'!AK93="I&amp;ERT", 'full menu'!AK93="ER&amp;M&amp;IT"),"MixedTs",IF('full menu'!AK93="UD","UD",IF('full menu'!AK93="LSD","LSD",IF('full menu'!AK93="WSD","WSD",IF('full menu'!AK93="UASC","UASC",""))))))))))</f>
        <v>UASC</v>
      </c>
      <c r="AL93" t="str">
        <f>IF('full menu'!AL93="MDC","MDC",IF(OR('full menu'!AL93="PERF",'full menu'!AL93="AERF",'full menu'!AL93="PCB"),"ERfix",IF(OR('full menu'!AL93="ACB", 'full menu'!AL93="LCERT", 'full menu'!AL93="LERT",'full menu'!AL93="FCERT",'full menu'!AL93="FERT"),"ERTs",IF(OR('full menu'!AL93="FCMT",'full menu'!AL93="FMT",'full menu'!AL93="LMT",'full menu'!AL93="LCMT"),"MTs",IF(OR('full menu'!AL93="LCIT",'full menu'!AL93="FCIT",'full menu'!AL93="LIT",'full menu'!AL93="FIT"),"ITs",IF(OR('full menu'!AL93="MwERT", 'full menu'!AL93="ERwMT", 'full menu'!AL93="M&amp;ERT", 'full menu'!AL93="MwIT", 'full menu'!AL93="IwMT", 'full menu'!AL93="M&amp;IT", 'full menu'!AL93="IwERT", 'full menu'!AL93="ERwIT", 'full menu'!AL93="I&amp;ERT", 'full menu'!AL93="ER&amp;M&amp;IT"),"MixedTs",IF('full menu'!AL93="UD","UD",IF('full menu'!AL93="LSD","LSD",IF('full menu'!AL93="WSD","WSD",IF('full menu'!AL93="UASC","UASC",""))))))))))</f>
        <v>UASC</v>
      </c>
      <c r="AM93" t="str">
        <f>IF('full menu'!AM93="MDC","MDC",IF(OR('full menu'!AM93="PERF",'full menu'!AM93="AERF",'full menu'!AM93="PCB"),"ERfix",IF(OR('full menu'!AM93="ACB", 'full menu'!AM93="LCERT", 'full menu'!AM93="LERT",'full menu'!AM93="FCERT",'full menu'!AM93="FERT"),"ERTs",IF(OR('full menu'!AM93="FCMT",'full menu'!AM93="FMT",'full menu'!AM93="LMT",'full menu'!AM93="LCMT"),"MTs",IF(OR('full menu'!AM93="LCIT",'full menu'!AM93="FCIT",'full menu'!AM93="LIT",'full menu'!AM93="FIT"),"ITs",IF(OR('full menu'!AM93="MwERT", 'full menu'!AM93="ERwMT", 'full menu'!AM93="M&amp;ERT", 'full menu'!AM93="MwIT", 'full menu'!AM93="IwMT", 'full menu'!AM93="M&amp;IT", 'full menu'!AM93="IwERT", 'full menu'!AM93="ERwIT", 'full menu'!AM93="I&amp;ERT", 'full menu'!AM93="ER&amp;M&amp;IT"),"MixedTs",IF('full menu'!AM93="UD","UD",IF('full menu'!AM93="LSD","LSD",IF('full menu'!AM93="WSD","WSD",IF('full menu'!AM93="UASC","UASC",""))))))))))</f>
        <v>UASC</v>
      </c>
      <c r="AN93" t="str">
        <f>IF('full menu'!AN93="MDC","MDC",IF(OR('full menu'!AN93="PERF",'full menu'!AN93="AERF",'full menu'!AN93="PCB"),"ERfix",IF(OR('full menu'!AN93="ACB", 'full menu'!AN93="LCERT", 'full menu'!AN93="LERT",'full menu'!AN93="FCERT",'full menu'!AN93="FERT"),"ERTs",IF(OR('full menu'!AN93="FCMT",'full menu'!AN93="FMT",'full menu'!AN93="LMT",'full menu'!AN93="LCMT"),"MTs",IF(OR('full menu'!AN93="LCIT",'full menu'!AN93="FCIT",'full menu'!AN93="LIT",'full menu'!AN93="FIT"),"ITs",IF(OR('full menu'!AN93="MwERT", 'full menu'!AN93="ERwMT", 'full menu'!AN93="M&amp;ERT", 'full menu'!AN93="MwIT", 'full menu'!AN93="IwMT", 'full menu'!AN93="M&amp;IT", 'full menu'!AN93="IwERT", 'full menu'!AN93="ERwIT", 'full menu'!AN93="I&amp;ERT", 'full menu'!AN93="ER&amp;M&amp;IT"),"MixedTs",IF('full menu'!AN93="UD","UD",IF('full menu'!AN93="LSD","LSD",IF('full menu'!AN93="WSD","WSD",IF('full menu'!AN93="UASC","UASC",""))))))))))</f>
        <v>UASC</v>
      </c>
      <c r="AO93" t="str">
        <f>IF('full menu'!AO93="MDC","MDC",IF(OR('full menu'!AO93="PERF",'full menu'!AO93="AERF",'full menu'!AO93="PCB"),"ERfix",IF(OR('full menu'!AO93="ACB", 'full menu'!AO93="LCERT", 'full menu'!AO93="LERT",'full menu'!AO93="FCERT",'full menu'!AO93="FERT"),"ERTs",IF(OR('full menu'!AO93="FCMT",'full menu'!AO93="FMT",'full menu'!AO93="LMT",'full menu'!AO93="LCMT"),"MTs",IF(OR('full menu'!AO93="LCIT",'full menu'!AO93="FCIT",'full menu'!AO93="LIT",'full menu'!AO93="FIT"),"ITs",IF(OR('full menu'!AO93="MwERT", 'full menu'!AO93="ERwMT", 'full menu'!AO93="M&amp;ERT", 'full menu'!AO93="MwIT", 'full menu'!AO93="IwMT", 'full menu'!AO93="M&amp;IT", 'full menu'!AO93="IwERT", 'full menu'!AO93="ERwIT", 'full menu'!AO93="I&amp;ERT", 'full menu'!AO93="ER&amp;M&amp;IT"),"MixedTs",IF('full menu'!AO93="UD","UD",IF('full menu'!AO93="LSD","LSD",IF('full menu'!AO93="WSD","WSD",IF('full menu'!AO93="UASC","UASC",""))))))))))</f>
        <v>UASC</v>
      </c>
      <c r="AP93" t="str">
        <f>IF('full menu'!AP93="MDC","MDC",IF(OR('full menu'!AP93="PERF",'full menu'!AP93="AERF",'full menu'!AP93="PCB"),"ERfix",IF(OR('full menu'!AP93="ACB", 'full menu'!AP93="LCERT", 'full menu'!AP93="LERT",'full menu'!AP93="FCERT",'full menu'!AP93="FERT"),"ERTs",IF(OR('full menu'!AP93="FCMT",'full menu'!AP93="FMT",'full menu'!AP93="LMT",'full menu'!AP93="LCMT"),"MTs",IF(OR('full menu'!AP93="LCIT",'full menu'!AP93="FCIT",'full menu'!AP93="LIT",'full menu'!AP93="FIT"),"ITs",IF(OR('full menu'!AP93="MwERT", 'full menu'!AP93="ERwMT", 'full menu'!AP93="M&amp;ERT", 'full menu'!AP93="MwIT", 'full menu'!AP93="IwMT", 'full menu'!AP93="M&amp;IT", 'full menu'!AP93="IwERT", 'full menu'!AP93="ERwIT", 'full menu'!AP93="I&amp;ERT", 'full menu'!AP93="ER&amp;M&amp;IT"),"MixedTs",IF('full menu'!AP93="UD","UD",IF('full menu'!AP93="LSD","LSD",IF('full menu'!AP93="WSD","WSD",IF('full menu'!AP93="UASC","UASC",""))))))))))</f>
        <v>UASC</v>
      </c>
      <c r="AQ93" t="str">
        <f>IF('full menu'!AQ93="MDC","MDC",IF(OR('full menu'!AQ93="PERF",'full menu'!AQ93="AERF",'full menu'!AQ93="PCB"),"ERfix",IF(OR('full menu'!AQ93="ACB", 'full menu'!AQ93="LCERT", 'full menu'!AQ93="LERT",'full menu'!AQ93="FCERT",'full menu'!AQ93="FERT"),"ERTs",IF(OR('full menu'!AQ93="FCMT",'full menu'!AQ93="FMT",'full menu'!AQ93="LMT",'full menu'!AQ93="LCMT"),"MTs",IF(OR('full menu'!AQ93="LCIT",'full menu'!AQ93="FCIT",'full menu'!AQ93="LIT",'full menu'!AQ93="FIT"),"ITs",IF(OR('full menu'!AQ93="MwERT", 'full menu'!AQ93="ERwMT", 'full menu'!AQ93="M&amp;ERT", 'full menu'!AQ93="MwIT", 'full menu'!AQ93="IwMT", 'full menu'!AQ93="M&amp;IT", 'full menu'!AQ93="IwERT", 'full menu'!AQ93="ERwIT", 'full menu'!AQ93="I&amp;ERT", 'full menu'!AQ93="ER&amp;M&amp;IT"),"MixedTs",IF('full menu'!AQ93="UD","UD",IF('full menu'!AQ93="LSD","LSD",IF('full menu'!AQ93="WSD","WSD",IF('full menu'!AQ93="UASC","UASC",""))))))))))</f>
        <v>UASC</v>
      </c>
      <c r="AR93" t="str">
        <f>IF('full menu'!AR93="MDC","MDC",IF(OR('full menu'!AR93="PERF",'full menu'!AR93="AERF",'full menu'!AR93="PCB"),"ERfix",IF(OR('full menu'!AR93="ACB", 'full menu'!AR93="LCERT", 'full menu'!AR93="LERT",'full menu'!AR93="FCERT",'full menu'!AR93="FERT"),"ERTs",IF(OR('full menu'!AR93="FCMT",'full menu'!AR93="FMT",'full menu'!AR93="LMT",'full menu'!AR93="LCMT"),"MTs",IF(OR('full menu'!AR93="LCIT",'full menu'!AR93="FCIT",'full menu'!AR93="LIT",'full menu'!AR93="FIT"),"ITs",IF(OR('full menu'!AR93="MwERT", 'full menu'!AR93="ERwMT", 'full menu'!AR93="M&amp;ERT", 'full menu'!AR93="MwIT", 'full menu'!AR93="IwMT", 'full menu'!AR93="M&amp;IT", 'full menu'!AR93="IwERT", 'full menu'!AR93="ERwIT", 'full menu'!AR93="I&amp;ERT", 'full menu'!AR93="ER&amp;M&amp;IT"),"MixedTs",IF('full menu'!AR93="UD","UD",IF('full menu'!AR93="LSD","LSD",IF('full menu'!AR93="WSD","WSD",IF('full menu'!AR93="UASC","UASC",""))))))))))</f>
        <v>UASC</v>
      </c>
      <c r="AS93" t="str">
        <f>IF('full menu'!AS93="MDC","MDC",IF(OR('full menu'!AS93="PERF",'full menu'!AS93="AERF",'full menu'!AS93="PCB"),"ERfix",IF(OR('full menu'!AS93="ACB", 'full menu'!AS93="LCERT", 'full menu'!AS93="LERT",'full menu'!AS93="FCERT",'full menu'!AS93="FERT"),"ERTs",IF(OR('full menu'!AS93="FCMT",'full menu'!AS93="FMT",'full menu'!AS93="LMT",'full menu'!AS93="LCMT"),"MTs",IF(OR('full menu'!AS93="LCIT",'full menu'!AS93="FCIT",'full menu'!AS93="LIT",'full menu'!AS93="FIT"),"ITs",IF(OR('full menu'!AS93="MwERT", 'full menu'!AS93="ERwMT", 'full menu'!AS93="M&amp;ERT", 'full menu'!AS93="MwIT", 'full menu'!AS93="IwMT", 'full menu'!AS93="M&amp;IT", 'full menu'!AS93="IwERT", 'full menu'!AS93="ERwIT", 'full menu'!AS93="I&amp;ERT", 'full menu'!AS93="ER&amp;M&amp;IT"),"MixedTs",IF('full menu'!AS93="UD","UD",IF('full menu'!AS93="LSD","LSD",IF('full menu'!AS93="WSD","WSD",IF('full menu'!AS93="UASC","UASC",""))))))))))</f>
        <v>UASC</v>
      </c>
      <c r="AT93" t="str">
        <f>IF('full menu'!AT93="MDC","MDC",IF(OR('full menu'!AT93="PERF",'full menu'!AT93="AERF",'full menu'!AT93="PCB"),"ERfix",IF(OR('full menu'!AT93="ACB", 'full menu'!AT93="LCERT", 'full menu'!AT93="LERT",'full menu'!AT93="FCERT",'full menu'!AT93="FERT"),"ERTs",IF(OR('full menu'!AT93="FCMT",'full menu'!AT93="FMT",'full menu'!AT93="LMT",'full menu'!AT93="LCMT"),"MTs",IF(OR('full menu'!AT93="LCIT",'full menu'!AT93="FCIT",'full menu'!AT93="LIT",'full menu'!AT93="FIT"),"ITs",IF(OR('full menu'!AT93="MwERT", 'full menu'!AT93="ERwMT", 'full menu'!AT93="M&amp;ERT", 'full menu'!AT93="MwIT", 'full menu'!AT93="IwMT", 'full menu'!AT93="M&amp;IT", 'full menu'!AT93="IwERT", 'full menu'!AT93="ERwIT", 'full menu'!AT93="I&amp;ERT", 'full menu'!AT93="ER&amp;M&amp;IT"),"MixedTs",IF('full menu'!AT93="UD","UD",IF('full menu'!AT93="LSD","LSD",IF('full menu'!AT93="WSD","WSD",IF('full menu'!AT93="UASC","UASC",""))))))))))</f>
        <v>UASC</v>
      </c>
      <c r="AU93" t="str">
        <f>IF('full menu'!AU93="MDC","MDC",IF(OR('full menu'!AU93="PERF",'full menu'!AU93="AERF",'full menu'!AU93="PCB"),"ERfix",IF(OR('full menu'!AU93="ACB", 'full menu'!AU93="LCERT", 'full menu'!AU93="LERT",'full menu'!AU93="FCERT",'full menu'!AU93="FERT"),"ERTs",IF(OR('full menu'!AU93="FCMT",'full menu'!AU93="FMT",'full menu'!AU93="LMT",'full menu'!AU93="LCMT"),"MTs",IF(OR('full menu'!AU93="LCIT",'full menu'!AU93="FCIT",'full menu'!AU93="LIT",'full menu'!AU93="FIT"),"ITs",IF(OR('full menu'!AU93="MwERT", 'full menu'!AU93="ERwMT", 'full menu'!AU93="M&amp;ERT", 'full menu'!AU93="MwIT", 'full menu'!AU93="IwMT", 'full menu'!AU93="M&amp;IT", 'full menu'!AU93="IwERT", 'full menu'!AU93="ERwIT", 'full menu'!AU93="I&amp;ERT", 'full menu'!AU93="ER&amp;M&amp;IT"),"MixedTs",IF('full menu'!AU93="UD","UD",IF('full menu'!AU93="LSD","LSD",IF('full menu'!AU93="WSD","WSD",IF('full menu'!AU93="UASC","UASC",""))))))))))</f>
        <v>UASC</v>
      </c>
      <c r="AV93" t="str">
        <f>IF('full menu'!AV93="MDC","MDC",IF(OR('full menu'!AV93="PERF",'full menu'!AV93="AERF",'full menu'!AV93="PCB"),"ERfix",IF(OR('full menu'!AV93="ACB", 'full menu'!AV93="LCERT", 'full menu'!AV93="LERT",'full menu'!AV93="FCERT",'full menu'!AV93="FERT"),"ERTs",IF(OR('full menu'!AV93="FCMT",'full menu'!AV93="FMT",'full menu'!AV93="LMT",'full menu'!AV93="LCMT"),"MTs",IF(OR('full menu'!AV93="LCIT",'full menu'!AV93="FCIT",'full menu'!AV93="LIT",'full menu'!AV93="FIT"),"ITs",IF(OR('full menu'!AV93="MwERT", 'full menu'!AV93="ERwMT", 'full menu'!AV93="M&amp;ERT", 'full menu'!AV93="MwIT", 'full menu'!AV93="IwMT", 'full menu'!AV93="M&amp;IT", 'full menu'!AV93="IwERT", 'full menu'!AV93="ERwIT", 'full menu'!AV93="I&amp;ERT", 'full menu'!AV93="ER&amp;M&amp;IT"),"MixedTs",IF('full menu'!AV93="UD","UD",IF('full menu'!AV93="LSD","LSD",IF('full menu'!AV93="WSD","WSD",IF('full menu'!AV93="UASC","UASC",""))))))))))</f>
        <v>UASC</v>
      </c>
      <c r="AW93" t="str">
        <f>IF('full menu'!AW93="MDC","MDC",IF(OR('full menu'!AW93="PERF",'full menu'!AW93="AERF",'full menu'!AW93="PCB"),"ERfix",IF(OR('full menu'!AW93="ACB", 'full menu'!AW93="LCERT", 'full menu'!AW93="LERT",'full menu'!AW93="FCERT",'full menu'!AW93="FERT"),"ERTs",IF(OR('full menu'!AW93="FCMT",'full menu'!AW93="FMT",'full menu'!AW93="LMT",'full menu'!AW93="LCMT"),"MTs",IF(OR('full menu'!AW93="LCIT",'full menu'!AW93="FCIT",'full menu'!AW93="LIT",'full menu'!AW93="FIT"),"ITs",IF(OR('full menu'!AW93="MwERT", 'full menu'!AW93="ERwMT", 'full menu'!AW93="M&amp;ERT", 'full menu'!AW93="MwIT", 'full menu'!AW93="IwMT", 'full menu'!AW93="M&amp;IT", 'full menu'!AW93="IwERT", 'full menu'!AW93="ERwIT", 'full menu'!AW93="I&amp;ERT", 'full menu'!AW93="ER&amp;M&amp;IT"),"MixedTs",IF('full menu'!AW93="UD","UD",IF('full menu'!AW93="LSD","LSD",IF('full menu'!AW93="WSD","WSD",IF('full menu'!AW93="UASC","UASC",""))))))))))</f>
        <v>UASC</v>
      </c>
      <c r="AX93" t="str">
        <f>IF('full menu'!AX93="MDC","MDC",IF(OR('full menu'!AX93="PERF",'full menu'!AX93="AERF",'full menu'!AX93="PCB"),"ERfix",IF(OR('full menu'!AX93="ACB", 'full menu'!AX93="LCERT", 'full menu'!AX93="LERT",'full menu'!AX93="FCERT",'full menu'!AX93="FERT"),"ERTs",IF(OR('full menu'!AX93="FCMT",'full menu'!AX93="FMT",'full menu'!AX93="LMT",'full menu'!AX93="LCMT"),"MTs",IF(OR('full menu'!AX93="LCIT",'full menu'!AX93="FCIT",'full menu'!AX93="LIT",'full menu'!AX93="FIT"),"ITs",IF(OR('full menu'!AX93="MwERT", 'full menu'!AX93="ERwMT", 'full menu'!AX93="M&amp;ERT", 'full menu'!AX93="MwIT", 'full menu'!AX93="IwMT", 'full menu'!AX93="M&amp;IT", 'full menu'!AX93="IwERT", 'full menu'!AX93="ERwIT", 'full menu'!AX93="I&amp;ERT", 'full menu'!AX93="ER&amp;M&amp;IT"),"MixedTs",IF('full menu'!AX93="UD","UD",IF('full menu'!AX93="LSD","LSD",IF('full menu'!AX93="WSD","WSD",IF('full menu'!AX93="UASC","UASC",""))))))))))</f>
        <v>UASC</v>
      </c>
      <c r="AY93" t="str">
        <f>IF('full menu'!AY93="MDC","MDC",IF(OR('full menu'!AY93="PERF",'full menu'!AY93="AERF",'full menu'!AY93="PCB"),"ERfix",IF(OR('full menu'!AY93="ACB", 'full menu'!AY93="LCERT", 'full menu'!AY93="LERT",'full menu'!AY93="FCERT",'full menu'!AY93="FERT"),"ERTs",IF(OR('full menu'!AY93="FCMT",'full menu'!AY93="FMT",'full menu'!AY93="LMT",'full menu'!AY93="LCMT"),"MTs",IF(OR('full menu'!AY93="LCIT",'full menu'!AY93="FCIT",'full menu'!AY93="LIT",'full menu'!AY93="FIT"),"ITs",IF(OR('full menu'!AY93="MwERT", 'full menu'!AY93="ERwMT", 'full menu'!AY93="M&amp;ERT", 'full menu'!AY93="MwIT", 'full menu'!AY93="IwMT", 'full menu'!AY93="M&amp;IT", 'full menu'!AY93="IwERT", 'full menu'!AY93="ERwIT", 'full menu'!AY93="I&amp;ERT", 'full menu'!AY93="ER&amp;M&amp;IT"),"MixedTs",IF('full menu'!AY93="UD","UD",IF('full menu'!AY93="LSD","LSD",IF('full menu'!AY93="WSD","WSD",IF('full menu'!AY93="UASC","UASC",""))))))))))</f>
        <v>UASC</v>
      </c>
    </row>
    <row r="94" spans="1:51" x14ac:dyDescent="0.3">
      <c r="A94" t="s">
        <v>113</v>
      </c>
      <c r="B94" t="str">
        <f>IF('full menu'!B94="MDC","MDC",IF(OR('full menu'!B94="PERF",'full menu'!B94="AERF",'full menu'!B94="PCB"),"ERfix",IF(OR('full menu'!B94="ACB", 'full menu'!B94="LCERT", 'full menu'!B94="LERT",'full menu'!B94="FCERT",'full menu'!B94="FERT"),"ERTs",IF(OR('full menu'!B94="FCMT",'full menu'!B94="FMT",'full menu'!B94="LMT",'full menu'!B94="LCMT"),"MTs",IF(OR('full menu'!B94="LCIT",'full menu'!B94="FCIT",'full menu'!B94="LIT",'full menu'!B94="FIT"),"ITs",IF(OR('full menu'!B94="MwERT", 'full menu'!B94="ERwMT", 'full menu'!B94="M&amp;ERT", 'full menu'!B94="MwIT", 'full menu'!B94="IwMT", 'full menu'!B94="M&amp;IT", 'full menu'!B94="IwERT", 'full menu'!B94="ERwIT", 'full menu'!B94="I&amp;ERT", 'full menu'!B94="ER&amp;M&amp;IT"),"MixedTs",IF('full menu'!B94="UD","UD",IF('full menu'!B94="LSD","LSD",IF('full menu'!B94="WSD","WSD",IF('full menu'!B94="UASC","UASC",""))))))))))</f>
        <v>ERTs</v>
      </c>
      <c r="C94" t="str">
        <f>IF('full menu'!C94="MDC","MDC",IF(OR('full menu'!C94="PERF",'full menu'!C94="AERF",'full menu'!C94="PCB"),"ERfix",IF(OR('full menu'!C94="ACB", 'full menu'!C94="LCERT", 'full menu'!C94="LERT",'full menu'!C94="FCERT",'full menu'!C94="FERT"),"ERTs",IF(OR('full menu'!C94="FCMT",'full menu'!C94="FMT",'full menu'!C94="LMT",'full menu'!C94="LCMT"),"MTs",IF(OR('full menu'!C94="LCIT",'full menu'!C94="FCIT",'full menu'!C94="LIT",'full menu'!C94="FIT"),"ITs",IF(OR('full menu'!C94="MwERT", 'full menu'!C94="ERwMT", 'full menu'!C94="M&amp;ERT", 'full menu'!C94="MwIT", 'full menu'!C94="IwMT", 'full menu'!C94="M&amp;IT", 'full menu'!C94="IwERT", 'full menu'!C94="ERwIT", 'full menu'!C94="I&amp;ERT", 'full menu'!C94="ER&amp;M&amp;IT"),"MixedTs",IF('full menu'!C94="UD","UD",IF('full menu'!C94="LSD","LSD",IF('full menu'!C94="WSD","WSD",IF('full menu'!C94="UASC","UASC",""))))))))))</f>
        <v>ERTs</v>
      </c>
      <c r="D94" t="str">
        <f>IF('full menu'!D94="MDC","MDC",IF(OR('full menu'!D94="PERF",'full menu'!D94="AERF",'full menu'!D94="PCB"),"ERfix",IF(OR('full menu'!D94="ACB", 'full menu'!D94="LCERT", 'full menu'!D94="LERT",'full menu'!D94="FCERT",'full menu'!D94="FERT"),"ERTs",IF(OR('full menu'!D94="FCMT",'full menu'!D94="FMT",'full menu'!D94="LMT",'full menu'!D94="LCMT"),"MTs",IF(OR('full menu'!D94="LCIT",'full menu'!D94="FCIT",'full menu'!D94="LIT",'full menu'!D94="FIT"),"ITs",IF(OR('full menu'!D94="MwERT", 'full menu'!D94="ERwMT", 'full menu'!D94="M&amp;ERT", 'full menu'!D94="MwIT", 'full menu'!D94="IwMT", 'full menu'!D94="M&amp;IT", 'full menu'!D94="IwERT", 'full menu'!D94="ERwIT", 'full menu'!D94="I&amp;ERT", 'full menu'!D94="ER&amp;M&amp;IT"),"MixedTs",IF('full menu'!D94="UD","UD",IF('full menu'!D94="LSD","LSD",IF('full menu'!D94="WSD","WSD",IF('full menu'!D94="UASC","UASC",""))))))))))</f>
        <v>ERTs</v>
      </c>
      <c r="E94" t="str">
        <f>IF('full menu'!E94="MDC","MDC",IF(OR('full menu'!E94="PERF",'full menu'!E94="AERF",'full menu'!E94="PCB"),"ERfix",IF(OR('full menu'!E94="ACB", 'full menu'!E94="LCERT", 'full menu'!E94="LERT",'full menu'!E94="FCERT",'full menu'!E94="FERT"),"ERTs",IF(OR('full menu'!E94="FCMT",'full menu'!E94="FMT",'full menu'!E94="LMT",'full menu'!E94="LCMT"),"MTs",IF(OR('full menu'!E94="LCIT",'full menu'!E94="FCIT",'full menu'!E94="LIT",'full menu'!E94="FIT"),"ITs",IF(OR('full menu'!E94="MwERT", 'full menu'!E94="ERwMT", 'full menu'!E94="M&amp;ERT", 'full menu'!E94="MwIT", 'full menu'!E94="IwMT", 'full menu'!E94="M&amp;IT", 'full menu'!E94="IwERT", 'full menu'!E94="ERwIT", 'full menu'!E94="I&amp;ERT", 'full menu'!E94="ER&amp;M&amp;IT"),"MixedTs",IF('full menu'!E94="UD","UD",IF('full menu'!E94="LSD","LSD",IF('full menu'!E94="WSD","WSD",IF('full menu'!E94="UASC","UASC",""))))))))))</f>
        <v>ERTs</v>
      </c>
      <c r="F94" t="str">
        <f>IF('full menu'!F94="MDC","MDC",IF(OR('full menu'!F94="PERF",'full menu'!F94="AERF",'full menu'!F94="PCB"),"ERfix",IF(OR('full menu'!F94="ACB", 'full menu'!F94="LCERT", 'full menu'!F94="LERT",'full menu'!F94="FCERT",'full menu'!F94="FERT"),"ERTs",IF(OR('full menu'!F94="FCMT",'full menu'!F94="FMT",'full menu'!F94="LMT",'full menu'!F94="LCMT"),"MTs",IF(OR('full menu'!F94="LCIT",'full menu'!F94="FCIT",'full menu'!F94="LIT",'full menu'!F94="FIT"),"ITs",IF(OR('full menu'!F94="MwERT", 'full menu'!F94="ERwMT", 'full menu'!F94="M&amp;ERT", 'full menu'!F94="MwIT", 'full menu'!F94="IwMT", 'full menu'!F94="M&amp;IT", 'full menu'!F94="IwERT", 'full menu'!F94="ERwIT", 'full menu'!F94="I&amp;ERT", 'full menu'!F94="ER&amp;M&amp;IT"),"MixedTs",IF('full menu'!F94="UD","UD",IF('full menu'!F94="LSD","LSD",IF('full menu'!F94="WSD","WSD",IF('full menu'!F94="UASC","UASC",""))))))))))</f>
        <v>ERTs</v>
      </c>
      <c r="G94" t="str">
        <f>IF('full menu'!G94="MDC","MDC",IF(OR('full menu'!G94="PERF",'full menu'!G94="AERF",'full menu'!G94="PCB"),"ERfix",IF(OR('full menu'!G94="ACB", 'full menu'!G94="LCERT", 'full menu'!G94="LERT",'full menu'!G94="FCERT",'full menu'!G94="FERT"),"ERTs",IF(OR('full menu'!G94="FCMT",'full menu'!G94="FMT",'full menu'!G94="LMT",'full menu'!G94="LCMT"),"MTs",IF(OR('full menu'!G94="LCIT",'full menu'!G94="FCIT",'full menu'!G94="LIT",'full menu'!G94="FIT"),"ITs",IF(OR('full menu'!G94="MwERT", 'full menu'!G94="ERwMT", 'full menu'!G94="M&amp;ERT", 'full menu'!G94="MwIT", 'full menu'!G94="IwMT", 'full menu'!G94="M&amp;IT", 'full menu'!G94="IwERT", 'full menu'!G94="ERwIT", 'full menu'!G94="I&amp;ERT", 'full menu'!G94="ER&amp;M&amp;IT"),"MixedTs",IF('full menu'!G94="UD","UD",IF('full menu'!G94="LSD","LSD",IF('full menu'!G94="WSD","WSD",IF('full menu'!G94="UASC","UASC",""))))))))))</f>
        <v>ERTs</v>
      </c>
      <c r="H94" t="str">
        <f>IF('full menu'!H94="MDC","MDC",IF(OR('full menu'!H94="PERF",'full menu'!H94="AERF",'full menu'!H94="PCB"),"ERfix",IF(OR('full menu'!H94="ACB", 'full menu'!H94="LCERT", 'full menu'!H94="LERT",'full menu'!H94="FCERT",'full menu'!H94="FERT"),"ERTs",IF(OR('full menu'!H94="FCMT",'full menu'!H94="FMT",'full menu'!H94="LMT",'full menu'!H94="LCMT"),"MTs",IF(OR('full menu'!H94="LCIT",'full menu'!H94="FCIT",'full menu'!H94="LIT",'full menu'!H94="FIT"),"ITs",IF(OR('full menu'!H94="MwERT", 'full menu'!H94="ERwMT", 'full menu'!H94="M&amp;ERT", 'full menu'!H94="MwIT", 'full menu'!H94="IwMT", 'full menu'!H94="M&amp;IT", 'full menu'!H94="IwERT", 'full menu'!H94="ERwIT", 'full menu'!H94="I&amp;ERT", 'full menu'!H94="ER&amp;M&amp;IT"),"MixedTs",IF('full menu'!H94="UD","UD",IF('full menu'!H94="LSD","LSD",IF('full menu'!H94="WSD","WSD",IF('full menu'!H94="UASC","UASC",""))))))))))</f>
        <v>ERTs</v>
      </c>
      <c r="I94" t="str">
        <f>IF('full menu'!I94="MDC","MDC",IF(OR('full menu'!I94="PERF",'full menu'!I94="AERF",'full menu'!I94="PCB"),"ERfix",IF(OR('full menu'!I94="ACB", 'full menu'!I94="LCERT", 'full menu'!I94="LERT",'full menu'!I94="FCERT",'full menu'!I94="FERT"),"ERTs",IF(OR('full menu'!I94="FCMT",'full menu'!I94="FMT",'full menu'!I94="LMT",'full menu'!I94="LCMT"),"MTs",IF(OR('full menu'!I94="LCIT",'full menu'!I94="FCIT",'full menu'!I94="LIT",'full menu'!I94="FIT"),"ITs",IF(OR('full menu'!I94="MwERT", 'full menu'!I94="ERwMT", 'full menu'!I94="M&amp;ERT", 'full menu'!I94="MwIT", 'full menu'!I94="IwMT", 'full menu'!I94="M&amp;IT", 'full menu'!I94="IwERT", 'full menu'!I94="ERwIT", 'full menu'!I94="I&amp;ERT", 'full menu'!I94="ER&amp;M&amp;IT"),"MixedTs",IF('full menu'!I94="UD","UD",IF('full menu'!I94="LSD","LSD",IF('full menu'!I94="WSD","WSD",IF('full menu'!I94="UASC","UASC",""))))))))))</f>
        <v>ERTs</v>
      </c>
      <c r="J94" t="str">
        <f>IF('full menu'!J94="MDC","MDC",IF(OR('full menu'!J94="PERF",'full menu'!J94="AERF",'full menu'!J94="PCB"),"ERfix",IF(OR('full menu'!J94="ACB", 'full menu'!J94="LCERT", 'full menu'!J94="LERT",'full menu'!J94="FCERT",'full menu'!J94="FERT"),"ERTs",IF(OR('full menu'!J94="FCMT",'full menu'!J94="FMT",'full menu'!J94="LMT",'full menu'!J94="LCMT"),"MTs",IF(OR('full menu'!J94="LCIT",'full menu'!J94="FCIT",'full menu'!J94="LIT",'full menu'!J94="FIT"),"ITs",IF(OR('full menu'!J94="MwERT", 'full menu'!J94="ERwMT", 'full menu'!J94="M&amp;ERT", 'full menu'!J94="MwIT", 'full menu'!J94="IwMT", 'full menu'!J94="M&amp;IT", 'full menu'!J94="IwERT", 'full menu'!J94="ERwIT", 'full menu'!J94="I&amp;ERT", 'full menu'!J94="ER&amp;M&amp;IT"),"MixedTs",IF('full menu'!J94="UD","UD",IF('full menu'!J94="LSD","LSD",IF('full menu'!J94="WSD","WSD",IF('full menu'!J94="UASC","UASC",""))))))))))</f>
        <v>ERTs</v>
      </c>
      <c r="K94" t="str">
        <f>IF('full menu'!K94="MDC","MDC",IF(OR('full menu'!K94="PERF",'full menu'!K94="AERF",'full menu'!K94="PCB"),"ERfix",IF(OR('full menu'!K94="ACB", 'full menu'!K94="LCERT", 'full menu'!K94="LERT",'full menu'!K94="FCERT",'full menu'!K94="FERT"),"ERTs",IF(OR('full menu'!K94="FCMT",'full menu'!K94="FMT",'full menu'!K94="LMT",'full menu'!K94="LCMT"),"MTs",IF(OR('full menu'!K94="LCIT",'full menu'!K94="FCIT",'full menu'!K94="LIT",'full menu'!K94="FIT"),"ITs",IF(OR('full menu'!K94="MwERT", 'full menu'!K94="ERwMT", 'full menu'!K94="M&amp;ERT", 'full menu'!K94="MwIT", 'full menu'!K94="IwMT", 'full menu'!K94="M&amp;IT", 'full menu'!K94="IwERT", 'full menu'!K94="ERwIT", 'full menu'!K94="I&amp;ERT", 'full menu'!K94="ER&amp;M&amp;IT"),"MixedTs",IF('full menu'!K94="UD","UD",IF('full menu'!K94="LSD","LSD",IF('full menu'!K94="WSD","WSD",IF('full menu'!K94="UASC","UASC",""))))))))))</f>
        <v>ERTs</v>
      </c>
      <c r="L94" t="str">
        <f>IF('full menu'!L94="MDC","MDC",IF(OR('full menu'!L94="PERF",'full menu'!L94="AERF",'full menu'!L94="PCB"),"ERfix",IF(OR('full menu'!L94="ACB", 'full menu'!L94="LCERT", 'full menu'!L94="LERT",'full menu'!L94="FCERT",'full menu'!L94="FERT"),"ERTs",IF(OR('full menu'!L94="FCMT",'full menu'!L94="FMT",'full menu'!L94="LMT",'full menu'!L94="LCMT"),"MTs",IF(OR('full menu'!L94="LCIT",'full menu'!L94="FCIT",'full menu'!L94="LIT",'full menu'!L94="FIT"),"ITs",IF(OR('full menu'!L94="MwERT", 'full menu'!L94="ERwMT", 'full menu'!L94="M&amp;ERT", 'full menu'!L94="MwIT", 'full menu'!L94="IwMT", 'full menu'!L94="M&amp;IT", 'full menu'!L94="IwERT", 'full menu'!L94="ERwIT", 'full menu'!L94="I&amp;ERT", 'full menu'!L94="ER&amp;M&amp;IT"),"MixedTs",IF('full menu'!L94="UD","UD",IF('full menu'!L94="LSD","LSD",IF('full menu'!L94="WSD","WSD",IF('full menu'!L94="UASC","UASC",""))))))))))</f>
        <v>ERTs</v>
      </c>
      <c r="M94" t="str">
        <f>IF('full menu'!M94="MDC","MDC",IF(OR('full menu'!M94="PERF",'full menu'!M94="AERF",'full menu'!M94="PCB"),"ERfix",IF(OR('full menu'!M94="ACB", 'full menu'!M94="LCERT", 'full menu'!M94="LERT",'full menu'!M94="FCERT",'full menu'!M94="FERT"),"ERTs",IF(OR('full menu'!M94="FCMT",'full menu'!M94="FMT",'full menu'!M94="LMT",'full menu'!M94="LCMT"),"MTs",IF(OR('full menu'!M94="LCIT",'full menu'!M94="FCIT",'full menu'!M94="LIT",'full menu'!M94="FIT"),"ITs",IF(OR('full menu'!M94="MwERT", 'full menu'!M94="ERwMT", 'full menu'!M94="M&amp;ERT", 'full menu'!M94="MwIT", 'full menu'!M94="IwMT", 'full menu'!M94="M&amp;IT", 'full menu'!M94="IwERT", 'full menu'!M94="ERwIT", 'full menu'!M94="I&amp;ERT", 'full menu'!M94="ER&amp;M&amp;IT"),"MixedTs",IF('full menu'!M94="UD","UD",IF('full menu'!M94="LSD","LSD",IF('full menu'!M94="WSD","WSD",IF('full menu'!M94="UASC","UASC",""))))))))))</f>
        <v>ERTs</v>
      </c>
      <c r="N94" t="str">
        <f>IF('full menu'!N94="MDC","MDC",IF(OR('full menu'!N94="PERF",'full menu'!N94="AERF",'full menu'!N94="PCB"),"ERfix",IF(OR('full menu'!N94="ACB", 'full menu'!N94="LCERT", 'full menu'!N94="LERT",'full menu'!N94="FCERT",'full menu'!N94="FERT"),"ERTs",IF(OR('full menu'!N94="FCMT",'full menu'!N94="FMT",'full menu'!N94="LMT",'full menu'!N94="LCMT"),"MTs",IF(OR('full menu'!N94="LCIT",'full menu'!N94="FCIT",'full menu'!N94="LIT",'full menu'!N94="FIT"),"ITs",IF(OR('full menu'!N94="MwERT", 'full menu'!N94="ERwMT", 'full menu'!N94="M&amp;ERT", 'full menu'!N94="MwIT", 'full menu'!N94="IwMT", 'full menu'!N94="M&amp;IT", 'full menu'!N94="IwERT", 'full menu'!N94="ERwIT", 'full menu'!N94="I&amp;ERT", 'full menu'!N94="ER&amp;M&amp;IT"),"MixedTs",IF('full menu'!N94="UD","UD",IF('full menu'!N94="LSD","LSD",IF('full menu'!N94="WSD","WSD",IF('full menu'!N94="UASC","UASC",""))))))))))</f>
        <v>ERTs</v>
      </c>
      <c r="O94" t="str">
        <f>IF('full menu'!O94="MDC","MDC",IF(OR('full menu'!O94="PERF",'full menu'!O94="AERF",'full menu'!O94="PCB"),"ERfix",IF(OR('full menu'!O94="ACB", 'full menu'!O94="LCERT", 'full menu'!O94="LERT",'full menu'!O94="FCERT",'full menu'!O94="FERT"),"ERTs",IF(OR('full menu'!O94="FCMT",'full menu'!O94="FMT",'full menu'!O94="LMT",'full menu'!O94="LCMT"),"MTs",IF(OR('full menu'!O94="LCIT",'full menu'!O94="FCIT",'full menu'!O94="LIT",'full menu'!O94="FIT"),"ITs",IF(OR('full menu'!O94="MwERT", 'full menu'!O94="ERwMT", 'full menu'!O94="M&amp;ERT", 'full menu'!O94="MwIT", 'full menu'!O94="IwMT", 'full menu'!O94="M&amp;IT", 'full menu'!O94="IwERT", 'full menu'!O94="ERwIT", 'full menu'!O94="I&amp;ERT", 'full menu'!O94="ER&amp;M&amp;IT"),"MixedTs",IF('full menu'!O94="UD","UD",IF('full menu'!O94="LSD","LSD",IF('full menu'!O94="WSD","WSD",IF('full menu'!O94="UASC","UASC",""))))))))))</f>
        <v>ERTs</v>
      </c>
      <c r="P94" t="str">
        <f>IF('full menu'!P94="MDC","MDC",IF(OR('full menu'!P94="PERF",'full menu'!P94="AERF",'full menu'!P94="PCB"),"ERfix",IF(OR('full menu'!P94="ACB", 'full menu'!P94="LCERT", 'full menu'!P94="LERT",'full menu'!P94="FCERT",'full menu'!P94="FERT"),"ERTs",IF(OR('full menu'!P94="FCMT",'full menu'!P94="FMT",'full menu'!P94="LMT",'full menu'!P94="LCMT"),"MTs",IF(OR('full menu'!P94="LCIT",'full menu'!P94="FCIT",'full menu'!P94="LIT",'full menu'!P94="FIT"),"ITs",IF(OR('full menu'!P94="MwERT", 'full menu'!P94="ERwMT", 'full menu'!P94="M&amp;ERT", 'full menu'!P94="MwIT", 'full menu'!P94="IwMT", 'full menu'!P94="M&amp;IT", 'full menu'!P94="IwERT", 'full menu'!P94="ERwIT", 'full menu'!P94="I&amp;ERT", 'full menu'!P94="ER&amp;M&amp;IT"),"MixedTs",IF('full menu'!P94="UD","UD",IF('full menu'!P94="LSD","LSD",IF('full menu'!P94="WSD","WSD",IF('full menu'!P94="UASC","UASC",""))))))))))</f>
        <v>ERTs</v>
      </c>
      <c r="Q94" t="str">
        <f>IF('full menu'!Q94="MDC","MDC",IF(OR('full menu'!Q94="PERF",'full menu'!Q94="AERF",'full menu'!Q94="PCB"),"ERfix",IF(OR('full menu'!Q94="ACB", 'full menu'!Q94="LCERT", 'full menu'!Q94="LERT",'full menu'!Q94="FCERT",'full menu'!Q94="FERT"),"ERTs",IF(OR('full menu'!Q94="FCMT",'full menu'!Q94="FMT",'full menu'!Q94="LMT",'full menu'!Q94="LCMT"),"MTs",IF(OR('full menu'!Q94="LCIT",'full menu'!Q94="FCIT",'full menu'!Q94="LIT",'full menu'!Q94="FIT"),"ITs",IF(OR('full menu'!Q94="MwERT", 'full menu'!Q94="ERwMT", 'full menu'!Q94="M&amp;ERT", 'full menu'!Q94="MwIT", 'full menu'!Q94="IwMT", 'full menu'!Q94="M&amp;IT", 'full menu'!Q94="IwERT", 'full menu'!Q94="ERwIT", 'full menu'!Q94="I&amp;ERT", 'full menu'!Q94="ER&amp;M&amp;IT"),"MixedTs",IF('full menu'!Q94="UD","UD",IF('full menu'!Q94="LSD","LSD",IF('full menu'!Q94="WSD","WSD",IF('full menu'!Q94="UASC","UASC",""))))))))))</f>
        <v>ERTs</v>
      </c>
      <c r="R94" t="str">
        <f>IF('full menu'!R94="MDC","MDC",IF(OR('full menu'!R94="PERF",'full menu'!R94="AERF",'full menu'!R94="PCB"),"ERfix",IF(OR('full menu'!R94="ACB", 'full menu'!R94="LCERT", 'full menu'!R94="LERT",'full menu'!R94="FCERT",'full menu'!R94="FERT"),"ERTs",IF(OR('full menu'!R94="FCMT",'full menu'!R94="FMT",'full menu'!R94="LMT",'full menu'!R94="LCMT"),"MTs",IF(OR('full menu'!R94="LCIT",'full menu'!R94="FCIT",'full menu'!R94="LIT",'full menu'!R94="FIT"),"ITs",IF(OR('full menu'!R94="MwERT", 'full menu'!R94="ERwMT", 'full menu'!R94="M&amp;ERT", 'full menu'!R94="MwIT", 'full menu'!R94="IwMT", 'full menu'!R94="M&amp;IT", 'full menu'!R94="IwERT", 'full menu'!R94="ERwIT", 'full menu'!R94="I&amp;ERT", 'full menu'!R94="ER&amp;M&amp;IT"),"MixedTs",IF('full menu'!R94="UD","UD",IF('full menu'!R94="LSD","LSD",IF('full menu'!R94="WSD","WSD",IF('full menu'!R94="UASC","UASC",""))))))))))</f>
        <v>ERTs</v>
      </c>
      <c r="S94" t="str">
        <f>IF('full menu'!S94="MDC","MDC",IF(OR('full menu'!S94="PERF",'full menu'!S94="AERF",'full menu'!S94="PCB"),"ERfix",IF(OR('full menu'!S94="ACB", 'full menu'!S94="LCERT", 'full menu'!S94="LERT",'full menu'!S94="FCERT",'full menu'!S94="FERT"),"ERTs",IF(OR('full menu'!S94="FCMT",'full menu'!S94="FMT",'full menu'!S94="LMT",'full menu'!S94="LCMT"),"MTs",IF(OR('full menu'!S94="LCIT",'full menu'!S94="FCIT",'full menu'!S94="LIT",'full menu'!S94="FIT"),"ITs",IF(OR('full menu'!S94="MwERT", 'full menu'!S94="ERwMT", 'full menu'!S94="M&amp;ERT", 'full menu'!S94="MwIT", 'full menu'!S94="IwMT", 'full menu'!S94="M&amp;IT", 'full menu'!S94="IwERT", 'full menu'!S94="ERwIT", 'full menu'!S94="I&amp;ERT", 'full menu'!S94="ER&amp;M&amp;IT"),"MixedTs",IF('full menu'!S94="UD","UD",IF('full menu'!S94="LSD","LSD",IF('full menu'!S94="WSD","WSD",IF('full menu'!S94="UASC","UASC",""))))))))))</f>
        <v>ERTs</v>
      </c>
      <c r="T94" t="str">
        <f>IF('full menu'!T94="MDC","MDC",IF(OR('full menu'!T94="PERF",'full menu'!T94="AERF",'full menu'!T94="PCB"),"ERfix",IF(OR('full menu'!T94="ACB", 'full menu'!T94="LCERT", 'full menu'!T94="LERT",'full menu'!T94="FCERT",'full menu'!T94="FERT"),"ERTs",IF(OR('full menu'!T94="FCMT",'full menu'!T94="FMT",'full menu'!T94="LMT",'full menu'!T94="LCMT"),"MTs",IF(OR('full menu'!T94="LCIT",'full menu'!T94="FCIT",'full menu'!T94="LIT",'full menu'!T94="FIT"),"ITs",IF(OR('full menu'!T94="MwERT", 'full menu'!T94="ERwMT", 'full menu'!T94="M&amp;ERT", 'full menu'!T94="MwIT", 'full menu'!T94="IwMT", 'full menu'!T94="M&amp;IT", 'full menu'!T94="IwERT", 'full menu'!T94="ERwIT", 'full menu'!T94="I&amp;ERT", 'full menu'!T94="ER&amp;M&amp;IT"),"MixedTs",IF('full menu'!T94="UD","UD",IF('full menu'!T94="LSD","LSD",IF('full menu'!T94="WSD","WSD",IF('full menu'!T94="UASC","UASC",""))))))))))</f>
        <v>ERTs</v>
      </c>
      <c r="U94" t="str">
        <f>IF('full menu'!U94="MDC","MDC",IF(OR('full menu'!U94="PERF",'full menu'!U94="AERF",'full menu'!U94="PCB"),"ERfix",IF(OR('full menu'!U94="ACB", 'full menu'!U94="LCERT", 'full menu'!U94="LERT",'full menu'!U94="FCERT",'full menu'!U94="FERT"),"ERTs",IF(OR('full menu'!U94="FCMT",'full menu'!U94="FMT",'full menu'!U94="LMT",'full menu'!U94="LCMT"),"MTs",IF(OR('full menu'!U94="LCIT",'full menu'!U94="FCIT",'full menu'!U94="LIT",'full menu'!U94="FIT"),"ITs",IF(OR('full menu'!U94="MwERT", 'full menu'!U94="ERwMT", 'full menu'!U94="M&amp;ERT", 'full menu'!U94="MwIT", 'full menu'!U94="IwMT", 'full menu'!U94="M&amp;IT", 'full menu'!U94="IwERT", 'full menu'!U94="ERwIT", 'full menu'!U94="I&amp;ERT", 'full menu'!U94="ER&amp;M&amp;IT"),"MixedTs",IF('full menu'!U94="UD","UD",IF('full menu'!U94="LSD","LSD",IF('full menu'!U94="WSD","WSD",IF('full menu'!U94="UASC","UASC",""))))))))))</f>
        <v>ERTs</v>
      </c>
      <c r="V94" t="str">
        <f>IF('full menu'!V94="MDC","MDC",IF(OR('full menu'!V94="PERF",'full menu'!V94="AERF",'full menu'!V94="PCB"),"ERfix",IF(OR('full menu'!V94="ACB", 'full menu'!V94="LCERT", 'full menu'!V94="LERT",'full menu'!V94="FCERT",'full menu'!V94="FERT"),"ERTs",IF(OR('full menu'!V94="FCMT",'full menu'!V94="FMT",'full menu'!V94="LMT",'full menu'!V94="LCMT"),"MTs",IF(OR('full menu'!V94="LCIT",'full menu'!V94="FCIT",'full menu'!V94="LIT",'full menu'!V94="FIT"),"ITs",IF(OR('full menu'!V94="MwERT", 'full menu'!V94="ERwMT", 'full menu'!V94="M&amp;ERT", 'full menu'!V94="MwIT", 'full menu'!V94="IwMT", 'full menu'!V94="M&amp;IT", 'full menu'!V94="IwERT", 'full menu'!V94="ERwIT", 'full menu'!V94="I&amp;ERT", 'full menu'!V94="ER&amp;M&amp;IT"),"MixedTs",IF('full menu'!V94="UD","UD",IF('full menu'!V94="LSD","LSD",IF('full menu'!V94="WSD","WSD",IF('full menu'!V94="UASC","UASC",""))))))))))</f>
        <v>ERTs</v>
      </c>
      <c r="W94" t="str">
        <f>IF('full menu'!W94="MDC","MDC",IF(OR('full menu'!W94="PERF",'full menu'!W94="AERF",'full menu'!W94="PCB"),"ERfix",IF(OR('full menu'!W94="ACB", 'full menu'!W94="LCERT", 'full menu'!W94="LERT",'full menu'!W94="FCERT",'full menu'!W94="FERT"),"ERTs",IF(OR('full menu'!W94="FCMT",'full menu'!W94="FMT",'full menu'!W94="LMT",'full menu'!W94="LCMT"),"MTs",IF(OR('full menu'!W94="LCIT",'full menu'!W94="FCIT",'full menu'!W94="LIT",'full menu'!W94="FIT"),"ITs",IF(OR('full menu'!W94="MwERT", 'full menu'!W94="ERwMT", 'full menu'!W94="M&amp;ERT", 'full menu'!W94="MwIT", 'full menu'!W94="IwMT", 'full menu'!W94="M&amp;IT", 'full menu'!W94="IwERT", 'full menu'!W94="ERwIT", 'full menu'!W94="I&amp;ERT", 'full menu'!W94="ER&amp;M&amp;IT"),"MixedTs",IF('full menu'!W94="UD","UD",IF('full menu'!W94="LSD","LSD",IF('full menu'!W94="WSD","WSD",IF('full menu'!W94="UASC","UASC",""))))))))))</f>
        <v>ERTs</v>
      </c>
      <c r="X94" t="str">
        <f>IF('full menu'!X94="MDC","MDC",IF(OR('full menu'!X94="PERF",'full menu'!X94="AERF",'full menu'!X94="PCB"),"ERfix",IF(OR('full menu'!X94="ACB", 'full menu'!X94="LCERT", 'full menu'!X94="LERT",'full menu'!X94="FCERT",'full menu'!X94="FERT"),"ERTs",IF(OR('full menu'!X94="FCMT",'full menu'!X94="FMT",'full menu'!X94="LMT",'full menu'!X94="LCMT"),"MTs",IF(OR('full menu'!X94="LCIT",'full menu'!X94="FCIT",'full menu'!X94="LIT",'full menu'!X94="FIT"),"ITs",IF(OR('full menu'!X94="MwERT", 'full menu'!X94="ERwMT", 'full menu'!X94="M&amp;ERT", 'full menu'!X94="MwIT", 'full menu'!X94="IwMT", 'full menu'!X94="M&amp;IT", 'full menu'!X94="IwERT", 'full menu'!X94="ERwIT", 'full menu'!X94="I&amp;ERT", 'full menu'!X94="ER&amp;M&amp;IT"),"MixedTs",IF('full menu'!X94="UD","UD",IF('full menu'!X94="LSD","LSD",IF('full menu'!X94="WSD","WSD",IF('full menu'!X94="UASC","UASC",""))))))))))</f>
        <v>ERTs</v>
      </c>
      <c r="Y94" t="str">
        <f>IF('full menu'!Y94="MDC","MDC",IF(OR('full menu'!Y94="PERF",'full menu'!Y94="AERF",'full menu'!Y94="PCB"),"ERfix",IF(OR('full menu'!Y94="ACB", 'full menu'!Y94="LCERT", 'full menu'!Y94="LERT",'full menu'!Y94="FCERT",'full menu'!Y94="FERT"),"ERTs",IF(OR('full menu'!Y94="FCMT",'full menu'!Y94="FMT",'full menu'!Y94="LMT",'full menu'!Y94="LCMT"),"MTs",IF(OR('full menu'!Y94="LCIT",'full menu'!Y94="FCIT",'full menu'!Y94="LIT",'full menu'!Y94="FIT"),"ITs",IF(OR('full menu'!Y94="MwERT", 'full menu'!Y94="ERwMT", 'full menu'!Y94="M&amp;ERT", 'full menu'!Y94="MwIT", 'full menu'!Y94="IwMT", 'full menu'!Y94="M&amp;IT", 'full menu'!Y94="IwERT", 'full menu'!Y94="ERwIT", 'full menu'!Y94="I&amp;ERT", 'full menu'!Y94="ER&amp;M&amp;IT"),"MixedTs",IF('full menu'!Y94="UD","UD",IF('full menu'!Y94="LSD","LSD",IF('full menu'!Y94="WSD","WSD",IF('full menu'!Y94="UASC","UASC",""))))))))))</f>
        <v>ERTs</v>
      </c>
      <c r="Z94" t="str">
        <f>IF('full menu'!Z94="MDC","MDC",IF(OR('full menu'!Z94="PERF",'full menu'!Z94="AERF",'full menu'!Z94="PCB"),"ERfix",IF(OR('full menu'!Z94="ACB", 'full menu'!Z94="LCERT", 'full menu'!Z94="LERT",'full menu'!Z94="FCERT",'full menu'!Z94="FERT"),"ERTs",IF(OR('full menu'!Z94="FCMT",'full menu'!Z94="FMT",'full menu'!Z94="LMT",'full menu'!Z94="LCMT"),"MTs",IF(OR('full menu'!Z94="LCIT",'full menu'!Z94="FCIT",'full menu'!Z94="LIT",'full menu'!Z94="FIT"),"ITs",IF(OR('full menu'!Z94="MwERT", 'full menu'!Z94="ERwMT", 'full menu'!Z94="M&amp;ERT", 'full menu'!Z94="MwIT", 'full menu'!Z94="IwMT", 'full menu'!Z94="M&amp;IT", 'full menu'!Z94="IwERT", 'full menu'!Z94="ERwIT", 'full menu'!Z94="I&amp;ERT", 'full menu'!Z94="ER&amp;M&amp;IT"),"MixedTs",IF('full menu'!Z94="UD","UD",IF('full menu'!Z94="LSD","LSD",IF('full menu'!Z94="WSD","WSD",IF('full menu'!Z94="UASC","UASC",""))))))))))</f>
        <v>ERTs</v>
      </c>
      <c r="AA94" t="str">
        <f>IF('full menu'!AA94="MDC","MDC",IF(OR('full menu'!AA94="PERF",'full menu'!AA94="AERF",'full menu'!AA94="PCB"),"ERfix",IF(OR('full menu'!AA94="ACB", 'full menu'!AA94="LCERT", 'full menu'!AA94="LERT",'full menu'!AA94="FCERT",'full menu'!AA94="FERT"),"ERTs",IF(OR('full menu'!AA94="FCMT",'full menu'!AA94="FMT",'full menu'!AA94="LMT",'full menu'!AA94="LCMT"),"MTs",IF(OR('full menu'!AA94="LCIT",'full menu'!AA94="FCIT",'full menu'!AA94="LIT",'full menu'!AA94="FIT"),"ITs",IF(OR('full menu'!AA94="MwERT", 'full menu'!AA94="ERwMT", 'full menu'!AA94="M&amp;ERT", 'full menu'!AA94="MwIT", 'full menu'!AA94="IwMT", 'full menu'!AA94="M&amp;IT", 'full menu'!AA94="IwERT", 'full menu'!AA94="ERwIT", 'full menu'!AA94="I&amp;ERT", 'full menu'!AA94="ER&amp;M&amp;IT"),"MixedTs",IF('full menu'!AA94="UD","UD",IF('full menu'!AA94="LSD","LSD",IF('full menu'!AA94="WSD","WSD",IF('full menu'!AA94="UASC","UASC",""))))))))))</f>
        <v>ERTs</v>
      </c>
      <c r="AB94" t="str">
        <f>IF('full menu'!AB94="MDC","MDC",IF(OR('full menu'!AB94="PERF",'full menu'!AB94="AERF",'full menu'!AB94="PCB"),"ERfix",IF(OR('full menu'!AB94="ACB", 'full menu'!AB94="LCERT", 'full menu'!AB94="LERT",'full menu'!AB94="FCERT",'full menu'!AB94="FERT"),"ERTs",IF(OR('full menu'!AB94="FCMT",'full menu'!AB94="FMT",'full menu'!AB94="LMT",'full menu'!AB94="LCMT"),"MTs",IF(OR('full menu'!AB94="LCIT",'full menu'!AB94="FCIT",'full menu'!AB94="LIT",'full menu'!AB94="FIT"),"ITs",IF(OR('full menu'!AB94="MwERT", 'full menu'!AB94="ERwMT", 'full menu'!AB94="M&amp;ERT", 'full menu'!AB94="MwIT", 'full menu'!AB94="IwMT", 'full menu'!AB94="M&amp;IT", 'full menu'!AB94="IwERT", 'full menu'!AB94="ERwIT", 'full menu'!AB94="I&amp;ERT", 'full menu'!AB94="ER&amp;M&amp;IT"),"MixedTs",IF('full menu'!AB94="UD","UD",IF('full menu'!AB94="LSD","LSD",IF('full menu'!AB94="WSD","WSD",IF('full menu'!AB94="UASC","UASC",""))))))))))</f>
        <v>ERTs</v>
      </c>
      <c r="AC94" t="str">
        <f>IF('full menu'!AC94="MDC","MDC",IF(OR('full menu'!AC94="PERF",'full menu'!AC94="AERF",'full menu'!AC94="PCB"),"ERfix",IF(OR('full menu'!AC94="ACB", 'full menu'!AC94="LCERT", 'full menu'!AC94="LERT",'full menu'!AC94="FCERT",'full menu'!AC94="FERT"),"ERTs",IF(OR('full menu'!AC94="FCMT",'full menu'!AC94="FMT",'full menu'!AC94="LMT",'full menu'!AC94="LCMT"),"MTs",IF(OR('full menu'!AC94="LCIT",'full menu'!AC94="FCIT",'full menu'!AC94="LIT",'full menu'!AC94="FIT"),"ITs",IF(OR('full menu'!AC94="MwERT", 'full menu'!AC94="ERwMT", 'full menu'!AC94="M&amp;ERT", 'full menu'!AC94="MwIT", 'full menu'!AC94="IwMT", 'full menu'!AC94="M&amp;IT", 'full menu'!AC94="IwERT", 'full menu'!AC94="ERwIT", 'full menu'!AC94="I&amp;ERT", 'full menu'!AC94="ER&amp;M&amp;IT"),"MixedTs",IF('full menu'!AC94="UD","UD",IF('full menu'!AC94="LSD","LSD",IF('full menu'!AC94="WSD","WSD",IF('full menu'!AC94="UASC","UASC",""))))))))))</f>
        <v>ERTs</v>
      </c>
      <c r="AD94" t="str">
        <f>IF('full menu'!AD94="MDC","MDC",IF(OR('full menu'!AD94="PERF",'full menu'!AD94="AERF",'full menu'!AD94="PCB"),"ERfix",IF(OR('full menu'!AD94="ACB", 'full menu'!AD94="LCERT", 'full menu'!AD94="LERT",'full menu'!AD94="FCERT",'full menu'!AD94="FERT"),"ERTs",IF(OR('full menu'!AD94="FCMT",'full menu'!AD94="FMT",'full menu'!AD94="LMT",'full menu'!AD94="LCMT"),"MTs",IF(OR('full menu'!AD94="LCIT",'full menu'!AD94="FCIT",'full menu'!AD94="LIT",'full menu'!AD94="FIT"),"ITs",IF(OR('full menu'!AD94="MwERT", 'full menu'!AD94="ERwMT", 'full menu'!AD94="M&amp;ERT", 'full menu'!AD94="MwIT", 'full menu'!AD94="IwMT", 'full menu'!AD94="M&amp;IT", 'full menu'!AD94="IwERT", 'full menu'!AD94="ERwIT", 'full menu'!AD94="I&amp;ERT", 'full menu'!AD94="ER&amp;M&amp;IT"),"MixedTs",IF('full menu'!AD94="UD","UD",IF('full menu'!AD94="LSD","LSD",IF('full menu'!AD94="WSD","WSD",IF('full menu'!AD94="UASC","UASC",""))))))))))</f>
        <v>ERTs</v>
      </c>
      <c r="AE94" t="str">
        <f>IF('full menu'!AE94="MDC","MDC",IF(OR('full menu'!AE94="PERF",'full menu'!AE94="AERF",'full menu'!AE94="PCB"),"ERfix",IF(OR('full menu'!AE94="ACB", 'full menu'!AE94="LCERT", 'full menu'!AE94="LERT",'full menu'!AE94="FCERT",'full menu'!AE94="FERT"),"ERTs",IF(OR('full menu'!AE94="FCMT",'full menu'!AE94="FMT",'full menu'!AE94="LMT",'full menu'!AE94="LCMT"),"MTs",IF(OR('full menu'!AE94="LCIT",'full menu'!AE94="FCIT",'full menu'!AE94="LIT",'full menu'!AE94="FIT"),"ITs",IF(OR('full menu'!AE94="MwERT", 'full menu'!AE94="ERwMT", 'full menu'!AE94="M&amp;ERT", 'full menu'!AE94="MwIT", 'full menu'!AE94="IwMT", 'full menu'!AE94="M&amp;IT", 'full menu'!AE94="IwERT", 'full menu'!AE94="ERwIT", 'full menu'!AE94="I&amp;ERT", 'full menu'!AE94="ER&amp;M&amp;IT"),"MixedTs",IF('full menu'!AE94="UD","UD",IF('full menu'!AE94="LSD","LSD",IF('full menu'!AE94="WSD","WSD",IF('full menu'!AE94="UASC","UASC",""))))))))))</f>
        <v>ERTs</v>
      </c>
      <c r="AF94" t="str">
        <f>IF('full menu'!AF94="MDC","MDC",IF(OR('full menu'!AF94="PERF",'full menu'!AF94="AERF",'full menu'!AF94="PCB"),"ERfix",IF(OR('full menu'!AF94="ACB", 'full menu'!AF94="LCERT", 'full menu'!AF94="LERT",'full menu'!AF94="FCERT",'full menu'!AF94="FERT"),"ERTs",IF(OR('full menu'!AF94="FCMT",'full menu'!AF94="FMT",'full menu'!AF94="LMT",'full menu'!AF94="LCMT"),"MTs",IF(OR('full menu'!AF94="LCIT",'full menu'!AF94="FCIT",'full menu'!AF94="LIT",'full menu'!AF94="FIT"),"ITs",IF(OR('full menu'!AF94="MwERT", 'full menu'!AF94="ERwMT", 'full menu'!AF94="M&amp;ERT", 'full menu'!AF94="MwIT", 'full menu'!AF94="IwMT", 'full menu'!AF94="M&amp;IT", 'full menu'!AF94="IwERT", 'full menu'!AF94="ERwIT", 'full menu'!AF94="I&amp;ERT", 'full menu'!AF94="ER&amp;M&amp;IT"),"MixedTs",IF('full menu'!AF94="UD","UD",IF('full menu'!AF94="LSD","LSD",IF('full menu'!AF94="WSD","WSD",IF('full menu'!AF94="UASC","UASC",""))))))))))</f>
        <v>ERTs</v>
      </c>
      <c r="AG94" t="str">
        <f>IF('full menu'!AG94="MDC","MDC",IF(OR('full menu'!AG94="PERF",'full menu'!AG94="AERF",'full menu'!AG94="PCB"),"ERfix",IF(OR('full menu'!AG94="ACB", 'full menu'!AG94="LCERT", 'full menu'!AG94="LERT",'full menu'!AG94="FCERT",'full menu'!AG94="FERT"),"ERTs",IF(OR('full menu'!AG94="FCMT",'full menu'!AG94="FMT",'full menu'!AG94="LMT",'full menu'!AG94="LCMT"),"MTs",IF(OR('full menu'!AG94="LCIT",'full menu'!AG94="FCIT",'full menu'!AG94="LIT",'full menu'!AG94="FIT"),"ITs",IF(OR('full menu'!AG94="MwERT", 'full menu'!AG94="ERwMT", 'full menu'!AG94="M&amp;ERT", 'full menu'!AG94="MwIT", 'full menu'!AG94="IwMT", 'full menu'!AG94="M&amp;IT", 'full menu'!AG94="IwERT", 'full menu'!AG94="ERwIT", 'full menu'!AG94="I&amp;ERT", 'full menu'!AG94="ER&amp;M&amp;IT"),"MixedTs",IF('full menu'!AG94="UD","UD",IF('full menu'!AG94="LSD","LSD",IF('full menu'!AG94="WSD","WSD",IF('full menu'!AG94="UASC","UASC",""))))))))))</f>
        <v>ERTs</v>
      </c>
      <c r="AH94" t="str">
        <f>IF('full menu'!AH94="MDC","MDC",IF(OR('full menu'!AH94="PERF",'full menu'!AH94="AERF",'full menu'!AH94="PCB"),"ERfix",IF(OR('full menu'!AH94="ACB", 'full menu'!AH94="LCERT", 'full menu'!AH94="LERT",'full menu'!AH94="FCERT",'full menu'!AH94="FERT"),"ERTs",IF(OR('full menu'!AH94="FCMT",'full menu'!AH94="FMT",'full menu'!AH94="LMT",'full menu'!AH94="LCMT"),"MTs",IF(OR('full menu'!AH94="LCIT",'full menu'!AH94="FCIT",'full menu'!AH94="LIT",'full menu'!AH94="FIT"),"ITs",IF(OR('full menu'!AH94="MwERT", 'full menu'!AH94="ERwMT", 'full menu'!AH94="M&amp;ERT", 'full menu'!AH94="MwIT", 'full menu'!AH94="IwMT", 'full menu'!AH94="M&amp;IT", 'full menu'!AH94="IwERT", 'full menu'!AH94="ERwIT", 'full menu'!AH94="I&amp;ERT", 'full menu'!AH94="ER&amp;M&amp;IT"),"MixedTs",IF('full menu'!AH94="UD","UD",IF('full menu'!AH94="LSD","LSD",IF('full menu'!AH94="WSD","WSD",IF('full menu'!AH94="UASC","UASC",""))))))))))</f>
        <v>ERTs</v>
      </c>
      <c r="AI94" t="str">
        <f>IF('full menu'!AI94="MDC","MDC",IF(OR('full menu'!AI94="PERF",'full menu'!AI94="AERF",'full menu'!AI94="PCB"),"ERfix",IF(OR('full menu'!AI94="ACB", 'full menu'!AI94="LCERT", 'full menu'!AI94="LERT",'full menu'!AI94="FCERT",'full menu'!AI94="FERT"),"ERTs",IF(OR('full menu'!AI94="FCMT",'full menu'!AI94="FMT",'full menu'!AI94="LMT",'full menu'!AI94="LCMT"),"MTs",IF(OR('full menu'!AI94="LCIT",'full menu'!AI94="FCIT",'full menu'!AI94="LIT",'full menu'!AI94="FIT"),"ITs",IF(OR('full menu'!AI94="MwERT", 'full menu'!AI94="ERwMT", 'full menu'!AI94="M&amp;ERT", 'full menu'!AI94="MwIT", 'full menu'!AI94="IwMT", 'full menu'!AI94="M&amp;IT", 'full menu'!AI94="IwERT", 'full menu'!AI94="ERwIT", 'full menu'!AI94="I&amp;ERT", 'full menu'!AI94="ER&amp;M&amp;IT"),"MixedTs",IF('full menu'!AI94="UD","UD",IF('full menu'!AI94="LSD","LSD",IF('full menu'!AI94="WSD","WSD",IF('full menu'!AI94="UASC","UASC",""))))))))))</f>
        <v>ERTs</v>
      </c>
      <c r="AJ94" t="str">
        <f>IF('full menu'!AJ94="MDC","MDC",IF(OR('full menu'!AJ94="PERF",'full menu'!AJ94="AERF",'full menu'!AJ94="PCB"),"ERfix",IF(OR('full menu'!AJ94="ACB", 'full menu'!AJ94="LCERT", 'full menu'!AJ94="LERT",'full menu'!AJ94="FCERT",'full menu'!AJ94="FERT"),"ERTs",IF(OR('full menu'!AJ94="FCMT",'full menu'!AJ94="FMT",'full menu'!AJ94="LMT",'full menu'!AJ94="LCMT"),"MTs",IF(OR('full menu'!AJ94="LCIT",'full menu'!AJ94="FCIT",'full menu'!AJ94="LIT",'full menu'!AJ94="FIT"),"ITs",IF(OR('full menu'!AJ94="MwERT", 'full menu'!AJ94="ERwMT", 'full menu'!AJ94="M&amp;ERT", 'full menu'!AJ94="MwIT", 'full menu'!AJ94="IwMT", 'full menu'!AJ94="M&amp;IT", 'full menu'!AJ94="IwERT", 'full menu'!AJ94="ERwIT", 'full menu'!AJ94="I&amp;ERT", 'full menu'!AJ94="ER&amp;M&amp;IT"),"MixedTs",IF('full menu'!AJ94="UD","UD",IF('full menu'!AJ94="LSD","LSD",IF('full menu'!AJ94="WSD","WSD",IF('full menu'!AJ94="UASC","UASC",""))))))))))</f>
        <v>ERTs</v>
      </c>
      <c r="AK94" t="str">
        <f>IF('full menu'!AK94="MDC","MDC",IF(OR('full menu'!AK94="PERF",'full menu'!AK94="AERF",'full menu'!AK94="PCB"),"ERfix",IF(OR('full menu'!AK94="ACB", 'full menu'!AK94="LCERT", 'full menu'!AK94="LERT",'full menu'!AK94="FCERT",'full menu'!AK94="FERT"),"ERTs",IF(OR('full menu'!AK94="FCMT",'full menu'!AK94="FMT",'full menu'!AK94="LMT",'full menu'!AK94="LCMT"),"MTs",IF(OR('full menu'!AK94="LCIT",'full menu'!AK94="FCIT",'full menu'!AK94="LIT",'full menu'!AK94="FIT"),"ITs",IF(OR('full menu'!AK94="MwERT", 'full menu'!AK94="ERwMT", 'full menu'!AK94="M&amp;ERT", 'full menu'!AK94="MwIT", 'full menu'!AK94="IwMT", 'full menu'!AK94="M&amp;IT", 'full menu'!AK94="IwERT", 'full menu'!AK94="ERwIT", 'full menu'!AK94="I&amp;ERT", 'full menu'!AK94="ER&amp;M&amp;IT"),"MixedTs",IF('full menu'!AK94="UD","UD",IF('full menu'!AK94="LSD","LSD",IF('full menu'!AK94="WSD","WSD",IF('full menu'!AK94="UASC","UASC",""))))))))))</f>
        <v>ERTs</v>
      </c>
      <c r="AL94" t="str">
        <f>IF('full menu'!AL94="MDC","MDC",IF(OR('full menu'!AL94="PERF",'full menu'!AL94="AERF",'full menu'!AL94="PCB"),"ERfix",IF(OR('full menu'!AL94="ACB", 'full menu'!AL94="LCERT", 'full menu'!AL94="LERT",'full menu'!AL94="FCERT",'full menu'!AL94="FERT"),"ERTs",IF(OR('full menu'!AL94="FCMT",'full menu'!AL94="FMT",'full menu'!AL94="LMT",'full menu'!AL94="LCMT"),"MTs",IF(OR('full menu'!AL94="LCIT",'full menu'!AL94="FCIT",'full menu'!AL94="LIT",'full menu'!AL94="FIT"),"ITs",IF(OR('full menu'!AL94="MwERT", 'full menu'!AL94="ERwMT", 'full menu'!AL94="M&amp;ERT", 'full menu'!AL94="MwIT", 'full menu'!AL94="IwMT", 'full menu'!AL94="M&amp;IT", 'full menu'!AL94="IwERT", 'full menu'!AL94="ERwIT", 'full menu'!AL94="I&amp;ERT", 'full menu'!AL94="ER&amp;M&amp;IT"),"MixedTs",IF('full menu'!AL94="UD","UD",IF('full menu'!AL94="LSD","LSD",IF('full menu'!AL94="WSD","WSD",IF('full menu'!AL94="UASC","UASC",""))))))))))</f>
        <v>ERTs</v>
      </c>
      <c r="AM94" t="str">
        <f>IF('full menu'!AM94="MDC","MDC",IF(OR('full menu'!AM94="PERF",'full menu'!AM94="AERF",'full menu'!AM94="PCB"),"ERfix",IF(OR('full menu'!AM94="ACB", 'full menu'!AM94="LCERT", 'full menu'!AM94="LERT",'full menu'!AM94="FCERT",'full menu'!AM94="FERT"),"ERTs",IF(OR('full menu'!AM94="FCMT",'full menu'!AM94="FMT",'full menu'!AM94="LMT",'full menu'!AM94="LCMT"),"MTs",IF(OR('full menu'!AM94="LCIT",'full menu'!AM94="FCIT",'full menu'!AM94="LIT",'full menu'!AM94="FIT"),"ITs",IF(OR('full menu'!AM94="MwERT", 'full menu'!AM94="ERwMT", 'full menu'!AM94="M&amp;ERT", 'full menu'!AM94="MwIT", 'full menu'!AM94="IwMT", 'full menu'!AM94="M&amp;IT", 'full menu'!AM94="IwERT", 'full menu'!AM94="ERwIT", 'full menu'!AM94="I&amp;ERT", 'full menu'!AM94="ER&amp;M&amp;IT"),"MixedTs",IF('full menu'!AM94="UD","UD",IF('full menu'!AM94="LSD","LSD",IF('full menu'!AM94="WSD","WSD",IF('full menu'!AM94="UASC","UASC",""))))))))))</f>
        <v>ERTs</v>
      </c>
      <c r="AN94" t="str">
        <f>IF('full menu'!AN94="MDC","MDC",IF(OR('full menu'!AN94="PERF",'full menu'!AN94="AERF",'full menu'!AN94="PCB"),"ERfix",IF(OR('full menu'!AN94="ACB", 'full menu'!AN94="LCERT", 'full menu'!AN94="LERT",'full menu'!AN94="FCERT",'full menu'!AN94="FERT"),"ERTs",IF(OR('full menu'!AN94="FCMT",'full menu'!AN94="FMT",'full menu'!AN94="LMT",'full menu'!AN94="LCMT"),"MTs",IF(OR('full menu'!AN94="LCIT",'full menu'!AN94="FCIT",'full menu'!AN94="LIT",'full menu'!AN94="FIT"),"ITs",IF(OR('full menu'!AN94="MwERT", 'full menu'!AN94="ERwMT", 'full menu'!AN94="M&amp;ERT", 'full menu'!AN94="MwIT", 'full menu'!AN94="IwMT", 'full menu'!AN94="M&amp;IT", 'full menu'!AN94="IwERT", 'full menu'!AN94="ERwIT", 'full menu'!AN94="I&amp;ERT", 'full menu'!AN94="ER&amp;M&amp;IT"),"MixedTs",IF('full menu'!AN94="UD","UD",IF('full menu'!AN94="LSD","LSD",IF('full menu'!AN94="WSD","WSD",IF('full menu'!AN94="UASC","UASC",""))))))))))</f>
        <v>ERTs</v>
      </c>
      <c r="AO94" t="str">
        <f>IF('full menu'!AO94="MDC","MDC",IF(OR('full menu'!AO94="PERF",'full menu'!AO94="AERF",'full menu'!AO94="PCB"),"ERfix",IF(OR('full menu'!AO94="ACB", 'full menu'!AO94="LCERT", 'full menu'!AO94="LERT",'full menu'!AO94="FCERT",'full menu'!AO94="FERT"),"ERTs",IF(OR('full menu'!AO94="FCMT",'full menu'!AO94="FMT",'full menu'!AO94="LMT",'full menu'!AO94="LCMT"),"MTs",IF(OR('full menu'!AO94="LCIT",'full menu'!AO94="FCIT",'full menu'!AO94="LIT",'full menu'!AO94="FIT"),"ITs",IF(OR('full menu'!AO94="MwERT", 'full menu'!AO94="ERwMT", 'full menu'!AO94="M&amp;ERT", 'full menu'!AO94="MwIT", 'full menu'!AO94="IwMT", 'full menu'!AO94="M&amp;IT", 'full menu'!AO94="IwERT", 'full menu'!AO94="ERwIT", 'full menu'!AO94="I&amp;ERT", 'full menu'!AO94="ER&amp;M&amp;IT"),"MixedTs",IF('full menu'!AO94="UD","UD",IF('full menu'!AO94="LSD","LSD",IF('full menu'!AO94="WSD","WSD",IF('full menu'!AO94="UASC","UASC",""))))))))))</f>
        <v>ERTs</v>
      </c>
      <c r="AP94" t="str">
        <f>IF('full menu'!AP94="MDC","MDC",IF(OR('full menu'!AP94="PERF",'full menu'!AP94="AERF",'full menu'!AP94="PCB"),"ERfix",IF(OR('full menu'!AP94="ACB", 'full menu'!AP94="LCERT", 'full menu'!AP94="LERT",'full menu'!AP94="FCERT",'full menu'!AP94="FERT"),"ERTs",IF(OR('full menu'!AP94="FCMT",'full menu'!AP94="FMT",'full menu'!AP94="LMT",'full menu'!AP94="LCMT"),"MTs",IF(OR('full menu'!AP94="LCIT",'full menu'!AP94="FCIT",'full menu'!AP94="LIT",'full menu'!AP94="FIT"),"ITs",IF(OR('full menu'!AP94="MwERT", 'full menu'!AP94="ERwMT", 'full menu'!AP94="M&amp;ERT", 'full menu'!AP94="MwIT", 'full menu'!AP94="IwMT", 'full menu'!AP94="M&amp;IT", 'full menu'!AP94="IwERT", 'full menu'!AP94="ERwIT", 'full menu'!AP94="I&amp;ERT", 'full menu'!AP94="ER&amp;M&amp;IT"),"MixedTs",IF('full menu'!AP94="UD","UD",IF('full menu'!AP94="LSD","LSD",IF('full menu'!AP94="WSD","WSD",IF('full menu'!AP94="UASC","UASC",""))))))))))</f>
        <v>ERTs</v>
      </c>
      <c r="AQ94" t="str">
        <f>IF('full menu'!AQ94="MDC","MDC",IF(OR('full menu'!AQ94="PERF",'full menu'!AQ94="AERF",'full menu'!AQ94="PCB"),"ERfix",IF(OR('full menu'!AQ94="ACB", 'full menu'!AQ94="LCERT", 'full menu'!AQ94="LERT",'full menu'!AQ94="FCERT",'full menu'!AQ94="FERT"),"ERTs",IF(OR('full menu'!AQ94="FCMT",'full menu'!AQ94="FMT",'full menu'!AQ94="LMT",'full menu'!AQ94="LCMT"),"MTs",IF(OR('full menu'!AQ94="LCIT",'full menu'!AQ94="FCIT",'full menu'!AQ94="LIT",'full menu'!AQ94="FIT"),"ITs",IF(OR('full menu'!AQ94="MwERT", 'full menu'!AQ94="ERwMT", 'full menu'!AQ94="M&amp;ERT", 'full menu'!AQ94="MwIT", 'full menu'!AQ94="IwMT", 'full menu'!AQ94="M&amp;IT", 'full menu'!AQ94="IwERT", 'full menu'!AQ94="ERwIT", 'full menu'!AQ94="I&amp;ERT", 'full menu'!AQ94="ER&amp;M&amp;IT"),"MixedTs",IF('full menu'!AQ94="UD","UD",IF('full menu'!AQ94="LSD","LSD",IF('full menu'!AQ94="WSD","WSD",IF('full menu'!AQ94="UASC","UASC",""))))))))))</f>
        <v>ERTs</v>
      </c>
      <c r="AR94" t="str">
        <f>IF('full menu'!AR94="MDC","MDC",IF(OR('full menu'!AR94="PERF",'full menu'!AR94="AERF",'full menu'!AR94="PCB"),"ERfix",IF(OR('full menu'!AR94="ACB", 'full menu'!AR94="LCERT", 'full menu'!AR94="LERT",'full menu'!AR94="FCERT",'full menu'!AR94="FERT"),"ERTs",IF(OR('full menu'!AR94="FCMT",'full menu'!AR94="FMT",'full menu'!AR94="LMT",'full menu'!AR94="LCMT"),"MTs",IF(OR('full menu'!AR94="LCIT",'full menu'!AR94="FCIT",'full menu'!AR94="LIT",'full menu'!AR94="FIT"),"ITs",IF(OR('full menu'!AR94="MwERT", 'full menu'!AR94="ERwMT", 'full menu'!AR94="M&amp;ERT", 'full menu'!AR94="MwIT", 'full menu'!AR94="IwMT", 'full menu'!AR94="M&amp;IT", 'full menu'!AR94="IwERT", 'full menu'!AR94="ERwIT", 'full menu'!AR94="I&amp;ERT", 'full menu'!AR94="ER&amp;M&amp;IT"),"MixedTs",IF('full menu'!AR94="UD","UD",IF('full menu'!AR94="LSD","LSD",IF('full menu'!AR94="WSD","WSD",IF('full menu'!AR94="UASC","UASC",""))))))))))</f>
        <v>ERTs</v>
      </c>
      <c r="AS94" t="str">
        <f>IF('full menu'!AS94="MDC","MDC",IF(OR('full menu'!AS94="PERF",'full menu'!AS94="AERF",'full menu'!AS94="PCB"),"ERfix",IF(OR('full menu'!AS94="ACB", 'full menu'!AS94="LCERT", 'full menu'!AS94="LERT",'full menu'!AS94="FCERT",'full menu'!AS94="FERT"),"ERTs",IF(OR('full menu'!AS94="FCMT",'full menu'!AS94="FMT",'full menu'!AS94="LMT",'full menu'!AS94="LCMT"),"MTs",IF(OR('full menu'!AS94="LCIT",'full menu'!AS94="FCIT",'full menu'!AS94="LIT",'full menu'!AS94="FIT"),"ITs",IF(OR('full menu'!AS94="MwERT", 'full menu'!AS94="ERwMT", 'full menu'!AS94="M&amp;ERT", 'full menu'!AS94="MwIT", 'full menu'!AS94="IwMT", 'full menu'!AS94="M&amp;IT", 'full menu'!AS94="IwERT", 'full menu'!AS94="ERwIT", 'full menu'!AS94="I&amp;ERT", 'full menu'!AS94="ER&amp;M&amp;IT"),"MixedTs",IF('full menu'!AS94="UD","UD",IF('full menu'!AS94="LSD","LSD",IF('full menu'!AS94="WSD","WSD",IF('full menu'!AS94="UASC","UASC",""))))))))))</f>
        <v>ERTs</v>
      </c>
      <c r="AT94" t="str">
        <f>IF('full menu'!AT94="MDC","MDC",IF(OR('full menu'!AT94="PERF",'full menu'!AT94="AERF",'full menu'!AT94="PCB"),"ERfix",IF(OR('full menu'!AT94="ACB", 'full menu'!AT94="LCERT", 'full menu'!AT94="LERT",'full menu'!AT94="FCERT",'full menu'!AT94="FERT"),"ERTs",IF(OR('full menu'!AT94="FCMT",'full menu'!AT94="FMT",'full menu'!AT94="LMT",'full menu'!AT94="LCMT"),"MTs",IF(OR('full menu'!AT94="LCIT",'full menu'!AT94="FCIT",'full menu'!AT94="LIT",'full menu'!AT94="FIT"),"ITs",IF(OR('full menu'!AT94="MwERT", 'full menu'!AT94="ERwMT", 'full menu'!AT94="M&amp;ERT", 'full menu'!AT94="MwIT", 'full menu'!AT94="IwMT", 'full menu'!AT94="M&amp;IT", 'full menu'!AT94="IwERT", 'full menu'!AT94="ERwIT", 'full menu'!AT94="I&amp;ERT", 'full menu'!AT94="ER&amp;M&amp;IT"),"MixedTs",IF('full menu'!AT94="UD","UD",IF('full menu'!AT94="LSD","LSD",IF('full menu'!AT94="WSD","WSD",IF('full menu'!AT94="UASC","UASC",""))))))))))</f>
        <v>ERTs</v>
      </c>
      <c r="AU94" t="str">
        <f>IF('full menu'!AU94="MDC","MDC",IF(OR('full menu'!AU94="PERF",'full menu'!AU94="AERF",'full menu'!AU94="PCB"),"ERfix",IF(OR('full menu'!AU94="ACB", 'full menu'!AU94="LCERT", 'full menu'!AU94="LERT",'full menu'!AU94="FCERT",'full menu'!AU94="FERT"),"ERTs",IF(OR('full menu'!AU94="FCMT",'full menu'!AU94="FMT",'full menu'!AU94="LMT",'full menu'!AU94="LCMT"),"MTs",IF(OR('full menu'!AU94="LCIT",'full menu'!AU94="FCIT",'full menu'!AU94="LIT",'full menu'!AU94="FIT"),"ITs",IF(OR('full menu'!AU94="MwERT", 'full menu'!AU94="ERwMT", 'full menu'!AU94="M&amp;ERT", 'full menu'!AU94="MwIT", 'full menu'!AU94="IwMT", 'full menu'!AU94="M&amp;IT", 'full menu'!AU94="IwERT", 'full menu'!AU94="ERwIT", 'full menu'!AU94="I&amp;ERT", 'full menu'!AU94="ER&amp;M&amp;IT"),"MixedTs",IF('full menu'!AU94="UD","UD",IF('full menu'!AU94="LSD","LSD",IF('full menu'!AU94="WSD","WSD",IF('full menu'!AU94="UASC","UASC",""))))))))))</f>
        <v>ERTs</v>
      </c>
      <c r="AV94" t="str">
        <f>IF('full menu'!AV94="MDC","MDC",IF(OR('full menu'!AV94="PERF",'full menu'!AV94="AERF",'full menu'!AV94="PCB"),"ERfix",IF(OR('full menu'!AV94="ACB", 'full menu'!AV94="LCERT", 'full menu'!AV94="LERT",'full menu'!AV94="FCERT",'full menu'!AV94="FERT"),"ERTs",IF(OR('full menu'!AV94="FCMT",'full menu'!AV94="FMT",'full menu'!AV94="LMT",'full menu'!AV94="LCMT"),"MTs",IF(OR('full menu'!AV94="LCIT",'full menu'!AV94="FCIT",'full menu'!AV94="LIT",'full menu'!AV94="FIT"),"ITs",IF(OR('full menu'!AV94="MwERT", 'full menu'!AV94="ERwMT", 'full menu'!AV94="M&amp;ERT", 'full menu'!AV94="MwIT", 'full menu'!AV94="IwMT", 'full menu'!AV94="M&amp;IT", 'full menu'!AV94="IwERT", 'full menu'!AV94="ERwIT", 'full menu'!AV94="I&amp;ERT", 'full menu'!AV94="ER&amp;M&amp;IT"),"MixedTs",IF('full menu'!AV94="UD","UD",IF('full menu'!AV94="LSD","LSD",IF('full menu'!AV94="WSD","WSD",IF('full menu'!AV94="UASC","UASC",""))))))))))</f>
        <v>ERTs</v>
      </c>
      <c r="AW94" t="str">
        <f>IF('full menu'!AW94="MDC","MDC",IF(OR('full menu'!AW94="PERF",'full menu'!AW94="AERF",'full menu'!AW94="PCB"),"ERfix",IF(OR('full menu'!AW94="ACB", 'full menu'!AW94="LCERT", 'full menu'!AW94="LERT",'full menu'!AW94="FCERT",'full menu'!AW94="FERT"),"ERTs",IF(OR('full menu'!AW94="FCMT",'full menu'!AW94="FMT",'full menu'!AW94="LMT",'full menu'!AW94="LCMT"),"MTs",IF(OR('full menu'!AW94="LCIT",'full menu'!AW94="FCIT",'full menu'!AW94="LIT",'full menu'!AW94="FIT"),"ITs",IF(OR('full menu'!AW94="MwERT", 'full menu'!AW94="ERwMT", 'full menu'!AW94="M&amp;ERT", 'full menu'!AW94="MwIT", 'full menu'!AW94="IwMT", 'full menu'!AW94="M&amp;IT", 'full menu'!AW94="IwERT", 'full menu'!AW94="ERwIT", 'full menu'!AW94="I&amp;ERT", 'full menu'!AW94="ER&amp;M&amp;IT"),"MixedTs",IF('full menu'!AW94="UD","UD",IF('full menu'!AW94="LSD","LSD",IF('full menu'!AW94="WSD","WSD",IF('full menu'!AW94="UASC","UASC",""))))))))))</f>
        <v>ERTs</v>
      </c>
      <c r="AX94" t="str">
        <f>IF('full menu'!AX94="MDC","MDC",IF(OR('full menu'!AX94="PERF",'full menu'!AX94="AERF",'full menu'!AX94="PCB"),"ERfix",IF(OR('full menu'!AX94="ACB", 'full menu'!AX94="LCERT", 'full menu'!AX94="LERT",'full menu'!AX94="FCERT",'full menu'!AX94="FERT"),"ERTs",IF(OR('full menu'!AX94="FCMT",'full menu'!AX94="FMT",'full menu'!AX94="LMT",'full menu'!AX94="LCMT"),"MTs",IF(OR('full menu'!AX94="LCIT",'full menu'!AX94="FCIT",'full menu'!AX94="LIT",'full menu'!AX94="FIT"),"ITs",IF(OR('full menu'!AX94="MwERT", 'full menu'!AX94="ERwMT", 'full menu'!AX94="M&amp;ERT", 'full menu'!AX94="MwIT", 'full menu'!AX94="IwMT", 'full menu'!AX94="M&amp;IT", 'full menu'!AX94="IwERT", 'full menu'!AX94="ERwIT", 'full menu'!AX94="I&amp;ERT", 'full menu'!AX94="ER&amp;M&amp;IT"),"MixedTs",IF('full menu'!AX94="UD","UD",IF('full menu'!AX94="LSD","LSD",IF('full menu'!AX94="WSD","WSD",IF('full menu'!AX94="UASC","UASC",""))))))))))</f>
        <v>ERTs</v>
      </c>
      <c r="AY94" t="str">
        <f>IF('full menu'!AY94="MDC","MDC",IF(OR('full menu'!AY94="PERF",'full menu'!AY94="AERF",'full menu'!AY94="PCB"),"ERfix",IF(OR('full menu'!AY94="ACB", 'full menu'!AY94="LCERT", 'full menu'!AY94="LERT",'full menu'!AY94="FCERT",'full menu'!AY94="FERT"),"ERTs",IF(OR('full menu'!AY94="FCMT",'full menu'!AY94="FMT",'full menu'!AY94="LMT",'full menu'!AY94="LCMT"),"MTs",IF(OR('full menu'!AY94="LCIT",'full menu'!AY94="FCIT",'full menu'!AY94="LIT",'full menu'!AY94="FIT"),"ITs",IF(OR('full menu'!AY94="MwERT", 'full menu'!AY94="ERwMT", 'full menu'!AY94="M&amp;ERT", 'full menu'!AY94="MwIT", 'full menu'!AY94="IwMT", 'full menu'!AY94="M&amp;IT", 'full menu'!AY94="IwERT", 'full menu'!AY94="ERwIT", 'full menu'!AY94="I&amp;ERT", 'full menu'!AY94="ER&amp;M&amp;IT"),"MixedTs",IF('full menu'!AY94="UD","UD",IF('full menu'!AY94="LSD","LSD",IF('full menu'!AY94="WSD","WSD",IF('full menu'!AY94="UASC","UASC",""))))))))))</f>
        <v>ERTs</v>
      </c>
    </row>
    <row r="95" spans="1:51" x14ac:dyDescent="0.3">
      <c r="A95" t="s">
        <v>114</v>
      </c>
      <c r="B95" t="str">
        <f>IF('full menu'!B95="MDC","MDC",IF(OR('full menu'!B95="PERF",'full menu'!B95="AERF",'full menu'!B95="PCB"),"ERfix",IF(OR('full menu'!B95="ACB", 'full menu'!B95="LCERT", 'full menu'!B95="LERT",'full menu'!B95="FCERT",'full menu'!B95="FERT"),"ERTs",IF(OR('full menu'!B95="FCMT",'full menu'!B95="FMT",'full menu'!B95="LMT",'full menu'!B95="LCMT"),"MTs",IF(OR('full menu'!B95="LCIT",'full menu'!B95="FCIT",'full menu'!B95="LIT",'full menu'!B95="FIT"),"ITs",IF(OR('full menu'!B95="MwERT", 'full menu'!B95="ERwMT", 'full menu'!B95="M&amp;ERT", 'full menu'!B95="MwIT", 'full menu'!B95="IwMT", 'full menu'!B95="M&amp;IT", 'full menu'!B95="IwERT", 'full menu'!B95="ERwIT", 'full menu'!B95="I&amp;ERT", 'full menu'!B95="ER&amp;M&amp;IT"),"MixedTs",IF('full menu'!B95="UD","UD",IF('full menu'!B95="LSD","LSD",IF('full menu'!B95="WSD","WSD",IF('full menu'!B95="UASC","UASC",""))))))))))</f>
        <v/>
      </c>
      <c r="C95" t="str">
        <f>IF('full menu'!C95="MDC","MDC",IF(OR('full menu'!C95="PERF",'full menu'!C95="AERF",'full menu'!C95="PCB"),"ERfix",IF(OR('full menu'!C95="ACB", 'full menu'!C95="LCERT", 'full menu'!C95="LERT",'full menu'!C95="FCERT",'full menu'!C95="FERT"),"ERTs",IF(OR('full menu'!C95="FCMT",'full menu'!C95="FMT",'full menu'!C95="LMT",'full menu'!C95="LCMT"),"MTs",IF(OR('full menu'!C95="LCIT",'full menu'!C95="FCIT",'full menu'!C95="LIT",'full menu'!C95="FIT"),"ITs",IF(OR('full menu'!C95="MwERT", 'full menu'!C95="ERwMT", 'full menu'!C95="M&amp;ERT", 'full menu'!C95="MwIT", 'full menu'!C95="IwMT", 'full menu'!C95="M&amp;IT", 'full menu'!C95="IwERT", 'full menu'!C95="ERwIT", 'full menu'!C95="I&amp;ERT", 'full menu'!C95="ER&amp;M&amp;IT"),"MixedTs",IF('full menu'!C95="UD","UD",IF('full menu'!C95="LSD","LSD",IF('full menu'!C95="WSD","WSD",IF('full menu'!C95="UASC","UASC",""))))))))))</f>
        <v/>
      </c>
      <c r="D95" t="str">
        <f>IF('full menu'!D95="MDC","MDC",IF(OR('full menu'!D95="PERF",'full menu'!D95="AERF",'full menu'!D95="PCB"),"ERfix",IF(OR('full menu'!D95="ACB", 'full menu'!D95="LCERT", 'full menu'!D95="LERT",'full menu'!D95="FCERT",'full menu'!D95="FERT"),"ERTs",IF(OR('full menu'!D95="FCMT",'full menu'!D95="FMT",'full menu'!D95="LMT",'full menu'!D95="LCMT"),"MTs",IF(OR('full menu'!D95="LCIT",'full menu'!D95="FCIT",'full menu'!D95="LIT",'full menu'!D95="FIT"),"ITs",IF(OR('full menu'!D95="MwERT", 'full menu'!D95="ERwMT", 'full menu'!D95="M&amp;ERT", 'full menu'!D95="MwIT", 'full menu'!D95="IwMT", 'full menu'!D95="M&amp;IT", 'full menu'!D95="IwERT", 'full menu'!D95="ERwIT", 'full menu'!D95="I&amp;ERT", 'full menu'!D95="ER&amp;M&amp;IT"),"MixedTs",IF('full menu'!D95="UD","UD",IF('full menu'!D95="LSD","LSD",IF('full menu'!D95="WSD","WSD",IF('full menu'!D95="UASC","UASC",""))))))))))</f>
        <v/>
      </c>
      <c r="E95" t="str">
        <f>IF('full menu'!E95="MDC","MDC",IF(OR('full menu'!E95="PERF",'full menu'!E95="AERF",'full menu'!E95="PCB"),"ERfix",IF(OR('full menu'!E95="ACB", 'full menu'!E95="LCERT", 'full menu'!E95="LERT",'full menu'!E95="FCERT",'full menu'!E95="FERT"),"ERTs",IF(OR('full menu'!E95="FCMT",'full menu'!E95="FMT",'full menu'!E95="LMT",'full menu'!E95="LCMT"),"MTs",IF(OR('full menu'!E95="LCIT",'full menu'!E95="FCIT",'full menu'!E95="LIT",'full menu'!E95="FIT"),"ITs",IF(OR('full menu'!E95="MwERT", 'full menu'!E95="ERwMT", 'full menu'!E95="M&amp;ERT", 'full menu'!E95="MwIT", 'full menu'!E95="IwMT", 'full menu'!E95="M&amp;IT", 'full menu'!E95="IwERT", 'full menu'!E95="ERwIT", 'full menu'!E95="I&amp;ERT", 'full menu'!E95="ER&amp;M&amp;IT"),"MixedTs",IF('full menu'!E95="UD","UD",IF('full menu'!E95="LSD","LSD",IF('full menu'!E95="WSD","WSD",IF('full menu'!E95="UASC","UASC",""))))))))))</f>
        <v/>
      </c>
      <c r="F95" t="str">
        <f>IF('full menu'!F95="MDC","MDC",IF(OR('full menu'!F95="PERF",'full menu'!F95="AERF",'full menu'!F95="PCB"),"ERfix",IF(OR('full menu'!F95="ACB", 'full menu'!F95="LCERT", 'full menu'!F95="LERT",'full menu'!F95="FCERT",'full menu'!F95="FERT"),"ERTs",IF(OR('full menu'!F95="FCMT",'full menu'!F95="FMT",'full menu'!F95="LMT",'full menu'!F95="LCMT"),"MTs",IF(OR('full menu'!F95="LCIT",'full menu'!F95="FCIT",'full menu'!F95="LIT",'full menu'!F95="FIT"),"ITs",IF(OR('full menu'!F95="MwERT", 'full menu'!F95="ERwMT", 'full menu'!F95="M&amp;ERT", 'full menu'!F95="MwIT", 'full menu'!F95="IwMT", 'full menu'!F95="M&amp;IT", 'full menu'!F95="IwERT", 'full menu'!F95="ERwIT", 'full menu'!F95="I&amp;ERT", 'full menu'!F95="ER&amp;M&amp;IT"),"MixedTs",IF('full menu'!F95="UD","UD",IF('full menu'!F95="LSD","LSD",IF('full menu'!F95="WSD","WSD",IF('full menu'!F95="UASC","UASC",""))))))))))</f>
        <v/>
      </c>
      <c r="G95" t="str">
        <f>IF('full menu'!G95="MDC","MDC",IF(OR('full menu'!G95="PERF",'full menu'!G95="AERF",'full menu'!G95="PCB"),"ERfix",IF(OR('full menu'!G95="ACB", 'full menu'!G95="LCERT", 'full menu'!G95="LERT",'full menu'!G95="FCERT",'full menu'!G95="FERT"),"ERTs",IF(OR('full menu'!G95="FCMT",'full menu'!G95="FMT",'full menu'!G95="LMT",'full menu'!G95="LCMT"),"MTs",IF(OR('full menu'!G95="LCIT",'full menu'!G95="FCIT",'full menu'!G95="LIT",'full menu'!G95="FIT"),"ITs",IF(OR('full menu'!G95="MwERT", 'full menu'!G95="ERwMT", 'full menu'!G95="M&amp;ERT", 'full menu'!G95="MwIT", 'full menu'!G95="IwMT", 'full menu'!G95="M&amp;IT", 'full menu'!G95="IwERT", 'full menu'!G95="ERwIT", 'full menu'!G95="I&amp;ERT", 'full menu'!G95="ER&amp;M&amp;IT"),"MixedTs",IF('full menu'!G95="UD","UD",IF('full menu'!G95="LSD","LSD",IF('full menu'!G95="WSD","WSD",IF('full menu'!G95="UASC","UASC",""))))))))))</f>
        <v/>
      </c>
      <c r="H95" t="str">
        <f>IF('full menu'!H95="MDC","MDC",IF(OR('full menu'!H95="PERF",'full menu'!H95="AERF",'full menu'!H95="PCB"),"ERfix",IF(OR('full menu'!H95="ACB", 'full menu'!H95="LCERT", 'full menu'!H95="LERT",'full menu'!H95="FCERT",'full menu'!H95="FERT"),"ERTs",IF(OR('full menu'!H95="FCMT",'full menu'!H95="FMT",'full menu'!H95="LMT",'full menu'!H95="LCMT"),"MTs",IF(OR('full menu'!H95="LCIT",'full menu'!H95="FCIT",'full menu'!H95="LIT",'full menu'!H95="FIT"),"ITs",IF(OR('full menu'!H95="MwERT", 'full menu'!H95="ERwMT", 'full menu'!H95="M&amp;ERT", 'full menu'!H95="MwIT", 'full menu'!H95="IwMT", 'full menu'!H95="M&amp;IT", 'full menu'!H95="IwERT", 'full menu'!H95="ERwIT", 'full menu'!H95="I&amp;ERT", 'full menu'!H95="ER&amp;M&amp;IT"),"MixedTs",IF('full menu'!H95="UD","UD",IF('full menu'!H95="LSD","LSD",IF('full menu'!H95="WSD","WSD",IF('full menu'!H95="UASC","UASC",""))))))))))</f>
        <v/>
      </c>
      <c r="I95" t="str">
        <f>IF('full menu'!I95="MDC","MDC",IF(OR('full menu'!I95="PERF",'full menu'!I95="AERF",'full menu'!I95="PCB"),"ERfix",IF(OR('full menu'!I95="ACB", 'full menu'!I95="LCERT", 'full menu'!I95="LERT",'full menu'!I95="FCERT",'full menu'!I95="FERT"),"ERTs",IF(OR('full menu'!I95="FCMT",'full menu'!I95="FMT",'full menu'!I95="LMT",'full menu'!I95="LCMT"),"MTs",IF(OR('full menu'!I95="LCIT",'full menu'!I95="FCIT",'full menu'!I95="LIT",'full menu'!I95="FIT"),"ITs",IF(OR('full menu'!I95="MwERT", 'full menu'!I95="ERwMT", 'full menu'!I95="M&amp;ERT", 'full menu'!I95="MwIT", 'full menu'!I95="IwMT", 'full menu'!I95="M&amp;IT", 'full menu'!I95="IwERT", 'full menu'!I95="ERwIT", 'full menu'!I95="I&amp;ERT", 'full menu'!I95="ER&amp;M&amp;IT"),"MixedTs",IF('full menu'!I95="UD","UD",IF('full menu'!I95="LSD","LSD",IF('full menu'!I95="WSD","WSD",IF('full menu'!I95="UASC","UASC",""))))))))))</f>
        <v/>
      </c>
      <c r="J95" t="str">
        <f>IF('full menu'!J95="MDC","MDC",IF(OR('full menu'!J95="PERF",'full menu'!J95="AERF",'full menu'!J95="PCB"),"ERfix",IF(OR('full menu'!J95="ACB", 'full menu'!J95="LCERT", 'full menu'!J95="LERT",'full menu'!J95="FCERT",'full menu'!J95="FERT"),"ERTs",IF(OR('full menu'!J95="FCMT",'full menu'!J95="FMT",'full menu'!J95="LMT",'full menu'!J95="LCMT"),"MTs",IF(OR('full menu'!J95="LCIT",'full menu'!J95="FCIT",'full menu'!J95="LIT",'full menu'!J95="FIT"),"ITs",IF(OR('full menu'!J95="MwERT", 'full menu'!J95="ERwMT", 'full menu'!J95="M&amp;ERT", 'full menu'!J95="MwIT", 'full menu'!J95="IwMT", 'full menu'!J95="M&amp;IT", 'full menu'!J95="IwERT", 'full menu'!J95="ERwIT", 'full menu'!J95="I&amp;ERT", 'full menu'!J95="ER&amp;M&amp;IT"),"MixedTs",IF('full menu'!J95="UD","UD",IF('full menu'!J95="LSD","LSD",IF('full menu'!J95="WSD","WSD",IF('full menu'!J95="UASC","UASC",""))))))))))</f>
        <v/>
      </c>
      <c r="K95" t="str">
        <f>IF('full menu'!K95="MDC","MDC",IF(OR('full menu'!K95="PERF",'full menu'!K95="AERF",'full menu'!K95="PCB"),"ERfix",IF(OR('full menu'!K95="ACB", 'full menu'!K95="LCERT", 'full menu'!K95="LERT",'full menu'!K95="FCERT",'full menu'!K95="FERT"),"ERTs",IF(OR('full menu'!K95="FCMT",'full menu'!K95="FMT",'full menu'!K95="LMT",'full menu'!K95="LCMT"),"MTs",IF(OR('full menu'!K95="LCIT",'full menu'!K95="FCIT",'full menu'!K95="LIT",'full menu'!K95="FIT"),"ITs",IF(OR('full menu'!K95="MwERT", 'full menu'!K95="ERwMT", 'full menu'!K95="M&amp;ERT", 'full menu'!K95="MwIT", 'full menu'!K95="IwMT", 'full menu'!K95="M&amp;IT", 'full menu'!K95="IwERT", 'full menu'!K95="ERwIT", 'full menu'!K95="I&amp;ERT", 'full menu'!K95="ER&amp;M&amp;IT"),"MixedTs",IF('full menu'!K95="UD","UD",IF('full menu'!K95="LSD","LSD",IF('full menu'!K95="WSD","WSD",IF('full menu'!K95="UASC","UASC",""))))))))))</f>
        <v/>
      </c>
      <c r="L95" t="str">
        <f>IF('full menu'!L95="MDC","MDC",IF(OR('full menu'!L95="PERF",'full menu'!L95="AERF",'full menu'!L95="PCB"),"ERfix",IF(OR('full menu'!L95="ACB", 'full menu'!L95="LCERT", 'full menu'!L95="LERT",'full menu'!L95="FCERT",'full menu'!L95="FERT"),"ERTs",IF(OR('full menu'!L95="FCMT",'full menu'!L95="FMT",'full menu'!L95="LMT",'full menu'!L95="LCMT"),"MTs",IF(OR('full menu'!L95="LCIT",'full menu'!L95="FCIT",'full menu'!L95="LIT",'full menu'!L95="FIT"),"ITs",IF(OR('full menu'!L95="MwERT", 'full menu'!L95="ERwMT", 'full menu'!L95="M&amp;ERT", 'full menu'!L95="MwIT", 'full menu'!L95="IwMT", 'full menu'!L95="M&amp;IT", 'full menu'!L95="IwERT", 'full menu'!L95="ERwIT", 'full menu'!L95="I&amp;ERT", 'full menu'!L95="ER&amp;M&amp;IT"),"MixedTs",IF('full menu'!L95="UD","UD",IF('full menu'!L95="LSD","LSD",IF('full menu'!L95="WSD","WSD",IF('full menu'!L95="UASC","UASC",""))))))))))</f>
        <v/>
      </c>
      <c r="M95" t="str">
        <f>IF('full menu'!M95="MDC","MDC",IF(OR('full menu'!M95="PERF",'full menu'!M95="AERF",'full menu'!M95="PCB"),"ERfix",IF(OR('full menu'!M95="ACB", 'full menu'!M95="LCERT", 'full menu'!M95="LERT",'full menu'!M95="FCERT",'full menu'!M95="FERT"),"ERTs",IF(OR('full menu'!M95="FCMT",'full menu'!M95="FMT",'full menu'!M95="LMT",'full menu'!M95="LCMT"),"MTs",IF(OR('full menu'!M95="LCIT",'full menu'!M95="FCIT",'full menu'!M95="LIT",'full menu'!M95="FIT"),"ITs",IF(OR('full menu'!M95="MwERT", 'full menu'!M95="ERwMT", 'full menu'!M95="M&amp;ERT", 'full menu'!M95="MwIT", 'full menu'!M95="IwMT", 'full menu'!M95="M&amp;IT", 'full menu'!M95="IwERT", 'full menu'!M95="ERwIT", 'full menu'!M95="I&amp;ERT", 'full menu'!M95="ER&amp;M&amp;IT"),"MixedTs",IF('full menu'!M95="UD","UD",IF('full menu'!M95="LSD","LSD",IF('full menu'!M95="WSD","WSD",IF('full menu'!M95="UASC","UASC",""))))))))))</f>
        <v/>
      </c>
      <c r="N95" t="str">
        <f>IF('full menu'!N95="MDC","MDC",IF(OR('full menu'!N95="PERF",'full menu'!N95="AERF",'full menu'!N95="PCB"),"ERfix",IF(OR('full menu'!N95="ACB", 'full menu'!N95="LCERT", 'full menu'!N95="LERT",'full menu'!N95="FCERT",'full menu'!N95="FERT"),"ERTs",IF(OR('full menu'!N95="FCMT",'full menu'!N95="FMT",'full menu'!N95="LMT",'full menu'!N95="LCMT"),"MTs",IF(OR('full menu'!N95="LCIT",'full menu'!N95="FCIT",'full menu'!N95="LIT",'full menu'!N95="FIT"),"ITs",IF(OR('full menu'!N95="MwERT", 'full menu'!N95="ERwMT", 'full menu'!N95="M&amp;ERT", 'full menu'!N95="MwIT", 'full menu'!N95="IwMT", 'full menu'!N95="M&amp;IT", 'full menu'!N95="IwERT", 'full menu'!N95="ERwIT", 'full menu'!N95="I&amp;ERT", 'full menu'!N95="ER&amp;M&amp;IT"),"MixedTs",IF('full menu'!N95="UD","UD",IF('full menu'!N95="LSD","LSD",IF('full menu'!N95="WSD","WSD",IF('full menu'!N95="UASC","UASC",""))))))))))</f>
        <v/>
      </c>
      <c r="O95" t="str">
        <f>IF('full menu'!O95="MDC","MDC",IF(OR('full menu'!O95="PERF",'full menu'!O95="AERF",'full menu'!O95="PCB"),"ERfix",IF(OR('full menu'!O95="ACB", 'full menu'!O95="LCERT", 'full menu'!O95="LERT",'full menu'!O95="FCERT",'full menu'!O95="FERT"),"ERTs",IF(OR('full menu'!O95="FCMT",'full menu'!O95="FMT",'full menu'!O95="LMT",'full menu'!O95="LCMT"),"MTs",IF(OR('full menu'!O95="LCIT",'full menu'!O95="FCIT",'full menu'!O95="LIT",'full menu'!O95="FIT"),"ITs",IF(OR('full menu'!O95="MwERT", 'full menu'!O95="ERwMT", 'full menu'!O95="M&amp;ERT", 'full menu'!O95="MwIT", 'full menu'!O95="IwMT", 'full menu'!O95="M&amp;IT", 'full menu'!O95="IwERT", 'full menu'!O95="ERwIT", 'full menu'!O95="I&amp;ERT", 'full menu'!O95="ER&amp;M&amp;IT"),"MixedTs",IF('full menu'!O95="UD","UD",IF('full menu'!O95="LSD","LSD",IF('full menu'!O95="WSD","WSD",IF('full menu'!O95="UASC","UASC",""))))))))))</f>
        <v/>
      </c>
      <c r="P95" t="str">
        <f>IF('full menu'!P95="MDC","MDC",IF(OR('full menu'!P95="PERF",'full menu'!P95="AERF",'full menu'!P95="PCB"),"ERfix",IF(OR('full menu'!P95="ACB", 'full menu'!P95="LCERT", 'full menu'!P95="LERT",'full menu'!P95="FCERT",'full menu'!P95="FERT"),"ERTs",IF(OR('full menu'!P95="FCMT",'full menu'!P95="FMT",'full menu'!P95="LMT",'full menu'!P95="LCMT"),"MTs",IF(OR('full menu'!P95="LCIT",'full menu'!P95="FCIT",'full menu'!P95="LIT",'full menu'!P95="FIT"),"ITs",IF(OR('full menu'!P95="MwERT", 'full menu'!P95="ERwMT", 'full menu'!P95="M&amp;ERT", 'full menu'!P95="MwIT", 'full menu'!P95="IwMT", 'full menu'!P95="M&amp;IT", 'full menu'!P95="IwERT", 'full menu'!P95="ERwIT", 'full menu'!P95="I&amp;ERT", 'full menu'!P95="ER&amp;M&amp;IT"),"MixedTs",IF('full menu'!P95="UD","UD",IF('full menu'!P95="LSD","LSD",IF('full menu'!P95="WSD","WSD",IF('full menu'!P95="UASC","UASC",""))))))))))</f>
        <v/>
      </c>
      <c r="Q95" t="str">
        <f>IF('full menu'!Q95="MDC","MDC",IF(OR('full menu'!Q95="PERF",'full menu'!Q95="AERF",'full menu'!Q95="PCB"),"ERfix",IF(OR('full menu'!Q95="ACB", 'full menu'!Q95="LCERT", 'full menu'!Q95="LERT",'full menu'!Q95="FCERT",'full menu'!Q95="FERT"),"ERTs",IF(OR('full menu'!Q95="FCMT",'full menu'!Q95="FMT",'full menu'!Q95="LMT",'full menu'!Q95="LCMT"),"MTs",IF(OR('full menu'!Q95="LCIT",'full menu'!Q95="FCIT",'full menu'!Q95="LIT",'full menu'!Q95="FIT"),"ITs",IF(OR('full menu'!Q95="MwERT", 'full menu'!Q95="ERwMT", 'full menu'!Q95="M&amp;ERT", 'full menu'!Q95="MwIT", 'full menu'!Q95="IwMT", 'full menu'!Q95="M&amp;IT", 'full menu'!Q95="IwERT", 'full menu'!Q95="ERwIT", 'full menu'!Q95="I&amp;ERT", 'full menu'!Q95="ER&amp;M&amp;IT"),"MixedTs",IF('full menu'!Q95="UD","UD",IF('full menu'!Q95="LSD","LSD",IF('full menu'!Q95="WSD","WSD",IF('full menu'!Q95="UASC","UASC",""))))))))))</f>
        <v/>
      </c>
      <c r="R95" t="str">
        <f>IF('full menu'!R95="MDC","MDC",IF(OR('full menu'!R95="PERF",'full menu'!R95="AERF",'full menu'!R95="PCB"),"ERfix",IF(OR('full menu'!R95="ACB", 'full menu'!R95="LCERT", 'full menu'!R95="LERT",'full menu'!R95="FCERT",'full menu'!R95="FERT"),"ERTs",IF(OR('full menu'!R95="FCMT",'full menu'!R95="FMT",'full menu'!R95="LMT",'full menu'!R95="LCMT"),"MTs",IF(OR('full menu'!R95="LCIT",'full menu'!R95="FCIT",'full menu'!R95="LIT",'full menu'!R95="FIT"),"ITs",IF(OR('full menu'!R95="MwERT", 'full menu'!R95="ERwMT", 'full menu'!R95="M&amp;ERT", 'full menu'!R95="MwIT", 'full menu'!R95="IwMT", 'full menu'!R95="M&amp;IT", 'full menu'!R95="IwERT", 'full menu'!R95="ERwIT", 'full menu'!R95="I&amp;ERT", 'full menu'!R95="ER&amp;M&amp;IT"),"MixedTs",IF('full menu'!R95="UD","UD",IF('full menu'!R95="LSD","LSD",IF('full menu'!R95="WSD","WSD",IF('full menu'!R95="UASC","UASC",""))))))))))</f>
        <v/>
      </c>
      <c r="S95" t="str">
        <f>IF('full menu'!S95="MDC","MDC",IF(OR('full menu'!S95="PERF",'full menu'!S95="AERF",'full menu'!S95="PCB"),"ERfix",IF(OR('full menu'!S95="ACB", 'full menu'!S95="LCERT", 'full menu'!S95="LERT",'full menu'!S95="FCERT",'full menu'!S95="FERT"),"ERTs",IF(OR('full menu'!S95="FCMT",'full menu'!S95="FMT",'full menu'!S95="LMT",'full menu'!S95="LCMT"),"MTs",IF(OR('full menu'!S95="LCIT",'full menu'!S95="FCIT",'full menu'!S95="LIT",'full menu'!S95="FIT"),"ITs",IF(OR('full menu'!S95="MwERT", 'full menu'!S95="ERwMT", 'full menu'!S95="M&amp;ERT", 'full menu'!S95="MwIT", 'full menu'!S95="IwMT", 'full menu'!S95="M&amp;IT", 'full menu'!S95="IwERT", 'full menu'!S95="ERwIT", 'full menu'!S95="I&amp;ERT", 'full menu'!S95="ER&amp;M&amp;IT"),"MixedTs",IF('full menu'!S95="UD","UD",IF('full menu'!S95="LSD","LSD",IF('full menu'!S95="WSD","WSD",IF('full menu'!S95="UASC","UASC",""))))))))))</f>
        <v/>
      </c>
      <c r="T95" t="str">
        <f>IF('full menu'!T95="MDC","MDC",IF(OR('full menu'!T95="PERF",'full menu'!T95="AERF",'full menu'!T95="PCB"),"ERfix",IF(OR('full menu'!T95="ACB", 'full menu'!T95="LCERT", 'full menu'!T95="LERT",'full menu'!T95="FCERT",'full menu'!T95="FERT"),"ERTs",IF(OR('full menu'!T95="FCMT",'full menu'!T95="FMT",'full menu'!T95="LMT",'full menu'!T95="LCMT"),"MTs",IF(OR('full menu'!T95="LCIT",'full menu'!T95="FCIT",'full menu'!T95="LIT",'full menu'!T95="FIT"),"ITs",IF(OR('full menu'!T95="MwERT", 'full menu'!T95="ERwMT", 'full menu'!T95="M&amp;ERT", 'full menu'!T95="MwIT", 'full menu'!T95="IwMT", 'full menu'!T95="M&amp;IT", 'full menu'!T95="IwERT", 'full menu'!T95="ERwIT", 'full menu'!T95="I&amp;ERT", 'full menu'!T95="ER&amp;M&amp;IT"),"MixedTs",IF('full menu'!T95="UD","UD",IF('full menu'!T95="LSD","LSD",IF('full menu'!T95="WSD","WSD",IF('full menu'!T95="UASC","UASC",""))))))))))</f>
        <v>UD</v>
      </c>
      <c r="U95" t="str">
        <f>IF('full menu'!U95="MDC","MDC",IF(OR('full menu'!U95="PERF",'full menu'!U95="AERF",'full menu'!U95="PCB"),"ERfix",IF(OR('full menu'!U95="ACB", 'full menu'!U95="LCERT", 'full menu'!U95="LERT",'full menu'!U95="FCERT",'full menu'!U95="FERT"),"ERTs",IF(OR('full menu'!U95="FCMT",'full menu'!U95="FMT",'full menu'!U95="LMT",'full menu'!U95="LCMT"),"MTs",IF(OR('full menu'!U95="LCIT",'full menu'!U95="FCIT",'full menu'!U95="LIT",'full menu'!U95="FIT"),"ITs",IF(OR('full menu'!U95="MwERT", 'full menu'!U95="ERwMT", 'full menu'!U95="M&amp;ERT", 'full menu'!U95="MwIT", 'full menu'!U95="IwMT", 'full menu'!U95="M&amp;IT", 'full menu'!U95="IwERT", 'full menu'!U95="ERwIT", 'full menu'!U95="I&amp;ERT", 'full menu'!U95="ER&amp;M&amp;IT"),"MixedTs",IF('full menu'!U95="UD","UD",IF('full menu'!U95="LSD","LSD",IF('full menu'!U95="WSD","WSD",IF('full menu'!U95="UASC","UASC",""))))))))))</f>
        <v>UD</v>
      </c>
      <c r="V95" t="str">
        <f>IF('full menu'!V95="MDC","MDC",IF(OR('full menu'!V95="PERF",'full menu'!V95="AERF",'full menu'!V95="PCB"),"ERfix",IF(OR('full menu'!V95="ACB", 'full menu'!V95="LCERT", 'full menu'!V95="LERT",'full menu'!V95="FCERT",'full menu'!V95="FERT"),"ERTs",IF(OR('full menu'!V95="FCMT",'full menu'!V95="FMT",'full menu'!V95="LMT",'full menu'!V95="LCMT"),"MTs",IF(OR('full menu'!V95="LCIT",'full menu'!V95="FCIT",'full menu'!V95="LIT",'full menu'!V95="FIT"),"ITs",IF(OR('full menu'!V95="MwERT", 'full menu'!V95="ERwMT", 'full menu'!V95="M&amp;ERT", 'full menu'!V95="MwIT", 'full menu'!V95="IwMT", 'full menu'!V95="M&amp;IT", 'full menu'!V95="IwERT", 'full menu'!V95="ERwIT", 'full menu'!V95="I&amp;ERT", 'full menu'!V95="ER&amp;M&amp;IT"),"MixedTs",IF('full menu'!V95="UD","UD",IF('full menu'!V95="LSD","LSD",IF('full menu'!V95="WSD","WSD",IF('full menu'!V95="UASC","UASC",""))))))))))</f>
        <v>LSD</v>
      </c>
      <c r="W95" t="str">
        <f>IF('full menu'!W95="MDC","MDC",IF(OR('full menu'!W95="PERF",'full menu'!W95="AERF",'full menu'!W95="PCB"),"ERfix",IF(OR('full menu'!W95="ACB", 'full menu'!W95="LCERT", 'full menu'!W95="LERT",'full menu'!W95="FCERT",'full menu'!W95="FERT"),"ERTs",IF(OR('full menu'!W95="FCMT",'full menu'!W95="FMT",'full menu'!W95="LMT",'full menu'!W95="LCMT"),"MTs",IF(OR('full menu'!W95="LCIT",'full menu'!W95="FCIT",'full menu'!W95="LIT",'full menu'!W95="FIT"),"ITs",IF(OR('full menu'!W95="MwERT", 'full menu'!W95="ERwMT", 'full menu'!W95="M&amp;ERT", 'full menu'!W95="MwIT", 'full menu'!W95="IwMT", 'full menu'!W95="M&amp;IT", 'full menu'!W95="IwERT", 'full menu'!W95="ERwIT", 'full menu'!W95="I&amp;ERT", 'full menu'!W95="ER&amp;M&amp;IT"),"MixedTs",IF('full menu'!W95="UD","UD",IF('full menu'!W95="LSD","LSD",IF('full menu'!W95="WSD","WSD",IF('full menu'!W95="UASC","UASC",""))))))))))</f>
        <v>LSD</v>
      </c>
      <c r="X95" t="str">
        <f>IF('full menu'!X95="MDC","MDC",IF(OR('full menu'!X95="PERF",'full menu'!X95="AERF",'full menu'!X95="PCB"),"ERfix",IF(OR('full menu'!X95="ACB", 'full menu'!X95="LCERT", 'full menu'!X95="LERT",'full menu'!X95="FCERT",'full menu'!X95="FERT"),"ERTs",IF(OR('full menu'!X95="FCMT",'full menu'!X95="FMT",'full menu'!X95="LMT",'full menu'!X95="LCMT"),"MTs",IF(OR('full menu'!X95="LCIT",'full menu'!X95="FCIT",'full menu'!X95="LIT",'full menu'!X95="FIT"),"ITs",IF(OR('full menu'!X95="MwERT", 'full menu'!X95="ERwMT", 'full menu'!X95="M&amp;ERT", 'full menu'!X95="MwIT", 'full menu'!X95="IwMT", 'full menu'!X95="M&amp;IT", 'full menu'!X95="IwERT", 'full menu'!X95="ERwIT", 'full menu'!X95="I&amp;ERT", 'full menu'!X95="ER&amp;M&amp;IT"),"MixedTs",IF('full menu'!X95="UD","UD",IF('full menu'!X95="LSD","LSD",IF('full menu'!X95="WSD","WSD",IF('full menu'!X95="UASC","UASC",""))))))))))</f>
        <v>LSD</v>
      </c>
      <c r="Y95" t="str">
        <f>IF('full menu'!Y95="MDC","MDC",IF(OR('full menu'!Y95="PERF",'full menu'!Y95="AERF",'full menu'!Y95="PCB"),"ERfix",IF(OR('full menu'!Y95="ACB", 'full menu'!Y95="LCERT", 'full menu'!Y95="LERT",'full menu'!Y95="FCERT",'full menu'!Y95="FERT"),"ERTs",IF(OR('full menu'!Y95="FCMT",'full menu'!Y95="FMT",'full menu'!Y95="LMT",'full menu'!Y95="LCMT"),"MTs",IF(OR('full menu'!Y95="LCIT",'full menu'!Y95="FCIT",'full menu'!Y95="LIT",'full menu'!Y95="FIT"),"ITs",IF(OR('full menu'!Y95="MwERT", 'full menu'!Y95="ERwMT", 'full menu'!Y95="M&amp;ERT", 'full menu'!Y95="MwIT", 'full menu'!Y95="IwMT", 'full menu'!Y95="M&amp;IT", 'full menu'!Y95="IwERT", 'full menu'!Y95="ERwIT", 'full menu'!Y95="I&amp;ERT", 'full menu'!Y95="ER&amp;M&amp;IT"),"MixedTs",IF('full menu'!Y95="UD","UD",IF('full menu'!Y95="LSD","LSD",IF('full menu'!Y95="WSD","WSD",IF('full menu'!Y95="UASC","UASC",""))))))))))</f>
        <v>LSD</v>
      </c>
      <c r="Z95" t="str">
        <f>IF('full menu'!Z95="MDC","MDC",IF(OR('full menu'!Z95="PERF",'full menu'!Z95="AERF",'full menu'!Z95="PCB"),"ERfix",IF(OR('full menu'!Z95="ACB", 'full menu'!Z95="LCERT", 'full menu'!Z95="LERT",'full menu'!Z95="FCERT",'full menu'!Z95="FERT"),"ERTs",IF(OR('full menu'!Z95="FCMT",'full menu'!Z95="FMT",'full menu'!Z95="LMT",'full menu'!Z95="LCMT"),"MTs",IF(OR('full menu'!Z95="LCIT",'full menu'!Z95="FCIT",'full menu'!Z95="LIT",'full menu'!Z95="FIT"),"ITs",IF(OR('full menu'!Z95="MwERT", 'full menu'!Z95="ERwMT", 'full menu'!Z95="M&amp;ERT", 'full menu'!Z95="MwIT", 'full menu'!Z95="IwMT", 'full menu'!Z95="M&amp;IT", 'full menu'!Z95="IwERT", 'full menu'!Z95="ERwIT", 'full menu'!Z95="I&amp;ERT", 'full menu'!Z95="ER&amp;M&amp;IT"),"MixedTs",IF('full menu'!Z95="UD","UD",IF('full menu'!Z95="LSD","LSD",IF('full menu'!Z95="WSD","WSD",IF('full menu'!Z95="UASC","UASC",""))))))))))</f>
        <v>LSD</v>
      </c>
      <c r="AA95" t="str">
        <f>IF('full menu'!AA95="MDC","MDC",IF(OR('full menu'!AA95="PERF",'full menu'!AA95="AERF",'full menu'!AA95="PCB"),"ERfix",IF(OR('full menu'!AA95="ACB", 'full menu'!AA95="LCERT", 'full menu'!AA95="LERT",'full menu'!AA95="FCERT",'full menu'!AA95="FERT"),"ERTs",IF(OR('full menu'!AA95="FCMT",'full menu'!AA95="FMT",'full menu'!AA95="LMT",'full menu'!AA95="LCMT"),"MTs",IF(OR('full menu'!AA95="LCIT",'full menu'!AA95="FCIT",'full menu'!AA95="LIT",'full menu'!AA95="FIT"),"ITs",IF(OR('full menu'!AA95="MwERT", 'full menu'!AA95="ERwMT", 'full menu'!AA95="M&amp;ERT", 'full menu'!AA95="MwIT", 'full menu'!AA95="IwMT", 'full menu'!AA95="M&amp;IT", 'full menu'!AA95="IwERT", 'full menu'!AA95="ERwIT", 'full menu'!AA95="I&amp;ERT", 'full menu'!AA95="ER&amp;M&amp;IT"),"MixedTs",IF('full menu'!AA95="UD","UD",IF('full menu'!AA95="LSD","LSD",IF('full menu'!AA95="WSD","WSD",IF('full menu'!AA95="UASC","UASC",""))))))))))</f>
        <v>LSD</v>
      </c>
      <c r="AB95" t="str">
        <f>IF('full menu'!AB95="MDC","MDC",IF(OR('full menu'!AB95="PERF",'full menu'!AB95="AERF",'full menu'!AB95="PCB"),"ERfix",IF(OR('full menu'!AB95="ACB", 'full menu'!AB95="LCERT", 'full menu'!AB95="LERT",'full menu'!AB95="FCERT",'full menu'!AB95="FERT"),"ERTs",IF(OR('full menu'!AB95="FCMT",'full menu'!AB95="FMT",'full menu'!AB95="LMT",'full menu'!AB95="LCMT"),"MTs",IF(OR('full menu'!AB95="LCIT",'full menu'!AB95="FCIT",'full menu'!AB95="LIT",'full menu'!AB95="FIT"),"ITs",IF(OR('full menu'!AB95="MwERT", 'full menu'!AB95="ERwMT", 'full menu'!AB95="M&amp;ERT", 'full menu'!AB95="MwIT", 'full menu'!AB95="IwMT", 'full menu'!AB95="M&amp;IT", 'full menu'!AB95="IwERT", 'full menu'!AB95="ERwIT", 'full menu'!AB95="I&amp;ERT", 'full menu'!AB95="ER&amp;M&amp;IT"),"MixedTs",IF('full menu'!AB95="UD","UD",IF('full menu'!AB95="LSD","LSD",IF('full menu'!AB95="WSD","WSD",IF('full menu'!AB95="UASC","UASC",""))))))))))</f>
        <v>LSD</v>
      </c>
      <c r="AC95" t="str">
        <f>IF('full menu'!AC95="MDC","MDC",IF(OR('full menu'!AC95="PERF",'full menu'!AC95="AERF",'full menu'!AC95="PCB"),"ERfix",IF(OR('full menu'!AC95="ACB", 'full menu'!AC95="LCERT", 'full menu'!AC95="LERT",'full menu'!AC95="FCERT",'full menu'!AC95="FERT"),"ERTs",IF(OR('full menu'!AC95="FCMT",'full menu'!AC95="FMT",'full menu'!AC95="LMT",'full menu'!AC95="LCMT"),"MTs",IF(OR('full menu'!AC95="LCIT",'full menu'!AC95="FCIT",'full menu'!AC95="LIT",'full menu'!AC95="FIT"),"ITs",IF(OR('full menu'!AC95="MwERT", 'full menu'!AC95="ERwMT", 'full menu'!AC95="M&amp;ERT", 'full menu'!AC95="MwIT", 'full menu'!AC95="IwMT", 'full menu'!AC95="M&amp;IT", 'full menu'!AC95="IwERT", 'full menu'!AC95="ERwIT", 'full menu'!AC95="I&amp;ERT", 'full menu'!AC95="ER&amp;M&amp;IT"),"MixedTs",IF('full menu'!AC95="UD","UD",IF('full menu'!AC95="LSD","LSD",IF('full menu'!AC95="WSD","WSD",IF('full menu'!AC95="UASC","UASC",""))))))))))</f>
        <v>LSD</v>
      </c>
      <c r="AD95" t="str">
        <f>IF('full menu'!AD95="MDC","MDC",IF(OR('full menu'!AD95="PERF",'full menu'!AD95="AERF",'full menu'!AD95="PCB"),"ERfix",IF(OR('full menu'!AD95="ACB", 'full menu'!AD95="LCERT", 'full menu'!AD95="LERT",'full menu'!AD95="FCERT",'full menu'!AD95="FERT"),"ERTs",IF(OR('full menu'!AD95="FCMT",'full menu'!AD95="FMT",'full menu'!AD95="LMT",'full menu'!AD95="LCMT"),"MTs",IF(OR('full menu'!AD95="LCIT",'full menu'!AD95="FCIT",'full menu'!AD95="LIT",'full menu'!AD95="FIT"),"ITs",IF(OR('full menu'!AD95="MwERT", 'full menu'!AD95="ERwMT", 'full menu'!AD95="M&amp;ERT", 'full menu'!AD95="MwIT", 'full menu'!AD95="IwMT", 'full menu'!AD95="M&amp;IT", 'full menu'!AD95="IwERT", 'full menu'!AD95="ERwIT", 'full menu'!AD95="I&amp;ERT", 'full menu'!AD95="ER&amp;M&amp;IT"),"MixedTs",IF('full menu'!AD95="UD","UD",IF('full menu'!AD95="LSD","LSD",IF('full menu'!AD95="WSD","WSD",IF('full menu'!AD95="UASC","UASC",""))))))))))</f>
        <v>LSD</v>
      </c>
      <c r="AE95" t="str">
        <f>IF('full menu'!AE95="MDC","MDC",IF(OR('full menu'!AE95="PERF",'full menu'!AE95="AERF",'full menu'!AE95="PCB"),"ERfix",IF(OR('full menu'!AE95="ACB", 'full menu'!AE95="LCERT", 'full menu'!AE95="LERT",'full menu'!AE95="FCERT",'full menu'!AE95="FERT"),"ERTs",IF(OR('full menu'!AE95="FCMT",'full menu'!AE95="FMT",'full menu'!AE95="LMT",'full menu'!AE95="LCMT"),"MTs",IF(OR('full menu'!AE95="LCIT",'full menu'!AE95="FCIT",'full menu'!AE95="LIT",'full menu'!AE95="FIT"),"ITs",IF(OR('full menu'!AE95="MwERT", 'full menu'!AE95="ERwMT", 'full menu'!AE95="M&amp;ERT", 'full menu'!AE95="MwIT", 'full menu'!AE95="IwMT", 'full menu'!AE95="M&amp;IT", 'full menu'!AE95="IwERT", 'full menu'!AE95="ERwIT", 'full menu'!AE95="I&amp;ERT", 'full menu'!AE95="ER&amp;M&amp;IT"),"MixedTs",IF('full menu'!AE95="UD","UD",IF('full menu'!AE95="LSD","LSD",IF('full menu'!AE95="WSD","WSD",IF('full menu'!AE95="UASC","UASC",""))))))))))</f>
        <v>LSD</v>
      </c>
      <c r="AF95" t="str">
        <f>IF('full menu'!AF95="MDC","MDC",IF(OR('full menu'!AF95="PERF",'full menu'!AF95="AERF",'full menu'!AF95="PCB"),"ERfix",IF(OR('full menu'!AF95="ACB", 'full menu'!AF95="LCERT", 'full menu'!AF95="LERT",'full menu'!AF95="FCERT",'full menu'!AF95="FERT"),"ERTs",IF(OR('full menu'!AF95="FCMT",'full menu'!AF95="FMT",'full menu'!AF95="LMT",'full menu'!AF95="LCMT"),"MTs",IF(OR('full menu'!AF95="LCIT",'full menu'!AF95="FCIT",'full menu'!AF95="LIT",'full menu'!AF95="FIT"),"ITs",IF(OR('full menu'!AF95="MwERT", 'full menu'!AF95="ERwMT", 'full menu'!AF95="M&amp;ERT", 'full menu'!AF95="MwIT", 'full menu'!AF95="IwMT", 'full menu'!AF95="M&amp;IT", 'full menu'!AF95="IwERT", 'full menu'!AF95="ERwIT", 'full menu'!AF95="I&amp;ERT", 'full menu'!AF95="ER&amp;M&amp;IT"),"MixedTs",IF('full menu'!AF95="UD","UD",IF('full menu'!AF95="LSD","LSD",IF('full menu'!AF95="WSD","WSD",IF('full menu'!AF95="UASC","UASC",""))))))))))</f>
        <v>LSD</v>
      </c>
      <c r="AG95" t="str">
        <f>IF('full menu'!AG95="MDC","MDC",IF(OR('full menu'!AG95="PERF",'full menu'!AG95="AERF",'full menu'!AG95="PCB"),"ERfix",IF(OR('full menu'!AG95="ACB", 'full menu'!AG95="LCERT", 'full menu'!AG95="LERT",'full menu'!AG95="FCERT",'full menu'!AG95="FERT"),"ERTs",IF(OR('full menu'!AG95="FCMT",'full menu'!AG95="FMT",'full menu'!AG95="LMT",'full menu'!AG95="LCMT"),"MTs",IF(OR('full menu'!AG95="LCIT",'full menu'!AG95="FCIT",'full menu'!AG95="LIT",'full menu'!AG95="FIT"),"ITs",IF(OR('full menu'!AG95="MwERT", 'full menu'!AG95="ERwMT", 'full menu'!AG95="M&amp;ERT", 'full menu'!AG95="MwIT", 'full menu'!AG95="IwMT", 'full menu'!AG95="M&amp;IT", 'full menu'!AG95="IwERT", 'full menu'!AG95="ERwIT", 'full menu'!AG95="I&amp;ERT", 'full menu'!AG95="ER&amp;M&amp;IT"),"MixedTs",IF('full menu'!AG95="UD","UD",IF('full menu'!AG95="LSD","LSD",IF('full menu'!AG95="WSD","WSD",IF('full menu'!AG95="UASC","UASC",""))))))))))</f>
        <v>LSD</v>
      </c>
      <c r="AH95" t="str">
        <f>IF('full menu'!AH95="MDC","MDC",IF(OR('full menu'!AH95="PERF",'full menu'!AH95="AERF",'full menu'!AH95="PCB"),"ERfix",IF(OR('full menu'!AH95="ACB", 'full menu'!AH95="LCERT", 'full menu'!AH95="LERT",'full menu'!AH95="FCERT",'full menu'!AH95="FERT"),"ERTs",IF(OR('full menu'!AH95="FCMT",'full menu'!AH95="FMT",'full menu'!AH95="LMT",'full menu'!AH95="LCMT"),"MTs",IF(OR('full menu'!AH95="LCIT",'full menu'!AH95="FCIT",'full menu'!AH95="LIT",'full menu'!AH95="FIT"),"ITs",IF(OR('full menu'!AH95="MwERT", 'full menu'!AH95="ERwMT", 'full menu'!AH95="M&amp;ERT", 'full menu'!AH95="MwIT", 'full menu'!AH95="IwMT", 'full menu'!AH95="M&amp;IT", 'full menu'!AH95="IwERT", 'full menu'!AH95="ERwIT", 'full menu'!AH95="I&amp;ERT", 'full menu'!AH95="ER&amp;M&amp;IT"),"MixedTs",IF('full menu'!AH95="UD","UD",IF('full menu'!AH95="LSD","LSD",IF('full menu'!AH95="WSD","WSD",IF('full menu'!AH95="UASC","UASC",""))))))))))</f>
        <v>LSD</v>
      </c>
      <c r="AI95" t="str">
        <f>IF('full menu'!AI95="MDC","MDC",IF(OR('full menu'!AI95="PERF",'full menu'!AI95="AERF",'full menu'!AI95="PCB"),"ERfix",IF(OR('full menu'!AI95="ACB", 'full menu'!AI95="LCERT", 'full menu'!AI95="LERT",'full menu'!AI95="FCERT",'full menu'!AI95="FERT"),"ERTs",IF(OR('full menu'!AI95="FCMT",'full menu'!AI95="FMT",'full menu'!AI95="LMT",'full menu'!AI95="LCMT"),"MTs",IF(OR('full menu'!AI95="LCIT",'full menu'!AI95="FCIT",'full menu'!AI95="LIT",'full menu'!AI95="FIT"),"ITs",IF(OR('full menu'!AI95="MwERT", 'full menu'!AI95="ERwMT", 'full menu'!AI95="M&amp;ERT", 'full menu'!AI95="MwIT", 'full menu'!AI95="IwMT", 'full menu'!AI95="M&amp;IT", 'full menu'!AI95="IwERT", 'full menu'!AI95="ERwIT", 'full menu'!AI95="I&amp;ERT", 'full menu'!AI95="ER&amp;M&amp;IT"),"MixedTs",IF('full menu'!AI95="UD","UD",IF('full menu'!AI95="LSD","LSD",IF('full menu'!AI95="WSD","WSD",IF('full menu'!AI95="UASC","UASC",""))))))))))</f>
        <v>LSD</v>
      </c>
      <c r="AJ95" t="str">
        <f>IF('full menu'!AJ95="MDC","MDC",IF(OR('full menu'!AJ95="PERF",'full menu'!AJ95="AERF",'full menu'!AJ95="PCB"),"ERfix",IF(OR('full menu'!AJ95="ACB", 'full menu'!AJ95="LCERT", 'full menu'!AJ95="LERT",'full menu'!AJ95="FCERT",'full menu'!AJ95="FERT"),"ERTs",IF(OR('full menu'!AJ95="FCMT",'full menu'!AJ95="FMT",'full menu'!AJ95="LMT",'full menu'!AJ95="LCMT"),"MTs",IF(OR('full menu'!AJ95="LCIT",'full menu'!AJ95="FCIT",'full menu'!AJ95="LIT",'full menu'!AJ95="FIT"),"ITs",IF(OR('full menu'!AJ95="MwERT", 'full menu'!AJ95="ERwMT", 'full menu'!AJ95="M&amp;ERT", 'full menu'!AJ95="MwIT", 'full menu'!AJ95="IwMT", 'full menu'!AJ95="M&amp;IT", 'full menu'!AJ95="IwERT", 'full menu'!AJ95="ERwIT", 'full menu'!AJ95="I&amp;ERT", 'full menu'!AJ95="ER&amp;M&amp;IT"),"MixedTs",IF('full menu'!AJ95="UD","UD",IF('full menu'!AJ95="LSD","LSD",IF('full menu'!AJ95="WSD","WSD",IF('full menu'!AJ95="UASC","UASC",""))))))))))</f>
        <v>LSD</v>
      </c>
      <c r="AK95" t="str">
        <f>IF('full menu'!AK95="MDC","MDC",IF(OR('full menu'!AK95="PERF",'full menu'!AK95="AERF",'full menu'!AK95="PCB"),"ERfix",IF(OR('full menu'!AK95="ACB", 'full menu'!AK95="LCERT", 'full menu'!AK95="LERT",'full menu'!AK95="FCERT",'full menu'!AK95="FERT"),"ERTs",IF(OR('full menu'!AK95="FCMT",'full menu'!AK95="FMT",'full menu'!AK95="LMT",'full menu'!AK95="LCMT"),"MTs",IF(OR('full menu'!AK95="LCIT",'full menu'!AK95="FCIT",'full menu'!AK95="LIT",'full menu'!AK95="FIT"),"ITs",IF(OR('full menu'!AK95="MwERT", 'full menu'!AK95="ERwMT", 'full menu'!AK95="M&amp;ERT", 'full menu'!AK95="MwIT", 'full menu'!AK95="IwMT", 'full menu'!AK95="M&amp;IT", 'full menu'!AK95="IwERT", 'full menu'!AK95="ERwIT", 'full menu'!AK95="I&amp;ERT", 'full menu'!AK95="ER&amp;M&amp;IT"),"MixedTs",IF('full menu'!AK95="UD","UD",IF('full menu'!AK95="LSD","LSD",IF('full menu'!AK95="WSD","WSD",IF('full menu'!AK95="UASC","UASC",""))))))))))</f>
        <v>LSD</v>
      </c>
      <c r="AL95" t="str">
        <f>IF('full menu'!AL95="MDC","MDC",IF(OR('full menu'!AL95="PERF",'full menu'!AL95="AERF",'full menu'!AL95="PCB"),"ERfix",IF(OR('full menu'!AL95="ACB", 'full menu'!AL95="LCERT", 'full menu'!AL95="LERT",'full menu'!AL95="FCERT",'full menu'!AL95="FERT"),"ERTs",IF(OR('full menu'!AL95="FCMT",'full menu'!AL95="FMT",'full menu'!AL95="LMT",'full menu'!AL95="LCMT"),"MTs",IF(OR('full menu'!AL95="LCIT",'full menu'!AL95="FCIT",'full menu'!AL95="LIT",'full menu'!AL95="FIT"),"ITs",IF(OR('full menu'!AL95="MwERT", 'full menu'!AL95="ERwMT", 'full menu'!AL95="M&amp;ERT", 'full menu'!AL95="MwIT", 'full menu'!AL95="IwMT", 'full menu'!AL95="M&amp;IT", 'full menu'!AL95="IwERT", 'full menu'!AL95="ERwIT", 'full menu'!AL95="I&amp;ERT", 'full menu'!AL95="ER&amp;M&amp;IT"),"MixedTs",IF('full menu'!AL95="UD","UD",IF('full menu'!AL95="LSD","LSD",IF('full menu'!AL95="WSD","WSD",IF('full menu'!AL95="UASC","UASC",""))))))))))</f>
        <v>LSD</v>
      </c>
      <c r="AM95" t="str">
        <f>IF('full menu'!AM95="MDC","MDC",IF(OR('full menu'!AM95="PERF",'full menu'!AM95="AERF",'full menu'!AM95="PCB"),"ERfix",IF(OR('full menu'!AM95="ACB", 'full menu'!AM95="LCERT", 'full menu'!AM95="LERT",'full menu'!AM95="FCERT",'full menu'!AM95="FERT"),"ERTs",IF(OR('full menu'!AM95="FCMT",'full menu'!AM95="FMT",'full menu'!AM95="LMT",'full menu'!AM95="LCMT"),"MTs",IF(OR('full menu'!AM95="LCIT",'full menu'!AM95="FCIT",'full menu'!AM95="LIT",'full menu'!AM95="FIT"),"ITs",IF(OR('full menu'!AM95="MwERT", 'full menu'!AM95="ERwMT", 'full menu'!AM95="M&amp;ERT", 'full menu'!AM95="MwIT", 'full menu'!AM95="IwMT", 'full menu'!AM95="M&amp;IT", 'full menu'!AM95="IwERT", 'full menu'!AM95="ERwIT", 'full menu'!AM95="I&amp;ERT", 'full menu'!AM95="ER&amp;M&amp;IT"),"MixedTs",IF('full menu'!AM95="UD","UD",IF('full menu'!AM95="LSD","LSD",IF('full menu'!AM95="WSD","WSD",IF('full menu'!AM95="UASC","UASC",""))))))))))</f>
        <v>LSD</v>
      </c>
      <c r="AN95" t="str">
        <f>IF('full menu'!AN95="MDC","MDC",IF(OR('full menu'!AN95="PERF",'full menu'!AN95="AERF",'full menu'!AN95="PCB"),"ERfix",IF(OR('full menu'!AN95="ACB", 'full menu'!AN95="LCERT", 'full menu'!AN95="LERT",'full menu'!AN95="FCERT",'full menu'!AN95="FERT"),"ERTs",IF(OR('full menu'!AN95="FCMT",'full menu'!AN95="FMT",'full menu'!AN95="LMT",'full menu'!AN95="LCMT"),"MTs",IF(OR('full menu'!AN95="LCIT",'full menu'!AN95="FCIT",'full menu'!AN95="LIT",'full menu'!AN95="FIT"),"ITs",IF(OR('full menu'!AN95="MwERT", 'full menu'!AN95="ERwMT", 'full menu'!AN95="M&amp;ERT", 'full menu'!AN95="MwIT", 'full menu'!AN95="IwMT", 'full menu'!AN95="M&amp;IT", 'full menu'!AN95="IwERT", 'full menu'!AN95="ERwIT", 'full menu'!AN95="I&amp;ERT", 'full menu'!AN95="ER&amp;M&amp;IT"),"MixedTs",IF('full menu'!AN95="UD","UD",IF('full menu'!AN95="LSD","LSD",IF('full menu'!AN95="WSD","WSD",IF('full menu'!AN95="UASC","UASC",""))))))))))</f>
        <v>LSD</v>
      </c>
      <c r="AO95" t="str">
        <f>IF('full menu'!AO95="MDC","MDC",IF(OR('full menu'!AO95="PERF",'full menu'!AO95="AERF",'full menu'!AO95="PCB"),"ERfix",IF(OR('full menu'!AO95="ACB", 'full menu'!AO95="LCERT", 'full menu'!AO95="LERT",'full menu'!AO95="FCERT",'full menu'!AO95="FERT"),"ERTs",IF(OR('full menu'!AO95="FCMT",'full menu'!AO95="FMT",'full menu'!AO95="LMT",'full menu'!AO95="LCMT"),"MTs",IF(OR('full menu'!AO95="LCIT",'full menu'!AO95="FCIT",'full menu'!AO95="LIT",'full menu'!AO95="FIT"),"ITs",IF(OR('full menu'!AO95="MwERT", 'full menu'!AO95="ERwMT", 'full menu'!AO95="M&amp;ERT", 'full menu'!AO95="MwIT", 'full menu'!AO95="IwMT", 'full menu'!AO95="M&amp;IT", 'full menu'!AO95="IwERT", 'full menu'!AO95="ERwIT", 'full menu'!AO95="I&amp;ERT", 'full menu'!AO95="ER&amp;M&amp;IT"),"MixedTs",IF('full menu'!AO95="UD","UD",IF('full menu'!AO95="LSD","LSD",IF('full menu'!AO95="WSD","WSD",IF('full menu'!AO95="UASC","UASC",""))))))))))</f>
        <v>LSD</v>
      </c>
      <c r="AP95" t="str">
        <f>IF('full menu'!AP95="MDC","MDC",IF(OR('full menu'!AP95="PERF",'full menu'!AP95="AERF",'full menu'!AP95="PCB"),"ERfix",IF(OR('full menu'!AP95="ACB", 'full menu'!AP95="LCERT", 'full menu'!AP95="LERT",'full menu'!AP95="FCERT",'full menu'!AP95="FERT"),"ERTs",IF(OR('full menu'!AP95="FCMT",'full menu'!AP95="FMT",'full menu'!AP95="LMT",'full menu'!AP95="LCMT"),"MTs",IF(OR('full menu'!AP95="LCIT",'full menu'!AP95="FCIT",'full menu'!AP95="LIT",'full menu'!AP95="FIT"),"ITs",IF(OR('full menu'!AP95="MwERT", 'full menu'!AP95="ERwMT", 'full menu'!AP95="M&amp;ERT", 'full menu'!AP95="MwIT", 'full menu'!AP95="IwMT", 'full menu'!AP95="M&amp;IT", 'full menu'!AP95="IwERT", 'full menu'!AP95="ERwIT", 'full menu'!AP95="I&amp;ERT", 'full menu'!AP95="ER&amp;M&amp;IT"),"MixedTs",IF('full menu'!AP95="UD","UD",IF('full menu'!AP95="LSD","LSD",IF('full menu'!AP95="WSD","WSD",IF('full menu'!AP95="UASC","UASC",""))))))))))</f>
        <v>LSD</v>
      </c>
      <c r="AQ95" t="str">
        <f>IF('full menu'!AQ95="MDC","MDC",IF(OR('full menu'!AQ95="PERF",'full menu'!AQ95="AERF",'full menu'!AQ95="PCB"),"ERfix",IF(OR('full menu'!AQ95="ACB", 'full menu'!AQ95="LCERT", 'full menu'!AQ95="LERT",'full menu'!AQ95="FCERT",'full menu'!AQ95="FERT"),"ERTs",IF(OR('full menu'!AQ95="FCMT",'full menu'!AQ95="FMT",'full menu'!AQ95="LMT",'full menu'!AQ95="LCMT"),"MTs",IF(OR('full menu'!AQ95="LCIT",'full menu'!AQ95="FCIT",'full menu'!AQ95="LIT",'full menu'!AQ95="FIT"),"ITs",IF(OR('full menu'!AQ95="MwERT", 'full menu'!AQ95="ERwMT", 'full menu'!AQ95="M&amp;ERT", 'full menu'!AQ95="MwIT", 'full menu'!AQ95="IwMT", 'full menu'!AQ95="M&amp;IT", 'full menu'!AQ95="IwERT", 'full menu'!AQ95="ERwIT", 'full menu'!AQ95="I&amp;ERT", 'full menu'!AQ95="ER&amp;M&amp;IT"),"MixedTs",IF('full menu'!AQ95="UD","UD",IF('full menu'!AQ95="LSD","LSD",IF('full menu'!AQ95="WSD","WSD",IF('full menu'!AQ95="UASC","UASC",""))))))))))</f>
        <v>LSD</v>
      </c>
      <c r="AR95" t="str">
        <f>IF('full menu'!AR95="MDC","MDC",IF(OR('full menu'!AR95="PERF",'full menu'!AR95="AERF",'full menu'!AR95="PCB"),"ERfix",IF(OR('full menu'!AR95="ACB", 'full menu'!AR95="LCERT", 'full menu'!AR95="LERT",'full menu'!AR95="FCERT",'full menu'!AR95="FERT"),"ERTs",IF(OR('full menu'!AR95="FCMT",'full menu'!AR95="FMT",'full menu'!AR95="LMT",'full menu'!AR95="LCMT"),"MTs",IF(OR('full menu'!AR95="LCIT",'full menu'!AR95="FCIT",'full menu'!AR95="LIT",'full menu'!AR95="FIT"),"ITs",IF(OR('full menu'!AR95="MwERT", 'full menu'!AR95="ERwMT", 'full menu'!AR95="M&amp;ERT", 'full menu'!AR95="MwIT", 'full menu'!AR95="IwMT", 'full menu'!AR95="M&amp;IT", 'full menu'!AR95="IwERT", 'full menu'!AR95="ERwIT", 'full menu'!AR95="I&amp;ERT", 'full menu'!AR95="ER&amp;M&amp;IT"),"MixedTs",IF('full menu'!AR95="UD","UD",IF('full menu'!AR95="LSD","LSD",IF('full menu'!AR95="WSD","WSD",IF('full menu'!AR95="UASC","UASC",""))))))))))</f>
        <v>LSD</v>
      </c>
      <c r="AS95" t="str">
        <f>IF('full menu'!AS95="MDC","MDC",IF(OR('full menu'!AS95="PERF",'full menu'!AS95="AERF",'full menu'!AS95="PCB"),"ERfix",IF(OR('full menu'!AS95="ACB", 'full menu'!AS95="LCERT", 'full menu'!AS95="LERT",'full menu'!AS95="FCERT",'full menu'!AS95="FERT"),"ERTs",IF(OR('full menu'!AS95="FCMT",'full menu'!AS95="FMT",'full menu'!AS95="LMT",'full menu'!AS95="LCMT"),"MTs",IF(OR('full menu'!AS95="LCIT",'full menu'!AS95="FCIT",'full menu'!AS95="LIT",'full menu'!AS95="FIT"),"ITs",IF(OR('full menu'!AS95="MwERT", 'full menu'!AS95="ERwMT", 'full menu'!AS95="M&amp;ERT", 'full menu'!AS95="MwIT", 'full menu'!AS95="IwMT", 'full menu'!AS95="M&amp;IT", 'full menu'!AS95="IwERT", 'full menu'!AS95="ERwIT", 'full menu'!AS95="I&amp;ERT", 'full menu'!AS95="ER&amp;M&amp;IT"),"MixedTs",IF('full menu'!AS95="UD","UD",IF('full menu'!AS95="LSD","LSD",IF('full menu'!AS95="WSD","WSD",IF('full menu'!AS95="UASC","UASC",""))))))))))</f>
        <v>LSD</v>
      </c>
      <c r="AT95" t="str">
        <f>IF('full menu'!AT95="MDC","MDC",IF(OR('full menu'!AT95="PERF",'full menu'!AT95="AERF",'full menu'!AT95="PCB"),"ERfix",IF(OR('full menu'!AT95="ACB", 'full menu'!AT95="LCERT", 'full menu'!AT95="LERT",'full menu'!AT95="FCERT",'full menu'!AT95="FERT"),"ERTs",IF(OR('full menu'!AT95="FCMT",'full menu'!AT95="FMT",'full menu'!AT95="LMT",'full menu'!AT95="LCMT"),"MTs",IF(OR('full menu'!AT95="LCIT",'full menu'!AT95="FCIT",'full menu'!AT95="LIT",'full menu'!AT95="FIT"),"ITs",IF(OR('full menu'!AT95="MwERT", 'full menu'!AT95="ERwMT", 'full menu'!AT95="M&amp;ERT", 'full menu'!AT95="MwIT", 'full menu'!AT95="IwMT", 'full menu'!AT95="M&amp;IT", 'full menu'!AT95="IwERT", 'full menu'!AT95="ERwIT", 'full menu'!AT95="I&amp;ERT", 'full menu'!AT95="ER&amp;M&amp;IT"),"MixedTs",IF('full menu'!AT95="UD","UD",IF('full menu'!AT95="LSD","LSD",IF('full menu'!AT95="WSD","WSD",IF('full menu'!AT95="UASC","UASC",""))))))))))</f>
        <v>LSD</v>
      </c>
      <c r="AU95" t="str">
        <f>IF('full menu'!AU95="MDC","MDC",IF(OR('full menu'!AU95="PERF",'full menu'!AU95="AERF",'full menu'!AU95="PCB"),"ERfix",IF(OR('full menu'!AU95="ACB", 'full menu'!AU95="LCERT", 'full menu'!AU95="LERT",'full menu'!AU95="FCERT",'full menu'!AU95="FERT"),"ERTs",IF(OR('full menu'!AU95="FCMT",'full menu'!AU95="FMT",'full menu'!AU95="LMT",'full menu'!AU95="LCMT"),"MTs",IF(OR('full menu'!AU95="LCIT",'full menu'!AU95="FCIT",'full menu'!AU95="LIT",'full menu'!AU95="FIT"),"ITs",IF(OR('full menu'!AU95="MwERT", 'full menu'!AU95="ERwMT", 'full menu'!AU95="M&amp;ERT", 'full menu'!AU95="MwIT", 'full menu'!AU95="IwMT", 'full menu'!AU95="M&amp;IT", 'full menu'!AU95="IwERT", 'full menu'!AU95="ERwIT", 'full menu'!AU95="I&amp;ERT", 'full menu'!AU95="ER&amp;M&amp;IT"),"MixedTs",IF('full menu'!AU95="UD","UD",IF('full menu'!AU95="LSD","LSD",IF('full menu'!AU95="WSD","WSD",IF('full menu'!AU95="UASC","UASC",""))))))))))</f>
        <v>LSD</v>
      </c>
      <c r="AV95" t="str">
        <f>IF('full menu'!AV95="MDC","MDC",IF(OR('full menu'!AV95="PERF",'full menu'!AV95="AERF",'full menu'!AV95="PCB"),"ERfix",IF(OR('full menu'!AV95="ACB", 'full menu'!AV95="LCERT", 'full menu'!AV95="LERT",'full menu'!AV95="FCERT",'full menu'!AV95="FERT"),"ERTs",IF(OR('full menu'!AV95="FCMT",'full menu'!AV95="FMT",'full menu'!AV95="LMT",'full menu'!AV95="LCMT"),"MTs",IF(OR('full menu'!AV95="LCIT",'full menu'!AV95="FCIT",'full menu'!AV95="LIT",'full menu'!AV95="FIT"),"ITs",IF(OR('full menu'!AV95="MwERT", 'full menu'!AV95="ERwMT", 'full menu'!AV95="M&amp;ERT", 'full menu'!AV95="MwIT", 'full menu'!AV95="IwMT", 'full menu'!AV95="M&amp;IT", 'full menu'!AV95="IwERT", 'full menu'!AV95="ERwIT", 'full menu'!AV95="I&amp;ERT", 'full menu'!AV95="ER&amp;M&amp;IT"),"MixedTs",IF('full menu'!AV95="UD","UD",IF('full menu'!AV95="LSD","LSD",IF('full menu'!AV95="WSD","WSD",IF('full menu'!AV95="UASC","UASC",""))))))))))</f>
        <v>LSD</v>
      </c>
      <c r="AW95" t="str">
        <f>IF('full menu'!AW95="MDC","MDC",IF(OR('full menu'!AW95="PERF",'full menu'!AW95="AERF",'full menu'!AW95="PCB"),"ERfix",IF(OR('full menu'!AW95="ACB", 'full menu'!AW95="LCERT", 'full menu'!AW95="LERT",'full menu'!AW95="FCERT",'full menu'!AW95="FERT"),"ERTs",IF(OR('full menu'!AW95="FCMT",'full menu'!AW95="FMT",'full menu'!AW95="LMT",'full menu'!AW95="LCMT"),"MTs",IF(OR('full menu'!AW95="LCIT",'full menu'!AW95="FCIT",'full menu'!AW95="LIT",'full menu'!AW95="FIT"),"ITs",IF(OR('full menu'!AW95="MwERT", 'full menu'!AW95="ERwMT", 'full menu'!AW95="M&amp;ERT", 'full menu'!AW95="MwIT", 'full menu'!AW95="IwMT", 'full menu'!AW95="M&amp;IT", 'full menu'!AW95="IwERT", 'full menu'!AW95="ERwIT", 'full menu'!AW95="I&amp;ERT", 'full menu'!AW95="ER&amp;M&amp;IT"),"MixedTs",IF('full menu'!AW95="UD","UD",IF('full menu'!AW95="LSD","LSD",IF('full menu'!AW95="WSD","WSD",IF('full menu'!AW95="UASC","UASC",""))))))))))</f>
        <v>LSD</v>
      </c>
      <c r="AX95" t="str">
        <f>IF('full menu'!AX95="MDC","MDC",IF(OR('full menu'!AX95="PERF",'full menu'!AX95="AERF",'full menu'!AX95="PCB"),"ERfix",IF(OR('full menu'!AX95="ACB", 'full menu'!AX95="LCERT", 'full menu'!AX95="LERT",'full menu'!AX95="FCERT",'full menu'!AX95="FERT"),"ERTs",IF(OR('full menu'!AX95="FCMT",'full menu'!AX95="FMT",'full menu'!AX95="LMT",'full menu'!AX95="LCMT"),"MTs",IF(OR('full menu'!AX95="LCIT",'full menu'!AX95="FCIT",'full menu'!AX95="LIT",'full menu'!AX95="FIT"),"ITs",IF(OR('full menu'!AX95="MwERT", 'full menu'!AX95="ERwMT", 'full menu'!AX95="M&amp;ERT", 'full menu'!AX95="MwIT", 'full menu'!AX95="IwMT", 'full menu'!AX95="M&amp;IT", 'full menu'!AX95="IwERT", 'full menu'!AX95="ERwIT", 'full menu'!AX95="I&amp;ERT", 'full menu'!AX95="ER&amp;M&amp;IT"),"MixedTs",IF('full menu'!AX95="UD","UD",IF('full menu'!AX95="LSD","LSD",IF('full menu'!AX95="WSD","WSD",IF('full menu'!AX95="UASC","UASC",""))))))))))</f>
        <v>LSD</v>
      </c>
      <c r="AY95" t="str">
        <f>IF('full menu'!AY95="MDC","MDC",IF(OR('full menu'!AY95="PERF",'full menu'!AY95="AERF",'full menu'!AY95="PCB"),"ERfix",IF(OR('full menu'!AY95="ACB", 'full menu'!AY95="LCERT", 'full menu'!AY95="LERT",'full menu'!AY95="FCERT",'full menu'!AY95="FERT"),"ERTs",IF(OR('full menu'!AY95="FCMT",'full menu'!AY95="FMT",'full menu'!AY95="LMT",'full menu'!AY95="LCMT"),"MTs",IF(OR('full menu'!AY95="LCIT",'full menu'!AY95="FCIT",'full menu'!AY95="LIT",'full menu'!AY95="FIT"),"ITs",IF(OR('full menu'!AY95="MwERT", 'full menu'!AY95="ERwMT", 'full menu'!AY95="M&amp;ERT", 'full menu'!AY95="MwIT", 'full menu'!AY95="IwMT", 'full menu'!AY95="M&amp;IT", 'full menu'!AY95="IwERT", 'full menu'!AY95="ERwIT", 'full menu'!AY95="I&amp;ERT", 'full menu'!AY95="ER&amp;M&amp;IT"),"MixedTs",IF('full menu'!AY95="UD","UD",IF('full menu'!AY95="LSD","LSD",IF('full menu'!AY95="WSD","WSD",IF('full menu'!AY95="UASC","UASC",""))))))))))</f>
        <v>LSD</v>
      </c>
    </row>
    <row r="96" spans="1:51" x14ac:dyDescent="0.3">
      <c r="A96" t="s">
        <v>115</v>
      </c>
      <c r="B96" t="str">
        <f>IF('full menu'!B96="MDC","MDC",IF(OR('full menu'!B96="PERF",'full menu'!B96="AERF",'full menu'!B96="PCB"),"ERfix",IF(OR('full menu'!B96="ACB", 'full menu'!B96="LCERT", 'full menu'!B96="LERT",'full menu'!B96="FCERT",'full menu'!B96="FERT"),"ERTs",IF(OR('full menu'!B96="FCMT",'full menu'!B96="FMT",'full menu'!B96="LMT",'full menu'!B96="LCMT"),"MTs",IF(OR('full menu'!B96="LCIT",'full menu'!B96="FCIT",'full menu'!B96="LIT",'full menu'!B96="FIT"),"ITs",IF(OR('full menu'!B96="MwERT", 'full menu'!B96="ERwMT", 'full menu'!B96="M&amp;ERT", 'full menu'!B96="MwIT", 'full menu'!B96="IwMT", 'full menu'!B96="M&amp;IT", 'full menu'!B96="IwERT", 'full menu'!B96="ERwIT", 'full menu'!B96="I&amp;ERT", 'full menu'!B96="ER&amp;M&amp;IT"),"MixedTs",IF('full menu'!B96="UD","UD",IF('full menu'!B96="LSD","LSD",IF('full menu'!B96="WSD","WSD",IF('full menu'!B96="UASC","UASC",""))))))))))</f>
        <v>UD</v>
      </c>
      <c r="C96" t="str">
        <f>IF('full menu'!C96="MDC","MDC",IF(OR('full menu'!C96="PERF",'full menu'!C96="AERF",'full menu'!C96="PCB"),"ERfix",IF(OR('full menu'!C96="ACB", 'full menu'!C96="LCERT", 'full menu'!C96="LERT",'full menu'!C96="FCERT",'full menu'!C96="FERT"),"ERTs",IF(OR('full menu'!C96="FCMT",'full menu'!C96="FMT",'full menu'!C96="LMT",'full menu'!C96="LCMT"),"MTs",IF(OR('full menu'!C96="LCIT",'full menu'!C96="FCIT",'full menu'!C96="LIT",'full menu'!C96="FIT"),"ITs",IF(OR('full menu'!C96="MwERT", 'full menu'!C96="ERwMT", 'full menu'!C96="M&amp;ERT", 'full menu'!C96="MwIT", 'full menu'!C96="IwMT", 'full menu'!C96="M&amp;IT", 'full menu'!C96="IwERT", 'full menu'!C96="ERwIT", 'full menu'!C96="I&amp;ERT", 'full menu'!C96="ER&amp;M&amp;IT"),"MixedTs",IF('full menu'!C96="UD","UD",IF('full menu'!C96="LSD","LSD",IF('full menu'!C96="WSD","WSD",IF('full menu'!C96="UASC","UASC",""))))))))))</f>
        <v>UD</v>
      </c>
      <c r="D96" t="str">
        <f>IF('full menu'!D96="MDC","MDC",IF(OR('full menu'!D96="PERF",'full menu'!D96="AERF",'full menu'!D96="PCB"),"ERfix",IF(OR('full menu'!D96="ACB", 'full menu'!D96="LCERT", 'full menu'!D96="LERT",'full menu'!D96="FCERT",'full menu'!D96="FERT"),"ERTs",IF(OR('full menu'!D96="FCMT",'full menu'!D96="FMT",'full menu'!D96="LMT",'full menu'!D96="LCMT"),"MTs",IF(OR('full menu'!D96="LCIT",'full menu'!D96="FCIT",'full menu'!D96="LIT",'full menu'!D96="FIT"),"ITs",IF(OR('full menu'!D96="MwERT", 'full menu'!D96="ERwMT", 'full menu'!D96="M&amp;ERT", 'full menu'!D96="MwIT", 'full menu'!D96="IwMT", 'full menu'!D96="M&amp;IT", 'full menu'!D96="IwERT", 'full menu'!D96="ERwIT", 'full menu'!D96="I&amp;ERT", 'full menu'!D96="ER&amp;M&amp;IT"),"MixedTs",IF('full menu'!D96="UD","UD",IF('full menu'!D96="LSD","LSD",IF('full menu'!D96="WSD","WSD",IF('full menu'!D96="UASC","UASC",""))))))))))</f>
        <v>UD</v>
      </c>
      <c r="E96" t="str">
        <f>IF('full menu'!E96="MDC","MDC",IF(OR('full menu'!E96="PERF",'full menu'!E96="AERF",'full menu'!E96="PCB"),"ERfix",IF(OR('full menu'!E96="ACB", 'full menu'!E96="LCERT", 'full menu'!E96="LERT",'full menu'!E96="FCERT",'full menu'!E96="FERT"),"ERTs",IF(OR('full menu'!E96="FCMT",'full menu'!E96="FMT",'full menu'!E96="LMT",'full menu'!E96="LCMT"),"MTs",IF(OR('full menu'!E96="LCIT",'full menu'!E96="FCIT",'full menu'!E96="LIT",'full menu'!E96="FIT"),"ITs",IF(OR('full menu'!E96="MwERT", 'full menu'!E96="ERwMT", 'full menu'!E96="M&amp;ERT", 'full menu'!E96="MwIT", 'full menu'!E96="IwMT", 'full menu'!E96="M&amp;IT", 'full menu'!E96="IwERT", 'full menu'!E96="ERwIT", 'full menu'!E96="I&amp;ERT", 'full menu'!E96="ER&amp;M&amp;IT"),"MixedTs",IF('full menu'!E96="UD","UD",IF('full menu'!E96="LSD","LSD",IF('full menu'!E96="WSD","WSD",IF('full menu'!E96="UASC","UASC",""))))))))))</f>
        <v>UD</v>
      </c>
      <c r="F96" t="str">
        <f>IF('full menu'!F96="MDC","MDC",IF(OR('full menu'!F96="PERF",'full menu'!F96="AERF",'full menu'!F96="PCB"),"ERfix",IF(OR('full menu'!F96="ACB", 'full menu'!F96="LCERT", 'full menu'!F96="LERT",'full menu'!F96="FCERT",'full menu'!F96="FERT"),"ERTs",IF(OR('full menu'!F96="FCMT",'full menu'!F96="FMT",'full menu'!F96="LMT",'full menu'!F96="LCMT"),"MTs",IF(OR('full menu'!F96="LCIT",'full menu'!F96="FCIT",'full menu'!F96="LIT",'full menu'!F96="FIT"),"ITs",IF(OR('full menu'!F96="MwERT", 'full menu'!F96="ERwMT", 'full menu'!F96="M&amp;ERT", 'full menu'!F96="MwIT", 'full menu'!F96="IwMT", 'full menu'!F96="M&amp;IT", 'full menu'!F96="IwERT", 'full menu'!F96="ERwIT", 'full menu'!F96="I&amp;ERT", 'full menu'!F96="ER&amp;M&amp;IT"),"MixedTs",IF('full menu'!F96="UD","UD",IF('full menu'!F96="LSD","LSD",IF('full menu'!F96="WSD","WSD",IF('full menu'!F96="UASC","UASC",""))))))))))</f>
        <v>UD</v>
      </c>
      <c r="G96" t="str">
        <f>IF('full menu'!G96="MDC","MDC",IF(OR('full menu'!G96="PERF",'full menu'!G96="AERF",'full menu'!G96="PCB"),"ERfix",IF(OR('full menu'!G96="ACB", 'full menu'!G96="LCERT", 'full menu'!G96="LERT",'full menu'!G96="FCERT",'full menu'!G96="FERT"),"ERTs",IF(OR('full menu'!G96="FCMT",'full menu'!G96="FMT",'full menu'!G96="LMT",'full menu'!G96="LCMT"),"MTs",IF(OR('full menu'!G96="LCIT",'full menu'!G96="FCIT",'full menu'!G96="LIT",'full menu'!G96="FIT"),"ITs",IF(OR('full menu'!G96="MwERT", 'full menu'!G96="ERwMT", 'full menu'!G96="M&amp;ERT", 'full menu'!G96="MwIT", 'full menu'!G96="IwMT", 'full menu'!G96="M&amp;IT", 'full menu'!G96="IwERT", 'full menu'!G96="ERwIT", 'full menu'!G96="I&amp;ERT", 'full menu'!G96="ER&amp;M&amp;IT"),"MixedTs",IF('full menu'!G96="UD","UD",IF('full menu'!G96="LSD","LSD",IF('full menu'!G96="WSD","WSD",IF('full menu'!G96="UASC","UASC",""))))))))))</f>
        <v>MDC</v>
      </c>
      <c r="H96" t="str">
        <f>IF('full menu'!H96="MDC","MDC",IF(OR('full menu'!H96="PERF",'full menu'!H96="AERF",'full menu'!H96="PCB"),"ERfix",IF(OR('full menu'!H96="ACB", 'full menu'!H96="LCERT", 'full menu'!H96="LERT",'full menu'!H96="FCERT",'full menu'!H96="FERT"),"ERTs",IF(OR('full menu'!H96="FCMT",'full menu'!H96="FMT",'full menu'!H96="LMT",'full menu'!H96="LCMT"),"MTs",IF(OR('full menu'!H96="LCIT",'full menu'!H96="FCIT",'full menu'!H96="LIT",'full menu'!H96="FIT"),"ITs",IF(OR('full menu'!H96="MwERT", 'full menu'!H96="ERwMT", 'full menu'!H96="M&amp;ERT", 'full menu'!H96="MwIT", 'full menu'!H96="IwMT", 'full menu'!H96="M&amp;IT", 'full menu'!H96="IwERT", 'full menu'!H96="ERwIT", 'full menu'!H96="I&amp;ERT", 'full menu'!H96="ER&amp;M&amp;IT"),"MixedTs",IF('full menu'!H96="UD","UD",IF('full menu'!H96="LSD","LSD",IF('full menu'!H96="WSD","WSD",IF('full menu'!H96="UASC","UASC",""))))))))))</f>
        <v>MDC</v>
      </c>
      <c r="I96" t="str">
        <f>IF('full menu'!I96="MDC","MDC",IF(OR('full menu'!I96="PERF",'full menu'!I96="AERF",'full menu'!I96="PCB"),"ERfix",IF(OR('full menu'!I96="ACB", 'full menu'!I96="LCERT", 'full menu'!I96="LERT",'full menu'!I96="FCERT",'full menu'!I96="FERT"),"ERTs",IF(OR('full menu'!I96="FCMT",'full menu'!I96="FMT",'full menu'!I96="LMT",'full menu'!I96="LCMT"),"MTs",IF(OR('full menu'!I96="LCIT",'full menu'!I96="FCIT",'full menu'!I96="LIT",'full menu'!I96="FIT"),"ITs",IF(OR('full menu'!I96="MwERT", 'full menu'!I96="ERwMT", 'full menu'!I96="M&amp;ERT", 'full menu'!I96="MwIT", 'full menu'!I96="IwMT", 'full menu'!I96="M&amp;IT", 'full menu'!I96="IwERT", 'full menu'!I96="ERwIT", 'full menu'!I96="I&amp;ERT", 'full menu'!I96="ER&amp;M&amp;IT"),"MixedTs",IF('full menu'!I96="UD","UD",IF('full menu'!I96="LSD","LSD",IF('full menu'!I96="WSD","WSD",IF('full menu'!I96="UASC","UASC",""))))))))))</f>
        <v>MDC</v>
      </c>
      <c r="J96" t="str">
        <f>IF('full menu'!J96="MDC","MDC",IF(OR('full menu'!J96="PERF",'full menu'!J96="AERF",'full menu'!J96="PCB"),"ERfix",IF(OR('full menu'!J96="ACB", 'full menu'!J96="LCERT", 'full menu'!J96="LERT",'full menu'!J96="FCERT",'full menu'!J96="FERT"),"ERTs",IF(OR('full menu'!J96="FCMT",'full menu'!J96="FMT",'full menu'!J96="LMT",'full menu'!J96="LCMT"),"MTs",IF(OR('full menu'!J96="LCIT",'full menu'!J96="FCIT",'full menu'!J96="LIT",'full menu'!J96="FIT"),"ITs",IF(OR('full menu'!J96="MwERT", 'full menu'!J96="ERwMT", 'full menu'!J96="M&amp;ERT", 'full menu'!J96="MwIT", 'full menu'!J96="IwMT", 'full menu'!J96="M&amp;IT", 'full menu'!J96="IwERT", 'full menu'!J96="ERwIT", 'full menu'!J96="I&amp;ERT", 'full menu'!J96="ER&amp;M&amp;IT"),"MixedTs",IF('full menu'!J96="UD","UD",IF('full menu'!J96="LSD","LSD",IF('full menu'!J96="WSD","WSD",IF('full menu'!J96="UASC","UASC",""))))))))))</f>
        <v>MDC</v>
      </c>
      <c r="K96" t="str">
        <f>IF('full menu'!K96="MDC","MDC",IF(OR('full menu'!K96="PERF",'full menu'!K96="AERF",'full menu'!K96="PCB"),"ERfix",IF(OR('full menu'!K96="ACB", 'full menu'!K96="LCERT", 'full menu'!K96="LERT",'full menu'!K96="FCERT",'full menu'!K96="FERT"),"ERTs",IF(OR('full menu'!K96="FCMT",'full menu'!K96="FMT",'full menu'!K96="LMT",'full menu'!K96="LCMT"),"MTs",IF(OR('full menu'!K96="LCIT",'full menu'!K96="FCIT",'full menu'!K96="LIT",'full menu'!K96="FIT"),"ITs",IF(OR('full menu'!K96="MwERT", 'full menu'!K96="ERwMT", 'full menu'!K96="M&amp;ERT", 'full menu'!K96="MwIT", 'full menu'!K96="IwMT", 'full menu'!K96="M&amp;IT", 'full menu'!K96="IwERT", 'full menu'!K96="ERwIT", 'full menu'!K96="I&amp;ERT", 'full menu'!K96="ER&amp;M&amp;IT"),"MixedTs",IF('full menu'!K96="UD","UD",IF('full menu'!K96="LSD","LSD",IF('full menu'!K96="WSD","WSD",IF('full menu'!K96="UASC","UASC",""))))))))))</f>
        <v>MDC</v>
      </c>
      <c r="L96" t="str">
        <f>IF('full menu'!L96="MDC","MDC",IF(OR('full menu'!L96="PERF",'full menu'!L96="AERF",'full menu'!L96="PCB"),"ERfix",IF(OR('full menu'!L96="ACB", 'full menu'!L96="LCERT", 'full menu'!L96="LERT",'full menu'!L96="FCERT",'full menu'!L96="FERT"),"ERTs",IF(OR('full menu'!L96="FCMT",'full menu'!L96="FMT",'full menu'!L96="LMT",'full menu'!L96="LCMT"),"MTs",IF(OR('full menu'!L96="LCIT",'full menu'!L96="FCIT",'full menu'!L96="LIT",'full menu'!L96="FIT"),"ITs",IF(OR('full menu'!L96="MwERT", 'full menu'!L96="ERwMT", 'full menu'!L96="M&amp;ERT", 'full menu'!L96="MwIT", 'full menu'!L96="IwMT", 'full menu'!L96="M&amp;IT", 'full menu'!L96="IwERT", 'full menu'!L96="ERwIT", 'full menu'!L96="I&amp;ERT", 'full menu'!L96="ER&amp;M&amp;IT"),"MixedTs",IF('full menu'!L96="UD","UD",IF('full menu'!L96="LSD","LSD",IF('full menu'!L96="WSD","WSD",IF('full menu'!L96="UASC","UASC",""))))))))))</f>
        <v>MDC</v>
      </c>
      <c r="M96" t="str">
        <f>IF('full menu'!M96="MDC","MDC",IF(OR('full menu'!M96="PERF",'full menu'!M96="AERF",'full menu'!M96="PCB"),"ERfix",IF(OR('full menu'!M96="ACB", 'full menu'!M96="LCERT", 'full menu'!M96="LERT",'full menu'!M96="FCERT",'full menu'!M96="FERT"),"ERTs",IF(OR('full menu'!M96="FCMT",'full menu'!M96="FMT",'full menu'!M96="LMT",'full menu'!M96="LCMT"),"MTs",IF(OR('full menu'!M96="LCIT",'full menu'!M96="FCIT",'full menu'!M96="LIT",'full menu'!M96="FIT"),"ITs",IF(OR('full menu'!M96="MwERT", 'full menu'!M96="ERwMT", 'full menu'!M96="M&amp;ERT", 'full menu'!M96="MwIT", 'full menu'!M96="IwMT", 'full menu'!M96="M&amp;IT", 'full menu'!M96="IwERT", 'full menu'!M96="ERwIT", 'full menu'!M96="I&amp;ERT", 'full menu'!M96="ER&amp;M&amp;IT"),"MixedTs",IF('full menu'!M96="UD","UD",IF('full menu'!M96="LSD","LSD",IF('full menu'!M96="WSD","WSD",IF('full menu'!M96="UASC","UASC",""))))))))))</f>
        <v>MDC</v>
      </c>
      <c r="N96" t="str">
        <f>IF('full menu'!N96="MDC","MDC",IF(OR('full menu'!N96="PERF",'full menu'!N96="AERF",'full menu'!N96="PCB"),"ERfix",IF(OR('full menu'!N96="ACB", 'full menu'!N96="LCERT", 'full menu'!N96="LERT",'full menu'!N96="FCERT",'full menu'!N96="FERT"),"ERTs",IF(OR('full menu'!N96="FCMT",'full menu'!N96="FMT",'full menu'!N96="LMT",'full menu'!N96="LCMT"),"MTs",IF(OR('full menu'!N96="LCIT",'full menu'!N96="FCIT",'full menu'!N96="LIT",'full menu'!N96="FIT"),"ITs",IF(OR('full menu'!N96="MwERT", 'full menu'!N96="ERwMT", 'full menu'!N96="M&amp;ERT", 'full menu'!N96="MwIT", 'full menu'!N96="IwMT", 'full menu'!N96="M&amp;IT", 'full menu'!N96="IwERT", 'full menu'!N96="ERwIT", 'full menu'!N96="I&amp;ERT", 'full menu'!N96="ER&amp;M&amp;IT"),"MixedTs",IF('full menu'!N96="UD","UD",IF('full menu'!N96="LSD","LSD",IF('full menu'!N96="WSD","WSD",IF('full menu'!N96="UASC","UASC",""))))))))))</f>
        <v>MDC</v>
      </c>
      <c r="O96" t="str">
        <f>IF('full menu'!O96="MDC","MDC",IF(OR('full menu'!O96="PERF",'full menu'!O96="AERF",'full menu'!O96="PCB"),"ERfix",IF(OR('full menu'!O96="ACB", 'full menu'!O96="LCERT", 'full menu'!O96="LERT",'full menu'!O96="FCERT",'full menu'!O96="FERT"),"ERTs",IF(OR('full menu'!O96="FCMT",'full menu'!O96="FMT",'full menu'!O96="LMT",'full menu'!O96="LCMT"),"MTs",IF(OR('full menu'!O96="LCIT",'full menu'!O96="FCIT",'full menu'!O96="LIT",'full menu'!O96="FIT"),"ITs",IF(OR('full menu'!O96="MwERT", 'full menu'!O96="ERwMT", 'full menu'!O96="M&amp;ERT", 'full menu'!O96="MwIT", 'full menu'!O96="IwMT", 'full menu'!O96="M&amp;IT", 'full menu'!O96="IwERT", 'full menu'!O96="ERwIT", 'full menu'!O96="I&amp;ERT", 'full menu'!O96="ER&amp;M&amp;IT"),"MixedTs",IF('full menu'!O96="UD","UD",IF('full menu'!O96="LSD","LSD",IF('full menu'!O96="WSD","WSD",IF('full menu'!O96="UASC","UASC",""))))))))))</f>
        <v>MDC</v>
      </c>
      <c r="P96" t="str">
        <f>IF('full menu'!P96="MDC","MDC",IF(OR('full menu'!P96="PERF",'full menu'!P96="AERF",'full menu'!P96="PCB"),"ERfix",IF(OR('full menu'!P96="ACB", 'full menu'!P96="LCERT", 'full menu'!P96="LERT",'full menu'!P96="FCERT",'full menu'!P96="FERT"),"ERTs",IF(OR('full menu'!P96="FCMT",'full menu'!P96="FMT",'full menu'!P96="LMT",'full menu'!P96="LCMT"),"MTs",IF(OR('full menu'!P96="LCIT",'full menu'!P96="FCIT",'full menu'!P96="LIT",'full menu'!P96="FIT"),"ITs",IF(OR('full menu'!P96="MwERT", 'full menu'!P96="ERwMT", 'full menu'!P96="M&amp;ERT", 'full menu'!P96="MwIT", 'full menu'!P96="IwMT", 'full menu'!P96="M&amp;IT", 'full menu'!P96="IwERT", 'full menu'!P96="ERwIT", 'full menu'!P96="I&amp;ERT", 'full menu'!P96="ER&amp;M&amp;IT"),"MixedTs",IF('full menu'!P96="UD","UD",IF('full menu'!P96="LSD","LSD",IF('full menu'!P96="WSD","WSD",IF('full menu'!P96="UASC","UASC",""))))))))))</f>
        <v>MDC</v>
      </c>
      <c r="Q96" t="str">
        <f>IF('full menu'!Q96="MDC","MDC",IF(OR('full menu'!Q96="PERF",'full menu'!Q96="AERF",'full menu'!Q96="PCB"),"ERfix",IF(OR('full menu'!Q96="ACB", 'full menu'!Q96="LCERT", 'full menu'!Q96="LERT",'full menu'!Q96="FCERT",'full menu'!Q96="FERT"),"ERTs",IF(OR('full menu'!Q96="FCMT",'full menu'!Q96="FMT",'full menu'!Q96="LMT",'full menu'!Q96="LCMT"),"MTs",IF(OR('full menu'!Q96="LCIT",'full menu'!Q96="FCIT",'full menu'!Q96="LIT",'full menu'!Q96="FIT"),"ITs",IF(OR('full menu'!Q96="MwERT", 'full menu'!Q96="ERwMT", 'full menu'!Q96="M&amp;ERT", 'full menu'!Q96="MwIT", 'full menu'!Q96="IwMT", 'full menu'!Q96="M&amp;IT", 'full menu'!Q96="IwERT", 'full menu'!Q96="ERwIT", 'full menu'!Q96="I&amp;ERT", 'full menu'!Q96="ER&amp;M&amp;IT"),"MixedTs",IF('full menu'!Q96="UD","UD",IF('full menu'!Q96="LSD","LSD",IF('full menu'!Q96="WSD","WSD",IF('full menu'!Q96="UASC","UASC",""))))))))))</f>
        <v>MDC</v>
      </c>
      <c r="R96" t="str">
        <f>IF('full menu'!R96="MDC","MDC",IF(OR('full menu'!R96="PERF",'full menu'!R96="AERF",'full menu'!R96="PCB"),"ERfix",IF(OR('full menu'!R96="ACB", 'full menu'!R96="LCERT", 'full menu'!R96="LERT",'full menu'!R96="FCERT",'full menu'!R96="FERT"),"ERTs",IF(OR('full menu'!R96="FCMT",'full menu'!R96="FMT",'full menu'!R96="LMT",'full menu'!R96="LCMT"),"MTs",IF(OR('full menu'!R96="LCIT",'full menu'!R96="FCIT",'full menu'!R96="LIT",'full menu'!R96="FIT"),"ITs",IF(OR('full menu'!R96="MwERT", 'full menu'!R96="ERwMT", 'full menu'!R96="M&amp;ERT", 'full menu'!R96="MwIT", 'full menu'!R96="IwMT", 'full menu'!R96="M&amp;IT", 'full menu'!R96="IwERT", 'full menu'!R96="ERwIT", 'full menu'!R96="I&amp;ERT", 'full menu'!R96="ER&amp;M&amp;IT"),"MixedTs",IF('full menu'!R96="UD","UD",IF('full menu'!R96="LSD","LSD",IF('full menu'!R96="WSD","WSD",IF('full menu'!R96="UASC","UASC",""))))))))))</f>
        <v>LSD</v>
      </c>
      <c r="S96" t="str">
        <f>IF('full menu'!S96="MDC","MDC",IF(OR('full menu'!S96="PERF",'full menu'!S96="AERF",'full menu'!S96="PCB"),"ERfix",IF(OR('full menu'!S96="ACB", 'full menu'!S96="LCERT", 'full menu'!S96="LERT",'full menu'!S96="FCERT",'full menu'!S96="FERT"),"ERTs",IF(OR('full menu'!S96="FCMT",'full menu'!S96="FMT",'full menu'!S96="LMT",'full menu'!S96="LCMT"),"MTs",IF(OR('full menu'!S96="LCIT",'full menu'!S96="FCIT",'full menu'!S96="LIT",'full menu'!S96="FIT"),"ITs",IF(OR('full menu'!S96="MwERT", 'full menu'!S96="ERwMT", 'full menu'!S96="M&amp;ERT", 'full menu'!S96="MwIT", 'full menu'!S96="IwMT", 'full menu'!S96="M&amp;IT", 'full menu'!S96="IwERT", 'full menu'!S96="ERwIT", 'full menu'!S96="I&amp;ERT", 'full menu'!S96="ER&amp;M&amp;IT"),"MixedTs",IF('full menu'!S96="UD","UD",IF('full menu'!S96="LSD","LSD",IF('full menu'!S96="WSD","WSD",IF('full menu'!S96="UASC","UASC",""))))))))))</f>
        <v>LSD</v>
      </c>
      <c r="T96" t="str">
        <f>IF('full menu'!T96="MDC","MDC",IF(OR('full menu'!T96="PERF",'full menu'!T96="AERF",'full menu'!T96="PCB"),"ERfix",IF(OR('full menu'!T96="ACB", 'full menu'!T96="LCERT", 'full menu'!T96="LERT",'full menu'!T96="FCERT",'full menu'!T96="FERT"),"ERTs",IF(OR('full menu'!T96="FCMT",'full menu'!T96="FMT",'full menu'!T96="LMT",'full menu'!T96="LCMT"),"MTs",IF(OR('full menu'!T96="LCIT",'full menu'!T96="FCIT",'full menu'!T96="LIT",'full menu'!T96="FIT"),"ITs",IF(OR('full menu'!T96="MwERT", 'full menu'!T96="ERwMT", 'full menu'!T96="M&amp;ERT", 'full menu'!T96="MwIT", 'full menu'!T96="IwMT", 'full menu'!T96="M&amp;IT", 'full menu'!T96="IwERT", 'full menu'!T96="ERwIT", 'full menu'!T96="I&amp;ERT", 'full menu'!T96="ER&amp;M&amp;IT"),"MixedTs",IF('full menu'!T96="UD","UD",IF('full menu'!T96="LSD","LSD",IF('full menu'!T96="WSD","WSD",IF('full menu'!T96="UASC","UASC",""))))))))))</f>
        <v>LSD</v>
      </c>
      <c r="U96" t="str">
        <f>IF('full menu'!U96="MDC","MDC",IF(OR('full menu'!U96="PERF",'full menu'!U96="AERF",'full menu'!U96="PCB"),"ERfix",IF(OR('full menu'!U96="ACB", 'full menu'!U96="LCERT", 'full menu'!U96="LERT",'full menu'!U96="FCERT",'full menu'!U96="FERT"),"ERTs",IF(OR('full menu'!U96="FCMT",'full menu'!U96="FMT",'full menu'!U96="LMT",'full menu'!U96="LCMT"),"MTs",IF(OR('full menu'!U96="LCIT",'full menu'!U96="FCIT",'full menu'!U96="LIT",'full menu'!U96="FIT"),"ITs",IF(OR('full menu'!U96="MwERT", 'full menu'!U96="ERwMT", 'full menu'!U96="M&amp;ERT", 'full menu'!U96="MwIT", 'full menu'!U96="IwMT", 'full menu'!U96="M&amp;IT", 'full menu'!U96="IwERT", 'full menu'!U96="ERwIT", 'full menu'!U96="I&amp;ERT", 'full menu'!U96="ER&amp;M&amp;IT"),"MixedTs",IF('full menu'!U96="UD","UD",IF('full menu'!U96="LSD","LSD",IF('full menu'!U96="WSD","WSD",IF('full menu'!U96="UASC","UASC",""))))))))))</f>
        <v>LSD</v>
      </c>
      <c r="V96" t="str">
        <f>IF('full menu'!V96="MDC","MDC",IF(OR('full menu'!V96="PERF",'full menu'!V96="AERF",'full menu'!V96="PCB"),"ERfix",IF(OR('full menu'!V96="ACB", 'full menu'!V96="LCERT", 'full menu'!V96="LERT",'full menu'!V96="FCERT",'full menu'!V96="FERT"),"ERTs",IF(OR('full menu'!V96="FCMT",'full menu'!V96="FMT",'full menu'!V96="LMT",'full menu'!V96="LCMT"),"MTs",IF(OR('full menu'!V96="LCIT",'full menu'!V96="FCIT",'full menu'!V96="LIT",'full menu'!V96="FIT"),"ITs",IF(OR('full menu'!V96="MwERT", 'full menu'!V96="ERwMT", 'full menu'!V96="M&amp;ERT", 'full menu'!V96="MwIT", 'full menu'!V96="IwMT", 'full menu'!V96="M&amp;IT", 'full menu'!V96="IwERT", 'full menu'!V96="ERwIT", 'full menu'!V96="I&amp;ERT", 'full menu'!V96="ER&amp;M&amp;IT"),"MixedTs",IF('full menu'!V96="UD","UD",IF('full menu'!V96="LSD","LSD",IF('full menu'!V96="WSD","WSD",IF('full menu'!V96="UASC","UASC",""))))))))))</f>
        <v>LSD</v>
      </c>
      <c r="W96" t="str">
        <f>IF('full menu'!W96="MDC","MDC",IF(OR('full menu'!W96="PERF",'full menu'!W96="AERF",'full menu'!W96="PCB"),"ERfix",IF(OR('full menu'!W96="ACB", 'full menu'!W96="LCERT", 'full menu'!W96="LERT",'full menu'!W96="FCERT",'full menu'!W96="FERT"),"ERTs",IF(OR('full menu'!W96="FCMT",'full menu'!W96="FMT",'full menu'!W96="LMT",'full menu'!W96="LCMT"),"MTs",IF(OR('full menu'!W96="LCIT",'full menu'!W96="FCIT",'full menu'!W96="LIT",'full menu'!W96="FIT"),"ITs",IF(OR('full menu'!W96="MwERT", 'full menu'!W96="ERwMT", 'full menu'!W96="M&amp;ERT", 'full menu'!W96="MwIT", 'full menu'!W96="IwMT", 'full menu'!W96="M&amp;IT", 'full menu'!W96="IwERT", 'full menu'!W96="ERwIT", 'full menu'!W96="I&amp;ERT", 'full menu'!W96="ER&amp;M&amp;IT"),"MixedTs",IF('full menu'!W96="UD","UD",IF('full menu'!W96="LSD","LSD",IF('full menu'!W96="WSD","WSD",IF('full menu'!W96="UASC","UASC",""))))))))))</f>
        <v>LSD</v>
      </c>
      <c r="X96" t="str">
        <f>IF('full menu'!X96="MDC","MDC",IF(OR('full menu'!X96="PERF",'full menu'!X96="AERF",'full menu'!X96="PCB"),"ERfix",IF(OR('full menu'!X96="ACB", 'full menu'!X96="LCERT", 'full menu'!X96="LERT",'full menu'!X96="FCERT",'full menu'!X96="FERT"),"ERTs",IF(OR('full menu'!X96="FCMT",'full menu'!X96="FMT",'full menu'!X96="LMT",'full menu'!X96="LCMT"),"MTs",IF(OR('full menu'!X96="LCIT",'full menu'!X96="FCIT",'full menu'!X96="LIT",'full menu'!X96="FIT"),"ITs",IF(OR('full menu'!X96="MwERT", 'full menu'!X96="ERwMT", 'full menu'!X96="M&amp;ERT", 'full menu'!X96="MwIT", 'full menu'!X96="IwMT", 'full menu'!X96="M&amp;IT", 'full menu'!X96="IwERT", 'full menu'!X96="ERwIT", 'full menu'!X96="I&amp;ERT", 'full menu'!X96="ER&amp;M&amp;IT"),"MixedTs",IF('full menu'!X96="UD","UD",IF('full menu'!X96="LSD","LSD",IF('full menu'!X96="WSD","WSD",IF('full menu'!X96="UASC","UASC",""))))))))))</f>
        <v>LSD</v>
      </c>
      <c r="Y96" t="str">
        <f>IF('full menu'!Y96="MDC","MDC",IF(OR('full menu'!Y96="PERF",'full menu'!Y96="AERF",'full menu'!Y96="PCB"),"ERfix",IF(OR('full menu'!Y96="ACB", 'full menu'!Y96="LCERT", 'full menu'!Y96="LERT",'full menu'!Y96="FCERT",'full menu'!Y96="FERT"),"ERTs",IF(OR('full menu'!Y96="FCMT",'full menu'!Y96="FMT",'full menu'!Y96="LMT",'full menu'!Y96="LCMT"),"MTs",IF(OR('full menu'!Y96="LCIT",'full menu'!Y96="FCIT",'full menu'!Y96="LIT",'full menu'!Y96="FIT"),"ITs",IF(OR('full menu'!Y96="MwERT", 'full menu'!Y96="ERwMT", 'full menu'!Y96="M&amp;ERT", 'full menu'!Y96="MwIT", 'full menu'!Y96="IwMT", 'full menu'!Y96="M&amp;IT", 'full menu'!Y96="IwERT", 'full menu'!Y96="ERwIT", 'full menu'!Y96="I&amp;ERT", 'full menu'!Y96="ER&amp;M&amp;IT"),"MixedTs",IF('full menu'!Y96="UD","UD",IF('full menu'!Y96="LSD","LSD",IF('full menu'!Y96="WSD","WSD",IF('full menu'!Y96="UASC","UASC",""))))))))))</f>
        <v>LSD</v>
      </c>
      <c r="Z96" t="str">
        <f>IF('full menu'!Z96="MDC","MDC",IF(OR('full menu'!Z96="PERF",'full menu'!Z96="AERF",'full menu'!Z96="PCB"),"ERfix",IF(OR('full menu'!Z96="ACB", 'full menu'!Z96="LCERT", 'full menu'!Z96="LERT",'full menu'!Z96="FCERT",'full menu'!Z96="FERT"),"ERTs",IF(OR('full menu'!Z96="FCMT",'full menu'!Z96="FMT",'full menu'!Z96="LMT",'full menu'!Z96="LCMT"),"MTs",IF(OR('full menu'!Z96="LCIT",'full menu'!Z96="FCIT",'full menu'!Z96="LIT",'full menu'!Z96="FIT"),"ITs",IF(OR('full menu'!Z96="MwERT", 'full menu'!Z96="ERwMT", 'full menu'!Z96="M&amp;ERT", 'full menu'!Z96="MwIT", 'full menu'!Z96="IwMT", 'full menu'!Z96="M&amp;IT", 'full menu'!Z96="IwERT", 'full menu'!Z96="ERwIT", 'full menu'!Z96="I&amp;ERT", 'full menu'!Z96="ER&amp;M&amp;IT"),"MixedTs",IF('full menu'!Z96="UD","UD",IF('full menu'!Z96="LSD","LSD",IF('full menu'!Z96="WSD","WSD",IF('full menu'!Z96="UASC","UASC",""))))))))))</f>
        <v>LSD</v>
      </c>
      <c r="AA96" t="str">
        <f>IF('full menu'!AA96="MDC","MDC",IF(OR('full menu'!AA96="PERF",'full menu'!AA96="AERF",'full menu'!AA96="PCB"),"ERfix",IF(OR('full menu'!AA96="ACB", 'full menu'!AA96="LCERT", 'full menu'!AA96="LERT",'full menu'!AA96="FCERT",'full menu'!AA96="FERT"),"ERTs",IF(OR('full menu'!AA96="FCMT",'full menu'!AA96="FMT",'full menu'!AA96="LMT",'full menu'!AA96="LCMT"),"MTs",IF(OR('full menu'!AA96="LCIT",'full menu'!AA96="FCIT",'full menu'!AA96="LIT",'full menu'!AA96="FIT"),"ITs",IF(OR('full menu'!AA96="MwERT", 'full menu'!AA96="ERwMT", 'full menu'!AA96="M&amp;ERT", 'full menu'!AA96="MwIT", 'full menu'!AA96="IwMT", 'full menu'!AA96="M&amp;IT", 'full menu'!AA96="IwERT", 'full menu'!AA96="ERwIT", 'full menu'!AA96="I&amp;ERT", 'full menu'!AA96="ER&amp;M&amp;IT"),"MixedTs",IF('full menu'!AA96="UD","UD",IF('full menu'!AA96="LSD","LSD",IF('full menu'!AA96="WSD","WSD",IF('full menu'!AA96="UASC","UASC",""))))))))))</f>
        <v>LSD</v>
      </c>
      <c r="AB96" t="str">
        <f>IF('full menu'!AB96="MDC","MDC",IF(OR('full menu'!AB96="PERF",'full menu'!AB96="AERF",'full menu'!AB96="PCB"),"ERfix",IF(OR('full menu'!AB96="ACB", 'full menu'!AB96="LCERT", 'full menu'!AB96="LERT",'full menu'!AB96="FCERT",'full menu'!AB96="FERT"),"ERTs",IF(OR('full menu'!AB96="FCMT",'full menu'!AB96="FMT",'full menu'!AB96="LMT",'full menu'!AB96="LCMT"),"MTs",IF(OR('full menu'!AB96="LCIT",'full menu'!AB96="FCIT",'full menu'!AB96="LIT",'full menu'!AB96="FIT"),"ITs",IF(OR('full menu'!AB96="MwERT", 'full menu'!AB96="ERwMT", 'full menu'!AB96="M&amp;ERT", 'full menu'!AB96="MwIT", 'full menu'!AB96="IwMT", 'full menu'!AB96="M&amp;IT", 'full menu'!AB96="IwERT", 'full menu'!AB96="ERwIT", 'full menu'!AB96="I&amp;ERT", 'full menu'!AB96="ER&amp;M&amp;IT"),"MixedTs",IF('full menu'!AB96="UD","UD",IF('full menu'!AB96="LSD","LSD",IF('full menu'!AB96="WSD","WSD",IF('full menu'!AB96="UASC","UASC",""))))))))))</f>
        <v>LSD</v>
      </c>
      <c r="AC96" t="str">
        <f>IF('full menu'!AC96="MDC","MDC",IF(OR('full menu'!AC96="PERF",'full menu'!AC96="AERF",'full menu'!AC96="PCB"),"ERfix",IF(OR('full menu'!AC96="ACB", 'full menu'!AC96="LCERT", 'full menu'!AC96="LERT",'full menu'!AC96="FCERT",'full menu'!AC96="FERT"),"ERTs",IF(OR('full menu'!AC96="FCMT",'full menu'!AC96="FMT",'full menu'!AC96="LMT",'full menu'!AC96="LCMT"),"MTs",IF(OR('full menu'!AC96="LCIT",'full menu'!AC96="FCIT",'full menu'!AC96="LIT",'full menu'!AC96="FIT"),"ITs",IF(OR('full menu'!AC96="MwERT", 'full menu'!AC96="ERwMT", 'full menu'!AC96="M&amp;ERT", 'full menu'!AC96="MwIT", 'full menu'!AC96="IwMT", 'full menu'!AC96="M&amp;IT", 'full menu'!AC96="IwERT", 'full menu'!AC96="ERwIT", 'full menu'!AC96="I&amp;ERT", 'full menu'!AC96="ER&amp;M&amp;IT"),"MixedTs",IF('full menu'!AC96="UD","UD",IF('full menu'!AC96="LSD","LSD",IF('full menu'!AC96="WSD","WSD",IF('full menu'!AC96="UASC","UASC",""))))))))))</f>
        <v>LSD</v>
      </c>
      <c r="AD96" t="str">
        <f>IF('full menu'!AD96="MDC","MDC",IF(OR('full menu'!AD96="PERF",'full menu'!AD96="AERF",'full menu'!AD96="PCB"),"ERfix",IF(OR('full menu'!AD96="ACB", 'full menu'!AD96="LCERT", 'full menu'!AD96="LERT",'full menu'!AD96="FCERT",'full menu'!AD96="FERT"),"ERTs",IF(OR('full menu'!AD96="FCMT",'full menu'!AD96="FMT",'full menu'!AD96="LMT",'full menu'!AD96="LCMT"),"MTs",IF(OR('full menu'!AD96="LCIT",'full menu'!AD96="FCIT",'full menu'!AD96="LIT",'full menu'!AD96="FIT"),"ITs",IF(OR('full menu'!AD96="MwERT", 'full menu'!AD96="ERwMT", 'full menu'!AD96="M&amp;ERT", 'full menu'!AD96="MwIT", 'full menu'!AD96="IwMT", 'full menu'!AD96="M&amp;IT", 'full menu'!AD96="IwERT", 'full menu'!AD96="ERwIT", 'full menu'!AD96="I&amp;ERT", 'full menu'!AD96="ER&amp;M&amp;IT"),"MixedTs",IF('full menu'!AD96="UD","UD",IF('full menu'!AD96="LSD","LSD",IF('full menu'!AD96="WSD","WSD",IF('full menu'!AD96="UASC","UASC",""))))))))))</f>
        <v>LSD</v>
      </c>
      <c r="AE96" t="str">
        <f>IF('full menu'!AE96="MDC","MDC",IF(OR('full menu'!AE96="PERF",'full menu'!AE96="AERF",'full menu'!AE96="PCB"),"ERfix",IF(OR('full menu'!AE96="ACB", 'full menu'!AE96="LCERT", 'full menu'!AE96="LERT",'full menu'!AE96="FCERT",'full menu'!AE96="FERT"),"ERTs",IF(OR('full menu'!AE96="FCMT",'full menu'!AE96="FMT",'full menu'!AE96="LMT",'full menu'!AE96="LCMT"),"MTs",IF(OR('full menu'!AE96="LCIT",'full menu'!AE96="FCIT",'full menu'!AE96="LIT",'full menu'!AE96="FIT"),"ITs",IF(OR('full menu'!AE96="MwERT", 'full menu'!AE96="ERwMT", 'full menu'!AE96="M&amp;ERT", 'full menu'!AE96="MwIT", 'full menu'!AE96="IwMT", 'full menu'!AE96="M&amp;IT", 'full menu'!AE96="IwERT", 'full menu'!AE96="ERwIT", 'full menu'!AE96="I&amp;ERT", 'full menu'!AE96="ER&amp;M&amp;IT"),"MixedTs",IF('full menu'!AE96="UD","UD",IF('full menu'!AE96="LSD","LSD",IF('full menu'!AE96="WSD","WSD",IF('full menu'!AE96="UASC","UASC",""))))))))))</f>
        <v>LSD</v>
      </c>
      <c r="AF96" t="str">
        <f>IF('full menu'!AF96="MDC","MDC",IF(OR('full menu'!AF96="PERF",'full menu'!AF96="AERF",'full menu'!AF96="PCB"),"ERfix",IF(OR('full menu'!AF96="ACB", 'full menu'!AF96="LCERT", 'full menu'!AF96="LERT",'full menu'!AF96="FCERT",'full menu'!AF96="FERT"),"ERTs",IF(OR('full menu'!AF96="FCMT",'full menu'!AF96="FMT",'full menu'!AF96="LMT",'full menu'!AF96="LCMT"),"MTs",IF(OR('full menu'!AF96="LCIT",'full menu'!AF96="FCIT",'full menu'!AF96="LIT",'full menu'!AF96="FIT"),"ITs",IF(OR('full menu'!AF96="MwERT", 'full menu'!AF96="ERwMT", 'full menu'!AF96="M&amp;ERT", 'full menu'!AF96="MwIT", 'full menu'!AF96="IwMT", 'full menu'!AF96="M&amp;IT", 'full menu'!AF96="IwERT", 'full menu'!AF96="ERwIT", 'full menu'!AF96="I&amp;ERT", 'full menu'!AF96="ER&amp;M&amp;IT"),"MixedTs",IF('full menu'!AF96="UD","UD",IF('full menu'!AF96="LSD","LSD",IF('full menu'!AF96="WSD","WSD",IF('full menu'!AF96="UASC","UASC",""))))))))))</f>
        <v>LSD</v>
      </c>
      <c r="AG96" t="str">
        <f>IF('full menu'!AG96="MDC","MDC",IF(OR('full menu'!AG96="PERF",'full menu'!AG96="AERF",'full menu'!AG96="PCB"),"ERfix",IF(OR('full menu'!AG96="ACB", 'full menu'!AG96="LCERT", 'full menu'!AG96="LERT",'full menu'!AG96="FCERT",'full menu'!AG96="FERT"),"ERTs",IF(OR('full menu'!AG96="FCMT",'full menu'!AG96="FMT",'full menu'!AG96="LMT",'full menu'!AG96="LCMT"),"MTs",IF(OR('full menu'!AG96="LCIT",'full menu'!AG96="FCIT",'full menu'!AG96="LIT",'full menu'!AG96="FIT"),"ITs",IF(OR('full menu'!AG96="MwERT", 'full menu'!AG96="ERwMT", 'full menu'!AG96="M&amp;ERT", 'full menu'!AG96="MwIT", 'full menu'!AG96="IwMT", 'full menu'!AG96="M&amp;IT", 'full menu'!AG96="IwERT", 'full menu'!AG96="ERwIT", 'full menu'!AG96="I&amp;ERT", 'full menu'!AG96="ER&amp;M&amp;IT"),"MixedTs",IF('full menu'!AG96="UD","UD",IF('full menu'!AG96="LSD","LSD",IF('full menu'!AG96="WSD","WSD",IF('full menu'!AG96="UASC","UASC",""))))))))))</f>
        <v>LSD</v>
      </c>
      <c r="AH96" t="str">
        <f>IF('full menu'!AH96="MDC","MDC",IF(OR('full menu'!AH96="PERF",'full menu'!AH96="AERF",'full menu'!AH96="PCB"),"ERfix",IF(OR('full menu'!AH96="ACB", 'full menu'!AH96="LCERT", 'full menu'!AH96="LERT",'full menu'!AH96="FCERT",'full menu'!AH96="FERT"),"ERTs",IF(OR('full menu'!AH96="FCMT",'full menu'!AH96="FMT",'full menu'!AH96="LMT",'full menu'!AH96="LCMT"),"MTs",IF(OR('full menu'!AH96="LCIT",'full menu'!AH96="FCIT",'full menu'!AH96="LIT",'full menu'!AH96="FIT"),"ITs",IF(OR('full menu'!AH96="MwERT", 'full menu'!AH96="ERwMT", 'full menu'!AH96="M&amp;ERT", 'full menu'!AH96="MwIT", 'full menu'!AH96="IwMT", 'full menu'!AH96="M&amp;IT", 'full menu'!AH96="IwERT", 'full menu'!AH96="ERwIT", 'full menu'!AH96="I&amp;ERT", 'full menu'!AH96="ER&amp;M&amp;IT"),"MixedTs",IF('full menu'!AH96="UD","UD",IF('full menu'!AH96="LSD","LSD",IF('full menu'!AH96="WSD","WSD",IF('full menu'!AH96="UASC","UASC",""))))))))))</f>
        <v>LSD</v>
      </c>
      <c r="AI96" t="str">
        <f>IF('full menu'!AI96="MDC","MDC",IF(OR('full menu'!AI96="PERF",'full menu'!AI96="AERF",'full menu'!AI96="PCB"),"ERfix",IF(OR('full menu'!AI96="ACB", 'full menu'!AI96="LCERT", 'full menu'!AI96="LERT",'full menu'!AI96="FCERT",'full menu'!AI96="FERT"),"ERTs",IF(OR('full menu'!AI96="FCMT",'full menu'!AI96="FMT",'full menu'!AI96="LMT",'full menu'!AI96="LCMT"),"MTs",IF(OR('full menu'!AI96="LCIT",'full menu'!AI96="FCIT",'full menu'!AI96="LIT",'full menu'!AI96="FIT"),"ITs",IF(OR('full menu'!AI96="MwERT", 'full menu'!AI96="ERwMT", 'full menu'!AI96="M&amp;ERT", 'full menu'!AI96="MwIT", 'full menu'!AI96="IwMT", 'full menu'!AI96="M&amp;IT", 'full menu'!AI96="IwERT", 'full menu'!AI96="ERwIT", 'full menu'!AI96="I&amp;ERT", 'full menu'!AI96="ER&amp;M&amp;IT"),"MixedTs",IF('full menu'!AI96="UD","UD",IF('full menu'!AI96="LSD","LSD",IF('full menu'!AI96="WSD","WSD",IF('full menu'!AI96="UASC","UASC",""))))))))))</f>
        <v>LSD</v>
      </c>
      <c r="AJ96" t="str">
        <f>IF('full menu'!AJ96="MDC","MDC",IF(OR('full menu'!AJ96="PERF",'full menu'!AJ96="AERF",'full menu'!AJ96="PCB"),"ERfix",IF(OR('full menu'!AJ96="ACB", 'full menu'!AJ96="LCERT", 'full menu'!AJ96="LERT",'full menu'!AJ96="FCERT",'full menu'!AJ96="FERT"),"ERTs",IF(OR('full menu'!AJ96="FCMT",'full menu'!AJ96="FMT",'full menu'!AJ96="LMT",'full menu'!AJ96="LCMT"),"MTs",IF(OR('full menu'!AJ96="LCIT",'full menu'!AJ96="FCIT",'full menu'!AJ96="LIT",'full menu'!AJ96="FIT"),"ITs",IF(OR('full menu'!AJ96="MwERT", 'full menu'!AJ96="ERwMT", 'full menu'!AJ96="M&amp;ERT", 'full menu'!AJ96="MwIT", 'full menu'!AJ96="IwMT", 'full menu'!AJ96="M&amp;IT", 'full menu'!AJ96="IwERT", 'full menu'!AJ96="ERwIT", 'full menu'!AJ96="I&amp;ERT", 'full menu'!AJ96="ER&amp;M&amp;IT"),"MixedTs",IF('full menu'!AJ96="UD","UD",IF('full menu'!AJ96="LSD","LSD",IF('full menu'!AJ96="WSD","WSD",IF('full menu'!AJ96="UASC","UASC",""))))))))))</f>
        <v>LSD</v>
      </c>
      <c r="AK96" t="str">
        <f>IF('full menu'!AK96="MDC","MDC",IF(OR('full menu'!AK96="PERF",'full menu'!AK96="AERF",'full menu'!AK96="PCB"),"ERfix",IF(OR('full menu'!AK96="ACB", 'full menu'!AK96="LCERT", 'full menu'!AK96="LERT",'full menu'!AK96="FCERT",'full menu'!AK96="FERT"),"ERTs",IF(OR('full menu'!AK96="FCMT",'full menu'!AK96="FMT",'full menu'!AK96="LMT",'full menu'!AK96="LCMT"),"MTs",IF(OR('full menu'!AK96="LCIT",'full menu'!AK96="FCIT",'full menu'!AK96="LIT",'full menu'!AK96="FIT"),"ITs",IF(OR('full menu'!AK96="MwERT", 'full menu'!AK96="ERwMT", 'full menu'!AK96="M&amp;ERT", 'full menu'!AK96="MwIT", 'full menu'!AK96="IwMT", 'full menu'!AK96="M&amp;IT", 'full menu'!AK96="IwERT", 'full menu'!AK96="ERwIT", 'full menu'!AK96="I&amp;ERT", 'full menu'!AK96="ER&amp;M&amp;IT"),"MixedTs",IF('full menu'!AK96="UD","UD",IF('full menu'!AK96="LSD","LSD",IF('full menu'!AK96="WSD","WSD",IF('full menu'!AK96="UASC","UASC",""))))))))))</f>
        <v>LSD</v>
      </c>
      <c r="AL96" t="str">
        <f>IF('full menu'!AL96="MDC","MDC",IF(OR('full menu'!AL96="PERF",'full menu'!AL96="AERF",'full menu'!AL96="PCB"),"ERfix",IF(OR('full menu'!AL96="ACB", 'full menu'!AL96="LCERT", 'full menu'!AL96="LERT",'full menu'!AL96="FCERT",'full menu'!AL96="FERT"),"ERTs",IF(OR('full menu'!AL96="FCMT",'full menu'!AL96="FMT",'full menu'!AL96="LMT",'full menu'!AL96="LCMT"),"MTs",IF(OR('full menu'!AL96="LCIT",'full menu'!AL96="FCIT",'full menu'!AL96="LIT",'full menu'!AL96="FIT"),"ITs",IF(OR('full menu'!AL96="MwERT", 'full menu'!AL96="ERwMT", 'full menu'!AL96="M&amp;ERT", 'full menu'!AL96="MwIT", 'full menu'!AL96="IwMT", 'full menu'!AL96="M&amp;IT", 'full menu'!AL96="IwERT", 'full menu'!AL96="ERwIT", 'full menu'!AL96="I&amp;ERT", 'full menu'!AL96="ER&amp;M&amp;IT"),"MixedTs",IF('full menu'!AL96="UD","UD",IF('full menu'!AL96="LSD","LSD",IF('full menu'!AL96="WSD","WSD",IF('full menu'!AL96="UASC","UASC",""))))))))))</f>
        <v>LSD</v>
      </c>
      <c r="AM96" t="str">
        <f>IF('full menu'!AM96="MDC","MDC",IF(OR('full menu'!AM96="PERF",'full menu'!AM96="AERF",'full menu'!AM96="PCB"),"ERfix",IF(OR('full menu'!AM96="ACB", 'full menu'!AM96="LCERT", 'full menu'!AM96="LERT",'full menu'!AM96="FCERT",'full menu'!AM96="FERT"),"ERTs",IF(OR('full menu'!AM96="FCMT",'full menu'!AM96="FMT",'full menu'!AM96="LMT",'full menu'!AM96="LCMT"),"MTs",IF(OR('full menu'!AM96="LCIT",'full menu'!AM96="FCIT",'full menu'!AM96="LIT",'full menu'!AM96="FIT"),"ITs",IF(OR('full menu'!AM96="MwERT", 'full menu'!AM96="ERwMT", 'full menu'!AM96="M&amp;ERT", 'full menu'!AM96="MwIT", 'full menu'!AM96="IwMT", 'full menu'!AM96="M&amp;IT", 'full menu'!AM96="IwERT", 'full menu'!AM96="ERwIT", 'full menu'!AM96="I&amp;ERT", 'full menu'!AM96="ER&amp;M&amp;IT"),"MixedTs",IF('full menu'!AM96="UD","UD",IF('full menu'!AM96="LSD","LSD",IF('full menu'!AM96="WSD","WSD",IF('full menu'!AM96="UASC","UASC",""))))))))))</f>
        <v>LSD</v>
      </c>
      <c r="AN96" t="str">
        <f>IF('full menu'!AN96="MDC","MDC",IF(OR('full menu'!AN96="PERF",'full menu'!AN96="AERF",'full menu'!AN96="PCB"),"ERfix",IF(OR('full menu'!AN96="ACB", 'full menu'!AN96="LCERT", 'full menu'!AN96="LERT",'full menu'!AN96="FCERT",'full menu'!AN96="FERT"),"ERTs",IF(OR('full menu'!AN96="FCMT",'full menu'!AN96="FMT",'full menu'!AN96="LMT",'full menu'!AN96="LCMT"),"MTs",IF(OR('full menu'!AN96="LCIT",'full menu'!AN96="FCIT",'full menu'!AN96="LIT",'full menu'!AN96="FIT"),"ITs",IF(OR('full menu'!AN96="MwERT", 'full menu'!AN96="ERwMT", 'full menu'!AN96="M&amp;ERT", 'full menu'!AN96="MwIT", 'full menu'!AN96="IwMT", 'full menu'!AN96="M&amp;IT", 'full menu'!AN96="IwERT", 'full menu'!AN96="ERwIT", 'full menu'!AN96="I&amp;ERT", 'full menu'!AN96="ER&amp;M&amp;IT"),"MixedTs",IF('full menu'!AN96="UD","UD",IF('full menu'!AN96="LSD","LSD",IF('full menu'!AN96="WSD","WSD",IF('full menu'!AN96="UASC","UASC",""))))))))))</f>
        <v>LSD</v>
      </c>
      <c r="AO96" t="str">
        <f>IF('full menu'!AO96="MDC","MDC",IF(OR('full menu'!AO96="PERF",'full menu'!AO96="AERF",'full menu'!AO96="PCB"),"ERfix",IF(OR('full menu'!AO96="ACB", 'full menu'!AO96="LCERT", 'full menu'!AO96="LERT",'full menu'!AO96="FCERT",'full menu'!AO96="FERT"),"ERTs",IF(OR('full menu'!AO96="FCMT",'full menu'!AO96="FMT",'full menu'!AO96="LMT",'full menu'!AO96="LCMT"),"MTs",IF(OR('full menu'!AO96="LCIT",'full menu'!AO96="FCIT",'full menu'!AO96="LIT",'full menu'!AO96="FIT"),"ITs",IF(OR('full menu'!AO96="MwERT", 'full menu'!AO96="ERwMT", 'full menu'!AO96="M&amp;ERT", 'full menu'!AO96="MwIT", 'full menu'!AO96="IwMT", 'full menu'!AO96="M&amp;IT", 'full menu'!AO96="IwERT", 'full menu'!AO96="ERwIT", 'full menu'!AO96="I&amp;ERT", 'full menu'!AO96="ER&amp;M&amp;IT"),"MixedTs",IF('full menu'!AO96="UD","UD",IF('full menu'!AO96="LSD","LSD",IF('full menu'!AO96="WSD","WSD",IF('full menu'!AO96="UASC","UASC",""))))))))))</f>
        <v>LSD</v>
      </c>
      <c r="AP96" t="str">
        <f>IF('full menu'!AP96="MDC","MDC",IF(OR('full menu'!AP96="PERF",'full menu'!AP96="AERF",'full menu'!AP96="PCB"),"ERfix",IF(OR('full menu'!AP96="ACB", 'full menu'!AP96="LCERT", 'full menu'!AP96="LERT",'full menu'!AP96="FCERT",'full menu'!AP96="FERT"),"ERTs",IF(OR('full menu'!AP96="FCMT",'full menu'!AP96="FMT",'full menu'!AP96="LMT",'full menu'!AP96="LCMT"),"MTs",IF(OR('full menu'!AP96="LCIT",'full menu'!AP96="FCIT",'full menu'!AP96="LIT",'full menu'!AP96="FIT"),"ITs",IF(OR('full menu'!AP96="MwERT", 'full menu'!AP96="ERwMT", 'full menu'!AP96="M&amp;ERT", 'full menu'!AP96="MwIT", 'full menu'!AP96="IwMT", 'full menu'!AP96="M&amp;IT", 'full menu'!AP96="IwERT", 'full menu'!AP96="ERwIT", 'full menu'!AP96="I&amp;ERT", 'full menu'!AP96="ER&amp;M&amp;IT"),"MixedTs",IF('full menu'!AP96="UD","UD",IF('full menu'!AP96="LSD","LSD",IF('full menu'!AP96="WSD","WSD",IF('full menu'!AP96="UASC","UASC",""))))))))))</f>
        <v>LSD</v>
      </c>
      <c r="AQ96" t="str">
        <f>IF('full menu'!AQ96="MDC","MDC",IF(OR('full menu'!AQ96="PERF",'full menu'!AQ96="AERF",'full menu'!AQ96="PCB"),"ERfix",IF(OR('full menu'!AQ96="ACB", 'full menu'!AQ96="LCERT", 'full menu'!AQ96="LERT",'full menu'!AQ96="FCERT",'full menu'!AQ96="FERT"),"ERTs",IF(OR('full menu'!AQ96="FCMT",'full menu'!AQ96="FMT",'full menu'!AQ96="LMT",'full menu'!AQ96="LCMT"),"MTs",IF(OR('full menu'!AQ96="LCIT",'full menu'!AQ96="FCIT",'full menu'!AQ96="LIT",'full menu'!AQ96="FIT"),"ITs",IF(OR('full menu'!AQ96="MwERT", 'full menu'!AQ96="ERwMT", 'full menu'!AQ96="M&amp;ERT", 'full menu'!AQ96="MwIT", 'full menu'!AQ96="IwMT", 'full menu'!AQ96="M&amp;IT", 'full menu'!AQ96="IwERT", 'full menu'!AQ96="ERwIT", 'full menu'!AQ96="I&amp;ERT", 'full menu'!AQ96="ER&amp;M&amp;IT"),"MixedTs",IF('full menu'!AQ96="UD","UD",IF('full menu'!AQ96="LSD","LSD",IF('full menu'!AQ96="WSD","WSD",IF('full menu'!AQ96="UASC","UASC",""))))))))))</f>
        <v>LSD</v>
      </c>
      <c r="AR96" t="str">
        <f>IF('full menu'!AR96="MDC","MDC",IF(OR('full menu'!AR96="PERF",'full menu'!AR96="AERF",'full menu'!AR96="PCB"),"ERfix",IF(OR('full menu'!AR96="ACB", 'full menu'!AR96="LCERT", 'full menu'!AR96="LERT",'full menu'!AR96="FCERT",'full menu'!AR96="FERT"),"ERTs",IF(OR('full menu'!AR96="FCMT",'full menu'!AR96="FMT",'full menu'!AR96="LMT",'full menu'!AR96="LCMT"),"MTs",IF(OR('full menu'!AR96="LCIT",'full menu'!AR96="FCIT",'full menu'!AR96="LIT",'full menu'!AR96="FIT"),"ITs",IF(OR('full menu'!AR96="MwERT", 'full menu'!AR96="ERwMT", 'full menu'!AR96="M&amp;ERT", 'full menu'!AR96="MwIT", 'full menu'!AR96="IwMT", 'full menu'!AR96="M&amp;IT", 'full menu'!AR96="IwERT", 'full menu'!AR96="ERwIT", 'full menu'!AR96="I&amp;ERT", 'full menu'!AR96="ER&amp;M&amp;IT"),"MixedTs",IF('full menu'!AR96="UD","UD",IF('full menu'!AR96="LSD","LSD",IF('full menu'!AR96="WSD","WSD",IF('full menu'!AR96="UASC","UASC",""))))))))))</f>
        <v>LSD</v>
      </c>
      <c r="AS96" t="str">
        <f>IF('full menu'!AS96="MDC","MDC",IF(OR('full menu'!AS96="PERF",'full menu'!AS96="AERF",'full menu'!AS96="PCB"),"ERfix",IF(OR('full menu'!AS96="ACB", 'full menu'!AS96="LCERT", 'full menu'!AS96="LERT",'full menu'!AS96="FCERT",'full menu'!AS96="FERT"),"ERTs",IF(OR('full menu'!AS96="FCMT",'full menu'!AS96="FMT",'full menu'!AS96="LMT",'full menu'!AS96="LCMT"),"MTs",IF(OR('full menu'!AS96="LCIT",'full menu'!AS96="FCIT",'full menu'!AS96="LIT",'full menu'!AS96="FIT"),"ITs",IF(OR('full menu'!AS96="MwERT", 'full menu'!AS96="ERwMT", 'full menu'!AS96="M&amp;ERT", 'full menu'!AS96="MwIT", 'full menu'!AS96="IwMT", 'full menu'!AS96="M&amp;IT", 'full menu'!AS96="IwERT", 'full menu'!AS96="ERwIT", 'full menu'!AS96="I&amp;ERT", 'full menu'!AS96="ER&amp;M&amp;IT"),"MixedTs",IF('full menu'!AS96="UD","UD",IF('full menu'!AS96="LSD","LSD",IF('full menu'!AS96="WSD","WSD",IF('full menu'!AS96="UASC","UASC",""))))))))))</f>
        <v>LSD</v>
      </c>
      <c r="AT96" t="str">
        <f>IF('full menu'!AT96="MDC","MDC",IF(OR('full menu'!AT96="PERF",'full menu'!AT96="AERF",'full menu'!AT96="PCB"),"ERfix",IF(OR('full menu'!AT96="ACB", 'full menu'!AT96="LCERT", 'full menu'!AT96="LERT",'full menu'!AT96="FCERT",'full menu'!AT96="FERT"),"ERTs",IF(OR('full menu'!AT96="FCMT",'full menu'!AT96="FMT",'full menu'!AT96="LMT",'full menu'!AT96="LCMT"),"MTs",IF(OR('full menu'!AT96="LCIT",'full menu'!AT96="FCIT",'full menu'!AT96="LIT",'full menu'!AT96="FIT"),"ITs",IF(OR('full menu'!AT96="MwERT", 'full menu'!AT96="ERwMT", 'full menu'!AT96="M&amp;ERT", 'full menu'!AT96="MwIT", 'full menu'!AT96="IwMT", 'full menu'!AT96="M&amp;IT", 'full menu'!AT96="IwERT", 'full menu'!AT96="ERwIT", 'full menu'!AT96="I&amp;ERT", 'full menu'!AT96="ER&amp;M&amp;IT"),"MixedTs",IF('full menu'!AT96="UD","UD",IF('full menu'!AT96="LSD","LSD",IF('full menu'!AT96="WSD","WSD",IF('full menu'!AT96="UASC","UASC",""))))))))))</f>
        <v>LSD</v>
      </c>
      <c r="AU96" t="str">
        <f>IF('full menu'!AU96="MDC","MDC",IF(OR('full menu'!AU96="PERF",'full menu'!AU96="AERF",'full menu'!AU96="PCB"),"ERfix",IF(OR('full menu'!AU96="ACB", 'full menu'!AU96="LCERT", 'full menu'!AU96="LERT",'full menu'!AU96="FCERT",'full menu'!AU96="FERT"),"ERTs",IF(OR('full menu'!AU96="FCMT",'full menu'!AU96="FMT",'full menu'!AU96="LMT",'full menu'!AU96="LCMT"),"MTs",IF(OR('full menu'!AU96="LCIT",'full menu'!AU96="FCIT",'full menu'!AU96="LIT",'full menu'!AU96="FIT"),"ITs",IF(OR('full menu'!AU96="MwERT", 'full menu'!AU96="ERwMT", 'full menu'!AU96="M&amp;ERT", 'full menu'!AU96="MwIT", 'full menu'!AU96="IwMT", 'full menu'!AU96="M&amp;IT", 'full menu'!AU96="IwERT", 'full menu'!AU96="ERwIT", 'full menu'!AU96="I&amp;ERT", 'full menu'!AU96="ER&amp;M&amp;IT"),"MixedTs",IF('full menu'!AU96="UD","UD",IF('full menu'!AU96="LSD","LSD",IF('full menu'!AU96="WSD","WSD",IF('full menu'!AU96="UASC","UASC",""))))))))))</f>
        <v>LSD</v>
      </c>
      <c r="AV96" t="str">
        <f>IF('full menu'!AV96="MDC","MDC",IF(OR('full menu'!AV96="PERF",'full menu'!AV96="AERF",'full menu'!AV96="PCB"),"ERfix",IF(OR('full menu'!AV96="ACB", 'full menu'!AV96="LCERT", 'full menu'!AV96="LERT",'full menu'!AV96="FCERT",'full menu'!AV96="FERT"),"ERTs",IF(OR('full menu'!AV96="FCMT",'full menu'!AV96="FMT",'full menu'!AV96="LMT",'full menu'!AV96="LCMT"),"MTs",IF(OR('full menu'!AV96="LCIT",'full menu'!AV96="FCIT",'full menu'!AV96="LIT",'full menu'!AV96="FIT"),"ITs",IF(OR('full menu'!AV96="MwERT", 'full menu'!AV96="ERwMT", 'full menu'!AV96="M&amp;ERT", 'full menu'!AV96="MwIT", 'full menu'!AV96="IwMT", 'full menu'!AV96="M&amp;IT", 'full menu'!AV96="IwERT", 'full menu'!AV96="ERwIT", 'full menu'!AV96="I&amp;ERT", 'full menu'!AV96="ER&amp;M&amp;IT"),"MixedTs",IF('full menu'!AV96="UD","UD",IF('full menu'!AV96="LSD","LSD",IF('full menu'!AV96="WSD","WSD",IF('full menu'!AV96="UASC","UASC",""))))))))))</f>
        <v>LSD</v>
      </c>
      <c r="AW96" t="str">
        <f>IF('full menu'!AW96="MDC","MDC",IF(OR('full menu'!AW96="PERF",'full menu'!AW96="AERF",'full menu'!AW96="PCB"),"ERfix",IF(OR('full menu'!AW96="ACB", 'full menu'!AW96="LCERT", 'full menu'!AW96="LERT",'full menu'!AW96="FCERT",'full menu'!AW96="FERT"),"ERTs",IF(OR('full menu'!AW96="FCMT",'full menu'!AW96="FMT",'full menu'!AW96="LMT",'full menu'!AW96="LCMT"),"MTs",IF(OR('full menu'!AW96="LCIT",'full menu'!AW96="FCIT",'full menu'!AW96="LIT",'full menu'!AW96="FIT"),"ITs",IF(OR('full menu'!AW96="MwERT", 'full menu'!AW96="ERwMT", 'full menu'!AW96="M&amp;ERT", 'full menu'!AW96="MwIT", 'full menu'!AW96="IwMT", 'full menu'!AW96="M&amp;IT", 'full menu'!AW96="IwERT", 'full menu'!AW96="ERwIT", 'full menu'!AW96="I&amp;ERT", 'full menu'!AW96="ER&amp;M&amp;IT"),"MixedTs",IF('full menu'!AW96="UD","UD",IF('full menu'!AW96="LSD","LSD",IF('full menu'!AW96="WSD","WSD",IF('full menu'!AW96="UASC","UASC",""))))))))))</f>
        <v>LSD</v>
      </c>
      <c r="AX96" t="str">
        <f>IF('full menu'!AX96="MDC","MDC",IF(OR('full menu'!AX96="PERF",'full menu'!AX96="AERF",'full menu'!AX96="PCB"),"ERfix",IF(OR('full menu'!AX96="ACB", 'full menu'!AX96="LCERT", 'full menu'!AX96="LERT",'full menu'!AX96="FCERT",'full menu'!AX96="FERT"),"ERTs",IF(OR('full menu'!AX96="FCMT",'full menu'!AX96="FMT",'full menu'!AX96="LMT",'full menu'!AX96="LCMT"),"MTs",IF(OR('full menu'!AX96="LCIT",'full menu'!AX96="FCIT",'full menu'!AX96="LIT",'full menu'!AX96="FIT"),"ITs",IF(OR('full menu'!AX96="MwERT", 'full menu'!AX96="ERwMT", 'full menu'!AX96="M&amp;ERT", 'full menu'!AX96="MwIT", 'full menu'!AX96="IwMT", 'full menu'!AX96="M&amp;IT", 'full menu'!AX96="IwERT", 'full menu'!AX96="ERwIT", 'full menu'!AX96="I&amp;ERT", 'full menu'!AX96="ER&amp;M&amp;IT"),"MixedTs",IF('full menu'!AX96="UD","UD",IF('full menu'!AX96="LSD","LSD",IF('full menu'!AX96="WSD","WSD",IF('full menu'!AX96="UASC","UASC",""))))))))))</f>
        <v>LSD</v>
      </c>
      <c r="AY96" t="str">
        <f>IF('full menu'!AY96="MDC","MDC",IF(OR('full menu'!AY96="PERF",'full menu'!AY96="AERF",'full menu'!AY96="PCB"),"ERfix",IF(OR('full menu'!AY96="ACB", 'full menu'!AY96="LCERT", 'full menu'!AY96="LERT",'full menu'!AY96="FCERT",'full menu'!AY96="FERT"),"ERTs",IF(OR('full menu'!AY96="FCMT",'full menu'!AY96="FMT",'full menu'!AY96="LMT",'full menu'!AY96="LCMT"),"MTs",IF(OR('full menu'!AY96="LCIT",'full menu'!AY96="FCIT",'full menu'!AY96="LIT",'full menu'!AY96="FIT"),"ITs",IF(OR('full menu'!AY96="MwERT", 'full menu'!AY96="ERwMT", 'full menu'!AY96="M&amp;ERT", 'full menu'!AY96="MwIT", 'full menu'!AY96="IwMT", 'full menu'!AY96="M&amp;IT", 'full menu'!AY96="IwERT", 'full menu'!AY96="ERwIT", 'full menu'!AY96="I&amp;ERT", 'full menu'!AY96="ER&amp;M&amp;IT"),"MixedTs",IF('full menu'!AY96="UD","UD",IF('full menu'!AY96="LSD","LSD",IF('full menu'!AY96="WSD","WSD",IF('full menu'!AY96="UASC","UASC",""))))))))))</f>
        <v>LSD</v>
      </c>
    </row>
    <row r="97" spans="1:51" x14ac:dyDescent="0.3">
      <c r="A97" t="s">
        <v>116</v>
      </c>
      <c r="B97" t="str">
        <f>IF('full menu'!B97="MDC","MDC",IF(OR('full menu'!B97="PERF",'full menu'!B97="AERF",'full menu'!B97="PCB"),"ERfix",IF(OR('full menu'!B97="ACB", 'full menu'!B97="LCERT", 'full menu'!B97="LERT",'full menu'!B97="FCERT",'full menu'!B97="FERT"),"ERTs",IF(OR('full menu'!B97="FCMT",'full menu'!B97="FMT",'full menu'!B97="LMT",'full menu'!B97="LCMT"),"MTs",IF(OR('full menu'!B97="LCIT",'full menu'!B97="FCIT",'full menu'!B97="LIT",'full menu'!B97="FIT"),"ITs",IF(OR('full menu'!B97="MwERT", 'full menu'!B97="ERwMT", 'full menu'!B97="M&amp;ERT", 'full menu'!B97="MwIT", 'full menu'!B97="IwMT", 'full menu'!B97="M&amp;IT", 'full menu'!B97="IwERT", 'full menu'!B97="ERwIT", 'full menu'!B97="I&amp;ERT", 'full menu'!B97="ER&amp;M&amp;IT"),"MixedTs",IF('full menu'!B97="UD","UD",IF('full menu'!B97="LSD","LSD",IF('full menu'!B97="WSD","WSD",IF('full menu'!B97="UASC","UASC",""))))))))))</f>
        <v/>
      </c>
      <c r="C97" t="str">
        <f>IF('full menu'!C97="MDC","MDC",IF(OR('full menu'!C97="PERF",'full menu'!C97="AERF",'full menu'!C97="PCB"),"ERfix",IF(OR('full menu'!C97="ACB", 'full menu'!C97="LCERT", 'full menu'!C97="LERT",'full menu'!C97="FCERT",'full menu'!C97="FERT"),"ERTs",IF(OR('full menu'!C97="FCMT",'full menu'!C97="FMT",'full menu'!C97="LMT",'full menu'!C97="LCMT"),"MTs",IF(OR('full menu'!C97="LCIT",'full menu'!C97="FCIT",'full menu'!C97="LIT",'full menu'!C97="FIT"),"ITs",IF(OR('full menu'!C97="MwERT", 'full menu'!C97="ERwMT", 'full menu'!C97="M&amp;ERT", 'full menu'!C97="MwIT", 'full menu'!C97="IwMT", 'full menu'!C97="M&amp;IT", 'full menu'!C97="IwERT", 'full menu'!C97="ERwIT", 'full menu'!C97="I&amp;ERT", 'full menu'!C97="ER&amp;M&amp;IT"),"MixedTs",IF('full menu'!C97="UD","UD",IF('full menu'!C97="LSD","LSD",IF('full menu'!C97="WSD","WSD",IF('full menu'!C97="UASC","UASC",""))))))))))</f>
        <v/>
      </c>
      <c r="D97" t="str">
        <f>IF('full menu'!D97="MDC","MDC",IF(OR('full menu'!D97="PERF",'full menu'!D97="AERF",'full menu'!D97="PCB"),"ERfix",IF(OR('full menu'!D97="ACB", 'full menu'!D97="LCERT", 'full menu'!D97="LERT",'full menu'!D97="FCERT",'full menu'!D97="FERT"),"ERTs",IF(OR('full menu'!D97="FCMT",'full menu'!D97="FMT",'full menu'!D97="LMT",'full menu'!D97="LCMT"),"MTs",IF(OR('full menu'!D97="LCIT",'full menu'!D97="FCIT",'full menu'!D97="LIT",'full menu'!D97="FIT"),"ITs",IF(OR('full menu'!D97="MwERT", 'full menu'!D97="ERwMT", 'full menu'!D97="M&amp;ERT", 'full menu'!D97="MwIT", 'full menu'!D97="IwMT", 'full menu'!D97="M&amp;IT", 'full menu'!D97="IwERT", 'full menu'!D97="ERwIT", 'full menu'!D97="I&amp;ERT", 'full menu'!D97="ER&amp;M&amp;IT"),"MixedTs",IF('full menu'!D97="UD","UD",IF('full menu'!D97="LSD","LSD",IF('full menu'!D97="WSD","WSD",IF('full menu'!D97="UASC","UASC",""))))))))))</f>
        <v/>
      </c>
      <c r="E97" t="str">
        <f>IF('full menu'!E97="MDC","MDC",IF(OR('full menu'!E97="PERF",'full menu'!E97="AERF",'full menu'!E97="PCB"),"ERfix",IF(OR('full menu'!E97="ACB", 'full menu'!E97="LCERT", 'full menu'!E97="LERT",'full menu'!E97="FCERT",'full menu'!E97="FERT"),"ERTs",IF(OR('full menu'!E97="FCMT",'full menu'!E97="FMT",'full menu'!E97="LMT",'full menu'!E97="LCMT"),"MTs",IF(OR('full menu'!E97="LCIT",'full menu'!E97="FCIT",'full menu'!E97="LIT",'full menu'!E97="FIT"),"ITs",IF(OR('full menu'!E97="MwERT", 'full menu'!E97="ERwMT", 'full menu'!E97="M&amp;ERT", 'full menu'!E97="MwIT", 'full menu'!E97="IwMT", 'full menu'!E97="M&amp;IT", 'full menu'!E97="IwERT", 'full menu'!E97="ERwIT", 'full menu'!E97="I&amp;ERT", 'full menu'!E97="ER&amp;M&amp;IT"),"MixedTs",IF('full menu'!E97="UD","UD",IF('full menu'!E97="LSD","LSD",IF('full menu'!E97="WSD","WSD",IF('full menu'!E97="UASC","UASC",""))))))))))</f>
        <v/>
      </c>
      <c r="F97" t="str">
        <f>IF('full menu'!F97="MDC","MDC",IF(OR('full menu'!F97="PERF",'full menu'!F97="AERF",'full menu'!F97="PCB"),"ERfix",IF(OR('full menu'!F97="ACB", 'full menu'!F97="LCERT", 'full menu'!F97="LERT",'full menu'!F97="FCERT",'full menu'!F97="FERT"),"ERTs",IF(OR('full menu'!F97="FCMT",'full menu'!F97="FMT",'full menu'!F97="LMT",'full menu'!F97="LCMT"),"MTs",IF(OR('full menu'!F97="LCIT",'full menu'!F97="FCIT",'full menu'!F97="LIT",'full menu'!F97="FIT"),"ITs",IF(OR('full menu'!F97="MwERT", 'full menu'!F97="ERwMT", 'full menu'!F97="M&amp;ERT", 'full menu'!F97="MwIT", 'full menu'!F97="IwMT", 'full menu'!F97="M&amp;IT", 'full menu'!F97="IwERT", 'full menu'!F97="ERwIT", 'full menu'!F97="I&amp;ERT", 'full menu'!F97="ER&amp;M&amp;IT"),"MixedTs",IF('full menu'!F97="UD","UD",IF('full menu'!F97="LSD","LSD",IF('full menu'!F97="WSD","WSD",IF('full menu'!F97="UASC","UASC",""))))))))))</f>
        <v/>
      </c>
      <c r="G97" t="str">
        <f>IF('full menu'!G97="MDC","MDC",IF(OR('full menu'!G97="PERF",'full menu'!G97="AERF",'full menu'!G97="PCB"),"ERfix",IF(OR('full menu'!G97="ACB", 'full menu'!G97="LCERT", 'full menu'!G97="LERT",'full menu'!G97="FCERT",'full menu'!G97="FERT"),"ERTs",IF(OR('full menu'!G97="FCMT",'full menu'!G97="FMT",'full menu'!G97="LMT",'full menu'!G97="LCMT"),"MTs",IF(OR('full menu'!G97="LCIT",'full menu'!G97="FCIT",'full menu'!G97="LIT",'full menu'!G97="FIT"),"ITs",IF(OR('full menu'!G97="MwERT", 'full menu'!G97="ERwMT", 'full menu'!G97="M&amp;ERT", 'full menu'!G97="MwIT", 'full menu'!G97="IwMT", 'full menu'!G97="M&amp;IT", 'full menu'!G97="IwERT", 'full menu'!G97="ERwIT", 'full menu'!G97="I&amp;ERT", 'full menu'!G97="ER&amp;M&amp;IT"),"MixedTs",IF('full menu'!G97="UD","UD",IF('full menu'!G97="LSD","LSD",IF('full menu'!G97="WSD","WSD",IF('full menu'!G97="UASC","UASC",""))))))))))</f>
        <v/>
      </c>
      <c r="H97" t="str">
        <f>IF('full menu'!H97="MDC","MDC",IF(OR('full menu'!H97="PERF",'full menu'!H97="AERF",'full menu'!H97="PCB"),"ERfix",IF(OR('full menu'!H97="ACB", 'full menu'!H97="LCERT", 'full menu'!H97="LERT",'full menu'!H97="FCERT",'full menu'!H97="FERT"),"ERTs",IF(OR('full menu'!H97="FCMT",'full menu'!H97="FMT",'full menu'!H97="LMT",'full menu'!H97="LCMT"),"MTs",IF(OR('full menu'!H97="LCIT",'full menu'!H97="FCIT",'full menu'!H97="LIT",'full menu'!H97="FIT"),"ITs",IF(OR('full menu'!H97="MwERT", 'full menu'!H97="ERwMT", 'full menu'!H97="M&amp;ERT", 'full menu'!H97="MwIT", 'full menu'!H97="IwMT", 'full menu'!H97="M&amp;IT", 'full menu'!H97="IwERT", 'full menu'!H97="ERwIT", 'full menu'!H97="I&amp;ERT", 'full menu'!H97="ER&amp;M&amp;IT"),"MixedTs",IF('full menu'!H97="UD","UD",IF('full menu'!H97="LSD","LSD",IF('full menu'!H97="WSD","WSD",IF('full menu'!H97="UASC","UASC",""))))))))))</f>
        <v/>
      </c>
      <c r="I97" t="str">
        <f>IF('full menu'!I97="MDC","MDC",IF(OR('full menu'!I97="PERF",'full menu'!I97="AERF",'full menu'!I97="PCB"),"ERfix",IF(OR('full menu'!I97="ACB", 'full menu'!I97="LCERT", 'full menu'!I97="LERT",'full menu'!I97="FCERT",'full menu'!I97="FERT"),"ERTs",IF(OR('full menu'!I97="FCMT",'full menu'!I97="FMT",'full menu'!I97="LMT",'full menu'!I97="LCMT"),"MTs",IF(OR('full menu'!I97="LCIT",'full menu'!I97="FCIT",'full menu'!I97="LIT",'full menu'!I97="FIT"),"ITs",IF(OR('full menu'!I97="MwERT", 'full menu'!I97="ERwMT", 'full menu'!I97="M&amp;ERT", 'full menu'!I97="MwIT", 'full menu'!I97="IwMT", 'full menu'!I97="M&amp;IT", 'full menu'!I97="IwERT", 'full menu'!I97="ERwIT", 'full menu'!I97="I&amp;ERT", 'full menu'!I97="ER&amp;M&amp;IT"),"MixedTs",IF('full menu'!I97="UD","UD",IF('full menu'!I97="LSD","LSD",IF('full menu'!I97="WSD","WSD",IF('full menu'!I97="UASC","UASC",""))))))))))</f>
        <v/>
      </c>
      <c r="J97" t="str">
        <f>IF('full menu'!J97="MDC","MDC",IF(OR('full menu'!J97="PERF",'full menu'!J97="AERF",'full menu'!J97="PCB"),"ERfix",IF(OR('full menu'!J97="ACB", 'full menu'!J97="LCERT", 'full menu'!J97="LERT",'full menu'!J97="FCERT",'full menu'!J97="FERT"),"ERTs",IF(OR('full menu'!J97="FCMT",'full menu'!J97="FMT",'full menu'!J97="LMT",'full menu'!J97="LCMT"),"MTs",IF(OR('full menu'!J97="LCIT",'full menu'!J97="FCIT",'full menu'!J97="LIT",'full menu'!J97="FIT"),"ITs",IF(OR('full menu'!J97="MwERT", 'full menu'!J97="ERwMT", 'full menu'!J97="M&amp;ERT", 'full menu'!J97="MwIT", 'full menu'!J97="IwMT", 'full menu'!J97="M&amp;IT", 'full menu'!J97="IwERT", 'full menu'!J97="ERwIT", 'full menu'!J97="I&amp;ERT", 'full menu'!J97="ER&amp;M&amp;IT"),"MixedTs",IF('full menu'!J97="UD","UD",IF('full menu'!J97="LSD","LSD",IF('full menu'!J97="WSD","WSD",IF('full menu'!J97="UASC","UASC",""))))))))))</f>
        <v/>
      </c>
      <c r="K97" t="str">
        <f>IF('full menu'!K97="MDC","MDC",IF(OR('full menu'!K97="PERF",'full menu'!K97="AERF",'full menu'!K97="PCB"),"ERfix",IF(OR('full menu'!K97="ACB", 'full menu'!K97="LCERT", 'full menu'!K97="LERT",'full menu'!K97="FCERT",'full menu'!K97="FERT"),"ERTs",IF(OR('full menu'!K97="FCMT",'full menu'!K97="FMT",'full menu'!K97="LMT",'full menu'!K97="LCMT"),"MTs",IF(OR('full menu'!K97="LCIT",'full menu'!K97="FCIT",'full menu'!K97="LIT",'full menu'!K97="FIT"),"ITs",IF(OR('full menu'!K97="MwERT", 'full menu'!K97="ERwMT", 'full menu'!K97="M&amp;ERT", 'full menu'!K97="MwIT", 'full menu'!K97="IwMT", 'full menu'!K97="M&amp;IT", 'full menu'!K97="IwERT", 'full menu'!K97="ERwIT", 'full menu'!K97="I&amp;ERT", 'full menu'!K97="ER&amp;M&amp;IT"),"MixedTs",IF('full menu'!K97="UD","UD",IF('full menu'!K97="LSD","LSD",IF('full menu'!K97="WSD","WSD",IF('full menu'!K97="UASC","UASC",""))))))))))</f>
        <v/>
      </c>
      <c r="L97" t="str">
        <f>IF('full menu'!L97="MDC","MDC",IF(OR('full menu'!L97="PERF",'full menu'!L97="AERF",'full menu'!L97="PCB"),"ERfix",IF(OR('full menu'!L97="ACB", 'full menu'!L97="LCERT", 'full menu'!L97="LERT",'full menu'!L97="FCERT",'full menu'!L97="FERT"),"ERTs",IF(OR('full menu'!L97="FCMT",'full menu'!L97="FMT",'full menu'!L97="LMT",'full menu'!L97="LCMT"),"MTs",IF(OR('full menu'!L97="LCIT",'full menu'!L97="FCIT",'full menu'!L97="LIT",'full menu'!L97="FIT"),"ITs",IF(OR('full menu'!L97="MwERT", 'full menu'!L97="ERwMT", 'full menu'!L97="M&amp;ERT", 'full menu'!L97="MwIT", 'full menu'!L97="IwMT", 'full menu'!L97="M&amp;IT", 'full menu'!L97="IwERT", 'full menu'!L97="ERwIT", 'full menu'!L97="I&amp;ERT", 'full menu'!L97="ER&amp;M&amp;IT"),"MixedTs",IF('full menu'!L97="UD","UD",IF('full menu'!L97="LSD","LSD",IF('full menu'!L97="WSD","WSD",IF('full menu'!L97="UASC","UASC",""))))))))))</f>
        <v/>
      </c>
      <c r="M97" t="str">
        <f>IF('full menu'!M97="MDC","MDC",IF(OR('full menu'!M97="PERF",'full menu'!M97="AERF",'full menu'!M97="PCB"),"ERfix",IF(OR('full menu'!M97="ACB", 'full menu'!M97="LCERT", 'full menu'!M97="LERT",'full menu'!M97="FCERT",'full menu'!M97="FERT"),"ERTs",IF(OR('full menu'!M97="FCMT",'full menu'!M97="FMT",'full menu'!M97="LMT",'full menu'!M97="LCMT"),"MTs",IF(OR('full menu'!M97="LCIT",'full menu'!M97="FCIT",'full menu'!M97="LIT",'full menu'!M97="FIT"),"ITs",IF(OR('full menu'!M97="MwERT", 'full menu'!M97="ERwMT", 'full menu'!M97="M&amp;ERT", 'full menu'!M97="MwIT", 'full menu'!M97="IwMT", 'full menu'!M97="M&amp;IT", 'full menu'!M97="IwERT", 'full menu'!M97="ERwIT", 'full menu'!M97="I&amp;ERT", 'full menu'!M97="ER&amp;M&amp;IT"),"MixedTs",IF('full menu'!M97="UD","UD",IF('full menu'!M97="LSD","LSD",IF('full menu'!M97="WSD","WSD",IF('full menu'!M97="UASC","UASC",""))))))))))</f>
        <v/>
      </c>
      <c r="N97" t="str">
        <f>IF('full menu'!N97="MDC","MDC",IF(OR('full menu'!N97="PERF",'full menu'!N97="AERF",'full menu'!N97="PCB"),"ERfix",IF(OR('full menu'!N97="ACB", 'full menu'!N97="LCERT", 'full menu'!N97="LERT",'full menu'!N97="FCERT",'full menu'!N97="FERT"),"ERTs",IF(OR('full menu'!N97="FCMT",'full menu'!N97="FMT",'full menu'!N97="LMT",'full menu'!N97="LCMT"),"MTs",IF(OR('full menu'!N97="LCIT",'full menu'!N97="FCIT",'full menu'!N97="LIT",'full menu'!N97="FIT"),"ITs",IF(OR('full menu'!N97="MwERT", 'full menu'!N97="ERwMT", 'full menu'!N97="M&amp;ERT", 'full menu'!N97="MwIT", 'full menu'!N97="IwMT", 'full menu'!N97="M&amp;IT", 'full menu'!N97="IwERT", 'full menu'!N97="ERwIT", 'full menu'!N97="I&amp;ERT", 'full menu'!N97="ER&amp;M&amp;IT"),"MixedTs",IF('full menu'!N97="UD","UD",IF('full menu'!N97="LSD","LSD",IF('full menu'!N97="WSD","WSD",IF('full menu'!N97="UASC","UASC",""))))))))))</f>
        <v/>
      </c>
      <c r="O97" t="str">
        <f>IF('full menu'!O97="MDC","MDC",IF(OR('full menu'!O97="PERF",'full menu'!O97="AERF",'full menu'!O97="PCB"),"ERfix",IF(OR('full menu'!O97="ACB", 'full menu'!O97="LCERT", 'full menu'!O97="LERT",'full menu'!O97="FCERT",'full menu'!O97="FERT"),"ERTs",IF(OR('full menu'!O97="FCMT",'full menu'!O97="FMT",'full menu'!O97="LMT",'full menu'!O97="LCMT"),"MTs",IF(OR('full menu'!O97="LCIT",'full menu'!O97="FCIT",'full menu'!O97="LIT",'full menu'!O97="FIT"),"ITs",IF(OR('full menu'!O97="MwERT", 'full menu'!O97="ERwMT", 'full menu'!O97="M&amp;ERT", 'full menu'!O97="MwIT", 'full menu'!O97="IwMT", 'full menu'!O97="M&amp;IT", 'full menu'!O97="IwERT", 'full menu'!O97="ERwIT", 'full menu'!O97="I&amp;ERT", 'full menu'!O97="ER&amp;M&amp;IT"),"MixedTs",IF('full menu'!O97="UD","UD",IF('full menu'!O97="LSD","LSD",IF('full menu'!O97="WSD","WSD",IF('full menu'!O97="UASC","UASC",""))))))))))</f>
        <v/>
      </c>
      <c r="P97" t="str">
        <f>IF('full menu'!P97="MDC","MDC",IF(OR('full menu'!P97="PERF",'full menu'!P97="AERF",'full menu'!P97="PCB"),"ERfix",IF(OR('full menu'!P97="ACB", 'full menu'!P97="LCERT", 'full menu'!P97="LERT",'full menu'!P97="FCERT",'full menu'!P97="FERT"),"ERTs",IF(OR('full menu'!P97="FCMT",'full menu'!P97="FMT",'full menu'!P97="LMT",'full menu'!P97="LCMT"),"MTs",IF(OR('full menu'!P97="LCIT",'full menu'!P97="FCIT",'full menu'!P97="LIT",'full menu'!P97="FIT"),"ITs",IF(OR('full menu'!P97="MwERT", 'full menu'!P97="ERwMT", 'full menu'!P97="M&amp;ERT", 'full menu'!P97="MwIT", 'full menu'!P97="IwMT", 'full menu'!P97="M&amp;IT", 'full menu'!P97="IwERT", 'full menu'!P97="ERwIT", 'full menu'!P97="I&amp;ERT", 'full menu'!P97="ER&amp;M&amp;IT"),"MixedTs",IF('full menu'!P97="UD","UD",IF('full menu'!P97="LSD","LSD",IF('full menu'!P97="WSD","WSD",IF('full menu'!P97="UASC","UASC",""))))))))))</f>
        <v/>
      </c>
      <c r="Q97" t="str">
        <f>IF('full menu'!Q97="MDC","MDC",IF(OR('full menu'!Q97="PERF",'full menu'!Q97="AERF",'full menu'!Q97="PCB"),"ERfix",IF(OR('full menu'!Q97="ACB", 'full menu'!Q97="LCERT", 'full menu'!Q97="LERT",'full menu'!Q97="FCERT",'full menu'!Q97="FERT"),"ERTs",IF(OR('full menu'!Q97="FCMT",'full menu'!Q97="FMT",'full menu'!Q97="LMT",'full menu'!Q97="LCMT"),"MTs",IF(OR('full menu'!Q97="LCIT",'full menu'!Q97="FCIT",'full menu'!Q97="LIT",'full menu'!Q97="FIT"),"ITs",IF(OR('full menu'!Q97="MwERT", 'full menu'!Q97="ERwMT", 'full menu'!Q97="M&amp;ERT", 'full menu'!Q97="MwIT", 'full menu'!Q97="IwMT", 'full menu'!Q97="M&amp;IT", 'full menu'!Q97="IwERT", 'full menu'!Q97="ERwIT", 'full menu'!Q97="I&amp;ERT", 'full menu'!Q97="ER&amp;M&amp;IT"),"MixedTs",IF('full menu'!Q97="UD","UD",IF('full menu'!Q97="LSD","LSD",IF('full menu'!Q97="WSD","WSD",IF('full menu'!Q97="UASC","UASC",""))))))))))</f>
        <v/>
      </c>
      <c r="R97" t="str">
        <f>IF('full menu'!R97="MDC","MDC",IF(OR('full menu'!R97="PERF",'full menu'!R97="AERF",'full menu'!R97="PCB"),"ERfix",IF(OR('full menu'!R97="ACB", 'full menu'!R97="LCERT", 'full menu'!R97="LERT",'full menu'!R97="FCERT",'full menu'!R97="FERT"),"ERTs",IF(OR('full menu'!R97="FCMT",'full menu'!R97="FMT",'full menu'!R97="LMT",'full menu'!R97="LCMT"),"MTs",IF(OR('full menu'!R97="LCIT",'full menu'!R97="FCIT",'full menu'!R97="LIT",'full menu'!R97="FIT"),"ITs",IF(OR('full menu'!R97="MwERT", 'full menu'!R97="ERwMT", 'full menu'!R97="M&amp;ERT", 'full menu'!R97="MwIT", 'full menu'!R97="IwMT", 'full menu'!R97="M&amp;IT", 'full menu'!R97="IwERT", 'full menu'!R97="ERwIT", 'full menu'!R97="I&amp;ERT", 'full menu'!R97="ER&amp;M&amp;IT"),"MixedTs",IF('full menu'!R97="UD","UD",IF('full menu'!R97="LSD","LSD",IF('full menu'!R97="WSD","WSD",IF('full menu'!R97="UASC","UASC",""))))))))))</f>
        <v/>
      </c>
      <c r="S97" t="str">
        <f>IF('full menu'!S97="MDC","MDC",IF(OR('full menu'!S97="PERF",'full menu'!S97="AERF",'full menu'!S97="PCB"),"ERfix",IF(OR('full menu'!S97="ACB", 'full menu'!S97="LCERT", 'full menu'!S97="LERT",'full menu'!S97="FCERT",'full menu'!S97="FERT"),"ERTs",IF(OR('full menu'!S97="FCMT",'full menu'!S97="FMT",'full menu'!S97="LMT",'full menu'!S97="LCMT"),"MTs",IF(OR('full menu'!S97="LCIT",'full menu'!S97="FCIT",'full menu'!S97="LIT",'full menu'!S97="FIT"),"ITs",IF(OR('full menu'!S97="MwERT", 'full menu'!S97="ERwMT", 'full menu'!S97="M&amp;ERT", 'full menu'!S97="MwIT", 'full menu'!S97="IwMT", 'full menu'!S97="M&amp;IT", 'full menu'!S97="IwERT", 'full menu'!S97="ERwIT", 'full menu'!S97="I&amp;ERT", 'full menu'!S97="ER&amp;M&amp;IT"),"MixedTs",IF('full menu'!S97="UD","UD",IF('full menu'!S97="LSD","LSD",IF('full menu'!S97="WSD","WSD",IF('full menu'!S97="UASC","UASC",""))))))))))</f>
        <v/>
      </c>
      <c r="T97" t="str">
        <f>IF('full menu'!T97="MDC","MDC",IF(OR('full menu'!T97="PERF",'full menu'!T97="AERF",'full menu'!T97="PCB"),"ERfix",IF(OR('full menu'!T97="ACB", 'full menu'!T97="LCERT", 'full menu'!T97="LERT",'full menu'!T97="FCERT",'full menu'!T97="FERT"),"ERTs",IF(OR('full menu'!T97="FCMT",'full menu'!T97="FMT",'full menu'!T97="LMT",'full menu'!T97="LCMT"),"MTs",IF(OR('full menu'!T97="LCIT",'full menu'!T97="FCIT",'full menu'!T97="LIT",'full menu'!T97="FIT"),"ITs",IF(OR('full menu'!T97="MwERT", 'full menu'!T97="ERwMT", 'full menu'!T97="M&amp;ERT", 'full menu'!T97="MwIT", 'full menu'!T97="IwMT", 'full menu'!T97="M&amp;IT", 'full menu'!T97="IwERT", 'full menu'!T97="ERwIT", 'full menu'!T97="I&amp;ERT", 'full menu'!T97="ER&amp;M&amp;IT"),"MixedTs",IF('full menu'!T97="UD","UD",IF('full menu'!T97="LSD","LSD",IF('full menu'!T97="WSD","WSD",IF('full menu'!T97="UASC","UASC",""))))))))))</f>
        <v/>
      </c>
      <c r="U97" t="str">
        <f>IF('full menu'!U97="MDC","MDC",IF(OR('full menu'!U97="PERF",'full menu'!U97="AERF",'full menu'!U97="PCB"),"ERfix",IF(OR('full menu'!U97="ACB", 'full menu'!U97="LCERT", 'full menu'!U97="LERT",'full menu'!U97="FCERT",'full menu'!U97="FERT"),"ERTs",IF(OR('full menu'!U97="FCMT",'full menu'!U97="FMT",'full menu'!U97="LMT",'full menu'!U97="LCMT"),"MTs",IF(OR('full menu'!U97="LCIT",'full menu'!U97="FCIT",'full menu'!U97="LIT",'full menu'!U97="FIT"),"ITs",IF(OR('full menu'!U97="MwERT", 'full menu'!U97="ERwMT", 'full menu'!U97="M&amp;ERT", 'full menu'!U97="MwIT", 'full menu'!U97="IwMT", 'full menu'!U97="M&amp;IT", 'full menu'!U97="IwERT", 'full menu'!U97="ERwIT", 'full menu'!U97="I&amp;ERT", 'full menu'!U97="ER&amp;M&amp;IT"),"MixedTs",IF('full menu'!U97="UD","UD",IF('full menu'!U97="LSD","LSD",IF('full menu'!U97="WSD","WSD",IF('full menu'!U97="UASC","UASC",""))))))))))</f>
        <v>UD</v>
      </c>
      <c r="V97" t="str">
        <f>IF('full menu'!V97="MDC","MDC",IF(OR('full menu'!V97="PERF",'full menu'!V97="AERF",'full menu'!V97="PCB"),"ERfix",IF(OR('full menu'!V97="ACB", 'full menu'!V97="LCERT", 'full menu'!V97="LERT",'full menu'!V97="FCERT",'full menu'!V97="FERT"),"ERTs",IF(OR('full menu'!V97="FCMT",'full menu'!V97="FMT",'full menu'!V97="LMT",'full menu'!V97="LCMT"),"MTs",IF(OR('full menu'!V97="LCIT",'full menu'!V97="FCIT",'full menu'!V97="LIT",'full menu'!V97="FIT"),"ITs",IF(OR('full menu'!V97="MwERT", 'full menu'!V97="ERwMT", 'full menu'!V97="M&amp;ERT", 'full menu'!V97="MwIT", 'full menu'!V97="IwMT", 'full menu'!V97="M&amp;IT", 'full menu'!V97="IwERT", 'full menu'!V97="ERwIT", 'full menu'!V97="I&amp;ERT", 'full menu'!V97="ER&amp;M&amp;IT"),"MixedTs",IF('full menu'!V97="UD","UD",IF('full menu'!V97="LSD","LSD",IF('full menu'!V97="WSD","WSD",IF('full menu'!V97="UASC","UASC",""))))))))))</f>
        <v>ERTs</v>
      </c>
      <c r="W97" t="str">
        <f>IF('full menu'!W97="MDC","MDC",IF(OR('full menu'!W97="PERF",'full menu'!W97="AERF",'full menu'!W97="PCB"),"ERfix",IF(OR('full menu'!W97="ACB", 'full menu'!W97="LCERT", 'full menu'!W97="LERT",'full menu'!W97="FCERT",'full menu'!W97="FERT"),"ERTs",IF(OR('full menu'!W97="FCMT",'full menu'!W97="FMT",'full menu'!W97="LMT",'full menu'!W97="LCMT"),"MTs",IF(OR('full menu'!W97="LCIT",'full menu'!W97="FCIT",'full menu'!W97="LIT",'full menu'!W97="FIT"),"ITs",IF(OR('full menu'!W97="MwERT", 'full menu'!W97="ERwMT", 'full menu'!W97="M&amp;ERT", 'full menu'!W97="MwIT", 'full menu'!W97="IwMT", 'full menu'!W97="M&amp;IT", 'full menu'!W97="IwERT", 'full menu'!W97="ERwIT", 'full menu'!W97="I&amp;ERT", 'full menu'!W97="ER&amp;M&amp;IT"),"MixedTs",IF('full menu'!W97="UD","UD",IF('full menu'!W97="LSD","LSD",IF('full menu'!W97="WSD","WSD",IF('full menu'!W97="UASC","UASC",""))))))))))</f>
        <v>ERTs</v>
      </c>
      <c r="X97" t="str">
        <f>IF('full menu'!X97="MDC","MDC",IF(OR('full menu'!X97="PERF",'full menu'!X97="AERF",'full menu'!X97="PCB"),"ERfix",IF(OR('full menu'!X97="ACB", 'full menu'!X97="LCERT", 'full menu'!X97="LERT",'full menu'!X97="FCERT",'full menu'!X97="FERT"),"ERTs",IF(OR('full menu'!X97="FCMT",'full menu'!X97="FMT",'full menu'!X97="LMT",'full menu'!X97="LCMT"),"MTs",IF(OR('full menu'!X97="LCIT",'full menu'!X97="FCIT",'full menu'!X97="LIT",'full menu'!X97="FIT"),"ITs",IF(OR('full menu'!X97="MwERT", 'full menu'!X97="ERwMT", 'full menu'!X97="M&amp;ERT", 'full menu'!X97="MwIT", 'full menu'!X97="IwMT", 'full menu'!X97="M&amp;IT", 'full menu'!X97="IwERT", 'full menu'!X97="ERwIT", 'full menu'!X97="I&amp;ERT", 'full menu'!X97="ER&amp;M&amp;IT"),"MixedTs",IF('full menu'!X97="UD","UD",IF('full menu'!X97="LSD","LSD",IF('full menu'!X97="WSD","WSD",IF('full menu'!X97="UASC","UASC",""))))))))))</f>
        <v>ERTs</v>
      </c>
      <c r="Y97" t="str">
        <f>IF('full menu'!Y97="MDC","MDC",IF(OR('full menu'!Y97="PERF",'full menu'!Y97="AERF",'full menu'!Y97="PCB"),"ERfix",IF(OR('full menu'!Y97="ACB", 'full menu'!Y97="LCERT", 'full menu'!Y97="LERT",'full menu'!Y97="FCERT",'full menu'!Y97="FERT"),"ERTs",IF(OR('full menu'!Y97="FCMT",'full menu'!Y97="FMT",'full menu'!Y97="LMT",'full menu'!Y97="LCMT"),"MTs",IF(OR('full menu'!Y97="LCIT",'full menu'!Y97="FCIT",'full menu'!Y97="LIT",'full menu'!Y97="FIT"),"ITs",IF(OR('full menu'!Y97="MwERT", 'full menu'!Y97="ERwMT", 'full menu'!Y97="M&amp;ERT", 'full menu'!Y97="MwIT", 'full menu'!Y97="IwMT", 'full menu'!Y97="M&amp;IT", 'full menu'!Y97="IwERT", 'full menu'!Y97="ERwIT", 'full menu'!Y97="I&amp;ERT", 'full menu'!Y97="ER&amp;M&amp;IT"),"MixedTs",IF('full menu'!Y97="UD","UD",IF('full menu'!Y97="LSD","LSD",IF('full menu'!Y97="WSD","WSD",IF('full menu'!Y97="UASC","UASC",""))))))))))</f>
        <v>ERTs</v>
      </c>
      <c r="Z97" t="str">
        <f>IF('full menu'!Z97="MDC","MDC",IF(OR('full menu'!Z97="PERF",'full menu'!Z97="AERF",'full menu'!Z97="PCB"),"ERfix",IF(OR('full menu'!Z97="ACB", 'full menu'!Z97="LCERT", 'full menu'!Z97="LERT",'full menu'!Z97="FCERT",'full menu'!Z97="FERT"),"ERTs",IF(OR('full menu'!Z97="FCMT",'full menu'!Z97="FMT",'full menu'!Z97="LMT",'full menu'!Z97="LCMT"),"MTs",IF(OR('full menu'!Z97="LCIT",'full menu'!Z97="FCIT",'full menu'!Z97="LIT",'full menu'!Z97="FIT"),"ITs",IF(OR('full menu'!Z97="MwERT", 'full menu'!Z97="ERwMT", 'full menu'!Z97="M&amp;ERT", 'full menu'!Z97="MwIT", 'full menu'!Z97="IwMT", 'full menu'!Z97="M&amp;IT", 'full menu'!Z97="IwERT", 'full menu'!Z97="ERwIT", 'full menu'!Z97="I&amp;ERT", 'full menu'!Z97="ER&amp;M&amp;IT"),"MixedTs",IF('full menu'!Z97="UD","UD",IF('full menu'!Z97="LSD","LSD",IF('full menu'!Z97="WSD","WSD",IF('full menu'!Z97="UASC","UASC",""))))))))))</f>
        <v>ERTs</v>
      </c>
      <c r="AA97" t="str">
        <f>IF('full menu'!AA97="MDC","MDC",IF(OR('full menu'!AA97="PERF",'full menu'!AA97="AERF",'full menu'!AA97="PCB"),"ERfix",IF(OR('full menu'!AA97="ACB", 'full menu'!AA97="LCERT", 'full menu'!AA97="LERT",'full menu'!AA97="FCERT",'full menu'!AA97="FERT"),"ERTs",IF(OR('full menu'!AA97="FCMT",'full menu'!AA97="FMT",'full menu'!AA97="LMT",'full menu'!AA97="LCMT"),"MTs",IF(OR('full menu'!AA97="LCIT",'full menu'!AA97="FCIT",'full menu'!AA97="LIT",'full menu'!AA97="FIT"),"ITs",IF(OR('full menu'!AA97="MwERT", 'full menu'!AA97="ERwMT", 'full menu'!AA97="M&amp;ERT", 'full menu'!AA97="MwIT", 'full menu'!AA97="IwMT", 'full menu'!AA97="M&amp;IT", 'full menu'!AA97="IwERT", 'full menu'!AA97="ERwIT", 'full menu'!AA97="I&amp;ERT", 'full menu'!AA97="ER&amp;M&amp;IT"),"MixedTs",IF('full menu'!AA97="UD","UD",IF('full menu'!AA97="LSD","LSD",IF('full menu'!AA97="WSD","WSD",IF('full menu'!AA97="UASC","UASC",""))))))))))</f>
        <v>ERTs</v>
      </c>
      <c r="AB97" t="str">
        <f>IF('full menu'!AB97="MDC","MDC",IF(OR('full menu'!AB97="PERF",'full menu'!AB97="AERF",'full menu'!AB97="PCB"),"ERfix",IF(OR('full menu'!AB97="ACB", 'full menu'!AB97="LCERT", 'full menu'!AB97="LERT",'full menu'!AB97="FCERT",'full menu'!AB97="FERT"),"ERTs",IF(OR('full menu'!AB97="FCMT",'full menu'!AB97="FMT",'full menu'!AB97="LMT",'full menu'!AB97="LCMT"),"MTs",IF(OR('full menu'!AB97="LCIT",'full menu'!AB97="FCIT",'full menu'!AB97="LIT",'full menu'!AB97="FIT"),"ITs",IF(OR('full menu'!AB97="MwERT", 'full menu'!AB97="ERwMT", 'full menu'!AB97="M&amp;ERT", 'full menu'!AB97="MwIT", 'full menu'!AB97="IwMT", 'full menu'!AB97="M&amp;IT", 'full menu'!AB97="IwERT", 'full menu'!AB97="ERwIT", 'full menu'!AB97="I&amp;ERT", 'full menu'!AB97="ER&amp;M&amp;IT"),"MixedTs",IF('full menu'!AB97="UD","UD",IF('full menu'!AB97="LSD","LSD",IF('full menu'!AB97="WSD","WSD",IF('full menu'!AB97="UASC","UASC",""))))))))))</f>
        <v>ERTs</v>
      </c>
      <c r="AC97" t="str">
        <f>IF('full menu'!AC97="MDC","MDC",IF(OR('full menu'!AC97="PERF",'full menu'!AC97="AERF",'full menu'!AC97="PCB"),"ERfix",IF(OR('full menu'!AC97="ACB", 'full menu'!AC97="LCERT", 'full menu'!AC97="LERT",'full menu'!AC97="FCERT",'full menu'!AC97="FERT"),"ERTs",IF(OR('full menu'!AC97="FCMT",'full menu'!AC97="FMT",'full menu'!AC97="LMT",'full menu'!AC97="LCMT"),"MTs",IF(OR('full menu'!AC97="LCIT",'full menu'!AC97="FCIT",'full menu'!AC97="LIT",'full menu'!AC97="FIT"),"ITs",IF(OR('full menu'!AC97="MwERT", 'full menu'!AC97="ERwMT", 'full menu'!AC97="M&amp;ERT", 'full menu'!AC97="MwIT", 'full menu'!AC97="IwMT", 'full menu'!AC97="M&amp;IT", 'full menu'!AC97="IwERT", 'full menu'!AC97="ERwIT", 'full menu'!AC97="I&amp;ERT", 'full menu'!AC97="ER&amp;M&amp;IT"),"MixedTs",IF('full menu'!AC97="UD","UD",IF('full menu'!AC97="LSD","LSD",IF('full menu'!AC97="WSD","WSD",IF('full menu'!AC97="UASC","UASC",""))))))))))</f>
        <v>ERTs</v>
      </c>
      <c r="AD97" t="str">
        <f>IF('full menu'!AD97="MDC","MDC",IF(OR('full menu'!AD97="PERF",'full menu'!AD97="AERF",'full menu'!AD97="PCB"),"ERfix",IF(OR('full menu'!AD97="ACB", 'full menu'!AD97="LCERT", 'full menu'!AD97="LERT",'full menu'!AD97="FCERT",'full menu'!AD97="FERT"),"ERTs",IF(OR('full menu'!AD97="FCMT",'full menu'!AD97="FMT",'full menu'!AD97="LMT",'full menu'!AD97="LCMT"),"MTs",IF(OR('full menu'!AD97="LCIT",'full menu'!AD97="FCIT",'full menu'!AD97="LIT",'full menu'!AD97="FIT"),"ITs",IF(OR('full menu'!AD97="MwERT", 'full menu'!AD97="ERwMT", 'full menu'!AD97="M&amp;ERT", 'full menu'!AD97="MwIT", 'full menu'!AD97="IwMT", 'full menu'!AD97="M&amp;IT", 'full menu'!AD97="IwERT", 'full menu'!AD97="ERwIT", 'full menu'!AD97="I&amp;ERT", 'full menu'!AD97="ER&amp;M&amp;IT"),"MixedTs",IF('full menu'!AD97="UD","UD",IF('full menu'!AD97="LSD","LSD",IF('full menu'!AD97="WSD","WSD",IF('full menu'!AD97="UASC","UASC",""))))))))))</f>
        <v>ERTs</v>
      </c>
      <c r="AE97" t="str">
        <f>IF('full menu'!AE97="MDC","MDC",IF(OR('full menu'!AE97="PERF",'full menu'!AE97="AERF",'full menu'!AE97="PCB"),"ERfix",IF(OR('full menu'!AE97="ACB", 'full menu'!AE97="LCERT", 'full menu'!AE97="LERT",'full menu'!AE97="FCERT",'full menu'!AE97="FERT"),"ERTs",IF(OR('full menu'!AE97="FCMT",'full menu'!AE97="FMT",'full menu'!AE97="LMT",'full menu'!AE97="LCMT"),"MTs",IF(OR('full menu'!AE97="LCIT",'full menu'!AE97="FCIT",'full menu'!AE97="LIT",'full menu'!AE97="FIT"),"ITs",IF(OR('full menu'!AE97="MwERT", 'full menu'!AE97="ERwMT", 'full menu'!AE97="M&amp;ERT", 'full menu'!AE97="MwIT", 'full menu'!AE97="IwMT", 'full menu'!AE97="M&amp;IT", 'full menu'!AE97="IwERT", 'full menu'!AE97="ERwIT", 'full menu'!AE97="I&amp;ERT", 'full menu'!AE97="ER&amp;M&amp;IT"),"MixedTs",IF('full menu'!AE97="UD","UD",IF('full menu'!AE97="LSD","LSD",IF('full menu'!AE97="WSD","WSD",IF('full menu'!AE97="UASC","UASC",""))))))))))</f>
        <v>ERTs</v>
      </c>
      <c r="AF97" t="str">
        <f>IF('full menu'!AF97="MDC","MDC",IF(OR('full menu'!AF97="PERF",'full menu'!AF97="AERF",'full menu'!AF97="PCB"),"ERfix",IF(OR('full menu'!AF97="ACB", 'full menu'!AF97="LCERT", 'full menu'!AF97="LERT",'full menu'!AF97="FCERT",'full menu'!AF97="FERT"),"ERTs",IF(OR('full menu'!AF97="FCMT",'full menu'!AF97="FMT",'full menu'!AF97="LMT",'full menu'!AF97="LCMT"),"MTs",IF(OR('full menu'!AF97="LCIT",'full menu'!AF97="FCIT",'full menu'!AF97="LIT",'full menu'!AF97="FIT"),"ITs",IF(OR('full menu'!AF97="MwERT", 'full menu'!AF97="ERwMT", 'full menu'!AF97="M&amp;ERT", 'full menu'!AF97="MwIT", 'full menu'!AF97="IwMT", 'full menu'!AF97="M&amp;IT", 'full menu'!AF97="IwERT", 'full menu'!AF97="ERwIT", 'full menu'!AF97="I&amp;ERT", 'full menu'!AF97="ER&amp;M&amp;IT"),"MixedTs",IF('full menu'!AF97="UD","UD",IF('full menu'!AF97="LSD","LSD",IF('full menu'!AF97="WSD","WSD",IF('full menu'!AF97="UASC","UASC",""))))))))))</f>
        <v>ERTs</v>
      </c>
      <c r="AG97" t="str">
        <f>IF('full menu'!AG97="MDC","MDC",IF(OR('full menu'!AG97="PERF",'full menu'!AG97="AERF",'full menu'!AG97="PCB"),"ERfix",IF(OR('full menu'!AG97="ACB", 'full menu'!AG97="LCERT", 'full menu'!AG97="LERT",'full menu'!AG97="FCERT",'full menu'!AG97="FERT"),"ERTs",IF(OR('full menu'!AG97="FCMT",'full menu'!AG97="FMT",'full menu'!AG97="LMT",'full menu'!AG97="LCMT"),"MTs",IF(OR('full menu'!AG97="LCIT",'full menu'!AG97="FCIT",'full menu'!AG97="LIT",'full menu'!AG97="FIT"),"ITs",IF(OR('full menu'!AG97="MwERT", 'full menu'!AG97="ERwMT", 'full menu'!AG97="M&amp;ERT", 'full menu'!AG97="MwIT", 'full menu'!AG97="IwMT", 'full menu'!AG97="M&amp;IT", 'full menu'!AG97="IwERT", 'full menu'!AG97="ERwIT", 'full menu'!AG97="I&amp;ERT", 'full menu'!AG97="ER&amp;M&amp;IT"),"MixedTs",IF('full menu'!AG97="UD","UD",IF('full menu'!AG97="LSD","LSD",IF('full menu'!AG97="WSD","WSD",IF('full menu'!AG97="UASC","UASC",""))))))))))</f>
        <v>ERTs</v>
      </c>
      <c r="AH97" t="str">
        <f>IF('full menu'!AH97="MDC","MDC",IF(OR('full menu'!AH97="PERF",'full menu'!AH97="AERF",'full menu'!AH97="PCB"),"ERfix",IF(OR('full menu'!AH97="ACB", 'full menu'!AH97="LCERT", 'full menu'!AH97="LERT",'full menu'!AH97="FCERT",'full menu'!AH97="FERT"),"ERTs",IF(OR('full menu'!AH97="FCMT",'full menu'!AH97="FMT",'full menu'!AH97="LMT",'full menu'!AH97="LCMT"),"MTs",IF(OR('full menu'!AH97="LCIT",'full menu'!AH97="FCIT",'full menu'!AH97="LIT",'full menu'!AH97="FIT"),"ITs",IF(OR('full menu'!AH97="MwERT", 'full menu'!AH97="ERwMT", 'full menu'!AH97="M&amp;ERT", 'full menu'!AH97="MwIT", 'full menu'!AH97="IwMT", 'full menu'!AH97="M&amp;IT", 'full menu'!AH97="IwERT", 'full menu'!AH97="ERwIT", 'full menu'!AH97="I&amp;ERT", 'full menu'!AH97="ER&amp;M&amp;IT"),"MixedTs",IF('full menu'!AH97="UD","UD",IF('full menu'!AH97="LSD","LSD",IF('full menu'!AH97="WSD","WSD",IF('full menu'!AH97="UASC","UASC",""))))))))))</f>
        <v>ERTs</v>
      </c>
      <c r="AI97" t="str">
        <f>IF('full menu'!AI97="MDC","MDC",IF(OR('full menu'!AI97="PERF",'full menu'!AI97="AERF",'full menu'!AI97="PCB"),"ERfix",IF(OR('full menu'!AI97="ACB", 'full menu'!AI97="LCERT", 'full menu'!AI97="LERT",'full menu'!AI97="FCERT",'full menu'!AI97="FERT"),"ERTs",IF(OR('full menu'!AI97="FCMT",'full menu'!AI97="FMT",'full menu'!AI97="LMT",'full menu'!AI97="LCMT"),"MTs",IF(OR('full menu'!AI97="LCIT",'full menu'!AI97="FCIT",'full menu'!AI97="LIT",'full menu'!AI97="FIT"),"ITs",IF(OR('full menu'!AI97="MwERT", 'full menu'!AI97="ERwMT", 'full menu'!AI97="M&amp;ERT", 'full menu'!AI97="MwIT", 'full menu'!AI97="IwMT", 'full menu'!AI97="M&amp;IT", 'full menu'!AI97="IwERT", 'full menu'!AI97="ERwIT", 'full menu'!AI97="I&amp;ERT", 'full menu'!AI97="ER&amp;M&amp;IT"),"MixedTs",IF('full menu'!AI97="UD","UD",IF('full menu'!AI97="LSD","LSD",IF('full menu'!AI97="WSD","WSD",IF('full menu'!AI97="UASC","UASC",""))))))))))</f>
        <v>ERTs</v>
      </c>
      <c r="AJ97" t="str">
        <f>IF('full menu'!AJ97="MDC","MDC",IF(OR('full menu'!AJ97="PERF",'full menu'!AJ97="AERF",'full menu'!AJ97="PCB"),"ERfix",IF(OR('full menu'!AJ97="ACB", 'full menu'!AJ97="LCERT", 'full menu'!AJ97="LERT",'full menu'!AJ97="FCERT",'full menu'!AJ97="FERT"),"ERTs",IF(OR('full menu'!AJ97="FCMT",'full menu'!AJ97="FMT",'full menu'!AJ97="LMT",'full menu'!AJ97="LCMT"),"MTs",IF(OR('full menu'!AJ97="LCIT",'full menu'!AJ97="FCIT",'full menu'!AJ97="LIT",'full menu'!AJ97="FIT"),"ITs",IF(OR('full menu'!AJ97="MwERT", 'full menu'!AJ97="ERwMT", 'full menu'!AJ97="M&amp;ERT", 'full menu'!AJ97="MwIT", 'full menu'!AJ97="IwMT", 'full menu'!AJ97="M&amp;IT", 'full menu'!AJ97="IwERT", 'full menu'!AJ97="ERwIT", 'full menu'!AJ97="I&amp;ERT", 'full menu'!AJ97="ER&amp;M&amp;IT"),"MixedTs",IF('full menu'!AJ97="UD","UD",IF('full menu'!AJ97="LSD","LSD",IF('full menu'!AJ97="WSD","WSD",IF('full menu'!AJ97="UASC","UASC",""))))))))))</f>
        <v>ERTs</v>
      </c>
      <c r="AK97" t="str">
        <f>IF('full menu'!AK97="MDC","MDC",IF(OR('full menu'!AK97="PERF",'full menu'!AK97="AERF",'full menu'!AK97="PCB"),"ERfix",IF(OR('full menu'!AK97="ACB", 'full menu'!AK97="LCERT", 'full menu'!AK97="LERT",'full menu'!AK97="FCERT",'full menu'!AK97="FERT"),"ERTs",IF(OR('full menu'!AK97="FCMT",'full menu'!AK97="FMT",'full menu'!AK97="LMT",'full menu'!AK97="LCMT"),"MTs",IF(OR('full menu'!AK97="LCIT",'full menu'!AK97="FCIT",'full menu'!AK97="LIT",'full menu'!AK97="FIT"),"ITs",IF(OR('full menu'!AK97="MwERT", 'full menu'!AK97="ERwMT", 'full menu'!AK97="M&amp;ERT", 'full menu'!AK97="MwIT", 'full menu'!AK97="IwMT", 'full menu'!AK97="M&amp;IT", 'full menu'!AK97="IwERT", 'full menu'!AK97="ERwIT", 'full menu'!AK97="I&amp;ERT", 'full menu'!AK97="ER&amp;M&amp;IT"),"MixedTs",IF('full menu'!AK97="UD","UD",IF('full menu'!AK97="LSD","LSD",IF('full menu'!AK97="WSD","WSD",IF('full menu'!AK97="UASC","UASC",""))))))))))</f>
        <v>ERTs</v>
      </c>
      <c r="AL97" t="str">
        <f>IF('full menu'!AL97="MDC","MDC",IF(OR('full menu'!AL97="PERF",'full menu'!AL97="AERF",'full menu'!AL97="PCB"),"ERfix",IF(OR('full menu'!AL97="ACB", 'full menu'!AL97="LCERT", 'full menu'!AL97="LERT",'full menu'!AL97="FCERT",'full menu'!AL97="FERT"),"ERTs",IF(OR('full menu'!AL97="FCMT",'full menu'!AL97="FMT",'full menu'!AL97="LMT",'full menu'!AL97="LCMT"),"MTs",IF(OR('full menu'!AL97="LCIT",'full menu'!AL97="FCIT",'full menu'!AL97="LIT",'full menu'!AL97="FIT"),"ITs",IF(OR('full menu'!AL97="MwERT", 'full menu'!AL97="ERwMT", 'full menu'!AL97="M&amp;ERT", 'full menu'!AL97="MwIT", 'full menu'!AL97="IwMT", 'full menu'!AL97="M&amp;IT", 'full menu'!AL97="IwERT", 'full menu'!AL97="ERwIT", 'full menu'!AL97="I&amp;ERT", 'full menu'!AL97="ER&amp;M&amp;IT"),"MixedTs",IF('full menu'!AL97="UD","UD",IF('full menu'!AL97="LSD","LSD",IF('full menu'!AL97="WSD","WSD",IF('full menu'!AL97="UASC","UASC",""))))))))))</f>
        <v>ERTs</v>
      </c>
      <c r="AM97" t="str">
        <f>IF('full menu'!AM97="MDC","MDC",IF(OR('full menu'!AM97="PERF",'full menu'!AM97="AERF",'full menu'!AM97="PCB"),"ERfix",IF(OR('full menu'!AM97="ACB", 'full menu'!AM97="LCERT", 'full menu'!AM97="LERT",'full menu'!AM97="FCERT",'full menu'!AM97="FERT"),"ERTs",IF(OR('full menu'!AM97="FCMT",'full menu'!AM97="FMT",'full menu'!AM97="LMT",'full menu'!AM97="LCMT"),"MTs",IF(OR('full menu'!AM97="LCIT",'full menu'!AM97="FCIT",'full menu'!AM97="LIT",'full menu'!AM97="FIT"),"ITs",IF(OR('full menu'!AM97="MwERT", 'full menu'!AM97="ERwMT", 'full menu'!AM97="M&amp;ERT", 'full menu'!AM97="MwIT", 'full menu'!AM97="IwMT", 'full menu'!AM97="M&amp;IT", 'full menu'!AM97="IwERT", 'full menu'!AM97="ERwIT", 'full menu'!AM97="I&amp;ERT", 'full menu'!AM97="ER&amp;M&amp;IT"),"MixedTs",IF('full menu'!AM97="UD","UD",IF('full menu'!AM97="LSD","LSD",IF('full menu'!AM97="WSD","WSD",IF('full menu'!AM97="UASC","UASC",""))))))))))</f>
        <v>ERTs</v>
      </c>
      <c r="AN97" t="str">
        <f>IF('full menu'!AN97="MDC","MDC",IF(OR('full menu'!AN97="PERF",'full menu'!AN97="AERF",'full menu'!AN97="PCB"),"ERfix",IF(OR('full menu'!AN97="ACB", 'full menu'!AN97="LCERT", 'full menu'!AN97="LERT",'full menu'!AN97="FCERT",'full menu'!AN97="FERT"),"ERTs",IF(OR('full menu'!AN97="FCMT",'full menu'!AN97="FMT",'full menu'!AN97="LMT",'full menu'!AN97="LCMT"),"MTs",IF(OR('full menu'!AN97="LCIT",'full menu'!AN97="FCIT",'full menu'!AN97="LIT",'full menu'!AN97="FIT"),"ITs",IF(OR('full menu'!AN97="MwERT", 'full menu'!AN97="ERwMT", 'full menu'!AN97="M&amp;ERT", 'full menu'!AN97="MwIT", 'full menu'!AN97="IwMT", 'full menu'!AN97="M&amp;IT", 'full menu'!AN97="IwERT", 'full menu'!AN97="ERwIT", 'full menu'!AN97="I&amp;ERT", 'full menu'!AN97="ER&amp;M&amp;IT"),"MixedTs",IF('full menu'!AN97="UD","UD",IF('full menu'!AN97="LSD","LSD",IF('full menu'!AN97="WSD","WSD",IF('full menu'!AN97="UASC","UASC",""))))))))))</f>
        <v>ERTs</v>
      </c>
      <c r="AO97" t="str">
        <f>IF('full menu'!AO97="MDC","MDC",IF(OR('full menu'!AO97="PERF",'full menu'!AO97="AERF",'full menu'!AO97="PCB"),"ERfix",IF(OR('full menu'!AO97="ACB", 'full menu'!AO97="LCERT", 'full menu'!AO97="LERT",'full menu'!AO97="FCERT",'full menu'!AO97="FERT"),"ERTs",IF(OR('full menu'!AO97="FCMT",'full menu'!AO97="FMT",'full menu'!AO97="LMT",'full menu'!AO97="LCMT"),"MTs",IF(OR('full menu'!AO97="LCIT",'full menu'!AO97="FCIT",'full menu'!AO97="LIT",'full menu'!AO97="FIT"),"ITs",IF(OR('full menu'!AO97="MwERT", 'full menu'!AO97="ERwMT", 'full menu'!AO97="M&amp;ERT", 'full menu'!AO97="MwIT", 'full menu'!AO97="IwMT", 'full menu'!AO97="M&amp;IT", 'full menu'!AO97="IwERT", 'full menu'!AO97="ERwIT", 'full menu'!AO97="I&amp;ERT", 'full menu'!AO97="ER&amp;M&amp;IT"),"MixedTs",IF('full menu'!AO97="UD","UD",IF('full menu'!AO97="LSD","LSD",IF('full menu'!AO97="WSD","WSD",IF('full menu'!AO97="UASC","UASC",""))))))))))</f>
        <v>ERTs</v>
      </c>
      <c r="AP97" t="str">
        <f>IF('full menu'!AP97="MDC","MDC",IF(OR('full menu'!AP97="PERF",'full menu'!AP97="AERF",'full menu'!AP97="PCB"),"ERfix",IF(OR('full menu'!AP97="ACB", 'full menu'!AP97="LCERT", 'full menu'!AP97="LERT",'full menu'!AP97="FCERT",'full menu'!AP97="FERT"),"ERTs",IF(OR('full menu'!AP97="FCMT",'full menu'!AP97="FMT",'full menu'!AP97="LMT",'full menu'!AP97="LCMT"),"MTs",IF(OR('full menu'!AP97="LCIT",'full menu'!AP97="FCIT",'full menu'!AP97="LIT",'full menu'!AP97="FIT"),"ITs",IF(OR('full menu'!AP97="MwERT", 'full menu'!AP97="ERwMT", 'full menu'!AP97="M&amp;ERT", 'full menu'!AP97="MwIT", 'full menu'!AP97="IwMT", 'full menu'!AP97="M&amp;IT", 'full menu'!AP97="IwERT", 'full menu'!AP97="ERwIT", 'full menu'!AP97="I&amp;ERT", 'full menu'!AP97="ER&amp;M&amp;IT"),"MixedTs",IF('full menu'!AP97="UD","UD",IF('full menu'!AP97="LSD","LSD",IF('full menu'!AP97="WSD","WSD",IF('full menu'!AP97="UASC","UASC",""))))))))))</f>
        <v/>
      </c>
      <c r="AQ97" t="str">
        <f>IF('full menu'!AQ97="MDC","MDC",IF(OR('full menu'!AQ97="PERF",'full menu'!AQ97="AERF",'full menu'!AQ97="PCB"),"ERfix",IF(OR('full menu'!AQ97="ACB", 'full menu'!AQ97="LCERT", 'full menu'!AQ97="LERT",'full menu'!AQ97="FCERT",'full menu'!AQ97="FERT"),"ERTs",IF(OR('full menu'!AQ97="FCMT",'full menu'!AQ97="FMT",'full menu'!AQ97="LMT",'full menu'!AQ97="LCMT"),"MTs",IF(OR('full menu'!AQ97="LCIT",'full menu'!AQ97="FCIT",'full menu'!AQ97="LIT",'full menu'!AQ97="FIT"),"ITs",IF(OR('full menu'!AQ97="MwERT", 'full menu'!AQ97="ERwMT", 'full menu'!AQ97="M&amp;ERT", 'full menu'!AQ97="MwIT", 'full menu'!AQ97="IwMT", 'full menu'!AQ97="M&amp;IT", 'full menu'!AQ97="IwERT", 'full menu'!AQ97="ERwIT", 'full menu'!AQ97="I&amp;ERT", 'full menu'!AQ97="ER&amp;M&amp;IT"),"MixedTs",IF('full menu'!AQ97="UD","UD",IF('full menu'!AQ97="LSD","LSD",IF('full menu'!AQ97="WSD","WSD",IF('full menu'!AQ97="UASC","UASC",""))))))))))</f>
        <v/>
      </c>
      <c r="AR97" t="str">
        <f>IF('full menu'!AR97="MDC","MDC",IF(OR('full menu'!AR97="PERF",'full menu'!AR97="AERF",'full menu'!AR97="PCB"),"ERfix",IF(OR('full menu'!AR97="ACB", 'full menu'!AR97="LCERT", 'full menu'!AR97="LERT",'full menu'!AR97="FCERT",'full menu'!AR97="FERT"),"ERTs",IF(OR('full menu'!AR97="FCMT",'full menu'!AR97="FMT",'full menu'!AR97="LMT",'full menu'!AR97="LCMT"),"MTs",IF(OR('full menu'!AR97="LCIT",'full menu'!AR97="FCIT",'full menu'!AR97="LIT",'full menu'!AR97="FIT"),"ITs",IF(OR('full menu'!AR97="MwERT", 'full menu'!AR97="ERwMT", 'full menu'!AR97="M&amp;ERT", 'full menu'!AR97="MwIT", 'full menu'!AR97="IwMT", 'full menu'!AR97="M&amp;IT", 'full menu'!AR97="IwERT", 'full menu'!AR97="ERwIT", 'full menu'!AR97="I&amp;ERT", 'full menu'!AR97="ER&amp;M&amp;IT"),"MixedTs",IF('full menu'!AR97="UD","UD",IF('full menu'!AR97="LSD","LSD",IF('full menu'!AR97="WSD","WSD",IF('full menu'!AR97="UASC","UASC",""))))))))))</f>
        <v/>
      </c>
      <c r="AS97" t="str">
        <f>IF('full menu'!AS97="MDC","MDC",IF(OR('full menu'!AS97="PERF",'full menu'!AS97="AERF",'full menu'!AS97="PCB"),"ERfix",IF(OR('full menu'!AS97="ACB", 'full menu'!AS97="LCERT", 'full menu'!AS97="LERT",'full menu'!AS97="FCERT",'full menu'!AS97="FERT"),"ERTs",IF(OR('full menu'!AS97="FCMT",'full menu'!AS97="FMT",'full menu'!AS97="LMT",'full menu'!AS97="LCMT"),"MTs",IF(OR('full menu'!AS97="LCIT",'full menu'!AS97="FCIT",'full menu'!AS97="LIT",'full menu'!AS97="FIT"),"ITs",IF(OR('full menu'!AS97="MwERT", 'full menu'!AS97="ERwMT", 'full menu'!AS97="M&amp;ERT", 'full menu'!AS97="MwIT", 'full menu'!AS97="IwMT", 'full menu'!AS97="M&amp;IT", 'full menu'!AS97="IwERT", 'full menu'!AS97="ERwIT", 'full menu'!AS97="I&amp;ERT", 'full menu'!AS97="ER&amp;M&amp;IT"),"MixedTs",IF('full menu'!AS97="UD","UD",IF('full menu'!AS97="LSD","LSD",IF('full menu'!AS97="WSD","WSD",IF('full menu'!AS97="UASC","UASC",""))))))))))</f>
        <v/>
      </c>
      <c r="AT97" t="str">
        <f>IF('full menu'!AT97="MDC","MDC",IF(OR('full menu'!AT97="PERF",'full menu'!AT97="AERF",'full menu'!AT97="PCB"),"ERfix",IF(OR('full menu'!AT97="ACB", 'full menu'!AT97="LCERT", 'full menu'!AT97="LERT",'full menu'!AT97="FCERT",'full menu'!AT97="FERT"),"ERTs",IF(OR('full menu'!AT97="FCMT",'full menu'!AT97="FMT",'full menu'!AT97="LMT",'full menu'!AT97="LCMT"),"MTs",IF(OR('full menu'!AT97="LCIT",'full menu'!AT97="FCIT",'full menu'!AT97="LIT",'full menu'!AT97="FIT"),"ITs",IF(OR('full menu'!AT97="MwERT", 'full menu'!AT97="ERwMT", 'full menu'!AT97="M&amp;ERT", 'full menu'!AT97="MwIT", 'full menu'!AT97="IwMT", 'full menu'!AT97="M&amp;IT", 'full menu'!AT97="IwERT", 'full menu'!AT97="ERwIT", 'full menu'!AT97="I&amp;ERT", 'full menu'!AT97="ER&amp;M&amp;IT"),"MixedTs",IF('full menu'!AT97="UD","UD",IF('full menu'!AT97="LSD","LSD",IF('full menu'!AT97="WSD","WSD",IF('full menu'!AT97="UASC","UASC",""))))))))))</f>
        <v/>
      </c>
      <c r="AU97" t="str">
        <f>IF('full menu'!AU97="MDC","MDC",IF(OR('full menu'!AU97="PERF",'full menu'!AU97="AERF",'full menu'!AU97="PCB"),"ERfix",IF(OR('full menu'!AU97="ACB", 'full menu'!AU97="LCERT", 'full menu'!AU97="LERT",'full menu'!AU97="FCERT",'full menu'!AU97="FERT"),"ERTs",IF(OR('full menu'!AU97="FCMT",'full menu'!AU97="FMT",'full menu'!AU97="LMT",'full menu'!AU97="LCMT"),"MTs",IF(OR('full menu'!AU97="LCIT",'full menu'!AU97="FCIT",'full menu'!AU97="LIT",'full menu'!AU97="FIT"),"ITs",IF(OR('full menu'!AU97="MwERT", 'full menu'!AU97="ERwMT", 'full menu'!AU97="M&amp;ERT", 'full menu'!AU97="MwIT", 'full menu'!AU97="IwMT", 'full menu'!AU97="M&amp;IT", 'full menu'!AU97="IwERT", 'full menu'!AU97="ERwIT", 'full menu'!AU97="I&amp;ERT", 'full menu'!AU97="ER&amp;M&amp;IT"),"MixedTs",IF('full menu'!AU97="UD","UD",IF('full menu'!AU97="LSD","LSD",IF('full menu'!AU97="WSD","WSD",IF('full menu'!AU97="UASC","UASC",""))))))))))</f>
        <v/>
      </c>
      <c r="AV97" t="str">
        <f>IF('full menu'!AV97="MDC","MDC",IF(OR('full menu'!AV97="PERF",'full menu'!AV97="AERF",'full menu'!AV97="PCB"),"ERfix",IF(OR('full menu'!AV97="ACB", 'full menu'!AV97="LCERT", 'full menu'!AV97="LERT",'full menu'!AV97="FCERT",'full menu'!AV97="FERT"),"ERTs",IF(OR('full menu'!AV97="FCMT",'full menu'!AV97="FMT",'full menu'!AV97="LMT",'full menu'!AV97="LCMT"),"MTs",IF(OR('full menu'!AV97="LCIT",'full menu'!AV97="FCIT",'full menu'!AV97="LIT",'full menu'!AV97="FIT"),"ITs",IF(OR('full menu'!AV97="MwERT", 'full menu'!AV97="ERwMT", 'full menu'!AV97="M&amp;ERT", 'full menu'!AV97="MwIT", 'full menu'!AV97="IwMT", 'full menu'!AV97="M&amp;IT", 'full menu'!AV97="IwERT", 'full menu'!AV97="ERwIT", 'full menu'!AV97="I&amp;ERT", 'full menu'!AV97="ER&amp;M&amp;IT"),"MixedTs",IF('full menu'!AV97="UD","UD",IF('full menu'!AV97="LSD","LSD",IF('full menu'!AV97="WSD","WSD",IF('full menu'!AV97="UASC","UASC",""))))))))))</f>
        <v/>
      </c>
      <c r="AW97" t="str">
        <f>IF('full menu'!AW97="MDC","MDC",IF(OR('full menu'!AW97="PERF",'full menu'!AW97="AERF",'full menu'!AW97="PCB"),"ERfix",IF(OR('full menu'!AW97="ACB", 'full menu'!AW97="LCERT", 'full menu'!AW97="LERT",'full menu'!AW97="FCERT",'full menu'!AW97="FERT"),"ERTs",IF(OR('full menu'!AW97="FCMT",'full menu'!AW97="FMT",'full menu'!AW97="LMT",'full menu'!AW97="LCMT"),"MTs",IF(OR('full menu'!AW97="LCIT",'full menu'!AW97="FCIT",'full menu'!AW97="LIT",'full menu'!AW97="FIT"),"ITs",IF(OR('full menu'!AW97="MwERT", 'full menu'!AW97="ERwMT", 'full menu'!AW97="M&amp;ERT", 'full menu'!AW97="MwIT", 'full menu'!AW97="IwMT", 'full menu'!AW97="M&amp;IT", 'full menu'!AW97="IwERT", 'full menu'!AW97="ERwIT", 'full menu'!AW97="I&amp;ERT", 'full menu'!AW97="ER&amp;M&amp;IT"),"MixedTs",IF('full menu'!AW97="UD","UD",IF('full menu'!AW97="LSD","LSD",IF('full menu'!AW97="WSD","WSD",IF('full menu'!AW97="UASC","UASC",""))))))))))</f>
        <v/>
      </c>
      <c r="AX97" t="str">
        <f>IF('full menu'!AX97="MDC","MDC",IF(OR('full menu'!AX97="PERF",'full menu'!AX97="AERF",'full menu'!AX97="PCB"),"ERfix",IF(OR('full menu'!AX97="ACB", 'full menu'!AX97="LCERT", 'full menu'!AX97="LERT",'full menu'!AX97="FCERT",'full menu'!AX97="FERT"),"ERTs",IF(OR('full menu'!AX97="FCMT",'full menu'!AX97="FMT",'full menu'!AX97="LMT",'full menu'!AX97="LCMT"),"MTs",IF(OR('full menu'!AX97="LCIT",'full menu'!AX97="FCIT",'full menu'!AX97="LIT",'full menu'!AX97="FIT"),"ITs",IF(OR('full menu'!AX97="MwERT", 'full menu'!AX97="ERwMT", 'full menu'!AX97="M&amp;ERT", 'full menu'!AX97="MwIT", 'full menu'!AX97="IwMT", 'full menu'!AX97="M&amp;IT", 'full menu'!AX97="IwERT", 'full menu'!AX97="ERwIT", 'full menu'!AX97="I&amp;ERT", 'full menu'!AX97="ER&amp;M&amp;IT"),"MixedTs",IF('full menu'!AX97="UD","UD",IF('full menu'!AX97="LSD","LSD",IF('full menu'!AX97="WSD","WSD",IF('full menu'!AX97="UASC","UASC",""))))))))))</f>
        <v/>
      </c>
      <c r="AY97" t="str">
        <f>IF('full menu'!AY97="MDC","MDC",IF(OR('full menu'!AY97="PERF",'full menu'!AY97="AERF",'full menu'!AY97="PCB"),"ERfix",IF(OR('full menu'!AY97="ACB", 'full menu'!AY97="LCERT", 'full menu'!AY97="LERT",'full menu'!AY97="FCERT",'full menu'!AY97="FERT"),"ERTs",IF(OR('full menu'!AY97="FCMT",'full menu'!AY97="FMT",'full menu'!AY97="LMT",'full menu'!AY97="LCMT"),"MTs",IF(OR('full menu'!AY97="LCIT",'full menu'!AY97="FCIT",'full menu'!AY97="LIT",'full menu'!AY97="FIT"),"ITs",IF(OR('full menu'!AY97="MwERT", 'full menu'!AY97="ERwMT", 'full menu'!AY97="M&amp;ERT", 'full menu'!AY97="MwIT", 'full menu'!AY97="IwMT", 'full menu'!AY97="M&amp;IT", 'full menu'!AY97="IwERT", 'full menu'!AY97="ERwIT", 'full menu'!AY97="I&amp;ERT", 'full menu'!AY97="ER&amp;M&amp;IT"),"MixedTs",IF('full menu'!AY97="UD","UD",IF('full menu'!AY97="LSD","LSD",IF('full menu'!AY97="WSD","WSD",IF('full menu'!AY97="UASC","UASC",""))))))))))</f>
        <v/>
      </c>
    </row>
    <row r="98" spans="1:51" x14ac:dyDescent="0.3">
      <c r="A98" t="s">
        <v>117</v>
      </c>
      <c r="B98" t="str">
        <f>IF('full menu'!B98="MDC","MDC",IF(OR('full menu'!B98="PERF",'full menu'!B98="AERF",'full menu'!B98="PCB"),"ERfix",IF(OR('full menu'!B98="ACB", 'full menu'!B98="LCERT", 'full menu'!B98="LERT",'full menu'!B98="FCERT",'full menu'!B98="FERT"),"ERTs",IF(OR('full menu'!B98="FCMT",'full menu'!B98="FMT",'full menu'!B98="LMT",'full menu'!B98="LCMT"),"MTs",IF(OR('full menu'!B98="LCIT",'full menu'!B98="FCIT",'full menu'!B98="LIT",'full menu'!B98="FIT"),"ITs",IF(OR('full menu'!B98="MwERT", 'full menu'!B98="ERwMT", 'full menu'!B98="M&amp;ERT", 'full menu'!B98="MwIT", 'full menu'!B98="IwMT", 'full menu'!B98="M&amp;IT", 'full menu'!B98="IwERT", 'full menu'!B98="ERwIT", 'full menu'!B98="I&amp;ERT", 'full menu'!B98="ER&amp;M&amp;IT"),"MixedTs",IF('full menu'!B98="UD","UD",IF('full menu'!B98="LSD","LSD",IF('full menu'!B98="WSD","WSD",IF('full menu'!B98="UASC","UASC",""))))))))))</f>
        <v>LSD</v>
      </c>
      <c r="C98" t="str">
        <f>IF('full menu'!C98="MDC","MDC",IF(OR('full menu'!C98="PERF",'full menu'!C98="AERF",'full menu'!C98="PCB"),"ERfix",IF(OR('full menu'!C98="ACB", 'full menu'!C98="LCERT", 'full menu'!C98="LERT",'full menu'!C98="FCERT",'full menu'!C98="FERT"),"ERTs",IF(OR('full menu'!C98="FCMT",'full menu'!C98="FMT",'full menu'!C98="LMT",'full menu'!C98="LCMT"),"MTs",IF(OR('full menu'!C98="LCIT",'full menu'!C98="FCIT",'full menu'!C98="LIT",'full menu'!C98="FIT"),"ITs",IF(OR('full menu'!C98="MwERT", 'full menu'!C98="ERwMT", 'full menu'!C98="M&amp;ERT", 'full menu'!C98="MwIT", 'full menu'!C98="IwMT", 'full menu'!C98="M&amp;IT", 'full menu'!C98="IwERT", 'full menu'!C98="ERwIT", 'full menu'!C98="I&amp;ERT", 'full menu'!C98="ER&amp;M&amp;IT"),"MixedTs",IF('full menu'!C98="UD","UD",IF('full menu'!C98="LSD","LSD",IF('full menu'!C98="WSD","WSD",IF('full menu'!C98="UASC","UASC",""))))))))))</f>
        <v>LSD</v>
      </c>
      <c r="D98" t="str">
        <f>IF('full menu'!D98="MDC","MDC",IF(OR('full menu'!D98="PERF",'full menu'!D98="AERF",'full menu'!D98="PCB"),"ERfix",IF(OR('full menu'!D98="ACB", 'full menu'!D98="LCERT", 'full menu'!D98="LERT",'full menu'!D98="FCERT",'full menu'!D98="FERT"),"ERTs",IF(OR('full menu'!D98="FCMT",'full menu'!D98="FMT",'full menu'!D98="LMT",'full menu'!D98="LCMT"),"MTs",IF(OR('full menu'!D98="LCIT",'full menu'!D98="FCIT",'full menu'!D98="LIT",'full menu'!D98="FIT"),"ITs",IF(OR('full menu'!D98="MwERT", 'full menu'!D98="ERwMT", 'full menu'!D98="M&amp;ERT", 'full menu'!D98="MwIT", 'full menu'!D98="IwMT", 'full menu'!D98="M&amp;IT", 'full menu'!D98="IwERT", 'full menu'!D98="ERwIT", 'full menu'!D98="I&amp;ERT", 'full menu'!D98="ER&amp;M&amp;IT"),"MixedTs",IF('full menu'!D98="UD","UD",IF('full menu'!D98="LSD","LSD",IF('full menu'!D98="WSD","WSD",IF('full menu'!D98="UASC","UASC",""))))))))))</f>
        <v>LSD</v>
      </c>
      <c r="E98" t="str">
        <f>IF('full menu'!E98="MDC","MDC",IF(OR('full menu'!E98="PERF",'full menu'!E98="AERF",'full menu'!E98="PCB"),"ERfix",IF(OR('full menu'!E98="ACB", 'full menu'!E98="LCERT", 'full menu'!E98="LERT",'full menu'!E98="FCERT",'full menu'!E98="FERT"),"ERTs",IF(OR('full menu'!E98="FCMT",'full menu'!E98="FMT",'full menu'!E98="LMT",'full menu'!E98="LCMT"),"MTs",IF(OR('full menu'!E98="LCIT",'full menu'!E98="FCIT",'full menu'!E98="LIT",'full menu'!E98="FIT"),"ITs",IF(OR('full menu'!E98="MwERT", 'full menu'!E98="ERwMT", 'full menu'!E98="M&amp;ERT", 'full menu'!E98="MwIT", 'full menu'!E98="IwMT", 'full menu'!E98="M&amp;IT", 'full menu'!E98="IwERT", 'full menu'!E98="ERwIT", 'full menu'!E98="I&amp;ERT", 'full menu'!E98="ER&amp;M&amp;IT"),"MixedTs",IF('full menu'!E98="UD","UD",IF('full menu'!E98="LSD","LSD",IF('full menu'!E98="WSD","WSD",IF('full menu'!E98="UASC","UASC",""))))))))))</f>
        <v>LSD</v>
      </c>
      <c r="F98" t="str">
        <f>IF('full menu'!F98="MDC","MDC",IF(OR('full menu'!F98="PERF",'full menu'!F98="AERF",'full menu'!F98="PCB"),"ERfix",IF(OR('full menu'!F98="ACB", 'full menu'!F98="LCERT", 'full menu'!F98="LERT",'full menu'!F98="FCERT",'full menu'!F98="FERT"),"ERTs",IF(OR('full menu'!F98="FCMT",'full menu'!F98="FMT",'full menu'!F98="LMT",'full menu'!F98="LCMT"),"MTs",IF(OR('full menu'!F98="LCIT",'full menu'!F98="FCIT",'full menu'!F98="LIT",'full menu'!F98="FIT"),"ITs",IF(OR('full menu'!F98="MwERT", 'full menu'!F98="ERwMT", 'full menu'!F98="M&amp;ERT", 'full menu'!F98="MwIT", 'full menu'!F98="IwMT", 'full menu'!F98="M&amp;IT", 'full menu'!F98="IwERT", 'full menu'!F98="ERwIT", 'full menu'!F98="I&amp;ERT", 'full menu'!F98="ER&amp;M&amp;IT"),"MixedTs",IF('full menu'!F98="UD","UD",IF('full menu'!F98="LSD","LSD",IF('full menu'!F98="WSD","WSD",IF('full menu'!F98="UASC","UASC",""))))))))))</f>
        <v>LSD</v>
      </c>
      <c r="G98" t="str">
        <f>IF('full menu'!G98="MDC","MDC",IF(OR('full menu'!G98="PERF",'full menu'!G98="AERF",'full menu'!G98="PCB"),"ERfix",IF(OR('full menu'!G98="ACB", 'full menu'!G98="LCERT", 'full menu'!G98="LERT",'full menu'!G98="FCERT",'full menu'!G98="FERT"),"ERTs",IF(OR('full menu'!G98="FCMT",'full menu'!G98="FMT",'full menu'!G98="LMT",'full menu'!G98="LCMT"),"MTs",IF(OR('full menu'!G98="LCIT",'full menu'!G98="FCIT",'full menu'!G98="LIT",'full menu'!G98="FIT"),"ITs",IF(OR('full menu'!G98="MwERT", 'full menu'!G98="ERwMT", 'full menu'!G98="M&amp;ERT", 'full menu'!G98="MwIT", 'full menu'!G98="IwMT", 'full menu'!G98="M&amp;IT", 'full menu'!G98="IwERT", 'full menu'!G98="ERwIT", 'full menu'!G98="I&amp;ERT", 'full menu'!G98="ER&amp;M&amp;IT"),"MixedTs",IF('full menu'!G98="UD","UD",IF('full menu'!G98="LSD","LSD",IF('full menu'!G98="WSD","WSD",IF('full menu'!G98="UASC","UASC",""))))))))))</f>
        <v>LSD</v>
      </c>
      <c r="H98" t="str">
        <f>IF('full menu'!H98="MDC","MDC",IF(OR('full menu'!H98="PERF",'full menu'!H98="AERF",'full menu'!H98="PCB"),"ERfix",IF(OR('full menu'!H98="ACB", 'full menu'!H98="LCERT", 'full menu'!H98="LERT",'full menu'!H98="FCERT",'full menu'!H98="FERT"),"ERTs",IF(OR('full menu'!H98="FCMT",'full menu'!H98="FMT",'full menu'!H98="LMT",'full menu'!H98="LCMT"),"MTs",IF(OR('full menu'!H98="LCIT",'full menu'!H98="FCIT",'full menu'!H98="LIT",'full menu'!H98="FIT"),"ITs",IF(OR('full menu'!H98="MwERT", 'full menu'!H98="ERwMT", 'full menu'!H98="M&amp;ERT", 'full menu'!H98="MwIT", 'full menu'!H98="IwMT", 'full menu'!H98="M&amp;IT", 'full menu'!H98="IwERT", 'full menu'!H98="ERwIT", 'full menu'!H98="I&amp;ERT", 'full menu'!H98="ER&amp;M&amp;IT"),"MixedTs",IF('full menu'!H98="UD","UD",IF('full menu'!H98="LSD","LSD",IF('full menu'!H98="WSD","WSD",IF('full menu'!H98="UASC","UASC",""))))))))))</f>
        <v>LSD</v>
      </c>
      <c r="I98" t="str">
        <f>IF('full menu'!I98="MDC","MDC",IF(OR('full menu'!I98="PERF",'full menu'!I98="AERF",'full menu'!I98="PCB"),"ERfix",IF(OR('full menu'!I98="ACB", 'full menu'!I98="LCERT", 'full menu'!I98="LERT",'full menu'!I98="FCERT",'full menu'!I98="FERT"),"ERTs",IF(OR('full menu'!I98="FCMT",'full menu'!I98="FMT",'full menu'!I98="LMT",'full menu'!I98="LCMT"),"MTs",IF(OR('full menu'!I98="LCIT",'full menu'!I98="FCIT",'full menu'!I98="LIT",'full menu'!I98="FIT"),"ITs",IF(OR('full menu'!I98="MwERT", 'full menu'!I98="ERwMT", 'full menu'!I98="M&amp;ERT", 'full menu'!I98="MwIT", 'full menu'!I98="IwMT", 'full menu'!I98="M&amp;IT", 'full menu'!I98="IwERT", 'full menu'!I98="ERwIT", 'full menu'!I98="I&amp;ERT", 'full menu'!I98="ER&amp;M&amp;IT"),"MixedTs",IF('full menu'!I98="UD","UD",IF('full menu'!I98="LSD","LSD",IF('full menu'!I98="WSD","WSD",IF('full menu'!I98="UASC","UASC",""))))))))))</f>
        <v>LSD</v>
      </c>
      <c r="J98" t="str">
        <f>IF('full menu'!J98="MDC","MDC",IF(OR('full menu'!J98="PERF",'full menu'!J98="AERF",'full menu'!J98="PCB"),"ERfix",IF(OR('full menu'!J98="ACB", 'full menu'!J98="LCERT", 'full menu'!J98="LERT",'full menu'!J98="FCERT",'full menu'!J98="FERT"),"ERTs",IF(OR('full menu'!J98="FCMT",'full menu'!J98="FMT",'full menu'!J98="LMT",'full menu'!J98="LCMT"),"MTs",IF(OR('full menu'!J98="LCIT",'full menu'!J98="FCIT",'full menu'!J98="LIT",'full menu'!J98="FIT"),"ITs",IF(OR('full menu'!J98="MwERT", 'full menu'!J98="ERwMT", 'full menu'!J98="M&amp;ERT", 'full menu'!J98="MwIT", 'full menu'!J98="IwMT", 'full menu'!J98="M&amp;IT", 'full menu'!J98="IwERT", 'full menu'!J98="ERwIT", 'full menu'!J98="I&amp;ERT", 'full menu'!J98="ER&amp;M&amp;IT"),"MixedTs",IF('full menu'!J98="UD","UD",IF('full menu'!J98="LSD","LSD",IF('full menu'!J98="WSD","WSD",IF('full menu'!J98="UASC","UASC",""))))))))))</f>
        <v>LSD</v>
      </c>
      <c r="K98" t="str">
        <f>IF('full menu'!K98="MDC","MDC",IF(OR('full menu'!K98="PERF",'full menu'!K98="AERF",'full menu'!K98="PCB"),"ERfix",IF(OR('full menu'!K98="ACB", 'full menu'!K98="LCERT", 'full menu'!K98="LERT",'full menu'!K98="FCERT",'full menu'!K98="FERT"),"ERTs",IF(OR('full menu'!K98="FCMT",'full menu'!K98="FMT",'full menu'!K98="LMT",'full menu'!K98="LCMT"),"MTs",IF(OR('full menu'!K98="LCIT",'full menu'!K98="FCIT",'full menu'!K98="LIT",'full menu'!K98="FIT"),"ITs",IF(OR('full menu'!K98="MwERT", 'full menu'!K98="ERwMT", 'full menu'!K98="M&amp;ERT", 'full menu'!K98="MwIT", 'full menu'!K98="IwMT", 'full menu'!K98="M&amp;IT", 'full menu'!K98="IwERT", 'full menu'!K98="ERwIT", 'full menu'!K98="I&amp;ERT", 'full menu'!K98="ER&amp;M&amp;IT"),"MixedTs",IF('full menu'!K98="UD","UD",IF('full menu'!K98="LSD","LSD",IF('full menu'!K98="WSD","WSD",IF('full menu'!K98="UASC","UASC",""))))))))))</f>
        <v>LSD</v>
      </c>
      <c r="L98" t="str">
        <f>IF('full menu'!L98="MDC","MDC",IF(OR('full menu'!L98="PERF",'full menu'!L98="AERF",'full menu'!L98="PCB"),"ERfix",IF(OR('full menu'!L98="ACB", 'full menu'!L98="LCERT", 'full menu'!L98="LERT",'full menu'!L98="FCERT",'full menu'!L98="FERT"),"ERTs",IF(OR('full menu'!L98="FCMT",'full menu'!L98="FMT",'full menu'!L98="LMT",'full menu'!L98="LCMT"),"MTs",IF(OR('full menu'!L98="LCIT",'full menu'!L98="FCIT",'full menu'!L98="LIT",'full menu'!L98="FIT"),"ITs",IF(OR('full menu'!L98="MwERT", 'full menu'!L98="ERwMT", 'full menu'!L98="M&amp;ERT", 'full menu'!L98="MwIT", 'full menu'!L98="IwMT", 'full menu'!L98="M&amp;IT", 'full menu'!L98="IwERT", 'full menu'!L98="ERwIT", 'full menu'!L98="I&amp;ERT", 'full menu'!L98="ER&amp;M&amp;IT"),"MixedTs",IF('full menu'!L98="UD","UD",IF('full menu'!L98="LSD","LSD",IF('full menu'!L98="WSD","WSD",IF('full menu'!L98="UASC","UASC",""))))))))))</f>
        <v>LSD</v>
      </c>
      <c r="M98" t="str">
        <f>IF('full menu'!M98="MDC","MDC",IF(OR('full menu'!M98="PERF",'full menu'!M98="AERF",'full menu'!M98="PCB"),"ERfix",IF(OR('full menu'!M98="ACB", 'full menu'!M98="LCERT", 'full menu'!M98="LERT",'full menu'!M98="FCERT",'full menu'!M98="FERT"),"ERTs",IF(OR('full menu'!M98="FCMT",'full menu'!M98="FMT",'full menu'!M98="LMT",'full menu'!M98="LCMT"),"MTs",IF(OR('full menu'!M98="LCIT",'full menu'!M98="FCIT",'full menu'!M98="LIT",'full menu'!M98="FIT"),"ITs",IF(OR('full menu'!M98="MwERT", 'full menu'!M98="ERwMT", 'full menu'!M98="M&amp;ERT", 'full menu'!M98="MwIT", 'full menu'!M98="IwMT", 'full menu'!M98="M&amp;IT", 'full menu'!M98="IwERT", 'full menu'!M98="ERwIT", 'full menu'!M98="I&amp;ERT", 'full menu'!M98="ER&amp;M&amp;IT"),"MixedTs",IF('full menu'!M98="UD","UD",IF('full menu'!M98="LSD","LSD",IF('full menu'!M98="WSD","WSD",IF('full menu'!M98="UASC","UASC",""))))))))))</f>
        <v>LSD</v>
      </c>
      <c r="N98" t="str">
        <f>IF('full menu'!N98="MDC","MDC",IF(OR('full menu'!N98="PERF",'full menu'!N98="AERF",'full menu'!N98="PCB"),"ERfix",IF(OR('full menu'!N98="ACB", 'full menu'!N98="LCERT", 'full menu'!N98="LERT",'full menu'!N98="FCERT",'full menu'!N98="FERT"),"ERTs",IF(OR('full menu'!N98="FCMT",'full menu'!N98="FMT",'full menu'!N98="LMT",'full menu'!N98="LCMT"),"MTs",IF(OR('full menu'!N98="LCIT",'full menu'!N98="FCIT",'full menu'!N98="LIT",'full menu'!N98="FIT"),"ITs",IF(OR('full menu'!N98="MwERT", 'full menu'!N98="ERwMT", 'full menu'!N98="M&amp;ERT", 'full menu'!N98="MwIT", 'full menu'!N98="IwMT", 'full menu'!N98="M&amp;IT", 'full menu'!N98="IwERT", 'full menu'!N98="ERwIT", 'full menu'!N98="I&amp;ERT", 'full menu'!N98="ER&amp;M&amp;IT"),"MixedTs",IF('full menu'!N98="UD","UD",IF('full menu'!N98="LSD","LSD",IF('full menu'!N98="WSD","WSD",IF('full menu'!N98="UASC","UASC",""))))))))))</f>
        <v>LSD</v>
      </c>
      <c r="O98" t="str">
        <f>IF('full menu'!O98="MDC","MDC",IF(OR('full menu'!O98="PERF",'full menu'!O98="AERF",'full menu'!O98="PCB"),"ERfix",IF(OR('full menu'!O98="ACB", 'full menu'!O98="LCERT", 'full menu'!O98="LERT",'full menu'!O98="FCERT",'full menu'!O98="FERT"),"ERTs",IF(OR('full menu'!O98="FCMT",'full menu'!O98="FMT",'full menu'!O98="LMT",'full menu'!O98="LCMT"),"MTs",IF(OR('full menu'!O98="LCIT",'full menu'!O98="FCIT",'full menu'!O98="LIT",'full menu'!O98="FIT"),"ITs",IF(OR('full menu'!O98="MwERT", 'full menu'!O98="ERwMT", 'full menu'!O98="M&amp;ERT", 'full menu'!O98="MwIT", 'full menu'!O98="IwMT", 'full menu'!O98="M&amp;IT", 'full menu'!O98="IwERT", 'full menu'!O98="ERwIT", 'full menu'!O98="I&amp;ERT", 'full menu'!O98="ER&amp;M&amp;IT"),"MixedTs",IF('full menu'!O98="UD","UD",IF('full menu'!O98="LSD","LSD",IF('full menu'!O98="WSD","WSD",IF('full menu'!O98="UASC","UASC",""))))))))))</f>
        <v>LSD</v>
      </c>
      <c r="P98" t="str">
        <f>IF('full menu'!P98="MDC","MDC",IF(OR('full menu'!P98="PERF",'full menu'!P98="AERF",'full menu'!P98="PCB"),"ERfix",IF(OR('full menu'!P98="ACB", 'full menu'!P98="LCERT", 'full menu'!P98="LERT",'full menu'!P98="FCERT",'full menu'!P98="FERT"),"ERTs",IF(OR('full menu'!P98="FCMT",'full menu'!P98="FMT",'full menu'!P98="LMT",'full menu'!P98="LCMT"),"MTs",IF(OR('full menu'!P98="LCIT",'full menu'!P98="FCIT",'full menu'!P98="LIT",'full menu'!P98="FIT"),"ITs",IF(OR('full menu'!P98="MwERT", 'full menu'!P98="ERwMT", 'full menu'!P98="M&amp;ERT", 'full menu'!P98="MwIT", 'full menu'!P98="IwMT", 'full menu'!P98="M&amp;IT", 'full menu'!P98="IwERT", 'full menu'!P98="ERwIT", 'full menu'!P98="I&amp;ERT", 'full menu'!P98="ER&amp;M&amp;IT"),"MixedTs",IF('full menu'!P98="UD","UD",IF('full menu'!P98="LSD","LSD",IF('full menu'!P98="WSD","WSD",IF('full menu'!P98="UASC","UASC",""))))))))))</f>
        <v>LSD</v>
      </c>
      <c r="Q98" t="str">
        <f>IF('full menu'!Q98="MDC","MDC",IF(OR('full menu'!Q98="PERF",'full menu'!Q98="AERF",'full menu'!Q98="PCB"),"ERfix",IF(OR('full menu'!Q98="ACB", 'full menu'!Q98="LCERT", 'full menu'!Q98="LERT",'full menu'!Q98="FCERT",'full menu'!Q98="FERT"),"ERTs",IF(OR('full menu'!Q98="FCMT",'full menu'!Q98="FMT",'full menu'!Q98="LMT",'full menu'!Q98="LCMT"),"MTs",IF(OR('full menu'!Q98="LCIT",'full menu'!Q98="FCIT",'full menu'!Q98="LIT",'full menu'!Q98="FIT"),"ITs",IF(OR('full menu'!Q98="MwERT", 'full menu'!Q98="ERwMT", 'full menu'!Q98="M&amp;ERT", 'full menu'!Q98="MwIT", 'full menu'!Q98="IwMT", 'full menu'!Q98="M&amp;IT", 'full menu'!Q98="IwERT", 'full menu'!Q98="ERwIT", 'full menu'!Q98="I&amp;ERT", 'full menu'!Q98="ER&amp;M&amp;IT"),"MixedTs",IF('full menu'!Q98="UD","UD",IF('full menu'!Q98="LSD","LSD",IF('full menu'!Q98="WSD","WSD",IF('full menu'!Q98="UASC","UASC",""))))))))))</f>
        <v>LSD</v>
      </c>
      <c r="R98" t="str">
        <f>IF('full menu'!R98="MDC","MDC",IF(OR('full menu'!R98="PERF",'full menu'!R98="AERF",'full menu'!R98="PCB"),"ERfix",IF(OR('full menu'!R98="ACB", 'full menu'!R98="LCERT", 'full menu'!R98="LERT",'full menu'!R98="FCERT",'full menu'!R98="FERT"),"ERTs",IF(OR('full menu'!R98="FCMT",'full menu'!R98="FMT",'full menu'!R98="LMT",'full menu'!R98="LCMT"),"MTs",IF(OR('full menu'!R98="LCIT",'full menu'!R98="FCIT",'full menu'!R98="LIT",'full menu'!R98="FIT"),"ITs",IF(OR('full menu'!R98="MwERT", 'full menu'!R98="ERwMT", 'full menu'!R98="M&amp;ERT", 'full menu'!R98="MwIT", 'full menu'!R98="IwMT", 'full menu'!R98="M&amp;IT", 'full menu'!R98="IwERT", 'full menu'!R98="ERwIT", 'full menu'!R98="I&amp;ERT", 'full menu'!R98="ER&amp;M&amp;IT"),"MixedTs",IF('full menu'!R98="UD","UD",IF('full menu'!R98="LSD","LSD",IF('full menu'!R98="WSD","WSD",IF('full menu'!R98="UASC","UASC",""))))))))))</f>
        <v>LSD</v>
      </c>
      <c r="S98" t="str">
        <f>IF('full menu'!S98="MDC","MDC",IF(OR('full menu'!S98="PERF",'full menu'!S98="AERF",'full menu'!S98="PCB"),"ERfix",IF(OR('full menu'!S98="ACB", 'full menu'!S98="LCERT", 'full menu'!S98="LERT",'full menu'!S98="FCERT",'full menu'!S98="FERT"),"ERTs",IF(OR('full menu'!S98="FCMT",'full menu'!S98="FMT",'full menu'!S98="LMT",'full menu'!S98="LCMT"),"MTs",IF(OR('full menu'!S98="LCIT",'full menu'!S98="FCIT",'full menu'!S98="LIT",'full menu'!S98="FIT"),"ITs",IF(OR('full menu'!S98="MwERT", 'full menu'!S98="ERwMT", 'full menu'!S98="M&amp;ERT", 'full menu'!S98="MwIT", 'full menu'!S98="IwMT", 'full menu'!S98="M&amp;IT", 'full menu'!S98="IwERT", 'full menu'!S98="ERwIT", 'full menu'!S98="I&amp;ERT", 'full menu'!S98="ER&amp;M&amp;IT"),"MixedTs",IF('full menu'!S98="UD","UD",IF('full menu'!S98="LSD","LSD",IF('full menu'!S98="WSD","WSD",IF('full menu'!S98="UASC","UASC",""))))))))))</f>
        <v>LSD</v>
      </c>
      <c r="T98" t="str">
        <f>IF('full menu'!T98="MDC","MDC",IF(OR('full menu'!T98="PERF",'full menu'!T98="AERF",'full menu'!T98="PCB"),"ERfix",IF(OR('full menu'!T98="ACB", 'full menu'!T98="LCERT", 'full menu'!T98="LERT",'full menu'!T98="FCERT",'full menu'!T98="FERT"),"ERTs",IF(OR('full menu'!T98="FCMT",'full menu'!T98="FMT",'full menu'!T98="LMT",'full menu'!T98="LCMT"),"MTs",IF(OR('full menu'!T98="LCIT",'full menu'!T98="FCIT",'full menu'!T98="LIT",'full menu'!T98="FIT"),"ITs",IF(OR('full menu'!T98="MwERT", 'full menu'!T98="ERwMT", 'full menu'!T98="M&amp;ERT", 'full menu'!T98="MwIT", 'full menu'!T98="IwMT", 'full menu'!T98="M&amp;IT", 'full menu'!T98="IwERT", 'full menu'!T98="ERwIT", 'full menu'!T98="I&amp;ERT", 'full menu'!T98="ER&amp;M&amp;IT"),"MixedTs",IF('full menu'!T98="UD","UD",IF('full menu'!T98="LSD","LSD",IF('full menu'!T98="WSD","WSD",IF('full menu'!T98="UASC","UASC",""))))))))))</f>
        <v>LSD</v>
      </c>
      <c r="U98" t="str">
        <f>IF('full menu'!U98="MDC","MDC",IF(OR('full menu'!U98="PERF",'full menu'!U98="AERF",'full menu'!U98="PCB"),"ERfix",IF(OR('full menu'!U98="ACB", 'full menu'!U98="LCERT", 'full menu'!U98="LERT",'full menu'!U98="FCERT",'full menu'!U98="FERT"),"ERTs",IF(OR('full menu'!U98="FCMT",'full menu'!U98="FMT",'full menu'!U98="LMT",'full menu'!U98="LCMT"),"MTs",IF(OR('full menu'!U98="LCIT",'full menu'!U98="FCIT",'full menu'!U98="LIT",'full menu'!U98="FIT"),"ITs",IF(OR('full menu'!U98="MwERT", 'full menu'!U98="ERwMT", 'full menu'!U98="M&amp;ERT", 'full menu'!U98="MwIT", 'full menu'!U98="IwMT", 'full menu'!U98="M&amp;IT", 'full menu'!U98="IwERT", 'full menu'!U98="ERwIT", 'full menu'!U98="I&amp;ERT", 'full menu'!U98="ER&amp;M&amp;IT"),"MixedTs",IF('full menu'!U98="UD","UD",IF('full menu'!U98="LSD","LSD",IF('full menu'!U98="WSD","WSD",IF('full menu'!U98="UASC","UASC",""))))))))))</f>
        <v>ERTs</v>
      </c>
      <c r="V98" t="str">
        <f>IF('full menu'!V98="MDC","MDC",IF(OR('full menu'!V98="PERF",'full menu'!V98="AERF",'full menu'!V98="PCB"),"ERfix",IF(OR('full menu'!V98="ACB", 'full menu'!V98="LCERT", 'full menu'!V98="LERT",'full menu'!V98="FCERT",'full menu'!V98="FERT"),"ERTs",IF(OR('full menu'!V98="FCMT",'full menu'!V98="FMT",'full menu'!V98="LMT",'full menu'!V98="LCMT"),"MTs",IF(OR('full menu'!V98="LCIT",'full menu'!V98="FCIT",'full menu'!V98="LIT",'full menu'!V98="FIT"),"ITs",IF(OR('full menu'!V98="MwERT", 'full menu'!V98="ERwMT", 'full menu'!V98="M&amp;ERT", 'full menu'!V98="MwIT", 'full menu'!V98="IwMT", 'full menu'!V98="M&amp;IT", 'full menu'!V98="IwERT", 'full menu'!V98="ERwIT", 'full menu'!V98="I&amp;ERT", 'full menu'!V98="ER&amp;M&amp;IT"),"MixedTs",IF('full menu'!V98="UD","UD",IF('full menu'!V98="LSD","LSD",IF('full menu'!V98="WSD","WSD",IF('full menu'!V98="UASC","UASC",""))))))))))</f>
        <v>ERTs</v>
      </c>
      <c r="W98" t="str">
        <f>IF('full menu'!W98="MDC","MDC",IF(OR('full menu'!W98="PERF",'full menu'!W98="AERF",'full menu'!W98="PCB"),"ERfix",IF(OR('full menu'!W98="ACB", 'full menu'!W98="LCERT", 'full menu'!W98="LERT",'full menu'!W98="FCERT",'full menu'!W98="FERT"),"ERTs",IF(OR('full menu'!W98="FCMT",'full menu'!W98="FMT",'full menu'!W98="LMT",'full menu'!W98="LCMT"),"MTs",IF(OR('full menu'!W98="LCIT",'full menu'!W98="FCIT",'full menu'!W98="LIT",'full menu'!W98="FIT"),"ITs",IF(OR('full menu'!W98="MwERT", 'full menu'!W98="ERwMT", 'full menu'!W98="M&amp;ERT", 'full menu'!W98="MwIT", 'full menu'!W98="IwMT", 'full menu'!W98="M&amp;IT", 'full menu'!W98="IwERT", 'full menu'!W98="ERwIT", 'full menu'!W98="I&amp;ERT", 'full menu'!W98="ER&amp;M&amp;IT"),"MixedTs",IF('full menu'!W98="UD","UD",IF('full menu'!W98="LSD","LSD",IF('full menu'!W98="WSD","WSD",IF('full menu'!W98="UASC","UASC",""))))))))))</f>
        <v>ERTs</v>
      </c>
      <c r="X98" t="str">
        <f>IF('full menu'!X98="MDC","MDC",IF(OR('full menu'!X98="PERF",'full menu'!X98="AERF",'full menu'!X98="PCB"),"ERfix",IF(OR('full menu'!X98="ACB", 'full menu'!X98="LCERT", 'full menu'!X98="LERT",'full menu'!X98="FCERT",'full menu'!X98="FERT"),"ERTs",IF(OR('full menu'!X98="FCMT",'full menu'!X98="FMT",'full menu'!X98="LMT",'full menu'!X98="LCMT"),"MTs",IF(OR('full menu'!X98="LCIT",'full menu'!X98="FCIT",'full menu'!X98="LIT",'full menu'!X98="FIT"),"ITs",IF(OR('full menu'!X98="MwERT", 'full menu'!X98="ERwMT", 'full menu'!X98="M&amp;ERT", 'full menu'!X98="MwIT", 'full menu'!X98="IwMT", 'full menu'!X98="M&amp;IT", 'full menu'!X98="IwERT", 'full menu'!X98="ERwIT", 'full menu'!X98="I&amp;ERT", 'full menu'!X98="ER&amp;M&amp;IT"),"MixedTs",IF('full menu'!X98="UD","UD",IF('full menu'!X98="LSD","LSD",IF('full menu'!X98="WSD","WSD",IF('full menu'!X98="UASC","UASC",""))))))))))</f>
        <v>ERTs</v>
      </c>
      <c r="Y98" t="str">
        <f>IF('full menu'!Y98="MDC","MDC",IF(OR('full menu'!Y98="PERF",'full menu'!Y98="AERF",'full menu'!Y98="PCB"),"ERfix",IF(OR('full menu'!Y98="ACB", 'full menu'!Y98="LCERT", 'full menu'!Y98="LERT",'full menu'!Y98="FCERT",'full menu'!Y98="FERT"),"ERTs",IF(OR('full menu'!Y98="FCMT",'full menu'!Y98="FMT",'full menu'!Y98="LMT",'full menu'!Y98="LCMT"),"MTs",IF(OR('full menu'!Y98="LCIT",'full menu'!Y98="FCIT",'full menu'!Y98="LIT",'full menu'!Y98="FIT"),"ITs",IF(OR('full menu'!Y98="MwERT", 'full menu'!Y98="ERwMT", 'full menu'!Y98="M&amp;ERT", 'full menu'!Y98="MwIT", 'full menu'!Y98="IwMT", 'full menu'!Y98="M&amp;IT", 'full menu'!Y98="IwERT", 'full menu'!Y98="ERwIT", 'full menu'!Y98="I&amp;ERT", 'full menu'!Y98="ER&amp;M&amp;IT"),"MixedTs",IF('full menu'!Y98="UD","UD",IF('full menu'!Y98="LSD","LSD",IF('full menu'!Y98="WSD","WSD",IF('full menu'!Y98="UASC","UASC",""))))))))))</f>
        <v>ERTs</v>
      </c>
      <c r="Z98" t="str">
        <f>IF('full menu'!Z98="MDC","MDC",IF(OR('full menu'!Z98="PERF",'full menu'!Z98="AERF",'full menu'!Z98="PCB"),"ERfix",IF(OR('full menu'!Z98="ACB", 'full menu'!Z98="LCERT", 'full menu'!Z98="LERT",'full menu'!Z98="FCERT",'full menu'!Z98="FERT"),"ERTs",IF(OR('full menu'!Z98="FCMT",'full menu'!Z98="FMT",'full menu'!Z98="LMT",'full menu'!Z98="LCMT"),"MTs",IF(OR('full menu'!Z98="LCIT",'full menu'!Z98="FCIT",'full menu'!Z98="LIT",'full menu'!Z98="FIT"),"ITs",IF(OR('full menu'!Z98="MwERT", 'full menu'!Z98="ERwMT", 'full menu'!Z98="M&amp;ERT", 'full menu'!Z98="MwIT", 'full menu'!Z98="IwMT", 'full menu'!Z98="M&amp;IT", 'full menu'!Z98="IwERT", 'full menu'!Z98="ERwIT", 'full menu'!Z98="I&amp;ERT", 'full menu'!Z98="ER&amp;M&amp;IT"),"MixedTs",IF('full menu'!Z98="UD","UD",IF('full menu'!Z98="LSD","LSD",IF('full menu'!Z98="WSD","WSD",IF('full menu'!Z98="UASC","UASC",""))))))))))</f>
        <v>ERTs</v>
      </c>
      <c r="AA98" t="str">
        <f>IF('full menu'!AA98="MDC","MDC",IF(OR('full menu'!AA98="PERF",'full menu'!AA98="AERF",'full menu'!AA98="PCB"),"ERfix",IF(OR('full menu'!AA98="ACB", 'full menu'!AA98="LCERT", 'full menu'!AA98="LERT",'full menu'!AA98="FCERT",'full menu'!AA98="FERT"),"ERTs",IF(OR('full menu'!AA98="FCMT",'full menu'!AA98="FMT",'full menu'!AA98="LMT",'full menu'!AA98="LCMT"),"MTs",IF(OR('full menu'!AA98="LCIT",'full menu'!AA98="FCIT",'full menu'!AA98="LIT",'full menu'!AA98="FIT"),"ITs",IF(OR('full menu'!AA98="MwERT", 'full menu'!AA98="ERwMT", 'full menu'!AA98="M&amp;ERT", 'full menu'!AA98="MwIT", 'full menu'!AA98="IwMT", 'full menu'!AA98="M&amp;IT", 'full menu'!AA98="IwERT", 'full menu'!AA98="ERwIT", 'full menu'!AA98="I&amp;ERT", 'full menu'!AA98="ER&amp;M&amp;IT"),"MixedTs",IF('full menu'!AA98="UD","UD",IF('full menu'!AA98="LSD","LSD",IF('full menu'!AA98="WSD","WSD",IF('full menu'!AA98="UASC","UASC",""))))))))))</f>
        <v>ERTs</v>
      </c>
      <c r="AB98" t="str">
        <f>IF('full menu'!AB98="MDC","MDC",IF(OR('full menu'!AB98="PERF",'full menu'!AB98="AERF",'full menu'!AB98="PCB"),"ERfix",IF(OR('full menu'!AB98="ACB", 'full menu'!AB98="LCERT", 'full menu'!AB98="LERT",'full menu'!AB98="FCERT",'full menu'!AB98="FERT"),"ERTs",IF(OR('full menu'!AB98="FCMT",'full menu'!AB98="FMT",'full menu'!AB98="LMT",'full menu'!AB98="LCMT"),"MTs",IF(OR('full menu'!AB98="LCIT",'full menu'!AB98="FCIT",'full menu'!AB98="LIT",'full menu'!AB98="FIT"),"ITs",IF(OR('full menu'!AB98="MwERT", 'full menu'!AB98="ERwMT", 'full menu'!AB98="M&amp;ERT", 'full menu'!AB98="MwIT", 'full menu'!AB98="IwMT", 'full menu'!AB98="M&amp;IT", 'full menu'!AB98="IwERT", 'full menu'!AB98="ERwIT", 'full menu'!AB98="I&amp;ERT", 'full menu'!AB98="ER&amp;M&amp;IT"),"MixedTs",IF('full menu'!AB98="UD","UD",IF('full menu'!AB98="LSD","LSD",IF('full menu'!AB98="WSD","WSD",IF('full menu'!AB98="UASC","UASC",""))))))))))</f>
        <v>ERTs</v>
      </c>
      <c r="AC98" t="str">
        <f>IF('full menu'!AC98="MDC","MDC",IF(OR('full menu'!AC98="PERF",'full menu'!AC98="AERF",'full menu'!AC98="PCB"),"ERfix",IF(OR('full menu'!AC98="ACB", 'full menu'!AC98="LCERT", 'full menu'!AC98="LERT",'full menu'!AC98="FCERT",'full menu'!AC98="FERT"),"ERTs",IF(OR('full menu'!AC98="FCMT",'full menu'!AC98="FMT",'full menu'!AC98="LMT",'full menu'!AC98="LCMT"),"MTs",IF(OR('full menu'!AC98="LCIT",'full menu'!AC98="FCIT",'full menu'!AC98="LIT",'full menu'!AC98="FIT"),"ITs",IF(OR('full menu'!AC98="MwERT", 'full menu'!AC98="ERwMT", 'full menu'!AC98="M&amp;ERT", 'full menu'!AC98="MwIT", 'full menu'!AC98="IwMT", 'full menu'!AC98="M&amp;IT", 'full menu'!AC98="IwERT", 'full menu'!AC98="ERwIT", 'full menu'!AC98="I&amp;ERT", 'full menu'!AC98="ER&amp;M&amp;IT"),"MixedTs",IF('full menu'!AC98="UD","UD",IF('full menu'!AC98="LSD","LSD",IF('full menu'!AC98="WSD","WSD",IF('full menu'!AC98="UASC","UASC",""))))))))))</f>
        <v>ERTs</v>
      </c>
      <c r="AD98" t="str">
        <f>IF('full menu'!AD98="MDC","MDC",IF(OR('full menu'!AD98="PERF",'full menu'!AD98="AERF",'full menu'!AD98="PCB"),"ERfix",IF(OR('full menu'!AD98="ACB", 'full menu'!AD98="LCERT", 'full menu'!AD98="LERT",'full menu'!AD98="FCERT",'full menu'!AD98="FERT"),"ERTs",IF(OR('full menu'!AD98="FCMT",'full menu'!AD98="FMT",'full menu'!AD98="LMT",'full menu'!AD98="LCMT"),"MTs",IF(OR('full menu'!AD98="LCIT",'full menu'!AD98="FCIT",'full menu'!AD98="LIT",'full menu'!AD98="FIT"),"ITs",IF(OR('full menu'!AD98="MwERT", 'full menu'!AD98="ERwMT", 'full menu'!AD98="M&amp;ERT", 'full menu'!AD98="MwIT", 'full menu'!AD98="IwMT", 'full menu'!AD98="M&amp;IT", 'full menu'!AD98="IwERT", 'full menu'!AD98="ERwIT", 'full menu'!AD98="I&amp;ERT", 'full menu'!AD98="ER&amp;M&amp;IT"),"MixedTs",IF('full menu'!AD98="UD","UD",IF('full menu'!AD98="LSD","LSD",IF('full menu'!AD98="WSD","WSD",IF('full menu'!AD98="UASC","UASC",""))))))))))</f>
        <v>ERTs</v>
      </c>
      <c r="AE98" t="str">
        <f>IF('full menu'!AE98="MDC","MDC",IF(OR('full menu'!AE98="PERF",'full menu'!AE98="AERF",'full menu'!AE98="PCB"),"ERfix",IF(OR('full menu'!AE98="ACB", 'full menu'!AE98="LCERT", 'full menu'!AE98="LERT",'full menu'!AE98="FCERT",'full menu'!AE98="FERT"),"ERTs",IF(OR('full menu'!AE98="FCMT",'full menu'!AE98="FMT",'full menu'!AE98="LMT",'full menu'!AE98="LCMT"),"MTs",IF(OR('full menu'!AE98="LCIT",'full menu'!AE98="FCIT",'full menu'!AE98="LIT",'full menu'!AE98="FIT"),"ITs",IF(OR('full menu'!AE98="MwERT", 'full menu'!AE98="ERwMT", 'full menu'!AE98="M&amp;ERT", 'full menu'!AE98="MwIT", 'full menu'!AE98="IwMT", 'full menu'!AE98="M&amp;IT", 'full menu'!AE98="IwERT", 'full menu'!AE98="ERwIT", 'full menu'!AE98="I&amp;ERT", 'full menu'!AE98="ER&amp;M&amp;IT"),"MixedTs",IF('full menu'!AE98="UD","UD",IF('full menu'!AE98="LSD","LSD",IF('full menu'!AE98="WSD","WSD",IF('full menu'!AE98="UASC","UASC",""))))))))))</f>
        <v>ERTs</v>
      </c>
      <c r="AF98" t="str">
        <f>IF('full menu'!AF98="MDC","MDC",IF(OR('full menu'!AF98="PERF",'full menu'!AF98="AERF",'full menu'!AF98="PCB"),"ERfix",IF(OR('full menu'!AF98="ACB", 'full menu'!AF98="LCERT", 'full menu'!AF98="LERT",'full menu'!AF98="FCERT",'full menu'!AF98="FERT"),"ERTs",IF(OR('full menu'!AF98="FCMT",'full menu'!AF98="FMT",'full menu'!AF98="LMT",'full menu'!AF98="LCMT"),"MTs",IF(OR('full menu'!AF98="LCIT",'full menu'!AF98="FCIT",'full menu'!AF98="LIT",'full menu'!AF98="FIT"),"ITs",IF(OR('full menu'!AF98="MwERT", 'full menu'!AF98="ERwMT", 'full menu'!AF98="M&amp;ERT", 'full menu'!AF98="MwIT", 'full menu'!AF98="IwMT", 'full menu'!AF98="M&amp;IT", 'full menu'!AF98="IwERT", 'full menu'!AF98="ERwIT", 'full menu'!AF98="I&amp;ERT", 'full menu'!AF98="ER&amp;M&amp;IT"),"MixedTs",IF('full menu'!AF98="UD","UD",IF('full menu'!AF98="LSD","LSD",IF('full menu'!AF98="WSD","WSD",IF('full menu'!AF98="UASC","UASC",""))))))))))</f>
        <v>ERTs</v>
      </c>
      <c r="AG98" t="str">
        <f>IF('full menu'!AG98="MDC","MDC",IF(OR('full menu'!AG98="PERF",'full menu'!AG98="AERF",'full menu'!AG98="PCB"),"ERfix",IF(OR('full menu'!AG98="ACB", 'full menu'!AG98="LCERT", 'full menu'!AG98="LERT",'full menu'!AG98="FCERT",'full menu'!AG98="FERT"),"ERTs",IF(OR('full menu'!AG98="FCMT",'full menu'!AG98="FMT",'full menu'!AG98="LMT",'full menu'!AG98="LCMT"),"MTs",IF(OR('full menu'!AG98="LCIT",'full menu'!AG98="FCIT",'full menu'!AG98="LIT",'full menu'!AG98="FIT"),"ITs",IF(OR('full menu'!AG98="MwERT", 'full menu'!AG98="ERwMT", 'full menu'!AG98="M&amp;ERT", 'full menu'!AG98="MwIT", 'full menu'!AG98="IwMT", 'full menu'!AG98="M&amp;IT", 'full menu'!AG98="IwERT", 'full menu'!AG98="ERwIT", 'full menu'!AG98="I&amp;ERT", 'full menu'!AG98="ER&amp;M&amp;IT"),"MixedTs",IF('full menu'!AG98="UD","UD",IF('full menu'!AG98="LSD","LSD",IF('full menu'!AG98="WSD","WSD",IF('full menu'!AG98="UASC","UASC",""))))))))))</f>
        <v>ERTs</v>
      </c>
      <c r="AH98" t="str">
        <f>IF('full menu'!AH98="MDC","MDC",IF(OR('full menu'!AH98="PERF",'full menu'!AH98="AERF",'full menu'!AH98="PCB"),"ERfix",IF(OR('full menu'!AH98="ACB", 'full menu'!AH98="LCERT", 'full menu'!AH98="LERT",'full menu'!AH98="FCERT",'full menu'!AH98="FERT"),"ERTs",IF(OR('full menu'!AH98="FCMT",'full menu'!AH98="FMT",'full menu'!AH98="LMT",'full menu'!AH98="LCMT"),"MTs",IF(OR('full menu'!AH98="LCIT",'full menu'!AH98="FCIT",'full menu'!AH98="LIT",'full menu'!AH98="FIT"),"ITs",IF(OR('full menu'!AH98="MwERT", 'full menu'!AH98="ERwMT", 'full menu'!AH98="M&amp;ERT", 'full menu'!AH98="MwIT", 'full menu'!AH98="IwMT", 'full menu'!AH98="M&amp;IT", 'full menu'!AH98="IwERT", 'full menu'!AH98="ERwIT", 'full menu'!AH98="I&amp;ERT", 'full menu'!AH98="ER&amp;M&amp;IT"),"MixedTs",IF('full menu'!AH98="UD","UD",IF('full menu'!AH98="LSD","LSD",IF('full menu'!AH98="WSD","WSD",IF('full menu'!AH98="UASC","UASC",""))))))))))</f>
        <v>ERTs</v>
      </c>
      <c r="AI98" t="str">
        <f>IF('full menu'!AI98="MDC","MDC",IF(OR('full menu'!AI98="PERF",'full menu'!AI98="AERF",'full menu'!AI98="PCB"),"ERfix",IF(OR('full menu'!AI98="ACB", 'full menu'!AI98="LCERT", 'full menu'!AI98="LERT",'full menu'!AI98="FCERT",'full menu'!AI98="FERT"),"ERTs",IF(OR('full menu'!AI98="FCMT",'full menu'!AI98="FMT",'full menu'!AI98="LMT",'full menu'!AI98="LCMT"),"MTs",IF(OR('full menu'!AI98="LCIT",'full menu'!AI98="FCIT",'full menu'!AI98="LIT",'full menu'!AI98="FIT"),"ITs",IF(OR('full menu'!AI98="MwERT", 'full menu'!AI98="ERwMT", 'full menu'!AI98="M&amp;ERT", 'full menu'!AI98="MwIT", 'full menu'!AI98="IwMT", 'full menu'!AI98="M&amp;IT", 'full menu'!AI98="IwERT", 'full menu'!AI98="ERwIT", 'full menu'!AI98="I&amp;ERT", 'full menu'!AI98="ER&amp;M&amp;IT"),"MixedTs",IF('full menu'!AI98="UD","UD",IF('full menu'!AI98="LSD","LSD",IF('full menu'!AI98="WSD","WSD",IF('full menu'!AI98="UASC","UASC",""))))))))))</f>
        <v>ERTs</v>
      </c>
      <c r="AJ98" t="str">
        <f>IF('full menu'!AJ98="MDC","MDC",IF(OR('full menu'!AJ98="PERF",'full menu'!AJ98="AERF",'full menu'!AJ98="PCB"),"ERfix",IF(OR('full menu'!AJ98="ACB", 'full menu'!AJ98="LCERT", 'full menu'!AJ98="LERT",'full menu'!AJ98="FCERT",'full menu'!AJ98="FERT"),"ERTs",IF(OR('full menu'!AJ98="FCMT",'full menu'!AJ98="FMT",'full menu'!AJ98="LMT",'full menu'!AJ98="LCMT"),"MTs",IF(OR('full menu'!AJ98="LCIT",'full menu'!AJ98="FCIT",'full menu'!AJ98="LIT",'full menu'!AJ98="FIT"),"ITs",IF(OR('full menu'!AJ98="MwERT", 'full menu'!AJ98="ERwMT", 'full menu'!AJ98="M&amp;ERT", 'full menu'!AJ98="MwIT", 'full menu'!AJ98="IwMT", 'full menu'!AJ98="M&amp;IT", 'full menu'!AJ98="IwERT", 'full menu'!AJ98="ERwIT", 'full menu'!AJ98="I&amp;ERT", 'full menu'!AJ98="ER&amp;M&amp;IT"),"MixedTs",IF('full menu'!AJ98="UD","UD",IF('full menu'!AJ98="LSD","LSD",IF('full menu'!AJ98="WSD","WSD",IF('full menu'!AJ98="UASC","UASC",""))))))))))</f>
        <v>ERTs</v>
      </c>
      <c r="AK98" t="str">
        <f>IF('full menu'!AK98="MDC","MDC",IF(OR('full menu'!AK98="PERF",'full menu'!AK98="AERF",'full menu'!AK98="PCB"),"ERfix",IF(OR('full menu'!AK98="ACB", 'full menu'!AK98="LCERT", 'full menu'!AK98="LERT",'full menu'!AK98="FCERT",'full menu'!AK98="FERT"),"ERTs",IF(OR('full menu'!AK98="FCMT",'full menu'!AK98="FMT",'full menu'!AK98="LMT",'full menu'!AK98="LCMT"),"MTs",IF(OR('full menu'!AK98="LCIT",'full menu'!AK98="FCIT",'full menu'!AK98="LIT",'full menu'!AK98="FIT"),"ITs",IF(OR('full menu'!AK98="MwERT", 'full menu'!AK98="ERwMT", 'full menu'!AK98="M&amp;ERT", 'full menu'!AK98="MwIT", 'full menu'!AK98="IwMT", 'full menu'!AK98="M&amp;IT", 'full menu'!AK98="IwERT", 'full menu'!AK98="ERwIT", 'full menu'!AK98="I&amp;ERT", 'full menu'!AK98="ER&amp;M&amp;IT"),"MixedTs",IF('full menu'!AK98="UD","UD",IF('full menu'!AK98="LSD","LSD",IF('full menu'!AK98="WSD","WSD",IF('full menu'!AK98="UASC","UASC",""))))))))))</f>
        <v>ERTs</v>
      </c>
      <c r="AL98" t="str">
        <f>IF('full menu'!AL98="MDC","MDC",IF(OR('full menu'!AL98="PERF",'full menu'!AL98="AERF",'full menu'!AL98="PCB"),"ERfix",IF(OR('full menu'!AL98="ACB", 'full menu'!AL98="LCERT", 'full menu'!AL98="LERT",'full menu'!AL98="FCERT",'full menu'!AL98="FERT"),"ERTs",IF(OR('full menu'!AL98="FCMT",'full menu'!AL98="FMT",'full menu'!AL98="LMT",'full menu'!AL98="LCMT"),"MTs",IF(OR('full menu'!AL98="LCIT",'full menu'!AL98="FCIT",'full menu'!AL98="LIT",'full menu'!AL98="FIT"),"ITs",IF(OR('full menu'!AL98="MwERT", 'full menu'!AL98="ERwMT", 'full menu'!AL98="M&amp;ERT", 'full menu'!AL98="MwIT", 'full menu'!AL98="IwMT", 'full menu'!AL98="M&amp;IT", 'full menu'!AL98="IwERT", 'full menu'!AL98="ERwIT", 'full menu'!AL98="I&amp;ERT", 'full menu'!AL98="ER&amp;M&amp;IT"),"MixedTs",IF('full menu'!AL98="UD","UD",IF('full menu'!AL98="LSD","LSD",IF('full menu'!AL98="WSD","WSD",IF('full menu'!AL98="UASC","UASC",""))))))))))</f>
        <v>ERTs</v>
      </c>
      <c r="AM98" t="str">
        <f>IF('full menu'!AM98="MDC","MDC",IF(OR('full menu'!AM98="PERF",'full menu'!AM98="AERF",'full menu'!AM98="PCB"),"ERfix",IF(OR('full menu'!AM98="ACB", 'full menu'!AM98="LCERT", 'full menu'!AM98="LERT",'full menu'!AM98="FCERT",'full menu'!AM98="FERT"),"ERTs",IF(OR('full menu'!AM98="FCMT",'full menu'!AM98="FMT",'full menu'!AM98="LMT",'full menu'!AM98="LCMT"),"MTs",IF(OR('full menu'!AM98="LCIT",'full menu'!AM98="FCIT",'full menu'!AM98="LIT",'full menu'!AM98="FIT"),"ITs",IF(OR('full menu'!AM98="MwERT", 'full menu'!AM98="ERwMT", 'full menu'!AM98="M&amp;ERT", 'full menu'!AM98="MwIT", 'full menu'!AM98="IwMT", 'full menu'!AM98="M&amp;IT", 'full menu'!AM98="IwERT", 'full menu'!AM98="ERwIT", 'full menu'!AM98="I&amp;ERT", 'full menu'!AM98="ER&amp;M&amp;IT"),"MixedTs",IF('full menu'!AM98="UD","UD",IF('full menu'!AM98="LSD","LSD",IF('full menu'!AM98="WSD","WSD",IF('full menu'!AM98="UASC","UASC",""))))))))))</f>
        <v>ERTs</v>
      </c>
      <c r="AN98" t="str">
        <f>IF('full menu'!AN98="MDC","MDC",IF(OR('full menu'!AN98="PERF",'full menu'!AN98="AERF",'full menu'!AN98="PCB"),"ERfix",IF(OR('full menu'!AN98="ACB", 'full menu'!AN98="LCERT", 'full menu'!AN98="LERT",'full menu'!AN98="FCERT",'full menu'!AN98="FERT"),"ERTs",IF(OR('full menu'!AN98="FCMT",'full menu'!AN98="FMT",'full menu'!AN98="LMT",'full menu'!AN98="LCMT"),"MTs",IF(OR('full menu'!AN98="LCIT",'full menu'!AN98="FCIT",'full menu'!AN98="LIT",'full menu'!AN98="FIT"),"ITs",IF(OR('full menu'!AN98="MwERT", 'full menu'!AN98="ERwMT", 'full menu'!AN98="M&amp;ERT", 'full menu'!AN98="MwIT", 'full menu'!AN98="IwMT", 'full menu'!AN98="M&amp;IT", 'full menu'!AN98="IwERT", 'full menu'!AN98="ERwIT", 'full menu'!AN98="I&amp;ERT", 'full menu'!AN98="ER&amp;M&amp;IT"),"MixedTs",IF('full menu'!AN98="UD","UD",IF('full menu'!AN98="LSD","LSD",IF('full menu'!AN98="WSD","WSD",IF('full menu'!AN98="UASC","UASC",""))))))))))</f>
        <v>ERTs</v>
      </c>
      <c r="AO98" t="str">
        <f>IF('full menu'!AO98="MDC","MDC",IF(OR('full menu'!AO98="PERF",'full menu'!AO98="AERF",'full menu'!AO98="PCB"),"ERfix",IF(OR('full menu'!AO98="ACB", 'full menu'!AO98="LCERT", 'full menu'!AO98="LERT",'full menu'!AO98="FCERT",'full menu'!AO98="FERT"),"ERTs",IF(OR('full menu'!AO98="FCMT",'full menu'!AO98="FMT",'full menu'!AO98="LMT",'full menu'!AO98="LCMT"),"MTs",IF(OR('full menu'!AO98="LCIT",'full menu'!AO98="FCIT",'full menu'!AO98="LIT",'full menu'!AO98="FIT"),"ITs",IF(OR('full menu'!AO98="MwERT", 'full menu'!AO98="ERwMT", 'full menu'!AO98="M&amp;ERT", 'full menu'!AO98="MwIT", 'full menu'!AO98="IwMT", 'full menu'!AO98="M&amp;IT", 'full menu'!AO98="IwERT", 'full menu'!AO98="ERwIT", 'full menu'!AO98="I&amp;ERT", 'full menu'!AO98="ER&amp;M&amp;IT"),"MixedTs",IF('full menu'!AO98="UD","UD",IF('full menu'!AO98="LSD","LSD",IF('full menu'!AO98="WSD","WSD",IF('full menu'!AO98="UASC","UASC",""))))))))))</f>
        <v>ERTs</v>
      </c>
      <c r="AP98" t="str">
        <f>IF('full menu'!AP98="MDC","MDC",IF(OR('full menu'!AP98="PERF",'full menu'!AP98="AERF",'full menu'!AP98="PCB"),"ERfix",IF(OR('full menu'!AP98="ACB", 'full menu'!AP98="LCERT", 'full menu'!AP98="LERT",'full menu'!AP98="FCERT",'full menu'!AP98="FERT"),"ERTs",IF(OR('full menu'!AP98="FCMT",'full menu'!AP98="FMT",'full menu'!AP98="LMT",'full menu'!AP98="LCMT"),"MTs",IF(OR('full menu'!AP98="LCIT",'full menu'!AP98="FCIT",'full menu'!AP98="LIT",'full menu'!AP98="FIT"),"ITs",IF(OR('full menu'!AP98="MwERT", 'full menu'!AP98="ERwMT", 'full menu'!AP98="M&amp;ERT", 'full menu'!AP98="MwIT", 'full menu'!AP98="IwMT", 'full menu'!AP98="M&amp;IT", 'full menu'!AP98="IwERT", 'full menu'!AP98="ERwIT", 'full menu'!AP98="I&amp;ERT", 'full menu'!AP98="ER&amp;M&amp;IT"),"MixedTs",IF('full menu'!AP98="UD","UD",IF('full menu'!AP98="LSD","LSD",IF('full menu'!AP98="WSD","WSD",IF('full menu'!AP98="UASC","UASC",""))))))))))</f>
        <v>ERTs</v>
      </c>
      <c r="AQ98" t="str">
        <f>IF('full menu'!AQ98="MDC","MDC",IF(OR('full menu'!AQ98="PERF",'full menu'!AQ98="AERF",'full menu'!AQ98="PCB"),"ERfix",IF(OR('full menu'!AQ98="ACB", 'full menu'!AQ98="LCERT", 'full menu'!AQ98="LERT",'full menu'!AQ98="FCERT",'full menu'!AQ98="FERT"),"ERTs",IF(OR('full menu'!AQ98="FCMT",'full menu'!AQ98="FMT",'full menu'!AQ98="LMT",'full menu'!AQ98="LCMT"),"MTs",IF(OR('full menu'!AQ98="LCIT",'full menu'!AQ98="FCIT",'full menu'!AQ98="LIT",'full menu'!AQ98="FIT"),"ITs",IF(OR('full menu'!AQ98="MwERT", 'full menu'!AQ98="ERwMT", 'full menu'!AQ98="M&amp;ERT", 'full menu'!AQ98="MwIT", 'full menu'!AQ98="IwMT", 'full menu'!AQ98="M&amp;IT", 'full menu'!AQ98="IwERT", 'full menu'!AQ98="ERwIT", 'full menu'!AQ98="I&amp;ERT", 'full menu'!AQ98="ER&amp;M&amp;IT"),"MixedTs",IF('full menu'!AQ98="UD","UD",IF('full menu'!AQ98="LSD","LSD",IF('full menu'!AQ98="WSD","WSD",IF('full menu'!AQ98="UASC","UASC",""))))))))))</f>
        <v>ERTs</v>
      </c>
      <c r="AR98" t="str">
        <f>IF('full menu'!AR98="MDC","MDC",IF(OR('full menu'!AR98="PERF",'full menu'!AR98="AERF",'full menu'!AR98="PCB"),"ERfix",IF(OR('full menu'!AR98="ACB", 'full menu'!AR98="LCERT", 'full menu'!AR98="LERT",'full menu'!AR98="FCERT",'full menu'!AR98="FERT"),"ERTs",IF(OR('full menu'!AR98="FCMT",'full menu'!AR98="FMT",'full menu'!AR98="LMT",'full menu'!AR98="LCMT"),"MTs",IF(OR('full menu'!AR98="LCIT",'full menu'!AR98="FCIT",'full menu'!AR98="LIT",'full menu'!AR98="FIT"),"ITs",IF(OR('full menu'!AR98="MwERT", 'full menu'!AR98="ERwMT", 'full menu'!AR98="M&amp;ERT", 'full menu'!AR98="MwIT", 'full menu'!AR98="IwMT", 'full menu'!AR98="M&amp;IT", 'full menu'!AR98="IwERT", 'full menu'!AR98="ERwIT", 'full menu'!AR98="I&amp;ERT", 'full menu'!AR98="ER&amp;M&amp;IT"),"MixedTs",IF('full menu'!AR98="UD","UD",IF('full menu'!AR98="LSD","LSD",IF('full menu'!AR98="WSD","WSD",IF('full menu'!AR98="UASC","UASC",""))))))))))</f>
        <v>ERTs</v>
      </c>
      <c r="AS98" t="str">
        <f>IF('full menu'!AS98="MDC","MDC",IF(OR('full menu'!AS98="PERF",'full menu'!AS98="AERF",'full menu'!AS98="PCB"),"ERfix",IF(OR('full menu'!AS98="ACB", 'full menu'!AS98="LCERT", 'full menu'!AS98="LERT",'full menu'!AS98="FCERT",'full menu'!AS98="FERT"),"ERTs",IF(OR('full menu'!AS98="FCMT",'full menu'!AS98="FMT",'full menu'!AS98="LMT",'full menu'!AS98="LCMT"),"MTs",IF(OR('full menu'!AS98="LCIT",'full menu'!AS98="FCIT",'full menu'!AS98="LIT",'full menu'!AS98="FIT"),"ITs",IF(OR('full menu'!AS98="MwERT", 'full menu'!AS98="ERwMT", 'full menu'!AS98="M&amp;ERT", 'full menu'!AS98="MwIT", 'full menu'!AS98="IwMT", 'full menu'!AS98="M&amp;IT", 'full menu'!AS98="IwERT", 'full menu'!AS98="ERwIT", 'full menu'!AS98="I&amp;ERT", 'full menu'!AS98="ER&amp;M&amp;IT"),"MixedTs",IF('full menu'!AS98="UD","UD",IF('full menu'!AS98="LSD","LSD",IF('full menu'!AS98="WSD","WSD",IF('full menu'!AS98="UASC","UASC",""))))))))))</f>
        <v>ERTs</v>
      </c>
      <c r="AT98" t="str">
        <f>IF('full menu'!AT98="MDC","MDC",IF(OR('full menu'!AT98="PERF",'full menu'!AT98="AERF",'full menu'!AT98="PCB"),"ERfix",IF(OR('full menu'!AT98="ACB", 'full menu'!AT98="LCERT", 'full menu'!AT98="LERT",'full menu'!AT98="FCERT",'full menu'!AT98="FERT"),"ERTs",IF(OR('full menu'!AT98="FCMT",'full menu'!AT98="FMT",'full menu'!AT98="LMT",'full menu'!AT98="LCMT"),"MTs",IF(OR('full menu'!AT98="LCIT",'full menu'!AT98="FCIT",'full menu'!AT98="LIT",'full menu'!AT98="FIT"),"ITs",IF(OR('full menu'!AT98="MwERT", 'full menu'!AT98="ERwMT", 'full menu'!AT98="M&amp;ERT", 'full menu'!AT98="MwIT", 'full menu'!AT98="IwMT", 'full menu'!AT98="M&amp;IT", 'full menu'!AT98="IwERT", 'full menu'!AT98="ERwIT", 'full menu'!AT98="I&amp;ERT", 'full menu'!AT98="ER&amp;M&amp;IT"),"MixedTs",IF('full menu'!AT98="UD","UD",IF('full menu'!AT98="LSD","LSD",IF('full menu'!AT98="WSD","WSD",IF('full menu'!AT98="UASC","UASC",""))))))))))</f>
        <v>ERTs</v>
      </c>
      <c r="AU98" t="str">
        <f>IF('full menu'!AU98="MDC","MDC",IF(OR('full menu'!AU98="PERF",'full menu'!AU98="AERF",'full menu'!AU98="PCB"),"ERfix",IF(OR('full menu'!AU98="ACB", 'full menu'!AU98="LCERT", 'full menu'!AU98="LERT",'full menu'!AU98="FCERT",'full menu'!AU98="FERT"),"ERTs",IF(OR('full menu'!AU98="FCMT",'full menu'!AU98="FMT",'full menu'!AU98="LMT",'full menu'!AU98="LCMT"),"MTs",IF(OR('full menu'!AU98="LCIT",'full menu'!AU98="FCIT",'full menu'!AU98="LIT",'full menu'!AU98="FIT"),"ITs",IF(OR('full menu'!AU98="MwERT", 'full menu'!AU98="ERwMT", 'full menu'!AU98="M&amp;ERT", 'full menu'!AU98="MwIT", 'full menu'!AU98="IwMT", 'full menu'!AU98="M&amp;IT", 'full menu'!AU98="IwERT", 'full menu'!AU98="ERwIT", 'full menu'!AU98="I&amp;ERT", 'full menu'!AU98="ER&amp;M&amp;IT"),"MixedTs",IF('full menu'!AU98="UD","UD",IF('full menu'!AU98="LSD","LSD",IF('full menu'!AU98="WSD","WSD",IF('full menu'!AU98="UASC","UASC",""))))))))))</f>
        <v>ERTs</v>
      </c>
      <c r="AV98" t="str">
        <f>IF('full menu'!AV98="MDC","MDC",IF(OR('full menu'!AV98="PERF",'full menu'!AV98="AERF",'full menu'!AV98="PCB"),"ERfix",IF(OR('full menu'!AV98="ACB", 'full menu'!AV98="LCERT", 'full menu'!AV98="LERT",'full menu'!AV98="FCERT",'full menu'!AV98="FERT"),"ERTs",IF(OR('full menu'!AV98="FCMT",'full menu'!AV98="FMT",'full menu'!AV98="LMT",'full menu'!AV98="LCMT"),"MTs",IF(OR('full menu'!AV98="LCIT",'full menu'!AV98="FCIT",'full menu'!AV98="LIT",'full menu'!AV98="FIT"),"ITs",IF(OR('full menu'!AV98="MwERT", 'full menu'!AV98="ERwMT", 'full menu'!AV98="M&amp;ERT", 'full menu'!AV98="MwIT", 'full menu'!AV98="IwMT", 'full menu'!AV98="M&amp;IT", 'full menu'!AV98="IwERT", 'full menu'!AV98="ERwIT", 'full menu'!AV98="I&amp;ERT", 'full menu'!AV98="ER&amp;M&amp;IT"),"MixedTs",IF('full menu'!AV98="UD","UD",IF('full menu'!AV98="LSD","LSD",IF('full menu'!AV98="WSD","WSD",IF('full menu'!AV98="UASC","UASC",""))))))))))</f>
        <v>UD</v>
      </c>
      <c r="AW98" t="str">
        <f>IF('full menu'!AW98="MDC","MDC",IF(OR('full menu'!AW98="PERF",'full menu'!AW98="AERF",'full menu'!AW98="PCB"),"ERfix",IF(OR('full menu'!AW98="ACB", 'full menu'!AW98="LCERT", 'full menu'!AW98="LERT",'full menu'!AW98="FCERT",'full menu'!AW98="FERT"),"ERTs",IF(OR('full menu'!AW98="FCMT",'full menu'!AW98="FMT",'full menu'!AW98="LMT",'full menu'!AW98="LCMT"),"MTs",IF(OR('full menu'!AW98="LCIT",'full menu'!AW98="FCIT",'full menu'!AW98="LIT",'full menu'!AW98="FIT"),"ITs",IF(OR('full menu'!AW98="MwERT", 'full menu'!AW98="ERwMT", 'full menu'!AW98="M&amp;ERT", 'full menu'!AW98="MwIT", 'full menu'!AW98="IwMT", 'full menu'!AW98="M&amp;IT", 'full menu'!AW98="IwERT", 'full menu'!AW98="ERwIT", 'full menu'!AW98="I&amp;ERT", 'full menu'!AW98="ER&amp;M&amp;IT"),"MixedTs",IF('full menu'!AW98="UD","UD",IF('full menu'!AW98="LSD","LSD",IF('full menu'!AW98="WSD","WSD",IF('full menu'!AW98="UASC","UASC",""))))))))))</f>
        <v>UD</v>
      </c>
      <c r="AX98" t="str">
        <f>IF('full menu'!AX98="MDC","MDC",IF(OR('full menu'!AX98="PERF",'full menu'!AX98="AERF",'full menu'!AX98="PCB"),"ERfix",IF(OR('full menu'!AX98="ACB", 'full menu'!AX98="LCERT", 'full menu'!AX98="LERT",'full menu'!AX98="FCERT",'full menu'!AX98="FERT"),"ERTs",IF(OR('full menu'!AX98="FCMT",'full menu'!AX98="FMT",'full menu'!AX98="LMT",'full menu'!AX98="LCMT"),"MTs",IF(OR('full menu'!AX98="LCIT",'full menu'!AX98="FCIT",'full menu'!AX98="LIT",'full menu'!AX98="FIT"),"ITs",IF(OR('full menu'!AX98="MwERT", 'full menu'!AX98="ERwMT", 'full menu'!AX98="M&amp;ERT", 'full menu'!AX98="MwIT", 'full menu'!AX98="IwMT", 'full menu'!AX98="M&amp;IT", 'full menu'!AX98="IwERT", 'full menu'!AX98="ERwIT", 'full menu'!AX98="I&amp;ERT", 'full menu'!AX98="ER&amp;M&amp;IT"),"MixedTs",IF('full menu'!AX98="UD","UD",IF('full menu'!AX98="LSD","LSD",IF('full menu'!AX98="WSD","WSD",IF('full menu'!AX98="UASC","UASC",""))))))))))</f>
        <v>UD</v>
      </c>
      <c r="AY98" t="str">
        <f>IF('full menu'!AY98="MDC","MDC",IF(OR('full menu'!AY98="PERF",'full menu'!AY98="AERF",'full menu'!AY98="PCB"),"ERfix",IF(OR('full menu'!AY98="ACB", 'full menu'!AY98="LCERT", 'full menu'!AY98="LERT",'full menu'!AY98="FCERT",'full menu'!AY98="FERT"),"ERTs",IF(OR('full menu'!AY98="FCMT",'full menu'!AY98="FMT",'full menu'!AY98="LMT",'full menu'!AY98="LCMT"),"MTs",IF(OR('full menu'!AY98="LCIT",'full menu'!AY98="FCIT",'full menu'!AY98="LIT",'full menu'!AY98="FIT"),"ITs",IF(OR('full menu'!AY98="MwERT", 'full menu'!AY98="ERwMT", 'full menu'!AY98="M&amp;ERT", 'full menu'!AY98="MwIT", 'full menu'!AY98="IwMT", 'full menu'!AY98="M&amp;IT", 'full menu'!AY98="IwERT", 'full menu'!AY98="ERwIT", 'full menu'!AY98="I&amp;ERT", 'full menu'!AY98="ER&amp;M&amp;IT"),"MixedTs",IF('full menu'!AY98="UD","UD",IF('full menu'!AY98="LSD","LSD",IF('full menu'!AY98="WSD","WSD",IF('full menu'!AY98="UASC","UASC",""))))))))))</f>
        <v>UD</v>
      </c>
    </row>
    <row r="99" spans="1:51" x14ac:dyDescent="0.3">
      <c r="A99" t="s">
        <v>119</v>
      </c>
      <c r="B99" t="str">
        <f>IF('full menu'!B99="MDC","MDC",IF(OR('full menu'!B99="PERF",'full menu'!B99="AERF",'full menu'!B99="PCB"),"ERfix",IF(OR('full menu'!B99="ACB", 'full menu'!B99="LCERT", 'full menu'!B99="LERT",'full menu'!B99="FCERT",'full menu'!B99="FERT"),"ERTs",IF(OR('full menu'!B99="FCMT",'full menu'!B99="FMT",'full menu'!B99="LMT",'full menu'!B99="LCMT"),"MTs",IF(OR('full menu'!B99="LCIT",'full menu'!B99="FCIT",'full menu'!B99="LIT",'full menu'!B99="FIT"),"ITs",IF(OR('full menu'!B99="MwERT", 'full menu'!B99="ERwMT", 'full menu'!B99="M&amp;ERT", 'full menu'!B99="MwIT", 'full menu'!B99="IwMT", 'full menu'!B99="M&amp;IT", 'full menu'!B99="IwERT", 'full menu'!B99="ERwIT", 'full menu'!B99="I&amp;ERT", 'full menu'!B99="ER&amp;M&amp;IT"),"MixedTs",IF('full menu'!B99="UD","UD",IF('full menu'!B99="LSD","LSD",IF('full menu'!B99="WSD","WSD",IF('full menu'!B99="UASC","UASC",""))))))))))</f>
        <v>UASC</v>
      </c>
      <c r="C99" t="str">
        <f>IF('full menu'!C99="MDC","MDC",IF(OR('full menu'!C99="PERF",'full menu'!C99="AERF",'full menu'!C99="PCB"),"ERfix",IF(OR('full menu'!C99="ACB", 'full menu'!C99="LCERT", 'full menu'!C99="LERT",'full menu'!C99="FCERT",'full menu'!C99="FERT"),"ERTs",IF(OR('full menu'!C99="FCMT",'full menu'!C99="FMT",'full menu'!C99="LMT",'full menu'!C99="LCMT"),"MTs",IF(OR('full menu'!C99="LCIT",'full menu'!C99="FCIT",'full menu'!C99="LIT",'full menu'!C99="FIT"),"ITs",IF(OR('full menu'!C99="MwERT", 'full menu'!C99="ERwMT", 'full menu'!C99="M&amp;ERT", 'full menu'!C99="MwIT", 'full menu'!C99="IwMT", 'full menu'!C99="M&amp;IT", 'full menu'!C99="IwERT", 'full menu'!C99="ERwIT", 'full menu'!C99="I&amp;ERT", 'full menu'!C99="ER&amp;M&amp;IT"),"MixedTs",IF('full menu'!C99="UD","UD",IF('full menu'!C99="LSD","LSD",IF('full menu'!C99="WSD","WSD",IF('full menu'!C99="UASC","UASC",""))))))))))</f>
        <v>UASC</v>
      </c>
      <c r="D99" t="str">
        <f>IF('full menu'!D99="MDC","MDC",IF(OR('full menu'!D99="PERF",'full menu'!D99="AERF",'full menu'!D99="PCB"),"ERfix",IF(OR('full menu'!D99="ACB", 'full menu'!D99="LCERT", 'full menu'!D99="LERT",'full menu'!D99="FCERT",'full menu'!D99="FERT"),"ERTs",IF(OR('full menu'!D99="FCMT",'full menu'!D99="FMT",'full menu'!D99="LMT",'full menu'!D99="LCMT"),"MTs",IF(OR('full menu'!D99="LCIT",'full menu'!D99="FCIT",'full menu'!D99="LIT",'full menu'!D99="FIT"),"ITs",IF(OR('full menu'!D99="MwERT", 'full menu'!D99="ERwMT", 'full menu'!D99="M&amp;ERT", 'full menu'!D99="MwIT", 'full menu'!D99="IwMT", 'full menu'!D99="M&amp;IT", 'full menu'!D99="IwERT", 'full menu'!D99="ERwIT", 'full menu'!D99="I&amp;ERT", 'full menu'!D99="ER&amp;M&amp;IT"),"MixedTs",IF('full menu'!D99="UD","UD",IF('full menu'!D99="LSD","LSD",IF('full menu'!D99="WSD","WSD",IF('full menu'!D99="UASC","UASC",""))))))))))</f>
        <v>UASC</v>
      </c>
      <c r="E99" t="str">
        <f>IF('full menu'!E99="MDC","MDC",IF(OR('full menu'!E99="PERF",'full menu'!E99="AERF",'full menu'!E99="PCB"),"ERfix",IF(OR('full menu'!E99="ACB", 'full menu'!E99="LCERT", 'full menu'!E99="LERT",'full menu'!E99="FCERT",'full menu'!E99="FERT"),"ERTs",IF(OR('full menu'!E99="FCMT",'full menu'!E99="FMT",'full menu'!E99="LMT",'full menu'!E99="LCMT"),"MTs",IF(OR('full menu'!E99="LCIT",'full menu'!E99="FCIT",'full menu'!E99="LIT",'full menu'!E99="FIT"),"ITs",IF(OR('full menu'!E99="MwERT", 'full menu'!E99="ERwMT", 'full menu'!E99="M&amp;ERT", 'full menu'!E99="MwIT", 'full menu'!E99="IwMT", 'full menu'!E99="M&amp;IT", 'full menu'!E99="IwERT", 'full menu'!E99="ERwIT", 'full menu'!E99="I&amp;ERT", 'full menu'!E99="ER&amp;M&amp;IT"),"MixedTs",IF('full menu'!E99="UD","UD",IF('full menu'!E99="LSD","LSD",IF('full menu'!E99="WSD","WSD",IF('full menu'!E99="UASC","UASC",""))))))))))</f>
        <v>UASC</v>
      </c>
      <c r="F99" t="str">
        <f>IF('full menu'!F99="MDC","MDC",IF(OR('full menu'!F99="PERF",'full menu'!F99="AERF",'full menu'!F99="PCB"),"ERfix",IF(OR('full menu'!F99="ACB", 'full menu'!F99="LCERT", 'full menu'!F99="LERT",'full menu'!F99="FCERT",'full menu'!F99="FERT"),"ERTs",IF(OR('full menu'!F99="FCMT",'full menu'!F99="FMT",'full menu'!F99="LMT",'full menu'!F99="LCMT"),"MTs",IF(OR('full menu'!F99="LCIT",'full menu'!F99="FCIT",'full menu'!F99="LIT",'full menu'!F99="FIT"),"ITs",IF(OR('full menu'!F99="MwERT", 'full menu'!F99="ERwMT", 'full menu'!F99="M&amp;ERT", 'full menu'!F99="MwIT", 'full menu'!F99="IwMT", 'full menu'!F99="M&amp;IT", 'full menu'!F99="IwERT", 'full menu'!F99="ERwIT", 'full menu'!F99="I&amp;ERT", 'full menu'!F99="ER&amp;M&amp;IT"),"MixedTs",IF('full menu'!F99="UD","UD",IF('full menu'!F99="LSD","LSD",IF('full menu'!F99="WSD","WSD",IF('full menu'!F99="UASC","UASC",""))))))))))</f>
        <v>UASC</v>
      </c>
      <c r="G99" t="str">
        <f>IF('full menu'!G99="MDC","MDC",IF(OR('full menu'!G99="PERF",'full menu'!G99="AERF",'full menu'!G99="PCB"),"ERfix",IF(OR('full menu'!G99="ACB", 'full menu'!G99="LCERT", 'full menu'!G99="LERT",'full menu'!G99="FCERT",'full menu'!G99="FERT"),"ERTs",IF(OR('full menu'!G99="FCMT",'full menu'!G99="FMT",'full menu'!G99="LMT",'full menu'!G99="LCMT"),"MTs",IF(OR('full menu'!G99="LCIT",'full menu'!G99="FCIT",'full menu'!G99="LIT",'full menu'!G99="FIT"),"ITs",IF(OR('full menu'!G99="MwERT", 'full menu'!G99="ERwMT", 'full menu'!G99="M&amp;ERT", 'full menu'!G99="MwIT", 'full menu'!G99="IwMT", 'full menu'!G99="M&amp;IT", 'full menu'!G99="IwERT", 'full menu'!G99="ERwIT", 'full menu'!G99="I&amp;ERT", 'full menu'!G99="ER&amp;M&amp;IT"),"MixedTs",IF('full menu'!G99="UD","UD",IF('full menu'!G99="LSD","LSD",IF('full menu'!G99="WSD","WSD",IF('full menu'!G99="UASC","UASC",""))))))))))</f>
        <v>UASC</v>
      </c>
      <c r="H99" t="str">
        <f>IF('full menu'!H99="MDC","MDC",IF(OR('full menu'!H99="PERF",'full menu'!H99="AERF",'full menu'!H99="PCB"),"ERfix",IF(OR('full menu'!H99="ACB", 'full menu'!H99="LCERT", 'full menu'!H99="LERT",'full menu'!H99="FCERT",'full menu'!H99="FERT"),"ERTs",IF(OR('full menu'!H99="FCMT",'full menu'!H99="FMT",'full menu'!H99="LMT",'full menu'!H99="LCMT"),"MTs",IF(OR('full menu'!H99="LCIT",'full menu'!H99="FCIT",'full menu'!H99="LIT",'full menu'!H99="FIT"),"ITs",IF(OR('full menu'!H99="MwERT", 'full menu'!H99="ERwMT", 'full menu'!H99="M&amp;ERT", 'full menu'!H99="MwIT", 'full menu'!H99="IwMT", 'full menu'!H99="M&amp;IT", 'full menu'!H99="IwERT", 'full menu'!H99="ERwIT", 'full menu'!H99="I&amp;ERT", 'full menu'!H99="ER&amp;M&amp;IT"),"MixedTs",IF('full menu'!H99="UD","UD",IF('full menu'!H99="LSD","LSD",IF('full menu'!H99="WSD","WSD",IF('full menu'!H99="UASC","UASC",""))))))))))</f>
        <v>ERfix</v>
      </c>
      <c r="I99" t="str">
        <f>IF('full menu'!I99="MDC","MDC",IF(OR('full menu'!I99="PERF",'full menu'!I99="AERF",'full menu'!I99="PCB"),"ERfix",IF(OR('full menu'!I99="ACB", 'full menu'!I99="LCERT", 'full menu'!I99="LERT",'full menu'!I99="FCERT",'full menu'!I99="FERT"),"ERTs",IF(OR('full menu'!I99="FCMT",'full menu'!I99="FMT",'full menu'!I99="LMT",'full menu'!I99="LCMT"),"MTs",IF(OR('full menu'!I99="LCIT",'full menu'!I99="FCIT",'full menu'!I99="LIT",'full menu'!I99="FIT"),"ITs",IF(OR('full menu'!I99="MwERT", 'full menu'!I99="ERwMT", 'full menu'!I99="M&amp;ERT", 'full menu'!I99="MwIT", 'full menu'!I99="IwMT", 'full menu'!I99="M&amp;IT", 'full menu'!I99="IwERT", 'full menu'!I99="ERwIT", 'full menu'!I99="I&amp;ERT", 'full menu'!I99="ER&amp;M&amp;IT"),"MixedTs",IF('full menu'!I99="UD","UD",IF('full menu'!I99="LSD","LSD",IF('full menu'!I99="WSD","WSD",IF('full menu'!I99="UASC","UASC",""))))))))))</f>
        <v>ERfix</v>
      </c>
      <c r="J99" t="str">
        <f>IF('full menu'!J99="MDC","MDC",IF(OR('full menu'!J99="PERF",'full menu'!J99="AERF",'full menu'!J99="PCB"),"ERfix",IF(OR('full menu'!J99="ACB", 'full menu'!J99="LCERT", 'full menu'!J99="LERT",'full menu'!J99="FCERT",'full menu'!J99="FERT"),"ERTs",IF(OR('full menu'!J99="FCMT",'full menu'!J99="FMT",'full menu'!J99="LMT",'full menu'!J99="LCMT"),"MTs",IF(OR('full menu'!J99="LCIT",'full menu'!J99="FCIT",'full menu'!J99="LIT",'full menu'!J99="FIT"),"ITs",IF(OR('full menu'!J99="MwERT", 'full menu'!J99="ERwMT", 'full menu'!J99="M&amp;ERT", 'full menu'!J99="MwIT", 'full menu'!J99="IwMT", 'full menu'!J99="M&amp;IT", 'full menu'!J99="IwERT", 'full menu'!J99="ERwIT", 'full menu'!J99="I&amp;ERT", 'full menu'!J99="ER&amp;M&amp;IT"),"MixedTs",IF('full menu'!J99="UD","UD",IF('full menu'!J99="LSD","LSD",IF('full menu'!J99="WSD","WSD",IF('full menu'!J99="UASC","UASC",""))))))))))</f>
        <v>ERfix</v>
      </c>
      <c r="K99" t="str">
        <f>IF('full menu'!K99="MDC","MDC",IF(OR('full menu'!K99="PERF",'full menu'!K99="AERF",'full menu'!K99="PCB"),"ERfix",IF(OR('full menu'!K99="ACB", 'full menu'!K99="LCERT", 'full menu'!K99="LERT",'full menu'!K99="FCERT",'full menu'!K99="FERT"),"ERTs",IF(OR('full menu'!K99="FCMT",'full menu'!K99="FMT",'full menu'!K99="LMT",'full menu'!K99="LCMT"),"MTs",IF(OR('full menu'!K99="LCIT",'full menu'!K99="FCIT",'full menu'!K99="LIT",'full menu'!K99="FIT"),"ITs",IF(OR('full menu'!K99="MwERT", 'full menu'!K99="ERwMT", 'full menu'!K99="M&amp;ERT", 'full menu'!K99="MwIT", 'full menu'!K99="IwMT", 'full menu'!K99="M&amp;IT", 'full menu'!K99="IwERT", 'full menu'!K99="ERwIT", 'full menu'!K99="I&amp;ERT", 'full menu'!K99="ER&amp;M&amp;IT"),"MixedTs",IF('full menu'!K99="UD","UD",IF('full menu'!K99="LSD","LSD",IF('full menu'!K99="WSD","WSD",IF('full menu'!K99="UASC","UASC",""))))))))))</f>
        <v>ERfix</v>
      </c>
      <c r="L99" t="str">
        <f>IF('full menu'!L99="MDC","MDC",IF(OR('full menu'!L99="PERF",'full menu'!L99="AERF",'full menu'!L99="PCB"),"ERfix",IF(OR('full menu'!L99="ACB", 'full menu'!L99="LCERT", 'full menu'!L99="LERT",'full menu'!L99="FCERT",'full menu'!L99="FERT"),"ERTs",IF(OR('full menu'!L99="FCMT",'full menu'!L99="FMT",'full menu'!L99="LMT",'full menu'!L99="LCMT"),"MTs",IF(OR('full menu'!L99="LCIT",'full menu'!L99="FCIT",'full menu'!L99="LIT",'full menu'!L99="FIT"),"ITs",IF(OR('full menu'!L99="MwERT", 'full menu'!L99="ERwMT", 'full menu'!L99="M&amp;ERT", 'full menu'!L99="MwIT", 'full menu'!L99="IwMT", 'full menu'!L99="M&amp;IT", 'full menu'!L99="IwERT", 'full menu'!L99="ERwIT", 'full menu'!L99="I&amp;ERT", 'full menu'!L99="ER&amp;M&amp;IT"),"MixedTs",IF('full menu'!L99="UD","UD",IF('full menu'!L99="LSD","LSD",IF('full menu'!L99="WSD","WSD",IF('full menu'!L99="UASC","UASC",""))))))))))</f>
        <v>ERfix</v>
      </c>
      <c r="M99" t="str">
        <f>IF('full menu'!M99="MDC","MDC",IF(OR('full menu'!M99="PERF",'full menu'!M99="AERF",'full menu'!M99="PCB"),"ERfix",IF(OR('full menu'!M99="ACB", 'full menu'!M99="LCERT", 'full menu'!M99="LERT",'full menu'!M99="FCERT",'full menu'!M99="FERT"),"ERTs",IF(OR('full menu'!M99="FCMT",'full menu'!M99="FMT",'full menu'!M99="LMT",'full menu'!M99="LCMT"),"MTs",IF(OR('full menu'!M99="LCIT",'full menu'!M99="FCIT",'full menu'!M99="LIT",'full menu'!M99="FIT"),"ITs",IF(OR('full menu'!M99="MwERT", 'full menu'!M99="ERwMT", 'full menu'!M99="M&amp;ERT", 'full menu'!M99="MwIT", 'full menu'!M99="IwMT", 'full menu'!M99="M&amp;IT", 'full menu'!M99="IwERT", 'full menu'!M99="ERwIT", 'full menu'!M99="I&amp;ERT", 'full menu'!M99="ER&amp;M&amp;IT"),"MixedTs",IF('full menu'!M99="UD","UD",IF('full menu'!M99="LSD","LSD",IF('full menu'!M99="WSD","WSD",IF('full menu'!M99="UASC","UASC",""))))))))))</f>
        <v>ERfix</v>
      </c>
      <c r="N99" t="str">
        <f>IF('full menu'!N99="MDC","MDC",IF(OR('full menu'!N99="PERF",'full menu'!N99="AERF",'full menu'!N99="PCB"),"ERfix",IF(OR('full menu'!N99="ACB", 'full menu'!N99="LCERT", 'full menu'!N99="LERT",'full menu'!N99="FCERT",'full menu'!N99="FERT"),"ERTs",IF(OR('full menu'!N99="FCMT",'full menu'!N99="FMT",'full menu'!N99="LMT",'full menu'!N99="LCMT"),"MTs",IF(OR('full menu'!N99="LCIT",'full menu'!N99="FCIT",'full menu'!N99="LIT",'full menu'!N99="FIT"),"ITs",IF(OR('full menu'!N99="MwERT", 'full menu'!N99="ERwMT", 'full menu'!N99="M&amp;ERT", 'full menu'!N99="MwIT", 'full menu'!N99="IwMT", 'full menu'!N99="M&amp;IT", 'full menu'!N99="IwERT", 'full menu'!N99="ERwIT", 'full menu'!N99="I&amp;ERT", 'full menu'!N99="ER&amp;M&amp;IT"),"MixedTs",IF('full menu'!N99="UD","UD",IF('full menu'!N99="LSD","LSD",IF('full menu'!N99="WSD","WSD",IF('full menu'!N99="UASC","UASC",""))))))))))</f>
        <v>ERfix</v>
      </c>
      <c r="O99" t="str">
        <f>IF('full menu'!O99="MDC","MDC",IF(OR('full menu'!O99="PERF",'full menu'!O99="AERF",'full menu'!O99="PCB"),"ERfix",IF(OR('full menu'!O99="ACB", 'full menu'!O99="LCERT", 'full menu'!O99="LERT",'full menu'!O99="FCERT",'full menu'!O99="FERT"),"ERTs",IF(OR('full menu'!O99="FCMT",'full menu'!O99="FMT",'full menu'!O99="LMT",'full menu'!O99="LCMT"),"MTs",IF(OR('full menu'!O99="LCIT",'full menu'!O99="FCIT",'full menu'!O99="LIT",'full menu'!O99="FIT"),"ITs",IF(OR('full menu'!O99="MwERT", 'full menu'!O99="ERwMT", 'full menu'!O99="M&amp;ERT", 'full menu'!O99="MwIT", 'full menu'!O99="IwMT", 'full menu'!O99="M&amp;IT", 'full menu'!O99="IwERT", 'full menu'!O99="ERwIT", 'full menu'!O99="I&amp;ERT", 'full menu'!O99="ER&amp;M&amp;IT"),"MixedTs",IF('full menu'!O99="UD","UD",IF('full menu'!O99="LSD","LSD",IF('full menu'!O99="WSD","WSD",IF('full menu'!O99="UASC","UASC",""))))))))))</f>
        <v>ERfix</v>
      </c>
      <c r="P99" t="str">
        <f>IF('full menu'!P99="MDC","MDC",IF(OR('full menu'!P99="PERF",'full menu'!P99="AERF",'full menu'!P99="PCB"),"ERfix",IF(OR('full menu'!P99="ACB", 'full menu'!P99="LCERT", 'full menu'!P99="LERT",'full menu'!P99="FCERT",'full menu'!P99="FERT"),"ERTs",IF(OR('full menu'!P99="FCMT",'full menu'!P99="FMT",'full menu'!P99="LMT",'full menu'!P99="LCMT"),"MTs",IF(OR('full menu'!P99="LCIT",'full menu'!P99="FCIT",'full menu'!P99="LIT",'full menu'!P99="FIT"),"ITs",IF(OR('full menu'!P99="MwERT", 'full menu'!P99="ERwMT", 'full menu'!P99="M&amp;ERT", 'full menu'!P99="MwIT", 'full menu'!P99="IwMT", 'full menu'!P99="M&amp;IT", 'full menu'!P99="IwERT", 'full menu'!P99="ERwIT", 'full menu'!P99="I&amp;ERT", 'full menu'!P99="ER&amp;M&amp;IT"),"MixedTs",IF('full menu'!P99="UD","UD",IF('full menu'!P99="LSD","LSD",IF('full menu'!P99="WSD","WSD",IF('full menu'!P99="UASC","UASC",""))))))))))</f>
        <v>ERfix</v>
      </c>
      <c r="Q99" t="str">
        <f>IF('full menu'!Q99="MDC","MDC",IF(OR('full menu'!Q99="PERF",'full menu'!Q99="AERF",'full menu'!Q99="PCB"),"ERfix",IF(OR('full menu'!Q99="ACB", 'full menu'!Q99="LCERT", 'full menu'!Q99="LERT",'full menu'!Q99="FCERT",'full menu'!Q99="FERT"),"ERTs",IF(OR('full menu'!Q99="FCMT",'full menu'!Q99="FMT",'full menu'!Q99="LMT",'full menu'!Q99="LCMT"),"MTs",IF(OR('full menu'!Q99="LCIT",'full menu'!Q99="FCIT",'full menu'!Q99="LIT",'full menu'!Q99="FIT"),"ITs",IF(OR('full menu'!Q99="MwERT", 'full menu'!Q99="ERwMT", 'full menu'!Q99="M&amp;ERT", 'full menu'!Q99="MwIT", 'full menu'!Q99="IwMT", 'full menu'!Q99="M&amp;IT", 'full menu'!Q99="IwERT", 'full menu'!Q99="ERwIT", 'full menu'!Q99="I&amp;ERT", 'full menu'!Q99="ER&amp;M&amp;IT"),"MixedTs",IF('full menu'!Q99="UD","UD",IF('full menu'!Q99="LSD","LSD",IF('full menu'!Q99="WSD","WSD",IF('full menu'!Q99="UASC","UASC",""))))))))))</f>
        <v>ERfix</v>
      </c>
      <c r="R99" t="str">
        <f>IF('full menu'!R99="MDC","MDC",IF(OR('full menu'!R99="PERF",'full menu'!R99="AERF",'full menu'!R99="PCB"),"ERfix",IF(OR('full menu'!R99="ACB", 'full menu'!R99="LCERT", 'full menu'!R99="LERT",'full menu'!R99="FCERT",'full menu'!R99="FERT"),"ERTs",IF(OR('full menu'!R99="FCMT",'full menu'!R99="FMT",'full menu'!R99="LMT",'full menu'!R99="LCMT"),"MTs",IF(OR('full menu'!R99="LCIT",'full menu'!R99="FCIT",'full menu'!R99="LIT",'full menu'!R99="FIT"),"ITs",IF(OR('full menu'!R99="MwERT", 'full menu'!R99="ERwMT", 'full menu'!R99="M&amp;ERT", 'full menu'!R99="MwIT", 'full menu'!R99="IwMT", 'full menu'!R99="M&amp;IT", 'full menu'!R99="IwERT", 'full menu'!R99="ERwIT", 'full menu'!R99="I&amp;ERT", 'full menu'!R99="ER&amp;M&amp;IT"),"MixedTs",IF('full menu'!R99="UD","UD",IF('full menu'!R99="LSD","LSD",IF('full menu'!R99="WSD","WSD",IF('full menu'!R99="UASC","UASC",""))))))))))</f>
        <v>ERfix</v>
      </c>
      <c r="S99" t="str">
        <f>IF('full menu'!S99="MDC","MDC",IF(OR('full menu'!S99="PERF",'full menu'!S99="AERF",'full menu'!S99="PCB"),"ERfix",IF(OR('full menu'!S99="ACB", 'full menu'!S99="LCERT", 'full menu'!S99="LERT",'full menu'!S99="FCERT",'full menu'!S99="FERT"),"ERTs",IF(OR('full menu'!S99="FCMT",'full menu'!S99="FMT",'full menu'!S99="LMT",'full menu'!S99="LCMT"),"MTs",IF(OR('full menu'!S99="LCIT",'full menu'!S99="FCIT",'full menu'!S99="LIT",'full menu'!S99="FIT"),"ITs",IF(OR('full menu'!S99="MwERT", 'full menu'!S99="ERwMT", 'full menu'!S99="M&amp;ERT", 'full menu'!S99="MwIT", 'full menu'!S99="IwMT", 'full menu'!S99="M&amp;IT", 'full menu'!S99="IwERT", 'full menu'!S99="ERwIT", 'full menu'!S99="I&amp;ERT", 'full menu'!S99="ER&amp;M&amp;IT"),"MixedTs",IF('full menu'!S99="UD","UD",IF('full menu'!S99="LSD","LSD",IF('full menu'!S99="WSD","WSD",IF('full menu'!S99="UASC","UASC",""))))))))))</f>
        <v>ERfix</v>
      </c>
      <c r="T99" t="str">
        <f>IF('full menu'!T99="MDC","MDC",IF(OR('full menu'!T99="PERF",'full menu'!T99="AERF",'full menu'!T99="PCB"),"ERfix",IF(OR('full menu'!T99="ACB", 'full menu'!T99="LCERT", 'full menu'!T99="LERT",'full menu'!T99="FCERT",'full menu'!T99="FERT"),"ERTs",IF(OR('full menu'!T99="FCMT",'full menu'!T99="FMT",'full menu'!T99="LMT",'full menu'!T99="LCMT"),"MTs",IF(OR('full menu'!T99="LCIT",'full menu'!T99="FCIT",'full menu'!T99="LIT",'full menu'!T99="FIT"),"ITs",IF(OR('full menu'!T99="MwERT", 'full menu'!T99="ERwMT", 'full menu'!T99="M&amp;ERT", 'full menu'!T99="MwIT", 'full menu'!T99="IwMT", 'full menu'!T99="M&amp;IT", 'full menu'!T99="IwERT", 'full menu'!T99="ERwIT", 'full menu'!T99="I&amp;ERT", 'full menu'!T99="ER&amp;M&amp;IT"),"MixedTs",IF('full menu'!T99="UD","UD",IF('full menu'!T99="LSD","LSD",IF('full menu'!T99="WSD","WSD",IF('full menu'!T99="UASC","UASC",""))))))))))</f>
        <v>ERfix</v>
      </c>
      <c r="U99" t="str">
        <f>IF('full menu'!U99="MDC","MDC",IF(OR('full menu'!U99="PERF",'full menu'!U99="AERF",'full menu'!U99="PCB"),"ERfix",IF(OR('full menu'!U99="ACB", 'full menu'!U99="LCERT", 'full menu'!U99="LERT",'full menu'!U99="FCERT",'full menu'!U99="FERT"),"ERTs",IF(OR('full menu'!U99="FCMT",'full menu'!U99="FMT",'full menu'!U99="LMT",'full menu'!U99="LCMT"),"MTs",IF(OR('full menu'!U99="LCIT",'full menu'!U99="FCIT",'full menu'!U99="LIT",'full menu'!U99="FIT"),"ITs",IF(OR('full menu'!U99="MwERT", 'full menu'!U99="ERwMT", 'full menu'!U99="M&amp;ERT", 'full menu'!U99="MwIT", 'full menu'!U99="IwMT", 'full menu'!U99="M&amp;IT", 'full menu'!U99="IwERT", 'full menu'!U99="ERwIT", 'full menu'!U99="I&amp;ERT", 'full menu'!U99="ER&amp;M&amp;IT"),"MixedTs",IF('full menu'!U99="UD","UD",IF('full menu'!U99="LSD","LSD",IF('full menu'!U99="WSD","WSD",IF('full menu'!U99="UASC","UASC",""))))))))))</f>
        <v>ERfix</v>
      </c>
      <c r="V99" t="str">
        <f>IF('full menu'!V99="MDC","MDC",IF(OR('full menu'!V99="PERF",'full menu'!V99="AERF",'full menu'!V99="PCB"),"ERfix",IF(OR('full menu'!V99="ACB", 'full menu'!V99="LCERT", 'full menu'!V99="LERT",'full menu'!V99="FCERT",'full menu'!V99="FERT"),"ERTs",IF(OR('full menu'!V99="FCMT",'full menu'!V99="FMT",'full menu'!V99="LMT",'full menu'!V99="LCMT"),"MTs",IF(OR('full menu'!V99="LCIT",'full menu'!V99="FCIT",'full menu'!V99="LIT",'full menu'!V99="FIT"),"ITs",IF(OR('full menu'!V99="MwERT", 'full menu'!V99="ERwMT", 'full menu'!V99="M&amp;ERT", 'full menu'!V99="MwIT", 'full menu'!V99="IwMT", 'full menu'!V99="M&amp;IT", 'full menu'!V99="IwERT", 'full menu'!V99="ERwIT", 'full menu'!V99="I&amp;ERT", 'full menu'!V99="ER&amp;M&amp;IT"),"MixedTs",IF('full menu'!V99="UD","UD",IF('full menu'!V99="LSD","LSD",IF('full menu'!V99="WSD","WSD",IF('full menu'!V99="UASC","UASC",""))))))))))</f>
        <v>ERfix</v>
      </c>
      <c r="W99" t="str">
        <f>IF('full menu'!W99="MDC","MDC",IF(OR('full menu'!W99="PERF",'full menu'!W99="AERF",'full menu'!W99="PCB"),"ERfix",IF(OR('full menu'!W99="ACB", 'full menu'!W99="LCERT", 'full menu'!W99="LERT",'full menu'!W99="FCERT",'full menu'!W99="FERT"),"ERTs",IF(OR('full menu'!W99="FCMT",'full menu'!W99="FMT",'full menu'!W99="LMT",'full menu'!W99="LCMT"),"MTs",IF(OR('full menu'!W99="LCIT",'full menu'!W99="FCIT",'full menu'!W99="LIT",'full menu'!W99="FIT"),"ITs",IF(OR('full menu'!W99="MwERT", 'full menu'!W99="ERwMT", 'full menu'!W99="M&amp;ERT", 'full menu'!W99="MwIT", 'full menu'!W99="IwMT", 'full menu'!W99="M&amp;IT", 'full menu'!W99="IwERT", 'full menu'!W99="ERwIT", 'full menu'!W99="I&amp;ERT", 'full menu'!W99="ER&amp;M&amp;IT"),"MixedTs",IF('full menu'!W99="UD","UD",IF('full menu'!W99="LSD","LSD",IF('full menu'!W99="WSD","WSD",IF('full menu'!W99="UASC","UASC",""))))))))))</f>
        <v>ERfix</v>
      </c>
      <c r="X99" t="str">
        <f>IF('full menu'!X99="MDC","MDC",IF(OR('full menu'!X99="PERF",'full menu'!X99="AERF",'full menu'!X99="PCB"),"ERfix",IF(OR('full menu'!X99="ACB", 'full menu'!X99="LCERT", 'full menu'!X99="LERT",'full menu'!X99="FCERT",'full menu'!X99="FERT"),"ERTs",IF(OR('full menu'!X99="FCMT",'full menu'!X99="FMT",'full menu'!X99="LMT",'full menu'!X99="LCMT"),"MTs",IF(OR('full menu'!X99="LCIT",'full menu'!X99="FCIT",'full menu'!X99="LIT",'full menu'!X99="FIT"),"ITs",IF(OR('full menu'!X99="MwERT", 'full menu'!X99="ERwMT", 'full menu'!X99="M&amp;ERT", 'full menu'!X99="MwIT", 'full menu'!X99="IwMT", 'full menu'!X99="M&amp;IT", 'full menu'!X99="IwERT", 'full menu'!X99="ERwIT", 'full menu'!X99="I&amp;ERT", 'full menu'!X99="ER&amp;M&amp;IT"),"MixedTs",IF('full menu'!X99="UD","UD",IF('full menu'!X99="LSD","LSD",IF('full menu'!X99="WSD","WSD",IF('full menu'!X99="UASC","UASC",""))))))))))</f>
        <v>ERfix</v>
      </c>
      <c r="Y99" t="str">
        <f>IF('full menu'!Y99="MDC","MDC",IF(OR('full menu'!Y99="PERF",'full menu'!Y99="AERF",'full menu'!Y99="PCB"),"ERfix",IF(OR('full menu'!Y99="ACB", 'full menu'!Y99="LCERT", 'full menu'!Y99="LERT",'full menu'!Y99="FCERT",'full menu'!Y99="FERT"),"ERTs",IF(OR('full menu'!Y99="FCMT",'full menu'!Y99="FMT",'full menu'!Y99="LMT",'full menu'!Y99="LCMT"),"MTs",IF(OR('full menu'!Y99="LCIT",'full menu'!Y99="FCIT",'full menu'!Y99="LIT",'full menu'!Y99="FIT"),"ITs",IF(OR('full menu'!Y99="MwERT", 'full menu'!Y99="ERwMT", 'full menu'!Y99="M&amp;ERT", 'full menu'!Y99="MwIT", 'full menu'!Y99="IwMT", 'full menu'!Y99="M&amp;IT", 'full menu'!Y99="IwERT", 'full menu'!Y99="ERwIT", 'full menu'!Y99="I&amp;ERT", 'full menu'!Y99="ER&amp;M&amp;IT"),"MixedTs",IF('full menu'!Y99="UD","UD",IF('full menu'!Y99="LSD","LSD",IF('full menu'!Y99="WSD","WSD",IF('full menu'!Y99="UASC","UASC",""))))))))))</f>
        <v>ERfix</v>
      </c>
      <c r="Z99" t="str">
        <f>IF('full menu'!Z99="MDC","MDC",IF(OR('full menu'!Z99="PERF",'full menu'!Z99="AERF",'full menu'!Z99="PCB"),"ERfix",IF(OR('full menu'!Z99="ACB", 'full menu'!Z99="LCERT", 'full menu'!Z99="LERT",'full menu'!Z99="FCERT",'full menu'!Z99="FERT"),"ERTs",IF(OR('full menu'!Z99="FCMT",'full menu'!Z99="FMT",'full menu'!Z99="LMT",'full menu'!Z99="LCMT"),"MTs",IF(OR('full menu'!Z99="LCIT",'full menu'!Z99="FCIT",'full menu'!Z99="LIT",'full menu'!Z99="FIT"),"ITs",IF(OR('full menu'!Z99="MwERT", 'full menu'!Z99="ERwMT", 'full menu'!Z99="M&amp;ERT", 'full menu'!Z99="MwIT", 'full menu'!Z99="IwMT", 'full menu'!Z99="M&amp;IT", 'full menu'!Z99="IwERT", 'full menu'!Z99="ERwIT", 'full menu'!Z99="I&amp;ERT", 'full menu'!Z99="ER&amp;M&amp;IT"),"MixedTs",IF('full menu'!Z99="UD","UD",IF('full menu'!Z99="LSD","LSD",IF('full menu'!Z99="WSD","WSD",IF('full menu'!Z99="UASC","UASC",""))))))))))</f>
        <v>ERfix</v>
      </c>
      <c r="AA99" t="str">
        <f>IF('full menu'!AA99="MDC","MDC",IF(OR('full menu'!AA99="PERF",'full menu'!AA99="AERF",'full menu'!AA99="PCB"),"ERfix",IF(OR('full menu'!AA99="ACB", 'full menu'!AA99="LCERT", 'full menu'!AA99="LERT",'full menu'!AA99="FCERT",'full menu'!AA99="FERT"),"ERTs",IF(OR('full menu'!AA99="FCMT",'full menu'!AA99="FMT",'full menu'!AA99="LMT",'full menu'!AA99="LCMT"),"MTs",IF(OR('full menu'!AA99="LCIT",'full menu'!AA99="FCIT",'full menu'!AA99="LIT",'full menu'!AA99="FIT"),"ITs",IF(OR('full menu'!AA99="MwERT", 'full menu'!AA99="ERwMT", 'full menu'!AA99="M&amp;ERT", 'full menu'!AA99="MwIT", 'full menu'!AA99="IwMT", 'full menu'!AA99="M&amp;IT", 'full menu'!AA99="IwERT", 'full menu'!AA99="ERwIT", 'full menu'!AA99="I&amp;ERT", 'full menu'!AA99="ER&amp;M&amp;IT"),"MixedTs",IF('full menu'!AA99="UD","UD",IF('full menu'!AA99="LSD","LSD",IF('full menu'!AA99="WSD","WSD",IF('full menu'!AA99="UASC","UASC",""))))))))))</f>
        <v>ERfix</v>
      </c>
      <c r="AB99" t="str">
        <f>IF('full menu'!AB99="MDC","MDC",IF(OR('full menu'!AB99="PERF",'full menu'!AB99="AERF",'full menu'!AB99="PCB"),"ERfix",IF(OR('full menu'!AB99="ACB", 'full menu'!AB99="LCERT", 'full menu'!AB99="LERT",'full menu'!AB99="FCERT",'full menu'!AB99="FERT"),"ERTs",IF(OR('full menu'!AB99="FCMT",'full menu'!AB99="FMT",'full menu'!AB99="LMT",'full menu'!AB99="LCMT"),"MTs",IF(OR('full menu'!AB99="LCIT",'full menu'!AB99="FCIT",'full menu'!AB99="LIT",'full menu'!AB99="FIT"),"ITs",IF(OR('full menu'!AB99="MwERT", 'full menu'!AB99="ERwMT", 'full menu'!AB99="M&amp;ERT", 'full menu'!AB99="MwIT", 'full menu'!AB99="IwMT", 'full menu'!AB99="M&amp;IT", 'full menu'!AB99="IwERT", 'full menu'!AB99="ERwIT", 'full menu'!AB99="I&amp;ERT", 'full menu'!AB99="ER&amp;M&amp;IT"),"MixedTs",IF('full menu'!AB99="UD","UD",IF('full menu'!AB99="LSD","LSD",IF('full menu'!AB99="WSD","WSD",IF('full menu'!AB99="UASC","UASC",""))))))))))</f>
        <v>ERfix</v>
      </c>
      <c r="AC99" t="str">
        <f>IF('full menu'!AC99="MDC","MDC",IF(OR('full menu'!AC99="PERF",'full menu'!AC99="AERF",'full menu'!AC99="PCB"),"ERfix",IF(OR('full menu'!AC99="ACB", 'full menu'!AC99="LCERT", 'full menu'!AC99="LERT",'full menu'!AC99="FCERT",'full menu'!AC99="FERT"),"ERTs",IF(OR('full menu'!AC99="FCMT",'full menu'!AC99="FMT",'full menu'!AC99="LMT",'full menu'!AC99="LCMT"),"MTs",IF(OR('full menu'!AC99="LCIT",'full menu'!AC99="FCIT",'full menu'!AC99="LIT",'full menu'!AC99="FIT"),"ITs",IF(OR('full menu'!AC99="MwERT", 'full menu'!AC99="ERwMT", 'full menu'!AC99="M&amp;ERT", 'full menu'!AC99="MwIT", 'full menu'!AC99="IwMT", 'full menu'!AC99="M&amp;IT", 'full menu'!AC99="IwERT", 'full menu'!AC99="ERwIT", 'full menu'!AC99="I&amp;ERT", 'full menu'!AC99="ER&amp;M&amp;IT"),"MixedTs",IF('full menu'!AC99="UD","UD",IF('full menu'!AC99="LSD","LSD",IF('full menu'!AC99="WSD","WSD",IF('full menu'!AC99="UASC","UASC",""))))))))))</f>
        <v>ERfix</v>
      </c>
      <c r="AD99" t="str">
        <f>IF('full menu'!AD99="MDC","MDC",IF(OR('full menu'!AD99="PERF",'full menu'!AD99="AERF",'full menu'!AD99="PCB"),"ERfix",IF(OR('full menu'!AD99="ACB", 'full menu'!AD99="LCERT", 'full menu'!AD99="LERT",'full menu'!AD99="FCERT",'full menu'!AD99="FERT"),"ERTs",IF(OR('full menu'!AD99="FCMT",'full menu'!AD99="FMT",'full menu'!AD99="LMT",'full menu'!AD99="LCMT"),"MTs",IF(OR('full menu'!AD99="LCIT",'full menu'!AD99="FCIT",'full menu'!AD99="LIT",'full menu'!AD99="FIT"),"ITs",IF(OR('full menu'!AD99="MwERT", 'full menu'!AD99="ERwMT", 'full menu'!AD99="M&amp;ERT", 'full menu'!AD99="MwIT", 'full menu'!AD99="IwMT", 'full menu'!AD99="M&amp;IT", 'full menu'!AD99="IwERT", 'full menu'!AD99="ERwIT", 'full menu'!AD99="I&amp;ERT", 'full menu'!AD99="ER&amp;M&amp;IT"),"MixedTs",IF('full menu'!AD99="UD","UD",IF('full menu'!AD99="LSD","LSD",IF('full menu'!AD99="WSD","WSD",IF('full menu'!AD99="UASC","UASC",""))))))))))</f>
        <v>ERfix</v>
      </c>
      <c r="AE99" t="str">
        <f>IF('full menu'!AE99="MDC","MDC",IF(OR('full menu'!AE99="PERF",'full menu'!AE99="AERF",'full menu'!AE99="PCB"),"ERfix",IF(OR('full menu'!AE99="ACB", 'full menu'!AE99="LCERT", 'full menu'!AE99="LERT",'full menu'!AE99="FCERT",'full menu'!AE99="FERT"),"ERTs",IF(OR('full menu'!AE99="FCMT",'full menu'!AE99="FMT",'full menu'!AE99="LMT",'full menu'!AE99="LCMT"),"MTs",IF(OR('full menu'!AE99="LCIT",'full menu'!AE99="FCIT",'full menu'!AE99="LIT",'full menu'!AE99="FIT"),"ITs",IF(OR('full menu'!AE99="MwERT", 'full menu'!AE99="ERwMT", 'full menu'!AE99="M&amp;ERT", 'full menu'!AE99="MwIT", 'full menu'!AE99="IwMT", 'full menu'!AE99="M&amp;IT", 'full menu'!AE99="IwERT", 'full menu'!AE99="ERwIT", 'full menu'!AE99="I&amp;ERT", 'full menu'!AE99="ER&amp;M&amp;IT"),"MixedTs",IF('full menu'!AE99="UD","UD",IF('full menu'!AE99="LSD","LSD",IF('full menu'!AE99="WSD","WSD",IF('full menu'!AE99="UASC","UASC",""))))))))))</f>
        <v>ERfix</v>
      </c>
      <c r="AF99" t="str">
        <f>IF('full menu'!AF99="MDC","MDC",IF(OR('full menu'!AF99="PERF",'full menu'!AF99="AERF",'full menu'!AF99="PCB"),"ERfix",IF(OR('full menu'!AF99="ACB", 'full menu'!AF99="LCERT", 'full menu'!AF99="LERT",'full menu'!AF99="FCERT",'full menu'!AF99="FERT"),"ERTs",IF(OR('full menu'!AF99="FCMT",'full menu'!AF99="FMT",'full menu'!AF99="LMT",'full menu'!AF99="LCMT"),"MTs",IF(OR('full menu'!AF99="LCIT",'full menu'!AF99="FCIT",'full menu'!AF99="LIT",'full menu'!AF99="FIT"),"ITs",IF(OR('full menu'!AF99="MwERT", 'full menu'!AF99="ERwMT", 'full menu'!AF99="M&amp;ERT", 'full menu'!AF99="MwIT", 'full menu'!AF99="IwMT", 'full menu'!AF99="M&amp;IT", 'full menu'!AF99="IwERT", 'full menu'!AF99="ERwIT", 'full menu'!AF99="I&amp;ERT", 'full menu'!AF99="ER&amp;M&amp;IT"),"MixedTs",IF('full menu'!AF99="UD","UD",IF('full menu'!AF99="LSD","LSD",IF('full menu'!AF99="WSD","WSD",IF('full menu'!AF99="UASC","UASC",""))))))))))</f>
        <v>ERfix</v>
      </c>
      <c r="AG99" t="str">
        <f>IF('full menu'!AG99="MDC","MDC",IF(OR('full menu'!AG99="PERF",'full menu'!AG99="AERF",'full menu'!AG99="PCB"),"ERfix",IF(OR('full menu'!AG99="ACB", 'full menu'!AG99="LCERT", 'full menu'!AG99="LERT",'full menu'!AG99="FCERT",'full menu'!AG99="FERT"),"ERTs",IF(OR('full menu'!AG99="FCMT",'full menu'!AG99="FMT",'full menu'!AG99="LMT",'full menu'!AG99="LCMT"),"MTs",IF(OR('full menu'!AG99="LCIT",'full menu'!AG99="FCIT",'full menu'!AG99="LIT",'full menu'!AG99="FIT"),"ITs",IF(OR('full menu'!AG99="MwERT", 'full menu'!AG99="ERwMT", 'full menu'!AG99="M&amp;ERT", 'full menu'!AG99="MwIT", 'full menu'!AG99="IwMT", 'full menu'!AG99="M&amp;IT", 'full menu'!AG99="IwERT", 'full menu'!AG99="ERwIT", 'full menu'!AG99="I&amp;ERT", 'full menu'!AG99="ER&amp;M&amp;IT"),"MixedTs",IF('full menu'!AG99="UD","UD",IF('full menu'!AG99="LSD","LSD",IF('full menu'!AG99="WSD","WSD",IF('full menu'!AG99="UASC","UASC",""))))))))))</f>
        <v>ERfix</v>
      </c>
      <c r="AH99" t="str">
        <f>IF('full menu'!AH99="MDC","MDC",IF(OR('full menu'!AH99="PERF",'full menu'!AH99="AERF",'full menu'!AH99="PCB"),"ERfix",IF(OR('full menu'!AH99="ACB", 'full menu'!AH99="LCERT", 'full menu'!AH99="LERT",'full menu'!AH99="FCERT",'full menu'!AH99="FERT"),"ERTs",IF(OR('full menu'!AH99="FCMT",'full menu'!AH99="FMT",'full menu'!AH99="LMT",'full menu'!AH99="LCMT"),"MTs",IF(OR('full menu'!AH99="LCIT",'full menu'!AH99="FCIT",'full menu'!AH99="LIT",'full menu'!AH99="FIT"),"ITs",IF(OR('full menu'!AH99="MwERT", 'full menu'!AH99="ERwMT", 'full menu'!AH99="M&amp;ERT", 'full menu'!AH99="MwIT", 'full menu'!AH99="IwMT", 'full menu'!AH99="M&amp;IT", 'full menu'!AH99="IwERT", 'full menu'!AH99="ERwIT", 'full menu'!AH99="I&amp;ERT", 'full menu'!AH99="ER&amp;M&amp;IT"),"MixedTs",IF('full menu'!AH99="UD","UD",IF('full menu'!AH99="LSD","LSD",IF('full menu'!AH99="WSD","WSD",IF('full menu'!AH99="UASC","UASC",""))))))))))</f>
        <v>ERfix</v>
      </c>
      <c r="AI99" t="str">
        <f>IF('full menu'!AI99="MDC","MDC",IF(OR('full menu'!AI99="PERF",'full menu'!AI99="AERF",'full menu'!AI99="PCB"),"ERfix",IF(OR('full menu'!AI99="ACB", 'full menu'!AI99="LCERT", 'full menu'!AI99="LERT",'full menu'!AI99="FCERT",'full menu'!AI99="FERT"),"ERTs",IF(OR('full menu'!AI99="FCMT",'full menu'!AI99="FMT",'full menu'!AI99="LMT",'full menu'!AI99="LCMT"),"MTs",IF(OR('full menu'!AI99="LCIT",'full menu'!AI99="FCIT",'full menu'!AI99="LIT",'full menu'!AI99="FIT"),"ITs",IF(OR('full menu'!AI99="MwERT", 'full menu'!AI99="ERwMT", 'full menu'!AI99="M&amp;ERT", 'full menu'!AI99="MwIT", 'full menu'!AI99="IwMT", 'full menu'!AI99="M&amp;IT", 'full menu'!AI99="IwERT", 'full menu'!AI99="ERwIT", 'full menu'!AI99="I&amp;ERT", 'full menu'!AI99="ER&amp;M&amp;IT"),"MixedTs",IF('full menu'!AI99="UD","UD",IF('full menu'!AI99="LSD","LSD",IF('full menu'!AI99="WSD","WSD",IF('full menu'!AI99="UASC","UASC",""))))))))))</f>
        <v>ERfix</v>
      </c>
      <c r="AJ99" t="str">
        <f>IF('full menu'!AJ99="MDC","MDC",IF(OR('full menu'!AJ99="PERF",'full menu'!AJ99="AERF",'full menu'!AJ99="PCB"),"ERfix",IF(OR('full menu'!AJ99="ACB", 'full menu'!AJ99="LCERT", 'full menu'!AJ99="LERT",'full menu'!AJ99="FCERT",'full menu'!AJ99="FERT"),"ERTs",IF(OR('full menu'!AJ99="FCMT",'full menu'!AJ99="FMT",'full menu'!AJ99="LMT",'full menu'!AJ99="LCMT"),"MTs",IF(OR('full menu'!AJ99="LCIT",'full menu'!AJ99="FCIT",'full menu'!AJ99="LIT",'full menu'!AJ99="FIT"),"ITs",IF(OR('full menu'!AJ99="MwERT", 'full menu'!AJ99="ERwMT", 'full menu'!AJ99="M&amp;ERT", 'full menu'!AJ99="MwIT", 'full menu'!AJ99="IwMT", 'full menu'!AJ99="M&amp;IT", 'full menu'!AJ99="IwERT", 'full menu'!AJ99="ERwIT", 'full menu'!AJ99="I&amp;ERT", 'full menu'!AJ99="ER&amp;M&amp;IT"),"MixedTs",IF('full menu'!AJ99="UD","UD",IF('full menu'!AJ99="LSD","LSD",IF('full menu'!AJ99="WSD","WSD",IF('full menu'!AJ99="UASC","UASC",""))))))))))</f>
        <v>ERfix</v>
      </c>
      <c r="AK99" t="str">
        <f>IF('full menu'!AK99="MDC","MDC",IF(OR('full menu'!AK99="PERF",'full menu'!AK99="AERF",'full menu'!AK99="PCB"),"ERfix",IF(OR('full menu'!AK99="ACB", 'full menu'!AK99="LCERT", 'full menu'!AK99="LERT",'full menu'!AK99="FCERT",'full menu'!AK99="FERT"),"ERTs",IF(OR('full menu'!AK99="FCMT",'full menu'!AK99="FMT",'full menu'!AK99="LMT",'full menu'!AK99="LCMT"),"MTs",IF(OR('full menu'!AK99="LCIT",'full menu'!AK99="FCIT",'full menu'!AK99="LIT",'full menu'!AK99="FIT"),"ITs",IF(OR('full menu'!AK99="MwERT", 'full menu'!AK99="ERwMT", 'full menu'!AK99="M&amp;ERT", 'full menu'!AK99="MwIT", 'full menu'!AK99="IwMT", 'full menu'!AK99="M&amp;IT", 'full menu'!AK99="IwERT", 'full menu'!AK99="ERwIT", 'full menu'!AK99="I&amp;ERT", 'full menu'!AK99="ER&amp;M&amp;IT"),"MixedTs",IF('full menu'!AK99="UD","UD",IF('full menu'!AK99="LSD","LSD",IF('full menu'!AK99="WSD","WSD",IF('full menu'!AK99="UASC","UASC",""))))))))))</f>
        <v>ERfix</v>
      </c>
      <c r="AL99" t="str">
        <f>IF('full menu'!AL99="MDC","MDC",IF(OR('full menu'!AL99="PERF",'full menu'!AL99="AERF",'full menu'!AL99="PCB"),"ERfix",IF(OR('full menu'!AL99="ACB", 'full menu'!AL99="LCERT", 'full menu'!AL99="LERT",'full menu'!AL99="FCERT",'full menu'!AL99="FERT"),"ERTs",IF(OR('full menu'!AL99="FCMT",'full menu'!AL99="FMT",'full menu'!AL99="LMT",'full menu'!AL99="LCMT"),"MTs",IF(OR('full menu'!AL99="LCIT",'full menu'!AL99="FCIT",'full menu'!AL99="LIT",'full menu'!AL99="FIT"),"ITs",IF(OR('full menu'!AL99="MwERT", 'full menu'!AL99="ERwMT", 'full menu'!AL99="M&amp;ERT", 'full menu'!AL99="MwIT", 'full menu'!AL99="IwMT", 'full menu'!AL99="M&amp;IT", 'full menu'!AL99="IwERT", 'full menu'!AL99="ERwIT", 'full menu'!AL99="I&amp;ERT", 'full menu'!AL99="ER&amp;M&amp;IT"),"MixedTs",IF('full menu'!AL99="UD","UD",IF('full menu'!AL99="LSD","LSD",IF('full menu'!AL99="WSD","WSD",IF('full menu'!AL99="UASC","UASC",""))))))))))</f>
        <v>ERfix</v>
      </c>
      <c r="AM99" t="str">
        <f>IF('full menu'!AM99="MDC","MDC",IF(OR('full menu'!AM99="PERF",'full menu'!AM99="AERF",'full menu'!AM99="PCB"),"ERfix",IF(OR('full menu'!AM99="ACB", 'full menu'!AM99="LCERT", 'full menu'!AM99="LERT",'full menu'!AM99="FCERT",'full menu'!AM99="FERT"),"ERTs",IF(OR('full menu'!AM99="FCMT",'full menu'!AM99="FMT",'full menu'!AM99="LMT",'full menu'!AM99="LCMT"),"MTs",IF(OR('full menu'!AM99="LCIT",'full menu'!AM99="FCIT",'full menu'!AM99="LIT",'full menu'!AM99="FIT"),"ITs",IF(OR('full menu'!AM99="MwERT", 'full menu'!AM99="ERwMT", 'full menu'!AM99="M&amp;ERT", 'full menu'!AM99="MwIT", 'full menu'!AM99="IwMT", 'full menu'!AM99="M&amp;IT", 'full menu'!AM99="IwERT", 'full menu'!AM99="ERwIT", 'full menu'!AM99="I&amp;ERT", 'full menu'!AM99="ER&amp;M&amp;IT"),"MixedTs",IF('full menu'!AM99="UD","UD",IF('full menu'!AM99="LSD","LSD",IF('full menu'!AM99="WSD","WSD",IF('full menu'!AM99="UASC","UASC",""))))))))))</f>
        <v>ERfix</v>
      </c>
      <c r="AN99" t="str">
        <f>IF('full menu'!AN99="MDC","MDC",IF(OR('full menu'!AN99="PERF",'full menu'!AN99="AERF",'full menu'!AN99="PCB"),"ERfix",IF(OR('full menu'!AN99="ACB", 'full menu'!AN99="LCERT", 'full menu'!AN99="LERT",'full menu'!AN99="FCERT",'full menu'!AN99="FERT"),"ERTs",IF(OR('full menu'!AN99="FCMT",'full menu'!AN99="FMT",'full menu'!AN99="LMT",'full menu'!AN99="LCMT"),"MTs",IF(OR('full menu'!AN99="LCIT",'full menu'!AN99="FCIT",'full menu'!AN99="LIT",'full menu'!AN99="FIT"),"ITs",IF(OR('full menu'!AN99="MwERT", 'full menu'!AN99="ERwMT", 'full menu'!AN99="M&amp;ERT", 'full menu'!AN99="MwIT", 'full menu'!AN99="IwMT", 'full menu'!AN99="M&amp;IT", 'full menu'!AN99="IwERT", 'full menu'!AN99="ERwIT", 'full menu'!AN99="I&amp;ERT", 'full menu'!AN99="ER&amp;M&amp;IT"),"MixedTs",IF('full menu'!AN99="UD","UD",IF('full menu'!AN99="LSD","LSD",IF('full menu'!AN99="WSD","WSD",IF('full menu'!AN99="UASC","UASC",""))))))))))</f>
        <v>ERfix</v>
      </c>
      <c r="AO99" t="str">
        <f>IF('full menu'!AO99="MDC","MDC",IF(OR('full menu'!AO99="PERF",'full menu'!AO99="AERF",'full menu'!AO99="PCB"),"ERfix",IF(OR('full menu'!AO99="ACB", 'full menu'!AO99="LCERT", 'full menu'!AO99="LERT",'full menu'!AO99="FCERT",'full menu'!AO99="FERT"),"ERTs",IF(OR('full menu'!AO99="FCMT",'full menu'!AO99="FMT",'full menu'!AO99="LMT",'full menu'!AO99="LCMT"),"MTs",IF(OR('full menu'!AO99="LCIT",'full menu'!AO99="FCIT",'full menu'!AO99="LIT",'full menu'!AO99="FIT"),"ITs",IF(OR('full menu'!AO99="MwERT", 'full menu'!AO99="ERwMT", 'full menu'!AO99="M&amp;ERT", 'full menu'!AO99="MwIT", 'full menu'!AO99="IwMT", 'full menu'!AO99="M&amp;IT", 'full menu'!AO99="IwERT", 'full menu'!AO99="ERwIT", 'full menu'!AO99="I&amp;ERT", 'full menu'!AO99="ER&amp;M&amp;IT"),"MixedTs",IF('full menu'!AO99="UD","UD",IF('full menu'!AO99="LSD","LSD",IF('full menu'!AO99="WSD","WSD",IF('full menu'!AO99="UASC","UASC",""))))))))))</f>
        <v>ERfix</v>
      </c>
      <c r="AP99" t="str">
        <f>IF('full menu'!AP99="MDC","MDC",IF(OR('full menu'!AP99="PERF",'full menu'!AP99="AERF",'full menu'!AP99="PCB"),"ERfix",IF(OR('full menu'!AP99="ACB", 'full menu'!AP99="LCERT", 'full menu'!AP99="LERT",'full menu'!AP99="FCERT",'full menu'!AP99="FERT"),"ERTs",IF(OR('full menu'!AP99="FCMT",'full menu'!AP99="FMT",'full menu'!AP99="LMT",'full menu'!AP99="LCMT"),"MTs",IF(OR('full menu'!AP99="LCIT",'full menu'!AP99="FCIT",'full menu'!AP99="LIT",'full menu'!AP99="FIT"),"ITs",IF(OR('full menu'!AP99="MwERT", 'full menu'!AP99="ERwMT", 'full menu'!AP99="M&amp;ERT", 'full menu'!AP99="MwIT", 'full menu'!AP99="IwMT", 'full menu'!AP99="M&amp;IT", 'full menu'!AP99="IwERT", 'full menu'!AP99="ERwIT", 'full menu'!AP99="I&amp;ERT", 'full menu'!AP99="ER&amp;M&amp;IT"),"MixedTs",IF('full menu'!AP99="UD","UD",IF('full menu'!AP99="LSD","LSD",IF('full menu'!AP99="WSD","WSD",IF('full menu'!AP99="UASC","UASC",""))))))))))</f>
        <v>ERfix</v>
      </c>
      <c r="AQ99" t="str">
        <f>IF('full menu'!AQ99="MDC","MDC",IF(OR('full menu'!AQ99="PERF",'full menu'!AQ99="AERF",'full menu'!AQ99="PCB"),"ERfix",IF(OR('full menu'!AQ99="ACB", 'full menu'!AQ99="LCERT", 'full menu'!AQ99="LERT",'full menu'!AQ99="FCERT",'full menu'!AQ99="FERT"),"ERTs",IF(OR('full menu'!AQ99="FCMT",'full menu'!AQ99="FMT",'full menu'!AQ99="LMT",'full menu'!AQ99="LCMT"),"MTs",IF(OR('full menu'!AQ99="LCIT",'full menu'!AQ99="FCIT",'full menu'!AQ99="LIT",'full menu'!AQ99="FIT"),"ITs",IF(OR('full menu'!AQ99="MwERT", 'full menu'!AQ99="ERwMT", 'full menu'!AQ99="M&amp;ERT", 'full menu'!AQ99="MwIT", 'full menu'!AQ99="IwMT", 'full menu'!AQ99="M&amp;IT", 'full menu'!AQ99="IwERT", 'full menu'!AQ99="ERwIT", 'full menu'!AQ99="I&amp;ERT", 'full menu'!AQ99="ER&amp;M&amp;IT"),"MixedTs",IF('full menu'!AQ99="UD","UD",IF('full menu'!AQ99="LSD","LSD",IF('full menu'!AQ99="WSD","WSD",IF('full menu'!AQ99="UASC","UASC",""))))))))))</f>
        <v>ERfix</v>
      </c>
      <c r="AR99" t="str">
        <f>IF('full menu'!AR99="MDC","MDC",IF(OR('full menu'!AR99="PERF",'full menu'!AR99="AERF",'full menu'!AR99="PCB"),"ERfix",IF(OR('full menu'!AR99="ACB", 'full menu'!AR99="LCERT", 'full menu'!AR99="LERT",'full menu'!AR99="FCERT",'full menu'!AR99="FERT"),"ERTs",IF(OR('full menu'!AR99="FCMT",'full menu'!AR99="FMT",'full menu'!AR99="LMT",'full menu'!AR99="LCMT"),"MTs",IF(OR('full menu'!AR99="LCIT",'full menu'!AR99="FCIT",'full menu'!AR99="LIT",'full menu'!AR99="FIT"),"ITs",IF(OR('full menu'!AR99="MwERT", 'full menu'!AR99="ERwMT", 'full menu'!AR99="M&amp;ERT", 'full menu'!AR99="MwIT", 'full menu'!AR99="IwMT", 'full menu'!AR99="M&amp;IT", 'full menu'!AR99="IwERT", 'full menu'!AR99="ERwIT", 'full menu'!AR99="I&amp;ERT", 'full menu'!AR99="ER&amp;M&amp;IT"),"MixedTs",IF('full menu'!AR99="UD","UD",IF('full menu'!AR99="LSD","LSD",IF('full menu'!AR99="WSD","WSD",IF('full menu'!AR99="UASC","UASC",""))))))))))</f>
        <v>ERfix</v>
      </c>
      <c r="AS99" t="str">
        <f>IF('full menu'!AS99="MDC","MDC",IF(OR('full menu'!AS99="PERF",'full menu'!AS99="AERF",'full menu'!AS99="PCB"),"ERfix",IF(OR('full menu'!AS99="ACB", 'full menu'!AS99="LCERT", 'full menu'!AS99="LERT",'full menu'!AS99="FCERT",'full menu'!AS99="FERT"),"ERTs",IF(OR('full menu'!AS99="FCMT",'full menu'!AS99="FMT",'full menu'!AS99="LMT",'full menu'!AS99="LCMT"),"MTs",IF(OR('full menu'!AS99="LCIT",'full menu'!AS99="FCIT",'full menu'!AS99="LIT",'full menu'!AS99="FIT"),"ITs",IF(OR('full menu'!AS99="MwERT", 'full menu'!AS99="ERwMT", 'full menu'!AS99="M&amp;ERT", 'full menu'!AS99="MwIT", 'full menu'!AS99="IwMT", 'full menu'!AS99="M&amp;IT", 'full menu'!AS99="IwERT", 'full menu'!AS99="ERwIT", 'full menu'!AS99="I&amp;ERT", 'full menu'!AS99="ER&amp;M&amp;IT"),"MixedTs",IF('full menu'!AS99="UD","UD",IF('full menu'!AS99="LSD","LSD",IF('full menu'!AS99="WSD","WSD",IF('full menu'!AS99="UASC","UASC",""))))))))))</f>
        <v>ERfix</v>
      </c>
      <c r="AT99" t="str">
        <f>IF('full menu'!AT99="MDC","MDC",IF(OR('full menu'!AT99="PERF",'full menu'!AT99="AERF",'full menu'!AT99="PCB"),"ERfix",IF(OR('full menu'!AT99="ACB", 'full menu'!AT99="LCERT", 'full menu'!AT99="LERT",'full menu'!AT99="FCERT",'full menu'!AT99="FERT"),"ERTs",IF(OR('full menu'!AT99="FCMT",'full menu'!AT99="FMT",'full menu'!AT99="LMT",'full menu'!AT99="LCMT"),"MTs",IF(OR('full menu'!AT99="LCIT",'full menu'!AT99="FCIT",'full menu'!AT99="LIT",'full menu'!AT99="FIT"),"ITs",IF(OR('full menu'!AT99="MwERT", 'full menu'!AT99="ERwMT", 'full menu'!AT99="M&amp;ERT", 'full menu'!AT99="MwIT", 'full menu'!AT99="IwMT", 'full menu'!AT99="M&amp;IT", 'full menu'!AT99="IwERT", 'full menu'!AT99="ERwIT", 'full menu'!AT99="I&amp;ERT", 'full menu'!AT99="ER&amp;M&amp;IT"),"MixedTs",IF('full menu'!AT99="UD","UD",IF('full menu'!AT99="LSD","LSD",IF('full menu'!AT99="WSD","WSD",IF('full menu'!AT99="UASC","UASC",""))))))))))</f>
        <v>ERfix</v>
      </c>
      <c r="AU99" t="str">
        <f>IF('full menu'!AU99="MDC","MDC",IF(OR('full menu'!AU99="PERF",'full menu'!AU99="AERF",'full menu'!AU99="PCB"),"ERfix",IF(OR('full menu'!AU99="ACB", 'full menu'!AU99="LCERT", 'full menu'!AU99="LERT",'full menu'!AU99="FCERT",'full menu'!AU99="FERT"),"ERTs",IF(OR('full menu'!AU99="FCMT",'full menu'!AU99="FMT",'full menu'!AU99="LMT",'full menu'!AU99="LCMT"),"MTs",IF(OR('full menu'!AU99="LCIT",'full menu'!AU99="FCIT",'full menu'!AU99="LIT",'full menu'!AU99="FIT"),"ITs",IF(OR('full menu'!AU99="MwERT", 'full menu'!AU99="ERwMT", 'full menu'!AU99="M&amp;ERT", 'full menu'!AU99="MwIT", 'full menu'!AU99="IwMT", 'full menu'!AU99="M&amp;IT", 'full menu'!AU99="IwERT", 'full menu'!AU99="ERwIT", 'full menu'!AU99="I&amp;ERT", 'full menu'!AU99="ER&amp;M&amp;IT"),"MixedTs",IF('full menu'!AU99="UD","UD",IF('full menu'!AU99="LSD","LSD",IF('full menu'!AU99="WSD","WSD",IF('full menu'!AU99="UASC","UASC",""))))))))))</f>
        <v>ERfix</v>
      </c>
      <c r="AV99" t="str">
        <f>IF('full menu'!AV99="MDC","MDC",IF(OR('full menu'!AV99="PERF",'full menu'!AV99="AERF",'full menu'!AV99="PCB"),"ERfix",IF(OR('full menu'!AV99="ACB", 'full menu'!AV99="LCERT", 'full menu'!AV99="LERT",'full menu'!AV99="FCERT",'full menu'!AV99="FERT"),"ERTs",IF(OR('full menu'!AV99="FCMT",'full menu'!AV99="FMT",'full menu'!AV99="LMT",'full menu'!AV99="LCMT"),"MTs",IF(OR('full menu'!AV99="LCIT",'full menu'!AV99="FCIT",'full menu'!AV99="LIT",'full menu'!AV99="FIT"),"ITs",IF(OR('full menu'!AV99="MwERT", 'full menu'!AV99="ERwMT", 'full menu'!AV99="M&amp;ERT", 'full menu'!AV99="MwIT", 'full menu'!AV99="IwMT", 'full menu'!AV99="M&amp;IT", 'full menu'!AV99="IwERT", 'full menu'!AV99="ERwIT", 'full menu'!AV99="I&amp;ERT", 'full menu'!AV99="ER&amp;M&amp;IT"),"MixedTs",IF('full menu'!AV99="UD","UD",IF('full menu'!AV99="LSD","LSD",IF('full menu'!AV99="WSD","WSD",IF('full menu'!AV99="UASC","UASC",""))))))))))</f>
        <v>ERfix</v>
      </c>
      <c r="AW99" t="str">
        <f>IF('full menu'!AW99="MDC","MDC",IF(OR('full menu'!AW99="PERF",'full menu'!AW99="AERF",'full menu'!AW99="PCB"),"ERfix",IF(OR('full menu'!AW99="ACB", 'full menu'!AW99="LCERT", 'full menu'!AW99="LERT",'full menu'!AW99="FCERT",'full menu'!AW99="FERT"),"ERTs",IF(OR('full menu'!AW99="FCMT",'full menu'!AW99="FMT",'full menu'!AW99="LMT",'full menu'!AW99="LCMT"),"MTs",IF(OR('full menu'!AW99="LCIT",'full menu'!AW99="FCIT",'full menu'!AW99="LIT",'full menu'!AW99="FIT"),"ITs",IF(OR('full menu'!AW99="MwERT", 'full menu'!AW99="ERwMT", 'full menu'!AW99="M&amp;ERT", 'full menu'!AW99="MwIT", 'full menu'!AW99="IwMT", 'full menu'!AW99="M&amp;IT", 'full menu'!AW99="IwERT", 'full menu'!AW99="ERwIT", 'full menu'!AW99="I&amp;ERT", 'full menu'!AW99="ER&amp;M&amp;IT"),"MixedTs",IF('full menu'!AW99="UD","UD",IF('full menu'!AW99="LSD","LSD",IF('full menu'!AW99="WSD","WSD",IF('full menu'!AW99="UASC","UASC",""))))))))))</f>
        <v>ERfix</v>
      </c>
      <c r="AX99" t="str">
        <f>IF('full menu'!AX99="MDC","MDC",IF(OR('full menu'!AX99="PERF",'full menu'!AX99="AERF",'full menu'!AX99="PCB"),"ERfix",IF(OR('full menu'!AX99="ACB", 'full menu'!AX99="LCERT", 'full menu'!AX99="LERT",'full menu'!AX99="FCERT",'full menu'!AX99="FERT"),"ERTs",IF(OR('full menu'!AX99="FCMT",'full menu'!AX99="FMT",'full menu'!AX99="LMT",'full menu'!AX99="LCMT"),"MTs",IF(OR('full menu'!AX99="LCIT",'full menu'!AX99="FCIT",'full menu'!AX99="LIT",'full menu'!AX99="FIT"),"ITs",IF(OR('full menu'!AX99="MwERT", 'full menu'!AX99="ERwMT", 'full menu'!AX99="M&amp;ERT", 'full menu'!AX99="MwIT", 'full menu'!AX99="IwMT", 'full menu'!AX99="M&amp;IT", 'full menu'!AX99="IwERT", 'full menu'!AX99="ERwIT", 'full menu'!AX99="I&amp;ERT", 'full menu'!AX99="ER&amp;M&amp;IT"),"MixedTs",IF('full menu'!AX99="UD","UD",IF('full menu'!AX99="LSD","LSD",IF('full menu'!AX99="WSD","WSD",IF('full menu'!AX99="UASC","UASC",""))))))))))</f>
        <v>ERfix</v>
      </c>
      <c r="AY99" t="str">
        <f>IF('full menu'!AY99="MDC","MDC",IF(OR('full menu'!AY99="PERF",'full menu'!AY99="AERF",'full menu'!AY99="PCB"),"ERfix",IF(OR('full menu'!AY99="ACB", 'full menu'!AY99="LCERT", 'full menu'!AY99="LERT",'full menu'!AY99="FCERT",'full menu'!AY99="FERT"),"ERTs",IF(OR('full menu'!AY99="FCMT",'full menu'!AY99="FMT",'full menu'!AY99="LMT",'full menu'!AY99="LCMT"),"MTs",IF(OR('full menu'!AY99="LCIT",'full menu'!AY99="FCIT",'full menu'!AY99="LIT",'full menu'!AY99="FIT"),"ITs",IF(OR('full menu'!AY99="MwERT", 'full menu'!AY99="ERwMT", 'full menu'!AY99="M&amp;ERT", 'full menu'!AY99="MwIT", 'full menu'!AY99="IwMT", 'full menu'!AY99="M&amp;IT", 'full menu'!AY99="IwERT", 'full menu'!AY99="ERwIT", 'full menu'!AY99="I&amp;ERT", 'full menu'!AY99="ER&amp;M&amp;IT"),"MixedTs",IF('full menu'!AY99="UD","UD",IF('full menu'!AY99="LSD","LSD",IF('full menu'!AY99="WSD","WSD",IF('full menu'!AY99="UASC","UASC",""))))))))))</f>
        <v>ERfix</v>
      </c>
    </row>
    <row r="100" spans="1:51" x14ac:dyDescent="0.3">
      <c r="A100" t="s">
        <v>120</v>
      </c>
      <c r="B100" t="str">
        <f>IF('full menu'!B100="MDC","MDC",IF(OR('full menu'!B100="PERF",'full menu'!B100="AERF",'full menu'!B100="PCB"),"ERfix",IF(OR('full menu'!B100="ACB", 'full menu'!B100="LCERT", 'full menu'!B100="LERT",'full menu'!B100="FCERT",'full menu'!B100="FERT"),"ERTs",IF(OR('full menu'!B100="FCMT",'full menu'!B100="FMT",'full menu'!B100="LMT",'full menu'!B100="LCMT"),"MTs",IF(OR('full menu'!B100="LCIT",'full menu'!B100="FCIT",'full menu'!B100="LIT",'full menu'!B100="FIT"),"ITs",IF(OR('full menu'!B100="MwERT", 'full menu'!B100="ERwMT", 'full menu'!B100="M&amp;ERT", 'full menu'!B100="MwIT", 'full menu'!B100="IwMT", 'full menu'!B100="M&amp;IT", 'full menu'!B100="IwERT", 'full menu'!B100="ERwIT", 'full menu'!B100="I&amp;ERT", 'full menu'!B100="ER&amp;M&amp;IT"),"MixedTs",IF('full menu'!B100="UD","UD",IF('full menu'!B100="LSD","LSD",IF('full menu'!B100="WSD","WSD",IF('full menu'!B100="UASC","UASC",""))))))))))</f>
        <v>UASC</v>
      </c>
      <c r="C100" t="str">
        <f>IF('full menu'!C100="MDC","MDC",IF(OR('full menu'!C100="PERF",'full menu'!C100="AERF",'full menu'!C100="PCB"),"ERfix",IF(OR('full menu'!C100="ACB", 'full menu'!C100="LCERT", 'full menu'!C100="LERT",'full menu'!C100="FCERT",'full menu'!C100="FERT"),"ERTs",IF(OR('full menu'!C100="FCMT",'full menu'!C100="FMT",'full menu'!C100="LMT",'full menu'!C100="LCMT"),"MTs",IF(OR('full menu'!C100="LCIT",'full menu'!C100="FCIT",'full menu'!C100="LIT",'full menu'!C100="FIT"),"ITs",IF(OR('full menu'!C100="MwERT", 'full menu'!C100="ERwMT", 'full menu'!C100="M&amp;ERT", 'full menu'!C100="MwIT", 'full menu'!C100="IwMT", 'full menu'!C100="M&amp;IT", 'full menu'!C100="IwERT", 'full menu'!C100="ERwIT", 'full menu'!C100="I&amp;ERT", 'full menu'!C100="ER&amp;M&amp;IT"),"MixedTs",IF('full menu'!C100="UD","UD",IF('full menu'!C100="LSD","LSD",IF('full menu'!C100="WSD","WSD",IF('full menu'!C100="UASC","UASC",""))))))))))</f>
        <v>UASC</v>
      </c>
      <c r="D100" t="str">
        <f>IF('full menu'!D100="MDC","MDC",IF(OR('full menu'!D100="PERF",'full menu'!D100="AERF",'full menu'!D100="PCB"),"ERfix",IF(OR('full menu'!D100="ACB", 'full menu'!D100="LCERT", 'full menu'!D100="LERT",'full menu'!D100="FCERT",'full menu'!D100="FERT"),"ERTs",IF(OR('full menu'!D100="FCMT",'full menu'!D100="FMT",'full menu'!D100="LMT",'full menu'!D100="LCMT"),"MTs",IF(OR('full menu'!D100="LCIT",'full menu'!D100="FCIT",'full menu'!D100="LIT",'full menu'!D100="FIT"),"ITs",IF(OR('full menu'!D100="MwERT", 'full menu'!D100="ERwMT", 'full menu'!D100="M&amp;ERT", 'full menu'!D100="MwIT", 'full menu'!D100="IwMT", 'full menu'!D100="M&amp;IT", 'full menu'!D100="IwERT", 'full menu'!D100="ERwIT", 'full menu'!D100="I&amp;ERT", 'full menu'!D100="ER&amp;M&amp;IT"),"MixedTs",IF('full menu'!D100="UD","UD",IF('full menu'!D100="LSD","LSD",IF('full menu'!D100="WSD","WSD",IF('full menu'!D100="UASC","UASC",""))))))))))</f>
        <v>UASC</v>
      </c>
      <c r="E100" t="str">
        <f>IF('full menu'!E100="MDC","MDC",IF(OR('full menu'!E100="PERF",'full menu'!E100="AERF",'full menu'!E100="PCB"),"ERfix",IF(OR('full menu'!E100="ACB", 'full menu'!E100="LCERT", 'full menu'!E100="LERT",'full menu'!E100="FCERT",'full menu'!E100="FERT"),"ERTs",IF(OR('full menu'!E100="FCMT",'full menu'!E100="FMT",'full menu'!E100="LMT",'full menu'!E100="LCMT"),"MTs",IF(OR('full menu'!E100="LCIT",'full menu'!E100="FCIT",'full menu'!E100="LIT",'full menu'!E100="FIT"),"ITs",IF(OR('full menu'!E100="MwERT", 'full menu'!E100="ERwMT", 'full menu'!E100="M&amp;ERT", 'full menu'!E100="MwIT", 'full menu'!E100="IwMT", 'full menu'!E100="M&amp;IT", 'full menu'!E100="IwERT", 'full menu'!E100="ERwIT", 'full menu'!E100="I&amp;ERT", 'full menu'!E100="ER&amp;M&amp;IT"),"MixedTs",IF('full menu'!E100="UD","UD",IF('full menu'!E100="LSD","LSD",IF('full menu'!E100="WSD","WSD",IF('full menu'!E100="UASC","UASC",""))))))))))</f>
        <v>UASC</v>
      </c>
      <c r="F100" t="str">
        <f>IF('full menu'!F100="MDC","MDC",IF(OR('full menu'!F100="PERF",'full menu'!F100="AERF",'full menu'!F100="PCB"),"ERfix",IF(OR('full menu'!F100="ACB", 'full menu'!F100="LCERT", 'full menu'!F100="LERT",'full menu'!F100="FCERT",'full menu'!F100="FERT"),"ERTs",IF(OR('full menu'!F100="FCMT",'full menu'!F100="FMT",'full menu'!F100="LMT",'full menu'!F100="LCMT"),"MTs",IF(OR('full menu'!F100="LCIT",'full menu'!F100="FCIT",'full menu'!F100="LIT",'full menu'!F100="FIT"),"ITs",IF(OR('full menu'!F100="MwERT", 'full menu'!F100="ERwMT", 'full menu'!F100="M&amp;ERT", 'full menu'!F100="MwIT", 'full menu'!F100="IwMT", 'full menu'!F100="M&amp;IT", 'full menu'!F100="IwERT", 'full menu'!F100="ERwIT", 'full menu'!F100="I&amp;ERT", 'full menu'!F100="ER&amp;M&amp;IT"),"MixedTs",IF('full menu'!F100="UD","UD",IF('full menu'!F100="LSD","LSD",IF('full menu'!F100="WSD","WSD",IF('full menu'!F100="UASC","UASC",""))))))))))</f>
        <v>UASC</v>
      </c>
      <c r="G100" t="str">
        <f>IF('full menu'!G100="MDC","MDC",IF(OR('full menu'!G100="PERF",'full menu'!G100="AERF",'full menu'!G100="PCB"),"ERfix",IF(OR('full menu'!G100="ACB", 'full menu'!G100="LCERT", 'full menu'!G100="LERT",'full menu'!G100="FCERT",'full menu'!G100="FERT"),"ERTs",IF(OR('full menu'!G100="FCMT",'full menu'!G100="FMT",'full menu'!G100="LMT",'full menu'!G100="LCMT"),"MTs",IF(OR('full menu'!G100="LCIT",'full menu'!G100="FCIT",'full menu'!G100="LIT",'full menu'!G100="FIT"),"ITs",IF(OR('full menu'!G100="MwERT", 'full menu'!G100="ERwMT", 'full menu'!G100="M&amp;ERT", 'full menu'!G100="MwIT", 'full menu'!G100="IwMT", 'full menu'!G100="M&amp;IT", 'full menu'!G100="IwERT", 'full menu'!G100="ERwIT", 'full menu'!G100="I&amp;ERT", 'full menu'!G100="ER&amp;M&amp;IT"),"MixedTs",IF('full menu'!G100="UD","UD",IF('full menu'!G100="LSD","LSD",IF('full menu'!G100="WSD","WSD",IF('full menu'!G100="UASC","UASC",""))))))))))</f>
        <v>UASC</v>
      </c>
      <c r="H100" t="str">
        <f>IF('full menu'!H100="MDC","MDC",IF(OR('full menu'!H100="PERF",'full menu'!H100="AERF",'full menu'!H100="PCB"),"ERfix",IF(OR('full menu'!H100="ACB", 'full menu'!H100="LCERT", 'full menu'!H100="LERT",'full menu'!H100="FCERT",'full menu'!H100="FERT"),"ERTs",IF(OR('full menu'!H100="FCMT",'full menu'!H100="FMT",'full menu'!H100="LMT",'full menu'!H100="LCMT"),"MTs",IF(OR('full menu'!H100="LCIT",'full menu'!H100="FCIT",'full menu'!H100="LIT",'full menu'!H100="FIT"),"ITs",IF(OR('full menu'!H100="MwERT", 'full menu'!H100="ERwMT", 'full menu'!H100="M&amp;ERT", 'full menu'!H100="MwIT", 'full menu'!H100="IwMT", 'full menu'!H100="M&amp;IT", 'full menu'!H100="IwERT", 'full menu'!H100="ERwIT", 'full menu'!H100="I&amp;ERT", 'full menu'!H100="ER&amp;M&amp;IT"),"MixedTs",IF('full menu'!H100="UD","UD",IF('full menu'!H100="LSD","LSD",IF('full menu'!H100="WSD","WSD",IF('full menu'!H100="UASC","UASC",""))))))))))</f>
        <v>UASC</v>
      </c>
      <c r="I100" t="str">
        <f>IF('full menu'!I100="MDC","MDC",IF(OR('full menu'!I100="PERF",'full menu'!I100="AERF",'full menu'!I100="PCB"),"ERfix",IF(OR('full menu'!I100="ACB", 'full menu'!I100="LCERT", 'full menu'!I100="LERT",'full menu'!I100="FCERT",'full menu'!I100="FERT"),"ERTs",IF(OR('full menu'!I100="FCMT",'full menu'!I100="FMT",'full menu'!I100="LMT",'full menu'!I100="LCMT"),"MTs",IF(OR('full menu'!I100="LCIT",'full menu'!I100="FCIT",'full menu'!I100="LIT",'full menu'!I100="FIT"),"ITs",IF(OR('full menu'!I100="MwERT", 'full menu'!I100="ERwMT", 'full menu'!I100="M&amp;ERT", 'full menu'!I100="MwIT", 'full menu'!I100="IwMT", 'full menu'!I100="M&amp;IT", 'full menu'!I100="IwERT", 'full menu'!I100="ERwIT", 'full menu'!I100="I&amp;ERT", 'full menu'!I100="ER&amp;M&amp;IT"),"MixedTs",IF('full menu'!I100="UD","UD",IF('full menu'!I100="LSD","LSD",IF('full menu'!I100="WSD","WSD",IF('full menu'!I100="UASC","UASC",""))))))))))</f>
        <v>UASC</v>
      </c>
      <c r="J100" t="str">
        <f>IF('full menu'!J100="MDC","MDC",IF(OR('full menu'!J100="PERF",'full menu'!J100="AERF",'full menu'!J100="PCB"),"ERfix",IF(OR('full menu'!J100="ACB", 'full menu'!J100="LCERT", 'full menu'!J100="LERT",'full menu'!J100="FCERT",'full menu'!J100="FERT"),"ERTs",IF(OR('full menu'!J100="FCMT",'full menu'!J100="FMT",'full menu'!J100="LMT",'full menu'!J100="LCMT"),"MTs",IF(OR('full menu'!J100="LCIT",'full menu'!J100="FCIT",'full menu'!J100="LIT",'full menu'!J100="FIT"),"ITs",IF(OR('full menu'!J100="MwERT", 'full menu'!J100="ERwMT", 'full menu'!J100="M&amp;ERT", 'full menu'!J100="MwIT", 'full menu'!J100="IwMT", 'full menu'!J100="M&amp;IT", 'full menu'!J100="IwERT", 'full menu'!J100="ERwIT", 'full menu'!J100="I&amp;ERT", 'full menu'!J100="ER&amp;M&amp;IT"),"MixedTs",IF('full menu'!J100="UD","UD",IF('full menu'!J100="LSD","LSD",IF('full menu'!J100="WSD","WSD",IF('full menu'!J100="UASC","UASC",""))))))))))</f>
        <v>UASC</v>
      </c>
      <c r="K100" t="str">
        <f>IF('full menu'!K100="MDC","MDC",IF(OR('full menu'!K100="PERF",'full menu'!K100="AERF",'full menu'!K100="PCB"),"ERfix",IF(OR('full menu'!K100="ACB", 'full menu'!K100="LCERT", 'full menu'!K100="LERT",'full menu'!K100="FCERT",'full menu'!K100="FERT"),"ERTs",IF(OR('full menu'!K100="FCMT",'full menu'!K100="FMT",'full menu'!K100="LMT",'full menu'!K100="LCMT"),"MTs",IF(OR('full menu'!K100="LCIT",'full menu'!K100="FCIT",'full menu'!K100="LIT",'full menu'!K100="FIT"),"ITs",IF(OR('full menu'!K100="MwERT", 'full menu'!K100="ERwMT", 'full menu'!K100="M&amp;ERT", 'full menu'!K100="MwIT", 'full menu'!K100="IwMT", 'full menu'!K100="M&amp;IT", 'full menu'!K100="IwERT", 'full menu'!K100="ERwIT", 'full menu'!K100="I&amp;ERT", 'full menu'!K100="ER&amp;M&amp;IT"),"MixedTs",IF('full menu'!K100="UD","UD",IF('full menu'!K100="LSD","LSD",IF('full menu'!K100="WSD","WSD",IF('full menu'!K100="UASC","UASC",""))))))))))</f>
        <v>UASC</v>
      </c>
      <c r="L100" t="str">
        <f>IF('full menu'!L100="MDC","MDC",IF(OR('full menu'!L100="PERF",'full menu'!L100="AERF",'full menu'!L100="PCB"),"ERfix",IF(OR('full menu'!L100="ACB", 'full menu'!L100="LCERT", 'full menu'!L100="LERT",'full menu'!L100="FCERT",'full menu'!L100="FERT"),"ERTs",IF(OR('full menu'!L100="FCMT",'full menu'!L100="FMT",'full menu'!L100="LMT",'full menu'!L100="LCMT"),"MTs",IF(OR('full menu'!L100="LCIT",'full menu'!L100="FCIT",'full menu'!L100="LIT",'full menu'!L100="FIT"),"ITs",IF(OR('full menu'!L100="MwERT", 'full menu'!L100="ERwMT", 'full menu'!L100="M&amp;ERT", 'full menu'!L100="MwIT", 'full menu'!L100="IwMT", 'full menu'!L100="M&amp;IT", 'full menu'!L100="IwERT", 'full menu'!L100="ERwIT", 'full menu'!L100="I&amp;ERT", 'full menu'!L100="ER&amp;M&amp;IT"),"MixedTs",IF('full menu'!L100="UD","UD",IF('full menu'!L100="LSD","LSD",IF('full menu'!L100="WSD","WSD",IF('full menu'!L100="UASC","UASC",""))))))))))</f>
        <v>UASC</v>
      </c>
      <c r="M100" t="str">
        <f>IF('full menu'!M100="MDC","MDC",IF(OR('full menu'!M100="PERF",'full menu'!M100="AERF",'full menu'!M100="PCB"),"ERfix",IF(OR('full menu'!M100="ACB", 'full menu'!M100="LCERT", 'full menu'!M100="LERT",'full menu'!M100="FCERT",'full menu'!M100="FERT"),"ERTs",IF(OR('full menu'!M100="FCMT",'full menu'!M100="FMT",'full menu'!M100="LMT",'full menu'!M100="LCMT"),"MTs",IF(OR('full menu'!M100="LCIT",'full menu'!M100="FCIT",'full menu'!M100="LIT",'full menu'!M100="FIT"),"ITs",IF(OR('full menu'!M100="MwERT", 'full menu'!M100="ERwMT", 'full menu'!M100="M&amp;ERT", 'full menu'!M100="MwIT", 'full menu'!M100="IwMT", 'full menu'!M100="M&amp;IT", 'full menu'!M100="IwERT", 'full menu'!M100="ERwIT", 'full menu'!M100="I&amp;ERT", 'full menu'!M100="ER&amp;M&amp;IT"),"MixedTs",IF('full menu'!M100="UD","UD",IF('full menu'!M100="LSD","LSD",IF('full menu'!M100="WSD","WSD",IF('full menu'!M100="UASC","UASC",""))))))))))</f>
        <v>UD</v>
      </c>
      <c r="N100" t="str">
        <f>IF('full menu'!N100="MDC","MDC",IF(OR('full menu'!N100="PERF",'full menu'!N100="AERF",'full menu'!N100="PCB"),"ERfix",IF(OR('full menu'!N100="ACB", 'full menu'!N100="LCERT", 'full menu'!N100="LERT",'full menu'!N100="FCERT",'full menu'!N100="FERT"),"ERTs",IF(OR('full menu'!N100="FCMT",'full menu'!N100="FMT",'full menu'!N100="LMT",'full menu'!N100="LCMT"),"MTs",IF(OR('full menu'!N100="LCIT",'full menu'!N100="FCIT",'full menu'!N100="LIT",'full menu'!N100="FIT"),"ITs",IF(OR('full menu'!N100="MwERT", 'full menu'!N100="ERwMT", 'full menu'!N100="M&amp;ERT", 'full menu'!N100="MwIT", 'full menu'!N100="IwMT", 'full menu'!N100="M&amp;IT", 'full menu'!N100="IwERT", 'full menu'!N100="ERwIT", 'full menu'!N100="I&amp;ERT", 'full menu'!N100="ER&amp;M&amp;IT"),"MixedTs",IF('full menu'!N100="UD","UD",IF('full menu'!N100="LSD","LSD",IF('full menu'!N100="WSD","WSD",IF('full menu'!N100="UASC","UASC",""))))))))))</f>
        <v>UD</v>
      </c>
      <c r="O100" t="str">
        <f>IF('full menu'!O100="MDC","MDC",IF(OR('full menu'!O100="PERF",'full menu'!O100="AERF",'full menu'!O100="PCB"),"ERfix",IF(OR('full menu'!O100="ACB", 'full menu'!O100="LCERT", 'full menu'!O100="LERT",'full menu'!O100="FCERT",'full menu'!O100="FERT"),"ERTs",IF(OR('full menu'!O100="FCMT",'full menu'!O100="FMT",'full menu'!O100="LMT",'full menu'!O100="LCMT"),"MTs",IF(OR('full menu'!O100="LCIT",'full menu'!O100="FCIT",'full menu'!O100="LIT",'full menu'!O100="FIT"),"ITs",IF(OR('full menu'!O100="MwERT", 'full menu'!O100="ERwMT", 'full menu'!O100="M&amp;ERT", 'full menu'!O100="MwIT", 'full menu'!O100="IwMT", 'full menu'!O100="M&amp;IT", 'full menu'!O100="IwERT", 'full menu'!O100="ERwIT", 'full menu'!O100="I&amp;ERT", 'full menu'!O100="ER&amp;M&amp;IT"),"MixedTs",IF('full menu'!O100="UD","UD",IF('full menu'!O100="LSD","LSD",IF('full menu'!O100="WSD","WSD",IF('full menu'!O100="UASC","UASC",""))))))))))</f>
        <v>UD</v>
      </c>
      <c r="P100" t="str">
        <f>IF('full menu'!P100="MDC","MDC",IF(OR('full menu'!P100="PERF",'full menu'!P100="AERF",'full menu'!P100="PCB"),"ERfix",IF(OR('full menu'!P100="ACB", 'full menu'!P100="LCERT", 'full menu'!P100="LERT",'full menu'!P100="FCERT",'full menu'!P100="FERT"),"ERTs",IF(OR('full menu'!P100="FCMT",'full menu'!P100="FMT",'full menu'!P100="LMT",'full menu'!P100="LCMT"),"MTs",IF(OR('full menu'!P100="LCIT",'full menu'!P100="FCIT",'full menu'!P100="LIT",'full menu'!P100="FIT"),"ITs",IF(OR('full menu'!P100="MwERT", 'full menu'!P100="ERwMT", 'full menu'!P100="M&amp;ERT", 'full menu'!P100="MwIT", 'full menu'!P100="IwMT", 'full menu'!P100="M&amp;IT", 'full menu'!P100="IwERT", 'full menu'!P100="ERwIT", 'full menu'!P100="I&amp;ERT", 'full menu'!P100="ER&amp;M&amp;IT"),"MixedTs",IF('full menu'!P100="UD","UD",IF('full menu'!P100="LSD","LSD",IF('full menu'!P100="WSD","WSD",IF('full menu'!P100="UASC","UASC",""))))))))))</f>
        <v>UD</v>
      </c>
      <c r="Q100" t="str">
        <f>IF('full menu'!Q100="MDC","MDC",IF(OR('full menu'!Q100="PERF",'full menu'!Q100="AERF",'full menu'!Q100="PCB"),"ERfix",IF(OR('full menu'!Q100="ACB", 'full menu'!Q100="LCERT", 'full menu'!Q100="LERT",'full menu'!Q100="FCERT",'full menu'!Q100="FERT"),"ERTs",IF(OR('full menu'!Q100="FCMT",'full menu'!Q100="FMT",'full menu'!Q100="LMT",'full menu'!Q100="LCMT"),"MTs",IF(OR('full menu'!Q100="LCIT",'full menu'!Q100="FCIT",'full menu'!Q100="LIT",'full menu'!Q100="FIT"),"ITs",IF(OR('full menu'!Q100="MwERT", 'full menu'!Q100="ERwMT", 'full menu'!Q100="M&amp;ERT", 'full menu'!Q100="MwIT", 'full menu'!Q100="IwMT", 'full menu'!Q100="M&amp;IT", 'full menu'!Q100="IwERT", 'full menu'!Q100="ERwIT", 'full menu'!Q100="I&amp;ERT", 'full menu'!Q100="ER&amp;M&amp;IT"),"MixedTs",IF('full menu'!Q100="UD","UD",IF('full menu'!Q100="LSD","LSD",IF('full menu'!Q100="WSD","WSD",IF('full menu'!Q100="UASC","UASC",""))))))))))</f>
        <v>UD</v>
      </c>
      <c r="R100" t="str">
        <f>IF('full menu'!R100="MDC","MDC",IF(OR('full menu'!R100="PERF",'full menu'!R100="AERF",'full menu'!R100="PCB"),"ERfix",IF(OR('full menu'!R100="ACB", 'full menu'!R100="LCERT", 'full menu'!R100="LERT",'full menu'!R100="FCERT",'full menu'!R100="FERT"),"ERTs",IF(OR('full menu'!R100="FCMT",'full menu'!R100="FMT",'full menu'!R100="LMT",'full menu'!R100="LCMT"),"MTs",IF(OR('full menu'!R100="LCIT",'full menu'!R100="FCIT",'full menu'!R100="LIT",'full menu'!R100="FIT"),"ITs",IF(OR('full menu'!R100="MwERT", 'full menu'!R100="ERwMT", 'full menu'!R100="M&amp;ERT", 'full menu'!R100="MwIT", 'full menu'!R100="IwMT", 'full menu'!R100="M&amp;IT", 'full menu'!R100="IwERT", 'full menu'!R100="ERwIT", 'full menu'!R100="I&amp;ERT", 'full menu'!R100="ER&amp;M&amp;IT"),"MixedTs",IF('full menu'!R100="UD","UD",IF('full menu'!R100="LSD","LSD",IF('full menu'!R100="WSD","WSD",IF('full menu'!R100="UASC","UASC",""))))))))))</f>
        <v>UD</v>
      </c>
      <c r="S100" t="str">
        <f>IF('full menu'!S100="MDC","MDC",IF(OR('full menu'!S100="PERF",'full menu'!S100="AERF",'full menu'!S100="PCB"),"ERfix",IF(OR('full menu'!S100="ACB", 'full menu'!S100="LCERT", 'full menu'!S100="LERT",'full menu'!S100="FCERT",'full menu'!S100="FERT"),"ERTs",IF(OR('full menu'!S100="FCMT",'full menu'!S100="FMT",'full menu'!S100="LMT",'full menu'!S100="LCMT"),"MTs",IF(OR('full menu'!S100="LCIT",'full menu'!S100="FCIT",'full menu'!S100="LIT",'full menu'!S100="FIT"),"ITs",IF(OR('full menu'!S100="MwERT", 'full menu'!S100="ERwMT", 'full menu'!S100="M&amp;ERT", 'full menu'!S100="MwIT", 'full menu'!S100="IwMT", 'full menu'!S100="M&amp;IT", 'full menu'!S100="IwERT", 'full menu'!S100="ERwIT", 'full menu'!S100="I&amp;ERT", 'full menu'!S100="ER&amp;M&amp;IT"),"MixedTs",IF('full menu'!S100="UD","UD",IF('full menu'!S100="LSD","LSD",IF('full menu'!S100="WSD","WSD",IF('full menu'!S100="UASC","UASC",""))))))))))</f>
        <v>UD</v>
      </c>
      <c r="T100" t="str">
        <f>IF('full menu'!T100="MDC","MDC",IF(OR('full menu'!T100="PERF",'full menu'!T100="AERF",'full menu'!T100="PCB"),"ERfix",IF(OR('full menu'!T100="ACB", 'full menu'!T100="LCERT", 'full menu'!T100="LERT",'full menu'!T100="FCERT",'full menu'!T100="FERT"),"ERTs",IF(OR('full menu'!T100="FCMT",'full menu'!T100="FMT",'full menu'!T100="LMT",'full menu'!T100="LCMT"),"MTs",IF(OR('full menu'!T100="LCIT",'full menu'!T100="FCIT",'full menu'!T100="LIT",'full menu'!T100="FIT"),"ITs",IF(OR('full menu'!T100="MwERT", 'full menu'!T100="ERwMT", 'full menu'!T100="M&amp;ERT", 'full menu'!T100="MwIT", 'full menu'!T100="IwMT", 'full menu'!T100="M&amp;IT", 'full menu'!T100="IwERT", 'full menu'!T100="ERwIT", 'full menu'!T100="I&amp;ERT", 'full menu'!T100="ER&amp;M&amp;IT"),"MixedTs",IF('full menu'!T100="UD","UD",IF('full menu'!T100="LSD","LSD",IF('full menu'!T100="WSD","WSD",IF('full menu'!T100="UASC","UASC",""))))))))))</f>
        <v>UD</v>
      </c>
      <c r="U100" t="str">
        <f>IF('full menu'!U100="MDC","MDC",IF(OR('full menu'!U100="PERF",'full menu'!U100="AERF",'full menu'!U100="PCB"),"ERfix",IF(OR('full menu'!U100="ACB", 'full menu'!U100="LCERT", 'full menu'!U100="LERT",'full menu'!U100="FCERT",'full menu'!U100="FERT"),"ERTs",IF(OR('full menu'!U100="FCMT",'full menu'!U100="FMT",'full menu'!U100="LMT",'full menu'!U100="LCMT"),"MTs",IF(OR('full menu'!U100="LCIT",'full menu'!U100="FCIT",'full menu'!U100="LIT",'full menu'!U100="FIT"),"ITs",IF(OR('full menu'!U100="MwERT", 'full menu'!U100="ERwMT", 'full menu'!U100="M&amp;ERT", 'full menu'!U100="MwIT", 'full menu'!U100="IwMT", 'full menu'!U100="M&amp;IT", 'full menu'!U100="IwERT", 'full menu'!U100="ERwIT", 'full menu'!U100="I&amp;ERT", 'full menu'!U100="ER&amp;M&amp;IT"),"MixedTs",IF('full menu'!U100="UD","UD",IF('full menu'!U100="LSD","LSD",IF('full menu'!U100="WSD","WSD",IF('full menu'!U100="UASC","UASC",""))))))))))</f>
        <v>UD</v>
      </c>
      <c r="V100" t="str">
        <f>IF('full menu'!V100="MDC","MDC",IF(OR('full menu'!V100="PERF",'full menu'!V100="AERF",'full menu'!V100="PCB"),"ERfix",IF(OR('full menu'!V100="ACB", 'full menu'!V100="LCERT", 'full menu'!V100="LERT",'full menu'!V100="FCERT",'full menu'!V100="FERT"),"ERTs",IF(OR('full menu'!V100="FCMT",'full menu'!V100="FMT",'full menu'!V100="LMT",'full menu'!V100="LCMT"),"MTs",IF(OR('full menu'!V100="LCIT",'full menu'!V100="FCIT",'full menu'!V100="LIT",'full menu'!V100="FIT"),"ITs",IF(OR('full menu'!V100="MwERT", 'full menu'!V100="ERwMT", 'full menu'!V100="M&amp;ERT", 'full menu'!V100="MwIT", 'full menu'!V100="IwMT", 'full menu'!V100="M&amp;IT", 'full menu'!V100="IwERT", 'full menu'!V100="ERwIT", 'full menu'!V100="I&amp;ERT", 'full menu'!V100="ER&amp;M&amp;IT"),"MixedTs",IF('full menu'!V100="UD","UD",IF('full menu'!V100="LSD","LSD",IF('full menu'!V100="WSD","WSD",IF('full menu'!V100="UASC","UASC",""))))))))))</f>
        <v>UD</v>
      </c>
      <c r="W100" t="str">
        <f>IF('full menu'!W100="MDC","MDC",IF(OR('full menu'!W100="PERF",'full menu'!W100="AERF",'full menu'!W100="PCB"),"ERfix",IF(OR('full menu'!W100="ACB", 'full menu'!W100="LCERT", 'full menu'!W100="LERT",'full menu'!W100="FCERT",'full menu'!W100="FERT"),"ERTs",IF(OR('full menu'!W100="FCMT",'full menu'!W100="FMT",'full menu'!W100="LMT",'full menu'!W100="LCMT"),"MTs",IF(OR('full menu'!W100="LCIT",'full menu'!W100="FCIT",'full menu'!W100="LIT",'full menu'!W100="FIT"),"ITs",IF(OR('full menu'!W100="MwERT", 'full menu'!W100="ERwMT", 'full menu'!W100="M&amp;ERT", 'full menu'!W100="MwIT", 'full menu'!W100="IwMT", 'full menu'!W100="M&amp;IT", 'full menu'!W100="IwERT", 'full menu'!W100="ERwIT", 'full menu'!W100="I&amp;ERT", 'full menu'!W100="ER&amp;M&amp;IT"),"MixedTs",IF('full menu'!W100="UD","UD",IF('full menu'!W100="LSD","LSD",IF('full menu'!W100="WSD","WSD",IF('full menu'!W100="UASC","UASC",""))))))))))</f>
        <v>UD</v>
      </c>
      <c r="X100" t="str">
        <f>IF('full menu'!X100="MDC","MDC",IF(OR('full menu'!X100="PERF",'full menu'!X100="AERF",'full menu'!X100="PCB"),"ERfix",IF(OR('full menu'!X100="ACB", 'full menu'!X100="LCERT", 'full menu'!X100="LERT",'full menu'!X100="FCERT",'full menu'!X100="FERT"),"ERTs",IF(OR('full menu'!X100="FCMT",'full menu'!X100="FMT",'full menu'!X100="LMT",'full menu'!X100="LCMT"),"MTs",IF(OR('full menu'!X100="LCIT",'full menu'!X100="FCIT",'full menu'!X100="LIT",'full menu'!X100="FIT"),"ITs",IF(OR('full menu'!X100="MwERT", 'full menu'!X100="ERwMT", 'full menu'!X100="M&amp;ERT", 'full menu'!X100="MwIT", 'full menu'!X100="IwMT", 'full menu'!X100="M&amp;IT", 'full menu'!X100="IwERT", 'full menu'!X100="ERwIT", 'full menu'!X100="I&amp;ERT", 'full menu'!X100="ER&amp;M&amp;IT"),"MixedTs",IF('full menu'!X100="UD","UD",IF('full menu'!X100="LSD","LSD",IF('full menu'!X100="WSD","WSD",IF('full menu'!X100="UASC","UASC",""))))))))))</f>
        <v>UD</v>
      </c>
      <c r="Y100" t="str">
        <f>IF('full menu'!Y100="MDC","MDC",IF(OR('full menu'!Y100="PERF",'full menu'!Y100="AERF",'full menu'!Y100="PCB"),"ERfix",IF(OR('full menu'!Y100="ACB", 'full menu'!Y100="LCERT", 'full menu'!Y100="LERT",'full menu'!Y100="FCERT",'full menu'!Y100="FERT"),"ERTs",IF(OR('full menu'!Y100="FCMT",'full menu'!Y100="FMT",'full menu'!Y100="LMT",'full menu'!Y100="LCMT"),"MTs",IF(OR('full menu'!Y100="LCIT",'full menu'!Y100="FCIT",'full menu'!Y100="LIT",'full menu'!Y100="FIT"),"ITs",IF(OR('full menu'!Y100="MwERT", 'full menu'!Y100="ERwMT", 'full menu'!Y100="M&amp;ERT", 'full menu'!Y100="MwIT", 'full menu'!Y100="IwMT", 'full menu'!Y100="M&amp;IT", 'full menu'!Y100="IwERT", 'full menu'!Y100="ERwIT", 'full menu'!Y100="I&amp;ERT", 'full menu'!Y100="ER&amp;M&amp;IT"),"MixedTs",IF('full menu'!Y100="UD","UD",IF('full menu'!Y100="LSD","LSD",IF('full menu'!Y100="WSD","WSD",IF('full menu'!Y100="UASC","UASC",""))))))))))</f>
        <v>UD</v>
      </c>
      <c r="Z100" t="str">
        <f>IF('full menu'!Z100="MDC","MDC",IF(OR('full menu'!Z100="PERF",'full menu'!Z100="AERF",'full menu'!Z100="PCB"),"ERfix",IF(OR('full menu'!Z100="ACB", 'full menu'!Z100="LCERT", 'full menu'!Z100="LERT",'full menu'!Z100="FCERT",'full menu'!Z100="FERT"),"ERTs",IF(OR('full menu'!Z100="FCMT",'full menu'!Z100="FMT",'full menu'!Z100="LMT",'full menu'!Z100="LCMT"),"MTs",IF(OR('full menu'!Z100="LCIT",'full menu'!Z100="FCIT",'full menu'!Z100="LIT",'full menu'!Z100="FIT"),"ITs",IF(OR('full menu'!Z100="MwERT", 'full menu'!Z100="ERwMT", 'full menu'!Z100="M&amp;ERT", 'full menu'!Z100="MwIT", 'full menu'!Z100="IwMT", 'full menu'!Z100="M&amp;IT", 'full menu'!Z100="IwERT", 'full menu'!Z100="ERwIT", 'full menu'!Z100="I&amp;ERT", 'full menu'!Z100="ER&amp;M&amp;IT"),"MixedTs",IF('full menu'!Z100="UD","UD",IF('full menu'!Z100="LSD","LSD",IF('full menu'!Z100="WSD","WSD",IF('full menu'!Z100="UASC","UASC",""))))))))))</f>
        <v>UD</v>
      </c>
      <c r="AA100" t="str">
        <f>IF('full menu'!AA100="MDC","MDC",IF(OR('full menu'!AA100="PERF",'full menu'!AA100="AERF",'full menu'!AA100="PCB"),"ERfix",IF(OR('full menu'!AA100="ACB", 'full menu'!AA100="LCERT", 'full menu'!AA100="LERT",'full menu'!AA100="FCERT",'full menu'!AA100="FERT"),"ERTs",IF(OR('full menu'!AA100="FCMT",'full menu'!AA100="FMT",'full menu'!AA100="LMT",'full menu'!AA100="LCMT"),"MTs",IF(OR('full menu'!AA100="LCIT",'full menu'!AA100="FCIT",'full menu'!AA100="LIT",'full menu'!AA100="FIT"),"ITs",IF(OR('full menu'!AA100="MwERT", 'full menu'!AA100="ERwMT", 'full menu'!AA100="M&amp;ERT", 'full menu'!AA100="MwIT", 'full menu'!AA100="IwMT", 'full menu'!AA100="M&amp;IT", 'full menu'!AA100="IwERT", 'full menu'!AA100="ERwIT", 'full menu'!AA100="I&amp;ERT", 'full menu'!AA100="ER&amp;M&amp;IT"),"MixedTs",IF('full menu'!AA100="UD","UD",IF('full menu'!AA100="LSD","LSD",IF('full menu'!AA100="WSD","WSD",IF('full menu'!AA100="UASC","UASC",""))))))))))</f>
        <v>UD</v>
      </c>
      <c r="AB100" t="str">
        <f>IF('full menu'!AB100="MDC","MDC",IF(OR('full menu'!AB100="PERF",'full menu'!AB100="AERF",'full menu'!AB100="PCB"),"ERfix",IF(OR('full menu'!AB100="ACB", 'full menu'!AB100="LCERT", 'full menu'!AB100="LERT",'full menu'!AB100="FCERT",'full menu'!AB100="FERT"),"ERTs",IF(OR('full menu'!AB100="FCMT",'full menu'!AB100="FMT",'full menu'!AB100="LMT",'full menu'!AB100="LCMT"),"MTs",IF(OR('full menu'!AB100="LCIT",'full menu'!AB100="FCIT",'full menu'!AB100="LIT",'full menu'!AB100="FIT"),"ITs",IF(OR('full menu'!AB100="MwERT", 'full menu'!AB100="ERwMT", 'full menu'!AB100="M&amp;ERT", 'full menu'!AB100="MwIT", 'full menu'!AB100="IwMT", 'full menu'!AB100="M&amp;IT", 'full menu'!AB100="IwERT", 'full menu'!AB100="ERwIT", 'full menu'!AB100="I&amp;ERT", 'full menu'!AB100="ER&amp;M&amp;IT"),"MixedTs",IF('full menu'!AB100="UD","UD",IF('full menu'!AB100="LSD","LSD",IF('full menu'!AB100="WSD","WSD",IF('full menu'!AB100="UASC","UASC",""))))))))))</f>
        <v>UD</v>
      </c>
      <c r="AC100" t="str">
        <f>IF('full menu'!AC100="MDC","MDC",IF(OR('full menu'!AC100="PERF",'full menu'!AC100="AERF",'full menu'!AC100="PCB"),"ERfix",IF(OR('full menu'!AC100="ACB", 'full menu'!AC100="LCERT", 'full menu'!AC100="LERT",'full menu'!AC100="FCERT",'full menu'!AC100="FERT"),"ERTs",IF(OR('full menu'!AC100="FCMT",'full menu'!AC100="FMT",'full menu'!AC100="LMT",'full menu'!AC100="LCMT"),"MTs",IF(OR('full menu'!AC100="LCIT",'full menu'!AC100="FCIT",'full menu'!AC100="LIT",'full menu'!AC100="FIT"),"ITs",IF(OR('full menu'!AC100="MwERT", 'full menu'!AC100="ERwMT", 'full menu'!AC100="M&amp;ERT", 'full menu'!AC100="MwIT", 'full menu'!AC100="IwMT", 'full menu'!AC100="M&amp;IT", 'full menu'!AC100="IwERT", 'full menu'!AC100="ERwIT", 'full menu'!AC100="I&amp;ERT", 'full menu'!AC100="ER&amp;M&amp;IT"),"MixedTs",IF('full menu'!AC100="UD","UD",IF('full menu'!AC100="LSD","LSD",IF('full menu'!AC100="WSD","WSD",IF('full menu'!AC100="UASC","UASC",""))))))))))</f>
        <v>UD</v>
      </c>
      <c r="AD100" t="str">
        <f>IF('full menu'!AD100="MDC","MDC",IF(OR('full menu'!AD100="PERF",'full menu'!AD100="AERF",'full menu'!AD100="PCB"),"ERfix",IF(OR('full menu'!AD100="ACB", 'full menu'!AD100="LCERT", 'full menu'!AD100="LERT",'full menu'!AD100="FCERT",'full menu'!AD100="FERT"),"ERTs",IF(OR('full menu'!AD100="FCMT",'full menu'!AD100="FMT",'full menu'!AD100="LMT",'full menu'!AD100="LCMT"),"MTs",IF(OR('full menu'!AD100="LCIT",'full menu'!AD100="FCIT",'full menu'!AD100="LIT",'full menu'!AD100="FIT"),"ITs",IF(OR('full menu'!AD100="MwERT", 'full menu'!AD100="ERwMT", 'full menu'!AD100="M&amp;ERT", 'full menu'!AD100="MwIT", 'full menu'!AD100="IwMT", 'full menu'!AD100="M&amp;IT", 'full menu'!AD100="IwERT", 'full menu'!AD100="ERwIT", 'full menu'!AD100="I&amp;ERT", 'full menu'!AD100="ER&amp;M&amp;IT"),"MixedTs",IF('full menu'!AD100="UD","UD",IF('full menu'!AD100="LSD","LSD",IF('full menu'!AD100="WSD","WSD",IF('full menu'!AD100="UASC","UASC",""))))))))))</f>
        <v>UD</v>
      </c>
      <c r="AE100" t="str">
        <f>IF('full menu'!AE100="MDC","MDC",IF(OR('full menu'!AE100="PERF",'full menu'!AE100="AERF",'full menu'!AE100="PCB"),"ERfix",IF(OR('full menu'!AE100="ACB", 'full menu'!AE100="LCERT", 'full menu'!AE100="LERT",'full menu'!AE100="FCERT",'full menu'!AE100="FERT"),"ERTs",IF(OR('full menu'!AE100="FCMT",'full menu'!AE100="FMT",'full menu'!AE100="LMT",'full menu'!AE100="LCMT"),"MTs",IF(OR('full menu'!AE100="LCIT",'full menu'!AE100="FCIT",'full menu'!AE100="LIT",'full menu'!AE100="FIT"),"ITs",IF(OR('full menu'!AE100="MwERT", 'full menu'!AE100="ERwMT", 'full menu'!AE100="M&amp;ERT", 'full menu'!AE100="MwIT", 'full menu'!AE100="IwMT", 'full menu'!AE100="M&amp;IT", 'full menu'!AE100="IwERT", 'full menu'!AE100="ERwIT", 'full menu'!AE100="I&amp;ERT", 'full menu'!AE100="ER&amp;M&amp;IT"),"MixedTs",IF('full menu'!AE100="UD","UD",IF('full menu'!AE100="LSD","LSD",IF('full menu'!AE100="WSD","WSD",IF('full menu'!AE100="UASC","UASC",""))))))))))</f>
        <v>UD</v>
      </c>
      <c r="AF100" t="str">
        <f>IF('full menu'!AF100="MDC","MDC",IF(OR('full menu'!AF100="PERF",'full menu'!AF100="AERF",'full menu'!AF100="PCB"),"ERfix",IF(OR('full menu'!AF100="ACB", 'full menu'!AF100="LCERT", 'full menu'!AF100="LERT",'full menu'!AF100="FCERT",'full menu'!AF100="FERT"),"ERTs",IF(OR('full menu'!AF100="FCMT",'full menu'!AF100="FMT",'full menu'!AF100="LMT",'full menu'!AF100="LCMT"),"MTs",IF(OR('full menu'!AF100="LCIT",'full menu'!AF100="FCIT",'full menu'!AF100="LIT",'full menu'!AF100="FIT"),"ITs",IF(OR('full menu'!AF100="MwERT", 'full menu'!AF100="ERwMT", 'full menu'!AF100="M&amp;ERT", 'full menu'!AF100="MwIT", 'full menu'!AF100="IwMT", 'full menu'!AF100="M&amp;IT", 'full menu'!AF100="IwERT", 'full menu'!AF100="ERwIT", 'full menu'!AF100="I&amp;ERT", 'full menu'!AF100="ER&amp;M&amp;IT"),"MixedTs",IF('full menu'!AF100="UD","UD",IF('full menu'!AF100="LSD","LSD",IF('full menu'!AF100="WSD","WSD",IF('full menu'!AF100="UASC","UASC",""))))))))))</f>
        <v>LSD</v>
      </c>
      <c r="AG100" t="str">
        <f>IF('full menu'!AG100="MDC","MDC",IF(OR('full menu'!AG100="PERF",'full menu'!AG100="AERF",'full menu'!AG100="PCB"),"ERfix",IF(OR('full menu'!AG100="ACB", 'full menu'!AG100="LCERT", 'full menu'!AG100="LERT",'full menu'!AG100="FCERT",'full menu'!AG100="FERT"),"ERTs",IF(OR('full menu'!AG100="FCMT",'full menu'!AG100="FMT",'full menu'!AG100="LMT",'full menu'!AG100="LCMT"),"MTs",IF(OR('full menu'!AG100="LCIT",'full menu'!AG100="FCIT",'full menu'!AG100="LIT",'full menu'!AG100="FIT"),"ITs",IF(OR('full menu'!AG100="MwERT", 'full menu'!AG100="ERwMT", 'full menu'!AG100="M&amp;ERT", 'full menu'!AG100="MwIT", 'full menu'!AG100="IwMT", 'full menu'!AG100="M&amp;IT", 'full menu'!AG100="IwERT", 'full menu'!AG100="ERwIT", 'full menu'!AG100="I&amp;ERT", 'full menu'!AG100="ER&amp;M&amp;IT"),"MixedTs",IF('full menu'!AG100="UD","UD",IF('full menu'!AG100="LSD","LSD",IF('full menu'!AG100="WSD","WSD",IF('full menu'!AG100="UASC","UASC",""))))))))))</f>
        <v>LSD</v>
      </c>
      <c r="AH100" t="str">
        <f>IF('full menu'!AH100="MDC","MDC",IF(OR('full menu'!AH100="PERF",'full menu'!AH100="AERF",'full menu'!AH100="PCB"),"ERfix",IF(OR('full menu'!AH100="ACB", 'full menu'!AH100="LCERT", 'full menu'!AH100="LERT",'full menu'!AH100="FCERT",'full menu'!AH100="FERT"),"ERTs",IF(OR('full menu'!AH100="FCMT",'full menu'!AH100="FMT",'full menu'!AH100="LMT",'full menu'!AH100="LCMT"),"MTs",IF(OR('full menu'!AH100="LCIT",'full menu'!AH100="FCIT",'full menu'!AH100="LIT",'full menu'!AH100="FIT"),"ITs",IF(OR('full menu'!AH100="MwERT", 'full menu'!AH100="ERwMT", 'full menu'!AH100="M&amp;ERT", 'full menu'!AH100="MwIT", 'full menu'!AH100="IwMT", 'full menu'!AH100="M&amp;IT", 'full menu'!AH100="IwERT", 'full menu'!AH100="ERwIT", 'full menu'!AH100="I&amp;ERT", 'full menu'!AH100="ER&amp;M&amp;IT"),"MixedTs",IF('full menu'!AH100="UD","UD",IF('full menu'!AH100="LSD","LSD",IF('full menu'!AH100="WSD","WSD",IF('full menu'!AH100="UASC","UASC",""))))))))))</f>
        <v>LSD</v>
      </c>
      <c r="AI100" t="str">
        <f>IF('full menu'!AI100="MDC","MDC",IF(OR('full menu'!AI100="PERF",'full menu'!AI100="AERF",'full menu'!AI100="PCB"),"ERfix",IF(OR('full menu'!AI100="ACB", 'full menu'!AI100="LCERT", 'full menu'!AI100="LERT",'full menu'!AI100="FCERT",'full menu'!AI100="FERT"),"ERTs",IF(OR('full menu'!AI100="FCMT",'full menu'!AI100="FMT",'full menu'!AI100="LMT",'full menu'!AI100="LCMT"),"MTs",IF(OR('full menu'!AI100="LCIT",'full menu'!AI100="FCIT",'full menu'!AI100="LIT",'full menu'!AI100="FIT"),"ITs",IF(OR('full menu'!AI100="MwERT", 'full menu'!AI100="ERwMT", 'full menu'!AI100="M&amp;ERT", 'full menu'!AI100="MwIT", 'full menu'!AI100="IwMT", 'full menu'!AI100="M&amp;IT", 'full menu'!AI100="IwERT", 'full menu'!AI100="ERwIT", 'full menu'!AI100="I&amp;ERT", 'full menu'!AI100="ER&amp;M&amp;IT"),"MixedTs",IF('full menu'!AI100="UD","UD",IF('full menu'!AI100="LSD","LSD",IF('full menu'!AI100="WSD","WSD",IF('full menu'!AI100="UASC","UASC",""))))))))))</f>
        <v>LSD</v>
      </c>
      <c r="AJ100" t="str">
        <f>IF('full menu'!AJ100="MDC","MDC",IF(OR('full menu'!AJ100="PERF",'full menu'!AJ100="AERF",'full menu'!AJ100="PCB"),"ERfix",IF(OR('full menu'!AJ100="ACB", 'full menu'!AJ100="LCERT", 'full menu'!AJ100="LERT",'full menu'!AJ100="FCERT",'full menu'!AJ100="FERT"),"ERTs",IF(OR('full menu'!AJ100="FCMT",'full menu'!AJ100="FMT",'full menu'!AJ100="LMT",'full menu'!AJ100="LCMT"),"MTs",IF(OR('full menu'!AJ100="LCIT",'full menu'!AJ100="FCIT",'full menu'!AJ100="LIT",'full menu'!AJ100="FIT"),"ITs",IF(OR('full menu'!AJ100="MwERT", 'full menu'!AJ100="ERwMT", 'full menu'!AJ100="M&amp;ERT", 'full menu'!AJ100="MwIT", 'full menu'!AJ100="IwMT", 'full menu'!AJ100="M&amp;IT", 'full menu'!AJ100="IwERT", 'full menu'!AJ100="ERwIT", 'full menu'!AJ100="I&amp;ERT", 'full menu'!AJ100="ER&amp;M&amp;IT"),"MixedTs",IF('full menu'!AJ100="UD","UD",IF('full menu'!AJ100="LSD","LSD",IF('full menu'!AJ100="WSD","WSD",IF('full menu'!AJ100="UASC","UASC",""))))))))))</f>
        <v>LSD</v>
      </c>
      <c r="AK100" t="str">
        <f>IF('full menu'!AK100="MDC","MDC",IF(OR('full menu'!AK100="PERF",'full menu'!AK100="AERF",'full menu'!AK100="PCB"),"ERfix",IF(OR('full menu'!AK100="ACB", 'full menu'!AK100="LCERT", 'full menu'!AK100="LERT",'full menu'!AK100="FCERT",'full menu'!AK100="FERT"),"ERTs",IF(OR('full menu'!AK100="FCMT",'full menu'!AK100="FMT",'full menu'!AK100="LMT",'full menu'!AK100="LCMT"),"MTs",IF(OR('full menu'!AK100="LCIT",'full menu'!AK100="FCIT",'full menu'!AK100="LIT",'full menu'!AK100="FIT"),"ITs",IF(OR('full menu'!AK100="MwERT", 'full menu'!AK100="ERwMT", 'full menu'!AK100="M&amp;ERT", 'full menu'!AK100="MwIT", 'full menu'!AK100="IwMT", 'full menu'!AK100="M&amp;IT", 'full menu'!AK100="IwERT", 'full menu'!AK100="ERwIT", 'full menu'!AK100="I&amp;ERT", 'full menu'!AK100="ER&amp;M&amp;IT"),"MixedTs",IF('full menu'!AK100="UD","UD",IF('full menu'!AK100="LSD","LSD",IF('full menu'!AK100="WSD","WSD",IF('full menu'!AK100="UASC","UASC",""))))))))))</f>
        <v>LSD</v>
      </c>
      <c r="AL100" t="str">
        <f>IF('full menu'!AL100="MDC","MDC",IF(OR('full menu'!AL100="PERF",'full menu'!AL100="AERF",'full menu'!AL100="PCB"),"ERfix",IF(OR('full menu'!AL100="ACB", 'full menu'!AL100="LCERT", 'full menu'!AL100="LERT",'full menu'!AL100="FCERT",'full menu'!AL100="FERT"),"ERTs",IF(OR('full menu'!AL100="FCMT",'full menu'!AL100="FMT",'full menu'!AL100="LMT",'full menu'!AL100="LCMT"),"MTs",IF(OR('full menu'!AL100="LCIT",'full menu'!AL100="FCIT",'full menu'!AL100="LIT",'full menu'!AL100="FIT"),"ITs",IF(OR('full menu'!AL100="MwERT", 'full menu'!AL100="ERwMT", 'full menu'!AL100="M&amp;ERT", 'full menu'!AL100="MwIT", 'full menu'!AL100="IwMT", 'full menu'!AL100="M&amp;IT", 'full menu'!AL100="IwERT", 'full menu'!AL100="ERwIT", 'full menu'!AL100="I&amp;ERT", 'full menu'!AL100="ER&amp;M&amp;IT"),"MixedTs",IF('full menu'!AL100="UD","UD",IF('full menu'!AL100="LSD","LSD",IF('full menu'!AL100="WSD","WSD",IF('full menu'!AL100="UASC","UASC",""))))))))))</f>
        <v>LSD</v>
      </c>
      <c r="AM100" t="str">
        <f>IF('full menu'!AM100="MDC","MDC",IF(OR('full menu'!AM100="PERF",'full menu'!AM100="AERF",'full menu'!AM100="PCB"),"ERfix",IF(OR('full menu'!AM100="ACB", 'full menu'!AM100="LCERT", 'full menu'!AM100="LERT",'full menu'!AM100="FCERT",'full menu'!AM100="FERT"),"ERTs",IF(OR('full menu'!AM100="FCMT",'full menu'!AM100="FMT",'full menu'!AM100="LMT",'full menu'!AM100="LCMT"),"MTs",IF(OR('full menu'!AM100="LCIT",'full menu'!AM100="FCIT",'full menu'!AM100="LIT",'full menu'!AM100="FIT"),"ITs",IF(OR('full menu'!AM100="MwERT", 'full menu'!AM100="ERwMT", 'full menu'!AM100="M&amp;ERT", 'full menu'!AM100="MwIT", 'full menu'!AM100="IwMT", 'full menu'!AM100="M&amp;IT", 'full menu'!AM100="IwERT", 'full menu'!AM100="ERwIT", 'full menu'!AM100="I&amp;ERT", 'full menu'!AM100="ER&amp;M&amp;IT"),"MixedTs",IF('full menu'!AM100="UD","UD",IF('full menu'!AM100="LSD","LSD",IF('full menu'!AM100="WSD","WSD",IF('full menu'!AM100="UASC","UASC",""))))))))))</f>
        <v>LSD</v>
      </c>
      <c r="AN100" t="str">
        <f>IF('full menu'!AN100="MDC","MDC",IF(OR('full menu'!AN100="PERF",'full menu'!AN100="AERF",'full menu'!AN100="PCB"),"ERfix",IF(OR('full menu'!AN100="ACB", 'full menu'!AN100="LCERT", 'full menu'!AN100="LERT",'full menu'!AN100="FCERT",'full menu'!AN100="FERT"),"ERTs",IF(OR('full menu'!AN100="FCMT",'full menu'!AN100="FMT",'full menu'!AN100="LMT",'full menu'!AN100="LCMT"),"MTs",IF(OR('full menu'!AN100="LCIT",'full menu'!AN100="FCIT",'full menu'!AN100="LIT",'full menu'!AN100="FIT"),"ITs",IF(OR('full menu'!AN100="MwERT", 'full menu'!AN100="ERwMT", 'full menu'!AN100="M&amp;ERT", 'full menu'!AN100="MwIT", 'full menu'!AN100="IwMT", 'full menu'!AN100="M&amp;IT", 'full menu'!AN100="IwERT", 'full menu'!AN100="ERwIT", 'full menu'!AN100="I&amp;ERT", 'full menu'!AN100="ER&amp;M&amp;IT"),"MixedTs",IF('full menu'!AN100="UD","UD",IF('full menu'!AN100="LSD","LSD",IF('full menu'!AN100="WSD","WSD",IF('full menu'!AN100="UASC","UASC",""))))))))))</f>
        <v>LSD</v>
      </c>
      <c r="AO100" t="str">
        <f>IF('full menu'!AO100="MDC","MDC",IF(OR('full menu'!AO100="PERF",'full menu'!AO100="AERF",'full menu'!AO100="PCB"),"ERfix",IF(OR('full menu'!AO100="ACB", 'full menu'!AO100="LCERT", 'full menu'!AO100="LERT",'full menu'!AO100="FCERT",'full menu'!AO100="FERT"),"ERTs",IF(OR('full menu'!AO100="FCMT",'full menu'!AO100="FMT",'full menu'!AO100="LMT",'full menu'!AO100="LCMT"),"MTs",IF(OR('full menu'!AO100="LCIT",'full menu'!AO100="FCIT",'full menu'!AO100="LIT",'full menu'!AO100="FIT"),"ITs",IF(OR('full menu'!AO100="MwERT", 'full menu'!AO100="ERwMT", 'full menu'!AO100="M&amp;ERT", 'full menu'!AO100="MwIT", 'full menu'!AO100="IwMT", 'full menu'!AO100="M&amp;IT", 'full menu'!AO100="IwERT", 'full menu'!AO100="ERwIT", 'full menu'!AO100="I&amp;ERT", 'full menu'!AO100="ER&amp;M&amp;IT"),"MixedTs",IF('full menu'!AO100="UD","UD",IF('full menu'!AO100="LSD","LSD",IF('full menu'!AO100="WSD","WSD",IF('full menu'!AO100="UASC","UASC",""))))))))))</f>
        <v>LSD</v>
      </c>
      <c r="AP100" t="str">
        <f>IF('full menu'!AP100="MDC","MDC",IF(OR('full menu'!AP100="PERF",'full menu'!AP100="AERF",'full menu'!AP100="PCB"),"ERfix",IF(OR('full menu'!AP100="ACB", 'full menu'!AP100="LCERT", 'full menu'!AP100="LERT",'full menu'!AP100="FCERT",'full menu'!AP100="FERT"),"ERTs",IF(OR('full menu'!AP100="FCMT",'full menu'!AP100="FMT",'full menu'!AP100="LMT",'full menu'!AP100="LCMT"),"MTs",IF(OR('full menu'!AP100="LCIT",'full menu'!AP100="FCIT",'full menu'!AP100="LIT",'full menu'!AP100="FIT"),"ITs",IF(OR('full menu'!AP100="MwERT", 'full menu'!AP100="ERwMT", 'full menu'!AP100="M&amp;ERT", 'full menu'!AP100="MwIT", 'full menu'!AP100="IwMT", 'full menu'!AP100="M&amp;IT", 'full menu'!AP100="IwERT", 'full menu'!AP100="ERwIT", 'full menu'!AP100="I&amp;ERT", 'full menu'!AP100="ER&amp;M&amp;IT"),"MixedTs",IF('full menu'!AP100="UD","UD",IF('full menu'!AP100="LSD","LSD",IF('full menu'!AP100="WSD","WSD",IF('full menu'!AP100="UASC","UASC",""))))))))))</f>
        <v>LSD</v>
      </c>
      <c r="AQ100" t="str">
        <f>IF('full menu'!AQ100="MDC","MDC",IF(OR('full menu'!AQ100="PERF",'full menu'!AQ100="AERF",'full menu'!AQ100="PCB"),"ERfix",IF(OR('full menu'!AQ100="ACB", 'full menu'!AQ100="LCERT", 'full menu'!AQ100="LERT",'full menu'!AQ100="FCERT",'full menu'!AQ100="FERT"),"ERTs",IF(OR('full menu'!AQ100="FCMT",'full menu'!AQ100="FMT",'full menu'!AQ100="LMT",'full menu'!AQ100="LCMT"),"MTs",IF(OR('full menu'!AQ100="LCIT",'full menu'!AQ100="FCIT",'full menu'!AQ100="LIT",'full menu'!AQ100="FIT"),"ITs",IF(OR('full menu'!AQ100="MwERT", 'full menu'!AQ100="ERwMT", 'full menu'!AQ100="M&amp;ERT", 'full menu'!AQ100="MwIT", 'full menu'!AQ100="IwMT", 'full menu'!AQ100="M&amp;IT", 'full menu'!AQ100="IwERT", 'full menu'!AQ100="ERwIT", 'full menu'!AQ100="I&amp;ERT", 'full menu'!AQ100="ER&amp;M&amp;IT"),"MixedTs",IF('full menu'!AQ100="UD","UD",IF('full menu'!AQ100="LSD","LSD",IF('full menu'!AQ100="WSD","WSD",IF('full menu'!AQ100="UASC","UASC",""))))))))))</f>
        <v>LSD</v>
      </c>
      <c r="AR100" t="str">
        <f>IF('full menu'!AR100="MDC","MDC",IF(OR('full menu'!AR100="PERF",'full menu'!AR100="AERF",'full menu'!AR100="PCB"),"ERfix",IF(OR('full menu'!AR100="ACB", 'full menu'!AR100="LCERT", 'full menu'!AR100="LERT",'full menu'!AR100="FCERT",'full menu'!AR100="FERT"),"ERTs",IF(OR('full menu'!AR100="FCMT",'full menu'!AR100="FMT",'full menu'!AR100="LMT",'full menu'!AR100="LCMT"),"MTs",IF(OR('full menu'!AR100="LCIT",'full menu'!AR100="FCIT",'full menu'!AR100="LIT",'full menu'!AR100="FIT"),"ITs",IF(OR('full menu'!AR100="MwERT", 'full menu'!AR100="ERwMT", 'full menu'!AR100="M&amp;ERT", 'full menu'!AR100="MwIT", 'full menu'!AR100="IwMT", 'full menu'!AR100="M&amp;IT", 'full menu'!AR100="IwERT", 'full menu'!AR100="ERwIT", 'full menu'!AR100="I&amp;ERT", 'full menu'!AR100="ER&amp;M&amp;IT"),"MixedTs",IF('full menu'!AR100="UD","UD",IF('full menu'!AR100="LSD","LSD",IF('full menu'!AR100="WSD","WSD",IF('full menu'!AR100="UASC","UASC",""))))))))))</f>
        <v>LSD</v>
      </c>
      <c r="AS100" t="str">
        <f>IF('full menu'!AS100="MDC","MDC",IF(OR('full menu'!AS100="PERF",'full menu'!AS100="AERF",'full menu'!AS100="PCB"),"ERfix",IF(OR('full menu'!AS100="ACB", 'full menu'!AS100="LCERT", 'full menu'!AS100="LERT",'full menu'!AS100="FCERT",'full menu'!AS100="FERT"),"ERTs",IF(OR('full menu'!AS100="FCMT",'full menu'!AS100="FMT",'full menu'!AS100="LMT",'full menu'!AS100="LCMT"),"MTs",IF(OR('full menu'!AS100="LCIT",'full menu'!AS100="FCIT",'full menu'!AS100="LIT",'full menu'!AS100="FIT"),"ITs",IF(OR('full menu'!AS100="MwERT", 'full menu'!AS100="ERwMT", 'full menu'!AS100="M&amp;ERT", 'full menu'!AS100="MwIT", 'full menu'!AS100="IwMT", 'full menu'!AS100="M&amp;IT", 'full menu'!AS100="IwERT", 'full menu'!AS100="ERwIT", 'full menu'!AS100="I&amp;ERT", 'full menu'!AS100="ER&amp;M&amp;IT"),"MixedTs",IF('full menu'!AS100="UD","UD",IF('full menu'!AS100="LSD","LSD",IF('full menu'!AS100="WSD","WSD",IF('full menu'!AS100="UASC","UASC",""))))))))))</f>
        <v>LSD</v>
      </c>
      <c r="AT100" t="str">
        <f>IF('full menu'!AT100="MDC","MDC",IF(OR('full menu'!AT100="PERF",'full menu'!AT100="AERF",'full menu'!AT100="PCB"),"ERfix",IF(OR('full menu'!AT100="ACB", 'full menu'!AT100="LCERT", 'full menu'!AT100="LERT",'full menu'!AT100="FCERT",'full menu'!AT100="FERT"),"ERTs",IF(OR('full menu'!AT100="FCMT",'full menu'!AT100="FMT",'full menu'!AT100="LMT",'full menu'!AT100="LCMT"),"MTs",IF(OR('full menu'!AT100="LCIT",'full menu'!AT100="FCIT",'full menu'!AT100="LIT",'full menu'!AT100="FIT"),"ITs",IF(OR('full menu'!AT100="MwERT", 'full menu'!AT100="ERwMT", 'full menu'!AT100="M&amp;ERT", 'full menu'!AT100="MwIT", 'full menu'!AT100="IwMT", 'full menu'!AT100="M&amp;IT", 'full menu'!AT100="IwERT", 'full menu'!AT100="ERwIT", 'full menu'!AT100="I&amp;ERT", 'full menu'!AT100="ER&amp;M&amp;IT"),"MixedTs",IF('full menu'!AT100="UD","UD",IF('full menu'!AT100="LSD","LSD",IF('full menu'!AT100="WSD","WSD",IF('full menu'!AT100="UASC","UASC",""))))))))))</f>
        <v>LSD</v>
      </c>
      <c r="AU100" t="str">
        <f>IF('full menu'!AU100="MDC","MDC",IF(OR('full menu'!AU100="PERF",'full menu'!AU100="AERF",'full menu'!AU100="PCB"),"ERfix",IF(OR('full menu'!AU100="ACB", 'full menu'!AU100="LCERT", 'full menu'!AU100="LERT",'full menu'!AU100="FCERT",'full menu'!AU100="FERT"),"ERTs",IF(OR('full menu'!AU100="FCMT",'full menu'!AU100="FMT",'full menu'!AU100="LMT",'full menu'!AU100="LCMT"),"MTs",IF(OR('full menu'!AU100="LCIT",'full menu'!AU100="FCIT",'full menu'!AU100="LIT",'full menu'!AU100="FIT"),"ITs",IF(OR('full menu'!AU100="MwERT", 'full menu'!AU100="ERwMT", 'full menu'!AU100="M&amp;ERT", 'full menu'!AU100="MwIT", 'full menu'!AU100="IwMT", 'full menu'!AU100="M&amp;IT", 'full menu'!AU100="IwERT", 'full menu'!AU100="ERwIT", 'full menu'!AU100="I&amp;ERT", 'full menu'!AU100="ER&amp;M&amp;IT"),"MixedTs",IF('full menu'!AU100="UD","UD",IF('full menu'!AU100="LSD","LSD",IF('full menu'!AU100="WSD","WSD",IF('full menu'!AU100="UASC","UASC",""))))))))))</f>
        <v>LSD</v>
      </c>
      <c r="AV100" t="str">
        <f>IF('full menu'!AV100="MDC","MDC",IF(OR('full menu'!AV100="PERF",'full menu'!AV100="AERF",'full menu'!AV100="PCB"),"ERfix",IF(OR('full menu'!AV100="ACB", 'full menu'!AV100="LCERT", 'full menu'!AV100="LERT",'full menu'!AV100="FCERT",'full menu'!AV100="FERT"),"ERTs",IF(OR('full menu'!AV100="FCMT",'full menu'!AV100="FMT",'full menu'!AV100="LMT",'full menu'!AV100="LCMT"),"MTs",IF(OR('full menu'!AV100="LCIT",'full menu'!AV100="FCIT",'full menu'!AV100="LIT",'full menu'!AV100="FIT"),"ITs",IF(OR('full menu'!AV100="MwERT", 'full menu'!AV100="ERwMT", 'full menu'!AV100="M&amp;ERT", 'full menu'!AV100="MwIT", 'full menu'!AV100="IwMT", 'full menu'!AV100="M&amp;IT", 'full menu'!AV100="IwERT", 'full menu'!AV100="ERwIT", 'full menu'!AV100="I&amp;ERT", 'full menu'!AV100="ER&amp;M&amp;IT"),"MixedTs",IF('full menu'!AV100="UD","UD",IF('full menu'!AV100="LSD","LSD",IF('full menu'!AV100="WSD","WSD",IF('full menu'!AV100="UASC","UASC",""))))))))))</f>
        <v>LSD</v>
      </c>
      <c r="AW100" t="str">
        <f>IF('full menu'!AW100="MDC","MDC",IF(OR('full menu'!AW100="PERF",'full menu'!AW100="AERF",'full menu'!AW100="PCB"),"ERfix",IF(OR('full menu'!AW100="ACB", 'full menu'!AW100="LCERT", 'full menu'!AW100="LERT",'full menu'!AW100="FCERT",'full menu'!AW100="FERT"),"ERTs",IF(OR('full menu'!AW100="FCMT",'full menu'!AW100="FMT",'full menu'!AW100="LMT",'full menu'!AW100="LCMT"),"MTs",IF(OR('full menu'!AW100="LCIT",'full menu'!AW100="FCIT",'full menu'!AW100="LIT",'full menu'!AW100="FIT"),"ITs",IF(OR('full menu'!AW100="MwERT", 'full menu'!AW100="ERwMT", 'full menu'!AW100="M&amp;ERT", 'full menu'!AW100="MwIT", 'full menu'!AW100="IwMT", 'full menu'!AW100="M&amp;IT", 'full menu'!AW100="IwERT", 'full menu'!AW100="ERwIT", 'full menu'!AW100="I&amp;ERT", 'full menu'!AW100="ER&amp;M&amp;IT"),"MixedTs",IF('full menu'!AW100="UD","UD",IF('full menu'!AW100="LSD","LSD",IF('full menu'!AW100="WSD","WSD",IF('full menu'!AW100="UASC","UASC",""))))))))))</f>
        <v>LSD</v>
      </c>
      <c r="AX100" t="str">
        <f>IF('full menu'!AX100="MDC","MDC",IF(OR('full menu'!AX100="PERF",'full menu'!AX100="AERF",'full menu'!AX100="PCB"),"ERfix",IF(OR('full menu'!AX100="ACB", 'full menu'!AX100="LCERT", 'full menu'!AX100="LERT",'full menu'!AX100="FCERT",'full menu'!AX100="FERT"),"ERTs",IF(OR('full menu'!AX100="FCMT",'full menu'!AX100="FMT",'full menu'!AX100="LMT",'full menu'!AX100="LCMT"),"MTs",IF(OR('full menu'!AX100="LCIT",'full menu'!AX100="FCIT",'full menu'!AX100="LIT",'full menu'!AX100="FIT"),"ITs",IF(OR('full menu'!AX100="MwERT", 'full menu'!AX100="ERwMT", 'full menu'!AX100="M&amp;ERT", 'full menu'!AX100="MwIT", 'full menu'!AX100="IwMT", 'full menu'!AX100="M&amp;IT", 'full menu'!AX100="IwERT", 'full menu'!AX100="ERwIT", 'full menu'!AX100="I&amp;ERT", 'full menu'!AX100="ER&amp;M&amp;IT"),"MixedTs",IF('full menu'!AX100="UD","UD",IF('full menu'!AX100="LSD","LSD",IF('full menu'!AX100="WSD","WSD",IF('full menu'!AX100="UASC","UASC",""))))))))))</f>
        <v>LSD</v>
      </c>
      <c r="AY100" t="str">
        <f>IF('full menu'!AY100="MDC","MDC",IF(OR('full menu'!AY100="PERF",'full menu'!AY100="AERF",'full menu'!AY100="PCB"),"ERfix",IF(OR('full menu'!AY100="ACB", 'full menu'!AY100="LCERT", 'full menu'!AY100="LERT",'full menu'!AY100="FCERT",'full menu'!AY100="FERT"),"ERTs",IF(OR('full menu'!AY100="FCMT",'full menu'!AY100="FMT",'full menu'!AY100="LMT",'full menu'!AY100="LCMT"),"MTs",IF(OR('full menu'!AY100="LCIT",'full menu'!AY100="FCIT",'full menu'!AY100="LIT",'full menu'!AY100="FIT"),"ITs",IF(OR('full menu'!AY100="MwERT", 'full menu'!AY100="ERwMT", 'full menu'!AY100="M&amp;ERT", 'full menu'!AY100="MwIT", 'full menu'!AY100="IwMT", 'full menu'!AY100="M&amp;IT", 'full menu'!AY100="IwERT", 'full menu'!AY100="ERwIT", 'full menu'!AY100="I&amp;ERT", 'full menu'!AY100="ER&amp;M&amp;IT"),"MixedTs",IF('full menu'!AY100="UD","UD",IF('full menu'!AY100="LSD","LSD",IF('full menu'!AY100="WSD","WSD",IF('full menu'!AY100="UASC","UASC",""))))))))))</f>
        <v>LSD</v>
      </c>
    </row>
    <row r="101" spans="1:51" x14ac:dyDescent="0.3">
      <c r="A101" t="s">
        <v>121</v>
      </c>
      <c r="B101" t="str">
        <f>IF('full menu'!B101="MDC","MDC",IF(OR('full menu'!B101="PERF",'full menu'!B101="AERF",'full menu'!B101="PCB"),"ERfix",IF(OR('full menu'!B101="ACB", 'full menu'!B101="LCERT", 'full menu'!B101="LERT",'full menu'!B101="FCERT",'full menu'!B101="FERT"),"ERTs",IF(OR('full menu'!B101="FCMT",'full menu'!B101="FMT",'full menu'!B101="LMT",'full menu'!B101="LCMT"),"MTs",IF(OR('full menu'!B101="LCIT",'full menu'!B101="FCIT",'full menu'!B101="LIT",'full menu'!B101="FIT"),"ITs",IF(OR('full menu'!B101="MwERT", 'full menu'!B101="ERwMT", 'full menu'!B101="M&amp;ERT", 'full menu'!B101="MwIT", 'full menu'!B101="IwMT", 'full menu'!B101="M&amp;IT", 'full menu'!B101="IwERT", 'full menu'!B101="ERwIT", 'full menu'!B101="I&amp;ERT", 'full menu'!B101="ER&amp;M&amp;IT"),"MixedTs",IF('full menu'!B101="UD","UD",IF('full menu'!B101="LSD","LSD",IF('full menu'!B101="WSD","WSD",IF('full menu'!B101="UASC","UASC",""))))))))))</f>
        <v>ERfix</v>
      </c>
      <c r="C101" t="str">
        <f>IF('full menu'!C101="MDC","MDC",IF(OR('full menu'!C101="PERF",'full menu'!C101="AERF",'full menu'!C101="PCB"),"ERfix",IF(OR('full menu'!C101="ACB", 'full menu'!C101="LCERT", 'full menu'!C101="LERT",'full menu'!C101="FCERT",'full menu'!C101="FERT"),"ERTs",IF(OR('full menu'!C101="FCMT",'full menu'!C101="FMT",'full menu'!C101="LMT",'full menu'!C101="LCMT"),"MTs",IF(OR('full menu'!C101="LCIT",'full menu'!C101="FCIT",'full menu'!C101="LIT",'full menu'!C101="FIT"),"ITs",IF(OR('full menu'!C101="MwERT", 'full menu'!C101="ERwMT", 'full menu'!C101="M&amp;ERT", 'full menu'!C101="MwIT", 'full menu'!C101="IwMT", 'full menu'!C101="M&amp;IT", 'full menu'!C101="IwERT", 'full menu'!C101="ERwIT", 'full menu'!C101="I&amp;ERT", 'full menu'!C101="ER&amp;M&amp;IT"),"MixedTs",IF('full menu'!C101="UD","UD",IF('full menu'!C101="LSD","LSD",IF('full menu'!C101="WSD","WSD",IF('full menu'!C101="UASC","UASC",""))))))))))</f>
        <v>ERfix</v>
      </c>
      <c r="D101" t="str">
        <f>IF('full menu'!D101="MDC","MDC",IF(OR('full menu'!D101="PERF",'full menu'!D101="AERF",'full menu'!D101="PCB"),"ERfix",IF(OR('full menu'!D101="ACB", 'full menu'!D101="LCERT", 'full menu'!D101="LERT",'full menu'!D101="FCERT",'full menu'!D101="FERT"),"ERTs",IF(OR('full menu'!D101="FCMT",'full menu'!D101="FMT",'full menu'!D101="LMT",'full menu'!D101="LCMT"),"MTs",IF(OR('full menu'!D101="LCIT",'full menu'!D101="FCIT",'full menu'!D101="LIT",'full menu'!D101="FIT"),"ITs",IF(OR('full menu'!D101="MwERT", 'full menu'!D101="ERwMT", 'full menu'!D101="M&amp;ERT", 'full menu'!D101="MwIT", 'full menu'!D101="IwMT", 'full menu'!D101="M&amp;IT", 'full menu'!D101="IwERT", 'full menu'!D101="ERwIT", 'full menu'!D101="I&amp;ERT", 'full menu'!D101="ER&amp;M&amp;IT"),"MixedTs",IF('full menu'!D101="UD","UD",IF('full menu'!D101="LSD","LSD",IF('full menu'!D101="WSD","WSD",IF('full menu'!D101="UASC","UASC",""))))))))))</f>
        <v>ERfix</v>
      </c>
      <c r="E101" t="str">
        <f>IF('full menu'!E101="MDC","MDC",IF(OR('full menu'!E101="PERF",'full menu'!E101="AERF",'full menu'!E101="PCB"),"ERfix",IF(OR('full menu'!E101="ACB", 'full menu'!E101="LCERT", 'full menu'!E101="LERT",'full menu'!E101="FCERT",'full menu'!E101="FERT"),"ERTs",IF(OR('full menu'!E101="FCMT",'full menu'!E101="FMT",'full menu'!E101="LMT",'full menu'!E101="LCMT"),"MTs",IF(OR('full menu'!E101="LCIT",'full menu'!E101="FCIT",'full menu'!E101="LIT",'full menu'!E101="FIT"),"ITs",IF(OR('full menu'!E101="MwERT", 'full menu'!E101="ERwMT", 'full menu'!E101="M&amp;ERT", 'full menu'!E101="MwIT", 'full menu'!E101="IwMT", 'full menu'!E101="M&amp;IT", 'full menu'!E101="IwERT", 'full menu'!E101="ERwIT", 'full menu'!E101="I&amp;ERT", 'full menu'!E101="ER&amp;M&amp;IT"),"MixedTs",IF('full menu'!E101="UD","UD",IF('full menu'!E101="LSD","LSD",IF('full menu'!E101="WSD","WSD",IF('full menu'!E101="UASC","UASC",""))))))))))</f>
        <v>ERfix</v>
      </c>
      <c r="F101" t="str">
        <f>IF('full menu'!F101="MDC","MDC",IF(OR('full menu'!F101="PERF",'full menu'!F101="AERF",'full menu'!F101="PCB"),"ERfix",IF(OR('full menu'!F101="ACB", 'full menu'!F101="LCERT", 'full menu'!F101="LERT",'full menu'!F101="FCERT",'full menu'!F101="FERT"),"ERTs",IF(OR('full menu'!F101="FCMT",'full menu'!F101="FMT",'full menu'!F101="LMT",'full menu'!F101="LCMT"),"MTs",IF(OR('full menu'!F101="LCIT",'full menu'!F101="FCIT",'full menu'!F101="LIT",'full menu'!F101="FIT"),"ITs",IF(OR('full menu'!F101="MwERT", 'full menu'!F101="ERwMT", 'full menu'!F101="M&amp;ERT", 'full menu'!F101="MwIT", 'full menu'!F101="IwMT", 'full menu'!F101="M&amp;IT", 'full menu'!F101="IwERT", 'full menu'!F101="ERwIT", 'full menu'!F101="I&amp;ERT", 'full menu'!F101="ER&amp;M&amp;IT"),"MixedTs",IF('full menu'!F101="UD","UD",IF('full menu'!F101="LSD","LSD",IF('full menu'!F101="WSD","WSD",IF('full menu'!F101="UASC","UASC",""))))))))))</f>
        <v>ERfix</v>
      </c>
      <c r="G101" t="str">
        <f>IF('full menu'!G101="MDC","MDC",IF(OR('full menu'!G101="PERF",'full menu'!G101="AERF",'full menu'!G101="PCB"),"ERfix",IF(OR('full menu'!G101="ACB", 'full menu'!G101="LCERT", 'full menu'!G101="LERT",'full menu'!G101="FCERT",'full menu'!G101="FERT"),"ERTs",IF(OR('full menu'!G101="FCMT",'full menu'!G101="FMT",'full menu'!G101="LMT",'full menu'!G101="LCMT"),"MTs",IF(OR('full menu'!G101="LCIT",'full menu'!G101="FCIT",'full menu'!G101="LIT",'full menu'!G101="FIT"),"ITs",IF(OR('full menu'!G101="MwERT", 'full menu'!G101="ERwMT", 'full menu'!G101="M&amp;ERT", 'full menu'!G101="MwIT", 'full menu'!G101="IwMT", 'full menu'!G101="M&amp;IT", 'full menu'!G101="IwERT", 'full menu'!G101="ERwIT", 'full menu'!G101="I&amp;ERT", 'full menu'!G101="ER&amp;M&amp;IT"),"MixedTs",IF('full menu'!G101="UD","UD",IF('full menu'!G101="LSD","LSD",IF('full menu'!G101="WSD","WSD",IF('full menu'!G101="UASC","UASC",""))))))))))</f>
        <v>ERfix</v>
      </c>
      <c r="H101" t="str">
        <f>IF('full menu'!H101="MDC","MDC",IF(OR('full menu'!H101="PERF",'full menu'!H101="AERF",'full menu'!H101="PCB"),"ERfix",IF(OR('full menu'!H101="ACB", 'full menu'!H101="LCERT", 'full menu'!H101="LERT",'full menu'!H101="FCERT",'full menu'!H101="FERT"),"ERTs",IF(OR('full menu'!H101="FCMT",'full menu'!H101="FMT",'full menu'!H101="LMT",'full menu'!H101="LCMT"),"MTs",IF(OR('full menu'!H101="LCIT",'full menu'!H101="FCIT",'full menu'!H101="LIT",'full menu'!H101="FIT"),"ITs",IF(OR('full menu'!H101="MwERT", 'full menu'!H101="ERwMT", 'full menu'!H101="M&amp;ERT", 'full menu'!H101="MwIT", 'full menu'!H101="IwMT", 'full menu'!H101="M&amp;IT", 'full menu'!H101="IwERT", 'full menu'!H101="ERwIT", 'full menu'!H101="I&amp;ERT", 'full menu'!H101="ER&amp;M&amp;IT"),"MixedTs",IF('full menu'!H101="UD","UD",IF('full menu'!H101="LSD","LSD",IF('full menu'!H101="WSD","WSD",IF('full menu'!H101="UASC","UASC",""))))))))))</f>
        <v>ERfix</v>
      </c>
      <c r="I101" t="str">
        <f>IF('full menu'!I101="MDC","MDC",IF(OR('full menu'!I101="PERF",'full menu'!I101="AERF",'full menu'!I101="PCB"),"ERfix",IF(OR('full menu'!I101="ACB", 'full menu'!I101="LCERT", 'full menu'!I101="LERT",'full menu'!I101="FCERT",'full menu'!I101="FERT"),"ERTs",IF(OR('full menu'!I101="FCMT",'full menu'!I101="FMT",'full menu'!I101="LMT",'full menu'!I101="LCMT"),"MTs",IF(OR('full menu'!I101="LCIT",'full menu'!I101="FCIT",'full menu'!I101="LIT",'full menu'!I101="FIT"),"ITs",IF(OR('full menu'!I101="MwERT", 'full menu'!I101="ERwMT", 'full menu'!I101="M&amp;ERT", 'full menu'!I101="MwIT", 'full menu'!I101="IwMT", 'full menu'!I101="M&amp;IT", 'full menu'!I101="IwERT", 'full menu'!I101="ERwIT", 'full menu'!I101="I&amp;ERT", 'full menu'!I101="ER&amp;M&amp;IT"),"MixedTs",IF('full menu'!I101="UD","UD",IF('full menu'!I101="LSD","LSD",IF('full menu'!I101="WSD","WSD",IF('full menu'!I101="UASC","UASC",""))))))))))</f>
        <v>ERfix</v>
      </c>
      <c r="J101" t="str">
        <f>IF('full menu'!J101="MDC","MDC",IF(OR('full menu'!J101="PERF",'full menu'!J101="AERF",'full menu'!J101="PCB"),"ERfix",IF(OR('full menu'!J101="ACB", 'full menu'!J101="LCERT", 'full menu'!J101="LERT",'full menu'!J101="FCERT",'full menu'!J101="FERT"),"ERTs",IF(OR('full menu'!J101="FCMT",'full menu'!J101="FMT",'full menu'!J101="LMT",'full menu'!J101="LCMT"),"MTs",IF(OR('full menu'!J101="LCIT",'full menu'!J101="FCIT",'full menu'!J101="LIT",'full menu'!J101="FIT"),"ITs",IF(OR('full menu'!J101="MwERT", 'full menu'!J101="ERwMT", 'full menu'!J101="M&amp;ERT", 'full menu'!J101="MwIT", 'full menu'!J101="IwMT", 'full menu'!J101="M&amp;IT", 'full menu'!J101="IwERT", 'full menu'!J101="ERwIT", 'full menu'!J101="I&amp;ERT", 'full menu'!J101="ER&amp;M&amp;IT"),"MixedTs",IF('full menu'!J101="UD","UD",IF('full menu'!J101="LSD","LSD",IF('full menu'!J101="WSD","WSD",IF('full menu'!J101="UASC","UASC",""))))))))))</f>
        <v>ERfix</v>
      </c>
      <c r="K101" t="str">
        <f>IF('full menu'!K101="MDC","MDC",IF(OR('full menu'!K101="PERF",'full menu'!K101="AERF",'full menu'!K101="PCB"),"ERfix",IF(OR('full menu'!K101="ACB", 'full menu'!K101="LCERT", 'full menu'!K101="LERT",'full menu'!K101="FCERT",'full menu'!K101="FERT"),"ERTs",IF(OR('full menu'!K101="FCMT",'full menu'!K101="FMT",'full menu'!K101="LMT",'full menu'!K101="LCMT"),"MTs",IF(OR('full menu'!K101="LCIT",'full menu'!K101="FCIT",'full menu'!K101="LIT",'full menu'!K101="FIT"),"ITs",IF(OR('full menu'!K101="MwERT", 'full menu'!K101="ERwMT", 'full menu'!K101="M&amp;ERT", 'full menu'!K101="MwIT", 'full menu'!K101="IwMT", 'full menu'!K101="M&amp;IT", 'full menu'!K101="IwERT", 'full menu'!K101="ERwIT", 'full menu'!K101="I&amp;ERT", 'full menu'!K101="ER&amp;M&amp;IT"),"MixedTs",IF('full menu'!K101="UD","UD",IF('full menu'!K101="LSD","LSD",IF('full menu'!K101="WSD","WSD",IF('full menu'!K101="UASC","UASC",""))))))))))</f>
        <v>ERfix</v>
      </c>
      <c r="L101" t="str">
        <f>IF('full menu'!L101="MDC","MDC",IF(OR('full menu'!L101="PERF",'full menu'!L101="AERF",'full menu'!L101="PCB"),"ERfix",IF(OR('full menu'!L101="ACB", 'full menu'!L101="LCERT", 'full menu'!L101="LERT",'full menu'!L101="FCERT",'full menu'!L101="FERT"),"ERTs",IF(OR('full menu'!L101="FCMT",'full menu'!L101="FMT",'full menu'!L101="LMT",'full menu'!L101="LCMT"),"MTs",IF(OR('full menu'!L101="LCIT",'full menu'!L101="FCIT",'full menu'!L101="LIT",'full menu'!L101="FIT"),"ITs",IF(OR('full menu'!L101="MwERT", 'full menu'!L101="ERwMT", 'full menu'!L101="M&amp;ERT", 'full menu'!L101="MwIT", 'full menu'!L101="IwMT", 'full menu'!L101="M&amp;IT", 'full menu'!L101="IwERT", 'full menu'!L101="ERwIT", 'full menu'!L101="I&amp;ERT", 'full menu'!L101="ER&amp;M&amp;IT"),"MixedTs",IF('full menu'!L101="UD","UD",IF('full menu'!L101="LSD","LSD",IF('full menu'!L101="WSD","WSD",IF('full menu'!L101="UASC","UASC",""))))))))))</f>
        <v>ERfix</v>
      </c>
      <c r="M101" t="str">
        <f>IF('full menu'!M101="MDC","MDC",IF(OR('full menu'!M101="PERF",'full menu'!M101="AERF",'full menu'!M101="PCB"),"ERfix",IF(OR('full menu'!M101="ACB", 'full menu'!M101="LCERT", 'full menu'!M101="LERT",'full menu'!M101="FCERT",'full menu'!M101="FERT"),"ERTs",IF(OR('full menu'!M101="FCMT",'full menu'!M101="FMT",'full menu'!M101="LMT",'full menu'!M101="LCMT"),"MTs",IF(OR('full menu'!M101="LCIT",'full menu'!M101="FCIT",'full menu'!M101="LIT",'full menu'!M101="FIT"),"ITs",IF(OR('full menu'!M101="MwERT", 'full menu'!M101="ERwMT", 'full menu'!M101="M&amp;ERT", 'full menu'!M101="MwIT", 'full menu'!M101="IwMT", 'full menu'!M101="M&amp;IT", 'full menu'!M101="IwERT", 'full menu'!M101="ERwIT", 'full menu'!M101="I&amp;ERT", 'full menu'!M101="ER&amp;M&amp;IT"),"MixedTs",IF('full menu'!M101="UD","UD",IF('full menu'!M101="LSD","LSD",IF('full menu'!M101="WSD","WSD",IF('full menu'!M101="UASC","UASC",""))))))))))</f>
        <v>ERfix</v>
      </c>
      <c r="N101" t="str">
        <f>IF('full menu'!N101="MDC","MDC",IF(OR('full menu'!N101="PERF",'full menu'!N101="AERF",'full menu'!N101="PCB"),"ERfix",IF(OR('full menu'!N101="ACB", 'full menu'!N101="LCERT", 'full menu'!N101="LERT",'full menu'!N101="FCERT",'full menu'!N101="FERT"),"ERTs",IF(OR('full menu'!N101="FCMT",'full menu'!N101="FMT",'full menu'!N101="LMT",'full menu'!N101="LCMT"),"MTs",IF(OR('full menu'!N101="LCIT",'full menu'!N101="FCIT",'full menu'!N101="LIT",'full menu'!N101="FIT"),"ITs",IF(OR('full menu'!N101="MwERT", 'full menu'!N101="ERwMT", 'full menu'!N101="M&amp;ERT", 'full menu'!N101="MwIT", 'full menu'!N101="IwMT", 'full menu'!N101="M&amp;IT", 'full menu'!N101="IwERT", 'full menu'!N101="ERwIT", 'full menu'!N101="I&amp;ERT", 'full menu'!N101="ER&amp;M&amp;IT"),"MixedTs",IF('full menu'!N101="UD","UD",IF('full menu'!N101="LSD","LSD",IF('full menu'!N101="WSD","WSD",IF('full menu'!N101="UASC","UASC",""))))))))))</f>
        <v>ERfix</v>
      </c>
      <c r="O101" t="str">
        <f>IF('full menu'!O101="MDC","MDC",IF(OR('full menu'!O101="PERF",'full menu'!O101="AERF",'full menu'!O101="PCB"),"ERfix",IF(OR('full menu'!O101="ACB", 'full menu'!O101="LCERT", 'full menu'!O101="LERT",'full menu'!O101="FCERT",'full menu'!O101="FERT"),"ERTs",IF(OR('full menu'!O101="FCMT",'full menu'!O101="FMT",'full menu'!O101="LMT",'full menu'!O101="LCMT"),"MTs",IF(OR('full menu'!O101="LCIT",'full menu'!O101="FCIT",'full menu'!O101="LIT",'full menu'!O101="FIT"),"ITs",IF(OR('full menu'!O101="MwERT", 'full menu'!O101="ERwMT", 'full menu'!O101="M&amp;ERT", 'full menu'!O101="MwIT", 'full menu'!O101="IwMT", 'full menu'!O101="M&amp;IT", 'full menu'!O101="IwERT", 'full menu'!O101="ERwIT", 'full menu'!O101="I&amp;ERT", 'full menu'!O101="ER&amp;M&amp;IT"),"MixedTs",IF('full menu'!O101="UD","UD",IF('full menu'!O101="LSD","LSD",IF('full menu'!O101="WSD","WSD",IF('full menu'!O101="UASC","UASC",""))))))))))</f>
        <v>ERfix</v>
      </c>
      <c r="P101" t="str">
        <f>IF('full menu'!P101="MDC","MDC",IF(OR('full menu'!P101="PERF",'full menu'!P101="AERF",'full menu'!P101="PCB"),"ERfix",IF(OR('full menu'!P101="ACB", 'full menu'!P101="LCERT", 'full menu'!P101="LERT",'full menu'!P101="FCERT",'full menu'!P101="FERT"),"ERTs",IF(OR('full menu'!P101="FCMT",'full menu'!P101="FMT",'full menu'!P101="LMT",'full menu'!P101="LCMT"),"MTs",IF(OR('full menu'!P101="LCIT",'full menu'!P101="FCIT",'full menu'!P101="LIT",'full menu'!P101="FIT"),"ITs",IF(OR('full menu'!P101="MwERT", 'full menu'!P101="ERwMT", 'full menu'!P101="M&amp;ERT", 'full menu'!P101="MwIT", 'full menu'!P101="IwMT", 'full menu'!P101="M&amp;IT", 'full menu'!P101="IwERT", 'full menu'!P101="ERwIT", 'full menu'!P101="I&amp;ERT", 'full menu'!P101="ER&amp;M&amp;IT"),"MixedTs",IF('full menu'!P101="UD","UD",IF('full menu'!P101="LSD","LSD",IF('full menu'!P101="WSD","WSD",IF('full menu'!P101="UASC","UASC",""))))))))))</f>
        <v>ERfix</v>
      </c>
      <c r="Q101" t="str">
        <f>IF('full menu'!Q101="MDC","MDC",IF(OR('full menu'!Q101="PERF",'full menu'!Q101="AERF",'full menu'!Q101="PCB"),"ERfix",IF(OR('full menu'!Q101="ACB", 'full menu'!Q101="LCERT", 'full menu'!Q101="LERT",'full menu'!Q101="FCERT",'full menu'!Q101="FERT"),"ERTs",IF(OR('full menu'!Q101="FCMT",'full menu'!Q101="FMT",'full menu'!Q101="LMT",'full menu'!Q101="LCMT"),"MTs",IF(OR('full menu'!Q101="LCIT",'full menu'!Q101="FCIT",'full menu'!Q101="LIT",'full menu'!Q101="FIT"),"ITs",IF(OR('full menu'!Q101="MwERT", 'full menu'!Q101="ERwMT", 'full menu'!Q101="M&amp;ERT", 'full menu'!Q101="MwIT", 'full menu'!Q101="IwMT", 'full menu'!Q101="M&amp;IT", 'full menu'!Q101="IwERT", 'full menu'!Q101="ERwIT", 'full menu'!Q101="I&amp;ERT", 'full menu'!Q101="ER&amp;M&amp;IT"),"MixedTs",IF('full menu'!Q101="UD","UD",IF('full menu'!Q101="LSD","LSD",IF('full menu'!Q101="WSD","WSD",IF('full menu'!Q101="UASC","UASC",""))))))))))</f>
        <v>ERfix</v>
      </c>
      <c r="R101" t="str">
        <f>IF('full menu'!R101="MDC","MDC",IF(OR('full menu'!R101="PERF",'full menu'!R101="AERF",'full menu'!R101="PCB"),"ERfix",IF(OR('full menu'!R101="ACB", 'full menu'!R101="LCERT", 'full menu'!R101="LERT",'full menu'!R101="FCERT",'full menu'!R101="FERT"),"ERTs",IF(OR('full menu'!R101="FCMT",'full menu'!R101="FMT",'full menu'!R101="LMT",'full menu'!R101="LCMT"),"MTs",IF(OR('full menu'!R101="LCIT",'full menu'!R101="FCIT",'full menu'!R101="LIT",'full menu'!R101="FIT"),"ITs",IF(OR('full menu'!R101="MwERT", 'full menu'!R101="ERwMT", 'full menu'!R101="M&amp;ERT", 'full menu'!R101="MwIT", 'full menu'!R101="IwMT", 'full menu'!R101="M&amp;IT", 'full menu'!R101="IwERT", 'full menu'!R101="ERwIT", 'full menu'!R101="I&amp;ERT", 'full menu'!R101="ER&amp;M&amp;IT"),"MixedTs",IF('full menu'!R101="UD","UD",IF('full menu'!R101="LSD","LSD",IF('full menu'!R101="WSD","WSD",IF('full menu'!R101="UASC","UASC",""))))))))))</f>
        <v>ERfix</v>
      </c>
      <c r="S101" t="str">
        <f>IF('full menu'!S101="MDC","MDC",IF(OR('full menu'!S101="PERF",'full menu'!S101="AERF",'full menu'!S101="PCB"),"ERfix",IF(OR('full menu'!S101="ACB", 'full menu'!S101="LCERT", 'full menu'!S101="LERT",'full menu'!S101="FCERT",'full menu'!S101="FERT"),"ERTs",IF(OR('full menu'!S101="FCMT",'full menu'!S101="FMT",'full menu'!S101="LMT",'full menu'!S101="LCMT"),"MTs",IF(OR('full menu'!S101="LCIT",'full menu'!S101="FCIT",'full menu'!S101="LIT",'full menu'!S101="FIT"),"ITs",IF(OR('full menu'!S101="MwERT", 'full menu'!S101="ERwMT", 'full menu'!S101="M&amp;ERT", 'full menu'!S101="MwIT", 'full menu'!S101="IwMT", 'full menu'!S101="M&amp;IT", 'full menu'!S101="IwERT", 'full menu'!S101="ERwIT", 'full menu'!S101="I&amp;ERT", 'full menu'!S101="ER&amp;M&amp;IT"),"MixedTs",IF('full menu'!S101="UD","UD",IF('full menu'!S101="LSD","LSD",IF('full menu'!S101="WSD","WSD",IF('full menu'!S101="UASC","UASC",""))))))))))</f>
        <v>ERfix</v>
      </c>
      <c r="T101" t="str">
        <f>IF('full menu'!T101="MDC","MDC",IF(OR('full menu'!T101="PERF",'full menu'!T101="AERF",'full menu'!T101="PCB"),"ERfix",IF(OR('full menu'!T101="ACB", 'full menu'!T101="LCERT", 'full menu'!T101="LERT",'full menu'!T101="FCERT",'full menu'!T101="FERT"),"ERTs",IF(OR('full menu'!T101="FCMT",'full menu'!T101="FMT",'full menu'!T101="LMT",'full menu'!T101="LCMT"),"MTs",IF(OR('full menu'!T101="LCIT",'full menu'!T101="FCIT",'full menu'!T101="LIT",'full menu'!T101="FIT"),"ITs",IF(OR('full menu'!T101="MwERT", 'full menu'!T101="ERwMT", 'full menu'!T101="M&amp;ERT", 'full menu'!T101="MwIT", 'full menu'!T101="IwMT", 'full menu'!T101="M&amp;IT", 'full menu'!T101="IwERT", 'full menu'!T101="ERwIT", 'full menu'!T101="I&amp;ERT", 'full menu'!T101="ER&amp;M&amp;IT"),"MixedTs",IF('full menu'!T101="UD","UD",IF('full menu'!T101="LSD","LSD",IF('full menu'!T101="WSD","WSD",IF('full menu'!T101="UASC","UASC",""))))))))))</f>
        <v>UD</v>
      </c>
      <c r="U101" t="str">
        <f>IF('full menu'!U101="MDC","MDC",IF(OR('full menu'!U101="PERF",'full menu'!U101="AERF",'full menu'!U101="PCB"),"ERfix",IF(OR('full menu'!U101="ACB", 'full menu'!U101="LCERT", 'full menu'!U101="LERT",'full menu'!U101="FCERT",'full menu'!U101="FERT"),"ERTs",IF(OR('full menu'!U101="FCMT",'full menu'!U101="FMT",'full menu'!U101="LMT",'full menu'!U101="LCMT"),"MTs",IF(OR('full menu'!U101="LCIT",'full menu'!U101="FCIT",'full menu'!U101="LIT",'full menu'!U101="FIT"),"ITs",IF(OR('full menu'!U101="MwERT", 'full menu'!U101="ERwMT", 'full menu'!U101="M&amp;ERT", 'full menu'!U101="MwIT", 'full menu'!U101="IwMT", 'full menu'!U101="M&amp;IT", 'full menu'!U101="IwERT", 'full menu'!U101="ERwIT", 'full menu'!U101="I&amp;ERT", 'full menu'!U101="ER&amp;M&amp;IT"),"MixedTs",IF('full menu'!U101="UD","UD",IF('full menu'!U101="LSD","LSD",IF('full menu'!U101="WSD","WSD",IF('full menu'!U101="UASC","UASC",""))))))))))</f>
        <v>UD</v>
      </c>
      <c r="V101" t="str">
        <f>IF('full menu'!V101="MDC","MDC",IF(OR('full menu'!V101="PERF",'full menu'!V101="AERF",'full menu'!V101="PCB"),"ERfix",IF(OR('full menu'!V101="ACB", 'full menu'!V101="LCERT", 'full menu'!V101="LERT",'full menu'!V101="FCERT",'full menu'!V101="FERT"),"ERTs",IF(OR('full menu'!V101="FCMT",'full menu'!V101="FMT",'full menu'!V101="LMT",'full menu'!V101="LCMT"),"MTs",IF(OR('full menu'!V101="LCIT",'full menu'!V101="FCIT",'full menu'!V101="LIT",'full menu'!V101="FIT"),"ITs",IF(OR('full menu'!V101="MwERT", 'full menu'!V101="ERwMT", 'full menu'!V101="M&amp;ERT", 'full menu'!V101="MwIT", 'full menu'!V101="IwMT", 'full menu'!V101="M&amp;IT", 'full menu'!V101="IwERT", 'full menu'!V101="ERwIT", 'full menu'!V101="I&amp;ERT", 'full menu'!V101="ER&amp;M&amp;IT"),"MixedTs",IF('full menu'!V101="UD","UD",IF('full menu'!V101="LSD","LSD",IF('full menu'!V101="WSD","WSD",IF('full menu'!V101="UASC","UASC",""))))))))))</f>
        <v>UD</v>
      </c>
      <c r="W101" t="str">
        <f>IF('full menu'!W101="MDC","MDC",IF(OR('full menu'!W101="PERF",'full menu'!W101="AERF",'full menu'!W101="PCB"),"ERfix",IF(OR('full menu'!W101="ACB", 'full menu'!W101="LCERT", 'full menu'!W101="LERT",'full menu'!W101="FCERT",'full menu'!W101="FERT"),"ERTs",IF(OR('full menu'!W101="FCMT",'full menu'!W101="FMT",'full menu'!W101="LMT",'full menu'!W101="LCMT"),"MTs",IF(OR('full menu'!W101="LCIT",'full menu'!W101="FCIT",'full menu'!W101="LIT",'full menu'!W101="FIT"),"ITs",IF(OR('full menu'!W101="MwERT", 'full menu'!W101="ERwMT", 'full menu'!W101="M&amp;ERT", 'full menu'!W101="MwIT", 'full menu'!W101="IwMT", 'full menu'!W101="M&amp;IT", 'full menu'!W101="IwERT", 'full menu'!W101="ERwIT", 'full menu'!W101="I&amp;ERT", 'full menu'!W101="ER&amp;M&amp;IT"),"MixedTs",IF('full menu'!W101="UD","UD",IF('full menu'!W101="LSD","LSD",IF('full menu'!W101="WSD","WSD",IF('full menu'!W101="UASC","UASC",""))))))))))</f>
        <v>UD</v>
      </c>
      <c r="X101" t="str">
        <f>IF('full menu'!X101="MDC","MDC",IF(OR('full menu'!X101="PERF",'full menu'!X101="AERF",'full menu'!X101="PCB"),"ERfix",IF(OR('full menu'!X101="ACB", 'full menu'!X101="LCERT", 'full menu'!X101="LERT",'full menu'!X101="FCERT",'full menu'!X101="FERT"),"ERTs",IF(OR('full menu'!X101="FCMT",'full menu'!X101="FMT",'full menu'!X101="LMT",'full menu'!X101="LCMT"),"MTs",IF(OR('full menu'!X101="LCIT",'full menu'!X101="FCIT",'full menu'!X101="LIT",'full menu'!X101="FIT"),"ITs",IF(OR('full menu'!X101="MwERT", 'full menu'!X101="ERwMT", 'full menu'!X101="M&amp;ERT", 'full menu'!X101="MwIT", 'full menu'!X101="IwMT", 'full menu'!X101="M&amp;IT", 'full menu'!X101="IwERT", 'full menu'!X101="ERwIT", 'full menu'!X101="I&amp;ERT", 'full menu'!X101="ER&amp;M&amp;IT"),"MixedTs",IF('full menu'!X101="UD","UD",IF('full menu'!X101="LSD","LSD",IF('full menu'!X101="WSD","WSD",IF('full menu'!X101="UASC","UASC",""))))))))))</f>
        <v>UD</v>
      </c>
      <c r="Y101" t="str">
        <f>IF('full menu'!Y101="MDC","MDC",IF(OR('full menu'!Y101="PERF",'full menu'!Y101="AERF",'full menu'!Y101="PCB"),"ERfix",IF(OR('full menu'!Y101="ACB", 'full menu'!Y101="LCERT", 'full menu'!Y101="LERT",'full menu'!Y101="FCERT",'full menu'!Y101="FERT"),"ERTs",IF(OR('full menu'!Y101="FCMT",'full menu'!Y101="FMT",'full menu'!Y101="LMT",'full menu'!Y101="LCMT"),"MTs",IF(OR('full menu'!Y101="LCIT",'full menu'!Y101="FCIT",'full menu'!Y101="LIT",'full menu'!Y101="FIT"),"ITs",IF(OR('full menu'!Y101="MwERT", 'full menu'!Y101="ERwMT", 'full menu'!Y101="M&amp;ERT", 'full menu'!Y101="MwIT", 'full menu'!Y101="IwMT", 'full menu'!Y101="M&amp;IT", 'full menu'!Y101="IwERT", 'full menu'!Y101="ERwIT", 'full menu'!Y101="I&amp;ERT", 'full menu'!Y101="ER&amp;M&amp;IT"),"MixedTs",IF('full menu'!Y101="UD","UD",IF('full menu'!Y101="LSD","LSD",IF('full menu'!Y101="WSD","WSD",IF('full menu'!Y101="UASC","UASC",""))))))))))</f>
        <v>UD</v>
      </c>
      <c r="Z101" t="str">
        <f>IF('full menu'!Z101="MDC","MDC",IF(OR('full menu'!Z101="PERF",'full menu'!Z101="AERF",'full menu'!Z101="PCB"),"ERfix",IF(OR('full menu'!Z101="ACB", 'full menu'!Z101="LCERT", 'full menu'!Z101="LERT",'full menu'!Z101="FCERT",'full menu'!Z101="FERT"),"ERTs",IF(OR('full menu'!Z101="FCMT",'full menu'!Z101="FMT",'full menu'!Z101="LMT",'full menu'!Z101="LCMT"),"MTs",IF(OR('full menu'!Z101="LCIT",'full menu'!Z101="FCIT",'full menu'!Z101="LIT",'full menu'!Z101="FIT"),"ITs",IF(OR('full menu'!Z101="MwERT", 'full menu'!Z101="ERwMT", 'full menu'!Z101="M&amp;ERT", 'full menu'!Z101="MwIT", 'full menu'!Z101="IwMT", 'full menu'!Z101="M&amp;IT", 'full menu'!Z101="IwERT", 'full menu'!Z101="ERwIT", 'full menu'!Z101="I&amp;ERT", 'full menu'!Z101="ER&amp;M&amp;IT"),"MixedTs",IF('full menu'!Z101="UD","UD",IF('full menu'!Z101="LSD","LSD",IF('full menu'!Z101="WSD","WSD",IF('full menu'!Z101="UASC","UASC",""))))))))))</f>
        <v>UD</v>
      </c>
      <c r="AA101" t="str">
        <f>IF('full menu'!AA101="MDC","MDC",IF(OR('full menu'!AA101="PERF",'full menu'!AA101="AERF",'full menu'!AA101="PCB"),"ERfix",IF(OR('full menu'!AA101="ACB", 'full menu'!AA101="LCERT", 'full menu'!AA101="LERT",'full menu'!AA101="FCERT",'full menu'!AA101="FERT"),"ERTs",IF(OR('full menu'!AA101="FCMT",'full menu'!AA101="FMT",'full menu'!AA101="LMT",'full menu'!AA101="LCMT"),"MTs",IF(OR('full menu'!AA101="LCIT",'full menu'!AA101="FCIT",'full menu'!AA101="LIT",'full menu'!AA101="FIT"),"ITs",IF(OR('full menu'!AA101="MwERT", 'full menu'!AA101="ERwMT", 'full menu'!AA101="M&amp;ERT", 'full menu'!AA101="MwIT", 'full menu'!AA101="IwMT", 'full menu'!AA101="M&amp;IT", 'full menu'!AA101="IwERT", 'full menu'!AA101="ERwIT", 'full menu'!AA101="I&amp;ERT", 'full menu'!AA101="ER&amp;M&amp;IT"),"MixedTs",IF('full menu'!AA101="UD","UD",IF('full menu'!AA101="LSD","LSD",IF('full menu'!AA101="WSD","WSD",IF('full menu'!AA101="UASC","UASC",""))))))))))</f>
        <v>UD</v>
      </c>
      <c r="AB101" t="str">
        <f>IF('full menu'!AB101="MDC","MDC",IF(OR('full menu'!AB101="PERF",'full menu'!AB101="AERF",'full menu'!AB101="PCB"),"ERfix",IF(OR('full menu'!AB101="ACB", 'full menu'!AB101="LCERT", 'full menu'!AB101="LERT",'full menu'!AB101="FCERT",'full menu'!AB101="FERT"),"ERTs",IF(OR('full menu'!AB101="FCMT",'full menu'!AB101="FMT",'full menu'!AB101="LMT",'full menu'!AB101="LCMT"),"MTs",IF(OR('full menu'!AB101="LCIT",'full menu'!AB101="FCIT",'full menu'!AB101="LIT",'full menu'!AB101="FIT"),"ITs",IF(OR('full menu'!AB101="MwERT", 'full menu'!AB101="ERwMT", 'full menu'!AB101="M&amp;ERT", 'full menu'!AB101="MwIT", 'full menu'!AB101="IwMT", 'full menu'!AB101="M&amp;IT", 'full menu'!AB101="IwERT", 'full menu'!AB101="ERwIT", 'full menu'!AB101="I&amp;ERT", 'full menu'!AB101="ER&amp;M&amp;IT"),"MixedTs",IF('full menu'!AB101="UD","UD",IF('full menu'!AB101="LSD","LSD",IF('full menu'!AB101="WSD","WSD",IF('full menu'!AB101="UASC","UASC",""))))))))))</f>
        <v>UD</v>
      </c>
      <c r="AC101" t="str">
        <f>IF('full menu'!AC101="MDC","MDC",IF(OR('full menu'!AC101="PERF",'full menu'!AC101="AERF",'full menu'!AC101="PCB"),"ERfix",IF(OR('full menu'!AC101="ACB", 'full menu'!AC101="LCERT", 'full menu'!AC101="LERT",'full menu'!AC101="FCERT",'full menu'!AC101="FERT"),"ERTs",IF(OR('full menu'!AC101="FCMT",'full menu'!AC101="FMT",'full menu'!AC101="LMT",'full menu'!AC101="LCMT"),"MTs",IF(OR('full menu'!AC101="LCIT",'full menu'!AC101="FCIT",'full menu'!AC101="LIT",'full menu'!AC101="FIT"),"ITs",IF(OR('full menu'!AC101="MwERT", 'full menu'!AC101="ERwMT", 'full menu'!AC101="M&amp;ERT", 'full menu'!AC101="MwIT", 'full menu'!AC101="IwMT", 'full menu'!AC101="M&amp;IT", 'full menu'!AC101="IwERT", 'full menu'!AC101="ERwIT", 'full menu'!AC101="I&amp;ERT", 'full menu'!AC101="ER&amp;M&amp;IT"),"MixedTs",IF('full menu'!AC101="UD","UD",IF('full menu'!AC101="LSD","LSD",IF('full menu'!AC101="WSD","WSD",IF('full menu'!AC101="UASC","UASC",""))))))))))</f>
        <v>UD</v>
      </c>
      <c r="AD101" t="str">
        <f>IF('full menu'!AD101="MDC","MDC",IF(OR('full menu'!AD101="PERF",'full menu'!AD101="AERF",'full menu'!AD101="PCB"),"ERfix",IF(OR('full menu'!AD101="ACB", 'full menu'!AD101="LCERT", 'full menu'!AD101="LERT",'full menu'!AD101="FCERT",'full menu'!AD101="FERT"),"ERTs",IF(OR('full menu'!AD101="FCMT",'full menu'!AD101="FMT",'full menu'!AD101="LMT",'full menu'!AD101="LCMT"),"MTs",IF(OR('full menu'!AD101="LCIT",'full menu'!AD101="FCIT",'full menu'!AD101="LIT",'full menu'!AD101="FIT"),"ITs",IF(OR('full menu'!AD101="MwERT", 'full menu'!AD101="ERwMT", 'full menu'!AD101="M&amp;ERT", 'full menu'!AD101="MwIT", 'full menu'!AD101="IwMT", 'full menu'!AD101="M&amp;IT", 'full menu'!AD101="IwERT", 'full menu'!AD101="ERwIT", 'full menu'!AD101="I&amp;ERT", 'full menu'!AD101="ER&amp;M&amp;IT"),"MixedTs",IF('full menu'!AD101="UD","UD",IF('full menu'!AD101="LSD","LSD",IF('full menu'!AD101="WSD","WSD",IF('full menu'!AD101="UASC","UASC",""))))))))))</f>
        <v>ERfix</v>
      </c>
      <c r="AE101" t="str">
        <f>IF('full menu'!AE101="MDC","MDC",IF(OR('full menu'!AE101="PERF",'full menu'!AE101="AERF",'full menu'!AE101="PCB"),"ERfix",IF(OR('full menu'!AE101="ACB", 'full menu'!AE101="LCERT", 'full menu'!AE101="LERT",'full menu'!AE101="FCERT",'full menu'!AE101="FERT"),"ERTs",IF(OR('full menu'!AE101="FCMT",'full menu'!AE101="FMT",'full menu'!AE101="LMT",'full menu'!AE101="LCMT"),"MTs",IF(OR('full menu'!AE101="LCIT",'full menu'!AE101="FCIT",'full menu'!AE101="LIT",'full menu'!AE101="FIT"),"ITs",IF(OR('full menu'!AE101="MwERT", 'full menu'!AE101="ERwMT", 'full menu'!AE101="M&amp;ERT", 'full menu'!AE101="MwIT", 'full menu'!AE101="IwMT", 'full menu'!AE101="M&amp;IT", 'full menu'!AE101="IwERT", 'full menu'!AE101="ERwIT", 'full menu'!AE101="I&amp;ERT", 'full menu'!AE101="ER&amp;M&amp;IT"),"MixedTs",IF('full menu'!AE101="UD","UD",IF('full menu'!AE101="LSD","LSD",IF('full menu'!AE101="WSD","WSD",IF('full menu'!AE101="UASC","UASC",""))))))))))</f>
        <v>ERfix</v>
      </c>
      <c r="AF101" t="str">
        <f>IF('full menu'!AF101="MDC","MDC",IF(OR('full menu'!AF101="PERF",'full menu'!AF101="AERF",'full menu'!AF101="PCB"),"ERfix",IF(OR('full menu'!AF101="ACB", 'full menu'!AF101="LCERT", 'full menu'!AF101="LERT",'full menu'!AF101="FCERT",'full menu'!AF101="FERT"),"ERTs",IF(OR('full menu'!AF101="FCMT",'full menu'!AF101="FMT",'full menu'!AF101="LMT",'full menu'!AF101="LCMT"),"MTs",IF(OR('full menu'!AF101="LCIT",'full menu'!AF101="FCIT",'full menu'!AF101="LIT",'full menu'!AF101="FIT"),"ITs",IF(OR('full menu'!AF101="MwERT", 'full menu'!AF101="ERwMT", 'full menu'!AF101="M&amp;ERT", 'full menu'!AF101="MwIT", 'full menu'!AF101="IwMT", 'full menu'!AF101="M&amp;IT", 'full menu'!AF101="IwERT", 'full menu'!AF101="ERwIT", 'full menu'!AF101="I&amp;ERT", 'full menu'!AF101="ER&amp;M&amp;IT"),"MixedTs",IF('full menu'!AF101="UD","UD",IF('full menu'!AF101="LSD","LSD",IF('full menu'!AF101="WSD","WSD",IF('full menu'!AF101="UASC","UASC",""))))))))))</f>
        <v>ERfix</v>
      </c>
      <c r="AG101" t="str">
        <f>IF('full menu'!AG101="MDC","MDC",IF(OR('full menu'!AG101="PERF",'full menu'!AG101="AERF",'full menu'!AG101="PCB"),"ERfix",IF(OR('full menu'!AG101="ACB", 'full menu'!AG101="LCERT", 'full menu'!AG101="LERT",'full menu'!AG101="FCERT",'full menu'!AG101="FERT"),"ERTs",IF(OR('full menu'!AG101="FCMT",'full menu'!AG101="FMT",'full menu'!AG101="LMT",'full menu'!AG101="LCMT"),"MTs",IF(OR('full menu'!AG101="LCIT",'full menu'!AG101="FCIT",'full menu'!AG101="LIT",'full menu'!AG101="FIT"),"ITs",IF(OR('full menu'!AG101="MwERT", 'full menu'!AG101="ERwMT", 'full menu'!AG101="M&amp;ERT", 'full menu'!AG101="MwIT", 'full menu'!AG101="IwMT", 'full menu'!AG101="M&amp;IT", 'full menu'!AG101="IwERT", 'full menu'!AG101="ERwIT", 'full menu'!AG101="I&amp;ERT", 'full menu'!AG101="ER&amp;M&amp;IT"),"MixedTs",IF('full menu'!AG101="UD","UD",IF('full menu'!AG101="LSD","LSD",IF('full menu'!AG101="WSD","WSD",IF('full menu'!AG101="UASC","UASC",""))))))))))</f>
        <v>ERfix</v>
      </c>
      <c r="AH101" t="str">
        <f>IF('full menu'!AH101="MDC","MDC",IF(OR('full menu'!AH101="PERF",'full menu'!AH101="AERF",'full menu'!AH101="PCB"),"ERfix",IF(OR('full menu'!AH101="ACB", 'full menu'!AH101="LCERT", 'full menu'!AH101="LERT",'full menu'!AH101="FCERT",'full menu'!AH101="FERT"),"ERTs",IF(OR('full menu'!AH101="FCMT",'full menu'!AH101="FMT",'full menu'!AH101="LMT",'full menu'!AH101="LCMT"),"MTs",IF(OR('full menu'!AH101="LCIT",'full menu'!AH101="FCIT",'full menu'!AH101="LIT",'full menu'!AH101="FIT"),"ITs",IF(OR('full menu'!AH101="MwERT", 'full menu'!AH101="ERwMT", 'full menu'!AH101="M&amp;ERT", 'full menu'!AH101="MwIT", 'full menu'!AH101="IwMT", 'full menu'!AH101="M&amp;IT", 'full menu'!AH101="IwERT", 'full menu'!AH101="ERwIT", 'full menu'!AH101="I&amp;ERT", 'full menu'!AH101="ER&amp;M&amp;IT"),"MixedTs",IF('full menu'!AH101="UD","UD",IF('full menu'!AH101="LSD","LSD",IF('full menu'!AH101="WSD","WSD",IF('full menu'!AH101="UASC","UASC",""))))))))))</f>
        <v>ERfix</v>
      </c>
      <c r="AI101" t="str">
        <f>IF('full menu'!AI101="MDC","MDC",IF(OR('full menu'!AI101="PERF",'full menu'!AI101="AERF",'full menu'!AI101="PCB"),"ERfix",IF(OR('full menu'!AI101="ACB", 'full menu'!AI101="LCERT", 'full menu'!AI101="LERT",'full menu'!AI101="FCERT",'full menu'!AI101="FERT"),"ERTs",IF(OR('full menu'!AI101="FCMT",'full menu'!AI101="FMT",'full menu'!AI101="LMT",'full menu'!AI101="LCMT"),"MTs",IF(OR('full menu'!AI101="LCIT",'full menu'!AI101="FCIT",'full menu'!AI101="LIT",'full menu'!AI101="FIT"),"ITs",IF(OR('full menu'!AI101="MwERT", 'full menu'!AI101="ERwMT", 'full menu'!AI101="M&amp;ERT", 'full menu'!AI101="MwIT", 'full menu'!AI101="IwMT", 'full menu'!AI101="M&amp;IT", 'full menu'!AI101="IwERT", 'full menu'!AI101="ERwIT", 'full menu'!AI101="I&amp;ERT", 'full menu'!AI101="ER&amp;M&amp;IT"),"MixedTs",IF('full menu'!AI101="UD","UD",IF('full menu'!AI101="LSD","LSD",IF('full menu'!AI101="WSD","WSD",IF('full menu'!AI101="UASC","UASC",""))))))))))</f>
        <v>ERfix</v>
      </c>
      <c r="AJ101" t="str">
        <f>IF('full menu'!AJ101="MDC","MDC",IF(OR('full menu'!AJ101="PERF",'full menu'!AJ101="AERF",'full menu'!AJ101="PCB"),"ERfix",IF(OR('full menu'!AJ101="ACB", 'full menu'!AJ101="LCERT", 'full menu'!AJ101="LERT",'full menu'!AJ101="FCERT",'full menu'!AJ101="FERT"),"ERTs",IF(OR('full menu'!AJ101="FCMT",'full menu'!AJ101="FMT",'full menu'!AJ101="LMT",'full menu'!AJ101="LCMT"),"MTs",IF(OR('full menu'!AJ101="LCIT",'full menu'!AJ101="FCIT",'full menu'!AJ101="LIT",'full menu'!AJ101="FIT"),"ITs",IF(OR('full menu'!AJ101="MwERT", 'full menu'!AJ101="ERwMT", 'full menu'!AJ101="M&amp;ERT", 'full menu'!AJ101="MwIT", 'full menu'!AJ101="IwMT", 'full menu'!AJ101="M&amp;IT", 'full menu'!AJ101="IwERT", 'full menu'!AJ101="ERwIT", 'full menu'!AJ101="I&amp;ERT", 'full menu'!AJ101="ER&amp;M&amp;IT"),"MixedTs",IF('full menu'!AJ101="UD","UD",IF('full menu'!AJ101="LSD","LSD",IF('full menu'!AJ101="WSD","WSD",IF('full menu'!AJ101="UASC","UASC",""))))))))))</f>
        <v>ERfix</v>
      </c>
      <c r="AK101" t="str">
        <f>IF('full menu'!AK101="MDC","MDC",IF(OR('full menu'!AK101="PERF",'full menu'!AK101="AERF",'full menu'!AK101="PCB"),"ERfix",IF(OR('full menu'!AK101="ACB", 'full menu'!AK101="LCERT", 'full menu'!AK101="LERT",'full menu'!AK101="FCERT",'full menu'!AK101="FERT"),"ERTs",IF(OR('full menu'!AK101="FCMT",'full menu'!AK101="FMT",'full menu'!AK101="LMT",'full menu'!AK101="LCMT"),"MTs",IF(OR('full menu'!AK101="LCIT",'full menu'!AK101="FCIT",'full menu'!AK101="LIT",'full menu'!AK101="FIT"),"ITs",IF(OR('full menu'!AK101="MwERT", 'full menu'!AK101="ERwMT", 'full menu'!AK101="M&amp;ERT", 'full menu'!AK101="MwIT", 'full menu'!AK101="IwMT", 'full menu'!AK101="M&amp;IT", 'full menu'!AK101="IwERT", 'full menu'!AK101="ERwIT", 'full menu'!AK101="I&amp;ERT", 'full menu'!AK101="ER&amp;M&amp;IT"),"MixedTs",IF('full menu'!AK101="UD","UD",IF('full menu'!AK101="LSD","LSD",IF('full menu'!AK101="WSD","WSD",IF('full menu'!AK101="UASC","UASC",""))))))))))</f>
        <v>ERfix</v>
      </c>
      <c r="AL101" t="str">
        <f>IF('full menu'!AL101="MDC","MDC",IF(OR('full menu'!AL101="PERF",'full menu'!AL101="AERF",'full menu'!AL101="PCB"),"ERfix",IF(OR('full menu'!AL101="ACB", 'full menu'!AL101="LCERT", 'full menu'!AL101="LERT",'full menu'!AL101="FCERT",'full menu'!AL101="FERT"),"ERTs",IF(OR('full menu'!AL101="FCMT",'full menu'!AL101="FMT",'full menu'!AL101="LMT",'full menu'!AL101="LCMT"),"MTs",IF(OR('full menu'!AL101="LCIT",'full menu'!AL101="FCIT",'full menu'!AL101="LIT",'full menu'!AL101="FIT"),"ITs",IF(OR('full menu'!AL101="MwERT", 'full menu'!AL101="ERwMT", 'full menu'!AL101="M&amp;ERT", 'full menu'!AL101="MwIT", 'full menu'!AL101="IwMT", 'full menu'!AL101="M&amp;IT", 'full menu'!AL101="IwERT", 'full menu'!AL101="ERwIT", 'full menu'!AL101="I&amp;ERT", 'full menu'!AL101="ER&amp;M&amp;IT"),"MixedTs",IF('full menu'!AL101="UD","UD",IF('full menu'!AL101="LSD","LSD",IF('full menu'!AL101="WSD","WSD",IF('full menu'!AL101="UASC","UASC",""))))))))))</f>
        <v>ERfix</v>
      </c>
      <c r="AM101" t="str">
        <f>IF('full menu'!AM101="MDC","MDC",IF(OR('full menu'!AM101="PERF",'full menu'!AM101="AERF",'full menu'!AM101="PCB"),"ERfix",IF(OR('full menu'!AM101="ACB", 'full menu'!AM101="LCERT", 'full menu'!AM101="LERT",'full menu'!AM101="FCERT",'full menu'!AM101="FERT"),"ERTs",IF(OR('full menu'!AM101="FCMT",'full menu'!AM101="FMT",'full menu'!AM101="LMT",'full menu'!AM101="LCMT"),"MTs",IF(OR('full menu'!AM101="LCIT",'full menu'!AM101="FCIT",'full menu'!AM101="LIT",'full menu'!AM101="FIT"),"ITs",IF(OR('full menu'!AM101="MwERT", 'full menu'!AM101="ERwMT", 'full menu'!AM101="M&amp;ERT", 'full menu'!AM101="MwIT", 'full menu'!AM101="IwMT", 'full menu'!AM101="M&amp;IT", 'full menu'!AM101="IwERT", 'full menu'!AM101="ERwIT", 'full menu'!AM101="I&amp;ERT", 'full menu'!AM101="ER&amp;M&amp;IT"),"MixedTs",IF('full menu'!AM101="UD","UD",IF('full menu'!AM101="LSD","LSD",IF('full menu'!AM101="WSD","WSD",IF('full menu'!AM101="UASC","UASC",""))))))))))</f>
        <v>ERfix</v>
      </c>
      <c r="AN101" t="str">
        <f>IF('full menu'!AN101="MDC","MDC",IF(OR('full menu'!AN101="PERF",'full menu'!AN101="AERF",'full menu'!AN101="PCB"),"ERfix",IF(OR('full menu'!AN101="ACB", 'full menu'!AN101="LCERT", 'full menu'!AN101="LERT",'full menu'!AN101="FCERT",'full menu'!AN101="FERT"),"ERTs",IF(OR('full menu'!AN101="FCMT",'full menu'!AN101="FMT",'full menu'!AN101="LMT",'full menu'!AN101="LCMT"),"MTs",IF(OR('full menu'!AN101="LCIT",'full menu'!AN101="FCIT",'full menu'!AN101="LIT",'full menu'!AN101="FIT"),"ITs",IF(OR('full menu'!AN101="MwERT", 'full menu'!AN101="ERwMT", 'full menu'!AN101="M&amp;ERT", 'full menu'!AN101="MwIT", 'full menu'!AN101="IwMT", 'full menu'!AN101="M&amp;IT", 'full menu'!AN101="IwERT", 'full menu'!AN101="ERwIT", 'full menu'!AN101="I&amp;ERT", 'full menu'!AN101="ER&amp;M&amp;IT"),"MixedTs",IF('full menu'!AN101="UD","UD",IF('full menu'!AN101="LSD","LSD",IF('full menu'!AN101="WSD","WSD",IF('full menu'!AN101="UASC","UASC",""))))))))))</f>
        <v>ERfix</v>
      </c>
      <c r="AO101" t="str">
        <f>IF('full menu'!AO101="MDC","MDC",IF(OR('full menu'!AO101="PERF",'full menu'!AO101="AERF",'full menu'!AO101="PCB"),"ERfix",IF(OR('full menu'!AO101="ACB", 'full menu'!AO101="LCERT", 'full menu'!AO101="LERT",'full menu'!AO101="FCERT",'full menu'!AO101="FERT"),"ERTs",IF(OR('full menu'!AO101="FCMT",'full menu'!AO101="FMT",'full menu'!AO101="LMT",'full menu'!AO101="LCMT"),"MTs",IF(OR('full menu'!AO101="LCIT",'full menu'!AO101="FCIT",'full menu'!AO101="LIT",'full menu'!AO101="FIT"),"ITs",IF(OR('full menu'!AO101="MwERT", 'full menu'!AO101="ERwMT", 'full menu'!AO101="M&amp;ERT", 'full menu'!AO101="MwIT", 'full menu'!AO101="IwMT", 'full menu'!AO101="M&amp;IT", 'full menu'!AO101="IwERT", 'full menu'!AO101="ERwIT", 'full menu'!AO101="I&amp;ERT", 'full menu'!AO101="ER&amp;M&amp;IT"),"MixedTs",IF('full menu'!AO101="UD","UD",IF('full menu'!AO101="LSD","LSD",IF('full menu'!AO101="WSD","WSD",IF('full menu'!AO101="UASC","UASC",""))))))))))</f>
        <v>ERfix</v>
      </c>
      <c r="AP101" t="str">
        <f>IF('full menu'!AP101="MDC","MDC",IF(OR('full menu'!AP101="PERF",'full menu'!AP101="AERF",'full menu'!AP101="PCB"),"ERfix",IF(OR('full menu'!AP101="ACB", 'full menu'!AP101="LCERT", 'full menu'!AP101="LERT",'full menu'!AP101="FCERT",'full menu'!AP101="FERT"),"ERTs",IF(OR('full menu'!AP101="FCMT",'full menu'!AP101="FMT",'full menu'!AP101="LMT",'full menu'!AP101="LCMT"),"MTs",IF(OR('full menu'!AP101="LCIT",'full menu'!AP101="FCIT",'full menu'!AP101="LIT",'full menu'!AP101="FIT"),"ITs",IF(OR('full menu'!AP101="MwERT", 'full menu'!AP101="ERwMT", 'full menu'!AP101="M&amp;ERT", 'full menu'!AP101="MwIT", 'full menu'!AP101="IwMT", 'full menu'!AP101="M&amp;IT", 'full menu'!AP101="IwERT", 'full menu'!AP101="ERwIT", 'full menu'!AP101="I&amp;ERT", 'full menu'!AP101="ER&amp;M&amp;IT"),"MixedTs",IF('full menu'!AP101="UD","UD",IF('full menu'!AP101="LSD","LSD",IF('full menu'!AP101="WSD","WSD",IF('full menu'!AP101="UASC","UASC",""))))))))))</f>
        <v>UD</v>
      </c>
      <c r="AQ101" t="str">
        <f>IF('full menu'!AQ101="MDC","MDC",IF(OR('full menu'!AQ101="PERF",'full menu'!AQ101="AERF",'full menu'!AQ101="PCB"),"ERfix",IF(OR('full menu'!AQ101="ACB", 'full menu'!AQ101="LCERT", 'full menu'!AQ101="LERT",'full menu'!AQ101="FCERT",'full menu'!AQ101="FERT"),"ERTs",IF(OR('full menu'!AQ101="FCMT",'full menu'!AQ101="FMT",'full menu'!AQ101="LMT",'full menu'!AQ101="LCMT"),"MTs",IF(OR('full menu'!AQ101="LCIT",'full menu'!AQ101="FCIT",'full menu'!AQ101="LIT",'full menu'!AQ101="FIT"),"ITs",IF(OR('full menu'!AQ101="MwERT", 'full menu'!AQ101="ERwMT", 'full menu'!AQ101="M&amp;ERT", 'full menu'!AQ101="MwIT", 'full menu'!AQ101="IwMT", 'full menu'!AQ101="M&amp;IT", 'full menu'!AQ101="IwERT", 'full menu'!AQ101="ERwIT", 'full menu'!AQ101="I&amp;ERT", 'full menu'!AQ101="ER&amp;M&amp;IT"),"MixedTs",IF('full menu'!AQ101="UD","UD",IF('full menu'!AQ101="LSD","LSD",IF('full menu'!AQ101="WSD","WSD",IF('full menu'!AQ101="UASC","UASC",""))))))))))</f>
        <v>UD</v>
      </c>
      <c r="AR101" t="str">
        <f>IF('full menu'!AR101="MDC","MDC",IF(OR('full menu'!AR101="PERF",'full menu'!AR101="AERF",'full menu'!AR101="PCB"),"ERfix",IF(OR('full menu'!AR101="ACB", 'full menu'!AR101="LCERT", 'full menu'!AR101="LERT",'full menu'!AR101="FCERT",'full menu'!AR101="FERT"),"ERTs",IF(OR('full menu'!AR101="FCMT",'full menu'!AR101="FMT",'full menu'!AR101="LMT",'full menu'!AR101="LCMT"),"MTs",IF(OR('full menu'!AR101="LCIT",'full menu'!AR101="FCIT",'full menu'!AR101="LIT",'full menu'!AR101="FIT"),"ITs",IF(OR('full menu'!AR101="MwERT", 'full menu'!AR101="ERwMT", 'full menu'!AR101="M&amp;ERT", 'full menu'!AR101="MwIT", 'full menu'!AR101="IwMT", 'full menu'!AR101="M&amp;IT", 'full menu'!AR101="IwERT", 'full menu'!AR101="ERwIT", 'full menu'!AR101="I&amp;ERT", 'full menu'!AR101="ER&amp;M&amp;IT"),"MixedTs",IF('full menu'!AR101="UD","UD",IF('full menu'!AR101="LSD","LSD",IF('full menu'!AR101="WSD","WSD",IF('full menu'!AR101="UASC","UASC",""))))))))))</f>
        <v>UD</v>
      </c>
      <c r="AS101" t="str">
        <f>IF('full menu'!AS101="MDC","MDC",IF(OR('full menu'!AS101="PERF",'full menu'!AS101="AERF",'full menu'!AS101="PCB"),"ERfix",IF(OR('full menu'!AS101="ACB", 'full menu'!AS101="LCERT", 'full menu'!AS101="LERT",'full menu'!AS101="FCERT",'full menu'!AS101="FERT"),"ERTs",IF(OR('full menu'!AS101="FCMT",'full menu'!AS101="FMT",'full menu'!AS101="LMT",'full menu'!AS101="LCMT"),"MTs",IF(OR('full menu'!AS101="LCIT",'full menu'!AS101="FCIT",'full menu'!AS101="LIT",'full menu'!AS101="FIT"),"ITs",IF(OR('full menu'!AS101="MwERT", 'full menu'!AS101="ERwMT", 'full menu'!AS101="M&amp;ERT", 'full menu'!AS101="MwIT", 'full menu'!AS101="IwMT", 'full menu'!AS101="M&amp;IT", 'full menu'!AS101="IwERT", 'full menu'!AS101="ERwIT", 'full menu'!AS101="I&amp;ERT", 'full menu'!AS101="ER&amp;M&amp;IT"),"MixedTs",IF('full menu'!AS101="UD","UD",IF('full menu'!AS101="LSD","LSD",IF('full menu'!AS101="WSD","WSD",IF('full menu'!AS101="UASC","UASC",""))))))))))</f>
        <v>UD</v>
      </c>
      <c r="AT101" t="str">
        <f>IF('full menu'!AT101="MDC","MDC",IF(OR('full menu'!AT101="PERF",'full menu'!AT101="AERF",'full menu'!AT101="PCB"),"ERfix",IF(OR('full menu'!AT101="ACB", 'full menu'!AT101="LCERT", 'full menu'!AT101="LERT",'full menu'!AT101="FCERT",'full menu'!AT101="FERT"),"ERTs",IF(OR('full menu'!AT101="FCMT",'full menu'!AT101="FMT",'full menu'!AT101="LMT",'full menu'!AT101="LCMT"),"MTs",IF(OR('full menu'!AT101="LCIT",'full menu'!AT101="FCIT",'full menu'!AT101="LIT",'full menu'!AT101="FIT"),"ITs",IF(OR('full menu'!AT101="MwERT", 'full menu'!AT101="ERwMT", 'full menu'!AT101="M&amp;ERT", 'full menu'!AT101="MwIT", 'full menu'!AT101="IwMT", 'full menu'!AT101="M&amp;IT", 'full menu'!AT101="IwERT", 'full menu'!AT101="ERwIT", 'full menu'!AT101="I&amp;ERT", 'full menu'!AT101="ER&amp;M&amp;IT"),"MixedTs",IF('full menu'!AT101="UD","UD",IF('full menu'!AT101="LSD","LSD",IF('full menu'!AT101="WSD","WSD",IF('full menu'!AT101="UASC","UASC",""))))))))))</f>
        <v>UD</v>
      </c>
      <c r="AU101" t="str">
        <f>IF('full menu'!AU101="MDC","MDC",IF(OR('full menu'!AU101="PERF",'full menu'!AU101="AERF",'full menu'!AU101="PCB"),"ERfix",IF(OR('full menu'!AU101="ACB", 'full menu'!AU101="LCERT", 'full menu'!AU101="LERT",'full menu'!AU101="FCERT",'full menu'!AU101="FERT"),"ERTs",IF(OR('full menu'!AU101="FCMT",'full menu'!AU101="FMT",'full menu'!AU101="LMT",'full menu'!AU101="LCMT"),"MTs",IF(OR('full menu'!AU101="LCIT",'full menu'!AU101="FCIT",'full menu'!AU101="LIT",'full menu'!AU101="FIT"),"ITs",IF(OR('full menu'!AU101="MwERT", 'full menu'!AU101="ERwMT", 'full menu'!AU101="M&amp;ERT", 'full menu'!AU101="MwIT", 'full menu'!AU101="IwMT", 'full menu'!AU101="M&amp;IT", 'full menu'!AU101="IwERT", 'full menu'!AU101="ERwIT", 'full menu'!AU101="I&amp;ERT", 'full menu'!AU101="ER&amp;M&amp;IT"),"MixedTs",IF('full menu'!AU101="UD","UD",IF('full menu'!AU101="LSD","LSD",IF('full menu'!AU101="WSD","WSD",IF('full menu'!AU101="UASC","UASC",""))))))))))</f>
        <v>UD</v>
      </c>
      <c r="AV101" t="str">
        <f>IF('full menu'!AV101="MDC","MDC",IF(OR('full menu'!AV101="PERF",'full menu'!AV101="AERF",'full menu'!AV101="PCB"),"ERfix",IF(OR('full menu'!AV101="ACB", 'full menu'!AV101="LCERT", 'full menu'!AV101="LERT",'full menu'!AV101="FCERT",'full menu'!AV101="FERT"),"ERTs",IF(OR('full menu'!AV101="FCMT",'full menu'!AV101="FMT",'full menu'!AV101="LMT",'full menu'!AV101="LCMT"),"MTs",IF(OR('full menu'!AV101="LCIT",'full menu'!AV101="FCIT",'full menu'!AV101="LIT",'full menu'!AV101="FIT"),"ITs",IF(OR('full menu'!AV101="MwERT", 'full menu'!AV101="ERwMT", 'full menu'!AV101="M&amp;ERT", 'full menu'!AV101="MwIT", 'full menu'!AV101="IwMT", 'full menu'!AV101="M&amp;IT", 'full menu'!AV101="IwERT", 'full menu'!AV101="ERwIT", 'full menu'!AV101="I&amp;ERT", 'full menu'!AV101="ER&amp;M&amp;IT"),"MixedTs",IF('full menu'!AV101="UD","UD",IF('full menu'!AV101="LSD","LSD",IF('full menu'!AV101="WSD","WSD",IF('full menu'!AV101="UASC","UASC",""))))))))))</f>
        <v>UD</v>
      </c>
      <c r="AW101" t="str">
        <f>IF('full menu'!AW101="MDC","MDC",IF(OR('full menu'!AW101="PERF",'full menu'!AW101="AERF",'full menu'!AW101="PCB"),"ERfix",IF(OR('full menu'!AW101="ACB", 'full menu'!AW101="LCERT", 'full menu'!AW101="LERT",'full menu'!AW101="FCERT",'full menu'!AW101="FERT"),"ERTs",IF(OR('full menu'!AW101="FCMT",'full menu'!AW101="FMT",'full menu'!AW101="LMT",'full menu'!AW101="LCMT"),"MTs",IF(OR('full menu'!AW101="LCIT",'full menu'!AW101="FCIT",'full menu'!AW101="LIT",'full menu'!AW101="FIT"),"ITs",IF(OR('full menu'!AW101="MwERT", 'full menu'!AW101="ERwMT", 'full menu'!AW101="M&amp;ERT", 'full menu'!AW101="MwIT", 'full menu'!AW101="IwMT", 'full menu'!AW101="M&amp;IT", 'full menu'!AW101="IwERT", 'full menu'!AW101="ERwIT", 'full menu'!AW101="I&amp;ERT", 'full menu'!AW101="ER&amp;M&amp;IT"),"MixedTs",IF('full menu'!AW101="UD","UD",IF('full menu'!AW101="LSD","LSD",IF('full menu'!AW101="WSD","WSD",IF('full menu'!AW101="UASC","UASC",""))))))))))</f>
        <v>LSD</v>
      </c>
      <c r="AX101" t="str">
        <f>IF('full menu'!AX101="MDC","MDC",IF(OR('full menu'!AX101="PERF",'full menu'!AX101="AERF",'full menu'!AX101="PCB"),"ERfix",IF(OR('full menu'!AX101="ACB", 'full menu'!AX101="LCERT", 'full menu'!AX101="LERT",'full menu'!AX101="FCERT",'full menu'!AX101="FERT"),"ERTs",IF(OR('full menu'!AX101="FCMT",'full menu'!AX101="FMT",'full menu'!AX101="LMT",'full menu'!AX101="LCMT"),"MTs",IF(OR('full menu'!AX101="LCIT",'full menu'!AX101="FCIT",'full menu'!AX101="LIT",'full menu'!AX101="FIT"),"ITs",IF(OR('full menu'!AX101="MwERT", 'full menu'!AX101="ERwMT", 'full menu'!AX101="M&amp;ERT", 'full menu'!AX101="MwIT", 'full menu'!AX101="IwMT", 'full menu'!AX101="M&amp;IT", 'full menu'!AX101="IwERT", 'full menu'!AX101="ERwIT", 'full menu'!AX101="I&amp;ERT", 'full menu'!AX101="ER&amp;M&amp;IT"),"MixedTs",IF('full menu'!AX101="UD","UD",IF('full menu'!AX101="LSD","LSD",IF('full menu'!AX101="WSD","WSD",IF('full menu'!AX101="UASC","UASC",""))))))))))</f>
        <v>LSD</v>
      </c>
      <c r="AY101" t="str">
        <f>IF('full menu'!AY101="MDC","MDC",IF(OR('full menu'!AY101="PERF",'full menu'!AY101="AERF",'full menu'!AY101="PCB"),"ERfix",IF(OR('full menu'!AY101="ACB", 'full menu'!AY101="LCERT", 'full menu'!AY101="LERT",'full menu'!AY101="FCERT",'full menu'!AY101="FERT"),"ERTs",IF(OR('full menu'!AY101="FCMT",'full menu'!AY101="FMT",'full menu'!AY101="LMT",'full menu'!AY101="LCMT"),"MTs",IF(OR('full menu'!AY101="LCIT",'full menu'!AY101="FCIT",'full menu'!AY101="LIT",'full menu'!AY101="FIT"),"ITs",IF(OR('full menu'!AY101="MwERT", 'full menu'!AY101="ERwMT", 'full menu'!AY101="M&amp;ERT", 'full menu'!AY101="MwIT", 'full menu'!AY101="IwMT", 'full menu'!AY101="M&amp;IT", 'full menu'!AY101="IwERT", 'full menu'!AY101="ERwIT", 'full menu'!AY101="I&amp;ERT", 'full menu'!AY101="ER&amp;M&amp;IT"),"MixedTs",IF('full menu'!AY101="UD","UD",IF('full menu'!AY101="LSD","LSD",IF('full menu'!AY101="WSD","WSD",IF('full menu'!AY101="UASC","UASC",""))))))))))</f>
        <v>LSD</v>
      </c>
    </row>
    <row r="102" spans="1:51" x14ac:dyDescent="0.3">
      <c r="A102" t="s">
        <v>122</v>
      </c>
      <c r="B102" t="str">
        <f>IF('full menu'!B102="MDC","MDC",IF(OR('full menu'!B102="PERF",'full menu'!B102="AERF",'full menu'!B102="PCB"),"ERfix",IF(OR('full menu'!B102="ACB", 'full menu'!B102="LCERT", 'full menu'!B102="LERT",'full menu'!B102="FCERT",'full menu'!B102="FERT"),"ERTs",IF(OR('full menu'!B102="FCMT",'full menu'!B102="FMT",'full menu'!B102="LMT",'full menu'!B102="LCMT"),"MTs",IF(OR('full menu'!B102="LCIT",'full menu'!B102="FCIT",'full menu'!B102="LIT",'full menu'!B102="FIT"),"ITs",IF(OR('full menu'!B102="MwERT", 'full menu'!B102="ERwMT", 'full menu'!B102="M&amp;ERT", 'full menu'!B102="MwIT", 'full menu'!B102="IwMT", 'full menu'!B102="M&amp;IT", 'full menu'!B102="IwERT", 'full menu'!B102="ERwIT", 'full menu'!B102="I&amp;ERT", 'full menu'!B102="ER&amp;M&amp;IT"),"MixedTs",IF('full menu'!B102="UD","UD",IF('full menu'!B102="LSD","LSD",IF('full menu'!B102="WSD","WSD",IF('full menu'!B102="UASC","UASC",""))))))))))</f>
        <v/>
      </c>
      <c r="C102" t="str">
        <f>IF('full menu'!C102="MDC","MDC",IF(OR('full menu'!C102="PERF",'full menu'!C102="AERF",'full menu'!C102="PCB"),"ERfix",IF(OR('full menu'!C102="ACB", 'full menu'!C102="LCERT", 'full menu'!C102="LERT",'full menu'!C102="FCERT",'full menu'!C102="FERT"),"ERTs",IF(OR('full menu'!C102="FCMT",'full menu'!C102="FMT",'full menu'!C102="LMT",'full menu'!C102="LCMT"),"MTs",IF(OR('full menu'!C102="LCIT",'full menu'!C102="FCIT",'full menu'!C102="LIT",'full menu'!C102="FIT"),"ITs",IF(OR('full menu'!C102="MwERT", 'full menu'!C102="ERwMT", 'full menu'!C102="M&amp;ERT", 'full menu'!C102="MwIT", 'full menu'!C102="IwMT", 'full menu'!C102="M&amp;IT", 'full menu'!C102="IwERT", 'full menu'!C102="ERwIT", 'full menu'!C102="I&amp;ERT", 'full menu'!C102="ER&amp;M&amp;IT"),"MixedTs",IF('full menu'!C102="UD","UD",IF('full menu'!C102="LSD","LSD",IF('full menu'!C102="WSD","WSD",IF('full menu'!C102="UASC","UASC",""))))))))))</f>
        <v/>
      </c>
      <c r="D102" t="str">
        <f>IF('full menu'!D102="MDC","MDC",IF(OR('full menu'!D102="PERF",'full menu'!D102="AERF",'full menu'!D102="PCB"),"ERfix",IF(OR('full menu'!D102="ACB", 'full menu'!D102="LCERT", 'full menu'!D102="LERT",'full menu'!D102="FCERT",'full menu'!D102="FERT"),"ERTs",IF(OR('full menu'!D102="FCMT",'full menu'!D102="FMT",'full menu'!D102="LMT",'full menu'!D102="LCMT"),"MTs",IF(OR('full menu'!D102="LCIT",'full menu'!D102="FCIT",'full menu'!D102="LIT",'full menu'!D102="FIT"),"ITs",IF(OR('full menu'!D102="MwERT", 'full menu'!D102="ERwMT", 'full menu'!D102="M&amp;ERT", 'full menu'!D102="MwIT", 'full menu'!D102="IwMT", 'full menu'!D102="M&amp;IT", 'full menu'!D102="IwERT", 'full menu'!D102="ERwIT", 'full menu'!D102="I&amp;ERT", 'full menu'!D102="ER&amp;M&amp;IT"),"MixedTs",IF('full menu'!D102="UD","UD",IF('full menu'!D102="LSD","LSD",IF('full menu'!D102="WSD","WSD",IF('full menu'!D102="UASC","UASC",""))))))))))</f>
        <v/>
      </c>
      <c r="E102" t="str">
        <f>IF('full menu'!E102="MDC","MDC",IF(OR('full menu'!E102="PERF",'full menu'!E102="AERF",'full menu'!E102="PCB"),"ERfix",IF(OR('full menu'!E102="ACB", 'full menu'!E102="LCERT", 'full menu'!E102="LERT",'full menu'!E102="FCERT",'full menu'!E102="FERT"),"ERTs",IF(OR('full menu'!E102="FCMT",'full menu'!E102="FMT",'full menu'!E102="LMT",'full menu'!E102="LCMT"),"MTs",IF(OR('full menu'!E102="LCIT",'full menu'!E102="FCIT",'full menu'!E102="LIT",'full menu'!E102="FIT"),"ITs",IF(OR('full menu'!E102="MwERT", 'full menu'!E102="ERwMT", 'full menu'!E102="M&amp;ERT", 'full menu'!E102="MwIT", 'full menu'!E102="IwMT", 'full menu'!E102="M&amp;IT", 'full menu'!E102="IwERT", 'full menu'!E102="ERwIT", 'full menu'!E102="I&amp;ERT", 'full menu'!E102="ER&amp;M&amp;IT"),"MixedTs",IF('full menu'!E102="UD","UD",IF('full menu'!E102="LSD","LSD",IF('full menu'!E102="WSD","WSD",IF('full menu'!E102="UASC","UASC",""))))))))))</f>
        <v/>
      </c>
      <c r="F102" t="str">
        <f>IF('full menu'!F102="MDC","MDC",IF(OR('full menu'!F102="PERF",'full menu'!F102="AERF",'full menu'!F102="PCB"),"ERfix",IF(OR('full menu'!F102="ACB", 'full menu'!F102="LCERT", 'full menu'!F102="LERT",'full menu'!F102="FCERT",'full menu'!F102="FERT"),"ERTs",IF(OR('full menu'!F102="FCMT",'full menu'!F102="FMT",'full menu'!F102="LMT",'full menu'!F102="LCMT"),"MTs",IF(OR('full menu'!F102="LCIT",'full menu'!F102="FCIT",'full menu'!F102="LIT",'full menu'!F102="FIT"),"ITs",IF(OR('full menu'!F102="MwERT", 'full menu'!F102="ERwMT", 'full menu'!F102="M&amp;ERT", 'full menu'!F102="MwIT", 'full menu'!F102="IwMT", 'full menu'!F102="M&amp;IT", 'full menu'!F102="IwERT", 'full menu'!F102="ERwIT", 'full menu'!F102="I&amp;ERT", 'full menu'!F102="ER&amp;M&amp;IT"),"MixedTs",IF('full menu'!F102="UD","UD",IF('full menu'!F102="LSD","LSD",IF('full menu'!F102="WSD","WSD",IF('full menu'!F102="UASC","UASC",""))))))))))</f>
        <v/>
      </c>
      <c r="G102" t="str">
        <f>IF('full menu'!G102="MDC","MDC",IF(OR('full menu'!G102="PERF",'full menu'!G102="AERF",'full menu'!G102="PCB"),"ERfix",IF(OR('full menu'!G102="ACB", 'full menu'!G102="LCERT", 'full menu'!G102="LERT",'full menu'!G102="FCERT",'full menu'!G102="FERT"),"ERTs",IF(OR('full menu'!G102="FCMT",'full menu'!G102="FMT",'full menu'!G102="LMT",'full menu'!G102="LCMT"),"MTs",IF(OR('full menu'!G102="LCIT",'full menu'!G102="FCIT",'full menu'!G102="LIT",'full menu'!G102="FIT"),"ITs",IF(OR('full menu'!G102="MwERT", 'full menu'!G102="ERwMT", 'full menu'!G102="M&amp;ERT", 'full menu'!G102="MwIT", 'full menu'!G102="IwMT", 'full menu'!G102="M&amp;IT", 'full menu'!G102="IwERT", 'full menu'!G102="ERwIT", 'full menu'!G102="I&amp;ERT", 'full menu'!G102="ER&amp;M&amp;IT"),"MixedTs",IF('full menu'!G102="UD","UD",IF('full menu'!G102="LSD","LSD",IF('full menu'!G102="WSD","WSD",IF('full menu'!G102="UASC","UASC",""))))))))))</f>
        <v/>
      </c>
      <c r="H102" t="str">
        <f>IF('full menu'!H102="MDC","MDC",IF(OR('full menu'!H102="PERF",'full menu'!H102="AERF",'full menu'!H102="PCB"),"ERfix",IF(OR('full menu'!H102="ACB", 'full menu'!H102="LCERT", 'full menu'!H102="LERT",'full menu'!H102="FCERT",'full menu'!H102="FERT"),"ERTs",IF(OR('full menu'!H102="FCMT",'full menu'!H102="FMT",'full menu'!H102="LMT",'full menu'!H102="LCMT"),"MTs",IF(OR('full menu'!H102="LCIT",'full menu'!H102="FCIT",'full menu'!H102="LIT",'full menu'!H102="FIT"),"ITs",IF(OR('full menu'!H102="MwERT", 'full menu'!H102="ERwMT", 'full menu'!H102="M&amp;ERT", 'full menu'!H102="MwIT", 'full menu'!H102="IwMT", 'full menu'!H102="M&amp;IT", 'full menu'!H102="IwERT", 'full menu'!H102="ERwIT", 'full menu'!H102="I&amp;ERT", 'full menu'!H102="ER&amp;M&amp;IT"),"MixedTs",IF('full menu'!H102="UD","UD",IF('full menu'!H102="LSD","LSD",IF('full menu'!H102="WSD","WSD",IF('full menu'!H102="UASC","UASC",""))))))))))</f>
        <v/>
      </c>
      <c r="I102" t="str">
        <f>IF('full menu'!I102="MDC","MDC",IF(OR('full menu'!I102="PERF",'full menu'!I102="AERF",'full menu'!I102="PCB"),"ERfix",IF(OR('full menu'!I102="ACB", 'full menu'!I102="LCERT", 'full menu'!I102="LERT",'full menu'!I102="FCERT",'full menu'!I102="FERT"),"ERTs",IF(OR('full menu'!I102="FCMT",'full menu'!I102="FMT",'full menu'!I102="LMT",'full menu'!I102="LCMT"),"MTs",IF(OR('full menu'!I102="LCIT",'full menu'!I102="FCIT",'full menu'!I102="LIT",'full menu'!I102="FIT"),"ITs",IF(OR('full menu'!I102="MwERT", 'full menu'!I102="ERwMT", 'full menu'!I102="M&amp;ERT", 'full menu'!I102="MwIT", 'full menu'!I102="IwMT", 'full menu'!I102="M&amp;IT", 'full menu'!I102="IwERT", 'full menu'!I102="ERwIT", 'full menu'!I102="I&amp;ERT", 'full menu'!I102="ER&amp;M&amp;IT"),"MixedTs",IF('full menu'!I102="UD","UD",IF('full menu'!I102="LSD","LSD",IF('full menu'!I102="WSD","WSD",IF('full menu'!I102="UASC","UASC",""))))))))))</f>
        <v/>
      </c>
      <c r="J102" t="str">
        <f>IF('full menu'!J102="MDC","MDC",IF(OR('full menu'!J102="PERF",'full menu'!J102="AERF",'full menu'!J102="PCB"),"ERfix",IF(OR('full menu'!J102="ACB", 'full menu'!J102="LCERT", 'full menu'!J102="LERT",'full menu'!J102="FCERT",'full menu'!J102="FERT"),"ERTs",IF(OR('full menu'!J102="FCMT",'full menu'!J102="FMT",'full menu'!J102="LMT",'full menu'!J102="LCMT"),"MTs",IF(OR('full menu'!J102="LCIT",'full menu'!J102="FCIT",'full menu'!J102="LIT",'full menu'!J102="FIT"),"ITs",IF(OR('full menu'!J102="MwERT", 'full menu'!J102="ERwMT", 'full menu'!J102="M&amp;ERT", 'full menu'!J102="MwIT", 'full menu'!J102="IwMT", 'full menu'!J102="M&amp;IT", 'full menu'!J102="IwERT", 'full menu'!J102="ERwIT", 'full menu'!J102="I&amp;ERT", 'full menu'!J102="ER&amp;M&amp;IT"),"MixedTs",IF('full menu'!J102="UD","UD",IF('full menu'!J102="LSD","LSD",IF('full menu'!J102="WSD","WSD",IF('full menu'!J102="UASC","UASC",""))))))))))</f>
        <v/>
      </c>
      <c r="K102" t="str">
        <f>IF('full menu'!K102="MDC","MDC",IF(OR('full menu'!K102="PERF",'full menu'!K102="AERF",'full menu'!K102="PCB"),"ERfix",IF(OR('full menu'!K102="ACB", 'full menu'!K102="LCERT", 'full menu'!K102="LERT",'full menu'!K102="FCERT",'full menu'!K102="FERT"),"ERTs",IF(OR('full menu'!K102="FCMT",'full menu'!K102="FMT",'full menu'!K102="LMT",'full menu'!K102="LCMT"),"MTs",IF(OR('full menu'!K102="LCIT",'full menu'!K102="FCIT",'full menu'!K102="LIT",'full menu'!K102="FIT"),"ITs",IF(OR('full menu'!K102="MwERT", 'full menu'!K102="ERwMT", 'full menu'!K102="M&amp;ERT", 'full menu'!K102="MwIT", 'full menu'!K102="IwMT", 'full menu'!K102="M&amp;IT", 'full menu'!K102="IwERT", 'full menu'!K102="ERwIT", 'full menu'!K102="I&amp;ERT", 'full menu'!K102="ER&amp;M&amp;IT"),"MixedTs",IF('full menu'!K102="UD","UD",IF('full menu'!K102="LSD","LSD",IF('full menu'!K102="WSD","WSD",IF('full menu'!K102="UASC","UASC",""))))))))))</f>
        <v/>
      </c>
      <c r="L102" t="str">
        <f>IF('full menu'!L102="MDC","MDC",IF(OR('full menu'!L102="PERF",'full menu'!L102="AERF",'full menu'!L102="PCB"),"ERfix",IF(OR('full menu'!L102="ACB", 'full menu'!L102="LCERT", 'full menu'!L102="LERT",'full menu'!L102="FCERT",'full menu'!L102="FERT"),"ERTs",IF(OR('full menu'!L102="FCMT",'full menu'!L102="FMT",'full menu'!L102="LMT",'full menu'!L102="LCMT"),"MTs",IF(OR('full menu'!L102="LCIT",'full menu'!L102="FCIT",'full menu'!L102="LIT",'full menu'!L102="FIT"),"ITs",IF(OR('full menu'!L102="MwERT", 'full menu'!L102="ERwMT", 'full menu'!L102="M&amp;ERT", 'full menu'!L102="MwIT", 'full menu'!L102="IwMT", 'full menu'!L102="M&amp;IT", 'full menu'!L102="IwERT", 'full menu'!L102="ERwIT", 'full menu'!L102="I&amp;ERT", 'full menu'!L102="ER&amp;M&amp;IT"),"MixedTs",IF('full menu'!L102="UD","UD",IF('full menu'!L102="LSD","LSD",IF('full menu'!L102="WSD","WSD",IF('full menu'!L102="UASC","UASC",""))))))))))</f>
        <v/>
      </c>
      <c r="M102" t="str">
        <f>IF('full menu'!M102="MDC","MDC",IF(OR('full menu'!M102="PERF",'full menu'!M102="AERF",'full menu'!M102="PCB"),"ERfix",IF(OR('full menu'!M102="ACB", 'full menu'!M102="LCERT", 'full menu'!M102="LERT",'full menu'!M102="FCERT",'full menu'!M102="FERT"),"ERTs",IF(OR('full menu'!M102="FCMT",'full menu'!M102="FMT",'full menu'!M102="LMT",'full menu'!M102="LCMT"),"MTs",IF(OR('full menu'!M102="LCIT",'full menu'!M102="FCIT",'full menu'!M102="LIT",'full menu'!M102="FIT"),"ITs",IF(OR('full menu'!M102="MwERT", 'full menu'!M102="ERwMT", 'full menu'!M102="M&amp;ERT", 'full menu'!M102="MwIT", 'full menu'!M102="IwMT", 'full menu'!M102="M&amp;IT", 'full menu'!M102="IwERT", 'full menu'!M102="ERwIT", 'full menu'!M102="I&amp;ERT", 'full menu'!M102="ER&amp;M&amp;IT"),"MixedTs",IF('full menu'!M102="UD","UD",IF('full menu'!M102="LSD","LSD",IF('full menu'!M102="WSD","WSD",IF('full menu'!M102="UASC","UASC",""))))))))))</f>
        <v/>
      </c>
      <c r="N102" t="str">
        <f>IF('full menu'!N102="MDC","MDC",IF(OR('full menu'!N102="PERF",'full menu'!N102="AERF",'full menu'!N102="PCB"),"ERfix",IF(OR('full menu'!N102="ACB", 'full menu'!N102="LCERT", 'full menu'!N102="LERT",'full menu'!N102="FCERT",'full menu'!N102="FERT"),"ERTs",IF(OR('full menu'!N102="FCMT",'full menu'!N102="FMT",'full menu'!N102="LMT",'full menu'!N102="LCMT"),"MTs",IF(OR('full menu'!N102="LCIT",'full menu'!N102="FCIT",'full menu'!N102="LIT",'full menu'!N102="FIT"),"ITs",IF(OR('full menu'!N102="MwERT", 'full menu'!N102="ERwMT", 'full menu'!N102="M&amp;ERT", 'full menu'!N102="MwIT", 'full menu'!N102="IwMT", 'full menu'!N102="M&amp;IT", 'full menu'!N102="IwERT", 'full menu'!N102="ERwIT", 'full menu'!N102="I&amp;ERT", 'full menu'!N102="ER&amp;M&amp;IT"),"MixedTs",IF('full menu'!N102="UD","UD",IF('full menu'!N102="LSD","LSD",IF('full menu'!N102="WSD","WSD",IF('full menu'!N102="UASC","UASC",""))))))))))</f>
        <v/>
      </c>
      <c r="O102" t="str">
        <f>IF('full menu'!O102="MDC","MDC",IF(OR('full menu'!O102="PERF",'full menu'!O102="AERF",'full menu'!O102="PCB"),"ERfix",IF(OR('full menu'!O102="ACB", 'full menu'!O102="LCERT", 'full menu'!O102="LERT",'full menu'!O102="FCERT",'full menu'!O102="FERT"),"ERTs",IF(OR('full menu'!O102="FCMT",'full menu'!O102="FMT",'full menu'!O102="LMT",'full menu'!O102="LCMT"),"MTs",IF(OR('full menu'!O102="LCIT",'full menu'!O102="FCIT",'full menu'!O102="LIT",'full menu'!O102="FIT"),"ITs",IF(OR('full menu'!O102="MwERT", 'full menu'!O102="ERwMT", 'full menu'!O102="M&amp;ERT", 'full menu'!O102="MwIT", 'full menu'!O102="IwMT", 'full menu'!O102="M&amp;IT", 'full menu'!O102="IwERT", 'full menu'!O102="ERwIT", 'full menu'!O102="I&amp;ERT", 'full menu'!O102="ER&amp;M&amp;IT"),"MixedTs",IF('full menu'!O102="UD","UD",IF('full menu'!O102="LSD","LSD",IF('full menu'!O102="WSD","WSD",IF('full menu'!O102="UASC","UASC",""))))))))))</f>
        <v/>
      </c>
      <c r="P102" t="str">
        <f>IF('full menu'!P102="MDC","MDC",IF(OR('full menu'!P102="PERF",'full menu'!P102="AERF",'full menu'!P102="PCB"),"ERfix",IF(OR('full menu'!P102="ACB", 'full menu'!P102="LCERT", 'full menu'!P102="LERT",'full menu'!P102="FCERT",'full menu'!P102="FERT"),"ERTs",IF(OR('full menu'!P102="FCMT",'full menu'!P102="FMT",'full menu'!P102="LMT",'full menu'!P102="LCMT"),"MTs",IF(OR('full menu'!P102="LCIT",'full menu'!P102="FCIT",'full menu'!P102="LIT",'full menu'!P102="FIT"),"ITs",IF(OR('full menu'!P102="MwERT", 'full menu'!P102="ERwMT", 'full menu'!P102="M&amp;ERT", 'full menu'!P102="MwIT", 'full menu'!P102="IwMT", 'full menu'!P102="M&amp;IT", 'full menu'!P102="IwERT", 'full menu'!P102="ERwIT", 'full menu'!P102="I&amp;ERT", 'full menu'!P102="ER&amp;M&amp;IT"),"MixedTs",IF('full menu'!P102="UD","UD",IF('full menu'!P102="LSD","LSD",IF('full menu'!P102="WSD","WSD",IF('full menu'!P102="UASC","UASC",""))))))))))</f>
        <v/>
      </c>
      <c r="Q102" t="str">
        <f>IF('full menu'!Q102="MDC","MDC",IF(OR('full menu'!Q102="PERF",'full menu'!Q102="AERF",'full menu'!Q102="PCB"),"ERfix",IF(OR('full menu'!Q102="ACB", 'full menu'!Q102="LCERT", 'full menu'!Q102="LERT",'full menu'!Q102="FCERT",'full menu'!Q102="FERT"),"ERTs",IF(OR('full menu'!Q102="FCMT",'full menu'!Q102="FMT",'full menu'!Q102="LMT",'full menu'!Q102="LCMT"),"MTs",IF(OR('full menu'!Q102="LCIT",'full menu'!Q102="FCIT",'full menu'!Q102="LIT",'full menu'!Q102="FIT"),"ITs",IF(OR('full menu'!Q102="MwERT", 'full menu'!Q102="ERwMT", 'full menu'!Q102="M&amp;ERT", 'full menu'!Q102="MwIT", 'full menu'!Q102="IwMT", 'full menu'!Q102="M&amp;IT", 'full menu'!Q102="IwERT", 'full menu'!Q102="ERwIT", 'full menu'!Q102="I&amp;ERT", 'full menu'!Q102="ER&amp;M&amp;IT"),"MixedTs",IF('full menu'!Q102="UD","UD",IF('full menu'!Q102="LSD","LSD",IF('full menu'!Q102="WSD","WSD",IF('full menu'!Q102="UASC","UASC",""))))))))))</f>
        <v/>
      </c>
      <c r="R102" t="str">
        <f>IF('full menu'!R102="MDC","MDC",IF(OR('full menu'!R102="PERF",'full menu'!R102="AERF",'full menu'!R102="PCB"),"ERfix",IF(OR('full menu'!R102="ACB", 'full menu'!R102="LCERT", 'full menu'!R102="LERT",'full menu'!R102="FCERT",'full menu'!R102="FERT"),"ERTs",IF(OR('full menu'!R102="FCMT",'full menu'!R102="FMT",'full menu'!R102="LMT",'full menu'!R102="LCMT"),"MTs",IF(OR('full menu'!R102="LCIT",'full menu'!R102="FCIT",'full menu'!R102="LIT",'full menu'!R102="FIT"),"ITs",IF(OR('full menu'!R102="MwERT", 'full menu'!R102="ERwMT", 'full menu'!R102="M&amp;ERT", 'full menu'!R102="MwIT", 'full menu'!R102="IwMT", 'full menu'!R102="M&amp;IT", 'full menu'!R102="IwERT", 'full menu'!R102="ERwIT", 'full menu'!R102="I&amp;ERT", 'full menu'!R102="ER&amp;M&amp;IT"),"MixedTs",IF('full menu'!R102="UD","UD",IF('full menu'!R102="LSD","LSD",IF('full menu'!R102="WSD","WSD",IF('full menu'!R102="UASC","UASC",""))))))))))</f>
        <v/>
      </c>
      <c r="S102" t="str">
        <f>IF('full menu'!S102="MDC","MDC",IF(OR('full menu'!S102="PERF",'full menu'!S102="AERF",'full menu'!S102="PCB"),"ERfix",IF(OR('full menu'!S102="ACB", 'full menu'!S102="LCERT", 'full menu'!S102="LERT",'full menu'!S102="FCERT",'full menu'!S102="FERT"),"ERTs",IF(OR('full menu'!S102="FCMT",'full menu'!S102="FMT",'full menu'!S102="LMT",'full menu'!S102="LCMT"),"MTs",IF(OR('full menu'!S102="LCIT",'full menu'!S102="FCIT",'full menu'!S102="LIT",'full menu'!S102="FIT"),"ITs",IF(OR('full menu'!S102="MwERT", 'full menu'!S102="ERwMT", 'full menu'!S102="M&amp;ERT", 'full menu'!S102="MwIT", 'full menu'!S102="IwMT", 'full menu'!S102="M&amp;IT", 'full menu'!S102="IwERT", 'full menu'!S102="ERwIT", 'full menu'!S102="I&amp;ERT", 'full menu'!S102="ER&amp;M&amp;IT"),"MixedTs",IF('full menu'!S102="UD","UD",IF('full menu'!S102="LSD","LSD",IF('full menu'!S102="WSD","WSD",IF('full menu'!S102="UASC","UASC",""))))))))))</f>
        <v/>
      </c>
      <c r="T102" t="str">
        <f>IF('full menu'!T102="MDC","MDC",IF(OR('full menu'!T102="PERF",'full menu'!T102="AERF",'full menu'!T102="PCB"),"ERfix",IF(OR('full menu'!T102="ACB", 'full menu'!T102="LCERT", 'full menu'!T102="LERT",'full menu'!T102="FCERT",'full menu'!T102="FERT"),"ERTs",IF(OR('full menu'!T102="FCMT",'full menu'!T102="FMT",'full menu'!T102="LMT",'full menu'!T102="LCMT"),"MTs",IF(OR('full menu'!T102="LCIT",'full menu'!T102="FCIT",'full menu'!T102="LIT",'full menu'!T102="FIT"),"ITs",IF(OR('full menu'!T102="MwERT", 'full menu'!T102="ERwMT", 'full menu'!T102="M&amp;ERT", 'full menu'!T102="MwIT", 'full menu'!T102="IwMT", 'full menu'!T102="M&amp;IT", 'full menu'!T102="IwERT", 'full menu'!T102="ERwIT", 'full menu'!T102="I&amp;ERT", 'full menu'!T102="ER&amp;M&amp;IT"),"MixedTs",IF('full menu'!T102="UD","UD",IF('full menu'!T102="LSD","LSD",IF('full menu'!T102="WSD","WSD",IF('full menu'!T102="UASC","UASC",""))))))))))</f>
        <v/>
      </c>
      <c r="U102" t="str">
        <f>IF('full menu'!U102="MDC","MDC",IF(OR('full menu'!U102="PERF",'full menu'!U102="AERF",'full menu'!U102="PCB"),"ERfix",IF(OR('full menu'!U102="ACB", 'full menu'!U102="LCERT", 'full menu'!U102="LERT",'full menu'!U102="FCERT",'full menu'!U102="FERT"),"ERTs",IF(OR('full menu'!U102="FCMT",'full menu'!U102="FMT",'full menu'!U102="LMT",'full menu'!U102="LCMT"),"MTs",IF(OR('full menu'!U102="LCIT",'full menu'!U102="FCIT",'full menu'!U102="LIT",'full menu'!U102="FIT"),"ITs",IF(OR('full menu'!U102="MwERT", 'full menu'!U102="ERwMT", 'full menu'!U102="M&amp;ERT", 'full menu'!U102="MwIT", 'full menu'!U102="IwMT", 'full menu'!U102="M&amp;IT", 'full menu'!U102="IwERT", 'full menu'!U102="ERwIT", 'full menu'!U102="I&amp;ERT", 'full menu'!U102="ER&amp;M&amp;IT"),"MixedTs",IF('full menu'!U102="UD","UD",IF('full menu'!U102="LSD","LSD",IF('full menu'!U102="WSD","WSD",IF('full menu'!U102="UASC","UASC",""))))))))))</f>
        <v>UD</v>
      </c>
      <c r="V102" t="str">
        <f>IF('full menu'!V102="MDC","MDC",IF(OR('full menu'!V102="PERF",'full menu'!V102="AERF",'full menu'!V102="PCB"),"ERfix",IF(OR('full menu'!V102="ACB", 'full menu'!V102="LCERT", 'full menu'!V102="LERT",'full menu'!V102="FCERT",'full menu'!V102="FERT"),"ERTs",IF(OR('full menu'!V102="FCMT",'full menu'!V102="FMT",'full menu'!V102="LMT",'full menu'!V102="LCMT"),"MTs",IF(OR('full menu'!V102="LCIT",'full menu'!V102="FCIT",'full menu'!V102="LIT",'full menu'!V102="FIT"),"ITs",IF(OR('full menu'!V102="MwERT", 'full menu'!V102="ERwMT", 'full menu'!V102="M&amp;ERT", 'full menu'!V102="MwIT", 'full menu'!V102="IwMT", 'full menu'!V102="M&amp;IT", 'full menu'!V102="IwERT", 'full menu'!V102="ERwIT", 'full menu'!V102="I&amp;ERT", 'full menu'!V102="ER&amp;M&amp;IT"),"MixedTs",IF('full menu'!V102="UD","UD",IF('full menu'!V102="LSD","LSD",IF('full menu'!V102="WSD","WSD",IF('full menu'!V102="UASC","UASC",""))))))))))</f>
        <v>ERTs</v>
      </c>
      <c r="W102" t="str">
        <f>IF('full menu'!W102="MDC","MDC",IF(OR('full menu'!W102="PERF",'full menu'!W102="AERF",'full menu'!W102="PCB"),"ERfix",IF(OR('full menu'!W102="ACB", 'full menu'!W102="LCERT", 'full menu'!W102="LERT",'full menu'!W102="FCERT",'full menu'!W102="FERT"),"ERTs",IF(OR('full menu'!W102="FCMT",'full menu'!W102="FMT",'full menu'!W102="LMT",'full menu'!W102="LCMT"),"MTs",IF(OR('full menu'!W102="LCIT",'full menu'!W102="FCIT",'full menu'!W102="LIT",'full menu'!W102="FIT"),"ITs",IF(OR('full menu'!W102="MwERT", 'full menu'!W102="ERwMT", 'full menu'!W102="M&amp;ERT", 'full menu'!W102="MwIT", 'full menu'!W102="IwMT", 'full menu'!W102="M&amp;IT", 'full menu'!W102="IwERT", 'full menu'!W102="ERwIT", 'full menu'!W102="I&amp;ERT", 'full menu'!W102="ER&amp;M&amp;IT"),"MixedTs",IF('full menu'!W102="UD","UD",IF('full menu'!W102="LSD","LSD",IF('full menu'!W102="WSD","WSD",IF('full menu'!W102="UASC","UASC",""))))))))))</f>
        <v>ERTs</v>
      </c>
      <c r="X102" t="str">
        <f>IF('full menu'!X102="MDC","MDC",IF(OR('full menu'!X102="PERF",'full menu'!X102="AERF",'full menu'!X102="PCB"),"ERfix",IF(OR('full menu'!X102="ACB", 'full menu'!X102="LCERT", 'full menu'!X102="LERT",'full menu'!X102="FCERT",'full menu'!X102="FERT"),"ERTs",IF(OR('full menu'!X102="FCMT",'full menu'!X102="FMT",'full menu'!X102="LMT",'full menu'!X102="LCMT"),"MTs",IF(OR('full menu'!X102="LCIT",'full menu'!X102="FCIT",'full menu'!X102="LIT",'full menu'!X102="FIT"),"ITs",IF(OR('full menu'!X102="MwERT", 'full menu'!X102="ERwMT", 'full menu'!X102="M&amp;ERT", 'full menu'!X102="MwIT", 'full menu'!X102="IwMT", 'full menu'!X102="M&amp;IT", 'full menu'!X102="IwERT", 'full menu'!X102="ERwIT", 'full menu'!X102="I&amp;ERT", 'full menu'!X102="ER&amp;M&amp;IT"),"MixedTs",IF('full menu'!X102="UD","UD",IF('full menu'!X102="LSD","LSD",IF('full menu'!X102="WSD","WSD",IF('full menu'!X102="UASC","UASC",""))))))))))</f>
        <v>ERTs</v>
      </c>
      <c r="Y102" t="str">
        <f>IF('full menu'!Y102="MDC","MDC",IF(OR('full menu'!Y102="PERF",'full menu'!Y102="AERF",'full menu'!Y102="PCB"),"ERfix",IF(OR('full menu'!Y102="ACB", 'full menu'!Y102="LCERT", 'full menu'!Y102="LERT",'full menu'!Y102="FCERT",'full menu'!Y102="FERT"),"ERTs",IF(OR('full menu'!Y102="FCMT",'full menu'!Y102="FMT",'full menu'!Y102="LMT",'full menu'!Y102="LCMT"),"MTs",IF(OR('full menu'!Y102="LCIT",'full menu'!Y102="FCIT",'full menu'!Y102="LIT",'full menu'!Y102="FIT"),"ITs",IF(OR('full menu'!Y102="MwERT", 'full menu'!Y102="ERwMT", 'full menu'!Y102="M&amp;ERT", 'full menu'!Y102="MwIT", 'full menu'!Y102="IwMT", 'full menu'!Y102="M&amp;IT", 'full menu'!Y102="IwERT", 'full menu'!Y102="ERwIT", 'full menu'!Y102="I&amp;ERT", 'full menu'!Y102="ER&amp;M&amp;IT"),"MixedTs",IF('full menu'!Y102="UD","UD",IF('full menu'!Y102="LSD","LSD",IF('full menu'!Y102="WSD","WSD",IF('full menu'!Y102="UASC","UASC",""))))))))))</f>
        <v>ERTs</v>
      </c>
      <c r="Z102" t="str">
        <f>IF('full menu'!Z102="MDC","MDC",IF(OR('full menu'!Z102="PERF",'full menu'!Z102="AERF",'full menu'!Z102="PCB"),"ERfix",IF(OR('full menu'!Z102="ACB", 'full menu'!Z102="LCERT", 'full menu'!Z102="LERT",'full menu'!Z102="FCERT",'full menu'!Z102="FERT"),"ERTs",IF(OR('full menu'!Z102="FCMT",'full menu'!Z102="FMT",'full menu'!Z102="LMT",'full menu'!Z102="LCMT"),"MTs",IF(OR('full menu'!Z102="LCIT",'full menu'!Z102="FCIT",'full menu'!Z102="LIT",'full menu'!Z102="FIT"),"ITs",IF(OR('full menu'!Z102="MwERT", 'full menu'!Z102="ERwMT", 'full menu'!Z102="M&amp;ERT", 'full menu'!Z102="MwIT", 'full menu'!Z102="IwMT", 'full menu'!Z102="M&amp;IT", 'full menu'!Z102="IwERT", 'full menu'!Z102="ERwIT", 'full menu'!Z102="I&amp;ERT", 'full menu'!Z102="ER&amp;M&amp;IT"),"MixedTs",IF('full menu'!Z102="UD","UD",IF('full menu'!Z102="LSD","LSD",IF('full menu'!Z102="WSD","WSD",IF('full menu'!Z102="UASC","UASC",""))))))))))</f>
        <v>ERTs</v>
      </c>
      <c r="AA102" t="str">
        <f>IF('full menu'!AA102="MDC","MDC",IF(OR('full menu'!AA102="PERF",'full menu'!AA102="AERF",'full menu'!AA102="PCB"),"ERfix",IF(OR('full menu'!AA102="ACB", 'full menu'!AA102="LCERT", 'full menu'!AA102="LERT",'full menu'!AA102="FCERT",'full menu'!AA102="FERT"),"ERTs",IF(OR('full menu'!AA102="FCMT",'full menu'!AA102="FMT",'full menu'!AA102="LMT",'full menu'!AA102="LCMT"),"MTs",IF(OR('full menu'!AA102="LCIT",'full menu'!AA102="FCIT",'full menu'!AA102="LIT",'full menu'!AA102="FIT"),"ITs",IF(OR('full menu'!AA102="MwERT", 'full menu'!AA102="ERwMT", 'full menu'!AA102="M&amp;ERT", 'full menu'!AA102="MwIT", 'full menu'!AA102="IwMT", 'full menu'!AA102="M&amp;IT", 'full menu'!AA102="IwERT", 'full menu'!AA102="ERwIT", 'full menu'!AA102="I&amp;ERT", 'full menu'!AA102="ER&amp;M&amp;IT"),"MixedTs",IF('full menu'!AA102="UD","UD",IF('full menu'!AA102="LSD","LSD",IF('full menu'!AA102="WSD","WSD",IF('full menu'!AA102="UASC","UASC",""))))))))))</f>
        <v>ERTs</v>
      </c>
      <c r="AB102" t="str">
        <f>IF('full menu'!AB102="MDC","MDC",IF(OR('full menu'!AB102="PERF",'full menu'!AB102="AERF",'full menu'!AB102="PCB"),"ERfix",IF(OR('full menu'!AB102="ACB", 'full menu'!AB102="LCERT", 'full menu'!AB102="LERT",'full menu'!AB102="FCERT",'full menu'!AB102="FERT"),"ERTs",IF(OR('full menu'!AB102="FCMT",'full menu'!AB102="FMT",'full menu'!AB102="LMT",'full menu'!AB102="LCMT"),"MTs",IF(OR('full menu'!AB102="LCIT",'full menu'!AB102="FCIT",'full menu'!AB102="LIT",'full menu'!AB102="FIT"),"ITs",IF(OR('full menu'!AB102="MwERT", 'full menu'!AB102="ERwMT", 'full menu'!AB102="M&amp;ERT", 'full menu'!AB102="MwIT", 'full menu'!AB102="IwMT", 'full menu'!AB102="M&amp;IT", 'full menu'!AB102="IwERT", 'full menu'!AB102="ERwIT", 'full menu'!AB102="I&amp;ERT", 'full menu'!AB102="ER&amp;M&amp;IT"),"MixedTs",IF('full menu'!AB102="UD","UD",IF('full menu'!AB102="LSD","LSD",IF('full menu'!AB102="WSD","WSD",IF('full menu'!AB102="UASC","UASC",""))))))))))</f>
        <v>ERTs</v>
      </c>
      <c r="AC102" t="str">
        <f>IF('full menu'!AC102="MDC","MDC",IF(OR('full menu'!AC102="PERF",'full menu'!AC102="AERF",'full menu'!AC102="PCB"),"ERfix",IF(OR('full menu'!AC102="ACB", 'full menu'!AC102="LCERT", 'full menu'!AC102="LERT",'full menu'!AC102="FCERT",'full menu'!AC102="FERT"),"ERTs",IF(OR('full menu'!AC102="FCMT",'full menu'!AC102="FMT",'full menu'!AC102="LMT",'full menu'!AC102="LCMT"),"MTs",IF(OR('full menu'!AC102="LCIT",'full menu'!AC102="FCIT",'full menu'!AC102="LIT",'full menu'!AC102="FIT"),"ITs",IF(OR('full menu'!AC102="MwERT", 'full menu'!AC102="ERwMT", 'full menu'!AC102="M&amp;ERT", 'full menu'!AC102="MwIT", 'full menu'!AC102="IwMT", 'full menu'!AC102="M&amp;IT", 'full menu'!AC102="IwERT", 'full menu'!AC102="ERwIT", 'full menu'!AC102="I&amp;ERT", 'full menu'!AC102="ER&amp;M&amp;IT"),"MixedTs",IF('full menu'!AC102="UD","UD",IF('full menu'!AC102="LSD","LSD",IF('full menu'!AC102="WSD","WSD",IF('full menu'!AC102="UASC","UASC",""))))))))))</f>
        <v>ERTs</v>
      </c>
      <c r="AD102" t="str">
        <f>IF('full menu'!AD102="MDC","MDC",IF(OR('full menu'!AD102="PERF",'full menu'!AD102="AERF",'full menu'!AD102="PCB"),"ERfix",IF(OR('full menu'!AD102="ACB", 'full menu'!AD102="LCERT", 'full menu'!AD102="LERT",'full menu'!AD102="FCERT",'full menu'!AD102="FERT"),"ERTs",IF(OR('full menu'!AD102="FCMT",'full menu'!AD102="FMT",'full menu'!AD102="LMT",'full menu'!AD102="LCMT"),"MTs",IF(OR('full menu'!AD102="LCIT",'full menu'!AD102="FCIT",'full menu'!AD102="LIT",'full menu'!AD102="FIT"),"ITs",IF(OR('full menu'!AD102="MwERT", 'full menu'!AD102="ERwMT", 'full menu'!AD102="M&amp;ERT", 'full menu'!AD102="MwIT", 'full menu'!AD102="IwMT", 'full menu'!AD102="M&amp;IT", 'full menu'!AD102="IwERT", 'full menu'!AD102="ERwIT", 'full menu'!AD102="I&amp;ERT", 'full menu'!AD102="ER&amp;M&amp;IT"),"MixedTs",IF('full menu'!AD102="UD","UD",IF('full menu'!AD102="LSD","LSD",IF('full menu'!AD102="WSD","WSD",IF('full menu'!AD102="UASC","UASC",""))))))))))</f>
        <v>ERTs</v>
      </c>
      <c r="AE102" t="str">
        <f>IF('full menu'!AE102="MDC","MDC",IF(OR('full menu'!AE102="PERF",'full menu'!AE102="AERF",'full menu'!AE102="PCB"),"ERfix",IF(OR('full menu'!AE102="ACB", 'full menu'!AE102="LCERT", 'full menu'!AE102="LERT",'full menu'!AE102="FCERT",'full menu'!AE102="FERT"),"ERTs",IF(OR('full menu'!AE102="FCMT",'full menu'!AE102="FMT",'full menu'!AE102="LMT",'full menu'!AE102="LCMT"),"MTs",IF(OR('full menu'!AE102="LCIT",'full menu'!AE102="FCIT",'full menu'!AE102="LIT",'full menu'!AE102="FIT"),"ITs",IF(OR('full menu'!AE102="MwERT", 'full menu'!AE102="ERwMT", 'full menu'!AE102="M&amp;ERT", 'full menu'!AE102="MwIT", 'full menu'!AE102="IwMT", 'full menu'!AE102="M&amp;IT", 'full menu'!AE102="IwERT", 'full menu'!AE102="ERwIT", 'full menu'!AE102="I&amp;ERT", 'full menu'!AE102="ER&amp;M&amp;IT"),"MixedTs",IF('full menu'!AE102="UD","UD",IF('full menu'!AE102="LSD","LSD",IF('full menu'!AE102="WSD","WSD",IF('full menu'!AE102="UASC","UASC",""))))))))))</f>
        <v>ERTs</v>
      </c>
      <c r="AF102" t="str">
        <f>IF('full menu'!AF102="MDC","MDC",IF(OR('full menu'!AF102="PERF",'full menu'!AF102="AERF",'full menu'!AF102="PCB"),"ERfix",IF(OR('full menu'!AF102="ACB", 'full menu'!AF102="LCERT", 'full menu'!AF102="LERT",'full menu'!AF102="FCERT",'full menu'!AF102="FERT"),"ERTs",IF(OR('full menu'!AF102="FCMT",'full menu'!AF102="FMT",'full menu'!AF102="LMT",'full menu'!AF102="LCMT"),"MTs",IF(OR('full menu'!AF102="LCIT",'full menu'!AF102="FCIT",'full menu'!AF102="LIT",'full menu'!AF102="FIT"),"ITs",IF(OR('full menu'!AF102="MwERT", 'full menu'!AF102="ERwMT", 'full menu'!AF102="M&amp;ERT", 'full menu'!AF102="MwIT", 'full menu'!AF102="IwMT", 'full menu'!AF102="M&amp;IT", 'full menu'!AF102="IwERT", 'full menu'!AF102="ERwIT", 'full menu'!AF102="I&amp;ERT", 'full menu'!AF102="ER&amp;M&amp;IT"),"MixedTs",IF('full menu'!AF102="UD","UD",IF('full menu'!AF102="LSD","LSD",IF('full menu'!AF102="WSD","WSD",IF('full menu'!AF102="UASC","UASC",""))))))))))</f>
        <v>ERTs</v>
      </c>
      <c r="AG102" t="str">
        <f>IF('full menu'!AG102="MDC","MDC",IF(OR('full menu'!AG102="PERF",'full menu'!AG102="AERF",'full menu'!AG102="PCB"),"ERfix",IF(OR('full menu'!AG102="ACB", 'full menu'!AG102="LCERT", 'full menu'!AG102="LERT",'full menu'!AG102="FCERT",'full menu'!AG102="FERT"),"ERTs",IF(OR('full menu'!AG102="FCMT",'full menu'!AG102="FMT",'full menu'!AG102="LMT",'full menu'!AG102="LCMT"),"MTs",IF(OR('full menu'!AG102="LCIT",'full menu'!AG102="FCIT",'full menu'!AG102="LIT",'full menu'!AG102="FIT"),"ITs",IF(OR('full menu'!AG102="MwERT", 'full menu'!AG102="ERwMT", 'full menu'!AG102="M&amp;ERT", 'full menu'!AG102="MwIT", 'full menu'!AG102="IwMT", 'full menu'!AG102="M&amp;IT", 'full menu'!AG102="IwERT", 'full menu'!AG102="ERwIT", 'full menu'!AG102="I&amp;ERT", 'full menu'!AG102="ER&amp;M&amp;IT"),"MixedTs",IF('full menu'!AG102="UD","UD",IF('full menu'!AG102="LSD","LSD",IF('full menu'!AG102="WSD","WSD",IF('full menu'!AG102="UASC","UASC",""))))))))))</f>
        <v>ERTs</v>
      </c>
      <c r="AH102" t="str">
        <f>IF('full menu'!AH102="MDC","MDC",IF(OR('full menu'!AH102="PERF",'full menu'!AH102="AERF",'full menu'!AH102="PCB"),"ERfix",IF(OR('full menu'!AH102="ACB", 'full menu'!AH102="LCERT", 'full menu'!AH102="LERT",'full menu'!AH102="FCERT",'full menu'!AH102="FERT"),"ERTs",IF(OR('full menu'!AH102="FCMT",'full menu'!AH102="FMT",'full menu'!AH102="LMT",'full menu'!AH102="LCMT"),"MTs",IF(OR('full menu'!AH102="LCIT",'full menu'!AH102="FCIT",'full menu'!AH102="LIT",'full menu'!AH102="FIT"),"ITs",IF(OR('full menu'!AH102="MwERT", 'full menu'!AH102="ERwMT", 'full menu'!AH102="M&amp;ERT", 'full menu'!AH102="MwIT", 'full menu'!AH102="IwMT", 'full menu'!AH102="M&amp;IT", 'full menu'!AH102="IwERT", 'full menu'!AH102="ERwIT", 'full menu'!AH102="I&amp;ERT", 'full menu'!AH102="ER&amp;M&amp;IT"),"MixedTs",IF('full menu'!AH102="UD","UD",IF('full menu'!AH102="LSD","LSD",IF('full menu'!AH102="WSD","WSD",IF('full menu'!AH102="UASC","UASC",""))))))))))</f>
        <v>ERTs</v>
      </c>
      <c r="AI102" t="str">
        <f>IF('full menu'!AI102="MDC","MDC",IF(OR('full menu'!AI102="PERF",'full menu'!AI102="AERF",'full menu'!AI102="PCB"),"ERfix",IF(OR('full menu'!AI102="ACB", 'full menu'!AI102="LCERT", 'full menu'!AI102="LERT",'full menu'!AI102="FCERT",'full menu'!AI102="FERT"),"ERTs",IF(OR('full menu'!AI102="FCMT",'full menu'!AI102="FMT",'full menu'!AI102="LMT",'full menu'!AI102="LCMT"),"MTs",IF(OR('full menu'!AI102="LCIT",'full menu'!AI102="FCIT",'full menu'!AI102="LIT",'full menu'!AI102="FIT"),"ITs",IF(OR('full menu'!AI102="MwERT", 'full menu'!AI102="ERwMT", 'full menu'!AI102="M&amp;ERT", 'full menu'!AI102="MwIT", 'full menu'!AI102="IwMT", 'full menu'!AI102="M&amp;IT", 'full menu'!AI102="IwERT", 'full menu'!AI102="ERwIT", 'full menu'!AI102="I&amp;ERT", 'full menu'!AI102="ER&amp;M&amp;IT"),"MixedTs",IF('full menu'!AI102="UD","UD",IF('full menu'!AI102="LSD","LSD",IF('full menu'!AI102="WSD","WSD",IF('full menu'!AI102="UASC","UASC",""))))))))))</f>
        <v>ERTs</v>
      </c>
      <c r="AJ102" t="str">
        <f>IF('full menu'!AJ102="MDC","MDC",IF(OR('full menu'!AJ102="PERF",'full menu'!AJ102="AERF",'full menu'!AJ102="PCB"),"ERfix",IF(OR('full menu'!AJ102="ACB", 'full menu'!AJ102="LCERT", 'full menu'!AJ102="LERT",'full menu'!AJ102="FCERT",'full menu'!AJ102="FERT"),"ERTs",IF(OR('full menu'!AJ102="FCMT",'full menu'!AJ102="FMT",'full menu'!AJ102="LMT",'full menu'!AJ102="LCMT"),"MTs",IF(OR('full menu'!AJ102="LCIT",'full menu'!AJ102="FCIT",'full menu'!AJ102="LIT",'full menu'!AJ102="FIT"),"ITs",IF(OR('full menu'!AJ102="MwERT", 'full menu'!AJ102="ERwMT", 'full menu'!AJ102="M&amp;ERT", 'full menu'!AJ102="MwIT", 'full menu'!AJ102="IwMT", 'full menu'!AJ102="M&amp;IT", 'full menu'!AJ102="IwERT", 'full menu'!AJ102="ERwIT", 'full menu'!AJ102="I&amp;ERT", 'full menu'!AJ102="ER&amp;M&amp;IT"),"MixedTs",IF('full menu'!AJ102="UD","UD",IF('full menu'!AJ102="LSD","LSD",IF('full menu'!AJ102="WSD","WSD",IF('full menu'!AJ102="UASC","UASC",""))))))))))</f>
        <v>ERTs</v>
      </c>
      <c r="AK102" t="str">
        <f>IF('full menu'!AK102="MDC","MDC",IF(OR('full menu'!AK102="PERF",'full menu'!AK102="AERF",'full menu'!AK102="PCB"),"ERfix",IF(OR('full menu'!AK102="ACB", 'full menu'!AK102="LCERT", 'full menu'!AK102="LERT",'full menu'!AK102="FCERT",'full menu'!AK102="FERT"),"ERTs",IF(OR('full menu'!AK102="FCMT",'full menu'!AK102="FMT",'full menu'!AK102="LMT",'full menu'!AK102="LCMT"),"MTs",IF(OR('full menu'!AK102="LCIT",'full menu'!AK102="FCIT",'full menu'!AK102="LIT",'full menu'!AK102="FIT"),"ITs",IF(OR('full menu'!AK102="MwERT", 'full menu'!AK102="ERwMT", 'full menu'!AK102="M&amp;ERT", 'full menu'!AK102="MwIT", 'full menu'!AK102="IwMT", 'full menu'!AK102="M&amp;IT", 'full menu'!AK102="IwERT", 'full menu'!AK102="ERwIT", 'full menu'!AK102="I&amp;ERT", 'full menu'!AK102="ER&amp;M&amp;IT"),"MixedTs",IF('full menu'!AK102="UD","UD",IF('full menu'!AK102="LSD","LSD",IF('full menu'!AK102="WSD","WSD",IF('full menu'!AK102="UASC","UASC",""))))))))))</f>
        <v>ERTs</v>
      </c>
      <c r="AL102" t="str">
        <f>IF('full menu'!AL102="MDC","MDC",IF(OR('full menu'!AL102="PERF",'full menu'!AL102="AERF",'full menu'!AL102="PCB"),"ERfix",IF(OR('full menu'!AL102="ACB", 'full menu'!AL102="LCERT", 'full menu'!AL102="LERT",'full menu'!AL102="FCERT",'full menu'!AL102="FERT"),"ERTs",IF(OR('full menu'!AL102="FCMT",'full menu'!AL102="FMT",'full menu'!AL102="LMT",'full menu'!AL102="LCMT"),"MTs",IF(OR('full menu'!AL102="LCIT",'full menu'!AL102="FCIT",'full menu'!AL102="LIT",'full menu'!AL102="FIT"),"ITs",IF(OR('full menu'!AL102="MwERT", 'full menu'!AL102="ERwMT", 'full menu'!AL102="M&amp;ERT", 'full menu'!AL102="MwIT", 'full menu'!AL102="IwMT", 'full menu'!AL102="M&amp;IT", 'full menu'!AL102="IwERT", 'full menu'!AL102="ERwIT", 'full menu'!AL102="I&amp;ERT", 'full menu'!AL102="ER&amp;M&amp;IT"),"MixedTs",IF('full menu'!AL102="UD","UD",IF('full menu'!AL102="LSD","LSD",IF('full menu'!AL102="WSD","WSD",IF('full menu'!AL102="UASC","UASC",""))))))))))</f>
        <v>ERTs</v>
      </c>
      <c r="AM102" t="str">
        <f>IF('full menu'!AM102="MDC","MDC",IF(OR('full menu'!AM102="PERF",'full menu'!AM102="AERF",'full menu'!AM102="PCB"),"ERfix",IF(OR('full menu'!AM102="ACB", 'full menu'!AM102="LCERT", 'full menu'!AM102="LERT",'full menu'!AM102="FCERT",'full menu'!AM102="FERT"),"ERTs",IF(OR('full menu'!AM102="FCMT",'full menu'!AM102="FMT",'full menu'!AM102="LMT",'full menu'!AM102="LCMT"),"MTs",IF(OR('full menu'!AM102="LCIT",'full menu'!AM102="FCIT",'full menu'!AM102="LIT",'full menu'!AM102="FIT"),"ITs",IF(OR('full menu'!AM102="MwERT", 'full menu'!AM102="ERwMT", 'full menu'!AM102="M&amp;ERT", 'full menu'!AM102="MwIT", 'full menu'!AM102="IwMT", 'full menu'!AM102="M&amp;IT", 'full menu'!AM102="IwERT", 'full menu'!AM102="ERwIT", 'full menu'!AM102="I&amp;ERT", 'full menu'!AM102="ER&amp;M&amp;IT"),"MixedTs",IF('full menu'!AM102="UD","UD",IF('full menu'!AM102="LSD","LSD",IF('full menu'!AM102="WSD","WSD",IF('full menu'!AM102="UASC","UASC",""))))))))))</f>
        <v>ERTs</v>
      </c>
      <c r="AN102" t="str">
        <f>IF('full menu'!AN102="MDC","MDC",IF(OR('full menu'!AN102="PERF",'full menu'!AN102="AERF",'full menu'!AN102="PCB"),"ERfix",IF(OR('full menu'!AN102="ACB", 'full menu'!AN102="LCERT", 'full menu'!AN102="LERT",'full menu'!AN102="FCERT",'full menu'!AN102="FERT"),"ERTs",IF(OR('full menu'!AN102="FCMT",'full menu'!AN102="FMT",'full menu'!AN102="LMT",'full menu'!AN102="LCMT"),"MTs",IF(OR('full menu'!AN102="LCIT",'full menu'!AN102="FCIT",'full menu'!AN102="LIT",'full menu'!AN102="FIT"),"ITs",IF(OR('full menu'!AN102="MwERT", 'full menu'!AN102="ERwMT", 'full menu'!AN102="M&amp;ERT", 'full menu'!AN102="MwIT", 'full menu'!AN102="IwMT", 'full menu'!AN102="M&amp;IT", 'full menu'!AN102="IwERT", 'full menu'!AN102="ERwIT", 'full menu'!AN102="I&amp;ERT", 'full menu'!AN102="ER&amp;M&amp;IT"),"MixedTs",IF('full menu'!AN102="UD","UD",IF('full menu'!AN102="LSD","LSD",IF('full menu'!AN102="WSD","WSD",IF('full menu'!AN102="UASC","UASC",""))))))))))</f>
        <v>ERTs</v>
      </c>
      <c r="AO102" t="str">
        <f>IF('full menu'!AO102="MDC","MDC",IF(OR('full menu'!AO102="PERF",'full menu'!AO102="AERF",'full menu'!AO102="PCB"),"ERfix",IF(OR('full menu'!AO102="ACB", 'full menu'!AO102="LCERT", 'full menu'!AO102="LERT",'full menu'!AO102="FCERT",'full menu'!AO102="FERT"),"ERTs",IF(OR('full menu'!AO102="FCMT",'full menu'!AO102="FMT",'full menu'!AO102="LMT",'full menu'!AO102="LCMT"),"MTs",IF(OR('full menu'!AO102="LCIT",'full menu'!AO102="FCIT",'full menu'!AO102="LIT",'full menu'!AO102="FIT"),"ITs",IF(OR('full menu'!AO102="MwERT", 'full menu'!AO102="ERwMT", 'full menu'!AO102="M&amp;ERT", 'full menu'!AO102="MwIT", 'full menu'!AO102="IwMT", 'full menu'!AO102="M&amp;IT", 'full menu'!AO102="IwERT", 'full menu'!AO102="ERwIT", 'full menu'!AO102="I&amp;ERT", 'full menu'!AO102="ER&amp;M&amp;IT"),"MixedTs",IF('full menu'!AO102="UD","UD",IF('full menu'!AO102="LSD","LSD",IF('full menu'!AO102="WSD","WSD",IF('full menu'!AO102="UASC","UASC",""))))))))))</f>
        <v>ERTs</v>
      </c>
      <c r="AP102" t="str">
        <f>IF('full menu'!AP102="MDC","MDC",IF(OR('full menu'!AP102="PERF",'full menu'!AP102="AERF",'full menu'!AP102="PCB"),"ERfix",IF(OR('full menu'!AP102="ACB", 'full menu'!AP102="LCERT", 'full menu'!AP102="LERT",'full menu'!AP102="FCERT",'full menu'!AP102="FERT"),"ERTs",IF(OR('full menu'!AP102="FCMT",'full menu'!AP102="FMT",'full menu'!AP102="LMT",'full menu'!AP102="LCMT"),"MTs",IF(OR('full menu'!AP102="LCIT",'full menu'!AP102="FCIT",'full menu'!AP102="LIT",'full menu'!AP102="FIT"),"ITs",IF(OR('full menu'!AP102="MwERT", 'full menu'!AP102="ERwMT", 'full menu'!AP102="M&amp;ERT", 'full menu'!AP102="MwIT", 'full menu'!AP102="IwMT", 'full menu'!AP102="M&amp;IT", 'full menu'!AP102="IwERT", 'full menu'!AP102="ERwIT", 'full menu'!AP102="I&amp;ERT", 'full menu'!AP102="ER&amp;M&amp;IT"),"MixedTs",IF('full menu'!AP102="UD","UD",IF('full menu'!AP102="LSD","LSD",IF('full menu'!AP102="WSD","WSD",IF('full menu'!AP102="UASC","UASC",""))))))))))</f>
        <v>ERTs</v>
      </c>
      <c r="AQ102" t="str">
        <f>IF('full menu'!AQ102="MDC","MDC",IF(OR('full menu'!AQ102="PERF",'full menu'!AQ102="AERF",'full menu'!AQ102="PCB"),"ERfix",IF(OR('full menu'!AQ102="ACB", 'full menu'!AQ102="LCERT", 'full menu'!AQ102="LERT",'full menu'!AQ102="FCERT",'full menu'!AQ102="FERT"),"ERTs",IF(OR('full menu'!AQ102="FCMT",'full menu'!AQ102="FMT",'full menu'!AQ102="LMT",'full menu'!AQ102="LCMT"),"MTs",IF(OR('full menu'!AQ102="LCIT",'full menu'!AQ102="FCIT",'full menu'!AQ102="LIT",'full menu'!AQ102="FIT"),"ITs",IF(OR('full menu'!AQ102="MwERT", 'full menu'!AQ102="ERwMT", 'full menu'!AQ102="M&amp;ERT", 'full menu'!AQ102="MwIT", 'full menu'!AQ102="IwMT", 'full menu'!AQ102="M&amp;IT", 'full menu'!AQ102="IwERT", 'full menu'!AQ102="ERwIT", 'full menu'!AQ102="I&amp;ERT", 'full menu'!AQ102="ER&amp;M&amp;IT"),"MixedTs",IF('full menu'!AQ102="UD","UD",IF('full menu'!AQ102="LSD","LSD",IF('full menu'!AQ102="WSD","WSD",IF('full menu'!AQ102="UASC","UASC",""))))))))))</f>
        <v/>
      </c>
      <c r="AR102" t="str">
        <f>IF('full menu'!AR102="MDC","MDC",IF(OR('full menu'!AR102="PERF",'full menu'!AR102="AERF",'full menu'!AR102="PCB"),"ERfix",IF(OR('full menu'!AR102="ACB", 'full menu'!AR102="LCERT", 'full menu'!AR102="LERT",'full menu'!AR102="FCERT",'full menu'!AR102="FERT"),"ERTs",IF(OR('full menu'!AR102="FCMT",'full menu'!AR102="FMT",'full menu'!AR102="LMT",'full menu'!AR102="LCMT"),"MTs",IF(OR('full menu'!AR102="LCIT",'full menu'!AR102="FCIT",'full menu'!AR102="LIT",'full menu'!AR102="FIT"),"ITs",IF(OR('full menu'!AR102="MwERT", 'full menu'!AR102="ERwMT", 'full menu'!AR102="M&amp;ERT", 'full menu'!AR102="MwIT", 'full menu'!AR102="IwMT", 'full menu'!AR102="M&amp;IT", 'full menu'!AR102="IwERT", 'full menu'!AR102="ERwIT", 'full menu'!AR102="I&amp;ERT", 'full menu'!AR102="ER&amp;M&amp;IT"),"MixedTs",IF('full menu'!AR102="UD","UD",IF('full menu'!AR102="LSD","LSD",IF('full menu'!AR102="WSD","WSD",IF('full menu'!AR102="UASC","UASC",""))))))))))</f>
        <v/>
      </c>
      <c r="AS102" t="str">
        <f>IF('full menu'!AS102="MDC","MDC",IF(OR('full menu'!AS102="PERF",'full menu'!AS102="AERF",'full menu'!AS102="PCB"),"ERfix",IF(OR('full menu'!AS102="ACB", 'full menu'!AS102="LCERT", 'full menu'!AS102="LERT",'full menu'!AS102="FCERT",'full menu'!AS102="FERT"),"ERTs",IF(OR('full menu'!AS102="FCMT",'full menu'!AS102="FMT",'full menu'!AS102="LMT",'full menu'!AS102="LCMT"),"MTs",IF(OR('full menu'!AS102="LCIT",'full menu'!AS102="FCIT",'full menu'!AS102="LIT",'full menu'!AS102="FIT"),"ITs",IF(OR('full menu'!AS102="MwERT", 'full menu'!AS102="ERwMT", 'full menu'!AS102="M&amp;ERT", 'full menu'!AS102="MwIT", 'full menu'!AS102="IwMT", 'full menu'!AS102="M&amp;IT", 'full menu'!AS102="IwERT", 'full menu'!AS102="ERwIT", 'full menu'!AS102="I&amp;ERT", 'full menu'!AS102="ER&amp;M&amp;IT"),"MixedTs",IF('full menu'!AS102="UD","UD",IF('full menu'!AS102="LSD","LSD",IF('full menu'!AS102="WSD","WSD",IF('full menu'!AS102="UASC","UASC",""))))))))))</f>
        <v/>
      </c>
      <c r="AT102" t="str">
        <f>IF('full menu'!AT102="MDC","MDC",IF(OR('full menu'!AT102="PERF",'full menu'!AT102="AERF",'full menu'!AT102="PCB"),"ERfix",IF(OR('full menu'!AT102="ACB", 'full menu'!AT102="LCERT", 'full menu'!AT102="LERT",'full menu'!AT102="FCERT",'full menu'!AT102="FERT"),"ERTs",IF(OR('full menu'!AT102="FCMT",'full menu'!AT102="FMT",'full menu'!AT102="LMT",'full menu'!AT102="LCMT"),"MTs",IF(OR('full menu'!AT102="LCIT",'full menu'!AT102="FCIT",'full menu'!AT102="LIT",'full menu'!AT102="FIT"),"ITs",IF(OR('full menu'!AT102="MwERT", 'full menu'!AT102="ERwMT", 'full menu'!AT102="M&amp;ERT", 'full menu'!AT102="MwIT", 'full menu'!AT102="IwMT", 'full menu'!AT102="M&amp;IT", 'full menu'!AT102="IwERT", 'full menu'!AT102="ERwIT", 'full menu'!AT102="I&amp;ERT", 'full menu'!AT102="ER&amp;M&amp;IT"),"MixedTs",IF('full menu'!AT102="UD","UD",IF('full menu'!AT102="LSD","LSD",IF('full menu'!AT102="WSD","WSD",IF('full menu'!AT102="UASC","UASC",""))))))))))</f>
        <v/>
      </c>
      <c r="AU102" t="str">
        <f>IF('full menu'!AU102="MDC","MDC",IF(OR('full menu'!AU102="PERF",'full menu'!AU102="AERF",'full menu'!AU102="PCB"),"ERfix",IF(OR('full menu'!AU102="ACB", 'full menu'!AU102="LCERT", 'full menu'!AU102="LERT",'full menu'!AU102="FCERT",'full menu'!AU102="FERT"),"ERTs",IF(OR('full menu'!AU102="FCMT",'full menu'!AU102="FMT",'full menu'!AU102="LMT",'full menu'!AU102="LCMT"),"MTs",IF(OR('full menu'!AU102="LCIT",'full menu'!AU102="FCIT",'full menu'!AU102="LIT",'full menu'!AU102="FIT"),"ITs",IF(OR('full menu'!AU102="MwERT", 'full menu'!AU102="ERwMT", 'full menu'!AU102="M&amp;ERT", 'full menu'!AU102="MwIT", 'full menu'!AU102="IwMT", 'full menu'!AU102="M&amp;IT", 'full menu'!AU102="IwERT", 'full menu'!AU102="ERwIT", 'full menu'!AU102="I&amp;ERT", 'full menu'!AU102="ER&amp;M&amp;IT"),"MixedTs",IF('full menu'!AU102="UD","UD",IF('full menu'!AU102="LSD","LSD",IF('full menu'!AU102="WSD","WSD",IF('full menu'!AU102="UASC","UASC",""))))))))))</f>
        <v/>
      </c>
      <c r="AV102" t="str">
        <f>IF('full menu'!AV102="MDC","MDC",IF(OR('full menu'!AV102="PERF",'full menu'!AV102="AERF",'full menu'!AV102="PCB"),"ERfix",IF(OR('full menu'!AV102="ACB", 'full menu'!AV102="LCERT", 'full menu'!AV102="LERT",'full menu'!AV102="FCERT",'full menu'!AV102="FERT"),"ERTs",IF(OR('full menu'!AV102="FCMT",'full menu'!AV102="FMT",'full menu'!AV102="LMT",'full menu'!AV102="LCMT"),"MTs",IF(OR('full menu'!AV102="LCIT",'full menu'!AV102="FCIT",'full menu'!AV102="LIT",'full menu'!AV102="FIT"),"ITs",IF(OR('full menu'!AV102="MwERT", 'full menu'!AV102="ERwMT", 'full menu'!AV102="M&amp;ERT", 'full menu'!AV102="MwIT", 'full menu'!AV102="IwMT", 'full menu'!AV102="M&amp;IT", 'full menu'!AV102="IwERT", 'full menu'!AV102="ERwIT", 'full menu'!AV102="I&amp;ERT", 'full menu'!AV102="ER&amp;M&amp;IT"),"MixedTs",IF('full menu'!AV102="UD","UD",IF('full menu'!AV102="LSD","LSD",IF('full menu'!AV102="WSD","WSD",IF('full menu'!AV102="UASC","UASC",""))))))))))</f>
        <v/>
      </c>
      <c r="AW102" t="str">
        <f>IF('full menu'!AW102="MDC","MDC",IF(OR('full menu'!AW102="PERF",'full menu'!AW102="AERF",'full menu'!AW102="PCB"),"ERfix",IF(OR('full menu'!AW102="ACB", 'full menu'!AW102="LCERT", 'full menu'!AW102="LERT",'full menu'!AW102="FCERT",'full menu'!AW102="FERT"),"ERTs",IF(OR('full menu'!AW102="FCMT",'full menu'!AW102="FMT",'full menu'!AW102="LMT",'full menu'!AW102="LCMT"),"MTs",IF(OR('full menu'!AW102="LCIT",'full menu'!AW102="FCIT",'full menu'!AW102="LIT",'full menu'!AW102="FIT"),"ITs",IF(OR('full menu'!AW102="MwERT", 'full menu'!AW102="ERwMT", 'full menu'!AW102="M&amp;ERT", 'full menu'!AW102="MwIT", 'full menu'!AW102="IwMT", 'full menu'!AW102="M&amp;IT", 'full menu'!AW102="IwERT", 'full menu'!AW102="ERwIT", 'full menu'!AW102="I&amp;ERT", 'full menu'!AW102="ER&amp;M&amp;IT"),"MixedTs",IF('full menu'!AW102="UD","UD",IF('full menu'!AW102="LSD","LSD",IF('full menu'!AW102="WSD","WSD",IF('full menu'!AW102="UASC","UASC",""))))))))))</f>
        <v/>
      </c>
      <c r="AX102" t="str">
        <f>IF('full menu'!AX102="MDC","MDC",IF(OR('full menu'!AX102="PERF",'full menu'!AX102="AERF",'full menu'!AX102="PCB"),"ERfix",IF(OR('full menu'!AX102="ACB", 'full menu'!AX102="LCERT", 'full menu'!AX102="LERT",'full menu'!AX102="FCERT",'full menu'!AX102="FERT"),"ERTs",IF(OR('full menu'!AX102="FCMT",'full menu'!AX102="FMT",'full menu'!AX102="LMT",'full menu'!AX102="LCMT"),"MTs",IF(OR('full menu'!AX102="LCIT",'full menu'!AX102="FCIT",'full menu'!AX102="LIT",'full menu'!AX102="FIT"),"ITs",IF(OR('full menu'!AX102="MwERT", 'full menu'!AX102="ERwMT", 'full menu'!AX102="M&amp;ERT", 'full menu'!AX102="MwIT", 'full menu'!AX102="IwMT", 'full menu'!AX102="M&amp;IT", 'full menu'!AX102="IwERT", 'full menu'!AX102="ERwIT", 'full menu'!AX102="I&amp;ERT", 'full menu'!AX102="ER&amp;M&amp;IT"),"MixedTs",IF('full menu'!AX102="UD","UD",IF('full menu'!AX102="LSD","LSD",IF('full menu'!AX102="WSD","WSD",IF('full menu'!AX102="UASC","UASC",""))))))))))</f>
        <v/>
      </c>
      <c r="AY102" t="str">
        <f>IF('full menu'!AY102="MDC","MDC",IF(OR('full menu'!AY102="PERF",'full menu'!AY102="AERF",'full menu'!AY102="PCB"),"ERfix",IF(OR('full menu'!AY102="ACB", 'full menu'!AY102="LCERT", 'full menu'!AY102="LERT",'full menu'!AY102="FCERT",'full menu'!AY102="FERT"),"ERTs",IF(OR('full menu'!AY102="FCMT",'full menu'!AY102="FMT",'full menu'!AY102="LMT",'full menu'!AY102="LCMT"),"MTs",IF(OR('full menu'!AY102="LCIT",'full menu'!AY102="FCIT",'full menu'!AY102="LIT",'full menu'!AY102="FIT"),"ITs",IF(OR('full menu'!AY102="MwERT", 'full menu'!AY102="ERwMT", 'full menu'!AY102="M&amp;ERT", 'full menu'!AY102="MwIT", 'full menu'!AY102="IwMT", 'full menu'!AY102="M&amp;IT", 'full menu'!AY102="IwERT", 'full menu'!AY102="ERwIT", 'full menu'!AY102="I&amp;ERT", 'full menu'!AY102="ER&amp;M&amp;IT"),"MixedTs",IF('full menu'!AY102="UD","UD",IF('full menu'!AY102="LSD","LSD",IF('full menu'!AY102="WSD","WSD",IF('full menu'!AY102="UASC","UASC",""))))))))))</f>
        <v/>
      </c>
    </row>
    <row r="103" spans="1:51" x14ac:dyDescent="0.3">
      <c r="A103" t="s">
        <v>123</v>
      </c>
      <c r="B103" t="str">
        <f>IF('full menu'!B103="MDC","MDC",IF(OR('full menu'!B103="PERF",'full menu'!B103="AERF",'full menu'!B103="PCB"),"ERfix",IF(OR('full menu'!B103="ACB", 'full menu'!B103="LCERT", 'full menu'!B103="LERT",'full menu'!B103="FCERT",'full menu'!B103="FERT"),"ERTs",IF(OR('full menu'!B103="FCMT",'full menu'!B103="FMT",'full menu'!B103="LMT",'full menu'!B103="LCMT"),"MTs",IF(OR('full menu'!B103="LCIT",'full menu'!B103="FCIT",'full menu'!B103="LIT",'full menu'!B103="FIT"),"ITs",IF(OR('full menu'!B103="MwERT", 'full menu'!B103="ERwMT", 'full menu'!B103="M&amp;ERT", 'full menu'!B103="MwIT", 'full menu'!B103="IwMT", 'full menu'!B103="M&amp;IT", 'full menu'!B103="IwERT", 'full menu'!B103="ERwIT", 'full menu'!B103="I&amp;ERT", 'full menu'!B103="ER&amp;M&amp;IT"),"MixedTs",IF('full menu'!B103="UD","UD",IF('full menu'!B103="LSD","LSD",IF('full menu'!B103="WSD","WSD",IF('full menu'!B103="UASC","UASC",""))))))))))</f>
        <v>UASC</v>
      </c>
      <c r="C103" t="str">
        <f>IF('full menu'!C103="MDC","MDC",IF(OR('full menu'!C103="PERF",'full menu'!C103="AERF",'full menu'!C103="PCB"),"ERfix",IF(OR('full menu'!C103="ACB", 'full menu'!C103="LCERT", 'full menu'!C103="LERT",'full menu'!C103="FCERT",'full menu'!C103="FERT"),"ERTs",IF(OR('full menu'!C103="FCMT",'full menu'!C103="FMT",'full menu'!C103="LMT",'full menu'!C103="LCMT"),"MTs",IF(OR('full menu'!C103="LCIT",'full menu'!C103="FCIT",'full menu'!C103="LIT",'full menu'!C103="FIT"),"ITs",IF(OR('full menu'!C103="MwERT", 'full menu'!C103="ERwMT", 'full menu'!C103="M&amp;ERT", 'full menu'!C103="MwIT", 'full menu'!C103="IwMT", 'full menu'!C103="M&amp;IT", 'full menu'!C103="IwERT", 'full menu'!C103="ERwIT", 'full menu'!C103="I&amp;ERT", 'full menu'!C103="ER&amp;M&amp;IT"),"MixedTs",IF('full menu'!C103="UD","UD",IF('full menu'!C103="LSD","LSD",IF('full menu'!C103="WSD","WSD",IF('full menu'!C103="UASC","UASC",""))))))))))</f>
        <v>UASC</v>
      </c>
      <c r="D103" t="str">
        <f>IF('full menu'!D103="MDC","MDC",IF(OR('full menu'!D103="PERF",'full menu'!D103="AERF",'full menu'!D103="PCB"),"ERfix",IF(OR('full menu'!D103="ACB", 'full menu'!D103="LCERT", 'full menu'!D103="LERT",'full menu'!D103="FCERT",'full menu'!D103="FERT"),"ERTs",IF(OR('full menu'!D103="FCMT",'full menu'!D103="FMT",'full menu'!D103="LMT",'full menu'!D103="LCMT"),"MTs",IF(OR('full menu'!D103="LCIT",'full menu'!D103="FCIT",'full menu'!D103="LIT",'full menu'!D103="FIT"),"ITs",IF(OR('full menu'!D103="MwERT", 'full menu'!D103="ERwMT", 'full menu'!D103="M&amp;ERT", 'full menu'!D103="MwIT", 'full menu'!D103="IwMT", 'full menu'!D103="M&amp;IT", 'full menu'!D103="IwERT", 'full menu'!D103="ERwIT", 'full menu'!D103="I&amp;ERT", 'full menu'!D103="ER&amp;M&amp;IT"),"MixedTs",IF('full menu'!D103="UD","UD",IF('full menu'!D103="LSD","LSD",IF('full menu'!D103="WSD","WSD",IF('full menu'!D103="UASC","UASC",""))))))))))</f>
        <v>UASC</v>
      </c>
      <c r="E103" t="str">
        <f>IF('full menu'!E103="MDC","MDC",IF(OR('full menu'!E103="PERF",'full menu'!E103="AERF",'full menu'!E103="PCB"),"ERfix",IF(OR('full menu'!E103="ACB", 'full menu'!E103="LCERT", 'full menu'!E103="LERT",'full menu'!E103="FCERT",'full menu'!E103="FERT"),"ERTs",IF(OR('full menu'!E103="FCMT",'full menu'!E103="FMT",'full menu'!E103="LMT",'full menu'!E103="LCMT"),"MTs",IF(OR('full menu'!E103="LCIT",'full menu'!E103="FCIT",'full menu'!E103="LIT",'full menu'!E103="FIT"),"ITs",IF(OR('full menu'!E103="MwERT", 'full menu'!E103="ERwMT", 'full menu'!E103="M&amp;ERT", 'full menu'!E103="MwIT", 'full menu'!E103="IwMT", 'full menu'!E103="M&amp;IT", 'full menu'!E103="IwERT", 'full menu'!E103="ERwIT", 'full menu'!E103="I&amp;ERT", 'full menu'!E103="ER&amp;M&amp;IT"),"MixedTs",IF('full menu'!E103="UD","UD",IF('full menu'!E103="LSD","LSD",IF('full menu'!E103="WSD","WSD",IF('full menu'!E103="UASC","UASC",""))))))))))</f>
        <v>UASC</v>
      </c>
      <c r="F103" t="str">
        <f>IF('full menu'!F103="MDC","MDC",IF(OR('full menu'!F103="PERF",'full menu'!F103="AERF",'full menu'!F103="PCB"),"ERfix",IF(OR('full menu'!F103="ACB", 'full menu'!F103="LCERT", 'full menu'!F103="LERT",'full menu'!F103="FCERT",'full menu'!F103="FERT"),"ERTs",IF(OR('full menu'!F103="FCMT",'full menu'!F103="FMT",'full menu'!F103="LMT",'full menu'!F103="LCMT"),"MTs",IF(OR('full menu'!F103="LCIT",'full menu'!F103="FCIT",'full menu'!F103="LIT",'full menu'!F103="FIT"),"ITs",IF(OR('full menu'!F103="MwERT", 'full menu'!F103="ERwMT", 'full menu'!F103="M&amp;ERT", 'full menu'!F103="MwIT", 'full menu'!F103="IwMT", 'full menu'!F103="M&amp;IT", 'full menu'!F103="IwERT", 'full menu'!F103="ERwIT", 'full menu'!F103="I&amp;ERT", 'full menu'!F103="ER&amp;M&amp;IT"),"MixedTs",IF('full menu'!F103="UD","UD",IF('full menu'!F103="LSD","LSD",IF('full menu'!F103="WSD","WSD",IF('full menu'!F103="UASC","UASC",""))))))))))</f>
        <v>UASC</v>
      </c>
      <c r="G103" t="str">
        <f>IF('full menu'!G103="MDC","MDC",IF(OR('full menu'!G103="PERF",'full menu'!G103="AERF",'full menu'!G103="PCB"),"ERfix",IF(OR('full menu'!G103="ACB", 'full menu'!G103="LCERT", 'full menu'!G103="LERT",'full menu'!G103="FCERT",'full menu'!G103="FERT"),"ERTs",IF(OR('full menu'!G103="FCMT",'full menu'!G103="FMT",'full menu'!G103="LMT",'full menu'!G103="LCMT"),"MTs",IF(OR('full menu'!G103="LCIT",'full menu'!G103="FCIT",'full menu'!G103="LIT",'full menu'!G103="FIT"),"ITs",IF(OR('full menu'!G103="MwERT", 'full menu'!G103="ERwMT", 'full menu'!G103="M&amp;ERT", 'full menu'!G103="MwIT", 'full menu'!G103="IwMT", 'full menu'!G103="M&amp;IT", 'full menu'!G103="IwERT", 'full menu'!G103="ERwIT", 'full menu'!G103="I&amp;ERT", 'full menu'!G103="ER&amp;M&amp;IT"),"MixedTs",IF('full menu'!G103="UD","UD",IF('full menu'!G103="LSD","LSD",IF('full menu'!G103="WSD","WSD",IF('full menu'!G103="UASC","UASC",""))))))))))</f>
        <v>UASC</v>
      </c>
      <c r="H103" t="str">
        <f>IF('full menu'!H103="MDC","MDC",IF(OR('full menu'!H103="PERF",'full menu'!H103="AERF",'full menu'!H103="PCB"),"ERfix",IF(OR('full menu'!H103="ACB", 'full menu'!H103="LCERT", 'full menu'!H103="LERT",'full menu'!H103="FCERT",'full menu'!H103="FERT"),"ERTs",IF(OR('full menu'!H103="FCMT",'full menu'!H103="FMT",'full menu'!H103="LMT",'full menu'!H103="LCMT"),"MTs",IF(OR('full menu'!H103="LCIT",'full menu'!H103="FCIT",'full menu'!H103="LIT",'full menu'!H103="FIT"),"ITs",IF(OR('full menu'!H103="MwERT", 'full menu'!H103="ERwMT", 'full menu'!H103="M&amp;ERT", 'full menu'!H103="MwIT", 'full menu'!H103="IwMT", 'full menu'!H103="M&amp;IT", 'full menu'!H103="IwERT", 'full menu'!H103="ERwIT", 'full menu'!H103="I&amp;ERT", 'full menu'!H103="ER&amp;M&amp;IT"),"MixedTs",IF('full menu'!H103="UD","UD",IF('full menu'!H103="LSD","LSD",IF('full menu'!H103="WSD","WSD",IF('full menu'!H103="UASC","UASC",""))))))))))</f>
        <v>UASC</v>
      </c>
      <c r="I103" t="str">
        <f>IF('full menu'!I103="MDC","MDC",IF(OR('full menu'!I103="PERF",'full menu'!I103="AERF",'full menu'!I103="PCB"),"ERfix",IF(OR('full menu'!I103="ACB", 'full menu'!I103="LCERT", 'full menu'!I103="LERT",'full menu'!I103="FCERT",'full menu'!I103="FERT"),"ERTs",IF(OR('full menu'!I103="FCMT",'full menu'!I103="FMT",'full menu'!I103="LMT",'full menu'!I103="LCMT"),"MTs",IF(OR('full menu'!I103="LCIT",'full menu'!I103="FCIT",'full menu'!I103="LIT",'full menu'!I103="FIT"),"ITs",IF(OR('full menu'!I103="MwERT", 'full menu'!I103="ERwMT", 'full menu'!I103="M&amp;ERT", 'full menu'!I103="MwIT", 'full menu'!I103="IwMT", 'full menu'!I103="M&amp;IT", 'full menu'!I103="IwERT", 'full menu'!I103="ERwIT", 'full menu'!I103="I&amp;ERT", 'full menu'!I103="ER&amp;M&amp;IT"),"MixedTs",IF('full menu'!I103="UD","UD",IF('full menu'!I103="LSD","LSD",IF('full menu'!I103="WSD","WSD",IF('full menu'!I103="UASC","UASC",""))))))))))</f>
        <v>UASC</v>
      </c>
      <c r="J103" t="str">
        <f>IF('full menu'!J103="MDC","MDC",IF(OR('full menu'!J103="PERF",'full menu'!J103="AERF",'full menu'!J103="PCB"),"ERfix",IF(OR('full menu'!J103="ACB", 'full menu'!J103="LCERT", 'full menu'!J103="LERT",'full menu'!J103="FCERT",'full menu'!J103="FERT"),"ERTs",IF(OR('full menu'!J103="FCMT",'full menu'!J103="FMT",'full menu'!J103="LMT",'full menu'!J103="LCMT"),"MTs",IF(OR('full menu'!J103="LCIT",'full menu'!J103="FCIT",'full menu'!J103="LIT",'full menu'!J103="FIT"),"ITs",IF(OR('full menu'!J103="MwERT", 'full menu'!J103="ERwMT", 'full menu'!J103="M&amp;ERT", 'full menu'!J103="MwIT", 'full menu'!J103="IwMT", 'full menu'!J103="M&amp;IT", 'full menu'!J103="IwERT", 'full menu'!J103="ERwIT", 'full menu'!J103="I&amp;ERT", 'full menu'!J103="ER&amp;M&amp;IT"),"MixedTs",IF('full menu'!J103="UD","UD",IF('full menu'!J103="LSD","LSD",IF('full menu'!J103="WSD","WSD",IF('full menu'!J103="UASC","UASC",""))))))))))</f>
        <v>UASC</v>
      </c>
      <c r="K103" t="str">
        <f>IF('full menu'!K103="MDC","MDC",IF(OR('full menu'!K103="PERF",'full menu'!K103="AERF",'full menu'!K103="PCB"),"ERfix",IF(OR('full menu'!K103="ACB", 'full menu'!K103="LCERT", 'full menu'!K103="LERT",'full menu'!K103="FCERT",'full menu'!K103="FERT"),"ERTs",IF(OR('full menu'!K103="FCMT",'full menu'!K103="FMT",'full menu'!K103="LMT",'full menu'!K103="LCMT"),"MTs",IF(OR('full menu'!K103="LCIT",'full menu'!K103="FCIT",'full menu'!K103="LIT",'full menu'!K103="FIT"),"ITs",IF(OR('full menu'!K103="MwERT", 'full menu'!K103="ERwMT", 'full menu'!K103="M&amp;ERT", 'full menu'!K103="MwIT", 'full menu'!K103="IwMT", 'full menu'!K103="M&amp;IT", 'full menu'!K103="IwERT", 'full menu'!K103="ERwIT", 'full menu'!K103="I&amp;ERT", 'full menu'!K103="ER&amp;M&amp;IT"),"MixedTs",IF('full menu'!K103="UD","UD",IF('full menu'!K103="LSD","LSD",IF('full menu'!K103="WSD","WSD",IF('full menu'!K103="UASC","UASC",""))))))))))</f>
        <v>UASC</v>
      </c>
      <c r="L103" t="str">
        <f>IF('full menu'!L103="MDC","MDC",IF(OR('full menu'!L103="PERF",'full menu'!L103="AERF",'full menu'!L103="PCB"),"ERfix",IF(OR('full menu'!L103="ACB", 'full menu'!L103="LCERT", 'full menu'!L103="LERT",'full menu'!L103="FCERT",'full menu'!L103="FERT"),"ERTs",IF(OR('full menu'!L103="FCMT",'full menu'!L103="FMT",'full menu'!L103="LMT",'full menu'!L103="LCMT"),"MTs",IF(OR('full menu'!L103="LCIT",'full menu'!L103="FCIT",'full menu'!L103="LIT",'full menu'!L103="FIT"),"ITs",IF(OR('full menu'!L103="MwERT", 'full menu'!L103="ERwMT", 'full menu'!L103="M&amp;ERT", 'full menu'!L103="MwIT", 'full menu'!L103="IwMT", 'full menu'!L103="M&amp;IT", 'full menu'!L103="IwERT", 'full menu'!L103="ERwIT", 'full menu'!L103="I&amp;ERT", 'full menu'!L103="ER&amp;M&amp;IT"),"MixedTs",IF('full menu'!L103="UD","UD",IF('full menu'!L103="LSD","LSD",IF('full menu'!L103="WSD","WSD",IF('full menu'!L103="UASC","UASC",""))))))))))</f>
        <v>UASC</v>
      </c>
      <c r="M103" t="str">
        <f>IF('full menu'!M103="MDC","MDC",IF(OR('full menu'!M103="PERF",'full menu'!M103="AERF",'full menu'!M103="PCB"),"ERfix",IF(OR('full menu'!M103="ACB", 'full menu'!M103="LCERT", 'full menu'!M103="LERT",'full menu'!M103="FCERT",'full menu'!M103="FERT"),"ERTs",IF(OR('full menu'!M103="FCMT",'full menu'!M103="FMT",'full menu'!M103="LMT",'full menu'!M103="LCMT"),"MTs",IF(OR('full menu'!M103="LCIT",'full menu'!M103="FCIT",'full menu'!M103="LIT",'full menu'!M103="FIT"),"ITs",IF(OR('full menu'!M103="MwERT", 'full menu'!M103="ERwMT", 'full menu'!M103="M&amp;ERT", 'full menu'!M103="MwIT", 'full menu'!M103="IwMT", 'full menu'!M103="M&amp;IT", 'full menu'!M103="IwERT", 'full menu'!M103="ERwIT", 'full menu'!M103="I&amp;ERT", 'full menu'!M103="ER&amp;M&amp;IT"),"MixedTs",IF('full menu'!M103="UD","UD",IF('full menu'!M103="LSD","LSD",IF('full menu'!M103="WSD","WSD",IF('full menu'!M103="UASC","UASC",""))))))))))</f>
        <v>UASC</v>
      </c>
      <c r="N103" t="str">
        <f>IF('full menu'!N103="MDC","MDC",IF(OR('full menu'!N103="PERF",'full menu'!N103="AERF",'full menu'!N103="PCB"),"ERfix",IF(OR('full menu'!N103="ACB", 'full menu'!N103="LCERT", 'full menu'!N103="LERT",'full menu'!N103="FCERT",'full menu'!N103="FERT"),"ERTs",IF(OR('full menu'!N103="FCMT",'full menu'!N103="FMT",'full menu'!N103="LMT",'full menu'!N103="LCMT"),"MTs",IF(OR('full menu'!N103="LCIT",'full menu'!N103="FCIT",'full menu'!N103="LIT",'full menu'!N103="FIT"),"ITs",IF(OR('full menu'!N103="MwERT", 'full menu'!N103="ERwMT", 'full menu'!N103="M&amp;ERT", 'full menu'!N103="MwIT", 'full menu'!N103="IwMT", 'full menu'!N103="M&amp;IT", 'full menu'!N103="IwERT", 'full menu'!N103="ERwIT", 'full menu'!N103="I&amp;ERT", 'full menu'!N103="ER&amp;M&amp;IT"),"MixedTs",IF('full menu'!N103="UD","UD",IF('full menu'!N103="LSD","LSD",IF('full menu'!N103="WSD","WSD",IF('full menu'!N103="UASC","UASC",""))))))))))</f>
        <v>UASC</v>
      </c>
      <c r="O103" t="str">
        <f>IF('full menu'!O103="MDC","MDC",IF(OR('full menu'!O103="PERF",'full menu'!O103="AERF",'full menu'!O103="PCB"),"ERfix",IF(OR('full menu'!O103="ACB", 'full menu'!O103="LCERT", 'full menu'!O103="LERT",'full menu'!O103="FCERT",'full menu'!O103="FERT"),"ERTs",IF(OR('full menu'!O103="FCMT",'full menu'!O103="FMT",'full menu'!O103="LMT",'full menu'!O103="LCMT"),"MTs",IF(OR('full menu'!O103="LCIT",'full menu'!O103="FCIT",'full menu'!O103="LIT",'full menu'!O103="FIT"),"ITs",IF(OR('full menu'!O103="MwERT", 'full menu'!O103="ERwMT", 'full menu'!O103="M&amp;ERT", 'full menu'!O103="MwIT", 'full menu'!O103="IwMT", 'full menu'!O103="M&amp;IT", 'full menu'!O103="IwERT", 'full menu'!O103="ERwIT", 'full menu'!O103="I&amp;ERT", 'full menu'!O103="ER&amp;M&amp;IT"),"MixedTs",IF('full menu'!O103="UD","UD",IF('full menu'!O103="LSD","LSD",IF('full menu'!O103="WSD","WSD",IF('full menu'!O103="UASC","UASC",""))))))))))</f>
        <v>UASC</v>
      </c>
      <c r="P103" t="str">
        <f>IF('full menu'!P103="MDC","MDC",IF(OR('full menu'!P103="PERF",'full menu'!P103="AERF",'full menu'!P103="PCB"),"ERfix",IF(OR('full menu'!P103="ACB", 'full menu'!P103="LCERT", 'full menu'!P103="LERT",'full menu'!P103="FCERT",'full menu'!P103="FERT"),"ERTs",IF(OR('full menu'!P103="FCMT",'full menu'!P103="FMT",'full menu'!P103="LMT",'full menu'!P103="LCMT"),"MTs",IF(OR('full menu'!P103="LCIT",'full menu'!P103="FCIT",'full menu'!P103="LIT",'full menu'!P103="FIT"),"ITs",IF(OR('full menu'!P103="MwERT", 'full menu'!P103="ERwMT", 'full menu'!P103="M&amp;ERT", 'full menu'!P103="MwIT", 'full menu'!P103="IwMT", 'full menu'!P103="M&amp;IT", 'full menu'!P103="IwERT", 'full menu'!P103="ERwIT", 'full menu'!P103="I&amp;ERT", 'full menu'!P103="ER&amp;M&amp;IT"),"MixedTs",IF('full menu'!P103="UD","UD",IF('full menu'!P103="LSD","LSD",IF('full menu'!P103="WSD","WSD",IF('full menu'!P103="UASC","UASC",""))))))))))</f>
        <v>UASC</v>
      </c>
      <c r="Q103" t="str">
        <f>IF('full menu'!Q103="MDC","MDC",IF(OR('full menu'!Q103="PERF",'full menu'!Q103="AERF",'full menu'!Q103="PCB"),"ERfix",IF(OR('full menu'!Q103="ACB", 'full menu'!Q103="LCERT", 'full menu'!Q103="LERT",'full menu'!Q103="FCERT",'full menu'!Q103="FERT"),"ERTs",IF(OR('full menu'!Q103="FCMT",'full menu'!Q103="FMT",'full menu'!Q103="LMT",'full menu'!Q103="LCMT"),"MTs",IF(OR('full menu'!Q103="LCIT",'full menu'!Q103="FCIT",'full menu'!Q103="LIT",'full menu'!Q103="FIT"),"ITs",IF(OR('full menu'!Q103="MwERT", 'full menu'!Q103="ERwMT", 'full menu'!Q103="M&amp;ERT", 'full menu'!Q103="MwIT", 'full menu'!Q103="IwMT", 'full menu'!Q103="M&amp;IT", 'full menu'!Q103="IwERT", 'full menu'!Q103="ERwIT", 'full menu'!Q103="I&amp;ERT", 'full menu'!Q103="ER&amp;M&amp;IT"),"MixedTs",IF('full menu'!Q103="UD","UD",IF('full menu'!Q103="LSD","LSD",IF('full menu'!Q103="WSD","WSD",IF('full menu'!Q103="UASC","UASC",""))))))))))</f>
        <v>UASC</v>
      </c>
      <c r="R103" t="str">
        <f>IF('full menu'!R103="MDC","MDC",IF(OR('full menu'!R103="PERF",'full menu'!R103="AERF",'full menu'!R103="PCB"),"ERfix",IF(OR('full menu'!R103="ACB", 'full menu'!R103="LCERT", 'full menu'!R103="LERT",'full menu'!R103="FCERT",'full menu'!R103="FERT"),"ERTs",IF(OR('full menu'!R103="FCMT",'full menu'!R103="FMT",'full menu'!R103="LMT",'full menu'!R103="LCMT"),"MTs",IF(OR('full menu'!R103="LCIT",'full menu'!R103="FCIT",'full menu'!R103="LIT",'full menu'!R103="FIT"),"ITs",IF(OR('full menu'!R103="MwERT", 'full menu'!R103="ERwMT", 'full menu'!R103="M&amp;ERT", 'full menu'!R103="MwIT", 'full menu'!R103="IwMT", 'full menu'!R103="M&amp;IT", 'full menu'!R103="IwERT", 'full menu'!R103="ERwIT", 'full menu'!R103="I&amp;ERT", 'full menu'!R103="ER&amp;M&amp;IT"),"MixedTs",IF('full menu'!R103="UD","UD",IF('full menu'!R103="LSD","LSD",IF('full menu'!R103="WSD","WSD",IF('full menu'!R103="UASC","UASC",""))))))))))</f>
        <v>UASC</v>
      </c>
      <c r="S103" t="str">
        <f>IF('full menu'!S103="MDC","MDC",IF(OR('full menu'!S103="PERF",'full menu'!S103="AERF",'full menu'!S103="PCB"),"ERfix",IF(OR('full menu'!S103="ACB", 'full menu'!S103="LCERT", 'full menu'!S103="LERT",'full menu'!S103="FCERT",'full menu'!S103="FERT"),"ERTs",IF(OR('full menu'!S103="FCMT",'full menu'!S103="FMT",'full menu'!S103="LMT",'full menu'!S103="LCMT"),"MTs",IF(OR('full menu'!S103="LCIT",'full menu'!S103="FCIT",'full menu'!S103="LIT",'full menu'!S103="FIT"),"ITs",IF(OR('full menu'!S103="MwERT", 'full menu'!S103="ERwMT", 'full menu'!S103="M&amp;ERT", 'full menu'!S103="MwIT", 'full menu'!S103="IwMT", 'full menu'!S103="M&amp;IT", 'full menu'!S103="IwERT", 'full menu'!S103="ERwIT", 'full menu'!S103="I&amp;ERT", 'full menu'!S103="ER&amp;M&amp;IT"),"MixedTs",IF('full menu'!S103="UD","UD",IF('full menu'!S103="LSD","LSD",IF('full menu'!S103="WSD","WSD",IF('full menu'!S103="UASC","UASC",""))))))))))</f>
        <v>UASC</v>
      </c>
      <c r="T103" t="str">
        <f>IF('full menu'!T103="MDC","MDC",IF(OR('full menu'!T103="PERF",'full menu'!T103="AERF",'full menu'!T103="PCB"),"ERfix",IF(OR('full menu'!T103="ACB", 'full menu'!T103="LCERT", 'full menu'!T103="LERT",'full menu'!T103="FCERT",'full menu'!T103="FERT"),"ERTs",IF(OR('full menu'!T103="FCMT",'full menu'!T103="FMT",'full menu'!T103="LMT",'full menu'!T103="LCMT"),"MTs",IF(OR('full menu'!T103="LCIT",'full menu'!T103="FCIT",'full menu'!T103="LIT",'full menu'!T103="FIT"),"ITs",IF(OR('full menu'!T103="MwERT", 'full menu'!T103="ERwMT", 'full menu'!T103="M&amp;ERT", 'full menu'!T103="MwIT", 'full menu'!T103="IwMT", 'full menu'!T103="M&amp;IT", 'full menu'!T103="IwERT", 'full menu'!T103="ERwIT", 'full menu'!T103="I&amp;ERT", 'full menu'!T103="ER&amp;M&amp;IT"),"MixedTs",IF('full menu'!T103="UD","UD",IF('full menu'!T103="LSD","LSD",IF('full menu'!T103="WSD","WSD",IF('full menu'!T103="UASC","UASC",""))))))))))</f>
        <v>UASC</v>
      </c>
      <c r="U103" t="str">
        <f>IF('full menu'!U103="MDC","MDC",IF(OR('full menu'!U103="PERF",'full menu'!U103="AERF",'full menu'!U103="PCB"),"ERfix",IF(OR('full menu'!U103="ACB", 'full menu'!U103="LCERT", 'full menu'!U103="LERT",'full menu'!U103="FCERT",'full menu'!U103="FERT"),"ERTs",IF(OR('full menu'!U103="FCMT",'full menu'!U103="FMT",'full menu'!U103="LMT",'full menu'!U103="LCMT"),"MTs",IF(OR('full menu'!U103="LCIT",'full menu'!U103="FCIT",'full menu'!U103="LIT",'full menu'!U103="FIT"),"ITs",IF(OR('full menu'!U103="MwERT", 'full menu'!U103="ERwMT", 'full menu'!U103="M&amp;ERT", 'full menu'!U103="MwIT", 'full menu'!U103="IwMT", 'full menu'!U103="M&amp;IT", 'full menu'!U103="IwERT", 'full menu'!U103="ERwIT", 'full menu'!U103="I&amp;ERT", 'full menu'!U103="ER&amp;M&amp;IT"),"MixedTs",IF('full menu'!U103="UD","UD",IF('full menu'!U103="LSD","LSD",IF('full menu'!U103="WSD","WSD",IF('full menu'!U103="UASC","UASC",""))))))))))</f>
        <v>UASC</v>
      </c>
      <c r="V103" t="str">
        <f>IF('full menu'!V103="MDC","MDC",IF(OR('full menu'!V103="PERF",'full menu'!V103="AERF",'full menu'!V103="PCB"),"ERfix",IF(OR('full menu'!V103="ACB", 'full menu'!V103="LCERT", 'full menu'!V103="LERT",'full menu'!V103="FCERT",'full menu'!V103="FERT"),"ERTs",IF(OR('full menu'!V103="FCMT",'full menu'!V103="FMT",'full menu'!V103="LMT",'full menu'!V103="LCMT"),"MTs",IF(OR('full menu'!V103="LCIT",'full menu'!V103="FCIT",'full menu'!V103="LIT",'full menu'!V103="FIT"),"ITs",IF(OR('full menu'!V103="MwERT", 'full menu'!V103="ERwMT", 'full menu'!V103="M&amp;ERT", 'full menu'!V103="MwIT", 'full menu'!V103="IwMT", 'full menu'!V103="M&amp;IT", 'full menu'!V103="IwERT", 'full menu'!V103="ERwIT", 'full menu'!V103="I&amp;ERT", 'full menu'!V103="ER&amp;M&amp;IT"),"MixedTs",IF('full menu'!V103="UD","UD",IF('full menu'!V103="LSD","LSD",IF('full menu'!V103="WSD","WSD",IF('full menu'!V103="UASC","UASC",""))))))))))</f>
        <v>UASC</v>
      </c>
      <c r="W103" t="str">
        <f>IF('full menu'!W103="MDC","MDC",IF(OR('full menu'!W103="PERF",'full menu'!W103="AERF",'full menu'!W103="PCB"),"ERfix",IF(OR('full menu'!W103="ACB", 'full menu'!W103="LCERT", 'full menu'!W103="LERT",'full menu'!W103="FCERT",'full menu'!W103="FERT"),"ERTs",IF(OR('full menu'!W103="FCMT",'full menu'!W103="FMT",'full menu'!W103="LMT",'full menu'!W103="LCMT"),"MTs",IF(OR('full menu'!W103="LCIT",'full menu'!W103="FCIT",'full menu'!W103="LIT",'full menu'!W103="FIT"),"ITs",IF(OR('full menu'!W103="MwERT", 'full menu'!W103="ERwMT", 'full menu'!W103="M&amp;ERT", 'full menu'!W103="MwIT", 'full menu'!W103="IwMT", 'full menu'!W103="M&amp;IT", 'full menu'!W103="IwERT", 'full menu'!W103="ERwIT", 'full menu'!W103="I&amp;ERT", 'full menu'!W103="ER&amp;M&amp;IT"),"MixedTs",IF('full menu'!W103="UD","UD",IF('full menu'!W103="LSD","LSD",IF('full menu'!W103="WSD","WSD",IF('full menu'!W103="UASC","UASC",""))))))))))</f>
        <v>UASC</v>
      </c>
      <c r="X103" t="str">
        <f>IF('full menu'!X103="MDC","MDC",IF(OR('full menu'!X103="PERF",'full menu'!X103="AERF",'full menu'!X103="PCB"),"ERfix",IF(OR('full menu'!X103="ACB", 'full menu'!X103="LCERT", 'full menu'!X103="LERT",'full menu'!X103="FCERT",'full menu'!X103="FERT"),"ERTs",IF(OR('full menu'!X103="FCMT",'full menu'!X103="FMT",'full menu'!X103="LMT",'full menu'!X103="LCMT"),"MTs",IF(OR('full menu'!X103="LCIT",'full menu'!X103="FCIT",'full menu'!X103="LIT",'full menu'!X103="FIT"),"ITs",IF(OR('full menu'!X103="MwERT", 'full menu'!X103="ERwMT", 'full menu'!X103="M&amp;ERT", 'full menu'!X103="MwIT", 'full menu'!X103="IwMT", 'full menu'!X103="M&amp;IT", 'full menu'!X103="IwERT", 'full menu'!X103="ERwIT", 'full menu'!X103="I&amp;ERT", 'full menu'!X103="ER&amp;M&amp;IT"),"MixedTs",IF('full menu'!X103="UD","UD",IF('full menu'!X103="LSD","LSD",IF('full menu'!X103="WSD","WSD",IF('full menu'!X103="UASC","UASC",""))))))))))</f>
        <v>UASC</v>
      </c>
      <c r="Y103" t="str">
        <f>IF('full menu'!Y103="MDC","MDC",IF(OR('full menu'!Y103="PERF",'full menu'!Y103="AERF",'full menu'!Y103="PCB"),"ERfix",IF(OR('full menu'!Y103="ACB", 'full menu'!Y103="LCERT", 'full menu'!Y103="LERT",'full menu'!Y103="FCERT",'full menu'!Y103="FERT"),"ERTs",IF(OR('full menu'!Y103="FCMT",'full menu'!Y103="FMT",'full menu'!Y103="LMT",'full menu'!Y103="LCMT"),"MTs",IF(OR('full menu'!Y103="LCIT",'full menu'!Y103="FCIT",'full menu'!Y103="LIT",'full menu'!Y103="FIT"),"ITs",IF(OR('full menu'!Y103="MwERT", 'full menu'!Y103="ERwMT", 'full menu'!Y103="M&amp;ERT", 'full menu'!Y103="MwIT", 'full menu'!Y103="IwMT", 'full menu'!Y103="M&amp;IT", 'full menu'!Y103="IwERT", 'full menu'!Y103="ERwIT", 'full menu'!Y103="I&amp;ERT", 'full menu'!Y103="ER&amp;M&amp;IT"),"MixedTs",IF('full menu'!Y103="UD","UD",IF('full menu'!Y103="LSD","LSD",IF('full menu'!Y103="WSD","WSD",IF('full menu'!Y103="UASC","UASC",""))))))))))</f>
        <v>UASC</v>
      </c>
      <c r="Z103" t="str">
        <f>IF('full menu'!Z103="MDC","MDC",IF(OR('full menu'!Z103="PERF",'full menu'!Z103="AERF",'full menu'!Z103="PCB"),"ERfix",IF(OR('full menu'!Z103="ACB", 'full menu'!Z103="LCERT", 'full menu'!Z103="LERT",'full menu'!Z103="FCERT",'full menu'!Z103="FERT"),"ERTs",IF(OR('full menu'!Z103="FCMT",'full menu'!Z103="FMT",'full menu'!Z103="LMT",'full menu'!Z103="LCMT"),"MTs",IF(OR('full menu'!Z103="LCIT",'full menu'!Z103="FCIT",'full menu'!Z103="LIT",'full menu'!Z103="FIT"),"ITs",IF(OR('full menu'!Z103="MwERT", 'full menu'!Z103="ERwMT", 'full menu'!Z103="M&amp;ERT", 'full menu'!Z103="MwIT", 'full menu'!Z103="IwMT", 'full menu'!Z103="M&amp;IT", 'full menu'!Z103="IwERT", 'full menu'!Z103="ERwIT", 'full menu'!Z103="I&amp;ERT", 'full menu'!Z103="ER&amp;M&amp;IT"),"MixedTs",IF('full menu'!Z103="UD","UD",IF('full menu'!Z103="LSD","LSD",IF('full menu'!Z103="WSD","WSD",IF('full menu'!Z103="UASC","UASC",""))))))))))</f>
        <v>UASC</v>
      </c>
      <c r="AA103" t="str">
        <f>IF('full menu'!AA103="MDC","MDC",IF(OR('full menu'!AA103="PERF",'full menu'!AA103="AERF",'full menu'!AA103="PCB"),"ERfix",IF(OR('full menu'!AA103="ACB", 'full menu'!AA103="LCERT", 'full menu'!AA103="LERT",'full menu'!AA103="FCERT",'full menu'!AA103="FERT"),"ERTs",IF(OR('full menu'!AA103="FCMT",'full menu'!AA103="FMT",'full menu'!AA103="LMT",'full menu'!AA103="LCMT"),"MTs",IF(OR('full menu'!AA103="LCIT",'full menu'!AA103="FCIT",'full menu'!AA103="LIT",'full menu'!AA103="FIT"),"ITs",IF(OR('full menu'!AA103="MwERT", 'full menu'!AA103="ERwMT", 'full menu'!AA103="M&amp;ERT", 'full menu'!AA103="MwIT", 'full menu'!AA103="IwMT", 'full menu'!AA103="M&amp;IT", 'full menu'!AA103="IwERT", 'full menu'!AA103="ERwIT", 'full menu'!AA103="I&amp;ERT", 'full menu'!AA103="ER&amp;M&amp;IT"),"MixedTs",IF('full menu'!AA103="UD","UD",IF('full menu'!AA103="LSD","LSD",IF('full menu'!AA103="WSD","WSD",IF('full menu'!AA103="UASC","UASC",""))))))))))</f>
        <v/>
      </c>
      <c r="AB103" t="str">
        <f>IF('full menu'!AB103="MDC","MDC",IF(OR('full menu'!AB103="PERF",'full menu'!AB103="AERF",'full menu'!AB103="PCB"),"ERfix",IF(OR('full menu'!AB103="ACB", 'full menu'!AB103="LCERT", 'full menu'!AB103="LERT",'full menu'!AB103="FCERT",'full menu'!AB103="FERT"),"ERTs",IF(OR('full menu'!AB103="FCMT",'full menu'!AB103="FMT",'full menu'!AB103="LMT",'full menu'!AB103="LCMT"),"MTs",IF(OR('full menu'!AB103="LCIT",'full menu'!AB103="FCIT",'full menu'!AB103="LIT",'full menu'!AB103="FIT"),"ITs",IF(OR('full menu'!AB103="MwERT", 'full menu'!AB103="ERwMT", 'full menu'!AB103="M&amp;ERT", 'full menu'!AB103="MwIT", 'full menu'!AB103="IwMT", 'full menu'!AB103="M&amp;IT", 'full menu'!AB103="IwERT", 'full menu'!AB103="ERwIT", 'full menu'!AB103="I&amp;ERT", 'full menu'!AB103="ER&amp;M&amp;IT"),"MixedTs",IF('full menu'!AB103="UD","UD",IF('full menu'!AB103="LSD","LSD",IF('full menu'!AB103="WSD","WSD",IF('full menu'!AB103="UASC","UASC",""))))))))))</f>
        <v/>
      </c>
      <c r="AC103" t="str">
        <f>IF('full menu'!AC103="MDC","MDC",IF(OR('full menu'!AC103="PERF",'full menu'!AC103="AERF",'full menu'!AC103="PCB"),"ERfix",IF(OR('full menu'!AC103="ACB", 'full menu'!AC103="LCERT", 'full menu'!AC103="LERT",'full menu'!AC103="FCERT",'full menu'!AC103="FERT"),"ERTs",IF(OR('full menu'!AC103="FCMT",'full menu'!AC103="FMT",'full menu'!AC103="LMT",'full menu'!AC103="LCMT"),"MTs",IF(OR('full menu'!AC103="LCIT",'full menu'!AC103="FCIT",'full menu'!AC103="LIT",'full menu'!AC103="FIT"),"ITs",IF(OR('full menu'!AC103="MwERT", 'full menu'!AC103="ERwMT", 'full menu'!AC103="M&amp;ERT", 'full menu'!AC103="MwIT", 'full menu'!AC103="IwMT", 'full menu'!AC103="M&amp;IT", 'full menu'!AC103="IwERT", 'full menu'!AC103="ERwIT", 'full menu'!AC103="I&amp;ERT", 'full menu'!AC103="ER&amp;M&amp;IT"),"MixedTs",IF('full menu'!AC103="UD","UD",IF('full menu'!AC103="LSD","LSD",IF('full menu'!AC103="WSD","WSD",IF('full menu'!AC103="UASC","UASC",""))))))))))</f>
        <v/>
      </c>
      <c r="AD103" t="str">
        <f>IF('full menu'!AD103="MDC","MDC",IF(OR('full menu'!AD103="PERF",'full menu'!AD103="AERF",'full menu'!AD103="PCB"),"ERfix",IF(OR('full menu'!AD103="ACB", 'full menu'!AD103="LCERT", 'full menu'!AD103="LERT",'full menu'!AD103="FCERT",'full menu'!AD103="FERT"),"ERTs",IF(OR('full menu'!AD103="FCMT",'full menu'!AD103="FMT",'full menu'!AD103="LMT",'full menu'!AD103="LCMT"),"MTs",IF(OR('full menu'!AD103="LCIT",'full menu'!AD103="FCIT",'full menu'!AD103="LIT",'full menu'!AD103="FIT"),"ITs",IF(OR('full menu'!AD103="MwERT", 'full menu'!AD103="ERwMT", 'full menu'!AD103="M&amp;ERT", 'full menu'!AD103="MwIT", 'full menu'!AD103="IwMT", 'full menu'!AD103="M&amp;IT", 'full menu'!AD103="IwERT", 'full menu'!AD103="ERwIT", 'full menu'!AD103="I&amp;ERT", 'full menu'!AD103="ER&amp;M&amp;IT"),"MixedTs",IF('full menu'!AD103="UD","UD",IF('full menu'!AD103="LSD","LSD",IF('full menu'!AD103="WSD","WSD",IF('full menu'!AD103="UASC","UASC",""))))))))))</f>
        <v/>
      </c>
      <c r="AE103" t="str">
        <f>IF('full menu'!AE103="MDC","MDC",IF(OR('full menu'!AE103="PERF",'full menu'!AE103="AERF",'full menu'!AE103="PCB"),"ERfix",IF(OR('full menu'!AE103="ACB", 'full menu'!AE103="LCERT", 'full menu'!AE103="LERT",'full menu'!AE103="FCERT",'full menu'!AE103="FERT"),"ERTs",IF(OR('full menu'!AE103="FCMT",'full menu'!AE103="FMT",'full menu'!AE103="LMT",'full menu'!AE103="LCMT"),"MTs",IF(OR('full menu'!AE103="LCIT",'full menu'!AE103="FCIT",'full menu'!AE103="LIT",'full menu'!AE103="FIT"),"ITs",IF(OR('full menu'!AE103="MwERT", 'full menu'!AE103="ERwMT", 'full menu'!AE103="M&amp;ERT", 'full menu'!AE103="MwIT", 'full menu'!AE103="IwMT", 'full menu'!AE103="M&amp;IT", 'full menu'!AE103="IwERT", 'full menu'!AE103="ERwIT", 'full menu'!AE103="I&amp;ERT", 'full menu'!AE103="ER&amp;M&amp;IT"),"MixedTs",IF('full menu'!AE103="UD","UD",IF('full menu'!AE103="LSD","LSD",IF('full menu'!AE103="WSD","WSD",IF('full menu'!AE103="UASC","UASC",""))))))))))</f>
        <v/>
      </c>
      <c r="AF103" t="str">
        <f>IF('full menu'!AF103="MDC","MDC",IF(OR('full menu'!AF103="PERF",'full menu'!AF103="AERF",'full menu'!AF103="PCB"),"ERfix",IF(OR('full menu'!AF103="ACB", 'full menu'!AF103="LCERT", 'full menu'!AF103="LERT",'full menu'!AF103="FCERT",'full menu'!AF103="FERT"),"ERTs",IF(OR('full menu'!AF103="FCMT",'full menu'!AF103="FMT",'full menu'!AF103="LMT",'full menu'!AF103="LCMT"),"MTs",IF(OR('full menu'!AF103="LCIT",'full menu'!AF103="FCIT",'full menu'!AF103="LIT",'full menu'!AF103="FIT"),"ITs",IF(OR('full menu'!AF103="MwERT", 'full menu'!AF103="ERwMT", 'full menu'!AF103="M&amp;ERT", 'full menu'!AF103="MwIT", 'full menu'!AF103="IwMT", 'full menu'!AF103="M&amp;IT", 'full menu'!AF103="IwERT", 'full menu'!AF103="ERwIT", 'full menu'!AF103="I&amp;ERT", 'full menu'!AF103="ER&amp;M&amp;IT"),"MixedTs",IF('full menu'!AF103="UD","UD",IF('full menu'!AF103="LSD","LSD",IF('full menu'!AF103="WSD","WSD",IF('full menu'!AF103="UASC","UASC",""))))))))))</f>
        <v/>
      </c>
      <c r="AG103" t="str">
        <f>IF('full menu'!AG103="MDC","MDC",IF(OR('full menu'!AG103="PERF",'full menu'!AG103="AERF",'full menu'!AG103="PCB"),"ERfix",IF(OR('full menu'!AG103="ACB", 'full menu'!AG103="LCERT", 'full menu'!AG103="LERT",'full menu'!AG103="FCERT",'full menu'!AG103="FERT"),"ERTs",IF(OR('full menu'!AG103="FCMT",'full menu'!AG103="FMT",'full menu'!AG103="LMT",'full menu'!AG103="LCMT"),"MTs",IF(OR('full menu'!AG103="LCIT",'full menu'!AG103="FCIT",'full menu'!AG103="LIT",'full menu'!AG103="FIT"),"ITs",IF(OR('full menu'!AG103="MwERT", 'full menu'!AG103="ERwMT", 'full menu'!AG103="M&amp;ERT", 'full menu'!AG103="MwIT", 'full menu'!AG103="IwMT", 'full menu'!AG103="M&amp;IT", 'full menu'!AG103="IwERT", 'full menu'!AG103="ERwIT", 'full menu'!AG103="I&amp;ERT", 'full menu'!AG103="ER&amp;M&amp;IT"),"MixedTs",IF('full menu'!AG103="UD","UD",IF('full menu'!AG103="LSD","LSD",IF('full menu'!AG103="WSD","WSD",IF('full menu'!AG103="UASC","UASC",""))))))))))</f>
        <v/>
      </c>
      <c r="AH103" t="str">
        <f>IF('full menu'!AH103="MDC","MDC",IF(OR('full menu'!AH103="PERF",'full menu'!AH103="AERF",'full menu'!AH103="PCB"),"ERfix",IF(OR('full menu'!AH103="ACB", 'full menu'!AH103="LCERT", 'full menu'!AH103="LERT",'full menu'!AH103="FCERT",'full menu'!AH103="FERT"),"ERTs",IF(OR('full menu'!AH103="FCMT",'full menu'!AH103="FMT",'full menu'!AH103="LMT",'full menu'!AH103="LCMT"),"MTs",IF(OR('full menu'!AH103="LCIT",'full menu'!AH103="FCIT",'full menu'!AH103="LIT",'full menu'!AH103="FIT"),"ITs",IF(OR('full menu'!AH103="MwERT", 'full menu'!AH103="ERwMT", 'full menu'!AH103="M&amp;ERT", 'full menu'!AH103="MwIT", 'full menu'!AH103="IwMT", 'full menu'!AH103="M&amp;IT", 'full menu'!AH103="IwERT", 'full menu'!AH103="ERwIT", 'full menu'!AH103="I&amp;ERT", 'full menu'!AH103="ER&amp;M&amp;IT"),"MixedTs",IF('full menu'!AH103="UD","UD",IF('full menu'!AH103="LSD","LSD",IF('full menu'!AH103="WSD","WSD",IF('full menu'!AH103="UASC","UASC",""))))))))))</f>
        <v/>
      </c>
      <c r="AI103" t="str">
        <f>IF('full menu'!AI103="MDC","MDC",IF(OR('full menu'!AI103="PERF",'full menu'!AI103="AERF",'full menu'!AI103="PCB"),"ERfix",IF(OR('full menu'!AI103="ACB", 'full menu'!AI103="LCERT", 'full menu'!AI103="LERT",'full menu'!AI103="FCERT",'full menu'!AI103="FERT"),"ERTs",IF(OR('full menu'!AI103="FCMT",'full menu'!AI103="FMT",'full menu'!AI103="LMT",'full menu'!AI103="LCMT"),"MTs",IF(OR('full menu'!AI103="LCIT",'full menu'!AI103="FCIT",'full menu'!AI103="LIT",'full menu'!AI103="FIT"),"ITs",IF(OR('full menu'!AI103="MwERT", 'full menu'!AI103="ERwMT", 'full menu'!AI103="M&amp;ERT", 'full menu'!AI103="MwIT", 'full menu'!AI103="IwMT", 'full menu'!AI103="M&amp;IT", 'full menu'!AI103="IwERT", 'full menu'!AI103="ERwIT", 'full menu'!AI103="I&amp;ERT", 'full menu'!AI103="ER&amp;M&amp;IT"),"MixedTs",IF('full menu'!AI103="UD","UD",IF('full menu'!AI103="LSD","LSD",IF('full menu'!AI103="WSD","WSD",IF('full menu'!AI103="UASC","UASC",""))))))))))</f>
        <v/>
      </c>
      <c r="AJ103" t="str">
        <f>IF('full menu'!AJ103="MDC","MDC",IF(OR('full menu'!AJ103="PERF",'full menu'!AJ103="AERF",'full menu'!AJ103="PCB"),"ERfix",IF(OR('full menu'!AJ103="ACB", 'full menu'!AJ103="LCERT", 'full menu'!AJ103="LERT",'full menu'!AJ103="FCERT",'full menu'!AJ103="FERT"),"ERTs",IF(OR('full menu'!AJ103="FCMT",'full menu'!AJ103="FMT",'full menu'!AJ103="LMT",'full menu'!AJ103="LCMT"),"MTs",IF(OR('full menu'!AJ103="LCIT",'full menu'!AJ103="FCIT",'full menu'!AJ103="LIT",'full menu'!AJ103="FIT"),"ITs",IF(OR('full menu'!AJ103="MwERT", 'full menu'!AJ103="ERwMT", 'full menu'!AJ103="M&amp;ERT", 'full menu'!AJ103="MwIT", 'full menu'!AJ103="IwMT", 'full menu'!AJ103="M&amp;IT", 'full menu'!AJ103="IwERT", 'full menu'!AJ103="ERwIT", 'full menu'!AJ103="I&amp;ERT", 'full menu'!AJ103="ER&amp;M&amp;IT"),"MixedTs",IF('full menu'!AJ103="UD","UD",IF('full menu'!AJ103="LSD","LSD",IF('full menu'!AJ103="WSD","WSD",IF('full menu'!AJ103="UASC","UASC",""))))))))))</f>
        <v/>
      </c>
      <c r="AK103" t="str">
        <f>IF('full menu'!AK103="MDC","MDC",IF(OR('full menu'!AK103="PERF",'full menu'!AK103="AERF",'full menu'!AK103="PCB"),"ERfix",IF(OR('full menu'!AK103="ACB", 'full menu'!AK103="LCERT", 'full menu'!AK103="LERT",'full menu'!AK103="FCERT",'full menu'!AK103="FERT"),"ERTs",IF(OR('full menu'!AK103="FCMT",'full menu'!AK103="FMT",'full menu'!AK103="LMT",'full menu'!AK103="LCMT"),"MTs",IF(OR('full menu'!AK103="LCIT",'full menu'!AK103="FCIT",'full menu'!AK103="LIT",'full menu'!AK103="FIT"),"ITs",IF(OR('full menu'!AK103="MwERT", 'full menu'!AK103="ERwMT", 'full menu'!AK103="M&amp;ERT", 'full menu'!AK103="MwIT", 'full menu'!AK103="IwMT", 'full menu'!AK103="M&amp;IT", 'full menu'!AK103="IwERT", 'full menu'!AK103="ERwIT", 'full menu'!AK103="I&amp;ERT", 'full menu'!AK103="ER&amp;M&amp;IT"),"MixedTs",IF('full menu'!AK103="UD","UD",IF('full menu'!AK103="LSD","LSD",IF('full menu'!AK103="WSD","WSD",IF('full menu'!AK103="UASC","UASC",""))))))))))</f>
        <v/>
      </c>
      <c r="AL103" t="str">
        <f>IF('full menu'!AL103="MDC","MDC",IF(OR('full menu'!AL103="PERF",'full menu'!AL103="AERF",'full menu'!AL103="PCB"),"ERfix",IF(OR('full menu'!AL103="ACB", 'full menu'!AL103="LCERT", 'full menu'!AL103="LERT",'full menu'!AL103="FCERT",'full menu'!AL103="FERT"),"ERTs",IF(OR('full menu'!AL103="FCMT",'full menu'!AL103="FMT",'full menu'!AL103="LMT",'full menu'!AL103="LCMT"),"MTs",IF(OR('full menu'!AL103="LCIT",'full menu'!AL103="FCIT",'full menu'!AL103="LIT",'full menu'!AL103="FIT"),"ITs",IF(OR('full menu'!AL103="MwERT", 'full menu'!AL103="ERwMT", 'full menu'!AL103="M&amp;ERT", 'full menu'!AL103="MwIT", 'full menu'!AL103="IwMT", 'full menu'!AL103="M&amp;IT", 'full menu'!AL103="IwERT", 'full menu'!AL103="ERwIT", 'full menu'!AL103="I&amp;ERT", 'full menu'!AL103="ER&amp;M&amp;IT"),"MixedTs",IF('full menu'!AL103="UD","UD",IF('full menu'!AL103="LSD","LSD",IF('full menu'!AL103="WSD","WSD",IF('full menu'!AL103="UASC","UASC",""))))))))))</f>
        <v/>
      </c>
      <c r="AM103" t="str">
        <f>IF('full menu'!AM103="MDC","MDC",IF(OR('full menu'!AM103="PERF",'full menu'!AM103="AERF",'full menu'!AM103="PCB"),"ERfix",IF(OR('full menu'!AM103="ACB", 'full menu'!AM103="LCERT", 'full menu'!AM103="LERT",'full menu'!AM103="FCERT",'full menu'!AM103="FERT"),"ERTs",IF(OR('full menu'!AM103="FCMT",'full menu'!AM103="FMT",'full menu'!AM103="LMT",'full menu'!AM103="LCMT"),"MTs",IF(OR('full menu'!AM103="LCIT",'full menu'!AM103="FCIT",'full menu'!AM103="LIT",'full menu'!AM103="FIT"),"ITs",IF(OR('full menu'!AM103="MwERT", 'full menu'!AM103="ERwMT", 'full menu'!AM103="M&amp;ERT", 'full menu'!AM103="MwIT", 'full menu'!AM103="IwMT", 'full menu'!AM103="M&amp;IT", 'full menu'!AM103="IwERT", 'full menu'!AM103="ERwIT", 'full menu'!AM103="I&amp;ERT", 'full menu'!AM103="ER&amp;M&amp;IT"),"MixedTs",IF('full menu'!AM103="UD","UD",IF('full menu'!AM103="LSD","LSD",IF('full menu'!AM103="WSD","WSD",IF('full menu'!AM103="UASC","UASC",""))))))))))</f>
        <v/>
      </c>
      <c r="AN103" t="str">
        <f>IF('full menu'!AN103="MDC","MDC",IF(OR('full menu'!AN103="PERF",'full menu'!AN103="AERF",'full menu'!AN103="PCB"),"ERfix",IF(OR('full menu'!AN103="ACB", 'full menu'!AN103="LCERT", 'full menu'!AN103="LERT",'full menu'!AN103="FCERT",'full menu'!AN103="FERT"),"ERTs",IF(OR('full menu'!AN103="FCMT",'full menu'!AN103="FMT",'full menu'!AN103="LMT",'full menu'!AN103="LCMT"),"MTs",IF(OR('full menu'!AN103="LCIT",'full menu'!AN103="FCIT",'full menu'!AN103="LIT",'full menu'!AN103="FIT"),"ITs",IF(OR('full menu'!AN103="MwERT", 'full menu'!AN103="ERwMT", 'full menu'!AN103="M&amp;ERT", 'full menu'!AN103="MwIT", 'full menu'!AN103="IwMT", 'full menu'!AN103="M&amp;IT", 'full menu'!AN103="IwERT", 'full menu'!AN103="ERwIT", 'full menu'!AN103="I&amp;ERT", 'full menu'!AN103="ER&amp;M&amp;IT"),"MixedTs",IF('full menu'!AN103="UD","UD",IF('full menu'!AN103="LSD","LSD",IF('full menu'!AN103="WSD","WSD",IF('full menu'!AN103="UASC","UASC",""))))))))))</f>
        <v/>
      </c>
      <c r="AO103" t="str">
        <f>IF('full menu'!AO103="MDC","MDC",IF(OR('full menu'!AO103="PERF",'full menu'!AO103="AERF",'full menu'!AO103="PCB"),"ERfix",IF(OR('full menu'!AO103="ACB", 'full menu'!AO103="LCERT", 'full menu'!AO103="LERT",'full menu'!AO103="FCERT",'full menu'!AO103="FERT"),"ERTs",IF(OR('full menu'!AO103="FCMT",'full menu'!AO103="FMT",'full menu'!AO103="LMT",'full menu'!AO103="LCMT"),"MTs",IF(OR('full menu'!AO103="LCIT",'full menu'!AO103="FCIT",'full menu'!AO103="LIT",'full menu'!AO103="FIT"),"ITs",IF(OR('full menu'!AO103="MwERT", 'full menu'!AO103="ERwMT", 'full menu'!AO103="M&amp;ERT", 'full menu'!AO103="MwIT", 'full menu'!AO103="IwMT", 'full menu'!AO103="M&amp;IT", 'full menu'!AO103="IwERT", 'full menu'!AO103="ERwIT", 'full menu'!AO103="I&amp;ERT", 'full menu'!AO103="ER&amp;M&amp;IT"),"MixedTs",IF('full menu'!AO103="UD","UD",IF('full menu'!AO103="LSD","LSD",IF('full menu'!AO103="WSD","WSD",IF('full menu'!AO103="UASC","UASC",""))))))))))</f>
        <v/>
      </c>
      <c r="AP103" t="str">
        <f>IF('full menu'!AP103="MDC","MDC",IF(OR('full menu'!AP103="PERF",'full menu'!AP103="AERF",'full menu'!AP103="PCB"),"ERfix",IF(OR('full menu'!AP103="ACB", 'full menu'!AP103="LCERT", 'full menu'!AP103="LERT",'full menu'!AP103="FCERT",'full menu'!AP103="FERT"),"ERTs",IF(OR('full menu'!AP103="FCMT",'full menu'!AP103="FMT",'full menu'!AP103="LMT",'full menu'!AP103="LCMT"),"MTs",IF(OR('full menu'!AP103="LCIT",'full menu'!AP103="FCIT",'full menu'!AP103="LIT",'full menu'!AP103="FIT"),"ITs",IF(OR('full menu'!AP103="MwERT", 'full menu'!AP103="ERwMT", 'full menu'!AP103="M&amp;ERT", 'full menu'!AP103="MwIT", 'full menu'!AP103="IwMT", 'full menu'!AP103="M&amp;IT", 'full menu'!AP103="IwERT", 'full menu'!AP103="ERwIT", 'full menu'!AP103="I&amp;ERT", 'full menu'!AP103="ER&amp;M&amp;IT"),"MixedTs",IF('full menu'!AP103="UD","UD",IF('full menu'!AP103="LSD","LSD",IF('full menu'!AP103="WSD","WSD",IF('full menu'!AP103="UASC","UASC",""))))))))))</f>
        <v/>
      </c>
      <c r="AQ103" t="str">
        <f>IF('full menu'!AQ103="MDC","MDC",IF(OR('full menu'!AQ103="PERF",'full menu'!AQ103="AERF",'full menu'!AQ103="PCB"),"ERfix",IF(OR('full menu'!AQ103="ACB", 'full menu'!AQ103="LCERT", 'full menu'!AQ103="LERT",'full menu'!AQ103="FCERT",'full menu'!AQ103="FERT"),"ERTs",IF(OR('full menu'!AQ103="FCMT",'full menu'!AQ103="FMT",'full menu'!AQ103="LMT",'full menu'!AQ103="LCMT"),"MTs",IF(OR('full menu'!AQ103="LCIT",'full menu'!AQ103="FCIT",'full menu'!AQ103="LIT",'full menu'!AQ103="FIT"),"ITs",IF(OR('full menu'!AQ103="MwERT", 'full menu'!AQ103="ERwMT", 'full menu'!AQ103="M&amp;ERT", 'full menu'!AQ103="MwIT", 'full menu'!AQ103="IwMT", 'full menu'!AQ103="M&amp;IT", 'full menu'!AQ103="IwERT", 'full menu'!AQ103="ERwIT", 'full menu'!AQ103="I&amp;ERT", 'full menu'!AQ103="ER&amp;M&amp;IT"),"MixedTs",IF('full menu'!AQ103="UD","UD",IF('full menu'!AQ103="LSD","LSD",IF('full menu'!AQ103="WSD","WSD",IF('full menu'!AQ103="UASC","UASC",""))))))))))</f>
        <v/>
      </c>
      <c r="AR103" t="str">
        <f>IF('full menu'!AR103="MDC","MDC",IF(OR('full menu'!AR103="PERF",'full menu'!AR103="AERF",'full menu'!AR103="PCB"),"ERfix",IF(OR('full menu'!AR103="ACB", 'full menu'!AR103="LCERT", 'full menu'!AR103="LERT",'full menu'!AR103="FCERT",'full menu'!AR103="FERT"),"ERTs",IF(OR('full menu'!AR103="FCMT",'full menu'!AR103="FMT",'full menu'!AR103="LMT",'full menu'!AR103="LCMT"),"MTs",IF(OR('full menu'!AR103="LCIT",'full menu'!AR103="FCIT",'full menu'!AR103="LIT",'full menu'!AR103="FIT"),"ITs",IF(OR('full menu'!AR103="MwERT", 'full menu'!AR103="ERwMT", 'full menu'!AR103="M&amp;ERT", 'full menu'!AR103="MwIT", 'full menu'!AR103="IwMT", 'full menu'!AR103="M&amp;IT", 'full menu'!AR103="IwERT", 'full menu'!AR103="ERwIT", 'full menu'!AR103="I&amp;ERT", 'full menu'!AR103="ER&amp;M&amp;IT"),"MixedTs",IF('full menu'!AR103="UD","UD",IF('full menu'!AR103="LSD","LSD",IF('full menu'!AR103="WSD","WSD",IF('full menu'!AR103="UASC","UASC",""))))))))))</f>
        <v/>
      </c>
      <c r="AS103" t="str">
        <f>IF('full menu'!AS103="MDC","MDC",IF(OR('full menu'!AS103="PERF",'full menu'!AS103="AERF",'full menu'!AS103="PCB"),"ERfix",IF(OR('full menu'!AS103="ACB", 'full menu'!AS103="LCERT", 'full menu'!AS103="LERT",'full menu'!AS103="FCERT",'full menu'!AS103="FERT"),"ERTs",IF(OR('full menu'!AS103="FCMT",'full menu'!AS103="FMT",'full menu'!AS103="LMT",'full menu'!AS103="LCMT"),"MTs",IF(OR('full menu'!AS103="LCIT",'full menu'!AS103="FCIT",'full menu'!AS103="LIT",'full menu'!AS103="FIT"),"ITs",IF(OR('full menu'!AS103="MwERT", 'full menu'!AS103="ERwMT", 'full menu'!AS103="M&amp;ERT", 'full menu'!AS103="MwIT", 'full menu'!AS103="IwMT", 'full menu'!AS103="M&amp;IT", 'full menu'!AS103="IwERT", 'full menu'!AS103="ERwIT", 'full menu'!AS103="I&amp;ERT", 'full menu'!AS103="ER&amp;M&amp;IT"),"MixedTs",IF('full menu'!AS103="UD","UD",IF('full menu'!AS103="LSD","LSD",IF('full menu'!AS103="WSD","WSD",IF('full menu'!AS103="UASC","UASC",""))))))))))</f>
        <v/>
      </c>
      <c r="AT103" t="str">
        <f>IF('full menu'!AT103="MDC","MDC",IF(OR('full menu'!AT103="PERF",'full menu'!AT103="AERF",'full menu'!AT103="PCB"),"ERfix",IF(OR('full menu'!AT103="ACB", 'full menu'!AT103="LCERT", 'full menu'!AT103="LERT",'full menu'!AT103="FCERT",'full menu'!AT103="FERT"),"ERTs",IF(OR('full menu'!AT103="FCMT",'full menu'!AT103="FMT",'full menu'!AT103="LMT",'full menu'!AT103="LCMT"),"MTs",IF(OR('full menu'!AT103="LCIT",'full menu'!AT103="FCIT",'full menu'!AT103="LIT",'full menu'!AT103="FIT"),"ITs",IF(OR('full menu'!AT103="MwERT", 'full menu'!AT103="ERwMT", 'full menu'!AT103="M&amp;ERT", 'full menu'!AT103="MwIT", 'full menu'!AT103="IwMT", 'full menu'!AT103="M&amp;IT", 'full menu'!AT103="IwERT", 'full menu'!AT103="ERwIT", 'full menu'!AT103="I&amp;ERT", 'full menu'!AT103="ER&amp;M&amp;IT"),"MixedTs",IF('full menu'!AT103="UD","UD",IF('full menu'!AT103="LSD","LSD",IF('full menu'!AT103="WSD","WSD",IF('full menu'!AT103="UASC","UASC",""))))))))))</f>
        <v/>
      </c>
      <c r="AU103" t="str">
        <f>IF('full menu'!AU103="MDC","MDC",IF(OR('full menu'!AU103="PERF",'full menu'!AU103="AERF",'full menu'!AU103="PCB"),"ERfix",IF(OR('full menu'!AU103="ACB", 'full menu'!AU103="LCERT", 'full menu'!AU103="LERT",'full menu'!AU103="FCERT",'full menu'!AU103="FERT"),"ERTs",IF(OR('full menu'!AU103="FCMT",'full menu'!AU103="FMT",'full menu'!AU103="LMT",'full menu'!AU103="LCMT"),"MTs",IF(OR('full menu'!AU103="LCIT",'full menu'!AU103="FCIT",'full menu'!AU103="LIT",'full menu'!AU103="FIT"),"ITs",IF(OR('full menu'!AU103="MwERT", 'full menu'!AU103="ERwMT", 'full menu'!AU103="M&amp;ERT", 'full menu'!AU103="MwIT", 'full menu'!AU103="IwMT", 'full menu'!AU103="M&amp;IT", 'full menu'!AU103="IwERT", 'full menu'!AU103="ERwIT", 'full menu'!AU103="I&amp;ERT", 'full menu'!AU103="ER&amp;M&amp;IT"),"MixedTs",IF('full menu'!AU103="UD","UD",IF('full menu'!AU103="LSD","LSD",IF('full menu'!AU103="WSD","WSD",IF('full menu'!AU103="UASC","UASC",""))))))))))</f>
        <v/>
      </c>
      <c r="AV103" t="str">
        <f>IF('full menu'!AV103="MDC","MDC",IF(OR('full menu'!AV103="PERF",'full menu'!AV103="AERF",'full menu'!AV103="PCB"),"ERfix",IF(OR('full menu'!AV103="ACB", 'full menu'!AV103="LCERT", 'full menu'!AV103="LERT",'full menu'!AV103="FCERT",'full menu'!AV103="FERT"),"ERTs",IF(OR('full menu'!AV103="FCMT",'full menu'!AV103="FMT",'full menu'!AV103="LMT",'full menu'!AV103="LCMT"),"MTs",IF(OR('full menu'!AV103="LCIT",'full menu'!AV103="FCIT",'full menu'!AV103="LIT",'full menu'!AV103="FIT"),"ITs",IF(OR('full menu'!AV103="MwERT", 'full menu'!AV103="ERwMT", 'full menu'!AV103="M&amp;ERT", 'full menu'!AV103="MwIT", 'full menu'!AV103="IwMT", 'full menu'!AV103="M&amp;IT", 'full menu'!AV103="IwERT", 'full menu'!AV103="ERwIT", 'full menu'!AV103="I&amp;ERT", 'full menu'!AV103="ER&amp;M&amp;IT"),"MixedTs",IF('full menu'!AV103="UD","UD",IF('full menu'!AV103="LSD","LSD",IF('full menu'!AV103="WSD","WSD",IF('full menu'!AV103="UASC","UASC",""))))))))))</f>
        <v/>
      </c>
      <c r="AW103" t="str">
        <f>IF('full menu'!AW103="MDC","MDC",IF(OR('full menu'!AW103="PERF",'full menu'!AW103="AERF",'full menu'!AW103="PCB"),"ERfix",IF(OR('full menu'!AW103="ACB", 'full menu'!AW103="LCERT", 'full menu'!AW103="LERT",'full menu'!AW103="FCERT",'full menu'!AW103="FERT"),"ERTs",IF(OR('full menu'!AW103="FCMT",'full menu'!AW103="FMT",'full menu'!AW103="LMT",'full menu'!AW103="LCMT"),"MTs",IF(OR('full menu'!AW103="LCIT",'full menu'!AW103="FCIT",'full menu'!AW103="LIT",'full menu'!AW103="FIT"),"ITs",IF(OR('full menu'!AW103="MwERT", 'full menu'!AW103="ERwMT", 'full menu'!AW103="M&amp;ERT", 'full menu'!AW103="MwIT", 'full menu'!AW103="IwMT", 'full menu'!AW103="M&amp;IT", 'full menu'!AW103="IwERT", 'full menu'!AW103="ERwIT", 'full menu'!AW103="I&amp;ERT", 'full menu'!AW103="ER&amp;M&amp;IT"),"MixedTs",IF('full menu'!AW103="UD","UD",IF('full menu'!AW103="LSD","LSD",IF('full menu'!AW103="WSD","WSD",IF('full menu'!AW103="UASC","UASC",""))))))))))</f>
        <v/>
      </c>
      <c r="AX103" t="str">
        <f>IF('full menu'!AX103="MDC","MDC",IF(OR('full menu'!AX103="PERF",'full menu'!AX103="AERF",'full menu'!AX103="PCB"),"ERfix",IF(OR('full menu'!AX103="ACB", 'full menu'!AX103="LCERT", 'full menu'!AX103="LERT",'full menu'!AX103="FCERT",'full menu'!AX103="FERT"),"ERTs",IF(OR('full menu'!AX103="FCMT",'full menu'!AX103="FMT",'full menu'!AX103="LMT",'full menu'!AX103="LCMT"),"MTs",IF(OR('full menu'!AX103="LCIT",'full menu'!AX103="FCIT",'full menu'!AX103="LIT",'full menu'!AX103="FIT"),"ITs",IF(OR('full menu'!AX103="MwERT", 'full menu'!AX103="ERwMT", 'full menu'!AX103="M&amp;ERT", 'full menu'!AX103="MwIT", 'full menu'!AX103="IwMT", 'full menu'!AX103="M&amp;IT", 'full menu'!AX103="IwERT", 'full menu'!AX103="ERwIT", 'full menu'!AX103="I&amp;ERT", 'full menu'!AX103="ER&amp;M&amp;IT"),"MixedTs",IF('full menu'!AX103="UD","UD",IF('full menu'!AX103="LSD","LSD",IF('full menu'!AX103="WSD","WSD",IF('full menu'!AX103="UASC","UASC",""))))))))))</f>
        <v/>
      </c>
      <c r="AY103" t="str">
        <f>IF('full menu'!AY103="MDC","MDC",IF(OR('full menu'!AY103="PERF",'full menu'!AY103="AERF",'full menu'!AY103="PCB"),"ERfix",IF(OR('full menu'!AY103="ACB", 'full menu'!AY103="LCERT", 'full menu'!AY103="LERT",'full menu'!AY103="FCERT",'full menu'!AY103="FERT"),"ERTs",IF(OR('full menu'!AY103="FCMT",'full menu'!AY103="FMT",'full menu'!AY103="LMT",'full menu'!AY103="LCMT"),"MTs",IF(OR('full menu'!AY103="LCIT",'full menu'!AY103="FCIT",'full menu'!AY103="LIT",'full menu'!AY103="FIT"),"ITs",IF(OR('full menu'!AY103="MwERT", 'full menu'!AY103="ERwMT", 'full menu'!AY103="M&amp;ERT", 'full menu'!AY103="MwIT", 'full menu'!AY103="IwMT", 'full menu'!AY103="M&amp;IT", 'full menu'!AY103="IwERT", 'full menu'!AY103="ERwIT", 'full menu'!AY103="I&amp;ERT", 'full menu'!AY103="ER&amp;M&amp;IT"),"MixedTs",IF('full menu'!AY103="UD","UD",IF('full menu'!AY103="LSD","LSD",IF('full menu'!AY103="WSD","WSD",IF('full menu'!AY103="UASC","UASC",""))))))))))</f>
        <v/>
      </c>
    </row>
    <row r="104" spans="1:51" x14ac:dyDescent="0.3">
      <c r="A104" t="s">
        <v>124</v>
      </c>
      <c r="B104" t="str">
        <f>IF('full menu'!B104="MDC","MDC",IF(OR('full menu'!B104="PERF",'full menu'!B104="AERF",'full menu'!B104="PCB"),"ERfix",IF(OR('full menu'!B104="ACB", 'full menu'!B104="LCERT", 'full menu'!B104="LERT",'full menu'!B104="FCERT",'full menu'!B104="FERT"),"ERTs",IF(OR('full menu'!B104="FCMT",'full menu'!B104="FMT",'full menu'!B104="LMT",'full menu'!B104="LCMT"),"MTs",IF(OR('full menu'!B104="LCIT",'full menu'!B104="FCIT",'full menu'!B104="LIT",'full menu'!B104="FIT"),"ITs",IF(OR('full menu'!B104="MwERT", 'full menu'!B104="ERwMT", 'full menu'!B104="M&amp;ERT", 'full menu'!B104="MwIT", 'full menu'!B104="IwMT", 'full menu'!B104="M&amp;IT", 'full menu'!B104="IwERT", 'full menu'!B104="ERwIT", 'full menu'!B104="I&amp;ERT", 'full menu'!B104="ER&amp;M&amp;IT"),"MixedTs",IF('full menu'!B104="UD","UD",IF('full menu'!B104="LSD","LSD",IF('full menu'!B104="WSD","WSD",IF('full menu'!B104="UASC","UASC",""))))))))))</f>
        <v>ERfix</v>
      </c>
      <c r="C104" t="str">
        <f>IF('full menu'!C104="MDC","MDC",IF(OR('full menu'!C104="PERF",'full menu'!C104="AERF",'full menu'!C104="PCB"),"ERfix",IF(OR('full menu'!C104="ACB", 'full menu'!C104="LCERT", 'full menu'!C104="LERT",'full menu'!C104="FCERT",'full menu'!C104="FERT"),"ERTs",IF(OR('full menu'!C104="FCMT",'full menu'!C104="FMT",'full menu'!C104="LMT",'full menu'!C104="LCMT"),"MTs",IF(OR('full menu'!C104="LCIT",'full menu'!C104="FCIT",'full menu'!C104="LIT",'full menu'!C104="FIT"),"ITs",IF(OR('full menu'!C104="MwERT", 'full menu'!C104="ERwMT", 'full menu'!C104="M&amp;ERT", 'full menu'!C104="MwIT", 'full menu'!C104="IwMT", 'full menu'!C104="M&amp;IT", 'full menu'!C104="IwERT", 'full menu'!C104="ERwIT", 'full menu'!C104="I&amp;ERT", 'full menu'!C104="ER&amp;M&amp;IT"),"MixedTs",IF('full menu'!C104="UD","UD",IF('full menu'!C104="LSD","LSD",IF('full menu'!C104="WSD","WSD",IF('full menu'!C104="UASC","UASC",""))))))))))</f>
        <v>ERfix</v>
      </c>
      <c r="D104" t="str">
        <f>IF('full menu'!D104="MDC","MDC",IF(OR('full menu'!D104="PERF",'full menu'!D104="AERF",'full menu'!D104="PCB"),"ERfix",IF(OR('full menu'!D104="ACB", 'full menu'!D104="LCERT", 'full menu'!D104="LERT",'full menu'!D104="FCERT",'full menu'!D104="FERT"),"ERTs",IF(OR('full menu'!D104="FCMT",'full menu'!D104="FMT",'full menu'!D104="LMT",'full menu'!D104="LCMT"),"MTs",IF(OR('full menu'!D104="LCIT",'full menu'!D104="FCIT",'full menu'!D104="LIT",'full menu'!D104="FIT"),"ITs",IF(OR('full menu'!D104="MwERT", 'full menu'!D104="ERwMT", 'full menu'!D104="M&amp;ERT", 'full menu'!D104="MwIT", 'full menu'!D104="IwMT", 'full menu'!D104="M&amp;IT", 'full menu'!D104="IwERT", 'full menu'!D104="ERwIT", 'full menu'!D104="I&amp;ERT", 'full menu'!D104="ER&amp;M&amp;IT"),"MixedTs",IF('full menu'!D104="UD","UD",IF('full menu'!D104="LSD","LSD",IF('full menu'!D104="WSD","WSD",IF('full menu'!D104="UASC","UASC",""))))))))))</f>
        <v>ERfix</v>
      </c>
      <c r="E104" t="str">
        <f>IF('full menu'!E104="MDC","MDC",IF(OR('full menu'!E104="PERF",'full menu'!E104="AERF",'full menu'!E104="PCB"),"ERfix",IF(OR('full menu'!E104="ACB", 'full menu'!E104="LCERT", 'full menu'!E104="LERT",'full menu'!E104="FCERT",'full menu'!E104="FERT"),"ERTs",IF(OR('full menu'!E104="FCMT",'full menu'!E104="FMT",'full menu'!E104="LMT",'full menu'!E104="LCMT"),"MTs",IF(OR('full menu'!E104="LCIT",'full menu'!E104="FCIT",'full menu'!E104="LIT",'full menu'!E104="FIT"),"ITs",IF(OR('full menu'!E104="MwERT", 'full menu'!E104="ERwMT", 'full menu'!E104="M&amp;ERT", 'full menu'!E104="MwIT", 'full menu'!E104="IwMT", 'full menu'!E104="M&amp;IT", 'full menu'!E104="IwERT", 'full menu'!E104="ERwIT", 'full menu'!E104="I&amp;ERT", 'full menu'!E104="ER&amp;M&amp;IT"),"MixedTs",IF('full menu'!E104="UD","UD",IF('full menu'!E104="LSD","LSD",IF('full menu'!E104="WSD","WSD",IF('full menu'!E104="UASC","UASC",""))))))))))</f>
        <v>ERfix</v>
      </c>
      <c r="F104" t="str">
        <f>IF('full menu'!F104="MDC","MDC",IF(OR('full menu'!F104="PERF",'full menu'!F104="AERF",'full menu'!F104="PCB"),"ERfix",IF(OR('full menu'!F104="ACB", 'full menu'!F104="LCERT", 'full menu'!F104="LERT",'full menu'!F104="FCERT",'full menu'!F104="FERT"),"ERTs",IF(OR('full menu'!F104="FCMT",'full menu'!F104="FMT",'full menu'!F104="LMT",'full menu'!F104="LCMT"),"MTs",IF(OR('full menu'!F104="LCIT",'full menu'!F104="FCIT",'full menu'!F104="LIT",'full menu'!F104="FIT"),"ITs",IF(OR('full menu'!F104="MwERT", 'full menu'!F104="ERwMT", 'full menu'!F104="M&amp;ERT", 'full menu'!F104="MwIT", 'full menu'!F104="IwMT", 'full menu'!F104="M&amp;IT", 'full menu'!F104="IwERT", 'full menu'!F104="ERwIT", 'full menu'!F104="I&amp;ERT", 'full menu'!F104="ER&amp;M&amp;IT"),"MixedTs",IF('full menu'!F104="UD","UD",IF('full menu'!F104="LSD","LSD",IF('full menu'!F104="WSD","WSD",IF('full menu'!F104="UASC","UASC",""))))))))))</f>
        <v>ERfix</v>
      </c>
      <c r="G104" t="str">
        <f>IF('full menu'!G104="MDC","MDC",IF(OR('full menu'!G104="PERF",'full menu'!G104="AERF",'full menu'!G104="PCB"),"ERfix",IF(OR('full menu'!G104="ACB", 'full menu'!G104="LCERT", 'full menu'!G104="LERT",'full menu'!G104="FCERT",'full menu'!G104="FERT"),"ERTs",IF(OR('full menu'!G104="FCMT",'full menu'!G104="FMT",'full menu'!G104="LMT",'full menu'!G104="LCMT"),"MTs",IF(OR('full menu'!G104="LCIT",'full menu'!G104="FCIT",'full menu'!G104="LIT",'full menu'!G104="FIT"),"ITs",IF(OR('full menu'!G104="MwERT", 'full menu'!G104="ERwMT", 'full menu'!G104="M&amp;ERT", 'full menu'!G104="MwIT", 'full menu'!G104="IwMT", 'full menu'!G104="M&amp;IT", 'full menu'!G104="IwERT", 'full menu'!G104="ERwIT", 'full menu'!G104="I&amp;ERT", 'full menu'!G104="ER&amp;M&amp;IT"),"MixedTs",IF('full menu'!G104="UD","UD",IF('full menu'!G104="LSD","LSD",IF('full menu'!G104="WSD","WSD",IF('full menu'!G104="UASC","UASC",""))))))))))</f>
        <v>ERfix</v>
      </c>
      <c r="H104" t="str">
        <f>IF('full menu'!H104="MDC","MDC",IF(OR('full menu'!H104="PERF",'full menu'!H104="AERF",'full menu'!H104="PCB"),"ERfix",IF(OR('full menu'!H104="ACB", 'full menu'!H104="LCERT", 'full menu'!H104="LERT",'full menu'!H104="FCERT",'full menu'!H104="FERT"),"ERTs",IF(OR('full menu'!H104="FCMT",'full menu'!H104="FMT",'full menu'!H104="LMT",'full menu'!H104="LCMT"),"MTs",IF(OR('full menu'!H104="LCIT",'full menu'!H104="FCIT",'full menu'!H104="LIT",'full menu'!H104="FIT"),"ITs",IF(OR('full menu'!H104="MwERT", 'full menu'!H104="ERwMT", 'full menu'!H104="M&amp;ERT", 'full menu'!H104="MwIT", 'full menu'!H104="IwMT", 'full menu'!H104="M&amp;IT", 'full menu'!H104="IwERT", 'full menu'!H104="ERwIT", 'full menu'!H104="I&amp;ERT", 'full menu'!H104="ER&amp;M&amp;IT"),"MixedTs",IF('full menu'!H104="UD","UD",IF('full menu'!H104="LSD","LSD",IF('full menu'!H104="WSD","WSD",IF('full menu'!H104="UASC","UASC",""))))))))))</f>
        <v>ERfix</v>
      </c>
      <c r="I104" t="str">
        <f>IF('full menu'!I104="MDC","MDC",IF(OR('full menu'!I104="PERF",'full menu'!I104="AERF",'full menu'!I104="PCB"),"ERfix",IF(OR('full menu'!I104="ACB", 'full menu'!I104="LCERT", 'full menu'!I104="LERT",'full menu'!I104="FCERT",'full menu'!I104="FERT"),"ERTs",IF(OR('full menu'!I104="FCMT",'full menu'!I104="FMT",'full menu'!I104="LMT",'full menu'!I104="LCMT"),"MTs",IF(OR('full menu'!I104="LCIT",'full menu'!I104="FCIT",'full menu'!I104="LIT",'full menu'!I104="FIT"),"ITs",IF(OR('full menu'!I104="MwERT", 'full menu'!I104="ERwMT", 'full menu'!I104="M&amp;ERT", 'full menu'!I104="MwIT", 'full menu'!I104="IwMT", 'full menu'!I104="M&amp;IT", 'full menu'!I104="IwERT", 'full menu'!I104="ERwIT", 'full menu'!I104="I&amp;ERT", 'full menu'!I104="ER&amp;M&amp;IT"),"MixedTs",IF('full menu'!I104="UD","UD",IF('full menu'!I104="LSD","LSD",IF('full menu'!I104="WSD","WSD",IF('full menu'!I104="UASC","UASC",""))))))))))</f>
        <v>ERfix</v>
      </c>
      <c r="J104" t="str">
        <f>IF('full menu'!J104="MDC","MDC",IF(OR('full menu'!J104="PERF",'full menu'!J104="AERF",'full menu'!J104="PCB"),"ERfix",IF(OR('full menu'!J104="ACB", 'full menu'!J104="LCERT", 'full menu'!J104="LERT",'full menu'!J104="FCERT",'full menu'!J104="FERT"),"ERTs",IF(OR('full menu'!J104="FCMT",'full menu'!J104="FMT",'full menu'!J104="LMT",'full menu'!J104="LCMT"),"MTs",IF(OR('full menu'!J104="LCIT",'full menu'!J104="FCIT",'full menu'!J104="LIT",'full menu'!J104="FIT"),"ITs",IF(OR('full menu'!J104="MwERT", 'full menu'!J104="ERwMT", 'full menu'!J104="M&amp;ERT", 'full menu'!J104="MwIT", 'full menu'!J104="IwMT", 'full menu'!J104="M&amp;IT", 'full menu'!J104="IwERT", 'full menu'!J104="ERwIT", 'full menu'!J104="I&amp;ERT", 'full menu'!J104="ER&amp;M&amp;IT"),"MixedTs",IF('full menu'!J104="UD","UD",IF('full menu'!J104="LSD","LSD",IF('full menu'!J104="WSD","WSD",IF('full menu'!J104="UASC","UASC",""))))))))))</f>
        <v>ERfix</v>
      </c>
      <c r="K104" t="str">
        <f>IF('full menu'!K104="MDC","MDC",IF(OR('full menu'!K104="PERF",'full menu'!K104="AERF",'full menu'!K104="PCB"),"ERfix",IF(OR('full menu'!K104="ACB", 'full menu'!K104="LCERT", 'full menu'!K104="LERT",'full menu'!K104="FCERT",'full menu'!K104="FERT"),"ERTs",IF(OR('full menu'!K104="FCMT",'full menu'!K104="FMT",'full menu'!K104="LMT",'full menu'!K104="LCMT"),"MTs",IF(OR('full menu'!K104="LCIT",'full menu'!K104="FCIT",'full menu'!K104="LIT",'full menu'!K104="FIT"),"ITs",IF(OR('full menu'!K104="MwERT", 'full menu'!K104="ERwMT", 'full menu'!K104="M&amp;ERT", 'full menu'!K104="MwIT", 'full menu'!K104="IwMT", 'full menu'!K104="M&amp;IT", 'full menu'!K104="IwERT", 'full menu'!K104="ERwIT", 'full menu'!K104="I&amp;ERT", 'full menu'!K104="ER&amp;M&amp;IT"),"MixedTs",IF('full menu'!K104="UD","UD",IF('full menu'!K104="LSD","LSD",IF('full menu'!K104="WSD","WSD",IF('full menu'!K104="UASC","UASC",""))))))))))</f>
        <v>ERfix</v>
      </c>
      <c r="L104" t="str">
        <f>IF('full menu'!L104="MDC","MDC",IF(OR('full menu'!L104="PERF",'full menu'!L104="AERF",'full menu'!L104="PCB"),"ERfix",IF(OR('full menu'!L104="ACB", 'full menu'!L104="LCERT", 'full menu'!L104="LERT",'full menu'!L104="FCERT",'full menu'!L104="FERT"),"ERTs",IF(OR('full menu'!L104="FCMT",'full menu'!L104="FMT",'full menu'!L104="LMT",'full menu'!L104="LCMT"),"MTs",IF(OR('full menu'!L104="LCIT",'full menu'!L104="FCIT",'full menu'!L104="LIT",'full menu'!L104="FIT"),"ITs",IF(OR('full menu'!L104="MwERT", 'full menu'!L104="ERwMT", 'full menu'!L104="M&amp;ERT", 'full menu'!L104="MwIT", 'full menu'!L104="IwMT", 'full menu'!L104="M&amp;IT", 'full menu'!L104="IwERT", 'full menu'!L104="ERwIT", 'full menu'!L104="I&amp;ERT", 'full menu'!L104="ER&amp;M&amp;IT"),"MixedTs",IF('full menu'!L104="UD","UD",IF('full menu'!L104="LSD","LSD",IF('full menu'!L104="WSD","WSD",IF('full menu'!L104="UASC","UASC",""))))))))))</f>
        <v>ERfix</v>
      </c>
      <c r="M104" t="str">
        <f>IF('full menu'!M104="MDC","MDC",IF(OR('full menu'!M104="PERF",'full menu'!M104="AERF",'full menu'!M104="PCB"),"ERfix",IF(OR('full menu'!M104="ACB", 'full menu'!M104="LCERT", 'full menu'!M104="LERT",'full menu'!M104="FCERT",'full menu'!M104="FERT"),"ERTs",IF(OR('full menu'!M104="FCMT",'full menu'!M104="FMT",'full menu'!M104="LMT",'full menu'!M104="LCMT"),"MTs",IF(OR('full menu'!M104="LCIT",'full menu'!M104="FCIT",'full menu'!M104="LIT",'full menu'!M104="FIT"),"ITs",IF(OR('full menu'!M104="MwERT", 'full menu'!M104="ERwMT", 'full menu'!M104="M&amp;ERT", 'full menu'!M104="MwIT", 'full menu'!M104="IwMT", 'full menu'!M104="M&amp;IT", 'full menu'!M104="IwERT", 'full menu'!M104="ERwIT", 'full menu'!M104="I&amp;ERT", 'full menu'!M104="ER&amp;M&amp;IT"),"MixedTs",IF('full menu'!M104="UD","UD",IF('full menu'!M104="LSD","LSD",IF('full menu'!M104="WSD","WSD",IF('full menu'!M104="UASC","UASC",""))))))))))</f>
        <v>ERfix</v>
      </c>
      <c r="N104" t="str">
        <f>IF('full menu'!N104="MDC","MDC",IF(OR('full menu'!N104="PERF",'full menu'!N104="AERF",'full menu'!N104="PCB"),"ERfix",IF(OR('full menu'!N104="ACB", 'full menu'!N104="LCERT", 'full menu'!N104="LERT",'full menu'!N104="FCERT",'full menu'!N104="FERT"),"ERTs",IF(OR('full menu'!N104="FCMT",'full menu'!N104="FMT",'full menu'!N104="LMT",'full menu'!N104="LCMT"),"MTs",IF(OR('full menu'!N104="LCIT",'full menu'!N104="FCIT",'full menu'!N104="LIT",'full menu'!N104="FIT"),"ITs",IF(OR('full menu'!N104="MwERT", 'full menu'!N104="ERwMT", 'full menu'!N104="M&amp;ERT", 'full menu'!N104="MwIT", 'full menu'!N104="IwMT", 'full menu'!N104="M&amp;IT", 'full menu'!N104="IwERT", 'full menu'!N104="ERwIT", 'full menu'!N104="I&amp;ERT", 'full menu'!N104="ER&amp;M&amp;IT"),"MixedTs",IF('full menu'!N104="UD","UD",IF('full menu'!N104="LSD","LSD",IF('full menu'!N104="WSD","WSD",IF('full menu'!N104="UASC","UASC",""))))))))))</f>
        <v>ERfix</v>
      </c>
      <c r="O104" t="str">
        <f>IF('full menu'!O104="MDC","MDC",IF(OR('full menu'!O104="PERF",'full menu'!O104="AERF",'full menu'!O104="PCB"),"ERfix",IF(OR('full menu'!O104="ACB", 'full menu'!O104="LCERT", 'full menu'!O104="LERT",'full menu'!O104="FCERT",'full menu'!O104="FERT"),"ERTs",IF(OR('full menu'!O104="FCMT",'full menu'!O104="FMT",'full menu'!O104="LMT",'full menu'!O104="LCMT"),"MTs",IF(OR('full menu'!O104="LCIT",'full menu'!O104="FCIT",'full menu'!O104="LIT",'full menu'!O104="FIT"),"ITs",IF(OR('full menu'!O104="MwERT", 'full menu'!O104="ERwMT", 'full menu'!O104="M&amp;ERT", 'full menu'!O104="MwIT", 'full menu'!O104="IwMT", 'full menu'!O104="M&amp;IT", 'full menu'!O104="IwERT", 'full menu'!O104="ERwIT", 'full menu'!O104="I&amp;ERT", 'full menu'!O104="ER&amp;M&amp;IT"),"MixedTs",IF('full menu'!O104="UD","UD",IF('full menu'!O104="LSD","LSD",IF('full menu'!O104="WSD","WSD",IF('full menu'!O104="UASC","UASC",""))))))))))</f>
        <v>ERfix</v>
      </c>
      <c r="P104" t="str">
        <f>IF('full menu'!P104="MDC","MDC",IF(OR('full menu'!P104="PERF",'full menu'!P104="AERF",'full menu'!P104="PCB"),"ERfix",IF(OR('full menu'!P104="ACB", 'full menu'!P104="LCERT", 'full menu'!P104="LERT",'full menu'!P104="FCERT",'full menu'!P104="FERT"),"ERTs",IF(OR('full menu'!P104="FCMT",'full menu'!P104="FMT",'full menu'!P104="LMT",'full menu'!P104="LCMT"),"MTs",IF(OR('full menu'!P104="LCIT",'full menu'!P104="FCIT",'full menu'!P104="LIT",'full menu'!P104="FIT"),"ITs",IF(OR('full menu'!P104="MwERT", 'full menu'!P104="ERwMT", 'full menu'!P104="M&amp;ERT", 'full menu'!P104="MwIT", 'full menu'!P104="IwMT", 'full menu'!P104="M&amp;IT", 'full menu'!P104="IwERT", 'full menu'!P104="ERwIT", 'full menu'!P104="I&amp;ERT", 'full menu'!P104="ER&amp;M&amp;IT"),"MixedTs",IF('full menu'!P104="UD","UD",IF('full menu'!P104="LSD","LSD",IF('full menu'!P104="WSD","WSD",IF('full menu'!P104="UASC","UASC",""))))))))))</f>
        <v>ERfix</v>
      </c>
      <c r="Q104" t="str">
        <f>IF('full menu'!Q104="MDC","MDC",IF(OR('full menu'!Q104="PERF",'full menu'!Q104="AERF",'full menu'!Q104="PCB"),"ERfix",IF(OR('full menu'!Q104="ACB", 'full menu'!Q104="LCERT", 'full menu'!Q104="LERT",'full menu'!Q104="FCERT",'full menu'!Q104="FERT"),"ERTs",IF(OR('full menu'!Q104="FCMT",'full menu'!Q104="FMT",'full menu'!Q104="LMT",'full menu'!Q104="LCMT"),"MTs",IF(OR('full menu'!Q104="LCIT",'full menu'!Q104="FCIT",'full menu'!Q104="LIT",'full menu'!Q104="FIT"),"ITs",IF(OR('full menu'!Q104="MwERT", 'full menu'!Q104="ERwMT", 'full menu'!Q104="M&amp;ERT", 'full menu'!Q104="MwIT", 'full menu'!Q104="IwMT", 'full menu'!Q104="M&amp;IT", 'full menu'!Q104="IwERT", 'full menu'!Q104="ERwIT", 'full menu'!Q104="I&amp;ERT", 'full menu'!Q104="ER&amp;M&amp;IT"),"MixedTs",IF('full menu'!Q104="UD","UD",IF('full menu'!Q104="LSD","LSD",IF('full menu'!Q104="WSD","WSD",IF('full menu'!Q104="UASC","UASC",""))))))))))</f>
        <v>ERfix</v>
      </c>
      <c r="R104" t="str">
        <f>IF('full menu'!R104="MDC","MDC",IF(OR('full menu'!R104="PERF",'full menu'!R104="AERF",'full menu'!R104="PCB"),"ERfix",IF(OR('full menu'!R104="ACB", 'full menu'!R104="LCERT", 'full menu'!R104="LERT",'full menu'!R104="FCERT",'full menu'!R104="FERT"),"ERTs",IF(OR('full menu'!R104="FCMT",'full menu'!R104="FMT",'full menu'!R104="LMT",'full menu'!R104="LCMT"),"MTs",IF(OR('full menu'!R104="LCIT",'full menu'!R104="FCIT",'full menu'!R104="LIT",'full menu'!R104="FIT"),"ITs",IF(OR('full menu'!R104="MwERT", 'full menu'!R104="ERwMT", 'full menu'!R104="M&amp;ERT", 'full menu'!R104="MwIT", 'full menu'!R104="IwMT", 'full menu'!R104="M&amp;IT", 'full menu'!R104="IwERT", 'full menu'!R104="ERwIT", 'full menu'!R104="I&amp;ERT", 'full menu'!R104="ER&amp;M&amp;IT"),"MixedTs",IF('full menu'!R104="UD","UD",IF('full menu'!R104="LSD","LSD",IF('full menu'!R104="WSD","WSD",IF('full menu'!R104="UASC","UASC",""))))))))))</f>
        <v>ERfix</v>
      </c>
      <c r="S104" t="str">
        <f>IF('full menu'!S104="MDC","MDC",IF(OR('full menu'!S104="PERF",'full menu'!S104="AERF",'full menu'!S104="PCB"),"ERfix",IF(OR('full menu'!S104="ACB", 'full menu'!S104="LCERT", 'full menu'!S104="LERT",'full menu'!S104="FCERT",'full menu'!S104="FERT"),"ERTs",IF(OR('full menu'!S104="FCMT",'full menu'!S104="FMT",'full menu'!S104="LMT",'full menu'!S104="LCMT"),"MTs",IF(OR('full menu'!S104="LCIT",'full menu'!S104="FCIT",'full menu'!S104="LIT",'full menu'!S104="FIT"),"ITs",IF(OR('full menu'!S104="MwERT", 'full menu'!S104="ERwMT", 'full menu'!S104="M&amp;ERT", 'full menu'!S104="MwIT", 'full menu'!S104="IwMT", 'full menu'!S104="M&amp;IT", 'full menu'!S104="IwERT", 'full menu'!S104="ERwIT", 'full menu'!S104="I&amp;ERT", 'full menu'!S104="ER&amp;M&amp;IT"),"MixedTs",IF('full menu'!S104="UD","UD",IF('full menu'!S104="LSD","LSD",IF('full menu'!S104="WSD","WSD",IF('full menu'!S104="UASC","UASC",""))))))))))</f>
        <v>ERfix</v>
      </c>
      <c r="T104" t="str">
        <f>IF('full menu'!T104="MDC","MDC",IF(OR('full menu'!T104="PERF",'full menu'!T104="AERF",'full menu'!T104="PCB"),"ERfix",IF(OR('full menu'!T104="ACB", 'full menu'!T104="LCERT", 'full menu'!T104="LERT",'full menu'!T104="FCERT",'full menu'!T104="FERT"),"ERTs",IF(OR('full menu'!T104="FCMT",'full menu'!T104="FMT",'full menu'!T104="LMT",'full menu'!T104="LCMT"),"MTs",IF(OR('full menu'!T104="LCIT",'full menu'!T104="FCIT",'full menu'!T104="LIT",'full menu'!T104="FIT"),"ITs",IF(OR('full menu'!T104="MwERT", 'full menu'!T104="ERwMT", 'full menu'!T104="M&amp;ERT", 'full menu'!T104="MwIT", 'full menu'!T104="IwMT", 'full menu'!T104="M&amp;IT", 'full menu'!T104="IwERT", 'full menu'!T104="ERwIT", 'full menu'!T104="I&amp;ERT", 'full menu'!T104="ER&amp;M&amp;IT"),"MixedTs",IF('full menu'!T104="UD","UD",IF('full menu'!T104="LSD","LSD",IF('full menu'!T104="WSD","WSD",IF('full menu'!T104="UASC","UASC",""))))))))))</f>
        <v>ERfix</v>
      </c>
      <c r="U104" t="str">
        <f>IF('full menu'!U104="MDC","MDC",IF(OR('full menu'!U104="PERF",'full menu'!U104="AERF",'full menu'!U104="PCB"),"ERfix",IF(OR('full menu'!U104="ACB", 'full menu'!U104="LCERT", 'full menu'!U104="LERT",'full menu'!U104="FCERT",'full menu'!U104="FERT"),"ERTs",IF(OR('full menu'!U104="FCMT",'full menu'!U104="FMT",'full menu'!U104="LMT",'full menu'!U104="LCMT"),"MTs",IF(OR('full menu'!U104="LCIT",'full menu'!U104="FCIT",'full menu'!U104="LIT",'full menu'!U104="FIT"),"ITs",IF(OR('full menu'!U104="MwERT", 'full menu'!U104="ERwMT", 'full menu'!U104="M&amp;ERT", 'full menu'!U104="MwIT", 'full menu'!U104="IwMT", 'full menu'!U104="M&amp;IT", 'full menu'!U104="IwERT", 'full menu'!U104="ERwIT", 'full menu'!U104="I&amp;ERT", 'full menu'!U104="ER&amp;M&amp;IT"),"MixedTs",IF('full menu'!U104="UD","UD",IF('full menu'!U104="LSD","LSD",IF('full menu'!U104="WSD","WSD",IF('full menu'!U104="UASC","UASC",""))))))))))</f>
        <v>ERfix</v>
      </c>
      <c r="V104" t="str">
        <f>IF('full menu'!V104="MDC","MDC",IF(OR('full menu'!V104="PERF",'full menu'!V104="AERF",'full menu'!V104="PCB"),"ERfix",IF(OR('full menu'!V104="ACB", 'full menu'!V104="LCERT", 'full menu'!V104="LERT",'full menu'!V104="FCERT",'full menu'!V104="FERT"),"ERTs",IF(OR('full menu'!V104="FCMT",'full menu'!V104="FMT",'full menu'!V104="LMT",'full menu'!V104="LCMT"),"MTs",IF(OR('full menu'!V104="LCIT",'full menu'!V104="FCIT",'full menu'!V104="LIT",'full menu'!V104="FIT"),"ITs",IF(OR('full menu'!V104="MwERT", 'full menu'!V104="ERwMT", 'full menu'!V104="M&amp;ERT", 'full menu'!V104="MwIT", 'full menu'!V104="IwMT", 'full menu'!V104="M&amp;IT", 'full menu'!V104="IwERT", 'full menu'!V104="ERwIT", 'full menu'!V104="I&amp;ERT", 'full menu'!V104="ER&amp;M&amp;IT"),"MixedTs",IF('full menu'!V104="UD","UD",IF('full menu'!V104="LSD","LSD",IF('full menu'!V104="WSD","WSD",IF('full menu'!V104="UASC","UASC",""))))))))))</f>
        <v>ERfix</v>
      </c>
      <c r="W104" t="str">
        <f>IF('full menu'!W104="MDC","MDC",IF(OR('full menu'!W104="PERF",'full menu'!W104="AERF",'full menu'!W104="PCB"),"ERfix",IF(OR('full menu'!W104="ACB", 'full menu'!W104="LCERT", 'full menu'!W104="LERT",'full menu'!W104="FCERT",'full menu'!W104="FERT"),"ERTs",IF(OR('full menu'!W104="FCMT",'full menu'!W104="FMT",'full menu'!W104="LMT",'full menu'!W104="LCMT"),"MTs",IF(OR('full menu'!W104="LCIT",'full menu'!W104="FCIT",'full menu'!W104="LIT",'full menu'!W104="FIT"),"ITs",IF(OR('full menu'!W104="MwERT", 'full menu'!W104="ERwMT", 'full menu'!W104="M&amp;ERT", 'full menu'!W104="MwIT", 'full menu'!W104="IwMT", 'full menu'!W104="M&amp;IT", 'full menu'!W104="IwERT", 'full menu'!W104="ERwIT", 'full menu'!W104="I&amp;ERT", 'full menu'!W104="ER&amp;M&amp;IT"),"MixedTs",IF('full menu'!W104="UD","UD",IF('full menu'!W104="LSD","LSD",IF('full menu'!W104="WSD","WSD",IF('full menu'!W104="UASC","UASC",""))))))))))</f>
        <v>ERfix</v>
      </c>
      <c r="X104" t="str">
        <f>IF('full menu'!X104="MDC","MDC",IF(OR('full menu'!X104="PERF",'full menu'!X104="AERF",'full menu'!X104="PCB"),"ERfix",IF(OR('full menu'!X104="ACB", 'full menu'!X104="LCERT", 'full menu'!X104="LERT",'full menu'!X104="FCERT",'full menu'!X104="FERT"),"ERTs",IF(OR('full menu'!X104="FCMT",'full menu'!X104="FMT",'full menu'!X104="LMT",'full menu'!X104="LCMT"),"MTs",IF(OR('full menu'!X104="LCIT",'full menu'!X104="FCIT",'full menu'!X104="LIT",'full menu'!X104="FIT"),"ITs",IF(OR('full menu'!X104="MwERT", 'full menu'!X104="ERwMT", 'full menu'!X104="M&amp;ERT", 'full menu'!X104="MwIT", 'full menu'!X104="IwMT", 'full menu'!X104="M&amp;IT", 'full menu'!X104="IwERT", 'full menu'!X104="ERwIT", 'full menu'!X104="I&amp;ERT", 'full menu'!X104="ER&amp;M&amp;IT"),"MixedTs",IF('full menu'!X104="UD","UD",IF('full menu'!X104="LSD","LSD",IF('full menu'!X104="WSD","WSD",IF('full menu'!X104="UASC","UASC",""))))))))))</f>
        <v>ERfix</v>
      </c>
      <c r="Y104" t="str">
        <f>IF('full menu'!Y104="MDC","MDC",IF(OR('full menu'!Y104="PERF",'full menu'!Y104="AERF",'full menu'!Y104="PCB"),"ERfix",IF(OR('full menu'!Y104="ACB", 'full menu'!Y104="LCERT", 'full menu'!Y104="LERT",'full menu'!Y104="FCERT",'full menu'!Y104="FERT"),"ERTs",IF(OR('full menu'!Y104="FCMT",'full menu'!Y104="FMT",'full menu'!Y104="LMT",'full menu'!Y104="LCMT"),"MTs",IF(OR('full menu'!Y104="LCIT",'full menu'!Y104="FCIT",'full menu'!Y104="LIT",'full menu'!Y104="FIT"),"ITs",IF(OR('full menu'!Y104="MwERT", 'full menu'!Y104="ERwMT", 'full menu'!Y104="M&amp;ERT", 'full menu'!Y104="MwIT", 'full menu'!Y104="IwMT", 'full menu'!Y104="M&amp;IT", 'full menu'!Y104="IwERT", 'full menu'!Y104="ERwIT", 'full menu'!Y104="I&amp;ERT", 'full menu'!Y104="ER&amp;M&amp;IT"),"MixedTs",IF('full menu'!Y104="UD","UD",IF('full menu'!Y104="LSD","LSD",IF('full menu'!Y104="WSD","WSD",IF('full menu'!Y104="UASC","UASC",""))))))))))</f>
        <v>ERfix</v>
      </c>
      <c r="Z104" t="str">
        <f>IF('full menu'!Z104="MDC","MDC",IF(OR('full menu'!Z104="PERF",'full menu'!Z104="AERF",'full menu'!Z104="PCB"),"ERfix",IF(OR('full menu'!Z104="ACB", 'full menu'!Z104="LCERT", 'full menu'!Z104="LERT",'full menu'!Z104="FCERT",'full menu'!Z104="FERT"),"ERTs",IF(OR('full menu'!Z104="FCMT",'full menu'!Z104="FMT",'full menu'!Z104="LMT",'full menu'!Z104="LCMT"),"MTs",IF(OR('full menu'!Z104="LCIT",'full menu'!Z104="FCIT",'full menu'!Z104="LIT",'full menu'!Z104="FIT"),"ITs",IF(OR('full menu'!Z104="MwERT", 'full menu'!Z104="ERwMT", 'full menu'!Z104="M&amp;ERT", 'full menu'!Z104="MwIT", 'full menu'!Z104="IwMT", 'full menu'!Z104="M&amp;IT", 'full menu'!Z104="IwERT", 'full menu'!Z104="ERwIT", 'full menu'!Z104="I&amp;ERT", 'full menu'!Z104="ER&amp;M&amp;IT"),"MixedTs",IF('full menu'!Z104="UD","UD",IF('full menu'!Z104="LSD","LSD",IF('full menu'!Z104="WSD","WSD",IF('full menu'!Z104="UASC","UASC",""))))))))))</f>
        <v>ERfix</v>
      </c>
      <c r="AA104" t="str">
        <f>IF('full menu'!AA104="MDC","MDC",IF(OR('full menu'!AA104="PERF",'full menu'!AA104="AERF",'full menu'!AA104="PCB"),"ERfix",IF(OR('full menu'!AA104="ACB", 'full menu'!AA104="LCERT", 'full menu'!AA104="LERT",'full menu'!AA104="FCERT",'full menu'!AA104="FERT"),"ERTs",IF(OR('full menu'!AA104="FCMT",'full menu'!AA104="FMT",'full menu'!AA104="LMT",'full menu'!AA104="LCMT"),"MTs",IF(OR('full menu'!AA104="LCIT",'full menu'!AA104="FCIT",'full menu'!AA104="LIT",'full menu'!AA104="FIT"),"ITs",IF(OR('full menu'!AA104="MwERT", 'full menu'!AA104="ERwMT", 'full menu'!AA104="M&amp;ERT", 'full menu'!AA104="MwIT", 'full menu'!AA104="IwMT", 'full menu'!AA104="M&amp;IT", 'full menu'!AA104="IwERT", 'full menu'!AA104="ERwIT", 'full menu'!AA104="I&amp;ERT", 'full menu'!AA104="ER&amp;M&amp;IT"),"MixedTs",IF('full menu'!AA104="UD","UD",IF('full menu'!AA104="LSD","LSD",IF('full menu'!AA104="WSD","WSD",IF('full menu'!AA104="UASC","UASC",""))))))))))</f>
        <v>ERfix</v>
      </c>
      <c r="AB104" t="str">
        <f>IF('full menu'!AB104="MDC","MDC",IF(OR('full menu'!AB104="PERF",'full menu'!AB104="AERF",'full menu'!AB104="PCB"),"ERfix",IF(OR('full menu'!AB104="ACB", 'full menu'!AB104="LCERT", 'full menu'!AB104="LERT",'full menu'!AB104="FCERT",'full menu'!AB104="FERT"),"ERTs",IF(OR('full menu'!AB104="FCMT",'full menu'!AB104="FMT",'full menu'!AB104="LMT",'full menu'!AB104="LCMT"),"MTs",IF(OR('full menu'!AB104="LCIT",'full menu'!AB104="FCIT",'full menu'!AB104="LIT",'full menu'!AB104="FIT"),"ITs",IF(OR('full menu'!AB104="MwERT", 'full menu'!AB104="ERwMT", 'full menu'!AB104="M&amp;ERT", 'full menu'!AB104="MwIT", 'full menu'!AB104="IwMT", 'full menu'!AB104="M&amp;IT", 'full menu'!AB104="IwERT", 'full menu'!AB104="ERwIT", 'full menu'!AB104="I&amp;ERT", 'full menu'!AB104="ER&amp;M&amp;IT"),"MixedTs",IF('full menu'!AB104="UD","UD",IF('full menu'!AB104="LSD","LSD",IF('full menu'!AB104="WSD","WSD",IF('full menu'!AB104="UASC","UASC",""))))))))))</f>
        <v>ERfix</v>
      </c>
      <c r="AC104" t="str">
        <f>IF('full menu'!AC104="MDC","MDC",IF(OR('full menu'!AC104="PERF",'full menu'!AC104="AERF",'full menu'!AC104="PCB"),"ERfix",IF(OR('full menu'!AC104="ACB", 'full menu'!AC104="LCERT", 'full menu'!AC104="LERT",'full menu'!AC104="FCERT",'full menu'!AC104="FERT"),"ERTs",IF(OR('full menu'!AC104="FCMT",'full menu'!AC104="FMT",'full menu'!AC104="LMT",'full menu'!AC104="LCMT"),"MTs",IF(OR('full menu'!AC104="LCIT",'full menu'!AC104="FCIT",'full menu'!AC104="LIT",'full menu'!AC104="FIT"),"ITs",IF(OR('full menu'!AC104="MwERT", 'full menu'!AC104="ERwMT", 'full menu'!AC104="M&amp;ERT", 'full menu'!AC104="MwIT", 'full menu'!AC104="IwMT", 'full menu'!AC104="M&amp;IT", 'full menu'!AC104="IwERT", 'full menu'!AC104="ERwIT", 'full menu'!AC104="I&amp;ERT", 'full menu'!AC104="ER&amp;M&amp;IT"),"MixedTs",IF('full menu'!AC104="UD","UD",IF('full menu'!AC104="LSD","LSD",IF('full menu'!AC104="WSD","WSD",IF('full menu'!AC104="UASC","UASC",""))))))))))</f>
        <v>ERfix</v>
      </c>
      <c r="AD104" t="str">
        <f>IF('full menu'!AD104="MDC","MDC",IF(OR('full menu'!AD104="PERF",'full menu'!AD104="AERF",'full menu'!AD104="PCB"),"ERfix",IF(OR('full menu'!AD104="ACB", 'full menu'!AD104="LCERT", 'full menu'!AD104="LERT",'full menu'!AD104="FCERT",'full menu'!AD104="FERT"),"ERTs",IF(OR('full menu'!AD104="FCMT",'full menu'!AD104="FMT",'full menu'!AD104="LMT",'full menu'!AD104="LCMT"),"MTs",IF(OR('full menu'!AD104="LCIT",'full menu'!AD104="FCIT",'full menu'!AD104="LIT",'full menu'!AD104="FIT"),"ITs",IF(OR('full menu'!AD104="MwERT", 'full menu'!AD104="ERwMT", 'full menu'!AD104="M&amp;ERT", 'full menu'!AD104="MwIT", 'full menu'!AD104="IwMT", 'full menu'!AD104="M&amp;IT", 'full menu'!AD104="IwERT", 'full menu'!AD104="ERwIT", 'full menu'!AD104="I&amp;ERT", 'full menu'!AD104="ER&amp;M&amp;IT"),"MixedTs",IF('full menu'!AD104="UD","UD",IF('full menu'!AD104="LSD","LSD",IF('full menu'!AD104="WSD","WSD",IF('full menu'!AD104="UASC","UASC",""))))))))))</f>
        <v>ERfix</v>
      </c>
      <c r="AE104" t="str">
        <f>IF('full menu'!AE104="MDC","MDC",IF(OR('full menu'!AE104="PERF",'full menu'!AE104="AERF",'full menu'!AE104="PCB"),"ERfix",IF(OR('full menu'!AE104="ACB", 'full menu'!AE104="LCERT", 'full menu'!AE104="LERT",'full menu'!AE104="FCERT",'full menu'!AE104="FERT"),"ERTs",IF(OR('full menu'!AE104="FCMT",'full menu'!AE104="FMT",'full menu'!AE104="LMT",'full menu'!AE104="LCMT"),"MTs",IF(OR('full menu'!AE104="LCIT",'full menu'!AE104="FCIT",'full menu'!AE104="LIT",'full menu'!AE104="FIT"),"ITs",IF(OR('full menu'!AE104="MwERT", 'full menu'!AE104="ERwMT", 'full menu'!AE104="M&amp;ERT", 'full menu'!AE104="MwIT", 'full menu'!AE104="IwMT", 'full menu'!AE104="M&amp;IT", 'full menu'!AE104="IwERT", 'full menu'!AE104="ERwIT", 'full menu'!AE104="I&amp;ERT", 'full menu'!AE104="ER&amp;M&amp;IT"),"MixedTs",IF('full menu'!AE104="UD","UD",IF('full menu'!AE104="LSD","LSD",IF('full menu'!AE104="WSD","WSD",IF('full menu'!AE104="UASC","UASC",""))))))))))</f>
        <v>ERfix</v>
      </c>
      <c r="AF104" t="str">
        <f>IF('full menu'!AF104="MDC","MDC",IF(OR('full menu'!AF104="PERF",'full menu'!AF104="AERF",'full menu'!AF104="PCB"),"ERfix",IF(OR('full menu'!AF104="ACB", 'full menu'!AF104="LCERT", 'full menu'!AF104="LERT",'full menu'!AF104="FCERT",'full menu'!AF104="FERT"),"ERTs",IF(OR('full menu'!AF104="FCMT",'full menu'!AF104="FMT",'full menu'!AF104="LMT",'full menu'!AF104="LCMT"),"MTs",IF(OR('full menu'!AF104="LCIT",'full menu'!AF104="FCIT",'full menu'!AF104="LIT",'full menu'!AF104="FIT"),"ITs",IF(OR('full menu'!AF104="MwERT", 'full menu'!AF104="ERwMT", 'full menu'!AF104="M&amp;ERT", 'full menu'!AF104="MwIT", 'full menu'!AF104="IwMT", 'full menu'!AF104="M&amp;IT", 'full menu'!AF104="IwERT", 'full menu'!AF104="ERwIT", 'full menu'!AF104="I&amp;ERT", 'full menu'!AF104="ER&amp;M&amp;IT"),"MixedTs",IF('full menu'!AF104="UD","UD",IF('full menu'!AF104="LSD","LSD",IF('full menu'!AF104="WSD","WSD",IF('full menu'!AF104="UASC","UASC",""))))))))))</f>
        <v>ERfix</v>
      </c>
      <c r="AG104" t="str">
        <f>IF('full menu'!AG104="MDC","MDC",IF(OR('full menu'!AG104="PERF",'full menu'!AG104="AERF",'full menu'!AG104="PCB"),"ERfix",IF(OR('full menu'!AG104="ACB", 'full menu'!AG104="LCERT", 'full menu'!AG104="LERT",'full menu'!AG104="FCERT",'full menu'!AG104="FERT"),"ERTs",IF(OR('full menu'!AG104="FCMT",'full menu'!AG104="FMT",'full menu'!AG104="LMT",'full menu'!AG104="LCMT"),"MTs",IF(OR('full menu'!AG104="LCIT",'full menu'!AG104="FCIT",'full menu'!AG104="LIT",'full menu'!AG104="FIT"),"ITs",IF(OR('full menu'!AG104="MwERT", 'full menu'!AG104="ERwMT", 'full menu'!AG104="M&amp;ERT", 'full menu'!AG104="MwIT", 'full menu'!AG104="IwMT", 'full menu'!AG104="M&amp;IT", 'full menu'!AG104="IwERT", 'full menu'!AG104="ERwIT", 'full menu'!AG104="I&amp;ERT", 'full menu'!AG104="ER&amp;M&amp;IT"),"MixedTs",IF('full menu'!AG104="UD","UD",IF('full menu'!AG104="LSD","LSD",IF('full menu'!AG104="WSD","WSD",IF('full menu'!AG104="UASC","UASC",""))))))))))</f>
        <v>ERfix</v>
      </c>
      <c r="AH104" t="str">
        <f>IF('full menu'!AH104="MDC","MDC",IF(OR('full menu'!AH104="PERF",'full menu'!AH104="AERF",'full menu'!AH104="PCB"),"ERfix",IF(OR('full menu'!AH104="ACB", 'full menu'!AH104="LCERT", 'full menu'!AH104="LERT",'full menu'!AH104="FCERT",'full menu'!AH104="FERT"),"ERTs",IF(OR('full menu'!AH104="FCMT",'full menu'!AH104="FMT",'full menu'!AH104="LMT",'full menu'!AH104="LCMT"),"MTs",IF(OR('full menu'!AH104="LCIT",'full menu'!AH104="FCIT",'full menu'!AH104="LIT",'full menu'!AH104="FIT"),"ITs",IF(OR('full menu'!AH104="MwERT", 'full menu'!AH104="ERwMT", 'full menu'!AH104="M&amp;ERT", 'full menu'!AH104="MwIT", 'full menu'!AH104="IwMT", 'full menu'!AH104="M&amp;IT", 'full menu'!AH104="IwERT", 'full menu'!AH104="ERwIT", 'full menu'!AH104="I&amp;ERT", 'full menu'!AH104="ER&amp;M&amp;IT"),"MixedTs",IF('full menu'!AH104="UD","UD",IF('full menu'!AH104="LSD","LSD",IF('full menu'!AH104="WSD","WSD",IF('full menu'!AH104="UASC","UASC",""))))))))))</f>
        <v>ERfix</v>
      </c>
      <c r="AI104" t="str">
        <f>IF('full menu'!AI104="MDC","MDC",IF(OR('full menu'!AI104="PERF",'full menu'!AI104="AERF",'full menu'!AI104="PCB"),"ERfix",IF(OR('full menu'!AI104="ACB", 'full menu'!AI104="LCERT", 'full menu'!AI104="LERT",'full menu'!AI104="FCERT",'full menu'!AI104="FERT"),"ERTs",IF(OR('full menu'!AI104="FCMT",'full menu'!AI104="FMT",'full menu'!AI104="LMT",'full menu'!AI104="LCMT"),"MTs",IF(OR('full menu'!AI104="LCIT",'full menu'!AI104="FCIT",'full menu'!AI104="LIT",'full menu'!AI104="FIT"),"ITs",IF(OR('full menu'!AI104="MwERT", 'full menu'!AI104="ERwMT", 'full menu'!AI104="M&amp;ERT", 'full menu'!AI104="MwIT", 'full menu'!AI104="IwMT", 'full menu'!AI104="M&amp;IT", 'full menu'!AI104="IwERT", 'full menu'!AI104="ERwIT", 'full menu'!AI104="I&amp;ERT", 'full menu'!AI104="ER&amp;M&amp;IT"),"MixedTs",IF('full menu'!AI104="UD","UD",IF('full menu'!AI104="LSD","LSD",IF('full menu'!AI104="WSD","WSD",IF('full menu'!AI104="UASC","UASC",""))))))))))</f>
        <v>ERfix</v>
      </c>
      <c r="AJ104" t="str">
        <f>IF('full menu'!AJ104="MDC","MDC",IF(OR('full menu'!AJ104="PERF",'full menu'!AJ104="AERF",'full menu'!AJ104="PCB"),"ERfix",IF(OR('full menu'!AJ104="ACB", 'full menu'!AJ104="LCERT", 'full menu'!AJ104="LERT",'full menu'!AJ104="FCERT",'full menu'!AJ104="FERT"),"ERTs",IF(OR('full menu'!AJ104="FCMT",'full menu'!AJ104="FMT",'full menu'!AJ104="LMT",'full menu'!AJ104="LCMT"),"MTs",IF(OR('full menu'!AJ104="LCIT",'full menu'!AJ104="FCIT",'full menu'!AJ104="LIT",'full menu'!AJ104="FIT"),"ITs",IF(OR('full menu'!AJ104="MwERT", 'full menu'!AJ104="ERwMT", 'full menu'!AJ104="M&amp;ERT", 'full menu'!AJ104="MwIT", 'full menu'!AJ104="IwMT", 'full menu'!AJ104="M&amp;IT", 'full menu'!AJ104="IwERT", 'full menu'!AJ104="ERwIT", 'full menu'!AJ104="I&amp;ERT", 'full menu'!AJ104="ER&amp;M&amp;IT"),"MixedTs",IF('full menu'!AJ104="UD","UD",IF('full menu'!AJ104="LSD","LSD",IF('full menu'!AJ104="WSD","WSD",IF('full menu'!AJ104="UASC","UASC",""))))))))))</f>
        <v>ERfix</v>
      </c>
      <c r="AK104" t="str">
        <f>IF('full menu'!AK104="MDC","MDC",IF(OR('full menu'!AK104="PERF",'full menu'!AK104="AERF",'full menu'!AK104="PCB"),"ERfix",IF(OR('full menu'!AK104="ACB", 'full menu'!AK104="LCERT", 'full menu'!AK104="LERT",'full menu'!AK104="FCERT",'full menu'!AK104="FERT"),"ERTs",IF(OR('full menu'!AK104="FCMT",'full menu'!AK104="FMT",'full menu'!AK104="LMT",'full menu'!AK104="LCMT"),"MTs",IF(OR('full menu'!AK104="LCIT",'full menu'!AK104="FCIT",'full menu'!AK104="LIT",'full menu'!AK104="FIT"),"ITs",IF(OR('full menu'!AK104="MwERT", 'full menu'!AK104="ERwMT", 'full menu'!AK104="M&amp;ERT", 'full menu'!AK104="MwIT", 'full menu'!AK104="IwMT", 'full menu'!AK104="M&amp;IT", 'full menu'!AK104="IwERT", 'full menu'!AK104="ERwIT", 'full menu'!AK104="I&amp;ERT", 'full menu'!AK104="ER&amp;M&amp;IT"),"MixedTs",IF('full menu'!AK104="UD","UD",IF('full menu'!AK104="LSD","LSD",IF('full menu'!AK104="WSD","WSD",IF('full menu'!AK104="UASC","UASC",""))))))))))</f>
        <v>ERfix</v>
      </c>
      <c r="AL104" t="str">
        <f>IF('full menu'!AL104="MDC","MDC",IF(OR('full menu'!AL104="PERF",'full menu'!AL104="AERF",'full menu'!AL104="PCB"),"ERfix",IF(OR('full menu'!AL104="ACB", 'full menu'!AL104="LCERT", 'full menu'!AL104="LERT",'full menu'!AL104="FCERT",'full menu'!AL104="FERT"),"ERTs",IF(OR('full menu'!AL104="FCMT",'full menu'!AL104="FMT",'full menu'!AL104="LMT",'full menu'!AL104="LCMT"),"MTs",IF(OR('full menu'!AL104="LCIT",'full menu'!AL104="FCIT",'full menu'!AL104="LIT",'full menu'!AL104="FIT"),"ITs",IF(OR('full menu'!AL104="MwERT", 'full menu'!AL104="ERwMT", 'full menu'!AL104="M&amp;ERT", 'full menu'!AL104="MwIT", 'full menu'!AL104="IwMT", 'full menu'!AL104="M&amp;IT", 'full menu'!AL104="IwERT", 'full menu'!AL104="ERwIT", 'full menu'!AL104="I&amp;ERT", 'full menu'!AL104="ER&amp;M&amp;IT"),"MixedTs",IF('full menu'!AL104="UD","UD",IF('full menu'!AL104="LSD","LSD",IF('full menu'!AL104="WSD","WSD",IF('full menu'!AL104="UASC","UASC",""))))))))))</f>
        <v>ERfix</v>
      </c>
      <c r="AM104" t="str">
        <f>IF('full menu'!AM104="MDC","MDC",IF(OR('full menu'!AM104="PERF",'full menu'!AM104="AERF",'full menu'!AM104="PCB"),"ERfix",IF(OR('full menu'!AM104="ACB", 'full menu'!AM104="LCERT", 'full menu'!AM104="LERT",'full menu'!AM104="FCERT",'full menu'!AM104="FERT"),"ERTs",IF(OR('full menu'!AM104="FCMT",'full menu'!AM104="FMT",'full menu'!AM104="LMT",'full menu'!AM104="LCMT"),"MTs",IF(OR('full menu'!AM104="LCIT",'full menu'!AM104="FCIT",'full menu'!AM104="LIT",'full menu'!AM104="FIT"),"ITs",IF(OR('full menu'!AM104="MwERT", 'full menu'!AM104="ERwMT", 'full menu'!AM104="M&amp;ERT", 'full menu'!AM104="MwIT", 'full menu'!AM104="IwMT", 'full menu'!AM104="M&amp;IT", 'full menu'!AM104="IwERT", 'full menu'!AM104="ERwIT", 'full menu'!AM104="I&amp;ERT", 'full menu'!AM104="ER&amp;M&amp;IT"),"MixedTs",IF('full menu'!AM104="UD","UD",IF('full menu'!AM104="LSD","LSD",IF('full menu'!AM104="WSD","WSD",IF('full menu'!AM104="UASC","UASC",""))))))))))</f>
        <v>ERfix</v>
      </c>
      <c r="AN104" t="str">
        <f>IF('full menu'!AN104="MDC","MDC",IF(OR('full menu'!AN104="PERF",'full menu'!AN104="AERF",'full menu'!AN104="PCB"),"ERfix",IF(OR('full menu'!AN104="ACB", 'full menu'!AN104="LCERT", 'full menu'!AN104="LERT",'full menu'!AN104="FCERT",'full menu'!AN104="FERT"),"ERTs",IF(OR('full menu'!AN104="FCMT",'full menu'!AN104="FMT",'full menu'!AN104="LMT",'full menu'!AN104="LCMT"),"MTs",IF(OR('full menu'!AN104="LCIT",'full menu'!AN104="FCIT",'full menu'!AN104="LIT",'full menu'!AN104="FIT"),"ITs",IF(OR('full menu'!AN104="MwERT", 'full menu'!AN104="ERwMT", 'full menu'!AN104="M&amp;ERT", 'full menu'!AN104="MwIT", 'full menu'!AN104="IwMT", 'full menu'!AN104="M&amp;IT", 'full menu'!AN104="IwERT", 'full menu'!AN104="ERwIT", 'full menu'!AN104="I&amp;ERT", 'full menu'!AN104="ER&amp;M&amp;IT"),"MixedTs",IF('full menu'!AN104="UD","UD",IF('full menu'!AN104="LSD","LSD",IF('full menu'!AN104="WSD","WSD",IF('full menu'!AN104="UASC","UASC",""))))))))))</f>
        <v>ERfix</v>
      </c>
      <c r="AO104" t="str">
        <f>IF('full menu'!AO104="MDC","MDC",IF(OR('full menu'!AO104="PERF",'full menu'!AO104="AERF",'full menu'!AO104="PCB"),"ERfix",IF(OR('full menu'!AO104="ACB", 'full menu'!AO104="LCERT", 'full menu'!AO104="LERT",'full menu'!AO104="FCERT",'full menu'!AO104="FERT"),"ERTs",IF(OR('full menu'!AO104="FCMT",'full menu'!AO104="FMT",'full menu'!AO104="LMT",'full menu'!AO104="LCMT"),"MTs",IF(OR('full menu'!AO104="LCIT",'full menu'!AO104="FCIT",'full menu'!AO104="LIT",'full menu'!AO104="FIT"),"ITs",IF(OR('full menu'!AO104="MwERT", 'full menu'!AO104="ERwMT", 'full menu'!AO104="M&amp;ERT", 'full menu'!AO104="MwIT", 'full menu'!AO104="IwMT", 'full menu'!AO104="M&amp;IT", 'full menu'!AO104="IwERT", 'full menu'!AO104="ERwIT", 'full menu'!AO104="I&amp;ERT", 'full menu'!AO104="ER&amp;M&amp;IT"),"MixedTs",IF('full menu'!AO104="UD","UD",IF('full menu'!AO104="LSD","LSD",IF('full menu'!AO104="WSD","WSD",IF('full menu'!AO104="UASC","UASC",""))))))))))</f>
        <v>ERfix</v>
      </c>
      <c r="AP104" t="str">
        <f>IF('full menu'!AP104="MDC","MDC",IF(OR('full menu'!AP104="PERF",'full menu'!AP104="AERF",'full menu'!AP104="PCB"),"ERfix",IF(OR('full menu'!AP104="ACB", 'full menu'!AP104="LCERT", 'full menu'!AP104="LERT",'full menu'!AP104="FCERT",'full menu'!AP104="FERT"),"ERTs",IF(OR('full menu'!AP104="FCMT",'full menu'!AP104="FMT",'full menu'!AP104="LMT",'full menu'!AP104="LCMT"),"MTs",IF(OR('full menu'!AP104="LCIT",'full menu'!AP104="FCIT",'full menu'!AP104="LIT",'full menu'!AP104="FIT"),"ITs",IF(OR('full menu'!AP104="MwERT", 'full menu'!AP104="ERwMT", 'full menu'!AP104="M&amp;ERT", 'full menu'!AP104="MwIT", 'full menu'!AP104="IwMT", 'full menu'!AP104="M&amp;IT", 'full menu'!AP104="IwERT", 'full menu'!AP104="ERwIT", 'full menu'!AP104="I&amp;ERT", 'full menu'!AP104="ER&amp;M&amp;IT"),"MixedTs",IF('full menu'!AP104="UD","UD",IF('full menu'!AP104="LSD","LSD",IF('full menu'!AP104="WSD","WSD",IF('full menu'!AP104="UASC","UASC",""))))))))))</f>
        <v>ERfix</v>
      </c>
      <c r="AQ104" t="str">
        <f>IF('full menu'!AQ104="MDC","MDC",IF(OR('full menu'!AQ104="PERF",'full menu'!AQ104="AERF",'full menu'!AQ104="PCB"),"ERfix",IF(OR('full menu'!AQ104="ACB", 'full menu'!AQ104="LCERT", 'full menu'!AQ104="LERT",'full menu'!AQ104="FCERT",'full menu'!AQ104="FERT"),"ERTs",IF(OR('full menu'!AQ104="FCMT",'full menu'!AQ104="FMT",'full menu'!AQ104="LMT",'full menu'!AQ104="LCMT"),"MTs",IF(OR('full menu'!AQ104="LCIT",'full menu'!AQ104="FCIT",'full menu'!AQ104="LIT",'full menu'!AQ104="FIT"),"ITs",IF(OR('full menu'!AQ104="MwERT", 'full menu'!AQ104="ERwMT", 'full menu'!AQ104="M&amp;ERT", 'full menu'!AQ104="MwIT", 'full menu'!AQ104="IwMT", 'full menu'!AQ104="M&amp;IT", 'full menu'!AQ104="IwERT", 'full menu'!AQ104="ERwIT", 'full menu'!AQ104="I&amp;ERT", 'full menu'!AQ104="ER&amp;M&amp;IT"),"MixedTs",IF('full menu'!AQ104="UD","UD",IF('full menu'!AQ104="LSD","LSD",IF('full menu'!AQ104="WSD","WSD",IF('full menu'!AQ104="UASC","UASC",""))))))))))</f>
        <v>ERfix</v>
      </c>
      <c r="AR104" t="str">
        <f>IF('full menu'!AR104="MDC","MDC",IF(OR('full menu'!AR104="PERF",'full menu'!AR104="AERF",'full menu'!AR104="PCB"),"ERfix",IF(OR('full menu'!AR104="ACB", 'full menu'!AR104="LCERT", 'full menu'!AR104="LERT",'full menu'!AR104="FCERT",'full menu'!AR104="FERT"),"ERTs",IF(OR('full menu'!AR104="FCMT",'full menu'!AR104="FMT",'full menu'!AR104="LMT",'full menu'!AR104="LCMT"),"MTs",IF(OR('full menu'!AR104="LCIT",'full menu'!AR104="FCIT",'full menu'!AR104="LIT",'full menu'!AR104="FIT"),"ITs",IF(OR('full menu'!AR104="MwERT", 'full menu'!AR104="ERwMT", 'full menu'!AR104="M&amp;ERT", 'full menu'!AR104="MwIT", 'full menu'!AR104="IwMT", 'full menu'!AR104="M&amp;IT", 'full menu'!AR104="IwERT", 'full menu'!AR104="ERwIT", 'full menu'!AR104="I&amp;ERT", 'full menu'!AR104="ER&amp;M&amp;IT"),"MixedTs",IF('full menu'!AR104="UD","UD",IF('full menu'!AR104="LSD","LSD",IF('full menu'!AR104="WSD","WSD",IF('full menu'!AR104="UASC","UASC",""))))))))))</f>
        <v>ERfix</v>
      </c>
      <c r="AS104" t="str">
        <f>IF('full menu'!AS104="MDC","MDC",IF(OR('full menu'!AS104="PERF",'full menu'!AS104="AERF",'full menu'!AS104="PCB"),"ERfix",IF(OR('full menu'!AS104="ACB", 'full menu'!AS104="LCERT", 'full menu'!AS104="LERT",'full menu'!AS104="FCERT",'full menu'!AS104="FERT"),"ERTs",IF(OR('full menu'!AS104="FCMT",'full menu'!AS104="FMT",'full menu'!AS104="LMT",'full menu'!AS104="LCMT"),"MTs",IF(OR('full menu'!AS104="LCIT",'full menu'!AS104="FCIT",'full menu'!AS104="LIT",'full menu'!AS104="FIT"),"ITs",IF(OR('full menu'!AS104="MwERT", 'full menu'!AS104="ERwMT", 'full menu'!AS104="M&amp;ERT", 'full menu'!AS104="MwIT", 'full menu'!AS104="IwMT", 'full menu'!AS104="M&amp;IT", 'full menu'!AS104="IwERT", 'full menu'!AS104="ERwIT", 'full menu'!AS104="I&amp;ERT", 'full menu'!AS104="ER&amp;M&amp;IT"),"MixedTs",IF('full menu'!AS104="UD","UD",IF('full menu'!AS104="LSD","LSD",IF('full menu'!AS104="WSD","WSD",IF('full menu'!AS104="UASC","UASC",""))))))))))</f>
        <v>ERfix</v>
      </c>
      <c r="AT104" t="str">
        <f>IF('full menu'!AT104="MDC","MDC",IF(OR('full menu'!AT104="PERF",'full menu'!AT104="AERF",'full menu'!AT104="PCB"),"ERfix",IF(OR('full menu'!AT104="ACB", 'full menu'!AT104="LCERT", 'full menu'!AT104="LERT",'full menu'!AT104="FCERT",'full menu'!AT104="FERT"),"ERTs",IF(OR('full menu'!AT104="FCMT",'full menu'!AT104="FMT",'full menu'!AT104="LMT",'full menu'!AT104="LCMT"),"MTs",IF(OR('full menu'!AT104="LCIT",'full menu'!AT104="FCIT",'full menu'!AT104="LIT",'full menu'!AT104="FIT"),"ITs",IF(OR('full menu'!AT104="MwERT", 'full menu'!AT104="ERwMT", 'full menu'!AT104="M&amp;ERT", 'full menu'!AT104="MwIT", 'full menu'!AT104="IwMT", 'full menu'!AT104="M&amp;IT", 'full menu'!AT104="IwERT", 'full menu'!AT104="ERwIT", 'full menu'!AT104="I&amp;ERT", 'full menu'!AT104="ER&amp;M&amp;IT"),"MixedTs",IF('full menu'!AT104="UD","UD",IF('full menu'!AT104="LSD","LSD",IF('full menu'!AT104="WSD","WSD",IF('full menu'!AT104="UASC","UASC",""))))))))))</f>
        <v>ERfix</v>
      </c>
      <c r="AU104" t="str">
        <f>IF('full menu'!AU104="MDC","MDC",IF(OR('full menu'!AU104="PERF",'full menu'!AU104="AERF",'full menu'!AU104="PCB"),"ERfix",IF(OR('full menu'!AU104="ACB", 'full menu'!AU104="LCERT", 'full menu'!AU104="LERT",'full menu'!AU104="FCERT",'full menu'!AU104="FERT"),"ERTs",IF(OR('full menu'!AU104="FCMT",'full menu'!AU104="FMT",'full menu'!AU104="LMT",'full menu'!AU104="LCMT"),"MTs",IF(OR('full menu'!AU104="LCIT",'full menu'!AU104="FCIT",'full menu'!AU104="LIT",'full menu'!AU104="FIT"),"ITs",IF(OR('full menu'!AU104="MwERT", 'full menu'!AU104="ERwMT", 'full menu'!AU104="M&amp;ERT", 'full menu'!AU104="MwIT", 'full menu'!AU104="IwMT", 'full menu'!AU104="M&amp;IT", 'full menu'!AU104="IwERT", 'full menu'!AU104="ERwIT", 'full menu'!AU104="I&amp;ERT", 'full menu'!AU104="ER&amp;M&amp;IT"),"MixedTs",IF('full menu'!AU104="UD","UD",IF('full menu'!AU104="LSD","LSD",IF('full menu'!AU104="WSD","WSD",IF('full menu'!AU104="UASC","UASC",""))))))))))</f>
        <v>ERfix</v>
      </c>
      <c r="AV104" t="str">
        <f>IF('full menu'!AV104="MDC","MDC",IF(OR('full menu'!AV104="PERF",'full menu'!AV104="AERF",'full menu'!AV104="PCB"),"ERfix",IF(OR('full menu'!AV104="ACB", 'full menu'!AV104="LCERT", 'full menu'!AV104="LERT",'full menu'!AV104="FCERT",'full menu'!AV104="FERT"),"ERTs",IF(OR('full menu'!AV104="FCMT",'full menu'!AV104="FMT",'full menu'!AV104="LMT",'full menu'!AV104="LCMT"),"MTs",IF(OR('full menu'!AV104="LCIT",'full menu'!AV104="FCIT",'full menu'!AV104="LIT",'full menu'!AV104="FIT"),"ITs",IF(OR('full menu'!AV104="MwERT", 'full menu'!AV104="ERwMT", 'full menu'!AV104="M&amp;ERT", 'full menu'!AV104="MwIT", 'full menu'!AV104="IwMT", 'full menu'!AV104="M&amp;IT", 'full menu'!AV104="IwERT", 'full menu'!AV104="ERwIT", 'full menu'!AV104="I&amp;ERT", 'full menu'!AV104="ER&amp;M&amp;IT"),"MixedTs",IF('full menu'!AV104="UD","UD",IF('full menu'!AV104="LSD","LSD",IF('full menu'!AV104="WSD","WSD",IF('full menu'!AV104="UASC","UASC",""))))))))))</f>
        <v>ERfix</v>
      </c>
      <c r="AW104" t="str">
        <f>IF('full menu'!AW104="MDC","MDC",IF(OR('full menu'!AW104="PERF",'full menu'!AW104="AERF",'full menu'!AW104="PCB"),"ERfix",IF(OR('full menu'!AW104="ACB", 'full menu'!AW104="LCERT", 'full menu'!AW104="LERT",'full menu'!AW104="FCERT",'full menu'!AW104="FERT"),"ERTs",IF(OR('full menu'!AW104="FCMT",'full menu'!AW104="FMT",'full menu'!AW104="LMT",'full menu'!AW104="LCMT"),"MTs",IF(OR('full menu'!AW104="LCIT",'full menu'!AW104="FCIT",'full menu'!AW104="LIT",'full menu'!AW104="FIT"),"ITs",IF(OR('full menu'!AW104="MwERT", 'full menu'!AW104="ERwMT", 'full menu'!AW104="M&amp;ERT", 'full menu'!AW104="MwIT", 'full menu'!AW104="IwMT", 'full menu'!AW104="M&amp;IT", 'full menu'!AW104="IwERT", 'full menu'!AW104="ERwIT", 'full menu'!AW104="I&amp;ERT", 'full menu'!AW104="ER&amp;M&amp;IT"),"MixedTs",IF('full menu'!AW104="UD","UD",IF('full menu'!AW104="LSD","LSD",IF('full menu'!AW104="WSD","WSD",IF('full menu'!AW104="UASC","UASC",""))))))))))</f>
        <v>ERfix</v>
      </c>
      <c r="AX104" t="str">
        <f>IF('full menu'!AX104="MDC","MDC",IF(OR('full menu'!AX104="PERF",'full menu'!AX104="AERF",'full menu'!AX104="PCB"),"ERfix",IF(OR('full menu'!AX104="ACB", 'full menu'!AX104="LCERT", 'full menu'!AX104="LERT",'full menu'!AX104="FCERT",'full menu'!AX104="FERT"),"ERTs",IF(OR('full menu'!AX104="FCMT",'full menu'!AX104="FMT",'full menu'!AX104="LMT",'full menu'!AX104="LCMT"),"MTs",IF(OR('full menu'!AX104="LCIT",'full menu'!AX104="FCIT",'full menu'!AX104="LIT",'full menu'!AX104="FIT"),"ITs",IF(OR('full menu'!AX104="MwERT", 'full menu'!AX104="ERwMT", 'full menu'!AX104="M&amp;ERT", 'full menu'!AX104="MwIT", 'full menu'!AX104="IwMT", 'full menu'!AX104="M&amp;IT", 'full menu'!AX104="IwERT", 'full menu'!AX104="ERwIT", 'full menu'!AX104="I&amp;ERT", 'full menu'!AX104="ER&amp;M&amp;IT"),"MixedTs",IF('full menu'!AX104="UD","UD",IF('full menu'!AX104="LSD","LSD",IF('full menu'!AX104="WSD","WSD",IF('full menu'!AX104="UASC","UASC",""))))))))))</f>
        <v>ERfix</v>
      </c>
      <c r="AY104" t="str">
        <f>IF('full menu'!AY104="MDC","MDC",IF(OR('full menu'!AY104="PERF",'full menu'!AY104="AERF",'full menu'!AY104="PCB"),"ERfix",IF(OR('full menu'!AY104="ACB", 'full menu'!AY104="LCERT", 'full menu'!AY104="LERT",'full menu'!AY104="FCERT",'full menu'!AY104="FERT"),"ERTs",IF(OR('full menu'!AY104="FCMT",'full menu'!AY104="FMT",'full menu'!AY104="LMT",'full menu'!AY104="LCMT"),"MTs",IF(OR('full menu'!AY104="LCIT",'full menu'!AY104="FCIT",'full menu'!AY104="LIT",'full menu'!AY104="FIT"),"ITs",IF(OR('full menu'!AY104="MwERT", 'full menu'!AY104="ERwMT", 'full menu'!AY104="M&amp;ERT", 'full menu'!AY104="MwIT", 'full menu'!AY104="IwMT", 'full menu'!AY104="M&amp;IT", 'full menu'!AY104="IwERT", 'full menu'!AY104="ERwIT", 'full menu'!AY104="I&amp;ERT", 'full menu'!AY104="ER&amp;M&amp;IT"),"MixedTs",IF('full menu'!AY104="UD","UD",IF('full menu'!AY104="LSD","LSD",IF('full menu'!AY104="WSD","WSD",IF('full menu'!AY104="UASC","UASC",""))))))))))</f>
        <v>ERfix</v>
      </c>
    </row>
    <row r="105" spans="1:51" x14ac:dyDescent="0.3">
      <c r="A105" t="s">
        <v>126</v>
      </c>
      <c r="B105" t="str">
        <f>IF('full menu'!B105="MDC","MDC",IF(OR('full menu'!B105="PERF",'full menu'!B105="AERF",'full menu'!B105="PCB"),"ERfix",IF(OR('full menu'!B105="ACB", 'full menu'!B105="LCERT", 'full menu'!B105="LERT",'full menu'!B105="FCERT",'full menu'!B105="FERT"),"ERTs",IF(OR('full menu'!B105="FCMT",'full menu'!B105="FMT",'full menu'!B105="LMT",'full menu'!B105="LCMT"),"MTs",IF(OR('full menu'!B105="LCIT",'full menu'!B105="FCIT",'full menu'!B105="LIT",'full menu'!B105="FIT"),"ITs",IF(OR('full menu'!B105="MwERT", 'full menu'!B105="ERwMT", 'full menu'!B105="M&amp;ERT", 'full menu'!B105="MwIT", 'full menu'!B105="IwMT", 'full menu'!B105="M&amp;IT", 'full menu'!B105="IwERT", 'full menu'!B105="ERwIT", 'full menu'!B105="I&amp;ERT", 'full menu'!B105="ER&amp;M&amp;IT"),"MixedTs",IF('full menu'!B105="UD","UD",IF('full menu'!B105="LSD","LSD",IF('full menu'!B105="WSD","WSD",IF('full menu'!B105="UASC","UASC",""))))))))))</f>
        <v>ERfix</v>
      </c>
      <c r="C105" t="str">
        <f>IF('full menu'!C105="MDC","MDC",IF(OR('full menu'!C105="PERF",'full menu'!C105="AERF",'full menu'!C105="PCB"),"ERfix",IF(OR('full menu'!C105="ACB", 'full menu'!C105="LCERT", 'full menu'!C105="LERT",'full menu'!C105="FCERT",'full menu'!C105="FERT"),"ERTs",IF(OR('full menu'!C105="FCMT",'full menu'!C105="FMT",'full menu'!C105="LMT",'full menu'!C105="LCMT"),"MTs",IF(OR('full menu'!C105="LCIT",'full menu'!C105="FCIT",'full menu'!C105="LIT",'full menu'!C105="FIT"),"ITs",IF(OR('full menu'!C105="MwERT", 'full menu'!C105="ERwMT", 'full menu'!C105="M&amp;ERT", 'full menu'!C105="MwIT", 'full menu'!C105="IwMT", 'full menu'!C105="M&amp;IT", 'full menu'!C105="IwERT", 'full menu'!C105="ERwIT", 'full menu'!C105="I&amp;ERT", 'full menu'!C105="ER&amp;M&amp;IT"),"MixedTs",IF('full menu'!C105="UD","UD",IF('full menu'!C105="LSD","LSD",IF('full menu'!C105="WSD","WSD",IF('full menu'!C105="UASC","UASC",""))))))))))</f>
        <v>ERfix</v>
      </c>
      <c r="D105" t="str">
        <f>IF('full menu'!D105="MDC","MDC",IF(OR('full menu'!D105="PERF",'full menu'!D105="AERF",'full menu'!D105="PCB"),"ERfix",IF(OR('full menu'!D105="ACB", 'full menu'!D105="LCERT", 'full menu'!D105="LERT",'full menu'!D105="FCERT",'full menu'!D105="FERT"),"ERTs",IF(OR('full menu'!D105="FCMT",'full menu'!D105="FMT",'full menu'!D105="LMT",'full menu'!D105="LCMT"),"MTs",IF(OR('full menu'!D105="LCIT",'full menu'!D105="FCIT",'full menu'!D105="LIT",'full menu'!D105="FIT"),"ITs",IF(OR('full menu'!D105="MwERT", 'full menu'!D105="ERwMT", 'full menu'!D105="M&amp;ERT", 'full menu'!D105="MwIT", 'full menu'!D105="IwMT", 'full menu'!D105="M&amp;IT", 'full menu'!D105="IwERT", 'full menu'!D105="ERwIT", 'full menu'!D105="I&amp;ERT", 'full menu'!D105="ER&amp;M&amp;IT"),"MixedTs",IF('full menu'!D105="UD","UD",IF('full menu'!D105="LSD","LSD",IF('full menu'!D105="WSD","WSD",IF('full menu'!D105="UASC","UASC",""))))))))))</f>
        <v>ERfix</v>
      </c>
      <c r="E105" t="str">
        <f>IF('full menu'!E105="MDC","MDC",IF(OR('full menu'!E105="PERF",'full menu'!E105="AERF",'full menu'!E105="PCB"),"ERfix",IF(OR('full menu'!E105="ACB", 'full menu'!E105="LCERT", 'full menu'!E105="LERT",'full menu'!E105="FCERT",'full menu'!E105="FERT"),"ERTs",IF(OR('full menu'!E105="FCMT",'full menu'!E105="FMT",'full menu'!E105="LMT",'full menu'!E105="LCMT"),"MTs",IF(OR('full menu'!E105="LCIT",'full menu'!E105="FCIT",'full menu'!E105="LIT",'full menu'!E105="FIT"),"ITs",IF(OR('full menu'!E105="MwERT", 'full menu'!E105="ERwMT", 'full menu'!E105="M&amp;ERT", 'full menu'!E105="MwIT", 'full menu'!E105="IwMT", 'full menu'!E105="M&amp;IT", 'full menu'!E105="IwERT", 'full menu'!E105="ERwIT", 'full menu'!E105="I&amp;ERT", 'full menu'!E105="ER&amp;M&amp;IT"),"MixedTs",IF('full menu'!E105="UD","UD",IF('full menu'!E105="LSD","LSD",IF('full menu'!E105="WSD","WSD",IF('full menu'!E105="UASC","UASC",""))))))))))</f>
        <v>ERfix</v>
      </c>
      <c r="F105" t="str">
        <f>IF('full menu'!F105="MDC","MDC",IF(OR('full menu'!F105="PERF",'full menu'!F105="AERF",'full menu'!F105="PCB"),"ERfix",IF(OR('full menu'!F105="ACB", 'full menu'!F105="LCERT", 'full menu'!F105="LERT",'full menu'!F105="FCERT",'full menu'!F105="FERT"),"ERTs",IF(OR('full menu'!F105="FCMT",'full menu'!F105="FMT",'full menu'!F105="LMT",'full menu'!F105="LCMT"),"MTs",IF(OR('full menu'!F105="LCIT",'full menu'!F105="FCIT",'full menu'!F105="LIT",'full menu'!F105="FIT"),"ITs",IF(OR('full menu'!F105="MwERT", 'full menu'!F105="ERwMT", 'full menu'!F105="M&amp;ERT", 'full menu'!F105="MwIT", 'full menu'!F105="IwMT", 'full menu'!F105="M&amp;IT", 'full menu'!F105="IwERT", 'full menu'!F105="ERwIT", 'full menu'!F105="I&amp;ERT", 'full menu'!F105="ER&amp;M&amp;IT"),"MixedTs",IF('full menu'!F105="UD","UD",IF('full menu'!F105="LSD","LSD",IF('full menu'!F105="WSD","WSD",IF('full menu'!F105="UASC","UASC",""))))))))))</f>
        <v>ERfix</v>
      </c>
      <c r="G105" t="str">
        <f>IF('full menu'!G105="MDC","MDC",IF(OR('full menu'!G105="PERF",'full menu'!G105="AERF",'full menu'!G105="PCB"),"ERfix",IF(OR('full menu'!G105="ACB", 'full menu'!G105="LCERT", 'full menu'!G105="LERT",'full menu'!G105="FCERT",'full menu'!G105="FERT"),"ERTs",IF(OR('full menu'!G105="FCMT",'full menu'!G105="FMT",'full menu'!G105="LMT",'full menu'!G105="LCMT"),"MTs",IF(OR('full menu'!G105="LCIT",'full menu'!G105="FCIT",'full menu'!G105="LIT",'full menu'!G105="FIT"),"ITs",IF(OR('full menu'!G105="MwERT", 'full menu'!G105="ERwMT", 'full menu'!G105="M&amp;ERT", 'full menu'!G105="MwIT", 'full menu'!G105="IwMT", 'full menu'!G105="M&amp;IT", 'full menu'!G105="IwERT", 'full menu'!G105="ERwIT", 'full menu'!G105="I&amp;ERT", 'full menu'!G105="ER&amp;M&amp;IT"),"MixedTs",IF('full menu'!G105="UD","UD",IF('full menu'!G105="LSD","LSD",IF('full menu'!G105="WSD","WSD",IF('full menu'!G105="UASC","UASC",""))))))))))</f>
        <v>ERfix</v>
      </c>
      <c r="H105" t="str">
        <f>IF('full menu'!H105="MDC","MDC",IF(OR('full menu'!H105="PERF",'full menu'!H105="AERF",'full menu'!H105="PCB"),"ERfix",IF(OR('full menu'!H105="ACB", 'full menu'!H105="LCERT", 'full menu'!H105="LERT",'full menu'!H105="FCERT",'full menu'!H105="FERT"),"ERTs",IF(OR('full menu'!H105="FCMT",'full menu'!H105="FMT",'full menu'!H105="LMT",'full menu'!H105="LCMT"),"MTs",IF(OR('full menu'!H105="LCIT",'full menu'!H105="FCIT",'full menu'!H105="LIT",'full menu'!H105="FIT"),"ITs",IF(OR('full menu'!H105="MwERT", 'full menu'!H105="ERwMT", 'full menu'!H105="M&amp;ERT", 'full menu'!H105="MwIT", 'full menu'!H105="IwMT", 'full menu'!H105="M&amp;IT", 'full menu'!H105="IwERT", 'full menu'!H105="ERwIT", 'full menu'!H105="I&amp;ERT", 'full menu'!H105="ER&amp;M&amp;IT"),"MixedTs",IF('full menu'!H105="UD","UD",IF('full menu'!H105="LSD","LSD",IF('full menu'!H105="WSD","WSD",IF('full menu'!H105="UASC","UASC",""))))))))))</f>
        <v>ERfix</v>
      </c>
      <c r="I105" t="str">
        <f>IF('full menu'!I105="MDC","MDC",IF(OR('full menu'!I105="PERF",'full menu'!I105="AERF",'full menu'!I105="PCB"),"ERfix",IF(OR('full menu'!I105="ACB", 'full menu'!I105="LCERT", 'full menu'!I105="LERT",'full menu'!I105="FCERT",'full menu'!I105="FERT"),"ERTs",IF(OR('full menu'!I105="FCMT",'full menu'!I105="FMT",'full menu'!I105="LMT",'full menu'!I105="LCMT"),"MTs",IF(OR('full menu'!I105="LCIT",'full menu'!I105="FCIT",'full menu'!I105="LIT",'full menu'!I105="FIT"),"ITs",IF(OR('full menu'!I105="MwERT", 'full menu'!I105="ERwMT", 'full menu'!I105="M&amp;ERT", 'full menu'!I105="MwIT", 'full menu'!I105="IwMT", 'full menu'!I105="M&amp;IT", 'full menu'!I105="IwERT", 'full menu'!I105="ERwIT", 'full menu'!I105="I&amp;ERT", 'full menu'!I105="ER&amp;M&amp;IT"),"MixedTs",IF('full menu'!I105="UD","UD",IF('full menu'!I105="LSD","LSD",IF('full menu'!I105="WSD","WSD",IF('full menu'!I105="UASC","UASC",""))))))))))</f>
        <v>ERfix</v>
      </c>
      <c r="J105" t="str">
        <f>IF('full menu'!J105="MDC","MDC",IF(OR('full menu'!J105="PERF",'full menu'!J105="AERF",'full menu'!J105="PCB"),"ERfix",IF(OR('full menu'!J105="ACB", 'full menu'!J105="LCERT", 'full menu'!J105="LERT",'full menu'!J105="FCERT",'full menu'!J105="FERT"),"ERTs",IF(OR('full menu'!J105="FCMT",'full menu'!J105="FMT",'full menu'!J105="LMT",'full menu'!J105="LCMT"),"MTs",IF(OR('full menu'!J105="LCIT",'full menu'!J105="FCIT",'full menu'!J105="LIT",'full menu'!J105="FIT"),"ITs",IF(OR('full menu'!J105="MwERT", 'full menu'!J105="ERwMT", 'full menu'!J105="M&amp;ERT", 'full menu'!J105="MwIT", 'full menu'!J105="IwMT", 'full menu'!J105="M&amp;IT", 'full menu'!J105="IwERT", 'full menu'!J105="ERwIT", 'full menu'!J105="I&amp;ERT", 'full menu'!J105="ER&amp;M&amp;IT"),"MixedTs",IF('full menu'!J105="UD","UD",IF('full menu'!J105="LSD","LSD",IF('full menu'!J105="WSD","WSD",IF('full menu'!J105="UASC","UASC",""))))))))))</f>
        <v>LSD</v>
      </c>
      <c r="K105" t="str">
        <f>IF('full menu'!K105="MDC","MDC",IF(OR('full menu'!K105="PERF",'full menu'!K105="AERF",'full menu'!K105="PCB"),"ERfix",IF(OR('full menu'!K105="ACB", 'full menu'!K105="LCERT", 'full menu'!K105="LERT",'full menu'!K105="FCERT",'full menu'!K105="FERT"),"ERTs",IF(OR('full menu'!K105="FCMT",'full menu'!K105="FMT",'full menu'!K105="LMT",'full menu'!K105="LCMT"),"MTs",IF(OR('full menu'!K105="LCIT",'full menu'!K105="FCIT",'full menu'!K105="LIT",'full menu'!K105="FIT"),"ITs",IF(OR('full menu'!K105="MwERT", 'full menu'!K105="ERwMT", 'full menu'!K105="M&amp;ERT", 'full menu'!K105="MwIT", 'full menu'!K105="IwMT", 'full menu'!K105="M&amp;IT", 'full menu'!K105="IwERT", 'full menu'!K105="ERwIT", 'full menu'!K105="I&amp;ERT", 'full menu'!K105="ER&amp;M&amp;IT"),"MixedTs",IF('full menu'!K105="UD","UD",IF('full menu'!K105="LSD","LSD",IF('full menu'!K105="WSD","WSD",IF('full menu'!K105="UASC","UASC",""))))))))))</f>
        <v>LSD</v>
      </c>
      <c r="L105" t="str">
        <f>IF('full menu'!L105="MDC","MDC",IF(OR('full menu'!L105="PERF",'full menu'!L105="AERF",'full menu'!L105="PCB"),"ERfix",IF(OR('full menu'!L105="ACB", 'full menu'!L105="LCERT", 'full menu'!L105="LERT",'full menu'!L105="FCERT",'full menu'!L105="FERT"),"ERTs",IF(OR('full menu'!L105="FCMT",'full menu'!L105="FMT",'full menu'!L105="LMT",'full menu'!L105="LCMT"),"MTs",IF(OR('full menu'!L105="LCIT",'full menu'!L105="FCIT",'full menu'!L105="LIT",'full menu'!L105="FIT"),"ITs",IF(OR('full menu'!L105="MwERT", 'full menu'!L105="ERwMT", 'full menu'!L105="M&amp;ERT", 'full menu'!L105="MwIT", 'full menu'!L105="IwMT", 'full menu'!L105="M&amp;IT", 'full menu'!L105="IwERT", 'full menu'!L105="ERwIT", 'full menu'!L105="I&amp;ERT", 'full menu'!L105="ER&amp;M&amp;IT"),"MixedTs",IF('full menu'!L105="UD","UD",IF('full menu'!L105="LSD","LSD",IF('full menu'!L105="WSD","WSD",IF('full menu'!L105="UASC","UASC",""))))))))))</f>
        <v>LSD</v>
      </c>
      <c r="M105" t="str">
        <f>IF('full menu'!M105="MDC","MDC",IF(OR('full menu'!M105="PERF",'full menu'!M105="AERF",'full menu'!M105="PCB"),"ERfix",IF(OR('full menu'!M105="ACB", 'full menu'!M105="LCERT", 'full menu'!M105="LERT",'full menu'!M105="FCERT",'full menu'!M105="FERT"),"ERTs",IF(OR('full menu'!M105="FCMT",'full menu'!M105="FMT",'full menu'!M105="LMT",'full menu'!M105="LCMT"),"MTs",IF(OR('full menu'!M105="LCIT",'full menu'!M105="FCIT",'full menu'!M105="LIT",'full menu'!M105="FIT"),"ITs",IF(OR('full menu'!M105="MwERT", 'full menu'!M105="ERwMT", 'full menu'!M105="M&amp;ERT", 'full menu'!M105="MwIT", 'full menu'!M105="IwMT", 'full menu'!M105="M&amp;IT", 'full menu'!M105="IwERT", 'full menu'!M105="ERwIT", 'full menu'!M105="I&amp;ERT", 'full menu'!M105="ER&amp;M&amp;IT"),"MixedTs",IF('full menu'!M105="UD","UD",IF('full menu'!M105="LSD","LSD",IF('full menu'!M105="WSD","WSD",IF('full menu'!M105="UASC","UASC",""))))))))))</f>
        <v>LSD</v>
      </c>
      <c r="N105" t="str">
        <f>IF('full menu'!N105="MDC","MDC",IF(OR('full menu'!N105="PERF",'full menu'!N105="AERF",'full menu'!N105="PCB"),"ERfix",IF(OR('full menu'!N105="ACB", 'full menu'!N105="LCERT", 'full menu'!N105="LERT",'full menu'!N105="FCERT",'full menu'!N105="FERT"),"ERTs",IF(OR('full menu'!N105="FCMT",'full menu'!N105="FMT",'full menu'!N105="LMT",'full menu'!N105="LCMT"),"MTs",IF(OR('full menu'!N105="LCIT",'full menu'!N105="FCIT",'full menu'!N105="LIT",'full menu'!N105="FIT"),"ITs",IF(OR('full menu'!N105="MwERT", 'full menu'!N105="ERwMT", 'full menu'!N105="M&amp;ERT", 'full menu'!N105="MwIT", 'full menu'!N105="IwMT", 'full menu'!N105="M&amp;IT", 'full menu'!N105="IwERT", 'full menu'!N105="ERwIT", 'full menu'!N105="I&amp;ERT", 'full menu'!N105="ER&amp;M&amp;IT"),"MixedTs",IF('full menu'!N105="UD","UD",IF('full menu'!N105="LSD","LSD",IF('full menu'!N105="WSD","WSD",IF('full menu'!N105="UASC","UASC",""))))))))))</f>
        <v>LSD</v>
      </c>
      <c r="O105" t="str">
        <f>IF('full menu'!O105="MDC","MDC",IF(OR('full menu'!O105="PERF",'full menu'!O105="AERF",'full menu'!O105="PCB"),"ERfix",IF(OR('full menu'!O105="ACB", 'full menu'!O105="LCERT", 'full menu'!O105="LERT",'full menu'!O105="FCERT",'full menu'!O105="FERT"),"ERTs",IF(OR('full menu'!O105="FCMT",'full menu'!O105="FMT",'full menu'!O105="LMT",'full menu'!O105="LCMT"),"MTs",IF(OR('full menu'!O105="LCIT",'full menu'!O105="FCIT",'full menu'!O105="LIT",'full menu'!O105="FIT"),"ITs",IF(OR('full menu'!O105="MwERT", 'full menu'!O105="ERwMT", 'full menu'!O105="M&amp;ERT", 'full menu'!O105="MwIT", 'full menu'!O105="IwMT", 'full menu'!O105="M&amp;IT", 'full menu'!O105="IwERT", 'full menu'!O105="ERwIT", 'full menu'!O105="I&amp;ERT", 'full menu'!O105="ER&amp;M&amp;IT"),"MixedTs",IF('full menu'!O105="UD","UD",IF('full menu'!O105="LSD","LSD",IF('full menu'!O105="WSD","WSD",IF('full menu'!O105="UASC","UASC",""))))))))))</f>
        <v>LSD</v>
      </c>
      <c r="P105" t="str">
        <f>IF('full menu'!P105="MDC","MDC",IF(OR('full menu'!P105="PERF",'full menu'!P105="AERF",'full menu'!P105="PCB"),"ERfix",IF(OR('full menu'!P105="ACB", 'full menu'!P105="LCERT", 'full menu'!P105="LERT",'full menu'!P105="FCERT",'full menu'!P105="FERT"),"ERTs",IF(OR('full menu'!P105="FCMT",'full menu'!P105="FMT",'full menu'!P105="LMT",'full menu'!P105="LCMT"),"MTs",IF(OR('full menu'!P105="LCIT",'full menu'!P105="FCIT",'full menu'!P105="LIT",'full menu'!P105="FIT"),"ITs",IF(OR('full menu'!P105="MwERT", 'full menu'!P105="ERwMT", 'full menu'!P105="M&amp;ERT", 'full menu'!P105="MwIT", 'full menu'!P105="IwMT", 'full menu'!P105="M&amp;IT", 'full menu'!P105="IwERT", 'full menu'!P105="ERwIT", 'full menu'!P105="I&amp;ERT", 'full menu'!P105="ER&amp;M&amp;IT"),"MixedTs",IF('full menu'!P105="UD","UD",IF('full menu'!P105="LSD","LSD",IF('full menu'!P105="WSD","WSD",IF('full menu'!P105="UASC","UASC",""))))))))))</f>
        <v>LSD</v>
      </c>
      <c r="Q105" t="str">
        <f>IF('full menu'!Q105="MDC","MDC",IF(OR('full menu'!Q105="PERF",'full menu'!Q105="AERF",'full menu'!Q105="PCB"),"ERfix",IF(OR('full menu'!Q105="ACB", 'full menu'!Q105="LCERT", 'full menu'!Q105="LERT",'full menu'!Q105="FCERT",'full menu'!Q105="FERT"),"ERTs",IF(OR('full menu'!Q105="FCMT",'full menu'!Q105="FMT",'full menu'!Q105="LMT",'full menu'!Q105="LCMT"),"MTs",IF(OR('full menu'!Q105="LCIT",'full menu'!Q105="FCIT",'full menu'!Q105="LIT",'full menu'!Q105="FIT"),"ITs",IF(OR('full menu'!Q105="MwERT", 'full menu'!Q105="ERwMT", 'full menu'!Q105="M&amp;ERT", 'full menu'!Q105="MwIT", 'full menu'!Q105="IwMT", 'full menu'!Q105="M&amp;IT", 'full menu'!Q105="IwERT", 'full menu'!Q105="ERwIT", 'full menu'!Q105="I&amp;ERT", 'full menu'!Q105="ER&amp;M&amp;IT"),"MixedTs",IF('full menu'!Q105="UD","UD",IF('full menu'!Q105="LSD","LSD",IF('full menu'!Q105="WSD","WSD",IF('full menu'!Q105="UASC","UASC",""))))))))))</f>
        <v>LSD</v>
      </c>
      <c r="R105" t="str">
        <f>IF('full menu'!R105="MDC","MDC",IF(OR('full menu'!R105="PERF",'full menu'!R105="AERF",'full menu'!R105="PCB"),"ERfix",IF(OR('full menu'!R105="ACB", 'full menu'!R105="LCERT", 'full menu'!R105="LERT",'full menu'!R105="FCERT",'full menu'!R105="FERT"),"ERTs",IF(OR('full menu'!R105="FCMT",'full menu'!R105="FMT",'full menu'!R105="LMT",'full menu'!R105="LCMT"),"MTs",IF(OR('full menu'!R105="LCIT",'full menu'!R105="FCIT",'full menu'!R105="LIT",'full menu'!R105="FIT"),"ITs",IF(OR('full menu'!R105="MwERT", 'full menu'!R105="ERwMT", 'full menu'!R105="M&amp;ERT", 'full menu'!R105="MwIT", 'full menu'!R105="IwMT", 'full menu'!R105="M&amp;IT", 'full menu'!R105="IwERT", 'full menu'!R105="ERwIT", 'full menu'!R105="I&amp;ERT", 'full menu'!R105="ER&amp;M&amp;IT"),"MixedTs",IF('full menu'!R105="UD","UD",IF('full menu'!R105="LSD","LSD",IF('full menu'!R105="WSD","WSD",IF('full menu'!R105="UASC","UASC",""))))))))))</f>
        <v>LSD</v>
      </c>
      <c r="S105" t="str">
        <f>IF('full menu'!S105="MDC","MDC",IF(OR('full menu'!S105="PERF",'full menu'!S105="AERF",'full menu'!S105="PCB"),"ERfix",IF(OR('full menu'!S105="ACB", 'full menu'!S105="LCERT", 'full menu'!S105="LERT",'full menu'!S105="FCERT",'full menu'!S105="FERT"),"ERTs",IF(OR('full menu'!S105="FCMT",'full menu'!S105="FMT",'full menu'!S105="LMT",'full menu'!S105="LCMT"),"MTs",IF(OR('full menu'!S105="LCIT",'full menu'!S105="FCIT",'full menu'!S105="LIT",'full menu'!S105="FIT"),"ITs",IF(OR('full menu'!S105="MwERT", 'full menu'!S105="ERwMT", 'full menu'!S105="M&amp;ERT", 'full menu'!S105="MwIT", 'full menu'!S105="IwMT", 'full menu'!S105="M&amp;IT", 'full menu'!S105="IwERT", 'full menu'!S105="ERwIT", 'full menu'!S105="I&amp;ERT", 'full menu'!S105="ER&amp;M&amp;IT"),"MixedTs",IF('full menu'!S105="UD","UD",IF('full menu'!S105="LSD","LSD",IF('full menu'!S105="WSD","WSD",IF('full menu'!S105="UASC","UASC",""))))))))))</f>
        <v>LSD</v>
      </c>
      <c r="T105" t="str">
        <f>IF('full menu'!T105="MDC","MDC",IF(OR('full menu'!T105="PERF",'full menu'!T105="AERF",'full menu'!T105="PCB"),"ERfix",IF(OR('full menu'!T105="ACB", 'full menu'!T105="LCERT", 'full menu'!T105="LERT",'full menu'!T105="FCERT",'full menu'!T105="FERT"),"ERTs",IF(OR('full menu'!T105="FCMT",'full menu'!T105="FMT",'full menu'!T105="LMT",'full menu'!T105="LCMT"),"MTs",IF(OR('full menu'!T105="LCIT",'full menu'!T105="FCIT",'full menu'!T105="LIT",'full menu'!T105="FIT"),"ITs",IF(OR('full menu'!T105="MwERT", 'full menu'!T105="ERwMT", 'full menu'!T105="M&amp;ERT", 'full menu'!T105="MwIT", 'full menu'!T105="IwMT", 'full menu'!T105="M&amp;IT", 'full menu'!T105="IwERT", 'full menu'!T105="ERwIT", 'full menu'!T105="I&amp;ERT", 'full menu'!T105="ER&amp;M&amp;IT"),"MixedTs",IF('full menu'!T105="UD","UD",IF('full menu'!T105="LSD","LSD",IF('full menu'!T105="WSD","WSD",IF('full menu'!T105="UASC","UASC",""))))))))))</f>
        <v>LSD</v>
      </c>
      <c r="U105" t="str">
        <f>IF('full menu'!U105="MDC","MDC",IF(OR('full menu'!U105="PERF",'full menu'!U105="AERF",'full menu'!U105="PCB"),"ERfix",IF(OR('full menu'!U105="ACB", 'full menu'!U105="LCERT", 'full menu'!U105="LERT",'full menu'!U105="FCERT",'full menu'!U105="FERT"),"ERTs",IF(OR('full menu'!U105="FCMT",'full menu'!U105="FMT",'full menu'!U105="LMT",'full menu'!U105="LCMT"),"MTs",IF(OR('full menu'!U105="LCIT",'full menu'!U105="FCIT",'full menu'!U105="LIT",'full menu'!U105="FIT"),"ITs",IF(OR('full menu'!U105="MwERT", 'full menu'!U105="ERwMT", 'full menu'!U105="M&amp;ERT", 'full menu'!U105="MwIT", 'full menu'!U105="IwMT", 'full menu'!U105="M&amp;IT", 'full menu'!U105="IwERT", 'full menu'!U105="ERwIT", 'full menu'!U105="I&amp;ERT", 'full menu'!U105="ER&amp;M&amp;IT"),"MixedTs",IF('full menu'!U105="UD","UD",IF('full menu'!U105="LSD","LSD",IF('full menu'!U105="WSD","WSD",IF('full menu'!U105="UASC","UASC",""))))))))))</f>
        <v>LSD</v>
      </c>
      <c r="V105" t="str">
        <f>IF('full menu'!V105="MDC","MDC",IF(OR('full menu'!V105="PERF",'full menu'!V105="AERF",'full menu'!V105="PCB"),"ERfix",IF(OR('full menu'!V105="ACB", 'full menu'!V105="LCERT", 'full menu'!V105="LERT",'full menu'!V105="FCERT",'full menu'!V105="FERT"),"ERTs",IF(OR('full menu'!V105="FCMT",'full menu'!V105="FMT",'full menu'!V105="LMT",'full menu'!V105="LCMT"),"MTs",IF(OR('full menu'!V105="LCIT",'full menu'!V105="FCIT",'full menu'!V105="LIT",'full menu'!V105="FIT"),"ITs",IF(OR('full menu'!V105="MwERT", 'full menu'!V105="ERwMT", 'full menu'!V105="M&amp;ERT", 'full menu'!V105="MwIT", 'full menu'!V105="IwMT", 'full menu'!V105="M&amp;IT", 'full menu'!V105="IwERT", 'full menu'!V105="ERwIT", 'full menu'!V105="I&amp;ERT", 'full menu'!V105="ER&amp;M&amp;IT"),"MixedTs",IF('full menu'!V105="UD","UD",IF('full menu'!V105="LSD","LSD",IF('full menu'!V105="WSD","WSD",IF('full menu'!V105="UASC","UASC",""))))))))))</f>
        <v>LSD</v>
      </c>
      <c r="W105" t="str">
        <f>IF('full menu'!W105="MDC","MDC",IF(OR('full menu'!W105="PERF",'full menu'!W105="AERF",'full menu'!W105="PCB"),"ERfix",IF(OR('full menu'!W105="ACB", 'full menu'!W105="LCERT", 'full menu'!W105="LERT",'full menu'!W105="FCERT",'full menu'!W105="FERT"),"ERTs",IF(OR('full menu'!W105="FCMT",'full menu'!W105="FMT",'full menu'!W105="LMT",'full menu'!W105="LCMT"),"MTs",IF(OR('full menu'!W105="LCIT",'full menu'!W105="FCIT",'full menu'!W105="LIT",'full menu'!W105="FIT"),"ITs",IF(OR('full menu'!W105="MwERT", 'full menu'!W105="ERwMT", 'full menu'!W105="M&amp;ERT", 'full menu'!W105="MwIT", 'full menu'!W105="IwMT", 'full menu'!W105="M&amp;IT", 'full menu'!W105="IwERT", 'full menu'!W105="ERwIT", 'full menu'!W105="I&amp;ERT", 'full menu'!W105="ER&amp;M&amp;IT"),"MixedTs",IF('full menu'!W105="UD","UD",IF('full menu'!W105="LSD","LSD",IF('full menu'!W105="WSD","WSD",IF('full menu'!W105="UASC","UASC",""))))))))))</f>
        <v>LSD</v>
      </c>
      <c r="X105" t="str">
        <f>IF('full menu'!X105="MDC","MDC",IF(OR('full menu'!X105="PERF",'full menu'!X105="AERF",'full menu'!X105="PCB"),"ERfix",IF(OR('full menu'!X105="ACB", 'full menu'!X105="LCERT", 'full menu'!X105="LERT",'full menu'!X105="FCERT",'full menu'!X105="FERT"),"ERTs",IF(OR('full menu'!X105="FCMT",'full menu'!X105="FMT",'full menu'!X105="LMT",'full menu'!X105="LCMT"),"MTs",IF(OR('full menu'!X105="LCIT",'full menu'!X105="FCIT",'full menu'!X105="LIT",'full menu'!X105="FIT"),"ITs",IF(OR('full menu'!X105="MwERT", 'full menu'!X105="ERwMT", 'full menu'!X105="M&amp;ERT", 'full menu'!X105="MwIT", 'full menu'!X105="IwMT", 'full menu'!X105="M&amp;IT", 'full menu'!X105="IwERT", 'full menu'!X105="ERwIT", 'full menu'!X105="I&amp;ERT", 'full menu'!X105="ER&amp;M&amp;IT"),"MixedTs",IF('full menu'!X105="UD","UD",IF('full menu'!X105="LSD","LSD",IF('full menu'!X105="WSD","WSD",IF('full menu'!X105="UASC","UASC",""))))))))))</f>
        <v>LSD</v>
      </c>
      <c r="Y105" t="str">
        <f>IF('full menu'!Y105="MDC","MDC",IF(OR('full menu'!Y105="PERF",'full menu'!Y105="AERF",'full menu'!Y105="PCB"),"ERfix",IF(OR('full menu'!Y105="ACB", 'full menu'!Y105="LCERT", 'full menu'!Y105="LERT",'full menu'!Y105="FCERT",'full menu'!Y105="FERT"),"ERTs",IF(OR('full menu'!Y105="FCMT",'full menu'!Y105="FMT",'full menu'!Y105="LMT",'full menu'!Y105="LCMT"),"MTs",IF(OR('full menu'!Y105="LCIT",'full menu'!Y105="FCIT",'full menu'!Y105="LIT",'full menu'!Y105="FIT"),"ITs",IF(OR('full menu'!Y105="MwERT", 'full menu'!Y105="ERwMT", 'full menu'!Y105="M&amp;ERT", 'full menu'!Y105="MwIT", 'full menu'!Y105="IwMT", 'full menu'!Y105="M&amp;IT", 'full menu'!Y105="IwERT", 'full menu'!Y105="ERwIT", 'full menu'!Y105="I&amp;ERT", 'full menu'!Y105="ER&amp;M&amp;IT"),"MixedTs",IF('full menu'!Y105="UD","UD",IF('full menu'!Y105="LSD","LSD",IF('full menu'!Y105="WSD","WSD",IF('full menu'!Y105="UASC","UASC",""))))))))))</f>
        <v>LSD</v>
      </c>
      <c r="Z105" t="str">
        <f>IF('full menu'!Z105="MDC","MDC",IF(OR('full menu'!Z105="PERF",'full menu'!Z105="AERF",'full menu'!Z105="PCB"),"ERfix",IF(OR('full menu'!Z105="ACB", 'full menu'!Z105="LCERT", 'full menu'!Z105="LERT",'full menu'!Z105="FCERT",'full menu'!Z105="FERT"),"ERTs",IF(OR('full menu'!Z105="FCMT",'full menu'!Z105="FMT",'full menu'!Z105="LMT",'full menu'!Z105="LCMT"),"MTs",IF(OR('full menu'!Z105="LCIT",'full menu'!Z105="FCIT",'full menu'!Z105="LIT",'full menu'!Z105="FIT"),"ITs",IF(OR('full menu'!Z105="MwERT", 'full menu'!Z105="ERwMT", 'full menu'!Z105="M&amp;ERT", 'full menu'!Z105="MwIT", 'full menu'!Z105="IwMT", 'full menu'!Z105="M&amp;IT", 'full menu'!Z105="IwERT", 'full menu'!Z105="ERwIT", 'full menu'!Z105="I&amp;ERT", 'full menu'!Z105="ER&amp;M&amp;IT"),"MixedTs",IF('full menu'!Z105="UD","UD",IF('full menu'!Z105="LSD","LSD",IF('full menu'!Z105="WSD","WSD",IF('full menu'!Z105="UASC","UASC",""))))))))))</f>
        <v>LSD</v>
      </c>
      <c r="AA105" t="str">
        <f>IF('full menu'!AA105="MDC","MDC",IF(OR('full menu'!AA105="PERF",'full menu'!AA105="AERF",'full menu'!AA105="PCB"),"ERfix",IF(OR('full menu'!AA105="ACB", 'full menu'!AA105="LCERT", 'full menu'!AA105="LERT",'full menu'!AA105="FCERT",'full menu'!AA105="FERT"),"ERTs",IF(OR('full menu'!AA105="FCMT",'full menu'!AA105="FMT",'full menu'!AA105="LMT",'full menu'!AA105="LCMT"),"MTs",IF(OR('full menu'!AA105="LCIT",'full menu'!AA105="FCIT",'full menu'!AA105="LIT",'full menu'!AA105="FIT"),"ITs",IF(OR('full menu'!AA105="MwERT", 'full menu'!AA105="ERwMT", 'full menu'!AA105="M&amp;ERT", 'full menu'!AA105="MwIT", 'full menu'!AA105="IwMT", 'full menu'!AA105="M&amp;IT", 'full menu'!AA105="IwERT", 'full menu'!AA105="ERwIT", 'full menu'!AA105="I&amp;ERT", 'full menu'!AA105="ER&amp;M&amp;IT"),"MixedTs",IF('full menu'!AA105="UD","UD",IF('full menu'!AA105="LSD","LSD",IF('full menu'!AA105="WSD","WSD",IF('full menu'!AA105="UASC","UASC",""))))))))))</f>
        <v>LSD</v>
      </c>
      <c r="AB105" t="str">
        <f>IF('full menu'!AB105="MDC","MDC",IF(OR('full menu'!AB105="PERF",'full menu'!AB105="AERF",'full menu'!AB105="PCB"),"ERfix",IF(OR('full menu'!AB105="ACB", 'full menu'!AB105="LCERT", 'full menu'!AB105="LERT",'full menu'!AB105="FCERT",'full menu'!AB105="FERT"),"ERTs",IF(OR('full menu'!AB105="FCMT",'full menu'!AB105="FMT",'full menu'!AB105="LMT",'full menu'!AB105="LCMT"),"MTs",IF(OR('full menu'!AB105="LCIT",'full menu'!AB105="FCIT",'full menu'!AB105="LIT",'full menu'!AB105="FIT"),"ITs",IF(OR('full menu'!AB105="MwERT", 'full menu'!AB105="ERwMT", 'full menu'!AB105="M&amp;ERT", 'full menu'!AB105="MwIT", 'full menu'!AB105="IwMT", 'full menu'!AB105="M&amp;IT", 'full menu'!AB105="IwERT", 'full menu'!AB105="ERwIT", 'full menu'!AB105="I&amp;ERT", 'full menu'!AB105="ER&amp;M&amp;IT"),"MixedTs",IF('full menu'!AB105="UD","UD",IF('full menu'!AB105="LSD","LSD",IF('full menu'!AB105="WSD","WSD",IF('full menu'!AB105="UASC","UASC",""))))))))))</f>
        <v>LSD</v>
      </c>
      <c r="AC105" t="str">
        <f>IF('full menu'!AC105="MDC","MDC",IF(OR('full menu'!AC105="PERF",'full menu'!AC105="AERF",'full menu'!AC105="PCB"),"ERfix",IF(OR('full menu'!AC105="ACB", 'full menu'!AC105="LCERT", 'full menu'!AC105="LERT",'full menu'!AC105="FCERT",'full menu'!AC105="FERT"),"ERTs",IF(OR('full menu'!AC105="FCMT",'full menu'!AC105="FMT",'full menu'!AC105="LMT",'full menu'!AC105="LCMT"),"MTs",IF(OR('full menu'!AC105="LCIT",'full menu'!AC105="FCIT",'full menu'!AC105="LIT",'full menu'!AC105="FIT"),"ITs",IF(OR('full menu'!AC105="MwERT", 'full menu'!AC105="ERwMT", 'full menu'!AC105="M&amp;ERT", 'full menu'!AC105="MwIT", 'full menu'!AC105="IwMT", 'full menu'!AC105="M&amp;IT", 'full menu'!AC105="IwERT", 'full menu'!AC105="ERwIT", 'full menu'!AC105="I&amp;ERT", 'full menu'!AC105="ER&amp;M&amp;IT"),"MixedTs",IF('full menu'!AC105="UD","UD",IF('full menu'!AC105="LSD","LSD",IF('full menu'!AC105="WSD","WSD",IF('full menu'!AC105="UASC","UASC",""))))))))))</f>
        <v>LSD</v>
      </c>
      <c r="AD105" t="str">
        <f>IF('full menu'!AD105="MDC","MDC",IF(OR('full menu'!AD105="PERF",'full menu'!AD105="AERF",'full menu'!AD105="PCB"),"ERfix",IF(OR('full menu'!AD105="ACB", 'full menu'!AD105="LCERT", 'full menu'!AD105="LERT",'full menu'!AD105="FCERT",'full menu'!AD105="FERT"),"ERTs",IF(OR('full menu'!AD105="FCMT",'full menu'!AD105="FMT",'full menu'!AD105="LMT",'full menu'!AD105="LCMT"),"MTs",IF(OR('full menu'!AD105="LCIT",'full menu'!AD105="FCIT",'full menu'!AD105="LIT",'full menu'!AD105="FIT"),"ITs",IF(OR('full menu'!AD105="MwERT", 'full menu'!AD105="ERwMT", 'full menu'!AD105="M&amp;ERT", 'full menu'!AD105="MwIT", 'full menu'!AD105="IwMT", 'full menu'!AD105="M&amp;IT", 'full menu'!AD105="IwERT", 'full menu'!AD105="ERwIT", 'full menu'!AD105="I&amp;ERT", 'full menu'!AD105="ER&amp;M&amp;IT"),"MixedTs",IF('full menu'!AD105="UD","UD",IF('full menu'!AD105="LSD","LSD",IF('full menu'!AD105="WSD","WSD",IF('full menu'!AD105="UASC","UASC",""))))))))))</f>
        <v>LSD</v>
      </c>
      <c r="AE105" t="str">
        <f>IF('full menu'!AE105="MDC","MDC",IF(OR('full menu'!AE105="PERF",'full menu'!AE105="AERF",'full menu'!AE105="PCB"),"ERfix",IF(OR('full menu'!AE105="ACB", 'full menu'!AE105="LCERT", 'full menu'!AE105="LERT",'full menu'!AE105="FCERT",'full menu'!AE105="FERT"),"ERTs",IF(OR('full menu'!AE105="FCMT",'full menu'!AE105="FMT",'full menu'!AE105="LMT",'full menu'!AE105="LCMT"),"MTs",IF(OR('full menu'!AE105="LCIT",'full menu'!AE105="FCIT",'full menu'!AE105="LIT",'full menu'!AE105="FIT"),"ITs",IF(OR('full menu'!AE105="MwERT", 'full menu'!AE105="ERwMT", 'full menu'!AE105="M&amp;ERT", 'full menu'!AE105="MwIT", 'full menu'!AE105="IwMT", 'full menu'!AE105="M&amp;IT", 'full menu'!AE105="IwERT", 'full menu'!AE105="ERwIT", 'full menu'!AE105="I&amp;ERT", 'full menu'!AE105="ER&amp;M&amp;IT"),"MixedTs",IF('full menu'!AE105="UD","UD",IF('full menu'!AE105="LSD","LSD",IF('full menu'!AE105="WSD","WSD",IF('full menu'!AE105="UASC","UASC",""))))))))))</f>
        <v>LSD</v>
      </c>
      <c r="AF105" t="str">
        <f>IF('full menu'!AF105="MDC","MDC",IF(OR('full menu'!AF105="PERF",'full menu'!AF105="AERF",'full menu'!AF105="PCB"),"ERfix",IF(OR('full menu'!AF105="ACB", 'full menu'!AF105="LCERT", 'full menu'!AF105="LERT",'full menu'!AF105="FCERT",'full menu'!AF105="FERT"),"ERTs",IF(OR('full menu'!AF105="FCMT",'full menu'!AF105="FMT",'full menu'!AF105="LMT",'full menu'!AF105="LCMT"),"MTs",IF(OR('full menu'!AF105="LCIT",'full menu'!AF105="FCIT",'full menu'!AF105="LIT",'full menu'!AF105="FIT"),"ITs",IF(OR('full menu'!AF105="MwERT", 'full menu'!AF105="ERwMT", 'full menu'!AF105="M&amp;ERT", 'full menu'!AF105="MwIT", 'full menu'!AF105="IwMT", 'full menu'!AF105="M&amp;IT", 'full menu'!AF105="IwERT", 'full menu'!AF105="ERwIT", 'full menu'!AF105="I&amp;ERT", 'full menu'!AF105="ER&amp;M&amp;IT"),"MixedTs",IF('full menu'!AF105="UD","UD",IF('full menu'!AF105="LSD","LSD",IF('full menu'!AF105="WSD","WSD",IF('full menu'!AF105="UASC","UASC",""))))))))))</f>
        <v>LSD</v>
      </c>
      <c r="AG105" t="str">
        <f>IF('full menu'!AG105="MDC","MDC",IF(OR('full menu'!AG105="PERF",'full menu'!AG105="AERF",'full menu'!AG105="PCB"),"ERfix",IF(OR('full menu'!AG105="ACB", 'full menu'!AG105="LCERT", 'full menu'!AG105="LERT",'full menu'!AG105="FCERT",'full menu'!AG105="FERT"),"ERTs",IF(OR('full menu'!AG105="FCMT",'full menu'!AG105="FMT",'full menu'!AG105="LMT",'full menu'!AG105="LCMT"),"MTs",IF(OR('full menu'!AG105="LCIT",'full menu'!AG105="FCIT",'full menu'!AG105="LIT",'full menu'!AG105="FIT"),"ITs",IF(OR('full menu'!AG105="MwERT", 'full menu'!AG105="ERwMT", 'full menu'!AG105="M&amp;ERT", 'full menu'!AG105="MwIT", 'full menu'!AG105="IwMT", 'full menu'!AG105="M&amp;IT", 'full menu'!AG105="IwERT", 'full menu'!AG105="ERwIT", 'full menu'!AG105="I&amp;ERT", 'full menu'!AG105="ER&amp;M&amp;IT"),"MixedTs",IF('full menu'!AG105="UD","UD",IF('full menu'!AG105="LSD","LSD",IF('full menu'!AG105="WSD","WSD",IF('full menu'!AG105="UASC","UASC",""))))))))))</f>
        <v>LSD</v>
      </c>
      <c r="AH105" t="str">
        <f>IF('full menu'!AH105="MDC","MDC",IF(OR('full menu'!AH105="PERF",'full menu'!AH105="AERF",'full menu'!AH105="PCB"),"ERfix",IF(OR('full menu'!AH105="ACB", 'full menu'!AH105="LCERT", 'full menu'!AH105="LERT",'full menu'!AH105="FCERT",'full menu'!AH105="FERT"),"ERTs",IF(OR('full menu'!AH105="FCMT",'full menu'!AH105="FMT",'full menu'!AH105="LMT",'full menu'!AH105="LCMT"),"MTs",IF(OR('full menu'!AH105="LCIT",'full menu'!AH105="FCIT",'full menu'!AH105="LIT",'full menu'!AH105="FIT"),"ITs",IF(OR('full menu'!AH105="MwERT", 'full menu'!AH105="ERwMT", 'full menu'!AH105="M&amp;ERT", 'full menu'!AH105="MwIT", 'full menu'!AH105="IwMT", 'full menu'!AH105="M&amp;IT", 'full menu'!AH105="IwERT", 'full menu'!AH105="ERwIT", 'full menu'!AH105="I&amp;ERT", 'full menu'!AH105="ER&amp;M&amp;IT"),"MixedTs",IF('full menu'!AH105="UD","UD",IF('full menu'!AH105="LSD","LSD",IF('full menu'!AH105="WSD","WSD",IF('full menu'!AH105="UASC","UASC",""))))))))))</f>
        <v>LSD</v>
      </c>
      <c r="AI105" t="str">
        <f>IF('full menu'!AI105="MDC","MDC",IF(OR('full menu'!AI105="PERF",'full menu'!AI105="AERF",'full menu'!AI105="PCB"),"ERfix",IF(OR('full menu'!AI105="ACB", 'full menu'!AI105="LCERT", 'full menu'!AI105="LERT",'full menu'!AI105="FCERT",'full menu'!AI105="FERT"),"ERTs",IF(OR('full menu'!AI105="FCMT",'full menu'!AI105="FMT",'full menu'!AI105="LMT",'full menu'!AI105="LCMT"),"MTs",IF(OR('full menu'!AI105="LCIT",'full menu'!AI105="FCIT",'full menu'!AI105="LIT",'full menu'!AI105="FIT"),"ITs",IF(OR('full menu'!AI105="MwERT", 'full menu'!AI105="ERwMT", 'full menu'!AI105="M&amp;ERT", 'full menu'!AI105="MwIT", 'full menu'!AI105="IwMT", 'full menu'!AI105="M&amp;IT", 'full menu'!AI105="IwERT", 'full menu'!AI105="ERwIT", 'full menu'!AI105="I&amp;ERT", 'full menu'!AI105="ER&amp;M&amp;IT"),"MixedTs",IF('full menu'!AI105="UD","UD",IF('full menu'!AI105="LSD","LSD",IF('full menu'!AI105="WSD","WSD",IF('full menu'!AI105="UASC","UASC",""))))))))))</f>
        <v>LSD</v>
      </c>
      <c r="AJ105" t="str">
        <f>IF('full menu'!AJ105="MDC","MDC",IF(OR('full menu'!AJ105="PERF",'full menu'!AJ105="AERF",'full menu'!AJ105="PCB"),"ERfix",IF(OR('full menu'!AJ105="ACB", 'full menu'!AJ105="LCERT", 'full menu'!AJ105="LERT",'full menu'!AJ105="FCERT",'full menu'!AJ105="FERT"),"ERTs",IF(OR('full menu'!AJ105="FCMT",'full menu'!AJ105="FMT",'full menu'!AJ105="LMT",'full menu'!AJ105="LCMT"),"MTs",IF(OR('full menu'!AJ105="LCIT",'full menu'!AJ105="FCIT",'full menu'!AJ105="LIT",'full menu'!AJ105="FIT"),"ITs",IF(OR('full menu'!AJ105="MwERT", 'full menu'!AJ105="ERwMT", 'full menu'!AJ105="M&amp;ERT", 'full menu'!AJ105="MwIT", 'full menu'!AJ105="IwMT", 'full menu'!AJ105="M&amp;IT", 'full menu'!AJ105="IwERT", 'full menu'!AJ105="ERwIT", 'full menu'!AJ105="I&amp;ERT", 'full menu'!AJ105="ER&amp;M&amp;IT"),"MixedTs",IF('full menu'!AJ105="UD","UD",IF('full menu'!AJ105="LSD","LSD",IF('full menu'!AJ105="WSD","WSD",IF('full menu'!AJ105="UASC","UASC",""))))))))))</f>
        <v>LSD</v>
      </c>
      <c r="AK105" t="str">
        <f>IF('full menu'!AK105="MDC","MDC",IF(OR('full menu'!AK105="PERF",'full menu'!AK105="AERF",'full menu'!AK105="PCB"),"ERfix",IF(OR('full menu'!AK105="ACB", 'full menu'!AK105="LCERT", 'full menu'!AK105="LERT",'full menu'!AK105="FCERT",'full menu'!AK105="FERT"),"ERTs",IF(OR('full menu'!AK105="FCMT",'full menu'!AK105="FMT",'full menu'!AK105="LMT",'full menu'!AK105="LCMT"),"MTs",IF(OR('full menu'!AK105="LCIT",'full menu'!AK105="FCIT",'full menu'!AK105="LIT",'full menu'!AK105="FIT"),"ITs",IF(OR('full menu'!AK105="MwERT", 'full menu'!AK105="ERwMT", 'full menu'!AK105="M&amp;ERT", 'full menu'!AK105="MwIT", 'full menu'!AK105="IwMT", 'full menu'!AK105="M&amp;IT", 'full menu'!AK105="IwERT", 'full menu'!AK105="ERwIT", 'full menu'!AK105="I&amp;ERT", 'full menu'!AK105="ER&amp;M&amp;IT"),"MixedTs",IF('full menu'!AK105="UD","UD",IF('full menu'!AK105="LSD","LSD",IF('full menu'!AK105="WSD","WSD",IF('full menu'!AK105="UASC","UASC",""))))))))))</f>
        <v>LSD</v>
      </c>
      <c r="AL105" t="str">
        <f>IF('full menu'!AL105="MDC","MDC",IF(OR('full menu'!AL105="PERF",'full menu'!AL105="AERF",'full menu'!AL105="PCB"),"ERfix",IF(OR('full menu'!AL105="ACB", 'full menu'!AL105="LCERT", 'full menu'!AL105="LERT",'full menu'!AL105="FCERT",'full menu'!AL105="FERT"),"ERTs",IF(OR('full menu'!AL105="FCMT",'full menu'!AL105="FMT",'full menu'!AL105="LMT",'full menu'!AL105="LCMT"),"MTs",IF(OR('full menu'!AL105="LCIT",'full menu'!AL105="FCIT",'full menu'!AL105="LIT",'full menu'!AL105="FIT"),"ITs",IF(OR('full menu'!AL105="MwERT", 'full menu'!AL105="ERwMT", 'full menu'!AL105="M&amp;ERT", 'full menu'!AL105="MwIT", 'full menu'!AL105="IwMT", 'full menu'!AL105="M&amp;IT", 'full menu'!AL105="IwERT", 'full menu'!AL105="ERwIT", 'full menu'!AL105="I&amp;ERT", 'full menu'!AL105="ER&amp;M&amp;IT"),"MixedTs",IF('full menu'!AL105="UD","UD",IF('full menu'!AL105="LSD","LSD",IF('full menu'!AL105="WSD","WSD",IF('full menu'!AL105="UASC","UASC",""))))))))))</f>
        <v>LSD</v>
      </c>
      <c r="AM105" t="str">
        <f>IF('full menu'!AM105="MDC","MDC",IF(OR('full menu'!AM105="PERF",'full menu'!AM105="AERF",'full menu'!AM105="PCB"),"ERfix",IF(OR('full menu'!AM105="ACB", 'full menu'!AM105="LCERT", 'full menu'!AM105="LERT",'full menu'!AM105="FCERT",'full menu'!AM105="FERT"),"ERTs",IF(OR('full menu'!AM105="FCMT",'full menu'!AM105="FMT",'full menu'!AM105="LMT",'full menu'!AM105="LCMT"),"MTs",IF(OR('full menu'!AM105="LCIT",'full menu'!AM105="FCIT",'full menu'!AM105="LIT",'full menu'!AM105="FIT"),"ITs",IF(OR('full menu'!AM105="MwERT", 'full menu'!AM105="ERwMT", 'full menu'!AM105="M&amp;ERT", 'full menu'!AM105="MwIT", 'full menu'!AM105="IwMT", 'full menu'!AM105="M&amp;IT", 'full menu'!AM105="IwERT", 'full menu'!AM105="ERwIT", 'full menu'!AM105="I&amp;ERT", 'full menu'!AM105="ER&amp;M&amp;IT"),"MixedTs",IF('full menu'!AM105="UD","UD",IF('full menu'!AM105="LSD","LSD",IF('full menu'!AM105="WSD","WSD",IF('full menu'!AM105="UASC","UASC",""))))))))))</f>
        <v>LSD</v>
      </c>
      <c r="AN105" t="str">
        <f>IF('full menu'!AN105="MDC","MDC",IF(OR('full menu'!AN105="PERF",'full menu'!AN105="AERF",'full menu'!AN105="PCB"),"ERfix",IF(OR('full menu'!AN105="ACB", 'full menu'!AN105="LCERT", 'full menu'!AN105="LERT",'full menu'!AN105="FCERT",'full menu'!AN105="FERT"),"ERTs",IF(OR('full menu'!AN105="FCMT",'full menu'!AN105="FMT",'full menu'!AN105="LMT",'full menu'!AN105="LCMT"),"MTs",IF(OR('full menu'!AN105="LCIT",'full menu'!AN105="FCIT",'full menu'!AN105="LIT",'full menu'!AN105="FIT"),"ITs",IF(OR('full menu'!AN105="MwERT", 'full menu'!AN105="ERwMT", 'full menu'!AN105="M&amp;ERT", 'full menu'!AN105="MwIT", 'full menu'!AN105="IwMT", 'full menu'!AN105="M&amp;IT", 'full menu'!AN105="IwERT", 'full menu'!AN105="ERwIT", 'full menu'!AN105="I&amp;ERT", 'full menu'!AN105="ER&amp;M&amp;IT"),"MixedTs",IF('full menu'!AN105="UD","UD",IF('full menu'!AN105="LSD","LSD",IF('full menu'!AN105="WSD","WSD",IF('full menu'!AN105="UASC","UASC",""))))))))))</f>
        <v>LSD</v>
      </c>
      <c r="AO105" t="str">
        <f>IF('full menu'!AO105="MDC","MDC",IF(OR('full menu'!AO105="PERF",'full menu'!AO105="AERF",'full menu'!AO105="PCB"),"ERfix",IF(OR('full menu'!AO105="ACB", 'full menu'!AO105="LCERT", 'full menu'!AO105="LERT",'full menu'!AO105="FCERT",'full menu'!AO105="FERT"),"ERTs",IF(OR('full menu'!AO105="FCMT",'full menu'!AO105="FMT",'full menu'!AO105="LMT",'full menu'!AO105="LCMT"),"MTs",IF(OR('full menu'!AO105="LCIT",'full menu'!AO105="FCIT",'full menu'!AO105="LIT",'full menu'!AO105="FIT"),"ITs",IF(OR('full menu'!AO105="MwERT", 'full menu'!AO105="ERwMT", 'full menu'!AO105="M&amp;ERT", 'full menu'!AO105="MwIT", 'full menu'!AO105="IwMT", 'full menu'!AO105="M&amp;IT", 'full menu'!AO105="IwERT", 'full menu'!AO105="ERwIT", 'full menu'!AO105="I&amp;ERT", 'full menu'!AO105="ER&amp;M&amp;IT"),"MixedTs",IF('full menu'!AO105="UD","UD",IF('full menu'!AO105="LSD","LSD",IF('full menu'!AO105="WSD","WSD",IF('full menu'!AO105="UASC","UASC",""))))))))))</f>
        <v>LSD</v>
      </c>
      <c r="AP105" t="str">
        <f>IF('full menu'!AP105="MDC","MDC",IF(OR('full menu'!AP105="PERF",'full menu'!AP105="AERF",'full menu'!AP105="PCB"),"ERfix",IF(OR('full menu'!AP105="ACB", 'full menu'!AP105="LCERT", 'full menu'!AP105="LERT",'full menu'!AP105="FCERT",'full menu'!AP105="FERT"),"ERTs",IF(OR('full menu'!AP105="FCMT",'full menu'!AP105="FMT",'full menu'!AP105="LMT",'full menu'!AP105="LCMT"),"MTs",IF(OR('full menu'!AP105="LCIT",'full menu'!AP105="FCIT",'full menu'!AP105="LIT",'full menu'!AP105="FIT"),"ITs",IF(OR('full menu'!AP105="MwERT", 'full menu'!AP105="ERwMT", 'full menu'!AP105="M&amp;ERT", 'full menu'!AP105="MwIT", 'full menu'!AP105="IwMT", 'full menu'!AP105="M&amp;IT", 'full menu'!AP105="IwERT", 'full menu'!AP105="ERwIT", 'full menu'!AP105="I&amp;ERT", 'full menu'!AP105="ER&amp;M&amp;IT"),"MixedTs",IF('full menu'!AP105="UD","UD",IF('full menu'!AP105="LSD","LSD",IF('full menu'!AP105="WSD","WSD",IF('full menu'!AP105="UASC","UASC",""))))))))))</f>
        <v>LSD</v>
      </c>
      <c r="AQ105" t="str">
        <f>IF('full menu'!AQ105="MDC","MDC",IF(OR('full menu'!AQ105="PERF",'full menu'!AQ105="AERF",'full menu'!AQ105="PCB"),"ERfix",IF(OR('full menu'!AQ105="ACB", 'full menu'!AQ105="LCERT", 'full menu'!AQ105="LERT",'full menu'!AQ105="FCERT",'full menu'!AQ105="FERT"),"ERTs",IF(OR('full menu'!AQ105="FCMT",'full menu'!AQ105="FMT",'full menu'!AQ105="LMT",'full menu'!AQ105="LCMT"),"MTs",IF(OR('full menu'!AQ105="LCIT",'full menu'!AQ105="FCIT",'full menu'!AQ105="LIT",'full menu'!AQ105="FIT"),"ITs",IF(OR('full menu'!AQ105="MwERT", 'full menu'!AQ105="ERwMT", 'full menu'!AQ105="M&amp;ERT", 'full menu'!AQ105="MwIT", 'full menu'!AQ105="IwMT", 'full menu'!AQ105="M&amp;IT", 'full menu'!AQ105="IwERT", 'full menu'!AQ105="ERwIT", 'full menu'!AQ105="I&amp;ERT", 'full menu'!AQ105="ER&amp;M&amp;IT"),"MixedTs",IF('full menu'!AQ105="UD","UD",IF('full menu'!AQ105="LSD","LSD",IF('full menu'!AQ105="WSD","WSD",IF('full menu'!AQ105="UASC","UASC",""))))))))))</f>
        <v>LSD</v>
      </c>
      <c r="AR105" t="str">
        <f>IF('full menu'!AR105="MDC","MDC",IF(OR('full menu'!AR105="PERF",'full menu'!AR105="AERF",'full menu'!AR105="PCB"),"ERfix",IF(OR('full menu'!AR105="ACB", 'full menu'!AR105="LCERT", 'full menu'!AR105="LERT",'full menu'!AR105="FCERT",'full menu'!AR105="FERT"),"ERTs",IF(OR('full menu'!AR105="FCMT",'full menu'!AR105="FMT",'full menu'!AR105="LMT",'full menu'!AR105="LCMT"),"MTs",IF(OR('full menu'!AR105="LCIT",'full menu'!AR105="FCIT",'full menu'!AR105="LIT",'full menu'!AR105="FIT"),"ITs",IF(OR('full menu'!AR105="MwERT", 'full menu'!AR105="ERwMT", 'full menu'!AR105="M&amp;ERT", 'full menu'!AR105="MwIT", 'full menu'!AR105="IwMT", 'full menu'!AR105="M&amp;IT", 'full menu'!AR105="IwERT", 'full menu'!AR105="ERwIT", 'full menu'!AR105="I&amp;ERT", 'full menu'!AR105="ER&amp;M&amp;IT"),"MixedTs",IF('full menu'!AR105="UD","UD",IF('full menu'!AR105="LSD","LSD",IF('full menu'!AR105="WSD","WSD",IF('full menu'!AR105="UASC","UASC",""))))))))))</f>
        <v>LSD</v>
      </c>
      <c r="AS105" t="str">
        <f>IF('full menu'!AS105="MDC","MDC",IF(OR('full menu'!AS105="PERF",'full menu'!AS105="AERF",'full menu'!AS105="PCB"),"ERfix",IF(OR('full menu'!AS105="ACB", 'full menu'!AS105="LCERT", 'full menu'!AS105="LERT",'full menu'!AS105="FCERT",'full menu'!AS105="FERT"),"ERTs",IF(OR('full menu'!AS105="FCMT",'full menu'!AS105="FMT",'full menu'!AS105="LMT",'full menu'!AS105="LCMT"),"MTs",IF(OR('full menu'!AS105="LCIT",'full menu'!AS105="FCIT",'full menu'!AS105="LIT",'full menu'!AS105="FIT"),"ITs",IF(OR('full menu'!AS105="MwERT", 'full menu'!AS105="ERwMT", 'full menu'!AS105="M&amp;ERT", 'full menu'!AS105="MwIT", 'full menu'!AS105="IwMT", 'full menu'!AS105="M&amp;IT", 'full menu'!AS105="IwERT", 'full menu'!AS105="ERwIT", 'full menu'!AS105="I&amp;ERT", 'full menu'!AS105="ER&amp;M&amp;IT"),"MixedTs",IF('full menu'!AS105="UD","UD",IF('full menu'!AS105="LSD","LSD",IF('full menu'!AS105="WSD","WSD",IF('full menu'!AS105="UASC","UASC",""))))))))))</f>
        <v>LSD</v>
      </c>
      <c r="AT105" t="str">
        <f>IF('full menu'!AT105="MDC","MDC",IF(OR('full menu'!AT105="PERF",'full menu'!AT105="AERF",'full menu'!AT105="PCB"),"ERfix",IF(OR('full menu'!AT105="ACB", 'full menu'!AT105="LCERT", 'full menu'!AT105="LERT",'full menu'!AT105="FCERT",'full menu'!AT105="FERT"),"ERTs",IF(OR('full menu'!AT105="FCMT",'full menu'!AT105="FMT",'full menu'!AT105="LMT",'full menu'!AT105="LCMT"),"MTs",IF(OR('full menu'!AT105="LCIT",'full menu'!AT105="FCIT",'full menu'!AT105="LIT",'full menu'!AT105="FIT"),"ITs",IF(OR('full menu'!AT105="MwERT", 'full menu'!AT105="ERwMT", 'full menu'!AT105="M&amp;ERT", 'full menu'!AT105="MwIT", 'full menu'!AT105="IwMT", 'full menu'!AT105="M&amp;IT", 'full menu'!AT105="IwERT", 'full menu'!AT105="ERwIT", 'full menu'!AT105="I&amp;ERT", 'full menu'!AT105="ER&amp;M&amp;IT"),"MixedTs",IF('full menu'!AT105="UD","UD",IF('full menu'!AT105="LSD","LSD",IF('full menu'!AT105="WSD","WSD",IF('full menu'!AT105="UASC","UASC",""))))))))))</f>
        <v>LSD</v>
      </c>
      <c r="AU105" t="str">
        <f>IF('full menu'!AU105="MDC","MDC",IF(OR('full menu'!AU105="PERF",'full menu'!AU105="AERF",'full menu'!AU105="PCB"),"ERfix",IF(OR('full menu'!AU105="ACB", 'full menu'!AU105="LCERT", 'full menu'!AU105="LERT",'full menu'!AU105="FCERT",'full menu'!AU105="FERT"),"ERTs",IF(OR('full menu'!AU105="FCMT",'full menu'!AU105="FMT",'full menu'!AU105="LMT",'full menu'!AU105="LCMT"),"MTs",IF(OR('full menu'!AU105="LCIT",'full menu'!AU105="FCIT",'full menu'!AU105="LIT",'full menu'!AU105="FIT"),"ITs",IF(OR('full menu'!AU105="MwERT", 'full menu'!AU105="ERwMT", 'full menu'!AU105="M&amp;ERT", 'full menu'!AU105="MwIT", 'full menu'!AU105="IwMT", 'full menu'!AU105="M&amp;IT", 'full menu'!AU105="IwERT", 'full menu'!AU105="ERwIT", 'full menu'!AU105="I&amp;ERT", 'full menu'!AU105="ER&amp;M&amp;IT"),"MixedTs",IF('full menu'!AU105="UD","UD",IF('full menu'!AU105="LSD","LSD",IF('full menu'!AU105="WSD","WSD",IF('full menu'!AU105="UASC","UASC",""))))))))))</f>
        <v>LSD</v>
      </c>
      <c r="AV105" t="str">
        <f>IF('full menu'!AV105="MDC","MDC",IF(OR('full menu'!AV105="PERF",'full menu'!AV105="AERF",'full menu'!AV105="PCB"),"ERfix",IF(OR('full menu'!AV105="ACB", 'full menu'!AV105="LCERT", 'full menu'!AV105="LERT",'full menu'!AV105="FCERT",'full menu'!AV105="FERT"),"ERTs",IF(OR('full menu'!AV105="FCMT",'full menu'!AV105="FMT",'full menu'!AV105="LMT",'full menu'!AV105="LCMT"),"MTs",IF(OR('full menu'!AV105="LCIT",'full menu'!AV105="FCIT",'full menu'!AV105="LIT",'full menu'!AV105="FIT"),"ITs",IF(OR('full menu'!AV105="MwERT", 'full menu'!AV105="ERwMT", 'full menu'!AV105="M&amp;ERT", 'full menu'!AV105="MwIT", 'full menu'!AV105="IwMT", 'full menu'!AV105="M&amp;IT", 'full menu'!AV105="IwERT", 'full menu'!AV105="ERwIT", 'full menu'!AV105="I&amp;ERT", 'full menu'!AV105="ER&amp;M&amp;IT"),"MixedTs",IF('full menu'!AV105="UD","UD",IF('full menu'!AV105="LSD","LSD",IF('full menu'!AV105="WSD","WSD",IF('full menu'!AV105="UASC","UASC",""))))))))))</f>
        <v>LSD</v>
      </c>
      <c r="AW105" t="str">
        <f>IF('full menu'!AW105="MDC","MDC",IF(OR('full menu'!AW105="PERF",'full menu'!AW105="AERF",'full menu'!AW105="PCB"),"ERfix",IF(OR('full menu'!AW105="ACB", 'full menu'!AW105="LCERT", 'full menu'!AW105="LERT",'full menu'!AW105="FCERT",'full menu'!AW105="FERT"),"ERTs",IF(OR('full menu'!AW105="FCMT",'full menu'!AW105="FMT",'full menu'!AW105="LMT",'full menu'!AW105="LCMT"),"MTs",IF(OR('full menu'!AW105="LCIT",'full menu'!AW105="FCIT",'full menu'!AW105="LIT",'full menu'!AW105="FIT"),"ITs",IF(OR('full menu'!AW105="MwERT", 'full menu'!AW105="ERwMT", 'full menu'!AW105="M&amp;ERT", 'full menu'!AW105="MwIT", 'full menu'!AW105="IwMT", 'full menu'!AW105="M&amp;IT", 'full menu'!AW105="IwERT", 'full menu'!AW105="ERwIT", 'full menu'!AW105="I&amp;ERT", 'full menu'!AW105="ER&amp;M&amp;IT"),"MixedTs",IF('full menu'!AW105="UD","UD",IF('full menu'!AW105="LSD","LSD",IF('full menu'!AW105="WSD","WSD",IF('full menu'!AW105="UASC","UASC",""))))))))))</f>
        <v>LSD</v>
      </c>
      <c r="AX105" t="str">
        <f>IF('full menu'!AX105="MDC","MDC",IF(OR('full menu'!AX105="PERF",'full menu'!AX105="AERF",'full menu'!AX105="PCB"),"ERfix",IF(OR('full menu'!AX105="ACB", 'full menu'!AX105="LCERT", 'full menu'!AX105="LERT",'full menu'!AX105="FCERT",'full menu'!AX105="FERT"),"ERTs",IF(OR('full menu'!AX105="FCMT",'full menu'!AX105="FMT",'full menu'!AX105="LMT",'full menu'!AX105="LCMT"),"MTs",IF(OR('full menu'!AX105="LCIT",'full menu'!AX105="FCIT",'full menu'!AX105="LIT",'full menu'!AX105="FIT"),"ITs",IF(OR('full menu'!AX105="MwERT", 'full menu'!AX105="ERwMT", 'full menu'!AX105="M&amp;ERT", 'full menu'!AX105="MwIT", 'full menu'!AX105="IwMT", 'full menu'!AX105="M&amp;IT", 'full menu'!AX105="IwERT", 'full menu'!AX105="ERwIT", 'full menu'!AX105="I&amp;ERT", 'full menu'!AX105="ER&amp;M&amp;IT"),"MixedTs",IF('full menu'!AX105="UD","UD",IF('full menu'!AX105="LSD","LSD",IF('full menu'!AX105="WSD","WSD",IF('full menu'!AX105="UASC","UASC",""))))))))))</f>
        <v>LSD</v>
      </c>
      <c r="AY105" t="str">
        <f>IF('full menu'!AY105="MDC","MDC",IF(OR('full menu'!AY105="PERF",'full menu'!AY105="AERF",'full menu'!AY105="PCB"),"ERfix",IF(OR('full menu'!AY105="ACB", 'full menu'!AY105="LCERT", 'full menu'!AY105="LERT",'full menu'!AY105="FCERT",'full menu'!AY105="FERT"),"ERTs",IF(OR('full menu'!AY105="FCMT",'full menu'!AY105="FMT",'full menu'!AY105="LMT",'full menu'!AY105="LCMT"),"MTs",IF(OR('full menu'!AY105="LCIT",'full menu'!AY105="FCIT",'full menu'!AY105="LIT",'full menu'!AY105="FIT"),"ITs",IF(OR('full menu'!AY105="MwERT", 'full menu'!AY105="ERwMT", 'full menu'!AY105="M&amp;ERT", 'full menu'!AY105="MwIT", 'full menu'!AY105="IwMT", 'full menu'!AY105="M&amp;IT", 'full menu'!AY105="IwERT", 'full menu'!AY105="ERwIT", 'full menu'!AY105="I&amp;ERT", 'full menu'!AY105="ER&amp;M&amp;IT"),"MixedTs",IF('full menu'!AY105="UD","UD",IF('full menu'!AY105="LSD","LSD",IF('full menu'!AY105="WSD","WSD",IF('full menu'!AY105="UASC","UASC",""))))))))))</f>
        <v>LSD</v>
      </c>
    </row>
    <row r="106" spans="1:51" x14ac:dyDescent="0.3">
      <c r="A106" t="s">
        <v>127</v>
      </c>
      <c r="B106" t="str">
        <f>IF('full menu'!B106="MDC","MDC",IF(OR('full menu'!B106="PERF",'full menu'!B106="AERF",'full menu'!B106="PCB"),"ERfix",IF(OR('full menu'!B106="ACB", 'full menu'!B106="LCERT", 'full menu'!B106="LERT",'full menu'!B106="FCERT",'full menu'!B106="FERT"),"ERTs",IF(OR('full menu'!B106="FCMT",'full menu'!B106="FMT",'full menu'!B106="LMT",'full menu'!B106="LCMT"),"MTs",IF(OR('full menu'!B106="LCIT",'full menu'!B106="FCIT",'full menu'!B106="LIT",'full menu'!B106="FIT"),"ITs",IF(OR('full menu'!B106="MwERT", 'full menu'!B106="ERwMT", 'full menu'!B106="M&amp;ERT", 'full menu'!B106="MwIT", 'full menu'!B106="IwMT", 'full menu'!B106="M&amp;IT", 'full menu'!B106="IwERT", 'full menu'!B106="ERwIT", 'full menu'!B106="I&amp;ERT", 'full menu'!B106="ER&amp;M&amp;IT"),"MixedTs",IF('full menu'!B106="UD","UD",IF('full menu'!B106="LSD","LSD",IF('full menu'!B106="WSD","WSD",IF('full menu'!B106="UASC","UASC",""))))))))))</f>
        <v>ERfix</v>
      </c>
      <c r="C106" t="str">
        <f>IF('full menu'!C106="MDC","MDC",IF(OR('full menu'!C106="PERF",'full menu'!C106="AERF",'full menu'!C106="PCB"),"ERfix",IF(OR('full menu'!C106="ACB", 'full menu'!C106="LCERT", 'full menu'!C106="LERT",'full menu'!C106="FCERT",'full menu'!C106="FERT"),"ERTs",IF(OR('full menu'!C106="FCMT",'full menu'!C106="FMT",'full menu'!C106="LMT",'full menu'!C106="LCMT"),"MTs",IF(OR('full menu'!C106="LCIT",'full menu'!C106="FCIT",'full menu'!C106="LIT",'full menu'!C106="FIT"),"ITs",IF(OR('full menu'!C106="MwERT", 'full menu'!C106="ERwMT", 'full menu'!C106="M&amp;ERT", 'full menu'!C106="MwIT", 'full menu'!C106="IwMT", 'full menu'!C106="M&amp;IT", 'full menu'!C106="IwERT", 'full menu'!C106="ERwIT", 'full menu'!C106="I&amp;ERT", 'full menu'!C106="ER&amp;M&amp;IT"),"MixedTs",IF('full menu'!C106="UD","UD",IF('full menu'!C106="LSD","LSD",IF('full menu'!C106="WSD","WSD",IF('full menu'!C106="UASC","UASC",""))))))))))</f>
        <v>ERfix</v>
      </c>
      <c r="D106" t="str">
        <f>IF('full menu'!D106="MDC","MDC",IF(OR('full menu'!D106="PERF",'full menu'!D106="AERF",'full menu'!D106="PCB"),"ERfix",IF(OR('full menu'!D106="ACB", 'full menu'!D106="LCERT", 'full menu'!D106="LERT",'full menu'!D106="FCERT",'full menu'!D106="FERT"),"ERTs",IF(OR('full menu'!D106="FCMT",'full menu'!D106="FMT",'full menu'!D106="LMT",'full menu'!D106="LCMT"),"MTs",IF(OR('full menu'!D106="LCIT",'full menu'!D106="FCIT",'full menu'!D106="LIT",'full menu'!D106="FIT"),"ITs",IF(OR('full menu'!D106="MwERT", 'full menu'!D106="ERwMT", 'full menu'!D106="M&amp;ERT", 'full menu'!D106="MwIT", 'full menu'!D106="IwMT", 'full menu'!D106="M&amp;IT", 'full menu'!D106="IwERT", 'full menu'!D106="ERwIT", 'full menu'!D106="I&amp;ERT", 'full menu'!D106="ER&amp;M&amp;IT"),"MixedTs",IF('full menu'!D106="UD","UD",IF('full menu'!D106="LSD","LSD",IF('full menu'!D106="WSD","WSD",IF('full menu'!D106="UASC","UASC",""))))))))))</f>
        <v>ERfix</v>
      </c>
      <c r="E106" t="str">
        <f>IF('full menu'!E106="MDC","MDC",IF(OR('full menu'!E106="PERF",'full menu'!E106="AERF",'full menu'!E106="PCB"),"ERfix",IF(OR('full menu'!E106="ACB", 'full menu'!E106="LCERT", 'full menu'!E106="LERT",'full menu'!E106="FCERT",'full menu'!E106="FERT"),"ERTs",IF(OR('full menu'!E106="FCMT",'full menu'!E106="FMT",'full menu'!E106="LMT",'full menu'!E106="LCMT"),"MTs",IF(OR('full menu'!E106="LCIT",'full menu'!E106="FCIT",'full menu'!E106="LIT",'full menu'!E106="FIT"),"ITs",IF(OR('full menu'!E106="MwERT", 'full menu'!E106="ERwMT", 'full menu'!E106="M&amp;ERT", 'full menu'!E106="MwIT", 'full menu'!E106="IwMT", 'full menu'!E106="M&amp;IT", 'full menu'!E106="IwERT", 'full menu'!E106="ERwIT", 'full menu'!E106="I&amp;ERT", 'full menu'!E106="ER&amp;M&amp;IT"),"MixedTs",IF('full menu'!E106="UD","UD",IF('full menu'!E106="LSD","LSD",IF('full menu'!E106="WSD","WSD",IF('full menu'!E106="UASC","UASC",""))))))))))</f>
        <v>ERfix</v>
      </c>
      <c r="F106" t="str">
        <f>IF('full menu'!F106="MDC","MDC",IF(OR('full menu'!F106="PERF",'full menu'!F106="AERF",'full menu'!F106="PCB"),"ERfix",IF(OR('full menu'!F106="ACB", 'full menu'!F106="LCERT", 'full menu'!F106="LERT",'full menu'!F106="FCERT",'full menu'!F106="FERT"),"ERTs",IF(OR('full menu'!F106="FCMT",'full menu'!F106="FMT",'full menu'!F106="LMT",'full menu'!F106="LCMT"),"MTs",IF(OR('full menu'!F106="LCIT",'full menu'!F106="FCIT",'full menu'!F106="LIT",'full menu'!F106="FIT"),"ITs",IF(OR('full menu'!F106="MwERT", 'full menu'!F106="ERwMT", 'full menu'!F106="M&amp;ERT", 'full menu'!F106="MwIT", 'full menu'!F106="IwMT", 'full menu'!F106="M&amp;IT", 'full menu'!F106="IwERT", 'full menu'!F106="ERwIT", 'full menu'!F106="I&amp;ERT", 'full menu'!F106="ER&amp;M&amp;IT"),"MixedTs",IF('full menu'!F106="UD","UD",IF('full menu'!F106="LSD","LSD",IF('full menu'!F106="WSD","WSD",IF('full menu'!F106="UASC","UASC",""))))))))))</f>
        <v>ERfix</v>
      </c>
      <c r="G106" t="str">
        <f>IF('full menu'!G106="MDC","MDC",IF(OR('full menu'!G106="PERF",'full menu'!G106="AERF",'full menu'!G106="PCB"),"ERfix",IF(OR('full menu'!G106="ACB", 'full menu'!G106="LCERT", 'full menu'!G106="LERT",'full menu'!G106="FCERT",'full menu'!G106="FERT"),"ERTs",IF(OR('full menu'!G106="FCMT",'full menu'!G106="FMT",'full menu'!G106="LMT",'full menu'!G106="LCMT"),"MTs",IF(OR('full menu'!G106="LCIT",'full menu'!G106="FCIT",'full menu'!G106="LIT",'full menu'!G106="FIT"),"ITs",IF(OR('full menu'!G106="MwERT", 'full menu'!G106="ERwMT", 'full menu'!G106="M&amp;ERT", 'full menu'!G106="MwIT", 'full menu'!G106="IwMT", 'full menu'!G106="M&amp;IT", 'full menu'!G106="IwERT", 'full menu'!G106="ERwIT", 'full menu'!G106="I&amp;ERT", 'full menu'!G106="ER&amp;M&amp;IT"),"MixedTs",IF('full menu'!G106="UD","UD",IF('full menu'!G106="LSD","LSD",IF('full menu'!G106="WSD","WSD",IF('full menu'!G106="UASC","UASC",""))))))))))</f>
        <v>ERfix</v>
      </c>
      <c r="H106" t="str">
        <f>IF('full menu'!H106="MDC","MDC",IF(OR('full menu'!H106="PERF",'full menu'!H106="AERF",'full menu'!H106="PCB"),"ERfix",IF(OR('full menu'!H106="ACB", 'full menu'!H106="LCERT", 'full menu'!H106="LERT",'full menu'!H106="FCERT",'full menu'!H106="FERT"),"ERTs",IF(OR('full menu'!H106="FCMT",'full menu'!H106="FMT",'full menu'!H106="LMT",'full menu'!H106="LCMT"),"MTs",IF(OR('full menu'!H106="LCIT",'full menu'!H106="FCIT",'full menu'!H106="LIT",'full menu'!H106="FIT"),"ITs",IF(OR('full menu'!H106="MwERT", 'full menu'!H106="ERwMT", 'full menu'!H106="M&amp;ERT", 'full menu'!H106="MwIT", 'full menu'!H106="IwMT", 'full menu'!H106="M&amp;IT", 'full menu'!H106="IwERT", 'full menu'!H106="ERwIT", 'full menu'!H106="I&amp;ERT", 'full menu'!H106="ER&amp;M&amp;IT"),"MixedTs",IF('full menu'!H106="UD","UD",IF('full menu'!H106="LSD","LSD",IF('full menu'!H106="WSD","WSD",IF('full menu'!H106="UASC","UASC",""))))))))))</f>
        <v>ERfix</v>
      </c>
      <c r="I106" t="str">
        <f>IF('full menu'!I106="MDC","MDC",IF(OR('full menu'!I106="PERF",'full menu'!I106="AERF",'full menu'!I106="PCB"),"ERfix",IF(OR('full menu'!I106="ACB", 'full menu'!I106="LCERT", 'full menu'!I106="LERT",'full menu'!I106="FCERT",'full menu'!I106="FERT"),"ERTs",IF(OR('full menu'!I106="FCMT",'full menu'!I106="FMT",'full menu'!I106="LMT",'full menu'!I106="LCMT"),"MTs",IF(OR('full menu'!I106="LCIT",'full menu'!I106="FCIT",'full menu'!I106="LIT",'full menu'!I106="FIT"),"ITs",IF(OR('full menu'!I106="MwERT", 'full menu'!I106="ERwMT", 'full menu'!I106="M&amp;ERT", 'full menu'!I106="MwIT", 'full menu'!I106="IwMT", 'full menu'!I106="M&amp;IT", 'full menu'!I106="IwERT", 'full menu'!I106="ERwIT", 'full menu'!I106="I&amp;ERT", 'full menu'!I106="ER&amp;M&amp;IT"),"MixedTs",IF('full menu'!I106="UD","UD",IF('full menu'!I106="LSD","LSD",IF('full menu'!I106="WSD","WSD",IF('full menu'!I106="UASC","UASC",""))))))))))</f>
        <v>ERfix</v>
      </c>
      <c r="J106" t="str">
        <f>IF('full menu'!J106="MDC","MDC",IF(OR('full menu'!J106="PERF",'full menu'!J106="AERF",'full menu'!J106="PCB"),"ERfix",IF(OR('full menu'!J106="ACB", 'full menu'!J106="LCERT", 'full menu'!J106="LERT",'full menu'!J106="FCERT",'full menu'!J106="FERT"),"ERTs",IF(OR('full menu'!J106="FCMT",'full menu'!J106="FMT",'full menu'!J106="LMT",'full menu'!J106="LCMT"),"MTs",IF(OR('full menu'!J106="LCIT",'full menu'!J106="FCIT",'full menu'!J106="LIT",'full menu'!J106="FIT"),"ITs",IF(OR('full menu'!J106="MwERT", 'full menu'!J106="ERwMT", 'full menu'!J106="M&amp;ERT", 'full menu'!J106="MwIT", 'full menu'!J106="IwMT", 'full menu'!J106="M&amp;IT", 'full menu'!J106="IwERT", 'full menu'!J106="ERwIT", 'full menu'!J106="I&amp;ERT", 'full menu'!J106="ER&amp;M&amp;IT"),"MixedTs",IF('full menu'!J106="UD","UD",IF('full menu'!J106="LSD","LSD",IF('full menu'!J106="WSD","WSD",IF('full menu'!J106="UASC","UASC",""))))))))))</f>
        <v>LSD</v>
      </c>
      <c r="K106" t="str">
        <f>IF('full menu'!K106="MDC","MDC",IF(OR('full menu'!K106="PERF",'full menu'!K106="AERF",'full menu'!K106="PCB"),"ERfix",IF(OR('full menu'!K106="ACB", 'full menu'!K106="LCERT", 'full menu'!K106="LERT",'full menu'!K106="FCERT",'full menu'!K106="FERT"),"ERTs",IF(OR('full menu'!K106="FCMT",'full menu'!K106="FMT",'full menu'!K106="LMT",'full menu'!K106="LCMT"),"MTs",IF(OR('full menu'!K106="LCIT",'full menu'!K106="FCIT",'full menu'!K106="LIT",'full menu'!K106="FIT"),"ITs",IF(OR('full menu'!K106="MwERT", 'full menu'!K106="ERwMT", 'full menu'!K106="M&amp;ERT", 'full menu'!K106="MwIT", 'full menu'!K106="IwMT", 'full menu'!K106="M&amp;IT", 'full menu'!K106="IwERT", 'full menu'!K106="ERwIT", 'full menu'!K106="I&amp;ERT", 'full menu'!K106="ER&amp;M&amp;IT"),"MixedTs",IF('full menu'!K106="UD","UD",IF('full menu'!K106="LSD","LSD",IF('full menu'!K106="WSD","WSD",IF('full menu'!K106="UASC","UASC",""))))))))))</f>
        <v>LSD</v>
      </c>
      <c r="L106" t="str">
        <f>IF('full menu'!L106="MDC","MDC",IF(OR('full menu'!L106="PERF",'full menu'!L106="AERF",'full menu'!L106="PCB"),"ERfix",IF(OR('full menu'!L106="ACB", 'full menu'!L106="LCERT", 'full menu'!L106="LERT",'full menu'!L106="FCERT",'full menu'!L106="FERT"),"ERTs",IF(OR('full menu'!L106="FCMT",'full menu'!L106="FMT",'full menu'!L106="LMT",'full menu'!L106="LCMT"),"MTs",IF(OR('full menu'!L106="LCIT",'full menu'!L106="FCIT",'full menu'!L106="LIT",'full menu'!L106="FIT"),"ITs",IF(OR('full menu'!L106="MwERT", 'full menu'!L106="ERwMT", 'full menu'!L106="M&amp;ERT", 'full menu'!L106="MwIT", 'full menu'!L106="IwMT", 'full menu'!L106="M&amp;IT", 'full menu'!L106="IwERT", 'full menu'!L106="ERwIT", 'full menu'!L106="I&amp;ERT", 'full menu'!L106="ER&amp;M&amp;IT"),"MixedTs",IF('full menu'!L106="UD","UD",IF('full menu'!L106="LSD","LSD",IF('full menu'!L106="WSD","WSD",IF('full menu'!L106="UASC","UASC",""))))))))))</f>
        <v>LSD</v>
      </c>
      <c r="M106" t="str">
        <f>IF('full menu'!M106="MDC","MDC",IF(OR('full menu'!M106="PERF",'full menu'!M106="AERF",'full menu'!M106="PCB"),"ERfix",IF(OR('full menu'!M106="ACB", 'full menu'!M106="LCERT", 'full menu'!M106="LERT",'full menu'!M106="FCERT",'full menu'!M106="FERT"),"ERTs",IF(OR('full menu'!M106="FCMT",'full menu'!M106="FMT",'full menu'!M106="LMT",'full menu'!M106="LCMT"),"MTs",IF(OR('full menu'!M106="LCIT",'full menu'!M106="FCIT",'full menu'!M106="LIT",'full menu'!M106="FIT"),"ITs",IF(OR('full menu'!M106="MwERT", 'full menu'!M106="ERwMT", 'full menu'!M106="M&amp;ERT", 'full menu'!M106="MwIT", 'full menu'!M106="IwMT", 'full menu'!M106="M&amp;IT", 'full menu'!M106="IwERT", 'full menu'!M106="ERwIT", 'full menu'!M106="I&amp;ERT", 'full menu'!M106="ER&amp;M&amp;IT"),"MixedTs",IF('full menu'!M106="UD","UD",IF('full menu'!M106="LSD","LSD",IF('full menu'!M106="WSD","WSD",IF('full menu'!M106="UASC","UASC",""))))))))))</f>
        <v>LSD</v>
      </c>
      <c r="N106" t="str">
        <f>IF('full menu'!N106="MDC","MDC",IF(OR('full menu'!N106="PERF",'full menu'!N106="AERF",'full menu'!N106="PCB"),"ERfix",IF(OR('full menu'!N106="ACB", 'full menu'!N106="LCERT", 'full menu'!N106="LERT",'full menu'!N106="FCERT",'full menu'!N106="FERT"),"ERTs",IF(OR('full menu'!N106="FCMT",'full menu'!N106="FMT",'full menu'!N106="LMT",'full menu'!N106="LCMT"),"MTs",IF(OR('full menu'!N106="LCIT",'full menu'!N106="FCIT",'full menu'!N106="LIT",'full menu'!N106="FIT"),"ITs",IF(OR('full menu'!N106="MwERT", 'full menu'!N106="ERwMT", 'full menu'!N106="M&amp;ERT", 'full menu'!N106="MwIT", 'full menu'!N106="IwMT", 'full menu'!N106="M&amp;IT", 'full menu'!N106="IwERT", 'full menu'!N106="ERwIT", 'full menu'!N106="I&amp;ERT", 'full menu'!N106="ER&amp;M&amp;IT"),"MixedTs",IF('full menu'!N106="UD","UD",IF('full menu'!N106="LSD","LSD",IF('full menu'!N106="WSD","WSD",IF('full menu'!N106="UASC","UASC",""))))))))))</f>
        <v>LSD</v>
      </c>
      <c r="O106" t="str">
        <f>IF('full menu'!O106="MDC","MDC",IF(OR('full menu'!O106="PERF",'full menu'!O106="AERF",'full menu'!O106="PCB"),"ERfix",IF(OR('full menu'!O106="ACB", 'full menu'!O106="LCERT", 'full menu'!O106="LERT",'full menu'!O106="FCERT",'full menu'!O106="FERT"),"ERTs",IF(OR('full menu'!O106="FCMT",'full menu'!O106="FMT",'full menu'!O106="LMT",'full menu'!O106="LCMT"),"MTs",IF(OR('full menu'!O106="LCIT",'full menu'!O106="FCIT",'full menu'!O106="LIT",'full menu'!O106="FIT"),"ITs",IF(OR('full menu'!O106="MwERT", 'full menu'!O106="ERwMT", 'full menu'!O106="M&amp;ERT", 'full menu'!O106="MwIT", 'full menu'!O106="IwMT", 'full menu'!O106="M&amp;IT", 'full menu'!O106="IwERT", 'full menu'!O106="ERwIT", 'full menu'!O106="I&amp;ERT", 'full menu'!O106="ER&amp;M&amp;IT"),"MixedTs",IF('full menu'!O106="UD","UD",IF('full menu'!O106="LSD","LSD",IF('full menu'!O106="WSD","WSD",IF('full menu'!O106="UASC","UASC",""))))))))))</f>
        <v>LSD</v>
      </c>
      <c r="P106" t="str">
        <f>IF('full menu'!P106="MDC","MDC",IF(OR('full menu'!P106="PERF",'full menu'!P106="AERF",'full menu'!P106="PCB"),"ERfix",IF(OR('full menu'!P106="ACB", 'full menu'!P106="LCERT", 'full menu'!P106="LERT",'full menu'!P106="FCERT",'full menu'!P106="FERT"),"ERTs",IF(OR('full menu'!P106="FCMT",'full menu'!P106="FMT",'full menu'!P106="LMT",'full menu'!P106="LCMT"),"MTs",IF(OR('full menu'!P106="LCIT",'full menu'!P106="FCIT",'full menu'!P106="LIT",'full menu'!P106="FIT"),"ITs",IF(OR('full menu'!P106="MwERT", 'full menu'!P106="ERwMT", 'full menu'!P106="M&amp;ERT", 'full menu'!P106="MwIT", 'full menu'!P106="IwMT", 'full menu'!P106="M&amp;IT", 'full menu'!P106="IwERT", 'full menu'!P106="ERwIT", 'full menu'!P106="I&amp;ERT", 'full menu'!P106="ER&amp;M&amp;IT"),"MixedTs",IF('full menu'!P106="UD","UD",IF('full menu'!P106="LSD","LSD",IF('full menu'!P106="WSD","WSD",IF('full menu'!P106="UASC","UASC",""))))))))))</f>
        <v>LSD</v>
      </c>
      <c r="Q106" t="str">
        <f>IF('full menu'!Q106="MDC","MDC",IF(OR('full menu'!Q106="PERF",'full menu'!Q106="AERF",'full menu'!Q106="PCB"),"ERfix",IF(OR('full menu'!Q106="ACB", 'full menu'!Q106="LCERT", 'full menu'!Q106="LERT",'full menu'!Q106="FCERT",'full menu'!Q106="FERT"),"ERTs",IF(OR('full menu'!Q106="FCMT",'full menu'!Q106="FMT",'full menu'!Q106="LMT",'full menu'!Q106="LCMT"),"MTs",IF(OR('full menu'!Q106="LCIT",'full menu'!Q106="FCIT",'full menu'!Q106="LIT",'full menu'!Q106="FIT"),"ITs",IF(OR('full menu'!Q106="MwERT", 'full menu'!Q106="ERwMT", 'full menu'!Q106="M&amp;ERT", 'full menu'!Q106="MwIT", 'full menu'!Q106="IwMT", 'full menu'!Q106="M&amp;IT", 'full menu'!Q106="IwERT", 'full menu'!Q106="ERwIT", 'full menu'!Q106="I&amp;ERT", 'full menu'!Q106="ER&amp;M&amp;IT"),"MixedTs",IF('full menu'!Q106="UD","UD",IF('full menu'!Q106="LSD","LSD",IF('full menu'!Q106="WSD","WSD",IF('full menu'!Q106="UASC","UASC",""))))))))))</f>
        <v>LSD</v>
      </c>
      <c r="R106" t="str">
        <f>IF('full menu'!R106="MDC","MDC",IF(OR('full menu'!R106="PERF",'full menu'!R106="AERF",'full menu'!R106="PCB"),"ERfix",IF(OR('full menu'!R106="ACB", 'full menu'!R106="LCERT", 'full menu'!R106="LERT",'full menu'!R106="FCERT",'full menu'!R106="FERT"),"ERTs",IF(OR('full menu'!R106="FCMT",'full menu'!R106="FMT",'full menu'!R106="LMT",'full menu'!R106="LCMT"),"MTs",IF(OR('full menu'!R106="LCIT",'full menu'!R106="FCIT",'full menu'!R106="LIT",'full menu'!R106="FIT"),"ITs",IF(OR('full menu'!R106="MwERT", 'full menu'!R106="ERwMT", 'full menu'!R106="M&amp;ERT", 'full menu'!R106="MwIT", 'full menu'!R106="IwMT", 'full menu'!R106="M&amp;IT", 'full menu'!R106="IwERT", 'full menu'!R106="ERwIT", 'full menu'!R106="I&amp;ERT", 'full menu'!R106="ER&amp;M&amp;IT"),"MixedTs",IF('full menu'!R106="UD","UD",IF('full menu'!R106="LSD","LSD",IF('full menu'!R106="WSD","WSD",IF('full menu'!R106="UASC","UASC",""))))))))))</f>
        <v>LSD</v>
      </c>
      <c r="S106" t="str">
        <f>IF('full menu'!S106="MDC","MDC",IF(OR('full menu'!S106="PERF",'full menu'!S106="AERF",'full menu'!S106="PCB"),"ERfix",IF(OR('full menu'!S106="ACB", 'full menu'!S106="LCERT", 'full menu'!S106="LERT",'full menu'!S106="FCERT",'full menu'!S106="FERT"),"ERTs",IF(OR('full menu'!S106="FCMT",'full menu'!S106="FMT",'full menu'!S106="LMT",'full menu'!S106="LCMT"),"MTs",IF(OR('full menu'!S106="LCIT",'full menu'!S106="FCIT",'full menu'!S106="LIT",'full menu'!S106="FIT"),"ITs",IF(OR('full menu'!S106="MwERT", 'full menu'!S106="ERwMT", 'full menu'!S106="M&amp;ERT", 'full menu'!S106="MwIT", 'full menu'!S106="IwMT", 'full menu'!S106="M&amp;IT", 'full menu'!S106="IwERT", 'full menu'!S106="ERwIT", 'full menu'!S106="I&amp;ERT", 'full menu'!S106="ER&amp;M&amp;IT"),"MixedTs",IF('full menu'!S106="UD","UD",IF('full menu'!S106="LSD","LSD",IF('full menu'!S106="WSD","WSD",IF('full menu'!S106="UASC","UASC",""))))))))))</f>
        <v>LSD</v>
      </c>
      <c r="T106" t="str">
        <f>IF('full menu'!T106="MDC","MDC",IF(OR('full menu'!T106="PERF",'full menu'!T106="AERF",'full menu'!T106="PCB"),"ERfix",IF(OR('full menu'!T106="ACB", 'full menu'!T106="LCERT", 'full menu'!T106="LERT",'full menu'!T106="FCERT",'full menu'!T106="FERT"),"ERTs",IF(OR('full menu'!T106="FCMT",'full menu'!T106="FMT",'full menu'!T106="LMT",'full menu'!T106="LCMT"),"MTs",IF(OR('full menu'!T106="LCIT",'full menu'!T106="FCIT",'full menu'!T106="LIT",'full menu'!T106="FIT"),"ITs",IF(OR('full menu'!T106="MwERT", 'full menu'!T106="ERwMT", 'full menu'!T106="M&amp;ERT", 'full menu'!T106="MwIT", 'full menu'!T106="IwMT", 'full menu'!T106="M&amp;IT", 'full menu'!T106="IwERT", 'full menu'!T106="ERwIT", 'full menu'!T106="I&amp;ERT", 'full menu'!T106="ER&amp;M&amp;IT"),"MixedTs",IF('full menu'!T106="UD","UD",IF('full menu'!T106="LSD","LSD",IF('full menu'!T106="WSD","WSD",IF('full menu'!T106="UASC","UASC",""))))))))))</f>
        <v>LSD</v>
      </c>
      <c r="U106" t="str">
        <f>IF('full menu'!U106="MDC","MDC",IF(OR('full menu'!U106="PERF",'full menu'!U106="AERF",'full menu'!U106="PCB"),"ERfix",IF(OR('full menu'!U106="ACB", 'full menu'!U106="LCERT", 'full menu'!U106="LERT",'full menu'!U106="FCERT",'full menu'!U106="FERT"),"ERTs",IF(OR('full menu'!U106="FCMT",'full menu'!U106="FMT",'full menu'!U106="LMT",'full menu'!U106="LCMT"),"MTs",IF(OR('full menu'!U106="LCIT",'full menu'!U106="FCIT",'full menu'!U106="LIT",'full menu'!U106="FIT"),"ITs",IF(OR('full menu'!U106="MwERT", 'full menu'!U106="ERwMT", 'full menu'!U106="M&amp;ERT", 'full menu'!U106="MwIT", 'full menu'!U106="IwMT", 'full menu'!U106="M&amp;IT", 'full menu'!U106="IwERT", 'full menu'!U106="ERwIT", 'full menu'!U106="I&amp;ERT", 'full menu'!U106="ER&amp;M&amp;IT"),"MixedTs",IF('full menu'!U106="UD","UD",IF('full menu'!U106="LSD","LSD",IF('full menu'!U106="WSD","WSD",IF('full menu'!U106="UASC","UASC",""))))))))))</f>
        <v>LSD</v>
      </c>
      <c r="V106" t="str">
        <f>IF('full menu'!V106="MDC","MDC",IF(OR('full menu'!V106="PERF",'full menu'!V106="AERF",'full menu'!V106="PCB"),"ERfix",IF(OR('full menu'!V106="ACB", 'full menu'!V106="LCERT", 'full menu'!V106="LERT",'full menu'!V106="FCERT",'full menu'!V106="FERT"),"ERTs",IF(OR('full menu'!V106="FCMT",'full menu'!V106="FMT",'full menu'!V106="LMT",'full menu'!V106="LCMT"),"MTs",IF(OR('full menu'!V106="LCIT",'full menu'!V106="FCIT",'full menu'!V106="LIT",'full menu'!V106="FIT"),"ITs",IF(OR('full menu'!V106="MwERT", 'full menu'!V106="ERwMT", 'full menu'!V106="M&amp;ERT", 'full menu'!V106="MwIT", 'full menu'!V106="IwMT", 'full menu'!V106="M&amp;IT", 'full menu'!V106="IwERT", 'full menu'!V106="ERwIT", 'full menu'!V106="I&amp;ERT", 'full menu'!V106="ER&amp;M&amp;IT"),"MixedTs",IF('full menu'!V106="UD","UD",IF('full menu'!V106="LSD","LSD",IF('full menu'!V106="WSD","WSD",IF('full menu'!V106="UASC","UASC",""))))))))))</f>
        <v>LSD</v>
      </c>
      <c r="W106" t="str">
        <f>IF('full menu'!W106="MDC","MDC",IF(OR('full menu'!W106="PERF",'full menu'!W106="AERF",'full menu'!W106="PCB"),"ERfix",IF(OR('full menu'!W106="ACB", 'full menu'!W106="LCERT", 'full menu'!W106="LERT",'full menu'!W106="FCERT",'full menu'!W106="FERT"),"ERTs",IF(OR('full menu'!W106="FCMT",'full menu'!W106="FMT",'full menu'!W106="LMT",'full menu'!W106="LCMT"),"MTs",IF(OR('full menu'!W106="LCIT",'full menu'!W106="FCIT",'full menu'!W106="LIT",'full menu'!W106="FIT"),"ITs",IF(OR('full menu'!W106="MwERT", 'full menu'!W106="ERwMT", 'full menu'!W106="M&amp;ERT", 'full menu'!W106="MwIT", 'full menu'!W106="IwMT", 'full menu'!W106="M&amp;IT", 'full menu'!W106="IwERT", 'full menu'!W106="ERwIT", 'full menu'!W106="I&amp;ERT", 'full menu'!W106="ER&amp;M&amp;IT"),"MixedTs",IF('full menu'!W106="UD","UD",IF('full menu'!W106="LSD","LSD",IF('full menu'!W106="WSD","WSD",IF('full menu'!W106="UASC","UASC",""))))))))))</f>
        <v>LSD</v>
      </c>
      <c r="X106" t="str">
        <f>IF('full menu'!X106="MDC","MDC",IF(OR('full menu'!X106="PERF",'full menu'!X106="AERF",'full menu'!X106="PCB"),"ERfix",IF(OR('full menu'!X106="ACB", 'full menu'!X106="LCERT", 'full menu'!X106="LERT",'full menu'!X106="FCERT",'full menu'!X106="FERT"),"ERTs",IF(OR('full menu'!X106="FCMT",'full menu'!X106="FMT",'full menu'!X106="LMT",'full menu'!X106="LCMT"),"MTs",IF(OR('full menu'!X106="LCIT",'full menu'!X106="FCIT",'full menu'!X106="LIT",'full menu'!X106="FIT"),"ITs",IF(OR('full menu'!X106="MwERT", 'full menu'!X106="ERwMT", 'full menu'!X106="M&amp;ERT", 'full menu'!X106="MwIT", 'full menu'!X106="IwMT", 'full menu'!X106="M&amp;IT", 'full menu'!X106="IwERT", 'full menu'!X106="ERwIT", 'full menu'!X106="I&amp;ERT", 'full menu'!X106="ER&amp;M&amp;IT"),"MixedTs",IF('full menu'!X106="UD","UD",IF('full menu'!X106="LSD","LSD",IF('full menu'!X106="WSD","WSD",IF('full menu'!X106="UASC","UASC",""))))))))))</f>
        <v>LSD</v>
      </c>
      <c r="Y106" t="str">
        <f>IF('full menu'!Y106="MDC","MDC",IF(OR('full menu'!Y106="PERF",'full menu'!Y106="AERF",'full menu'!Y106="PCB"),"ERfix",IF(OR('full menu'!Y106="ACB", 'full menu'!Y106="LCERT", 'full menu'!Y106="LERT",'full menu'!Y106="FCERT",'full menu'!Y106="FERT"),"ERTs",IF(OR('full menu'!Y106="FCMT",'full menu'!Y106="FMT",'full menu'!Y106="LMT",'full menu'!Y106="LCMT"),"MTs",IF(OR('full menu'!Y106="LCIT",'full menu'!Y106="FCIT",'full menu'!Y106="LIT",'full menu'!Y106="FIT"),"ITs",IF(OR('full menu'!Y106="MwERT", 'full menu'!Y106="ERwMT", 'full menu'!Y106="M&amp;ERT", 'full menu'!Y106="MwIT", 'full menu'!Y106="IwMT", 'full menu'!Y106="M&amp;IT", 'full menu'!Y106="IwERT", 'full menu'!Y106="ERwIT", 'full menu'!Y106="I&amp;ERT", 'full menu'!Y106="ER&amp;M&amp;IT"),"MixedTs",IF('full menu'!Y106="UD","UD",IF('full menu'!Y106="LSD","LSD",IF('full menu'!Y106="WSD","WSD",IF('full menu'!Y106="UASC","UASC",""))))))))))</f>
        <v>LSD</v>
      </c>
      <c r="Z106" t="str">
        <f>IF('full menu'!Z106="MDC","MDC",IF(OR('full menu'!Z106="PERF",'full menu'!Z106="AERF",'full menu'!Z106="PCB"),"ERfix",IF(OR('full menu'!Z106="ACB", 'full menu'!Z106="LCERT", 'full menu'!Z106="LERT",'full menu'!Z106="FCERT",'full menu'!Z106="FERT"),"ERTs",IF(OR('full menu'!Z106="FCMT",'full menu'!Z106="FMT",'full menu'!Z106="LMT",'full menu'!Z106="LCMT"),"MTs",IF(OR('full menu'!Z106="LCIT",'full menu'!Z106="FCIT",'full menu'!Z106="LIT",'full menu'!Z106="FIT"),"ITs",IF(OR('full menu'!Z106="MwERT", 'full menu'!Z106="ERwMT", 'full menu'!Z106="M&amp;ERT", 'full menu'!Z106="MwIT", 'full menu'!Z106="IwMT", 'full menu'!Z106="M&amp;IT", 'full menu'!Z106="IwERT", 'full menu'!Z106="ERwIT", 'full menu'!Z106="I&amp;ERT", 'full menu'!Z106="ER&amp;M&amp;IT"),"MixedTs",IF('full menu'!Z106="UD","UD",IF('full menu'!Z106="LSD","LSD",IF('full menu'!Z106="WSD","WSD",IF('full menu'!Z106="UASC","UASC",""))))))))))</f>
        <v>LSD</v>
      </c>
      <c r="AA106" t="str">
        <f>IF('full menu'!AA106="MDC","MDC",IF(OR('full menu'!AA106="PERF",'full menu'!AA106="AERF",'full menu'!AA106="PCB"),"ERfix",IF(OR('full menu'!AA106="ACB", 'full menu'!AA106="LCERT", 'full menu'!AA106="LERT",'full menu'!AA106="FCERT",'full menu'!AA106="FERT"),"ERTs",IF(OR('full menu'!AA106="FCMT",'full menu'!AA106="FMT",'full menu'!AA106="LMT",'full menu'!AA106="LCMT"),"MTs",IF(OR('full menu'!AA106="LCIT",'full menu'!AA106="FCIT",'full menu'!AA106="LIT",'full menu'!AA106="FIT"),"ITs",IF(OR('full menu'!AA106="MwERT", 'full menu'!AA106="ERwMT", 'full menu'!AA106="M&amp;ERT", 'full menu'!AA106="MwIT", 'full menu'!AA106="IwMT", 'full menu'!AA106="M&amp;IT", 'full menu'!AA106="IwERT", 'full menu'!AA106="ERwIT", 'full menu'!AA106="I&amp;ERT", 'full menu'!AA106="ER&amp;M&amp;IT"),"MixedTs",IF('full menu'!AA106="UD","UD",IF('full menu'!AA106="LSD","LSD",IF('full menu'!AA106="WSD","WSD",IF('full menu'!AA106="UASC","UASC",""))))))))))</f>
        <v>LSD</v>
      </c>
      <c r="AB106" t="str">
        <f>IF('full menu'!AB106="MDC","MDC",IF(OR('full menu'!AB106="PERF",'full menu'!AB106="AERF",'full menu'!AB106="PCB"),"ERfix",IF(OR('full menu'!AB106="ACB", 'full menu'!AB106="LCERT", 'full menu'!AB106="LERT",'full menu'!AB106="FCERT",'full menu'!AB106="FERT"),"ERTs",IF(OR('full menu'!AB106="FCMT",'full menu'!AB106="FMT",'full menu'!AB106="LMT",'full menu'!AB106="LCMT"),"MTs",IF(OR('full menu'!AB106="LCIT",'full menu'!AB106="FCIT",'full menu'!AB106="LIT",'full menu'!AB106="FIT"),"ITs",IF(OR('full menu'!AB106="MwERT", 'full menu'!AB106="ERwMT", 'full menu'!AB106="M&amp;ERT", 'full menu'!AB106="MwIT", 'full menu'!AB106="IwMT", 'full menu'!AB106="M&amp;IT", 'full menu'!AB106="IwERT", 'full menu'!AB106="ERwIT", 'full menu'!AB106="I&amp;ERT", 'full menu'!AB106="ER&amp;M&amp;IT"),"MixedTs",IF('full menu'!AB106="UD","UD",IF('full menu'!AB106="LSD","LSD",IF('full menu'!AB106="WSD","WSD",IF('full menu'!AB106="UASC","UASC",""))))))))))</f>
        <v>LSD</v>
      </c>
      <c r="AC106" t="str">
        <f>IF('full menu'!AC106="MDC","MDC",IF(OR('full menu'!AC106="PERF",'full menu'!AC106="AERF",'full menu'!AC106="PCB"),"ERfix",IF(OR('full menu'!AC106="ACB", 'full menu'!AC106="LCERT", 'full menu'!AC106="LERT",'full menu'!AC106="FCERT",'full menu'!AC106="FERT"),"ERTs",IF(OR('full menu'!AC106="FCMT",'full menu'!AC106="FMT",'full menu'!AC106="LMT",'full menu'!AC106="LCMT"),"MTs",IF(OR('full menu'!AC106="LCIT",'full menu'!AC106="FCIT",'full menu'!AC106="LIT",'full menu'!AC106="FIT"),"ITs",IF(OR('full menu'!AC106="MwERT", 'full menu'!AC106="ERwMT", 'full menu'!AC106="M&amp;ERT", 'full menu'!AC106="MwIT", 'full menu'!AC106="IwMT", 'full menu'!AC106="M&amp;IT", 'full menu'!AC106="IwERT", 'full menu'!AC106="ERwIT", 'full menu'!AC106="I&amp;ERT", 'full menu'!AC106="ER&amp;M&amp;IT"),"MixedTs",IF('full menu'!AC106="UD","UD",IF('full menu'!AC106="LSD","LSD",IF('full menu'!AC106="WSD","WSD",IF('full menu'!AC106="UASC","UASC",""))))))))))</f>
        <v>LSD</v>
      </c>
      <c r="AD106" t="str">
        <f>IF('full menu'!AD106="MDC","MDC",IF(OR('full menu'!AD106="PERF",'full menu'!AD106="AERF",'full menu'!AD106="PCB"),"ERfix",IF(OR('full menu'!AD106="ACB", 'full menu'!AD106="LCERT", 'full menu'!AD106="LERT",'full menu'!AD106="FCERT",'full menu'!AD106="FERT"),"ERTs",IF(OR('full menu'!AD106="FCMT",'full menu'!AD106="FMT",'full menu'!AD106="LMT",'full menu'!AD106="LCMT"),"MTs",IF(OR('full menu'!AD106="LCIT",'full menu'!AD106="FCIT",'full menu'!AD106="LIT",'full menu'!AD106="FIT"),"ITs",IF(OR('full menu'!AD106="MwERT", 'full menu'!AD106="ERwMT", 'full menu'!AD106="M&amp;ERT", 'full menu'!AD106="MwIT", 'full menu'!AD106="IwMT", 'full menu'!AD106="M&amp;IT", 'full menu'!AD106="IwERT", 'full menu'!AD106="ERwIT", 'full menu'!AD106="I&amp;ERT", 'full menu'!AD106="ER&amp;M&amp;IT"),"MixedTs",IF('full menu'!AD106="UD","UD",IF('full menu'!AD106="LSD","LSD",IF('full menu'!AD106="WSD","WSD",IF('full menu'!AD106="UASC","UASC",""))))))))))</f>
        <v>LSD</v>
      </c>
      <c r="AE106" t="str">
        <f>IF('full menu'!AE106="MDC","MDC",IF(OR('full menu'!AE106="PERF",'full menu'!AE106="AERF",'full menu'!AE106="PCB"),"ERfix",IF(OR('full menu'!AE106="ACB", 'full menu'!AE106="LCERT", 'full menu'!AE106="LERT",'full menu'!AE106="FCERT",'full menu'!AE106="FERT"),"ERTs",IF(OR('full menu'!AE106="FCMT",'full menu'!AE106="FMT",'full menu'!AE106="LMT",'full menu'!AE106="LCMT"),"MTs",IF(OR('full menu'!AE106="LCIT",'full menu'!AE106="FCIT",'full menu'!AE106="LIT",'full menu'!AE106="FIT"),"ITs",IF(OR('full menu'!AE106="MwERT", 'full menu'!AE106="ERwMT", 'full menu'!AE106="M&amp;ERT", 'full menu'!AE106="MwIT", 'full menu'!AE106="IwMT", 'full menu'!AE106="M&amp;IT", 'full menu'!AE106="IwERT", 'full menu'!AE106="ERwIT", 'full menu'!AE106="I&amp;ERT", 'full menu'!AE106="ER&amp;M&amp;IT"),"MixedTs",IF('full menu'!AE106="UD","UD",IF('full menu'!AE106="LSD","LSD",IF('full menu'!AE106="WSD","WSD",IF('full menu'!AE106="UASC","UASC",""))))))))))</f>
        <v>LSD</v>
      </c>
      <c r="AF106" t="str">
        <f>IF('full menu'!AF106="MDC","MDC",IF(OR('full menu'!AF106="PERF",'full menu'!AF106="AERF",'full menu'!AF106="PCB"),"ERfix",IF(OR('full menu'!AF106="ACB", 'full menu'!AF106="LCERT", 'full menu'!AF106="LERT",'full menu'!AF106="FCERT",'full menu'!AF106="FERT"),"ERTs",IF(OR('full menu'!AF106="FCMT",'full menu'!AF106="FMT",'full menu'!AF106="LMT",'full menu'!AF106="LCMT"),"MTs",IF(OR('full menu'!AF106="LCIT",'full menu'!AF106="FCIT",'full menu'!AF106="LIT",'full menu'!AF106="FIT"),"ITs",IF(OR('full menu'!AF106="MwERT", 'full menu'!AF106="ERwMT", 'full menu'!AF106="M&amp;ERT", 'full menu'!AF106="MwIT", 'full menu'!AF106="IwMT", 'full menu'!AF106="M&amp;IT", 'full menu'!AF106="IwERT", 'full menu'!AF106="ERwIT", 'full menu'!AF106="I&amp;ERT", 'full menu'!AF106="ER&amp;M&amp;IT"),"MixedTs",IF('full menu'!AF106="UD","UD",IF('full menu'!AF106="LSD","LSD",IF('full menu'!AF106="WSD","WSD",IF('full menu'!AF106="UASC","UASC",""))))))))))</f>
        <v>LSD</v>
      </c>
      <c r="AG106" t="str">
        <f>IF('full menu'!AG106="MDC","MDC",IF(OR('full menu'!AG106="PERF",'full menu'!AG106="AERF",'full menu'!AG106="PCB"),"ERfix",IF(OR('full menu'!AG106="ACB", 'full menu'!AG106="LCERT", 'full menu'!AG106="LERT",'full menu'!AG106="FCERT",'full menu'!AG106="FERT"),"ERTs",IF(OR('full menu'!AG106="FCMT",'full menu'!AG106="FMT",'full menu'!AG106="LMT",'full menu'!AG106="LCMT"),"MTs",IF(OR('full menu'!AG106="LCIT",'full menu'!AG106="FCIT",'full menu'!AG106="LIT",'full menu'!AG106="FIT"),"ITs",IF(OR('full menu'!AG106="MwERT", 'full menu'!AG106="ERwMT", 'full menu'!AG106="M&amp;ERT", 'full menu'!AG106="MwIT", 'full menu'!AG106="IwMT", 'full menu'!AG106="M&amp;IT", 'full menu'!AG106="IwERT", 'full menu'!AG106="ERwIT", 'full menu'!AG106="I&amp;ERT", 'full menu'!AG106="ER&amp;M&amp;IT"),"MixedTs",IF('full menu'!AG106="UD","UD",IF('full menu'!AG106="LSD","LSD",IF('full menu'!AG106="WSD","WSD",IF('full menu'!AG106="UASC","UASC",""))))))))))</f>
        <v>LSD</v>
      </c>
      <c r="AH106" t="str">
        <f>IF('full menu'!AH106="MDC","MDC",IF(OR('full menu'!AH106="PERF",'full menu'!AH106="AERF",'full menu'!AH106="PCB"),"ERfix",IF(OR('full menu'!AH106="ACB", 'full menu'!AH106="LCERT", 'full menu'!AH106="LERT",'full menu'!AH106="FCERT",'full menu'!AH106="FERT"),"ERTs",IF(OR('full menu'!AH106="FCMT",'full menu'!AH106="FMT",'full menu'!AH106="LMT",'full menu'!AH106="LCMT"),"MTs",IF(OR('full menu'!AH106="LCIT",'full menu'!AH106="FCIT",'full menu'!AH106="LIT",'full menu'!AH106="FIT"),"ITs",IF(OR('full menu'!AH106="MwERT", 'full menu'!AH106="ERwMT", 'full menu'!AH106="M&amp;ERT", 'full menu'!AH106="MwIT", 'full menu'!AH106="IwMT", 'full menu'!AH106="M&amp;IT", 'full menu'!AH106="IwERT", 'full menu'!AH106="ERwIT", 'full menu'!AH106="I&amp;ERT", 'full menu'!AH106="ER&amp;M&amp;IT"),"MixedTs",IF('full menu'!AH106="UD","UD",IF('full menu'!AH106="LSD","LSD",IF('full menu'!AH106="WSD","WSD",IF('full menu'!AH106="UASC","UASC",""))))))))))</f>
        <v>LSD</v>
      </c>
      <c r="AI106" t="str">
        <f>IF('full menu'!AI106="MDC","MDC",IF(OR('full menu'!AI106="PERF",'full menu'!AI106="AERF",'full menu'!AI106="PCB"),"ERfix",IF(OR('full menu'!AI106="ACB", 'full menu'!AI106="LCERT", 'full menu'!AI106="LERT",'full menu'!AI106="FCERT",'full menu'!AI106="FERT"),"ERTs",IF(OR('full menu'!AI106="FCMT",'full menu'!AI106="FMT",'full menu'!AI106="LMT",'full menu'!AI106="LCMT"),"MTs",IF(OR('full menu'!AI106="LCIT",'full menu'!AI106="FCIT",'full menu'!AI106="LIT",'full menu'!AI106="FIT"),"ITs",IF(OR('full menu'!AI106="MwERT", 'full menu'!AI106="ERwMT", 'full menu'!AI106="M&amp;ERT", 'full menu'!AI106="MwIT", 'full menu'!AI106="IwMT", 'full menu'!AI106="M&amp;IT", 'full menu'!AI106="IwERT", 'full menu'!AI106="ERwIT", 'full menu'!AI106="I&amp;ERT", 'full menu'!AI106="ER&amp;M&amp;IT"),"MixedTs",IF('full menu'!AI106="UD","UD",IF('full menu'!AI106="LSD","LSD",IF('full menu'!AI106="WSD","WSD",IF('full menu'!AI106="UASC","UASC",""))))))))))</f>
        <v>LSD</v>
      </c>
      <c r="AJ106" t="str">
        <f>IF('full menu'!AJ106="MDC","MDC",IF(OR('full menu'!AJ106="PERF",'full menu'!AJ106="AERF",'full menu'!AJ106="PCB"),"ERfix",IF(OR('full menu'!AJ106="ACB", 'full menu'!AJ106="LCERT", 'full menu'!AJ106="LERT",'full menu'!AJ106="FCERT",'full menu'!AJ106="FERT"),"ERTs",IF(OR('full menu'!AJ106="FCMT",'full menu'!AJ106="FMT",'full menu'!AJ106="LMT",'full menu'!AJ106="LCMT"),"MTs",IF(OR('full menu'!AJ106="LCIT",'full menu'!AJ106="FCIT",'full menu'!AJ106="LIT",'full menu'!AJ106="FIT"),"ITs",IF(OR('full menu'!AJ106="MwERT", 'full menu'!AJ106="ERwMT", 'full menu'!AJ106="M&amp;ERT", 'full menu'!AJ106="MwIT", 'full menu'!AJ106="IwMT", 'full menu'!AJ106="M&amp;IT", 'full menu'!AJ106="IwERT", 'full menu'!AJ106="ERwIT", 'full menu'!AJ106="I&amp;ERT", 'full menu'!AJ106="ER&amp;M&amp;IT"),"MixedTs",IF('full menu'!AJ106="UD","UD",IF('full menu'!AJ106="LSD","LSD",IF('full menu'!AJ106="WSD","WSD",IF('full menu'!AJ106="UASC","UASC",""))))))))))</f>
        <v>LSD</v>
      </c>
      <c r="AK106" t="str">
        <f>IF('full menu'!AK106="MDC","MDC",IF(OR('full menu'!AK106="PERF",'full menu'!AK106="AERF",'full menu'!AK106="PCB"),"ERfix",IF(OR('full menu'!AK106="ACB", 'full menu'!AK106="LCERT", 'full menu'!AK106="LERT",'full menu'!AK106="FCERT",'full menu'!AK106="FERT"),"ERTs",IF(OR('full menu'!AK106="FCMT",'full menu'!AK106="FMT",'full menu'!AK106="LMT",'full menu'!AK106="LCMT"),"MTs",IF(OR('full menu'!AK106="LCIT",'full menu'!AK106="FCIT",'full menu'!AK106="LIT",'full menu'!AK106="FIT"),"ITs",IF(OR('full menu'!AK106="MwERT", 'full menu'!AK106="ERwMT", 'full menu'!AK106="M&amp;ERT", 'full menu'!AK106="MwIT", 'full menu'!AK106="IwMT", 'full menu'!AK106="M&amp;IT", 'full menu'!AK106="IwERT", 'full menu'!AK106="ERwIT", 'full menu'!AK106="I&amp;ERT", 'full menu'!AK106="ER&amp;M&amp;IT"),"MixedTs",IF('full menu'!AK106="UD","UD",IF('full menu'!AK106="LSD","LSD",IF('full menu'!AK106="WSD","WSD",IF('full menu'!AK106="UASC","UASC",""))))))))))</f>
        <v>LSD</v>
      </c>
      <c r="AL106" t="str">
        <f>IF('full menu'!AL106="MDC","MDC",IF(OR('full menu'!AL106="PERF",'full menu'!AL106="AERF",'full menu'!AL106="PCB"),"ERfix",IF(OR('full menu'!AL106="ACB", 'full menu'!AL106="LCERT", 'full menu'!AL106="LERT",'full menu'!AL106="FCERT",'full menu'!AL106="FERT"),"ERTs",IF(OR('full menu'!AL106="FCMT",'full menu'!AL106="FMT",'full menu'!AL106="LMT",'full menu'!AL106="LCMT"),"MTs",IF(OR('full menu'!AL106="LCIT",'full menu'!AL106="FCIT",'full menu'!AL106="LIT",'full menu'!AL106="FIT"),"ITs",IF(OR('full menu'!AL106="MwERT", 'full menu'!AL106="ERwMT", 'full menu'!AL106="M&amp;ERT", 'full menu'!AL106="MwIT", 'full menu'!AL106="IwMT", 'full menu'!AL106="M&amp;IT", 'full menu'!AL106="IwERT", 'full menu'!AL106="ERwIT", 'full menu'!AL106="I&amp;ERT", 'full menu'!AL106="ER&amp;M&amp;IT"),"MixedTs",IF('full menu'!AL106="UD","UD",IF('full menu'!AL106="LSD","LSD",IF('full menu'!AL106="WSD","WSD",IF('full menu'!AL106="UASC","UASC",""))))))))))</f>
        <v>LSD</v>
      </c>
      <c r="AM106" t="str">
        <f>IF('full menu'!AM106="MDC","MDC",IF(OR('full menu'!AM106="PERF",'full menu'!AM106="AERF",'full menu'!AM106="PCB"),"ERfix",IF(OR('full menu'!AM106="ACB", 'full menu'!AM106="LCERT", 'full menu'!AM106="LERT",'full menu'!AM106="FCERT",'full menu'!AM106="FERT"),"ERTs",IF(OR('full menu'!AM106="FCMT",'full menu'!AM106="FMT",'full menu'!AM106="LMT",'full menu'!AM106="LCMT"),"MTs",IF(OR('full menu'!AM106="LCIT",'full menu'!AM106="FCIT",'full menu'!AM106="LIT",'full menu'!AM106="FIT"),"ITs",IF(OR('full menu'!AM106="MwERT", 'full menu'!AM106="ERwMT", 'full menu'!AM106="M&amp;ERT", 'full menu'!AM106="MwIT", 'full menu'!AM106="IwMT", 'full menu'!AM106="M&amp;IT", 'full menu'!AM106="IwERT", 'full menu'!AM106="ERwIT", 'full menu'!AM106="I&amp;ERT", 'full menu'!AM106="ER&amp;M&amp;IT"),"MixedTs",IF('full menu'!AM106="UD","UD",IF('full menu'!AM106="LSD","LSD",IF('full menu'!AM106="WSD","WSD",IF('full menu'!AM106="UASC","UASC",""))))))))))</f>
        <v>LSD</v>
      </c>
      <c r="AN106" t="str">
        <f>IF('full menu'!AN106="MDC","MDC",IF(OR('full menu'!AN106="PERF",'full menu'!AN106="AERF",'full menu'!AN106="PCB"),"ERfix",IF(OR('full menu'!AN106="ACB", 'full menu'!AN106="LCERT", 'full menu'!AN106="LERT",'full menu'!AN106="FCERT",'full menu'!AN106="FERT"),"ERTs",IF(OR('full menu'!AN106="FCMT",'full menu'!AN106="FMT",'full menu'!AN106="LMT",'full menu'!AN106="LCMT"),"MTs",IF(OR('full menu'!AN106="LCIT",'full menu'!AN106="FCIT",'full menu'!AN106="LIT",'full menu'!AN106="FIT"),"ITs",IF(OR('full menu'!AN106="MwERT", 'full menu'!AN106="ERwMT", 'full menu'!AN106="M&amp;ERT", 'full menu'!AN106="MwIT", 'full menu'!AN106="IwMT", 'full menu'!AN106="M&amp;IT", 'full menu'!AN106="IwERT", 'full menu'!AN106="ERwIT", 'full menu'!AN106="I&amp;ERT", 'full menu'!AN106="ER&amp;M&amp;IT"),"MixedTs",IF('full menu'!AN106="UD","UD",IF('full menu'!AN106="LSD","LSD",IF('full menu'!AN106="WSD","WSD",IF('full menu'!AN106="UASC","UASC",""))))))))))</f>
        <v>LSD</v>
      </c>
      <c r="AO106" t="str">
        <f>IF('full menu'!AO106="MDC","MDC",IF(OR('full menu'!AO106="PERF",'full menu'!AO106="AERF",'full menu'!AO106="PCB"),"ERfix",IF(OR('full menu'!AO106="ACB", 'full menu'!AO106="LCERT", 'full menu'!AO106="LERT",'full menu'!AO106="FCERT",'full menu'!AO106="FERT"),"ERTs",IF(OR('full menu'!AO106="FCMT",'full menu'!AO106="FMT",'full menu'!AO106="LMT",'full menu'!AO106="LCMT"),"MTs",IF(OR('full menu'!AO106="LCIT",'full menu'!AO106="FCIT",'full menu'!AO106="LIT",'full menu'!AO106="FIT"),"ITs",IF(OR('full menu'!AO106="MwERT", 'full menu'!AO106="ERwMT", 'full menu'!AO106="M&amp;ERT", 'full menu'!AO106="MwIT", 'full menu'!AO106="IwMT", 'full menu'!AO106="M&amp;IT", 'full menu'!AO106="IwERT", 'full menu'!AO106="ERwIT", 'full menu'!AO106="I&amp;ERT", 'full menu'!AO106="ER&amp;M&amp;IT"),"MixedTs",IF('full menu'!AO106="UD","UD",IF('full menu'!AO106="LSD","LSD",IF('full menu'!AO106="WSD","WSD",IF('full menu'!AO106="UASC","UASC",""))))))))))</f>
        <v>LSD</v>
      </c>
      <c r="AP106" t="str">
        <f>IF('full menu'!AP106="MDC","MDC",IF(OR('full menu'!AP106="PERF",'full menu'!AP106="AERF",'full menu'!AP106="PCB"),"ERfix",IF(OR('full menu'!AP106="ACB", 'full menu'!AP106="LCERT", 'full menu'!AP106="LERT",'full menu'!AP106="FCERT",'full menu'!AP106="FERT"),"ERTs",IF(OR('full menu'!AP106="FCMT",'full menu'!AP106="FMT",'full menu'!AP106="LMT",'full menu'!AP106="LCMT"),"MTs",IF(OR('full menu'!AP106="LCIT",'full menu'!AP106="FCIT",'full menu'!AP106="LIT",'full menu'!AP106="FIT"),"ITs",IF(OR('full menu'!AP106="MwERT", 'full menu'!AP106="ERwMT", 'full menu'!AP106="M&amp;ERT", 'full menu'!AP106="MwIT", 'full menu'!AP106="IwMT", 'full menu'!AP106="M&amp;IT", 'full menu'!AP106="IwERT", 'full menu'!AP106="ERwIT", 'full menu'!AP106="I&amp;ERT", 'full menu'!AP106="ER&amp;M&amp;IT"),"MixedTs",IF('full menu'!AP106="UD","UD",IF('full menu'!AP106="LSD","LSD",IF('full menu'!AP106="WSD","WSD",IF('full menu'!AP106="UASC","UASC",""))))))))))</f>
        <v>LSD</v>
      </c>
      <c r="AQ106" t="str">
        <f>IF('full menu'!AQ106="MDC","MDC",IF(OR('full menu'!AQ106="PERF",'full menu'!AQ106="AERF",'full menu'!AQ106="PCB"),"ERfix",IF(OR('full menu'!AQ106="ACB", 'full menu'!AQ106="LCERT", 'full menu'!AQ106="LERT",'full menu'!AQ106="FCERT",'full menu'!AQ106="FERT"),"ERTs",IF(OR('full menu'!AQ106="FCMT",'full menu'!AQ106="FMT",'full menu'!AQ106="LMT",'full menu'!AQ106="LCMT"),"MTs",IF(OR('full menu'!AQ106="LCIT",'full menu'!AQ106="FCIT",'full menu'!AQ106="LIT",'full menu'!AQ106="FIT"),"ITs",IF(OR('full menu'!AQ106="MwERT", 'full menu'!AQ106="ERwMT", 'full menu'!AQ106="M&amp;ERT", 'full menu'!AQ106="MwIT", 'full menu'!AQ106="IwMT", 'full menu'!AQ106="M&amp;IT", 'full menu'!AQ106="IwERT", 'full menu'!AQ106="ERwIT", 'full menu'!AQ106="I&amp;ERT", 'full menu'!AQ106="ER&amp;M&amp;IT"),"MixedTs",IF('full menu'!AQ106="UD","UD",IF('full menu'!AQ106="LSD","LSD",IF('full menu'!AQ106="WSD","WSD",IF('full menu'!AQ106="UASC","UASC",""))))))))))</f>
        <v>LSD</v>
      </c>
      <c r="AR106" t="str">
        <f>IF('full menu'!AR106="MDC","MDC",IF(OR('full menu'!AR106="PERF",'full menu'!AR106="AERF",'full menu'!AR106="PCB"),"ERfix",IF(OR('full menu'!AR106="ACB", 'full menu'!AR106="LCERT", 'full menu'!AR106="LERT",'full menu'!AR106="FCERT",'full menu'!AR106="FERT"),"ERTs",IF(OR('full menu'!AR106="FCMT",'full menu'!AR106="FMT",'full menu'!AR106="LMT",'full menu'!AR106="LCMT"),"MTs",IF(OR('full menu'!AR106="LCIT",'full menu'!AR106="FCIT",'full menu'!AR106="LIT",'full menu'!AR106="FIT"),"ITs",IF(OR('full menu'!AR106="MwERT", 'full menu'!AR106="ERwMT", 'full menu'!AR106="M&amp;ERT", 'full menu'!AR106="MwIT", 'full menu'!AR106="IwMT", 'full menu'!AR106="M&amp;IT", 'full menu'!AR106="IwERT", 'full menu'!AR106="ERwIT", 'full menu'!AR106="I&amp;ERT", 'full menu'!AR106="ER&amp;M&amp;IT"),"MixedTs",IF('full menu'!AR106="UD","UD",IF('full menu'!AR106="LSD","LSD",IF('full menu'!AR106="WSD","WSD",IF('full menu'!AR106="UASC","UASC",""))))))))))</f>
        <v>LSD</v>
      </c>
      <c r="AS106" t="str">
        <f>IF('full menu'!AS106="MDC","MDC",IF(OR('full menu'!AS106="PERF",'full menu'!AS106="AERF",'full menu'!AS106="PCB"),"ERfix",IF(OR('full menu'!AS106="ACB", 'full menu'!AS106="LCERT", 'full menu'!AS106="LERT",'full menu'!AS106="FCERT",'full menu'!AS106="FERT"),"ERTs",IF(OR('full menu'!AS106="FCMT",'full menu'!AS106="FMT",'full menu'!AS106="LMT",'full menu'!AS106="LCMT"),"MTs",IF(OR('full menu'!AS106="LCIT",'full menu'!AS106="FCIT",'full menu'!AS106="LIT",'full menu'!AS106="FIT"),"ITs",IF(OR('full menu'!AS106="MwERT", 'full menu'!AS106="ERwMT", 'full menu'!AS106="M&amp;ERT", 'full menu'!AS106="MwIT", 'full menu'!AS106="IwMT", 'full menu'!AS106="M&amp;IT", 'full menu'!AS106="IwERT", 'full menu'!AS106="ERwIT", 'full menu'!AS106="I&amp;ERT", 'full menu'!AS106="ER&amp;M&amp;IT"),"MixedTs",IF('full menu'!AS106="UD","UD",IF('full menu'!AS106="LSD","LSD",IF('full menu'!AS106="WSD","WSD",IF('full menu'!AS106="UASC","UASC",""))))))))))</f>
        <v>LSD</v>
      </c>
      <c r="AT106" t="str">
        <f>IF('full menu'!AT106="MDC","MDC",IF(OR('full menu'!AT106="PERF",'full menu'!AT106="AERF",'full menu'!AT106="PCB"),"ERfix",IF(OR('full menu'!AT106="ACB", 'full menu'!AT106="LCERT", 'full menu'!AT106="LERT",'full menu'!AT106="FCERT",'full menu'!AT106="FERT"),"ERTs",IF(OR('full menu'!AT106="FCMT",'full menu'!AT106="FMT",'full menu'!AT106="LMT",'full menu'!AT106="LCMT"),"MTs",IF(OR('full menu'!AT106="LCIT",'full menu'!AT106="FCIT",'full menu'!AT106="LIT",'full menu'!AT106="FIT"),"ITs",IF(OR('full menu'!AT106="MwERT", 'full menu'!AT106="ERwMT", 'full menu'!AT106="M&amp;ERT", 'full menu'!AT106="MwIT", 'full menu'!AT106="IwMT", 'full menu'!AT106="M&amp;IT", 'full menu'!AT106="IwERT", 'full menu'!AT106="ERwIT", 'full menu'!AT106="I&amp;ERT", 'full menu'!AT106="ER&amp;M&amp;IT"),"MixedTs",IF('full menu'!AT106="UD","UD",IF('full menu'!AT106="LSD","LSD",IF('full menu'!AT106="WSD","WSD",IF('full menu'!AT106="UASC","UASC",""))))))))))</f>
        <v>LSD</v>
      </c>
      <c r="AU106" t="str">
        <f>IF('full menu'!AU106="MDC","MDC",IF(OR('full menu'!AU106="PERF",'full menu'!AU106="AERF",'full menu'!AU106="PCB"),"ERfix",IF(OR('full menu'!AU106="ACB", 'full menu'!AU106="LCERT", 'full menu'!AU106="LERT",'full menu'!AU106="FCERT",'full menu'!AU106="FERT"),"ERTs",IF(OR('full menu'!AU106="FCMT",'full menu'!AU106="FMT",'full menu'!AU106="LMT",'full menu'!AU106="LCMT"),"MTs",IF(OR('full menu'!AU106="LCIT",'full menu'!AU106="FCIT",'full menu'!AU106="LIT",'full menu'!AU106="FIT"),"ITs",IF(OR('full menu'!AU106="MwERT", 'full menu'!AU106="ERwMT", 'full menu'!AU106="M&amp;ERT", 'full menu'!AU106="MwIT", 'full menu'!AU106="IwMT", 'full menu'!AU106="M&amp;IT", 'full menu'!AU106="IwERT", 'full menu'!AU106="ERwIT", 'full menu'!AU106="I&amp;ERT", 'full menu'!AU106="ER&amp;M&amp;IT"),"MixedTs",IF('full menu'!AU106="UD","UD",IF('full menu'!AU106="LSD","LSD",IF('full menu'!AU106="WSD","WSD",IF('full menu'!AU106="UASC","UASC",""))))))))))</f>
        <v>LSD</v>
      </c>
      <c r="AV106" t="str">
        <f>IF('full menu'!AV106="MDC","MDC",IF(OR('full menu'!AV106="PERF",'full menu'!AV106="AERF",'full menu'!AV106="PCB"),"ERfix",IF(OR('full menu'!AV106="ACB", 'full menu'!AV106="LCERT", 'full menu'!AV106="LERT",'full menu'!AV106="FCERT",'full menu'!AV106="FERT"),"ERTs",IF(OR('full menu'!AV106="FCMT",'full menu'!AV106="FMT",'full menu'!AV106="LMT",'full menu'!AV106="LCMT"),"MTs",IF(OR('full menu'!AV106="LCIT",'full menu'!AV106="FCIT",'full menu'!AV106="LIT",'full menu'!AV106="FIT"),"ITs",IF(OR('full menu'!AV106="MwERT", 'full menu'!AV106="ERwMT", 'full menu'!AV106="M&amp;ERT", 'full menu'!AV106="MwIT", 'full menu'!AV106="IwMT", 'full menu'!AV106="M&amp;IT", 'full menu'!AV106="IwERT", 'full menu'!AV106="ERwIT", 'full menu'!AV106="I&amp;ERT", 'full menu'!AV106="ER&amp;M&amp;IT"),"MixedTs",IF('full menu'!AV106="UD","UD",IF('full menu'!AV106="LSD","LSD",IF('full menu'!AV106="WSD","WSD",IF('full menu'!AV106="UASC","UASC",""))))))))))</f>
        <v>LSD</v>
      </c>
      <c r="AW106" t="str">
        <f>IF('full menu'!AW106="MDC","MDC",IF(OR('full menu'!AW106="PERF",'full menu'!AW106="AERF",'full menu'!AW106="PCB"),"ERfix",IF(OR('full menu'!AW106="ACB", 'full menu'!AW106="LCERT", 'full menu'!AW106="LERT",'full menu'!AW106="FCERT",'full menu'!AW106="FERT"),"ERTs",IF(OR('full menu'!AW106="FCMT",'full menu'!AW106="FMT",'full menu'!AW106="LMT",'full menu'!AW106="LCMT"),"MTs",IF(OR('full menu'!AW106="LCIT",'full menu'!AW106="FCIT",'full menu'!AW106="LIT",'full menu'!AW106="FIT"),"ITs",IF(OR('full menu'!AW106="MwERT", 'full menu'!AW106="ERwMT", 'full menu'!AW106="M&amp;ERT", 'full menu'!AW106="MwIT", 'full menu'!AW106="IwMT", 'full menu'!AW106="M&amp;IT", 'full menu'!AW106="IwERT", 'full menu'!AW106="ERwIT", 'full menu'!AW106="I&amp;ERT", 'full menu'!AW106="ER&amp;M&amp;IT"),"MixedTs",IF('full menu'!AW106="UD","UD",IF('full menu'!AW106="LSD","LSD",IF('full menu'!AW106="WSD","WSD",IF('full menu'!AW106="UASC","UASC",""))))))))))</f>
        <v>LSD</v>
      </c>
      <c r="AX106" t="str">
        <f>IF('full menu'!AX106="MDC","MDC",IF(OR('full menu'!AX106="PERF",'full menu'!AX106="AERF",'full menu'!AX106="PCB"),"ERfix",IF(OR('full menu'!AX106="ACB", 'full menu'!AX106="LCERT", 'full menu'!AX106="LERT",'full menu'!AX106="FCERT",'full menu'!AX106="FERT"),"ERTs",IF(OR('full menu'!AX106="FCMT",'full menu'!AX106="FMT",'full menu'!AX106="LMT",'full menu'!AX106="LCMT"),"MTs",IF(OR('full menu'!AX106="LCIT",'full menu'!AX106="FCIT",'full menu'!AX106="LIT",'full menu'!AX106="FIT"),"ITs",IF(OR('full menu'!AX106="MwERT", 'full menu'!AX106="ERwMT", 'full menu'!AX106="M&amp;ERT", 'full menu'!AX106="MwIT", 'full menu'!AX106="IwMT", 'full menu'!AX106="M&amp;IT", 'full menu'!AX106="IwERT", 'full menu'!AX106="ERwIT", 'full menu'!AX106="I&amp;ERT", 'full menu'!AX106="ER&amp;M&amp;IT"),"MixedTs",IF('full menu'!AX106="UD","UD",IF('full menu'!AX106="LSD","LSD",IF('full menu'!AX106="WSD","WSD",IF('full menu'!AX106="UASC","UASC",""))))))))))</f>
        <v>LSD</v>
      </c>
      <c r="AY106" t="str">
        <f>IF('full menu'!AY106="MDC","MDC",IF(OR('full menu'!AY106="PERF",'full menu'!AY106="AERF",'full menu'!AY106="PCB"),"ERfix",IF(OR('full menu'!AY106="ACB", 'full menu'!AY106="LCERT", 'full menu'!AY106="LERT",'full menu'!AY106="FCERT",'full menu'!AY106="FERT"),"ERTs",IF(OR('full menu'!AY106="FCMT",'full menu'!AY106="FMT",'full menu'!AY106="LMT",'full menu'!AY106="LCMT"),"MTs",IF(OR('full menu'!AY106="LCIT",'full menu'!AY106="FCIT",'full menu'!AY106="LIT",'full menu'!AY106="FIT"),"ITs",IF(OR('full menu'!AY106="MwERT", 'full menu'!AY106="ERwMT", 'full menu'!AY106="M&amp;ERT", 'full menu'!AY106="MwIT", 'full menu'!AY106="IwMT", 'full menu'!AY106="M&amp;IT", 'full menu'!AY106="IwERT", 'full menu'!AY106="ERwIT", 'full menu'!AY106="I&amp;ERT", 'full menu'!AY106="ER&amp;M&amp;IT"),"MixedTs",IF('full menu'!AY106="UD","UD",IF('full menu'!AY106="LSD","LSD",IF('full menu'!AY106="WSD","WSD",IF('full menu'!AY106="UASC","UASC",""))))))))))</f>
        <v>LSD</v>
      </c>
    </row>
    <row r="107" spans="1:51" x14ac:dyDescent="0.3">
      <c r="A107" t="s">
        <v>128</v>
      </c>
      <c r="B107" t="str">
        <f>IF('full menu'!B107="MDC","MDC",IF(OR('full menu'!B107="PERF",'full menu'!B107="AERF",'full menu'!B107="PCB"),"ERfix",IF(OR('full menu'!B107="ACB", 'full menu'!B107="LCERT", 'full menu'!B107="LERT",'full menu'!B107="FCERT",'full menu'!B107="FERT"),"ERTs",IF(OR('full menu'!B107="FCMT",'full menu'!B107="FMT",'full menu'!B107="LMT",'full menu'!B107="LCMT"),"MTs",IF(OR('full menu'!B107="LCIT",'full menu'!B107="FCIT",'full menu'!B107="LIT",'full menu'!B107="FIT"),"ITs",IF(OR('full menu'!B107="MwERT", 'full menu'!B107="ERwMT", 'full menu'!B107="M&amp;ERT", 'full menu'!B107="MwIT", 'full menu'!B107="IwMT", 'full menu'!B107="M&amp;IT", 'full menu'!B107="IwERT", 'full menu'!B107="ERwIT", 'full menu'!B107="I&amp;ERT", 'full menu'!B107="ER&amp;M&amp;IT"),"MixedTs",IF('full menu'!B107="UD","UD",IF('full menu'!B107="LSD","LSD",IF('full menu'!B107="WSD","WSD",IF('full menu'!B107="UASC","UASC",""))))))))))</f>
        <v>ERTs</v>
      </c>
      <c r="C107" t="str">
        <f>IF('full menu'!C107="MDC","MDC",IF(OR('full menu'!C107="PERF",'full menu'!C107="AERF",'full menu'!C107="PCB"),"ERfix",IF(OR('full menu'!C107="ACB", 'full menu'!C107="LCERT", 'full menu'!C107="LERT",'full menu'!C107="FCERT",'full menu'!C107="FERT"),"ERTs",IF(OR('full menu'!C107="FCMT",'full menu'!C107="FMT",'full menu'!C107="LMT",'full menu'!C107="LCMT"),"MTs",IF(OR('full menu'!C107="LCIT",'full menu'!C107="FCIT",'full menu'!C107="LIT",'full menu'!C107="FIT"),"ITs",IF(OR('full menu'!C107="MwERT", 'full menu'!C107="ERwMT", 'full menu'!C107="M&amp;ERT", 'full menu'!C107="MwIT", 'full menu'!C107="IwMT", 'full menu'!C107="M&amp;IT", 'full menu'!C107="IwERT", 'full menu'!C107="ERwIT", 'full menu'!C107="I&amp;ERT", 'full menu'!C107="ER&amp;M&amp;IT"),"MixedTs",IF('full menu'!C107="UD","UD",IF('full menu'!C107="LSD","LSD",IF('full menu'!C107="WSD","WSD",IF('full menu'!C107="UASC","UASC",""))))))))))</f>
        <v>ERTs</v>
      </c>
      <c r="D107" t="str">
        <f>IF('full menu'!D107="MDC","MDC",IF(OR('full menu'!D107="PERF",'full menu'!D107="AERF",'full menu'!D107="PCB"),"ERfix",IF(OR('full menu'!D107="ACB", 'full menu'!D107="LCERT", 'full menu'!D107="LERT",'full menu'!D107="FCERT",'full menu'!D107="FERT"),"ERTs",IF(OR('full menu'!D107="FCMT",'full menu'!D107="FMT",'full menu'!D107="LMT",'full menu'!D107="LCMT"),"MTs",IF(OR('full menu'!D107="LCIT",'full menu'!D107="FCIT",'full menu'!D107="LIT",'full menu'!D107="FIT"),"ITs",IF(OR('full menu'!D107="MwERT", 'full menu'!D107="ERwMT", 'full menu'!D107="M&amp;ERT", 'full menu'!D107="MwIT", 'full menu'!D107="IwMT", 'full menu'!D107="M&amp;IT", 'full menu'!D107="IwERT", 'full menu'!D107="ERwIT", 'full menu'!D107="I&amp;ERT", 'full menu'!D107="ER&amp;M&amp;IT"),"MixedTs",IF('full menu'!D107="UD","UD",IF('full menu'!D107="LSD","LSD",IF('full menu'!D107="WSD","WSD",IF('full menu'!D107="UASC","UASC",""))))))))))</f>
        <v>ERTs</v>
      </c>
      <c r="E107" t="str">
        <f>IF('full menu'!E107="MDC","MDC",IF(OR('full menu'!E107="PERF",'full menu'!E107="AERF",'full menu'!E107="PCB"),"ERfix",IF(OR('full menu'!E107="ACB", 'full menu'!E107="LCERT", 'full menu'!E107="LERT",'full menu'!E107="FCERT",'full menu'!E107="FERT"),"ERTs",IF(OR('full menu'!E107="FCMT",'full menu'!E107="FMT",'full menu'!E107="LMT",'full menu'!E107="LCMT"),"MTs",IF(OR('full menu'!E107="LCIT",'full menu'!E107="FCIT",'full menu'!E107="LIT",'full menu'!E107="FIT"),"ITs",IF(OR('full menu'!E107="MwERT", 'full menu'!E107="ERwMT", 'full menu'!E107="M&amp;ERT", 'full menu'!E107="MwIT", 'full menu'!E107="IwMT", 'full menu'!E107="M&amp;IT", 'full menu'!E107="IwERT", 'full menu'!E107="ERwIT", 'full menu'!E107="I&amp;ERT", 'full menu'!E107="ER&amp;M&amp;IT"),"MixedTs",IF('full menu'!E107="UD","UD",IF('full menu'!E107="LSD","LSD",IF('full menu'!E107="WSD","WSD",IF('full menu'!E107="UASC","UASC",""))))))))))</f>
        <v>ERTs</v>
      </c>
      <c r="F107" t="str">
        <f>IF('full menu'!F107="MDC","MDC",IF(OR('full menu'!F107="PERF",'full menu'!F107="AERF",'full menu'!F107="PCB"),"ERfix",IF(OR('full menu'!F107="ACB", 'full menu'!F107="LCERT", 'full menu'!F107="LERT",'full menu'!F107="FCERT",'full menu'!F107="FERT"),"ERTs",IF(OR('full menu'!F107="FCMT",'full menu'!F107="FMT",'full menu'!F107="LMT",'full menu'!F107="LCMT"),"MTs",IF(OR('full menu'!F107="LCIT",'full menu'!F107="FCIT",'full menu'!F107="LIT",'full menu'!F107="FIT"),"ITs",IF(OR('full menu'!F107="MwERT", 'full menu'!F107="ERwMT", 'full menu'!F107="M&amp;ERT", 'full menu'!F107="MwIT", 'full menu'!F107="IwMT", 'full menu'!F107="M&amp;IT", 'full menu'!F107="IwERT", 'full menu'!F107="ERwIT", 'full menu'!F107="I&amp;ERT", 'full menu'!F107="ER&amp;M&amp;IT"),"MixedTs",IF('full menu'!F107="UD","UD",IF('full menu'!F107="LSD","LSD",IF('full menu'!F107="WSD","WSD",IF('full menu'!F107="UASC","UASC",""))))))))))</f>
        <v>ERTs</v>
      </c>
      <c r="G107" t="str">
        <f>IF('full menu'!G107="MDC","MDC",IF(OR('full menu'!G107="PERF",'full menu'!G107="AERF",'full menu'!G107="PCB"),"ERfix",IF(OR('full menu'!G107="ACB", 'full menu'!G107="LCERT", 'full menu'!G107="LERT",'full menu'!G107="FCERT",'full menu'!G107="FERT"),"ERTs",IF(OR('full menu'!G107="FCMT",'full menu'!G107="FMT",'full menu'!G107="LMT",'full menu'!G107="LCMT"),"MTs",IF(OR('full menu'!G107="LCIT",'full menu'!G107="FCIT",'full menu'!G107="LIT",'full menu'!G107="FIT"),"ITs",IF(OR('full menu'!G107="MwERT", 'full menu'!G107="ERwMT", 'full menu'!G107="M&amp;ERT", 'full menu'!G107="MwIT", 'full menu'!G107="IwMT", 'full menu'!G107="M&amp;IT", 'full menu'!G107="IwERT", 'full menu'!G107="ERwIT", 'full menu'!G107="I&amp;ERT", 'full menu'!G107="ER&amp;M&amp;IT"),"MixedTs",IF('full menu'!G107="UD","UD",IF('full menu'!G107="LSD","LSD",IF('full menu'!G107="WSD","WSD",IF('full menu'!G107="UASC","UASC",""))))))))))</f>
        <v>ERTs</v>
      </c>
      <c r="H107" t="str">
        <f>IF('full menu'!H107="MDC","MDC",IF(OR('full menu'!H107="PERF",'full menu'!H107="AERF",'full menu'!H107="PCB"),"ERfix",IF(OR('full menu'!H107="ACB", 'full menu'!H107="LCERT", 'full menu'!H107="LERT",'full menu'!H107="FCERT",'full menu'!H107="FERT"),"ERTs",IF(OR('full menu'!H107="FCMT",'full menu'!H107="FMT",'full menu'!H107="LMT",'full menu'!H107="LCMT"),"MTs",IF(OR('full menu'!H107="LCIT",'full menu'!H107="FCIT",'full menu'!H107="LIT",'full menu'!H107="FIT"),"ITs",IF(OR('full menu'!H107="MwERT", 'full menu'!H107="ERwMT", 'full menu'!H107="M&amp;ERT", 'full menu'!H107="MwIT", 'full menu'!H107="IwMT", 'full menu'!H107="M&amp;IT", 'full menu'!H107="IwERT", 'full menu'!H107="ERwIT", 'full menu'!H107="I&amp;ERT", 'full menu'!H107="ER&amp;M&amp;IT"),"MixedTs",IF('full menu'!H107="UD","UD",IF('full menu'!H107="LSD","LSD",IF('full menu'!H107="WSD","WSD",IF('full menu'!H107="UASC","UASC",""))))))))))</f>
        <v>ERTs</v>
      </c>
      <c r="I107" t="str">
        <f>IF('full menu'!I107="MDC","MDC",IF(OR('full menu'!I107="PERF",'full menu'!I107="AERF",'full menu'!I107="PCB"),"ERfix",IF(OR('full menu'!I107="ACB", 'full menu'!I107="LCERT", 'full menu'!I107="LERT",'full menu'!I107="FCERT",'full menu'!I107="FERT"),"ERTs",IF(OR('full menu'!I107="FCMT",'full menu'!I107="FMT",'full menu'!I107="LMT",'full menu'!I107="LCMT"),"MTs",IF(OR('full menu'!I107="LCIT",'full menu'!I107="FCIT",'full menu'!I107="LIT",'full menu'!I107="FIT"),"ITs",IF(OR('full menu'!I107="MwERT", 'full menu'!I107="ERwMT", 'full menu'!I107="M&amp;ERT", 'full menu'!I107="MwIT", 'full menu'!I107="IwMT", 'full menu'!I107="M&amp;IT", 'full menu'!I107="IwERT", 'full menu'!I107="ERwIT", 'full menu'!I107="I&amp;ERT", 'full menu'!I107="ER&amp;M&amp;IT"),"MixedTs",IF('full menu'!I107="UD","UD",IF('full menu'!I107="LSD","LSD",IF('full menu'!I107="WSD","WSD",IF('full menu'!I107="UASC","UASC",""))))))))))</f>
        <v>ERTs</v>
      </c>
      <c r="J107" t="str">
        <f>IF('full menu'!J107="MDC","MDC",IF(OR('full menu'!J107="PERF",'full menu'!J107="AERF",'full menu'!J107="PCB"),"ERfix",IF(OR('full menu'!J107="ACB", 'full menu'!J107="LCERT", 'full menu'!J107="LERT",'full menu'!J107="FCERT",'full menu'!J107="FERT"),"ERTs",IF(OR('full menu'!J107="FCMT",'full menu'!J107="FMT",'full menu'!J107="LMT",'full menu'!J107="LCMT"),"MTs",IF(OR('full menu'!J107="LCIT",'full menu'!J107="FCIT",'full menu'!J107="LIT",'full menu'!J107="FIT"),"ITs",IF(OR('full menu'!J107="MwERT", 'full menu'!J107="ERwMT", 'full menu'!J107="M&amp;ERT", 'full menu'!J107="MwIT", 'full menu'!J107="IwMT", 'full menu'!J107="M&amp;IT", 'full menu'!J107="IwERT", 'full menu'!J107="ERwIT", 'full menu'!J107="I&amp;ERT", 'full menu'!J107="ER&amp;M&amp;IT"),"MixedTs",IF('full menu'!J107="UD","UD",IF('full menu'!J107="LSD","LSD",IF('full menu'!J107="WSD","WSD",IF('full menu'!J107="UASC","UASC",""))))))))))</f>
        <v>ERTs</v>
      </c>
      <c r="K107" t="str">
        <f>IF('full menu'!K107="MDC","MDC",IF(OR('full menu'!K107="PERF",'full menu'!K107="AERF",'full menu'!K107="PCB"),"ERfix",IF(OR('full menu'!K107="ACB", 'full menu'!K107="LCERT", 'full menu'!K107="LERT",'full menu'!K107="FCERT",'full menu'!K107="FERT"),"ERTs",IF(OR('full menu'!K107="FCMT",'full menu'!K107="FMT",'full menu'!K107="LMT",'full menu'!K107="LCMT"),"MTs",IF(OR('full menu'!K107="LCIT",'full menu'!K107="FCIT",'full menu'!K107="LIT",'full menu'!K107="FIT"),"ITs",IF(OR('full menu'!K107="MwERT", 'full menu'!K107="ERwMT", 'full menu'!K107="M&amp;ERT", 'full menu'!K107="MwIT", 'full menu'!K107="IwMT", 'full menu'!K107="M&amp;IT", 'full menu'!K107="IwERT", 'full menu'!K107="ERwIT", 'full menu'!K107="I&amp;ERT", 'full menu'!K107="ER&amp;M&amp;IT"),"MixedTs",IF('full menu'!K107="UD","UD",IF('full menu'!K107="LSD","LSD",IF('full menu'!K107="WSD","WSD",IF('full menu'!K107="UASC","UASC",""))))))))))</f>
        <v>ERTs</v>
      </c>
      <c r="L107" t="str">
        <f>IF('full menu'!L107="MDC","MDC",IF(OR('full menu'!L107="PERF",'full menu'!L107="AERF",'full menu'!L107="PCB"),"ERfix",IF(OR('full menu'!L107="ACB", 'full menu'!L107="LCERT", 'full menu'!L107="LERT",'full menu'!L107="FCERT",'full menu'!L107="FERT"),"ERTs",IF(OR('full menu'!L107="FCMT",'full menu'!L107="FMT",'full menu'!L107="LMT",'full menu'!L107="LCMT"),"MTs",IF(OR('full menu'!L107="LCIT",'full menu'!L107="FCIT",'full menu'!L107="LIT",'full menu'!L107="FIT"),"ITs",IF(OR('full menu'!L107="MwERT", 'full menu'!L107="ERwMT", 'full menu'!L107="M&amp;ERT", 'full menu'!L107="MwIT", 'full menu'!L107="IwMT", 'full menu'!L107="M&amp;IT", 'full menu'!L107="IwERT", 'full menu'!L107="ERwIT", 'full menu'!L107="I&amp;ERT", 'full menu'!L107="ER&amp;M&amp;IT"),"MixedTs",IF('full menu'!L107="UD","UD",IF('full menu'!L107="LSD","LSD",IF('full menu'!L107="WSD","WSD",IF('full menu'!L107="UASC","UASC",""))))))))))</f>
        <v>ERTs</v>
      </c>
      <c r="M107" t="str">
        <f>IF('full menu'!M107="MDC","MDC",IF(OR('full menu'!M107="PERF",'full menu'!M107="AERF",'full menu'!M107="PCB"),"ERfix",IF(OR('full menu'!M107="ACB", 'full menu'!M107="LCERT", 'full menu'!M107="LERT",'full menu'!M107="FCERT",'full menu'!M107="FERT"),"ERTs",IF(OR('full menu'!M107="FCMT",'full menu'!M107="FMT",'full menu'!M107="LMT",'full menu'!M107="LCMT"),"MTs",IF(OR('full menu'!M107="LCIT",'full menu'!M107="FCIT",'full menu'!M107="LIT",'full menu'!M107="FIT"),"ITs",IF(OR('full menu'!M107="MwERT", 'full menu'!M107="ERwMT", 'full menu'!M107="M&amp;ERT", 'full menu'!M107="MwIT", 'full menu'!M107="IwMT", 'full menu'!M107="M&amp;IT", 'full menu'!M107="IwERT", 'full menu'!M107="ERwIT", 'full menu'!M107="I&amp;ERT", 'full menu'!M107="ER&amp;M&amp;IT"),"MixedTs",IF('full menu'!M107="UD","UD",IF('full menu'!M107="LSD","LSD",IF('full menu'!M107="WSD","WSD",IF('full menu'!M107="UASC","UASC",""))))))))))</f>
        <v>LSD</v>
      </c>
      <c r="N107" t="str">
        <f>IF('full menu'!N107="MDC","MDC",IF(OR('full menu'!N107="PERF",'full menu'!N107="AERF",'full menu'!N107="PCB"),"ERfix",IF(OR('full menu'!N107="ACB", 'full menu'!N107="LCERT", 'full menu'!N107="LERT",'full menu'!N107="FCERT",'full menu'!N107="FERT"),"ERTs",IF(OR('full menu'!N107="FCMT",'full menu'!N107="FMT",'full menu'!N107="LMT",'full menu'!N107="LCMT"),"MTs",IF(OR('full menu'!N107="LCIT",'full menu'!N107="FCIT",'full menu'!N107="LIT",'full menu'!N107="FIT"),"ITs",IF(OR('full menu'!N107="MwERT", 'full menu'!N107="ERwMT", 'full menu'!N107="M&amp;ERT", 'full menu'!N107="MwIT", 'full menu'!N107="IwMT", 'full menu'!N107="M&amp;IT", 'full menu'!N107="IwERT", 'full menu'!N107="ERwIT", 'full menu'!N107="I&amp;ERT", 'full menu'!N107="ER&amp;M&amp;IT"),"MixedTs",IF('full menu'!N107="UD","UD",IF('full menu'!N107="LSD","LSD",IF('full menu'!N107="WSD","WSD",IF('full menu'!N107="UASC","UASC",""))))))))))</f>
        <v>LSD</v>
      </c>
      <c r="O107" t="str">
        <f>IF('full menu'!O107="MDC","MDC",IF(OR('full menu'!O107="PERF",'full menu'!O107="AERF",'full menu'!O107="PCB"),"ERfix",IF(OR('full menu'!O107="ACB", 'full menu'!O107="LCERT", 'full menu'!O107="LERT",'full menu'!O107="FCERT",'full menu'!O107="FERT"),"ERTs",IF(OR('full menu'!O107="FCMT",'full menu'!O107="FMT",'full menu'!O107="LMT",'full menu'!O107="LCMT"),"MTs",IF(OR('full menu'!O107="LCIT",'full menu'!O107="FCIT",'full menu'!O107="LIT",'full menu'!O107="FIT"),"ITs",IF(OR('full menu'!O107="MwERT", 'full menu'!O107="ERwMT", 'full menu'!O107="M&amp;ERT", 'full menu'!O107="MwIT", 'full menu'!O107="IwMT", 'full menu'!O107="M&amp;IT", 'full menu'!O107="IwERT", 'full menu'!O107="ERwIT", 'full menu'!O107="I&amp;ERT", 'full menu'!O107="ER&amp;M&amp;IT"),"MixedTs",IF('full menu'!O107="UD","UD",IF('full menu'!O107="LSD","LSD",IF('full menu'!O107="WSD","WSD",IF('full menu'!O107="UASC","UASC",""))))))))))</f>
        <v>LSD</v>
      </c>
      <c r="P107" t="str">
        <f>IF('full menu'!P107="MDC","MDC",IF(OR('full menu'!P107="PERF",'full menu'!P107="AERF",'full menu'!P107="PCB"),"ERfix",IF(OR('full menu'!P107="ACB", 'full menu'!P107="LCERT", 'full menu'!P107="LERT",'full menu'!P107="FCERT",'full menu'!P107="FERT"),"ERTs",IF(OR('full menu'!P107="FCMT",'full menu'!P107="FMT",'full menu'!P107="LMT",'full menu'!P107="LCMT"),"MTs",IF(OR('full menu'!P107="LCIT",'full menu'!P107="FCIT",'full menu'!P107="LIT",'full menu'!P107="FIT"),"ITs",IF(OR('full menu'!P107="MwERT", 'full menu'!P107="ERwMT", 'full menu'!P107="M&amp;ERT", 'full menu'!P107="MwIT", 'full menu'!P107="IwMT", 'full menu'!P107="M&amp;IT", 'full menu'!P107="IwERT", 'full menu'!P107="ERwIT", 'full menu'!P107="I&amp;ERT", 'full menu'!P107="ER&amp;M&amp;IT"),"MixedTs",IF('full menu'!P107="UD","UD",IF('full menu'!P107="LSD","LSD",IF('full menu'!P107="WSD","WSD",IF('full menu'!P107="UASC","UASC",""))))))))))</f>
        <v>LSD</v>
      </c>
      <c r="Q107" t="str">
        <f>IF('full menu'!Q107="MDC","MDC",IF(OR('full menu'!Q107="PERF",'full menu'!Q107="AERF",'full menu'!Q107="PCB"),"ERfix",IF(OR('full menu'!Q107="ACB", 'full menu'!Q107="LCERT", 'full menu'!Q107="LERT",'full menu'!Q107="FCERT",'full menu'!Q107="FERT"),"ERTs",IF(OR('full menu'!Q107="FCMT",'full menu'!Q107="FMT",'full menu'!Q107="LMT",'full menu'!Q107="LCMT"),"MTs",IF(OR('full menu'!Q107="LCIT",'full menu'!Q107="FCIT",'full menu'!Q107="LIT",'full menu'!Q107="FIT"),"ITs",IF(OR('full menu'!Q107="MwERT", 'full menu'!Q107="ERwMT", 'full menu'!Q107="M&amp;ERT", 'full menu'!Q107="MwIT", 'full menu'!Q107="IwMT", 'full menu'!Q107="M&amp;IT", 'full menu'!Q107="IwERT", 'full menu'!Q107="ERwIT", 'full menu'!Q107="I&amp;ERT", 'full menu'!Q107="ER&amp;M&amp;IT"),"MixedTs",IF('full menu'!Q107="UD","UD",IF('full menu'!Q107="LSD","LSD",IF('full menu'!Q107="WSD","WSD",IF('full menu'!Q107="UASC","UASC",""))))))))))</f>
        <v>LSD</v>
      </c>
      <c r="R107" t="str">
        <f>IF('full menu'!R107="MDC","MDC",IF(OR('full menu'!R107="PERF",'full menu'!R107="AERF",'full menu'!R107="PCB"),"ERfix",IF(OR('full menu'!R107="ACB", 'full menu'!R107="LCERT", 'full menu'!R107="LERT",'full menu'!R107="FCERT",'full menu'!R107="FERT"),"ERTs",IF(OR('full menu'!R107="FCMT",'full menu'!R107="FMT",'full menu'!R107="LMT",'full menu'!R107="LCMT"),"MTs",IF(OR('full menu'!R107="LCIT",'full menu'!R107="FCIT",'full menu'!R107="LIT",'full menu'!R107="FIT"),"ITs",IF(OR('full menu'!R107="MwERT", 'full menu'!R107="ERwMT", 'full menu'!R107="M&amp;ERT", 'full menu'!R107="MwIT", 'full menu'!R107="IwMT", 'full menu'!R107="M&amp;IT", 'full menu'!R107="IwERT", 'full menu'!R107="ERwIT", 'full menu'!R107="I&amp;ERT", 'full menu'!R107="ER&amp;M&amp;IT"),"MixedTs",IF('full menu'!R107="UD","UD",IF('full menu'!R107="LSD","LSD",IF('full menu'!R107="WSD","WSD",IF('full menu'!R107="UASC","UASC",""))))))))))</f>
        <v>LSD</v>
      </c>
      <c r="S107" t="str">
        <f>IF('full menu'!S107="MDC","MDC",IF(OR('full menu'!S107="PERF",'full menu'!S107="AERF",'full menu'!S107="PCB"),"ERfix",IF(OR('full menu'!S107="ACB", 'full menu'!S107="LCERT", 'full menu'!S107="LERT",'full menu'!S107="FCERT",'full menu'!S107="FERT"),"ERTs",IF(OR('full menu'!S107="FCMT",'full menu'!S107="FMT",'full menu'!S107="LMT",'full menu'!S107="LCMT"),"MTs",IF(OR('full menu'!S107="LCIT",'full menu'!S107="FCIT",'full menu'!S107="LIT",'full menu'!S107="FIT"),"ITs",IF(OR('full menu'!S107="MwERT", 'full menu'!S107="ERwMT", 'full menu'!S107="M&amp;ERT", 'full menu'!S107="MwIT", 'full menu'!S107="IwMT", 'full menu'!S107="M&amp;IT", 'full menu'!S107="IwERT", 'full menu'!S107="ERwIT", 'full menu'!S107="I&amp;ERT", 'full menu'!S107="ER&amp;M&amp;IT"),"MixedTs",IF('full menu'!S107="UD","UD",IF('full menu'!S107="LSD","LSD",IF('full menu'!S107="WSD","WSD",IF('full menu'!S107="UASC","UASC",""))))))))))</f>
        <v>LSD</v>
      </c>
      <c r="T107" t="str">
        <f>IF('full menu'!T107="MDC","MDC",IF(OR('full menu'!T107="PERF",'full menu'!T107="AERF",'full menu'!T107="PCB"),"ERfix",IF(OR('full menu'!T107="ACB", 'full menu'!T107="LCERT", 'full menu'!T107="LERT",'full menu'!T107="FCERT",'full menu'!T107="FERT"),"ERTs",IF(OR('full menu'!T107="FCMT",'full menu'!T107="FMT",'full menu'!T107="LMT",'full menu'!T107="LCMT"),"MTs",IF(OR('full menu'!T107="LCIT",'full menu'!T107="FCIT",'full menu'!T107="LIT",'full menu'!T107="FIT"),"ITs",IF(OR('full menu'!T107="MwERT", 'full menu'!T107="ERwMT", 'full menu'!T107="M&amp;ERT", 'full menu'!T107="MwIT", 'full menu'!T107="IwMT", 'full menu'!T107="M&amp;IT", 'full menu'!T107="IwERT", 'full menu'!T107="ERwIT", 'full menu'!T107="I&amp;ERT", 'full menu'!T107="ER&amp;M&amp;IT"),"MixedTs",IF('full menu'!T107="UD","UD",IF('full menu'!T107="LSD","LSD",IF('full menu'!T107="WSD","WSD",IF('full menu'!T107="UASC","UASC",""))))))))))</f>
        <v>LSD</v>
      </c>
      <c r="U107" t="str">
        <f>IF('full menu'!U107="MDC","MDC",IF(OR('full menu'!U107="PERF",'full menu'!U107="AERF",'full menu'!U107="PCB"),"ERfix",IF(OR('full menu'!U107="ACB", 'full menu'!U107="LCERT", 'full menu'!U107="LERT",'full menu'!U107="FCERT",'full menu'!U107="FERT"),"ERTs",IF(OR('full menu'!U107="FCMT",'full menu'!U107="FMT",'full menu'!U107="LMT",'full menu'!U107="LCMT"),"MTs",IF(OR('full menu'!U107="LCIT",'full menu'!U107="FCIT",'full menu'!U107="LIT",'full menu'!U107="FIT"),"ITs",IF(OR('full menu'!U107="MwERT", 'full menu'!U107="ERwMT", 'full menu'!U107="M&amp;ERT", 'full menu'!U107="MwIT", 'full menu'!U107="IwMT", 'full menu'!U107="M&amp;IT", 'full menu'!U107="IwERT", 'full menu'!U107="ERwIT", 'full menu'!U107="I&amp;ERT", 'full menu'!U107="ER&amp;M&amp;IT"),"MixedTs",IF('full menu'!U107="UD","UD",IF('full menu'!U107="LSD","LSD",IF('full menu'!U107="WSD","WSD",IF('full menu'!U107="UASC","UASC",""))))))))))</f>
        <v>LSD</v>
      </c>
      <c r="V107" t="str">
        <f>IF('full menu'!V107="MDC","MDC",IF(OR('full menu'!V107="PERF",'full menu'!V107="AERF",'full menu'!V107="PCB"),"ERfix",IF(OR('full menu'!V107="ACB", 'full menu'!V107="LCERT", 'full menu'!V107="LERT",'full menu'!V107="FCERT",'full menu'!V107="FERT"),"ERTs",IF(OR('full menu'!V107="FCMT",'full menu'!V107="FMT",'full menu'!V107="LMT",'full menu'!V107="LCMT"),"MTs",IF(OR('full menu'!V107="LCIT",'full menu'!V107="FCIT",'full menu'!V107="LIT",'full menu'!V107="FIT"),"ITs",IF(OR('full menu'!V107="MwERT", 'full menu'!V107="ERwMT", 'full menu'!V107="M&amp;ERT", 'full menu'!V107="MwIT", 'full menu'!V107="IwMT", 'full menu'!V107="M&amp;IT", 'full menu'!V107="IwERT", 'full menu'!V107="ERwIT", 'full menu'!V107="I&amp;ERT", 'full menu'!V107="ER&amp;M&amp;IT"),"MixedTs",IF('full menu'!V107="UD","UD",IF('full menu'!V107="LSD","LSD",IF('full menu'!V107="WSD","WSD",IF('full menu'!V107="UASC","UASC",""))))))))))</f>
        <v>LSD</v>
      </c>
      <c r="W107" t="str">
        <f>IF('full menu'!W107="MDC","MDC",IF(OR('full menu'!W107="PERF",'full menu'!W107="AERF",'full menu'!W107="PCB"),"ERfix",IF(OR('full menu'!W107="ACB", 'full menu'!W107="LCERT", 'full menu'!W107="LERT",'full menu'!W107="FCERT",'full menu'!W107="FERT"),"ERTs",IF(OR('full menu'!W107="FCMT",'full menu'!W107="FMT",'full menu'!W107="LMT",'full menu'!W107="LCMT"),"MTs",IF(OR('full menu'!W107="LCIT",'full menu'!W107="FCIT",'full menu'!W107="LIT",'full menu'!W107="FIT"),"ITs",IF(OR('full menu'!W107="MwERT", 'full menu'!W107="ERwMT", 'full menu'!W107="M&amp;ERT", 'full menu'!W107="MwIT", 'full menu'!W107="IwMT", 'full menu'!W107="M&amp;IT", 'full menu'!W107="IwERT", 'full menu'!W107="ERwIT", 'full menu'!W107="I&amp;ERT", 'full menu'!W107="ER&amp;M&amp;IT"),"MixedTs",IF('full menu'!W107="UD","UD",IF('full menu'!W107="LSD","LSD",IF('full menu'!W107="WSD","WSD",IF('full menu'!W107="UASC","UASC",""))))))))))</f>
        <v>LSD</v>
      </c>
      <c r="X107" t="str">
        <f>IF('full menu'!X107="MDC","MDC",IF(OR('full menu'!X107="PERF",'full menu'!X107="AERF",'full menu'!X107="PCB"),"ERfix",IF(OR('full menu'!X107="ACB", 'full menu'!X107="LCERT", 'full menu'!X107="LERT",'full menu'!X107="FCERT",'full menu'!X107="FERT"),"ERTs",IF(OR('full menu'!X107="FCMT",'full menu'!X107="FMT",'full menu'!X107="LMT",'full menu'!X107="LCMT"),"MTs",IF(OR('full menu'!X107="LCIT",'full menu'!X107="FCIT",'full menu'!X107="LIT",'full menu'!X107="FIT"),"ITs",IF(OR('full menu'!X107="MwERT", 'full menu'!X107="ERwMT", 'full menu'!X107="M&amp;ERT", 'full menu'!X107="MwIT", 'full menu'!X107="IwMT", 'full menu'!X107="M&amp;IT", 'full menu'!X107="IwERT", 'full menu'!X107="ERwIT", 'full menu'!X107="I&amp;ERT", 'full menu'!X107="ER&amp;M&amp;IT"),"MixedTs",IF('full menu'!X107="UD","UD",IF('full menu'!X107="LSD","LSD",IF('full menu'!X107="WSD","WSD",IF('full menu'!X107="UASC","UASC",""))))))))))</f>
        <v>LSD</v>
      </c>
      <c r="Y107" t="str">
        <f>IF('full menu'!Y107="MDC","MDC",IF(OR('full menu'!Y107="PERF",'full menu'!Y107="AERF",'full menu'!Y107="PCB"),"ERfix",IF(OR('full menu'!Y107="ACB", 'full menu'!Y107="LCERT", 'full menu'!Y107="LERT",'full menu'!Y107="FCERT",'full menu'!Y107="FERT"),"ERTs",IF(OR('full menu'!Y107="FCMT",'full menu'!Y107="FMT",'full menu'!Y107="LMT",'full menu'!Y107="LCMT"),"MTs",IF(OR('full menu'!Y107="LCIT",'full menu'!Y107="FCIT",'full menu'!Y107="LIT",'full menu'!Y107="FIT"),"ITs",IF(OR('full menu'!Y107="MwERT", 'full menu'!Y107="ERwMT", 'full menu'!Y107="M&amp;ERT", 'full menu'!Y107="MwIT", 'full menu'!Y107="IwMT", 'full menu'!Y107="M&amp;IT", 'full menu'!Y107="IwERT", 'full menu'!Y107="ERwIT", 'full menu'!Y107="I&amp;ERT", 'full menu'!Y107="ER&amp;M&amp;IT"),"MixedTs",IF('full menu'!Y107="UD","UD",IF('full menu'!Y107="LSD","LSD",IF('full menu'!Y107="WSD","WSD",IF('full menu'!Y107="UASC","UASC",""))))))))))</f>
        <v>LSD</v>
      </c>
      <c r="Z107" t="str">
        <f>IF('full menu'!Z107="MDC","MDC",IF(OR('full menu'!Z107="PERF",'full menu'!Z107="AERF",'full menu'!Z107="PCB"),"ERfix",IF(OR('full menu'!Z107="ACB", 'full menu'!Z107="LCERT", 'full menu'!Z107="LERT",'full menu'!Z107="FCERT",'full menu'!Z107="FERT"),"ERTs",IF(OR('full menu'!Z107="FCMT",'full menu'!Z107="FMT",'full menu'!Z107="LMT",'full menu'!Z107="LCMT"),"MTs",IF(OR('full menu'!Z107="LCIT",'full menu'!Z107="FCIT",'full menu'!Z107="LIT",'full menu'!Z107="FIT"),"ITs",IF(OR('full menu'!Z107="MwERT", 'full menu'!Z107="ERwMT", 'full menu'!Z107="M&amp;ERT", 'full menu'!Z107="MwIT", 'full menu'!Z107="IwMT", 'full menu'!Z107="M&amp;IT", 'full menu'!Z107="IwERT", 'full menu'!Z107="ERwIT", 'full menu'!Z107="I&amp;ERT", 'full menu'!Z107="ER&amp;M&amp;IT"),"MixedTs",IF('full menu'!Z107="UD","UD",IF('full menu'!Z107="LSD","LSD",IF('full menu'!Z107="WSD","WSD",IF('full menu'!Z107="UASC","UASC",""))))))))))</f>
        <v>LSD</v>
      </c>
      <c r="AA107" t="str">
        <f>IF('full menu'!AA107="MDC","MDC",IF(OR('full menu'!AA107="PERF",'full menu'!AA107="AERF",'full menu'!AA107="PCB"),"ERfix",IF(OR('full menu'!AA107="ACB", 'full menu'!AA107="LCERT", 'full menu'!AA107="LERT",'full menu'!AA107="FCERT",'full menu'!AA107="FERT"),"ERTs",IF(OR('full menu'!AA107="FCMT",'full menu'!AA107="FMT",'full menu'!AA107="LMT",'full menu'!AA107="LCMT"),"MTs",IF(OR('full menu'!AA107="LCIT",'full menu'!AA107="FCIT",'full menu'!AA107="LIT",'full menu'!AA107="FIT"),"ITs",IF(OR('full menu'!AA107="MwERT", 'full menu'!AA107="ERwMT", 'full menu'!AA107="M&amp;ERT", 'full menu'!AA107="MwIT", 'full menu'!AA107="IwMT", 'full menu'!AA107="M&amp;IT", 'full menu'!AA107="IwERT", 'full menu'!AA107="ERwIT", 'full menu'!AA107="I&amp;ERT", 'full menu'!AA107="ER&amp;M&amp;IT"),"MixedTs",IF('full menu'!AA107="UD","UD",IF('full menu'!AA107="LSD","LSD",IF('full menu'!AA107="WSD","WSD",IF('full menu'!AA107="UASC","UASC",""))))))))))</f>
        <v>ERTs</v>
      </c>
      <c r="AB107" t="str">
        <f>IF('full menu'!AB107="MDC","MDC",IF(OR('full menu'!AB107="PERF",'full menu'!AB107="AERF",'full menu'!AB107="PCB"),"ERfix",IF(OR('full menu'!AB107="ACB", 'full menu'!AB107="LCERT", 'full menu'!AB107="LERT",'full menu'!AB107="FCERT",'full menu'!AB107="FERT"),"ERTs",IF(OR('full menu'!AB107="FCMT",'full menu'!AB107="FMT",'full menu'!AB107="LMT",'full menu'!AB107="LCMT"),"MTs",IF(OR('full menu'!AB107="LCIT",'full menu'!AB107="FCIT",'full menu'!AB107="LIT",'full menu'!AB107="FIT"),"ITs",IF(OR('full menu'!AB107="MwERT", 'full menu'!AB107="ERwMT", 'full menu'!AB107="M&amp;ERT", 'full menu'!AB107="MwIT", 'full menu'!AB107="IwMT", 'full menu'!AB107="M&amp;IT", 'full menu'!AB107="IwERT", 'full menu'!AB107="ERwIT", 'full menu'!AB107="I&amp;ERT", 'full menu'!AB107="ER&amp;M&amp;IT"),"MixedTs",IF('full menu'!AB107="UD","UD",IF('full menu'!AB107="LSD","LSD",IF('full menu'!AB107="WSD","WSD",IF('full menu'!AB107="UASC","UASC",""))))))))))</f>
        <v>ERTs</v>
      </c>
      <c r="AC107" t="str">
        <f>IF('full menu'!AC107="MDC","MDC",IF(OR('full menu'!AC107="PERF",'full menu'!AC107="AERF",'full menu'!AC107="PCB"),"ERfix",IF(OR('full menu'!AC107="ACB", 'full menu'!AC107="LCERT", 'full menu'!AC107="LERT",'full menu'!AC107="FCERT",'full menu'!AC107="FERT"),"ERTs",IF(OR('full menu'!AC107="FCMT",'full menu'!AC107="FMT",'full menu'!AC107="LMT",'full menu'!AC107="LCMT"),"MTs",IF(OR('full menu'!AC107="LCIT",'full menu'!AC107="FCIT",'full menu'!AC107="LIT",'full menu'!AC107="FIT"),"ITs",IF(OR('full menu'!AC107="MwERT", 'full menu'!AC107="ERwMT", 'full menu'!AC107="M&amp;ERT", 'full menu'!AC107="MwIT", 'full menu'!AC107="IwMT", 'full menu'!AC107="M&amp;IT", 'full menu'!AC107="IwERT", 'full menu'!AC107="ERwIT", 'full menu'!AC107="I&amp;ERT", 'full menu'!AC107="ER&amp;M&amp;IT"),"MixedTs",IF('full menu'!AC107="UD","UD",IF('full menu'!AC107="LSD","LSD",IF('full menu'!AC107="WSD","WSD",IF('full menu'!AC107="UASC","UASC",""))))))))))</f>
        <v>ERTs</v>
      </c>
      <c r="AD107" t="str">
        <f>IF('full menu'!AD107="MDC","MDC",IF(OR('full menu'!AD107="PERF",'full menu'!AD107="AERF",'full menu'!AD107="PCB"),"ERfix",IF(OR('full menu'!AD107="ACB", 'full menu'!AD107="LCERT", 'full menu'!AD107="LERT",'full menu'!AD107="FCERT",'full menu'!AD107="FERT"),"ERTs",IF(OR('full menu'!AD107="FCMT",'full menu'!AD107="FMT",'full menu'!AD107="LMT",'full menu'!AD107="LCMT"),"MTs",IF(OR('full menu'!AD107="LCIT",'full menu'!AD107="FCIT",'full menu'!AD107="LIT",'full menu'!AD107="FIT"),"ITs",IF(OR('full menu'!AD107="MwERT", 'full menu'!AD107="ERwMT", 'full menu'!AD107="M&amp;ERT", 'full menu'!AD107="MwIT", 'full menu'!AD107="IwMT", 'full menu'!AD107="M&amp;IT", 'full menu'!AD107="IwERT", 'full menu'!AD107="ERwIT", 'full menu'!AD107="I&amp;ERT", 'full menu'!AD107="ER&amp;M&amp;IT"),"MixedTs",IF('full menu'!AD107="UD","UD",IF('full menu'!AD107="LSD","LSD",IF('full menu'!AD107="WSD","WSD",IF('full menu'!AD107="UASC","UASC",""))))))))))</f>
        <v>ERTs</v>
      </c>
      <c r="AE107" t="str">
        <f>IF('full menu'!AE107="MDC","MDC",IF(OR('full menu'!AE107="PERF",'full menu'!AE107="AERF",'full menu'!AE107="PCB"),"ERfix",IF(OR('full menu'!AE107="ACB", 'full menu'!AE107="LCERT", 'full menu'!AE107="LERT",'full menu'!AE107="FCERT",'full menu'!AE107="FERT"),"ERTs",IF(OR('full menu'!AE107="FCMT",'full menu'!AE107="FMT",'full menu'!AE107="LMT",'full menu'!AE107="LCMT"),"MTs",IF(OR('full menu'!AE107="LCIT",'full menu'!AE107="FCIT",'full menu'!AE107="LIT",'full menu'!AE107="FIT"),"ITs",IF(OR('full menu'!AE107="MwERT", 'full menu'!AE107="ERwMT", 'full menu'!AE107="M&amp;ERT", 'full menu'!AE107="MwIT", 'full menu'!AE107="IwMT", 'full menu'!AE107="M&amp;IT", 'full menu'!AE107="IwERT", 'full menu'!AE107="ERwIT", 'full menu'!AE107="I&amp;ERT", 'full menu'!AE107="ER&amp;M&amp;IT"),"MixedTs",IF('full menu'!AE107="UD","UD",IF('full menu'!AE107="LSD","LSD",IF('full menu'!AE107="WSD","WSD",IF('full menu'!AE107="UASC","UASC",""))))))))))</f>
        <v>ERTs</v>
      </c>
      <c r="AF107" t="str">
        <f>IF('full menu'!AF107="MDC","MDC",IF(OR('full menu'!AF107="PERF",'full menu'!AF107="AERF",'full menu'!AF107="PCB"),"ERfix",IF(OR('full menu'!AF107="ACB", 'full menu'!AF107="LCERT", 'full menu'!AF107="LERT",'full menu'!AF107="FCERT",'full menu'!AF107="FERT"),"ERTs",IF(OR('full menu'!AF107="FCMT",'full menu'!AF107="FMT",'full menu'!AF107="LMT",'full menu'!AF107="LCMT"),"MTs",IF(OR('full menu'!AF107="LCIT",'full menu'!AF107="FCIT",'full menu'!AF107="LIT",'full menu'!AF107="FIT"),"ITs",IF(OR('full menu'!AF107="MwERT", 'full menu'!AF107="ERwMT", 'full menu'!AF107="M&amp;ERT", 'full menu'!AF107="MwIT", 'full menu'!AF107="IwMT", 'full menu'!AF107="M&amp;IT", 'full menu'!AF107="IwERT", 'full menu'!AF107="ERwIT", 'full menu'!AF107="I&amp;ERT", 'full menu'!AF107="ER&amp;M&amp;IT"),"MixedTs",IF('full menu'!AF107="UD","UD",IF('full menu'!AF107="LSD","LSD",IF('full menu'!AF107="WSD","WSD",IF('full menu'!AF107="UASC","UASC",""))))))))))</f>
        <v>ERTs</v>
      </c>
      <c r="AG107" t="str">
        <f>IF('full menu'!AG107="MDC","MDC",IF(OR('full menu'!AG107="PERF",'full menu'!AG107="AERF",'full menu'!AG107="PCB"),"ERfix",IF(OR('full menu'!AG107="ACB", 'full menu'!AG107="LCERT", 'full menu'!AG107="LERT",'full menu'!AG107="FCERT",'full menu'!AG107="FERT"),"ERTs",IF(OR('full menu'!AG107="FCMT",'full menu'!AG107="FMT",'full menu'!AG107="LMT",'full menu'!AG107="LCMT"),"MTs",IF(OR('full menu'!AG107="LCIT",'full menu'!AG107="FCIT",'full menu'!AG107="LIT",'full menu'!AG107="FIT"),"ITs",IF(OR('full menu'!AG107="MwERT", 'full menu'!AG107="ERwMT", 'full menu'!AG107="M&amp;ERT", 'full menu'!AG107="MwIT", 'full menu'!AG107="IwMT", 'full menu'!AG107="M&amp;IT", 'full menu'!AG107="IwERT", 'full menu'!AG107="ERwIT", 'full menu'!AG107="I&amp;ERT", 'full menu'!AG107="ER&amp;M&amp;IT"),"MixedTs",IF('full menu'!AG107="UD","UD",IF('full menu'!AG107="LSD","LSD",IF('full menu'!AG107="WSD","WSD",IF('full menu'!AG107="UASC","UASC",""))))))))))</f>
        <v>ERTs</v>
      </c>
      <c r="AH107" t="str">
        <f>IF('full menu'!AH107="MDC","MDC",IF(OR('full menu'!AH107="PERF",'full menu'!AH107="AERF",'full menu'!AH107="PCB"),"ERfix",IF(OR('full menu'!AH107="ACB", 'full menu'!AH107="LCERT", 'full menu'!AH107="LERT",'full menu'!AH107="FCERT",'full menu'!AH107="FERT"),"ERTs",IF(OR('full menu'!AH107="FCMT",'full menu'!AH107="FMT",'full menu'!AH107="LMT",'full menu'!AH107="LCMT"),"MTs",IF(OR('full menu'!AH107="LCIT",'full menu'!AH107="FCIT",'full menu'!AH107="LIT",'full menu'!AH107="FIT"),"ITs",IF(OR('full menu'!AH107="MwERT", 'full menu'!AH107="ERwMT", 'full menu'!AH107="M&amp;ERT", 'full menu'!AH107="MwIT", 'full menu'!AH107="IwMT", 'full menu'!AH107="M&amp;IT", 'full menu'!AH107="IwERT", 'full menu'!AH107="ERwIT", 'full menu'!AH107="I&amp;ERT", 'full menu'!AH107="ER&amp;M&amp;IT"),"MixedTs",IF('full menu'!AH107="UD","UD",IF('full menu'!AH107="LSD","LSD",IF('full menu'!AH107="WSD","WSD",IF('full menu'!AH107="UASC","UASC",""))))))))))</f>
        <v>WSD</v>
      </c>
      <c r="AI107" t="str">
        <f>IF('full menu'!AI107="MDC","MDC",IF(OR('full menu'!AI107="PERF",'full menu'!AI107="AERF",'full menu'!AI107="PCB"),"ERfix",IF(OR('full menu'!AI107="ACB", 'full menu'!AI107="LCERT", 'full menu'!AI107="LERT",'full menu'!AI107="FCERT",'full menu'!AI107="FERT"),"ERTs",IF(OR('full menu'!AI107="FCMT",'full menu'!AI107="FMT",'full menu'!AI107="LMT",'full menu'!AI107="LCMT"),"MTs",IF(OR('full menu'!AI107="LCIT",'full menu'!AI107="FCIT",'full menu'!AI107="LIT",'full menu'!AI107="FIT"),"ITs",IF(OR('full menu'!AI107="MwERT", 'full menu'!AI107="ERwMT", 'full menu'!AI107="M&amp;ERT", 'full menu'!AI107="MwIT", 'full menu'!AI107="IwMT", 'full menu'!AI107="M&amp;IT", 'full menu'!AI107="IwERT", 'full menu'!AI107="ERwIT", 'full menu'!AI107="I&amp;ERT", 'full menu'!AI107="ER&amp;M&amp;IT"),"MixedTs",IF('full menu'!AI107="UD","UD",IF('full menu'!AI107="LSD","LSD",IF('full menu'!AI107="WSD","WSD",IF('full menu'!AI107="UASC","UASC",""))))))))))</f>
        <v>WSD</v>
      </c>
      <c r="AJ107" t="str">
        <f>IF('full menu'!AJ107="MDC","MDC",IF(OR('full menu'!AJ107="PERF",'full menu'!AJ107="AERF",'full menu'!AJ107="PCB"),"ERfix",IF(OR('full menu'!AJ107="ACB", 'full menu'!AJ107="LCERT", 'full menu'!AJ107="LERT",'full menu'!AJ107="FCERT",'full menu'!AJ107="FERT"),"ERTs",IF(OR('full menu'!AJ107="FCMT",'full menu'!AJ107="FMT",'full menu'!AJ107="LMT",'full menu'!AJ107="LCMT"),"MTs",IF(OR('full menu'!AJ107="LCIT",'full menu'!AJ107="FCIT",'full menu'!AJ107="LIT",'full menu'!AJ107="FIT"),"ITs",IF(OR('full menu'!AJ107="MwERT", 'full menu'!AJ107="ERwMT", 'full menu'!AJ107="M&amp;ERT", 'full menu'!AJ107="MwIT", 'full menu'!AJ107="IwMT", 'full menu'!AJ107="M&amp;IT", 'full menu'!AJ107="IwERT", 'full menu'!AJ107="ERwIT", 'full menu'!AJ107="I&amp;ERT", 'full menu'!AJ107="ER&amp;M&amp;IT"),"MixedTs",IF('full menu'!AJ107="UD","UD",IF('full menu'!AJ107="LSD","LSD",IF('full menu'!AJ107="WSD","WSD",IF('full menu'!AJ107="UASC","UASC",""))))))))))</f>
        <v>WSD</v>
      </c>
      <c r="AK107" t="str">
        <f>IF('full menu'!AK107="MDC","MDC",IF(OR('full menu'!AK107="PERF",'full menu'!AK107="AERF",'full menu'!AK107="PCB"),"ERfix",IF(OR('full menu'!AK107="ACB", 'full menu'!AK107="LCERT", 'full menu'!AK107="LERT",'full menu'!AK107="FCERT",'full menu'!AK107="FERT"),"ERTs",IF(OR('full menu'!AK107="FCMT",'full menu'!AK107="FMT",'full menu'!AK107="LMT",'full menu'!AK107="LCMT"),"MTs",IF(OR('full menu'!AK107="LCIT",'full menu'!AK107="FCIT",'full menu'!AK107="LIT",'full menu'!AK107="FIT"),"ITs",IF(OR('full menu'!AK107="MwERT", 'full menu'!AK107="ERwMT", 'full menu'!AK107="M&amp;ERT", 'full menu'!AK107="MwIT", 'full menu'!AK107="IwMT", 'full menu'!AK107="M&amp;IT", 'full menu'!AK107="IwERT", 'full menu'!AK107="ERwIT", 'full menu'!AK107="I&amp;ERT", 'full menu'!AK107="ER&amp;M&amp;IT"),"MixedTs",IF('full menu'!AK107="UD","UD",IF('full menu'!AK107="LSD","LSD",IF('full menu'!AK107="WSD","WSD",IF('full menu'!AK107="UASC","UASC",""))))))))))</f>
        <v>WSD</v>
      </c>
      <c r="AL107" t="str">
        <f>IF('full menu'!AL107="MDC","MDC",IF(OR('full menu'!AL107="PERF",'full menu'!AL107="AERF",'full menu'!AL107="PCB"),"ERfix",IF(OR('full menu'!AL107="ACB", 'full menu'!AL107="LCERT", 'full menu'!AL107="LERT",'full menu'!AL107="FCERT",'full menu'!AL107="FERT"),"ERTs",IF(OR('full menu'!AL107="FCMT",'full menu'!AL107="FMT",'full menu'!AL107="LMT",'full menu'!AL107="LCMT"),"MTs",IF(OR('full menu'!AL107="LCIT",'full menu'!AL107="FCIT",'full menu'!AL107="LIT",'full menu'!AL107="FIT"),"ITs",IF(OR('full menu'!AL107="MwERT", 'full menu'!AL107="ERwMT", 'full menu'!AL107="M&amp;ERT", 'full menu'!AL107="MwIT", 'full menu'!AL107="IwMT", 'full menu'!AL107="M&amp;IT", 'full menu'!AL107="IwERT", 'full menu'!AL107="ERwIT", 'full menu'!AL107="I&amp;ERT", 'full menu'!AL107="ER&amp;M&amp;IT"),"MixedTs",IF('full menu'!AL107="UD","UD",IF('full menu'!AL107="LSD","LSD",IF('full menu'!AL107="WSD","WSD",IF('full menu'!AL107="UASC","UASC",""))))))))))</f>
        <v>WSD</v>
      </c>
      <c r="AM107" t="str">
        <f>IF('full menu'!AM107="MDC","MDC",IF(OR('full menu'!AM107="PERF",'full menu'!AM107="AERF",'full menu'!AM107="PCB"),"ERfix",IF(OR('full menu'!AM107="ACB", 'full menu'!AM107="LCERT", 'full menu'!AM107="LERT",'full menu'!AM107="FCERT",'full menu'!AM107="FERT"),"ERTs",IF(OR('full menu'!AM107="FCMT",'full menu'!AM107="FMT",'full menu'!AM107="LMT",'full menu'!AM107="LCMT"),"MTs",IF(OR('full menu'!AM107="LCIT",'full menu'!AM107="FCIT",'full menu'!AM107="LIT",'full menu'!AM107="FIT"),"ITs",IF(OR('full menu'!AM107="MwERT", 'full menu'!AM107="ERwMT", 'full menu'!AM107="M&amp;ERT", 'full menu'!AM107="MwIT", 'full menu'!AM107="IwMT", 'full menu'!AM107="M&amp;IT", 'full menu'!AM107="IwERT", 'full menu'!AM107="ERwIT", 'full menu'!AM107="I&amp;ERT", 'full menu'!AM107="ER&amp;M&amp;IT"),"MixedTs",IF('full menu'!AM107="UD","UD",IF('full menu'!AM107="LSD","LSD",IF('full menu'!AM107="WSD","WSD",IF('full menu'!AM107="UASC","UASC",""))))))))))</f>
        <v>WSD</v>
      </c>
      <c r="AN107" t="str">
        <f>IF('full menu'!AN107="MDC","MDC",IF(OR('full menu'!AN107="PERF",'full menu'!AN107="AERF",'full menu'!AN107="PCB"),"ERfix",IF(OR('full menu'!AN107="ACB", 'full menu'!AN107="LCERT", 'full menu'!AN107="LERT",'full menu'!AN107="FCERT",'full menu'!AN107="FERT"),"ERTs",IF(OR('full menu'!AN107="FCMT",'full menu'!AN107="FMT",'full menu'!AN107="LMT",'full menu'!AN107="LCMT"),"MTs",IF(OR('full menu'!AN107="LCIT",'full menu'!AN107="FCIT",'full menu'!AN107="LIT",'full menu'!AN107="FIT"),"ITs",IF(OR('full menu'!AN107="MwERT", 'full menu'!AN107="ERwMT", 'full menu'!AN107="M&amp;ERT", 'full menu'!AN107="MwIT", 'full menu'!AN107="IwMT", 'full menu'!AN107="M&amp;IT", 'full menu'!AN107="IwERT", 'full menu'!AN107="ERwIT", 'full menu'!AN107="I&amp;ERT", 'full menu'!AN107="ER&amp;M&amp;IT"),"MixedTs",IF('full menu'!AN107="UD","UD",IF('full menu'!AN107="LSD","LSD",IF('full menu'!AN107="WSD","WSD",IF('full menu'!AN107="UASC","UASC",""))))))))))</f>
        <v>WSD</v>
      </c>
      <c r="AO107" t="str">
        <f>IF('full menu'!AO107="MDC","MDC",IF(OR('full menu'!AO107="PERF",'full menu'!AO107="AERF",'full menu'!AO107="PCB"),"ERfix",IF(OR('full menu'!AO107="ACB", 'full menu'!AO107="LCERT", 'full menu'!AO107="LERT",'full menu'!AO107="FCERT",'full menu'!AO107="FERT"),"ERTs",IF(OR('full menu'!AO107="FCMT",'full menu'!AO107="FMT",'full menu'!AO107="LMT",'full menu'!AO107="LCMT"),"MTs",IF(OR('full menu'!AO107="LCIT",'full menu'!AO107="FCIT",'full menu'!AO107="LIT",'full menu'!AO107="FIT"),"ITs",IF(OR('full menu'!AO107="MwERT", 'full menu'!AO107="ERwMT", 'full menu'!AO107="M&amp;ERT", 'full menu'!AO107="MwIT", 'full menu'!AO107="IwMT", 'full menu'!AO107="M&amp;IT", 'full menu'!AO107="IwERT", 'full menu'!AO107="ERwIT", 'full menu'!AO107="I&amp;ERT", 'full menu'!AO107="ER&amp;M&amp;IT"),"MixedTs",IF('full menu'!AO107="UD","UD",IF('full menu'!AO107="LSD","LSD",IF('full menu'!AO107="WSD","WSD",IF('full menu'!AO107="UASC","UASC",""))))))))))</f>
        <v>WSD</v>
      </c>
      <c r="AP107" t="str">
        <f>IF('full menu'!AP107="MDC","MDC",IF(OR('full menu'!AP107="PERF",'full menu'!AP107="AERF",'full menu'!AP107="PCB"),"ERfix",IF(OR('full menu'!AP107="ACB", 'full menu'!AP107="LCERT", 'full menu'!AP107="LERT",'full menu'!AP107="FCERT",'full menu'!AP107="FERT"),"ERTs",IF(OR('full menu'!AP107="FCMT",'full menu'!AP107="FMT",'full menu'!AP107="LMT",'full menu'!AP107="LCMT"),"MTs",IF(OR('full menu'!AP107="LCIT",'full menu'!AP107="FCIT",'full menu'!AP107="LIT",'full menu'!AP107="FIT"),"ITs",IF(OR('full menu'!AP107="MwERT", 'full menu'!AP107="ERwMT", 'full menu'!AP107="M&amp;ERT", 'full menu'!AP107="MwIT", 'full menu'!AP107="IwMT", 'full menu'!AP107="M&amp;IT", 'full menu'!AP107="IwERT", 'full menu'!AP107="ERwIT", 'full menu'!AP107="I&amp;ERT", 'full menu'!AP107="ER&amp;M&amp;IT"),"MixedTs",IF('full menu'!AP107="UD","UD",IF('full menu'!AP107="LSD","LSD",IF('full menu'!AP107="WSD","WSD",IF('full menu'!AP107="UASC","UASC",""))))))))))</f>
        <v>WSD</v>
      </c>
      <c r="AQ107" t="str">
        <f>IF('full menu'!AQ107="MDC","MDC",IF(OR('full menu'!AQ107="PERF",'full menu'!AQ107="AERF",'full menu'!AQ107="PCB"),"ERfix",IF(OR('full menu'!AQ107="ACB", 'full menu'!AQ107="LCERT", 'full menu'!AQ107="LERT",'full menu'!AQ107="FCERT",'full menu'!AQ107="FERT"),"ERTs",IF(OR('full menu'!AQ107="FCMT",'full menu'!AQ107="FMT",'full menu'!AQ107="LMT",'full menu'!AQ107="LCMT"),"MTs",IF(OR('full menu'!AQ107="LCIT",'full menu'!AQ107="FCIT",'full menu'!AQ107="LIT",'full menu'!AQ107="FIT"),"ITs",IF(OR('full menu'!AQ107="MwERT", 'full menu'!AQ107="ERwMT", 'full menu'!AQ107="M&amp;ERT", 'full menu'!AQ107="MwIT", 'full menu'!AQ107="IwMT", 'full menu'!AQ107="M&amp;IT", 'full menu'!AQ107="IwERT", 'full menu'!AQ107="ERwIT", 'full menu'!AQ107="I&amp;ERT", 'full menu'!AQ107="ER&amp;M&amp;IT"),"MixedTs",IF('full menu'!AQ107="UD","UD",IF('full menu'!AQ107="LSD","LSD",IF('full menu'!AQ107="WSD","WSD",IF('full menu'!AQ107="UASC","UASC",""))))))))))</f>
        <v>WSD</v>
      </c>
      <c r="AR107" t="str">
        <f>IF('full menu'!AR107="MDC","MDC",IF(OR('full menu'!AR107="PERF",'full menu'!AR107="AERF",'full menu'!AR107="PCB"),"ERfix",IF(OR('full menu'!AR107="ACB", 'full menu'!AR107="LCERT", 'full menu'!AR107="LERT",'full menu'!AR107="FCERT",'full menu'!AR107="FERT"),"ERTs",IF(OR('full menu'!AR107="FCMT",'full menu'!AR107="FMT",'full menu'!AR107="LMT",'full menu'!AR107="LCMT"),"MTs",IF(OR('full menu'!AR107="LCIT",'full menu'!AR107="FCIT",'full menu'!AR107="LIT",'full menu'!AR107="FIT"),"ITs",IF(OR('full menu'!AR107="MwERT", 'full menu'!AR107="ERwMT", 'full menu'!AR107="M&amp;ERT", 'full menu'!AR107="MwIT", 'full menu'!AR107="IwMT", 'full menu'!AR107="M&amp;IT", 'full menu'!AR107="IwERT", 'full menu'!AR107="ERwIT", 'full menu'!AR107="I&amp;ERT", 'full menu'!AR107="ER&amp;M&amp;IT"),"MixedTs",IF('full menu'!AR107="UD","UD",IF('full menu'!AR107="LSD","LSD",IF('full menu'!AR107="WSD","WSD",IF('full menu'!AR107="UASC","UASC",""))))))))))</f>
        <v>WSD</v>
      </c>
      <c r="AS107" t="str">
        <f>IF('full menu'!AS107="MDC","MDC",IF(OR('full menu'!AS107="PERF",'full menu'!AS107="AERF",'full menu'!AS107="PCB"),"ERfix",IF(OR('full menu'!AS107="ACB", 'full menu'!AS107="LCERT", 'full menu'!AS107="LERT",'full menu'!AS107="FCERT",'full menu'!AS107="FERT"),"ERTs",IF(OR('full menu'!AS107="FCMT",'full menu'!AS107="FMT",'full menu'!AS107="LMT",'full menu'!AS107="LCMT"),"MTs",IF(OR('full menu'!AS107="LCIT",'full menu'!AS107="FCIT",'full menu'!AS107="LIT",'full menu'!AS107="FIT"),"ITs",IF(OR('full menu'!AS107="MwERT", 'full menu'!AS107="ERwMT", 'full menu'!AS107="M&amp;ERT", 'full menu'!AS107="MwIT", 'full menu'!AS107="IwMT", 'full menu'!AS107="M&amp;IT", 'full menu'!AS107="IwERT", 'full menu'!AS107="ERwIT", 'full menu'!AS107="I&amp;ERT", 'full menu'!AS107="ER&amp;M&amp;IT"),"MixedTs",IF('full menu'!AS107="UD","UD",IF('full menu'!AS107="LSD","LSD",IF('full menu'!AS107="WSD","WSD",IF('full menu'!AS107="UASC","UASC",""))))))))))</f>
        <v>WSD</v>
      </c>
      <c r="AT107" t="str">
        <f>IF('full menu'!AT107="MDC","MDC",IF(OR('full menu'!AT107="PERF",'full menu'!AT107="AERF",'full menu'!AT107="PCB"),"ERfix",IF(OR('full menu'!AT107="ACB", 'full menu'!AT107="LCERT", 'full menu'!AT107="LERT",'full menu'!AT107="FCERT",'full menu'!AT107="FERT"),"ERTs",IF(OR('full menu'!AT107="FCMT",'full menu'!AT107="FMT",'full menu'!AT107="LMT",'full menu'!AT107="LCMT"),"MTs",IF(OR('full menu'!AT107="LCIT",'full menu'!AT107="FCIT",'full menu'!AT107="LIT",'full menu'!AT107="FIT"),"ITs",IF(OR('full menu'!AT107="MwERT", 'full menu'!AT107="ERwMT", 'full menu'!AT107="M&amp;ERT", 'full menu'!AT107="MwIT", 'full menu'!AT107="IwMT", 'full menu'!AT107="M&amp;IT", 'full menu'!AT107="IwERT", 'full menu'!AT107="ERwIT", 'full menu'!AT107="I&amp;ERT", 'full menu'!AT107="ER&amp;M&amp;IT"),"MixedTs",IF('full menu'!AT107="UD","UD",IF('full menu'!AT107="LSD","LSD",IF('full menu'!AT107="WSD","WSD",IF('full menu'!AT107="UASC","UASC",""))))))))))</f>
        <v>WSD</v>
      </c>
      <c r="AU107" t="str">
        <f>IF('full menu'!AU107="MDC","MDC",IF(OR('full menu'!AU107="PERF",'full menu'!AU107="AERF",'full menu'!AU107="PCB"),"ERfix",IF(OR('full menu'!AU107="ACB", 'full menu'!AU107="LCERT", 'full menu'!AU107="LERT",'full menu'!AU107="FCERT",'full menu'!AU107="FERT"),"ERTs",IF(OR('full menu'!AU107="FCMT",'full menu'!AU107="FMT",'full menu'!AU107="LMT",'full menu'!AU107="LCMT"),"MTs",IF(OR('full menu'!AU107="LCIT",'full menu'!AU107="FCIT",'full menu'!AU107="LIT",'full menu'!AU107="FIT"),"ITs",IF(OR('full menu'!AU107="MwERT", 'full menu'!AU107="ERwMT", 'full menu'!AU107="M&amp;ERT", 'full menu'!AU107="MwIT", 'full menu'!AU107="IwMT", 'full menu'!AU107="M&amp;IT", 'full menu'!AU107="IwERT", 'full menu'!AU107="ERwIT", 'full menu'!AU107="I&amp;ERT", 'full menu'!AU107="ER&amp;M&amp;IT"),"MixedTs",IF('full menu'!AU107="UD","UD",IF('full menu'!AU107="LSD","LSD",IF('full menu'!AU107="WSD","WSD",IF('full menu'!AU107="UASC","UASC",""))))))))))</f>
        <v>WSD</v>
      </c>
      <c r="AV107" t="str">
        <f>IF('full menu'!AV107="MDC","MDC",IF(OR('full menu'!AV107="PERF",'full menu'!AV107="AERF",'full menu'!AV107="PCB"),"ERfix",IF(OR('full menu'!AV107="ACB", 'full menu'!AV107="LCERT", 'full menu'!AV107="LERT",'full menu'!AV107="FCERT",'full menu'!AV107="FERT"),"ERTs",IF(OR('full menu'!AV107="FCMT",'full menu'!AV107="FMT",'full menu'!AV107="LMT",'full menu'!AV107="LCMT"),"MTs",IF(OR('full menu'!AV107="LCIT",'full menu'!AV107="FCIT",'full menu'!AV107="LIT",'full menu'!AV107="FIT"),"ITs",IF(OR('full menu'!AV107="MwERT", 'full menu'!AV107="ERwMT", 'full menu'!AV107="M&amp;ERT", 'full menu'!AV107="MwIT", 'full menu'!AV107="IwMT", 'full menu'!AV107="M&amp;IT", 'full menu'!AV107="IwERT", 'full menu'!AV107="ERwIT", 'full menu'!AV107="I&amp;ERT", 'full menu'!AV107="ER&amp;M&amp;IT"),"MixedTs",IF('full menu'!AV107="UD","UD",IF('full menu'!AV107="LSD","LSD",IF('full menu'!AV107="WSD","WSD",IF('full menu'!AV107="UASC","UASC",""))))))))))</f>
        <v>WSD</v>
      </c>
      <c r="AW107" t="str">
        <f>IF('full menu'!AW107="MDC","MDC",IF(OR('full menu'!AW107="PERF",'full menu'!AW107="AERF",'full menu'!AW107="PCB"),"ERfix",IF(OR('full menu'!AW107="ACB", 'full menu'!AW107="LCERT", 'full menu'!AW107="LERT",'full menu'!AW107="FCERT",'full menu'!AW107="FERT"),"ERTs",IF(OR('full menu'!AW107="FCMT",'full menu'!AW107="FMT",'full menu'!AW107="LMT",'full menu'!AW107="LCMT"),"MTs",IF(OR('full menu'!AW107="LCIT",'full menu'!AW107="FCIT",'full menu'!AW107="LIT",'full menu'!AW107="FIT"),"ITs",IF(OR('full menu'!AW107="MwERT", 'full menu'!AW107="ERwMT", 'full menu'!AW107="M&amp;ERT", 'full menu'!AW107="MwIT", 'full menu'!AW107="IwMT", 'full menu'!AW107="M&amp;IT", 'full menu'!AW107="IwERT", 'full menu'!AW107="ERwIT", 'full menu'!AW107="I&amp;ERT", 'full menu'!AW107="ER&amp;M&amp;IT"),"MixedTs",IF('full menu'!AW107="UD","UD",IF('full menu'!AW107="LSD","LSD",IF('full menu'!AW107="WSD","WSD",IF('full menu'!AW107="UASC","UASC",""))))))))))</f>
        <v>WSD</v>
      </c>
      <c r="AX107" t="str">
        <f>IF('full menu'!AX107="MDC","MDC",IF(OR('full menu'!AX107="PERF",'full menu'!AX107="AERF",'full menu'!AX107="PCB"),"ERfix",IF(OR('full menu'!AX107="ACB", 'full menu'!AX107="LCERT", 'full menu'!AX107="LERT",'full menu'!AX107="FCERT",'full menu'!AX107="FERT"),"ERTs",IF(OR('full menu'!AX107="FCMT",'full menu'!AX107="FMT",'full menu'!AX107="LMT",'full menu'!AX107="LCMT"),"MTs",IF(OR('full menu'!AX107="LCIT",'full menu'!AX107="FCIT",'full menu'!AX107="LIT",'full menu'!AX107="FIT"),"ITs",IF(OR('full menu'!AX107="MwERT", 'full menu'!AX107="ERwMT", 'full menu'!AX107="M&amp;ERT", 'full menu'!AX107="MwIT", 'full menu'!AX107="IwMT", 'full menu'!AX107="M&amp;IT", 'full menu'!AX107="IwERT", 'full menu'!AX107="ERwIT", 'full menu'!AX107="I&amp;ERT", 'full menu'!AX107="ER&amp;M&amp;IT"),"MixedTs",IF('full menu'!AX107="UD","UD",IF('full menu'!AX107="LSD","LSD",IF('full menu'!AX107="WSD","WSD",IF('full menu'!AX107="UASC","UASC",""))))))))))</f>
        <v>WSD</v>
      </c>
      <c r="AY107" t="str">
        <f>IF('full menu'!AY107="MDC","MDC",IF(OR('full menu'!AY107="PERF",'full menu'!AY107="AERF",'full menu'!AY107="PCB"),"ERfix",IF(OR('full menu'!AY107="ACB", 'full menu'!AY107="LCERT", 'full menu'!AY107="LERT",'full menu'!AY107="FCERT",'full menu'!AY107="FERT"),"ERTs",IF(OR('full menu'!AY107="FCMT",'full menu'!AY107="FMT",'full menu'!AY107="LMT",'full menu'!AY107="LCMT"),"MTs",IF(OR('full menu'!AY107="LCIT",'full menu'!AY107="FCIT",'full menu'!AY107="LIT",'full menu'!AY107="FIT"),"ITs",IF(OR('full menu'!AY107="MwERT", 'full menu'!AY107="ERwMT", 'full menu'!AY107="M&amp;ERT", 'full menu'!AY107="MwIT", 'full menu'!AY107="IwMT", 'full menu'!AY107="M&amp;IT", 'full menu'!AY107="IwERT", 'full menu'!AY107="ERwIT", 'full menu'!AY107="I&amp;ERT", 'full menu'!AY107="ER&amp;M&amp;IT"),"MixedTs",IF('full menu'!AY107="UD","UD",IF('full menu'!AY107="LSD","LSD",IF('full menu'!AY107="WSD","WSD",IF('full menu'!AY107="UASC","UASC",""))))))))))</f>
        <v>WSD</v>
      </c>
    </row>
    <row r="108" spans="1:51" x14ac:dyDescent="0.3">
      <c r="A108" t="s">
        <v>130</v>
      </c>
      <c r="B108" t="str">
        <f>IF('full menu'!B108="MDC","MDC",IF(OR('full menu'!B108="PERF",'full menu'!B108="AERF",'full menu'!B108="PCB"),"ERfix",IF(OR('full menu'!B108="ACB", 'full menu'!B108="LCERT", 'full menu'!B108="LERT",'full menu'!B108="FCERT",'full menu'!B108="FERT"),"ERTs",IF(OR('full menu'!B108="FCMT",'full menu'!B108="FMT",'full menu'!B108="LMT",'full menu'!B108="LCMT"),"MTs",IF(OR('full menu'!B108="LCIT",'full menu'!B108="FCIT",'full menu'!B108="LIT",'full menu'!B108="FIT"),"ITs",IF(OR('full menu'!B108="MwERT", 'full menu'!B108="ERwMT", 'full menu'!B108="M&amp;ERT", 'full menu'!B108="MwIT", 'full menu'!B108="IwMT", 'full menu'!B108="M&amp;IT", 'full menu'!B108="IwERT", 'full menu'!B108="ERwIT", 'full menu'!B108="I&amp;ERT", 'full menu'!B108="ER&amp;M&amp;IT"),"MixedTs",IF('full menu'!B108="UD","UD",IF('full menu'!B108="LSD","LSD",IF('full menu'!B108="WSD","WSD",IF('full menu'!B108="UASC","UASC",""))))))))))</f>
        <v>UD</v>
      </c>
      <c r="C108" t="str">
        <f>IF('full menu'!C108="MDC","MDC",IF(OR('full menu'!C108="PERF",'full menu'!C108="AERF",'full menu'!C108="PCB"),"ERfix",IF(OR('full menu'!C108="ACB", 'full menu'!C108="LCERT", 'full menu'!C108="LERT",'full menu'!C108="FCERT",'full menu'!C108="FERT"),"ERTs",IF(OR('full menu'!C108="FCMT",'full menu'!C108="FMT",'full menu'!C108="LMT",'full menu'!C108="LCMT"),"MTs",IF(OR('full menu'!C108="LCIT",'full menu'!C108="FCIT",'full menu'!C108="LIT",'full menu'!C108="FIT"),"ITs",IF(OR('full menu'!C108="MwERT", 'full menu'!C108="ERwMT", 'full menu'!C108="M&amp;ERT", 'full menu'!C108="MwIT", 'full menu'!C108="IwMT", 'full menu'!C108="M&amp;IT", 'full menu'!C108="IwERT", 'full menu'!C108="ERwIT", 'full menu'!C108="I&amp;ERT", 'full menu'!C108="ER&amp;M&amp;IT"),"MixedTs",IF('full menu'!C108="UD","UD",IF('full menu'!C108="LSD","LSD",IF('full menu'!C108="WSD","WSD",IF('full menu'!C108="UASC","UASC",""))))))))))</f>
        <v>UD</v>
      </c>
      <c r="D108" t="str">
        <f>IF('full menu'!D108="MDC","MDC",IF(OR('full menu'!D108="PERF",'full menu'!D108="AERF",'full menu'!D108="PCB"),"ERfix",IF(OR('full menu'!D108="ACB", 'full menu'!D108="LCERT", 'full menu'!D108="LERT",'full menu'!D108="FCERT",'full menu'!D108="FERT"),"ERTs",IF(OR('full menu'!D108="FCMT",'full menu'!D108="FMT",'full menu'!D108="LMT",'full menu'!D108="LCMT"),"MTs",IF(OR('full menu'!D108="LCIT",'full menu'!D108="FCIT",'full menu'!D108="LIT",'full menu'!D108="FIT"),"ITs",IF(OR('full menu'!D108="MwERT", 'full menu'!D108="ERwMT", 'full menu'!D108="M&amp;ERT", 'full menu'!D108="MwIT", 'full menu'!D108="IwMT", 'full menu'!D108="M&amp;IT", 'full menu'!D108="IwERT", 'full menu'!D108="ERwIT", 'full menu'!D108="I&amp;ERT", 'full menu'!D108="ER&amp;M&amp;IT"),"MixedTs",IF('full menu'!D108="UD","UD",IF('full menu'!D108="LSD","LSD",IF('full menu'!D108="WSD","WSD",IF('full menu'!D108="UASC","UASC",""))))))))))</f>
        <v>UD</v>
      </c>
      <c r="E108" t="str">
        <f>IF('full menu'!E108="MDC","MDC",IF(OR('full menu'!E108="PERF",'full menu'!E108="AERF",'full menu'!E108="PCB"),"ERfix",IF(OR('full menu'!E108="ACB", 'full menu'!E108="LCERT", 'full menu'!E108="LERT",'full menu'!E108="FCERT",'full menu'!E108="FERT"),"ERTs",IF(OR('full menu'!E108="FCMT",'full menu'!E108="FMT",'full menu'!E108="LMT",'full menu'!E108="LCMT"),"MTs",IF(OR('full menu'!E108="LCIT",'full menu'!E108="FCIT",'full menu'!E108="LIT",'full menu'!E108="FIT"),"ITs",IF(OR('full menu'!E108="MwERT", 'full menu'!E108="ERwMT", 'full menu'!E108="M&amp;ERT", 'full menu'!E108="MwIT", 'full menu'!E108="IwMT", 'full menu'!E108="M&amp;IT", 'full menu'!E108="IwERT", 'full menu'!E108="ERwIT", 'full menu'!E108="I&amp;ERT", 'full menu'!E108="ER&amp;M&amp;IT"),"MixedTs",IF('full menu'!E108="UD","UD",IF('full menu'!E108="LSD","LSD",IF('full menu'!E108="WSD","WSD",IF('full menu'!E108="UASC","UASC",""))))))))))</f>
        <v>UD</v>
      </c>
      <c r="F108" t="str">
        <f>IF('full menu'!F108="MDC","MDC",IF(OR('full menu'!F108="PERF",'full menu'!F108="AERF",'full menu'!F108="PCB"),"ERfix",IF(OR('full menu'!F108="ACB", 'full menu'!F108="LCERT", 'full menu'!F108="LERT",'full menu'!F108="FCERT",'full menu'!F108="FERT"),"ERTs",IF(OR('full menu'!F108="FCMT",'full menu'!F108="FMT",'full menu'!F108="LMT",'full menu'!F108="LCMT"),"MTs",IF(OR('full menu'!F108="LCIT",'full menu'!F108="FCIT",'full menu'!F108="LIT",'full menu'!F108="FIT"),"ITs",IF(OR('full menu'!F108="MwERT", 'full menu'!F108="ERwMT", 'full menu'!F108="M&amp;ERT", 'full menu'!F108="MwIT", 'full menu'!F108="IwMT", 'full menu'!F108="M&amp;IT", 'full menu'!F108="IwERT", 'full menu'!F108="ERwIT", 'full menu'!F108="I&amp;ERT", 'full menu'!F108="ER&amp;M&amp;IT"),"MixedTs",IF('full menu'!F108="UD","UD",IF('full menu'!F108="LSD","LSD",IF('full menu'!F108="WSD","WSD",IF('full menu'!F108="UASC","UASC",""))))))))))</f>
        <v>UD</v>
      </c>
      <c r="G108" t="str">
        <f>IF('full menu'!G108="MDC","MDC",IF(OR('full menu'!G108="PERF",'full menu'!G108="AERF",'full menu'!G108="PCB"),"ERfix",IF(OR('full menu'!G108="ACB", 'full menu'!G108="LCERT", 'full menu'!G108="LERT",'full menu'!G108="FCERT",'full menu'!G108="FERT"),"ERTs",IF(OR('full menu'!G108="FCMT",'full menu'!G108="FMT",'full menu'!G108="LMT",'full menu'!G108="LCMT"),"MTs",IF(OR('full menu'!G108="LCIT",'full menu'!G108="FCIT",'full menu'!G108="LIT",'full menu'!G108="FIT"),"ITs",IF(OR('full menu'!G108="MwERT", 'full menu'!G108="ERwMT", 'full menu'!G108="M&amp;ERT", 'full menu'!G108="MwIT", 'full menu'!G108="IwMT", 'full menu'!G108="M&amp;IT", 'full menu'!G108="IwERT", 'full menu'!G108="ERwIT", 'full menu'!G108="I&amp;ERT", 'full menu'!G108="ER&amp;M&amp;IT"),"MixedTs",IF('full menu'!G108="UD","UD",IF('full menu'!G108="LSD","LSD",IF('full menu'!G108="WSD","WSD",IF('full menu'!G108="UASC","UASC",""))))))))))</f>
        <v>ERfix</v>
      </c>
      <c r="H108" t="str">
        <f>IF('full menu'!H108="MDC","MDC",IF(OR('full menu'!H108="PERF",'full menu'!H108="AERF",'full menu'!H108="PCB"),"ERfix",IF(OR('full menu'!H108="ACB", 'full menu'!H108="LCERT", 'full menu'!H108="LERT",'full menu'!H108="FCERT",'full menu'!H108="FERT"),"ERTs",IF(OR('full menu'!H108="FCMT",'full menu'!H108="FMT",'full menu'!H108="LMT",'full menu'!H108="LCMT"),"MTs",IF(OR('full menu'!H108="LCIT",'full menu'!H108="FCIT",'full menu'!H108="LIT",'full menu'!H108="FIT"),"ITs",IF(OR('full menu'!H108="MwERT", 'full menu'!H108="ERwMT", 'full menu'!H108="M&amp;ERT", 'full menu'!H108="MwIT", 'full menu'!H108="IwMT", 'full menu'!H108="M&amp;IT", 'full menu'!H108="IwERT", 'full menu'!H108="ERwIT", 'full menu'!H108="I&amp;ERT", 'full menu'!H108="ER&amp;M&amp;IT"),"MixedTs",IF('full menu'!H108="UD","UD",IF('full menu'!H108="LSD","LSD",IF('full menu'!H108="WSD","WSD",IF('full menu'!H108="UASC","UASC",""))))))))))</f>
        <v>ERfix</v>
      </c>
      <c r="I108" t="str">
        <f>IF('full menu'!I108="MDC","MDC",IF(OR('full menu'!I108="PERF",'full menu'!I108="AERF",'full menu'!I108="PCB"),"ERfix",IF(OR('full menu'!I108="ACB", 'full menu'!I108="LCERT", 'full menu'!I108="LERT",'full menu'!I108="FCERT",'full menu'!I108="FERT"),"ERTs",IF(OR('full menu'!I108="FCMT",'full menu'!I108="FMT",'full menu'!I108="LMT",'full menu'!I108="LCMT"),"MTs",IF(OR('full menu'!I108="LCIT",'full menu'!I108="FCIT",'full menu'!I108="LIT",'full menu'!I108="FIT"),"ITs",IF(OR('full menu'!I108="MwERT", 'full menu'!I108="ERwMT", 'full menu'!I108="M&amp;ERT", 'full menu'!I108="MwIT", 'full menu'!I108="IwMT", 'full menu'!I108="M&amp;IT", 'full menu'!I108="IwERT", 'full menu'!I108="ERwIT", 'full menu'!I108="I&amp;ERT", 'full menu'!I108="ER&amp;M&amp;IT"),"MixedTs",IF('full menu'!I108="UD","UD",IF('full menu'!I108="LSD","LSD",IF('full menu'!I108="WSD","WSD",IF('full menu'!I108="UASC","UASC",""))))))))))</f>
        <v>ERfix</v>
      </c>
      <c r="J108" t="str">
        <f>IF('full menu'!J108="MDC","MDC",IF(OR('full menu'!J108="PERF",'full menu'!J108="AERF",'full menu'!J108="PCB"),"ERfix",IF(OR('full menu'!J108="ACB", 'full menu'!J108="LCERT", 'full menu'!J108="LERT",'full menu'!J108="FCERT",'full menu'!J108="FERT"),"ERTs",IF(OR('full menu'!J108="FCMT",'full menu'!J108="FMT",'full menu'!J108="LMT",'full menu'!J108="LCMT"),"MTs",IF(OR('full menu'!J108="LCIT",'full menu'!J108="FCIT",'full menu'!J108="LIT",'full menu'!J108="FIT"),"ITs",IF(OR('full menu'!J108="MwERT", 'full menu'!J108="ERwMT", 'full menu'!J108="M&amp;ERT", 'full menu'!J108="MwIT", 'full menu'!J108="IwMT", 'full menu'!J108="M&amp;IT", 'full menu'!J108="IwERT", 'full menu'!J108="ERwIT", 'full menu'!J108="I&amp;ERT", 'full menu'!J108="ER&amp;M&amp;IT"),"MixedTs",IF('full menu'!J108="UD","UD",IF('full menu'!J108="LSD","LSD",IF('full menu'!J108="WSD","WSD",IF('full menu'!J108="UASC","UASC",""))))))))))</f>
        <v>ERfix</v>
      </c>
      <c r="K108" t="str">
        <f>IF('full menu'!K108="MDC","MDC",IF(OR('full menu'!K108="PERF",'full menu'!K108="AERF",'full menu'!K108="PCB"),"ERfix",IF(OR('full menu'!K108="ACB", 'full menu'!K108="LCERT", 'full menu'!K108="LERT",'full menu'!K108="FCERT",'full menu'!K108="FERT"),"ERTs",IF(OR('full menu'!K108="FCMT",'full menu'!K108="FMT",'full menu'!K108="LMT",'full menu'!K108="LCMT"),"MTs",IF(OR('full menu'!K108="LCIT",'full menu'!K108="FCIT",'full menu'!K108="LIT",'full menu'!K108="FIT"),"ITs",IF(OR('full menu'!K108="MwERT", 'full menu'!K108="ERwMT", 'full menu'!K108="M&amp;ERT", 'full menu'!K108="MwIT", 'full menu'!K108="IwMT", 'full menu'!K108="M&amp;IT", 'full menu'!K108="IwERT", 'full menu'!K108="ERwIT", 'full menu'!K108="I&amp;ERT", 'full menu'!K108="ER&amp;M&amp;IT"),"MixedTs",IF('full menu'!K108="UD","UD",IF('full menu'!K108="LSD","LSD",IF('full menu'!K108="WSD","WSD",IF('full menu'!K108="UASC","UASC",""))))))))))</f>
        <v>ERfix</v>
      </c>
      <c r="L108" t="str">
        <f>IF('full menu'!L108="MDC","MDC",IF(OR('full menu'!L108="PERF",'full menu'!L108="AERF",'full menu'!L108="PCB"),"ERfix",IF(OR('full menu'!L108="ACB", 'full menu'!L108="LCERT", 'full menu'!L108="LERT",'full menu'!L108="FCERT",'full menu'!L108="FERT"),"ERTs",IF(OR('full menu'!L108="FCMT",'full menu'!L108="FMT",'full menu'!L108="LMT",'full menu'!L108="LCMT"),"MTs",IF(OR('full menu'!L108="LCIT",'full menu'!L108="FCIT",'full menu'!L108="LIT",'full menu'!L108="FIT"),"ITs",IF(OR('full menu'!L108="MwERT", 'full menu'!L108="ERwMT", 'full menu'!L108="M&amp;ERT", 'full menu'!L108="MwIT", 'full menu'!L108="IwMT", 'full menu'!L108="M&amp;IT", 'full menu'!L108="IwERT", 'full menu'!L108="ERwIT", 'full menu'!L108="I&amp;ERT", 'full menu'!L108="ER&amp;M&amp;IT"),"MixedTs",IF('full menu'!L108="UD","UD",IF('full menu'!L108="LSD","LSD",IF('full menu'!L108="WSD","WSD",IF('full menu'!L108="UASC","UASC",""))))))))))</f>
        <v>ERfix</v>
      </c>
      <c r="M108" t="str">
        <f>IF('full menu'!M108="MDC","MDC",IF(OR('full menu'!M108="PERF",'full menu'!M108="AERF",'full menu'!M108="PCB"),"ERfix",IF(OR('full menu'!M108="ACB", 'full menu'!M108="LCERT", 'full menu'!M108="LERT",'full menu'!M108="FCERT",'full menu'!M108="FERT"),"ERTs",IF(OR('full menu'!M108="FCMT",'full menu'!M108="FMT",'full menu'!M108="LMT",'full menu'!M108="LCMT"),"MTs",IF(OR('full menu'!M108="LCIT",'full menu'!M108="FCIT",'full menu'!M108="LIT",'full menu'!M108="FIT"),"ITs",IF(OR('full menu'!M108="MwERT", 'full menu'!M108="ERwMT", 'full menu'!M108="M&amp;ERT", 'full menu'!M108="MwIT", 'full menu'!M108="IwMT", 'full menu'!M108="M&amp;IT", 'full menu'!M108="IwERT", 'full menu'!M108="ERwIT", 'full menu'!M108="I&amp;ERT", 'full menu'!M108="ER&amp;M&amp;IT"),"MixedTs",IF('full menu'!M108="UD","UD",IF('full menu'!M108="LSD","LSD",IF('full menu'!M108="WSD","WSD",IF('full menu'!M108="UASC","UASC",""))))))))))</f>
        <v>ERfix</v>
      </c>
      <c r="N108" t="str">
        <f>IF('full menu'!N108="MDC","MDC",IF(OR('full menu'!N108="PERF",'full menu'!N108="AERF",'full menu'!N108="PCB"),"ERfix",IF(OR('full menu'!N108="ACB", 'full menu'!N108="LCERT", 'full menu'!N108="LERT",'full menu'!N108="FCERT",'full menu'!N108="FERT"),"ERTs",IF(OR('full menu'!N108="FCMT",'full menu'!N108="FMT",'full menu'!N108="LMT",'full menu'!N108="LCMT"),"MTs",IF(OR('full menu'!N108="LCIT",'full menu'!N108="FCIT",'full menu'!N108="LIT",'full menu'!N108="FIT"),"ITs",IF(OR('full menu'!N108="MwERT", 'full menu'!N108="ERwMT", 'full menu'!N108="M&amp;ERT", 'full menu'!N108="MwIT", 'full menu'!N108="IwMT", 'full menu'!N108="M&amp;IT", 'full menu'!N108="IwERT", 'full menu'!N108="ERwIT", 'full menu'!N108="I&amp;ERT", 'full menu'!N108="ER&amp;M&amp;IT"),"MixedTs",IF('full menu'!N108="UD","UD",IF('full menu'!N108="LSD","LSD",IF('full menu'!N108="WSD","WSD",IF('full menu'!N108="UASC","UASC",""))))))))))</f>
        <v>LSD</v>
      </c>
      <c r="O108" t="str">
        <f>IF('full menu'!O108="MDC","MDC",IF(OR('full menu'!O108="PERF",'full menu'!O108="AERF",'full menu'!O108="PCB"),"ERfix",IF(OR('full menu'!O108="ACB", 'full menu'!O108="LCERT", 'full menu'!O108="LERT",'full menu'!O108="FCERT",'full menu'!O108="FERT"),"ERTs",IF(OR('full menu'!O108="FCMT",'full menu'!O108="FMT",'full menu'!O108="LMT",'full menu'!O108="LCMT"),"MTs",IF(OR('full menu'!O108="LCIT",'full menu'!O108="FCIT",'full menu'!O108="LIT",'full menu'!O108="FIT"),"ITs",IF(OR('full menu'!O108="MwERT", 'full menu'!O108="ERwMT", 'full menu'!O108="M&amp;ERT", 'full menu'!O108="MwIT", 'full menu'!O108="IwMT", 'full menu'!O108="M&amp;IT", 'full menu'!O108="IwERT", 'full menu'!O108="ERwIT", 'full menu'!O108="I&amp;ERT", 'full menu'!O108="ER&amp;M&amp;IT"),"MixedTs",IF('full menu'!O108="UD","UD",IF('full menu'!O108="LSD","LSD",IF('full menu'!O108="WSD","WSD",IF('full menu'!O108="UASC","UASC",""))))))))))</f>
        <v>LSD</v>
      </c>
      <c r="P108" t="str">
        <f>IF('full menu'!P108="MDC","MDC",IF(OR('full menu'!P108="PERF",'full menu'!P108="AERF",'full menu'!P108="PCB"),"ERfix",IF(OR('full menu'!P108="ACB", 'full menu'!P108="LCERT", 'full menu'!P108="LERT",'full menu'!P108="FCERT",'full menu'!P108="FERT"),"ERTs",IF(OR('full menu'!P108="FCMT",'full menu'!P108="FMT",'full menu'!P108="LMT",'full menu'!P108="LCMT"),"MTs",IF(OR('full menu'!P108="LCIT",'full menu'!P108="FCIT",'full menu'!P108="LIT",'full menu'!P108="FIT"),"ITs",IF(OR('full menu'!P108="MwERT", 'full menu'!P108="ERwMT", 'full menu'!P108="M&amp;ERT", 'full menu'!P108="MwIT", 'full menu'!P108="IwMT", 'full menu'!P108="M&amp;IT", 'full menu'!P108="IwERT", 'full menu'!P108="ERwIT", 'full menu'!P108="I&amp;ERT", 'full menu'!P108="ER&amp;M&amp;IT"),"MixedTs",IF('full menu'!P108="UD","UD",IF('full menu'!P108="LSD","LSD",IF('full menu'!P108="WSD","WSD",IF('full menu'!P108="UASC","UASC",""))))))))))</f>
        <v>LSD</v>
      </c>
      <c r="Q108" t="str">
        <f>IF('full menu'!Q108="MDC","MDC",IF(OR('full menu'!Q108="PERF",'full menu'!Q108="AERF",'full menu'!Q108="PCB"),"ERfix",IF(OR('full menu'!Q108="ACB", 'full menu'!Q108="LCERT", 'full menu'!Q108="LERT",'full menu'!Q108="FCERT",'full menu'!Q108="FERT"),"ERTs",IF(OR('full menu'!Q108="FCMT",'full menu'!Q108="FMT",'full menu'!Q108="LMT",'full menu'!Q108="LCMT"),"MTs",IF(OR('full menu'!Q108="LCIT",'full menu'!Q108="FCIT",'full menu'!Q108="LIT",'full menu'!Q108="FIT"),"ITs",IF(OR('full menu'!Q108="MwERT", 'full menu'!Q108="ERwMT", 'full menu'!Q108="M&amp;ERT", 'full menu'!Q108="MwIT", 'full menu'!Q108="IwMT", 'full menu'!Q108="M&amp;IT", 'full menu'!Q108="IwERT", 'full menu'!Q108="ERwIT", 'full menu'!Q108="I&amp;ERT", 'full menu'!Q108="ER&amp;M&amp;IT"),"MixedTs",IF('full menu'!Q108="UD","UD",IF('full menu'!Q108="LSD","LSD",IF('full menu'!Q108="WSD","WSD",IF('full menu'!Q108="UASC","UASC",""))))))))))</f>
        <v>LSD</v>
      </c>
      <c r="R108" t="str">
        <f>IF('full menu'!R108="MDC","MDC",IF(OR('full menu'!R108="PERF",'full menu'!R108="AERF",'full menu'!R108="PCB"),"ERfix",IF(OR('full menu'!R108="ACB", 'full menu'!R108="LCERT", 'full menu'!R108="LERT",'full menu'!R108="FCERT",'full menu'!R108="FERT"),"ERTs",IF(OR('full menu'!R108="FCMT",'full menu'!R108="FMT",'full menu'!R108="LMT",'full menu'!R108="LCMT"),"MTs",IF(OR('full menu'!R108="LCIT",'full menu'!R108="FCIT",'full menu'!R108="LIT",'full menu'!R108="FIT"),"ITs",IF(OR('full menu'!R108="MwERT", 'full menu'!R108="ERwMT", 'full menu'!R108="M&amp;ERT", 'full menu'!R108="MwIT", 'full menu'!R108="IwMT", 'full menu'!R108="M&amp;IT", 'full menu'!R108="IwERT", 'full menu'!R108="ERwIT", 'full menu'!R108="I&amp;ERT", 'full menu'!R108="ER&amp;M&amp;IT"),"MixedTs",IF('full menu'!R108="UD","UD",IF('full menu'!R108="LSD","LSD",IF('full menu'!R108="WSD","WSD",IF('full menu'!R108="UASC","UASC",""))))))))))</f>
        <v>LSD</v>
      </c>
      <c r="S108" t="str">
        <f>IF('full menu'!S108="MDC","MDC",IF(OR('full menu'!S108="PERF",'full menu'!S108="AERF",'full menu'!S108="PCB"),"ERfix",IF(OR('full menu'!S108="ACB", 'full menu'!S108="LCERT", 'full menu'!S108="LERT",'full menu'!S108="FCERT",'full menu'!S108="FERT"),"ERTs",IF(OR('full menu'!S108="FCMT",'full menu'!S108="FMT",'full menu'!S108="LMT",'full menu'!S108="LCMT"),"MTs",IF(OR('full menu'!S108="LCIT",'full menu'!S108="FCIT",'full menu'!S108="LIT",'full menu'!S108="FIT"),"ITs",IF(OR('full menu'!S108="MwERT", 'full menu'!S108="ERwMT", 'full menu'!S108="M&amp;ERT", 'full menu'!S108="MwIT", 'full menu'!S108="IwMT", 'full menu'!S108="M&amp;IT", 'full menu'!S108="IwERT", 'full menu'!S108="ERwIT", 'full menu'!S108="I&amp;ERT", 'full menu'!S108="ER&amp;M&amp;IT"),"MixedTs",IF('full menu'!S108="UD","UD",IF('full menu'!S108="LSD","LSD",IF('full menu'!S108="WSD","WSD",IF('full menu'!S108="UASC","UASC",""))))))))))</f>
        <v>LSD</v>
      </c>
      <c r="T108" t="str">
        <f>IF('full menu'!T108="MDC","MDC",IF(OR('full menu'!T108="PERF",'full menu'!T108="AERF",'full menu'!T108="PCB"),"ERfix",IF(OR('full menu'!T108="ACB", 'full menu'!T108="LCERT", 'full menu'!T108="LERT",'full menu'!T108="FCERT",'full menu'!T108="FERT"),"ERTs",IF(OR('full menu'!T108="FCMT",'full menu'!T108="FMT",'full menu'!T108="LMT",'full menu'!T108="LCMT"),"MTs",IF(OR('full menu'!T108="LCIT",'full menu'!T108="FCIT",'full menu'!T108="LIT",'full menu'!T108="FIT"),"ITs",IF(OR('full menu'!T108="MwERT", 'full menu'!T108="ERwMT", 'full menu'!T108="M&amp;ERT", 'full menu'!T108="MwIT", 'full menu'!T108="IwMT", 'full menu'!T108="M&amp;IT", 'full menu'!T108="IwERT", 'full menu'!T108="ERwIT", 'full menu'!T108="I&amp;ERT", 'full menu'!T108="ER&amp;M&amp;IT"),"MixedTs",IF('full menu'!T108="UD","UD",IF('full menu'!T108="LSD","LSD",IF('full menu'!T108="WSD","WSD",IF('full menu'!T108="UASC","UASC",""))))))))))</f>
        <v>LSD</v>
      </c>
      <c r="U108" t="str">
        <f>IF('full menu'!U108="MDC","MDC",IF(OR('full menu'!U108="PERF",'full menu'!U108="AERF",'full menu'!U108="PCB"),"ERfix",IF(OR('full menu'!U108="ACB", 'full menu'!U108="LCERT", 'full menu'!U108="LERT",'full menu'!U108="FCERT",'full menu'!U108="FERT"),"ERTs",IF(OR('full menu'!U108="FCMT",'full menu'!U108="FMT",'full menu'!U108="LMT",'full menu'!U108="LCMT"),"MTs",IF(OR('full menu'!U108="LCIT",'full menu'!U108="FCIT",'full menu'!U108="LIT",'full menu'!U108="FIT"),"ITs",IF(OR('full menu'!U108="MwERT", 'full menu'!U108="ERwMT", 'full menu'!U108="M&amp;ERT", 'full menu'!U108="MwIT", 'full menu'!U108="IwMT", 'full menu'!U108="M&amp;IT", 'full menu'!U108="IwERT", 'full menu'!U108="ERwIT", 'full menu'!U108="I&amp;ERT", 'full menu'!U108="ER&amp;M&amp;IT"),"MixedTs",IF('full menu'!U108="UD","UD",IF('full menu'!U108="LSD","LSD",IF('full menu'!U108="WSD","WSD",IF('full menu'!U108="UASC","UASC",""))))))))))</f>
        <v>LSD</v>
      </c>
      <c r="V108" t="str">
        <f>IF('full menu'!V108="MDC","MDC",IF(OR('full menu'!V108="PERF",'full menu'!V108="AERF",'full menu'!V108="PCB"),"ERfix",IF(OR('full menu'!V108="ACB", 'full menu'!V108="LCERT", 'full menu'!V108="LERT",'full menu'!V108="FCERT",'full menu'!V108="FERT"),"ERTs",IF(OR('full menu'!V108="FCMT",'full menu'!V108="FMT",'full menu'!V108="LMT",'full menu'!V108="LCMT"),"MTs",IF(OR('full menu'!V108="LCIT",'full menu'!V108="FCIT",'full menu'!V108="LIT",'full menu'!V108="FIT"),"ITs",IF(OR('full menu'!V108="MwERT", 'full menu'!V108="ERwMT", 'full menu'!V108="M&amp;ERT", 'full menu'!V108="MwIT", 'full menu'!V108="IwMT", 'full menu'!V108="M&amp;IT", 'full menu'!V108="IwERT", 'full menu'!V108="ERwIT", 'full menu'!V108="I&amp;ERT", 'full menu'!V108="ER&amp;M&amp;IT"),"MixedTs",IF('full menu'!V108="UD","UD",IF('full menu'!V108="LSD","LSD",IF('full menu'!V108="WSD","WSD",IF('full menu'!V108="UASC","UASC",""))))))))))</f>
        <v>LSD</v>
      </c>
      <c r="W108" t="str">
        <f>IF('full menu'!W108="MDC","MDC",IF(OR('full menu'!W108="PERF",'full menu'!W108="AERF",'full menu'!W108="PCB"),"ERfix",IF(OR('full menu'!W108="ACB", 'full menu'!W108="LCERT", 'full menu'!W108="LERT",'full menu'!W108="FCERT",'full menu'!W108="FERT"),"ERTs",IF(OR('full menu'!W108="FCMT",'full menu'!W108="FMT",'full menu'!W108="LMT",'full menu'!W108="LCMT"),"MTs",IF(OR('full menu'!W108="LCIT",'full menu'!W108="FCIT",'full menu'!W108="LIT",'full menu'!W108="FIT"),"ITs",IF(OR('full menu'!W108="MwERT", 'full menu'!W108="ERwMT", 'full menu'!W108="M&amp;ERT", 'full menu'!W108="MwIT", 'full menu'!W108="IwMT", 'full menu'!W108="M&amp;IT", 'full menu'!W108="IwERT", 'full menu'!W108="ERwIT", 'full menu'!W108="I&amp;ERT", 'full menu'!W108="ER&amp;M&amp;IT"),"MixedTs",IF('full menu'!W108="UD","UD",IF('full menu'!W108="LSD","LSD",IF('full menu'!W108="WSD","WSD",IF('full menu'!W108="UASC","UASC",""))))))))))</f>
        <v>ERfix</v>
      </c>
      <c r="X108" t="str">
        <f>IF('full menu'!X108="MDC","MDC",IF(OR('full menu'!X108="PERF",'full menu'!X108="AERF",'full menu'!X108="PCB"),"ERfix",IF(OR('full menu'!X108="ACB", 'full menu'!X108="LCERT", 'full menu'!X108="LERT",'full menu'!X108="FCERT",'full menu'!X108="FERT"),"ERTs",IF(OR('full menu'!X108="FCMT",'full menu'!X108="FMT",'full menu'!X108="LMT",'full menu'!X108="LCMT"),"MTs",IF(OR('full menu'!X108="LCIT",'full menu'!X108="FCIT",'full menu'!X108="LIT",'full menu'!X108="FIT"),"ITs",IF(OR('full menu'!X108="MwERT", 'full menu'!X108="ERwMT", 'full menu'!X108="M&amp;ERT", 'full menu'!X108="MwIT", 'full menu'!X108="IwMT", 'full menu'!X108="M&amp;IT", 'full menu'!X108="IwERT", 'full menu'!X108="ERwIT", 'full menu'!X108="I&amp;ERT", 'full menu'!X108="ER&amp;M&amp;IT"),"MixedTs",IF('full menu'!X108="UD","UD",IF('full menu'!X108="LSD","LSD",IF('full menu'!X108="WSD","WSD",IF('full menu'!X108="UASC","UASC",""))))))))))</f>
        <v>ERfix</v>
      </c>
      <c r="Y108" t="str">
        <f>IF('full menu'!Y108="MDC","MDC",IF(OR('full menu'!Y108="PERF",'full menu'!Y108="AERF",'full menu'!Y108="PCB"),"ERfix",IF(OR('full menu'!Y108="ACB", 'full menu'!Y108="LCERT", 'full menu'!Y108="LERT",'full menu'!Y108="FCERT",'full menu'!Y108="FERT"),"ERTs",IF(OR('full menu'!Y108="FCMT",'full menu'!Y108="FMT",'full menu'!Y108="LMT",'full menu'!Y108="LCMT"),"MTs",IF(OR('full menu'!Y108="LCIT",'full menu'!Y108="FCIT",'full menu'!Y108="LIT",'full menu'!Y108="FIT"),"ITs",IF(OR('full menu'!Y108="MwERT", 'full menu'!Y108="ERwMT", 'full menu'!Y108="M&amp;ERT", 'full menu'!Y108="MwIT", 'full menu'!Y108="IwMT", 'full menu'!Y108="M&amp;IT", 'full menu'!Y108="IwERT", 'full menu'!Y108="ERwIT", 'full menu'!Y108="I&amp;ERT", 'full menu'!Y108="ER&amp;M&amp;IT"),"MixedTs",IF('full menu'!Y108="UD","UD",IF('full menu'!Y108="LSD","LSD",IF('full menu'!Y108="WSD","WSD",IF('full menu'!Y108="UASC","UASC",""))))))))))</f>
        <v>ERfix</v>
      </c>
      <c r="Z108" t="str">
        <f>IF('full menu'!Z108="MDC","MDC",IF(OR('full menu'!Z108="PERF",'full menu'!Z108="AERF",'full menu'!Z108="PCB"),"ERfix",IF(OR('full menu'!Z108="ACB", 'full menu'!Z108="LCERT", 'full menu'!Z108="LERT",'full menu'!Z108="FCERT",'full menu'!Z108="FERT"),"ERTs",IF(OR('full menu'!Z108="FCMT",'full menu'!Z108="FMT",'full menu'!Z108="LMT",'full menu'!Z108="LCMT"),"MTs",IF(OR('full menu'!Z108="LCIT",'full menu'!Z108="FCIT",'full menu'!Z108="LIT",'full menu'!Z108="FIT"),"ITs",IF(OR('full menu'!Z108="MwERT", 'full menu'!Z108="ERwMT", 'full menu'!Z108="M&amp;ERT", 'full menu'!Z108="MwIT", 'full menu'!Z108="IwMT", 'full menu'!Z108="M&amp;IT", 'full menu'!Z108="IwERT", 'full menu'!Z108="ERwIT", 'full menu'!Z108="I&amp;ERT", 'full menu'!Z108="ER&amp;M&amp;IT"),"MixedTs",IF('full menu'!Z108="UD","UD",IF('full menu'!Z108="LSD","LSD",IF('full menu'!Z108="WSD","WSD",IF('full menu'!Z108="UASC","UASC",""))))))))))</f>
        <v>ERfix</v>
      </c>
      <c r="AA108" t="str">
        <f>IF('full menu'!AA108="MDC","MDC",IF(OR('full menu'!AA108="PERF",'full menu'!AA108="AERF",'full menu'!AA108="PCB"),"ERfix",IF(OR('full menu'!AA108="ACB", 'full menu'!AA108="LCERT", 'full menu'!AA108="LERT",'full menu'!AA108="FCERT",'full menu'!AA108="FERT"),"ERTs",IF(OR('full menu'!AA108="FCMT",'full menu'!AA108="FMT",'full menu'!AA108="LMT",'full menu'!AA108="LCMT"),"MTs",IF(OR('full menu'!AA108="LCIT",'full menu'!AA108="FCIT",'full menu'!AA108="LIT",'full menu'!AA108="FIT"),"ITs",IF(OR('full menu'!AA108="MwERT", 'full menu'!AA108="ERwMT", 'full menu'!AA108="M&amp;ERT", 'full menu'!AA108="MwIT", 'full menu'!AA108="IwMT", 'full menu'!AA108="M&amp;IT", 'full menu'!AA108="IwERT", 'full menu'!AA108="ERwIT", 'full menu'!AA108="I&amp;ERT", 'full menu'!AA108="ER&amp;M&amp;IT"),"MixedTs",IF('full menu'!AA108="UD","UD",IF('full menu'!AA108="LSD","LSD",IF('full menu'!AA108="WSD","WSD",IF('full menu'!AA108="UASC","UASC",""))))))))))</f>
        <v>ERfix</v>
      </c>
      <c r="AB108" t="str">
        <f>IF('full menu'!AB108="MDC","MDC",IF(OR('full menu'!AB108="PERF",'full menu'!AB108="AERF",'full menu'!AB108="PCB"),"ERfix",IF(OR('full menu'!AB108="ACB", 'full menu'!AB108="LCERT", 'full menu'!AB108="LERT",'full menu'!AB108="FCERT",'full menu'!AB108="FERT"),"ERTs",IF(OR('full menu'!AB108="FCMT",'full menu'!AB108="FMT",'full menu'!AB108="LMT",'full menu'!AB108="LCMT"),"MTs",IF(OR('full menu'!AB108="LCIT",'full menu'!AB108="FCIT",'full menu'!AB108="LIT",'full menu'!AB108="FIT"),"ITs",IF(OR('full menu'!AB108="MwERT", 'full menu'!AB108="ERwMT", 'full menu'!AB108="M&amp;ERT", 'full menu'!AB108="MwIT", 'full menu'!AB108="IwMT", 'full menu'!AB108="M&amp;IT", 'full menu'!AB108="IwERT", 'full menu'!AB108="ERwIT", 'full menu'!AB108="I&amp;ERT", 'full menu'!AB108="ER&amp;M&amp;IT"),"MixedTs",IF('full menu'!AB108="UD","UD",IF('full menu'!AB108="LSD","LSD",IF('full menu'!AB108="WSD","WSD",IF('full menu'!AB108="UASC","UASC",""))))))))))</f>
        <v>ERfix</v>
      </c>
      <c r="AC108" t="str">
        <f>IF('full menu'!AC108="MDC","MDC",IF(OR('full menu'!AC108="PERF",'full menu'!AC108="AERF",'full menu'!AC108="PCB"),"ERfix",IF(OR('full menu'!AC108="ACB", 'full menu'!AC108="LCERT", 'full menu'!AC108="LERT",'full menu'!AC108="FCERT",'full menu'!AC108="FERT"),"ERTs",IF(OR('full menu'!AC108="FCMT",'full menu'!AC108="FMT",'full menu'!AC108="LMT",'full menu'!AC108="LCMT"),"MTs",IF(OR('full menu'!AC108="LCIT",'full menu'!AC108="FCIT",'full menu'!AC108="LIT",'full menu'!AC108="FIT"),"ITs",IF(OR('full menu'!AC108="MwERT", 'full menu'!AC108="ERwMT", 'full menu'!AC108="M&amp;ERT", 'full menu'!AC108="MwIT", 'full menu'!AC108="IwMT", 'full menu'!AC108="M&amp;IT", 'full menu'!AC108="IwERT", 'full menu'!AC108="ERwIT", 'full menu'!AC108="I&amp;ERT", 'full menu'!AC108="ER&amp;M&amp;IT"),"MixedTs",IF('full menu'!AC108="UD","UD",IF('full menu'!AC108="LSD","LSD",IF('full menu'!AC108="WSD","WSD",IF('full menu'!AC108="UASC","UASC",""))))))))))</f>
        <v>ERfix</v>
      </c>
      <c r="AD108" t="str">
        <f>IF('full menu'!AD108="MDC","MDC",IF(OR('full menu'!AD108="PERF",'full menu'!AD108="AERF",'full menu'!AD108="PCB"),"ERfix",IF(OR('full menu'!AD108="ACB", 'full menu'!AD108="LCERT", 'full menu'!AD108="LERT",'full menu'!AD108="FCERT",'full menu'!AD108="FERT"),"ERTs",IF(OR('full menu'!AD108="FCMT",'full menu'!AD108="FMT",'full menu'!AD108="LMT",'full menu'!AD108="LCMT"),"MTs",IF(OR('full menu'!AD108="LCIT",'full menu'!AD108="FCIT",'full menu'!AD108="LIT",'full menu'!AD108="FIT"),"ITs",IF(OR('full menu'!AD108="MwERT", 'full menu'!AD108="ERwMT", 'full menu'!AD108="M&amp;ERT", 'full menu'!AD108="MwIT", 'full menu'!AD108="IwMT", 'full menu'!AD108="M&amp;IT", 'full menu'!AD108="IwERT", 'full menu'!AD108="ERwIT", 'full menu'!AD108="I&amp;ERT", 'full menu'!AD108="ER&amp;M&amp;IT"),"MixedTs",IF('full menu'!AD108="UD","UD",IF('full menu'!AD108="LSD","LSD",IF('full menu'!AD108="WSD","WSD",IF('full menu'!AD108="UASC","UASC",""))))))))))</f>
        <v>ERfix</v>
      </c>
      <c r="AE108" t="str">
        <f>IF('full menu'!AE108="MDC","MDC",IF(OR('full menu'!AE108="PERF",'full menu'!AE108="AERF",'full menu'!AE108="PCB"),"ERfix",IF(OR('full menu'!AE108="ACB", 'full menu'!AE108="LCERT", 'full menu'!AE108="LERT",'full menu'!AE108="FCERT",'full menu'!AE108="FERT"),"ERTs",IF(OR('full menu'!AE108="FCMT",'full menu'!AE108="FMT",'full menu'!AE108="LMT",'full menu'!AE108="LCMT"),"MTs",IF(OR('full menu'!AE108="LCIT",'full menu'!AE108="FCIT",'full menu'!AE108="LIT",'full menu'!AE108="FIT"),"ITs",IF(OR('full menu'!AE108="MwERT", 'full menu'!AE108="ERwMT", 'full menu'!AE108="M&amp;ERT", 'full menu'!AE108="MwIT", 'full menu'!AE108="IwMT", 'full menu'!AE108="M&amp;IT", 'full menu'!AE108="IwERT", 'full menu'!AE108="ERwIT", 'full menu'!AE108="I&amp;ERT", 'full menu'!AE108="ER&amp;M&amp;IT"),"MixedTs",IF('full menu'!AE108="UD","UD",IF('full menu'!AE108="LSD","LSD",IF('full menu'!AE108="WSD","WSD",IF('full menu'!AE108="UASC","UASC",""))))))))))</f>
        <v>ERfix</v>
      </c>
      <c r="AF108" t="str">
        <f>IF('full menu'!AF108="MDC","MDC",IF(OR('full menu'!AF108="PERF",'full menu'!AF108="AERF",'full menu'!AF108="PCB"),"ERfix",IF(OR('full menu'!AF108="ACB", 'full menu'!AF108="LCERT", 'full menu'!AF108="LERT",'full menu'!AF108="FCERT",'full menu'!AF108="FERT"),"ERTs",IF(OR('full menu'!AF108="FCMT",'full menu'!AF108="FMT",'full menu'!AF108="LMT",'full menu'!AF108="LCMT"),"MTs",IF(OR('full menu'!AF108="LCIT",'full menu'!AF108="FCIT",'full menu'!AF108="LIT",'full menu'!AF108="FIT"),"ITs",IF(OR('full menu'!AF108="MwERT", 'full menu'!AF108="ERwMT", 'full menu'!AF108="M&amp;ERT", 'full menu'!AF108="MwIT", 'full menu'!AF108="IwMT", 'full menu'!AF108="M&amp;IT", 'full menu'!AF108="IwERT", 'full menu'!AF108="ERwIT", 'full menu'!AF108="I&amp;ERT", 'full menu'!AF108="ER&amp;M&amp;IT"),"MixedTs",IF('full menu'!AF108="UD","UD",IF('full menu'!AF108="LSD","LSD",IF('full menu'!AF108="WSD","WSD",IF('full menu'!AF108="UASC","UASC",""))))))))))</f>
        <v>ERfix</v>
      </c>
      <c r="AG108" t="str">
        <f>IF('full menu'!AG108="MDC","MDC",IF(OR('full menu'!AG108="PERF",'full menu'!AG108="AERF",'full menu'!AG108="PCB"),"ERfix",IF(OR('full menu'!AG108="ACB", 'full menu'!AG108="LCERT", 'full menu'!AG108="LERT",'full menu'!AG108="FCERT",'full menu'!AG108="FERT"),"ERTs",IF(OR('full menu'!AG108="FCMT",'full menu'!AG108="FMT",'full menu'!AG108="LMT",'full menu'!AG108="LCMT"),"MTs",IF(OR('full menu'!AG108="LCIT",'full menu'!AG108="FCIT",'full menu'!AG108="LIT",'full menu'!AG108="FIT"),"ITs",IF(OR('full menu'!AG108="MwERT", 'full menu'!AG108="ERwMT", 'full menu'!AG108="M&amp;ERT", 'full menu'!AG108="MwIT", 'full menu'!AG108="IwMT", 'full menu'!AG108="M&amp;IT", 'full menu'!AG108="IwERT", 'full menu'!AG108="ERwIT", 'full menu'!AG108="I&amp;ERT", 'full menu'!AG108="ER&amp;M&amp;IT"),"MixedTs",IF('full menu'!AG108="UD","UD",IF('full menu'!AG108="LSD","LSD",IF('full menu'!AG108="WSD","WSD",IF('full menu'!AG108="UASC","UASC",""))))))))))</f>
        <v>ERfix</v>
      </c>
      <c r="AH108" t="str">
        <f>IF('full menu'!AH108="MDC","MDC",IF(OR('full menu'!AH108="PERF",'full menu'!AH108="AERF",'full menu'!AH108="PCB"),"ERfix",IF(OR('full menu'!AH108="ACB", 'full menu'!AH108="LCERT", 'full menu'!AH108="LERT",'full menu'!AH108="FCERT",'full menu'!AH108="FERT"),"ERTs",IF(OR('full menu'!AH108="FCMT",'full menu'!AH108="FMT",'full menu'!AH108="LMT",'full menu'!AH108="LCMT"),"MTs",IF(OR('full menu'!AH108="LCIT",'full menu'!AH108="FCIT",'full menu'!AH108="LIT",'full menu'!AH108="FIT"),"ITs",IF(OR('full menu'!AH108="MwERT", 'full menu'!AH108="ERwMT", 'full menu'!AH108="M&amp;ERT", 'full menu'!AH108="MwIT", 'full menu'!AH108="IwMT", 'full menu'!AH108="M&amp;IT", 'full menu'!AH108="IwERT", 'full menu'!AH108="ERwIT", 'full menu'!AH108="I&amp;ERT", 'full menu'!AH108="ER&amp;M&amp;IT"),"MixedTs",IF('full menu'!AH108="UD","UD",IF('full menu'!AH108="LSD","LSD",IF('full menu'!AH108="WSD","WSD",IF('full menu'!AH108="UASC","UASC",""))))))))))</f>
        <v>ERfix</v>
      </c>
      <c r="AI108" t="str">
        <f>IF('full menu'!AI108="MDC","MDC",IF(OR('full menu'!AI108="PERF",'full menu'!AI108="AERF",'full menu'!AI108="PCB"),"ERfix",IF(OR('full menu'!AI108="ACB", 'full menu'!AI108="LCERT", 'full menu'!AI108="LERT",'full menu'!AI108="FCERT",'full menu'!AI108="FERT"),"ERTs",IF(OR('full menu'!AI108="FCMT",'full menu'!AI108="FMT",'full menu'!AI108="LMT",'full menu'!AI108="LCMT"),"MTs",IF(OR('full menu'!AI108="LCIT",'full menu'!AI108="FCIT",'full menu'!AI108="LIT",'full menu'!AI108="FIT"),"ITs",IF(OR('full menu'!AI108="MwERT", 'full menu'!AI108="ERwMT", 'full menu'!AI108="M&amp;ERT", 'full menu'!AI108="MwIT", 'full menu'!AI108="IwMT", 'full menu'!AI108="M&amp;IT", 'full menu'!AI108="IwERT", 'full menu'!AI108="ERwIT", 'full menu'!AI108="I&amp;ERT", 'full menu'!AI108="ER&amp;M&amp;IT"),"MixedTs",IF('full menu'!AI108="UD","UD",IF('full menu'!AI108="LSD","LSD",IF('full menu'!AI108="WSD","WSD",IF('full menu'!AI108="UASC","UASC",""))))))))))</f>
        <v>ERfix</v>
      </c>
      <c r="AJ108" t="str">
        <f>IF('full menu'!AJ108="MDC","MDC",IF(OR('full menu'!AJ108="PERF",'full menu'!AJ108="AERF",'full menu'!AJ108="PCB"),"ERfix",IF(OR('full menu'!AJ108="ACB", 'full menu'!AJ108="LCERT", 'full menu'!AJ108="LERT",'full menu'!AJ108="FCERT",'full menu'!AJ108="FERT"),"ERTs",IF(OR('full menu'!AJ108="FCMT",'full menu'!AJ108="FMT",'full menu'!AJ108="LMT",'full menu'!AJ108="LCMT"),"MTs",IF(OR('full menu'!AJ108="LCIT",'full menu'!AJ108="FCIT",'full menu'!AJ108="LIT",'full menu'!AJ108="FIT"),"ITs",IF(OR('full menu'!AJ108="MwERT", 'full menu'!AJ108="ERwMT", 'full menu'!AJ108="M&amp;ERT", 'full menu'!AJ108="MwIT", 'full menu'!AJ108="IwMT", 'full menu'!AJ108="M&amp;IT", 'full menu'!AJ108="IwERT", 'full menu'!AJ108="ERwIT", 'full menu'!AJ108="I&amp;ERT", 'full menu'!AJ108="ER&amp;M&amp;IT"),"MixedTs",IF('full menu'!AJ108="UD","UD",IF('full menu'!AJ108="LSD","LSD",IF('full menu'!AJ108="WSD","WSD",IF('full menu'!AJ108="UASC","UASC",""))))))))))</f>
        <v>ERfix</v>
      </c>
      <c r="AK108" t="str">
        <f>IF('full menu'!AK108="MDC","MDC",IF(OR('full menu'!AK108="PERF",'full menu'!AK108="AERF",'full menu'!AK108="PCB"),"ERfix",IF(OR('full menu'!AK108="ACB", 'full menu'!AK108="LCERT", 'full menu'!AK108="LERT",'full menu'!AK108="FCERT",'full menu'!AK108="FERT"),"ERTs",IF(OR('full menu'!AK108="FCMT",'full menu'!AK108="FMT",'full menu'!AK108="LMT",'full menu'!AK108="LCMT"),"MTs",IF(OR('full menu'!AK108="LCIT",'full menu'!AK108="FCIT",'full menu'!AK108="LIT",'full menu'!AK108="FIT"),"ITs",IF(OR('full menu'!AK108="MwERT", 'full menu'!AK108="ERwMT", 'full menu'!AK108="M&amp;ERT", 'full menu'!AK108="MwIT", 'full menu'!AK108="IwMT", 'full menu'!AK108="M&amp;IT", 'full menu'!AK108="IwERT", 'full menu'!AK108="ERwIT", 'full menu'!AK108="I&amp;ERT", 'full menu'!AK108="ER&amp;M&amp;IT"),"MixedTs",IF('full menu'!AK108="UD","UD",IF('full menu'!AK108="LSD","LSD",IF('full menu'!AK108="WSD","WSD",IF('full menu'!AK108="UASC","UASC",""))))))))))</f>
        <v>ERfix</v>
      </c>
      <c r="AL108" t="str">
        <f>IF('full menu'!AL108="MDC","MDC",IF(OR('full menu'!AL108="PERF",'full menu'!AL108="AERF",'full menu'!AL108="PCB"),"ERfix",IF(OR('full menu'!AL108="ACB", 'full menu'!AL108="LCERT", 'full menu'!AL108="LERT",'full menu'!AL108="FCERT",'full menu'!AL108="FERT"),"ERTs",IF(OR('full menu'!AL108="FCMT",'full menu'!AL108="FMT",'full menu'!AL108="LMT",'full menu'!AL108="LCMT"),"MTs",IF(OR('full menu'!AL108="LCIT",'full menu'!AL108="FCIT",'full menu'!AL108="LIT",'full menu'!AL108="FIT"),"ITs",IF(OR('full menu'!AL108="MwERT", 'full menu'!AL108="ERwMT", 'full menu'!AL108="M&amp;ERT", 'full menu'!AL108="MwIT", 'full menu'!AL108="IwMT", 'full menu'!AL108="M&amp;IT", 'full menu'!AL108="IwERT", 'full menu'!AL108="ERwIT", 'full menu'!AL108="I&amp;ERT", 'full menu'!AL108="ER&amp;M&amp;IT"),"MixedTs",IF('full menu'!AL108="UD","UD",IF('full menu'!AL108="LSD","LSD",IF('full menu'!AL108="WSD","WSD",IF('full menu'!AL108="UASC","UASC",""))))))))))</f>
        <v>ERfix</v>
      </c>
      <c r="AM108" t="str">
        <f>IF('full menu'!AM108="MDC","MDC",IF(OR('full menu'!AM108="PERF",'full menu'!AM108="AERF",'full menu'!AM108="PCB"),"ERfix",IF(OR('full menu'!AM108="ACB", 'full menu'!AM108="LCERT", 'full menu'!AM108="LERT",'full menu'!AM108="FCERT",'full menu'!AM108="FERT"),"ERTs",IF(OR('full menu'!AM108="FCMT",'full menu'!AM108="FMT",'full menu'!AM108="LMT",'full menu'!AM108="LCMT"),"MTs",IF(OR('full menu'!AM108="LCIT",'full menu'!AM108="FCIT",'full menu'!AM108="LIT",'full menu'!AM108="FIT"),"ITs",IF(OR('full menu'!AM108="MwERT", 'full menu'!AM108="ERwMT", 'full menu'!AM108="M&amp;ERT", 'full menu'!AM108="MwIT", 'full menu'!AM108="IwMT", 'full menu'!AM108="M&amp;IT", 'full menu'!AM108="IwERT", 'full menu'!AM108="ERwIT", 'full menu'!AM108="I&amp;ERT", 'full menu'!AM108="ER&amp;M&amp;IT"),"MixedTs",IF('full menu'!AM108="UD","UD",IF('full menu'!AM108="LSD","LSD",IF('full menu'!AM108="WSD","WSD",IF('full menu'!AM108="UASC","UASC",""))))))))))</f>
        <v>ERfix</v>
      </c>
      <c r="AN108" t="str">
        <f>IF('full menu'!AN108="MDC","MDC",IF(OR('full menu'!AN108="PERF",'full menu'!AN108="AERF",'full menu'!AN108="PCB"),"ERfix",IF(OR('full menu'!AN108="ACB", 'full menu'!AN108="LCERT", 'full menu'!AN108="LERT",'full menu'!AN108="FCERT",'full menu'!AN108="FERT"),"ERTs",IF(OR('full menu'!AN108="FCMT",'full menu'!AN108="FMT",'full menu'!AN108="LMT",'full menu'!AN108="LCMT"),"MTs",IF(OR('full menu'!AN108="LCIT",'full menu'!AN108="FCIT",'full menu'!AN108="LIT",'full menu'!AN108="FIT"),"ITs",IF(OR('full menu'!AN108="MwERT", 'full menu'!AN108="ERwMT", 'full menu'!AN108="M&amp;ERT", 'full menu'!AN108="MwIT", 'full menu'!AN108="IwMT", 'full menu'!AN108="M&amp;IT", 'full menu'!AN108="IwERT", 'full menu'!AN108="ERwIT", 'full menu'!AN108="I&amp;ERT", 'full menu'!AN108="ER&amp;M&amp;IT"),"MixedTs",IF('full menu'!AN108="UD","UD",IF('full menu'!AN108="LSD","LSD",IF('full menu'!AN108="WSD","WSD",IF('full menu'!AN108="UASC","UASC",""))))))))))</f>
        <v>ERfix</v>
      </c>
      <c r="AO108" t="str">
        <f>IF('full menu'!AO108="MDC","MDC",IF(OR('full menu'!AO108="PERF",'full menu'!AO108="AERF",'full menu'!AO108="PCB"),"ERfix",IF(OR('full menu'!AO108="ACB", 'full menu'!AO108="LCERT", 'full menu'!AO108="LERT",'full menu'!AO108="FCERT",'full menu'!AO108="FERT"),"ERTs",IF(OR('full menu'!AO108="FCMT",'full menu'!AO108="FMT",'full menu'!AO108="LMT",'full menu'!AO108="LCMT"),"MTs",IF(OR('full menu'!AO108="LCIT",'full menu'!AO108="FCIT",'full menu'!AO108="LIT",'full menu'!AO108="FIT"),"ITs",IF(OR('full menu'!AO108="MwERT", 'full menu'!AO108="ERwMT", 'full menu'!AO108="M&amp;ERT", 'full menu'!AO108="MwIT", 'full menu'!AO108="IwMT", 'full menu'!AO108="M&amp;IT", 'full menu'!AO108="IwERT", 'full menu'!AO108="ERwIT", 'full menu'!AO108="I&amp;ERT", 'full menu'!AO108="ER&amp;M&amp;IT"),"MixedTs",IF('full menu'!AO108="UD","UD",IF('full menu'!AO108="LSD","LSD",IF('full menu'!AO108="WSD","WSD",IF('full menu'!AO108="UASC","UASC",""))))))))))</f>
        <v>ERfix</v>
      </c>
      <c r="AP108" t="str">
        <f>IF('full menu'!AP108="MDC","MDC",IF(OR('full menu'!AP108="PERF",'full menu'!AP108="AERF",'full menu'!AP108="PCB"),"ERfix",IF(OR('full menu'!AP108="ACB", 'full menu'!AP108="LCERT", 'full menu'!AP108="LERT",'full menu'!AP108="FCERT",'full menu'!AP108="FERT"),"ERTs",IF(OR('full menu'!AP108="FCMT",'full menu'!AP108="FMT",'full menu'!AP108="LMT",'full menu'!AP108="LCMT"),"MTs",IF(OR('full menu'!AP108="LCIT",'full menu'!AP108="FCIT",'full menu'!AP108="LIT",'full menu'!AP108="FIT"),"ITs",IF(OR('full menu'!AP108="MwERT", 'full menu'!AP108="ERwMT", 'full menu'!AP108="M&amp;ERT", 'full menu'!AP108="MwIT", 'full menu'!AP108="IwMT", 'full menu'!AP108="M&amp;IT", 'full menu'!AP108="IwERT", 'full menu'!AP108="ERwIT", 'full menu'!AP108="I&amp;ERT", 'full menu'!AP108="ER&amp;M&amp;IT"),"MixedTs",IF('full menu'!AP108="UD","UD",IF('full menu'!AP108="LSD","LSD",IF('full menu'!AP108="WSD","WSD",IF('full menu'!AP108="UASC","UASC",""))))))))))</f>
        <v>ERfix</v>
      </c>
      <c r="AQ108" t="str">
        <f>IF('full menu'!AQ108="MDC","MDC",IF(OR('full menu'!AQ108="PERF",'full menu'!AQ108="AERF",'full menu'!AQ108="PCB"),"ERfix",IF(OR('full menu'!AQ108="ACB", 'full menu'!AQ108="LCERT", 'full menu'!AQ108="LERT",'full menu'!AQ108="FCERT",'full menu'!AQ108="FERT"),"ERTs",IF(OR('full menu'!AQ108="FCMT",'full menu'!AQ108="FMT",'full menu'!AQ108="LMT",'full menu'!AQ108="LCMT"),"MTs",IF(OR('full menu'!AQ108="LCIT",'full menu'!AQ108="FCIT",'full menu'!AQ108="LIT",'full menu'!AQ108="FIT"),"ITs",IF(OR('full menu'!AQ108="MwERT", 'full menu'!AQ108="ERwMT", 'full menu'!AQ108="M&amp;ERT", 'full menu'!AQ108="MwIT", 'full menu'!AQ108="IwMT", 'full menu'!AQ108="M&amp;IT", 'full menu'!AQ108="IwERT", 'full menu'!AQ108="ERwIT", 'full menu'!AQ108="I&amp;ERT", 'full menu'!AQ108="ER&amp;M&amp;IT"),"MixedTs",IF('full menu'!AQ108="UD","UD",IF('full menu'!AQ108="LSD","LSD",IF('full menu'!AQ108="WSD","WSD",IF('full menu'!AQ108="UASC","UASC",""))))))))))</f>
        <v>ERfix</v>
      </c>
      <c r="AR108" t="str">
        <f>IF('full menu'!AR108="MDC","MDC",IF(OR('full menu'!AR108="PERF",'full menu'!AR108="AERF",'full menu'!AR108="PCB"),"ERfix",IF(OR('full menu'!AR108="ACB", 'full menu'!AR108="LCERT", 'full menu'!AR108="LERT",'full menu'!AR108="FCERT",'full menu'!AR108="FERT"),"ERTs",IF(OR('full menu'!AR108="FCMT",'full menu'!AR108="FMT",'full menu'!AR108="LMT",'full menu'!AR108="LCMT"),"MTs",IF(OR('full menu'!AR108="LCIT",'full menu'!AR108="FCIT",'full menu'!AR108="LIT",'full menu'!AR108="FIT"),"ITs",IF(OR('full menu'!AR108="MwERT", 'full menu'!AR108="ERwMT", 'full menu'!AR108="M&amp;ERT", 'full menu'!AR108="MwIT", 'full menu'!AR108="IwMT", 'full menu'!AR108="M&amp;IT", 'full menu'!AR108="IwERT", 'full menu'!AR108="ERwIT", 'full menu'!AR108="I&amp;ERT", 'full menu'!AR108="ER&amp;M&amp;IT"),"MixedTs",IF('full menu'!AR108="UD","UD",IF('full menu'!AR108="LSD","LSD",IF('full menu'!AR108="WSD","WSD",IF('full menu'!AR108="UASC","UASC",""))))))))))</f>
        <v>ERfix</v>
      </c>
      <c r="AS108" t="str">
        <f>IF('full menu'!AS108="MDC","MDC",IF(OR('full menu'!AS108="PERF",'full menu'!AS108="AERF",'full menu'!AS108="PCB"),"ERfix",IF(OR('full menu'!AS108="ACB", 'full menu'!AS108="LCERT", 'full menu'!AS108="LERT",'full menu'!AS108="FCERT",'full menu'!AS108="FERT"),"ERTs",IF(OR('full menu'!AS108="FCMT",'full menu'!AS108="FMT",'full menu'!AS108="LMT",'full menu'!AS108="LCMT"),"MTs",IF(OR('full menu'!AS108="LCIT",'full menu'!AS108="FCIT",'full menu'!AS108="LIT",'full menu'!AS108="FIT"),"ITs",IF(OR('full menu'!AS108="MwERT", 'full menu'!AS108="ERwMT", 'full menu'!AS108="M&amp;ERT", 'full menu'!AS108="MwIT", 'full menu'!AS108="IwMT", 'full menu'!AS108="M&amp;IT", 'full menu'!AS108="IwERT", 'full menu'!AS108="ERwIT", 'full menu'!AS108="I&amp;ERT", 'full menu'!AS108="ER&amp;M&amp;IT"),"MixedTs",IF('full menu'!AS108="UD","UD",IF('full menu'!AS108="LSD","LSD",IF('full menu'!AS108="WSD","WSD",IF('full menu'!AS108="UASC","UASC",""))))))))))</f>
        <v>ERfix</v>
      </c>
      <c r="AT108" t="str">
        <f>IF('full menu'!AT108="MDC","MDC",IF(OR('full menu'!AT108="PERF",'full menu'!AT108="AERF",'full menu'!AT108="PCB"),"ERfix",IF(OR('full menu'!AT108="ACB", 'full menu'!AT108="LCERT", 'full menu'!AT108="LERT",'full menu'!AT108="FCERT",'full menu'!AT108="FERT"),"ERTs",IF(OR('full menu'!AT108="FCMT",'full menu'!AT108="FMT",'full menu'!AT108="LMT",'full menu'!AT108="LCMT"),"MTs",IF(OR('full menu'!AT108="LCIT",'full menu'!AT108="FCIT",'full menu'!AT108="LIT",'full menu'!AT108="FIT"),"ITs",IF(OR('full menu'!AT108="MwERT", 'full menu'!AT108="ERwMT", 'full menu'!AT108="M&amp;ERT", 'full menu'!AT108="MwIT", 'full menu'!AT108="IwMT", 'full menu'!AT108="M&amp;IT", 'full menu'!AT108="IwERT", 'full menu'!AT108="ERwIT", 'full menu'!AT108="I&amp;ERT", 'full menu'!AT108="ER&amp;M&amp;IT"),"MixedTs",IF('full menu'!AT108="UD","UD",IF('full menu'!AT108="LSD","LSD",IF('full menu'!AT108="WSD","WSD",IF('full menu'!AT108="UASC","UASC",""))))))))))</f>
        <v>ERfix</v>
      </c>
      <c r="AU108" t="str">
        <f>IF('full menu'!AU108="MDC","MDC",IF(OR('full menu'!AU108="PERF",'full menu'!AU108="AERF",'full menu'!AU108="PCB"),"ERfix",IF(OR('full menu'!AU108="ACB", 'full menu'!AU108="LCERT", 'full menu'!AU108="LERT",'full menu'!AU108="FCERT",'full menu'!AU108="FERT"),"ERTs",IF(OR('full menu'!AU108="FCMT",'full menu'!AU108="FMT",'full menu'!AU108="LMT",'full menu'!AU108="LCMT"),"MTs",IF(OR('full menu'!AU108="LCIT",'full menu'!AU108="FCIT",'full menu'!AU108="LIT",'full menu'!AU108="FIT"),"ITs",IF(OR('full menu'!AU108="MwERT", 'full menu'!AU108="ERwMT", 'full menu'!AU108="M&amp;ERT", 'full menu'!AU108="MwIT", 'full menu'!AU108="IwMT", 'full menu'!AU108="M&amp;IT", 'full menu'!AU108="IwERT", 'full menu'!AU108="ERwIT", 'full menu'!AU108="I&amp;ERT", 'full menu'!AU108="ER&amp;M&amp;IT"),"MixedTs",IF('full menu'!AU108="UD","UD",IF('full menu'!AU108="LSD","LSD",IF('full menu'!AU108="WSD","WSD",IF('full menu'!AU108="UASC","UASC",""))))))))))</f>
        <v>ERfix</v>
      </c>
      <c r="AV108" t="str">
        <f>IF('full menu'!AV108="MDC","MDC",IF(OR('full menu'!AV108="PERF",'full menu'!AV108="AERF",'full menu'!AV108="PCB"),"ERfix",IF(OR('full menu'!AV108="ACB", 'full menu'!AV108="LCERT", 'full menu'!AV108="LERT",'full menu'!AV108="FCERT",'full menu'!AV108="FERT"),"ERTs",IF(OR('full menu'!AV108="FCMT",'full menu'!AV108="FMT",'full menu'!AV108="LMT",'full menu'!AV108="LCMT"),"MTs",IF(OR('full menu'!AV108="LCIT",'full menu'!AV108="FCIT",'full menu'!AV108="LIT",'full menu'!AV108="FIT"),"ITs",IF(OR('full menu'!AV108="MwERT", 'full menu'!AV108="ERwMT", 'full menu'!AV108="M&amp;ERT", 'full menu'!AV108="MwIT", 'full menu'!AV108="IwMT", 'full menu'!AV108="M&amp;IT", 'full menu'!AV108="IwERT", 'full menu'!AV108="ERwIT", 'full menu'!AV108="I&amp;ERT", 'full menu'!AV108="ER&amp;M&amp;IT"),"MixedTs",IF('full menu'!AV108="UD","UD",IF('full menu'!AV108="LSD","LSD",IF('full menu'!AV108="WSD","WSD",IF('full menu'!AV108="UASC","UASC",""))))))))))</f>
        <v>ERfix</v>
      </c>
      <c r="AW108" t="str">
        <f>IF('full menu'!AW108="MDC","MDC",IF(OR('full menu'!AW108="PERF",'full menu'!AW108="AERF",'full menu'!AW108="PCB"),"ERfix",IF(OR('full menu'!AW108="ACB", 'full menu'!AW108="LCERT", 'full menu'!AW108="LERT",'full menu'!AW108="FCERT",'full menu'!AW108="FERT"),"ERTs",IF(OR('full menu'!AW108="FCMT",'full menu'!AW108="FMT",'full menu'!AW108="LMT",'full menu'!AW108="LCMT"),"MTs",IF(OR('full menu'!AW108="LCIT",'full menu'!AW108="FCIT",'full menu'!AW108="LIT",'full menu'!AW108="FIT"),"ITs",IF(OR('full menu'!AW108="MwERT", 'full menu'!AW108="ERwMT", 'full menu'!AW108="M&amp;ERT", 'full menu'!AW108="MwIT", 'full menu'!AW108="IwMT", 'full menu'!AW108="M&amp;IT", 'full menu'!AW108="IwERT", 'full menu'!AW108="ERwIT", 'full menu'!AW108="I&amp;ERT", 'full menu'!AW108="ER&amp;M&amp;IT"),"MixedTs",IF('full menu'!AW108="UD","UD",IF('full menu'!AW108="LSD","LSD",IF('full menu'!AW108="WSD","WSD",IF('full menu'!AW108="UASC","UASC",""))))))))))</f>
        <v>ERfix</v>
      </c>
      <c r="AX108" t="str">
        <f>IF('full menu'!AX108="MDC","MDC",IF(OR('full menu'!AX108="PERF",'full menu'!AX108="AERF",'full menu'!AX108="PCB"),"ERfix",IF(OR('full menu'!AX108="ACB", 'full menu'!AX108="LCERT", 'full menu'!AX108="LERT",'full menu'!AX108="FCERT",'full menu'!AX108="FERT"),"ERTs",IF(OR('full menu'!AX108="FCMT",'full menu'!AX108="FMT",'full menu'!AX108="LMT",'full menu'!AX108="LCMT"),"MTs",IF(OR('full menu'!AX108="LCIT",'full menu'!AX108="FCIT",'full menu'!AX108="LIT",'full menu'!AX108="FIT"),"ITs",IF(OR('full menu'!AX108="MwERT", 'full menu'!AX108="ERwMT", 'full menu'!AX108="M&amp;ERT", 'full menu'!AX108="MwIT", 'full menu'!AX108="IwMT", 'full menu'!AX108="M&amp;IT", 'full menu'!AX108="IwERT", 'full menu'!AX108="ERwIT", 'full menu'!AX108="I&amp;ERT", 'full menu'!AX108="ER&amp;M&amp;IT"),"MixedTs",IF('full menu'!AX108="UD","UD",IF('full menu'!AX108="LSD","LSD",IF('full menu'!AX108="WSD","WSD",IF('full menu'!AX108="UASC","UASC",""))))))))))</f>
        <v>ERfix</v>
      </c>
      <c r="AY108" t="str">
        <f>IF('full menu'!AY108="MDC","MDC",IF(OR('full menu'!AY108="PERF",'full menu'!AY108="AERF",'full menu'!AY108="PCB"),"ERfix",IF(OR('full menu'!AY108="ACB", 'full menu'!AY108="LCERT", 'full menu'!AY108="LERT",'full menu'!AY108="FCERT",'full menu'!AY108="FERT"),"ERTs",IF(OR('full menu'!AY108="FCMT",'full menu'!AY108="FMT",'full menu'!AY108="LMT",'full menu'!AY108="LCMT"),"MTs",IF(OR('full menu'!AY108="LCIT",'full menu'!AY108="FCIT",'full menu'!AY108="LIT",'full menu'!AY108="FIT"),"ITs",IF(OR('full menu'!AY108="MwERT", 'full menu'!AY108="ERwMT", 'full menu'!AY108="M&amp;ERT", 'full menu'!AY108="MwIT", 'full menu'!AY108="IwMT", 'full menu'!AY108="M&amp;IT", 'full menu'!AY108="IwERT", 'full menu'!AY108="ERwIT", 'full menu'!AY108="I&amp;ERT", 'full menu'!AY108="ER&amp;M&amp;IT"),"MixedTs",IF('full menu'!AY108="UD","UD",IF('full menu'!AY108="LSD","LSD",IF('full menu'!AY108="WSD","WSD",IF('full menu'!AY108="UASC","UASC",""))))))))))</f>
        <v>ERfix</v>
      </c>
    </row>
    <row r="109" spans="1:51" x14ac:dyDescent="0.3">
      <c r="A109" t="s">
        <v>131</v>
      </c>
      <c r="B109" t="str">
        <f>IF('full menu'!B109="MDC","MDC",IF(OR('full menu'!B109="PERF",'full menu'!B109="AERF",'full menu'!B109="PCB"),"ERfix",IF(OR('full menu'!B109="ACB", 'full menu'!B109="LCERT", 'full menu'!B109="LERT",'full menu'!B109="FCERT",'full menu'!B109="FERT"),"ERTs",IF(OR('full menu'!B109="FCMT",'full menu'!B109="FMT",'full menu'!B109="LMT",'full menu'!B109="LCMT"),"MTs",IF(OR('full menu'!B109="LCIT",'full menu'!B109="FCIT",'full menu'!B109="LIT",'full menu'!B109="FIT"),"ITs",IF(OR('full menu'!B109="MwERT", 'full menu'!B109="ERwMT", 'full menu'!B109="M&amp;ERT", 'full menu'!B109="MwIT", 'full menu'!B109="IwMT", 'full menu'!B109="M&amp;IT", 'full menu'!B109="IwERT", 'full menu'!B109="ERwIT", 'full menu'!B109="I&amp;ERT", 'full menu'!B109="ER&amp;M&amp;IT"),"MixedTs",IF('full menu'!B109="UD","UD",IF('full menu'!B109="LSD","LSD",IF('full menu'!B109="WSD","WSD",IF('full menu'!B109="UASC","UASC",""))))))))))</f>
        <v>ERfix</v>
      </c>
      <c r="C109" t="str">
        <f>IF('full menu'!C109="MDC","MDC",IF(OR('full menu'!C109="PERF",'full menu'!C109="AERF",'full menu'!C109="PCB"),"ERfix",IF(OR('full menu'!C109="ACB", 'full menu'!C109="LCERT", 'full menu'!C109="LERT",'full menu'!C109="FCERT",'full menu'!C109="FERT"),"ERTs",IF(OR('full menu'!C109="FCMT",'full menu'!C109="FMT",'full menu'!C109="LMT",'full menu'!C109="LCMT"),"MTs",IF(OR('full menu'!C109="LCIT",'full menu'!C109="FCIT",'full menu'!C109="LIT",'full menu'!C109="FIT"),"ITs",IF(OR('full menu'!C109="MwERT", 'full menu'!C109="ERwMT", 'full menu'!C109="M&amp;ERT", 'full menu'!C109="MwIT", 'full menu'!C109="IwMT", 'full menu'!C109="M&amp;IT", 'full menu'!C109="IwERT", 'full menu'!C109="ERwIT", 'full menu'!C109="I&amp;ERT", 'full menu'!C109="ER&amp;M&amp;IT"),"MixedTs",IF('full menu'!C109="UD","UD",IF('full menu'!C109="LSD","LSD",IF('full menu'!C109="WSD","WSD",IF('full menu'!C109="UASC","UASC",""))))))))))</f>
        <v>ERfix</v>
      </c>
      <c r="D109" t="str">
        <f>IF('full menu'!D109="MDC","MDC",IF(OR('full menu'!D109="PERF",'full menu'!D109="AERF",'full menu'!D109="PCB"),"ERfix",IF(OR('full menu'!D109="ACB", 'full menu'!D109="LCERT", 'full menu'!D109="LERT",'full menu'!D109="FCERT",'full menu'!D109="FERT"),"ERTs",IF(OR('full menu'!D109="FCMT",'full menu'!D109="FMT",'full menu'!D109="LMT",'full menu'!D109="LCMT"),"MTs",IF(OR('full menu'!D109="LCIT",'full menu'!D109="FCIT",'full menu'!D109="LIT",'full menu'!D109="FIT"),"ITs",IF(OR('full menu'!D109="MwERT", 'full menu'!D109="ERwMT", 'full menu'!D109="M&amp;ERT", 'full menu'!D109="MwIT", 'full menu'!D109="IwMT", 'full menu'!D109="M&amp;IT", 'full menu'!D109="IwERT", 'full menu'!D109="ERwIT", 'full menu'!D109="I&amp;ERT", 'full menu'!D109="ER&amp;M&amp;IT"),"MixedTs",IF('full menu'!D109="UD","UD",IF('full menu'!D109="LSD","LSD",IF('full menu'!D109="WSD","WSD",IF('full menu'!D109="UASC","UASC",""))))))))))</f>
        <v>ERfix</v>
      </c>
      <c r="E109" t="str">
        <f>IF('full menu'!E109="MDC","MDC",IF(OR('full menu'!E109="PERF",'full menu'!E109="AERF",'full menu'!E109="PCB"),"ERfix",IF(OR('full menu'!E109="ACB", 'full menu'!E109="LCERT", 'full menu'!E109="LERT",'full menu'!E109="FCERT",'full menu'!E109="FERT"),"ERTs",IF(OR('full menu'!E109="FCMT",'full menu'!E109="FMT",'full menu'!E109="LMT",'full menu'!E109="LCMT"),"MTs",IF(OR('full menu'!E109="LCIT",'full menu'!E109="FCIT",'full menu'!E109="LIT",'full menu'!E109="FIT"),"ITs",IF(OR('full menu'!E109="MwERT", 'full menu'!E109="ERwMT", 'full menu'!E109="M&amp;ERT", 'full menu'!E109="MwIT", 'full menu'!E109="IwMT", 'full menu'!E109="M&amp;IT", 'full menu'!E109="IwERT", 'full menu'!E109="ERwIT", 'full menu'!E109="I&amp;ERT", 'full menu'!E109="ER&amp;M&amp;IT"),"MixedTs",IF('full menu'!E109="UD","UD",IF('full menu'!E109="LSD","LSD",IF('full menu'!E109="WSD","WSD",IF('full menu'!E109="UASC","UASC",""))))))))))</f>
        <v>ERfix</v>
      </c>
      <c r="F109" t="str">
        <f>IF('full menu'!F109="MDC","MDC",IF(OR('full menu'!F109="PERF",'full menu'!F109="AERF",'full menu'!F109="PCB"),"ERfix",IF(OR('full menu'!F109="ACB", 'full menu'!F109="LCERT", 'full menu'!F109="LERT",'full menu'!F109="FCERT",'full menu'!F109="FERT"),"ERTs",IF(OR('full menu'!F109="FCMT",'full menu'!F109="FMT",'full menu'!F109="LMT",'full menu'!F109="LCMT"),"MTs",IF(OR('full menu'!F109="LCIT",'full menu'!F109="FCIT",'full menu'!F109="LIT",'full menu'!F109="FIT"),"ITs",IF(OR('full menu'!F109="MwERT", 'full menu'!F109="ERwMT", 'full menu'!F109="M&amp;ERT", 'full menu'!F109="MwIT", 'full menu'!F109="IwMT", 'full menu'!F109="M&amp;IT", 'full menu'!F109="IwERT", 'full menu'!F109="ERwIT", 'full menu'!F109="I&amp;ERT", 'full menu'!F109="ER&amp;M&amp;IT"),"MixedTs",IF('full menu'!F109="UD","UD",IF('full menu'!F109="LSD","LSD",IF('full menu'!F109="WSD","WSD",IF('full menu'!F109="UASC","UASC",""))))))))))</f>
        <v>ERfix</v>
      </c>
      <c r="G109" t="str">
        <f>IF('full menu'!G109="MDC","MDC",IF(OR('full menu'!G109="PERF",'full menu'!G109="AERF",'full menu'!G109="PCB"),"ERfix",IF(OR('full menu'!G109="ACB", 'full menu'!G109="LCERT", 'full menu'!G109="LERT",'full menu'!G109="FCERT",'full menu'!G109="FERT"),"ERTs",IF(OR('full menu'!G109="FCMT",'full menu'!G109="FMT",'full menu'!G109="LMT",'full menu'!G109="LCMT"),"MTs",IF(OR('full menu'!G109="LCIT",'full menu'!G109="FCIT",'full menu'!G109="LIT",'full menu'!G109="FIT"),"ITs",IF(OR('full menu'!G109="MwERT", 'full menu'!G109="ERwMT", 'full menu'!G109="M&amp;ERT", 'full menu'!G109="MwIT", 'full menu'!G109="IwMT", 'full menu'!G109="M&amp;IT", 'full menu'!G109="IwERT", 'full menu'!G109="ERwIT", 'full menu'!G109="I&amp;ERT", 'full menu'!G109="ER&amp;M&amp;IT"),"MixedTs",IF('full menu'!G109="UD","UD",IF('full menu'!G109="LSD","LSD",IF('full menu'!G109="WSD","WSD",IF('full menu'!G109="UASC","UASC",""))))))))))</f>
        <v>ERfix</v>
      </c>
      <c r="H109" t="str">
        <f>IF('full menu'!H109="MDC","MDC",IF(OR('full menu'!H109="PERF",'full menu'!H109="AERF",'full menu'!H109="PCB"),"ERfix",IF(OR('full menu'!H109="ACB", 'full menu'!H109="LCERT", 'full menu'!H109="LERT",'full menu'!H109="FCERT",'full menu'!H109="FERT"),"ERTs",IF(OR('full menu'!H109="FCMT",'full menu'!H109="FMT",'full menu'!H109="LMT",'full menu'!H109="LCMT"),"MTs",IF(OR('full menu'!H109="LCIT",'full menu'!H109="FCIT",'full menu'!H109="LIT",'full menu'!H109="FIT"),"ITs",IF(OR('full menu'!H109="MwERT", 'full menu'!H109="ERwMT", 'full menu'!H109="M&amp;ERT", 'full menu'!H109="MwIT", 'full menu'!H109="IwMT", 'full menu'!H109="M&amp;IT", 'full menu'!H109="IwERT", 'full menu'!H109="ERwIT", 'full menu'!H109="I&amp;ERT", 'full menu'!H109="ER&amp;M&amp;IT"),"MixedTs",IF('full menu'!H109="UD","UD",IF('full menu'!H109="LSD","LSD",IF('full menu'!H109="WSD","WSD",IF('full menu'!H109="UASC","UASC",""))))))))))</f>
        <v>ERfix</v>
      </c>
      <c r="I109" t="str">
        <f>IF('full menu'!I109="MDC","MDC",IF(OR('full menu'!I109="PERF",'full menu'!I109="AERF",'full menu'!I109="PCB"),"ERfix",IF(OR('full menu'!I109="ACB", 'full menu'!I109="LCERT", 'full menu'!I109="LERT",'full menu'!I109="FCERT",'full menu'!I109="FERT"),"ERTs",IF(OR('full menu'!I109="FCMT",'full menu'!I109="FMT",'full menu'!I109="LMT",'full menu'!I109="LCMT"),"MTs",IF(OR('full menu'!I109="LCIT",'full menu'!I109="FCIT",'full menu'!I109="LIT",'full menu'!I109="FIT"),"ITs",IF(OR('full menu'!I109="MwERT", 'full menu'!I109="ERwMT", 'full menu'!I109="M&amp;ERT", 'full menu'!I109="MwIT", 'full menu'!I109="IwMT", 'full menu'!I109="M&amp;IT", 'full menu'!I109="IwERT", 'full menu'!I109="ERwIT", 'full menu'!I109="I&amp;ERT", 'full menu'!I109="ER&amp;M&amp;IT"),"MixedTs",IF('full menu'!I109="UD","UD",IF('full menu'!I109="LSD","LSD",IF('full menu'!I109="WSD","WSD",IF('full menu'!I109="UASC","UASC",""))))))))))</f>
        <v>ERfix</v>
      </c>
      <c r="J109" t="str">
        <f>IF('full menu'!J109="MDC","MDC",IF(OR('full menu'!J109="PERF",'full menu'!J109="AERF",'full menu'!J109="PCB"),"ERfix",IF(OR('full menu'!J109="ACB", 'full menu'!J109="LCERT", 'full menu'!J109="LERT",'full menu'!J109="FCERT",'full menu'!J109="FERT"),"ERTs",IF(OR('full menu'!J109="FCMT",'full menu'!J109="FMT",'full menu'!J109="LMT",'full menu'!J109="LCMT"),"MTs",IF(OR('full menu'!J109="LCIT",'full menu'!J109="FCIT",'full menu'!J109="LIT",'full menu'!J109="FIT"),"ITs",IF(OR('full menu'!J109="MwERT", 'full menu'!J109="ERwMT", 'full menu'!J109="M&amp;ERT", 'full menu'!J109="MwIT", 'full menu'!J109="IwMT", 'full menu'!J109="M&amp;IT", 'full menu'!J109="IwERT", 'full menu'!J109="ERwIT", 'full menu'!J109="I&amp;ERT", 'full menu'!J109="ER&amp;M&amp;IT"),"MixedTs",IF('full menu'!J109="UD","UD",IF('full menu'!J109="LSD","LSD",IF('full menu'!J109="WSD","WSD",IF('full menu'!J109="UASC","UASC",""))))))))))</f>
        <v>ERfix</v>
      </c>
      <c r="K109" t="str">
        <f>IF('full menu'!K109="MDC","MDC",IF(OR('full menu'!K109="PERF",'full menu'!K109="AERF",'full menu'!K109="PCB"),"ERfix",IF(OR('full menu'!K109="ACB", 'full menu'!K109="LCERT", 'full menu'!K109="LERT",'full menu'!K109="FCERT",'full menu'!K109="FERT"),"ERTs",IF(OR('full menu'!K109="FCMT",'full menu'!K109="FMT",'full menu'!K109="LMT",'full menu'!K109="LCMT"),"MTs",IF(OR('full menu'!K109="LCIT",'full menu'!K109="FCIT",'full menu'!K109="LIT",'full menu'!K109="FIT"),"ITs",IF(OR('full menu'!K109="MwERT", 'full menu'!K109="ERwMT", 'full menu'!K109="M&amp;ERT", 'full menu'!K109="MwIT", 'full menu'!K109="IwMT", 'full menu'!K109="M&amp;IT", 'full menu'!K109="IwERT", 'full menu'!K109="ERwIT", 'full menu'!K109="I&amp;ERT", 'full menu'!K109="ER&amp;M&amp;IT"),"MixedTs",IF('full menu'!K109="UD","UD",IF('full menu'!K109="LSD","LSD",IF('full menu'!K109="WSD","WSD",IF('full menu'!K109="UASC","UASC",""))))))))))</f>
        <v>ERfix</v>
      </c>
      <c r="L109" t="str">
        <f>IF('full menu'!L109="MDC","MDC",IF(OR('full menu'!L109="PERF",'full menu'!L109="AERF",'full menu'!L109="PCB"),"ERfix",IF(OR('full menu'!L109="ACB", 'full menu'!L109="LCERT", 'full menu'!L109="LERT",'full menu'!L109="FCERT",'full menu'!L109="FERT"),"ERTs",IF(OR('full menu'!L109="FCMT",'full menu'!L109="FMT",'full menu'!L109="LMT",'full menu'!L109="LCMT"),"MTs",IF(OR('full menu'!L109="LCIT",'full menu'!L109="FCIT",'full menu'!L109="LIT",'full menu'!L109="FIT"),"ITs",IF(OR('full menu'!L109="MwERT", 'full menu'!L109="ERwMT", 'full menu'!L109="M&amp;ERT", 'full menu'!L109="MwIT", 'full menu'!L109="IwMT", 'full menu'!L109="M&amp;IT", 'full menu'!L109="IwERT", 'full menu'!L109="ERwIT", 'full menu'!L109="I&amp;ERT", 'full menu'!L109="ER&amp;M&amp;IT"),"MixedTs",IF('full menu'!L109="UD","UD",IF('full menu'!L109="LSD","LSD",IF('full menu'!L109="WSD","WSD",IF('full menu'!L109="UASC","UASC",""))))))))))</f>
        <v/>
      </c>
      <c r="M109" t="str">
        <f>IF('full menu'!M109="MDC","MDC",IF(OR('full menu'!M109="PERF",'full menu'!M109="AERF",'full menu'!M109="PCB"),"ERfix",IF(OR('full menu'!M109="ACB", 'full menu'!M109="LCERT", 'full menu'!M109="LERT",'full menu'!M109="FCERT",'full menu'!M109="FERT"),"ERTs",IF(OR('full menu'!M109="FCMT",'full menu'!M109="FMT",'full menu'!M109="LMT",'full menu'!M109="LCMT"),"MTs",IF(OR('full menu'!M109="LCIT",'full menu'!M109="FCIT",'full menu'!M109="LIT",'full menu'!M109="FIT"),"ITs",IF(OR('full menu'!M109="MwERT", 'full menu'!M109="ERwMT", 'full menu'!M109="M&amp;ERT", 'full menu'!M109="MwIT", 'full menu'!M109="IwMT", 'full menu'!M109="M&amp;IT", 'full menu'!M109="IwERT", 'full menu'!M109="ERwIT", 'full menu'!M109="I&amp;ERT", 'full menu'!M109="ER&amp;M&amp;IT"),"MixedTs",IF('full menu'!M109="UD","UD",IF('full menu'!M109="LSD","LSD",IF('full menu'!M109="WSD","WSD",IF('full menu'!M109="UASC","UASC",""))))))))))</f>
        <v/>
      </c>
      <c r="N109" t="str">
        <f>IF('full menu'!N109="MDC","MDC",IF(OR('full menu'!N109="PERF",'full menu'!N109="AERF",'full menu'!N109="PCB"),"ERfix",IF(OR('full menu'!N109="ACB", 'full menu'!N109="LCERT", 'full menu'!N109="LERT",'full menu'!N109="FCERT",'full menu'!N109="FERT"),"ERTs",IF(OR('full menu'!N109="FCMT",'full menu'!N109="FMT",'full menu'!N109="LMT",'full menu'!N109="LCMT"),"MTs",IF(OR('full menu'!N109="LCIT",'full menu'!N109="FCIT",'full menu'!N109="LIT",'full menu'!N109="FIT"),"ITs",IF(OR('full menu'!N109="MwERT", 'full menu'!N109="ERwMT", 'full menu'!N109="M&amp;ERT", 'full menu'!N109="MwIT", 'full menu'!N109="IwMT", 'full menu'!N109="M&amp;IT", 'full menu'!N109="IwERT", 'full menu'!N109="ERwIT", 'full menu'!N109="I&amp;ERT", 'full menu'!N109="ER&amp;M&amp;IT"),"MixedTs",IF('full menu'!N109="UD","UD",IF('full menu'!N109="LSD","LSD",IF('full menu'!N109="WSD","WSD",IF('full menu'!N109="UASC","UASC",""))))))))))</f>
        <v/>
      </c>
      <c r="O109" t="str">
        <f>IF('full menu'!O109="MDC","MDC",IF(OR('full menu'!O109="PERF",'full menu'!O109="AERF",'full menu'!O109="PCB"),"ERfix",IF(OR('full menu'!O109="ACB", 'full menu'!O109="LCERT", 'full menu'!O109="LERT",'full menu'!O109="FCERT",'full menu'!O109="FERT"),"ERTs",IF(OR('full menu'!O109="FCMT",'full menu'!O109="FMT",'full menu'!O109="LMT",'full menu'!O109="LCMT"),"MTs",IF(OR('full menu'!O109="LCIT",'full menu'!O109="FCIT",'full menu'!O109="LIT",'full menu'!O109="FIT"),"ITs",IF(OR('full menu'!O109="MwERT", 'full menu'!O109="ERwMT", 'full menu'!O109="M&amp;ERT", 'full menu'!O109="MwIT", 'full menu'!O109="IwMT", 'full menu'!O109="M&amp;IT", 'full menu'!O109="IwERT", 'full menu'!O109="ERwIT", 'full menu'!O109="I&amp;ERT", 'full menu'!O109="ER&amp;M&amp;IT"),"MixedTs",IF('full menu'!O109="UD","UD",IF('full menu'!O109="LSD","LSD",IF('full menu'!O109="WSD","WSD",IF('full menu'!O109="UASC","UASC",""))))))))))</f>
        <v/>
      </c>
      <c r="P109" t="str">
        <f>IF('full menu'!P109="MDC","MDC",IF(OR('full menu'!P109="PERF",'full menu'!P109="AERF",'full menu'!P109="PCB"),"ERfix",IF(OR('full menu'!P109="ACB", 'full menu'!P109="LCERT", 'full menu'!P109="LERT",'full menu'!P109="FCERT",'full menu'!P109="FERT"),"ERTs",IF(OR('full menu'!P109="FCMT",'full menu'!P109="FMT",'full menu'!P109="LMT",'full menu'!P109="LCMT"),"MTs",IF(OR('full menu'!P109="LCIT",'full menu'!P109="FCIT",'full menu'!P109="LIT",'full menu'!P109="FIT"),"ITs",IF(OR('full menu'!P109="MwERT", 'full menu'!P109="ERwMT", 'full menu'!P109="M&amp;ERT", 'full menu'!P109="MwIT", 'full menu'!P109="IwMT", 'full menu'!P109="M&amp;IT", 'full menu'!P109="IwERT", 'full menu'!P109="ERwIT", 'full menu'!P109="I&amp;ERT", 'full menu'!P109="ER&amp;M&amp;IT"),"MixedTs",IF('full menu'!P109="UD","UD",IF('full menu'!P109="LSD","LSD",IF('full menu'!P109="WSD","WSD",IF('full menu'!P109="UASC","UASC",""))))))))))</f>
        <v/>
      </c>
      <c r="Q109" t="str">
        <f>IF('full menu'!Q109="MDC","MDC",IF(OR('full menu'!Q109="PERF",'full menu'!Q109="AERF",'full menu'!Q109="PCB"),"ERfix",IF(OR('full menu'!Q109="ACB", 'full menu'!Q109="LCERT", 'full menu'!Q109="LERT",'full menu'!Q109="FCERT",'full menu'!Q109="FERT"),"ERTs",IF(OR('full menu'!Q109="FCMT",'full menu'!Q109="FMT",'full menu'!Q109="LMT",'full menu'!Q109="LCMT"),"MTs",IF(OR('full menu'!Q109="LCIT",'full menu'!Q109="FCIT",'full menu'!Q109="LIT",'full menu'!Q109="FIT"),"ITs",IF(OR('full menu'!Q109="MwERT", 'full menu'!Q109="ERwMT", 'full menu'!Q109="M&amp;ERT", 'full menu'!Q109="MwIT", 'full menu'!Q109="IwMT", 'full menu'!Q109="M&amp;IT", 'full menu'!Q109="IwERT", 'full menu'!Q109="ERwIT", 'full menu'!Q109="I&amp;ERT", 'full menu'!Q109="ER&amp;M&amp;IT"),"MixedTs",IF('full menu'!Q109="UD","UD",IF('full menu'!Q109="LSD","LSD",IF('full menu'!Q109="WSD","WSD",IF('full menu'!Q109="UASC","UASC",""))))))))))</f>
        <v/>
      </c>
      <c r="R109" t="str">
        <f>IF('full menu'!R109="MDC","MDC",IF(OR('full menu'!R109="PERF",'full menu'!R109="AERF",'full menu'!R109="PCB"),"ERfix",IF(OR('full menu'!R109="ACB", 'full menu'!R109="LCERT", 'full menu'!R109="LERT",'full menu'!R109="FCERT",'full menu'!R109="FERT"),"ERTs",IF(OR('full menu'!R109="FCMT",'full menu'!R109="FMT",'full menu'!R109="LMT",'full menu'!R109="LCMT"),"MTs",IF(OR('full menu'!R109="LCIT",'full menu'!R109="FCIT",'full menu'!R109="LIT",'full menu'!R109="FIT"),"ITs",IF(OR('full menu'!R109="MwERT", 'full menu'!R109="ERwMT", 'full menu'!R109="M&amp;ERT", 'full menu'!R109="MwIT", 'full menu'!R109="IwMT", 'full menu'!R109="M&amp;IT", 'full menu'!R109="IwERT", 'full menu'!R109="ERwIT", 'full menu'!R109="I&amp;ERT", 'full menu'!R109="ER&amp;M&amp;IT"),"MixedTs",IF('full menu'!R109="UD","UD",IF('full menu'!R109="LSD","LSD",IF('full menu'!R109="WSD","WSD",IF('full menu'!R109="UASC","UASC",""))))))))))</f>
        <v/>
      </c>
      <c r="S109" t="str">
        <f>IF('full menu'!S109="MDC","MDC",IF(OR('full menu'!S109="PERF",'full menu'!S109="AERF",'full menu'!S109="PCB"),"ERfix",IF(OR('full menu'!S109="ACB", 'full menu'!S109="LCERT", 'full menu'!S109="LERT",'full menu'!S109="FCERT",'full menu'!S109="FERT"),"ERTs",IF(OR('full menu'!S109="FCMT",'full menu'!S109="FMT",'full menu'!S109="LMT",'full menu'!S109="LCMT"),"MTs",IF(OR('full menu'!S109="LCIT",'full menu'!S109="FCIT",'full menu'!S109="LIT",'full menu'!S109="FIT"),"ITs",IF(OR('full menu'!S109="MwERT", 'full menu'!S109="ERwMT", 'full menu'!S109="M&amp;ERT", 'full menu'!S109="MwIT", 'full menu'!S109="IwMT", 'full menu'!S109="M&amp;IT", 'full menu'!S109="IwERT", 'full menu'!S109="ERwIT", 'full menu'!S109="I&amp;ERT", 'full menu'!S109="ER&amp;M&amp;IT"),"MixedTs",IF('full menu'!S109="UD","UD",IF('full menu'!S109="LSD","LSD",IF('full menu'!S109="WSD","WSD",IF('full menu'!S109="UASC","UASC",""))))))))))</f>
        <v/>
      </c>
      <c r="T109" t="str">
        <f>IF('full menu'!T109="MDC","MDC",IF(OR('full menu'!T109="PERF",'full menu'!T109="AERF",'full menu'!T109="PCB"),"ERfix",IF(OR('full menu'!T109="ACB", 'full menu'!T109="LCERT", 'full menu'!T109="LERT",'full menu'!T109="FCERT",'full menu'!T109="FERT"),"ERTs",IF(OR('full menu'!T109="FCMT",'full menu'!T109="FMT",'full menu'!T109="LMT",'full menu'!T109="LCMT"),"MTs",IF(OR('full menu'!T109="LCIT",'full menu'!T109="FCIT",'full menu'!T109="LIT",'full menu'!T109="FIT"),"ITs",IF(OR('full menu'!T109="MwERT", 'full menu'!T109="ERwMT", 'full menu'!T109="M&amp;ERT", 'full menu'!T109="MwIT", 'full menu'!T109="IwMT", 'full menu'!T109="M&amp;IT", 'full menu'!T109="IwERT", 'full menu'!T109="ERwIT", 'full menu'!T109="I&amp;ERT", 'full menu'!T109="ER&amp;M&amp;IT"),"MixedTs",IF('full menu'!T109="UD","UD",IF('full menu'!T109="LSD","LSD",IF('full menu'!T109="WSD","WSD",IF('full menu'!T109="UASC","UASC",""))))))))))</f>
        <v/>
      </c>
      <c r="U109" t="str">
        <f>IF('full menu'!U109="MDC","MDC",IF(OR('full menu'!U109="PERF",'full menu'!U109="AERF",'full menu'!U109="PCB"),"ERfix",IF(OR('full menu'!U109="ACB", 'full menu'!U109="LCERT", 'full menu'!U109="LERT",'full menu'!U109="FCERT",'full menu'!U109="FERT"),"ERTs",IF(OR('full menu'!U109="FCMT",'full menu'!U109="FMT",'full menu'!U109="LMT",'full menu'!U109="LCMT"),"MTs",IF(OR('full menu'!U109="LCIT",'full menu'!U109="FCIT",'full menu'!U109="LIT",'full menu'!U109="FIT"),"ITs",IF(OR('full menu'!U109="MwERT", 'full menu'!U109="ERwMT", 'full menu'!U109="M&amp;ERT", 'full menu'!U109="MwIT", 'full menu'!U109="IwMT", 'full menu'!U109="M&amp;IT", 'full menu'!U109="IwERT", 'full menu'!U109="ERwIT", 'full menu'!U109="I&amp;ERT", 'full menu'!U109="ER&amp;M&amp;IT"),"MixedTs",IF('full menu'!U109="UD","UD",IF('full menu'!U109="LSD","LSD",IF('full menu'!U109="WSD","WSD",IF('full menu'!U109="UASC","UASC",""))))))))))</f>
        <v/>
      </c>
      <c r="V109" t="str">
        <f>IF('full menu'!V109="MDC","MDC",IF(OR('full menu'!V109="PERF",'full menu'!V109="AERF",'full menu'!V109="PCB"),"ERfix",IF(OR('full menu'!V109="ACB", 'full menu'!V109="LCERT", 'full menu'!V109="LERT",'full menu'!V109="FCERT",'full menu'!V109="FERT"),"ERTs",IF(OR('full menu'!V109="FCMT",'full menu'!V109="FMT",'full menu'!V109="LMT",'full menu'!V109="LCMT"),"MTs",IF(OR('full menu'!V109="LCIT",'full menu'!V109="FCIT",'full menu'!V109="LIT",'full menu'!V109="FIT"),"ITs",IF(OR('full menu'!V109="MwERT", 'full menu'!V109="ERwMT", 'full menu'!V109="M&amp;ERT", 'full menu'!V109="MwIT", 'full menu'!V109="IwMT", 'full menu'!V109="M&amp;IT", 'full menu'!V109="IwERT", 'full menu'!V109="ERwIT", 'full menu'!V109="I&amp;ERT", 'full menu'!V109="ER&amp;M&amp;IT"),"MixedTs",IF('full menu'!V109="UD","UD",IF('full menu'!V109="LSD","LSD",IF('full menu'!V109="WSD","WSD",IF('full menu'!V109="UASC","UASC",""))))))))))</f>
        <v/>
      </c>
      <c r="W109" t="str">
        <f>IF('full menu'!W109="MDC","MDC",IF(OR('full menu'!W109="PERF",'full menu'!W109="AERF",'full menu'!W109="PCB"),"ERfix",IF(OR('full menu'!W109="ACB", 'full menu'!W109="LCERT", 'full menu'!W109="LERT",'full menu'!W109="FCERT",'full menu'!W109="FERT"),"ERTs",IF(OR('full menu'!W109="FCMT",'full menu'!W109="FMT",'full menu'!W109="LMT",'full menu'!W109="LCMT"),"MTs",IF(OR('full menu'!W109="LCIT",'full menu'!W109="FCIT",'full menu'!W109="LIT",'full menu'!W109="FIT"),"ITs",IF(OR('full menu'!W109="MwERT", 'full menu'!W109="ERwMT", 'full menu'!W109="M&amp;ERT", 'full menu'!W109="MwIT", 'full menu'!W109="IwMT", 'full menu'!W109="M&amp;IT", 'full menu'!W109="IwERT", 'full menu'!W109="ERwIT", 'full menu'!W109="I&amp;ERT", 'full menu'!W109="ER&amp;M&amp;IT"),"MixedTs",IF('full menu'!W109="UD","UD",IF('full menu'!W109="LSD","LSD",IF('full menu'!W109="WSD","WSD",IF('full menu'!W109="UASC","UASC",""))))))))))</f>
        <v/>
      </c>
      <c r="X109" t="str">
        <f>IF('full menu'!X109="MDC","MDC",IF(OR('full menu'!X109="PERF",'full menu'!X109="AERF",'full menu'!X109="PCB"),"ERfix",IF(OR('full menu'!X109="ACB", 'full menu'!X109="LCERT", 'full menu'!X109="LERT",'full menu'!X109="FCERT",'full menu'!X109="FERT"),"ERTs",IF(OR('full menu'!X109="FCMT",'full menu'!X109="FMT",'full menu'!X109="LMT",'full menu'!X109="LCMT"),"MTs",IF(OR('full menu'!X109="LCIT",'full menu'!X109="FCIT",'full menu'!X109="LIT",'full menu'!X109="FIT"),"ITs",IF(OR('full menu'!X109="MwERT", 'full menu'!X109="ERwMT", 'full menu'!X109="M&amp;ERT", 'full menu'!X109="MwIT", 'full menu'!X109="IwMT", 'full menu'!X109="M&amp;IT", 'full menu'!X109="IwERT", 'full menu'!X109="ERwIT", 'full menu'!X109="I&amp;ERT", 'full menu'!X109="ER&amp;M&amp;IT"),"MixedTs",IF('full menu'!X109="UD","UD",IF('full menu'!X109="LSD","LSD",IF('full menu'!X109="WSD","WSD",IF('full menu'!X109="UASC","UASC",""))))))))))</f>
        <v/>
      </c>
      <c r="Y109" t="str">
        <f>IF('full menu'!Y109="MDC","MDC",IF(OR('full menu'!Y109="PERF",'full menu'!Y109="AERF",'full menu'!Y109="PCB"),"ERfix",IF(OR('full menu'!Y109="ACB", 'full menu'!Y109="LCERT", 'full menu'!Y109="LERT",'full menu'!Y109="FCERT",'full menu'!Y109="FERT"),"ERTs",IF(OR('full menu'!Y109="FCMT",'full menu'!Y109="FMT",'full menu'!Y109="LMT",'full menu'!Y109="LCMT"),"MTs",IF(OR('full menu'!Y109="LCIT",'full menu'!Y109="FCIT",'full menu'!Y109="LIT",'full menu'!Y109="FIT"),"ITs",IF(OR('full menu'!Y109="MwERT", 'full menu'!Y109="ERwMT", 'full menu'!Y109="M&amp;ERT", 'full menu'!Y109="MwIT", 'full menu'!Y109="IwMT", 'full menu'!Y109="M&amp;IT", 'full menu'!Y109="IwERT", 'full menu'!Y109="ERwIT", 'full menu'!Y109="I&amp;ERT", 'full menu'!Y109="ER&amp;M&amp;IT"),"MixedTs",IF('full menu'!Y109="UD","UD",IF('full menu'!Y109="LSD","LSD",IF('full menu'!Y109="WSD","WSD",IF('full menu'!Y109="UASC","UASC",""))))))))))</f>
        <v/>
      </c>
      <c r="Z109" t="str">
        <f>IF('full menu'!Z109="MDC","MDC",IF(OR('full menu'!Z109="PERF",'full menu'!Z109="AERF",'full menu'!Z109="PCB"),"ERfix",IF(OR('full menu'!Z109="ACB", 'full menu'!Z109="LCERT", 'full menu'!Z109="LERT",'full menu'!Z109="FCERT",'full menu'!Z109="FERT"),"ERTs",IF(OR('full menu'!Z109="FCMT",'full menu'!Z109="FMT",'full menu'!Z109="LMT",'full menu'!Z109="LCMT"),"MTs",IF(OR('full menu'!Z109="LCIT",'full menu'!Z109="FCIT",'full menu'!Z109="LIT",'full menu'!Z109="FIT"),"ITs",IF(OR('full menu'!Z109="MwERT", 'full menu'!Z109="ERwMT", 'full menu'!Z109="M&amp;ERT", 'full menu'!Z109="MwIT", 'full menu'!Z109="IwMT", 'full menu'!Z109="M&amp;IT", 'full menu'!Z109="IwERT", 'full menu'!Z109="ERwIT", 'full menu'!Z109="I&amp;ERT", 'full menu'!Z109="ER&amp;M&amp;IT"),"MixedTs",IF('full menu'!Z109="UD","UD",IF('full menu'!Z109="LSD","LSD",IF('full menu'!Z109="WSD","WSD",IF('full menu'!Z109="UASC","UASC",""))))))))))</f>
        <v/>
      </c>
      <c r="AA109" t="str">
        <f>IF('full menu'!AA109="MDC","MDC",IF(OR('full menu'!AA109="PERF",'full menu'!AA109="AERF",'full menu'!AA109="PCB"),"ERfix",IF(OR('full menu'!AA109="ACB", 'full menu'!AA109="LCERT", 'full menu'!AA109="LERT",'full menu'!AA109="FCERT",'full menu'!AA109="FERT"),"ERTs",IF(OR('full menu'!AA109="FCMT",'full menu'!AA109="FMT",'full menu'!AA109="LMT",'full menu'!AA109="LCMT"),"MTs",IF(OR('full menu'!AA109="LCIT",'full menu'!AA109="FCIT",'full menu'!AA109="LIT",'full menu'!AA109="FIT"),"ITs",IF(OR('full menu'!AA109="MwERT", 'full menu'!AA109="ERwMT", 'full menu'!AA109="M&amp;ERT", 'full menu'!AA109="MwIT", 'full menu'!AA109="IwMT", 'full menu'!AA109="M&amp;IT", 'full menu'!AA109="IwERT", 'full menu'!AA109="ERwIT", 'full menu'!AA109="I&amp;ERT", 'full menu'!AA109="ER&amp;M&amp;IT"),"MixedTs",IF('full menu'!AA109="UD","UD",IF('full menu'!AA109="LSD","LSD",IF('full menu'!AA109="WSD","WSD",IF('full menu'!AA109="UASC","UASC",""))))))))))</f>
        <v/>
      </c>
      <c r="AB109" t="str">
        <f>IF('full menu'!AB109="MDC","MDC",IF(OR('full menu'!AB109="PERF",'full menu'!AB109="AERF",'full menu'!AB109="PCB"),"ERfix",IF(OR('full menu'!AB109="ACB", 'full menu'!AB109="LCERT", 'full menu'!AB109="LERT",'full menu'!AB109="FCERT",'full menu'!AB109="FERT"),"ERTs",IF(OR('full menu'!AB109="FCMT",'full menu'!AB109="FMT",'full menu'!AB109="LMT",'full menu'!AB109="LCMT"),"MTs",IF(OR('full menu'!AB109="LCIT",'full menu'!AB109="FCIT",'full menu'!AB109="LIT",'full menu'!AB109="FIT"),"ITs",IF(OR('full menu'!AB109="MwERT", 'full menu'!AB109="ERwMT", 'full menu'!AB109="M&amp;ERT", 'full menu'!AB109="MwIT", 'full menu'!AB109="IwMT", 'full menu'!AB109="M&amp;IT", 'full menu'!AB109="IwERT", 'full menu'!AB109="ERwIT", 'full menu'!AB109="I&amp;ERT", 'full menu'!AB109="ER&amp;M&amp;IT"),"MixedTs",IF('full menu'!AB109="UD","UD",IF('full menu'!AB109="LSD","LSD",IF('full menu'!AB109="WSD","WSD",IF('full menu'!AB109="UASC","UASC",""))))))))))</f>
        <v/>
      </c>
      <c r="AC109" t="str">
        <f>IF('full menu'!AC109="MDC","MDC",IF(OR('full menu'!AC109="PERF",'full menu'!AC109="AERF",'full menu'!AC109="PCB"),"ERfix",IF(OR('full menu'!AC109="ACB", 'full menu'!AC109="LCERT", 'full menu'!AC109="LERT",'full menu'!AC109="FCERT",'full menu'!AC109="FERT"),"ERTs",IF(OR('full menu'!AC109="FCMT",'full menu'!AC109="FMT",'full menu'!AC109="LMT",'full menu'!AC109="LCMT"),"MTs",IF(OR('full menu'!AC109="LCIT",'full menu'!AC109="FCIT",'full menu'!AC109="LIT",'full menu'!AC109="FIT"),"ITs",IF(OR('full menu'!AC109="MwERT", 'full menu'!AC109="ERwMT", 'full menu'!AC109="M&amp;ERT", 'full menu'!AC109="MwIT", 'full menu'!AC109="IwMT", 'full menu'!AC109="M&amp;IT", 'full menu'!AC109="IwERT", 'full menu'!AC109="ERwIT", 'full menu'!AC109="I&amp;ERT", 'full menu'!AC109="ER&amp;M&amp;IT"),"MixedTs",IF('full menu'!AC109="UD","UD",IF('full menu'!AC109="LSD","LSD",IF('full menu'!AC109="WSD","WSD",IF('full menu'!AC109="UASC","UASC",""))))))))))</f>
        <v/>
      </c>
      <c r="AD109" t="str">
        <f>IF('full menu'!AD109="MDC","MDC",IF(OR('full menu'!AD109="PERF",'full menu'!AD109="AERF",'full menu'!AD109="PCB"),"ERfix",IF(OR('full menu'!AD109="ACB", 'full menu'!AD109="LCERT", 'full menu'!AD109="LERT",'full menu'!AD109="FCERT",'full menu'!AD109="FERT"),"ERTs",IF(OR('full menu'!AD109="FCMT",'full menu'!AD109="FMT",'full menu'!AD109="LMT",'full menu'!AD109="LCMT"),"MTs",IF(OR('full menu'!AD109="LCIT",'full menu'!AD109="FCIT",'full menu'!AD109="LIT",'full menu'!AD109="FIT"),"ITs",IF(OR('full menu'!AD109="MwERT", 'full menu'!AD109="ERwMT", 'full menu'!AD109="M&amp;ERT", 'full menu'!AD109="MwIT", 'full menu'!AD109="IwMT", 'full menu'!AD109="M&amp;IT", 'full menu'!AD109="IwERT", 'full menu'!AD109="ERwIT", 'full menu'!AD109="I&amp;ERT", 'full menu'!AD109="ER&amp;M&amp;IT"),"MixedTs",IF('full menu'!AD109="UD","UD",IF('full menu'!AD109="LSD","LSD",IF('full menu'!AD109="WSD","WSD",IF('full menu'!AD109="UASC","UASC",""))))))))))</f>
        <v/>
      </c>
      <c r="AE109" t="str">
        <f>IF('full menu'!AE109="MDC","MDC",IF(OR('full menu'!AE109="PERF",'full menu'!AE109="AERF",'full menu'!AE109="PCB"),"ERfix",IF(OR('full menu'!AE109="ACB", 'full menu'!AE109="LCERT", 'full menu'!AE109="LERT",'full menu'!AE109="FCERT",'full menu'!AE109="FERT"),"ERTs",IF(OR('full menu'!AE109="FCMT",'full menu'!AE109="FMT",'full menu'!AE109="LMT",'full menu'!AE109="LCMT"),"MTs",IF(OR('full menu'!AE109="LCIT",'full menu'!AE109="FCIT",'full menu'!AE109="LIT",'full menu'!AE109="FIT"),"ITs",IF(OR('full menu'!AE109="MwERT", 'full menu'!AE109="ERwMT", 'full menu'!AE109="M&amp;ERT", 'full menu'!AE109="MwIT", 'full menu'!AE109="IwMT", 'full menu'!AE109="M&amp;IT", 'full menu'!AE109="IwERT", 'full menu'!AE109="ERwIT", 'full menu'!AE109="I&amp;ERT", 'full menu'!AE109="ER&amp;M&amp;IT"),"MixedTs",IF('full menu'!AE109="UD","UD",IF('full menu'!AE109="LSD","LSD",IF('full menu'!AE109="WSD","WSD",IF('full menu'!AE109="UASC","UASC",""))))))))))</f>
        <v/>
      </c>
      <c r="AF109" t="str">
        <f>IF('full menu'!AF109="MDC","MDC",IF(OR('full menu'!AF109="PERF",'full menu'!AF109="AERF",'full menu'!AF109="PCB"),"ERfix",IF(OR('full menu'!AF109="ACB", 'full menu'!AF109="LCERT", 'full menu'!AF109="LERT",'full menu'!AF109="FCERT",'full menu'!AF109="FERT"),"ERTs",IF(OR('full menu'!AF109="FCMT",'full menu'!AF109="FMT",'full menu'!AF109="LMT",'full menu'!AF109="LCMT"),"MTs",IF(OR('full menu'!AF109="LCIT",'full menu'!AF109="FCIT",'full menu'!AF109="LIT",'full menu'!AF109="FIT"),"ITs",IF(OR('full menu'!AF109="MwERT", 'full menu'!AF109="ERwMT", 'full menu'!AF109="M&amp;ERT", 'full menu'!AF109="MwIT", 'full menu'!AF109="IwMT", 'full menu'!AF109="M&amp;IT", 'full menu'!AF109="IwERT", 'full menu'!AF109="ERwIT", 'full menu'!AF109="I&amp;ERT", 'full menu'!AF109="ER&amp;M&amp;IT"),"MixedTs",IF('full menu'!AF109="UD","UD",IF('full menu'!AF109="LSD","LSD",IF('full menu'!AF109="WSD","WSD",IF('full menu'!AF109="UASC","UASC",""))))))))))</f>
        <v/>
      </c>
      <c r="AG109" t="str">
        <f>IF('full menu'!AG109="MDC","MDC",IF(OR('full menu'!AG109="PERF",'full menu'!AG109="AERF",'full menu'!AG109="PCB"),"ERfix",IF(OR('full menu'!AG109="ACB", 'full menu'!AG109="LCERT", 'full menu'!AG109="LERT",'full menu'!AG109="FCERT",'full menu'!AG109="FERT"),"ERTs",IF(OR('full menu'!AG109="FCMT",'full menu'!AG109="FMT",'full menu'!AG109="LMT",'full menu'!AG109="LCMT"),"MTs",IF(OR('full menu'!AG109="LCIT",'full menu'!AG109="FCIT",'full menu'!AG109="LIT",'full menu'!AG109="FIT"),"ITs",IF(OR('full menu'!AG109="MwERT", 'full menu'!AG109="ERwMT", 'full menu'!AG109="M&amp;ERT", 'full menu'!AG109="MwIT", 'full menu'!AG109="IwMT", 'full menu'!AG109="M&amp;IT", 'full menu'!AG109="IwERT", 'full menu'!AG109="ERwIT", 'full menu'!AG109="I&amp;ERT", 'full menu'!AG109="ER&amp;M&amp;IT"),"MixedTs",IF('full menu'!AG109="UD","UD",IF('full menu'!AG109="LSD","LSD",IF('full menu'!AG109="WSD","WSD",IF('full menu'!AG109="UASC","UASC",""))))))))))</f>
        <v/>
      </c>
      <c r="AH109" t="str">
        <f>IF('full menu'!AH109="MDC","MDC",IF(OR('full menu'!AH109="PERF",'full menu'!AH109="AERF",'full menu'!AH109="PCB"),"ERfix",IF(OR('full menu'!AH109="ACB", 'full menu'!AH109="LCERT", 'full menu'!AH109="LERT",'full menu'!AH109="FCERT",'full menu'!AH109="FERT"),"ERTs",IF(OR('full menu'!AH109="FCMT",'full menu'!AH109="FMT",'full menu'!AH109="LMT",'full menu'!AH109="LCMT"),"MTs",IF(OR('full menu'!AH109="LCIT",'full menu'!AH109="FCIT",'full menu'!AH109="LIT",'full menu'!AH109="FIT"),"ITs",IF(OR('full menu'!AH109="MwERT", 'full menu'!AH109="ERwMT", 'full menu'!AH109="M&amp;ERT", 'full menu'!AH109="MwIT", 'full menu'!AH109="IwMT", 'full menu'!AH109="M&amp;IT", 'full menu'!AH109="IwERT", 'full menu'!AH109="ERwIT", 'full menu'!AH109="I&amp;ERT", 'full menu'!AH109="ER&amp;M&amp;IT"),"MixedTs",IF('full menu'!AH109="UD","UD",IF('full menu'!AH109="LSD","LSD",IF('full menu'!AH109="WSD","WSD",IF('full menu'!AH109="UASC","UASC",""))))))))))</f>
        <v/>
      </c>
      <c r="AI109" t="str">
        <f>IF('full menu'!AI109="MDC","MDC",IF(OR('full menu'!AI109="PERF",'full menu'!AI109="AERF",'full menu'!AI109="PCB"),"ERfix",IF(OR('full menu'!AI109="ACB", 'full menu'!AI109="LCERT", 'full menu'!AI109="LERT",'full menu'!AI109="FCERT",'full menu'!AI109="FERT"),"ERTs",IF(OR('full menu'!AI109="FCMT",'full menu'!AI109="FMT",'full menu'!AI109="LMT",'full menu'!AI109="LCMT"),"MTs",IF(OR('full menu'!AI109="LCIT",'full menu'!AI109="FCIT",'full menu'!AI109="LIT",'full menu'!AI109="FIT"),"ITs",IF(OR('full menu'!AI109="MwERT", 'full menu'!AI109="ERwMT", 'full menu'!AI109="M&amp;ERT", 'full menu'!AI109="MwIT", 'full menu'!AI109="IwMT", 'full menu'!AI109="M&amp;IT", 'full menu'!AI109="IwERT", 'full menu'!AI109="ERwIT", 'full menu'!AI109="I&amp;ERT", 'full menu'!AI109="ER&amp;M&amp;IT"),"MixedTs",IF('full menu'!AI109="UD","UD",IF('full menu'!AI109="LSD","LSD",IF('full menu'!AI109="WSD","WSD",IF('full menu'!AI109="UASC","UASC",""))))))))))</f>
        <v/>
      </c>
      <c r="AJ109" t="str">
        <f>IF('full menu'!AJ109="MDC","MDC",IF(OR('full menu'!AJ109="PERF",'full menu'!AJ109="AERF",'full menu'!AJ109="PCB"),"ERfix",IF(OR('full menu'!AJ109="ACB", 'full menu'!AJ109="LCERT", 'full menu'!AJ109="LERT",'full menu'!AJ109="FCERT",'full menu'!AJ109="FERT"),"ERTs",IF(OR('full menu'!AJ109="FCMT",'full menu'!AJ109="FMT",'full menu'!AJ109="LMT",'full menu'!AJ109="LCMT"),"MTs",IF(OR('full menu'!AJ109="LCIT",'full menu'!AJ109="FCIT",'full menu'!AJ109="LIT",'full menu'!AJ109="FIT"),"ITs",IF(OR('full menu'!AJ109="MwERT", 'full menu'!AJ109="ERwMT", 'full menu'!AJ109="M&amp;ERT", 'full menu'!AJ109="MwIT", 'full menu'!AJ109="IwMT", 'full menu'!AJ109="M&amp;IT", 'full menu'!AJ109="IwERT", 'full menu'!AJ109="ERwIT", 'full menu'!AJ109="I&amp;ERT", 'full menu'!AJ109="ER&amp;M&amp;IT"),"MixedTs",IF('full menu'!AJ109="UD","UD",IF('full menu'!AJ109="LSD","LSD",IF('full menu'!AJ109="WSD","WSD",IF('full menu'!AJ109="UASC","UASC",""))))))))))</f>
        <v/>
      </c>
      <c r="AK109" t="str">
        <f>IF('full menu'!AK109="MDC","MDC",IF(OR('full menu'!AK109="PERF",'full menu'!AK109="AERF",'full menu'!AK109="PCB"),"ERfix",IF(OR('full menu'!AK109="ACB", 'full menu'!AK109="LCERT", 'full menu'!AK109="LERT",'full menu'!AK109="FCERT",'full menu'!AK109="FERT"),"ERTs",IF(OR('full menu'!AK109="FCMT",'full menu'!AK109="FMT",'full menu'!AK109="LMT",'full menu'!AK109="LCMT"),"MTs",IF(OR('full menu'!AK109="LCIT",'full menu'!AK109="FCIT",'full menu'!AK109="LIT",'full menu'!AK109="FIT"),"ITs",IF(OR('full menu'!AK109="MwERT", 'full menu'!AK109="ERwMT", 'full menu'!AK109="M&amp;ERT", 'full menu'!AK109="MwIT", 'full menu'!AK109="IwMT", 'full menu'!AK109="M&amp;IT", 'full menu'!AK109="IwERT", 'full menu'!AK109="ERwIT", 'full menu'!AK109="I&amp;ERT", 'full menu'!AK109="ER&amp;M&amp;IT"),"MixedTs",IF('full menu'!AK109="UD","UD",IF('full menu'!AK109="LSD","LSD",IF('full menu'!AK109="WSD","WSD",IF('full menu'!AK109="UASC","UASC",""))))))))))</f>
        <v/>
      </c>
      <c r="AL109" t="str">
        <f>IF('full menu'!AL109="MDC","MDC",IF(OR('full menu'!AL109="PERF",'full menu'!AL109="AERF",'full menu'!AL109="PCB"),"ERfix",IF(OR('full menu'!AL109="ACB", 'full menu'!AL109="LCERT", 'full menu'!AL109="LERT",'full menu'!AL109="FCERT",'full menu'!AL109="FERT"),"ERTs",IF(OR('full menu'!AL109="FCMT",'full menu'!AL109="FMT",'full menu'!AL109="LMT",'full menu'!AL109="LCMT"),"MTs",IF(OR('full menu'!AL109="LCIT",'full menu'!AL109="FCIT",'full menu'!AL109="LIT",'full menu'!AL109="FIT"),"ITs",IF(OR('full menu'!AL109="MwERT", 'full menu'!AL109="ERwMT", 'full menu'!AL109="M&amp;ERT", 'full menu'!AL109="MwIT", 'full menu'!AL109="IwMT", 'full menu'!AL109="M&amp;IT", 'full menu'!AL109="IwERT", 'full menu'!AL109="ERwIT", 'full menu'!AL109="I&amp;ERT", 'full menu'!AL109="ER&amp;M&amp;IT"),"MixedTs",IF('full menu'!AL109="UD","UD",IF('full menu'!AL109="LSD","LSD",IF('full menu'!AL109="WSD","WSD",IF('full menu'!AL109="UASC","UASC",""))))))))))</f>
        <v/>
      </c>
      <c r="AM109" t="str">
        <f>IF('full menu'!AM109="MDC","MDC",IF(OR('full menu'!AM109="PERF",'full menu'!AM109="AERF",'full menu'!AM109="PCB"),"ERfix",IF(OR('full menu'!AM109="ACB", 'full menu'!AM109="LCERT", 'full menu'!AM109="LERT",'full menu'!AM109="FCERT",'full menu'!AM109="FERT"),"ERTs",IF(OR('full menu'!AM109="FCMT",'full menu'!AM109="FMT",'full menu'!AM109="LMT",'full menu'!AM109="LCMT"),"MTs",IF(OR('full menu'!AM109="LCIT",'full menu'!AM109="FCIT",'full menu'!AM109="LIT",'full menu'!AM109="FIT"),"ITs",IF(OR('full menu'!AM109="MwERT", 'full menu'!AM109="ERwMT", 'full menu'!AM109="M&amp;ERT", 'full menu'!AM109="MwIT", 'full menu'!AM109="IwMT", 'full menu'!AM109="M&amp;IT", 'full menu'!AM109="IwERT", 'full menu'!AM109="ERwIT", 'full menu'!AM109="I&amp;ERT", 'full menu'!AM109="ER&amp;M&amp;IT"),"MixedTs",IF('full menu'!AM109="UD","UD",IF('full menu'!AM109="LSD","LSD",IF('full menu'!AM109="WSD","WSD",IF('full menu'!AM109="UASC","UASC",""))))))))))</f>
        <v/>
      </c>
      <c r="AN109" t="str">
        <f>IF('full menu'!AN109="MDC","MDC",IF(OR('full menu'!AN109="PERF",'full menu'!AN109="AERF",'full menu'!AN109="PCB"),"ERfix",IF(OR('full menu'!AN109="ACB", 'full menu'!AN109="LCERT", 'full menu'!AN109="LERT",'full menu'!AN109="FCERT",'full menu'!AN109="FERT"),"ERTs",IF(OR('full menu'!AN109="FCMT",'full menu'!AN109="FMT",'full menu'!AN109="LMT",'full menu'!AN109="LCMT"),"MTs",IF(OR('full menu'!AN109="LCIT",'full menu'!AN109="FCIT",'full menu'!AN109="LIT",'full menu'!AN109="FIT"),"ITs",IF(OR('full menu'!AN109="MwERT", 'full menu'!AN109="ERwMT", 'full menu'!AN109="M&amp;ERT", 'full menu'!AN109="MwIT", 'full menu'!AN109="IwMT", 'full menu'!AN109="M&amp;IT", 'full menu'!AN109="IwERT", 'full menu'!AN109="ERwIT", 'full menu'!AN109="I&amp;ERT", 'full menu'!AN109="ER&amp;M&amp;IT"),"MixedTs",IF('full menu'!AN109="UD","UD",IF('full menu'!AN109="LSD","LSD",IF('full menu'!AN109="WSD","WSD",IF('full menu'!AN109="UASC","UASC",""))))))))))</f>
        <v/>
      </c>
      <c r="AO109" t="str">
        <f>IF('full menu'!AO109="MDC","MDC",IF(OR('full menu'!AO109="PERF",'full menu'!AO109="AERF",'full menu'!AO109="PCB"),"ERfix",IF(OR('full menu'!AO109="ACB", 'full menu'!AO109="LCERT", 'full menu'!AO109="LERT",'full menu'!AO109="FCERT",'full menu'!AO109="FERT"),"ERTs",IF(OR('full menu'!AO109="FCMT",'full menu'!AO109="FMT",'full menu'!AO109="LMT",'full menu'!AO109="LCMT"),"MTs",IF(OR('full menu'!AO109="LCIT",'full menu'!AO109="FCIT",'full menu'!AO109="LIT",'full menu'!AO109="FIT"),"ITs",IF(OR('full menu'!AO109="MwERT", 'full menu'!AO109="ERwMT", 'full menu'!AO109="M&amp;ERT", 'full menu'!AO109="MwIT", 'full menu'!AO109="IwMT", 'full menu'!AO109="M&amp;IT", 'full menu'!AO109="IwERT", 'full menu'!AO109="ERwIT", 'full menu'!AO109="I&amp;ERT", 'full menu'!AO109="ER&amp;M&amp;IT"),"MixedTs",IF('full menu'!AO109="UD","UD",IF('full menu'!AO109="LSD","LSD",IF('full menu'!AO109="WSD","WSD",IF('full menu'!AO109="UASC","UASC",""))))))))))</f>
        <v/>
      </c>
      <c r="AP109" t="str">
        <f>IF('full menu'!AP109="MDC","MDC",IF(OR('full menu'!AP109="PERF",'full menu'!AP109="AERF",'full menu'!AP109="PCB"),"ERfix",IF(OR('full menu'!AP109="ACB", 'full menu'!AP109="LCERT", 'full menu'!AP109="LERT",'full menu'!AP109="FCERT",'full menu'!AP109="FERT"),"ERTs",IF(OR('full menu'!AP109="FCMT",'full menu'!AP109="FMT",'full menu'!AP109="LMT",'full menu'!AP109="LCMT"),"MTs",IF(OR('full menu'!AP109="LCIT",'full menu'!AP109="FCIT",'full menu'!AP109="LIT",'full menu'!AP109="FIT"),"ITs",IF(OR('full menu'!AP109="MwERT", 'full menu'!AP109="ERwMT", 'full menu'!AP109="M&amp;ERT", 'full menu'!AP109="MwIT", 'full menu'!AP109="IwMT", 'full menu'!AP109="M&amp;IT", 'full menu'!AP109="IwERT", 'full menu'!AP109="ERwIT", 'full menu'!AP109="I&amp;ERT", 'full menu'!AP109="ER&amp;M&amp;IT"),"MixedTs",IF('full menu'!AP109="UD","UD",IF('full menu'!AP109="LSD","LSD",IF('full menu'!AP109="WSD","WSD",IF('full menu'!AP109="UASC","UASC",""))))))))))</f>
        <v/>
      </c>
      <c r="AQ109" t="str">
        <f>IF('full menu'!AQ109="MDC","MDC",IF(OR('full menu'!AQ109="PERF",'full menu'!AQ109="AERF",'full menu'!AQ109="PCB"),"ERfix",IF(OR('full menu'!AQ109="ACB", 'full menu'!AQ109="LCERT", 'full menu'!AQ109="LERT",'full menu'!AQ109="FCERT",'full menu'!AQ109="FERT"),"ERTs",IF(OR('full menu'!AQ109="FCMT",'full menu'!AQ109="FMT",'full menu'!AQ109="LMT",'full menu'!AQ109="LCMT"),"MTs",IF(OR('full menu'!AQ109="LCIT",'full menu'!AQ109="FCIT",'full menu'!AQ109="LIT",'full menu'!AQ109="FIT"),"ITs",IF(OR('full menu'!AQ109="MwERT", 'full menu'!AQ109="ERwMT", 'full menu'!AQ109="M&amp;ERT", 'full menu'!AQ109="MwIT", 'full menu'!AQ109="IwMT", 'full menu'!AQ109="M&amp;IT", 'full menu'!AQ109="IwERT", 'full menu'!AQ109="ERwIT", 'full menu'!AQ109="I&amp;ERT", 'full menu'!AQ109="ER&amp;M&amp;IT"),"MixedTs",IF('full menu'!AQ109="UD","UD",IF('full menu'!AQ109="LSD","LSD",IF('full menu'!AQ109="WSD","WSD",IF('full menu'!AQ109="UASC","UASC",""))))))))))</f>
        <v/>
      </c>
      <c r="AR109" t="str">
        <f>IF('full menu'!AR109="MDC","MDC",IF(OR('full menu'!AR109="PERF",'full menu'!AR109="AERF",'full menu'!AR109="PCB"),"ERfix",IF(OR('full menu'!AR109="ACB", 'full menu'!AR109="LCERT", 'full menu'!AR109="LERT",'full menu'!AR109="FCERT",'full menu'!AR109="FERT"),"ERTs",IF(OR('full menu'!AR109="FCMT",'full menu'!AR109="FMT",'full menu'!AR109="LMT",'full menu'!AR109="LCMT"),"MTs",IF(OR('full menu'!AR109="LCIT",'full menu'!AR109="FCIT",'full menu'!AR109="LIT",'full menu'!AR109="FIT"),"ITs",IF(OR('full menu'!AR109="MwERT", 'full menu'!AR109="ERwMT", 'full menu'!AR109="M&amp;ERT", 'full menu'!AR109="MwIT", 'full menu'!AR109="IwMT", 'full menu'!AR109="M&amp;IT", 'full menu'!AR109="IwERT", 'full menu'!AR109="ERwIT", 'full menu'!AR109="I&amp;ERT", 'full menu'!AR109="ER&amp;M&amp;IT"),"MixedTs",IF('full menu'!AR109="UD","UD",IF('full menu'!AR109="LSD","LSD",IF('full menu'!AR109="WSD","WSD",IF('full menu'!AR109="UASC","UASC",""))))))))))</f>
        <v/>
      </c>
      <c r="AS109" t="str">
        <f>IF('full menu'!AS109="MDC","MDC",IF(OR('full menu'!AS109="PERF",'full menu'!AS109="AERF",'full menu'!AS109="PCB"),"ERfix",IF(OR('full menu'!AS109="ACB", 'full menu'!AS109="LCERT", 'full menu'!AS109="LERT",'full menu'!AS109="FCERT",'full menu'!AS109="FERT"),"ERTs",IF(OR('full menu'!AS109="FCMT",'full menu'!AS109="FMT",'full menu'!AS109="LMT",'full menu'!AS109="LCMT"),"MTs",IF(OR('full menu'!AS109="LCIT",'full menu'!AS109="FCIT",'full menu'!AS109="LIT",'full menu'!AS109="FIT"),"ITs",IF(OR('full menu'!AS109="MwERT", 'full menu'!AS109="ERwMT", 'full menu'!AS109="M&amp;ERT", 'full menu'!AS109="MwIT", 'full menu'!AS109="IwMT", 'full menu'!AS109="M&amp;IT", 'full menu'!AS109="IwERT", 'full menu'!AS109="ERwIT", 'full menu'!AS109="I&amp;ERT", 'full menu'!AS109="ER&amp;M&amp;IT"),"MixedTs",IF('full menu'!AS109="UD","UD",IF('full menu'!AS109="LSD","LSD",IF('full menu'!AS109="WSD","WSD",IF('full menu'!AS109="UASC","UASC",""))))))))))</f>
        <v/>
      </c>
      <c r="AT109" t="str">
        <f>IF('full menu'!AT109="MDC","MDC",IF(OR('full menu'!AT109="PERF",'full menu'!AT109="AERF",'full menu'!AT109="PCB"),"ERfix",IF(OR('full menu'!AT109="ACB", 'full menu'!AT109="LCERT", 'full menu'!AT109="LERT",'full menu'!AT109="FCERT",'full menu'!AT109="FERT"),"ERTs",IF(OR('full menu'!AT109="FCMT",'full menu'!AT109="FMT",'full menu'!AT109="LMT",'full menu'!AT109="LCMT"),"MTs",IF(OR('full menu'!AT109="LCIT",'full menu'!AT109="FCIT",'full menu'!AT109="LIT",'full menu'!AT109="FIT"),"ITs",IF(OR('full menu'!AT109="MwERT", 'full menu'!AT109="ERwMT", 'full menu'!AT109="M&amp;ERT", 'full menu'!AT109="MwIT", 'full menu'!AT109="IwMT", 'full menu'!AT109="M&amp;IT", 'full menu'!AT109="IwERT", 'full menu'!AT109="ERwIT", 'full menu'!AT109="I&amp;ERT", 'full menu'!AT109="ER&amp;M&amp;IT"),"MixedTs",IF('full menu'!AT109="UD","UD",IF('full menu'!AT109="LSD","LSD",IF('full menu'!AT109="WSD","WSD",IF('full menu'!AT109="UASC","UASC",""))))))))))</f>
        <v/>
      </c>
      <c r="AU109" t="str">
        <f>IF('full menu'!AU109="MDC","MDC",IF(OR('full menu'!AU109="PERF",'full menu'!AU109="AERF",'full menu'!AU109="PCB"),"ERfix",IF(OR('full menu'!AU109="ACB", 'full menu'!AU109="LCERT", 'full menu'!AU109="LERT",'full menu'!AU109="FCERT",'full menu'!AU109="FERT"),"ERTs",IF(OR('full menu'!AU109="FCMT",'full menu'!AU109="FMT",'full menu'!AU109="LMT",'full menu'!AU109="LCMT"),"MTs",IF(OR('full menu'!AU109="LCIT",'full menu'!AU109="FCIT",'full menu'!AU109="LIT",'full menu'!AU109="FIT"),"ITs",IF(OR('full menu'!AU109="MwERT", 'full menu'!AU109="ERwMT", 'full menu'!AU109="M&amp;ERT", 'full menu'!AU109="MwIT", 'full menu'!AU109="IwMT", 'full menu'!AU109="M&amp;IT", 'full menu'!AU109="IwERT", 'full menu'!AU109="ERwIT", 'full menu'!AU109="I&amp;ERT", 'full menu'!AU109="ER&amp;M&amp;IT"),"MixedTs",IF('full menu'!AU109="UD","UD",IF('full menu'!AU109="LSD","LSD",IF('full menu'!AU109="WSD","WSD",IF('full menu'!AU109="UASC","UASC",""))))))))))</f>
        <v/>
      </c>
      <c r="AV109" t="str">
        <f>IF('full menu'!AV109="MDC","MDC",IF(OR('full menu'!AV109="PERF",'full menu'!AV109="AERF",'full menu'!AV109="PCB"),"ERfix",IF(OR('full menu'!AV109="ACB", 'full menu'!AV109="LCERT", 'full menu'!AV109="LERT",'full menu'!AV109="FCERT",'full menu'!AV109="FERT"),"ERTs",IF(OR('full menu'!AV109="FCMT",'full menu'!AV109="FMT",'full menu'!AV109="LMT",'full menu'!AV109="LCMT"),"MTs",IF(OR('full menu'!AV109="LCIT",'full menu'!AV109="FCIT",'full menu'!AV109="LIT",'full menu'!AV109="FIT"),"ITs",IF(OR('full menu'!AV109="MwERT", 'full menu'!AV109="ERwMT", 'full menu'!AV109="M&amp;ERT", 'full menu'!AV109="MwIT", 'full menu'!AV109="IwMT", 'full menu'!AV109="M&amp;IT", 'full menu'!AV109="IwERT", 'full menu'!AV109="ERwIT", 'full menu'!AV109="I&amp;ERT", 'full menu'!AV109="ER&amp;M&amp;IT"),"MixedTs",IF('full menu'!AV109="UD","UD",IF('full menu'!AV109="LSD","LSD",IF('full menu'!AV109="WSD","WSD",IF('full menu'!AV109="UASC","UASC",""))))))))))</f>
        <v/>
      </c>
      <c r="AW109" t="str">
        <f>IF('full menu'!AW109="MDC","MDC",IF(OR('full menu'!AW109="PERF",'full menu'!AW109="AERF",'full menu'!AW109="PCB"),"ERfix",IF(OR('full menu'!AW109="ACB", 'full menu'!AW109="LCERT", 'full menu'!AW109="LERT",'full menu'!AW109="FCERT",'full menu'!AW109="FERT"),"ERTs",IF(OR('full menu'!AW109="FCMT",'full menu'!AW109="FMT",'full menu'!AW109="LMT",'full menu'!AW109="LCMT"),"MTs",IF(OR('full menu'!AW109="LCIT",'full menu'!AW109="FCIT",'full menu'!AW109="LIT",'full menu'!AW109="FIT"),"ITs",IF(OR('full menu'!AW109="MwERT", 'full menu'!AW109="ERwMT", 'full menu'!AW109="M&amp;ERT", 'full menu'!AW109="MwIT", 'full menu'!AW109="IwMT", 'full menu'!AW109="M&amp;IT", 'full menu'!AW109="IwERT", 'full menu'!AW109="ERwIT", 'full menu'!AW109="I&amp;ERT", 'full menu'!AW109="ER&amp;M&amp;IT"),"MixedTs",IF('full menu'!AW109="UD","UD",IF('full menu'!AW109="LSD","LSD",IF('full menu'!AW109="WSD","WSD",IF('full menu'!AW109="UASC","UASC",""))))))))))</f>
        <v/>
      </c>
      <c r="AX109" t="str">
        <f>IF('full menu'!AX109="MDC","MDC",IF(OR('full menu'!AX109="PERF",'full menu'!AX109="AERF",'full menu'!AX109="PCB"),"ERfix",IF(OR('full menu'!AX109="ACB", 'full menu'!AX109="LCERT", 'full menu'!AX109="LERT",'full menu'!AX109="FCERT",'full menu'!AX109="FERT"),"ERTs",IF(OR('full menu'!AX109="FCMT",'full menu'!AX109="FMT",'full menu'!AX109="LMT",'full menu'!AX109="LCMT"),"MTs",IF(OR('full menu'!AX109="LCIT",'full menu'!AX109="FCIT",'full menu'!AX109="LIT",'full menu'!AX109="FIT"),"ITs",IF(OR('full menu'!AX109="MwERT", 'full menu'!AX109="ERwMT", 'full menu'!AX109="M&amp;ERT", 'full menu'!AX109="MwIT", 'full menu'!AX109="IwMT", 'full menu'!AX109="M&amp;IT", 'full menu'!AX109="IwERT", 'full menu'!AX109="ERwIT", 'full menu'!AX109="I&amp;ERT", 'full menu'!AX109="ER&amp;M&amp;IT"),"MixedTs",IF('full menu'!AX109="UD","UD",IF('full menu'!AX109="LSD","LSD",IF('full menu'!AX109="WSD","WSD",IF('full menu'!AX109="UASC","UASC",""))))))))))</f>
        <v/>
      </c>
      <c r="AY109" t="str">
        <f>IF('full menu'!AY109="MDC","MDC",IF(OR('full menu'!AY109="PERF",'full menu'!AY109="AERF",'full menu'!AY109="PCB"),"ERfix",IF(OR('full menu'!AY109="ACB", 'full menu'!AY109="LCERT", 'full menu'!AY109="LERT",'full menu'!AY109="FCERT",'full menu'!AY109="FERT"),"ERTs",IF(OR('full menu'!AY109="FCMT",'full menu'!AY109="FMT",'full menu'!AY109="LMT",'full menu'!AY109="LCMT"),"MTs",IF(OR('full menu'!AY109="LCIT",'full menu'!AY109="FCIT",'full menu'!AY109="LIT",'full menu'!AY109="FIT"),"ITs",IF(OR('full menu'!AY109="MwERT", 'full menu'!AY109="ERwMT", 'full menu'!AY109="M&amp;ERT", 'full menu'!AY109="MwIT", 'full menu'!AY109="IwMT", 'full menu'!AY109="M&amp;IT", 'full menu'!AY109="IwERT", 'full menu'!AY109="ERwIT", 'full menu'!AY109="I&amp;ERT", 'full menu'!AY109="ER&amp;M&amp;IT"),"MixedTs",IF('full menu'!AY109="UD","UD",IF('full menu'!AY109="LSD","LSD",IF('full menu'!AY109="WSD","WSD",IF('full menu'!AY109="UASC","UASC",""))))))))))</f>
        <v/>
      </c>
    </row>
    <row r="110" spans="1:51" x14ac:dyDescent="0.3">
      <c r="A110" t="s">
        <v>132</v>
      </c>
      <c r="B110" t="str">
        <f>IF('full menu'!B110="MDC","MDC",IF(OR('full menu'!B110="PERF",'full menu'!B110="AERF",'full menu'!B110="PCB"),"ERfix",IF(OR('full menu'!B110="ACB", 'full menu'!B110="LCERT", 'full menu'!B110="LERT",'full menu'!B110="FCERT",'full menu'!B110="FERT"),"ERTs",IF(OR('full menu'!B110="FCMT",'full menu'!B110="FMT",'full menu'!B110="LMT",'full menu'!B110="LCMT"),"MTs",IF(OR('full menu'!B110="LCIT",'full menu'!B110="FCIT",'full menu'!B110="LIT",'full menu'!B110="FIT"),"ITs",IF(OR('full menu'!B110="MwERT", 'full menu'!B110="ERwMT", 'full menu'!B110="M&amp;ERT", 'full menu'!B110="MwIT", 'full menu'!B110="IwMT", 'full menu'!B110="M&amp;IT", 'full menu'!B110="IwERT", 'full menu'!B110="ERwIT", 'full menu'!B110="I&amp;ERT", 'full menu'!B110="ER&amp;M&amp;IT"),"MixedTs",IF('full menu'!B110="UD","UD",IF('full menu'!B110="LSD","LSD",IF('full menu'!B110="WSD","WSD",IF('full menu'!B110="UASC","UASC",""))))))))))</f>
        <v>ERfix</v>
      </c>
      <c r="C110" t="str">
        <f>IF('full menu'!C110="MDC","MDC",IF(OR('full menu'!C110="PERF",'full menu'!C110="AERF",'full menu'!C110="PCB"),"ERfix",IF(OR('full menu'!C110="ACB", 'full menu'!C110="LCERT", 'full menu'!C110="LERT",'full menu'!C110="FCERT",'full menu'!C110="FERT"),"ERTs",IF(OR('full menu'!C110="FCMT",'full menu'!C110="FMT",'full menu'!C110="LMT",'full menu'!C110="LCMT"),"MTs",IF(OR('full menu'!C110="LCIT",'full menu'!C110="FCIT",'full menu'!C110="LIT",'full menu'!C110="FIT"),"ITs",IF(OR('full menu'!C110="MwERT", 'full menu'!C110="ERwMT", 'full menu'!C110="M&amp;ERT", 'full menu'!C110="MwIT", 'full menu'!C110="IwMT", 'full menu'!C110="M&amp;IT", 'full menu'!C110="IwERT", 'full menu'!C110="ERwIT", 'full menu'!C110="I&amp;ERT", 'full menu'!C110="ER&amp;M&amp;IT"),"MixedTs",IF('full menu'!C110="UD","UD",IF('full menu'!C110="LSD","LSD",IF('full menu'!C110="WSD","WSD",IF('full menu'!C110="UASC","UASC",""))))))))))</f>
        <v>ERfix</v>
      </c>
      <c r="D110" t="str">
        <f>IF('full menu'!D110="MDC","MDC",IF(OR('full menu'!D110="PERF",'full menu'!D110="AERF",'full menu'!D110="PCB"),"ERfix",IF(OR('full menu'!D110="ACB", 'full menu'!D110="LCERT", 'full menu'!D110="LERT",'full menu'!D110="FCERT",'full menu'!D110="FERT"),"ERTs",IF(OR('full menu'!D110="FCMT",'full menu'!D110="FMT",'full menu'!D110="LMT",'full menu'!D110="LCMT"),"MTs",IF(OR('full menu'!D110="LCIT",'full menu'!D110="FCIT",'full menu'!D110="LIT",'full menu'!D110="FIT"),"ITs",IF(OR('full menu'!D110="MwERT", 'full menu'!D110="ERwMT", 'full menu'!D110="M&amp;ERT", 'full menu'!D110="MwIT", 'full menu'!D110="IwMT", 'full menu'!D110="M&amp;IT", 'full menu'!D110="IwERT", 'full menu'!D110="ERwIT", 'full menu'!D110="I&amp;ERT", 'full menu'!D110="ER&amp;M&amp;IT"),"MixedTs",IF('full menu'!D110="UD","UD",IF('full menu'!D110="LSD","LSD",IF('full menu'!D110="WSD","WSD",IF('full menu'!D110="UASC","UASC",""))))))))))</f>
        <v>ERfix</v>
      </c>
      <c r="E110" t="str">
        <f>IF('full menu'!E110="MDC","MDC",IF(OR('full menu'!E110="PERF",'full menu'!E110="AERF",'full menu'!E110="PCB"),"ERfix",IF(OR('full menu'!E110="ACB", 'full menu'!E110="LCERT", 'full menu'!E110="LERT",'full menu'!E110="FCERT",'full menu'!E110="FERT"),"ERTs",IF(OR('full menu'!E110="FCMT",'full menu'!E110="FMT",'full menu'!E110="LMT",'full menu'!E110="LCMT"),"MTs",IF(OR('full menu'!E110="LCIT",'full menu'!E110="FCIT",'full menu'!E110="LIT",'full menu'!E110="FIT"),"ITs",IF(OR('full menu'!E110="MwERT", 'full menu'!E110="ERwMT", 'full menu'!E110="M&amp;ERT", 'full menu'!E110="MwIT", 'full menu'!E110="IwMT", 'full menu'!E110="M&amp;IT", 'full menu'!E110="IwERT", 'full menu'!E110="ERwIT", 'full menu'!E110="I&amp;ERT", 'full menu'!E110="ER&amp;M&amp;IT"),"MixedTs",IF('full menu'!E110="UD","UD",IF('full menu'!E110="LSD","LSD",IF('full menu'!E110="WSD","WSD",IF('full menu'!E110="UASC","UASC",""))))))))))</f>
        <v>ERfix</v>
      </c>
      <c r="F110" t="str">
        <f>IF('full menu'!F110="MDC","MDC",IF(OR('full menu'!F110="PERF",'full menu'!F110="AERF",'full menu'!F110="PCB"),"ERfix",IF(OR('full menu'!F110="ACB", 'full menu'!F110="LCERT", 'full menu'!F110="LERT",'full menu'!F110="FCERT",'full menu'!F110="FERT"),"ERTs",IF(OR('full menu'!F110="FCMT",'full menu'!F110="FMT",'full menu'!F110="LMT",'full menu'!F110="LCMT"),"MTs",IF(OR('full menu'!F110="LCIT",'full menu'!F110="FCIT",'full menu'!F110="LIT",'full menu'!F110="FIT"),"ITs",IF(OR('full menu'!F110="MwERT", 'full menu'!F110="ERwMT", 'full menu'!F110="M&amp;ERT", 'full menu'!F110="MwIT", 'full menu'!F110="IwMT", 'full menu'!F110="M&amp;IT", 'full menu'!F110="IwERT", 'full menu'!F110="ERwIT", 'full menu'!F110="I&amp;ERT", 'full menu'!F110="ER&amp;M&amp;IT"),"MixedTs",IF('full menu'!F110="UD","UD",IF('full menu'!F110="LSD","LSD",IF('full menu'!F110="WSD","WSD",IF('full menu'!F110="UASC","UASC",""))))))))))</f>
        <v>ERfix</v>
      </c>
      <c r="G110" t="str">
        <f>IF('full menu'!G110="MDC","MDC",IF(OR('full menu'!G110="PERF",'full menu'!G110="AERF",'full menu'!G110="PCB"),"ERfix",IF(OR('full menu'!G110="ACB", 'full menu'!G110="LCERT", 'full menu'!G110="LERT",'full menu'!G110="FCERT",'full menu'!G110="FERT"),"ERTs",IF(OR('full menu'!G110="FCMT",'full menu'!G110="FMT",'full menu'!G110="LMT",'full menu'!G110="LCMT"),"MTs",IF(OR('full menu'!G110="LCIT",'full menu'!G110="FCIT",'full menu'!G110="LIT",'full menu'!G110="FIT"),"ITs",IF(OR('full menu'!G110="MwERT", 'full menu'!G110="ERwMT", 'full menu'!G110="M&amp;ERT", 'full menu'!G110="MwIT", 'full menu'!G110="IwMT", 'full menu'!G110="M&amp;IT", 'full menu'!G110="IwERT", 'full menu'!G110="ERwIT", 'full menu'!G110="I&amp;ERT", 'full menu'!G110="ER&amp;M&amp;IT"),"MixedTs",IF('full menu'!G110="UD","UD",IF('full menu'!G110="LSD","LSD",IF('full menu'!G110="WSD","WSD",IF('full menu'!G110="UASC","UASC",""))))))))))</f>
        <v>ERfix</v>
      </c>
      <c r="H110" t="str">
        <f>IF('full menu'!H110="MDC","MDC",IF(OR('full menu'!H110="PERF",'full menu'!H110="AERF",'full menu'!H110="PCB"),"ERfix",IF(OR('full menu'!H110="ACB", 'full menu'!H110="LCERT", 'full menu'!H110="LERT",'full menu'!H110="FCERT",'full menu'!H110="FERT"),"ERTs",IF(OR('full menu'!H110="FCMT",'full menu'!H110="FMT",'full menu'!H110="LMT",'full menu'!H110="LCMT"),"MTs",IF(OR('full menu'!H110="LCIT",'full menu'!H110="FCIT",'full menu'!H110="LIT",'full menu'!H110="FIT"),"ITs",IF(OR('full menu'!H110="MwERT", 'full menu'!H110="ERwMT", 'full menu'!H110="M&amp;ERT", 'full menu'!H110="MwIT", 'full menu'!H110="IwMT", 'full menu'!H110="M&amp;IT", 'full menu'!H110="IwERT", 'full menu'!H110="ERwIT", 'full menu'!H110="I&amp;ERT", 'full menu'!H110="ER&amp;M&amp;IT"),"MixedTs",IF('full menu'!H110="UD","UD",IF('full menu'!H110="LSD","LSD",IF('full menu'!H110="WSD","WSD",IF('full menu'!H110="UASC","UASC",""))))))))))</f>
        <v>ERfix</v>
      </c>
      <c r="I110" t="str">
        <f>IF('full menu'!I110="MDC","MDC",IF(OR('full menu'!I110="PERF",'full menu'!I110="AERF",'full menu'!I110="PCB"),"ERfix",IF(OR('full menu'!I110="ACB", 'full menu'!I110="LCERT", 'full menu'!I110="LERT",'full menu'!I110="FCERT",'full menu'!I110="FERT"),"ERTs",IF(OR('full menu'!I110="FCMT",'full menu'!I110="FMT",'full menu'!I110="LMT",'full menu'!I110="LCMT"),"MTs",IF(OR('full menu'!I110="LCIT",'full menu'!I110="FCIT",'full menu'!I110="LIT",'full menu'!I110="FIT"),"ITs",IF(OR('full menu'!I110="MwERT", 'full menu'!I110="ERwMT", 'full menu'!I110="M&amp;ERT", 'full menu'!I110="MwIT", 'full menu'!I110="IwMT", 'full menu'!I110="M&amp;IT", 'full menu'!I110="IwERT", 'full menu'!I110="ERwIT", 'full menu'!I110="I&amp;ERT", 'full menu'!I110="ER&amp;M&amp;IT"),"MixedTs",IF('full menu'!I110="UD","UD",IF('full menu'!I110="LSD","LSD",IF('full menu'!I110="WSD","WSD",IF('full menu'!I110="UASC","UASC",""))))))))))</f>
        <v>ERfix</v>
      </c>
      <c r="J110" t="str">
        <f>IF('full menu'!J110="MDC","MDC",IF(OR('full menu'!J110="PERF",'full menu'!J110="AERF",'full menu'!J110="PCB"),"ERfix",IF(OR('full menu'!J110="ACB", 'full menu'!J110="LCERT", 'full menu'!J110="LERT",'full menu'!J110="FCERT",'full menu'!J110="FERT"),"ERTs",IF(OR('full menu'!J110="FCMT",'full menu'!J110="FMT",'full menu'!J110="LMT",'full menu'!J110="LCMT"),"MTs",IF(OR('full menu'!J110="LCIT",'full menu'!J110="FCIT",'full menu'!J110="LIT",'full menu'!J110="FIT"),"ITs",IF(OR('full menu'!J110="MwERT", 'full menu'!J110="ERwMT", 'full menu'!J110="M&amp;ERT", 'full menu'!J110="MwIT", 'full menu'!J110="IwMT", 'full menu'!J110="M&amp;IT", 'full menu'!J110="IwERT", 'full menu'!J110="ERwIT", 'full menu'!J110="I&amp;ERT", 'full menu'!J110="ER&amp;M&amp;IT"),"MixedTs",IF('full menu'!J110="UD","UD",IF('full menu'!J110="LSD","LSD",IF('full menu'!J110="WSD","WSD",IF('full menu'!J110="UASC","UASC",""))))))))))</f>
        <v>ERfix</v>
      </c>
      <c r="K110" t="str">
        <f>IF('full menu'!K110="MDC","MDC",IF(OR('full menu'!K110="PERF",'full menu'!K110="AERF",'full menu'!K110="PCB"),"ERfix",IF(OR('full menu'!K110="ACB", 'full menu'!K110="LCERT", 'full menu'!K110="LERT",'full menu'!K110="FCERT",'full menu'!K110="FERT"),"ERTs",IF(OR('full menu'!K110="FCMT",'full menu'!K110="FMT",'full menu'!K110="LMT",'full menu'!K110="LCMT"),"MTs",IF(OR('full menu'!K110="LCIT",'full menu'!K110="FCIT",'full menu'!K110="LIT",'full menu'!K110="FIT"),"ITs",IF(OR('full menu'!K110="MwERT", 'full menu'!K110="ERwMT", 'full menu'!K110="M&amp;ERT", 'full menu'!K110="MwIT", 'full menu'!K110="IwMT", 'full menu'!K110="M&amp;IT", 'full menu'!K110="IwERT", 'full menu'!K110="ERwIT", 'full menu'!K110="I&amp;ERT", 'full menu'!K110="ER&amp;M&amp;IT"),"MixedTs",IF('full menu'!K110="UD","UD",IF('full menu'!K110="LSD","LSD",IF('full menu'!K110="WSD","WSD",IF('full menu'!K110="UASC","UASC",""))))))))))</f>
        <v>ERfix</v>
      </c>
      <c r="L110" t="str">
        <f>IF('full menu'!L110="MDC","MDC",IF(OR('full menu'!L110="PERF",'full menu'!L110="AERF",'full menu'!L110="PCB"),"ERfix",IF(OR('full menu'!L110="ACB", 'full menu'!L110="LCERT", 'full menu'!L110="LERT",'full menu'!L110="FCERT",'full menu'!L110="FERT"),"ERTs",IF(OR('full menu'!L110="FCMT",'full menu'!L110="FMT",'full menu'!L110="LMT",'full menu'!L110="LCMT"),"MTs",IF(OR('full menu'!L110="LCIT",'full menu'!L110="FCIT",'full menu'!L110="LIT",'full menu'!L110="FIT"),"ITs",IF(OR('full menu'!L110="MwERT", 'full menu'!L110="ERwMT", 'full menu'!L110="M&amp;ERT", 'full menu'!L110="MwIT", 'full menu'!L110="IwMT", 'full menu'!L110="M&amp;IT", 'full menu'!L110="IwERT", 'full menu'!L110="ERwIT", 'full menu'!L110="I&amp;ERT", 'full menu'!L110="ER&amp;M&amp;IT"),"MixedTs",IF('full menu'!L110="UD","UD",IF('full menu'!L110="LSD","LSD",IF('full menu'!L110="WSD","WSD",IF('full menu'!L110="UASC","UASC",""))))))))))</f>
        <v>ERfix</v>
      </c>
      <c r="M110" t="str">
        <f>IF('full menu'!M110="MDC","MDC",IF(OR('full menu'!M110="PERF",'full menu'!M110="AERF",'full menu'!M110="PCB"),"ERfix",IF(OR('full menu'!M110="ACB", 'full menu'!M110="LCERT", 'full menu'!M110="LERT",'full menu'!M110="FCERT",'full menu'!M110="FERT"),"ERTs",IF(OR('full menu'!M110="FCMT",'full menu'!M110="FMT",'full menu'!M110="LMT",'full menu'!M110="LCMT"),"MTs",IF(OR('full menu'!M110="LCIT",'full menu'!M110="FCIT",'full menu'!M110="LIT",'full menu'!M110="FIT"),"ITs",IF(OR('full menu'!M110="MwERT", 'full menu'!M110="ERwMT", 'full menu'!M110="M&amp;ERT", 'full menu'!M110="MwIT", 'full menu'!M110="IwMT", 'full menu'!M110="M&amp;IT", 'full menu'!M110="IwERT", 'full menu'!M110="ERwIT", 'full menu'!M110="I&amp;ERT", 'full menu'!M110="ER&amp;M&amp;IT"),"MixedTs",IF('full menu'!M110="UD","UD",IF('full menu'!M110="LSD","LSD",IF('full menu'!M110="WSD","WSD",IF('full menu'!M110="UASC","UASC",""))))))))))</f>
        <v>ERfix</v>
      </c>
      <c r="N110" t="str">
        <f>IF('full menu'!N110="MDC","MDC",IF(OR('full menu'!N110="PERF",'full menu'!N110="AERF",'full menu'!N110="PCB"),"ERfix",IF(OR('full menu'!N110="ACB", 'full menu'!N110="LCERT", 'full menu'!N110="LERT",'full menu'!N110="FCERT",'full menu'!N110="FERT"),"ERTs",IF(OR('full menu'!N110="FCMT",'full menu'!N110="FMT",'full menu'!N110="LMT",'full menu'!N110="LCMT"),"MTs",IF(OR('full menu'!N110="LCIT",'full menu'!N110="FCIT",'full menu'!N110="LIT",'full menu'!N110="FIT"),"ITs",IF(OR('full menu'!N110="MwERT", 'full menu'!N110="ERwMT", 'full menu'!N110="M&amp;ERT", 'full menu'!N110="MwIT", 'full menu'!N110="IwMT", 'full menu'!N110="M&amp;IT", 'full menu'!N110="IwERT", 'full menu'!N110="ERwIT", 'full menu'!N110="I&amp;ERT", 'full menu'!N110="ER&amp;M&amp;IT"),"MixedTs",IF('full menu'!N110="UD","UD",IF('full menu'!N110="LSD","LSD",IF('full menu'!N110="WSD","WSD",IF('full menu'!N110="UASC","UASC",""))))))))))</f>
        <v>ERfix</v>
      </c>
      <c r="O110" t="str">
        <f>IF('full menu'!O110="MDC","MDC",IF(OR('full menu'!O110="PERF",'full menu'!O110="AERF",'full menu'!O110="PCB"),"ERfix",IF(OR('full menu'!O110="ACB", 'full menu'!O110="LCERT", 'full menu'!O110="LERT",'full menu'!O110="FCERT",'full menu'!O110="FERT"),"ERTs",IF(OR('full menu'!O110="FCMT",'full menu'!O110="FMT",'full menu'!O110="LMT",'full menu'!O110="LCMT"),"MTs",IF(OR('full menu'!O110="LCIT",'full menu'!O110="FCIT",'full menu'!O110="LIT",'full menu'!O110="FIT"),"ITs",IF(OR('full menu'!O110="MwERT", 'full menu'!O110="ERwMT", 'full menu'!O110="M&amp;ERT", 'full menu'!O110="MwIT", 'full menu'!O110="IwMT", 'full menu'!O110="M&amp;IT", 'full menu'!O110="IwERT", 'full menu'!O110="ERwIT", 'full menu'!O110="I&amp;ERT", 'full menu'!O110="ER&amp;M&amp;IT"),"MixedTs",IF('full menu'!O110="UD","UD",IF('full menu'!O110="LSD","LSD",IF('full menu'!O110="WSD","WSD",IF('full menu'!O110="UASC","UASC",""))))))))))</f>
        <v>ERfix</v>
      </c>
      <c r="P110" t="str">
        <f>IF('full menu'!P110="MDC","MDC",IF(OR('full menu'!P110="PERF",'full menu'!P110="AERF",'full menu'!P110="PCB"),"ERfix",IF(OR('full menu'!P110="ACB", 'full menu'!P110="LCERT", 'full menu'!P110="LERT",'full menu'!P110="FCERT",'full menu'!P110="FERT"),"ERTs",IF(OR('full menu'!P110="FCMT",'full menu'!P110="FMT",'full menu'!P110="LMT",'full menu'!P110="LCMT"),"MTs",IF(OR('full menu'!P110="LCIT",'full menu'!P110="FCIT",'full menu'!P110="LIT",'full menu'!P110="FIT"),"ITs",IF(OR('full menu'!P110="MwERT", 'full menu'!P110="ERwMT", 'full menu'!P110="M&amp;ERT", 'full menu'!P110="MwIT", 'full menu'!P110="IwMT", 'full menu'!P110="M&amp;IT", 'full menu'!P110="IwERT", 'full menu'!P110="ERwIT", 'full menu'!P110="I&amp;ERT", 'full menu'!P110="ER&amp;M&amp;IT"),"MixedTs",IF('full menu'!P110="UD","UD",IF('full menu'!P110="LSD","LSD",IF('full menu'!P110="WSD","WSD",IF('full menu'!P110="UASC","UASC",""))))))))))</f>
        <v>ERfix</v>
      </c>
      <c r="Q110" t="str">
        <f>IF('full menu'!Q110="MDC","MDC",IF(OR('full menu'!Q110="PERF",'full menu'!Q110="AERF",'full menu'!Q110="PCB"),"ERfix",IF(OR('full menu'!Q110="ACB", 'full menu'!Q110="LCERT", 'full menu'!Q110="LERT",'full menu'!Q110="FCERT",'full menu'!Q110="FERT"),"ERTs",IF(OR('full menu'!Q110="FCMT",'full menu'!Q110="FMT",'full menu'!Q110="LMT",'full menu'!Q110="LCMT"),"MTs",IF(OR('full menu'!Q110="LCIT",'full menu'!Q110="FCIT",'full menu'!Q110="LIT",'full menu'!Q110="FIT"),"ITs",IF(OR('full menu'!Q110="MwERT", 'full menu'!Q110="ERwMT", 'full menu'!Q110="M&amp;ERT", 'full menu'!Q110="MwIT", 'full menu'!Q110="IwMT", 'full menu'!Q110="M&amp;IT", 'full menu'!Q110="IwERT", 'full menu'!Q110="ERwIT", 'full menu'!Q110="I&amp;ERT", 'full menu'!Q110="ER&amp;M&amp;IT"),"MixedTs",IF('full menu'!Q110="UD","UD",IF('full menu'!Q110="LSD","LSD",IF('full menu'!Q110="WSD","WSD",IF('full menu'!Q110="UASC","UASC",""))))))))))</f>
        <v>ERfix</v>
      </c>
      <c r="R110" t="str">
        <f>IF('full menu'!R110="MDC","MDC",IF(OR('full menu'!R110="PERF",'full menu'!R110="AERF",'full menu'!R110="PCB"),"ERfix",IF(OR('full menu'!R110="ACB", 'full menu'!R110="LCERT", 'full menu'!R110="LERT",'full menu'!R110="FCERT",'full menu'!R110="FERT"),"ERTs",IF(OR('full menu'!R110="FCMT",'full menu'!R110="FMT",'full menu'!R110="LMT",'full menu'!R110="LCMT"),"MTs",IF(OR('full menu'!R110="LCIT",'full menu'!R110="FCIT",'full menu'!R110="LIT",'full menu'!R110="FIT"),"ITs",IF(OR('full menu'!R110="MwERT", 'full menu'!R110="ERwMT", 'full menu'!R110="M&amp;ERT", 'full menu'!R110="MwIT", 'full menu'!R110="IwMT", 'full menu'!R110="M&amp;IT", 'full menu'!R110="IwERT", 'full menu'!R110="ERwIT", 'full menu'!R110="I&amp;ERT", 'full menu'!R110="ER&amp;M&amp;IT"),"MixedTs",IF('full menu'!R110="UD","UD",IF('full menu'!R110="LSD","LSD",IF('full menu'!R110="WSD","WSD",IF('full menu'!R110="UASC","UASC",""))))))))))</f>
        <v>ERfix</v>
      </c>
      <c r="S110" t="str">
        <f>IF('full menu'!S110="MDC","MDC",IF(OR('full menu'!S110="PERF",'full menu'!S110="AERF",'full menu'!S110="PCB"),"ERfix",IF(OR('full menu'!S110="ACB", 'full menu'!S110="LCERT", 'full menu'!S110="LERT",'full menu'!S110="FCERT",'full menu'!S110="FERT"),"ERTs",IF(OR('full menu'!S110="FCMT",'full menu'!S110="FMT",'full menu'!S110="LMT",'full menu'!S110="LCMT"),"MTs",IF(OR('full menu'!S110="LCIT",'full menu'!S110="FCIT",'full menu'!S110="LIT",'full menu'!S110="FIT"),"ITs",IF(OR('full menu'!S110="MwERT", 'full menu'!S110="ERwMT", 'full menu'!S110="M&amp;ERT", 'full menu'!S110="MwIT", 'full menu'!S110="IwMT", 'full menu'!S110="M&amp;IT", 'full menu'!S110="IwERT", 'full menu'!S110="ERwIT", 'full menu'!S110="I&amp;ERT", 'full menu'!S110="ER&amp;M&amp;IT"),"MixedTs",IF('full menu'!S110="UD","UD",IF('full menu'!S110="LSD","LSD",IF('full menu'!S110="WSD","WSD",IF('full menu'!S110="UASC","UASC",""))))))))))</f>
        <v>ERfix</v>
      </c>
      <c r="T110" t="str">
        <f>IF('full menu'!T110="MDC","MDC",IF(OR('full menu'!T110="PERF",'full menu'!T110="AERF",'full menu'!T110="PCB"),"ERfix",IF(OR('full menu'!T110="ACB", 'full menu'!T110="LCERT", 'full menu'!T110="LERT",'full menu'!T110="FCERT",'full menu'!T110="FERT"),"ERTs",IF(OR('full menu'!T110="FCMT",'full menu'!T110="FMT",'full menu'!T110="LMT",'full menu'!T110="LCMT"),"MTs",IF(OR('full menu'!T110="LCIT",'full menu'!T110="FCIT",'full menu'!T110="LIT",'full menu'!T110="FIT"),"ITs",IF(OR('full menu'!T110="MwERT", 'full menu'!T110="ERwMT", 'full menu'!T110="M&amp;ERT", 'full menu'!T110="MwIT", 'full menu'!T110="IwMT", 'full menu'!T110="M&amp;IT", 'full menu'!T110="IwERT", 'full menu'!T110="ERwIT", 'full menu'!T110="I&amp;ERT", 'full menu'!T110="ER&amp;M&amp;IT"),"MixedTs",IF('full menu'!T110="UD","UD",IF('full menu'!T110="LSD","LSD",IF('full menu'!T110="WSD","WSD",IF('full menu'!T110="UASC","UASC",""))))))))))</f>
        <v>ERfix</v>
      </c>
      <c r="U110" t="str">
        <f>IF('full menu'!U110="MDC","MDC",IF(OR('full menu'!U110="PERF",'full menu'!U110="AERF",'full menu'!U110="PCB"),"ERfix",IF(OR('full menu'!U110="ACB", 'full menu'!U110="LCERT", 'full menu'!U110="LERT",'full menu'!U110="FCERT",'full menu'!U110="FERT"),"ERTs",IF(OR('full menu'!U110="FCMT",'full menu'!U110="FMT",'full menu'!U110="LMT",'full menu'!U110="LCMT"),"MTs",IF(OR('full menu'!U110="LCIT",'full menu'!U110="FCIT",'full menu'!U110="LIT",'full menu'!U110="FIT"),"ITs",IF(OR('full menu'!U110="MwERT", 'full menu'!U110="ERwMT", 'full menu'!U110="M&amp;ERT", 'full menu'!U110="MwIT", 'full menu'!U110="IwMT", 'full menu'!U110="M&amp;IT", 'full menu'!U110="IwERT", 'full menu'!U110="ERwIT", 'full menu'!U110="I&amp;ERT", 'full menu'!U110="ER&amp;M&amp;IT"),"MixedTs",IF('full menu'!U110="UD","UD",IF('full menu'!U110="LSD","LSD",IF('full menu'!U110="WSD","WSD",IF('full menu'!U110="UASC","UASC",""))))))))))</f>
        <v>ERfix</v>
      </c>
      <c r="V110" t="str">
        <f>IF('full menu'!V110="MDC","MDC",IF(OR('full menu'!V110="PERF",'full menu'!V110="AERF",'full menu'!V110="PCB"),"ERfix",IF(OR('full menu'!V110="ACB", 'full menu'!V110="LCERT", 'full menu'!V110="LERT",'full menu'!V110="FCERT",'full menu'!V110="FERT"),"ERTs",IF(OR('full menu'!V110="FCMT",'full menu'!V110="FMT",'full menu'!V110="LMT",'full menu'!V110="LCMT"),"MTs",IF(OR('full menu'!V110="LCIT",'full menu'!V110="FCIT",'full menu'!V110="LIT",'full menu'!V110="FIT"),"ITs",IF(OR('full menu'!V110="MwERT", 'full menu'!V110="ERwMT", 'full menu'!V110="M&amp;ERT", 'full menu'!V110="MwIT", 'full menu'!V110="IwMT", 'full menu'!V110="M&amp;IT", 'full menu'!V110="IwERT", 'full menu'!V110="ERwIT", 'full menu'!V110="I&amp;ERT", 'full menu'!V110="ER&amp;M&amp;IT"),"MixedTs",IF('full menu'!V110="UD","UD",IF('full menu'!V110="LSD","LSD",IF('full menu'!V110="WSD","WSD",IF('full menu'!V110="UASC","UASC",""))))))))))</f>
        <v>ERfix</v>
      </c>
      <c r="W110" t="str">
        <f>IF('full menu'!W110="MDC","MDC",IF(OR('full menu'!W110="PERF",'full menu'!W110="AERF",'full menu'!W110="PCB"),"ERfix",IF(OR('full menu'!W110="ACB", 'full menu'!W110="LCERT", 'full menu'!W110="LERT",'full menu'!W110="FCERT",'full menu'!W110="FERT"),"ERTs",IF(OR('full menu'!W110="FCMT",'full menu'!W110="FMT",'full menu'!W110="LMT",'full menu'!W110="LCMT"),"MTs",IF(OR('full menu'!W110="LCIT",'full menu'!W110="FCIT",'full menu'!W110="LIT",'full menu'!W110="FIT"),"ITs",IF(OR('full menu'!W110="MwERT", 'full menu'!W110="ERwMT", 'full menu'!W110="M&amp;ERT", 'full menu'!W110="MwIT", 'full menu'!W110="IwMT", 'full menu'!W110="M&amp;IT", 'full menu'!W110="IwERT", 'full menu'!W110="ERwIT", 'full menu'!W110="I&amp;ERT", 'full menu'!W110="ER&amp;M&amp;IT"),"MixedTs",IF('full menu'!W110="UD","UD",IF('full menu'!W110="LSD","LSD",IF('full menu'!W110="WSD","WSD",IF('full menu'!W110="UASC","UASC",""))))))))))</f>
        <v>ERTs</v>
      </c>
      <c r="X110" t="str">
        <f>IF('full menu'!X110="MDC","MDC",IF(OR('full menu'!X110="PERF",'full menu'!X110="AERF",'full menu'!X110="PCB"),"ERfix",IF(OR('full menu'!X110="ACB", 'full menu'!X110="LCERT", 'full menu'!X110="LERT",'full menu'!X110="FCERT",'full menu'!X110="FERT"),"ERTs",IF(OR('full menu'!X110="FCMT",'full menu'!X110="FMT",'full menu'!X110="LMT",'full menu'!X110="LCMT"),"MTs",IF(OR('full menu'!X110="LCIT",'full menu'!X110="FCIT",'full menu'!X110="LIT",'full menu'!X110="FIT"),"ITs",IF(OR('full menu'!X110="MwERT", 'full menu'!X110="ERwMT", 'full menu'!X110="M&amp;ERT", 'full menu'!X110="MwIT", 'full menu'!X110="IwMT", 'full menu'!X110="M&amp;IT", 'full menu'!X110="IwERT", 'full menu'!X110="ERwIT", 'full menu'!X110="I&amp;ERT", 'full menu'!X110="ER&amp;M&amp;IT"),"MixedTs",IF('full menu'!X110="UD","UD",IF('full menu'!X110="LSD","LSD",IF('full menu'!X110="WSD","WSD",IF('full menu'!X110="UASC","UASC",""))))))))))</f>
        <v>ERTs</v>
      </c>
      <c r="Y110" t="str">
        <f>IF('full menu'!Y110="MDC","MDC",IF(OR('full menu'!Y110="PERF",'full menu'!Y110="AERF",'full menu'!Y110="PCB"),"ERfix",IF(OR('full menu'!Y110="ACB", 'full menu'!Y110="LCERT", 'full menu'!Y110="LERT",'full menu'!Y110="FCERT",'full menu'!Y110="FERT"),"ERTs",IF(OR('full menu'!Y110="FCMT",'full menu'!Y110="FMT",'full menu'!Y110="LMT",'full menu'!Y110="LCMT"),"MTs",IF(OR('full menu'!Y110="LCIT",'full menu'!Y110="FCIT",'full menu'!Y110="LIT",'full menu'!Y110="FIT"),"ITs",IF(OR('full menu'!Y110="MwERT", 'full menu'!Y110="ERwMT", 'full menu'!Y110="M&amp;ERT", 'full menu'!Y110="MwIT", 'full menu'!Y110="IwMT", 'full menu'!Y110="M&amp;IT", 'full menu'!Y110="IwERT", 'full menu'!Y110="ERwIT", 'full menu'!Y110="I&amp;ERT", 'full menu'!Y110="ER&amp;M&amp;IT"),"MixedTs",IF('full menu'!Y110="UD","UD",IF('full menu'!Y110="LSD","LSD",IF('full menu'!Y110="WSD","WSD",IF('full menu'!Y110="UASC","UASC",""))))))))))</f>
        <v>ERTs</v>
      </c>
      <c r="Z110" t="str">
        <f>IF('full menu'!Z110="MDC","MDC",IF(OR('full menu'!Z110="PERF",'full menu'!Z110="AERF",'full menu'!Z110="PCB"),"ERfix",IF(OR('full menu'!Z110="ACB", 'full menu'!Z110="LCERT", 'full menu'!Z110="LERT",'full menu'!Z110="FCERT",'full menu'!Z110="FERT"),"ERTs",IF(OR('full menu'!Z110="FCMT",'full menu'!Z110="FMT",'full menu'!Z110="LMT",'full menu'!Z110="LCMT"),"MTs",IF(OR('full menu'!Z110="LCIT",'full menu'!Z110="FCIT",'full menu'!Z110="LIT",'full menu'!Z110="FIT"),"ITs",IF(OR('full menu'!Z110="MwERT", 'full menu'!Z110="ERwMT", 'full menu'!Z110="M&amp;ERT", 'full menu'!Z110="MwIT", 'full menu'!Z110="IwMT", 'full menu'!Z110="M&amp;IT", 'full menu'!Z110="IwERT", 'full menu'!Z110="ERwIT", 'full menu'!Z110="I&amp;ERT", 'full menu'!Z110="ER&amp;M&amp;IT"),"MixedTs",IF('full menu'!Z110="UD","UD",IF('full menu'!Z110="LSD","LSD",IF('full menu'!Z110="WSD","WSD",IF('full menu'!Z110="UASC","UASC",""))))))))))</f>
        <v>ERTs</v>
      </c>
      <c r="AA110" t="str">
        <f>IF('full menu'!AA110="MDC","MDC",IF(OR('full menu'!AA110="PERF",'full menu'!AA110="AERF",'full menu'!AA110="PCB"),"ERfix",IF(OR('full menu'!AA110="ACB", 'full menu'!AA110="LCERT", 'full menu'!AA110="LERT",'full menu'!AA110="FCERT",'full menu'!AA110="FERT"),"ERTs",IF(OR('full menu'!AA110="FCMT",'full menu'!AA110="FMT",'full menu'!AA110="LMT",'full menu'!AA110="LCMT"),"MTs",IF(OR('full menu'!AA110="LCIT",'full menu'!AA110="FCIT",'full menu'!AA110="LIT",'full menu'!AA110="FIT"),"ITs",IF(OR('full menu'!AA110="MwERT", 'full menu'!AA110="ERwMT", 'full menu'!AA110="M&amp;ERT", 'full menu'!AA110="MwIT", 'full menu'!AA110="IwMT", 'full menu'!AA110="M&amp;IT", 'full menu'!AA110="IwERT", 'full menu'!AA110="ERwIT", 'full menu'!AA110="I&amp;ERT", 'full menu'!AA110="ER&amp;M&amp;IT"),"MixedTs",IF('full menu'!AA110="UD","UD",IF('full menu'!AA110="LSD","LSD",IF('full menu'!AA110="WSD","WSD",IF('full menu'!AA110="UASC","UASC",""))))))))))</f>
        <v>ERTs</v>
      </c>
      <c r="AB110" t="str">
        <f>IF('full menu'!AB110="MDC","MDC",IF(OR('full menu'!AB110="PERF",'full menu'!AB110="AERF",'full menu'!AB110="PCB"),"ERfix",IF(OR('full menu'!AB110="ACB", 'full menu'!AB110="LCERT", 'full menu'!AB110="LERT",'full menu'!AB110="FCERT",'full menu'!AB110="FERT"),"ERTs",IF(OR('full menu'!AB110="FCMT",'full menu'!AB110="FMT",'full menu'!AB110="LMT",'full menu'!AB110="LCMT"),"MTs",IF(OR('full menu'!AB110="LCIT",'full menu'!AB110="FCIT",'full menu'!AB110="LIT",'full menu'!AB110="FIT"),"ITs",IF(OR('full menu'!AB110="MwERT", 'full menu'!AB110="ERwMT", 'full menu'!AB110="M&amp;ERT", 'full menu'!AB110="MwIT", 'full menu'!AB110="IwMT", 'full menu'!AB110="M&amp;IT", 'full menu'!AB110="IwERT", 'full menu'!AB110="ERwIT", 'full menu'!AB110="I&amp;ERT", 'full menu'!AB110="ER&amp;M&amp;IT"),"MixedTs",IF('full menu'!AB110="UD","UD",IF('full menu'!AB110="LSD","LSD",IF('full menu'!AB110="WSD","WSD",IF('full menu'!AB110="UASC","UASC",""))))))))))</f>
        <v>ERTs</v>
      </c>
      <c r="AC110" t="str">
        <f>IF('full menu'!AC110="MDC","MDC",IF(OR('full menu'!AC110="PERF",'full menu'!AC110="AERF",'full menu'!AC110="PCB"),"ERfix",IF(OR('full menu'!AC110="ACB", 'full menu'!AC110="LCERT", 'full menu'!AC110="LERT",'full menu'!AC110="FCERT",'full menu'!AC110="FERT"),"ERTs",IF(OR('full menu'!AC110="FCMT",'full menu'!AC110="FMT",'full menu'!AC110="LMT",'full menu'!AC110="LCMT"),"MTs",IF(OR('full menu'!AC110="LCIT",'full menu'!AC110="FCIT",'full menu'!AC110="LIT",'full menu'!AC110="FIT"),"ITs",IF(OR('full menu'!AC110="MwERT", 'full menu'!AC110="ERwMT", 'full menu'!AC110="M&amp;ERT", 'full menu'!AC110="MwIT", 'full menu'!AC110="IwMT", 'full menu'!AC110="M&amp;IT", 'full menu'!AC110="IwERT", 'full menu'!AC110="ERwIT", 'full menu'!AC110="I&amp;ERT", 'full menu'!AC110="ER&amp;M&amp;IT"),"MixedTs",IF('full menu'!AC110="UD","UD",IF('full menu'!AC110="LSD","LSD",IF('full menu'!AC110="WSD","WSD",IF('full menu'!AC110="UASC","UASC",""))))))))))</f>
        <v>ERTs</v>
      </c>
      <c r="AD110" t="str">
        <f>IF('full menu'!AD110="MDC","MDC",IF(OR('full menu'!AD110="PERF",'full menu'!AD110="AERF",'full menu'!AD110="PCB"),"ERfix",IF(OR('full menu'!AD110="ACB", 'full menu'!AD110="LCERT", 'full menu'!AD110="LERT",'full menu'!AD110="FCERT",'full menu'!AD110="FERT"),"ERTs",IF(OR('full menu'!AD110="FCMT",'full menu'!AD110="FMT",'full menu'!AD110="LMT",'full menu'!AD110="LCMT"),"MTs",IF(OR('full menu'!AD110="LCIT",'full menu'!AD110="FCIT",'full menu'!AD110="LIT",'full menu'!AD110="FIT"),"ITs",IF(OR('full menu'!AD110="MwERT", 'full menu'!AD110="ERwMT", 'full menu'!AD110="M&amp;ERT", 'full menu'!AD110="MwIT", 'full menu'!AD110="IwMT", 'full menu'!AD110="M&amp;IT", 'full menu'!AD110="IwERT", 'full menu'!AD110="ERwIT", 'full menu'!AD110="I&amp;ERT", 'full menu'!AD110="ER&amp;M&amp;IT"),"MixedTs",IF('full menu'!AD110="UD","UD",IF('full menu'!AD110="LSD","LSD",IF('full menu'!AD110="WSD","WSD",IF('full menu'!AD110="UASC","UASC",""))))))))))</f>
        <v>ERTs</v>
      </c>
      <c r="AE110" t="str">
        <f>IF('full menu'!AE110="MDC","MDC",IF(OR('full menu'!AE110="PERF",'full menu'!AE110="AERF",'full menu'!AE110="PCB"),"ERfix",IF(OR('full menu'!AE110="ACB", 'full menu'!AE110="LCERT", 'full menu'!AE110="LERT",'full menu'!AE110="FCERT",'full menu'!AE110="FERT"),"ERTs",IF(OR('full menu'!AE110="FCMT",'full menu'!AE110="FMT",'full menu'!AE110="LMT",'full menu'!AE110="LCMT"),"MTs",IF(OR('full menu'!AE110="LCIT",'full menu'!AE110="FCIT",'full menu'!AE110="LIT",'full menu'!AE110="FIT"),"ITs",IF(OR('full menu'!AE110="MwERT", 'full menu'!AE110="ERwMT", 'full menu'!AE110="M&amp;ERT", 'full menu'!AE110="MwIT", 'full menu'!AE110="IwMT", 'full menu'!AE110="M&amp;IT", 'full menu'!AE110="IwERT", 'full menu'!AE110="ERwIT", 'full menu'!AE110="I&amp;ERT", 'full menu'!AE110="ER&amp;M&amp;IT"),"MixedTs",IF('full menu'!AE110="UD","UD",IF('full menu'!AE110="LSD","LSD",IF('full menu'!AE110="WSD","WSD",IF('full menu'!AE110="UASC","UASC",""))))))))))</f>
        <v>ERTs</v>
      </c>
      <c r="AF110" t="str">
        <f>IF('full menu'!AF110="MDC","MDC",IF(OR('full menu'!AF110="PERF",'full menu'!AF110="AERF",'full menu'!AF110="PCB"),"ERfix",IF(OR('full menu'!AF110="ACB", 'full menu'!AF110="LCERT", 'full menu'!AF110="LERT",'full menu'!AF110="FCERT",'full menu'!AF110="FERT"),"ERTs",IF(OR('full menu'!AF110="FCMT",'full menu'!AF110="FMT",'full menu'!AF110="LMT",'full menu'!AF110="LCMT"),"MTs",IF(OR('full menu'!AF110="LCIT",'full menu'!AF110="FCIT",'full menu'!AF110="LIT",'full menu'!AF110="FIT"),"ITs",IF(OR('full menu'!AF110="MwERT", 'full menu'!AF110="ERwMT", 'full menu'!AF110="M&amp;ERT", 'full menu'!AF110="MwIT", 'full menu'!AF110="IwMT", 'full menu'!AF110="M&amp;IT", 'full menu'!AF110="IwERT", 'full menu'!AF110="ERwIT", 'full menu'!AF110="I&amp;ERT", 'full menu'!AF110="ER&amp;M&amp;IT"),"MixedTs",IF('full menu'!AF110="UD","UD",IF('full menu'!AF110="LSD","LSD",IF('full menu'!AF110="WSD","WSD",IF('full menu'!AF110="UASC","UASC",""))))))))))</f>
        <v>ERTs</v>
      </c>
      <c r="AG110" t="str">
        <f>IF('full menu'!AG110="MDC","MDC",IF(OR('full menu'!AG110="PERF",'full menu'!AG110="AERF",'full menu'!AG110="PCB"),"ERfix",IF(OR('full menu'!AG110="ACB", 'full menu'!AG110="LCERT", 'full menu'!AG110="LERT",'full menu'!AG110="FCERT",'full menu'!AG110="FERT"),"ERTs",IF(OR('full menu'!AG110="FCMT",'full menu'!AG110="FMT",'full menu'!AG110="LMT",'full menu'!AG110="LCMT"),"MTs",IF(OR('full menu'!AG110="LCIT",'full menu'!AG110="FCIT",'full menu'!AG110="LIT",'full menu'!AG110="FIT"),"ITs",IF(OR('full menu'!AG110="MwERT", 'full menu'!AG110="ERwMT", 'full menu'!AG110="M&amp;ERT", 'full menu'!AG110="MwIT", 'full menu'!AG110="IwMT", 'full menu'!AG110="M&amp;IT", 'full menu'!AG110="IwERT", 'full menu'!AG110="ERwIT", 'full menu'!AG110="I&amp;ERT", 'full menu'!AG110="ER&amp;M&amp;IT"),"MixedTs",IF('full menu'!AG110="UD","UD",IF('full menu'!AG110="LSD","LSD",IF('full menu'!AG110="WSD","WSD",IF('full menu'!AG110="UASC","UASC",""))))))))))</f>
        <v>ERTs</v>
      </c>
      <c r="AH110" t="str">
        <f>IF('full menu'!AH110="MDC","MDC",IF(OR('full menu'!AH110="PERF",'full menu'!AH110="AERF",'full menu'!AH110="PCB"),"ERfix",IF(OR('full menu'!AH110="ACB", 'full menu'!AH110="LCERT", 'full menu'!AH110="LERT",'full menu'!AH110="FCERT",'full menu'!AH110="FERT"),"ERTs",IF(OR('full menu'!AH110="FCMT",'full menu'!AH110="FMT",'full menu'!AH110="LMT",'full menu'!AH110="LCMT"),"MTs",IF(OR('full menu'!AH110="LCIT",'full menu'!AH110="FCIT",'full menu'!AH110="LIT",'full menu'!AH110="FIT"),"ITs",IF(OR('full menu'!AH110="MwERT", 'full menu'!AH110="ERwMT", 'full menu'!AH110="M&amp;ERT", 'full menu'!AH110="MwIT", 'full menu'!AH110="IwMT", 'full menu'!AH110="M&amp;IT", 'full menu'!AH110="IwERT", 'full menu'!AH110="ERwIT", 'full menu'!AH110="I&amp;ERT", 'full menu'!AH110="ER&amp;M&amp;IT"),"MixedTs",IF('full menu'!AH110="UD","UD",IF('full menu'!AH110="LSD","LSD",IF('full menu'!AH110="WSD","WSD",IF('full menu'!AH110="UASC","UASC",""))))))))))</f>
        <v>ERTs</v>
      </c>
      <c r="AI110" t="str">
        <f>IF('full menu'!AI110="MDC","MDC",IF(OR('full menu'!AI110="PERF",'full menu'!AI110="AERF",'full menu'!AI110="PCB"),"ERfix",IF(OR('full menu'!AI110="ACB", 'full menu'!AI110="LCERT", 'full menu'!AI110="LERT",'full menu'!AI110="FCERT",'full menu'!AI110="FERT"),"ERTs",IF(OR('full menu'!AI110="FCMT",'full menu'!AI110="FMT",'full menu'!AI110="LMT",'full menu'!AI110="LCMT"),"MTs",IF(OR('full menu'!AI110="LCIT",'full menu'!AI110="FCIT",'full menu'!AI110="LIT",'full menu'!AI110="FIT"),"ITs",IF(OR('full menu'!AI110="MwERT", 'full menu'!AI110="ERwMT", 'full menu'!AI110="M&amp;ERT", 'full menu'!AI110="MwIT", 'full menu'!AI110="IwMT", 'full menu'!AI110="M&amp;IT", 'full menu'!AI110="IwERT", 'full menu'!AI110="ERwIT", 'full menu'!AI110="I&amp;ERT", 'full menu'!AI110="ER&amp;M&amp;IT"),"MixedTs",IF('full menu'!AI110="UD","UD",IF('full menu'!AI110="LSD","LSD",IF('full menu'!AI110="WSD","WSD",IF('full menu'!AI110="UASC","UASC",""))))))))))</f>
        <v>ERTs</v>
      </c>
      <c r="AJ110" t="str">
        <f>IF('full menu'!AJ110="MDC","MDC",IF(OR('full menu'!AJ110="PERF",'full menu'!AJ110="AERF",'full menu'!AJ110="PCB"),"ERfix",IF(OR('full menu'!AJ110="ACB", 'full menu'!AJ110="LCERT", 'full menu'!AJ110="LERT",'full menu'!AJ110="FCERT",'full menu'!AJ110="FERT"),"ERTs",IF(OR('full menu'!AJ110="FCMT",'full menu'!AJ110="FMT",'full menu'!AJ110="LMT",'full menu'!AJ110="LCMT"),"MTs",IF(OR('full menu'!AJ110="LCIT",'full menu'!AJ110="FCIT",'full menu'!AJ110="LIT",'full menu'!AJ110="FIT"),"ITs",IF(OR('full menu'!AJ110="MwERT", 'full menu'!AJ110="ERwMT", 'full menu'!AJ110="M&amp;ERT", 'full menu'!AJ110="MwIT", 'full menu'!AJ110="IwMT", 'full menu'!AJ110="M&amp;IT", 'full menu'!AJ110="IwERT", 'full menu'!AJ110="ERwIT", 'full menu'!AJ110="I&amp;ERT", 'full menu'!AJ110="ER&amp;M&amp;IT"),"MixedTs",IF('full menu'!AJ110="UD","UD",IF('full menu'!AJ110="LSD","LSD",IF('full menu'!AJ110="WSD","WSD",IF('full menu'!AJ110="UASC","UASC",""))))))))))</f>
        <v/>
      </c>
      <c r="AK110" t="str">
        <f>IF('full menu'!AK110="MDC","MDC",IF(OR('full menu'!AK110="PERF",'full menu'!AK110="AERF",'full menu'!AK110="PCB"),"ERfix",IF(OR('full menu'!AK110="ACB", 'full menu'!AK110="LCERT", 'full menu'!AK110="LERT",'full menu'!AK110="FCERT",'full menu'!AK110="FERT"),"ERTs",IF(OR('full menu'!AK110="FCMT",'full menu'!AK110="FMT",'full menu'!AK110="LMT",'full menu'!AK110="LCMT"),"MTs",IF(OR('full menu'!AK110="LCIT",'full menu'!AK110="FCIT",'full menu'!AK110="LIT",'full menu'!AK110="FIT"),"ITs",IF(OR('full menu'!AK110="MwERT", 'full menu'!AK110="ERwMT", 'full menu'!AK110="M&amp;ERT", 'full menu'!AK110="MwIT", 'full menu'!AK110="IwMT", 'full menu'!AK110="M&amp;IT", 'full menu'!AK110="IwERT", 'full menu'!AK110="ERwIT", 'full menu'!AK110="I&amp;ERT", 'full menu'!AK110="ER&amp;M&amp;IT"),"MixedTs",IF('full menu'!AK110="UD","UD",IF('full menu'!AK110="LSD","LSD",IF('full menu'!AK110="WSD","WSD",IF('full menu'!AK110="UASC","UASC",""))))))))))</f>
        <v/>
      </c>
      <c r="AL110" t="str">
        <f>IF('full menu'!AL110="MDC","MDC",IF(OR('full menu'!AL110="PERF",'full menu'!AL110="AERF",'full menu'!AL110="PCB"),"ERfix",IF(OR('full menu'!AL110="ACB", 'full menu'!AL110="LCERT", 'full menu'!AL110="LERT",'full menu'!AL110="FCERT",'full menu'!AL110="FERT"),"ERTs",IF(OR('full menu'!AL110="FCMT",'full menu'!AL110="FMT",'full menu'!AL110="LMT",'full menu'!AL110="LCMT"),"MTs",IF(OR('full menu'!AL110="LCIT",'full menu'!AL110="FCIT",'full menu'!AL110="LIT",'full menu'!AL110="FIT"),"ITs",IF(OR('full menu'!AL110="MwERT", 'full menu'!AL110="ERwMT", 'full menu'!AL110="M&amp;ERT", 'full menu'!AL110="MwIT", 'full menu'!AL110="IwMT", 'full menu'!AL110="M&amp;IT", 'full menu'!AL110="IwERT", 'full menu'!AL110="ERwIT", 'full menu'!AL110="I&amp;ERT", 'full menu'!AL110="ER&amp;M&amp;IT"),"MixedTs",IF('full menu'!AL110="UD","UD",IF('full menu'!AL110="LSD","LSD",IF('full menu'!AL110="WSD","WSD",IF('full menu'!AL110="UASC","UASC",""))))))))))</f>
        <v/>
      </c>
      <c r="AM110" t="str">
        <f>IF('full menu'!AM110="MDC","MDC",IF(OR('full menu'!AM110="PERF",'full menu'!AM110="AERF",'full menu'!AM110="PCB"),"ERfix",IF(OR('full menu'!AM110="ACB", 'full menu'!AM110="LCERT", 'full menu'!AM110="LERT",'full menu'!AM110="FCERT",'full menu'!AM110="FERT"),"ERTs",IF(OR('full menu'!AM110="FCMT",'full menu'!AM110="FMT",'full menu'!AM110="LMT",'full menu'!AM110="LCMT"),"MTs",IF(OR('full menu'!AM110="LCIT",'full menu'!AM110="FCIT",'full menu'!AM110="LIT",'full menu'!AM110="FIT"),"ITs",IF(OR('full menu'!AM110="MwERT", 'full menu'!AM110="ERwMT", 'full menu'!AM110="M&amp;ERT", 'full menu'!AM110="MwIT", 'full menu'!AM110="IwMT", 'full menu'!AM110="M&amp;IT", 'full menu'!AM110="IwERT", 'full menu'!AM110="ERwIT", 'full menu'!AM110="I&amp;ERT", 'full menu'!AM110="ER&amp;M&amp;IT"),"MixedTs",IF('full menu'!AM110="UD","UD",IF('full menu'!AM110="LSD","LSD",IF('full menu'!AM110="WSD","WSD",IF('full menu'!AM110="UASC","UASC",""))))))))))</f>
        <v/>
      </c>
      <c r="AN110" t="str">
        <f>IF('full menu'!AN110="MDC","MDC",IF(OR('full menu'!AN110="PERF",'full menu'!AN110="AERF",'full menu'!AN110="PCB"),"ERfix",IF(OR('full menu'!AN110="ACB", 'full menu'!AN110="LCERT", 'full menu'!AN110="LERT",'full menu'!AN110="FCERT",'full menu'!AN110="FERT"),"ERTs",IF(OR('full menu'!AN110="FCMT",'full menu'!AN110="FMT",'full menu'!AN110="LMT",'full menu'!AN110="LCMT"),"MTs",IF(OR('full menu'!AN110="LCIT",'full menu'!AN110="FCIT",'full menu'!AN110="LIT",'full menu'!AN110="FIT"),"ITs",IF(OR('full menu'!AN110="MwERT", 'full menu'!AN110="ERwMT", 'full menu'!AN110="M&amp;ERT", 'full menu'!AN110="MwIT", 'full menu'!AN110="IwMT", 'full menu'!AN110="M&amp;IT", 'full menu'!AN110="IwERT", 'full menu'!AN110="ERwIT", 'full menu'!AN110="I&amp;ERT", 'full menu'!AN110="ER&amp;M&amp;IT"),"MixedTs",IF('full menu'!AN110="UD","UD",IF('full menu'!AN110="LSD","LSD",IF('full menu'!AN110="WSD","WSD",IF('full menu'!AN110="UASC","UASC",""))))))))))</f>
        <v/>
      </c>
      <c r="AO110" t="str">
        <f>IF('full menu'!AO110="MDC","MDC",IF(OR('full menu'!AO110="PERF",'full menu'!AO110="AERF",'full menu'!AO110="PCB"),"ERfix",IF(OR('full menu'!AO110="ACB", 'full menu'!AO110="LCERT", 'full menu'!AO110="LERT",'full menu'!AO110="FCERT",'full menu'!AO110="FERT"),"ERTs",IF(OR('full menu'!AO110="FCMT",'full menu'!AO110="FMT",'full menu'!AO110="LMT",'full menu'!AO110="LCMT"),"MTs",IF(OR('full menu'!AO110="LCIT",'full menu'!AO110="FCIT",'full menu'!AO110="LIT",'full menu'!AO110="FIT"),"ITs",IF(OR('full menu'!AO110="MwERT", 'full menu'!AO110="ERwMT", 'full menu'!AO110="M&amp;ERT", 'full menu'!AO110="MwIT", 'full menu'!AO110="IwMT", 'full menu'!AO110="M&amp;IT", 'full menu'!AO110="IwERT", 'full menu'!AO110="ERwIT", 'full menu'!AO110="I&amp;ERT", 'full menu'!AO110="ER&amp;M&amp;IT"),"MixedTs",IF('full menu'!AO110="UD","UD",IF('full menu'!AO110="LSD","LSD",IF('full menu'!AO110="WSD","WSD",IF('full menu'!AO110="UASC","UASC",""))))))))))</f>
        <v/>
      </c>
      <c r="AP110" t="str">
        <f>IF('full menu'!AP110="MDC","MDC",IF(OR('full menu'!AP110="PERF",'full menu'!AP110="AERF",'full menu'!AP110="PCB"),"ERfix",IF(OR('full menu'!AP110="ACB", 'full menu'!AP110="LCERT", 'full menu'!AP110="LERT",'full menu'!AP110="FCERT",'full menu'!AP110="FERT"),"ERTs",IF(OR('full menu'!AP110="FCMT",'full menu'!AP110="FMT",'full menu'!AP110="LMT",'full menu'!AP110="LCMT"),"MTs",IF(OR('full menu'!AP110="LCIT",'full menu'!AP110="FCIT",'full menu'!AP110="LIT",'full menu'!AP110="FIT"),"ITs",IF(OR('full menu'!AP110="MwERT", 'full menu'!AP110="ERwMT", 'full menu'!AP110="M&amp;ERT", 'full menu'!AP110="MwIT", 'full menu'!AP110="IwMT", 'full menu'!AP110="M&amp;IT", 'full menu'!AP110="IwERT", 'full menu'!AP110="ERwIT", 'full menu'!AP110="I&amp;ERT", 'full menu'!AP110="ER&amp;M&amp;IT"),"MixedTs",IF('full menu'!AP110="UD","UD",IF('full menu'!AP110="LSD","LSD",IF('full menu'!AP110="WSD","WSD",IF('full menu'!AP110="UASC","UASC",""))))))))))</f>
        <v/>
      </c>
      <c r="AQ110" t="str">
        <f>IF('full menu'!AQ110="MDC","MDC",IF(OR('full menu'!AQ110="PERF",'full menu'!AQ110="AERF",'full menu'!AQ110="PCB"),"ERfix",IF(OR('full menu'!AQ110="ACB", 'full menu'!AQ110="LCERT", 'full menu'!AQ110="LERT",'full menu'!AQ110="FCERT",'full menu'!AQ110="FERT"),"ERTs",IF(OR('full menu'!AQ110="FCMT",'full menu'!AQ110="FMT",'full menu'!AQ110="LMT",'full menu'!AQ110="LCMT"),"MTs",IF(OR('full menu'!AQ110="LCIT",'full menu'!AQ110="FCIT",'full menu'!AQ110="LIT",'full menu'!AQ110="FIT"),"ITs",IF(OR('full menu'!AQ110="MwERT", 'full menu'!AQ110="ERwMT", 'full menu'!AQ110="M&amp;ERT", 'full menu'!AQ110="MwIT", 'full menu'!AQ110="IwMT", 'full menu'!AQ110="M&amp;IT", 'full menu'!AQ110="IwERT", 'full menu'!AQ110="ERwIT", 'full menu'!AQ110="I&amp;ERT", 'full menu'!AQ110="ER&amp;M&amp;IT"),"MixedTs",IF('full menu'!AQ110="UD","UD",IF('full menu'!AQ110="LSD","LSD",IF('full menu'!AQ110="WSD","WSD",IF('full menu'!AQ110="UASC","UASC",""))))))))))</f>
        <v/>
      </c>
      <c r="AR110" t="str">
        <f>IF('full menu'!AR110="MDC","MDC",IF(OR('full menu'!AR110="PERF",'full menu'!AR110="AERF",'full menu'!AR110="PCB"),"ERfix",IF(OR('full menu'!AR110="ACB", 'full menu'!AR110="LCERT", 'full menu'!AR110="LERT",'full menu'!AR110="FCERT",'full menu'!AR110="FERT"),"ERTs",IF(OR('full menu'!AR110="FCMT",'full menu'!AR110="FMT",'full menu'!AR110="LMT",'full menu'!AR110="LCMT"),"MTs",IF(OR('full menu'!AR110="LCIT",'full menu'!AR110="FCIT",'full menu'!AR110="LIT",'full menu'!AR110="FIT"),"ITs",IF(OR('full menu'!AR110="MwERT", 'full menu'!AR110="ERwMT", 'full menu'!AR110="M&amp;ERT", 'full menu'!AR110="MwIT", 'full menu'!AR110="IwMT", 'full menu'!AR110="M&amp;IT", 'full menu'!AR110="IwERT", 'full menu'!AR110="ERwIT", 'full menu'!AR110="I&amp;ERT", 'full menu'!AR110="ER&amp;M&amp;IT"),"MixedTs",IF('full menu'!AR110="UD","UD",IF('full menu'!AR110="LSD","LSD",IF('full menu'!AR110="WSD","WSD",IF('full menu'!AR110="UASC","UASC",""))))))))))</f>
        <v/>
      </c>
      <c r="AS110" t="str">
        <f>IF('full menu'!AS110="MDC","MDC",IF(OR('full menu'!AS110="PERF",'full menu'!AS110="AERF",'full menu'!AS110="PCB"),"ERfix",IF(OR('full menu'!AS110="ACB", 'full menu'!AS110="LCERT", 'full menu'!AS110="LERT",'full menu'!AS110="FCERT",'full menu'!AS110="FERT"),"ERTs",IF(OR('full menu'!AS110="FCMT",'full menu'!AS110="FMT",'full menu'!AS110="LMT",'full menu'!AS110="LCMT"),"MTs",IF(OR('full menu'!AS110="LCIT",'full menu'!AS110="FCIT",'full menu'!AS110="LIT",'full menu'!AS110="FIT"),"ITs",IF(OR('full menu'!AS110="MwERT", 'full menu'!AS110="ERwMT", 'full menu'!AS110="M&amp;ERT", 'full menu'!AS110="MwIT", 'full menu'!AS110="IwMT", 'full menu'!AS110="M&amp;IT", 'full menu'!AS110="IwERT", 'full menu'!AS110="ERwIT", 'full menu'!AS110="I&amp;ERT", 'full menu'!AS110="ER&amp;M&amp;IT"),"MixedTs",IF('full menu'!AS110="UD","UD",IF('full menu'!AS110="LSD","LSD",IF('full menu'!AS110="WSD","WSD",IF('full menu'!AS110="UASC","UASC",""))))))))))</f>
        <v/>
      </c>
      <c r="AT110" t="str">
        <f>IF('full menu'!AT110="MDC","MDC",IF(OR('full menu'!AT110="PERF",'full menu'!AT110="AERF",'full menu'!AT110="PCB"),"ERfix",IF(OR('full menu'!AT110="ACB", 'full menu'!AT110="LCERT", 'full menu'!AT110="LERT",'full menu'!AT110="FCERT",'full menu'!AT110="FERT"),"ERTs",IF(OR('full menu'!AT110="FCMT",'full menu'!AT110="FMT",'full menu'!AT110="LMT",'full menu'!AT110="LCMT"),"MTs",IF(OR('full menu'!AT110="LCIT",'full menu'!AT110="FCIT",'full menu'!AT110="LIT",'full menu'!AT110="FIT"),"ITs",IF(OR('full menu'!AT110="MwERT", 'full menu'!AT110="ERwMT", 'full menu'!AT110="M&amp;ERT", 'full menu'!AT110="MwIT", 'full menu'!AT110="IwMT", 'full menu'!AT110="M&amp;IT", 'full menu'!AT110="IwERT", 'full menu'!AT110="ERwIT", 'full menu'!AT110="I&amp;ERT", 'full menu'!AT110="ER&amp;M&amp;IT"),"MixedTs",IF('full menu'!AT110="UD","UD",IF('full menu'!AT110="LSD","LSD",IF('full menu'!AT110="WSD","WSD",IF('full menu'!AT110="UASC","UASC",""))))))))))</f>
        <v/>
      </c>
      <c r="AU110" t="str">
        <f>IF('full menu'!AU110="MDC","MDC",IF(OR('full menu'!AU110="PERF",'full menu'!AU110="AERF",'full menu'!AU110="PCB"),"ERfix",IF(OR('full menu'!AU110="ACB", 'full menu'!AU110="LCERT", 'full menu'!AU110="LERT",'full menu'!AU110="FCERT",'full menu'!AU110="FERT"),"ERTs",IF(OR('full menu'!AU110="FCMT",'full menu'!AU110="FMT",'full menu'!AU110="LMT",'full menu'!AU110="LCMT"),"MTs",IF(OR('full menu'!AU110="LCIT",'full menu'!AU110="FCIT",'full menu'!AU110="LIT",'full menu'!AU110="FIT"),"ITs",IF(OR('full menu'!AU110="MwERT", 'full menu'!AU110="ERwMT", 'full menu'!AU110="M&amp;ERT", 'full menu'!AU110="MwIT", 'full menu'!AU110="IwMT", 'full menu'!AU110="M&amp;IT", 'full menu'!AU110="IwERT", 'full menu'!AU110="ERwIT", 'full menu'!AU110="I&amp;ERT", 'full menu'!AU110="ER&amp;M&amp;IT"),"MixedTs",IF('full menu'!AU110="UD","UD",IF('full menu'!AU110="LSD","LSD",IF('full menu'!AU110="WSD","WSD",IF('full menu'!AU110="UASC","UASC",""))))))))))</f>
        <v/>
      </c>
      <c r="AV110" t="str">
        <f>IF('full menu'!AV110="MDC","MDC",IF(OR('full menu'!AV110="PERF",'full menu'!AV110="AERF",'full menu'!AV110="PCB"),"ERfix",IF(OR('full menu'!AV110="ACB", 'full menu'!AV110="LCERT", 'full menu'!AV110="LERT",'full menu'!AV110="FCERT",'full menu'!AV110="FERT"),"ERTs",IF(OR('full menu'!AV110="FCMT",'full menu'!AV110="FMT",'full menu'!AV110="LMT",'full menu'!AV110="LCMT"),"MTs",IF(OR('full menu'!AV110="LCIT",'full menu'!AV110="FCIT",'full menu'!AV110="LIT",'full menu'!AV110="FIT"),"ITs",IF(OR('full menu'!AV110="MwERT", 'full menu'!AV110="ERwMT", 'full menu'!AV110="M&amp;ERT", 'full menu'!AV110="MwIT", 'full menu'!AV110="IwMT", 'full menu'!AV110="M&amp;IT", 'full menu'!AV110="IwERT", 'full menu'!AV110="ERwIT", 'full menu'!AV110="I&amp;ERT", 'full menu'!AV110="ER&amp;M&amp;IT"),"MixedTs",IF('full menu'!AV110="UD","UD",IF('full menu'!AV110="LSD","LSD",IF('full menu'!AV110="WSD","WSD",IF('full menu'!AV110="UASC","UASC",""))))))))))</f>
        <v/>
      </c>
      <c r="AW110" t="str">
        <f>IF('full menu'!AW110="MDC","MDC",IF(OR('full menu'!AW110="PERF",'full menu'!AW110="AERF",'full menu'!AW110="PCB"),"ERfix",IF(OR('full menu'!AW110="ACB", 'full menu'!AW110="LCERT", 'full menu'!AW110="LERT",'full menu'!AW110="FCERT",'full menu'!AW110="FERT"),"ERTs",IF(OR('full menu'!AW110="FCMT",'full menu'!AW110="FMT",'full menu'!AW110="LMT",'full menu'!AW110="LCMT"),"MTs",IF(OR('full menu'!AW110="LCIT",'full menu'!AW110="FCIT",'full menu'!AW110="LIT",'full menu'!AW110="FIT"),"ITs",IF(OR('full menu'!AW110="MwERT", 'full menu'!AW110="ERwMT", 'full menu'!AW110="M&amp;ERT", 'full menu'!AW110="MwIT", 'full menu'!AW110="IwMT", 'full menu'!AW110="M&amp;IT", 'full menu'!AW110="IwERT", 'full menu'!AW110="ERwIT", 'full menu'!AW110="I&amp;ERT", 'full menu'!AW110="ER&amp;M&amp;IT"),"MixedTs",IF('full menu'!AW110="UD","UD",IF('full menu'!AW110="LSD","LSD",IF('full menu'!AW110="WSD","WSD",IF('full menu'!AW110="UASC","UASC",""))))))))))</f>
        <v/>
      </c>
      <c r="AX110" t="str">
        <f>IF('full menu'!AX110="MDC","MDC",IF(OR('full menu'!AX110="PERF",'full menu'!AX110="AERF",'full menu'!AX110="PCB"),"ERfix",IF(OR('full menu'!AX110="ACB", 'full menu'!AX110="LCERT", 'full menu'!AX110="LERT",'full menu'!AX110="FCERT",'full menu'!AX110="FERT"),"ERTs",IF(OR('full menu'!AX110="FCMT",'full menu'!AX110="FMT",'full menu'!AX110="LMT",'full menu'!AX110="LCMT"),"MTs",IF(OR('full menu'!AX110="LCIT",'full menu'!AX110="FCIT",'full menu'!AX110="LIT",'full menu'!AX110="FIT"),"ITs",IF(OR('full menu'!AX110="MwERT", 'full menu'!AX110="ERwMT", 'full menu'!AX110="M&amp;ERT", 'full menu'!AX110="MwIT", 'full menu'!AX110="IwMT", 'full menu'!AX110="M&amp;IT", 'full menu'!AX110="IwERT", 'full menu'!AX110="ERwIT", 'full menu'!AX110="I&amp;ERT", 'full menu'!AX110="ER&amp;M&amp;IT"),"MixedTs",IF('full menu'!AX110="UD","UD",IF('full menu'!AX110="LSD","LSD",IF('full menu'!AX110="WSD","WSD",IF('full menu'!AX110="UASC","UASC",""))))))))))</f>
        <v/>
      </c>
      <c r="AY110" t="str">
        <f>IF('full menu'!AY110="MDC","MDC",IF(OR('full menu'!AY110="PERF",'full menu'!AY110="AERF",'full menu'!AY110="PCB"),"ERfix",IF(OR('full menu'!AY110="ACB", 'full menu'!AY110="LCERT", 'full menu'!AY110="LERT",'full menu'!AY110="FCERT",'full menu'!AY110="FERT"),"ERTs",IF(OR('full menu'!AY110="FCMT",'full menu'!AY110="FMT",'full menu'!AY110="LMT",'full menu'!AY110="LCMT"),"MTs",IF(OR('full menu'!AY110="LCIT",'full menu'!AY110="FCIT",'full menu'!AY110="LIT",'full menu'!AY110="FIT"),"ITs",IF(OR('full menu'!AY110="MwERT", 'full menu'!AY110="ERwMT", 'full menu'!AY110="M&amp;ERT", 'full menu'!AY110="MwIT", 'full menu'!AY110="IwMT", 'full menu'!AY110="M&amp;IT", 'full menu'!AY110="IwERT", 'full menu'!AY110="ERwIT", 'full menu'!AY110="I&amp;ERT", 'full menu'!AY110="ER&amp;M&amp;IT"),"MixedTs",IF('full menu'!AY110="UD","UD",IF('full menu'!AY110="LSD","LSD",IF('full menu'!AY110="WSD","WSD",IF('full menu'!AY110="UASC","UASC",""))))))))))</f>
        <v/>
      </c>
    </row>
    <row r="111" spans="1:51" x14ac:dyDescent="0.3">
      <c r="A111" t="s">
        <v>133</v>
      </c>
      <c r="B111" t="str">
        <f>IF('full menu'!B111="MDC","MDC",IF(OR('full menu'!B111="PERF",'full menu'!B111="AERF",'full menu'!B111="PCB"),"ERfix",IF(OR('full menu'!B111="ACB", 'full menu'!B111="LCERT", 'full menu'!B111="LERT",'full menu'!B111="FCERT",'full menu'!B111="FERT"),"ERTs",IF(OR('full menu'!B111="FCMT",'full menu'!B111="FMT",'full menu'!B111="LMT",'full menu'!B111="LCMT"),"MTs",IF(OR('full menu'!B111="LCIT",'full menu'!B111="FCIT",'full menu'!B111="LIT",'full menu'!B111="FIT"),"ITs",IF(OR('full menu'!B111="MwERT", 'full menu'!B111="ERwMT", 'full menu'!B111="M&amp;ERT", 'full menu'!B111="MwIT", 'full menu'!B111="IwMT", 'full menu'!B111="M&amp;IT", 'full menu'!B111="IwERT", 'full menu'!B111="ERwIT", 'full menu'!B111="I&amp;ERT", 'full menu'!B111="ER&amp;M&amp;IT"),"MixedTs",IF('full menu'!B111="UD","UD",IF('full menu'!B111="LSD","LSD",IF('full menu'!B111="WSD","WSD",IF('full menu'!B111="UASC","UASC",""))))))))))</f>
        <v>ERfix</v>
      </c>
      <c r="C111" t="str">
        <f>IF('full menu'!C111="MDC","MDC",IF(OR('full menu'!C111="PERF",'full menu'!C111="AERF",'full menu'!C111="PCB"),"ERfix",IF(OR('full menu'!C111="ACB", 'full menu'!C111="LCERT", 'full menu'!C111="LERT",'full menu'!C111="FCERT",'full menu'!C111="FERT"),"ERTs",IF(OR('full menu'!C111="FCMT",'full menu'!C111="FMT",'full menu'!C111="LMT",'full menu'!C111="LCMT"),"MTs",IF(OR('full menu'!C111="LCIT",'full menu'!C111="FCIT",'full menu'!C111="LIT",'full menu'!C111="FIT"),"ITs",IF(OR('full menu'!C111="MwERT", 'full menu'!C111="ERwMT", 'full menu'!C111="M&amp;ERT", 'full menu'!C111="MwIT", 'full menu'!C111="IwMT", 'full menu'!C111="M&amp;IT", 'full menu'!C111="IwERT", 'full menu'!C111="ERwIT", 'full menu'!C111="I&amp;ERT", 'full menu'!C111="ER&amp;M&amp;IT"),"MixedTs",IF('full menu'!C111="UD","UD",IF('full menu'!C111="LSD","LSD",IF('full menu'!C111="WSD","WSD",IF('full menu'!C111="UASC","UASC",""))))))))))</f>
        <v>ERfix</v>
      </c>
      <c r="D111" t="str">
        <f>IF('full menu'!D111="MDC","MDC",IF(OR('full menu'!D111="PERF",'full menu'!D111="AERF",'full menu'!D111="PCB"),"ERfix",IF(OR('full menu'!D111="ACB", 'full menu'!D111="LCERT", 'full menu'!D111="LERT",'full menu'!D111="FCERT",'full menu'!D111="FERT"),"ERTs",IF(OR('full menu'!D111="FCMT",'full menu'!D111="FMT",'full menu'!D111="LMT",'full menu'!D111="LCMT"),"MTs",IF(OR('full menu'!D111="LCIT",'full menu'!D111="FCIT",'full menu'!D111="LIT",'full menu'!D111="FIT"),"ITs",IF(OR('full menu'!D111="MwERT", 'full menu'!D111="ERwMT", 'full menu'!D111="M&amp;ERT", 'full menu'!D111="MwIT", 'full menu'!D111="IwMT", 'full menu'!D111="M&amp;IT", 'full menu'!D111="IwERT", 'full menu'!D111="ERwIT", 'full menu'!D111="I&amp;ERT", 'full menu'!D111="ER&amp;M&amp;IT"),"MixedTs",IF('full menu'!D111="UD","UD",IF('full menu'!D111="LSD","LSD",IF('full menu'!D111="WSD","WSD",IF('full menu'!D111="UASC","UASC",""))))))))))</f>
        <v>ERfix</v>
      </c>
      <c r="E111" t="str">
        <f>IF('full menu'!E111="MDC","MDC",IF(OR('full menu'!E111="PERF",'full menu'!E111="AERF",'full menu'!E111="PCB"),"ERfix",IF(OR('full menu'!E111="ACB", 'full menu'!E111="LCERT", 'full menu'!E111="LERT",'full menu'!E111="FCERT",'full menu'!E111="FERT"),"ERTs",IF(OR('full menu'!E111="FCMT",'full menu'!E111="FMT",'full menu'!E111="LMT",'full menu'!E111="LCMT"),"MTs",IF(OR('full menu'!E111="LCIT",'full menu'!E111="FCIT",'full menu'!E111="LIT",'full menu'!E111="FIT"),"ITs",IF(OR('full menu'!E111="MwERT", 'full menu'!E111="ERwMT", 'full menu'!E111="M&amp;ERT", 'full menu'!E111="MwIT", 'full menu'!E111="IwMT", 'full menu'!E111="M&amp;IT", 'full menu'!E111="IwERT", 'full menu'!E111="ERwIT", 'full menu'!E111="I&amp;ERT", 'full menu'!E111="ER&amp;M&amp;IT"),"MixedTs",IF('full menu'!E111="UD","UD",IF('full menu'!E111="LSD","LSD",IF('full menu'!E111="WSD","WSD",IF('full menu'!E111="UASC","UASC",""))))))))))</f>
        <v>ERfix</v>
      </c>
      <c r="F111" t="str">
        <f>IF('full menu'!F111="MDC","MDC",IF(OR('full menu'!F111="PERF",'full menu'!F111="AERF",'full menu'!F111="PCB"),"ERfix",IF(OR('full menu'!F111="ACB", 'full menu'!F111="LCERT", 'full menu'!F111="LERT",'full menu'!F111="FCERT",'full menu'!F111="FERT"),"ERTs",IF(OR('full menu'!F111="FCMT",'full menu'!F111="FMT",'full menu'!F111="LMT",'full menu'!F111="LCMT"),"MTs",IF(OR('full menu'!F111="LCIT",'full menu'!F111="FCIT",'full menu'!F111="LIT",'full menu'!F111="FIT"),"ITs",IF(OR('full menu'!F111="MwERT", 'full menu'!F111="ERwMT", 'full menu'!F111="M&amp;ERT", 'full menu'!F111="MwIT", 'full menu'!F111="IwMT", 'full menu'!F111="M&amp;IT", 'full menu'!F111="IwERT", 'full menu'!F111="ERwIT", 'full menu'!F111="I&amp;ERT", 'full menu'!F111="ER&amp;M&amp;IT"),"MixedTs",IF('full menu'!F111="UD","UD",IF('full menu'!F111="LSD","LSD",IF('full menu'!F111="WSD","WSD",IF('full menu'!F111="UASC","UASC",""))))))))))</f>
        <v>ERfix</v>
      </c>
      <c r="G111" t="str">
        <f>IF('full menu'!G111="MDC","MDC",IF(OR('full menu'!G111="PERF",'full menu'!G111="AERF",'full menu'!G111="PCB"),"ERfix",IF(OR('full menu'!G111="ACB", 'full menu'!G111="LCERT", 'full menu'!G111="LERT",'full menu'!G111="FCERT",'full menu'!G111="FERT"),"ERTs",IF(OR('full menu'!G111="FCMT",'full menu'!G111="FMT",'full menu'!G111="LMT",'full menu'!G111="LCMT"),"MTs",IF(OR('full menu'!G111="LCIT",'full menu'!G111="FCIT",'full menu'!G111="LIT",'full menu'!G111="FIT"),"ITs",IF(OR('full menu'!G111="MwERT", 'full menu'!G111="ERwMT", 'full menu'!G111="M&amp;ERT", 'full menu'!G111="MwIT", 'full menu'!G111="IwMT", 'full menu'!G111="M&amp;IT", 'full menu'!G111="IwERT", 'full menu'!G111="ERwIT", 'full menu'!G111="I&amp;ERT", 'full menu'!G111="ER&amp;M&amp;IT"),"MixedTs",IF('full menu'!G111="UD","UD",IF('full menu'!G111="LSD","LSD",IF('full menu'!G111="WSD","WSD",IF('full menu'!G111="UASC","UASC",""))))))))))</f>
        <v>ERfix</v>
      </c>
      <c r="H111" t="str">
        <f>IF('full menu'!H111="MDC","MDC",IF(OR('full menu'!H111="PERF",'full menu'!H111="AERF",'full menu'!H111="PCB"),"ERfix",IF(OR('full menu'!H111="ACB", 'full menu'!H111="LCERT", 'full menu'!H111="LERT",'full menu'!H111="FCERT",'full menu'!H111="FERT"),"ERTs",IF(OR('full menu'!H111="FCMT",'full menu'!H111="FMT",'full menu'!H111="LMT",'full menu'!H111="LCMT"),"MTs",IF(OR('full menu'!H111="LCIT",'full menu'!H111="FCIT",'full menu'!H111="LIT",'full menu'!H111="FIT"),"ITs",IF(OR('full menu'!H111="MwERT", 'full menu'!H111="ERwMT", 'full menu'!H111="M&amp;ERT", 'full menu'!H111="MwIT", 'full menu'!H111="IwMT", 'full menu'!H111="M&amp;IT", 'full menu'!H111="IwERT", 'full menu'!H111="ERwIT", 'full menu'!H111="I&amp;ERT", 'full menu'!H111="ER&amp;M&amp;IT"),"MixedTs",IF('full menu'!H111="UD","UD",IF('full menu'!H111="LSD","LSD",IF('full menu'!H111="WSD","WSD",IF('full menu'!H111="UASC","UASC",""))))))))))</f>
        <v>ERfix</v>
      </c>
      <c r="I111" t="str">
        <f>IF('full menu'!I111="MDC","MDC",IF(OR('full menu'!I111="PERF",'full menu'!I111="AERF",'full menu'!I111="PCB"),"ERfix",IF(OR('full menu'!I111="ACB", 'full menu'!I111="LCERT", 'full menu'!I111="LERT",'full menu'!I111="FCERT",'full menu'!I111="FERT"),"ERTs",IF(OR('full menu'!I111="FCMT",'full menu'!I111="FMT",'full menu'!I111="LMT",'full menu'!I111="LCMT"),"MTs",IF(OR('full menu'!I111="LCIT",'full menu'!I111="FCIT",'full menu'!I111="LIT",'full menu'!I111="FIT"),"ITs",IF(OR('full menu'!I111="MwERT", 'full menu'!I111="ERwMT", 'full menu'!I111="M&amp;ERT", 'full menu'!I111="MwIT", 'full menu'!I111="IwMT", 'full menu'!I111="M&amp;IT", 'full menu'!I111="IwERT", 'full menu'!I111="ERwIT", 'full menu'!I111="I&amp;ERT", 'full menu'!I111="ER&amp;M&amp;IT"),"MixedTs",IF('full menu'!I111="UD","UD",IF('full menu'!I111="LSD","LSD",IF('full menu'!I111="WSD","WSD",IF('full menu'!I111="UASC","UASC",""))))))))))</f>
        <v>ERfix</v>
      </c>
      <c r="J111" t="str">
        <f>IF('full menu'!J111="MDC","MDC",IF(OR('full menu'!J111="PERF",'full menu'!J111="AERF",'full menu'!J111="PCB"),"ERfix",IF(OR('full menu'!J111="ACB", 'full menu'!J111="LCERT", 'full menu'!J111="LERT",'full menu'!J111="FCERT",'full menu'!J111="FERT"),"ERTs",IF(OR('full menu'!J111="FCMT",'full menu'!J111="FMT",'full menu'!J111="LMT",'full menu'!J111="LCMT"),"MTs",IF(OR('full menu'!J111="LCIT",'full menu'!J111="FCIT",'full menu'!J111="LIT",'full menu'!J111="FIT"),"ITs",IF(OR('full menu'!J111="MwERT", 'full menu'!J111="ERwMT", 'full menu'!J111="M&amp;ERT", 'full menu'!J111="MwIT", 'full menu'!J111="IwMT", 'full menu'!J111="M&amp;IT", 'full menu'!J111="IwERT", 'full menu'!J111="ERwIT", 'full menu'!J111="I&amp;ERT", 'full menu'!J111="ER&amp;M&amp;IT"),"MixedTs",IF('full menu'!J111="UD","UD",IF('full menu'!J111="LSD","LSD",IF('full menu'!J111="WSD","WSD",IF('full menu'!J111="UASC","UASC",""))))))))))</f>
        <v>ERfix</v>
      </c>
      <c r="K111" t="str">
        <f>IF('full menu'!K111="MDC","MDC",IF(OR('full menu'!K111="PERF",'full menu'!K111="AERF",'full menu'!K111="PCB"),"ERfix",IF(OR('full menu'!K111="ACB", 'full menu'!K111="LCERT", 'full menu'!K111="LERT",'full menu'!K111="FCERT",'full menu'!K111="FERT"),"ERTs",IF(OR('full menu'!K111="FCMT",'full menu'!K111="FMT",'full menu'!K111="LMT",'full menu'!K111="LCMT"),"MTs",IF(OR('full menu'!K111="LCIT",'full menu'!K111="FCIT",'full menu'!K111="LIT",'full menu'!K111="FIT"),"ITs",IF(OR('full menu'!K111="MwERT", 'full menu'!K111="ERwMT", 'full menu'!K111="M&amp;ERT", 'full menu'!K111="MwIT", 'full menu'!K111="IwMT", 'full menu'!K111="M&amp;IT", 'full menu'!K111="IwERT", 'full menu'!K111="ERwIT", 'full menu'!K111="I&amp;ERT", 'full menu'!K111="ER&amp;M&amp;IT"),"MixedTs",IF('full menu'!K111="UD","UD",IF('full menu'!K111="LSD","LSD",IF('full menu'!K111="WSD","WSD",IF('full menu'!K111="UASC","UASC",""))))))))))</f>
        <v>ERfix</v>
      </c>
      <c r="L111" t="str">
        <f>IF('full menu'!L111="MDC","MDC",IF(OR('full menu'!L111="PERF",'full menu'!L111="AERF",'full menu'!L111="PCB"),"ERfix",IF(OR('full menu'!L111="ACB", 'full menu'!L111="LCERT", 'full menu'!L111="LERT",'full menu'!L111="FCERT",'full menu'!L111="FERT"),"ERTs",IF(OR('full menu'!L111="FCMT",'full menu'!L111="FMT",'full menu'!L111="LMT",'full menu'!L111="LCMT"),"MTs",IF(OR('full menu'!L111="LCIT",'full menu'!L111="FCIT",'full menu'!L111="LIT",'full menu'!L111="FIT"),"ITs",IF(OR('full menu'!L111="MwERT", 'full menu'!L111="ERwMT", 'full menu'!L111="M&amp;ERT", 'full menu'!L111="MwIT", 'full menu'!L111="IwMT", 'full menu'!L111="M&amp;IT", 'full menu'!L111="IwERT", 'full menu'!L111="ERwIT", 'full menu'!L111="I&amp;ERT", 'full menu'!L111="ER&amp;M&amp;IT"),"MixedTs",IF('full menu'!L111="UD","UD",IF('full menu'!L111="LSD","LSD",IF('full menu'!L111="WSD","WSD",IF('full menu'!L111="UASC","UASC",""))))))))))</f>
        <v>LSD</v>
      </c>
      <c r="M111" t="str">
        <f>IF('full menu'!M111="MDC","MDC",IF(OR('full menu'!M111="PERF",'full menu'!M111="AERF",'full menu'!M111="PCB"),"ERfix",IF(OR('full menu'!M111="ACB", 'full menu'!M111="LCERT", 'full menu'!M111="LERT",'full menu'!M111="FCERT",'full menu'!M111="FERT"),"ERTs",IF(OR('full menu'!M111="FCMT",'full menu'!M111="FMT",'full menu'!M111="LMT",'full menu'!M111="LCMT"),"MTs",IF(OR('full menu'!M111="LCIT",'full menu'!M111="FCIT",'full menu'!M111="LIT",'full menu'!M111="FIT"),"ITs",IF(OR('full menu'!M111="MwERT", 'full menu'!M111="ERwMT", 'full menu'!M111="M&amp;ERT", 'full menu'!M111="MwIT", 'full menu'!M111="IwMT", 'full menu'!M111="M&amp;IT", 'full menu'!M111="IwERT", 'full menu'!M111="ERwIT", 'full menu'!M111="I&amp;ERT", 'full menu'!M111="ER&amp;M&amp;IT"),"MixedTs",IF('full menu'!M111="UD","UD",IF('full menu'!M111="LSD","LSD",IF('full menu'!M111="WSD","WSD",IF('full menu'!M111="UASC","UASC",""))))))))))</f>
        <v>LSD</v>
      </c>
      <c r="N111" t="str">
        <f>IF('full menu'!N111="MDC","MDC",IF(OR('full menu'!N111="PERF",'full menu'!N111="AERF",'full menu'!N111="PCB"),"ERfix",IF(OR('full menu'!N111="ACB", 'full menu'!N111="LCERT", 'full menu'!N111="LERT",'full menu'!N111="FCERT",'full menu'!N111="FERT"),"ERTs",IF(OR('full menu'!N111="FCMT",'full menu'!N111="FMT",'full menu'!N111="LMT",'full menu'!N111="LCMT"),"MTs",IF(OR('full menu'!N111="LCIT",'full menu'!N111="FCIT",'full menu'!N111="LIT",'full menu'!N111="FIT"),"ITs",IF(OR('full menu'!N111="MwERT", 'full menu'!N111="ERwMT", 'full menu'!N111="M&amp;ERT", 'full menu'!N111="MwIT", 'full menu'!N111="IwMT", 'full menu'!N111="M&amp;IT", 'full menu'!N111="IwERT", 'full menu'!N111="ERwIT", 'full menu'!N111="I&amp;ERT", 'full menu'!N111="ER&amp;M&amp;IT"),"MixedTs",IF('full menu'!N111="UD","UD",IF('full menu'!N111="LSD","LSD",IF('full menu'!N111="WSD","WSD",IF('full menu'!N111="UASC","UASC",""))))))))))</f>
        <v>LSD</v>
      </c>
      <c r="O111" t="str">
        <f>IF('full menu'!O111="MDC","MDC",IF(OR('full menu'!O111="PERF",'full menu'!O111="AERF",'full menu'!O111="PCB"),"ERfix",IF(OR('full menu'!O111="ACB", 'full menu'!O111="LCERT", 'full menu'!O111="LERT",'full menu'!O111="FCERT",'full menu'!O111="FERT"),"ERTs",IF(OR('full menu'!O111="FCMT",'full menu'!O111="FMT",'full menu'!O111="LMT",'full menu'!O111="LCMT"),"MTs",IF(OR('full menu'!O111="LCIT",'full menu'!O111="FCIT",'full menu'!O111="LIT",'full menu'!O111="FIT"),"ITs",IF(OR('full menu'!O111="MwERT", 'full menu'!O111="ERwMT", 'full menu'!O111="M&amp;ERT", 'full menu'!O111="MwIT", 'full menu'!O111="IwMT", 'full menu'!O111="M&amp;IT", 'full menu'!O111="IwERT", 'full menu'!O111="ERwIT", 'full menu'!O111="I&amp;ERT", 'full menu'!O111="ER&amp;M&amp;IT"),"MixedTs",IF('full menu'!O111="UD","UD",IF('full menu'!O111="LSD","LSD",IF('full menu'!O111="WSD","WSD",IF('full menu'!O111="UASC","UASC",""))))))))))</f>
        <v>LSD</v>
      </c>
      <c r="P111" t="str">
        <f>IF('full menu'!P111="MDC","MDC",IF(OR('full menu'!P111="PERF",'full menu'!P111="AERF",'full menu'!P111="PCB"),"ERfix",IF(OR('full menu'!P111="ACB", 'full menu'!P111="LCERT", 'full menu'!P111="LERT",'full menu'!P111="FCERT",'full menu'!P111="FERT"),"ERTs",IF(OR('full menu'!P111="FCMT",'full menu'!P111="FMT",'full menu'!P111="LMT",'full menu'!P111="LCMT"),"MTs",IF(OR('full menu'!P111="LCIT",'full menu'!P111="FCIT",'full menu'!P111="LIT",'full menu'!P111="FIT"),"ITs",IF(OR('full menu'!P111="MwERT", 'full menu'!P111="ERwMT", 'full menu'!P111="M&amp;ERT", 'full menu'!P111="MwIT", 'full menu'!P111="IwMT", 'full menu'!P111="M&amp;IT", 'full menu'!P111="IwERT", 'full menu'!P111="ERwIT", 'full menu'!P111="I&amp;ERT", 'full menu'!P111="ER&amp;M&amp;IT"),"MixedTs",IF('full menu'!P111="UD","UD",IF('full menu'!P111="LSD","LSD",IF('full menu'!P111="WSD","WSD",IF('full menu'!P111="UASC","UASC",""))))))))))</f>
        <v>LSD</v>
      </c>
      <c r="Q111" t="str">
        <f>IF('full menu'!Q111="MDC","MDC",IF(OR('full menu'!Q111="PERF",'full menu'!Q111="AERF",'full menu'!Q111="PCB"),"ERfix",IF(OR('full menu'!Q111="ACB", 'full menu'!Q111="LCERT", 'full menu'!Q111="LERT",'full menu'!Q111="FCERT",'full menu'!Q111="FERT"),"ERTs",IF(OR('full menu'!Q111="FCMT",'full menu'!Q111="FMT",'full menu'!Q111="LMT",'full menu'!Q111="LCMT"),"MTs",IF(OR('full menu'!Q111="LCIT",'full menu'!Q111="FCIT",'full menu'!Q111="LIT",'full menu'!Q111="FIT"),"ITs",IF(OR('full menu'!Q111="MwERT", 'full menu'!Q111="ERwMT", 'full menu'!Q111="M&amp;ERT", 'full menu'!Q111="MwIT", 'full menu'!Q111="IwMT", 'full menu'!Q111="M&amp;IT", 'full menu'!Q111="IwERT", 'full menu'!Q111="ERwIT", 'full menu'!Q111="I&amp;ERT", 'full menu'!Q111="ER&amp;M&amp;IT"),"MixedTs",IF('full menu'!Q111="UD","UD",IF('full menu'!Q111="LSD","LSD",IF('full menu'!Q111="WSD","WSD",IF('full menu'!Q111="UASC","UASC",""))))))))))</f>
        <v>LSD</v>
      </c>
      <c r="R111" t="str">
        <f>IF('full menu'!R111="MDC","MDC",IF(OR('full menu'!R111="PERF",'full menu'!R111="AERF",'full menu'!R111="PCB"),"ERfix",IF(OR('full menu'!R111="ACB", 'full menu'!R111="LCERT", 'full menu'!R111="LERT",'full menu'!R111="FCERT",'full menu'!R111="FERT"),"ERTs",IF(OR('full menu'!R111="FCMT",'full menu'!R111="FMT",'full menu'!R111="LMT",'full menu'!R111="LCMT"),"MTs",IF(OR('full menu'!R111="LCIT",'full menu'!R111="FCIT",'full menu'!R111="LIT",'full menu'!R111="FIT"),"ITs",IF(OR('full menu'!R111="MwERT", 'full menu'!R111="ERwMT", 'full menu'!R111="M&amp;ERT", 'full menu'!R111="MwIT", 'full menu'!R111="IwMT", 'full menu'!R111="M&amp;IT", 'full menu'!R111="IwERT", 'full menu'!R111="ERwIT", 'full menu'!R111="I&amp;ERT", 'full menu'!R111="ER&amp;M&amp;IT"),"MixedTs",IF('full menu'!R111="UD","UD",IF('full menu'!R111="LSD","LSD",IF('full menu'!R111="WSD","WSD",IF('full menu'!R111="UASC","UASC",""))))))))))</f>
        <v>LSD</v>
      </c>
      <c r="S111" t="str">
        <f>IF('full menu'!S111="MDC","MDC",IF(OR('full menu'!S111="PERF",'full menu'!S111="AERF",'full menu'!S111="PCB"),"ERfix",IF(OR('full menu'!S111="ACB", 'full menu'!S111="LCERT", 'full menu'!S111="LERT",'full menu'!S111="FCERT",'full menu'!S111="FERT"),"ERTs",IF(OR('full menu'!S111="FCMT",'full menu'!S111="FMT",'full menu'!S111="LMT",'full menu'!S111="LCMT"),"MTs",IF(OR('full menu'!S111="LCIT",'full menu'!S111="FCIT",'full menu'!S111="LIT",'full menu'!S111="FIT"),"ITs",IF(OR('full menu'!S111="MwERT", 'full menu'!S111="ERwMT", 'full menu'!S111="M&amp;ERT", 'full menu'!S111="MwIT", 'full menu'!S111="IwMT", 'full menu'!S111="M&amp;IT", 'full menu'!S111="IwERT", 'full menu'!S111="ERwIT", 'full menu'!S111="I&amp;ERT", 'full menu'!S111="ER&amp;M&amp;IT"),"MixedTs",IF('full menu'!S111="UD","UD",IF('full menu'!S111="LSD","LSD",IF('full menu'!S111="WSD","WSD",IF('full menu'!S111="UASC","UASC",""))))))))))</f>
        <v>LSD</v>
      </c>
      <c r="T111" t="str">
        <f>IF('full menu'!T111="MDC","MDC",IF(OR('full menu'!T111="PERF",'full menu'!T111="AERF",'full menu'!T111="PCB"),"ERfix",IF(OR('full menu'!T111="ACB", 'full menu'!T111="LCERT", 'full menu'!T111="LERT",'full menu'!T111="FCERT",'full menu'!T111="FERT"),"ERTs",IF(OR('full menu'!T111="FCMT",'full menu'!T111="FMT",'full menu'!T111="LMT",'full menu'!T111="LCMT"),"MTs",IF(OR('full menu'!T111="LCIT",'full menu'!T111="FCIT",'full menu'!T111="LIT",'full menu'!T111="FIT"),"ITs",IF(OR('full menu'!T111="MwERT", 'full menu'!T111="ERwMT", 'full menu'!T111="M&amp;ERT", 'full menu'!T111="MwIT", 'full menu'!T111="IwMT", 'full menu'!T111="M&amp;IT", 'full menu'!T111="IwERT", 'full menu'!T111="ERwIT", 'full menu'!T111="I&amp;ERT", 'full menu'!T111="ER&amp;M&amp;IT"),"MixedTs",IF('full menu'!T111="UD","UD",IF('full menu'!T111="LSD","LSD",IF('full menu'!T111="WSD","WSD",IF('full menu'!T111="UASC","UASC",""))))))))))</f>
        <v>LSD</v>
      </c>
      <c r="U111" t="str">
        <f>IF('full menu'!U111="MDC","MDC",IF(OR('full menu'!U111="PERF",'full menu'!U111="AERF",'full menu'!U111="PCB"),"ERfix",IF(OR('full menu'!U111="ACB", 'full menu'!U111="LCERT", 'full menu'!U111="LERT",'full menu'!U111="FCERT",'full menu'!U111="FERT"),"ERTs",IF(OR('full menu'!U111="FCMT",'full menu'!U111="FMT",'full menu'!U111="LMT",'full menu'!U111="LCMT"),"MTs",IF(OR('full menu'!U111="LCIT",'full menu'!U111="FCIT",'full menu'!U111="LIT",'full menu'!U111="FIT"),"ITs",IF(OR('full menu'!U111="MwERT", 'full menu'!U111="ERwMT", 'full menu'!U111="M&amp;ERT", 'full menu'!U111="MwIT", 'full menu'!U111="IwMT", 'full menu'!U111="M&amp;IT", 'full menu'!U111="IwERT", 'full menu'!U111="ERwIT", 'full menu'!U111="I&amp;ERT", 'full menu'!U111="ER&amp;M&amp;IT"),"MixedTs",IF('full menu'!U111="UD","UD",IF('full menu'!U111="LSD","LSD",IF('full menu'!U111="WSD","WSD",IF('full menu'!U111="UASC","UASC",""))))))))))</f>
        <v>LSD</v>
      </c>
      <c r="V111" t="str">
        <f>IF('full menu'!V111="MDC","MDC",IF(OR('full menu'!V111="PERF",'full menu'!V111="AERF",'full menu'!V111="PCB"),"ERfix",IF(OR('full menu'!V111="ACB", 'full menu'!V111="LCERT", 'full menu'!V111="LERT",'full menu'!V111="FCERT",'full menu'!V111="FERT"),"ERTs",IF(OR('full menu'!V111="FCMT",'full menu'!V111="FMT",'full menu'!V111="LMT",'full menu'!V111="LCMT"),"MTs",IF(OR('full menu'!V111="LCIT",'full menu'!V111="FCIT",'full menu'!V111="LIT",'full menu'!V111="FIT"),"ITs",IF(OR('full menu'!V111="MwERT", 'full menu'!V111="ERwMT", 'full menu'!V111="M&amp;ERT", 'full menu'!V111="MwIT", 'full menu'!V111="IwMT", 'full menu'!V111="M&amp;IT", 'full menu'!V111="IwERT", 'full menu'!V111="ERwIT", 'full menu'!V111="I&amp;ERT", 'full menu'!V111="ER&amp;M&amp;IT"),"MixedTs",IF('full menu'!V111="UD","UD",IF('full menu'!V111="LSD","LSD",IF('full menu'!V111="WSD","WSD",IF('full menu'!V111="UASC","UASC",""))))))))))</f>
        <v>LSD</v>
      </c>
      <c r="W111" t="str">
        <f>IF('full menu'!W111="MDC","MDC",IF(OR('full menu'!W111="PERF",'full menu'!W111="AERF",'full menu'!W111="PCB"),"ERfix",IF(OR('full menu'!W111="ACB", 'full menu'!W111="LCERT", 'full menu'!W111="LERT",'full menu'!W111="FCERT",'full menu'!W111="FERT"),"ERTs",IF(OR('full menu'!W111="FCMT",'full menu'!W111="FMT",'full menu'!W111="LMT",'full menu'!W111="LCMT"),"MTs",IF(OR('full menu'!W111="LCIT",'full menu'!W111="FCIT",'full menu'!W111="LIT",'full menu'!W111="FIT"),"ITs",IF(OR('full menu'!W111="MwERT", 'full menu'!W111="ERwMT", 'full menu'!W111="M&amp;ERT", 'full menu'!W111="MwIT", 'full menu'!W111="IwMT", 'full menu'!W111="M&amp;IT", 'full menu'!W111="IwERT", 'full menu'!W111="ERwIT", 'full menu'!W111="I&amp;ERT", 'full menu'!W111="ER&amp;M&amp;IT"),"MixedTs",IF('full menu'!W111="UD","UD",IF('full menu'!W111="LSD","LSD",IF('full menu'!W111="WSD","WSD",IF('full menu'!W111="UASC","UASC",""))))))))))</f>
        <v>LSD</v>
      </c>
      <c r="X111" t="str">
        <f>IF('full menu'!X111="MDC","MDC",IF(OR('full menu'!X111="PERF",'full menu'!X111="AERF",'full menu'!X111="PCB"),"ERfix",IF(OR('full menu'!X111="ACB", 'full menu'!X111="LCERT", 'full menu'!X111="LERT",'full menu'!X111="FCERT",'full menu'!X111="FERT"),"ERTs",IF(OR('full menu'!X111="FCMT",'full menu'!X111="FMT",'full menu'!X111="LMT",'full menu'!X111="LCMT"),"MTs",IF(OR('full menu'!X111="LCIT",'full menu'!X111="FCIT",'full menu'!X111="LIT",'full menu'!X111="FIT"),"ITs",IF(OR('full menu'!X111="MwERT", 'full menu'!X111="ERwMT", 'full menu'!X111="M&amp;ERT", 'full menu'!X111="MwIT", 'full menu'!X111="IwMT", 'full menu'!X111="M&amp;IT", 'full menu'!X111="IwERT", 'full menu'!X111="ERwIT", 'full menu'!X111="I&amp;ERT", 'full menu'!X111="ER&amp;M&amp;IT"),"MixedTs",IF('full menu'!X111="UD","UD",IF('full menu'!X111="LSD","LSD",IF('full menu'!X111="WSD","WSD",IF('full menu'!X111="UASC","UASC",""))))))))))</f>
        <v>LSD</v>
      </c>
      <c r="Y111" t="str">
        <f>IF('full menu'!Y111="MDC","MDC",IF(OR('full menu'!Y111="PERF",'full menu'!Y111="AERF",'full menu'!Y111="PCB"),"ERfix",IF(OR('full menu'!Y111="ACB", 'full menu'!Y111="LCERT", 'full menu'!Y111="LERT",'full menu'!Y111="FCERT",'full menu'!Y111="FERT"),"ERTs",IF(OR('full menu'!Y111="FCMT",'full menu'!Y111="FMT",'full menu'!Y111="LMT",'full menu'!Y111="LCMT"),"MTs",IF(OR('full menu'!Y111="LCIT",'full menu'!Y111="FCIT",'full menu'!Y111="LIT",'full menu'!Y111="FIT"),"ITs",IF(OR('full menu'!Y111="MwERT", 'full menu'!Y111="ERwMT", 'full menu'!Y111="M&amp;ERT", 'full menu'!Y111="MwIT", 'full menu'!Y111="IwMT", 'full menu'!Y111="M&amp;IT", 'full menu'!Y111="IwERT", 'full menu'!Y111="ERwIT", 'full menu'!Y111="I&amp;ERT", 'full menu'!Y111="ER&amp;M&amp;IT"),"MixedTs",IF('full menu'!Y111="UD","UD",IF('full menu'!Y111="LSD","LSD",IF('full menu'!Y111="WSD","WSD",IF('full menu'!Y111="UASC","UASC",""))))))))))</f>
        <v>LSD</v>
      </c>
      <c r="Z111" t="str">
        <f>IF('full menu'!Z111="MDC","MDC",IF(OR('full menu'!Z111="PERF",'full menu'!Z111="AERF",'full menu'!Z111="PCB"),"ERfix",IF(OR('full menu'!Z111="ACB", 'full menu'!Z111="LCERT", 'full menu'!Z111="LERT",'full menu'!Z111="FCERT",'full menu'!Z111="FERT"),"ERTs",IF(OR('full menu'!Z111="FCMT",'full menu'!Z111="FMT",'full menu'!Z111="LMT",'full menu'!Z111="LCMT"),"MTs",IF(OR('full menu'!Z111="LCIT",'full menu'!Z111="FCIT",'full menu'!Z111="LIT",'full menu'!Z111="FIT"),"ITs",IF(OR('full menu'!Z111="MwERT", 'full menu'!Z111="ERwMT", 'full menu'!Z111="M&amp;ERT", 'full menu'!Z111="MwIT", 'full menu'!Z111="IwMT", 'full menu'!Z111="M&amp;IT", 'full menu'!Z111="IwERT", 'full menu'!Z111="ERwIT", 'full menu'!Z111="I&amp;ERT", 'full menu'!Z111="ER&amp;M&amp;IT"),"MixedTs",IF('full menu'!Z111="UD","UD",IF('full menu'!Z111="LSD","LSD",IF('full menu'!Z111="WSD","WSD",IF('full menu'!Z111="UASC","UASC",""))))))))))</f>
        <v>LSD</v>
      </c>
      <c r="AA111" t="str">
        <f>IF('full menu'!AA111="MDC","MDC",IF(OR('full menu'!AA111="PERF",'full menu'!AA111="AERF",'full menu'!AA111="PCB"),"ERfix",IF(OR('full menu'!AA111="ACB", 'full menu'!AA111="LCERT", 'full menu'!AA111="LERT",'full menu'!AA111="FCERT",'full menu'!AA111="FERT"),"ERTs",IF(OR('full menu'!AA111="FCMT",'full menu'!AA111="FMT",'full menu'!AA111="LMT",'full menu'!AA111="LCMT"),"MTs",IF(OR('full menu'!AA111="LCIT",'full menu'!AA111="FCIT",'full menu'!AA111="LIT",'full menu'!AA111="FIT"),"ITs",IF(OR('full menu'!AA111="MwERT", 'full menu'!AA111="ERwMT", 'full menu'!AA111="M&amp;ERT", 'full menu'!AA111="MwIT", 'full menu'!AA111="IwMT", 'full menu'!AA111="M&amp;IT", 'full menu'!AA111="IwERT", 'full menu'!AA111="ERwIT", 'full menu'!AA111="I&amp;ERT", 'full menu'!AA111="ER&amp;M&amp;IT"),"MixedTs",IF('full menu'!AA111="UD","UD",IF('full menu'!AA111="LSD","LSD",IF('full menu'!AA111="WSD","WSD",IF('full menu'!AA111="UASC","UASC",""))))))))))</f>
        <v>LSD</v>
      </c>
      <c r="AB111" t="str">
        <f>IF('full menu'!AB111="MDC","MDC",IF(OR('full menu'!AB111="PERF",'full menu'!AB111="AERF",'full menu'!AB111="PCB"),"ERfix",IF(OR('full menu'!AB111="ACB", 'full menu'!AB111="LCERT", 'full menu'!AB111="LERT",'full menu'!AB111="FCERT",'full menu'!AB111="FERT"),"ERTs",IF(OR('full menu'!AB111="FCMT",'full menu'!AB111="FMT",'full menu'!AB111="LMT",'full menu'!AB111="LCMT"),"MTs",IF(OR('full menu'!AB111="LCIT",'full menu'!AB111="FCIT",'full menu'!AB111="LIT",'full menu'!AB111="FIT"),"ITs",IF(OR('full menu'!AB111="MwERT", 'full menu'!AB111="ERwMT", 'full menu'!AB111="M&amp;ERT", 'full menu'!AB111="MwIT", 'full menu'!AB111="IwMT", 'full menu'!AB111="M&amp;IT", 'full menu'!AB111="IwERT", 'full menu'!AB111="ERwIT", 'full menu'!AB111="I&amp;ERT", 'full menu'!AB111="ER&amp;M&amp;IT"),"MixedTs",IF('full menu'!AB111="UD","UD",IF('full menu'!AB111="LSD","LSD",IF('full menu'!AB111="WSD","WSD",IF('full menu'!AB111="UASC","UASC",""))))))))))</f>
        <v>LSD</v>
      </c>
      <c r="AC111" t="str">
        <f>IF('full menu'!AC111="MDC","MDC",IF(OR('full menu'!AC111="PERF",'full menu'!AC111="AERF",'full menu'!AC111="PCB"),"ERfix",IF(OR('full menu'!AC111="ACB", 'full menu'!AC111="LCERT", 'full menu'!AC111="LERT",'full menu'!AC111="FCERT",'full menu'!AC111="FERT"),"ERTs",IF(OR('full menu'!AC111="FCMT",'full menu'!AC111="FMT",'full menu'!AC111="LMT",'full menu'!AC111="LCMT"),"MTs",IF(OR('full menu'!AC111="LCIT",'full menu'!AC111="FCIT",'full menu'!AC111="LIT",'full menu'!AC111="FIT"),"ITs",IF(OR('full menu'!AC111="MwERT", 'full menu'!AC111="ERwMT", 'full menu'!AC111="M&amp;ERT", 'full menu'!AC111="MwIT", 'full menu'!AC111="IwMT", 'full menu'!AC111="M&amp;IT", 'full menu'!AC111="IwERT", 'full menu'!AC111="ERwIT", 'full menu'!AC111="I&amp;ERT", 'full menu'!AC111="ER&amp;M&amp;IT"),"MixedTs",IF('full menu'!AC111="UD","UD",IF('full menu'!AC111="LSD","LSD",IF('full menu'!AC111="WSD","WSD",IF('full menu'!AC111="UASC","UASC",""))))))))))</f>
        <v>LSD</v>
      </c>
      <c r="AD111" t="str">
        <f>IF('full menu'!AD111="MDC","MDC",IF(OR('full menu'!AD111="PERF",'full menu'!AD111="AERF",'full menu'!AD111="PCB"),"ERfix",IF(OR('full menu'!AD111="ACB", 'full menu'!AD111="LCERT", 'full menu'!AD111="LERT",'full menu'!AD111="FCERT",'full menu'!AD111="FERT"),"ERTs",IF(OR('full menu'!AD111="FCMT",'full menu'!AD111="FMT",'full menu'!AD111="LMT",'full menu'!AD111="LCMT"),"MTs",IF(OR('full menu'!AD111="LCIT",'full menu'!AD111="FCIT",'full menu'!AD111="LIT",'full menu'!AD111="FIT"),"ITs",IF(OR('full menu'!AD111="MwERT", 'full menu'!AD111="ERwMT", 'full menu'!AD111="M&amp;ERT", 'full menu'!AD111="MwIT", 'full menu'!AD111="IwMT", 'full menu'!AD111="M&amp;IT", 'full menu'!AD111="IwERT", 'full menu'!AD111="ERwIT", 'full menu'!AD111="I&amp;ERT", 'full menu'!AD111="ER&amp;M&amp;IT"),"MixedTs",IF('full menu'!AD111="UD","UD",IF('full menu'!AD111="LSD","LSD",IF('full menu'!AD111="WSD","WSD",IF('full menu'!AD111="UASC","UASC",""))))))))))</f>
        <v>LSD</v>
      </c>
      <c r="AE111" t="str">
        <f>IF('full menu'!AE111="MDC","MDC",IF(OR('full menu'!AE111="PERF",'full menu'!AE111="AERF",'full menu'!AE111="PCB"),"ERfix",IF(OR('full menu'!AE111="ACB", 'full menu'!AE111="LCERT", 'full menu'!AE111="LERT",'full menu'!AE111="FCERT",'full menu'!AE111="FERT"),"ERTs",IF(OR('full menu'!AE111="FCMT",'full menu'!AE111="FMT",'full menu'!AE111="LMT",'full menu'!AE111="LCMT"),"MTs",IF(OR('full menu'!AE111="LCIT",'full menu'!AE111="FCIT",'full menu'!AE111="LIT",'full menu'!AE111="FIT"),"ITs",IF(OR('full menu'!AE111="MwERT", 'full menu'!AE111="ERwMT", 'full menu'!AE111="M&amp;ERT", 'full menu'!AE111="MwIT", 'full menu'!AE111="IwMT", 'full menu'!AE111="M&amp;IT", 'full menu'!AE111="IwERT", 'full menu'!AE111="ERwIT", 'full menu'!AE111="I&amp;ERT", 'full menu'!AE111="ER&amp;M&amp;IT"),"MixedTs",IF('full menu'!AE111="UD","UD",IF('full menu'!AE111="LSD","LSD",IF('full menu'!AE111="WSD","WSD",IF('full menu'!AE111="UASC","UASC",""))))))))))</f>
        <v>LSD</v>
      </c>
      <c r="AF111" t="str">
        <f>IF('full menu'!AF111="MDC","MDC",IF(OR('full menu'!AF111="PERF",'full menu'!AF111="AERF",'full menu'!AF111="PCB"),"ERfix",IF(OR('full menu'!AF111="ACB", 'full menu'!AF111="LCERT", 'full menu'!AF111="LERT",'full menu'!AF111="FCERT",'full menu'!AF111="FERT"),"ERTs",IF(OR('full menu'!AF111="FCMT",'full menu'!AF111="FMT",'full menu'!AF111="LMT",'full menu'!AF111="LCMT"),"MTs",IF(OR('full menu'!AF111="LCIT",'full menu'!AF111="FCIT",'full menu'!AF111="LIT",'full menu'!AF111="FIT"),"ITs",IF(OR('full menu'!AF111="MwERT", 'full menu'!AF111="ERwMT", 'full menu'!AF111="M&amp;ERT", 'full menu'!AF111="MwIT", 'full menu'!AF111="IwMT", 'full menu'!AF111="M&amp;IT", 'full menu'!AF111="IwERT", 'full menu'!AF111="ERwIT", 'full menu'!AF111="I&amp;ERT", 'full menu'!AF111="ER&amp;M&amp;IT"),"MixedTs",IF('full menu'!AF111="UD","UD",IF('full menu'!AF111="LSD","LSD",IF('full menu'!AF111="WSD","WSD",IF('full menu'!AF111="UASC","UASC",""))))))))))</f>
        <v>LSD</v>
      </c>
      <c r="AG111" t="str">
        <f>IF('full menu'!AG111="MDC","MDC",IF(OR('full menu'!AG111="PERF",'full menu'!AG111="AERF",'full menu'!AG111="PCB"),"ERfix",IF(OR('full menu'!AG111="ACB", 'full menu'!AG111="LCERT", 'full menu'!AG111="LERT",'full menu'!AG111="FCERT",'full menu'!AG111="FERT"),"ERTs",IF(OR('full menu'!AG111="FCMT",'full menu'!AG111="FMT",'full menu'!AG111="LMT",'full menu'!AG111="LCMT"),"MTs",IF(OR('full menu'!AG111="LCIT",'full menu'!AG111="FCIT",'full menu'!AG111="LIT",'full menu'!AG111="FIT"),"ITs",IF(OR('full menu'!AG111="MwERT", 'full menu'!AG111="ERwMT", 'full menu'!AG111="M&amp;ERT", 'full menu'!AG111="MwIT", 'full menu'!AG111="IwMT", 'full menu'!AG111="M&amp;IT", 'full menu'!AG111="IwERT", 'full menu'!AG111="ERwIT", 'full menu'!AG111="I&amp;ERT", 'full menu'!AG111="ER&amp;M&amp;IT"),"MixedTs",IF('full menu'!AG111="UD","UD",IF('full menu'!AG111="LSD","LSD",IF('full menu'!AG111="WSD","WSD",IF('full menu'!AG111="UASC","UASC",""))))))))))</f>
        <v>LSD</v>
      </c>
      <c r="AH111" t="str">
        <f>IF('full menu'!AH111="MDC","MDC",IF(OR('full menu'!AH111="PERF",'full menu'!AH111="AERF",'full menu'!AH111="PCB"),"ERfix",IF(OR('full menu'!AH111="ACB", 'full menu'!AH111="LCERT", 'full menu'!AH111="LERT",'full menu'!AH111="FCERT",'full menu'!AH111="FERT"),"ERTs",IF(OR('full menu'!AH111="FCMT",'full menu'!AH111="FMT",'full menu'!AH111="LMT",'full menu'!AH111="LCMT"),"MTs",IF(OR('full menu'!AH111="LCIT",'full menu'!AH111="FCIT",'full menu'!AH111="LIT",'full menu'!AH111="FIT"),"ITs",IF(OR('full menu'!AH111="MwERT", 'full menu'!AH111="ERwMT", 'full menu'!AH111="M&amp;ERT", 'full menu'!AH111="MwIT", 'full menu'!AH111="IwMT", 'full menu'!AH111="M&amp;IT", 'full menu'!AH111="IwERT", 'full menu'!AH111="ERwIT", 'full menu'!AH111="I&amp;ERT", 'full menu'!AH111="ER&amp;M&amp;IT"),"MixedTs",IF('full menu'!AH111="UD","UD",IF('full menu'!AH111="LSD","LSD",IF('full menu'!AH111="WSD","WSD",IF('full menu'!AH111="UASC","UASC",""))))))))))</f>
        <v>LSD</v>
      </c>
      <c r="AI111" t="str">
        <f>IF('full menu'!AI111="MDC","MDC",IF(OR('full menu'!AI111="PERF",'full menu'!AI111="AERF",'full menu'!AI111="PCB"),"ERfix",IF(OR('full menu'!AI111="ACB", 'full menu'!AI111="LCERT", 'full menu'!AI111="LERT",'full menu'!AI111="FCERT",'full menu'!AI111="FERT"),"ERTs",IF(OR('full menu'!AI111="FCMT",'full menu'!AI111="FMT",'full menu'!AI111="LMT",'full menu'!AI111="LCMT"),"MTs",IF(OR('full menu'!AI111="LCIT",'full menu'!AI111="FCIT",'full menu'!AI111="LIT",'full menu'!AI111="FIT"),"ITs",IF(OR('full menu'!AI111="MwERT", 'full menu'!AI111="ERwMT", 'full menu'!AI111="M&amp;ERT", 'full menu'!AI111="MwIT", 'full menu'!AI111="IwMT", 'full menu'!AI111="M&amp;IT", 'full menu'!AI111="IwERT", 'full menu'!AI111="ERwIT", 'full menu'!AI111="I&amp;ERT", 'full menu'!AI111="ER&amp;M&amp;IT"),"MixedTs",IF('full menu'!AI111="UD","UD",IF('full menu'!AI111="LSD","LSD",IF('full menu'!AI111="WSD","WSD",IF('full menu'!AI111="UASC","UASC",""))))))))))</f>
        <v>LSD</v>
      </c>
      <c r="AJ111" t="str">
        <f>IF('full menu'!AJ111="MDC","MDC",IF(OR('full menu'!AJ111="PERF",'full menu'!AJ111="AERF",'full menu'!AJ111="PCB"),"ERfix",IF(OR('full menu'!AJ111="ACB", 'full menu'!AJ111="LCERT", 'full menu'!AJ111="LERT",'full menu'!AJ111="FCERT",'full menu'!AJ111="FERT"),"ERTs",IF(OR('full menu'!AJ111="FCMT",'full menu'!AJ111="FMT",'full menu'!AJ111="LMT",'full menu'!AJ111="LCMT"),"MTs",IF(OR('full menu'!AJ111="LCIT",'full menu'!AJ111="FCIT",'full menu'!AJ111="LIT",'full menu'!AJ111="FIT"),"ITs",IF(OR('full menu'!AJ111="MwERT", 'full menu'!AJ111="ERwMT", 'full menu'!AJ111="M&amp;ERT", 'full menu'!AJ111="MwIT", 'full menu'!AJ111="IwMT", 'full menu'!AJ111="M&amp;IT", 'full menu'!AJ111="IwERT", 'full menu'!AJ111="ERwIT", 'full menu'!AJ111="I&amp;ERT", 'full menu'!AJ111="ER&amp;M&amp;IT"),"MixedTs",IF('full menu'!AJ111="UD","UD",IF('full menu'!AJ111="LSD","LSD",IF('full menu'!AJ111="WSD","WSD",IF('full menu'!AJ111="UASC","UASC",""))))))))))</f>
        <v>LSD</v>
      </c>
      <c r="AK111" t="str">
        <f>IF('full menu'!AK111="MDC","MDC",IF(OR('full menu'!AK111="PERF",'full menu'!AK111="AERF",'full menu'!AK111="PCB"),"ERfix",IF(OR('full menu'!AK111="ACB", 'full menu'!AK111="LCERT", 'full menu'!AK111="LERT",'full menu'!AK111="FCERT",'full menu'!AK111="FERT"),"ERTs",IF(OR('full menu'!AK111="FCMT",'full menu'!AK111="FMT",'full menu'!AK111="LMT",'full menu'!AK111="LCMT"),"MTs",IF(OR('full menu'!AK111="LCIT",'full menu'!AK111="FCIT",'full menu'!AK111="LIT",'full menu'!AK111="FIT"),"ITs",IF(OR('full menu'!AK111="MwERT", 'full menu'!AK111="ERwMT", 'full menu'!AK111="M&amp;ERT", 'full menu'!AK111="MwIT", 'full menu'!AK111="IwMT", 'full menu'!AK111="M&amp;IT", 'full menu'!AK111="IwERT", 'full menu'!AK111="ERwIT", 'full menu'!AK111="I&amp;ERT", 'full menu'!AK111="ER&amp;M&amp;IT"),"MixedTs",IF('full menu'!AK111="UD","UD",IF('full menu'!AK111="LSD","LSD",IF('full menu'!AK111="WSD","WSD",IF('full menu'!AK111="UASC","UASC",""))))))))))</f>
        <v>LSD</v>
      </c>
      <c r="AL111" t="str">
        <f>IF('full menu'!AL111="MDC","MDC",IF(OR('full menu'!AL111="PERF",'full menu'!AL111="AERF",'full menu'!AL111="PCB"),"ERfix",IF(OR('full menu'!AL111="ACB", 'full menu'!AL111="LCERT", 'full menu'!AL111="LERT",'full menu'!AL111="FCERT",'full menu'!AL111="FERT"),"ERTs",IF(OR('full menu'!AL111="FCMT",'full menu'!AL111="FMT",'full menu'!AL111="LMT",'full menu'!AL111="LCMT"),"MTs",IF(OR('full menu'!AL111="LCIT",'full menu'!AL111="FCIT",'full menu'!AL111="LIT",'full menu'!AL111="FIT"),"ITs",IF(OR('full menu'!AL111="MwERT", 'full menu'!AL111="ERwMT", 'full menu'!AL111="M&amp;ERT", 'full menu'!AL111="MwIT", 'full menu'!AL111="IwMT", 'full menu'!AL111="M&amp;IT", 'full menu'!AL111="IwERT", 'full menu'!AL111="ERwIT", 'full menu'!AL111="I&amp;ERT", 'full menu'!AL111="ER&amp;M&amp;IT"),"MixedTs",IF('full menu'!AL111="UD","UD",IF('full menu'!AL111="LSD","LSD",IF('full menu'!AL111="WSD","WSD",IF('full menu'!AL111="UASC","UASC",""))))))))))</f>
        <v>LSD</v>
      </c>
      <c r="AM111" t="str">
        <f>IF('full menu'!AM111="MDC","MDC",IF(OR('full menu'!AM111="PERF",'full menu'!AM111="AERF",'full menu'!AM111="PCB"),"ERfix",IF(OR('full menu'!AM111="ACB", 'full menu'!AM111="LCERT", 'full menu'!AM111="LERT",'full menu'!AM111="FCERT",'full menu'!AM111="FERT"),"ERTs",IF(OR('full menu'!AM111="FCMT",'full menu'!AM111="FMT",'full menu'!AM111="LMT",'full menu'!AM111="LCMT"),"MTs",IF(OR('full menu'!AM111="LCIT",'full menu'!AM111="FCIT",'full menu'!AM111="LIT",'full menu'!AM111="FIT"),"ITs",IF(OR('full menu'!AM111="MwERT", 'full menu'!AM111="ERwMT", 'full menu'!AM111="M&amp;ERT", 'full menu'!AM111="MwIT", 'full menu'!AM111="IwMT", 'full menu'!AM111="M&amp;IT", 'full menu'!AM111="IwERT", 'full menu'!AM111="ERwIT", 'full menu'!AM111="I&amp;ERT", 'full menu'!AM111="ER&amp;M&amp;IT"),"MixedTs",IF('full menu'!AM111="UD","UD",IF('full menu'!AM111="LSD","LSD",IF('full menu'!AM111="WSD","WSD",IF('full menu'!AM111="UASC","UASC",""))))))))))</f>
        <v>LSD</v>
      </c>
      <c r="AN111" t="str">
        <f>IF('full menu'!AN111="MDC","MDC",IF(OR('full menu'!AN111="PERF",'full menu'!AN111="AERF",'full menu'!AN111="PCB"),"ERfix",IF(OR('full menu'!AN111="ACB", 'full menu'!AN111="LCERT", 'full menu'!AN111="LERT",'full menu'!AN111="FCERT",'full menu'!AN111="FERT"),"ERTs",IF(OR('full menu'!AN111="FCMT",'full menu'!AN111="FMT",'full menu'!AN111="LMT",'full menu'!AN111="LCMT"),"MTs",IF(OR('full menu'!AN111="LCIT",'full menu'!AN111="FCIT",'full menu'!AN111="LIT",'full menu'!AN111="FIT"),"ITs",IF(OR('full menu'!AN111="MwERT", 'full menu'!AN111="ERwMT", 'full menu'!AN111="M&amp;ERT", 'full menu'!AN111="MwIT", 'full menu'!AN111="IwMT", 'full menu'!AN111="M&amp;IT", 'full menu'!AN111="IwERT", 'full menu'!AN111="ERwIT", 'full menu'!AN111="I&amp;ERT", 'full menu'!AN111="ER&amp;M&amp;IT"),"MixedTs",IF('full menu'!AN111="UD","UD",IF('full menu'!AN111="LSD","LSD",IF('full menu'!AN111="WSD","WSD",IF('full menu'!AN111="UASC","UASC",""))))))))))</f>
        <v>LSD</v>
      </c>
      <c r="AO111" t="str">
        <f>IF('full menu'!AO111="MDC","MDC",IF(OR('full menu'!AO111="PERF",'full menu'!AO111="AERF",'full menu'!AO111="PCB"),"ERfix",IF(OR('full menu'!AO111="ACB", 'full menu'!AO111="LCERT", 'full menu'!AO111="LERT",'full menu'!AO111="FCERT",'full menu'!AO111="FERT"),"ERTs",IF(OR('full menu'!AO111="FCMT",'full menu'!AO111="FMT",'full menu'!AO111="LMT",'full menu'!AO111="LCMT"),"MTs",IF(OR('full menu'!AO111="LCIT",'full menu'!AO111="FCIT",'full menu'!AO111="LIT",'full menu'!AO111="FIT"),"ITs",IF(OR('full menu'!AO111="MwERT", 'full menu'!AO111="ERwMT", 'full menu'!AO111="M&amp;ERT", 'full menu'!AO111="MwIT", 'full menu'!AO111="IwMT", 'full menu'!AO111="M&amp;IT", 'full menu'!AO111="IwERT", 'full menu'!AO111="ERwIT", 'full menu'!AO111="I&amp;ERT", 'full menu'!AO111="ER&amp;M&amp;IT"),"MixedTs",IF('full menu'!AO111="UD","UD",IF('full menu'!AO111="LSD","LSD",IF('full menu'!AO111="WSD","WSD",IF('full menu'!AO111="UASC","UASC",""))))))))))</f>
        <v>LSD</v>
      </c>
      <c r="AP111" t="str">
        <f>IF('full menu'!AP111="MDC","MDC",IF(OR('full menu'!AP111="PERF",'full menu'!AP111="AERF",'full menu'!AP111="PCB"),"ERfix",IF(OR('full menu'!AP111="ACB", 'full menu'!AP111="LCERT", 'full menu'!AP111="LERT",'full menu'!AP111="FCERT",'full menu'!AP111="FERT"),"ERTs",IF(OR('full menu'!AP111="FCMT",'full menu'!AP111="FMT",'full menu'!AP111="LMT",'full menu'!AP111="LCMT"),"MTs",IF(OR('full menu'!AP111="LCIT",'full menu'!AP111="FCIT",'full menu'!AP111="LIT",'full menu'!AP111="FIT"),"ITs",IF(OR('full menu'!AP111="MwERT", 'full menu'!AP111="ERwMT", 'full menu'!AP111="M&amp;ERT", 'full menu'!AP111="MwIT", 'full menu'!AP111="IwMT", 'full menu'!AP111="M&amp;IT", 'full menu'!AP111="IwERT", 'full menu'!AP111="ERwIT", 'full menu'!AP111="I&amp;ERT", 'full menu'!AP111="ER&amp;M&amp;IT"),"MixedTs",IF('full menu'!AP111="UD","UD",IF('full menu'!AP111="LSD","LSD",IF('full menu'!AP111="WSD","WSD",IF('full menu'!AP111="UASC","UASC",""))))))))))</f>
        <v>LSD</v>
      </c>
      <c r="AQ111" t="str">
        <f>IF('full menu'!AQ111="MDC","MDC",IF(OR('full menu'!AQ111="PERF",'full menu'!AQ111="AERF",'full menu'!AQ111="PCB"),"ERfix",IF(OR('full menu'!AQ111="ACB", 'full menu'!AQ111="LCERT", 'full menu'!AQ111="LERT",'full menu'!AQ111="FCERT",'full menu'!AQ111="FERT"),"ERTs",IF(OR('full menu'!AQ111="FCMT",'full menu'!AQ111="FMT",'full menu'!AQ111="LMT",'full menu'!AQ111="LCMT"),"MTs",IF(OR('full menu'!AQ111="LCIT",'full menu'!AQ111="FCIT",'full menu'!AQ111="LIT",'full menu'!AQ111="FIT"),"ITs",IF(OR('full menu'!AQ111="MwERT", 'full menu'!AQ111="ERwMT", 'full menu'!AQ111="M&amp;ERT", 'full menu'!AQ111="MwIT", 'full menu'!AQ111="IwMT", 'full menu'!AQ111="M&amp;IT", 'full menu'!AQ111="IwERT", 'full menu'!AQ111="ERwIT", 'full menu'!AQ111="I&amp;ERT", 'full menu'!AQ111="ER&amp;M&amp;IT"),"MixedTs",IF('full menu'!AQ111="UD","UD",IF('full menu'!AQ111="LSD","LSD",IF('full menu'!AQ111="WSD","WSD",IF('full menu'!AQ111="UASC","UASC",""))))))))))</f>
        <v>LSD</v>
      </c>
      <c r="AR111" t="str">
        <f>IF('full menu'!AR111="MDC","MDC",IF(OR('full menu'!AR111="PERF",'full menu'!AR111="AERF",'full menu'!AR111="PCB"),"ERfix",IF(OR('full menu'!AR111="ACB", 'full menu'!AR111="LCERT", 'full menu'!AR111="LERT",'full menu'!AR111="FCERT",'full menu'!AR111="FERT"),"ERTs",IF(OR('full menu'!AR111="FCMT",'full menu'!AR111="FMT",'full menu'!AR111="LMT",'full menu'!AR111="LCMT"),"MTs",IF(OR('full menu'!AR111="LCIT",'full menu'!AR111="FCIT",'full menu'!AR111="LIT",'full menu'!AR111="FIT"),"ITs",IF(OR('full menu'!AR111="MwERT", 'full menu'!AR111="ERwMT", 'full menu'!AR111="M&amp;ERT", 'full menu'!AR111="MwIT", 'full menu'!AR111="IwMT", 'full menu'!AR111="M&amp;IT", 'full menu'!AR111="IwERT", 'full menu'!AR111="ERwIT", 'full menu'!AR111="I&amp;ERT", 'full menu'!AR111="ER&amp;M&amp;IT"),"MixedTs",IF('full menu'!AR111="UD","UD",IF('full menu'!AR111="LSD","LSD",IF('full menu'!AR111="WSD","WSD",IF('full menu'!AR111="UASC","UASC",""))))))))))</f>
        <v>LSD</v>
      </c>
      <c r="AS111" t="str">
        <f>IF('full menu'!AS111="MDC","MDC",IF(OR('full menu'!AS111="PERF",'full menu'!AS111="AERF",'full menu'!AS111="PCB"),"ERfix",IF(OR('full menu'!AS111="ACB", 'full menu'!AS111="LCERT", 'full menu'!AS111="LERT",'full menu'!AS111="FCERT",'full menu'!AS111="FERT"),"ERTs",IF(OR('full menu'!AS111="FCMT",'full menu'!AS111="FMT",'full menu'!AS111="LMT",'full menu'!AS111="LCMT"),"MTs",IF(OR('full menu'!AS111="LCIT",'full menu'!AS111="FCIT",'full menu'!AS111="LIT",'full menu'!AS111="FIT"),"ITs",IF(OR('full menu'!AS111="MwERT", 'full menu'!AS111="ERwMT", 'full menu'!AS111="M&amp;ERT", 'full menu'!AS111="MwIT", 'full menu'!AS111="IwMT", 'full menu'!AS111="M&amp;IT", 'full menu'!AS111="IwERT", 'full menu'!AS111="ERwIT", 'full menu'!AS111="I&amp;ERT", 'full menu'!AS111="ER&amp;M&amp;IT"),"MixedTs",IF('full menu'!AS111="UD","UD",IF('full menu'!AS111="LSD","LSD",IF('full menu'!AS111="WSD","WSD",IF('full menu'!AS111="UASC","UASC",""))))))))))</f>
        <v>LSD</v>
      </c>
      <c r="AT111" t="str">
        <f>IF('full menu'!AT111="MDC","MDC",IF(OR('full menu'!AT111="PERF",'full menu'!AT111="AERF",'full menu'!AT111="PCB"),"ERfix",IF(OR('full menu'!AT111="ACB", 'full menu'!AT111="LCERT", 'full menu'!AT111="LERT",'full menu'!AT111="FCERT",'full menu'!AT111="FERT"),"ERTs",IF(OR('full menu'!AT111="FCMT",'full menu'!AT111="FMT",'full menu'!AT111="LMT",'full menu'!AT111="LCMT"),"MTs",IF(OR('full menu'!AT111="LCIT",'full menu'!AT111="FCIT",'full menu'!AT111="LIT",'full menu'!AT111="FIT"),"ITs",IF(OR('full menu'!AT111="MwERT", 'full menu'!AT111="ERwMT", 'full menu'!AT111="M&amp;ERT", 'full menu'!AT111="MwIT", 'full menu'!AT111="IwMT", 'full menu'!AT111="M&amp;IT", 'full menu'!AT111="IwERT", 'full menu'!AT111="ERwIT", 'full menu'!AT111="I&amp;ERT", 'full menu'!AT111="ER&amp;M&amp;IT"),"MixedTs",IF('full menu'!AT111="UD","UD",IF('full menu'!AT111="LSD","LSD",IF('full menu'!AT111="WSD","WSD",IF('full menu'!AT111="UASC","UASC",""))))))))))</f>
        <v>LSD</v>
      </c>
      <c r="AU111" t="str">
        <f>IF('full menu'!AU111="MDC","MDC",IF(OR('full menu'!AU111="PERF",'full menu'!AU111="AERF",'full menu'!AU111="PCB"),"ERfix",IF(OR('full menu'!AU111="ACB", 'full menu'!AU111="LCERT", 'full menu'!AU111="LERT",'full menu'!AU111="FCERT",'full menu'!AU111="FERT"),"ERTs",IF(OR('full menu'!AU111="FCMT",'full menu'!AU111="FMT",'full menu'!AU111="LMT",'full menu'!AU111="LCMT"),"MTs",IF(OR('full menu'!AU111="LCIT",'full menu'!AU111="FCIT",'full menu'!AU111="LIT",'full menu'!AU111="FIT"),"ITs",IF(OR('full menu'!AU111="MwERT", 'full menu'!AU111="ERwMT", 'full menu'!AU111="M&amp;ERT", 'full menu'!AU111="MwIT", 'full menu'!AU111="IwMT", 'full menu'!AU111="M&amp;IT", 'full menu'!AU111="IwERT", 'full menu'!AU111="ERwIT", 'full menu'!AU111="I&amp;ERT", 'full menu'!AU111="ER&amp;M&amp;IT"),"MixedTs",IF('full menu'!AU111="UD","UD",IF('full menu'!AU111="LSD","LSD",IF('full menu'!AU111="WSD","WSD",IF('full menu'!AU111="UASC","UASC",""))))))))))</f>
        <v>LSD</v>
      </c>
      <c r="AV111" t="str">
        <f>IF('full menu'!AV111="MDC","MDC",IF(OR('full menu'!AV111="PERF",'full menu'!AV111="AERF",'full menu'!AV111="PCB"),"ERfix",IF(OR('full menu'!AV111="ACB", 'full menu'!AV111="LCERT", 'full menu'!AV111="LERT",'full menu'!AV111="FCERT",'full menu'!AV111="FERT"),"ERTs",IF(OR('full menu'!AV111="FCMT",'full menu'!AV111="FMT",'full menu'!AV111="LMT",'full menu'!AV111="LCMT"),"MTs",IF(OR('full menu'!AV111="LCIT",'full menu'!AV111="FCIT",'full menu'!AV111="LIT",'full menu'!AV111="FIT"),"ITs",IF(OR('full menu'!AV111="MwERT", 'full menu'!AV111="ERwMT", 'full menu'!AV111="M&amp;ERT", 'full menu'!AV111="MwIT", 'full menu'!AV111="IwMT", 'full menu'!AV111="M&amp;IT", 'full menu'!AV111="IwERT", 'full menu'!AV111="ERwIT", 'full menu'!AV111="I&amp;ERT", 'full menu'!AV111="ER&amp;M&amp;IT"),"MixedTs",IF('full menu'!AV111="UD","UD",IF('full menu'!AV111="LSD","LSD",IF('full menu'!AV111="WSD","WSD",IF('full menu'!AV111="UASC","UASC",""))))))))))</f>
        <v>LSD</v>
      </c>
      <c r="AW111" t="str">
        <f>IF('full menu'!AW111="MDC","MDC",IF(OR('full menu'!AW111="PERF",'full menu'!AW111="AERF",'full menu'!AW111="PCB"),"ERfix",IF(OR('full menu'!AW111="ACB", 'full menu'!AW111="LCERT", 'full menu'!AW111="LERT",'full menu'!AW111="FCERT",'full menu'!AW111="FERT"),"ERTs",IF(OR('full menu'!AW111="FCMT",'full menu'!AW111="FMT",'full menu'!AW111="LMT",'full menu'!AW111="LCMT"),"MTs",IF(OR('full menu'!AW111="LCIT",'full menu'!AW111="FCIT",'full menu'!AW111="LIT",'full menu'!AW111="FIT"),"ITs",IF(OR('full menu'!AW111="MwERT", 'full menu'!AW111="ERwMT", 'full menu'!AW111="M&amp;ERT", 'full menu'!AW111="MwIT", 'full menu'!AW111="IwMT", 'full menu'!AW111="M&amp;IT", 'full menu'!AW111="IwERT", 'full menu'!AW111="ERwIT", 'full menu'!AW111="I&amp;ERT", 'full menu'!AW111="ER&amp;M&amp;IT"),"MixedTs",IF('full menu'!AW111="UD","UD",IF('full menu'!AW111="LSD","LSD",IF('full menu'!AW111="WSD","WSD",IF('full menu'!AW111="UASC","UASC",""))))))))))</f>
        <v>LSD</v>
      </c>
      <c r="AX111" t="str">
        <f>IF('full menu'!AX111="MDC","MDC",IF(OR('full menu'!AX111="PERF",'full menu'!AX111="AERF",'full menu'!AX111="PCB"),"ERfix",IF(OR('full menu'!AX111="ACB", 'full menu'!AX111="LCERT", 'full menu'!AX111="LERT",'full menu'!AX111="FCERT",'full menu'!AX111="FERT"),"ERTs",IF(OR('full menu'!AX111="FCMT",'full menu'!AX111="FMT",'full menu'!AX111="LMT",'full menu'!AX111="LCMT"),"MTs",IF(OR('full menu'!AX111="LCIT",'full menu'!AX111="FCIT",'full menu'!AX111="LIT",'full menu'!AX111="FIT"),"ITs",IF(OR('full menu'!AX111="MwERT", 'full menu'!AX111="ERwMT", 'full menu'!AX111="M&amp;ERT", 'full menu'!AX111="MwIT", 'full menu'!AX111="IwMT", 'full menu'!AX111="M&amp;IT", 'full menu'!AX111="IwERT", 'full menu'!AX111="ERwIT", 'full menu'!AX111="I&amp;ERT", 'full menu'!AX111="ER&amp;M&amp;IT"),"MixedTs",IF('full menu'!AX111="UD","UD",IF('full menu'!AX111="LSD","LSD",IF('full menu'!AX111="WSD","WSD",IF('full menu'!AX111="UASC","UASC",""))))))))))</f>
        <v>LSD</v>
      </c>
      <c r="AY111" t="str">
        <f>IF('full menu'!AY111="MDC","MDC",IF(OR('full menu'!AY111="PERF",'full menu'!AY111="AERF",'full menu'!AY111="PCB"),"ERfix",IF(OR('full menu'!AY111="ACB", 'full menu'!AY111="LCERT", 'full menu'!AY111="LERT",'full menu'!AY111="FCERT",'full menu'!AY111="FERT"),"ERTs",IF(OR('full menu'!AY111="FCMT",'full menu'!AY111="FMT",'full menu'!AY111="LMT",'full menu'!AY111="LCMT"),"MTs",IF(OR('full menu'!AY111="LCIT",'full menu'!AY111="FCIT",'full menu'!AY111="LIT",'full menu'!AY111="FIT"),"ITs",IF(OR('full menu'!AY111="MwERT", 'full menu'!AY111="ERwMT", 'full menu'!AY111="M&amp;ERT", 'full menu'!AY111="MwIT", 'full menu'!AY111="IwMT", 'full menu'!AY111="M&amp;IT", 'full menu'!AY111="IwERT", 'full menu'!AY111="ERwIT", 'full menu'!AY111="I&amp;ERT", 'full menu'!AY111="ER&amp;M&amp;IT"),"MixedTs",IF('full menu'!AY111="UD","UD",IF('full menu'!AY111="LSD","LSD",IF('full menu'!AY111="WSD","WSD",IF('full menu'!AY111="UASC","UASC",""))))))))))</f>
        <v>LSD</v>
      </c>
    </row>
    <row r="112" spans="1:51" x14ac:dyDescent="0.3">
      <c r="A112" t="s">
        <v>134</v>
      </c>
      <c r="B112" t="str">
        <f>IF('full menu'!B112="MDC","MDC",IF(OR('full menu'!B112="PERF",'full menu'!B112="AERF",'full menu'!B112="PCB"),"ERfix",IF(OR('full menu'!B112="ACB", 'full menu'!B112="LCERT", 'full menu'!B112="LERT",'full menu'!B112="FCERT",'full menu'!B112="FERT"),"ERTs",IF(OR('full menu'!B112="FCMT",'full menu'!B112="FMT",'full menu'!B112="LMT",'full menu'!B112="LCMT"),"MTs",IF(OR('full menu'!B112="LCIT",'full menu'!B112="FCIT",'full menu'!B112="LIT",'full menu'!B112="FIT"),"ITs",IF(OR('full menu'!B112="MwERT", 'full menu'!B112="ERwMT", 'full menu'!B112="M&amp;ERT", 'full menu'!B112="MwIT", 'full menu'!B112="IwMT", 'full menu'!B112="M&amp;IT", 'full menu'!B112="IwERT", 'full menu'!B112="ERwIT", 'full menu'!B112="I&amp;ERT", 'full menu'!B112="ER&amp;M&amp;IT"),"MixedTs",IF('full menu'!B112="UD","UD",IF('full menu'!B112="LSD","LSD",IF('full menu'!B112="WSD","WSD",IF('full menu'!B112="UASC","UASC",""))))))))))</f>
        <v>ERfix</v>
      </c>
      <c r="C112" t="str">
        <f>IF('full menu'!C112="MDC","MDC",IF(OR('full menu'!C112="PERF",'full menu'!C112="AERF",'full menu'!C112="PCB"),"ERfix",IF(OR('full menu'!C112="ACB", 'full menu'!C112="LCERT", 'full menu'!C112="LERT",'full menu'!C112="FCERT",'full menu'!C112="FERT"),"ERTs",IF(OR('full menu'!C112="FCMT",'full menu'!C112="FMT",'full menu'!C112="LMT",'full menu'!C112="LCMT"),"MTs",IF(OR('full menu'!C112="LCIT",'full menu'!C112="FCIT",'full menu'!C112="LIT",'full menu'!C112="FIT"),"ITs",IF(OR('full menu'!C112="MwERT", 'full menu'!C112="ERwMT", 'full menu'!C112="M&amp;ERT", 'full menu'!C112="MwIT", 'full menu'!C112="IwMT", 'full menu'!C112="M&amp;IT", 'full menu'!C112="IwERT", 'full menu'!C112="ERwIT", 'full menu'!C112="I&amp;ERT", 'full menu'!C112="ER&amp;M&amp;IT"),"MixedTs",IF('full menu'!C112="UD","UD",IF('full menu'!C112="LSD","LSD",IF('full menu'!C112="WSD","WSD",IF('full menu'!C112="UASC","UASC",""))))))))))</f>
        <v>ERfix</v>
      </c>
      <c r="D112" t="str">
        <f>IF('full menu'!D112="MDC","MDC",IF(OR('full menu'!D112="PERF",'full menu'!D112="AERF",'full menu'!D112="PCB"),"ERfix",IF(OR('full menu'!D112="ACB", 'full menu'!D112="LCERT", 'full menu'!D112="LERT",'full menu'!D112="FCERT",'full menu'!D112="FERT"),"ERTs",IF(OR('full menu'!D112="FCMT",'full menu'!D112="FMT",'full menu'!D112="LMT",'full menu'!D112="LCMT"),"MTs",IF(OR('full menu'!D112="LCIT",'full menu'!D112="FCIT",'full menu'!D112="LIT",'full menu'!D112="FIT"),"ITs",IF(OR('full menu'!D112="MwERT", 'full menu'!D112="ERwMT", 'full menu'!D112="M&amp;ERT", 'full menu'!D112="MwIT", 'full menu'!D112="IwMT", 'full menu'!D112="M&amp;IT", 'full menu'!D112="IwERT", 'full menu'!D112="ERwIT", 'full menu'!D112="I&amp;ERT", 'full menu'!D112="ER&amp;M&amp;IT"),"MixedTs",IF('full menu'!D112="UD","UD",IF('full menu'!D112="LSD","LSD",IF('full menu'!D112="WSD","WSD",IF('full menu'!D112="UASC","UASC",""))))))))))</f>
        <v>ERfix</v>
      </c>
      <c r="E112" t="str">
        <f>IF('full menu'!E112="MDC","MDC",IF(OR('full menu'!E112="PERF",'full menu'!E112="AERF",'full menu'!E112="PCB"),"ERfix",IF(OR('full menu'!E112="ACB", 'full menu'!E112="LCERT", 'full menu'!E112="LERT",'full menu'!E112="FCERT",'full menu'!E112="FERT"),"ERTs",IF(OR('full menu'!E112="FCMT",'full menu'!E112="FMT",'full menu'!E112="LMT",'full menu'!E112="LCMT"),"MTs",IF(OR('full menu'!E112="LCIT",'full menu'!E112="FCIT",'full menu'!E112="LIT",'full menu'!E112="FIT"),"ITs",IF(OR('full menu'!E112="MwERT", 'full menu'!E112="ERwMT", 'full menu'!E112="M&amp;ERT", 'full menu'!E112="MwIT", 'full menu'!E112="IwMT", 'full menu'!E112="M&amp;IT", 'full menu'!E112="IwERT", 'full menu'!E112="ERwIT", 'full menu'!E112="I&amp;ERT", 'full menu'!E112="ER&amp;M&amp;IT"),"MixedTs",IF('full menu'!E112="UD","UD",IF('full menu'!E112="LSD","LSD",IF('full menu'!E112="WSD","WSD",IF('full menu'!E112="UASC","UASC",""))))))))))</f>
        <v>ERfix</v>
      </c>
      <c r="F112" t="str">
        <f>IF('full menu'!F112="MDC","MDC",IF(OR('full menu'!F112="PERF",'full menu'!F112="AERF",'full menu'!F112="PCB"),"ERfix",IF(OR('full menu'!F112="ACB", 'full menu'!F112="LCERT", 'full menu'!F112="LERT",'full menu'!F112="FCERT",'full menu'!F112="FERT"),"ERTs",IF(OR('full menu'!F112="FCMT",'full menu'!F112="FMT",'full menu'!F112="LMT",'full menu'!F112="LCMT"),"MTs",IF(OR('full menu'!F112="LCIT",'full menu'!F112="FCIT",'full menu'!F112="LIT",'full menu'!F112="FIT"),"ITs",IF(OR('full menu'!F112="MwERT", 'full menu'!F112="ERwMT", 'full menu'!F112="M&amp;ERT", 'full menu'!F112="MwIT", 'full menu'!F112="IwMT", 'full menu'!F112="M&amp;IT", 'full menu'!F112="IwERT", 'full menu'!F112="ERwIT", 'full menu'!F112="I&amp;ERT", 'full menu'!F112="ER&amp;M&amp;IT"),"MixedTs",IF('full menu'!F112="UD","UD",IF('full menu'!F112="LSD","LSD",IF('full menu'!F112="WSD","WSD",IF('full menu'!F112="UASC","UASC",""))))))))))</f>
        <v>ERfix</v>
      </c>
      <c r="G112" t="str">
        <f>IF('full menu'!G112="MDC","MDC",IF(OR('full menu'!G112="PERF",'full menu'!G112="AERF",'full menu'!G112="PCB"),"ERfix",IF(OR('full menu'!G112="ACB", 'full menu'!G112="LCERT", 'full menu'!G112="LERT",'full menu'!G112="FCERT",'full menu'!G112="FERT"),"ERTs",IF(OR('full menu'!G112="FCMT",'full menu'!G112="FMT",'full menu'!G112="LMT",'full menu'!G112="LCMT"),"MTs",IF(OR('full menu'!G112="LCIT",'full menu'!G112="FCIT",'full menu'!G112="LIT",'full menu'!G112="FIT"),"ITs",IF(OR('full menu'!G112="MwERT", 'full menu'!G112="ERwMT", 'full menu'!G112="M&amp;ERT", 'full menu'!G112="MwIT", 'full menu'!G112="IwMT", 'full menu'!G112="M&amp;IT", 'full menu'!G112="IwERT", 'full menu'!G112="ERwIT", 'full menu'!G112="I&amp;ERT", 'full menu'!G112="ER&amp;M&amp;IT"),"MixedTs",IF('full menu'!G112="UD","UD",IF('full menu'!G112="LSD","LSD",IF('full menu'!G112="WSD","WSD",IF('full menu'!G112="UASC","UASC",""))))))))))</f>
        <v>ERfix</v>
      </c>
      <c r="H112" t="str">
        <f>IF('full menu'!H112="MDC","MDC",IF(OR('full menu'!H112="PERF",'full menu'!H112="AERF",'full menu'!H112="PCB"),"ERfix",IF(OR('full menu'!H112="ACB", 'full menu'!H112="LCERT", 'full menu'!H112="LERT",'full menu'!H112="FCERT",'full menu'!H112="FERT"),"ERTs",IF(OR('full menu'!H112="FCMT",'full menu'!H112="FMT",'full menu'!H112="LMT",'full menu'!H112="LCMT"),"MTs",IF(OR('full menu'!H112="LCIT",'full menu'!H112="FCIT",'full menu'!H112="LIT",'full menu'!H112="FIT"),"ITs",IF(OR('full menu'!H112="MwERT", 'full menu'!H112="ERwMT", 'full menu'!H112="M&amp;ERT", 'full menu'!H112="MwIT", 'full menu'!H112="IwMT", 'full menu'!H112="M&amp;IT", 'full menu'!H112="IwERT", 'full menu'!H112="ERwIT", 'full menu'!H112="I&amp;ERT", 'full menu'!H112="ER&amp;M&amp;IT"),"MixedTs",IF('full menu'!H112="UD","UD",IF('full menu'!H112="LSD","LSD",IF('full menu'!H112="WSD","WSD",IF('full menu'!H112="UASC","UASC",""))))))))))</f>
        <v>ERfix</v>
      </c>
      <c r="I112" t="str">
        <f>IF('full menu'!I112="MDC","MDC",IF(OR('full menu'!I112="PERF",'full menu'!I112="AERF",'full menu'!I112="PCB"),"ERfix",IF(OR('full menu'!I112="ACB", 'full menu'!I112="LCERT", 'full menu'!I112="LERT",'full menu'!I112="FCERT",'full menu'!I112="FERT"),"ERTs",IF(OR('full menu'!I112="FCMT",'full menu'!I112="FMT",'full menu'!I112="LMT",'full menu'!I112="LCMT"),"MTs",IF(OR('full menu'!I112="LCIT",'full menu'!I112="FCIT",'full menu'!I112="LIT",'full menu'!I112="FIT"),"ITs",IF(OR('full menu'!I112="MwERT", 'full menu'!I112="ERwMT", 'full menu'!I112="M&amp;ERT", 'full menu'!I112="MwIT", 'full menu'!I112="IwMT", 'full menu'!I112="M&amp;IT", 'full menu'!I112="IwERT", 'full menu'!I112="ERwIT", 'full menu'!I112="I&amp;ERT", 'full menu'!I112="ER&amp;M&amp;IT"),"MixedTs",IF('full menu'!I112="UD","UD",IF('full menu'!I112="LSD","LSD",IF('full menu'!I112="WSD","WSD",IF('full menu'!I112="UASC","UASC",""))))))))))</f>
        <v>ERfix</v>
      </c>
      <c r="J112" t="str">
        <f>IF('full menu'!J112="MDC","MDC",IF(OR('full menu'!J112="PERF",'full menu'!J112="AERF",'full menu'!J112="PCB"),"ERfix",IF(OR('full menu'!J112="ACB", 'full menu'!J112="LCERT", 'full menu'!J112="LERT",'full menu'!J112="FCERT",'full menu'!J112="FERT"),"ERTs",IF(OR('full menu'!J112="FCMT",'full menu'!J112="FMT",'full menu'!J112="LMT",'full menu'!J112="LCMT"),"MTs",IF(OR('full menu'!J112="LCIT",'full menu'!J112="FCIT",'full menu'!J112="LIT",'full menu'!J112="FIT"),"ITs",IF(OR('full menu'!J112="MwERT", 'full menu'!J112="ERwMT", 'full menu'!J112="M&amp;ERT", 'full menu'!J112="MwIT", 'full menu'!J112="IwMT", 'full menu'!J112="M&amp;IT", 'full menu'!J112="IwERT", 'full menu'!J112="ERwIT", 'full menu'!J112="I&amp;ERT", 'full menu'!J112="ER&amp;M&amp;IT"),"MixedTs",IF('full menu'!J112="UD","UD",IF('full menu'!J112="LSD","LSD",IF('full menu'!J112="WSD","WSD",IF('full menu'!J112="UASC","UASC",""))))))))))</f>
        <v>ERfix</v>
      </c>
      <c r="K112" t="str">
        <f>IF('full menu'!K112="MDC","MDC",IF(OR('full menu'!K112="PERF",'full menu'!K112="AERF",'full menu'!K112="PCB"),"ERfix",IF(OR('full menu'!K112="ACB", 'full menu'!K112="LCERT", 'full menu'!K112="LERT",'full menu'!K112="FCERT",'full menu'!K112="FERT"),"ERTs",IF(OR('full menu'!K112="FCMT",'full menu'!K112="FMT",'full menu'!K112="LMT",'full menu'!K112="LCMT"),"MTs",IF(OR('full menu'!K112="LCIT",'full menu'!K112="FCIT",'full menu'!K112="LIT",'full menu'!K112="FIT"),"ITs",IF(OR('full menu'!K112="MwERT", 'full menu'!K112="ERwMT", 'full menu'!K112="M&amp;ERT", 'full menu'!K112="MwIT", 'full menu'!K112="IwMT", 'full menu'!K112="M&amp;IT", 'full menu'!K112="IwERT", 'full menu'!K112="ERwIT", 'full menu'!K112="I&amp;ERT", 'full menu'!K112="ER&amp;M&amp;IT"),"MixedTs",IF('full menu'!K112="UD","UD",IF('full menu'!K112="LSD","LSD",IF('full menu'!K112="WSD","WSD",IF('full menu'!K112="UASC","UASC",""))))))))))</f>
        <v>LSD</v>
      </c>
      <c r="L112" t="str">
        <f>IF('full menu'!L112="MDC","MDC",IF(OR('full menu'!L112="PERF",'full menu'!L112="AERF",'full menu'!L112="PCB"),"ERfix",IF(OR('full menu'!L112="ACB", 'full menu'!L112="LCERT", 'full menu'!L112="LERT",'full menu'!L112="FCERT",'full menu'!L112="FERT"),"ERTs",IF(OR('full menu'!L112="FCMT",'full menu'!L112="FMT",'full menu'!L112="LMT",'full menu'!L112="LCMT"),"MTs",IF(OR('full menu'!L112="LCIT",'full menu'!L112="FCIT",'full menu'!L112="LIT",'full menu'!L112="FIT"),"ITs",IF(OR('full menu'!L112="MwERT", 'full menu'!L112="ERwMT", 'full menu'!L112="M&amp;ERT", 'full menu'!L112="MwIT", 'full menu'!L112="IwMT", 'full menu'!L112="M&amp;IT", 'full menu'!L112="IwERT", 'full menu'!L112="ERwIT", 'full menu'!L112="I&amp;ERT", 'full menu'!L112="ER&amp;M&amp;IT"),"MixedTs",IF('full menu'!L112="UD","UD",IF('full menu'!L112="LSD","LSD",IF('full menu'!L112="WSD","WSD",IF('full menu'!L112="UASC","UASC",""))))))))))</f>
        <v>LSD</v>
      </c>
      <c r="M112" t="str">
        <f>IF('full menu'!M112="MDC","MDC",IF(OR('full menu'!M112="PERF",'full menu'!M112="AERF",'full menu'!M112="PCB"),"ERfix",IF(OR('full menu'!M112="ACB", 'full menu'!M112="LCERT", 'full menu'!M112="LERT",'full menu'!M112="FCERT",'full menu'!M112="FERT"),"ERTs",IF(OR('full menu'!M112="FCMT",'full menu'!M112="FMT",'full menu'!M112="LMT",'full menu'!M112="LCMT"),"MTs",IF(OR('full menu'!M112="LCIT",'full menu'!M112="FCIT",'full menu'!M112="LIT",'full menu'!M112="FIT"),"ITs",IF(OR('full menu'!M112="MwERT", 'full menu'!M112="ERwMT", 'full menu'!M112="M&amp;ERT", 'full menu'!M112="MwIT", 'full menu'!M112="IwMT", 'full menu'!M112="M&amp;IT", 'full menu'!M112="IwERT", 'full menu'!M112="ERwIT", 'full menu'!M112="I&amp;ERT", 'full menu'!M112="ER&amp;M&amp;IT"),"MixedTs",IF('full menu'!M112="UD","UD",IF('full menu'!M112="LSD","LSD",IF('full menu'!M112="WSD","WSD",IF('full menu'!M112="UASC","UASC",""))))))))))</f>
        <v>LSD</v>
      </c>
      <c r="N112" t="str">
        <f>IF('full menu'!N112="MDC","MDC",IF(OR('full menu'!N112="PERF",'full menu'!N112="AERF",'full menu'!N112="PCB"),"ERfix",IF(OR('full menu'!N112="ACB", 'full menu'!N112="LCERT", 'full menu'!N112="LERT",'full menu'!N112="FCERT",'full menu'!N112="FERT"),"ERTs",IF(OR('full menu'!N112="FCMT",'full menu'!N112="FMT",'full menu'!N112="LMT",'full menu'!N112="LCMT"),"MTs",IF(OR('full menu'!N112="LCIT",'full menu'!N112="FCIT",'full menu'!N112="LIT",'full menu'!N112="FIT"),"ITs",IF(OR('full menu'!N112="MwERT", 'full menu'!N112="ERwMT", 'full menu'!N112="M&amp;ERT", 'full menu'!N112="MwIT", 'full menu'!N112="IwMT", 'full menu'!N112="M&amp;IT", 'full menu'!N112="IwERT", 'full menu'!N112="ERwIT", 'full menu'!N112="I&amp;ERT", 'full menu'!N112="ER&amp;M&amp;IT"),"MixedTs",IF('full menu'!N112="UD","UD",IF('full menu'!N112="LSD","LSD",IF('full menu'!N112="WSD","WSD",IF('full menu'!N112="UASC","UASC",""))))))))))</f>
        <v>LSD</v>
      </c>
      <c r="O112" t="str">
        <f>IF('full menu'!O112="MDC","MDC",IF(OR('full menu'!O112="PERF",'full menu'!O112="AERF",'full menu'!O112="PCB"),"ERfix",IF(OR('full menu'!O112="ACB", 'full menu'!O112="LCERT", 'full menu'!O112="LERT",'full menu'!O112="FCERT",'full menu'!O112="FERT"),"ERTs",IF(OR('full menu'!O112="FCMT",'full menu'!O112="FMT",'full menu'!O112="LMT",'full menu'!O112="LCMT"),"MTs",IF(OR('full menu'!O112="LCIT",'full menu'!O112="FCIT",'full menu'!O112="LIT",'full menu'!O112="FIT"),"ITs",IF(OR('full menu'!O112="MwERT", 'full menu'!O112="ERwMT", 'full menu'!O112="M&amp;ERT", 'full menu'!O112="MwIT", 'full menu'!O112="IwMT", 'full menu'!O112="M&amp;IT", 'full menu'!O112="IwERT", 'full menu'!O112="ERwIT", 'full menu'!O112="I&amp;ERT", 'full menu'!O112="ER&amp;M&amp;IT"),"MixedTs",IF('full menu'!O112="UD","UD",IF('full menu'!O112="LSD","LSD",IF('full menu'!O112="WSD","WSD",IF('full menu'!O112="UASC","UASC",""))))))))))</f>
        <v>LSD</v>
      </c>
      <c r="P112" t="str">
        <f>IF('full menu'!P112="MDC","MDC",IF(OR('full menu'!P112="PERF",'full menu'!P112="AERF",'full menu'!P112="PCB"),"ERfix",IF(OR('full menu'!P112="ACB", 'full menu'!P112="LCERT", 'full menu'!P112="LERT",'full menu'!P112="FCERT",'full menu'!P112="FERT"),"ERTs",IF(OR('full menu'!P112="FCMT",'full menu'!P112="FMT",'full menu'!P112="LMT",'full menu'!P112="LCMT"),"MTs",IF(OR('full menu'!P112="LCIT",'full menu'!P112="FCIT",'full menu'!P112="LIT",'full menu'!P112="FIT"),"ITs",IF(OR('full menu'!P112="MwERT", 'full menu'!P112="ERwMT", 'full menu'!P112="M&amp;ERT", 'full menu'!P112="MwIT", 'full menu'!P112="IwMT", 'full menu'!P112="M&amp;IT", 'full menu'!P112="IwERT", 'full menu'!P112="ERwIT", 'full menu'!P112="I&amp;ERT", 'full menu'!P112="ER&amp;M&amp;IT"),"MixedTs",IF('full menu'!P112="UD","UD",IF('full menu'!P112="LSD","LSD",IF('full menu'!P112="WSD","WSD",IF('full menu'!P112="UASC","UASC",""))))))))))</f>
        <v>LSD</v>
      </c>
      <c r="Q112" t="str">
        <f>IF('full menu'!Q112="MDC","MDC",IF(OR('full menu'!Q112="PERF",'full menu'!Q112="AERF",'full menu'!Q112="PCB"),"ERfix",IF(OR('full menu'!Q112="ACB", 'full menu'!Q112="LCERT", 'full menu'!Q112="LERT",'full menu'!Q112="FCERT",'full menu'!Q112="FERT"),"ERTs",IF(OR('full menu'!Q112="FCMT",'full menu'!Q112="FMT",'full menu'!Q112="LMT",'full menu'!Q112="LCMT"),"MTs",IF(OR('full menu'!Q112="LCIT",'full menu'!Q112="FCIT",'full menu'!Q112="LIT",'full menu'!Q112="FIT"),"ITs",IF(OR('full menu'!Q112="MwERT", 'full menu'!Q112="ERwMT", 'full menu'!Q112="M&amp;ERT", 'full menu'!Q112="MwIT", 'full menu'!Q112="IwMT", 'full menu'!Q112="M&amp;IT", 'full menu'!Q112="IwERT", 'full menu'!Q112="ERwIT", 'full menu'!Q112="I&amp;ERT", 'full menu'!Q112="ER&amp;M&amp;IT"),"MixedTs",IF('full menu'!Q112="UD","UD",IF('full menu'!Q112="LSD","LSD",IF('full menu'!Q112="WSD","WSD",IF('full menu'!Q112="UASC","UASC",""))))))))))</f>
        <v>LSD</v>
      </c>
      <c r="R112" t="str">
        <f>IF('full menu'!R112="MDC","MDC",IF(OR('full menu'!R112="PERF",'full menu'!R112="AERF",'full menu'!R112="PCB"),"ERfix",IF(OR('full menu'!R112="ACB", 'full menu'!R112="LCERT", 'full menu'!R112="LERT",'full menu'!R112="FCERT",'full menu'!R112="FERT"),"ERTs",IF(OR('full menu'!R112="FCMT",'full menu'!R112="FMT",'full menu'!R112="LMT",'full menu'!R112="LCMT"),"MTs",IF(OR('full menu'!R112="LCIT",'full menu'!R112="FCIT",'full menu'!R112="LIT",'full menu'!R112="FIT"),"ITs",IF(OR('full menu'!R112="MwERT", 'full menu'!R112="ERwMT", 'full menu'!R112="M&amp;ERT", 'full menu'!R112="MwIT", 'full menu'!R112="IwMT", 'full menu'!R112="M&amp;IT", 'full menu'!R112="IwERT", 'full menu'!R112="ERwIT", 'full menu'!R112="I&amp;ERT", 'full menu'!R112="ER&amp;M&amp;IT"),"MixedTs",IF('full menu'!R112="UD","UD",IF('full menu'!R112="LSD","LSD",IF('full menu'!R112="WSD","WSD",IF('full menu'!R112="UASC","UASC",""))))))))))</f>
        <v>LSD</v>
      </c>
      <c r="S112" t="str">
        <f>IF('full menu'!S112="MDC","MDC",IF(OR('full menu'!S112="PERF",'full menu'!S112="AERF",'full menu'!S112="PCB"),"ERfix",IF(OR('full menu'!S112="ACB", 'full menu'!S112="LCERT", 'full menu'!S112="LERT",'full menu'!S112="FCERT",'full menu'!S112="FERT"),"ERTs",IF(OR('full menu'!S112="FCMT",'full menu'!S112="FMT",'full menu'!S112="LMT",'full menu'!S112="LCMT"),"MTs",IF(OR('full menu'!S112="LCIT",'full menu'!S112="FCIT",'full menu'!S112="LIT",'full menu'!S112="FIT"),"ITs",IF(OR('full menu'!S112="MwERT", 'full menu'!S112="ERwMT", 'full menu'!S112="M&amp;ERT", 'full menu'!S112="MwIT", 'full menu'!S112="IwMT", 'full menu'!S112="M&amp;IT", 'full menu'!S112="IwERT", 'full menu'!S112="ERwIT", 'full menu'!S112="I&amp;ERT", 'full menu'!S112="ER&amp;M&amp;IT"),"MixedTs",IF('full menu'!S112="UD","UD",IF('full menu'!S112="LSD","LSD",IF('full menu'!S112="WSD","WSD",IF('full menu'!S112="UASC","UASC",""))))))))))</f>
        <v>LSD</v>
      </c>
      <c r="T112" t="str">
        <f>IF('full menu'!T112="MDC","MDC",IF(OR('full menu'!T112="PERF",'full menu'!T112="AERF",'full menu'!T112="PCB"),"ERfix",IF(OR('full menu'!T112="ACB", 'full menu'!T112="LCERT", 'full menu'!T112="LERT",'full menu'!T112="FCERT",'full menu'!T112="FERT"),"ERTs",IF(OR('full menu'!T112="FCMT",'full menu'!T112="FMT",'full menu'!T112="LMT",'full menu'!T112="LCMT"),"MTs",IF(OR('full menu'!T112="LCIT",'full menu'!T112="FCIT",'full menu'!T112="LIT",'full menu'!T112="FIT"),"ITs",IF(OR('full menu'!T112="MwERT", 'full menu'!T112="ERwMT", 'full menu'!T112="M&amp;ERT", 'full menu'!T112="MwIT", 'full menu'!T112="IwMT", 'full menu'!T112="M&amp;IT", 'full menu'!T112="IwERT", 'full menu'!T112="ERwIT", 'full menu'!T112="I&amp;ERT", 'full menu'!T112="ER&amp;M&amp;IT"),"MixedTs",IF('full menu'!T112="UD","UD",IF('full menu'!T112="LSD","LSD",IF('full menu'!T112="WSD","WSD",IF('full menu'!T112="UASC","UASC",""))))))))))</f>
        <v>LSD</v>
      </c>
      <c r="U112" t="str">
        <f>IF('full menu'!U112="MDC","MDC",IF(OR('full menu'!U112="PERF",'full menu'!U112="AERF",'full menu'!U112="PCB"),"ERfix",IF(OR('full menu'!U112="ACB", 'full menu'!U112="LCERT", 'full menu'!U112="LERT",'full menu'!U112="FCERT",'full menu'!U112="FERT"),"ERTs",IF(OR('full menu'!U112="FCMT",'full menu'!U112="FMT",'full menu'!U112="LMT",'full menu'!U112="LCMT"),"MTs",IF(OR('full menu'!U112="LCIT",'full menu'!U112="FCIT",'full menu'!U112="LIT",'full menu'!U112="FIT"),"ITs",IF(OR('full menu'!U112="MwERT", 'full menu'!U112="ERwMT", 'full menu'!U112="M&amp;ERT", 'full menu'!U112="MwIT", 'full menu'!U112="IwMT", 'full menu'!U112="M&amp;IT", 'full menu'!U112="IwERT", 'full menu'!U112="ERwIT", 'full menu'!U112="I&amp;ERT", 'full menu'!U112="ER&amp;M&amp;IT"),"MixedTs",IF('full menu'!U112="UD","UD",IF('full menu'!U112="LSD","LSD",IF('full menu'!U112="WSD","WSD",IF('full menu'!U112="UASC","UASC",""))))))))))</f>
        <v>LSD</v>
      </c>
      <c r="V112" t="str">
        <f>IF('full menu'!V112="MDC","MDC",IF(OR('full menu'!V112="PERF",'full menu'!V112="AERF",'full menu'!V112="PCB"),"ERfix",IF(OR('full menu'!V112="ACB", 'full menu'!V112="LCERT", 'full menu'!V112="LERT",'full menu'!V112="FCERT",'full menu'!V112="FERT"),"ERTs",IF(OR('full menu'!V112="FCMT",'full menu'!V112="FMT",'full menu'!V112="LMT",'full menu'!V112="LCMT"),"MTs",IF(OR('full menu'!V112="LCIT",'full menu'!V112="FCIT",'full menu'!V112="LIT",'full menu'!V112="FIT"),"ITs",IF(OR('full menu'!V112="MwERT", 'full menu'!V112="ERwMT", 'full menu'!V112="M&amp;ERT", 'full menu'!V112="MwIT", 'full menu'!V112="IwMT", 'full menu'!V112="M&amp;IT", 'full menu'!V112="IwERT", 'full menu'!V112="ERwIT", 'full menu'!V112="I&amp;ERT", 'full menu'!V112="ER&amp;M&amp;IT"),"MixedTs",IF('full menu'!V112="UD","UD",IF('full menu'!V112="LSD","LSD",IF('full menu'!V112="WSD","WSD",IF('full menu'!V112="UASC","UASC",""))))))))))</f>
        <v>LSD</v>
      </c>
      <c r="W112" t="str">
        <f>IF('full menu'!W112="MDC","MDC",IF(OR('full menu'!W112="PERF",'full menu'!W112="AERF",'full menu'!W112="PCB"),"ERfix",IF(OR('full menu'!W112="ACB", 'full menu'!W112="LCERT", 'full menu'!W112="LERT",'full menu'!W112="FCERT",'full menu'!W112="FERT"),"ERTs",IF(OR('full menu'!W112="FCMT",'full menu'!W112="FMT",'full menu'!W112="LMT",'full menu'!W112="LCMT"),"MTs",IF(OR('full menu'!W112="LCIT",'full menu'!W112="FCIT",'full menu'!W112="LIT",'full menu'!W112="FIT"),"ITs",IF(OR('full menu'!W112="MwERT", 'full menu'!W112="ERwMT", 'full menu'!W112="M&amp;ERT", 'full menu'!W112="MwIT", 'full menu'!W112="IwMT", 'full menu'!W112="M&amp;IT", 'full menu'!W112="IwERT", 'full menu'!W112="ERwIT", 'full menu'!W112="I&amp;ERT", 'full menu'!W112="ER&amp;M&amp;IT"),"MixedTs",IF('full menu'!W112="UD","UD",IF('full menu'!W112="LSD","LSD",IF('full menu'!W112="WSD","WSD",IF('full menu'!W112="UASC","UASC",""))))))))))</f>
        <v>LSD</v>
      </c>
      <c r="X112" t="str">
        <f>IF('full menu'!X112="MDC","MDC",IF(OR('full menu'!X112="PERF",'full menu'!X112="AERF",'full menu'!X112="PCB"),"ERfix",IF(OR('full menu'!X112="ACB", 'full menu'!X112="LCERT", 'full menu'!X112="LERT",'full menu'!X112="FCERT",'full menu'!X112="FERT"),"ERTs",IF(OR('full menu'!X112="FCMT",'full menu'!X112="FMT",'full menu'!X112="LMT",'full menu'!X112="LCMT"),"MTs",IF(OR('full menu'!X112="LCIT",'full menu'!X112="FCIT",'full menu'!X112="LIT",'full menu'!X112="FIT"),"ITs",IF(OR('full menu'!X112="MwERT", 'full menu'!X112="ERwMT", 'full menu'!X112="M&amp;ERT", 'full menu'!X112="MwIT", 'full menu'!X112="IwMT", 'full menu'!X112="M&amp;IT", 'full menu'!X112="IwERT", 'full menu'!X112="ERwIT", 'full menu'!X112="I&amp;ERT", 'full menu'!X112="ER&amp;M&amp;IT"),"MixedTs",IF('full menu'!X112="UD","UD",IF('full menu'!X112="LSD","LSD",IF('full menu'!X112="WSD","WSD",IF('full menu'!X112="UASC","UASC",""))))))))))</f>
        <v>LSD</v>
      </c>
      <c r="Y112" t="str">
        <f>IF('full menu'!Y112="MDC","MDC",IF(OR('full menu'!Y112="PERF",'full menu'!Y112="AERF",'full menu'!Y112="PCB"),"ERfix",IF(OR('full menu'!Y112="ACB", 'full menu'!Y112="LCERT", 'full menu'!Y112="LERT",'full menu'!Y112="FCERT",'full menu'!Y112="FERT"),"ERTs",IF(OR('full menu'!Y112="FCMT",'full menu'!Y112="FMT",'full menu'!Y112="LMT",'full menu'!Y112="LCMT"),"MTs",IF(OR('full menu'!Y112="LCIT",'full menu'!Y112="FCIT",'full menu'!Y112="LIT",'full menu'!Y112="FIT"),"ITs",IF(OR('full menu'!Y112="MwERT", 'full menu'!Y112="ERwMT", 'full menu'!Y112="M&amp;ERT", 'full menu'!Y112="MwIT", 'full menu'!Y112="IwMT", 'full menu'!Y112="M&amp;IT", 'full menu'!Y112="IwERT", 'full menu'!Y112="ERwIT", 'full menu'!Y112="I&amp;ERT", 'full menu'!Y112="ER&amp;M&amp;IT"),"MixedTs",IF('full menu'!Y112="UD","UD",IF('full menu'!Y112="LSD","LSD",IF('full menu'!Y112="WSD","WSD",IF('full menu'!Y112="UASC","UASC",""))))))))))</f>
        <v>LSD</v>
      </c>
      <c r="Z112" t="str">
        <f>IF('full menu'!Z112="MDC","MDC",IF(OR('full menu'!Z112="PERF",'full menu'!Z112="AERF",'full menu'!Z112="PCB"),"ERfix",IF(OR('full menu'!Z112="ACB", 'full menu'!Z112="LCERT", 'full menu'!Z112="LERT",'full menu'!Z112="FCERT",'full menu'!Z112="FERT"),"ERTs",IF(OR('full menu'!Z112="FCMT",'full menu'!Z112="FMT",'full menu'!Z112="LMT",'full menu'!Z112="LCMT"),"MTs",IF(OR('full menu'!Z112="LCIT",'full menu'!Z112="FCIT",'full menu'!Z112="LIT",'full menu'!Z112="FIT"),"ITs",IF(OR('full menu'!Z112="MwERT", 'full menu'!Z112="ERwMT", 'full menu'!Z112="M&amp;ERT", 'full menu'!Z112="MwIT", 'full menu'!Z112="IwMT", 'full menu'!Z112="M&amp;IT", 'full menu'!Z112="IwERT", 'full menu'!Z112="ERwIT", 'full menu'!Z112="I&amp;ERT", 'full menu'!Z112="ER&amp;M&amp;IT"),"MixedTs",IF('full menu'!Z112="UD","UD",IF('full menu'!Z112="LSD","LSD",IF('full menu'!Z112="WSD","WSD",IF('full menu'!Z112="UASC","UASC",""))))))))))</f>
        <v>LSD</v>
      </c>
      <c r="AA112" t="str">
        <f>IF('full menu'!AA112="MDC","MDC",IF(OR('full menu'!AA112="PERF",'full menu'!AA112="AERF",'full menu'!AA112="PCB"),"ERfix",IF(OR('full menu'!AA112="ACB", 'full menu'!AA112="LCERT", 'full menu'!AA112="LERT",'full menu'!AA112="FCERT",'full menu'!AA112="FERT"),"ERTs",IF(OR('full menu'!AA112="FCMT",'full menu'!AA112="FMT",'full menu'!AA112="LMT",'full menu'!AA112="LCMT"),"MTs",IF(OR('full menu'!AA112="LCIT",'full menu'!AA112="FCIT",'full menu'!AA112="LIT",'full menu'!AA112="FIT"),"ITs",IF(OR('full menu'!AA112="MwERT", 'full menu'!AA112="ERwMT", 'full menu'!AA112="M&amp;ERT", 'full menu'!AA112="MwIT", 'full menu'!AA112="IwMT", 'full menu'!AA112="M&amp;IT", 'full menu'!AA112="IwERT", 'full menu'!AA112="ERwIT", 'full menu'!AA112="I&amp;ERT", 'full menu'!AA112="ER&amp;M&amp;IT"),"MixedTs",IF('full menu'!AA112="UD","UD",IF('full menu'!AA112="LSD","LSD",IF('full menu'!AA112="WSD","WSD",IF('full menu'!AA112="UASC","UASC",""))))))))))</f>
        <v>LSD</v>
      </c>
      <c r="AB112" t="str">
        <f>IF('full menu'!AB112="MDC","MDC",IF(OR('full menu'!AB112="PERF",'full menu'!AB112="AERF",'full menu'!AB112="PCB"),"ERfix",IF(OR('full menu'!AB112="ACB", 'full menu'!AB112="LCERT", 'full menu'!AB112="LERT",'full menu'!AB112="FCERT",'full menu'!AB112="FERT"),"ERTs",IF(OR('full menu'!AB112="FCMT",'full menu'!AB112="FMT",'full menu'!AB112="LMT",'full menu'!AB112="LCMT"),"MTs",IF(OR('full menu'!AB112="LCIT",'full menu'!AB112="FCIT",'full menu'!AB112="LIT",'full menu'!AB112="FIT"),"ITs",IF(OR('full menu'!AB112="MwERT", 'full menu'!AB112="ERwMT", 'full menu'!AB112="M&amp;ERT", 'full menu'!AB112="MwIT", 'full menu'!AB112="IwMT", 'full menu'!AB112="M&amp;IT", 'full menu'!AB112="IwERT", 'full menu'!AB112="ERwIT", 'full menu'!AB112="I&amp;ERT", 'full menu'!AB112="ER&amp;M&amp;IT"),"MixedTs",IF('full menu'!AB112="UD","UD",IF('full menu'!AB112="LSD","LSD",IF('full menu'!AB112="WSD","WSD",IF('full menu'!AB112="UASC","UASC",""))))))))))</f>
        <v>LSD</v>
      </c>
      <c r="AC112" t="str">
        <f>IF('full menu'!AC112="MDC","MDC",IF(OR('full menu'!AC112="PERF",'full menu'!AC112="AERF",'full menu'!AC112="PCB"),"ERfix",IF(OR('full menu'!AC112="ACB", 'full menu'!AC112="LCERT", 'full menu'!AC112="LERT",'full menu'!AC112="FCERT",'full menu'!AC112="FERT"),"ERTs",IF(OR('full menu'!AC112="FCMT",'full menu'!AC112="FMT",'full menu'!AC112="LMT",'full menu'!AC112="LCMT"),"MTs",IF(OR('full menu'!AC112="LCIT",'full menu'!AC112="FCIT",'full menu'!AC112="LIT",'full menu'!AC112="FIT"),"ITs",IF(OR('full menu'!AC112="MwERT", 'full menu'!AC112="ERwMT", 'full menu'!AC112="M&amp;ERT", 'full menu'!AC112="MwIT", 'full menu'!AC112="IwMT", 'full menu'!AC112="M&amp;IT", 'full menu'!AC112="IwERT", 'full menu'!AC112="ERwIT", 'full menu'!AC112="I&amp;ERT", 'full menu'!AC112="ER&amp;M&amp;IT"),"MixedTs",IF('full menu'!AC112="UD","UD",IF('full menu'!AC112="LSD","LSD",IF('full menu'!AC112="WSD","WSD",IF('full menu'!AC112="UASC","UASC",""))))))))))</f>
        <v>LSD</v>
      </c>
      <c r="AD112" t="str">
        <f>IF('full menu'!AD112="MDC","MDC",IF(OR('full menu'!AD112="PERF",'full menu'!AD112="AERF",'full menu'!AD112="PCB"),"ERfix",IF(OR('full menu'!AD112="ACB", 'full menu'!AD112="LCERT", 'full menu'!AD112="LERT",'full menu'!AD112="FCERT",'full menu'!AD112="FERT"),"ERTs",IF(OR('full menu'!AD112="FCMT",'full menu'!AD112="FMT",'full menu'!AD112="LMT",'full menu'!AD112="LCMT"),"MTs",IF(OR('full menu'!AD112="LCIT",'full menu'!AD112="FCIT",'full menu'!AD112="LIT",'full menu'!AD112="FIT"),"ITs",IF(OR('full menu'!AD112="MwERT", 'full menu'!AD112="ERwMT", 'full menu'!AD112="M&amp;ERT", 'full menu'!AD112="MwIT", 'full menu'!AD112="IwMT", 'full menu'!AD112="M&amp;IT", 'full menu'!AD112="IwERT", 'full menu'!AD112="ERwIT", 'full menu'!AD112="I&amp;ERT", 'full menu'!AD112="ER&amp;M&amp;IT"),"MixedTs",IF('full menu'!AD112="UD","UD",IF('full menu'!AD112="LSD","LSD",IF('full menu'!AD112="WSD","WSD",IF('full menu'!AD112="UASC","UASC",""))))))))))</f>
        <v>LSD</v>
      </c>
      <c r="AE112" t="str">
        <f>IF('full menu'!AE112="MDC","MDC",IF(OR('full menu'!AE112="PERF",'full menu'!AE112="AERF",'full menu'!AE112="PCB"),"ERfix",IF(OR('full menu'!AE112="ACB", 'full menu'!AE112="LCERT", 'full menu'!AE112="LERT",'full menu'!AE112="FCERT",'full menu'!AE112="FERT"),"ERTs",IF(OR('full menu'!AE112="FCMT",'full menu'!AE112="FMT",'full menu'!AE112="LMT",'full menu'!AE112="LCMT"),"MTs",IF(OR('full menu'!AE112="LCIT",'full menu'!AE112="FCIT",'full menu'!AE112="LIT",'full menu'!AE112="FIT"),"ITs",IF(OR('full menu'!AE112="MwERT", 'full menu'!AE112="ERwMT", 'full menu'!AE112="M&amp;ERT", 'full menu'!AE112="MwIT", 'full menu'!AE112="IwMT", 'full menu'!AE112="M&amp;IT", 'full menu'!AE112="IwERT", 'full menu'!AE112="ERwIT", 'full menu'!AE112="I&amp;ERT", 'full menu'!AE112="ER&amp;M&amp;IT"),"MixedTs",IF('full menu'!AE112="UD","UD",IF('full menu'!AE112="LSD","LSD",IF('full menu'!AE112="WSD","WSD",IF('full menu'!AE112="UASC","UASC",""))))))))))</f>
        <v>LSD</v>
      </c>
      <c r="AF112" t="str">
        <f>IF('full menu'!AF112="MDC","MDC",IF(OR('full menu'!AF112="PERF",'full menu'!AF112="AERF",'full menu'!AF112="PCB"),"ERfix",IF(OR('full menu'!AF112="ACB", 'full menu'!AF112="LCERT", 'full menu'!AF112="LERT",'full menu'!AF112="FCERT",'full menu'!AF112="FERT"),"ERTs",IF(OR('full menu'!AF112="FCMT",'full menu'!AF112="FMT",'full menu'!AF112="LMT",'full menu'!AF112="LCMT"),"MTs",IF(OR('full menu'!AF112="LCIT",'full menu'!AF112="FCIT",'full menu'!AF112="LIT",'full menu'!AF112="FIT"),"ITs",IF(OR('full menu'!AF112="MwERT", 'full menu'!AF112="ERwMT", 'full menu'!AF112="M&amp;ERT", 'full menu'!AF112="MwIT", 'full menu'!AF112="IwMT", 'full menu'!AF112="M&amp;IT", 'full menu'!AF112="IwERT", 'full menu'!AF112="ERwIT", 'full menu'!AF112="I&amp;ERT", 'full menu'!AF112="ER&amp;M&amp;IT"),"MixedTs",IF('full menu'!AF112="UD","UD",IF('full menu'!AF112="LSD","LSD",IF('full menu'!AF112="WSD","WSD",IF('full menu'!AF112="UASC","UASC",""))))))))))</f>
        <v>LSD</v>
      </c>
      <c r="AG112" t="str">
        <f>IF('full menu'!AG112="MDC","MDC",IF(OR('full menu'!AG112="PERF",'full menu'!AG112="AERF",'full menu'!AG112="PCB"),"ERfix",IF(OR('full menu'!AG112="ACB", 'full menu'!AG112="LCERT", 'full menu'!AG112="LERT",'full menu'!AG112="FCERT",'full menu'!AG112="FERT"),"ERTs",IF(OR('full menu'!AG112="FCMT",'full menu'!AG112="FMT",'full menu'!AG112="LMT",'full menu'!AG112="LCMT"),"MTs",IF(OR('full menu'!AG112="LCIT",'full menu'!AG112="FCIT",'full menu'!AG112="LIT",'full menu'!AG112="FIT"),"ITs",IF(OR('full menu'!AG112="MwERT", 'full menu'!AG112="ERwMT", 'full menu'!AG112="M&amp;ERT", 'full menu'!AG112="MwIT", 'full menu'!AG112="IwMT", 'full menu'!AG112="M&amp;IT", 'full menu'!AG112="IwERT", 'full menu'!AG112="ERwIT", 'full menu'!AG112="I&amp;ERT", 'full menu'!AG112="ER&amp;M&amp;IT"),"MixedTs",IF('full menu'!AG112="UD","UD",IF('full menu'!AG112="LSD","LSD",IF('full menu'!AG112="WSD","WSD",IF('full menu'!AG112="UASC","UASC",""))))))))))</f>
        <v>LSD</v>
      </c>
      <c r="AH112" t="str">
        <f>IF('full menu'!AH112="MDC","MDC",IF(OR('full menu'!AH112="PERF",'full menu'!AH112="AERF",'full menu'!AH112="PCB"),"ERfix",IF(OR('full menu'!AH112="ACB", 'full menu'!AH112="LCERT", 'full menu'!AH112="LERT",'full menu'!AH112="FCERT",'full menu'!AH112="FERT"),"ERTs",IF(OR('full menu'!AH112="FCMT",'full menu'!AH112="FMT",'full menu'!AH112="LMT",'full menu'!AH112="LCMT"),"MTs",IF(OR('full menu'!AH112="LCIT",'full menu'!AH112="FCIT",'full menu'!AH112="LIT",'full menu'!AH112="FIT"),"ITs",IF(OR('full menu'!AH112="MwERT", 'full menu'!AH112="ERwMT", 'full menu'!AH112="M&amp;ERT", 'full menu'!AH112="MwIT", 'full menu'!AH112="IwMT", 'full menu'!AH112="M&amp;IT", 'full menu'!AH112="IwERT", 'full menu'!AH112="ERwIT", 'full menu'!AH112="I&amp;ERT", 'full menu'!AH112="ER&amp;M&amp;IT"),"MixedTs",IF('full menu'!AH112="UD","UD",IF('full menu'!AH112="LSD","LSD",IF('full menu'!AH112="WSD","WSD",IF('full menu'!AH112="UASC","UASC",""))))))))))</f>
        <v>LSD</v>
      </c>
      <c r="AI112" t="str">
        <f>IF('full menu'!AI112="MDC","MDC",IF(OR('full menu'!AI112="PERF",'full menu'!AI112="AERF",'full menu'!AI112="PCB"),"ERfix",IF(OR('full menu'!AI112="ACB", 'full menu'!AI112="LCERT", 'full menu'!AI112="LERT",'full menu'!AI112="FCERT",'full menu'!AI112="FERT"),"ERTs",IF(OR('full menu'!AI112="FCMT",'full menu'!AI112="FMT",'full menu'!AI112="LMT",'full menu'!AI112="LCMT"),"MTs",IF(OR('full menu'!AI112="LCIT",'full menu'!AI112="FCIT",'full menu'!AI112="LIT",'full menu'!AI112="FIT"),"ITs",IF(OR('full menu'!AI112="MwERT", 'full menu'!AI112="ERwMT", 'full menu'!AI112="M&amp;ERT", 'full menu'!AI112="MwIT", 'full menu'!AI112="IwMT", 'full menu'!AI112="M&amp;IT", 'full menu'!AI112="IwERT", 'full menu'!AI112="ERwIT", 'full menu'!AI112="I&amp;ERT", 'full menu'!AI112="ER&amp;M&amp;IT"),"MixedTs",IF('full menu'!AI112="UD","UD",IF('full menu'!AI112="LSD","LSD",IF('full menu'!AI112="WSD","WSD",IF('full menu'!AI112="UASC","UASC",""))))))))))</f>
        <v>LSD</v>
      </c>
      <c r="AJ112" t="str">
        <f>IF('full menu'!AJ112="MDC","MDC",IF(OR('full menu'!AJ112="PERF",'full menu'!AJ112="AERF",'full menu'!AJ112="PCB"),"ERfix",IF(OR('full menu'!AJ112="ACB", 'full menu'!AJ112="LCERT", 'full menu'!AJ112="LERT",'full menu'!AJ112="FCERT",'full menu'!AJ112="FERT"),"ERTs",IF(OR('full menu'!AJ112="FCMT",'full menu'!AJ112="FMT",'full menu'!AJ112="LMT",'full menu'!AJ112="LCMT"),"MTs",IF(OR('full menu'!AJ112="LCIT",'full menu'!AJ112="FCIT",'full menu'!AJ112="LIT",'full menu'!AJ112="FIT"),"ITs",IF(OR('full menu'!AJ112="MwERT", 'full menu'!AJ112="ERwMT", 'full menu'!AJ112="M&amp;ERT", 'full menu'!AJ112="MwIT", 'full menu'!AJ112="IwMT", 'full menu'!AJ112="M&amp;IT", 'full menu'!AJ112="IwERT", 'full menu'!AJ112="ERwIT", 'full menu'!AJ112="I&amp;ERT", 'full menu'!AJ112="ER&amp;M&amp;IT"),"MixedTs",IF('full menu'!AJ112="UD","UD",IF('full menu'!AJ112="LSD","LSD",IF('full menu'!AJ112="WSD","WSD",IF('full menu'!AJ112="UASC","UASC",""))))))))))</f>
        <v>LSD</v>
      </c>
      <c r="AK112" t="str">
        <f>IF('full menu'!AK112="MDC","MDC",IF(OR('full menu'!AK112="PERF",'full menu'!AK112="AERF",'full menu'!AK112="PCB"),"ERfix",IF(OR('full menu'!AK112="ACB", 'full menu'!AK112="LCERT", 'full menu'!AK112="LERT",'full menu'!AK112="FCERT",'full menu'!AK112="FERT"),"ERTs",IF(OR('full menu'!AK112="FCMT",'full menu'!AK112="FMT",'full menu'!AK112="LMT",'full menu'!AK112="LCMT"),"MTs",IF(OR('full menu'!AK112="LCIT",'full menu'!AK112="FCIT",'full menu'!AK112="LIT",'full menu'!AK112="FIT"),"ITs",IF(OR('full menu'!AK112="MwERT", 'full menu'!AK112="ERwMT", 'full menu'!AK112="M&amp;ERT", 'full menu'!AK112="MwIT", 'full menu'!AK112="IwMT", 'full menu'!AK112="M&amp;IT", 'full menu'!AK112="IwERT", 'full menu'!AK112="ERwIT", 'full menu'!AK112="I&amp;ERT", 'full menu'!AK112="ER&amp;M&amp;IT"),"MixedTs",IF('full menu'!AK112="UD","UD",IF('full menu'!AK112="LSD","LSD",IF('full menu'!AK112="WSD","WSD",IF('full menu'!AK112="UASC","UASC",""))))))))))</f>
        <v>LSD</v>
      </c>
      <c r="AL112" t="str">
        <f>IF('full menu'!AL112="MDC","MDC",IF(OR('full menu'!AL112="PERF",'full menu'!AL112="AERF",'full menu'!AL112="PCB"),"ERfix",IF(OR('full menu'!AL112="ACB", 'full menu'!AL112="LCERT", 'full menu'!AL112="LERT",'full menu'!AL112="FCERT",'full menu'!AL112="FERT"),"ERTs",IF(OR('full menu'!AL112="FCMT",'full menu'!AL112="FMT",'full menu'!AL112="LMT",'full menu'!AL112="LCMT"),"MTs",IF(OR('full menu'!AL112="LCIT",'full menu'!AL112="FCIT",'full menu'!AL112="LIT",'full menu'!AL112="FIT"),"ITs",IF(OR('full menu'!AL112="MwERT", 'full menu'!AL112="ERwMT", 'full menu'!AL112="M&amp;ERT", 'full menu'!AL112="MwIT", 'full menu'!AL112="IwMT", 'full menu'!AL112="M&amp;IT", 'full menu'!AL112="IwERT", 'full menu'!AL112="ERwIT", 'full menu'!AL112="I&amp;ERT", 'full menu'!AL112="ER&amp;M&amp;IT"),"MixedTs",IF('full menu'!AL112="UD","UD",IF('full menu'!AL112="LSD","LSD",IF('full menu'!AL112="WSD","WSD",IF('full menu'!AL112="UASC","UASC",""))))))))))</f>
        <v>LSD</v>
      </c>
      <c r="AM112" t="str">
        <f>IF('full menu'!AM112="MDC","MDC",IF(OR('full menu'!AM112="PERF",'full menu'!AM112="AERF",'full menu'!AM112="PCB"),"ERfix",IF(OR('full menu'!AM112="ACB", 'full menu'!AM112="LCERT", 'full menu'!AM112="LERT",'full menu'!AM112="FCERT",'full menu'!AM112="FERT"),"ERTs",IF(OR('full menu'!AM112="FCMT",'full menu'!AM112="FMT",'full menu'!AM112="LMT",'full menu'!AM112="LCMT"),"MTs",IF(OR('full menu'!AM112="LCIT",'full menu'!AM112="FCIT",'full menu'!AM112="LIT",'full menu'!AM112="FIT"),"ITs",IF(OR('full menu'!AM112="MwERT", 'full menu'!AM112="ERwMT", 'full menu'!AM112="M&amp;ERT", 'full menu'!AM112="MwIT", 'full menu'!AM112="IwMT", 'full menu'!AM112="M&amp;IT", 'full menu'!AM112="IwERT", 'full menu'!AM112="ERwIT", 'full menu'!AM112="I&amp;ERT", 'full menu'!AM112="ER&amp;M&amp;IT"),"MixedTs",IF('full menu'!AM112="UD","UD",IF('full menu'!AM112="LSD","LSD",IF('full menu'!AM112="WSD","WSD",IF('full menu'!AM112="UASC","UASC",""))))))))))</f>
        <v>LSD</v>
      </c>
      <c r="AN112" t="str">
        <f>IF('full menu'!AN112="MDC","MDC",IF(OR('full menu'!AN112="PERF",'full menu'!AN112="AERF",'full menu'!AN112="PCB"),"ERfix",IF(OR('full menu'!AN112="ACB", 'full menu'!AN112="LCERT", 'full menu'!AN112="LERT",'full menu'!AN112="FCERT",'full menu'!AN112="FERT"),"ERTs",IF(OR('full menu'!AN112="FCMT",'full menu'!AN112="FMT",'full menu'!AN112="LMT",'full menu'!AN112="LCMT"),"MTs",IF(OR('full menu'!AN112="LCIT",'full menu'!AN112="FCIT",'full menu'!AN112="LIT",'full menu'!AN112="FIT"),"ITs",IF(OR('full menu'!AN112="MwERT", 'full menu'!AN112="ERwMT", 'full menu'!AN112="M&amp;ERT", 'full menu'!AN112="MwIT", 'full menu'!AN112="IwMT", 'full menu'!AN112="M&amp;IT", 'full menu'!AN112="IwERT", 'full menu'!AN112="ERwIT", 'full menu'!AN112="I&amp;ERT", 'full menu'!AN112="ER&amp;M&amp;IT"),"MixedTs",IF('full menu'!AN112="UD","UD",IF('full menu'!AN112="LSD","LSD",IF('full menu'!AN112="WSD","WSD",IF('full menu'!AN112="UASC","UASC",""))))))))))</f>
        <v>LSD</v>
      </c>
      <c r="AO112" t="str">
        <f>IF('full menu'!AO112="MDC","MDC",IF(OR('full menu'!AO112="PERF",'full menu'!AO112="AERF",'full menu'!AO112="PCB"),"ERfix",IF(OR('full menu'!AO112="ACB", 'full menu'!AO112="LCERT", 'full menu'!AO112="LERT",'full menu'!AO112="FCERT",'full menu'!AO112="FERT"),"ERTs",IF(OR('full menu'!AO112="FCMT",'full menu'!AO112="FMT",'full menu'!AO112="LMT",'full menu'!AO112="LCMT"),"MTs",IF(OR('full menu'!AO112="LCIT",'full menu'!AO112="FCIT",'full menu'!AO112="LIT",'full menu'!AO112="FIT"),"ITs",IF(OR('full menu'!AO112="MwERT", 'full menu'!AO112="ERwMT", 'full menu'!AO112="M&amp;ERT", 'full menu'!AO112="MwIT", 'full menu'!AO112="IwMT", 'full menu'!AO112="M&amp;IT", 'full menu'!AO112="IwERT", 'full menu'!AO112="ERwIT", 'full menu'!AO112="I&amp;ERT", 'full menu'!AO112="ER&amp;M&amp;IT"),"MixedTs",IF('full menu'!AO112="UD","UD",IF('full menu'!AO112="LSD","LSD",IF('full menu'!AO112="WSD","WSD",IF('full menu'!AO112="UASC","UASC",""))))))))))</f>
        <v>LSD</v>
      </c>
      <c r="AP112" t="str">
        <f>IF('full menu'!AP112="MDC","MDC",IF(OR('full menu'!AP112="PERF",'full menu'!AP112="AERF",'full menu'!AP112="PCB"),"ERfix",IF(OR('full menu'!AP112="ACB", 'full menu'!AP112="LCERT", 'full menu'!AP112="LERT",'full menu'!AP112="FCERT",'full menu'!AP112="FERT"),"ERTs",IF(OR('full menu'!AP112="FCMT",'full menu'!AP112="FMT",'full menu'!AP112="LMT",'full menu'!AP112="LCMT"),"MTs",IF(OR('full menu'!AP112="LCIT",'full menu'!AP112="FCIT",'full menu'!AP112="LIT",'full menu'!AP112="FIT"),"ITs",IF(OR('full menu'!AP112="MwERT", 'full menu'!AP112="ERwMT", 'full menu'!AP112="M&amp;ERT", 'full menu'!AP112="MwIT", 'full menu'!AP112="IwMT", 'full menu'!AP112="M&amp;IT", 'full menu'!AP112="IwERT", 'full menu'!AP112="ERwIT", 'full menu'!AP112="I&amp;ERT", 'full menu'!AP112="ER&amp;M&amp;IT"),"MixedTs",IF('full menu'!AP112="UD","UD",IF('full menu'!AP112="LSD","LSD",IF('full menu'!AP112="WSD","WSD",IF('full menu'!AP112="UASC","UASC",""))))))))))</f>
        <v>LSD</v>
      </c>
      <c r="AQ112" t="str">
        <f>IF('full menu'!AQ112="MDC","MDC",IF(OR('full menu'!AQ112="PERF",'full menu'!AQ112="AERF",'full menu'!AQ112="PCB"),"ERfix",IF(OR('full menu'!AQ112="ACB", 'full menu'!AQ112="LCERT", 'full menu'!AQ112="LERT",'full menu'!AQ112="FCERT",'full menu'!AQ112="FERT"),"ERTs",IF(OR('full menu'!AQ112="FCMT",'full menu'!AQ112="FMT",'full menu'!AQ112="LMT",'full menu'!AQ112="LCMT"),"MTs",IF(OR('full menu'!AQ112="LCIT",'full menu'!AQ112="FCIT",'full menu'!AQ112="LIT",'full menu'!AQ112="FIT"),"ITs",IF(OR('full menu'!AQ112="MwERT", 'full menu'!AQ112="ERwMT", 'full menu'!AQ112="M&amp;ERT", 'full menu'!AQ112="MwIT", 'full menu'!AQ112="IwMT", 'full menu'!AQ112="M&amp;IT", 'full menu'!AQ112="IwERT", 'full menu'!AQ112="ERwIT", 'full menu'!AQ112="I&amp;ERT", 'full menu'!AQ112="ER&amp;M&amp;IT"),"MixedTs",IF('full menu'!AQ112="UD","UD",IF('full menu'!AQ112="LSD","LSD",IF('full menu'!AQ112="WSD","WSD",IF('full menu'!AQ112="UASC","UASC",""))))))))))</f>
        <v>LSD</v>
      </c>
      <c r="AR112" t="str">
        <f>IF('full menu'!AR112="MDC","MDC",IF(OR('full menu'!AR112="PERF",'full menu'!AR112="AERF",'full menu'!AR112="PCB"),"ERfix",IF(OR('full menu'!AR112="ACB", 'full menu'!AR112="LCERT", 'full menu'!AR112="LERT",'full menu'!AR112="FCERT",'full menu'!AR112="FERT"),"ERTs",IF(OR('full menu'!AR112="FCMT",'full menu'!AR112="FMT",'full menu'!AR112="LMT",'full menu'!AR112="LCMT"),"MTs",IF(OR('full menu'!AR112="LCIT",'full menu'!AR112="FCIT",'full menu'!AR112="LIT",'full menu'!AR112="FIT"),"ITs",IF(OR('full menu'!AR112="MwERT", 'full menu'!AR112="ERwMT", 'full menu'!AR112="M&amp;ERT", 'full menu'!AR112="MwIT", 'full menu'!AR112="IwMT", 'full menu'!AR112="M&amp;IT", 'full menu'!AR112="IwERT", 'full menu'!AR112="ERwIT", 'full menu'!AR112="I&amp;ERT", 'full menu'!AR112="ER&amp;M&amp;IT"),"MixedTs",IF('full menu'!AR112="UD","UD",IF('full menu'!AR112="LSD","LSD",IF('full menu'!AR112="WSD","WSD",IF('full menu'!AR112="UASC","UASC",""))))))))))</f>
        <v>LSD</v>
      </c>
      <c r="AS112" t="str">
        <f>IF('full menu'!AS112="MDC","MDC",IF(OR('full menu'!AS112="PERF",'full menu'!AS112="AERF",'full menu'!AS112="PCB"),"ERfix",IF(OR('full menu'!AS112="ACB", 'full menu'!AS112="LCERT", 'full menu'!AS112="LERT",'full menu'!AS112="FCERT",'full menu'!AS112="FERT"),"ERTs",IF(OR('full menu'!AS112="FCMT",'full menu'!AS112="FMT",'full menu'!AS112="LMT",'full menu'!AS112="LCMT"),"MTs",IF(OR('full menu'!AS112="LCIT",'full menu'!AS112="FCIT",'full menu'!AS112="LIT",'full menu'!AS112="FIT"),"ITs",IF(OR('full menu'!AS112="MwERT", 'full menu'!AS112="ERwMT", 'full menu'!AS112="M&amp;ERT", 'full menu'!AS112="MwIT", 'full menu'!AS112="IwMT", 'full menu'!AS112="M&amp;IT", 'full menu'!AS112="IwERT", 'full menu'!AS112="ERwIT", 'full menu'!AS112="I&amp;ERT", 'full menu'!AS112="ER&amp;M&amp;IT"),"MixedTs",IF('full menu'!AS112="UD","UD",IF('full menu'!AS112="LSD","LSD",IF('full menu'!AS112="WSD","WSD",IF('full menu'!AS112="UASC","UASC",""))))))))))</f>
        <v>LSD</v>
      </c>
      <c r="AT112" t="str">
        <f>IF('full menu'!AT112="MDC","MDC",IF(OR('full menu'!AT112="PERF",'full menu'!AT112="AERF",'full menu'!AT112="PCB"),"ERfix",IF(OR('full menu'!AT112="ACB", 'full menu'!AT112="LCERT", 'full menu'!AT112="LERT",'full menu'!AT112="FCERT",'full menu'!AT112="FERT"),"ERTs",IF(OR('full menu'!AT112="FCMT",'full menu'!AT112="FMT",'full menu'!AT112="LMT",'full menu'!AT112="LCMT"),"MTs",IF(OR('full menu'!AT112="LCIT",'full menu'!AT112="FCIT",'full menu'!AT112="LIT",'full menu'!AT112="FIT"),"ITs",IF(OR('full menu'!AT112="MwERT", 'full menu'!AT112="ERwMT", 'full menu'!AT112="M&amp;ERT", 'full menu'!AT112="MwIT", 'full menu'!AT112="IwMT", 'full menu'!AT112="M&amp;IT", 'full menu'!AT112="IwERT", 'full menu'!AT112="ERwIT", 'full menu'!AT112="I&amp;ERT", 'full menu'!AT112="ER&amp;M&amp;IT"),"MixedTs",IF('full menu'!AT112="UD","UD",IF('full menu'!AT112="LSD","LSD",IF('full menu'!AT112="WSD","WSD",IF('full menu'!AT112="UASC","UASC",""))))))))))</f>
        <v>LSD</v>
      </c>
      <c r="AU112" t="str">
        <f>IF('full menu'!AU112="MDC","MDC",IF(OR('full menu'!AU112="PERF",'full menu'!AU112="AERF",'full menu'!AU112="PCB"),"ERfix",IF(OR('full menu'!AU112="ACB", 'full menu'!AU112="LCERT", 'full menu'!AU112="LERT",'full menu'!AU112="FCERT",'full menu'!AU112="FERT"),"ERTs",IF(OR('full menu'!AU112="FCMT",'full menu'!AU112="FMT",'full menu'!AU112="LMT",'full menu'!AU112="LCMT"),"MTs",IF(OR('full menu'!AU112="LCIT",'full menu'!AU112="FCIT",'full menu'!AU112="LIT",'full menu'!AU112="FIT"),"ITs",IF(OR('full menu'!AU112="MwERT", 'full menu'!AU112="ERwMT", 'full menu'!AU112="M&amp;ERT", 'full menu'!AU112="MwIT", 'full menu'!AU112="IwMT", 'full menu'!AU112="M&amp;IT", 'full menu'!AU112="IwERT", 'full menu'!AU112="ERwIT", 'full menu'!AU112="I&amp;ERT", 'full menu'!AU112="ER&amp;M&amp;IT"),"MixedTs",IF('full menu'!AU112="UD","UD",IF('full menu'!AU112="LSD","LSD",IF('full menu'!AU112="WSD","WSD",IF('full menu'!AU112="UASC","UASC",""))))))))))</f>
        <v>LSD</v>
      </c>
      <c r="AV112" t="str">
        <f>IF('full menu'!AV112="MDC","MDC",IF(OR('full menu'!AV112="PERF",'full menu'!AV112="AERF",'full menu'!AV112="PCB"),"ERfix",IF(OR('full menu'!AV112="ACB", 'full menu'!AV112="LCERT", 'full menu'!AV112="LERT",'full menu'!AV112="FCERT",'full menu'!AV112="FERT"),"ERTs",IF(OR('full menu'!AV112="FCMT",'full menu'!AV112="FMT",'full menu'!AV112="LMT",'full menu'!AV112="LCMT"),"MTs",IF(OR('full menu'!AV112="LCIT",'full menu'!AV112="FCIT",'full menu'!AV112="LIT",'full menu'!AV112="FIT"),"ITs",IF(OR('full menu'!AV112="MwERT", 'full menu'!AV112="ERwMT", 'full menu'!AV112="M&amp;ERT", 'full menu'!AV112="MwIT", 'full menu'!AV112="IwMT", 'full menu'!AV112="M&amp;IT", 'full menu'!AV112="IwERT", 'full menu'!AV112="ERwIT", 'full menu'!AV112="I&amp;ERT", 'full menu'!AV112="ER&amp;M&amp;IT"),"MixedTs",IF('full menu'!AV112="UD","UD",IF('full menu'!AV112="LSD","LSD",IF('full menu'!AV112="WSD","WSD",IF('full menu'!AV112="UASC","UASC",""))))))))))</f>
        <v>LSD</v>
      </c>
      <c r="AW112" t="str">
        <f>IF('full menu'!AW112="MDC","MDC",IF(OR('full menu'!AW112="PERF",'full menu'!AW112="AERF",'full menu'!AW112="PCB"),"ERfix",IF(OR('full menu'!AW112="ACB", 'full menu'!AW112="LCERT", 'full menu'!AW112="LERT",'full menu'!AW112="FCERT",'full menu'!AW112="FERT"),"ERTs",IF(OR('full menu'!AW112="FCMT",'full menu'!AW112="FMT",'full menu'!AW112="LMT",'full menu'!AW112="LCMT"),"MTs",IF(OR('full menu'!AW112="LCIT",'full menu'!AW112="FCIT",'full menu'!AW112="LIT",'full menu'!AW112="FIT"),"ITs",IF(OR('full menu'!AW112="MwERT", 'full menu'!AW112="ERwMT", 'full menu'!AW112="M&amp;ERT", 'full menu'!AW112="MwIT", 'full menu'!AW112="IwMT", 'full menu'!AW112="M&amp;IT", 'full menu'!AW112="IwERT", 'full menu'!AW112="ERwIT", 'full menu'!AW112="I&amp;ERT", 'full menu'!AW112="ER&amp;M&amp;IT"),"MixedTs",IF('full menu'!AW112="UD","UD",IF('full menu'!AW112="LSD","LSD",IF('full menu'!AW112="WSD","WSD",IF('full menu'!AW112="UASC","UASC",""))))))))))</f>
        <v>LSD</v>
      </c>
      <c r="AX112" t="str">
        <f>IF('full menu'!AX112="MDC","MDC",IF(OR('full menu'!AX112="PERF",'full menu'!AX112="AERF",'full menu'!AX112="PCB"),"ERfix",IF(OR('full menu'!AX112="ACB", 'full menu'!AX112="LCERT", 'full menu'!AX112="LERT",'full menu'!AX112="FCERT",'full menu'!AX112="FERT"),"ERTs",IF(OR('full menu'!AX112="FCMT",'full menu'!AX112="FMT",'full menu'!AX112="LMT",'full menu'!AX112="LCMT"),"MTs",IF(OR('full menu'!AX112="LCIT",'full menu'!AX112="FCIT",'full menu'!AX112="LIT",'full menu'!AX112="FIT"),"ITs",IF(OR('full menu'!AX112="MwERT", 'full menu'!AX112="ERwMT", 'full menu'!AX112="M&amp;ERT", 'full menu'!AX112="MwIT", 'full menu'!AX112="IwMT", 'full menu'!AX112="M&amp;IT", 'full menu'!AX112="IwERT", 'full menu'!AX112="ERwIT", 'full menu'!AX112="I&amp;ERT", 'full menu'!AX112="ER&amp;M&amp;IT"),"MixedTs",IF('full menu'!AX112="UD","UD",IF('full menu'!AX112="LSD","LSD",IF('full menu'!AX112="WSD","WSD",IF('full menu'!AX112="UASC","UASC",""))))))))))</f>
        <v>LSD</v>
      </c>
      <c r="AY112" t="str">
        <f>IF('full menu'!AY112="MDC","MDC",IF(OR('full menu'!AY112="PERF",'full menu'!AY112="AERF",'full menu'!AY112="PCB"),"ERfix",IF(OR('full menu'!AY112="ACB", 'full menu'!AY112="LCERT", 'full menu'!AY112="LERT",'full menu'!AY112="FCERT",'full menu'!AY112="FERT"),"ERTs",IF(OR('full menu'!AY112="FCMT",'full menu'!AY112="FMT",'full menu'!AY112="LMT",'full menu'!AY112="LCMT"),"MTs",IF(OR('full menu'!AY112="LCIT",'full menu'!AY112="FCIT",'full menu'!AY112="LIT",'full menu'!AY112="FIT"),"ITs",IF(OR('full menu'!AY112="MwERT", 'full menu'!AY112="ERwMT", 'full menu'!AY112="M&amp;ERT", 'full menu'!AY112="MwIT", 'full menu'!AY112="IwMT", 'full menu'!AY112="M&amp;IT", 'full menu'!AY112="IwERT", 'full menu'!AY112="ERwIT", 'full menu'!AY112="I&amp;ERT", 'full menu'!AY112="ER&amp;M&amp;IT"),"MixedTs",IF('full menu'!AY112="UD","UD",IF('full menu'!AY112="LSD","LSD",IF('full menu'!AY112="WSD","WSD",IF('full menu'!AY112="UASC","UASC",""))))))))))</f>
        <v>ITs</v>
      </c>
    </row>
    <row r="113" spans="1:51" x14ac:dyDescent="0.3">
      <c r="A113" t="s">
        <v>135</v>
      </c>
      <c r="B113" t="str">
        <f>IF('full menu'!B113="MDC","MDC",IF(OR('full menu'!B113="PERF",'full menu'!B113="AERF",'full menu'!B113="PCB"),"ERfix",IF(OR('full menu'!B113="ACB", 'full menu'!B113="LCERT", 'full menu'!B113="LERT",'full menu'!B113="FCERT",'full menu'!B113="FERT"),"ERTs",IF(OR('full menu'!B113="FCMT",'full menu'!B113="FMT",'full menu'!B113="LMT",'full menu'!B113="LCMT"),"MTs",IF(OR('full menu'!B113="LCIT",'full menu'!B113="FCIT",'full menu'!B113="LIT",'full menu'!B113="FIT"),"ITs",IF(OR('full menu'!B113="MwERT", 'full menu'!B113="ERwMT", 'full menu'!B113="M&amp;ERT", 'full menu'!B113="MwIT", 'full menu'!B113="IwMT", 'full menu'!B113="M&amp;IT", 'full menu'!B113="IwERT", 'full menu'!B113="ERwIT", 'full menu'!B113="I&amp;ERT", 'full menu'!B113="ER&amp;M&amp;IT"),"MixedTs",IF('full menu'!B113="UD","UD",IF('full menu'!B113="LSD","LSD",IF('full menu'!B113="WSD","WSD",IF('full menu'!B113="UASC","UASC",""))))))))))</f>
        <v>ERTs</v>
      </c>
      <c r="C113" t="str">
        <f>IF('full menu'!C113="MDC","MDC",IF(OR('full menu'!C113="PERF",'full menu'!C113="AERF",'full menu'!C113="PCB"),"ERfix",IF(OR('full menu'!C113="ACB", 'full menu'!C113="LCERT", 'full menu'!C113="LERT",'full menu'!C113="FCERT",'full menu'!C113="FERT"),"ERTs",IF(OR('full menu'!C113="FCMT",'full menu'!C113="FMT",'full menu'!C113="LMT",'full menu'!C113="LCMT"),"MTs",IF(OR('full menu'!C113="LCIT",'full menu'!C113="FCIT",'full menu'!C113="LIT",'full menu'!C113="FIT"),"ITs",IF(OR('full menu'!C113="MwERT", 'full menu'!C113="ERwMT", 'full menu'!C113="M&amp;ERT", 'full menu'!C113="MwIT", 'full menu'!C113="IwMT", 'full menu'!C113="M&amp;IT", 'full menu'!C113="IwERT", 'full menu'!C113="ERwIT", 'full menu'!C113="I&amp;ERT", 'full menu'!C113="ER&amp;M&amp;IT"),"MixedTs",IF('full menu'!C113="UD","UD",IF('full menu'!C113="LSD","LSD",IF('full menu'!C113="WSD","WSD",IF('full menu'!C113="UASC","UASC",""))))))))))</f>
        <v>ERTs</v>
      </c>
      <c r="D113" t="str">
        <f>IF('full menu'!D113="MDC","MDC",IF(OR('full menu'!D113="PERF",'full menu'!D113="AERF",'full menu'!D113="PCB"),"ERfix",IF(OR('full menu'!D113="ACB", 'full menu'!D113="LCERT", 'full menu'!D113="LERT",'full menu'!D113="FCERT",'full menu'!D113="FERT"),"ERTs",IF(OR('full menu'!D113="FCMT",'full menu'!D113="FMT",'full menu'!D113="LMT",'full menu'!D113="LCMT"),"MTs",IF(OR('full menu'!D113="LCIT",'full menu'!D113="FCIT",'full menu'!D113="LIT",'full menu'!D113="FIT"),"ITs",IF(OR('full menu'!D113="MwERT", 'full menu'!D113="ERwMT", 'full menu'!D113="M&amp;ERT", 'full menu'!D113="MwIT", 'full menu'!D113="IwMT", 'full menu'!D113="M&amp;IT", 'full menu'!D113="IwERT", 'full menu'!D113="ERwIT", 'full menu'!D113="I&amp;ERT", 'full menu'!D113="ER&amp;M&amp;IT"),"MixedTs",IF('full menu'!D113="UD","UD",IF('full menu'!D113="LSD","LSD",IF('full menu'!D113="WSD","WSD",IF('full menu'!D113="UASC","UASC",""))))))))))</f>
        <v>ERTs</v>
      </c>
      <c r="E113" t="str">
        <f>IF('full menu'!E113="MDC","MDC",IF(OR('full menu'!E113="PERF",'full menu'!E113="AERF",'full menu'!E113="PCB"),"ERfix",IF(OR('full menu'!E113="ACB", 'full menu'!E113="LCERT", 'full menu'!E113="LERT",'full menu'!E113="FCERT",'full menu'!E113="FERT"),"ERTs",IF(OR('full menu'!E113="FCMT",'full menu'!E113="FMT",'full menu'!E113="LMT",'full menu'!E113="LCMT"),"MTs",IF(OR('full menu'!E113="LCIT",'full menu'!E113="FCIT",'full menu'!E113="LIT",'full menu'!E113="FIT"),"ITs",IF(OR('full menu'!E113="MwERT", 'full menu'!E113="ERwMT", 'full menu'!E113="M&amp;ERT", 'full menu'!E113="MwIT", 'full menu'!E113="IwMT", 'full menu'!E113="M&amp;IT", 'full menu'!E113="IwERT", 'full menu'!E113="ERwIT", 'full menu'!E113="I&amp;ERT", 'full menu'!E113="ER&amp;M&amp;IT"),"MixedTs",IF('full menu'!E113="UD","UD",IF('full menu'!E113="LSD","LSD",IF('full menu'!E113="WSD","WSD",IF('full menu'!E113="UASC","UASC",""))))))))))</f>
        <v>LSD</v>
      </c>
      <c r="F113" t="str">
        <f>IF('full menu'!F113="MDC","MDC",IF(OR('full menu'!F113="PERF",'full menu'!F113="AERF",'full menu'!F113="PCB"),"ERfix",IF(OR('full menu'!F113="ACB", 'full menu'!F113="LCERT", 'full menu'!F113="LERT",'full menu'!F113="FCERT",'full menu'!F113="FERT"),"ERTs",IF(OR('full menu'!F113="FCMT",'full menu'!F113="FMT",'full menu'!F113="LMT",'full menu'!F113="LCMT"),"MTs",IF(OR('full menu'!F113="LCIT",'full menu'!F113="FCIT",'full menu'!F113="LIT",'full menu'!F113="FIT"),"ITs",IF(OR('full menu'!F113="MwERT", 'full menu'!F113="ERwMT", 'full menu'!F113="M&amp;ERT", 'full menu'!F113="MwIT", 'full menu'!F113="IwMT", 'full menu'!F113="M&amp;IT", 'full menu'!F113="IwERT", 'full menu'!F113="ERwIT", 'full menu'!F113="I&amp;ERT", 'full menu'!F113="ER&amp;M&amp;IT"),"MixedTs",IF('full menu'!F113="UD","UD",IF('full menu'!F113="LSD","LSD",IF('full menu'!F113="WSD","WSD",IF('full menu'!F113="UASC","UASC",""))))))))))</f>
        <v>LSD</v>
      </c>
      <c r="G113" t="str">
        <f>IF('full menu'!G113="MDC","MDC",IF(OR('full menu'!G113="PERF",'full menu'!G113="AERF",'full menu'!G113="PCB"),"ERfix",IF(OR('full menu'!G113="ACB", 'full menu'!G113="LCERT", 'full menu'!G113="LERT",'full menu'!G113="FCERT",'full menu'!G113="FERT"),"ERTs",IF(OR('full menu'!G113="FCMT",'full menu'!G113="FMT",'full menu'!G113="LMT",'full menu'!G113="LCMT"),"MTs",IF(OR('full menu'!G113="LCIT",'full menu'!G113="FCIT",'full menu'!G113="LIT",'full menu'!G113="FIT"),"ITs",IF(OR('full menu'!G113="MwERT", 'full menu'!G113="ERwMT", 'full menu'!G113="M&amp;ERT", 'full menu'!G113="MwIT", 'full menu'!G113="IwMT", 'full menu'!G113="M&amp;IT", 'full menu'!G113="IwERT", 'full menu'!G113="ERwIT", 'full menu'!G113="I&amp;ERT", 'full menu'!G113="ER&amp;M&amp;IT"),"MixedTs",IF('full menu'!G113="UD","UD",IF('full menu'!G113="LSD","LSD",IF('full menu'!G113="WSD","WSD",IF('full menu'!G113="UASC","UASC",""))))))))))</f>
        <v>LSD</v>
      </c>
      <c r="H113" t="str">
        <f>IF('full menu'!H113="MDC","MDC",IF(OR('full menu'!H113="PERF",'full menu'!H113="AERF",'full menu'!H113="PCB"),"ERfix",IF(OR('full menu'!H113="ACB", 'full menu'!H113="LCERT", 'full menu'!H113="LERT",'full menu'!H113="FCERT",'full menu'!H113="FERT"),"ERTs",IF(OR('full menu'!H113="FCMT",'full menu'!H113="FMT",'full menu'!H113="LMT",'full menu'!H113="LCMT"),"MTs",IF(OR('full menu'!H113="LCIT",'full menu'!H113="FCIT",'full menu'!H113="LIT",'full menu'!H113="FIT"),"ITs",IF(OR('full menu'!H113="MwERT", 'full menu'!H113="ERwMT", 'full menu'!H113="M&amp;ERT", 'full menu'!H113="MwIT", 'full menu'!H113="IwMT", 'full menu'!H113="M&amp;IT", 'full menu'!H113="IwERT", 'full menu'!H113="ERwIT", 'full menu'!H113="I&amp;ERT", 'full menu'!H113="ER&amp;M&amp;IT"),"MixedTs",IF('full menu'!H113="UD","UD",IF('full menu'!H113="LSD","LSD",IF('full menu'!H113="WSD","WSD",IF('full menu'!H113="UASC","UASC",""))))))))))</f>
        <v>LSD</v>
      </c>
      <c r="I113" t="str">
        <f>IF('full menu'!I113="MDC","MDC",IF(OR('full menu'!I113="PERF",'full menu'!I113="AERF",'full menu'!I113="PCB"),"ERfix",IF(OR('full menu'!I113="ACB", 'full menu'!I113="LCERT", 'full menu'!I113="LERT",'full menu'!I113="FCERT",'full menu'!I113="FERT"),"ERTs",IF(OR('full menu'!I113="FCMT",'full menu'!I113="FMT",'full menu'!I113="LMT",'full menu'!I113="LCMT"),"MTs",IF(OR('full menu'!I113="LCIT",'full menu'!I113="FCIT",'full menu'!I113="LIT",'full menu'!I113="FIT"),"ITs",IF(OR('full menu'!I113="MwERT", 'full menu'!I113="ERwMT", 'full menu'!I113="M&amp;ERT", 'full menu'!I113="MwIT", 'full menu'!I113="IwMT", 'full menu'!I113="M&amp;IT", 'full menu'!I113="IwERT", 'full menu'!I113="ERwIT", 'full menu'!I113="I&amp;ERT", 'full menu'!I113="ER&amp;M&amp;IT"),"MixedTs",IF('full menu'!I113="UD","UD",IF('full menu'!I113="LSD","LSD",IF('full menu'!I113="WSD","WSD",IF('full menu'!I113="UASC","UASC",""))))))))))</f>
        <v>LSD</v>
      </c>
      <c r="J113" t="str">
        <f>IF('full menu'!J113="MDC","MDC",IF(OR('full menu'!J113="PERF",'full menu'!J113="AERF",'full menu'!J113="PCB"),"ERfix",IF(OR('full menu'!J113="ACB", 'full menu'!J113="LCERT", 'full menu'!J113="LERT",'full menu'!J113="FCERT",'full menu'!J113="FERT"),"ERTs",IF(OR('full menu'!J113="FCMT",'full menu'!J113="FMT",'full menu'!J113="LMT",'full menu'!J113="LCMT"),"MTs",IF(OR('full menu'!J113="LCIT",'full menu'!J113="FCIT",'full menu'!J113="LIT",'full menu'!J113="FIT"),"ITs",IF(OR('full menu'!J113="MwERT", 'full menu'!J113="ERwMT", 'full menu'!J113="M&amp;ERT", 'full menu'!J113="MwIT", 'full menu'!J113="IwMT", 'full menu'!J113="M&amp;IT", 'full menu'!J113="IwERT", 'full menu'!J113="ERwIT", 'full menu'!J113="I&amp;ERT", 'full menu'!J113="ER&amp;M&amp;IT"),"MixedTs",IF('full menu'!J113="UD","UD",IF('full menu'!J113="LSD","LSD",IF('full menu'!J113="WSD","WSD",IF('full menu'!J113="UASC","UASC",""))))))))))</f>
        <v>LSD</v>
      </c>
      <c r="K113" t="str">
        <f>IF('full menu'!K113="MDC","MDC",IF(OR('full menu'!K113="PERF",'full menu'!K113="AERF",'full menu'!K113="PCB"),"ERfix",IF(OR('full menu'!K113="ACB", 'full menu'!K113="LCERT", 'full menu'!K113="LERT",'full menu'!K113="FCERT",'full menu'!K113="FERT"),"ERTs",IF(OR('full menu'!K113="FCMT",'full menu'!K113="FMT",'full menu'!K113="LMT",'full menu'!K113="LCMT"),"MTs",IF(OR('full menu'!K113="LCIT",'full menu'!K113="FCIT",'full menu'!K113="LIT",'full menu'!K113="FIT"),"ITs",IF(OR('full menu'!K113="MwERT", 'full menu'!K113="ERwMT", 'full menu'!K113="M&amp;ERT", 'full menu'!K113="MwIT", 'full menu'!K113="IwMT", 'full menu'!K113="M&amp;IT", 'full menu'!K113="IwERT", 'full menu'!K113="ERwIT", 'full menu'!K113="I&amp;ERT", 'full menu'!K113="ER&amp;M&amp;IT"),"MixedTs",IF('full menu'!K113="UD","UD",IF('full menu'!K113="LSD","LSD",IF('full menu'!K113="WSD","WSD",IF('full menu'!K113="UASC","UASC",""))))))))))</f>
        <v>LSD</v>
      </c>
      <c r="L113" t="str">
        <f>IF('full menu'!L113="MDC","MDC",IF(OR('full menu'!L113="PERF",'full menu'!L113="AERF",'full menu'!L113="PCB"),"ERfix",IF(OR('full menu'!L113="ACB", 'full menu'!L113="LCERT", 'full menu'!L113="LERT",'full menu'!L113="FCERT",'full menu'!L113="FERT"),"ERTs",IF(OR('full menu'!L113="FCMT",'full menu'!L113="FMT",'full menu'!L113="LMT",'full menu'!L113="LCMT"),"MTs",IF(OR('full menu'!L113="LCIT",'full menu'!L113="FCIT",'full menu'!L113="LIT",'full menu'!L113="FIT"),"ITs",IF(OR('full menu'!L113="MwERT", 'full menu'!L113="ERwMT", 'full menu'!L113="M&amp;ERT", 'full menu'!L113="MwIT", 'full menu'!L113="IwMT", 'full menu'!L113="M&amp;IT", 'full menu'!L113="IwERT", 'full menu'!L113="ERwIT", 'full menu'!L113="I&amp;ERT", 'full menu'!L113="ER&amp;M&amp;IT"),"MixedTs",IF('full menu'!L113="UD","UD",IF('full menu'!L113="LSD","LSD",IF('full menu'!L113="WSD","WSD",IF('full menu'!L113="UASC","UASC",""))))))))))</f>
        <v>LSD</v>
      </c>
      <c r="M113" t="str">
        <f>IF('full menu'!M113="MDC","MDC",IF(OR('full menu'!M113="PERF",'full menu'!M113="AERF",'full menu'!M113="PCB"),"ERfix",IF(OR('full menu'!M113="ACB", 'full menu'!M113="LCERT", 'full menu'!M113="LERT",'full menu'!M113="FCERT",'full menu'!M113="FERT"),"ERTs",IF(OR('full menu'!M113="FCMT",'full menu'!M113="FMT",'full menu'!M113="LMT",'full menu'!M113="LCMT"),"MTs",IF(OR('full menu'!M113="LCIT",'full menu'!M113="FCIT",'full menu'!M113="LIT",'full menu'!M113="FIT"),"ITs",IF(OR('full menu'!M113="MwERT", 'full menu'!M113="ERwMT", 'full menu'!M113="M&amp;ERT", 'full menu'!M113="MwIT", 'full menu'!M113="IwMT", 'full menu'!M113="M&amp;IT", 'full menu'!M113="IwERT", 'full menu'!M113="ERwIT", 'full menu'!M113="I&amp;ERT", 'full menu'!M113="ER&amp;M&amp;IT"),"MixedTs",IF('full menu'!M113="UD","UD",IF('full menu'!M113="LSD","LSD",IF('full menu'!M113="WSD","WSD",IF('full menu'!M113="UASC","UASC",""))))))))))</f>
        <v>LSD</v>
      </c>
      <c r="N113" t="str">
        <f>IF('full menu'!N113="MDC","MDC",IF(OR('full menu'!N113="PERF",'full menu'!N113="AERF",'full menu'!N113="PCB"),"ERfix",IF(OR('full menu'!N113="ACB", 'full menu'!N113="LCERT", 'full menu'!N113="LERT",'full menu'!N113="FCERT",'full menu'!N113="FERT"),"ERTs",IF(OR('full menu'!N113="FCMT",'full menu'!N113="FMT",'full menu'!N113="LMT",'full menu'!N113="LCMT"),"MTs",IF(OR('full menu'!N113="LCIT",'full menu'!N113="FCIT",'full menu'!N113="LIT",'full menu'!N113="FIT"),"ITs",IF(OR('full menu'!N113="MwERT", 'full menu'!N113="ERwMT", 'full menu'!N113="M&amp;ERT", 'full menu'!N113="MwIT", 'full menu'!N113="IwMT", 'full menu'!N113="M&amp;IT", 'full menu'!N113="IwERT", 'full menu'!N113="ERwIT", 'full menu'!N113="I&amp;ERT", 'full menu'!N113="ER&amp;M&amp;IT"),"MixedTs",IF('full menu'!N113="UD","UD",IF('full menu'!N113="LSD","LSD",IF('full menu'!N113="WSD","WSD",IF('full menu'!N113="UASC","UASC",""))))))))))</f>
        <v>LSD</v>
      </c>
      <c r="O113" t="str">
        <f>IF('full menu'!O113="MDC","MDC",IF(OR('full menu'!O113="PERF",'full menu'!O113="AERF",'full menu'!O113="PCB"),"ERfix",IF(OR('full menu'!O113="ACB", 'full menu'!O113="LCERT", 'full menu'!O113="LERT",'full menu'!O113="FCERT",'full menu'!O113="FERT"),"ERTs",IF(OR('full menu'!O113="FCMT",'full menu'!O113="FMT",'full menu'!O113="LMT",'full menu'!O113="LCMT"),"MTs",IF(OR('full menu'!O113="LCIT",'full menu'!O113="FCIT",'full menu'!O113="LIT",'full menu'!O113="FIT"),"ITs",IF(OR('full menu'!O113="MwERT", 'full menu'!O113="ERwMT", 'full menu'!O113="M&amp;ERT", 'full menu'!O113="MwIT", 'full menu'!O113="IwMT", 'full menu'!O113="M&amp;IT", 'full menu'!O113="IwERT", 'full menu'!O113="ERwIT", 'full menu'!O113="I&amp;ERT", 'full menu'!O113="ER&amp;M&amp;IT"),"MixedTs",IF('full menu'!O113="UD","UD",IF('full menu'!O113="LSD","LSD",IF('full menu'!O113="WSD","WSD",IF('full menu'!O113="UASC","UASC",""))))))))))</f>
        <v>LSD</v>
      </c>
      <c r="P113" t="str">
        <f>IF('full menu'!P113="MDC","MDC",IF(OR('full menu'!P113="PERF",'full menu'!P113="AERF",'full menu'!P113="PCB"),"ERfix",IF(OR('full menu'!P113="ACB", 'full menu'!P113="LCERT", 'full menu'!P113="LERT",'full menu'!P113="FCERT",'full menu'!P113="FERT"),"ERTs",IF(OR('full menu'!P113="FCMT",'full menu'!P113="FMT",'full menu'!P113="LMT",'full menu'!P113="LCMT"),"MTs",IF(OR('full menu'!P113="LCIT",'full menu'!P113="FCIT",'full menu'!P113="LIT",'full menu'!P113="FIT"),"ITs",IF(OR('full menu'!P113="MwERT", 'full menu'!P113="ERwMT", 'full menu'!P113="M&amp;ERT", 'full menu'!P113="MwIT", 'full menu'!P113="IwMT", 'full menu'!P113="M&amp;IT", 'full menu'!P113="IwERT", 'full menu'!P113="ERwIT", 'full menu'!P113="I&amp;ERT", 'full menu'!P113="ER&amp;M&amp;IT"),"MixedTs",IF('full menu'!P113="UD","UD",IF('full menu'!P113="LSD","LSD",IF('full menu'!P113="WSD","WSD",IF('full menu'!P113="UASC","UASC",""))))))))))</f>
        <v>LSD</v>
      </c>
      <c r="Q113" t="str">
        <f>IF('full menu'!Q113="MDC","MDC",IF(OR('full menu'!Q113="PERF",'full menu'!Q113="AERF",'full menu'!Q113="PCB"),"ERfix",IF(OR('full menu'!Q113="ACB", 'full menu'!Q113="LCERT", 'full menu'!Q113="LERT",'full menu'!Q113="FCERT",'full menu'!Q113="FERT"),"ERTs",IF(OR('full menu'!Q113="FCMT",'full menu'!Q113="FMT",'full menu'!Q113="LMT",'full menu'!Q113="LCMT"),"MTs",IF(OR('full menu'!Q113="LCIT",'full menu'!Q113="FCIT",'full menu'!Q113="LIT",'full menu'!Q113="FIT"),"ITs",IF(OR('full menu'!Q113="MwERT", 'full menu'!Q113="ERwMT", 'full menu'!Q113="M&amp;ERT", 'full menu'!Q113="MwIT", 'full menu'!Q113="IwMT", 'full menu'!Q113="M&amp;IT", 'full menu'!Q113="IwERT", 'full menu'!Q113="ERwIT", 'full menu'!Q113="I&amp;ERT", 'full menu'!Q113="ER&amp;M&amp;IT"),"MixedTs",IF('full menu'!Q113="UD","UD",IF('full menu'!Q113="LSD","LSD",IF('full menu'!Q113="WSD","WSD",IF('full menu'!Q113="UASC","UASC",""))))))))))</f>
        <v>LSD</v>
      </c>
      <c r="R113" t="str">
        <f>IF('full menu'!R113="MDC","MDC",IF(OR('full menu'!R113="PERF",'full menu'!R113="AERF",'full menu'!R113="PCB"),"ERfix",IF(OR('full menu'!R113="ACB", 'full menu'!R113="LCERT", 'full menu'!R113="LERT",'full menu'!R113="FCERT",'full menu'!R113="FERT"),"ERTs",IF(OR('full menu'!R113="FCMT",'full menu'!R113="FMT",'full menu'!R113="LMT",'full menu'!R113="LCMT"),"MTs",IF(OR('full menu'!R113="LCIT",'full menu'!R113="FCIT",'full menu'!R113="LIT",'full menu'!R113="FIT"),"ITs",IF(OR('full menu'!R113="MwERT", 'full menu'!R113="ERwMT", 'full menu'!R113="M&amp;ERT", 'full menu'!R113="MwIT", 'full menu'!R113="IwMT", 'full menu'!R113="M&amp;IT", 'full menu'!R113="IwERT", 'full menu'!R113="ERwIT", 'full menu'!R113="I&amp;ERT", 'full menu'!R113="ER&amp;M&amp;IT"),"MixedTs",IF('full menu'!R113="UD","UD",IF('full menu'!R113="LSD","LSD",IF('full menu'!R113="WSD","WSD",IF('full menu'!R113="UASC","UASC",""))))))))))</f>
        <v>LSD</v>
      </c>
      <c r="S113" t="str">
        <f>IF('full menu'!S113="MDC","MDC",IF(OR('full menu'!S113="PERF",'full menu'!S113="AERF",'full menu'!S113="PCB"),"ERfix",IF(OR('full menu'!S113="ACB", 'full menu'!S113="LCERT", 'full menu'!S113="LERT",'full menu'!S113="FCERT",'full menu'!S113="FERT"),"ERTs",IF(OR('full menu'!S113="FCMT",'full menu'!S113="FMT",'full menu'!S113="LMT",'full menu'!S113="LCMT"),"MTs",IF(OR('full menu'!S113="LCIT",'full menu'!S113="FCIT",'full menu'!S113="LIT",'full menu'!S113="FIT"),"ITs",IF(OR('full menu'!S113="MwERT", 'full menu'!S113="ERwMT", 'full menu'!S113="M&amp;ERT", 'full menu'!S113="MwIT", 'full menu'!S113="IwMT", 'full menu'!S113="M&amp;IT", 'full menu'!S113="IwERT", 'full menu'!S113="ERwIT", 'full menu'!S113="I&amp;ERT", 'full menu'!S113="ER&amp;M&amp;IT"),"MixedTs",IF('full menu'!S113="UD","UD",IF('full menu'!S113="LSD","LSD",IF('full menu'!S113="WSD","WSD",IF('full menu'!S113="UASC","UASC",""))))))))))</f>
        <v>LSD</v>
      </c>
      <c r="T113" t="str">
        <f>IF('full menu'!T113="MDC","MDC",IF(OR('full menu'!T113="PERF",'full menu'!T113="AERF",'full menu'!T113="PCB"),"ERfix",IF(OR('full menu'!T113="ACB", 'full menu'!T113="LCERT", 'full menu'!T113="LERT",'full menu'!T113="FCERT",'full menu'!T113="FERT"),"ERTs",IF(OR('full menu'!T113="FCMT",'full menu'!T113="FMT",'full menu'!T113="LMT",'full menu'!T113="LCMT"),"MTs",IF(OR('full menu'!T113="LCIT",'full menu'!T113="FCIT",'full menu'!T113="LIT",'full menu'!T113="FIT"),"ITs",IF(OR('full menu'!T113="MwERT", 'full menu'!T113="ERwMT", 'full menu'!T113="M&amp;ERT", 'full menu'!T113="MwIT", 'full menu'!T113="IwMT", 'full menu'!T113="M&amp;IT", 'full menu'!T113="IwERT", 'full menu'!T113="ERwIT", 'full menu'!T113="I&amp;ERT", 'full menu'!T113="ER&amp;M&amp;IT"),"MixedTs",IF('full menu'!T113="UD","UD",IF('full menu'!T113="LSD","LSD",IF('full menu'!T113="WSD","WSD",IF('full menu'!T113="UASC","UASC",""))))))))))</f>
        <v>LSD</v>
      </c>
      <c r="U113" t="str">
        <f>IF('full menu'!U113="MDC","MDC",IF(OR('full menu'!U113="PERF",'full menu'!U113="AERF",'full menu'!U113="PCB"),"ERfix",IF(OR('full menu'!U113="ACB", 'full menu'!U113="LCERT", 'full menu'!U113="LERT",'full menu'!U113="FCERT",'full menu'!U113="FERT"),"ERTs",IF(OR('full menu'!U113="FCMT",'full menu'!U113="FMT",'full menu'!U113="LMT",'full menu'!U113="LCMT"),"MTs",IF(OR('full menu'!U113="LCIT",'full menu'!U113="FCIT",'full menu'!U113="LIT",'full menu'!U113="FIT"),"ITs",IF(OR('full menu'!U113="MwERT", 'full menu'!U113="ERwMT", 'full menu'!U113="M&amp;ERT", 'full menu'!U113="MwIT", 'full menu'!U113="IwMT", 'full menu'!U113="M&amp;IT", 'full menu'!U113="IwERT", 'full menu'!U113="ERwIT", 'full menu'!U113="I&amp;ERT", 'full menu'!U113="ER&amp;M&amp;IT"),"MixedTs",IF('full menu'!U113="UD","UD",IF('full menu'!U113="LSD","LSD",IF('full menu'!U113="WSD","WSD",IF('full menu'!U113="UASC","UASC",""))))))))))</f>
        <v>LSD</v>
      </c>
      <c r="V113" t="str">
        <f>IF('full menu'!V113="MDC","MDC",IF(OR('full menu'!V113="PERF",'full menu'!V113="AERF",'full menu'!V113="PCB"),"ERfix",IF(OR('full menu'!V113="ACB", 'full menu'!V113="LCERT", 'full menu'!V113="LERT",'full menu'!V113="FCERT",'full menu'!V113="FERT"),"ERTs",IF(OR('full menu'!V113="FCMT",'full menu'!V113="FMT",'full menu'!V113="LMT",'full menu'!V113="LCMT"),"MTs",IF(OR('full menu'!V113="LCIT",'full menu'!V113="FCIT",'full menu'!V113="LIT",'full menu'!V113="FIT"),"ITs",IF(OR('full menu'!V113="MwERT", 'full menu'!V113="ERwMT", 'full menu'!V113="M&amp;ERT", 'full menu'!V113="MwIT", 'full menu'!V113="IwMT", 'full menu'!V113="M&amp;IT", 'full menu'!V113="IwERT", 'full menu'!V113="ERwIT", 'full menu'!V113="I&amp;ERT", 'full menu'!V113="ER&amp;M&amp;IT"),"MixedTs",IF('full menu'!V113="UD","UD",IF('full menu'!V113="LSD","LSD",IF('full menu'!V113="WSD","WSD",IF('full menu'!V113="UASC","UASC",""))))))))))</f>
        <v>LSD</v>
      </c>
      <c r="W113" t="str">
        <f>IF('full menu'!W113="MDC","MDC",IF(OR('full menu'!W113="PERF",'full menu'!W113="AERF",'full menu'!W113="PCB"),"ERfix",IF(OR('full menu'!W113="ACB", 'full menu'!W113="LCERT", 'full menu'!W113="LERT",'full menu'!W113="FCERT",'full menu'!W113="FERT"),"ERTs",IF(OR('full menu'!W113="FCMT",'full menu'!W113="FMT",'full menu'!W113="LMT",'full menu'!W113="LCMT"),"MTs",IF(OR('full menu'!W113="LCIT",'full menu'!W113="FCIT",'full menu'!W113="LIT",'full menu'!W113="FIT"),"ITs",IF(OR('full menu'!W113="MwERT", 'full menu'!W113="ERwMT", 'full menu'!W113="M&amp;ERT", 'full menu'!W113="MwIT", 'full menu'!W113="IwMT", 'full menu'!W113="M&amp;IT", 'full menu'!W113="IwERT", 'full menu'!W113="ERwIT", 'full menu'!W113="I&amp;ERT", 'full menu'!W113="ER&amp;M&amp;IT"),"MixedTs",IF('full menu'!W113="UD","UD",IF('full menu'!W113="LSD","LSD",IF('full menu'!W113="WSD","WSD",IF('full menu'!W113="UASC","UASC",""))))))))))</f>
        <v>LSD</v>
      </c>
      <c r="X113" t="str">
        <f>IF('full menu'!X113="MDC","MDC",IF(OR('full menu'!X113="PERF",'full menu'!X113="AERF",'full menu'!X113="PCB"),"ERfix",IF(OR('full menu'!X113="ACB", 'full menu'!X113="LCERT", 'full menu'!X113="LERT",'full menu'!X113="FCERT",'full menu'!X113="FERT"),"ERTs",IF(OR('full menu'!X113="FCMT",'full menu'!X113="FMT",'full menu'!X113="LMT",'full menu'!X113="LCMT"),"MTs",IF(OR('full menu'!X113="LCIT",'full menu'!X113="FCIT",'full menu'!X113="LIT",'full menu'!X113="FIT"),"ITs",IF(OR('full menu'!X113="MwERT", 'full menu'!X113="ERwMT", 'full menu'!X113="M&amp;ERT", 'full menu'!X113="MwIT", 'full menu'!X113="IwMT", 'full menu'!X113="M&amp;IT", 'full menu'!X113="IwERT", 'full menu'!X113="ERwIT", 'full menu'!X113="I&amp;ERT", 'full menu'!X113="ER&amp;M&amp;IT"),"MixedTs",IF('full menu'!X113="UD","UD",IF('full menu'!X113="LSD","LSD",IF('full menu'!X113="WSD","WSD",IF('full menu'!X113="UASC","UASC",""))))))))))</f>
        <v>LSD</v>
      </c>
      <c r="Y113" t="str">
        <f>IF('full menu'!Y113="MDC","MDC",IF(OR('full menu'!Y113="PERF",'full menu'!Y113="AERF",'full menu'!Y113="PCB"),"ERfix",IF(OR('full menu'!Y113="ACB", 'full menu'!Y113="LCERT", 'full menu'!Y113="LERT",'full menu'!Y113="FCERT",'full menu'!Y113="FERT"),"ERTs",IF(OR('full menu'!Y113="FCMT",'full menu'!Y113="FMT",'full menu'!Y113="LMT",'full menu'!Y113="LCMT"),"MTs",IF(OR('full menu'!Y113="LCIT",'full menu'!Y113="FCIT",'full menu'!Y113="LIT",'full menu'!Y113="FIT"),"ITs",IF(OR('full menu'!Y113="MwERT", 'full menu'!Y113="ERwMT", 'full menu'!Y113="M&amp;ERT", 'full menu'!Y113="MwIT", 'full menu'!Y113="IwMT", 'full menu'!Y113="M&amp;IT", 'full menu'!Y113="IwERT", 'full menu'!Y113="ERwIT", 'full menu'!Y113="I&amp;ERT", 'full menu'!Y113="ER&amp;M&amp;IT"),"MixedTs",IF('full menu'!Y113="UD","UD",IF('full menu'!Y113="LSD","LSD",IF('full menu'!Y113="WSD","WSD",IF('full menu'!Y113="UASC","UASC",""))))))))))</f>
        <v>LSD</v>
      </c>
      <c r="Z113" t="str">
        <f>IF('full menu'!Z113="MDC","MDC",IF(OR('full menu'!Z113="PERF",'full menu'!Z113="AERF",'full menu'!Z113="PCB"),"ERfix",IF(OR('full menu'!Z113="ACB", 'full menu'!Z113="LCERT", 'full menu'!Z113="LERT",'full menu'!Z113="FCERT",'full menu'!Z113="FERT"),"ERTs",IF(OR('full menu'!Z113="FCMT",'full menu'!Z113="FMT",'full menu'!Z113="LMT",'full menu'!Z113="LCMT"),"MTs",IF(OR('full menu'!Z113="LCIT",'full menu'!Z113="FCIT",'full menu'!Z113="LIT",'full menu'!Z113="FIT"),"ITs",IF(OR('full menu'!Z113="MwERT", 'full menu'!Z113="ERwMT", 'full menu'!Z113="M&amp;ERT", 'full menu'!Z113="MwIT", 'full menu'!Z113="IwMT", 'full menu'!Z113="M&amp;IT", 'full menu'!Z113="IwERT", 'full menu'!Z113="ERwIT", 'full menu'!Z113="I&amp;ERT", 'full menu'!Z113="ER&amp;M&amp;IT"),"MixedTs",IF('full menu'!Z113="UD","UD",IF('full menu'!Z113="LSD","LSD",IF('full menu'!Z113="WSD","WSD",IF('full menu'!Z113="UASC","UASC",""))))))))))</f>
        <v>LSD</v>
      </c>
      <c r="AA113" t="str">
        <f>IF('full menu'!AA113="MDC","MDC",IF(OR('full menu'!AA113="PERF",'full menu'!AA113="AERF",'full menu'!AA113="PCB"),"ERfix",IF(OR('full menu'!AA113="ACB", 'full menu'!AA113="LCERT", 'full menu'!AA113="LERT",'full menu'!AA113="FCERT",'full menu'!AA113="FERT"),"ERTs",IF(OR('full menu'!AA113="FCMT",'full menu'!AA113="FMT",'full menu'!AA113="LMT",'full menu'!AA113="LCMT"),"MTs",IF(OR('full menu'!AA113="LCIT",'full menu'!AA113="FCIT",'full menu'!AA113="LIT",'full menu'!AA113="FIT"),"ITs",IF(OR('full menu'!AA113="MwERT", 'full menu'!AA113="ERwMT", 'full menu'!AA113="M&amp;ERT", 'full menu'!AA113="MwIT", 'full menu'!AA113="IwMT", 'full menu'!AA113="M&amp;IT", 'full menu'!AA113="IwERT", 'full menu'!AA113="ERwIT", 'full menu'!AA113="I&amp;ERT", 'full menu'!AA113="ER&amp;M&amp;IT"),"MixedTs",IF('full menu'!AA113="UD","UD",IF('full menu'!AA113="LSD","LSD",IF('full menu'!AA113="WSD","WSD",IF('full menu'!AA113="UASC","UASC",""))))))))))</f>
        <v>LSD</v>
      </c>
      <c r="AB113" t="str">
        <f>IF('full menu'!AB113="MDC","MDC",IF(OR('full menu'!AB113="PERF",'full menu'!AB113="AERF",'full menu'!AB113="PCB"),"ERfix",IF(OR('full menu'!AB113="ACB", 'full menu'!AB113="LCERT", 'full menu'!AB113="LERT",'full menu'!AB113="FCERT",'full menu'!AB113="FERT"),"ERTs",IF(OR('full menu'!AB113="FCMT",'full menu'!AB113="FMT",'full menu'!AB113="LMT",'full menu'!AB113="LCMT"),"MTs",IF(OR('full menu'!AB113="LCIT",'full menu'!AB113="FCIT",'full menu'!AB113="LIT",'full menu'!AB113="FIT"),"ITs",IF(OR('full menu'!AB113="MwERT", 'full menu'!AB113="ERwMT", 'full menu'!AB113="M&amp;ERT", 'full menu'!AB113="MwIT", 'full menu'!AB113="IwMT", 'full menu'!AB113="M&amp;IT", 'full menu'!AB113="IwERT", 'full menu'!AB113="ERwIT", 'full menu'!AB113="I&amp;ERT", 'full menu'!AB113="ER&amp;M&amp;IT"),"MixedTs",IF('full menu'!AB113="UD","UD",IF('full menu'!AB113="LSD","LSD",IF('full menu'!AB113="WSD","WSD",IF('full menu'!AB113="UASC","UASC",""))))))))))</f>
        <v>LSD</v>
      </c>
      <c r="AC113" t="str">
        <f>IF('full menu'!AC113="MDC","MDC",IF(OR('full menu'!AC113="PERF",'full menu'!AC113="AERF",'full menu'!AC113="PCB"),"ERfix",IF(OR('full menu'!AC113="ACB", 'full menu'!AC113="LCERT", 'full menu'!AC113="LERT",'full menu'!AC113="FCERT",'full menu'!AC113="FERT"),"ERTs",IF(OR('full menu'!AC113="FCMT",'full menu'!AC113="FMT",'full menu'!AC113="LMT",'full menu'!AC113="LCMT"),"MTs",IF(OR('full menu'!AC113="LCIT",'full menu'!AC113="FCIT",'full menu'!AC113="LIT",'full menu'!AC113="FIT"),"ITs",IF(OR('full menu'!AC113="MwERT", 'full menu'!AC113="ERwMT", 'full menu'!AC113="M&amp;ERT", 'full menu'!AC113="MwIT", 'full menu'!AC113="IwMT", 'full menu'!AC113="M&amp;IT", 'full menu'!AC113="IwERT", 'full menu'!AC113="ERwIT", 'full menu'!AC113="I&amp;ERT", 'full menu'!AC113="ER&amp;M&amp;IT"),"MixedTs",IF('full menu'!AC113="UD","UD",IF('full menu'!AC113="LSD","LSD",IF('full menu'!AC113="WSD","WSD",IF('full menu'!AC113="UASC","UASC",""))))))))))</f>
        <v>ITs</v>
      </c>
      <c r="AD113" t="str">
        <f>IF('full menu'!AD113="MDC","MDC",IF(OR('full menu'!AD113="PERF",'full menu'!AD113="AERF",'full menu'!AD113="PCB"),"ERfix",IF(OR('full menu'!AD113="ACB", 'full menu'!AD113="LCERT", 'full menu'!AD113="LERT",'full menu'!AD113="FCERT",'full menu'!AD113="FERT"),"ERTs",IF(OR('full menu'!AD113="FCMT",'full menu'!AD113="FMT",'full menu'!AD113="LMT",'full menu'!AD113="LCMT"),"MTs",IF(OR('full menu'!AD113="LCIT",'full menu'!AD113="FCIT",'full menu'!AD113="LIT",'full menu'!AD113="FIT"),"ITs",IF(OR('full menu'!AD113="MwERT", 'full menu'!AD113="ERwMT", 'full menu'!AD113="M&amp;ERT", 'full menu'!AD113="MwIT", 'full menu'!AD113="IwMT", 'full menu'!AD113="M&amp;IT", 'full menu'!AD113="IwERT", 'full menu'!AD113="ERwIT", 'full menu'!AD113="I&amp;ERT", 'full menu'!AD113="ER&amp;M&amp;IT"),"MixedTs",IF('full menu'!AD113="UD","UD",IF('full menu'!AD113="LSD","LSD",IF('full menu'!AD113="WSD","WSD",IF('full menu'!AD113="UASC","UASC",""))))))))))</f>
        <v>ITs</v>
      </c>
      <c r="AE113" t="str">
        <f>IF('full menu'!AE113="MDC","MDC",IF(OR('full menu'!AE113="PERF",'full menu'!AE113="AERF",'full menu'!AE113="PCB"),"ERfix",IF(OR('full menu'!AE113="ACB", 'full menu'!AE113="LCERT", 'full menu'!AE113="LERT",'full menu'!AE113="FCERT",'full menu'!AE113="FERT"),"ERTs",IF(OR('full menu'!AE113="FCMT",'full menu'!AE113="FMT",'full menu'!AE113="LMT",'full menu'!AE113="LCMT"),"MTs",IF(OR('full menu'!AE113="LCIT",'full menu'!AE113="FCIT",'full menu'!AE113="LIT",'full menu'!AE113="FIT"),"ITs",IF(OR('full menu'!AE113="MwERT", 'full menu'!AE113="ERwMT", 'full menu'!AE113="M&amp;ERT", 'full menu'!AE113="MwIT", 'full menu'!AE113="IwMT", 'full menu'!AE113="M&amp;IT", 'full menu'!AE113="IwERT", 'full menu'!AE113="ERwIT", 'full menu'!AE113="I&amp;ERT", 'full menu'!AE113="ER&amp;M&amp;IT"),"MixedTs",IF('full menu'!AE113="UD","UD",IF('full menu'!AE113="LSD","LSD",IF('full menu'!AE113="WSD","WSD",IF('full menu'!AE113="UASC","UASC",""))))))))))</f>
        <v>ITs</v>
      </c>
      <c r="AF113" t="str">
        <f>IF('full menu'!AF113="MDC","MDC",IF(OR('full menu'!AF113="PERF",'full menu'!AF113="AERF",'full menu'!AF113="PCB"),"ERfix",IF(OR('full menu'!AF113="ACB", 'full menu'!AF113="LCERT", 'full menu'!AF113="LERT",'full menu'!AF113="FCERT",'full menu'!AF113="FERT"),"ERTs",IF(OR('full menu'!AF113="FCMT",'full menu'!AF113="FMT",'full menu'!AF113="LMT",'full menu'!AF113="LCMT"),"MTs",IF(OR('full menu'!AF113="LCIT",'full menu'!AF113="FCIT",'full menu'!AF113="LIT",'full menu'!AF113="FIT"),"ITs",IF(OR('full menu'!AF113="MwERT", 'full menu'!AF113="ERwMT", 'full menu'!AF113="M&amp;ERT", 'full menu'!AF113="MwIT", 'full menu'!AF113="IwMT", 'full menu'!AF113="M&amp;IT", 'full menu'!AF113="IwERT", 'full menu'!AF113="ERwIT", 'full menu'!AF113="I&amp;ERT", 'full menu'!AF113="ER&amp;M&amp;IT"),"MixedTs",IF('full menu'!AF113="UD","UD",IF('full menu'!AF113="LSD","LSD",IF('full menu'!AF113="WSD","WSD",IF('full menu'!AF113="UASC","UASC",""))))))))))</f>
        <v>ITs</v>
      </c>
      <c r="AG113" t="str">
        <f>IF('full menu'!AG113="MDC","MDC",IF(OR('full menu'!AG113="PERF",'full menu'!AG113="AERF",'full menu'!AG113="PCB"),"ERfix",IF(OR('full menu'!AG113="ACB", 'full menu'!AG113="LCERT", 'full menu'!AG113="LERT",'full menu'!AG113="FCERT",'full menu'!AG113="FERT"),"ERTs",IF(OR('full menu'!AG113="FCMT",'full menu'!AG113="FMT",'full menu'!AG113="LMT",'full menu'!AG113="LCMT"),"MTs",IF(OR('full menu'!AG113="LCIT",'full menu'!AG113="FCIT",'full menu'!AG113="LIT",'full menu'!AG113="FIT"),"ITs",IF(OR('full menu'!AG113="MwERT", 'full menu'!AG113="ERwMT", 'full menu'!AG113="M&amp;ERT", 'full menu'!AG113="MwIT", 'full menu'!AG113="IwMT", 'full menu'!AG113="M&amp;IT", 'full menu'!AG113="IwERT", 'full menu'!AG113="ERwIT", 'full menu'!AG113="I&amp;ERT", 'full menu'!AG113="ER&amp;M&amp;IT"),"MixedTs",IF('full menu'!AG113="UD","UD",IF('full menu'!AG113="LSD","LSD",IF('full menu'!AG113="WSD","WSD",IF('full menu'!AG113="UASC","UASC",""))))))))))</f>
        <v>ITs</v>
      </c>
      <c r="AH113" t="str">
        <f>IF('full menu'!AH113="MDC","MDC",IF(OR('full menu'!AH113="PERF",'full menu'!AH113="AERF",'full menu'!AH113="PCB"),"ERfix",IF(OR('full menu'!AH113="ACB", 'full menu'!AH113="LCERT", 'full menu'!AH113="LERT",'full menu'!AH113="FCERT",'full menu'!AH113="FERT"),"ERTs",IF(OR('full menu'!AH113="FCMT",'full menu'!AH113="FMT",'full menu'!AH113="LMT",'full menu'!AH113="LCMT"),"MTs",IF(OR('full menu'!AH113="LCIT",'full menu'!AH113="FCIT",'full menu'!AH113="LIT",'full menu'!AH113="FIT"),"ITs",IF(OR('full menu'!AH113="MwERT", 'full menu'!AH113="ERwMT", 'full menu'!AH113="M&amp;ERT", 'full menu'!AH113="MwIT", 'full menu'!AH113="IwMT", 'full menu'!AH113="M&amp;IT", 'full menu'!AH113="IwERT", 'full menu'!AH113="ERwIT", 'full menu'!AH113="I&amp;ERT", 'full menu'!AH113="ER&amp;M&amp;IT"),"MixedTs",IF('full menu'!AH113="UD","UD",IF('full menu'!AH113="LSD","LSD",IF('full menu'!AH113="WSD","WSD",IF('full menu'!AH113="UASC","UASC",""))))))))))</f>
        <v>ITs</v>
      </c>
      <c r="AI113" t="str">
        <f>IF('full menu'!AI113="MDC","MDC",IF(OR('full menu'!AI113="PERF",'full menu'!AI113="AERF",'full menu'!AI113="PCB"),"ERfix",IF(OR('full menu'!AI113="ACB", 'full menu'!AI113="LCERT", 'full menu'!AI113="LERT",'full menu'!AI113="FCERT",'full menu'!AI113="FERT"),"ERTs",IF(OR('full menu'!AI113="FCMT",'full menu'!AI113="FMT",'full menu'!AI113="LMT",'full menu'!AI113="LCMT"),"MTs",IF(OR('full menu'!AI113="LCIT",'full menu'!AI113="FCIT",'full menu'!AI113="LIT",'full menu'!AI113="FIT"),"ITs",IF(OR('full menu'!AI113="MwERT", 'full menu'!AI113="ERwMT", 'full menu'!AI113="M&amp;ERT", 'full menu'!AI113="MwIT", 'full menu'!AI113="IwMT", 'full menu'!AI113="M&amp;IT", 'full menu'!AI113="IwERT", 'full menu'!AI113="ERwIT", 'full menu'!AI113="I&amp;ERT", 'full menu'!AI113="ER&amp;M&amp;IT"),"MixedTs",IF('full menu'!AI113="UD","UD",IF('full menu'!AI113="LSD","LSD",IF('full menu'!AI113="WSD","WSD",IF('full menu'!AI113="UASC","UASC",""))))))))))</f>
        <v>ITs</v>
      </c>
      <c r="AJ113" t="str">
        <f>IF('full menu'!AJ113="MDC","MDC",IF(OR('full menu'!AJ113="PERF",'full menu'!AJ113="AERF",'full menu'!AJ113="PCB"),"ERfix",IF(OR('full menu'!AJ113="ACB", 'full menu'!AJ113="LCERT", 'full menu'!AJ113="LERT",'full menu'!AJ113="FCERT",'full menu'!AJ113="FERT"),"ERTs",IF(OR('full menu'!AJ113="FCMT",'full menu'!AJ113="FMT",'full menu'!AJ113="LMT",'full menu'!AJ113="LCMT"),"MTs",IF(OR('full menu'!AJ113="LCIT",'full menu'!AJ113="FCIT",'full menu'!AJ113="LIT",'full menu'!AJ113="FIT"),"ITs",IF(OR('full menu'!AJ113="MwERT", 'full menu'!AJ113="ERwMT", 'full menu'!AJ113="M&amp;ERT", 'full menu'!AJ113="MwIT", 'full menu'!AJ113="IwMT", 'full menu'!AJ113="M&amp;IT", 'full menu'!AJ113="IwERT", 'full menu'!AJ113="ERwIT", 'full menu'!AJ113="I&amp;ERT", 'full menu'!AJ113="ER&amp;M&amp;IT"),"MixedTs",IF('full menu'!AJ113="UD","UD",IF('full menu'!AJ113="LSD","LSD",IF('full menu'!AJ113="WSD","WSD",IF('full menu'!AJ113="UASC","UASC",""))))))))))</f>
        <v>ITs</v>
      </c>
      <c r="AK113" t="str">
        <f>IF('full menu'!AK113="MDC","MDC",IF(OR('full menu'!AK113="PERF",'full menu'!AK113="AERF",'full menu'!AK113="PCB"),"ERfix",IF(OR('full menu'!AK113="ACB", 'full menu'!AK113="LCERT", 'full menu'!AK113="LERT",'full menu'!AK113="FCERT",'full menu'!AK113="FERT"),"ERTs",IF(OR('full menu'!AK113="FCMT",'full menu'!AK113="FMT",'full menu'!AK113="LMT",'full menu'!AK113="LCMT"),"MTs",IF(OR('full menu'!AK113="LCIT",'full menu'!AK113="FCIT",'full menu'!AK113="LIT",'full menu'!AK113="FIT"),"ITs",IF(OR('full menu'!AK113="MwERT", 'full menu'!AK113="ERwMT", 'full menu'!AK113="M&amp;ERT", 'full menu'!AK113="MwIT", 'full menu'!AK113="IwMT", 'full menu'!AK113="M&amp;IT", 'full menu'!AK113="IwERT", 'full menu'!AK113="ERwIT", 'full menu'!AK113="I&amp;ERT", 'full menu'!AK113="ER&amp;M&amp;IT"),"MixedTs",IF('full menu'!AK113="UD","UD",IF('full menu'!AK113="LSD","LSD",IF('full menu'!AK113="WSD","WSD",IF('full menu'!AK113="UASC","UASC",""))))))))))</f>
        <v>ITs</v>
      </c>
      <c r="AL113" t="str">
        <f>IF('full menu'!AL113="MDC","MDC",IF(OR('full menu'!AL113="PERF",'full menu'!AL113="AERF",'full menu'!AL113="PCB"),"ERfix",IF(OR('full menu'!AL113="ACB", 'full menu'!AL113="LCERT", 'full menu'!AL113="LERT",'full menu'!AL113="FCERT",'full menu'!AL113="FERT"),"ERTs",IF(OR('full menu'!AL113="FCMT",'full menu'!AL113="FMT",'full menu'!AL113="LMT",'full menu'!AL113="LCMT"),"MTs",IF(OR('full menu'!AL113="LCIT",'full menu'!AL113="FCIT",'full menu'!AL113="LIT",'full menu'!AL113="FIT"),"ITs",IF(OR('full menu'!AL113="MwERT", 'full menu'!AL113="ERwMT", 'full menu'!AL113="M&amp;ERT", 'full menu'!AL113="MwIT", 'full menu'!AL113="IwMT", 'full menu'!AL113="M&amp;IT", 'full menu'!AL113="IwERT", 'full menu'!AL113="ERwIT", 'full menu'!AL113="I&amp;ERT", 'full menu'!AL113="ER&amp;M&amp;IT"),"MixedTs",IF('full menu'!AL113="UD","UD",IF('full menu'!AL113="LSD","LSD",IF('full menu'!AL113="WSD","WSD",IF('full menu'!AL113="UASC","UASC",""))))))))))</f>
        <v>ITs</v>
      </c>
      <c r="AM113" t="str">
        <f>IF('full menu'!AM113="MDC","MDC",IF(OR('full menu'!AM113="PERF",'full menu'!AM113="AERF",'full menu'!AM113="PCB"),"ERfix",IF(OR('full menu'!AM113="ACB", 'full menu'!AM113="LCERT", 'full menu'!AM113="LERT",'full menu'!AM113="FCERT",'full menu'!AM113="FERT"),"ERTs",IF(OR('full menu'!AM113="FCMT",'full menu'!AM113="FMT",'full menu'!AM113="LMT",'full menu'!AM113="LCMT"),"MTs",IF(OR('full menu'!AM113="LCIT",'full menu'!AM113="FCIT",'full menu'!AM113="LIT",'full menu'!AM113="FIT"),"ITs",IF(OR('full menu'!AM113="MwERT", 'full menu'!AM113="ERwMT", 'full menu'!AM113="M&amp;ERT", 'full menu'!AM113="MwIT", 'full menu'!AM113="IwMT", 'full menu'!AM113="M&amp;IT", 'full menu'!AM113="IwERT", 'full menu'!AM113="ERwIT", 'full menu'!AM113="I&amp;ERT", 'full menu'!AM113="ER&amp;M&amp;IT"),"MixedTs",IF('full menu'!AM113="UD","UD",IF('full menu'!AM113="LSD","LSD",IF('full menu'!AM113="WSD","WSD",IF('full menu'!AM113="UASC","UASC",""))))))))))</f>
        <v>ITs</v>
      </c>
      <c r="AN113" t="str">
        <f>IF('full menu'!AN113="MDC","MDC",IF(OR('full menu'!AN113="PERF",'full menu'!AN113="AERF",'full menu'!AN113="PCB"),"ERfix",IF(OR('full menu'!AN113="ACB", 'full menu'!AN113="LCERT", 'full menu'!AN113="LERT",'full menu'!AN113="FCERT",'full menu'!AN113="FERT"),"ERTs",IF(OR('full menu'!AN113="FCMT",'full menu'!AN113="FMT",'full menu'!AN113="LMT",'full menu'!AN113="LCMT"),"MTs",IF(OR('full menu'!AN113="LCIT",'full menu'!AN113="FCIT",'full menu'!AN113="LIT",'full menu'!AN113="FIT"),"ITs",IF(OR('full menu'!AN113="MwERT", 'full menu'!AN113="ERwMT", 'full menu'!AN113="M&amp;ERT", 'full menu'!AN113="MwIT", 'full menu'!AN113="IwMT", 'full menu'!AN113="M&amp;IT", 'full menu'!AN113="IwERT", 'full menu'!AN113="ERwIT", 'full menu'!AN113="I&amp;ERT", 'full menu'!AN113="ER&amp;M&amp;IT"),"MixedTs",IF('full menu'!AN113="UD","UD",IF('full menu'!AN113="LSD","LSD",IF('full menu'!AN113="WSD","WSD",IF('full menu'!AN113="UASC","UASC",""))))))))))</f>
        <v>ITs</v>
      </c>
      <c r="AO113" t="str">
        <f>IF('full menu'!AO113="MDC","MDC",IF(OR('full menu'!AO113="PERF",'full menu'!AO113="AERF",'full menu'!AO113="PCB"),"ERfix",IF(OR('full menu'!AO113="ACB", 'full menu'!AO113="LCERT", 'full menu'!AO113="LERT",'full menu'!AO113="FCERT",'full menu'!AO113="FERT"),"ERTs",IF(OR('full menu'!AO113="FCMT",'full menu'!AO113="FMT",'full menu'!AO113="LMT",'full menu'!AO113="LCMT"),"MTs",IF(OR('full menu'!AO113="LCIT",'full menu'!AO113="FCIT",'full menu'!AO113="LIT",'full menu'!AO113="FIT"),"ITs",IF(OR('full menu'!AO113="MwERT", 'full menu'!AO113="ERwMT", 'full menu'!AO113="M&amp;ERT", 'full menu'!AO113="MwIT", 'full menu'!AO113="IwMT", 'full menu'!AO113="M&amp;IT", 'full menu'!AO113="IwERT", 'full menu'!AO113="ERwIT", 'full menu'!AO113="I&amp;ERT", 'full menu'!AO113="ER&amp;M&amp;IT"),"MixedTs",IF('full menu'!AO113="UD","UD",IF('full menu'!AO113="LSD","LSD",IF('full menu'!AO113="WSD","WSD",IF('full menu'!AO113="UASC","UASC",""))))))))))</f>
        <v>ITs</v>
      </c>
      <c r="AP113" t="str">
        <f>IF('full menu'!AP113="MDC","MDC",IF(OR('full menu'!AP113="PERF",'full menu'!AP113="AERF",'full menu'!AP113="PCB"),"ERfix",IF(OR('full menu'!AP113="ACB", 'full menu'!AP113="LCERT", 'full menu'!AP113="LERT",'full menu'!AP113="FCERT",'full menu'!AP113="FERT"),"ERTs",IF(OR('full menu'!AP113="FCMT",'full menu'!AP113="FMT",'full menu'!AP113="LMT",'full menu'!AP113="LCMT"),"MTs",IF(OR('full menu'!AP113="LCIT",'full menu'!AP113="FCIT",'full menu'!AP113="LIT",'full menu'!AP113="FIT"),"ITs",IF(OR('full menu'!AP113="MwERT", 'full menu'!AP113="ERwMT", 'full menu'!AP113="M&amp;ERT", 'full menu'!AP113="MwIT", 'full menu'!AP113="IwMT", 'full menu'!AP113="M&amp;IT", 'full menu'!AP113="IwERT", 'full menu'!AP113="ERwIT", 'full menu'!AP113="I&amp;ERT", 'full menu'!AP113="ER&amp;M&amp;IT"),"MixedTs",IF('full menu'!AP113="UD","UD",IF('full menu'!AP113="LSD","LSD",IF('full menu'!AP113="WSD","WSD",IF('full menu'!AP113="UASC","UASC",""))))))))))</f>
        <v>ITs</v>
      </c>
      <c r="AQ113" t="str">
        <f>IF('full menu'!AQ113="MDC","MDC",IF(OR('full menu'!AQ113="PERF",'full menu'!AQ113="AERF",'full menu'!AQ113="PCB"),"ERfix",IF(OR('full menu'!AQ113="ACB", 'full menu'!AQ113="LCERT", 'full menu'!AQ113="LERT",'full menu'!AQ113="FCERT",'full menu'!AQ113="FERT"),"ERTs",IF(OR('full menu'!AQ113="FCMT",'full menu'!AQ113="FMT",'full menu'!AQ113="LMT",'full menu'!AQ113="LCMT"),"MTs",IF(OR('full menu'!AQ113="LCIT",'full menu'!AQ113="FCIT",'full menu'!AQ113="LIT",'full menu'!AQ113="FIT"),"ITs",IF(OR('full menu'!AQ113="MwERT", 'full menu'!AQ113="ERwMT", 'full menu'!AQ113="M&amp;ERT", 'full menu'!AQ113="MwIT", 'full menu'!AQ113="IwMT", 'full menu'!AQ113="M&amp;IT", 'full menu'!AQ113="IwERT", 'full menu'!AQ113="ERwIT", 'full menu'!AQ113="I&amp;ERT", 'full menu'!AQ113="ER&amp;M&amp;IT"),"MixedTs",IF('full menu'!AQ113="UD","UD",IF('full menu'!AQ113="LSD","LSD",IF('full menu'!AQ113="WSD","WSD",IF('full menu'!AQ113="UASC","UASC",""))))))))))</f>
        <v>ITs</v>
      </c>
      <c r="AR113" t="str">
        <f>IF('full menu'!AR113="MDC","MDC",IF(OR('full menu'!AR113="PERF",'full menu'!AR113="AERF",'full menu'!AR113="PCB"),"ERfix",IF(OR('full menu'!AR113="ACB", 'full menu'!AR113="LCERT", 'full menu'!AR113="LERT",'full menu'!AR113="FCERT",'full menu'!AR113="FERT"),"ERTs",IF(OR('full menu'!AR113="FCMT",'full menu'!AR113="FMT",'full menu'!AR113="LMT",'full menu'!AR113="LCMT"),"MTs",IF(OR('full menu'!AR113="LCIT",'full menu'!AR113="FCIT",'full menu'!AR113="LIT",'full menu'!AR113="FIT"),"ITs",IF(OR('full menu'!AR113="MwERT", 'full menu'!AR113="ERwMT", 'full menu'!AR113="M&amp;ERT", 'full menu'!AR113="MwIT", 'full menu'!AR113="IwMT", 'full menu'!AR113="M&amp;IT", 'full menu'!AR113="IwERT", 'full menu'!AR113="ERwIT", 'full menu'!AR113="I&amp;ERT", 'full menu'!AR113="ER&amp;M&amp;IT"),"MixedTs",IF('full menu'!AR113="UD","UD",IF('full menu'!AR113="LSD","LSD",IF('full menu'!AR113="WSD","WSD",IF('full menu'!AR113="UASC","UASC",""))))))))))</f>
        <v>ITs</v>
      </c>
      <c r="AS113" t="str">
        <f>IF('full menu'!AS113="MDC","MDC",IF(OR('full menu'!AS113="PERF",'full menu'!AS113="AERF",'full menu'!AS113="PCB"),"ERfix",IF(OR('full menu'!AS113="ACB", 'full menu'!AS113="LCERT", 'full menu'!AS113="LERT",'full menu'!AS113="FCERT",'full menu'!AS113="FERT"),"ERTs",IF(OR('full menu'!AS113="FCMT",'full menu'!AS113="FMT",'full menu'!AS113="LMT",'full menu'!AS113="LCMT"),"MTs",IF(OR('full menu'!AS113="LCIT",'full menu'!AS113="FCIT",'full menu'!AS113="LIT",'full menu'!AS113="FIT"),"ITs",IF(OR('full menu'!AS113="MwERT", 'full menu'!AS113="ERwMT", 'full menu'!AS113="M&amp;ERT", 'full menu'!AS113="MwIT", 'full menu'!AS113="IwMT", 'full menu'!AS113="M&amp;IT", 'full menu'!AS113="IwERT", 'full menu'!AS113="ERwIT", 'full menu'!AS113="I&amp;ERT", 'full menu'!AS113="ER&amp;M&amp;IT"),"MixedTs",IF('full menu'!AS113="UD","UD",IF('full menu'!AS113="LSD","LSD",IF('full menu'!AS113="WSD","WSD",IF('full menu'!AS113="UASC","UASC",""))))))))))</f>
        <v>ITs</v>
      </c>
      <c r="AT113" t="str">
        <f>IF('full menu'!AT113="MDC","MDC",IF(OR('full menu'!AT113="PERF",'full menu'!AT113="AERF",'full menu'!AT113="PCB"),"ERfix",IF(OR('full menu'!AT113="ACB", 'full menu'!AT113="LCERT", 'full menu'!AT113="LERT",'full menu'!AT113="FCERT",'full menu'!AT113="FERT"),"ERTs",IF(OR('full menu'!AT113="FCMT",'full menu'!AT113="FMT",'full menu'!AT113="LMT",'full menu'!AT113="LCMT"),"MTs",IF(OR('full menu'!AT113="LCIT",'full menu'!AT113="FCIT",'full menu'!AT113="LIT",'full menu'!AT113="FIT"),"ITs",IF(OR('full menu'!AT113="MwERT", 'full menu'!AT113="ERwMT", 'full menu'!AT113="M&amp;ERT", 'full menu'!AT113="MwIT", 'full menu'!AT113="IwMT", 'full menu'!AT113="M&amp;IT", 'full menu'!AT113="IwERT", 'full menu'!AT113="ERwIT", 'full menu'!AT113="I&amp;ERT", 'full menu'!AT113="ER&amp;M&amp;IT"),"MixedTs",IF('full menu'!AT113="UD","UD",IF('full menu'!AT113="LSD","LSD",IF('full menu'!AT113="WSD","WSD",IF('full menu'!AT113="UASC","UASC",""))))))))))</f>
        <v>ITs</v>
      </c>
      <c r="AU113" t="str">
        <f>IF('full menu'!AU113="MDC","MDC",IF(OR('full menu'!AU113="PERF",'full menu'!AU113="AERF",'full menu'!AU113="PCB"),"ERfix",IF(OR('full menu'!AU113="ACB", 'full menu'!AU113="LCERT", 'full menu'!AU113="LERT",'full menu'!AU113="FCERT",'full menu'!AU113="FERT"),"ERTs",IF(OR('full menu'!AU113="FCMT",'full menu'!AU113="FMT",'full menu'!AU113="LMT",'full menu'!AU113="LCMT"),"MTs",IF(OR('full menu'!AU113="LCIT",'full menu'!AU113="FCIT",'full menu'!AU113="LIT",'full menu'!AU113="FIT"),"ITs",IF(OR('full menu'!AU113="MwERT", 'full menu'!AU113="ERwMT", 'full menu'!AU113="M&amp;ERT", 'full menu'!AU113="MwIT", 'full menu'!AU113="IwMT", 'full menu'!AU113="M&amp;IT", 'full menu'!AU113="IwERT", 'full menu'!AU113="ERwIT", 'full menu'!AU113="I&amp;ERT", 'full menu'!AU113="ER&amp;M&amp;IT"),"MixedTs",IF('full menu'!AU113="UD","UD",IF('full menu'!AU113="LSD","LSD",IF('full menu'!AU113="WSD","WSD",IF('full menu'!AU113="UASC","UASC",""))))))))))</f>
        <v>ITs</v>
      </c>
      <c r="AV113" t="str">
        <f>IF('full menu'!AV113="MDC","MDC",IF(OR('full menu'!AV113="PERF",'full menu'!AV113="AERF",'full menu'!AV113="PCB"),"ERfix",IF(OR('full menu'!AV113="ACB", 'full menu'!AV113="LCERT", 'full menu'!AV113="LERT",'full menu'!AV113="FCERT",'full menu'!AV113="FERT"),"ERTs",IF(OR('full menu'!AV113="FCMT",'full menu'!AV113="FMT",'full menu'!AV113="LMT",'full menu'!AV113="LCMT"),"MTs",IF(OR('full menu'!AV113="LCIT",'full menu'!AV113="FCIT",'full menu'!AV113="LIT",'full menu'!AV113="FIT"),"ITs",IF(OR('full menu'!AV113="MwERT", 'full menu'!AV113="ERwMT", 'full menu'!AV113="M&amp;ERT", 'full menu'!AV113="MwIT", 'full menu'!AV113="IwMT", 'full menu'!AV113="M&amp;IT", 'full menu'!AV113="IwERT", 'full menu'!AV113="ERwIT", 'full menu'!AV113="I&amp;ERT", 'full menu'!AV113="ER&amp;M&amp;IT"),"MixedTs",IF('full menu'!AV113="UD","UD",IF('full menu'!AV113="LSD","LSD",IF('full menu'!AV113="WSD","WSD",IF('full menu'!AV113="UASC","UASC",""))))))))))</f>
        <v>ITs</v>
      </c>
      <c r="AW113" t="str">
        <f>IF('full menu'!AW113="MDC","MDC",IF(OR('full menu'!AW113="PERF",'full menu'!AW113="AERF",'full menu'!AW113="PCB"),"ERfix",IF(OR('full menu'!AW113="ACB", 'full menu'!AW113="LCERT", 'full menu'!AW113="LERT",'full menu'!AW113="FCERT",'full menu'!AW113="FERT"),"ERTs",IF(OR('full menu'!AW113="FCMT",'full menu'!AW113="FMT",'full menu'!AW113="LMT",'full menu'!AW113="LCMT"),"MTs",IF(OR('full menu'!AW113="LCIT",'full menu'!AW113="FCIT",'full menu'!AW113="LIT",'full menu'!AW113="FIT"),"ITs",IF(OR('full menu'!AW113="MwERT", 'full menu'!AW113="ERwMT", 'full menu'!AW113="M&amp;ERT", 'full menu'!AW113="MwIT", 'full menu'!AW113="IwMT", 'full menu'!AW113="M&amp;IT", 'full menu'!AW113="IwERT", 'full menu'!AW113="ERwIT", 'full menu'!AW113="I&amp;ERT", 'full menu'!AW113="ER&amp;M&amp;IT"),"MixedTs",IF('full menu'!AW113="UD","UD",IF('full menu'!AW113="LSD","LSD",IF('full menu'!AW113="WSD","WSD",IF('full menu'!AW113="UASC","UASC",""))))))))))</f>
        <v>ITs</v>
      </c>
      <c r="AX113" t="str">
        <f>IF('full menu'!AX113="MDC","MDC",IF(OR('full menu'!AX113="PERF",'full menu'!AX113="AERF",'full menu'!AX113="PCB"),"ERfix",IF(OR('full menu'!AX113="ACB", 'full menu'!AX113="LCERT", 'full menu'!AX113="LERT",'full menu'!AX113="FCERT",'full menu'!AX113="FERT"),"ERTs",IF(OR('full menu'!AX113="FCMT",'full menu'!AX113="FMT",'full menu'!AX113="LMT",'full menu'!AX113="LCMT"),"MTs",IF(OR('full menu'!AX113="LCIT",'full menu'!AX113="FCIT",'full menu'!AX113="LIT",'full menu'!AX113="FIT"),"ITs",IF(OR('full menu'!AX113="MwERT", 'full menu'!AX113="ERwMT", 'full menu'!AX113="M&amp;ERT", 'full menu'!AX113="MwIT", 'full menu'!AX113="IwMT", 'full menu'!AX113="M&amp;IT", 'full menu'!AX113="IwERT", 'full menu'!AX113="ERwIT", 'full menu'!AX113="I&amp;ERT", 'full menu'!AX113="ER&amp;M&amp;IT"),"MixedTs",IF('full menu'!AX113="UD","UD",IF('full menu'!AX113="LSD","LSD",IF('full menu'!AX113="WSD","WSD",IF('full menu'!AX113="UASC","UASC",""))))))))))</f>
        <v>ITs</v>
      </c>
      <c r="AY113" t="str">
        <f>IF('full menu'!AY113="MDC","MDC",IF(OR('full menu'!AY113="PERF",'full menu'!AY113="AERF",'full menu'!AY113="PCB"),"ERfix",IF(OR('full menu'!AY113="ACB", 'full menu'!AY113="LCERT", 'full menu'!AY113="LERT",'full menu'!AY113="FCERT",'full menu'!AY113="FERT"),"ERTs",IF(OR('full menu'!AY113="FCMT",'full menu'!AY113="FMT",'full menu'!AY113="LMT",'full menu'!AY113="LCMT"),"MTs",IF(OR('full menu'!AY113="LCIT",'full menu'!AY113="FCIT",'full menu'!AY113="LIT",'full menu'!AY113="FIT"),"ITs",IF(OR('full menu'!AY113="MwERT", 'full menu'!AY113="ERwMT", 'full menu'!AY113="M&amp;ERT", 'full menu'!AY113="MwIT", 'full menu'!AY113="IwMT", 'full menu'!AY113="M&amp;IT", 'full menu'!AY113="IwERT", 'full menu'!AY113="ERwIT", 'full menu'!AY113="I&amp;ERT", 'full menu'!AY113="ER&amp;M&amp;IT"),"MixedTs",IF('full menu'!AY113="UD","UD",IF('full menu'!AY113="LSD","LSD",IF('full menu'!AY113="WSD","WSD",IF('full menu'!AY113="UASC","UASC",""))))))))))</f>
        <v>ITs</v>
      </c>
    </row>
    <row r="114" spans="1:51" x14ac:dyDescent="0.3">
      <c r="A114" t="s">
        <v>136</v>
      </c>
      <c r="B114" t="str">
        <f>IF('full menu'!B114="MDC","MDC",IF(OR('full menu'!B114="PERF",'full menu'!B114="AERF",'full menu'!B114="PCB"),"ERfix",IF(OR('full menu'!B114="ACB", 'full menu'!B114="LCERT", 'full menu'!B114="LERT",'full menu'!B114="FCERT",'full menu'!B114="FERT"),"ERTs",IF(OR('full menu'!B114="FCMT",'full menu'!B114="FMT",'full menu'!B114="LMT",'full menu'!B114="LCMT"),"MTs",IF(OR('full menu'!B114="LCIT",'full menu'!B114="FCIT",'full menu'!B114="LIT",'full menu'!B114="FIT"),"ITs",IF(OR('full menu'!B114="MwERT", 'full menu'!B114="ERwMT", 'full menu'!B114="M&amp;ERT", 'full menu'!B114="MwIT", 'full menu'!B114="IwMT", 'full menu'!B114="M&amp;IT", 'full menu'!B114="IwERT", 'full menu'!B114="ERwIT", 'full menu'!B114="I&amp;ERT", 'full menu'!B114="ER&amp;M&amp;IT"),"MixedTs",IF('full menu'!B114="UD","UD",IF('full menu'!B114="LSD","LSD",IF('full menu'!B114="WSD","WSD",IF('full menu'!B114="UASC","UASC",""))))))))))</f>
        <v/>
      </c>
      <c r="C114" t="str">
        <f>IF('full menu'!C114="MDC","MDC",IF(OR('full menu'!C114="PERF",'full menu'!C114="AERF",'full menu'!C114="PCB"),"ERfix",IF(OR('full menu'!C114="ACB", 'full menu'!C114="LCERT", 'full menu'!C114="LERT",'full menu'!C114="FCERT",'full menu'!C114="FERT"),"ERTs",IF(OR('full menu'!C114="FCMT",'full menu'!C114="FMT",'full menu'!C114="LMT",'full menu'!C114="LCMT"),"MTs",IF(OR('full menu'!C114="LCIT",'full menu'!C114="FCIT",'full menu'!C114="LIT",'full menu'!C114="FIT"),"ITs",IF(OR('full menu'!C114="MwERT", 'full menu'!C114="ERwMT", 'full menu'!C114="M&amp;ERT", 'full menu'!C114="MwIT", 'full menu'!C114="IwMT", 'full menu'!C114="M&amp;IT", 'full menu'!C114="IwERT", 'full menu'!C114="ERwIT", 'full menu'!C114="I&amp;ERT", 'full menu'!C114="ER&amp;M&amp;IT"),"MixedTs",IF('full menu'!C114="UD","UD",IF('full menu'!C114="LSD","LSD",IF('full menu'!C114="WSD","WSD",IF('full menu'!C114="UASC","UASC",""))))))))))</f>
        <v/>
      </c>
      <c r="D114" t="str">
        <f>IF('full menu'!D114="MDC","MDC",IF(OR('full menu'!D114="PERF",'full menu'!D114="AERF",'full menu'!D114="PCB"),"ERfix",IF(OR('full menu'!D114="ACB", 'full menu'!D114="LCERT", 'full menu'!D114="LERT",'full menu'!D114="FCERT",'full menu'!D114="FERT"),"ERTs",IF(OR('full menu'!D114="FCMT",'full menu'!D114="FMT",'full menu'!D114="LMT",'full menu'!D114="LCMT"),"MTs",IF(OR('full menu'!D114="LCIT",'full menu'!D114="FCIT",'full menu'!D114="LIT",'full menu'!D114="FIT"),"ITs",IF(OR('full menu'!D114="MwERT", 'full menu'!D114="ERwMT", 'full menu'!D114="M&amp;ERT", 'full menu'!D114="MwIT", 'full menu'!D114="IwMT", 'full menu'!D114="M&amp;IT", 'full menu'!D114="IwERT", 'full menu'!D114="ERwIT", 'full menu'!D114="I&amp;ERT", 'full menu'!D114="ER&amp;M&amp;IT"),"MixedTs",IF('full menu'!D114="UD","UD",IF('full menu'!D114="LSD","LSD",IF('full menu'!D114="WSD","WSD",IF('full menu'!D114="UASC","UASC",""))))))))))</f>
        <v/>
      </c>
      <c r="E114" t="str">
        <f>IF('full menu'!E114="MDC","MDC",IF(OR('full menu'!E114="PERF",'full menu'!E114="AERF",'full menu'!E114="PCB"),"ERfix",IF(OR('full menu'!E114="ACB", 'full menu'!E114="LCERT", 'full menu'!E114="LERT",'full menu'!E114="FCERT",'full menu'!E114="FERT"),"ERTs",IF(OR('full menu'!E114="FCMT",'full menu'!E114="FMT",'full menu'!E114="LMT",'full menu'!E114="LCMT"),"MTs",IF(OR('full menu'!E114="LCIT",'full menu'!E114="FCIT",'full menu'!E114="LIT",'full menu'!E114="FIT"),"ITs",IF(OR('full menu'!E114="MwERT", 'full menu'!E114="ERwMT", 'full menu'!E114="M&amp;ERT", 'full menu'!E114="MwIT", 'full menu'!E114="IwMT", 'full menu'!E114="M&amp;IT", 'full menu'!E114="IwERT", 'full menu'!E114="ERwIT", 'full menu'!E114="I&amp;ERT", 'full menu'!E114="ER&amp;M&amp;IT"),"MixedTs",IF('full menu'!E114="UD","UD",IF('full menu'!E114="LSD","LSD",IF('full menu'!E114="WSD","WSD",IF('full menu'!E114="UASC","UASC",""))))))))))</f>
        <v/>
      </c>
      <c r="F114" t="str">
        <f>IF('full menu'!F114="MDC","MDC",IF(OR('full menu'!F114="PERF",'full menu'!F114="AERF",'full menu'!F114="PCB"),"ERfix",IF(OR('full menu'!F114="ACB", 'full menu'!F114="LCERT", 'full menu'!F114="LERT",'full menu'!F114="FCERT",'full menu'!F114="FERT"),"ERTs",IF(OR('full menu'!F114="FCMT",'full menu'!F114="FMT",'full menu'!F114="LMT",'full menu'!F114="LCMT"),"MTs",IF(OR('full menu'!F114="LCIT",'full menu'!F114="FCIT",'full menu'!F114="LIT",'full menu'!F114="FIT"),"ITs",IF(OR('full menu'!F114="MwERT", 'full menu'!F114="ERwMT", 'full menu'!F114="M&amp;ERT", 'full menu'!F114="MwIT", 'full menu'!F114="IwMT", 'full menu'!F114="M&amp;IT", 'full menu'!F114="IwERT", 'full menu'!F114="ERwIT", 'full menu'!F114="I&amp;ERT", 'full menu'!F114="ER&amp;M&amp;IT"),"MixedTs",IF('full menu'!F114="UD","UD",IF('full menu'!F114="LSD","LSD",IF('full menu'!F114="WSD","WSD",IF('full menu'!F114="UASC","UASC",""))))))))))</f>
        <v/>
      </c>
      <c r="G114" t="str">
        <f>IF('full menu'!G114="MDC","MDC",IF(OR('full menu'!G114="PERF",'full menu'!G114="AERF",'full menu'!G114="PCB"),"ERfix",IF(OR('full menu'!G114="ACB", 'full menu'!G114="LCERT", 'full menu'!G114="LERT",'full menu'!G114="FCERT",'full menu'!G114="FERT"),"ERTs",IF(OR('full menu'!G114="FCMT",'full menu'!G114="FMT",'full menu'!G114="LMT",'full menu'!G114="LCMT"),"MTs",IF(OR('full menu'!G114="LCIT",'full menu'!G114="FCIT",'full menu'!G114="LIT",'full menu'!G114="FIT"),"ITs",IF(OR('full menu'!G114="MwERT", 'full menu'!G114="ERwMT", 'full menu'!G114="M&amp;ERT", 'full menu'!G114="MwIT", 'full menu'!G114="IwMT", 'full menu'!G114="M&amp;IT", 'full menu'!G114="IwERT", 'full menu'!G114="ERwIT", 'full menu'!G114="I&amp;ERT", 'full menu'!G114="ER&amp;M&amp;IT"),"MixedTs",IF('full menu'!G114="UD","UD",IF('full menu'!G114="LSD","LSD",IF('full menu'!G114="WSD","WSD",IF('full menu'!G114="UASC","UASC",""))))))))))</f>
        <v/>
      </c>
      <c r="H114" t="str">
        <f>IF('full menu'!H114="MDC","MDC",IF(OR('full menu'!H114="PERF",'full menu'!H114="AERF",'full menu'!H114="PCB"),"ERfix",IF(OR('full menu'!H114="ACB", 'full menu'!H114="LCERT", 'full menu'!H114="LERT",'full menu'!H114="FCERT",'full menu'!H114="FERT"),"ERTs",IF(OR('full menu'!H114="FCMT",'full menu'!H114="FMT",'full menu'!H114="LMT",'full menu'!H114="LCMT"),"MTs",IF(OR('full menu'!H114="LCIT",'full menu'!H114="FCIT",'full menu'!H114="LIT",'full menu'!H114="FIT"),"ITs",IF(OR('full menu'!H114="MwERT", 'full menu'!H114="ERwMT", 'full menu'!H114="M&amp;ERT", 'full menu'!H114="MwIT", 'full menu'!H114="IwMT", 'full menu'!H114="M&amp;IT", 'full menu'!H114="IwERT", 'full menu'!H114="ERwIT", 'full menu'!H114="I&amp;ERT", 'full menu'!H114="ER&amp;M&amp;IT"),"MixedTs",IF('full menu'!H114="UD","UD",IF('full menu'!H114="LSD","LSD",IF('full menu'!H114="WSD","WSD",IF('full menu'!H114="UASC","UASC",""))))))))))</f>
        <v/>
      </c>
      <c r="I114" t="str">
        <f>IF('full menu'!I114="MDC","MDC",IF(OR('full menu'!I114="PERF",'full menu'!I114="AERF",'full menu'!I114="PCB"),"ERfix",IF(OR('full menu'!I114="ACB", 'full menu'!I114="LCERT", 'full menu'!I114="LERT",'full menu'!I114="FCERT",'full menu'!I114="FERT"),"ERTs",IF(OR('full menu'!I114="FCMT",'full menu'!I114="FMT",'full menu'!I114="LMT",'full menu'!I114="LCMT"),"MTs",IF(OR('full menu'!I114="LCIT",'full menu'!I114="FCIT",'full menu'!I114="LIT",'full menu'!I114="FIT"),"ITs",IF(OR('full menu'!I114="MwERT", 'full menu'!I114="ERwMT", 'full menu'!I114="M&amp;ERT", 'full menu'!I114="MwIT", 'full menu'!I114="IwMT", 'full menu'!I114="M&amp;IT", 'full menu'!I114="IwERT", 'full menu'!I114="ERwIT", 'full menu'!I114="I&amp;ERT", 'full menu'!I114="ER&amp;M&amp;IT"),"MixedTs",IF('full menu'!I114="UD","UD",IF('full menu'!I114="LSD","LSD",IF('full menu'!I114="WSD","WSD",IF('full menu'!I114="UASC","UASC",""))))))))))</f>
        <v/>
      </c>
      <c r="J114" t="str">
        <f>IF('full menu'!J114="MDC","MDC",IF(OR('full menu'!J114="PERF",'full menu'!J114="AERF",'full menu'!J114="PCB"),"ERfix",IF(OR('full menu'!J114="ACB", 'full menu'!J114="LCERT", 'full menu'!J114="LERT",'full menu'!J114="FCERT",'full menu'!J114="FERT"),"ERTs",IF(OR('full menu'!J114="FCMT",'full menu'!J114="FMT",'full menu'!J114="LMT",'full menu'!J114="LCMT"),"MTs",IF(OR('full menu'!J114="LCIT",'full menu'!J114="FCIT",'full menu'!J114="LIT",'full menu'!J114="FIT"),"ITs",IF(OR('full menu'!J114="MwERT", 'full menu'!J114="ERwMT", 'full menu'!J114="M&amp;ERT", 'full menu'!J114="MwIT", 'full menu'!J114="IwMT", 'full menu'!J114="M&amp;IT", 'full menu'!J114="IwERT", 'full menu'!J114="ERwIT", 'full menu'!J114="I&amp;ERT", 'full menu'!J114="ER&amp;M&amp;IT"),"MixedTs",IF('full menu'!J114="UD","UD",IF('full menu'!J114="LSD","LSD",IF('full menu'!J114="WSD","WSD",IF('full menu'!J114="UASC","UASC",""))))))))))</f>
        <v/>
      </c>
      <c r="K114" t="str">
        <f>IF('full menu'!K114="MDC","MDC",IF(OR('full menu'!K114="PERF",'full menu'!K114="AERF",'full menu'!K114="PCB"),"ERfix",IF(OR('full menu'!K114="ACB", 'full menu'!K114="LCERT", 'full menu'!K114="LERT",'full menu'!K114="FCERT",'full menu'!K114="FERT"),"ERTs",IF(OR('full menu'!K114="FCMT",'full menu'!K114="FMT",'full menu'!K114="LMT",'full menu'!K114="LCMT"),"MTs",IF(OR('full menu'!K114="LCIT",'full menu'!K114="FCIT",'full menu'!K114="LIT",'full menu'!K114="FIT"),"ITs",IF(OR('full menu'!K114="MwERT", 'full menu'!K114="ERwMT", 'full menu'!K114="M&amp;ERT", 'full menu'!K114="MwIT", 'full menu'!K114="IwMT", 'full menu'!K114="M&amp;IT", 'full menu'!K114="IwERT", 'full menu'!K114="ERwIT", 'full menu'!K114="I&amp;ERT", 'full menu'!K114="ER&amp;M&amp;IT"),"MixedTs",IF('full menu'!K114="UD","UD",IF('full menu'!K114="LSD","LSD",IF('full menu'!K114="WSD","WSD",IF('full menu'!K114="UASC","UASC",""))))))))))</f>
        <v/>
      </c>
      <c r="L114" t="str">
        <f>IF('full menu'!L114="MDC","MDC",IF(OR('full menu'!L114="PERF",'full menu'!L114="AERF",'full menu'!L114="PCB"),"ERfix",IF(OR('full menu'!L114="ACB", 'full menu'!L114="LCERT", 'full menu'!L114="LERT",'full menu'!L114="FCERT",'full menu'!L114="FERT"),"ERTs",IF(OR('full menu'!L114="FCMT",'full menu'!L114="FMT",'full menu'!L114="LMT",'full menu'!L114="LCMT"),"MTs",IF(OR('full menu'!L114="LCIT",'full menu'!L114="FCIT",'full menu'!L114="LIT",'full menu'!L114="FIT"),"ITs",IF(OR('full menu'!L114="MwERT", 'full menu'!L114="ERwMT", 'full menu'!L114="M&amp;ERT", 'full menu'!L114="MwIT", 'full menu'!L114="IwMT", 'full menu'!L114="M&amp;IT", 'full menu'!L114="IwERT", 'full menu'!L114="ERwIT", 'full menu'!L114="I&amp;ERT", 'full menu'!L114="ER&amp;M&amp;IT"),"MixedTs",IF('full menu'!L114="UD","UD",IF('full menu'!L114="LSD","LSD",IF('full menu'!L114="WSD","WSD",IF('full menu'!L114="UASC","UASC",""))))))))))</f>
        <v/>
      </c>
      <c r="M114" t="str">
        <f>IF('full menu'!M114="MDC","MDC",IF(OR('full menu'!M114="PERF",'full menu'!M114="AERF",'full menu'!M114="PCB"),"ERfix",IF(OR('full menu'!M114="ACB", 'full menu'!M114="LCERT", 'full menu'!M114="LERT",'full menu'!M114="FCERT",'full menu'!M114="FERT"),"ERTs",IF(OR('full menu'!M114="FCMT",'full menu'!M114="FMT",'full menu'!M114="LMT",'full menu'!M114="LCMT"),"MTs",IF(OR('full menu'!M114="LCIT",'full menu'!M114="FCIT",'full menu'!M114="LIT",'full menu'!M114="FIT"),"ITs",IF(OR('full menu'!M114="MwERT", 'full menu'!M114="ERwMT", 'full menu'!M114="M&amp;ERT", 'full menu'!M114="MwIT", 'full menu'!M114="IwMT", 'full menu'!M114="M&amp;IT", 'full menu'!M114="IwERT", 'full menu'!M114="ERwIT", 'full menu'!M114="I&amp;ERT", 'full menu'!M114="ER&amp;M&amp;IT"),"MixedTs",IF('full menu'!M114="UD","UD",IF('full menu'!M114="LSD","LSD",IF('full menu'!M114="WSD","WSD",IF('full menu'!M114="UASC","UASC",""))))))))))</f>
        <v/>
      </c>
      <c r="N114" t="str">
        <f>IF('full menu'!N114="MDC","MDC",IF(OR('full menu'!N114="PERF",'full menu'!N114="AERF",'full menu'!N114="PCB"),"ERfix",IF(OR('full menu'!N114="ACB", 'full menu'!N114="LCERT", 'full menu'!N114="LERT",'full menu'!N114="FCERT",'full menu'!N114="FERT"),"ERTs",IF(OR('full menu'!N114="FCMT",'full menu'!N114="FMT",'full menu'!N114="LMT",'full menu'!N114="LCMT"),"MTs",IF(OR('full menu'!N114="LCIT",'full menu'!N114="FCIT",'full menu'!N114="LIT",'full menu'!N114="FIT"),"ITs",IF(OR('full menu'!N114="MwERT", 'full menu'!N114="ERwMT", 'full menu'!N114="M&amp;ERT", 'full menu'!N114="MwIT", 'full menu'!N114="IwMT", 'full menu'!N114="M&amp;IT", 'full menu'!N114="IwERT", 'full menu'!N114="ERwIT", 'full menu'!N114="I&amp;ERT", 'full menu'!N114="ER&amp;M&amp;IT"),"MixedTs",IF('full menu'!N114="UD","UD",IF('full menu'!N114="LSD","LSD",IF('full menu'!N114="WSD","WSD",IF('full menu'!N114="UASC","UASC",""))))))))))</f>
        <v/>
      </c>
      <c r="O114" t="str">
        <f>IF('full menu'!O114="MDC","MDC",IF(OR('full menu'!O114="PERF",'full menu'!O114="AERF",'full menu'!O114="PCB"),"ERfix",IF(OR('full menu'!O114="ACB", 'full menu'!O114="LCERT", 'full menu'!O114="LERT",'full menu'!O114="FCERT",'full menu'!O114="FERT"),"ERTs",IF(OR('full menu'!O114="FCMT",'full menu'!O114="FMT",'full menu'!O114="LMT",'full menu'!O114="LCMT"),"MTs",IF(OR('full menu'!O114="LCIT",'full menu'!O114="FCIT",'full menu'!O114="LIT",'full menu'!O114="FIT"),"ITs",IF(OR('full menu'!O114="MwERT", 'full menu'!O114="ERwMT", 'full menu'!O114="M&amp;ERT", 'full menu'!O114="MwIT", 'full menu'!O114="IwMT", 'full menu'!O114="M&amp;IT", 'full menu'!O114="IwERT", 'full menu'!O114="ERwIT", 'full menu'!O114="I&amp;ERT", 'full menu'!O114="ER&amp;M&amp;IT"),"MixedTs",IF('full menu'!O114="UD","UD",IF('full menu'!O114="LSD","LSD",IF('full menu'!O114="WSD","WSD",IF('full menu'!O114="UASC","UASC",""))))))))))</f>
        <v/>
      </c>
      <c r="P114" t="str">
        <f>IF('full menu'!P114="MDC","MDC",IF(OR('full menu'!P114="PERF",'full menu'!P114="AERF",'full menu'!P114="PCB"),"ERfix",IF(OR('full menu'!P114="ACB", 'full menu'!P114="LCERT", 'full menu'!P114="LERT",'full menu'!P114="FCERT",'full menu'!P114="FERT"),"ERTs",IF(OR('full menu'!P114="FCMT",'full menu'!P114="FMT",'full menu'!P114="LMT",'full menu'!P114="LCMT"),"MTs",IF(OR('full menu'!P114="LCIT",'full menu'!P114="FCIT",'full menu'!P114="LIT",'full menu'!P114="FIT"),"ITs",IF(OR('full menu'!P114="MwERT", 'full menu'!P114="ERwMT", 'full menu'!P114="M&amp;ERT", 'full menu'!P114="MwIT", 'full menu'!P114="IwMT", 'full menu'!P114="M&amp;IT", 'full menu'!P114="IwERT", 'full menu'!P114="ERwIT", 'full menu'!P114="I&amp;ERT", 'full menu'!P114="ER&amp;M&amp;IT"),"MixedTs",IF('full menu'!P114="UD","UD",IF('full menu'!P114="LSD","LSD",IF('full menu'!P114="WSD","WSD",IF('full menu'!P114="UASC","UASC",""))))))))))</f>
        <v/>
      </c>
      <c r="Q114" t="str">
        <f>IF('full menu'!Q114="MDC","MDC",IF(OR('full menu'!Q114="PERF",'full menu'!Q114="AERF",'full menu'!Q114="PCB"),"ERfix",IF(OR('full menu'!Q114="ACB", 'full menu'!Q114="LCERT", 'full menu'!Q114="LERT",'full menu'!Q114="FCERT",'full menu'!Q114="FERT"),"ERTs",IF(OR('full menu'!Q114="FCMT",'full menu'!Q114="FMT",'full menu'!Q114="LMT",'full menu'!Q114="LCMT"),"MTs",IF(OR('full menu'!Q114="LCIT",'full menu'!Q114="FCIT",'full menu'!Q114="LIT",'full menu'!Q114="FIT"),"ITs",IF(OR('full menu'!Q114="MwERT", 'full menu'!Q114="ERwMT", 'full menu'!Q114="M&amp;ERT", 'full menu'!Q114="MwIT", 'full menu'!Q114="IwMT", 'full menu'!Q114="M&amp;IT", 'full menu'!Q114="IwERT", 'full menu'!Q114="ERwIT", 'full menu'!Q114="I&amp;ERT", 'full menu'!Q114="ER&amp;M&amp;IT"),"MixedTs",IF('full menu'!Q114="UD","UD",IF('full menu'!Q114="LSD","LSD",IF('full menu'!Q114="WSD","WSD",IF('full menu'!Q114="UASC","UASC",""))))))))))</f>
        <v/>
      </c>
      <c r="R114" t="str">
        <f>IF('full menu'!R114="MDC","MDC",IF(OR('full menu'!R114="PERF",'full menu'!R114="AERF",'full menu'!R114="PCB"),"ERfix",IF(OR('full menu'!R114="ACB", 'full menu'!R114="LCERT", 'full menu'!R114="LERT",'full menu'!R114="FCERT",'full menu'!R114="FERT"),"ERTs",IF(OR('full menu'!R114="FCMT",'full menu'!R114="FMT",'full menu'!R114="LMT",'full menu'!R114="LCMT"),"MTs",IF(OR('full menu'!R114="LCIT",'full menu'!R114="FCIT",'full menu'!R114="LIT",'full menu'!R114="FIT"),"ITs",IF(OR('full menu'!R114="MwERT", 'full menu'!R114="ERwMT", 'full menu'!R114="M&amp;ERT", 'full menu'!R114="MwIT", 'full menu'!R114="IwMT", 'full menu'!R114="M&amp;IT", 'full menu'!R114="IwERT", 'full menu'!R114="ERwIT", 'full menu'!R114="I&amp;ERT", 'full menu'!R114="ER&amp;M&amp;IT"),"MixedTs",IF('full menu'!R114="UD","UD",IF('full menu'!R114="LSD","LSD",IF('full menu'!R114="WSD","WSD",IF('full menu'!R114="UASC","UASC",""))))))))))</f>
        <v/>
      </c>
      <c r="S114" t="str">
        <f>IF('full menu'!S114="MDC","MDC",IF(OR('full menu'!S114="PERF",'full menu'!S114="AERF",'full menu'!S114="PCB"),"ERfix",IF(OR('full menu'!S114="ACB", 'full menu'!S114="LCERT", 'full menu'!S114="LERT",'full menu'!S114="FCERT",'full menu'!S114="FERT"),"ERTs",IF(OR('full menu'!S114="FCMT",'full menu'!S114="FMT",'full menu'!S114="LMT",'full menu'!S114="LCMT"),"MTs",IF(OR('full menu'!S114="LCIT",'full menu'!S114="FCIT",'full menu'!S114="LIT",'full menu'!S114="FIT"),"ITs",IF(OR('full menu'!S114="MwERT", 'full menu'!S114="ERwMT", 'full menu'!S114="M&amp;ERT", 'full menu'!S114="MwIT", 'full menu'!S114="IwMT", 'full menu'!S114="M&amp;IT", 'full menu'!S114="IwERT", 'full menu'!S114="ERwIT", 'full menu'!S114="I&amp;ERT", 'full menu'!S114="ER&amp;M&amp;IT"),"MixedTs",IF('full menu'!S114="UD","UD",IF('full menu'!S114="LSD","LSD",IF('full menu'!S114="WSD","WSD",IF('full menu'!S114="UASC","UASC",""))))))))))</f>
        <v/>
      </c>
      <c r="T114" t="str">
        <f>IF('full menu'!T114="MDC","MDC",IF(OR('full menu'!T114="PERF",'full menu'!T114="AERF",'full menu'!T114="PCB"),"ERfix",IF(OR('full menu'!T114="ACB", 'full menu'!T114="LCERT", 'full menu'!T114="LERT",'full menu'!T114="FCERT",'full menu'!T114="FERT"),"ERTs",IF(OR('full menu'!T114="FCMT",'full menu'!T114="FMT",'full menu'!T114="LMT",'full menu'!T114="LCMT"),"MTs",IF(OR('full menu'!T114="LCIT",'full menu'!T114="FCIT",'full menu'!T114="LIT",'full menu'!T114="FIT"),"ITs",IF(OR('full menu'!T114="MwERT", 'full menu'!T114="ERwMT", 'full menu'!T114="M&amp;ERT", 'full menu'!T114="MwIT", 'full menu'!T114="IwMT", 'full menu'!T114="M&amp;IT", 'full menu'!T114="IwERT", 'full menu'!T114="ERwIT", 'full menu'!T114="I&amp;ERT", 'full menu'!T114="ER&amp;M&amp;IT"),"MixedTs",IF('full menu'!T114="UD","UD",IF('full menu'!T114="LSD","LSD",IF('full menu'!T114="WSD","WSD",IF('full menu'!T114="UASC","UASC",""))))))))))</f>
        <v>UD</v>
      </c>
      <c r="U114" t="str">
        <f>IF('full menu'!U114="MDC","MDC",IF(OR('full menu'!U114="PERF",'full menu'!U114="AERF",'full menu'!U114="PCB"),"ERfix",IF(OR('full menu'!U114="ACB", 'full menu'!U114="LCERT", 'full menu'!U114="LERT",'full menu'!U114="FCERT",'full menu'!U114="FERT"),"ERTs",IF(OR('full menu'!U114="FCMT",'full menu'!U114="FMT",'full menu'!U114="LMT",'full menu'!U114="LCMT"),"MTs",IF(OR('full menu'!U114="LCIT",'full menu'!U114="FCIT",'full menu'!U114="LIT",'full menu'!U114="FIT"),"ITs",IF(OR('full menu'!U114="MwERT", 'full menu'!U114="ERwMT", 'full menu'!U114="M&amp;ERT", 'full menu'!U114="MwIT", 'full menu'!U114="IwMT", 'full menu'!U114="M&amp;IT", 'full menu'!U114="IwERT", 'full menu'!U114="ERwIT", 'full menu'!U114="I&amp;ERT", 'full menu'!U114="ER&amp;M&amp;IT"),"MixedTs",IF('full menu'!U114="UD","UD",IF('full menu'!U114="LSD","LSD",IF('full menu'!U114="WSD","WSD",IF('full menu'!U114="UASC","UASC",""))))))))))</f>
        <v>UD</v>
      </c>
      <c r="V114" t="str">
        <f>IF('full menu'!V114="MDC","MDC",IF(OR('full menu'!V114="PERF",'full menu'!V114="AERF",'full menu'!V114="PCB"),"ERfix",IF(OR('full menu'!V114="ACB", 'full menu'!V114="LCERT", 'full menu'!V114="LERT",'full menu'!V114="FCERT",'full menu'!V114="FERT"),"ERTs",IF(OR('full menu'!V114="FCMT",'full menu'!V114="FMT",'full menu'!V114="LMT",'full menu'!V114="LCMT"),"MTs",IF(OR('full menu'!V114="LCIT",'full menu'!V114="FCIT",'full menu'!V114="LIT",'full menu'!V114="FIT"),"ITs",IF(OR('full menu'!V114="MwERT", 'full menu'!V114="ERwMT", 'full menu'!V114="M&amp;ERT", 'full menu'!V114="MwIT", 'full menu'!V114="IwMT", 'full menu'!V114="M&amp;IT", 'full menu'!V114="IwERT", 'full menu'!V114="ERwIT", 'full menu'!V114="I&amp;ERT", 'full menu'!V114="ER&amp;M&amp;IT"),"MixedTs",IF('full menu'!V114="UD","UD",IF('full menu'!V114="LSD","LSD",IF('full menu'!V114="WSD","WSD",IF('full menu'!V114="UASC","UASC",""))))))))))</f>
        <v>LSD</v>
      </c>
      <c r="W114" t="str">
        <f>IF('full menu'!W114="MDC","MDC",IF(OR('full menu'!W114="PERF",'full menu'!W114="AERF",'full menu'!W114="PCB"),"ERfix",IF(OR('full menu'!W114="ACB", 'full menu'!W114="LCERT", 'full menu'!W114="LERT",'full menu'!W114="FCERT",'full menu'!W114="FERT"),"ERTs",IF(OR('full menu'!W114="FCMT",'full menu'!W114="FMT",'full menu'!W114="LMT",'full menu'!W114="LCMT"),"MTs",IF(OR('full menu'!W114="LCIT",'full menu'!W114="FCIT",'full menu'!W114="LIT",'full menu'!W114="FIT"),"ITs",IF(OR('full menu'!W114="MwERT", 'full menu'!W114="ERwMT", 'full menu'!W114="M&amp;ERT", 'full menu'!W114="MwIT", 'full menu'!W114="IwMT", 'full menu'!W114="M&amp;IT", 'full menu'!W114="IwERT", 'full menu'!W114="ERwIT", 'full menu'!W114="I&amp;ERT", 'full menu'!W114="ER&amp;M&amp;IT"),"MixedTs",IF('full menu'!W114="UD","UD",IF('full menu'!W114="LSD","LSD",IF('full menu'!W114="WSD","WSD",IF('full menu'!W114="UASC","UASC",""))))))))))</f>
        <v>LSD</v>
      </c>
      <c r="X114" t="str">
        <f>IF('full menu'!X114="MDC","MDC",IF(OR('full menu'!X114="PERF",'full menu'!X114="AERF",'full menu'!X114="PCB"),"ERfix",IF(OR('full menu'!X114="ACB", 'full menu'!X114="LCERT", 'full menu'!X114="LERT",'full menu'!X114="FCERT",'full menu'!X114="FERT"),"ERTs",IF(OR('full menu'!X114="FCMT",'full menu'!X114="FMT",'full menu'!X114="LMT",'full menu'!X114="LCMT"),"MTs",IF(OR('full menu'!X114="LCIT",'full menu'!X114="FCIT",'full menu'!X114="LIT",'full menu'!X114="FIT"),"ITs",IF(OR('full menu'!X114="MwERT", 'full menu'!X114="ERwMT", 'full menu'!X114="M&amp;ERT", 'full menu'!X114="MwIT", 'full menu'!X114="IwMT", 'full menu'!X114="M&amp;IT", 'full menu'!X114="IwERT", 'full menu'!X114="ERwIT", 'full menu'!X114="I&amp;ERT", 'full menu'!X114="ER&amp;M&amp;IT"),"MixedTs",IF('full menu'!X114="UD","UD",IF('full menu'!X114="LSD","LSD",IF('full menu'!X114="WSD","WSD",IF('full menu'!X114="UASC","UASC",""))))))))))</f>
        <v>LSD</v>
      </c>
      <c r="Y114" t="str">
        <f>IF('full menu'!Y114="MDC","MDC",IF(OR('full menu'!Y114="PERF",'full menu'!Y114="AERF",'full menu'!Y114="PCB"),"ERfix",IF(OR('full menu'!Y114="ACB", 'full menu'!Y114="LCERT", 'full menu'!Y114="LERT",'full menu'!Y114="FCERT",'full menu'!Y114="FERT"),"ERTs",IF(OR('full menu'!Y114="FCMT",'full menu'!Y114="FMT",'full menu'!Y114="LMT",'full menu'!Y114="LCMT"),"MTs",IF(OR('full menu'!Y114="LCIT",'full menu'!Y114="FCIT",'full menu'!Y114="LIT",'full menu'!Y114="FIT"),"ITs",IF(OR('full menu'!Y114="MwERT", 'full menu'!Y114="ERwMT", 'full menu'!Y114="M&amp;ERT", 'full menu'!Y114="MwIT", 'full menu'!Y114="IwMT", 'full menu'!Y114="M&amp;IT", 'full menu'!Y114="IwERT", 'full menu'!Y114="ERwIT", 'full menu'!Y114="I&amp;ERT", 'full menu'!Y114="ER&amp;M&amp;IT"),"MixedTs",IF('full menu'!Y114="UD","UD",IF('full menu'!Y114="LSD","LSD",IF('full menu'!Y114="WSD","WSD",IF('full menu'!Y114="UASC","UASC",""))))))))))</f>
        <v>LSD</v>
      </c>
      <c r="Z114" t="str">
        <f>IF('full menu'!Z114="MDC","MDC",IF(OR('full menu'!Z114="PERF",'full menu'!Z114="AERF",'full menu'!Z114="PCB"),"ERfix",IF(OR('full menu'!Z114="ACB", 'full menu'!Z114="LCERT", 'full menu'!Z114="LERT",'full menu'!Z114="FCERT",'full menu'!Z114="FERT"),"ERTs",IF(OR('full menu'!Z114="FCMT",'full menu'!Z114="FMT",'full menu'!Z114="LMT",'full menu'!Z114="LCMT"),"MTs",IF(OR('full menu'!Z114="LCIT",'full menu'!Z114="FCIT",'full menu'!Z114="LIT",'full menu'!Z114="FIT"),"ITs",IF(OR('full menu'!Z114="MwERT", 'full menu'!Z114="ERwMT", 'full menu'!Z114="M&amp;ERT", 'full menu'!Z114="MwIT", 'full menu'!Z114="IwMT", 'full menu'!Z114="M&amp;IT", 'full menu'!Z114="IwERT", 'full menu'!Z114="ERwIT", 'full menu'!Z114="I&amp;ERT", 'full menu'!Z114="ER&amp;M&amp;IT"),"MixedTs",IF('full menu'!Z114="UD","UD",IF('full menu'!Z114="LSD","LSD",IF('full menu'!Z114="WSD","WSD",IF('full menu'!Z114="UASC","UASC",""))))))))))</f>
        <v>LSD</v>
      </c>
      <c r="AA114" t="str">
        <f>IF('full menu'!AA114="MDC","MDC",IF(OR('full menu'!AA114="PERF",'full menu'!AA114="AERF",'full menu'!AA114="PCB"),"ERfix",IF(OR('full menu'!AA114="ACB", 'full menu'!AA114="LCERT", 'full menu'!AA114="LERT",'full menu'!AA114="FCERT",'full menu'!AA114="FERT"),"ERTs",IF(OR('full menu'!AA114="FCMT",'full menu'!AA114="FMT",'full menu'!AA114="LMT",'full menu'!AA114="LCMT"),"MTs",IF(OR('full menu'!AA114="LCIT",'full menu'!AA114="FCIT",'full menu'!AA114="LIT",'full menu'!AA114="FIT"),"ITs",IF(OR('full menu'!AA114="MwERT", 'full menu'!AA114="ERwMT", 'full menu'!AA114="M&amp;ERT", 'full menu'!AA114="MwIT", 'full menu'!AA114="IwMT", 'full menu'!AA114="M&amp;IT", 'full menu'!AA114="IwERT", 'full menu'!AA114="ERwIT", 'full menu'!AA114="I&amp;ERT", 'full menu'!AA114="ER&amp;M&amp;IT"),"MixedTs",IF('full menu'!AA114="UD","UD",IF('full menu'!AA114="LSD","LSD",IF('full menu'!AA114="WSD","WSD",IF('full menu'!AA114="UASC","UASC",""))))))))))</f>
        <v>LSD</v>
      </c>
      <c r="AB114" t="str">
        <f>IF('full menu'!AB114="MDC","MDC",IF(OR('full menu'!AB114="PERF",'full menu'!AB114="AERF",'full menu'!AB114="PCB"),"ERfix",IF(OR('full menu'!AB114="ACB", 'full menu'!AB114="LCERT", 'full menu'!AB114="LERT",'full menu'!AB114="FCERT",'full menu'!AB114="FERT"),"ERTs",IF(OR('full menu'!AB114="FCMT",'full menu'!AB114="FMT",'full menu'!AB114="LMT",'full menu'!AB114="LCMT"),"MTs",IF(OR('full menu'!AB114="LCIT",'full menu'!AB114="FCIT",'full menu'!AB114="LIT",'full menu'!AB114="FIT"),"ITs",IF(OR('full menu'!AB114="MwERT", 'full menu'!AB114="ERwMT", 'full menu'!AB114="M&amp;ERT", 'full menu'!AB114="MwIT", 'full menu'!AB114="IwMT", 'full menu'!AB114="M&amp;IT", 'full menu'!AB114="IwERT", 'full menu'!AB114="ERwIT", 'full menu'!AB114="I&amp;ERT", 'full menu'!AB114="ER&amp;M&amp;IT"),"MixedTs",IF('full menu'!AB114="UD","UD",IF('full menu'!AB114="LSD","LSD",IF('full menu'!AB114="WSD","WSD",IF('full menu'!AB114="UASC","UASC",""))))))))))</f>
        <v>LSD</v>
      </c>
      <c r="AC114" t="str">
        <f>IF('full menu'!AC114="MDC","MDC",IF(OR('full menu'!AC114="PERF",'full menu'!AC114="AERF",'full menu'!AC114="PCB"),"ERfix",IF(OR('full menu'!AC114="ACB", 'full menu'!AC114="LCERT", 'full menu'!AC114="LERT",'full menu'!AC114="FCERT",'full menu'!AC114="FERT"),"ERTs",IF(OR('full menu'!AC114="FCMT",'full menu'!AC114="FMT",'full menu'!AC114="LMT",'full menu'!AC114="LCMT"),"MTs",IF(OR('full menu'!AC114="LCIT",'full menu'!AC114="FCIT",'full menu'!AC114="LIT",'full menu'!AC114="FIT"),"ITs",IF(OR('full menu'!AC114="MwERT", 'full menu'!AC114="ERwMT", 'full menu'!AC114="M&amp;ERT", 'full menu'!AC114="MwIT", 'full menu'!AC114="IwMT", 'full menu'!AC114="M&amp;IT", 'full menu'!AC114="IwERT", 'full menu'!AC114="ERwIT", 'full menu'!AC114="I&amp;ERT", 'full menu'!AC114="ER&amp;M&amp;IT"),"MixedTs",IF('full menu'!AC114="UD","UD",IF('full menu'!AC114="LSD","LSD",IF('full menu'!AC114="WSD","WSD",IF('full menu'!AC114="UASC","UASC",""))))))))))</f>
        <v>LSD</v>
      </c>
      <c r="AD114" t="str">
        <f>IF('full menu'!AD114="MDC","MDC",IF(OR('full menu'!AD114="PERF",'full menu'!AD114="AERF",'full menu'!AD114="PCB"),"ERfix",IF(OR('full menu'!AD114="ACB", 'full menu'!AD114="LCERT", 'full menu'!AD114="LERT",'full menu'!AD114="FCERT",'full menu'!AD114="FERT"),"ERTs",IF(OR('full menu'!AD114="FCMT",'full menu'!AD114="FMT",'full menu'!AD114="LMT",'full menu'!AD114="LCMT"),"MTs",IF(OR('full menu'!AD114="LCIT",'full menu'!AD114="FCIT",'full menu'!AD114="LIT",'full menu'!AD114="FIT"),"ITs",IF(OR('full menu'!AD114="MwERT", 'full menu'!AD114="ERwMT", 'full menu'!AD114="M&amp;ERT", 'full menu'!AD114="MwIT", 'full menu'!AD114="IwMT", 'full menu'!AD114="M&amp;IT", 'full menu'!AD114="IwERT", 'full menu'!AD114="ERwIT", 'full menu'!AD114="I&amp;ERT", 'full menu'!AD114="ER&amp;M&amp;IT"),"MixedTs",IF('full menu'!AD114="UD","UD",IF('full menu'!AD114="LSD","LSD",IF('full menu'!AD114="WSD","WSD",IF('full menu'!AD114="UASC","UASC",""))))))))))</f>
        <v>LSD</v>
      </c>
      <c r="AE114" t="str">
        <f>IF('full menu'!AE114="MDC","MDC",IF(OR('full menu'!AE114="PERF",'full menu'!AE114="AERF",'full menu'!AE114="PCB"),"ERfix",IF(OR('full menu'!AE114="ACB", 'full menu'!AE114="LCERT", 'full menu'!AE114="LERT",'full menu'!AE114="FCERT",'full menu'!AE114="FERT"),"ERTs",IF(OR('full menu'!AE114="FCMT",'full menu'!AE114="FMT",'full menu'!AE114="LMT",'full menu'!AE114="LCMT"),"MTs",IF(OR('full menu'!AE114="LCIT",'full menu'!AE114="FCIT",'full menu'!AE114="LIT",'full menu'!AE114="FIT"),"ITs",IF(OR('full menu'!AE114="MwERT", 'full menu'!AE114="ERwMT", 'full menu'!AE114="M&amp;ERT", 'full menu'!AE114="MwIT", 'full menu'!AE114="IwMT", 'full menu'!AE114="M&amp;IT", 'full menu'!AE114="IwERT", 'full menu'!AE114="ERwIT", 'full menu'!AE114="I&amp;ERT", 'full menu'!AE114="ER&amp;M&amp;IT"),"MixedTs",IF('full menu'!AE114="UD","UD",IF('full menu'!AE114="LSD","LSD",IF('full menu'!AE114="WSD","WSD",IF('full menu'!AE114="UASC","UASC",""))))))))))</f>
        <v>LSD</v>
      </c>
      <c r="AF114" t="str">
        <f>IF('full menu'!AF114="MDC","MDC",IF(OR('full menu'!AF114="PERF",'full menu'!AF114="AERF",'full menu'!AF114="PCB"),"ERfix",IF(OR('full menu'!AF114="ACB", 'full menu'!AF114="LCERT", 'full menu'!AF114="LERT",'full menu'!AF114="FCERT",'full menu'!AF114="FERT"),"ERTs",IF(OR('full menu'!AF114="FCMT",'full menu'!AF114="FMT",'full menu'!AF114="LMT",'full menu'!AF114="LCMT"),"MTs",IF(OR('full menu'!AF114="LCIT",'full menu'!AF114="FCIT",'full menu'!AF114="LIT",'full menu'!AF114="FIT"),"ITs",IF(OR('full menu'!AF114="MwERT", 'full menu'!AF114="ERwMT", 'full menu'!AF114="M&amp;ERT", 'full menu'!AF114="MwIT", 'full menu'!AF114="IwMT", 'full menu'!AF114="M&amp;IT", 'full menu'!AF114="IwERT", 'full menu'!AF114="ERwIT", 'full menu'!AF114="I&amp;ERT", 'full menu'!AF114="ER&amp;M&amp;IT"),"MixedTs",IF('full menu'!AF114="UD","UD",IF('full menu'!AF114="LSD","LSD",IF('full menu'!AF114="WSD","WSD",IF('full menu'!AF114="UASC","UASC",""))))))))))</f>
        <v>LSD</v>
      </c>
      <c r="AG114" t="str">
        <f>IF('full menu'!AG114="MDC","MDC",IF(OR('full menu'!AG114="PERF",'full menu'!AG114="AERF",'full menu'!AG114="PCB"),"ERfix",IF(OR('full menu'!AG114="ACB", 'full menu'!AG114="LCERT", 'full menu'!AG114="LERT",'full menu'!AG114="FCERT",'full menu'!AG114="FERT"),"ERTs",IF(OR('full menu'!AG114="FCMT",'full menu'!AG114="FMT",'full menu'!AG114="LMT",'full menu'!AG114="LCMT"),"MTs",IF(OR('full menu'!AG114="LCIT",'full menu'!AG114="FCIT",'full menu'!AG114="LIT",'full menu'!AG114="FIT"),"ITs",IF(OR('full menu'!AG114="MwERT", 'full menu'!AG114="ERwMT", 'full menu'!AG114="M&amp;ERT", 'full menu'!AG114="MwIT", 'full menu'!AG114="IwMT", 'full menu'!AG114="M&amp;IT", 'full menu'!AG114="IwERT", 'full menu'!AG114="ERwIT", 'full menu'!AG114="I&amp;ERT", 'full menu'!AG114="ER&amp;M&amp;IT"),"MixedTs",IF('full menu'!AG114="UD","UD",IF('full menu'!AG114="LSD","LSD",IF('full menu'!AG114="WSD","WSD",IF('full menu'!AG114="UASC","UASC",""))))))))))</f>
        <v>LSD</v>
      </c>
      <c r="AH114" t="str">
        <f>IF('full menu'!AH114="MDC","MDC",IF(OR('full menu'!AH114="PERF",'full menu'!AH114="AERF",'full menu'!AH114="PCB"),"ERfix",IF(OR('full menu'!AH114="ACB", 'full menu'!AH114="LCERT", 'full menu'!AH114="LERT",'full menu'!AH114="FCERT",'full menu'!AH114="FERT"),"ERTs",IF(OR('full menu'!AH114="FCMT",'full menu'!AH114="FMT",'full menu'!AH114="LMT",'full menu'!AH114="LCMT"),"MTs",IF(OR('full menu'!AH114="LCIT",'full menu'!AH114="FCIT",'full menu'!AH114="LIT",'full menu'!AH114="FIT"),"ITs",IF(OR('full menu'!AH114="MwERT", 'full menu'!AH114="ERwMT", 'full menu'!AH114="M&amp;ERT", 'full menu'!AH114="MwIT", 'full menu'!AH114="IwMT", 'full menu'!AH114="M&amp;IT", 'full menu'!AH114="IwERT", 'full menu'!AH114="ERwIT", 'full menu'!AH114="I&amp;ERT", 'full menu'!AH114="ER&amp;M&amp;IT"),"MixedTs",IF('full menu'!AH114="UD","UD",IF('full menu'!AH114="LSD","LSD",IF('full menu'!AH114="WSD","WSD",IF('full menu'!AH114="UASC","UASC",""))))))))))</f>
        <v>LSD</v>
      </c>
      <c r="AI114" t="str">
        <f>IF('full menu'!AI114="MDC","MDC",IF(OR('full menu'!AI114="PERF",'full menu'!AI114="AERF",'full menu'!AI114="PCB"),"ERfix",IF(OR('full menu'!AI114="ACB", 'full menu'!AI114="LCERT", 'full menu'!AI114="LERT",'full menu'!AI114="FCERT",'full menu'!AI114="FERT"),"ERTs",IF(OR('full menu'!AI114="FCMT",'full menu'!AI114="FMT",'full menu'!AI114="LMT",'full menu'!AI114="LCMT"),"MTs",IF(OR('full menu'!AI114="LCIT",'full menu'!AI114="FCIT",'full menu'!AI114="LIT",'full menu'!AI114="FIT"),"ITs",IF(OR('full menu'!AI114="MwERT", 'full menu'!AI114="ERwMT", 'full menu'!AI114="M&amp;ERT", 'full menu'!AI114="MwIT", 'full menu'!AI114="IwMT", 'full menu'!AI114="M&amp;IT", 'full menu'!AI114="IwERT", 'full menu'!AI114="ERwIT", 'full menu'!AI114="I&amp;ERT", 'full menu'!AI114="ER&amp;M&amp;IT"),"MixedTs",IF('full menu'!AI114="UD","UD",IF('full menu'!AI114="LSD","LSD",IF('full menu'!AI114="WSD","WSD",IF('full menu'!AI114="UASC","UASC",""))))))))))</f>
        <v>LSD</v>
      </c>
      <c r="AJ114" t="str">
        <f>IF('full menu'!AJ114="MDC","MDC",IF(OR('full menu'!AJ114="PERF",'full menu'!AJ114="AERF",'full menu'!AJ114="PCB"),"ERfix",IF(OR('full menu'!AJ114="ACB", 'full menu'!AJ114="LCERT", 'full menu'!AJ114="LERT",'full menu'!AJ114="FCERT",'full menu'!AJ114="FERT"),"ERTs",IF(OR('full menu'!AJ114="FCMT",'full menu'!AJ114="FMT",'full menu'!AJ114="LMT",'full menu'!AJ114="LCMT"),"MTs",IF(OR('full menu'!AJ114="LCIT",'full menu'!AJ114="FCIT",'full menu'!AJ114="LIT",'full menu'!AJ114="FIT"),"ITs",IF(OR('full menu'!AJ114="MwERT", 'full menu'!AJ114="ERwMT", 'full menu'!AJ114="M&amp;ERT", 'full menu'!AJ114="MwIT", 'full menu'!AJ114="IwMT", 'full menu'!AJ114="M&amp;IT", 'full menu'!AJ114="IwERT", 'full menu'!AJ114="ERwIT", 'full menu'!AJ114="I&amp;ERT", 'full menu'!AJ114="ER&amp;M&amp;IT"),"MixedTs",IF('full menu'!AJ114="UD","UD",IF('full menu'!AJ114="LSD","LSD",IF('full menu'!AJ114="WSD","WSD",IF('full menu'!AJ114="UASC","UASC",""))))))))))</f>
        <v>LSD</v>
      </c>
      <c r="AK114" t="str">
        <f>IF('full menu'!AK114="MDC","MDC",IF(OR('full menu'!AK114="PERF",'full menu'!AK114="AERF",'full menu'!AK114="PCB"),"ERfix",IF(OR('full menu'!AK114="ACB", 'full menu'!AK114="LCERT", 'full menu'!AK114="LERT",'full menu'!AK114="FCERT",'full menu'!AK114="FERT"),"ERTs",IF(OR('full menu'!AK114="FCMT",'full menu'!AK114="FMT",'full menu'!AK114="LMT",'full menu'!AK114="LCMT"),"MTs",IF(OR('full menu'!AK114="LCIT",'full menu'!AK114="FCIT",'full menu'!AK114="LIT",'full menu'!AK114="FIT"),"ITs",IF(OR('full menu'!AK114="MwERT", 'full menu'!AK114="ERwMT", 'full menu'!AK114="M&amp;ERT", 'full menu'!AK114="MwIT", 'full menu'!AK114="IwMT", 'full menu'!AK114="M&amp;IT", 'full menu'!AK114="IwERT", 'full menu'!AK114="ERwIT", 'full menu'!AK114="I&amp;ERT", 'full menu'!AK114="ER&amp;M&amp;IT"),"MixedTs",IF('full menu'!AK114="UD","UD",IF('full menu'!AK114="LSD","LSD",IF('full menu'!AK114="WSD","WSD",IF('full menu'!AK114="UASC","UASC",""))))))))))</f>
        <v>LSD</v>
      </c>
      <c r="AL114" t="str">
        <f>IF('full menu'!AL114="MDC","MDC",IF(OR('full menu'!AL114="PERF",'full menu'!AL114="AERF",'full menu'!AL114="PCB"),"ERfix",IF(OR('full menu'!AL114="ACB", 'full menu'!AL114="LCERT", 'full menu'!AL114="LERT",'full menu'!AL114="FCERT",'full menu'!AL114="FERT"),"ERTs",IF(OR('full menu'!AL114="FCMT",'full menu'!AL114="FMT",'full menu'!AL114="LMT",'full menu'!AL114="LCMT"),"MTs",IF(OR('full menu'!AL114="LCIT",'full menu'!AL114="FCIT",'full menu'!AL114="LIT",'full menu'!AL114="FIT"),"ITs",IF(OR('full menu'!AL114="MwERT", 'full menu'!AL114="ERwMT", 'full menu'!AL114="M&amp;ERT", 'full menu'!AL114="MwIT", 'full menu'!AL114="IwMT", 'full menu'!AL114="M&amp;IT", 'full menu'!AL114="IwERT", 'full menu'!AL114="ERwIT", 'full menu'!AL114="I&amp;ERT", 'full menu'!AL114="ER&amp;M&amp;IT"),"MixedTs",IF('full menu'!AL114="UD","UD",IF('full menu'!AL114="LSD","LSD",IF('full menu'!AL114="WSD","WSD",IF('full menu'!AL114="UASC","UASC",""))))))))))</f>
        <v>LSD</v>
      </c>
      <c r="AM114" t="str">
        <f>IF('full menu'!AM114="MDC","MDC",IF(OR('full menu'!AM114="PERF",'full menu'!AM114="AERF",'full menu'!AM114="PCB"),"ERfix",IF(OR('full menu'!AM114="ACB", 'full menu'!AM114="LCERT", 'full menu'!AM114="LERT",'full menu'!AM114="FCERT",'full menu'!AM114="FERT"),"ERTs",IF(OR('full menu'!AM114="FCMT",'full menu'!AM114="FMT",'full menu'!AM114="LMT",'full menu'!AM114="LCMT"),"MTs",IF(OR('full menu'!AM114="LCIT",'full menu'!AM114="FCIT",'full menu'!AM114="LIT",'full menu'!AM114="FIT"),"ITs",IF(OR('full menu'!AM114="MwERT", 'full menu'!AM114="ERwMT", 'full menu'!AM114="M&amp;ERT", 'full menu'!AM114="MwIT", 'full menu'!AM114="IwMT", 'full menu'!AM114="M&amp;IT", 'full menu'!AM114="IwERT", 'full menu'!AM114="ERwIT", 'full menu'!AM114="I&amp;ERT", 'full menu'!AM114="ER&amp;M&amp;IT"),"MixedTs",IF('full menu'!AM114="UD","UD",IF('full menu'!AM114="LSD","LSD",IF('full menu'!AM114="WSD","WSD",IF('full menu'!AM114="UASC","UASC",""))))))))))</f>
        <v>LSD</v>
      </c>
      <c r="AN114" t="str">
        <f>IF('full menu'!AN114="MDC","MDC",IF(OR('full menu'!AN114="PERF",'full menu'!AN114="AERF",'full menu'!AN114="PCB"),"ERfix",IF(OR('full menu'!AN114="ACB", 'full menu'!AN114="LCERT", 'full menu'!AN114="LERT",'full menu'!AN114="FCERT",'full menu'!AN114="FERT"),"ERTs",IF(OR('full menu'!AN114="FCMT",'full menu'!AN114="FMT",'full menu'!AN114="LMT",'full menu'!AN114="LCMT"),"MTs",IF(OR('full menu'!AN114="LCIT",'full menu'!AN114="FCIT",'full menu'!AN114="LIT",'full menu'!AN114="FIT"),"ITs",IF(OR('full menu'!AN114="MwERT", 'full menu'!AN114="ERwMT", 'full menu'!AN114="M&amp;ERT", 'full menu'!AN114="MwIT", 'full menu'!AN114="IwMT", 'full menu'!AN114="M&amp;IT", 'full menu'!AN114="IwERT", 'full menu'!AN114="ERwIT", 'full menu'!AN114="I&amp;ERT", 'full menu'!AN114="ER&amp;M&amp;IT"),"MixedTs",IF('full menu'!AN114="UD","UD",IF('full menu'!AN114="LSD","LSD",IF('full menu'!AN114="WSD","WSD",IF('full menu'!AN114="UASC","UASC",""))))))))))</f>
        <v>ITs</v>
      </c>
      <c r="AO114" t="str">
        <f>IF('full menu'!AO114="MDC","MDC",IF(OR('full menu'!AO114="PERF",'full menu'!AO114="AERF",'full menu'!AO114="PCB"),"ERfix",IF(OR('full menu'!AO114="ACB", 'full menu'!AO114="LCERT", 'full menu'!AO114="LERT",'full menu'!AO114="FCERT",'full menu'!AO114="FERT"),"ERTs",IF(OR('full menu'!AO114="FCMT",'full menu'!AO114="FMT",'full menu'!AO114="LMT",'full menu'!AO114="LCMT"),"MTs",IF(OR('full menu'!AO114="LCIT",'full menu'!AO114="FCIT",'full menu'!AO114="LIT",'full menu'!AO114="FIT"),"ITs",IF(OR('full menu'!AO114="MwERT", 'full menu'!AO114="ERwMT", 'full menu'!AO114="M&amp;ERT", 'full menu'!AO114="MwIT", 'full menu'!AO114="IwMT", 'full menu'!AO114="M&amp;IT", 'full menu'!AO114="IwERT", 'full menu'!AO114="ERwIT", 'full menu'!AO114="I&amp;ERT", 'full menu'!AO114="ER&amp;M&amp;IT"),"MixedTs",IF('full menu'!AO114="UD","UD",IF('full menu'!AO114="LSD","LSD",IF('full menu'!AO114="WSD","WSD",IF('full menu'!AO114="UASC","UASC",""))))))))))</f>
        <v>ITs</v>
      </c>
      <c r="AP114" t="str">
        <f>IF('full menu'!AP114="MDC","MDC",IF(OR('full menu'!AP114="PERF",'full menu'!AP114="AERF",'full menu'!AP114="PCB"),"ERfix",IF(OR('full menu'!AP114="ACB", 'full menu'!AP114="LCERT", 'full menu'!AP114="LERT",'full menu'!AP114="FCERT",'full menu'!AP114="FERT"),"ERTs",IF(OR('full menu'!AP114="FCMT",'full menu'!AP114="FMT",'full menu'!AP114="LMT",'full menu'!AP114="LCMT"),"MTs",IF(OR('full menu'!AP114="LCIT",'full menu'!AP114="FCIT",'full menu'!AP114="LIT",'full menu'!AP114="FIT"),"ITs",IF(OR('full menu'!AP114="MwERT", 'full menu'!AP114="ERwMT", 'full menu'!AP114="M&amp;ERT", 'full menu'!AP114="MwIT", 'full menu'!AP114="IwMT", 'full menu'!AP114="M&amp;IT", 'full menu'!AP114="IwERT", 'full menu'!AP114="ERwIT", 'full menu'!AP114="I&amp;ERT", 'full menu'!AP114="ER&amp;M&amp;IT"),"MixedTs",IF('full menu'!AP114="UD","UD",IF('full menu'!AP114="LSD","LSD",IF('full menu'!AP114="WSD","WSD",IF('full menu'!AP114="UASC","UASC",""))))))))))</f>
        <v>ITs</v>
      </c>
      <c r="AQ114" t="str">
        <f>IF('full menu'!AQ114="MDC","MDC",IF(OR('full menu'!AQ114="PERF",'full menu'!AQ114="AERF",'full menu'!AQ114="PCB"),"ERfix",IF(OR('full menu'!AQ114="ACB", 'full menu'!AQ114="LCERT", 'full menu'!AQ114="LERT",'full menu'!AQ114="FCERT",'full menu'!AQ114="FERT"),"ERTs",IF(OR('full menu'!AQ114="FCMT",'full menu'!AQ114="FMT",'full menu'!AQ114="LMT",'full menu'!AQ114="LCMT"),"MTs",IF(OR('full menu'!AQ114="LCIT",'full menu'!AQ114="FCIT",'full menu'!AQ114="LIT",'full menu'!AQ114="FIT"),"ITs",IF(OR('full menu'!AQ114="MwERT", 'full menu'!AQ114="ERwMT", 'full menu'!AQ114="M&amp;ERT", 'full menu'!AQ114="MwIT", 'full menu'!AQ114="IwMT", 'full menu'!AQ114="M&amp;IT", 'full menu'!AQ114="IwERT", 'full menu'!AQ114="ERwIT", 'full menu'!AQ114="I&amp;ERT", 'full menu'!AQ114="ER&amp;M&amp;IT"),"MixedTs",IF('full menu'!AQ114="UD","UD",IF('full menu'!AQ114="LSD","LSD",IF('full menu'!AQ114="WSD","WSD",IF('full menu'!AQ114="UASC","UASC",""))))))))))</f>
        <v>LSD</v>
      </c>
      <c r="AR114" t="str">
        <f>IF('full menu'!AR114="MDC","MDC",IF(OR('full menu'!AR114="PERF",'full menu'!AR114="AERF",'full menu'!AR114="PCB"),"ERfix",IF(OR('full menu'!AR114="ACB", 'full menu'!AR114="LCERT", 'full menu'!AR114="LERT",'full menu'!AR114="FCERT",'full menu'!AR114="FERT"),"ERTs",IF(OR('full menu'!AR114="FCMT",'full menu'!AR114="FMT",'full menu'!AR114="LMT",'full menu'!AR114="LCMT"),"MTs",IF(OR('full menu'!AR114="LCIT",'full menu'!AR114="FCIT",'full menu'!AR114="LIT",'full menu'!AR114="FIT"),"ITs",IF(OR('full menu'!AR114="MwERT", 'full menu'!AR114="ERwMT", 'full menu'!AR114="M&amp;ERT", 'full menu'!AR114="MwIT", 'full menu'!AR114="IwMT", 'full menu'!AR114="M&amp;IT", 'full menu'!AR114="IwERT", 'full menu'!AR114="ERwIT", 'full menu'!AR114="I&amp;ERT", 'full menu'!AR114="ER&amp;M&amp;IT"),"MixedTs",IF('full menu'!AR114="UD","UD",IF('full menu'!AR114="LSD","LSD",IF('full menu'!AR114="WSD","WSD",IF('full menu'!AR114="UASC","UASC",""))))))))))</f>
        <v>LSD</v>
      </c>
      <c r="AS114" t="str">
        <f>IF('full menu'!AS114="MDC","MDC",IF(OR('full menu'!AS114="PERF",'full menu'!AS114="AERF",'full menu'!AS114="PCB"),"ERfix",IF(OR('full menu'!AS114="ACB", 'full menu'!AS114="LCERT", 'full menu'!AS114="LERT",'full menu'!AS114="FCERT",'full menu'!AS114="FERT"),"ERTs",IF(OR('full menu'!AS114="FCMT",'full menu'!AS114="FMT",'full menu'!AS114="LMT",'full menu'!AS114="LCMT"),"MTs",IF(OR('full menu'!AS114="LCIT",'full menu'!AS114="FCIT",'full menu'!AS114="LIT",'full menu'!AS114="FIT"),"ITs",IF(OR('full menu'!AS114="MwERT", 'full menu'!AS114="ERwMT", 'full menu'!AS114="M&amp;ERT", 'full menu'!AS114="MwIT", 'full menu'!AS114="IwMT", 'full menu'!AS114="M&amp;IT", 'full menu'!AS114="IwERT", 'full menu'!AS114="ERwIT", 'full menu'!AS114="I&amp;ERT", 'full menu'!AS114="ER&amp;M&amp;IT"),"MixedTs",IF('full menu'!AS114="UD","UD",IF('full menu'!AS114="LSD","LSD",IF('full menu'!AS114="WSD","WSD",IF('full menu'!AS114="UASC","UASC",""))))))))))</f>
        <v>LSD</v>
      </c>
      <c r="AT114" t="str">
        <f>IF('full menu'!AT114="MDC","MDC",IF(OR('full menu'!AT114="PERF",'full menu'!AT114="AERF",'full menu'!AT114="PCB"),"ERfix",IF(OR('full menu'!AT114="ACB", 'full menu'!AT114="LCERT", 'full menu'!AT114="LERT",'full menu'!AT114="FCERT",'full menu'!AT114="FERT"),"ERTs",IF(OR('full menu'!AT114="FCMT",'full menu'!AT114="FMT",'full menu'!AT114="LMT",'full menu'!AT114="LCMT"),"MTs",IF(OR('full menu'!AT114="LCIT",'full menu'!AT114="FCIT",'full menu'!AT114="LIT",'full menu'!AT114="FIT"),"ITs",IF(OR('full menu'!AT114="MwERT", 'full menu'!AT114="ERwMT", 'full menu'!AT114="M&amp;ERT", 'full menu'!AT114="MwIT", 'full menu'!AT114="IwMT", 'full menu'!AT114="M&amp;IT", 'full menu'!AT114="IwERT", 'full menu'!AT114="ERwIT", 'full menu'!AT114="I&amp;ERT", 'full menu'!AT114="ER&amp;M&amp;IT"),"MixedTs",IF('full menu'!AT114="UD","UD",IF('full menu'!AT114="LSD","LSD",IF('full menu'!AT114="WSD","WSD",IF('full menu'!AT114="UASC","UASC",""))))))))))</f>
        <v>LSD</v>
      </c>
      <c r="AU114" t="str">
        <f>IF('full menu'!AU114="MDC","MDC",IF(OR('full menu'!AU114="PERF",'full menu'!AU114="AERF",'full menu'!AU114="PCB"),"ERfix",IF(OR('full menu'!AU114="ACB", 'full menu'!AU114="LCERT", 'full menu'!AU114="LERT",'full menu'!AU114="FCERT",'full menu'!AU114="FERT"),"ERTs",IF(OR('full menu'!AU114="FCMT",'full menu'!AU114="FMT",'full menu'!AU114="LMT",'full menu'!AU114="LCMT"),"MTs",IF(OR('full menu'!AU114="LCIT",'full menu'!AU114="FCIT",'full menu'!AU114="LIT",'full menu'!AU114="FIT"),"ITs",IF(OR('full menu'!AU114="MwERT", 'full menu'!AU114="ERwMT", 'full menu'!AU114="M&amp;ERT", 'full menu'!AU114="MwIT", 'full menu'!AU114="IwMT", 'full menu'!AU114="M&amp;IT", 'full menu'!AU114="IwERT", 'full menu'!AU114="ERwIT", 'full menu'!AU114="I&amp;ERT", 'full menu'!AU114="ER&amp;M&amp;IT"),"MixedTs",IF('full menu'!AU114="UD","UD",IF('full menu'!AU114="LSD","LSD",IF('full menu'!AU114="WSD","WSD",IF('full menu'!AU114="UASC","UASC",""))))))))))</f>
        <v>LSD</v>
      </c>
      <c r="AV114" t="str">
        <f>IF('full menu'!AV114="MDC","MDC",IF(OR('full menu'!AV114="PERF",'full menu'!AV114="AERF",'full menu'!AV114="PCB"),"ERfix",IF(OR('full menu'!AV114="ACB", 'full menu'!AV114="LCERT", 'full menu'!AV114="LERT",'full menu'!AV114="FCERT",'full menu'!AV114="FERT"),"ERTs",IF(OR('full menu'!AV114="FCMT",'full menu'!AV114="FMT",'full menu'!AV114="LMT",'full menu'!AV114="LCMT"),"MTs",IF(OR('full menu'!AV114="LCIT",'full menu'!AV114="FCIT",'full menu'!AV114="LIT",'full menu'!AV114="FIT"),"ITs",IF(OR('full menu'!AV114="MwERT", 'full menu'!AV114="ERwMT", 'full menu'!AV114="M&amp;ERT", 'full menu'!AV114="MwIT", 'full menu'!AV114="IwMT", 'full menu'!AV114="M&amp;IT", 'full menu'!AV114="IwERT", 'full menu'!AV114="ERwIT", 'full menu'!AV114="I&amp;ERT", 'full menu'!AV114="ER&amp;M&amp;IT"),"MixedTs",IF('full menu'!AV114="UD","UD",IF('full menu'!AV114="LSD","LSD",IF('full menu'!AV114="WSD","WSD",IF('full menu'!AV114="UASC","UASC",""))))))))))</f>
        <v>LSD</v>
      </c>
      <c r="AW114" t="str">
        <f>IF('full menu'!AW114="MDC","MDC",IF(OR('full menu'!AW114="PERF",'full menu'!AW114="AERF",'full menu'!AW114="PCB"),"ERfix",IF(OR('full menu'!AW114="ACB", 'full menu'!AW114="LCERT", 'full menu'!AW114="LERT",'full menu'!AW114="FCERT",'full menu'!AW114="FERT"),"ERTs",IF(OR('full menu'!AW114="FCMT",'full menu'!AW114="FMT",'full menu'!AW114="LMT",'full menu'!AW114="LCMT"),"MTs",IF(OR('full menu'!AW114="LCIT",'full menu'!AW114="FCIT",'full menu'!AW114="LIT",'full menu'!AW114="FIT"),"ITs",IF(OR('full menu'!AW114="MwERT", 'full menu'!AW114="ERwMT", 'full menu'!AW114="M&amp;ERT", 'full menu'!AW114="MwIT", 'full menu'!AW114="IwMT", 'full menu'!AW114="M&amp;IT", 'full menu'!AW114="IwERT", 'full menu'!AW114="ERwIT", 'full menu'!AW114="I&amp;ERT", 'full menu'!AW114="ER&amp;M&amp;IT"),"MixedTs",IF('full menu'!AW114="UD","UD",IF('full menu'!AW114="LSD","LSD",IF('full menu'!AW114="WSD","WSD",IF('full menu'!AW114="UASC","UASC",""))))))))))</f>
        <v>LSD</v>
      </c>
      <c r="AX114" t="str">
        <f>IF('full menu'!AX114="MDC","MDC",IF(OR('full menu'!AX114="PERF",'full menu'!AX114="AERF",'full menu'!AX114="PCB"),"ERfix",IF(OR('full menu'!AX114="ACB", 'full menu'!AX114="LCERT", 'full menu'!AX114="LERT",'full menu'!AX114="FCERT",'full menu'!AX114="FERT"),"ERTs",IF(OR('full menu'!AX114="FCMT",'full menu'!AX114="FMT",'full menu'!AX114="LMT",'full menu'!AX114="LCMT"),"MTs",IF(OR('full menu'!AX114="LCIT",'full menu'!AX114="FCIT",'full menu'!AX114="LIT",'full menu'!AX114="FIT"),"ITs",IF(OR('full menu'!AX114="MwERT", 'full menu'!AX114="ERwMT", 'full menu'!AX114="M&amp;ERT", 'full menu'!AX114="MwIT", 'full menu'!AX114="IwMT", 'full menu'!AX114="M&amp;IT", 'full menu'!AX114="IwERT", 'full menu'!AX114="ERwIT", 'full menu'!AX114="I&amp;ERT", 'full menu'!AX114="ER&amp;M&amp;IT"),"MixedTs",IF('full menu'!AX114="UD","UD",IF('full menu'!AX114="LSD","LSD",IF('full menu'!AX114="WSD","WSD",IF('full menu'!AX114="UASC","UASC",""))))))))))</f>
        <v>LSD</v>
      </c>
      <c r="AY114" t="str">
        <f>IF('full menu'!AY114="MDC","MDC",IF(OR('full menu'!AY114="PERF",'full menu'!AY114="AERF",'full menu'!AY114="PCB"),"ERfix",IF(OR('full menu'!AY114="ACB", 'full menu'!AY114="LCERT", 'full menu'!AY114="LERT",'full menu'!AY114="FCERT",'full menu'!AY114="FERT"),"ERTs",IF(OR('full menu'!AY114="FCMT",'full menu'!AY114="FMT",'full menu'!AY114="LMT",'full menu'!AY114="LCMT"),"MTs",IF(OR('full menu'!AY114="LCIT",'full menu'!AY114="FCIT",'full menu'!AY114="LIT",'full menu'!AY114="FIT"),"ITs",IF(OR('full menu'!AY114="MwERT", 'full menu'!AY114="ERwMT", 'full menu'!AY114="M&amp;ERT", 'full menu'!AY114="MwIT", 'full menu'!AY114="IwMT", 'full menu'!AY114="M&amp;IT", 'full menu'!AY114="IwERT", 'full menu'!AY114="ERwIT", 'full menu'!AY114="I&amp;ERT", 'full menu'!AY114="ER&amp;M&amp;IT"),"MixedTs",IF('full menu'!AY114="UD","UD",IF('full menu'!AY114="LSD","LSD",IF('full menu'!AY114="WSD","WSD",IF('full menu'!AY114="UASC","UASC",""))))))))))</f>
        <v>LSD</v>
      </c>
    </row>
    <row r="115" spans="1:51" x14ac:dyDescent="0.3">
      <c r="A115" t="s">
        <v>137</v>
      </c>
      <c r="B115" t="str">
        <f>IF('full menu'!B115="MDC","MDC",IF(OR('full menu'!B115="PERF",'full menu'!B115="AERF",'full menu'!B115="PCB"),"ERfix",IF(OR('full menu'!B115="ACB", 'full menu'!B115="LCERT", 'full menu'!B115="LERT",'full menu'!B115="FCERT",'full menu'!B115="FERT"),"ERTs",IF(OR('full menu'!B115="FCMT",'full menu'!B115="FMT",'full menu'!B115="LMT",'full menu'!B115="LCMT"),"MTs",IF(OR('full menu'!B115="LCIT",'full menu'!B115="FCIT",'full menu'!B115="LIT",'full menu'!B115="FIT"),"ITs",IF(OR('full menu'!B115="MwERT", 'full menu'!B115="ERwMT", 'full menu'!B115="M&amp;ERT", 'full menu'!B115="MwIT", 'full menu'!B115="IwMT", 'full menu'!B115="M&amp;IT", 'full menu'!B115="IwERT", 'full menu'!B115="ERwIT", 'full menu'!B115="I&amp;ERT", 'full menu'!B115="ER&amp;M&amp;IT"),"MixedTs",IF('full menu'!B115="UD","UD",IF('full menu'!B115="LSD","LSD",IF('full menu'!B115="WSD","WSD",IF('full menu'!B115="UASC","UASC",""))))))))))</f>
        <v>MDC</v>
      </c>
      <c r="C115" t="str">
        <f>IF('full menu'!C115="MDC","MDC",IF(OR('full menu'!C115="PERF",'full menu'!C115="AERF",'full menu'!C115="PCB"),"ERfix",IF(OR('full menu'!C115="ACB", 'full menu'!C115="LCERT", 'full menu'!C115="LERT",'full menu'!C115="FCERT",'full menu'!C115="FERT"),"ERTs",IF(OR('full menu'!C115="FCMT",'full menu'!C115="FMT",'full menu'!C115="LMT",'full menu'!C115="LCMT"),"MTs",IF(OR('full menu'!C115="LCIT",'full menu'!C115="FCIT",'full menu'!C115="LIT",'full menu'!C115="FIT"),"ITs",IF(OR('full menu'!C115="MwERT", 'full menu'!C115="ERwMT", 'full menu'!C115="M&amp;ERT", 'full menu'!C115="MwIT", 'full menu'!C115="IwMT", 'full menu'!C115="M&amp;IT", 'full menu'!C115="IwERT", 'full menu'!C115="ERwIT", 'full menu'!C115="I&amp;ERT", 'full menu'!C115="ER&amp;M&amp;IT"),"MixedTs",IF('full menu'!C115="UD","UD",IF('full menu'!C115="LSD","LSD",IF('full menu'!C115="WSD","WSD",IF('full menu'!C115="UASC","UASC",""))))))))))</f>
        <v>MDC</v>
      </c>
      <c r="D115" t="str">
        <f>IF('full menu'!D115="MDC","MDC",IF(OR('full menu'!D115="PERF",'full menu'!D115="AERF",'full menu'!D115="PCB"),"ERfix",IF(OR('full menu'!D115="ACB", 'full menu'!D115="LCERT", 'full menu'!D115="LERT",'full menu'!D115="FCERT",'full menu'!D115="FERT"),"ERTs",IF(OR('full menu'!D115="FCMT",'full menu'!D115="FMT",'full menu'!D115="LMT",'full menu'!D115="LCMT"),"MTs",IF(OR('full menu'!D115="LCIT",'full menu'!D115="FCIT",'full menu'!D115="LIT",'full menu'!D115="FIT"),"ITs",IF(OR('full menu'!D115="MwERT", 'full menu'!D115="ERwMT", 'full menu'!D115="M&amp;ERT", 'full menu'!D115="MwIT", 'full menu'!D115="IwMT", 'full menu'!D115="M&amp;IT", 'full menu'!D115="IwERT", 'full menu'!D115="ERwIT", 'full menu'!D115="I&amp;ERT", 'full menu'!D115="ER&amp;M&amp;IT"),"MixedTs",IF('full menu'!D115="UD","UD",IF('full menu'!D115="LSD","LSD",IF('full menu'!D115="WSD","WSD",IF('full menu'!D115="UASC","UASC",""))))))))))</f>
        <v>MDC</v>
      </c>
      <c r="E115" t="str">
        <f>IF('full menu'!E115="MDC","MDC",IF(OR('full menu'!E115="PERF",'full menu'!E115="AERF",'full menu'!E115="PCB"),"ERfix",IF(OR('full menu'!E115="ACB", 'full menu'!E115="LCERT", 'full menu'!E115="LERT",'full menu'!E115="FCERT",'full menu'!E115="FERT"),"ERTs",IF(OR('full menu'!E115="FCMT",'full menu'!E115="FMT",'full menu'!E115="LMT",'full menu'!E115="LCMT"),"MTs",IF(OR('full menu'!E115="LCIT",'full menu'!E115="FCIT",'full menu'!E115="LIT",'full menu'!E115="FIT"),"ITs",IF(OR('full menu'!E115="MwERT", 'full menu'!E115="ERwMT", 'full menu'!E115="M&amp;ERT", 'full menu'!E115="MwIT", 'full menu'!E115="IwMT", 'full menu'!E115="M&amp;IT", 'full menu'!E115="IwERT", 'full menu'!E115="ERwIT", 'full menu'!E115="I&amp;ERT", 'full menu'!E115="ER&amp;M&amp;IT"),"MixedTs",IF('full menu'!E115="UD","UD",IF('full menu'!E115="LSD","LSD",IF('full menu'!E115="WSD","WSD",IF('full menu'!E115="UASC","UASC",""))))))))))</f>
        <v>MDC</v>
      </c>
      <c r="F115" t="str">
        <f>IF('full menu'!F115="MDC","MDC",IF(OR('full menu'!F115="PERF",'full menu'!F115="AERF",'full menu'!F115="PCB"),"ERfix",IF(OR('full menu'!F115="ACB", 'full menu'!F115="LCERT", 'full menu'!F115="LERT",'full menu'!F115="FCERT",'full menu'!F115="FERT"),"ERTs",IF(OR('full menu'!F115="FCMT",'full menu'!F115="FMT",'full menu'!F115="LMT",'full menu'!F115="LCMT"),"MTs",IF(OR('full menu'!F115="LCIT",'full menu'!F115="FCIT",'full menu'!F115="LIT",'full menu'!F115="FIT"),"ITs",IF(OR('full menu'!F115="MwERT", 'full menu'!F115="ERwMT", 'full menu'!F115="M&amp;ERT", 'full menu'!F115="MwIT", 'full menu'!F115="IwMT", 'full menu'!F115="M&amp;IT", 'full menu'!F115="IwERT", 'full menu'!F115="ERwIT", 'full menu'!F115="I&amp;ERT", 'full menu'!F115="ER&amp;M&amp;IT"),"MixedTs",IF('full menu'!F115="UD","UD",IF('full menu'!F115="LSD","LSD",IF('full menu'!F115="WSD","WSD",IF('full menu'!F115="UASC","UASC",""))))))))))</f>
        <v>MDC</v>
      </c>
      <c r="G115" t="str">
        <f>IF('full menu'!G115="MDC","MDC",IF(OR('full menu'!G115="PERF",'full menu'!G115="AERF",'full menu'!G115="PCB"),"ERfix",IF(OR('full menu'!G115="ACB", 'full menu'!G115="LCERT", 'full menu'!G115="LERT",'full menu'!G115="FCERT",'full menu'!G115="FERT"),"ERTs",IF(OR('full menu'!G115="FCMT",'full menu'!G115="FMT",'full menu'!G115="LMT",'full menu'!G115="LCMT"),"MTs",IF(OR('full menu'!G115="LCIT",'full menu'!G115="FCIT",'full menu'!G115="LIT",'full menu'!G115="FIT"),"ITs",IF(OR('full menu'!G115="MwERT", 'full menu'!G115="ERwMT", 'full menu'!G115="M&amp;ERT", 'full menu'!G115="MwIT", 'full menu'!G115="IwMT", 'full menu'!G115="M&amp;IT", 'full menu'!G115="IwERT", 'full menu'!G115="ERwIT", 'full menu'!G115="I&amp;ERT", 'full menu'!G115="ER&amp;M&amp;IT"),"MixedTs",IF('full menu'!G115="UD","UD",IF('full menu'!G115="LSD","LSD",IF('full menu'!G115="WSD","WSD",IF('full menu'!G115="UASC","UASC",""))))))))))</f>
        <v>MDC</v>
      </c>
      <c r="H115" t="str">
        <f>IF('full menu'!H115="MDC","MDC",IF(OR('full menu'!H115="PERF",'full menu'!H115="AERF",'full menu'!H115="PCB"),"ERfix",IF(OR('full menu'!H115="ACB", 'full menu'!H115="LCERT", 'full menu'!H115="LERT",'full menu'!H115="FCERT",'full menu'!H115="FERT"),"ERTs",IF(OR('full menu'!H115="FCMT",'full menu'!H115="FMT",'full menu'!H115="LMT",'full menu'!H115="LCMT"),"MTs",IF(OR('full menu'!H115="LCIT",'full menu'!H115="FCIT",'full menu'!H115="LIT",'full menu'!H115="FIT"),"ITs",IF(OR('full menu'!H115="MwERT", 'full menu'!H115="ERwMT", 'full menu'!H115="M&amp;ERT", 'full menu'!H115="MwIT", 'full menu'!H115="IwMT", 'full menu'!H115="M&amp;IT", 'full menu'!H115="IwERT", 'full menu'!H115="ERwIT", 'full menu'!H115="I&amp;ERT", 'full menu'!H115="ER&amp;M&amp;IT"),"MixedTs",IF('full menu'!H115="UD","UD",IF('full menu'!H115="LSD","LSD",IF('full menu'!H115="WSD","WSD",IF('full menu'!H115="UASC","UASC",""))))))))))</f>
        <v>MDC</v>
      </c>
      <c r="I115" t="str">
        <f>IF('full menu'!I115="MDC","MDC",IF(OR('full menu'!I115="PERF",'full menu'!I115="AERF",'full menu'!I115="PCB"),"ERfix",IF(OR('full menu'!I115="ACB", 'full menu'!I115="LCERT", 'full menu'!I115="LERT",'full menu'!I115="FCERT",'full menu'!I115="FERT"),"ERTs",IF(OR('full menu'!I115="FCMT",'full menu'!I115="FMT",'full menu'!I115="LMT",'full menu'!I115="LCMT"),"MTs",IF(OR('full menu'!I115="LCIT",'full menu'!I115="FCIT",'full menu'!I115="LIT",'full menu'!I115="FIT"),"ITs",IF(OR('full menu'!I115="MwERT", 'full menu'!I115="ERwMT", 'full menu'!I115="M&amp;ERT", 'full menu'!I115="MwIT", 'full menu'!I115="IwMT", 'full menu'!I115="M&amp;IT", 'full menu'!I115="IwERT", 'full menu'!I115="ERwIT", 'full menu'!I115="I&amp;ERT", 'full menu'!I115="ER&amp;M&amp;IT"),"MixedTs",IF('full menu'!I115="UD","UD",IF('full menu'!I115="LSD","LSD",IF('full menu'!I115="WSD","WSD",IF('full menu'!I115="UASC","UASC",""))))))))))</f>
        <v>MDC</v>
      </c>
      <c r="J115" t="str">
        <f>IF('full menu'!J115="MDC","MDC",IF(OR('full menu'!J115="PERF",'full menu'!J115="AERF",'full menu'!J115="PCB"),"ERfix",IF(OR('full menu'!J115="ACB", 'full menu'!J115="LCERT", 'full menu'!J115="LERT",'full menu'!J115="FCERT",'full menu'!J115="FERT"),"ERTs",IF(OR('full menu'!J115="FCMT",'full menu'!J115="FMT",'full menu'!J115="LMT",'full menu'!J115="LCMT"),"MTs",IF(OR('full menu'!J115="LCIT",'full menu'!J115="FCIT",'full menu'!J115="LIT",'full menu'!J115="FIT"),"ITs",IF(OR('full menu'!J115="MwERT", 'full menu'!J115="ERwMT", 'full menu'!J115="M&amp;ERT", 'full menu'!J115="MwIT", 'full menu'!J115="IwMT", 'full menu'!J115="M&amp;IT", 'full menu'!J115="IwERT", 'full menu'!J115="ERwIT", 'full menu'!J115="I&amp;ERT", 'full menu'!J115="ER&amp;M&amp;IT"),"MixedTs",IF('full menu'!J115="UD","UD",IF('full menu'!J115="LSD","LSD",IF('full menu'!J115="WSD","WSD",IF('full menu'!J115="UASC","UASC",""))))))))))</f>
        <v>MDC</v>
      </c>
      <c r="K115" t="str">
        <f>IF('full menu'!K115="MDC","MDC",IF(OR('full menu'!K115="PERF",'full menu'!K115="AERF",'full menu'!K115="PCB"),"ERfix",IF(OR('full menu'!K115="ACB", 'full menu'!K115="LCERT", 'full menu'!K115="LERT",'full menu'!K115="FCERT",'full menu'!K115="FERT"),"ERTs",IF(OR('full menu'!K115="FCMT",'full menu'!K115="FMT",'full menu'!K115="LMT",'full menu'!K115="LCMT"),"MTs",IF(OR('full menu'!K115="LCIT",'full menu'!K115="FCIT",'full menu'!K115="LIT",'full menu'!K115="FIT"),"ITs",IF(OR('full menu'!K115="MwERT", 'full menu'!K115="ERwMT", 'full menu'!K115="M&amp;ERT", 'full menu'!K115="MwIT", 'full menu'!K115="IwMT", 'full menu'!K115="M&amp;IT", 'full menu'!K115="IwERT", 'full menu'!K115="ERwIT", 'full menu'!K115="I&amp;ERT", 'full menu'!K115="ER&amp;M&amp;IT"),"MixedTs",IF('full menu'!K115="UD","UD",IF('full menu'!K115="LSD","LSD",IF('full menu'!K115="WSD","WSD",IF('full menu'!K115="UASC","UASC",""))))))))))</f>
        <v>MDC</v>
      </c>
      <c r="L115" t="str">
        <f>IF('full menu'!L115="MDC","MDC",IF(OR('full menu'!L115="PERF",'full menu'!L115="AERF",'full menu'!L115="PCB"),"ERfix",IF(OR('full menu'!L115="ACB", 'full menu'!L115="LCERT", 'full menu'!L115="LERT",'full menu'!L115="FCERT",'full menu'!L115="FERT"),"ERTs",IF(OR('full menu'!L115="FCMT",'full menu'!L115="FMT",'full menu'!L115="LMT",'full menu'!L115="LCMT"),"MTs",IF(OR('full menu'!L115="LCIT",'full menu'!L115="FCIT",'full menu'!L115="LIT",'full menu'!L115="FIT"),"ITs",IF(OR('full menu'!L115="MwERT", 'full menu'!L115="ERwMT", 'full menu'!L115="M&amp;ERT", 'full menu'!L115="MwIT", 'full menu'!L115="IwMT", 'full menu'!L115="M&amp;IT", 'full menu'!L115="IwERT", 'full menu'!L115="ERwIT", 'full menu'!L115="I&amp;ERT", 'full menu'!L115="ER&amp;M&amp;IT"),"MixedTs",IF('full menu'!L115="UD","UD",IF('full menu'!L115="LSD","LSD",IF('full menu'!L115="WSD","WSD",IF('full menu'!L115="UASC","UASC",""))))))))))</f>
        <v>MDC</v>
      </c>
      <c r="M115" t="str">
        <f>IF('full menu'!M115="MDC","MDC",IF(OR('full menu'!M115="PERF",'full menu'!M115="AERF",'full menu'!M115="PCB"),"ERfix",IF(OR('full menu'!M115="ACB", 'full menu'!M115="LCERT", 'full menu'!M115="LERT",'full menu'!M115="FCERT",'full menu'!M115="FERT"),"ERTs",IF(OR('full menu'!M115="FCMT",'full menu'!M115="FMT",'full menu'!M115="LMT",'full menu'!M115="LCMT"),"MTs",IF(OR('full menu'!M115="LCIT",'full menu'!M115="FCIT",'full menu'!M115="LIT",'full menu'!M115="FIT"),"ITs",IF(OR('full menu'!M115="MwERT", 'full menu'!M115="ERwMT", 'full menu'!M115="M&amp;ERT", 'full menu'!M115="MwIT", 'full menu'!M115="IwMT", 'full menu'!M115="M&amp;IT", 'full menu'!M115="IwERT", 'full menu'!M115="ERwIT", 'full menu'!M115="I&amp;ERT", 'full menu'!M115="ER&amp;M&amp;IT"),"MixedTs",IF('full menu'!M115="UD","UD",IF('full menu'!M115="LSD","LSD",IF('full menu'!M115="WSD","WSD",IF('full menu'!M115="UASC","UASC",""))))))))))</f>
        <v>MDC</v>
      </c>
      <c r="N115" t="str">
        <f>IF('full menu'!N115="MDC","MDC",IF(OR('full menu'!N115="PERF",'full menu'!N115="AERF",'full menu'!N115="PCB"),"ERfix",IF(OR('full menu'!N115="ACB", 'full menu'!N115="LCERT", 'full menu'!N115="LERT",'full menu'!N115="FCERT",'full menu'!N115="FERT"),"ERTs",IF(OR('full menu'!N115="FCMT",'full menu'!N115="FMT",'full menu'!N115="LMT",'full menu'!N115="LCMT"),"MTs",IF(OR('full menu'!N115="LCIT",'full menu'!N115="FCIT",'full menu'!N115="LIT",'full menu'!N115="FIT"),"ITs",IF(OR('full menu'!N115="MwERT", 'full menu'!N115="ERwMT", 'full menu'!N115="M&amp;ERT", 'full menu'!N115="MwIT", 'full menu'!N115="IwMT", 'full menu'!N115="M&amp;IT", 'full menu'!N115="IwERT", 'full menu'!N115="ERwIT", 'full menu'!N115="I&amp;ERT", 'full menu'!N115="ER&amp;M&amp;IT"),"MixedTs",IF('full menu'!N115="UD","UD",IF('full menu'!N115="LSD","LSD",IF('full menu'!N115="WSD","WSD",IF('full menu'!N115="UASC","UASC",""))))))))))</f>
        <v>MDC</v>
      </c>
      <c r="O115" t="str">
        <f>IF('full menu'!O115="MDC","MDC",IF(OR('full menu'!O115="PERF",'full menu'!O115="AERF",'full menu'!O115="PCB"),"ERfix",IF(OR('full menu'!O115="ACB", 'full menu'!O115="LCERT", 'full menu'!O115="LERT",'full menu'!O115="FCERT",'full menu'!O115="FERT"),"ERTs",IF(OR('full menu'!O115="FCMT",'full menu'!O115="FMT",'full menu'!O115="LMT",'full menu'!O115="LCMT"),"MTs",IF(OR('full menu'!O115="LCIT",'full menu'!O115="FCIT",'full menu'!O115="LIT",'full menu'!O115="FIT"),"ITs",IF(OR('full menu'!O115="MwERT", 'full menu'!O115="ERwMT", 'full menu'!O115="M&amp;ERT", 'full menu'!O115="MwIT", 'full menu'!O115="IwMT", 'full menu'!O115="M&amp;IT", 'full menu'!O115="IwERT", 'full menu'!O115="ERwIT", 'full menu'!O115="I&amp;ERT", 'full menu'!O115="ER&amp;M&amp;IT"),"MixedTs",IF('full menu'!O115="UD","UD",IF('full menu'!O115="LSD","LSD",IF('full menu'!O115="WSD","WSD",IF('full menu'!O115="UASC","UASC",""))))))))))</f>
        <v>MDC</v>
      </c>
      <c r="P115" t="str">
        <f>IF('full menu'!P115="MDC","MDC",IF(OR('full menu'!P115="PERF",'full menu'!P115="AERF",'full menu'!P115="PCB"),"ERfix",IF(OR('full menu'!P115="ACB", 'full menu'!P115="LCERT", 'full menu'!P115="LERT",'full menu'!P115="FCERT",'full menu'!P115="FERT"),"ERTs",IF(OR('full menu'!P115="FCMT",'full menu'!P115="FMT",'full menu'!P115="LMT",'full menu'!P115="LCMT"),"MTs",IF(OR('full menu'!P115="LCIT",'full menu'!P115="FCIT",'full menu'!P115="LIT",'full menu'!P115="FIT"),"ITs",IF(OR('full menu'!P115="MwERT", 'full menu'!P115="ERwMT", 'full menu'!P115="M&amp;ERT", 'full menu'!P115="MwIT", 'full menu'!P115="IwMT", 'full menu'!P115="M&amp;IT", 'full menu'!P115="IwERT", 'full menu'!P115="ERwIT", 'full menu'!P115="I&amp;ERT", 'full menu'!P115="ER&amp;M&amp;IT"),"MixedTs",IF('full menu'!P115="UD","UD",IF('full menu'!P115="LSD","LSD",IF('full menu'!P115="WSD","WSD",IF('full menu'!P115="UASC","UASC",""))))))))))</f>
        <v>MDC</v>
      </c>
      <c r="Q115" t="str">
        <f>IF('full menu'!Q115="MDC","MDC",IF(OR('full menu'!Q115="PERF",'full menu'!Q115="AERF",'full menu'!Q115="PCB"),"ERfix",IF(OR('full menu'!Q115="ACB", 'full menu'!Q115="LCERT", 'full menu'!Q115="LERT",'full menu'!Q115="FCERT",'full menu'!Q115="FERT"),"ERTs",IF(OR('full menu'!Q115="FCMT",'full menu'!Q115="FMT",'full menu'!Q115="LMT",'full menu'!Q115="LCMT"),"MTs",IF(OR('full menu'!Q115="LCIT",'full menu'!Q115="FCIT",'full menu'!Q115="LIT",'full menu'!Q115="FIT"),"ITs",IF(OR('full menu'!Q115="MwERT", 'full menu'!Q115="ERwMT", 'full menu'!Q115="M&amp;ERT", 'full menu'!Q115="MwIT", 'full menu'!Q115="IwMT", 'full menu'!Q115="M&amp;IT", 'full menu'!Q115="IwERT", 'full menu'!Q115="ERwIT", 'full menu'!Q115="I&amp;ERT", 'full menu'!Q115="ER&amp;M&amp;IT"),"MixedTs",IF('full menu'!Q115="UD","UD",IF('full menu'!Q115="LSD","LSD",IF('full menu'!Q115="WSD","WSD",IF('full menu'!Q115="UASC","UASC",""))))))))))</f>
        <v>MDC</v>
      </c>
      <c r="R115" t="str">
        <f>IF('full menu'!R115="MDC","MDC",IF(OR('full menu'!R115="PERF",'full menu'!R115="AERF",'full menu'!R115="PCB"),"ERfix",IF(OR('full menu'!R115="ACB", 'full menu'!R115="LCERT", 'full menu'!R115="LERT",'full menu'!R115="FCERT",'full menu'!R115="FERT"),"ERTs",IF(OR('full menu'!R115="FCMT",'full menu'!R115="FMT",'full menu'!R115="LMT",'full menu'!R115="LCMT"),"MTs",IF(OR('full menu'!R115="LCIT",'full menu'!R115="FCIT",'full menu'!R115="LIT",'full menu'!R115="FIT"),"ITs",IF(OR('full menu'!R115="MwERT", 'full menu'!R115="ERwMT", 'full menu'!R115="M&amp;ERT", 'full menu'!R115="MwIT", 'full menu'!R115="IwMT", 'full menu'!R115="M&amp;IT", 'full menu'!R115="IwERT", 'full menu'!R115="ERwIT", 'full menu'!R115="I&amp;ERT", 'full menu'!R115="ER&amp;M&amp;IT"),"MixedTs",IF('full menu'!R115="UD","UD",IF('full menu'!R115="LSD","LSD",IF('full menu'!R115="WSD","WSD",IF('full menu'!R115="UASC","UASC",""))))))))))</f>
        <v>MDC</v>
      </c>
      <c r="S115" t="str">
        <f>IF('full menu'!S115="MDC","MDC",IF(OR('full menu'!S115="PERF",'full menu'!S115="AERF",'full menu'!S115="PCB"),"ERfix",IF(OR('full menu'!S115="ACB", 'full menu'!S115="LCERT", 'full menu'!S115="LERT",'full menu'!S115="FCERT",'full menu'!S115="FERT"),"ERTs",IF(OR('full menu'!S115="FCMT",'full menu'!S115="FMT",'full menu'!S115="LMT",'full menu'!S115="LCMT"),"MTs",IF(OR('full menu'!S115="LCIT",'full menu'!S115="FCIT",'full menu'!S115="LIT",'full menu'!S115="FIT"),"ITs",IF(OR('full menu'!S115="MwERT", 'full menu'!S115="ERwMT", 'full menu'!S115="M&amp;ERT", 'full menu'!S115="MwIT", 'full menu'!S115="IwMT", 'full menu'!S115="M&amp;IT", 'full menu'!S115="IwERT", 'full menu'!S115="ERwIT", 'full menu'!S115="I&amp;ERT", 'full menu'!S115="ER&amp;M&amp;IT"),"MixedTs",IF('full menu'!S115="UD","UD",IF('full menu'!S115="LSD","LSD",IF('full menu'!S115="WSD","WSD",IF('full menu'!S115="UASC","UASC",""))))))))))</f>
        <v>UD</v>
      </c>
      <c r="T115" t="str">
        <f>IF('full menu'!T115="MDC","MDC",IF(OR('full menu'!T115="PERF",'full menu'!T115="AERF",'full menu'!T115="PCB"),"ERfix",IF(OR('full menu'!T115="ACB", 'full menu'!T115="LCERT", 'full menu'!T115="LERT",'full menu'!T115="FCERT",'full menu'!T115="FERT"),"ERTs",IF(OR('full menu'!T115="FCMT",'full menu'!T115="FMT",'full menu'!T115="LMT",'full menu'!T115="LCMT"),"MTs",IF(OR('full menu'!T115="LCIT",'full menu'!T115="FCIT",'full menu'!T115="LIT",'full menu'!T115="FIT"),"ITs",IF(OR('full menu'!T115="MwERT", 'full menu'!T115="ERwMT", 'full menu'!T115="M&amp;ERT", 'full menu'!T115="MwIT", 'full menu'!T115="IwMT", 'full menu'!T115="M&amp;IT", 'full menu'!T115="IwERT", 'full menu'!T115="ERwIT", 'full menu'!T115="I&amp;ERT", 'full menu'!T115="ER&amp;M&amp;IT"),"MixedTs",IF('full menu'!T115="UD","UD",IF('full menu'!T115="LSD","LSD",IF('full menu'!T115="WSD","WSD",IF('full menu'!T115="UASC","UASC",""))))))))))</f>
        <v>UD</v>
      </c>
      <c r="U115" t="str">
        <f>IF('full menu'!U115="MDC","MDC",IF(OR('full menu'!U115="PERF",'full menu'!U115="AERF",'full menu'!U115="PCB"),"ERfix",IF(OR('full menu'!U115="ACB", 'full menu'!U115="LCERT", 'full menu'!U115="LERT",'full menu'!U115="FCERT",'full menu'!U115="FERT"),"ERTs",IF(OR('full menu'!U115="FCMT",'full menu'!U115="FMT",'full menu'!U115="LMT",'full menu'!U115="LCMT"),"MTs",IF(OR('full menu'!U115="LCIT",'full menu'!U115="FCIT",'full menu'!U115="LIT",'full menu'!U115="FIT"),"ITs",IF(OR('full menu'!U115="MwERT", 'full menu'!U115="ERwMT", 'full menu'!U115="M&amp;ERT", 'full menu'!U115="MwIT", 'full menu'!U115="IwMT", 'full menu'!U115="M&amp;IT", 'full menu'!U115="IwERT", 'full menu'!U115="ERwIT", 'full menu'!U115="I&amp;ERT", 'full menu'!U115="ER&amp;M&amp;IT"),"MixedTs",IF('full menu'!U115="UD","UD",IF('full menu'!U115="LSD","LSD",IF('full menu'!U115="WSD","WSD",IF('full menu'!U115="UASC","UASC",""))))))))))</f>
        <v>UD</v>
      </c>
      <c r="V115" t="str">
        <f>IF('full menu'!V115="MDC","MDC",IF(OR('full menu'!V115="PERF",'full menu'!V115="AERF",'full menu'!V115="PCB"),"ERfix",IF(OR('full menu'!V115="ACB", 'full menu'!V115="LCERT", 'full menu'!V115="LERT",'full menu'!V115="FCERT",'full menu'!V115="FERT"),"ERTs",IF(OR('full menu'!V115="FCMT",'full menu'!V115="FMT",'full menu'!V115="LMT",'full menu'!V115="LCMT"),"MTs",IF(OR('full menu'!V115="LCIT",'full menu'!V115="FCIT",'full menu'!V115="LIT",'full menu'!V115="FIT"),"ITs",IF(OR('full menu'!V115="MwERT", 'full menu'!V115="ERwMT", 'full menu'!V115="M&amp;ERT", 'full menu'!V115="MwIT", 'full menu'!V115="IwMT", 'full menu'!V115="M&amp;IT", 'full menu'!V115="IwERT", 'full menu'!V115="ERwIT", 'full menu'!V115="I&amp;ERT", 'full menu'!V115="ER&amp;M&amp;IT"),"MixedTs",IF('full menu'!V115="UD","UD",IF('full menu'!V115="LSD","LSD",IF('full menu'!V115="WSD","WSD",IF('full menu'!V115="UASC","UASC",""))))))))))</f>
        <v>LSD</v>
      </c>
      <c r="W115" t="str">
        <f>IF('full menu'!W115="MDC","MDC",IF(OR('full menu'!W115="PERF",'full menu'!W115="AERF",'full menu'!W115="PCB"),"ERfix",IF(OR('full menu'!W115="ACB", 'full menu'!W115="LCERT", 'full menu'!W115="LERT",'full menu'!W115="FCERT",'full menu'!W115="FERT"),"ERTs",IF(OR('full menu'!W115="FCMT",'full menu'!W115="FMT",'full menu'!W115="LMT",'full menu'!W115="LCMT"),"MTs",IF(OR('full menu'!W115="LCIT",'full menu'!W115="FCIT",'full menu'!W115="LIT",'full menu'!W115="FIT"),"ITs",IF(OR('full menu'!W115="MwERT", 'full menu'!W115="ERwMT", 'full menu'!W115="M&amp;ERT", 'full menu'!W115="MwIT", 'full menu'!W115="IwMT", 'full menu'!W115="M&amp;IT", 'full menu'!W115="IwERT", 'full menu'!W115="ERwIT", 'full menu'!W115="I&amp;ERT", 'full menu'!W115="ER&amp;M&amp;IT"),"MixedTs",IF('full menu'!W115="UD","UD",IF('full menu'!W115="LSD","LSD",IF('full menu'!W115="WSD","WSD",IF('full menu'!W115="UASC","UASC",""))))))))))</f>
        <v>LSD</v>
      </c>
      <c r="X115" t="str">
        <f>IF('full menu'!X115="MDC","MDC",IF(OR('full menu'!X115="PERF",'full menu'!X115="AERF",'full menu'!X115="PCB"),"ERfix",IF(OR('full menu'!X115="ACB", 'full menu'!X115="LCERT", 'full menu'!X115="LERT",'full menu'!X115="FCERT",'full menu'!X115="FERT"),"ERTs",IF(OR('full menu'!X115="FCMT",'full menu'!X115="FMT",'full menu'!X115="LMT",'full menu'!X115="LCMT"),"MTs",IF(OR('full menu'!X115="LCIT",'full menu'!X115="FCIT",'full menu'!X115="LIT",'full menu'!X115="FIT"),"ITs",IF(OR('full menu'!X115="MwERT", 'full menu'!X115="ERwMT", 'full menu'!X115="M&amp;ERT", 'full menu'!X115="MwIT", 'full menu'!X115="IwMT", 'full menu'!X115="M&amp;IT", 'full menu'!X115="IwERT", 'full menu'!X115="ERwIT", 'full menu'!X115="I&amp;ERT", 'full menu'!X115="ER&amp;M&amp;IT"),"MixedTs",IF('full menu'!X115="UD","UD",IF('full menu'!X115="LSD","LSD",IF('full menu'!X115="WSD","WSD",IF('full menu'!X115="UASC","UASC",""))))))))))</f>
        <v>LSD</v>
      </c>
      <c r="Y115" t="str">
        <f>IF('full menu'!Y115="MDC","MDC",IF(OR('full menu'!Y115="PERF",'full menu'!Y115="AERF",'full menu'!Y115="PCB"),"ERfix",IF(OR('full menu'!Y115="ACB", 'full menu'!Y115="LCERT", 'full menu'!Y115="LERT",'full menu'!Y115="FCERT",'full menu'!Y115="FERT"),"ERTs",IF(OR('full menu'!Y115="FCMT",'full menu'!Y115="FMT",'full menu'!Y115="LMT",'full menu'!Y115="LCMT"),"MTs",IF(OR('full menu'!Y115="LCIT",'full menu'!Y115="FCIT",'full menu'!Y115="LIT",'full menu'!Y115="FIT"),"ITs",IF(OR('full menu'!Y115="MwERT", 'full menu'!Y115="ERwMT", 'full menu'!Y115="M&amp;ERT", 'full menu'!Y115="MwIT", 'full menu'!Y115="IwMT", 'full menu'!Y115="M&amp;IT", 'full menu'!Y115="IwERT", 'full menu'!Y115="ERwIT", 'full menu'!Y115="I&amp;ERT", 'full menu'!Y115="ER&amp;M&amp;IT"),"MixedTs",IF('full menu'!Y115="UD","UD",IF('full menu'!Y115="LSD","LSD",IF('full menu'!Y115="WSD","WSD",IF('full menu'!Y115="UASC","UASC",""))))))))))</f>
        <v>LSD</v>
      </c>
      <c r="Z115" t="str">
        <f>IF('full menu'!Z115="MDC","MDC",IF(OR('full menu'!Z115="PERF",'full menu'!Z115="AERF",'full menu'!Z115="PCB"),"ERfix",IF(OR('full menu'!Z115="ACB", 'full menu'!Z115="LCERT", 'full menu'!Z115="LERT",'full menu'!Z115="FCERT",'full menu'!Z115="FERT"),"ERTs",IF(OR('full menu'!Z115="FCMT",'full menu'!Z115="FMT",'full menu'!Z115="LMT",'full menu'!Z115="LCMT"),"MTs",IF(OR('full menu'!Z115="LCIT",'full menu'!Z115="FCIT",'full menu'!Z115="LIT",'full menu'!Z115="FIT"),"ITs",IF(OR('full menu'!Z115="MwERT", 'full menu'!Z115="ERwMT", 'full menu'!Z115="M&amp;ERT", 'full menu'!Z115="MwIT", 'full menu'!Z115="IwMT", 'full menu'!Z115="M&amp;IT", 'full menu'!Z115="IwERT", 'full menu'!Z115="ERwIT", 'full menu'!Z115="I&amp;ERT", 'full menu'!Z115="ER&amp;M&amp;IT"),"MixedTs",IF('full menu'!Z115="UD","UD",IF('full menu'!Z115="LSD","LSD",IF('full menu'!Z115="WSD","WSD",IF('full menu'!Z115="UASC","UASC",""))))))))))</f>
        <v>LSD</v>
      </c>
      <c r="AA115" t="str">
        <f>IF('full menu'!AA115="MDC","MDC",IF(OR('full menu'!AA115="PERF",'full menu'!AA115="AERF",'full menu'!AA115="PCB"),"ERfix",IF(OR('full menu'!AA115="ACB", 'full menu'!AA115="LCERT", 'full menu'!AA115="LERT",'full menu'!AA115="FCERT",'full menu'!AA115="FERT"),"ERTs",IF(OR('full menu'!AA115="FCMT",'full menu'!AA115="FMT",'full menu'!AA115="LMT",'full menu'!AA115="LCMT"),"MTs",IF(OR('full menu'!AA115="LCIT",'full menu'!AA115="FCIT",'full menu'!AA115="LIT",'full menu'!AA115="FIT"),"ITs",IF(OR('full menu'!AA115="MwERT", 'full menu'!AA115="ERwMT", 'full menu'!AA115="M&amp;ERT", 'full menu'!AA115="MwIT", 'full menu'!AA115="IwMT", 'full menu'!AA115="M&amp;IT", 'full menu'!AA115="IwERT", 'full menu'!AA115="ERwIT", 'full menu'!AA115="I&amp;ERT", 'full menu'!AA115="ER&amp;M&amp;IT"),"MixedTs",IF('full menu'!AA115="UD","UD",IF('full menu'!AA115="LSD","LSD",IF('full menu'!AA115="WSD","WSD",IF('full menu'!AA115="UASC","UASC",""))))))))))</f>
        <v>LSD</v>
      </c>
      <c r="AB115" t="str">
        <f>IF('full menu'!AB115="MDC","MDC",IF(OR('full menu'!AB115="PERF",'full menu'!AB115="AERF",'full menu'!AB115="PCB"),"ERfix",IF(OR('full menu'!AB115="ACB", 'full menu'!AB115="LCERT", 'full menu'!AB115="LERT",'full menu'!AB115="FCERT",'full menu'!AB115="FERT"),"ERTs",IF(OR('full menu'!AB115="FCMT",'full menu'!AB115="FMT",'full menu'!AB115="LMT",'full menu'!AB115="LCMT"),"MTs",IF(OR('full menu'!AB115="LCIT",'full menu'!AB115="FCIT",'full menu'!AB115="LIT",'full menu'!AB115="FIT"),"ITs",IF(OR('full menu'!AB115="MwERT", 'full menu'!AB115="ERwMT", 'full menu'!AB115="M&amp;ERT", 'full menu'!AB115="MwIT", 'full menu'!AB115="IwMT", 'full menu'!AB115="M&amp;IT", 'full menu'!AB115="IwERT", 'full menu'!AB115="ERwIT", 'full menu'!AB115="I&amp;ERT", 'full menu'!AB115="ER&amp;M&amp;IT"),"MixedTs",IF('full menu'!AB115="UD","UD",IF('full menu'!AB115="LSD","LSD",IF('full menu'!AB115="WSD","WSD",IF('full menu'!AB115="UASC","UASC",""))))))))))</f>
        <v>LSD</v>
      </c>
      <c r="AC115" t="str">
        <f>IF('full menu'!AC115="MDC","MDC",IF(OR('full menu'!AC115="PERF",'full menu'!AC115="AERF",'full menu'!AC115="PCB"),"ERfix",IF(OR('full menu'!AC115="ACB", 'full menu'!AC115="LCERT", 'full menu'!AC115="LERT",'full menu'!AC115="FCERT",'full menu'!AC115="FERT"),"ERTs",IF(OR('full menu'!AC115="FCMT",'full menu'!AC115="FMT",'full menu'!AC115="LMT",'full menu'!AC115="LCMT"),"MTs",IF(OR('full menu'!AC115="LCIT",'full menu'!AC115="FCIT",'full menu'!AC115="LIT",'full menu'!AC115="FIT"),"ITs",IF(OR('full menu'!AC115="MwERT", 'full menu'!AC115="ERwMT", 'full menu'!AC115="M&amp;ERT", 'full menu'!AC115="MwIT", 'full menu'!AC115="IwMT", 'full menu'!AC115="M&amp;IT", 'full menu'!AC115="IwERT", 'full menu'!AC115="ERwIT", 'full menu'!AC115="I&amp;ERT", 'full menu'!AC115="ER&amp;M&amp;IT"),"MixedTs",IF('full menu'!AC115="UD","UD",IF('full menu'!AC115="LSD","LSD",IF('full menu'!AC115="WSD","WSD",IF('full menu'!AC115="UASC","UASC",""))))))))))</f>
        <v>LSD</v>
      </c>
      <c r="AD115" t="str">
        <f>IF('full menu'!AD115="MDC","MDC",IF(OR('full menu'!AD115="PERF",'full menu'!AD115="AERF",'full menu'!AD115="PCB"),"ERfix",IF(OR('full menu'!AD115="ACB", 'full menu'!AD115="LCERT", 'full menu'!AD115="LERT",'full menu'!AD115="FCERT",'full menu'!AD115="FERT"),"ERTs",IF(OR('full menu'!AD115="FCMT",'full menu'!AD115="FMT",'full menu'!AD115="LMT",'full menu'!AD115="LCMT"),"MTs",IF(OR('full menu'!AD115="LCIT",'full menu'!AD115="FCIT",'full menu'!AD115="LIT",'full menu'!AD115="FIT"),"ITs",IF(OR('full menu'!AD115="MwERT", 'full menu'!AD115="ERwMT", 'full menu'!AD115="M&amp;ERT", 'full menu'!AD115="MwIT", 'full menu'!AD115="IwMT", 'full menu'!AD115="M&amp;IT", 'full menu'!AD115="IwERT", 'full menu'!AD115="ERwIT", 'full menu'!AD115="I&amp;ERT", 'full menu'!AD115="ER&amp;M&amp;IT"),"MixedTs",IF('full menu'!AD115="UD","UD",IF('full menu'!AD115="LSD","LSD",IF('full menu'!AD115="WSD","WSD",IF('full menu'!AD115="UASC","UASC",""))))))))))</f>
        <v>LSD</v>
      </c>
      <c r="AE115" t="str">
        <f>IF('full menu'!AE115="MDC","MDC",IF(OR('full menu'!AE115="PERF",'full menu'!AE115="AERF",'full menu'!AE115="PCB"),"ERfix",IF(OR('full menu'!AE115="ACB", 'full menu'!AE115="LCERT", 'full menu'!AE115="LERT",'full menu'!AE115="FCERT",'full menu'!AE115="FERT"),"ERTs",IF(OR('full menu'!AE115="FCMT",'full menu'!AE115="FMT",'full menu'!AE115="LMT",'full menu'!AE115="LCMT"),"MTs",IF(OR('full menu'!AE115="LCIT",'full menu'!AE115="FCIT",'full menu'!AE115="LIT",'full menu'!AE115="FIT"),"ITs",IF(OR('full menu'!AE115="MwERT", 'full menu'!AE115="ERwMT", 'full menu'!AE115="M&amp;ERT", 'full menu'!AE115="MwIT", 'full menu'!AE115="IwMT", 'full menu'!AE115="M&amp;IT", 'full menu'!AE115="IwERT", 'full menu'!AE115="ERwIT", 'full menu'!AE115="I&amp;ERT", 'full menu'!AE115="ER&amp;M&amp;IT"),"MixedTs",IF('full menu'!AE115="UD","UD",IF('full menu'!AE115="LSD","LSD",IF('full menu'!AE115="WSD","WSD",IF('full menu'!AE115="UASC","UASC",""))))))))))</f>
        <v>LSD</v>
      </c>
      <c r="AF115" t="str">
        <f>IF('full menu'!AF115="MDC","MDC",IF(OR('full menu'!AF115="PERF",'full menu'!AF115="AERF",'full menu'!AF115="PCB"),"ERfix",IF(OR('full menu'!AF115="ACB", 'full menu'!AF115="LCERT", 'full menu'!AF115="LERT",'full menu'!AF115="FCERT",'full menu'!AF115="FERT"),"ERTs",IF(OR('full menu'!AF115="FCMT",'full menu'!AF115="FMT",'full menu'!AF115="LMT",'full menu'!AF115="LCMT"),"MTs",IF(OR('full menu'!AF115="LCIT",'full menu'!AF115="FCIT",'full menu'!AF115="LIT",'full menu'!AF115="FIT"),"ITs",IF(OR('full menu'!AF115="MwERT", 'full menu'!AF115="ERwMT", 'full menu'!AF115="M&amp;ERT", 'full menu'!AF115="MwIT", 'full menu'!AF115="IwMT", 'full menu'!AF115="M&amp;IT", 'full menu'!AF115="IwERT", 'full menu'!AF115="ERwIT", 'full menu'!AF115="I&amp;ERT", 'full menu'!AF115="ER&amp;M&amp;IT"),"MixedTs",IF('full menu'!AF115="UD","UD",IF('full menu'!AF115="LSD","LSD",IF('full menu'!AF115="WSD","WSD",IF('full menu'!AF115="UASC","UASC",""))))))))))</f>
        <v>LSD</v>
      </c>
      <c r="AG115" t="str">
        <f>IF('full menu'!AG115="MDC","MDC",IF(OR('full menu'!AG115="PERF",'full menu'!AG115="AERF",'full menu'!AG115="PCB"),"ERfix",IF(OR('full menu'!AG115="ACB", 'full menu'!AG115="LCERT", 'full menu'!AG115="LERT",'full menu'!AG115="FCERT",'full menu'!AG115="FERT"),"ERTs",IF(OR('full menu'!AG115="FCMT",'full menu'!AG115="FMT",'full menu'!AG115="LMT",'full menu'!AG115="LCMT"),"MTs",IF(OR('full menu'!AG115="LCIT",'full menu'!AG115="FCIT",'full menu'!AG115="LIT",'full menu'!AG115="FIT"),"ITs",IF(OR('full menu'!AG115="MwERT", 'full menu'!AG115="ERwMT", 'full menu'!AG115="M&amp;ERT", 'full menu'!AG115="MwIT", 'full menu'!AG115="IwMT", 'full menu'!AG115="M&amp;IT", 'full menu'!AG115="IwERT", 'full menu'!AG115="ERwIT", 'full menu'!AG115="I&amp;ERT", 'full menu'!AG115="ER&amp;M&amp;IT"),"MixedTs",IF('full menu'!AG115="UD","UD",IF('full menu'!AG115="LSD","LSD",IF('full menu'!AG115="WSD","WSD",IF('full menu'!AG115="UASC","UASC",""))))))))))</f>
        <v>LSD</v>
      </c>
      <c r="AH115" t="str">
        <f>IF('full menu'!AH115="MDC","MDC",IF(OR('full menu'!AH115="PERF",'full menu'!AH115="AERF",'full menu'!AH115="PCB"),"ERfix",IF(OR('full menu'!AH115="ACB", 'full menu'!AH115="LCERT", 'full menu'!AH115="LERT",'full menu'!AH115="FCERT",'full menu'!AH115="FERT"),"ERTs",IF(OR('full menu'!AH115="FCMT",'full menu'!AH115="FMT",'full menu'!AH115="LMT",'full menu'!AH115="LCMT"),"MTs",IF(OR('full menu'!AH115="LCIT",'full menu'!AH115="FCIT",'full menu'!AH115="LIT",'full menu'!AH115="FIT"),"ITs",IF(OR('full menu'!AH115="MwERT", 'full menu'!AH115="ERwMT", 'full menu'!AH115="M&amp;ERT", 'full menu'!AH115="MwIT", 'full menu'!AH115="IwMT", 'full menu'!AH115="M&amp;IT", 'full menu'!AH115="IwERT", 'full menu'!AH115="ERwIT", 'full menu'!AH115="I&amp;ERT", 'full menu'!AH115="ER&amp;M&amp;IT"),"MixedTs",IF('full menu'!AH115="UD","UD",IF('full menu'!AH115="LSD","LSD",IF('full menu'!AH115="WSD","WSD",IF('full menu'!AH115="UASC","UASC",""))))))))))</f>
        <v>LSD</v>
      </c>
      <c r="AI115" t="str">
        <f>IF('full menu'!AI115="MDC","MDC",IF(OR('full menu'!AI115="PERF",'full menu'!AI115="AERF",'full menu'!AI115="PCB"),"ERfix",IF(OR('full menu'!AI115="ACB", 'full menu'!AI115="LCERT", 'full menu'!AI115="LERT",'full menu'!AI115="FCERT",'full menu'!AI115="FERT"),"ERTs",IF(OR('full menu'!AI115="FCMT",'full menu'!AI115="FMT",'full menu'!AI115="LMT",'full menu'!AI115="LCMT"),"MTs",IF(OR('full menu'!AI115="LCIT",'full menu'!AI115="FCIT",'full menu'!AI115="LIT",'full menu'!AI115="FIT"),"ITs",IF(OR('full menu'!AI115="MwERT", 'full menu'!AI115="ERwMT", 'full menu'!AI115="M&amp;ERT", 'full menu'!AI115="MwIT", 'full menu'!AI115="IwMT", 'full menu'!AI115="M&amp;IT", 'full menu'!AI115="IwERT", 'full menu'!AI115="ERwIT", 'full menu'!AI115="I&amp;ERT", 'full menu'!AI115="ER&amp;M&amp;IT"),"MixedTs",IF('full menu'!AI115="UD","UD",IF('full menu'!AI115="LSD","LSD",IF('full menu'!AI115="WSD","WSD",IF('full menu'!AI115="UASC","UASC",""))))))))))</f>
        <v>LSD</v>
      </c>
      <c r="AJ115" t="str">
        <f>IF('full menu'!AJ115="MDC","MDC",IF(OR('full menu'!AJ115="PERF",'full menu'!AJ115="AERF",'full menu'!AJ115="PCB"),"ERfix",IF(OR('full menu'!AJ115="ACB", 'full menu'!AJ115="LCERT", 'full menu'!AJ115="LERT",'full menu'!AJ115="FCERT",'full menu'!AJ115="FERT"),"ERTs",IF(OR('full menu'!AJ115="FCMT",'full menu'!AJ115="FMT",'full menu'!AJ115="LMT",'full menu'!AJ115="LCMT"),"MTs",IF(OR('full menu'!AJ115="LCIT",'full menu'!AJ115="FCIT",'full menu'!AJ115="LIT",'full menu'!AJ115="FIT"),"ITs",IF(OR('full menu'!AJ115="MwERT", 'full menu'!AJ115="ERwMT", 'full menu'!AJ115="M&amp;ERT", 'full menu'!AJ115="MwIT", 'full menu'!AJ115="IwMT", 'full menu'!AJ115="M&amp;IT", 'full menu'!AJ115="IwERT", 'full menu'!AJ115="ERwIT", 'full menu'!AJ115="I&amp;ERT", 'full menu'!AJ115="ER&amp;M&amp;IT"),"MixedTs",IF('full menu'!AJ115="UD","UD",IF('full menu'!AJ115="LSD","LSD",IF('full menu'!AJ115="WSD","WSD",IF('full menu'!AJ115="UASC","UASC",""))))))))))</f>
        <v>LSD</v>
      </c>
      <c r="AK115" t="str">
        <f>IF('full menu'!AK115="MDC","MDC",IF(OR('full menu'!AK115="PERF",'full menu'!AK115="AERF",'full menu'!AK115="PCB"),"ERfix",IF(OR('full menu'!AK115="ACB", 'full menu'!AK115="LCERT", 'full menu'!AK115="LERT",'full menu'!AK115="FCERT",'full menu'!AK115="FERT"),"ERTs",IF(OR('full menu'!AK115="FCMT",'full menu'!AK115="FMT",'full menu'!AK115="LMT",'full menu'!AK115="LCMT"),"MTs",IF(OR('full menu'!AK115="LCIT",'full menu'!AK115="FCIT",'full menu'!AK115="LIT",'full menu'!AK115="FIT"),"ITs",IF(OR('full menu'!AK115="MwERT", 'full menu'!AK115="ERwMT", 'full menu'!AK115="M&amp;ERT", 'full menu'!AK115="MwIT", 'full menu'!AK115="IwMT", 'full menu'!AK115="M&amp;IT", 'full menu'!AK115="IwERT", 'full menu'!AK115="ERwIT", 'full menu'!AK115="I&amp;ERT", 'full menu'!AK115="ER&amp;M&amp;IT"),"MixedTs",IF('full menu'!AK115="UD","UD",IF('full menu'!AK115="LSD","LSD",IF('full menu'!AK115="WSD","WSD",IF('full menu'!AK115="UASC","UASC",""))))))))))</f>
        <v>LSD</v>
      </c>
      <c r="AL115" t="str">
        <f>IF('full menu'!AL115="MDC","MDC",IF(OR('full menu'!AL115="PERF",'full menu'!AL115="AERF",'full menu'!AL115="PCB"),"ERfix",IF(OR('full menu'!AL115="ACB", 'full menu'!AL115="LCERT", 'full menu'!AL115="LERT",'full menu'!AL115="FCERT",'full menu'!AL115="FERT"),"ERTs",IF(OR('full menu'!AL115="FCMT",'full menu'!AL115="FMT",'full menu'!AL115="LMT",'full menu'!AL115="LCMT"),"MTs",IF(OR('full menu'!AL115="LCIT",'full menu'!AL115="FCIT",'full menu'!AL115="LIT",'full menu'!AL115="FIT"),"ITs",IF(OR('full menu'!AL115="MwERT", 'full menu'!AL115="ERwMT", 'full menu'!AL115="M&amp;ERT", 'full menu'!AL115="MwIT", 'full menu'!AL115="IwMT", 'full menu'!AL115="M&amp;IT", 'full menu'!AL115="IwERT", 'full menu'!AL115="ERwIT", 'full menu'!AL115="I&amp;ERT", 'full menu'!AL115="ER&amp;M&amp;IT"),"MixedTs",IF('full menu'!AL115="UD","UD",IF('full menu'!AL115="LSD","LSD",IF('full menu'!AL115="WSD","WSD",IF('full menu'!AL115="UASC","UASC",""))))))))))</f>
        <v>LSD</v>
      </c>
      <c r="AM115" t="str">
        <f>IF('full menu'!AM115="MDC","MDC",IF(OR('full menu'!AM115="PERF",'full menu'!AM115="AERF",'full menu'!AM115="PCB"),"ERfix",IF(OR('full menu'!AM115="ACB", 'full menu'!AM115="LCERT", 'full menu'!AM115="LERT",'full menu'!AM115="FCERT",'full menu'!AM115="FERT"),"ERTs",IF(OR('full menu'!AM115="FCMT",'full menu'!AM115="FMT",'full menu'!AM115="LMT",'full menu'!AM115="LCMT"),"MTs",IF(OR('full menu'!AM115="LCIT",'full menu'!AM115="FCIT",'full menu'!AM115="LIT",'full menu'!AM115="FIT"),"ITs",IF(OR('full menu'!AM115="MwERT", 'full menu'!AM115="ERwMT", 'full menu'!AM115="M&amp;ERT", 'full menu'!AM115="MwIT", 'full menu'!AM115="IwMT", 'full menu'!AM115="M&amp;IT", 'full menu'!AM115="IwERT", 'full menu'!AM115="ERwIT", 'full menu'!AM115="I&amp;ERT", 'full menu'!AM115="ER&amp;M&amp;IT"),"MixedTs",IF('full menu'!AM115="UD","UD",IF('full menu'!AM115="LSD","LSD",IF('full menu'!AM115="WSD","WSD",IF('full menu'!AM115="UASC","UASC",""))))))))))</f>
        <v>LSD</v>
      </c>
      <c r="AN115" t="str">
        <f>IF('full menu'!AN115="MDC","MDC",IF(OR('full menu'!AN115="PERF",'full menu'!AN115="AERF",'full menu'!AN115="PCB"),"ERfix",IF(OR('full menu'!AN115="ACB", 'full menu'!AN115="LCERT", 'full menu'!AN115="LERT",'full menu'!AN115="FCERT",'full menu'!AN115="FERT"),"ERTs",IF(OR('full menu'!AN115="FCMT",'full menu'!AN115="FMT",'full menu'!AN115="LMT",'full menu'!AN115="LCMT"),"MTs",IF(OR('full menu'!AN115="LCIT",'full menu'!AN115="FCIT",'full menu'!AN115="LIT",'full menu'!AN115="FIT"),"ITs",IF(OR('full menu'!AN115="MwERT", 'full menu'!AN115="ERwMT", 'full menu'!AN115="M&amp;ERT", 'full menu'!AN115="MwIT", 'full menu'!AN115="IwMT", 'full menu'!AN115="M&amp;IT", 'full menu'!AN115="IwERT", 'full menu'!AN115="ERwIT", 'full menu'!AN115="I&amp;ERT", 'full menu'!AN115="ER&amp;M&amp;IT"),"MixedTs",IF('full menu'!AN115="UD","UD",IF('full menu'!AN115="LSD","LSD",IF('full menu'!AN115="WSD","WSD",IF('full menu'!AN115="UASC","UASC",""))))))))))</f>
        <v>LSD</v>
      </c>
      <c r="AO115" t="str">
        <f>IF('full menu'!AO115="MDC","MDC",IF(OR('full menu'!AO115="PERF",'full menu'!AO115="AERF",'full menu'!AO115="PCB"),"ERfix",IF(OR('full menu'!AO115="ACB", 'full menu'!AO115="LCERT", 'full menu'!AO115="LERT",'full menu'!AO115="FCERT",'full menu'!AO115="FERT"),"ERTs",IF(OR('full menu'!AO115="FCMT",'full menu'!AO115="FMT",'full menu'!AO115="LMT",'full menu'!AO115="LCMT"),"MTs",IF(OR('full menu'!AO115="LCIT",'full menu'!AO115="FCIT",'full menu'!AO115="LIT",'full menu'!AO115="FIT"),"ITs",IF(OR('full menu'!AO115="MwERT", 'full menu'!AO115="ERwMT", 'full menu'!AO115="M&amp;ERT", 'full menu'!AO115="MwIT", 'full menu'!AO115="IwMT", 'full menu'!AO115="M&amp;IT", 'full menu'!AO115="IwERT", 'full menu'!AO115="ERwIT", 'full menu'!AO115="I&amp;ERT", 'full menu'!AO115="ER&amp;M&amp;IT"),"MixedTs",IF('full menu'!AO115="UD","UD",IF('full menu'!AO115="LSD","LSD",IF('full menu'!AO115="WSD","WSD",IF('full menu'!AO115="UASC","UASC",""))))))))))</f>
        <v>LSD</v>
      </c>
      <c r="AP115" t="str">
        <f>IF('full menu'!AP115="MDC","MDC",IF(OR('full menu'!AP115="PERF",'full menu'!AP115="AERF",'full menu'!AP115="PCB"),"ERfix",IF(OR('full menu'!AP115="ACB", 'full menu'!AP115="LCERT", 'full menu'!AP115="LERT",'full menu'!AP115="FCERT",'full menu'!AP115="FERT"),"ERTs",IF(OR('full menu'!AP115="FCMT",'full menu'!AP115="FMT",'full menu'!AP115="LMT",'full menu'!AP115="LCMT"),"MTs",IF(OR('full menu'!AP115="LCIT",'full menu'!AP115="FCIT",'full menu'!AP115="LIT",'full menu'!AP115="FIT"),"ITs",IF(OR('full menu'!AP115="MwERT", 'full menu'!AP115="ERwMT", 'full menu'!AP115="M&amp;ERT", 'full menu'!AP115="MwIT", 'full menu'!AP115="IwMT", 'full menu'!AP115="M&amp;IT", 'full menu'!AP115="IwERT", 'full menu'!AP115="ERwIT", 'full menu'!AP115="I&amp;ERT", 'full menu'!AP115="ER&amp;M&amp;IT"),"MixedTs",IF('full menu'!AP115="UD","UD",IF('full menu'!AP115="LSD","LSD",IF('full menu'!AP115="WSD","WSD",IF('full menu'!AP115="UASC","UASC",""))))))))))</f>
        <v>LSD</v>
      </c>
      <c r="AQ115" t="str">
        <f>IF('full menu'!AQ115="MDC","MDC",IF(OR('full menu'!AQ115="PERF",'full menu'!AQ115="AERF",'full menu'!AQ115="PCB"),"ERfix",IF(OR('full menu'!AQ115="ACB", 'full menu'!AQ115="LCERT", 'full menu'!AQ115="LERT",'full menu'!AQ115="FCERT",'full menu'!AQ115="FERT"),"ERTs",IF(OR('full menu'!AQ115="FCMT",'full menu'!AQ115="FMT",'full menu'!AQ115="LMT",'full menu'!AQ115="LCMT"),"MTs",IF(OR('full menu'!AQ115="LCIT",'full menu'!AQ115="FCIT",'full menu'!AQ115="LIT",'full menu'!AQ115="FIT"),"ITs",IF(OR('full menu'!AQ115="MwERT", 'full menu'!AQ115="ERwMT", 'full menu'!AQ115="M&amp;ERT", 'full menu'!AQ115="MwIT", 'full menu'!AQ115="IwMT", 'full menu'!AQ115="M&amp;IT", 'full menu'!AQ115="IwERT", 'full menu'!AQ115="ERwIT", 'full menu'!AQ115="I&amp;ERT", 'full menu'!AQ115="ER&amp;M&amp;IT"),"MixedTs",IF('full menu'!AQ115="UD","UD",IF('full menu'!AQ115="LSD","LSD",IF('full menu'!AQ115="WSD","WSD",IF('full menu'!AQ115="UASC","UASC",""))))))))))</f>
        <v>LSD</v>
      </c>
      <c r="AR115" t="str">
        <f>IF('full menu'!AR115="MDC","MDC",IF(OR('full menu'!AR115="PERF",'full menu'!AR115="AERF",'full menu'!AR115="PCB"),"ERfix",IF(OR('full menu'!AR115="ACB", 'full menu'!AR115="LCERT", 'full menu'!AR115="LERT",'full menu'!AR115="FCERT",'full menu'!AR115="FERT"),"ERTs",IF(OR('full menu'!AR115="FCMT",'full menu'!AR115="FMT",'full menu'!AR115="LMT",'full menu'!AR115="LCMT"),"MTs",IF(OR('full menu'!AR115="LCIT",'full menu'!AR115="FCIT",'full menu'!AR115="LIT",'full menu'!AR115="FIT"),"ITs",IF(OR('full menu'!AR115="MwERT", 'full menu'!AR115="ERwMT", 'full menu'!AR115="M&amp;ERT", 'full menu'!AR115="MwIT", 'full menu'!AR115="IwMT", 'full menu'!AR115="M&amp;IT", 'full menu'!AR115="IwERT", 'full menu'!AR115="ERwIT", 'full menu'!AR115="I&amp;ERT", 'full menu'!AR115="ER&amp;M&amp;IT"),"MixedTs",IF('full menu'!AR115="UD","UD",IF('full menu'!AR115="LSD","LSD",IF('full menu'!AR115="WSD","WSD",IF('full menu'!AR115="UASC","UASC",""))))))))))</f>
        <v>LSD</v>
      </c>
      <c r="AS115" t="str">
        <f>IF('full menu'!AS115="MDC","MDC",IF(OR('full menu'!AS115="PERF",'full menu'!AS115="AERF",'full menu'!AS115="PCB"),"ERfix",IF(OR('full menu'!AS115="ACB", 'full menu'!AS115="LCERT", 'full menu'!AS115="LERT",'full menu'!AS115="FCERT",'full menu'!AS115="FERT"),"ERTs",IF(OR('full menu'!AS115="FCMT",'full menu'!AS115="FMT",'full menu'!AS115="LMT",'full menu'!AS115="LCMT"),"MTs",IF(OR('full menu'!AS115="LCIT",'full menu'!AS115="FCIT",'full menu'!AS115="LIT",'full menu'!AS115="FIT"),"ITs",IF(OR('full menu'!AS115="MwERT", 'full menu'!AS115="ERwMT", 'full menu'!AS115="M&amp;ERT", 'full menu'!AS115="MwIT", 'full menu'!AS115="IwMT", 'full menu'!AS115="M&amp;IT", 'full menu'!AS115="IwERT", 'full menu'!AS115="ERwIT", 'full menu'!AS115="I&amp;ERT", 'full menu'!AS115="ER&amp;M&amp;IT"),"MixedTs",IF('full menu'!AS115="UD","UD",IF('full menu'!AS115="LSD","LSD",IF('full menu'!AS115="WSD","WSD",IF('full menu'!AS115="UASC","UASC",""))))))))))</f>
        <v>LSD</v>
      </c>
      <c r="AT115" t="str">
        <f>IF('full menu'!AT115="MDC","MDC",IF(OR('full menu'!AT115="PERF",'full menu'!AT115="AERF",'full menu'!AT115="PCB"),"ERfix",IF(OR('full menu'!AT115="ACB", 'full menu'!AT115="LCERT", 'full menu'!AT115="LERT",'full menu'!AT115="FCERT",'full menu'!AT115="FERT"),"ERTs",IF(OR('full menu'!AT115="FCMT",'full menu'!AT115="FMT",'full menu'!AT115="LMT",'full menu'!AT115="LCMT"),"MTs",IF(OR('full menu'!AT115="LCIT",'full menu'!AT115="FCIT",'full menu'!AT115="LIT",'full menu'!AT115="FIT"),"ITs",IF(OR('full menu'!AT115="MwERT", 'full menu'!AT115="ERwMT", 'full menu'!AT115="M&amp;ERT", 'full menu'!AT115="MwIT", 'full menu'!AT115="IwMT", 'full menu'!AT115="M&amp;IT", 'full menu'!AT115="IwERT", 'full menu'!AT115="ERwIT", 'full menu'!AT115="I&amp;ERT", 'full menu'!AT115="ER&amp;M&amp;IT"),"MixedTs",IF('full menu'!AT115="UD","UD",IF('full menu'!AT115="LSD","LSD",IF('full menu'!AT115="WSD","WSD",IF('full menu'!AT115="UASC","UASC",""))))))))))</f>
        <v>LSD</v>
      </c>
      <c r="AU115" t="str">
        <f>IF('full menu'!AU115="MDC","MDC",IF(OR('full menu'!AU115="PERF",'full menu'!AU115="AERF",'full menu'!AU115="PCB"),"ERfix",IF(OR('full menu'!AU115="ACB", 'full menu'!AU115="LCERT", 'full menu'!AU115="LERT",'full menu'!AU115="FCERT",'full menu'!AU115="FERT"),"ERTs",IF(OR('full menu'!AU115="FCMT",'full menu'!AU115="FMT",'full menu'!AU115="LMT",'full menu'!AU115="LCMT"),"MTs",IF(OR('full menu'!AU115="LCIT",'full menu'!AU115="FCIT",'full menu'!AU115="LIT",'full menu'!AU115="FIT"),"ITs",IF(OR('full menu'!AU115="MwERT", 'full menu'!AU115="ERwMT", 'full menu'!AU115="M&amp;ERT", 'full menu'!AU115="MwIT", 'full menu'!AU115="IwMT", 'full menu'!AU115="M&amp;IT", 'full menu'!AU115="IwERT", 'full menu'!AU115="ERwIT", 'full menu'!AU115="I&amp;ERT", 'full menu'!AU115="ER&amp;M&amp;IT"),"MixedTs",IF('full menu'!AU115="UD","UD",IF('full menu'!AU115="LSD","LSD",IF('full menu'!AU115="WSD","WSD",IF('full menu'!AU115="UASC","UASC",""))))))))))</f>
        <v>LSD</v>
      </c>
      <c r="AV115" t="str">
        <f>IF('full menu'!AV115="MDC","MDC",IF(OR('full menu'!AV115="PERF",'full menu'!AV115="AERF",'full menu'!AV115="PCB"),"ERfix",IF(OR('full menu'!AV115="ACB", 'full menu'!AV115="LCERT", 'full menu'!AV115="LERT",'full menu'!AV115="FCERT",'full menu'!AV115="FERT"),"ERTs",IF(OR('full menu'!AV115="FCMT",'full menu'!AV115="FMT",'full menu'!AV115="LMT",'full menu'!AV115="LCMT"),"MTs",IF(OR('full menu'!AV115="LCIT",'full menu'!AV115="FCIT",'full menu'!AV115="LIT",'full menu'!AV115="FIT"),"ITs",IF(OR('full menu'!AV115="MwERT", 'full menu'!AV115="ERwMT", 'full menu'!AV115="M&amp;ERT", 'full menu'!AV115="MwIT", 'full menu'!AV115="IwMT", 'full menu'!AV115="M&amp;IT", 'full menu'!AV115="IwERT", 'full menu'!AV115="ERwIT", 'full menu'!AV115="I&amp;ERT", 'full menu'!AV115="ER&amp;M&amp;IT"),"MixedTs",IF('full menu'!AV115="UD","UD",IF('full menu'!AV115="LSD","LSD",IF('full menu'!AV115="WSD","WSD",IF('full menu'!AV115="UASC","UASC",""))))))))))</f>
        <v>LSD</v>
      </c>
      <c r="AW115" t="str">
        <f>IF('full menu'!AW115="MDC","MDC",IF(OR('full menu'!AW115="PERF",'full menu'!AW115="AERF",'full menu'!AW115="PCB"),"ERfix",IF(OR('full menu'!AW115="ACB", 'full menu'!AW115="LCERT", 'full menu'!AW115="LERT",'full menu'!AW115="FCERT",'full menu'!AW115="FERT"),"ERTs",IF(OR('full menu'!AW115="FCMT",'full menu'!AW115="FMT",'full menu'!AW115="LMT",'full menu'!AW115="LCMT"),"MTs",IF(OR('full menu'!AW115="LCIT",'full menu'!AW115="FCIT",'full menu'!AW115="LIT",'full menu'!AW115="FIT"),"ITs",IF(OR('full menu'!AW115="MwERT", 'full menu'!AW115="ERwMT", 'full menu'!AW115="M&amp;ERT", 'full menu'!AW115="MwIT", 'full menu'!AW115="IwMT", 'full menu'!AW115="M&amp;IT", 'full menu'!AW115="IwERT", 'full menu'!AW115="ERwIT", 'full menu'!AW115="I&amp;ERT", 'full menu'!AW115="ER&amp;M&amp;IT"),"MixedTs",IF('full menu'!AW115="UD","UD",IF('full menu'!AW115="LSD","LSD",IF('full menu'!AW115="WSD","WSD",IF('full menu'!AW115="UASC","UASC",""))))))))))</f>
        <v>LSD</v>
      </c>
      <c r="AX115" t="str">
        <f>IF('full menu'!AX115="MDC","MDC",IF(OR('full menu'!AX115="PERF",'full menu'!AX115="AERF",'full menu'!AX115="PCB"),"ERfix",IF(OR('full menu'!AX115="ACB", 'full menu'!AX115="LCERT", 'full menu'!AX115="LERT",'full menu'!AX115="FCERT",'full menu'!AX115="FERT"),"ERTs",IF(OR('full menu'!AX115="FCMT",'full menu'!AX115="FMT",'full menu'!AX115="LMT",'full menu'!AX115="LCMT"),"MTs",IF(OR('full menu'!AX115="LCIT",'full menu'!AX115="FCIT",'full menu'!AX115="LIT",'full menu'!AX115="FIT"),"ITs",IF(OR('full menu'!AX115="MwERT", 'full menu'!AX115="ERwMT", 'full menu'!AX115="M&amp;ERT", 'full menu'!AX115="MwIT", 'full menu'!AX115="IwMT", 'full menu'!AX115="M&amp;IT", 'full menu'!AX115="IwERT", 'full menu'!AX115="ERwIT", 'full menu'!AX115="I&amp;ERT", 'full menu'!AX115="ER&amp;M&amp;IT"),"MixedTs",IF('full menu'!AX115="UD","UD",IF('full menu'!AX115="LSD","LSD",IF('full menu'!AX115="WSD","WSD",IF('full menu'!AX115="UASC","UASC",""))))))))))</f>
        <v>LSD</v>
      </c>
      <c r="AY115" t="str">
        <f>IF('full menu'!AY115="MDC","MDC",IF(OR('full menu'!AY115="PERF",'full menu'!AY115="AERF",'full menu'!AY115="PCB"),"ERfix",IF(OR('full menu'!AY115="ACB", 'full menu'!AY115="LCERT", 'full menu'!AY115="LERT",'full menu'!AY115="FCERT",'full menu'!AY115="FERT"),"ERTs",IF(OR('full menu'!AY115="FCMT",'full menu'!AY115="FMT",'full menu'!AY115="LMT",'full menu'!AY115="LCMT"),"MTs",IF(OR('full menu'!AY115="LCIT",'full menu'!AY115="FCIT",'full menu'!AY115="LIT",'full menu'!AY115="FIT"),"ITs",IF(OR('full menu'!AY115="MwERT", 'full menu'!AY115="ERwMT", 'full menu'!AY115="M&amp;ERT", 'full menu'!AY115="MwIT", 'full menu'!AY115="IwMT", 'full menu'!AY115="M&amp;IT", 'full menu'!AY115="IwERT", 'full menu'!AY115="ERwIT", 'full menu'!AY115="I&amp;ERT", 'full menu'!AY115="ER&amp;M&amp;IT"),"MixedTs",IF('full menu'!AY115="UD","UD",IF('full menu'!AY115="LSD","LSD",IF('full menu'!AY115="WSD","WSD",IF('full menu'!AY115="UASC","UASC",""))))))))))</f>
        <v>LSD</v>
      </c>
    </row>
    <row r="116" spans="1:51" x14ac:dyDescent="0.3">
      <c r="A116" t="s">
        <v>138</v>
      </c>
      <c r="B116" t="str">
        <f>IF('full menu'!B116="MDC","MDC",IF(OR('full menu'!B116="PERF",'full menu'!B116="AERF",'full menu'!B116="PCB"),"ERfix",IF(OR('full menu'!B116="ACB", 'full menu'!B116="LCERT", 'full menu'!B116="LERT",'full menu'!B116="FCERT",'full menu'!B116="FERT"),"ERTs",IF(OR('full menu'!B116="FCMT",'full menu'!B116="FMT",'full menu'!B116="LMT",'full menu'!B116="LCMT"),"MTs",IF(OR('full menu'!B116="LCIT",'full menu'!B116="FCIT",'full menu'!B116="LIT",'full menu'!B116="FIT"),"ITs",IF(OR('full menu'!B116="MwERT", 'full menu'!B116="ERwMT", 'full menu'!B116="M&amp;ERT", 'full menu'!B116="MwIT", 'full menu'!B116="IwMT", 'full menu'!B116="M&amp;IT", 'full menu'!B116="IwERT", 'full menu'!B116="ERwIT", 'full menu'!B116="I&amp;ERT", 'full menu'!B116="ER&amp;M&amp;IT"),"MixedTs",IF('full menu'!B116="UD","UD",IF('full menu'!B116="LSD","LSD",IF('full menu'!B116="WSD","WSD",IF('full menu'!B116="UASC","UASC",""))))))))))</f>
        <v/>
      </c>
      <c r="C116" t="str">
        <f>IF('full menu'!C116="MDC","MDC",IF(OR('full menu'!C116="PERF",'full menu'!C116="AERF",'full menu'!C116="PCB"),"ERfix",IF(OR('full menu'!C116="ACB", 'full menu'!C116="LCERT", 'full menu'!C116="LERT",'full menu'!C116="FCERT",'full menu'!C116="FERT"),"ERTs",IF(OR('full menu'!C116="FCMT",'full menu'!C116="FMT",'full menu'!C116="LMT",'full menu'!C116="LCMT"),"MTs",IF(OR('full menu'!C116="LCIT",'full menu'!C116="FCIT",'full menu'!C116="LIT",'full menu'!C116="FIT"),"ITs",IF(OR('full menu'!C116="MwERT", 'full menu'!C116="ERwMT", 'full menu'!C116="M&amp;ERT", 'full menu'!C116="MwIT", 'full menu'!C116="IwMT", 'full menu'!C116="M&amp;IT", 'full menu'!C116="IwERT", 'full menu'!C116="ERwIT", 'full menu'!C116="I&amp;ERT", 'full menu'!C116="ER&amp;M&amp;IT"),"MixedTs",IF('full menu'!C116="UD","UD",IF('full menu'!C116="LSD","LSD",IF('full menu'!C116="WSD","WSD",IF('full menu'!C116="UASC","UASC",""))))))))))</f>
        <v/>
      </c>
      <c r="D116" t="str">
        <f>IF('full menu'!D116="MDC","MDC",IF(OR('full menu'!D116="PERF",'full menu'!D116="AERF",'full menu'!D116="PCB"),"ERfix",IF(OR('full menu'!D116="ACB", 'full menu'!D116="LCERT", 'full menu'!D116="LERT",'full menu'!D116="FCERT",'full menu'!D116="FERT"),"ERTs",IF(OR('full menu'!D116="FCMT",'full menu'!D116="FMT",'full menu'!D116="LMT",'full menu'!D116="LCMT"),"MTs",IF(OR('full menu'!D116="LCIT",'full menu'!D116="FCIT",'full menu'!D116="LIT",'full menu'!D116="FIT"),"ITs",IF(OR('full menu'!D116="MwERT", 'full menu'!D116="ERwMT", 'full menu'!D116="M&amp;ERT", 'full menu'!D116="MwIT", 'full menu'!D116="IwMT", 'full menu'!D116="M&amp;IT", 'full menu'!D116="IwERT", 'full menu'!D116="ERwIT", 'full menu'!D116="I&amp;ERT", 'full menu'!D116="ER&amp;M&amp;IT"),"MixedTs",IF('full menu'!D116="UD","UD",IF('full menu'!D116="LSD","LSD",IF('full menu'!D116="WSD","WSD",IF('full menu'!D116="UASC","UASC",""))))))))))</f>
        <v/>
      </c>
      <c r="E116" t="str">
        <f>IF('full menu'!E116="MDC","MDC",IF(OR('full menu'!E116="PERF",'full menu'!E116="AERF",'full menu'!E116="PCB"),"ERfix",IF(OR('full menu'!E116="ACB", 'full menu'!E116="LCERT", 'full menu'!E116="LERT",'full menu'!E116="FCERT",'full menu'!E116="FERT"),"ERTs",IF(OR('full menu'!E116="FCMT",'full menu'!E116="FMT",'full menu'!E116="LMT",'full menu'!E116="LCMT"),"MTs",IF(OR('full menu'!E116="LCIT",'full menu'!E116="FCIT",'full menu'!E116="LIT",'full menu'!E116="FIT"),"ITs",IF(OR('full menu'!E116="MwERT", 'full menu'!E116="ERwMT", 'full menu'!E116="M&amp;ERT", 'full menu'!E116="MwIT", 'full menu'!E116="IwMT", 'full menu'!E116="M&amp;IT", 'full menu'!E116="IwERT", 'full menu'!E116="ERwIT", 'full menu'!E116="I&amp;ERT", 'full menu'!E116="ER&amp;M&amp;IT"),"MixedTs",IF('full menu'!E116="UD","UD",IF('full menu'!E116="LSD","LSD",IF('full menu'!E116="WSD","WSD",IF('full menu'!E116="UASC","UASC",""))))))))))</f>
        <v/>
      </c>
      <c r="F116" t="str">
        <f>IF('full menu'!F116="MDC","MDC",IF(OR('full menu'!F116="PERF",'full menu'!F116="AERF",'full menu'!F116="PCB"),"ERfix",IF(OR('full menu'!F116="ACB", 'full menu'!F116="LCERT", 'full menu'!F116="LERT",'full menu'!F116="FCERT",'full menu'!F116="FERT"),"ERTs",IF(OR('full menu'!F116="FCMT",'full menu'!F116="FMT",'full menu'!F116="LMT",'full menu'!F116="LCMT"),"MTs",IF(OR('full menu'!F116="LCIT",'full menu'!F116="FCIT",'full menu'!F116="LIT",'full menu'!F116="FIT"),"ITs",IF(OR('full menu'!F116="MwERT", 'full menu'!F116="ERwMT", 'full menu'!F116="M&amp;ERT", 'full menu'!F116="MwIT", 'full menu'!F116="IwMT", 'full menu'!F116="M&amp;IT", 'full menu'!F116="IwERT", 'full menu'!F116="ERwIT", 'full menu'!F116="I&amp;ERT", 'full menu'!F116="ER&amp;M&amp;IT"),"MixedTs",IF('full menu'!F116="UD","UD",IF('full menu'!F116="LSD","LSD",IF('full menu'!F116="WSD","WSD",IF('full menu'!F116="UASC","UASC",""))))))))))</f>
        <v/>
      </c>
      <c r="G116" t="str">
        <f>IF('full menu'!G116="MDC","MDC",IF(OR('full menu'!G116="PERF",'full menu'!G116="AERF",'full menu'!G116="PCB"),"ERfix",IF(OR('full menu'!G116="ACB", 'full menu'!G116="LCERT", 'full menu'!G116="LERT",'full menu'!G116="FCERT",'full menu'!G116="FERT"),"ERTs",IF(OR('full menu'!G116="FCMT",'full menu'!G116="FMT",'full menu'!G116="LMT",'full menu'!G116="LCMT"),"MTs",IF(OR('full menu'!G116="LCIT",'full menu'!G116="FCIT",'full menu'!G116="LIT",'full menu'!G116="FIT"),"ITs",IF(OR('full menu'!G116="MwERT", 'full menu'!G116="ERwMT", 'full menu'!G116="M&amp;ERT", 'full menu'!G116="MwIT", 'full menu'!G116="IwMT", 'full menu'!G116="M&amp;IT", 'full menu'!G116="IwERT", 'full menu'!G116="ERwIT", 'full menu'!G116="I&amp;ERT", 'full menu'!G116="ER&amp;M&amp;IT"),"MixedTs",IF('full menu'!G116="UD","UD",IF('full menu'!G116="LSD","LSD",IF('full menu'!G116="WSD","WSD",IF('full menu'!G116="UASC","UASC",""))))))))))</f>
        <v/>
      </c>
      <c r="H116" t="str">
        <f>IF('full menu'!H116="MDC","MDC",IF(OR('full menu'!H116="PERF",'full menu'!H116="AERF",'full menu'!H116="PCB"),"ERfix",IF(OR('full menu'!H116="ACB", 'full menu'!H116="LCERT", 'full menu'!H116="LERT",'full menu'!H116="FCERT",'full menu'!H116="FERT"),"ERTs",IF(OR('full menu'!H116="FCMT",'full menu'!H116="FMT",'full menu'!H116="LMT",'full menu'!H116="LCMT"),"MTs",IF(OR('full menu'!H116="LCIT",'full menu'!H116="FCIT",'full menu'!H116="LIT",'full menu'!H116="FIT"),"ITs",IF(OR('full menu'!H116="MwERT", 'full menu'!H116="ERwMT", 'full menu'!H116="M&amp;ERT", 'full menu'!H116="MwIT", 'full menu'!H116="IwMT", 'full menu'!H116="M&amp;IT", 'full menu'!H116="IwERT", 'full menu'!H116="ERwIT", 'full menu'!H116="I&amp;ERT", 'full menu'!H116="ER&amp;M&amp;IT"),"MixedTs",IF('full menu'!H116="UD","UD",IF('full menu'!H116="LSD","LSD",IF('full menu'!H116="WSD","WSD",IF('full menu'!H116="UASC","UASC",""))))))))))</f>
        <v/>
      </c>
      <c r="I116" t="str">
        <f>IF('full menu'!I116="MDC","MDC",IF(OR('full menu'!I116="PERF",'full menu'!I116="AERF",'full menu'!I116="PCB"),"ERfix",IF(OR('full menu'!I116="ACB", 'full menu'!I116="LCERT", 'full menu'!I116="LERT",'full menu'!I116="FCERT",'full menu'!I116="FERT"),"ERTs",IF(OR('full menu'!I116="FCMT",'full menu'!I116="FMT",'full menu'!I116="LMT",'full menu'!I116="LCMT"),"MTs",IF(OR('full menu'!I116="LCIT",'full menu'!I116="FCIT",'full menu'!I116="LIT",'full menu'!I116="FIT"),"ITs",IF(OR('full menu'!I116="MwERT", 'full menu'!I116="ERwMT", 'full menu'!I116="M&amp;ERT", 'full menu'!I116="MwIT", 'full menu'!I116="IwMT", 'full menu'!I116="M&amp;IT", 'full menu'!I116="IwERT", 'full menu'!I116="ERwIT", 'full menu'!I116="I&amp;ERT", 'full menu'!I116="ER&amp;M&amp;IT"),"MixedTs",IF('full menu'!I116="UD","UD",IF('full menu'!I116="LSD","LSD",IF('full menu'!I116="WSD","WSD",IF('full menu'!I116="UASC","UASC",""))))))))))</f>
        <v/>
      </c>
      <c r="J116" t="str">
        <f>IF('full menu'!J116="MDC","MDC",IF(OR('full menu'!J116="PERF",'full menu'!J116="AERF",'full menu'!J116="PCB"),"ERfix",IF(OR('full menu'!J116="ACB", 'full menu'!J116="LCERT", 'full menu'!J116="LERT",'full menu'!J116="FCERT",'full menu'!J116="FERT"),"ERTs",IF(OR('full menu'!J116="FCMT",'full menu'!J116="FMT",'full menu'!J116="LMT",'full menu'!J116="LCMT"),"MTs",IF(OR('full menu'!J116="LCIT",'full menu'!J116="FCIT",'full menu'!J116="LIT",'full menu'!J116="FIT"),"ITs",IF(OR('full menu'!J116="MwERT", 'full menu'!J116="ERwMT", 'full menu'!J116="M&amp;ERT", 'full menu'!J116="MwIT", 'full menu'!J116="IwMT", 'full menu'!J116="M&amp;IT", 'full menu'!J116="IwERT", 'full menu'!J116="ERwIT", 'full menu'!J116="I&amp;ERT", 'full menu'!J116="ER&amp;M&amp;IT"),"MixedTs",IF('full menu'!J116="UD","UD",IF('full menu'!J116="LSD","LSD",IF('full menu'!J116="WSD","WSD",IF('full menu'!J116="UASC","UASC",""))))))))))</f>
        <v/>
      </c>
      <c r="K116" t="str">
        <f>IF('full menu'!K116="MDC","MDC",IF(OR('full menu'!K116="PERF",'full menu'!K116="AERF",'full menu'!K116="PCB"),"ERfix",IF(OR('full menu'!K116="ACB", 'full menu'!K116="LCERT", 'full menu'!K116="LERT",'full menu'!K116="FCERT",'full menu'!K116="FERT"),"ERTs",IF(OR('full menu'!K116="FCMT",'full menu'!K116="FMT",'full menu'!K116="LMT",'full menu'!K116="LCMT"),"MTs",IF(OR('full menu'!K116="LCIT",'full menu'!K116="FCIT",'full menu'!K116="LIT",'full menu'!K116="FIT"),"ITs",IF(OR('full menu'!K116="MwERT", 'full menu'!K116="ERwMT", 'full menu'!K116="M&amp;ERT", 'full menu'!K116="MwIT", 'full menu'!K116="IwMT", 'full menu'!K116="M&amp;IT", 'full menu'!K116="IwERT", 'full menu'!K116="ERwIT", 'full menu'!K116="I&amp;ERT", 'full menu'!K116="ER&amp;M&amp;IT"),"MixedTs",IF('full menu'!K116="UD","UD",IF('full menu'!K116="LSD","LSD",IF('full menu'!K116="WSD","WSD",IF('full menu'!K116="UASC","UASC",""))))))))))</f>
        <v/>
      </c>
      <c r="L116" t="str">
        <f>IF('full menu'!L116="MDC","MDC",IF(OR('full menu'!L116="PERF",'full menu'!L116="AERF",'full menu'!L116="PCB"),"ERfix",IF(OR('full menu'!L116="ACB", 'full menu'!L116="LCERT", 'full menu'!L116="LERT",'full menu'!L116="FCERT",'full menu'!L116="FERT"),"ERTs",IF(OR('full menu'!L116="FCMT",'full menu'!L116="FMT",'full menu'!L116="LMT",'full menu'!L116="LCMT"),"MTs",IF(OR('full menu'!L116="LCIT",'full menu'!L116="FCIT",'full menu'!L116="LIT",'full menu'!L116="FIT"),"ITs",IF(OR('full menu'!L116="MwERT", 'full menu'!L116="ERwMT", 'full menu'!L116="M&amp;ERT", 'full menu'!L116="MwIT", 'full menu'!L116="IwMT", 'full menu'!L116="M&amp;IT", 'full menu'!L116="IwERT", 'full menu'!L116="ERwIT", 'full menu'!L116="I&amp;ERT", 'full menu'!L116="ER&amp;M&amp;IT"),"MixedTs",IF('full menu'!L116="UD","UD",IF('full menu'!L116="LSD","LSD",IF('full menu'!L116="WSD","WSD",IF('full menu'!L116="UASC","UASC",""))))))))))</f>
        <v/>
      </c>
      <c r="M116" t="str">
        <f>IF('full menu'!M116="MDC","MDC",IF(OR('full menu'!M116="PERF",'full menu'!M116="AERF",'full menu'!M116="PCB"),"ERfix",IF(OR('full menu'!M116="ACB", 'full menu'!M116="LCERT", 'full menu'!M116="LERT",'full menu'!M116="FCERT",'full menu'!M116="FERT"),"ERTs",IF(OR('full menu'!M116="FCMT",'full menu'!M116="FMT",'full menu'!M116="LMT",'full menu'!M116="LCMT"),"MTs",IF(OR('full menu'!M116="LCIT",'full menu'!M116="FCIT",'full menu'!M116="LIT",'full menu'!M116="FIT"),"ITs",IF(OR('full menu'!M116="MwERT", 'full menu'!M116="ERwMT", 'full menu'!M116="M&amp;ERT", 'full menu'!M116="MwIT", 'full menu'!M116="IwMT", 'full menu'!M116="M&amp;IT", 'full menu'!M116="IwERT", 'full menu'!M116="ERwIT", 'full menu'!M116="I&amp;ERT", 'full menu'!M116="ER&amp;M&amp;IT"),"MixedTs",IF('full menu'!M116="UD","UD",IF('full menu'!M116="LSD","LSD",IF('full menu'!M116="WSD","WSD",IF('full menu'!M116="UASC","UASC",""))))))))))</f>
        <v/>
      </c>
      <c r="N116" t="str">
        <f>IF('full menu'!N116="MDC","MDC",IF(OR('full menu'!N116="PERF",'full menu'!N116="AERF",'full menu'!N116="PCB"),"ERfix",IF(OR('full menu'!N116="ACB", 'full menu'!N116="LCERT", 'full menu'!N116="LERT",'full menu'!N116="FCERT",'full menu'!N116="FERT"),"ERTs",IF(OR('full menu'!N116="FCMT",'full menu'!N116="FMT",'full menu'!N116="LMT",'full menu'!N116="LCMT"),"MTs",IF(OR('full menu'!N116="LCIT",'full menu'!N116="FCIT",'full menu'!N116="LIT",'full menu'!N116="FIT"),"ITs",IF(OR('full menu'!N116="MwERT", 'full menu'!N116="ERwMT", 'full menu'!N116="M&amp;ERT", 'full menu'!N116="MwIT", 'full menu'!N116="IwMT", 'full menu'!N116="M&amp;IT", 'full menu'!N116="IwERT", 'full menu'!N116="ERwIT", 'full menu'!N116="I&amp;ERT", 'full menu'!N116="ER&amp;M&amp;IT"),"MixedTs",IF('full menu'!N116="UD","UD",IF('full menu'!N116="LSD","LSD",IF('full menu'!N116="WSD","WSD",IF('full menu'!N116="UASC","UASC",""))))))))))</f>
        <v/>
      </c>
      <c r="O116" t="str">
        <f>IF('full menu'!O116="MDC","MDC",IF(OR('full menu'!O116="PERF",'full menu'!O116="AERF",'full menu'!O116="PCB"),"ERfix",IF(OR('full menu'!O116="ACB", 'full menu'!O116="LCERT", 'full menu'!O116="LERT",'full menu'!O116="FCERT",'full menu'!O116="FERT"),"ERTs",IF(OR('full menu'!O116="FCMT",'full menu'!O116="FMT",'full menu'!O116="LMT",'full menu'!O116="LCMT"),"MTs",IF(OR('full menu'!O116="LCIT",'full menu'!O116="FCIT",'full menu'!O116="LIT",'full menu'!O116="FIT"),"ITs",IF(OR('full menu'!O116="MwERT", 'full menu'!O116="ERwMT", 'full menu'!O116="M&amp;ERT", 'full menu'!O116="MwIT", 'full menu'!O116="IwMT", 'full menu'!O116="M&amp;IT", 'full menu'!O116="IwERT", 'full menu'!O116="ERwIT", 'full menu'!O116="I&amp;ERT", 'full menu'!O116="ER&amp;M&amp;IT"),"MixedTs",IF('full menu'!O116="UD","UD",IF('full menu'!O116="LSD","LSD",IF('full menu'!O116="WSD","WSD",IF('full menu'!O116="UASC","UASC",""))))))))))</f>
        <v/>
      </c>
      <c r="P116" t="str">
        <f>IF('full menu'!P116="MDC","MDC",IF(OR('full menu'!P116="PERF",'full menu'!P116="AERF",'full menu'!P116="PCB"),"ERfix",IF(OR('full menu'!P116="ACB", 'full menu'!P116="LCERT", 'full menu'!P116="LERT",'full menu'!P116="FCERT",'full menu'!P116="FERT"),"ERTs",IF(OR('full menu'!P116="FCMT",'full menu'!P116="FMT",'full menu'!P116="LMT",'full menu'!P116="LCMT"),"MTs",IF(OR('full menu'!P116="LCIT",'full menu'!P116="FCIT",'full menu'!P116="LIT",'full menu'!P116="FIT"),"ITs",IF(OR('full menu'!P116="MwERT", 'full menu'!P116="ERwMT", 'full menu'!P116="M&amp;ERT", 'full menu'!P116="MwIT", 'full menu'!P116="IwMT", 'full menu'!P116="M&amp;IT", 'full menu'!P116="IwERT", 'full menu'!P116="ERwIT", 'full menu'!P116="I&amp;ERT", 'full menu'!P116="ER&amp;M&amp;IT"),"MixedTs",IF('full menu'!P116="UD","UD",IF('full menu'!P116="LSD","LSD",IF('full menu'!P116="WSD","WSD",IF('full menu'!P116="UASC","UASC",""))))))))))</f>
        <v/>
      </c>
      <c r="Q116" t="str">
        <f>IF('full menu'!Q116="MDC","MDC",IF(OR('full menu'!Q116="PERF",'full menu'!Q116="AERF",'full menu'!Q116="PCB"),"ERfix",IF(OR('full menu'!Q116="ACB", 'full menu'!Q116="LCERT", 'full menu'!Q116="LERT",'full menu'!Q116="FCERT",'full menu'!Q116="FERT"),"ERTs",IF(OR('full menu'!Q116="FCMT",'full menu'!Q116="FMT",'full menu'!Q116="LMT",'full menu'!Q116="LCMT"),"MTs",IF(OR('full menu'!Q116="LCIT",'full menu'!Q116="FCIT",'full menu'!Q116="LIT",'full menu'!Q116="FIT"),"ITs",IF(OR('full menu'!Q116="MwERT", 'full menu'!Q116="ERwMT", 'full menu'!Q116="M&amp;ERT", 'full menu'!Q116="MwIT", 'full menu'!Q116="IwMT", 'full menu'!Q116="M&amp;IT", 'full menu'!Q116="IwERT", 'full menu'!Q116="ERwIT", 'full menu'!Q116="I&amp;ERT", 'full menu'!Q116="ER&amp;M&amp;IT"),"MixedTs",IF('full menu'!Q116="UD","UD",IF('full menu'!Q116="LSD","LSD",IF('full menu'!Q116="WSD","WSD",IF('full menu'!Q116="UASC","UASC",""))))))))))</f>
        <v/>
      </c>
      <c r="R116" t="str">
        <f>IF('full menu'!R116="MDC","MDC",IF(OR('full menu'!R116="PERF",'full menu'!R116="AERF",'full menu'!R116="PCB"),"ERfix",IF(OR('full menu'!R116="ACB", 'full menu'!R116="LCERT", 'full menu'!R116="LERT",'full menu'!R116="FCERT",'full menu'!R116="FERT"),"ERTs",IF(OR('full menu'!R116="FCMT",'full menu'!R116="FMT",'full menu'!R116="LMT",'full menu'!R116="LCMT"),"MTs",IF(OR('full menu'!R116="LCIT",'full menu'!R116="FCIT",'full menu'!R116="LIT",'full menu'!R116="FIT"),"ITs",IF(OR('full menu'!R116="MwERT", 'full menu'!R116="ERwMT", 'full menu'!R116="M&amp;ERT", 'full menu'!R116="MwIT", 'full menu'!R116="IwMT", 'full menu'!R116="M&amp;IT", 'full menu'!R116="IwERT", 'full menu'!R116="ERwIT", 'full menu'!R116="I&amp;ERT", 'full menu'!R116="ER&amp;M&amp;IT"),"MixedTs",IF('full menu'!R116="UD","UD",IF('full menu'!R116="LSD","LSD",IF('full menu'!R116="WSD","WSD",IF('full menu'!R116="UASC","UASC",""))))))))))</f>
        <v/>
      </c>
      <c r="S116" t="str">
        <f>IF('full menu'!S116="MDC","MDC",IF(OR('full menu'!S116="PERF",'full menu'!S116="AERF",'full menu'!S116="PCB"),"ERfix",IF(OR('full menu'!S116="ACB", 'full menu'!S116="LCERT", 'full menu'!S116="LERT",'full menu'!S116="FCERT",'full menu'!S116="FERT"),"ERTs",IF(OR('full menu'!S116="FCMT",'full menu'!S116="FMT",'full menu'!S116="LMT",'full menu'!S116="LCMT"),"MTs",IF(OR('full menu'!S116="LCIT",'full menu'!S116="FCIT",'full menu'!S116="LIT",'full menu'!S116="FIT"),"ITs",IF(OR('full menu'!S116="MwERT", 'full menu'!S116="ERwMT", 'full menu'!S116="M&amp;ERT", 'full menu'!S116="MwIT", 'full menu'!S116="IwMT", 'full menu'!S116="M&amp;IT", 'full menu'!S116="IwERT", 'full menu'!S116="ERwIT", 'full menu'!S116="I&amp;ERT", 'full menu'!S116="ER&amp;M&amp;IT"),"MixedTs",IF('full menu'!S116="UD","UD",IF('full menu'!S116="LSD","LSD",IF('full menu'!S116="WSD","WSD",IF('full menu'!S116="UASC","UASC",""))))))))))</f>
        <v/>
      </c>
      <c r="T116" t="str">
        <f>IF('full menu'!T116="MDC","MDC",IF(OR('full menu'!T116="PERF",'full menu'!T116="AERF",'full menu'!T116="PCB"),"ERfix",IF(OR('full menu'!T116="ACB", 'full menu'!T116="LCERT", 'full menu'!T116="LERT",'full menu'!T116="FCERT",'full menu'!T116="FERT"),"ERTs",IF(OR('full menu'!T116="FCMT",'full menu'!T116="FMT",'full menu'!T116="LMT",'full menu'!T116="LCMT"),"MTs",IF(OR('full menu'!T116="LCIT",'full menu'!T116="FCIT",'full menu'!T116="LIT",'full menu'!T116="FIT"),"ITs",IF(OR('full menu'!T116="MwERT", 'full menu'!T116="ERwMT", 'full menu'!T116="M&amp;ERT", 'full menu'!T116="MwIT", 'full menu'!T116="IwMT", 'full menu'!T116="M&amp;IT", 'full menu'!T116="IwERT", 'full menu'!T116="ERwIT", 'full menu'!T116="I&amp;ERT", 'full menu'!T116="ER&amp;M&amp;IT"),"MixedTs",IF('full menu'!T116="UD","UD",IF('full menu'!T116="LSD","LSD",IF('full menu'!T116="WSD","WSD",IF('full menu'!T116="UASC","UASC",""))))))))))</f>
        <v/>
      </c>
      <c r="U116" t="str">
        <f>IF('full menu'!U116="MDC","MDC",IF(OR('full menu'!U116="PERF",'full menu'!U116="AERF",'full menu'!U116="PCB"),"ERfix",IF(OR('full menu'!U116="ACB", 'full menu'!U116="LCERT", 'full menu'!U116="LERT",'full menu'!U116="FCERT",'full menu'!U116="FERT"),"ERTs",IF(OR('full menu'!U116="FCMT",'full menu'!U116="FMT",'full menu'!U116="LMT",'full menu'!U116="LCMT"),"MTs",IF(OR('full menu'!U116="LCIT",'full menu'!U116="FCIT",'full menu'!U116="LIT",'full menu'!U116="FIT"),"ITs",IF(OR('full menu'!U116="MwERT", 'full menu'!U116="ERwMT", 'full menu'!U116="M&amp;ERT", 'full menu'!U116="MwIT", 'full menu'!U116="IwMT", 'full menu'!U116="M&amp;IT", 'full menu'!U116="IwERT", 'full menu'!U116="ERwIT", 'full menu'!U116="I&amp;ERT", 'full menu'!U116="ER&amp;M&amp;IT"),"MixedTs",IF('full menu'!U116="UD","UD",IF('full menu'!U116="LSD","LSD",IF('full menu'!U116="WSD","WSD",IF('full menu'!U116="UASC","UASC",""))))))))))</f>
        <v/>
      </c>
      <c r="V116" t="str">
        <f>IF('full menu'!V116="MDC","MDC",IF(OR('full menu'!V116="PERF",'full menu'!V116="AERF",'full menu'!V116="PCB"),"ERfix",IF(OR('full menu'!V116="ACB", 'full menu'!V116="LCERT", 'full menu'!V116="LERT",'full menu'!V116="FCERT",'full menu'!V116="FERT"),"ERTs",IF(OR('full menu'!V116="FCMT",'full menu'!V116="FMT",'full menu'!V116="LMT",'full menu'!V116="LCMT"),"MTs",IF(OR('full menu'!V116="LCIT",'full menu'!V116="FCIT",'full menu'!V116="LIT",'full menu'!V116="FIT"),"ITs",IF(OR('full menu'!V116="MwERT", 'full menu'!V116="ERwMT", 'full menu'!V116="M&amp;ERT", 'full menu'!V116="MwIT", 'full menu'!V116="IwMT", 'full menu'!V116="M&amp;IT", 'full menu'!V116="IwERT", 'full menu'!V116="ERwIT", 'full menu'!V116="I&amp;ERT", 'full menu'!V116="ER&amp;M&amp;IT"),"MixedTs",IF('full menu'!V116="UD","UD",IF('full menu'!V116="LSD","LSD",IF('full menu'!V116="WSD","WSD",IF('full menu'!V116="UASC","UASC",""))))))))))</f>
        <v/>
      </c>
      <c r="W116" t="str">
        <f>IF('full menu'!W116="MDC","MDC",IF(OR('full menu'!W116="PERF",'full menu'!W116="AERF",'full menu'!W116="PCB"),"ERfix",IF(OR('full menu'!W116="ACB", 'full menu'!W116="LCERT", 'full menu'!W116="LERT",'full menu'!W116="FCERT",'full menu'!W116="FERT"),"ERTs",IF(OR('full menu'!W116="FCMT",'full menu'!W116="FMT",'full menu'!W116="LMT",'full menu'!W116="LCMT"),"MTs",IF(OR('full menu'!W116="LCIT",'full menu'!W116="FCIT",'full menu'!W116="LIT",'full menu'!W116="FIT"),"ITs",IF(OR('full menu'!W116="MwERT", 'full menu'!W116="ERwMT", 'full menu'!W116="M&amp;ERT", 'full menu'!W116="MwIT", 'full menu'!W116="IwMT", 'full menu'!W116="M&amp;IT", 'full menu'!W116="IwERT", 'full menu'!W116="ERwIT", 'full menu'!W116="I&amp;ERT", 'full menu'!W116="ER&amp;M&amp;IT"),"MixedTs",IF('full menu'!W116="UD","UD",IF('full menu'!W116="LSD","LSD",IF('full menu'!W116="WSD","WSD",IF('full menu'!W116="UASC","UASC",""))))))))))</f>
        <v/>
      </c>
      <c r="X116" t="str">
        <f>IF('full menu'!X116="MDC","MDC",IF(OR('full menu'!X116="PERF",'full menu'!X116="AERF",'full menu'!X116="PCB"),"ERfix",IF(OR('full menu'!X116="ACB", 'full menu'!X116="LCERT", 'full menu'!X116="LERT",'full menu'!X116="FCERT",'full menu'!X116="FERT"),"ERTs",IF(OR('full menu'!X116="FCMT",'full menu'!X116="FMT",'full menu'!X116="LMT",'full menu'!X116="LCMT"),"MTs",IF(OR('full menu'!X116="LCIT",'full menu'!X116="FCIT",'full menu'!X116="LIT",'full menu'!X116="FIT"),"ITs",IF(OR('full menu'!X116="MwERT", 'full menu'!X116="ERwMT", 'full menu'!X116="M&amp;ERT", 'full menu'!X116="MwIT", 'full menu'!X116="IwMT", 'full menu'!X116="M&amp;IT", 'full menu'!X116="IwERT", 'full menu'!X116="ERwIT", 'full menu'!X116="I&amp;ERT", 'full menu'!X116="ER&amp;M&amp;IT"),"MixedTs",IF('full menu'!X116="UD","UD",IF('full menu'!X116="LSD","LSD",IF('full menu'!X116="WSD","WSD",IF('full menu'!X116="UASC","UASC",""))))))))))</f>
        <v/>
      </c>
      <c r="Y116" t="str">
        <f>IF('full menu'!Y116="MDC","MDC",IF(OR('full menu'!Y116="PERF",'full menu'!Y116="AERF",'full menu'!Y116="PCB"),"ERfix",IF(OR('full menu'!Y116="ACB", 'full menu'!Y116="LCERT", 'full menu'!Y116="LERT",'full menu'!Y116="FCERT",'full menu'!Y116="FERT"),"ERTs",IF(OR('full menu'!Y116="FCMT",'full menu'!Y116="FMT",'full menu'!Y116="LMT",'full menu'!Y116="LCMT"),"MTs",IF(OR('full menu'!Y116="LCIT",'full menu'!Y116="FCIT",'full menu'!Y116="LIT",'full menu'!Y116="FIT"),"ITs",IF(OR('full menu'!Y116="MwERT", 'full menu'!Y116="ERwMT", 'full menu'!Y116="M&amp;ERT", 'full menu'!Y116="MwIT", 'full menu'!Y116="IwMT", 'full menu'!Y116="M&amp;IT", 'full menu'!Y116="IwERT", 'full menu'!Y116="ERwIT", 'full menu'!Y116="I&amp;ERT", 'full menu'!Y116="ER&amp;M&amp;IT"),"MixedTs",IF('full menu'!Y116="UD","UD",IF('full menu'!Y116="LSD","LSD",IF('full menu'!Y116="WSD","WSD",IF('full menu'!Y116="UASC","UASC",""))))))))))</f>
        <v/>
      </c>
      <c r="Z116" t="str">
        <f>IF('full menu'!Z116="MDC","MDC",IF(OR('full menu'!Z116="PERF",'full menu'!Z116="AERF",'full menu'!Z116="PCB"),"ERfix",IF(OR('full menu'!Z116="ACB", 'full menu'!Z116="LCERT", 'full menu'!Z116="LERT",'full menu'!Z116="FCERT",'full menu'!Z116="FERT"),"ERTs",IF(OR('full menu'!Z116="FCMT",'full menu'!Z116="FMT",'full menu'!Z116="LMT",'full menu'!Z116="LCMT"),"MTs",IF(OR('full menu'!Z116="LCIT",'full menu'!Z116="FCIT",'full menu'!Z116="LIT",'full menu'!Z116="FIT"),"ITs",IF(OR('full menu'!Z116="MwERT", 'full menu'!Z116="ERwMT", 'full menu'!Z116="M&amp;ERT", 'full menu'!Z116="MwIT", 'full menu'!Z116="IwMT", 'full menu'!Z116="M&amp;IT", 'full menu'!Z116="IwERT", 'full menu'!Z116="ERwIT", 'full menu'!Z116="I&amp;ERT", 'full menu'!Z116="ER&amp;M&amp;IT"),"MixedTs",IF('full menu'!Z116="UD","UD",IF('full menu'!Z116="LSD","LSD",IF('full menu'!Z116="WSD","WSD",IF('full menu'!Z116="UASC","UASC",""))))))))))</f>
        <v/>
      </c>
      <c r="AA116" t="str">
        <f>IF('full menu'!AA116="MDC","MDC",IF(OR('full menu'!AA116="PERF",'full menu'!AA116="AERF",'full menu'!AA116="PCB"),"ERfix",IF(OR('full menu'!AA116="ACB", 'full menu'!AA116="LCERT", 'full menu'!AA116="LERT",'full menu'!AA116="FCERT",'full menu'!AA116="FERT"),"ERTs",IF(OR('full menu'!AA116="FCMT",'full menu'!AA116="FMT",'full menu'!AA116="LMT",'full menu'!AA116="LCMT"),"MTs",IF(OR('full menu'!AA116="LCIT",'full menu'!AA116="FCIT",'full menu'!AA116="LIT",'full menu'!AA116="FIT"),"ITs",IF(OR('full menu'!AA116="MwERT", 'full menu'!AA116="ERwMT", 'full menu'!AA116="M&amp;ERT", 'full menu'!AA116="MwIT", 'full menu'!AA116="IwMT", 'full menu'!AA116="M&amp;IT", 'full menu'!AA116="IwERT", 'full menu'!AA116="ERwIT", 'full menu'!AA116="I&amp;ERT", 'full menu'!AA116="ER&amp;M&amp;IT"),"MixedTs",IF('full menu'!AA116="UD","UD",IF('full menu'!AA116="LSD","LSD",IF('full menu'!AA116="WSD","WSD",IF('full menu'!AA116="UASC","UASC",""))))))))))</f>
        <v/>
      </c>
      <c r="AB116" t="str">
        <f>IF('full menu'!AB116="MDC","MDC",IF(OR('full menu'!AB116="PERF",'full menu'!AB116="AERF",'full menu'!AB116="PCB"),"ERfix",IF(OR('full menu'!AB116="ACB", 'full menu'!AB116="LCERT", 'full menu'!AB116="LERT",'full menu'!AB116="FCERT",'full menu'!AB116="FERT"),"ERTs",IF(OR('full menu'!AB116="FCMT",'full menu'!AB116="FMT",'full menu'!AB116="LMT",'full menu'!AB116="LCMT"),"MTs",IF(OR('full menu'!AB116="LCIT",'full menu'!AB116="FCIT",'full menu'!AB116="LIT",'full menu'!AB116="FIT"),"ITs",IF(OR('full menu'!AB116="MwERT", 'full menu'!AB116="ERwMT", 'full menu'!AB116="M&amp;ERT", 'full menu'!AB116="MwIT", 'full menu'!AB116="IwMT", 'full menu'!AB116="M&amp;IT", 'full menu'!AB116="IwERT", 'full menu'!AB116="ERwIT", 'full menu'!AB116="I&amp;ERT", 'full menu'!AB116="ER&amp;M&amp;IT"),"MixedTs",IF('full menu'!AB116="UD","UD",IF('full menu'!AB116="LSD","LSD",IF('full menu'!AB116="WSD","WSD",IF('full menu'!AB116="UASC","UASC",""))))))))))</f>
        <v/>
      </c>
      <c r="AC116" t="str">
        <f>IF('full menu'!AC116="MDC","MDC",IF(OR('full menu'!AC116="PERF",'full menu'!AC116="AERF",'full menu'!AC116="PCB"),"ERfix",IF(OR('full menu'!AC116="ACB", 'full menu'!AC116="LCERT", 'full menu'!AC116="LERT",'full menu'!AC116="FCERT",'full menu'!AC116="FERT"),"ERTs",IF(OR('full menu'!AC116="FCMT",'full menu'!AC116="FMT",'full menu'!AC116="LMT",'full menu'!AC116="LCMT"),"MTs",IF(OR('full menu'!AC116="LCIT",'full menu'!AC116="FCIT",'full menu'!AC116="LIT",'full menu'!AC116="FIT"),"ITs",IF(OR('full menu'!AC116="MwERT", 'full menu'!AC116="ERwMT", 'full menu'!AC116="M&amp;ERT", 'full menu'!AC116="MwIT", 'full menu'!AC116="IwMT", 'full menu'!AC116="M&amp;IT", 'full menu'!AC116="IwERT", 'full menu'!AC116="ERwIT", 'full menu'!AC116="I&amp;ERT", 'full menu'!AC116="ER&amp;M&amp;IT"),"MixedTs",IF('full menu'!AC116="UD","UD",IF('full menu'!AC116="LSD","LSD",IF('full menu'!AC116="WSD","WSD",IF('full menu'!AC116="UASC","UASC",""))))))))))</f>
        <v>UASC</v>
      </c>
      <c r="AD116" t="str">
        <f>IF('full menu'!AD116="MDC","MDC",IF(OR('full menu'!AD116="PERF",'full menu'!AD116="AERF",'full menu'!AD116="PCB"),"ERfix",IF(OR('full menu'!AD116="ACB", 'full menu'!AD116="LCERT", 'full menu'!AD116="LERT",'full menu'!AD116="FCERT",'full menu'!AD116="FERT"),"ERTs",IF(OR('full menu'!AD116="FCMT",'full menu'!AD116="FMT",'full menu'!AD116="LMT",'full menu'!AD116="LCMT"),"MTs",IF(OR('full menu'!AD116="LCIT",'full menu'!AD116="FCIT",'full menu'!AD116="LIT",'full menu'!AD116="FIT"),"ITs",IF(OR('full menu'!AD116="MwERT", 'full menu'!AD116="ERwMT", 'full menu'!AD116="M&amp;ERT", 'full menu'!AD116="MwIT", 'full menu'!AD116="IwMT", 'full menu'!AD116="M&amp;IT", 'full menu'!AD116="IwERT", 'full menu'!AD116="ERwIT", 'full menu'!AD116="I&amp;ERT", 'full menu'!AD116="ER&amp;M&amp;IT"),"MixedTs",IF('full menu'!AD116="UD","UD",IF('full menu'!AD116="LSD","LSD",IF('full menu'!AD116="WSD","WSD",IF('full menu'!AD116="UASC","UASC",""))))))))))</f>
        <v>UASC</v>
      </c>
      <c r="AE116" t="str">
        <f>IF('full menu'!AE116="MDC","MDC",IF(OR('full menu'!AE116="PERF",'full menu'!AE116="AERF",'full menu'!AE116="PCB"),"ERfix",IF(OR('full menu'!AE116="ACB", 'full menu'!AE116="LCERT", 'full menu'!AE116="LERT",'full menu'!AE116="FCERT",'full menu'!AE116="FERT"),"ERTs",IF(OR('full menu'!AE116="FCMT",'full menu'!AE116="FMT",'full menu'!AE116="LMT",'full menu'!AE116="LCMT"),"MTs",IF(OR('full menu'!AE116="LCIT",'full menu'!AE116="FCIT",'full menu'!AE116="LIT",'full menu'!AE116="FIT"),"ITs",IF(OR('full menu'!AE116="MwERT", 'full menu'!AE116="ERwMT", 'full menu'!AE116="M&amp;ERT", 'full menu'!AE116="MwIT", 'full menu'!AE116="IwMT", 'full menu'!AE116="M&amp;IT", 'full menu'!AE116="IwERT", 'full menu'!AE116="ERwIT", 'full menu'!AE116="I&amp;ERT", 'full menu'!AE116="ER&amp;M&amp;IT"),"MixedTs",IF('full menu'!AE116="UD","UD",IF('full menu'!AE116="LSD","LSD",IF('full menu'!AE116="WSD","WSD",IF('full menu'!AE116="UASC","UASC",""))))))))))</f>
        <v>UASC</v>
      </c>
      <c r="AF116" t="str">
        <f>IF('full menu'!AF116="MDC","MDC",IF(OR('full menu'!AF116="PERF",'full menu'!AF116="AERF",'full menu'!AF116="PCB"),"ERfix",IF(OR('full menu'!AF116="ACB", 'full menu'!AF116="LCERT", 'full menu'!AF116="LERT",'full menu'!AF116="FCERT",'full menu'!AF116="FERT"),"ERTs",IF(OR('full menu'!AF116="FCMT",'full menu'!AF116="FMT",'full menu'!AF116="LMT",'full menu'!AF116="LCMT"),"MTs",IF(OR('full menu'!AF116="LCIT",'full menu'!AF116="FCIT",'full menu'!AF116="LIT",'full menu'!AF116="FIT"),"ITs",IF(OR('full menu'!AF116="MwERT", 'full menu'!AF116="ERwMT", 'full menu'!AF116="M&amp;ERT", 'full menu'!AF116="MwIT", 'full menu'!AF116="IwMT", 'full menu'!AF116="M&amp;IT", 'full menu'!AF116="IwERT", 'full menu'!AF116="ERwIT", 'full menu'!AF116="I&amp;ERT", 'full menu'!AF116="ER&amp;M&amp;IT"),"MixedTs",IF('full menu'!AF116="UD","UD",IF('full menu'!AF116="LSD","LSD",IF('full menu'!AF116="WSD","WSD",IF('full menu'!AF116="UASC","UASC",""))))))))))</f>
        <v>UASC</v>
      </c>
      <c r="AG116" t="str">
        <f>IF('full menu'!AG116="MDC","MDC",IF(OR('full menu'!AG116="PERF",'full menu'!AG116="AERF",'full menu'!AG116="PCB"),"ERfix",IF(OR('full menu'!AG116="ACB", 'full menu'!AG116="LCERT", 'full menu'!AG116="LERT",'full menu'!AG116="FCERT",'full menu'!AG116="FERT"),"ERTs",IF(OR('full menu'!AG116="FCMT",'full menu'!AG116="FMT",'full menu'!AG116="LMT",'full menu'!AG116="LCMT"),"MTs",IF(OR('full menu'!AG116="LCIT",'full menu'!AG116="FCIT",'full menu'!AG116="LIT",'full menu'!AG116="FIT"),"ITs",IF(OR('full menu'!AG116="MwERT", 'full menu'!AG116="ERwMT", 'full menu'!AG116="M&amp;ERT", 'full menu'!AG116="MwIT", 'full menu'!AG116="IwMT", 'full menu'!AG116="M&amp;IT", 'full menu'!AG116="IwERT", 'full menu'!AG116="ERwIT", 'full menu'!AG116="I&amp;ERT", 'full menu'!AG116="ER&amp;M&amp;IT"),"MixedTs",IF('full menu'!AG116="UD","UD",IF('full menu'!AG116="LSD","LSD",IF('full menu'!AG116="WSD","WSD",IF('full menu'!AG116="UASC","UASC",""))))))))))</f>
        <v>UASC</v>
      </c>
      <c r="AH116" t="str">
        <f>IF('full menu'!AH116="MDC","MDC",IF(OR('full menu'!AH116="PERF",'full menu'!AH116="AERF",'full menu'!AH116="PCB"),"ERfix",IF(OR('full menu'!AH116="ACB", 'full menu'!AH116="LCERT", 'full menu'!AH116="LERT",'full menu'!AH116="FCERT",'full menu'!AH116="FERT"),"ERTs",IF(OR('full menu'!AH116="FCMT",'full menu'!AH116="FMT",'full menu'!AH116="LMT",'full menu'!AH116="LCMT"),"MTs",IF(OR('full menu'!AH116="LCIT",'full menu'!AH116="FCIT",'full menu'!AH116="LIT",'full menu'!AH116="FIT"),"ITs",IF(OR('full menu'!AH116="MwERT", 'full menu'!AH116="ERwMT", 'full menu'!AH116="M&amp;ERT", 'full menu'!AH116="MwIT", 'full menu'!AH116="IwMT", 'full menu'!AH116="M&amp;IT", 'full menu'!AH116="IwERT", 'full menu'!AH116="ERwIT", 'full menu'!AH116="I&amp;ERT", 'full menu'!AH116="ER&amp;M&amp;IT"),"MixedTs",IF('full menu'!AH116="UD","UD",IF('full menu'!AH116="LSD","LSD",IF('full menu'!AH116="WSD","WSD",IF('full menu'!AH116="UASC","UASC",""))))))))))</f>
        <v>UASC</v>
      </c>
      <c r="AI116" t="str">
        <f>IF('full menu'!AI116="MDC","MDC",IF(OR('full menu'!AI116="PERF",'full menu'!AI116="AERF",'full menu'!AI116="PCB"),"ERfix",IF(OR('full menu'!AI116="ACB", 'full menu'!AI116="LCERT", 'full menu'!AI116="LERT",'full menu'!AI116="FCERT",'full menu'!AI116="FERT"),"ERTs",IF(OR('full menu'!AI116="FCMT",'full menu'!AI116="FMT",'full menu'!AI116="LMT",'full menu'!AI116="LCMT"),"MTs",IF(OR('full menu'!AI116="LCIT",'full menu'!AI116="FCIT",'full menu'!AI116="LIT",'full menu'!AI116="FIT"),"ITs",IF(OR('full menu'!AI116="MwERT", 'full menu'!AI116="ERwMT", 'full menu'!AI116="M&amp;ERT", 'full menu'!AI116="MwIT", 'full menu'!AI116="IwMT", 'full menu'!AI116="M&amp;IT", 'full menu'!AI116="IwERT", 'full menu'!AI116="ERwIT", 'full menu'!AI116="I&amp;ERT", 'full menu'!AI116="ER&amp;M&amp;IT"),"MixedTs",IF('full menu'!AI116="UD","UD",IF('full menu'!AI116="LSD","LSD",IF('full menu'!AI116="WSD","WSD",IF('full menu'!AI116="UASC","UASC",""))))))))))</f>
        <v>UASC</v>
      </c>
      <c r="AJ116" t="str">
        <f>IF('full menu'!AJ116="MDC","MDC",IF(OR('full menu'!AJ116="PERF",'full menu'!AJ116="AERF",'full menu'!AJ116="PCB"),"ERfix",IF(OR('full menu'!AJ116="ACB", 'full menu'!AJ116="LCERT", 'full menu'!AJ116="LERT",'full menu'!AJ116="FCERT",'full menu'!AJ116="FERT"),"ERTs",IF(OR('full menu'!AJ116="FCMT",'full menu'!AJ116="FMT",'full menu'!AJ116="LMT",'full menu'!AJ116="LCMT"),"MTs",IF(OR('full menu'!AJ116="LCIT",'full menu'!AJ116="FCIT",'full menu'!AJ116="LIT",'full menu'!AJ116="FIT"),"ITs",IF(OR('full menu'!AJ116="MwERT", 'full menu'!AJ116="ERwMT", 'full menu'!AJ116="M&amp;ERT", 'full menu'!AJ116="MwIT", 'full menu'!AJ116="IwMT", 'full menu'!AJ116="M&amp;IT", 'full menu'!AJ116="IwERT", 'full menu'!AJ116="ERwIT", 'full menu'!AJ116="I&amp;ERT", 'full menu'!AJ116="ER&amp;M&amp;IT"),"MixedTs",IF('full menu'!AJ116="UD","UD",IF('full menu'!AJ116="LSD","LSD",IF('full menu'!AJ116="WSD","WSD",IF('full menu'!AJ116="UASC","UASC",""))))))))))</f>
        <v>UASC</v>
      </c>
      <c r="AK116" t="str">
        <f>IF('full menu'!AK116="MDC","MDC",IF(OR('full menu'!AK116="PERF",'full menu'!AK116="AERF",'full menu'!AK116="PCB"),"ERfix",IF(OR('full menu'!AK116="ACB", 'full menu'!AK116="LCERT", 'full menu'!AK116="LERT",'full menu'!AK116="FCERT",'full menu'!AK116="FERT"),"ERTs",IF(OR('full menu'!AK116="FCMT",'full menu'!AK116="FMT",'full menu'!AK116="LMT",'full menu'!AK116="LCMT"),"MTs",IF(OR('full menu'!AK116="LCIT",'full menu'!AK116="FCIT",'full menu'!AK116="LIT",'full menu'!AK116="FIT"),"ITs",IF(OR('full menu'!AK116="MwERT", 'full menu'!AK116="ERwMT", 'full menu'!AK116="M&amp;ERT", 'full menu'!AK116="MwIT", 'full menu'!AK116="IwMT", 'full menu'!AK116="M&amp;IT", 'full menu'!AK116="IwERT", 'full menu'!AK116="ERwIT", 'full menu'!AK116="I&amp;ERT", 'full menu'!AK116="ER&amp;M&amp;IT"),"MixedTs",IF('full menu'!AK116="UD","UD",IF('full menu'!AK116="LSD","LSD",IF('full menu'!AK116="WSD","WSD",IF('full menu'!AK116="UASC","UASC",""))))))))))</f>
        <v>UASC</v>
      </c>
      <c r="AL116" t="str">
        <f>IF('full menu'!AL116="MDC","MDC",IF(OR('full menu'!AL116="PERF",'full menu'!AL116="AERF",'full menu'!AL116="PCB"),"ERfix",IF(OR('full menu'!AL116="ACB", 'full menu'!AL116="LCERT", 'full menu'!AL116="LERT",'full menu'!AL116="FCERT",'full menu'!AL116="FERT"),"ERTs",IF(OR('full menu'!AL116="FCMT",'full menu'!AL116="FMT",'full menu'!AL116="LMT",'full menu'!AL116="LCMT"),"MTs",IF(OR('full menu'!AL116="LCIT",'full menu'!AL116="FCIT",'full menu'!AL116="LIT",'full menu'!AL116="FIT"),"ITs",IF(OR('full menu'!AL116="MwERT", 'full menu'!AL116="ERwMT", 'full menu'!AL116="M&amp;ERT", 'full menu'!AL116="MwIT", 'full menu'!AL116="IwMT", 'full menu'!AL116="M&amp;IT", 'full menu'!AL116="IwERT", 'full menu'!AL116="ERwIT", 'full menu'!AL116="I&amp;ERT", 'full menu'!AL116="ER&amp;M&amp;IT"),"MixedTs",IF('full menu'!AL116="UD","UD",IF('full menu'!AL116="LSD","LSD",IF('full menu'!AL116="WSD","WSD",IF('full menu'!AL116="UASC","UASC",""))))))))))</f>
        <v>UASC</v>
      </c>
      <c r="AM116" t="str">
        <f>IF('full menu'!AM116="MDC","MDC",IF(OR('full menu'!AM116="PERF",'full menu'!AM116="AERF",'full menu'!AM116="PCB"),"ERfix",IF(OR('full menu'!AM116="ACB", 'full menu'!AM116="LCERT", 'full menu'!AM116="LERT",'full menu'!AM116="FCERT",'full menu'!AM116="FERT"),"ERTs",IF(OR('full menu'!AM116="FCMT",'full menu'!AM116="FMT",'full menu'!AM116="LMT",'full menu'!AM116="LCMT"),"MTs",IF(OR('full menu'!AM116="LCIT",'full menu'!AM116="FCIT",'full menu'!AM116="LIT",'full menu'!AM116="FIT"),"ITs",IF(OR('full menu'!AM116="MwERT", 'full menu'!AM116="ERwMT", 'full menu'!AM116="M&amp;ERT", 'full menu'!AM116="MwIT", 'full menu'!AM116="IwMT", 'full menu'!AM116="M&amp;IT", 'full menu'!AM116="IwERT", 'full menu'!AM116="ERwIT", 'full menu'!AM116="I&amp;ERT", 'full menu'!AM116="ER&amp;M&amp;IT"),"MixedTs",IF('full menu'!AM116="UD","UD",IF('full menu'!AM116="LSD","LSD",IF('full menu'!AM116="WSD","WSD",IF('full menu'!AM116="UASC","UASC",""))))))))))</f>
        <v>UASC</v>
      </c>
      <c r="AN116" t="str">
        <f>IF('full menu'!AN116="MDC","MDC",IF(OR('full menu'!AN116="PERF",'full menu'!AN116="AERF",'full menu'!AN116="PCB"),"ERfix",IF(OR('full menu'!AN116="ACB", 'full menu'!AN116="LCERT", 'full menu'!AN116="LERT",'full menu'!AN116="FCERT",'full menu'!AN116="FERT"),"ERTs",IF(OR('full menu'!AN116="FCMT",'full menu'!AN116="FMT",'full menu'!AN116="LMT",'full menu'!AN116="LCMT"),"MTs",IF(OR('full menu'!AN116="LCIT",'full menu'!AN116="FCIT",'full menu'!AN116="LIT",'full menu'!AN116="FIT"),"ITs",IF(OR('full menu'!AN116="MwERT", 'full menu'!AN116="ERwMT", 'full menu'!AN116="M&amp;ERT", 'full menu'!AN116="MwIT", 'full menu'!AN116="IwMT", 'full menu'!AN116="M&amp;IT", 'full menu'!AN116="IwERT", 'full menu'!AN116="ERwIT", 'full menu'!AN116="I&amp;ERT", 'full menu'!AN116="ER&amp;M&amp;IT"),"MixedTs",IF('full menu'!AN116="UD","UD",IF('full menu'!AN116="LSD","LSD",IF('full menu'!AN116="WSD","WSD",IF('full menu'!AN116="UASC","UASC",""))))))))))</f>
        <v>UASC</v>
      </c>
      <c r="AO116" t="str">
        <f>IF('full menu'!AO116="MDC","MDC",IF(OR('full menu'!AO116="PERF",'full menu'!AO116="AERF",'full menu'!AO116="PCB"),"ERfix",IF(OR('full menu'!AO116="ACB", 'full menu'!AO116="LCERT", 'full menu'!AO116="LERT",'full menu'!AO116="FCERT",'full menu'!AO116="FERT"),"ERTs",IF(OR('full menu'!AO116="FCMT",'full menu'!AO116="FMT",'full menu'!AO116="LMT",'full menu'!AO116="LCMT"),"MTs",IF(OR('full menu'!AO116="LCIT",'full menu'!AO116="FCIT",'full menu'!AO116="LIT",'full menu'!AO116="FIT"),"ITs",IF(OR('full menu'!AO116="MwERT", 'full menu'!AO116="ERwMT", 'full menu'!AO116="M&amp;ERT", 'full menu'!AO116="MwIT", 'full menu'!AO116="IwMT", 'full menu'!AO116="M&amp;IT", 'full menu'!AO116="IwERT", 'full menu'!AO116="ERwIT", 'full menu'!AO116="I&amp;ERT", 'full menu'!AO116="ER&amp;M&amp;IT"),"MixedTs",IF('full menu'!AO116="UD","UD",IF('full menu'!AO116="LSD","LSD",IF('full menu'!AO116="WSD","WSD",IF('full menu'!AO116="UASC","UASC",""))))))))))</f>
        <v>UASC</v>
      </c>
      <c r="AP116" t="str">
        <f>IF('full menu'!AP116="MDC","MDC",IF(OR('full menu'!AP116="PERF",'full menu'!AP116="AERF",'full menu'!AP116="PCB"),"ERfix",IF(OR('full menu'!AP116="ACB", 'full menu'!AP116="LCERT", 'full menu'!AP116="LERT",'full menu'!AP116="FCERT",'full menu'!AP116="FERT"),"ERTs",IF(OR('full menu'!AP116="FCMT",'full menu'!AP116="FMT",'full menu'!AP116="LMT",'full menu'!AP116="LCMT"),"MTs",IF(OR('full menu'!AP116="LCIT",'full menu'!AP116="FCIT",'full menu'!AP116="LIT",'full menu'!AP116="FIT"),"ITs",IF(OR('full menu'!AP116="MwERT", 'full menu'!AP116="ERwMT", 'full menu'!AP116="M&amp;ERT", 'full menu'!AP116="MwIT", 'full menu'!AP116="IwMT", 'full menu'!AP116="M&amp;IT", 'full menu'!AP116="IwERT", 'full menu'!AP116="ERwIT", 'full menu'!AP116="I&amp;ERT", 'full menu'!AP116="ER&amp;M&amp;IT"),"MixedTs",IF('full menu'!AP116="UD","UD",IF('full menu'!AP116="LSD","LSD",IF('full menu'!AP116="WSD","WSD",IF('full menu'!AP116="UASC","UASC",""))))))))))</f>
        <v>UASC</v>
      </c>
      <c r="AQ116" t="str">
        <f>IF('full menu'!AQ116="MDC","MDC",IF(OR('full menu'!AQ116="PERF",'full menu'!AQ116="AERF",'full menu'!AQ116="PCB"),"ERfix",IF(OR('full menu'!AQ116="ACB", 'full menu'!AQ116="LCERT", 'full menu'!AQ116="LERT",'full menu'!AQ116="FCERT",'full menu'!AQ116="FERT"),"ERTs",IF(OR('full menu'!AQ116="FCMT",'full menu'!AQ116="FMT",'full menu'!AQ116="LMT",'full menu'!AQ116="LCMT"),"MTs",IF(OR('full menu'!AQ116="LCIT",'full menu'!AQ116="FCIT",'full menu'!AQ116="LIT",'full menu'!AQ116="FIT"),"ITs",IF(OR('full menu'!AQ116="MwERT", 'full menu'!AQ116="ERwMT", 'full menu'!AQ116="M&amp;ERT", 'full menu'!AQ116="MwIT", 'full menu'!AQ116="IwMT", 'full menu'!AQ116="M&amp;IT", 'full menu'!AQ116="IwERT", 'full menu'!AQ116="ERwIT", 'full menu'!AQ116="I&amp;ERT", 'full menu'!AQ116="ER&amp;M&amp;IT"),"MixedTs",IF('full menu'!AQ116="UD","UD",IF('full menu'!AQ116="LSD","LSD",IF('full menu'!AQ116="WSD","WSD",IF('full menu'!AQ116="UASC","UASC",""))))))))))</f>
        <v>UASC</v>
      </c>
      <c r="AR116" t="str">
        <f>IF('full menu'!AR116="MDC","MDC",IF(OR('full menu'!AR116="PERF",'full menu'!AR116="AERF",'full menu'!AR116="PCB"),"ERfix",IF(OR('full menu'!AR116="ACB", 'full menu'!AR116="LCERT", 'full menu'!AR116="LERT",'full menu'!AR116="FCERT",'full menu'!AR116="FERT"),"ERTs",IF(OR('full menu'!AR116="FCMT",'full menu'!AR116="FMT",'full menu'!AR116="LMT",'full menu'!AR116="LCMT"),"MTs",IF(OR('full menu'!AR116="LCIT",'full menu'!AR116="FCIT",'full menu'!AR116="LIT",'full menu'!AR116="FIT"),"ITs",IF(OR('full menu'!AR116="MwERT", 'full menu'!AR116="ERwMT", 'full menu'!AR116="M&amp;ERT", 'full menu'!AR116="MwIT", 'full menu'!AR116="IwMT", 'full menu'!AR116="M&amp;IT", 'full menu'!AR116="IwERT", 'full menu'!AR116="ERwIT", 'full menu'!AR116="I&amp;ERT", 'full menu'!AR116="ER&amp;M&amp;IT"),"MixedTs",IF('full menu'!AR116="UD","UD",IF('full menu'!AR116="LSD","LSD",IF('full menu'!AR116="WSD","WSD",IF('full menu'!AR116="UASC","UASC",""))))))))))</f>
        <v>UASC</v>
      </c>
      <c r="AS116" t="str">
        <f>IF('full menu'!AS116="MDC","MDC",IF(OR('full menu'!AS116="PERF",'full menu'!AS116="AERF",'full menu'!AS116="PCB"),"ERfix",IF(OR('full menu'!AS116="ACB", 'full menu'!AS116="LCERT", 'full menu'!AS116="LERT",'full menu'!AS116="FCERT",'full menu'!AS116="FERT"),"ERTs",IF(OR('full menu'!AS116="FCMT",'full menu'!AS116="FMT",'full menu'!AS116="LMT",'full menu'!AS116="LCMT"),"MTs",IF(OR('full menu'!AS116="LCIT",'full menu'!AS116="FCIT",'full menu'!AS116="LIT",'full menu'!AS116="FIT"),"ITs",IF(OR('full menu'!AS116="MwERT", 'full menu'!AS116="ERwMT", 'full menu'!AS116="M&amp;ERT", 'full menu'!AS116="MwIT", 'full menu'!AS116="IwMT", 'full menu'!AS116="M&amp;IT", 'full menu'!AS116="IwERT", 'full menu'!AS116="ERwIT", 'full menu'!AS116="I&amp;ERT", 'full menu'!AS116="ER&amp;M&amp;IT"),"MixedTs",IF('full menu'!AS116="UD","UD",IF('full menu'!AS116="LSD","LSD",IF('full menu'!AS116="WSD","WSD",IF('full menu'!AS116="UASC","UASC",""))))))))))</f>
        <v>UASC</v>
      </c>
      <c r="AT116" t="str">
        <f>IF('full menu'!AT116="MDC","MDC",IF(OR('full menu'!AT116="PERF",'full menu'!AT116="AERF",'full menu'!AT116="PCB"),"ERfix",IF(OR('full menu'!AT116="ACB", 'full menu'!AT116="LCERT", 'full menu'!AT116="LERT",'full menu'!AT116="FCERT",'full menu'!AT116="FERT"),"ERTs",IF(OR('full menu'!AT116="FCMT",'full menu'!AT116="FMT",'full menu'!AT116="LMT",'full menu'!AT116="LCMT"),"MTs",IF(OR('full menu'!AT116="LCIT",'full menu'!AT116="FCIT",'full menu'!AT116="LIT",'full menu'!AT116="FIT"),"ITs",IF(OR('full menu'!AT116="MwERT", 'full menu'!AT116="ERwMT", 'full menu'!AT116="M&amp;ERT", 'full menu'!AT116="MwIT", 'full menu'!AT116="IwMT", 'full menu'!AT116="M&amp;IT", 'full menu'!AT116="IwERT", 'full menu'!AT116="ERwIT", 'full menu'!AT116="I&amp;ERT", 'full menu'!AT116="ER&amp;M&amp;IT"),"MixedTs",IF('full menu'!AT116="UD","UD",IF('full menu'!AT116="LSD","LSD",IF('full menu'!AT116="WSD","WSD",IF('full menu'!AT116="UASC","UASC",""))))))))))</f>
        <v>UASC</v>
      </c>
      <c r="AU116" t="str">
        <f>IF('full menu'!AU116="MDC","MDC",IF(OR('full menu'!AU116="PERF",'full menu'!AU116="AERF",'full menu'!AU116="PCB"),"ERfix",IF(OR('full menu'!AU116="ACB", 'full menu'!AU116="LCERT", 'full menu'!AU116="LERT",'full menu'!AU116="FCERT",'full menu'!AU116="FERT"),"ERTs",IF(OR('full menu'!AU116="FCMT",'full menu'!AU116="FMT",'full menu'!AU116="LMT",'full menu'!AU116="LCMT"),"MTs",IF(OR('full menu'!AU116="LCIT",'full menu'!AU116="FCIT",'full menu'!AU116="LIT",'full menu'!AU116="FIT"),"ITs",IF(OR('full menu'!AU116="MwERT", 'full menu'!AU116="ERwMT", 'full menu'!AU116="M&amp;ERT", 'full menu'!AU116="MwIT", 'full menu'!AU116="IwMT", 'full menu'!AU116="M&amp;IT", 'full menu'!AU116="IwERT", 'full menu'!AU116="ERwIT", 'full menu'!AU116="I&amp;ERT", 'full menu'!AU116="ER&amp;M&amp;IT"),"MixedTs",IF('full menu'!AU116="UD","UD",IF('full menu'!AU116="LSD","LSD",IF('full menu'!AU116="WSD","WSD",IF('full menu'!AU116="UASC","UASC",""))))))))))</f>
        <v>UASC</v>
      </c>
      <c r="AV116" t="str">
        <f>IF('full menu'!AV116="MDC","MDC",IF(OR('full menu'!AV116="PERF",'full menu'!AV116="AERF",'full menu'!AV116="PCB"),"ERfix",IF(OR('full menu'!AV116="ACB", 'full menu'!AV116="LCERT", 'full menu'!AV116="LERT",'full menu'!AV116="FCERT",'full menu'!AV116="FERT"),"ERTs",IF(OR('full menu'!AV116="FCMT",'full menu'!AV116="FMT",'full menu'!AV116="LMT",'full menu'!AV116="LCMT"),"MTs",IF(OR('full menu'!AV116="LCIT",'full menu'!AV116="FCIT",'full menu'!AV116="LIT",'full menu'!AV116="FIT"),"ITs",IF(OR('full menu'!AV116="MwERT", 'full menu'!AV116="ERwMT", 'full menu'!AV116="M&amp;ERT", 'full menu'!AV116="MwIT", 'full menu'!AV116="IwMT", 'full menu'!AV116="M&amp;IT", 'full menu'!AV116="IwERT", 'full menu'!AV116="ERwIT", 'full menu'!AV116="I&amp;ERT", 'full menu'!AV116="ER&amp;M&amp;IT"),"MixedTs",IF('full menu'!AV116="UD","UD",IF('full menu'!AV116="LSD","LSD",IF('full menu'!AV116="WSD","WSD",IF('full menu'!AV116="UASC","UASC",""))))))))))</f>
        <v>UASC</v>
      </c>
      <c r="AW116" t="str">
        <f>IF('full menu'!AW116="MDC","MDC",IF(OR('full menu'!AW116="PERF",'full menu'!AW116="AERF",'full menu'!AW116="PCB"),"ERfix",IF(OR('full menu'!AW116="ACB", 'full menu'!AW116="LCERT", 'full menu'!AW116="LERT",'full menu'!AW116="FCERT",'full menu'!AW116="FERT"),"ERTs",IF(OR('full menu'!AW116="FCMT",'full menu'!AW116="FMT",'full menu'!AW116="LMT",'full menu'!AW116="LCMT"),"MTs",IF(OR('full menu'!AW116="LCIT",'full menu'!AW116="FCIT",'full menu'!AW116="LIT",'full menu'!AW116="FIT"),"ITs",IF(OR('full menu'!AW116="MwERT", 'full menu'!AW116="ERwMT", 'full menu'!AW116="M&amp;ERT", 'full menu'!AW116="MwIT", 'full menu'!AW116="IwMT", 'full menu'!AW116="M&amp;IT", 'full menu'!AW116="IwERT", 'full menu'!AW116="ERwIT", 'full menu'!AW116="I&amp;ERT", 'full menu'!AW116="ER&amp;M&amp;IT"),"MixedTs",IF('full menu'!AW116="UD","UD",IF('full menu'!AW116="LSD","LSD",IF('full menu'!AW116="WSD","WSD",IF('full menu'!AW116="UASC","UASC",""))))))))))</f>
        <v>UASC</v>
      </c>
      <c r="AX116" t="str">
        <f>IF('full menu'!AX116="MDC","MDC",IF(OR('full menu'!AX116="PERF",'full menu'!AX116="AERF",'full menu'!AX116="PCB"),"ERfix",IF(OR('full menu'!AX116="ACB", 'full menu'!AX116="LCERT", 'full menu'!AX116="LERT",'full menu'!AX116="FCERT",'full menu'!AX116="FERT"),"ERTs",IF(OR('full menu'!AX116="FCMT",'full menu'!AX116="FMT",'full menu'!AX116="LMT",'full menu'!AX116="LCMT"),"MTs",IF(OR('full menu'!AX116="LCIT",'full menu'!AX116="FCIT",'full menu'!AX116="LIT",'full menu'!AX116="FIT"),"ITs",IF(OR('full menu'!AX116="MwERT", 'full menu'!AX116="ERwMT", 'full menu'!AX116="M&amp;ERT", 'full menu'!AX116="MwIT", 'full menu'!AX116="IwMT", 'full menu'!AX116="M&amp;IT", 'full menu'!AX116="IwERT", 'full menu'!AX116="ERwIT", 'full menu'!AX116="I&amp;ERT", 'full menu'!AX116="ER&amp;M&amp;IT"),"MixedTs",IF('full menu'!AX116="UD","UD",IF('full menu'!AX116="LSD","LSD",IF('full menu'!AX116="WSD","WSD",IF('full menu'!AX116="UASC","UASC",""))))))))))</f>
        <v>UASC</v>
      </c>
      <c r="AY116" t="str">
        <f>IF('full menu'!AY116="MDC","MDC",IF(OR('full menu'!AY116="PERF",'full menu'!AY116="AERF",'full menu'!AY116="PCB"),"ERfix",IF(OR('full menu'!AY116="ACB", 'full menu'!AY116="LCERT", 'full menu'!AY116="LERT",'full menu'!AY116="FCERT",'full menu'!AY116="FERT"),"ERTs",IF(OR('full menu'!AY116="FCMT",'full menu'!AY116="FMT",'full menu'!AY116="LMT",'full menu'!AY116="LCMT"),"MTs",IF(OR('full menu'!AY116="LCIT",'full menu'!AY116="FCIT",'full menu'!AY116="LIT",'full menu'!AY116="FIT"),"ITs",IF(OR('full menu'!AY116="MwERT", 'full menu'!AY116="ERwMT", 'full menu'!AY116="M&amp;ERT", 'full menu'!AY116="MwIT", 'full menu'!AY116="IwMT", 'full menu'!AY116="M&amp;IT", 'full menu'!AY116="IwERT", 'full menu'!AY116="ERwIT", 'full menu'!AY116="I&amp;ERT", 'full menu'!AY116="ER&amp;M&amp;IT"),"MixedTs",IF('full menu'!AY116="UD","UD",IF('full menu'!AY116="LSD","LSD",IF('full menu'!AY116="WSD","WSD",IF('full menu'!AY116="UASC","UASC",""))))))))))</f>
        <v>UASC</v>
      </c>
    </row>
    <row r="117" spans="1:51" x14ac:dyDescent="0.3">
      <c r="A117" t="s">
        <v>139</v>
      </c>
      <c r="B117" t="str">
        <f>IF('full menu'!B117="MDC","MDC",IF(OR('full menu'!B117="PERF",'full menu'!B117="AERF",'full menu'!B117="PCB"),"ERfix",IF(OR('full menu'!B117="ACB", 'full menu'!B117="LCERT", 'full menu'!B117="LERT",'full menu'!B117="FCERT",'full menu'!B117="FERT"),"ERTs",IF(OR('full menu'!B117="FCMT",'full menu'!B117="FMT",'full menu'!B117="LMT",'full menu'!B117="LCMT"),"MTs",IF(OR('full menu'!B117="LCIT",'full menu'!B117="FCIT",'full menu'!B117="LIT",'full menu'!B117="FIT"),"ITs",IF(OR('full menu'!B117="MwERT", 'full menu'!B117="ERwMT", 'full menu'!B117="M&amp;ERT", 'full menu'!B117="MwIT", 'full menu'!B117="IwMT", 'full menu'!B117="M&amp;IT", 'full menu'!B117="IwERT", 'full menu'!B117="ERwIT", 'full menu'!B117="I&amp;ERT", 'full menu'!B117="ER&amp;M&amp;IT"),"MixedTs",IF('full menu'!B117="UD","UD",IF('full menu'!B117="LSD","LSD",IF('full menu'!B117="WSD","WSD",IF('full menu'!B117="UASC","UASC",""))))))))))</f>
        <v>ERfix</v>
      </c>
      <c r="C117" t="str">
        <f>IF('full menu'!C117="MDC","MDC",IF(OR('full menu'!C117="PERF",'full menu'!C117="AERF",'full menu'!C117="PCB"),"ERfix",IF(OR('full menu'!C117="ACB", 'full menu'!C117="LCERT", 'full menu'!C117="LERT",'full menu'!C117="FCERT",'full menu'!C117="FERT"),"ERTs",IF(OR('full menu'!C117="FCMT",'full menu'!C117="FMT",'full menu'!C117="LMT",'full menu'!C117="LCMT"),"MTs",IF(OR('full menu'!C117="LCIT",'full menu'!C117="FCIT",'full menu'!C117="LIT",'full menu'!C117="FIT"),"ITs",IF(OR('full menu'!C117="MwERT", 'full menu'!C117="ERwMT", 'full menu'!C117="M&amp;ERT", 'full menu'!C117="MwIT", 'full menu'!C117="IwMT", 'full menu'!C117="M&amp;IT", 'full menu'!C117="IwERT", 'full menu'!C117="ERwIT", 'full menu'!C117="I&amp;ERT", 'full menu'!C117="ER&amp;M&amp;IT"),"MixedTs",IF('full menu'!C117="UD","UD",IF('full menu'!C117="LSD","LSD",IF('full menu'!C117="WSD","WSD",IF('full menu'!C117="UASC","UASC",""))))))))))</f>
        <v>ERfix</v>
      </c>
      <c r="D117" t="str">
        <f>IF('full menu'!D117="MDC","MDC",IF(OR('full menu'!D117="PERF",'full menu'!D117="AERF",'full menu'!D117="PCB"),"ERfix",IF(OR('full menu'!D117="ACB", 'full menu'!D117="LCERT", 'full menu'!D117="LERT",'full menu'!D117="FCERT",'full menu'!D117="FERT"),"ERTs",IF(OR('full menu'!D117="FCMT",'full menu'!D117="FMT",'full menu'!D117="LMT",'full menu'!D117="LCMT"),"MTs",IF(OR('full menu'!D117="LCIT",'full menu'!D117="FCIT",'full menu'!D117="LIT",'full menu'!D117="FIT"),"ITs",IF(OR('full menu'!D117="MwERT", 'full menu'!D117="ERwMT", 'full menu'!D117="M&amp;ERT", 'full menu'!D117="MwIT", 'full menu'!D117="IwMT", 'full menu'!D117="M&amp;IT", 'full menu'!D117="IwERT", 'full menu'!D117="ERwIT", 'full menu'!D117="I&amp;ERT", 'full menu'!D117="ER&amp;M&amp;IT"),"MixedTs",IF('full menu'!D117="UD","UD",IF('full menu'!D117="LSD","LSD",IF('full menu'!D117="WSD","WSD",IF('full menu'!D117="UASC","UASC",""))))))))))</f>
        <v>ERfix</v>
      </c>
      <c r="E117" t="str">
        <f>IF('full menu'!E117="MDC","MDC",IF(OR('full menu'!E117="PERF",'full menu'!E117="AERF",'full menu'!E117="PCB"),"ERfix",IF(OR('full menu'!E117="ACB", 'full menu'!E117="LCERT", 'full menu'!E117="LERT",'full menu'!E117="FCERT",'full menu'!E117="FERT"),"ERTs",IF(OR('full menu'!E117="FCMT",'full menu'!E117="FMT",'full menu'!E117="LMT",'full menu'!E117="LCMT"),"MTs",IF(OR('full menu'!E117="LCIT",'full menu'!E117="FCIT",'full menu'!E117="LIT",'full menu'!E117="FIT"),"ITs",IF(OR('full menu'!E117="MwERT", 'full menu'!E117="ERwMT", 'full menu'!E117="M&amp;ERT", 'full menu'!E117="MwIT", 'full menu'!E117="IwMT", 'full menu'!E117="M&amp;IT", 'full menu'!E117="IwERT", 'full menu'!E117="ERwIT", 'full menu'!E117="I&amp;ERT", 'full menu'!E117="ER&amp;M&amp;IT"),"MixedTs",IF('full menu'!E117="UD","UD",IF('full menu'!E117="LSD","LSD",IF('full menu'!E117="WSD","WSD",IF('full menu'!E117="UASC","UASC",""))))))))))</f>
        <v>ERfix</v>
      </c>
      <c r="F117" t="str">
        <f>IF('full menu'!F117="MDC","MDC",IF(OR('full menu'!F117="PERF",'full menu'!F117="AERF",'full menu'!F117="PCB"),"ERfix",IF(OR('full menu'!F117="ACB", 'full menu'!F117="LCERT", 'full menu'!F117="LERT",'full menu'!F117="FCERT",'full menu'!F117="FERT"),"ERTs",IF(OR('full menu'!F117="FCMT",'full menu'!F117="FMT",'full menu'!F117="LMT",'full menu'!F117="LCMT"),"MTs",IF(OR('full menu'!F117="LCIT",'full menu'!F117="FCIT",'full menu'!F117="LIT",'full menu'!F117="FIT"),"ITs",IF(OR('full menu'!F117="MwERT", 'full menu'!F117="ERwMT", 'full menu'!F117="M&amp;ERT", 'full menu'!F117="MwIT", 'full menu'!F117="IwMT", 'full menu'!F117="M&amp;IT", 'full menu'!F117="IwERT", 'full menu'!F117="ERwIT", 'full menu'!F117="I&amp;ERT", 'full menu'!F117="ER&amp;M&amp;IT"),"MixedTs",IF('full menu'!F117="UD","UD",IF('full menu'!F117="LSD","LSD",IF('full menu'!F117="WSD","WSD",IF('full menu'!F117="UASC","UASC",""))))))))))</f>
        <v>ERfix</v>
      </c>
      <c r="G117" t="str">
        <f>IF('full menu'!G117="MDC","MDC",IF(OR('full menu'!G117="PERF",'full menu'!G117="AERF",'full menu'!G117="PCB"),"ERfix",IF(OR('full menu'!G117="ACB", 'full menu'!G117="LCERT", 'full menu'!G117="LERT",'full menu'!G117="FCERT",'full menu'!G117="FERT"),"ERTs",IF(OR('full menu'!G117="FCMT",'full menu'!G117="FMT",'full menu'!G117="LMT",'full menu'!G117="LCMT"),"MTs",IF(OR('full menu'!G117="LCIT",'full menu'!G117="FCIT",'full menu'!G117="LIT",'full menu'!G117="FIT"),"ITs",IF(OR('full menu'!G117="MwERT", 'full menu'!G117="ERwMT", 'full menu'!G117="M&amp;ERT", 'full menu'!G117="MwIT", 'full menu'!G117="IwMT", 'full menu'!G117="M&amp;IT", 'full menu'!G117="IwERT", 'full menu'!G117="ERwIT", 'full menu'!G117="I&amp;ERT", 'full menu'!G117="ER&amp;M&amp;IT"),"MixedTs",IF('full menu'!G117="UD","UD",IF('full menu'!G117="LSD","LSD",IF('full menu'!G117="WSD","WSD",IF('full menu'!G117="UASC","UASC",""))))))))))</f>
        <v>ERfix</v>
      </c>
      <c r="H117" t="str">
        <f>IF('full menu'!H117="MDC","MDC",IF(OR('full menu'!H117="PERF",'full menu'!H117="AERF",'full menu'!H117="PCB"),"ERfix",IF(OR('full menu'!H117="ACB", 'full menu'!H117="LCERT", 'full menu'!H117="LERT",'full menu'!H117="FCERT",'full menu'!H117="FERT"),"ERTs",IF(OR('full menu'!H117="FCMT",'full menu'!H117="FMT",'full menu'!H117="LMT",'full menu'!H117="LCMT"),"MTs",IF(OR('full menu'!H117="LCIT",'full menu'!H117="FCIT",'full menu'!H117="LIT",'full menu'!H117="FIT"),"ITs",IF(OR('full menu'!H117="MwERT", 'full menu'!H117="ERwMT", 'full menu'!H117="M&amp;ERT", 'full menu'!H117="MwIT", 'full menu'!H117="IwMT", 'full menu'!H117="M&amp;IT", 'full menu'!H117="IwERT", 'full menu'!H117="ERwIT", 'full menu'!H117="I&amp;ERT", 'full menu'!H117="ER&amp;M&amp;IT"),"MixedTs",IF('full menu'!H117="UD","UD",IF('full menu'!H117="LSD","LSD",IF('full menu'!H117="WSD","WSD",IF('full menu'!H117="UASC","UASC",""))))))))))</f>
        <v>ERfix</v>
      </c>
      <c r="I117" t="str">
        <f>IF('full menu'!I117="MDC","MDC",IF(OR('full menu'!I117="PERF",'full menu'!I117="AERF",'full menu'!I117="PCB"),"ERfix",IF(OR('full menu'!I117="ACB", 'full menu'!I117="LCERT", 'full menu'!I117="LERT",'full menu'!I117="FCERT",'full menu'!I117="FERT"),"ERTs",IF(OR('full menu'!I117="FCMT",'full menu'!I117="FMT",'full menu'!I117="LMT",'full menu'!I117="LCMT"),"MTs",IF(OR('full menu'!I117="LCIT",'full menu'!I117="FCIT",'full menu'!I117="LIT",'full menu'!I117="FIT"),"ITs",IF(OR('full menu'!I117="MwERT", 'full menu'!I117="ERwMT", 'full menu'!I117="M&amp;ERT", 'full menu'!I117="MwIT", 'full menu'!I117="IwMT", 'full menu'!I117="M&amp;IT", 'full menu'!I117="IwERT", 'full menu'!I117="ERwIT", 'full menu'!I117="I&amp;ERT", 'full menu'!I117="ER&amp;M&amp;IT"),"MixedTs",IF('full menu'!I117="UD","UD",IF('full menu'!I117="LSD","LSD",IF('full menu'!I117="WSD","WSD",IF('full menu'!I117="UASC","UASC",""))))))))))</f>
        <v>LSD</v>
      </c>
      <c r="J117" t="str">
        <f>IF('full menu'!J117="MDC","MDC",IF(OR('full menu'!J117="PERF",'full menu'!J117="AERF",'full menu'!J117="PCB"),"ERfix",IF(OR('full menu'!J117="ACB", 'full menu'!J117="LCERT", 'full menu'!J117="LERT",'full menu'!J117="FCERT",'full menu'!J117="FERT"),"ERTs",IF(OR('full menu'!J117="FCMT",'full menu'!J117="FMT",'full menu'!J117="LMT",'full menu'!J117="LCMT"),"MTs",IF(OR('full menu'!J117="LCIT",'full menu'!J117="FCIT",'full menu'!J117="LIT",'full menu'!J117="FIT"),"ITs",IF(OR('full menu'!J117="MwERT", 'full menu'!J117="ERwMT", 'full menu'!J117="M&amp;ERT", 'full menu'!J117="MwIT", 'full menu'!J117="IwMT", 'full menu'!J117="M&amp;IT", 'full menu'!J117="IwERT", 'full menu'!J117="ERwIT", 'full menu'!J117="I&amp;ERT", 'full menu'!J117="ER&amp;M&amp;IT"),"MixedTs",IF('full menu'!J117="UD","UD",IF('full menu'!J117="LSD","LSD",IF('full menu'!J117="WSD","WSD",IF('full menu'!J117="UASC","UASC",""))))))))))</f>
        <v>LSD</v>
      </c>
      <c r="K117" t="str">
        <f>IF('full menu'!K117="MDC","MDC",IF(OR('full menu'!K117="PERF",'full menu'!K117="AERF",'full menu'!K117="PCB"),"ERfix",IF(OR('full menu'!K117="ACB", 'full menu'!K117="LCERT", 'full menu'!K117="LERT",'full menu'!K117="FCERT",'full menu'!K117="FERT"),"ERTs",IF(OR('full menu'!K117="FCMT",'full menu'!K117="FMT",'full menu'!K117="LMT",'full menu'!K117="LCMT"),"MTs",IF(OR('full menu'!K117="LCIT",'full menu'!K117="FCIT",'full menu'!K117="LIT",'full menu'!K117="FIT"),"ITs",IF(OR('full menu'!K117="MwERT", 'full menu'!K117="ERwMT", 'full menu'!K117="M&amp;ERT", 'full menu'!K117="MwIT", 'full menu'!K117="IwMT", 'full menu'!K117="M&amp;IT", 'full menu'!K117="IwERT", 'full menu'!K117="ERwIT", 'full menu'!K117="I&amp;ERT", 'full menu'!K117="ER&amp;M&amp;IT"),"MixedTs",IF('full menu'!K117="UD","UD",IF('full menu'!K117="LSD","LSD",IF('full menu'!K117="WSD","WSD",IF('full menu'!K117="UASC","UASC",""))))))))))</f>
        <v>LSD</v>
      </c>
      <c r="L117" t="str">
        <f>IF('full menu'!L117="MDC","MDC",IF(OR('full menu'!L117="PERF",'full menu'!L117="AERF",'full menu'!L117="PCB"),"ERfix",IF(OR('full menu'!L117="ACB", 'full menu'!L117="LCERT", 'full menu'!L117="LERT",'full menu'!L117="FCERT",'full menu'!L117="FERT"),"ERTs",IF(OR('full menu'!L117="FCMT",'full menu'!L117="FMT",'full menu'!L117="LMT",'full menu'!L117="LCMT"),"MTs",IF(OR('full menu'!L117="LCIT",'full menu'!L117="FCIT",'full menu'!L117="LIT",'full menu'!L117="FIT"),"ITs",IF(OR('full menu'!L117="MwERT", 'full menu'!L117="ERwMT", 'full menu'!L117="M&amp;ERT", 'full menu'!L117="MwIT", 'full menu'!L117="IwMT", 'full menu'!L117="M&amp;IT", 'full menu'!L117="IwERT", 'full menu'!L117="ERwIT", 'full menu'!L117="I&amp;ERT", 'full menu'!L117="ER&amp;M&amp;IT"),"MixedTs",IF('full menu'!L117="UD","UD",IF('full menu'!L117="LSD","LSD",IF('full menu'!L117="WSD","WSD",IF('full menu'!L117="UASC","UASC",""))))))))))</f>
        <v>LSD</v>
      </c>
      <c r="M117" t="str">
        <f>IF('full menu'!M117="MDC","MDC",IF(OR('full menu'!M117="PERF",'full menu'!M117="AERF",'full menu'!M117="PCB"),"ERfix",IF(OR('full menu'!M117="ACB", 'full menu'!M117="LCERT", 'full menu'!M117="LERT",'full menu'!M117="FCERT",'full menu'!M117="FERT"),"ERTs",IF(OR('full menu'!M117="FCMT",'full menu'!M117="FMT",'full menu'!M117="LMT",'full menu'!M117="LCMT"),"MTs",IF(OR('full menu'!M117="LCIT",'full menu'!M117="FCIT",'full menu'!M117="LIT",'full menu'!M117="FIT"),"ITs",IF(OR('full menu'!M117="MwERT", 'full menu'!M117="ERwMT", 'full menu'!M117="M&amp;ERT", 'full menu'!M117="MwIT", 'full menu'!M117="IwMT", 'full menu'!M117="M&amp;IT", 'full menu'!M117="IwERT", 'full menu'!M117="ERwIT", 'full menu'!M117="I&amp;ERT", 'full menu'!M117="ER&amp;M&amp;IT"),"MixedTs",IF('full menu'!M117="UD","UD",IF('full menu'!M117="LSD","LSD",IF('full menu'!M117="WSD","WSD",IF('full menu'!M117="UASC","UASC",""))))))))))</f>
        <v>LSD</v>
      </c>
      <c r="N117" t="str">
        <f>IF('full menu'!N117="MDC","MDC",IF(OR('full menu'!N117="PERF",'full menu'!N117="AERF",'full menu'!N117="PCB"),"ERfix",IF(OR('full menu'!N117="ACB", 'full menu'!N117="LCERT", 'full menu'!N117="LERT",'full menu'!N117="FCERT",'full menu'!N117="FERT"),"ERTs",IF(OR('full menu'!N117="FCMT",'full menu'!N117="FMT",'full menu'!N117="LMT",'full menu'!N117="LCMT"),"MTs",IF(OR('full menu'!N117="LCIT",'full menu'!N117="FCIT",'full menu'!N117="LIT",'full menu'!N117="FIT"),"ITs",IF(OR('full menu'!N117="MwERT", 'full menu'!N117="ERwMT", 'full menu'!N117="M&amp;ERT", 'full menu'!N117="MwIT", 'full menu'!N117="IwMT", 'full menu'!N117="M&amp;IT", 'full menu'!N117="IwERT", 'full menu'!N117="ERwIT", 'full menu'!N117="I&amp;ERT", 'full menu'!N117="ER&amp;M&amp;IT"),"MixedTs",IF('full menu'!N117="UD","UD",IF('full menu'!N117="LSD","LSD",IF('full menu'!N117="WSD","WSD",IF('full menu'!N117="UASC","UASC",""))))))))))</f>
        <v>LSD</v>
      </c>
      <c r="O117" t="str">
        <f>IF('full menu'!O117="MDC","MDC",IF(OR('full menu'!O117="PERF",'full menu'!O117="AERF",'full menu'!O117="PCB"),"ERfix",IF(OR('full menu'!O117="ACB", 'full menu'!O117="LCERT", 'full menu'!O117="LERT",'full menu'!O117="FCERT",'full menu'!O117="FERT"),"ERTs",IF(OR('full menu'!O117="FCMT",'full menu'!O117="FMT",'full menu'!O117="LMT",'full menu'!O117="LCMT"),"MTs",IF(OR('full menu'!O117="LCIT",'full menu'!O117="FCIT",'full menu'!O117="LIT",'full menu'!O117="FIT"),"ITs",IF(OR('full menu'!O117="MwERT", 'full menu'!O117="ERwMT", 'full menu'!O117="M&amp;ERT", 'full menu'!O117="MwIT", 'full menu'!O117="IwMT", 'full menu'!O117="M&amp;IT", 'full menu'!O117="IwERT", 'full menu'!O117="ERwIT", 'full menu'!O117="I&amp;ERT", 'full menu'!O117="ER&amp;M&amp;IT"),"MixedTs",IF('full menu'!O117="UD","UD",IF('full menu'!O117="LSD","LSD",IF('full menu'!O117="WSD","WSD",IF('full menu'!O117="UASC","UASC",""))))))))))</f>
        <v>LSD</v>
      </c>
      <c r="P117" t="str">
        <f>IF('full menu'!P117="MDC","MDC",IF(OR('full menu'!P117="PERF",'full menu'!P117="AERF",'full menu'!P117="PCB"),"ERfix",IF(OR('full menu'!P117="ACB", 'full menu'!P117="LCERT", 'full menu'!P117="LERT",'full menu'!P117="FCERT",'full menu'!P117="FERT"),"ERTs",IF(OR('full menu'!P117="FCMT",'full menu'!P117="FMT",'full menu'!P117="LMT",'full menu'!P117="LCMT"),"MTs",IF(OR('full menu'!P117="LCIT",'full menu'!P117="FCIT",'full menu'!P117="LIT",'full menu'!P117="FIT"),"ITs",IF(OR('full menu'!P117="MwERT", 'full menu'!P117="ERwMT", 'full menu'!P117="M&amp;ERT", 'full menu'!P117="MwIT", 'full menu'!P117="IwMT", 'full menu'!P117="M&amp;IT", 'full menu'!P117="IwERT", 'full menu'!P117="ERwIT", 'full menu'!P117="I&amp;ERT", 'full menu'!P117="ER&amp;M&amp;IT"),"MixedTs",IF('full menu'!P117="UD","UD",IF('full menu'!P117="LSD","LSD",IF('full menu'!P117="WSD","WSD",IF('full menu'!P117="UASC","UASC",""))))))))))</f>
        <v>LSD</v>
      </c>
      <c r="Q117" t="str">
        <f>IF('full menu'!Q117="MDC","MDC",IF(OR('full menu'!Q117="PERF",'full menu'!Q117="AERF",'full menu'!Q117="PCB"),"ERfix",IF(OR('full menu'!Q117="ACB", 'full menu'!Q117="LCERT", 'full menu'!Q117="LERT",'full menu'!Q117="FCERT",'full menu'!Q117="FERT"),"ERTs",IF(OR('full menu'!Q117="FCMT",'full menu'!Q117="FMT",'full menu'!Q117="LMT",'full menu'!Q117="LCMT"),"MTs",IF(OR('full menu'!Q117="LCIT",'full menu'!Q117="FCIT",'full menu'!Q117="LIT",'full menu'!Q117="FIT"),"ITs",IF(OR('full menu'!Q117="MwERT", 'full menu'!Q117="ERwMT", 'full menu'!Q117="M&amp;ERT", 'full menu'!Q117="MwIT", 'full menu'!Q117="IwMT", 'full menu'!Q117="M&amp;IT", 'full menu'!Q117="IwERT", 'full menu'!Q117="ERwIT", 'full menu'!Q117="I&amp;ERT", 'full menu'!Q117="ER&amp;M&amp;IT"),"MixedTs",IF('full menu'!Q117="UD","UD",IF('full menu'!Q117="LSD","LSD",IF('full menu'!Q117="WSD","WSD",IF('full menu'!Q117="UASC","UASC",""))))))))))</f>
        <v>LSD</v>
      </c>
      <c r="R117" t="str">
        <f>IF('full menu'!R117="MDC","MDC",IF(OR('full menu'!R117="PERF",'full menu'!R117="AERF",'full menu'!R117="PCB"),"ERfix",IF(OR('full menu'!R117="ACB", 'full menu'!R117="LCERT", 'full menu'!R117="LERT",'full menu'!R117="FCERT",'full menu'!R117="FERT"),"ERTs",IF(OR('full menu'!R117="FCMT",'full menu'!R117="FMT",'full menu'!R117="LMT",'full menu'!R117="LCMT"),"MTs",IF(OR('full menu'!R117="LCIT",'full menu'!R117="FCIT",'full menu'!R117="LIT",'full menu'!R117="FIT"),"ITs",IF(OR('full menu'!R117="MwERT", 'full menu'!R117="ERwMT", 'full menu'!R117="M&amp;ERT", 'full menu'!R117="MwIT", 'full menu'!R117="IwMT", 'full menu'!R117="M&amp;IT", 'full menu'!R117="IwERT", 'full menu'!R117="ERwIT", 'full menu'!R117="I&amp;ERT", 'full menu'!R117="ER&amp;M&amp;IT"),"MixedTs",IF('full menu'!R117="UD","UD",IF('full menu'!R117="LSD","LSD",IF('full menu'!R117="WSD","WSD",IF('full menu'!R117="UASC","UASC",""))))))))))</f>
        <v>LSD</v>
      </c>
      <c r="S117" t="str">
        <f>IF('full menu'!S117="MDC","MDC",IF(OR('full menu'!S117="PERF",'full menu'!S117="AERF",'full menu'!S117="PCB"),"ERfix",IF(OR('full menu'!S117="ACB", 'full menu'!S117="LCERT", 'full menu'!S117="LERT",'full menu'!S117="FCERT",'full menu'!S117="FERT"),"ERTs",IF(OR('full menu'!S117="FCMT",'full menu'!S117="FMT",'full menu'!S117="LMT",'full menu'!S117="LCMT"),"MTs",IF(OR('full menu'!S117="LCIT",'full menu'!S117="FCIT",'full menu'!S117="LIT",'full menu'!S117="FIT"),"ITs",IF(OR('full menu'!S117="MwERT", 'full menu'!S117="ERwMT", 'full menu'!S117="M&amp;ERT", 'full menu'!S117="MwIT", 'full menu'!S117="IwMT", 'full menu'!S117="M&amp;IT", 'full menu'!S117="IwERT", 'full menu'!S117="ERwIT", 'full menu'!S117="I&amp;ERT", 'full menu'!S117="ER&amp;M&amp;IT"),"MixedTs",IF('full menu'!S117="UD","UD",IF('full menu'!S117="LSD","LSD",IF('full menu'!S117="WSD","WSD",IF('full menu'!S117="UASC","UASC",""))))))))))</f>
        <v>ERTs</v>
      </c>
      <c r="T117" t="str">
        <f>IF('full menu'!T117="MDC","MDC",IF(OR('full menu'!T117="PERF",'full menu'!T117="AERF",'full menu'!T117="PCB"),"ERfix",IF(OR('full menu'!T117="ACB", 'full menu'!T117="LCERT", 'full menu'!T117="LERT",'full menu'!T117="FCERT",'full menu'!T117="FERT"),"ERTs",IF(OR('full menu'!T117="FCMT",'full menu'!T117="FMT",'full menu'!T117="LMT",'full menu'!T117="LCMT"),"MTs",IF(OR('full menu'!T117="LCIT",'full menu'!T117="FCIT",'full menu'!T117="LIT",'full menu'!T117="FIT"),"ITs",IF(OR('full menu'!T117="MwERT", 'full menu'!T117="ERwMT", 'full menu'!T117="M&amp;ERT", 'full menu'!T117="MwIT", 'full menu'!T117="IwMT", 'full menu'!T117="M&amp;IT", 'full menu'!T117="IwERT", 'full menu'!T117="ERwIT", 'full menu'!T117="I&amp;ERT", 'full menu'!T117="ER&amp;M&amp;IT"),"MixedTs",IF('full menu'!T117="UD","UD",IF('full menu'!T117="LSD","LSD",IF('full menu'!T117="WSD","WSD",IF('full menu'!T117="UASC","UASC",""))))))))))</f>
        <v>ERTs</v>
      </c>
      <c r="U117" t="str">
        <f>IF('full menu'!U117="MDC","MDC",IF(OR('full menu'!U117="PERF",'full menu'!U117="AERF",'full menu'!U117="PCB"),"ERfix",IF(OR('full menu'!U117="ACB", 'full menu'!U117="LCERT", 'full menu'!U117="LERT",'full menu'!U117="FCERT",'full menu'!U117="FERT"),"ERTs",IF(OR('full menu'!U117="FCMT",'full menu'!U117="FMT",'full menu'!U117="LMT",'full menu'!U117="LCMT"),"MTs",IF(OR('full menu'!U117="LCIT",'full menu'!U117="FCIT",'full menu'!U117="LIT",'full menu'!U117="FIT"),"ITs",IF(OR('full menu'!U117="MwERT", 'full menu'!U117="ERwMT", 'full menu'!U117="M&amp;ERT", 'full menu'!U117="MwIT", 'full menu'!U117="IwMT", 'full menu'!U117="M&amp;IT", 'full menu'!U117="IwERT", 'full menu'!U117="ERwIT", 'full menu'!U117="I&amp;ERT", 'full menu'!U117="ER&amp;M&amp;IT"),"MixedTs",IF('full menu'!U117="UD","UD",IF('full menu'!U117="LSD","LSD",IF('full menu'!U117="WSD","WSD",IF('full menu'!U117="UASC","UASC",""))))))))))</f>
        <v>ERTs</v>
      </c>
      <c r="V117" t="str">
        <f>IF('full menu'!V117="MDC","MDC",IF(OR('full menu'!V117="PERF",'full menu'!V117="AERF",'full menu'!V117="PCB"),"ERfix",IF(OR('full menu'!V117="ACB", 'full menu'!V117="LCERT", 'full menu'!V117="LERT",'full menu'!V117="FCERT",'full menu'!V117="FERT"),"ERTs",IF(OR('full menu'!V117="FCMT",'full menu'!V117="FMT",'full menu'!V117="LMT",'full menu'!V117="LCMT"),"MTs",IF(OR('full menu'!V117="LCIT",'full menu'!V117="FCIT",'full menu'!V117="LIT",'full menu'!V117="FIT"),"ITs",IF(OR('full menu'!V117="MwERT", 'full menu'!V117="ERwMT", 'full menu'!V117="M&amp;ERT", 'full menu'!V117="MwIT", 'full menu'!V117="IwMT", 'full menu'!V117="M&amp;IT", 'full menu'!V117="IwERT", 'full menu'!V117="ERwIT", 'full menu'!V117="I&amp;ERT", 'full menu'!V117="ER&amp;M&amp;IT"),"MixedTs",IF('full menu'!V117="UD","UD",IF('full menu'!V117="LSD","LSD",IF('full menu'!V117="WSD","WSD",IF('full menu'!V117="UASC","UASC",""))))))))))</f>
        <v>ERTs</v>
      </c>
      <c r="W117" t="str">
        <f>IF('full menu'!W117="MDC","MDC",IF(OR('full menu'!W117="PERF",'full menu'!W117="AERF",'full menu'!W117="PCB"),"ERfix",IF(OR('full menu'!W117="ACB", 'full menu'!W117="LCERT", 'full menu'!W117="LERT",'full menu'!W117="FCERT",'full menu'!W117="FERT"),"ERTs",IF(OR('full menu'!W117="FCMT",'full menu'!W117="FMT",'full menu'!W117="LMT",'full menu'!W117="LCMT"),"MTs",IF(OR('full menu'!W117="LCIT",'full menu'!W117="FCIT",'full menu'!W117="LIT",'full menu'!W117="FIT"),"ITs",IF(OR('full menu'!W117="MwERT", 'full menu'!W117="ERwMT", 'full menu'!W117="M&amp;ERT", 'full menu'!W117="MwIT", 'full menu'!W117="IwMT", 'full menu'!W117="M&amp;IT", 'full menu'!W117="IwERT", 'full menu'!W117="ERwIT", 'full menu'!W117="I&amp;ERT", 'full menu'!W117="ER&amp;M&amp;IT"),"MixedTs",IF('full menu'!W117="UD","UD",IF('full menu'!W117="LSD","LSD",IF('full menu'!W117="WSD","WSD",IF('full menu'!W117="UASC","UASC",""))))))))))</f>
        <v>ERTs</v>
      </c>
      <c r="X117" t="str">
        <f>IF('full menu'!X117="MDC","MDC",IF(OR('full menu'!X117="PERF",'full menu'!X117="AERF",'full menu'!X117="PCB"),"ERfix",IF(OR('full menu'!X117="ACB", 'full menu'!X117="LCERT", 'full menu'!X117="LERT",'full menu'!X117="FCERT",'full menu'!X117="FERT"),"ERTs",IF(OR('full menu'!X117="FCMT",'full menu'!X117="FMT",'full menu'!X117="LMT",'full menu'!X117="LCMT"),"MTs",IF(OR('full menu'!X117="LCIT",'full menu'!X117="FCIT",'full menu'!X117="LIT",'full menu'!X117="FIT"),"ITs",IF(OR('full menu'!X117="MwERT", 'full menu'!X117="ERwMT", 'full menu'!X117="M&amp;ERT", 'full menu'!X117="MwIT", 'full menu'!X117="IwMT", 'full menu'!X117="M&amp;IT", 'full menu'!X117="IwERT", 'full menu'!X117="ERwIT", 'full menu'!X117="I&amp;ERT", 'full menu'!X117="ER&amp;M&amp;IT"),"MixedTs",IF('full menu'!X117="UD","UD",IF('full menu'!X117="LSD","LSD",IF('full menu'!X117="WSD","WSD",IF('full menu'!X117="UASC","UASC",""))))))))))</f>
        <v>ERTs</v>
      </c>
      <c r="Y117" t="str">
        <f>IF('full menu'!Y117="MDC","MDC",IF(OR('full menu'!Y117="PERF",'full menu'!Y117="AERF",'full menu'!Y117="PCB"),"ERfix",IF(OR('full menu'!Y117="ACB", 'full menu'!Y117="LCERT", 'full menu'!Y117="LERT",'full menu'!Y117="FCERT",'full menu'!Y117="FERT"),"ERTs",IF(OR('full menu'!Y117="FCMT",'full menu'!Y117="FMT",'full menu'!Y117="LMT",'full menu'!Y117="LCMT"),"MTs",IF(OR('full menu'!Y117="LCIT",'full menu'!Y117="FCIT",'full menu'!Y117="LIT",'full menu'!Y117="FIT"),"ITs",IF(OR('full menu'!Y117="MwERT", 'full menu'!Y117="ERwMT", 'full menu'!Y117="M&amp;ERT", 'full menu'!Y117="MwIT", 'full menu'!Y117="IwMT", 'full menu'!Y117="M&amp;IT", 'full menu'!Y117="IwERT", 'full menu'!Y117="ERwIT", 'full menu'!Y117="I&amp;ERT", 'full menu'!Y117="ER&amp;M&amp;IT"),"MixedTs",IF('full menu'!Y117="UD","UD",IF('full menu'!Y117="LSD","LSD",IF('full menu'!Y117="WSD","WSD",IF('full menu'!Y117="UASC","UASC",""))))))))))</f>
        <v>ERTs</v>
      </c>
      <c r="Z117" t="str">
        <f>IF('full menu'!Z117="MDC","MDC",IF(OR('full menu'!Z117="PERF",'full menu'!Z117="AERF",'full menu'!Z117="PCB"),"ERfix",IF(OR('full menu'!Z117="ACB", 'full menu'!Z117="LCERT", 'full menu'!Z117="LERT",'full menu'!Z117="FCERT",'full menu'!Z117="FERT"),"ERTs",IF(OR('full menu'!Z117="FCMT",'full menu'!Z117="FMT",'full menu'!Z117="LMT",'full menu'!Z117="LCMT"),"MTs",IF(OR('full menu'!Z117="LCIT",'full menu'!Z117="FCIT",'full menu'!Z117="LIT",'full menu'!Z117="FIT"),"ITs",IF(OR('full menu'!Z117="MwERT", 'full menu'!Z117="ERwMT", 'full menu'!Z117="M&amp;ERT", 'full menu'!Z117="MwIT", 'full menu'!Z117="IwMT", 'full menu'!Z117="M&amp;IT", 'full menu'!Z117="IwERT", 'full menu'!Z117="ERwIT", 'full menu'!Z117="I&amp;ERT", 'full menu'!Z117="ER&amp;M&amp;IT"),"MixedTs",IF('full menu'!Z117="UD","UD",IF('full menu'!Z117="LSD","LSD",IF('full menu'!Z117="WSD","WSD",IF('full menu'!Z117="UASC","UASC",""))))))))))</f>
        <v>ERTs</v>
      </c>
      <c r="AA117" t="str">
        <f>IF('full menu'!AA117="MDC","MDC",IF(OR('full menu'!AA117="PERF",'full menu'!AA117="AERF",'full menu'!AA117="PCB"),"ERfix",IF(OR('full menu'!AA117="ACB", 'full menu'!AA117="LCERT", 'full menu'!AA117="LERT",'full menu'!AA117="FCERT",'full menu'!AA117="FERT"),"ERTs",IF(OR('full menu'!AA117="FCMT",'full menu'!AA117="FMT",'full menu'!AA117="LMT",'full menu'!AA117="LCMT"),"MTs",IF(OR('full menu'!AA117="LCIT",'full menu'!AA117="FCIT",'full menu'!AA117="LIT",'full menu'!AA117="FIT"),"ITs",IF(OR('full menu'!AA117="MwERT", 'full menu'!AA117="ERwMT", 'full menu'!AA117="M&amp;ERT", 'full menu'!AA117="MwIT", 'full menu'!AA117="IwMT", 'full menu'!AA117="M&amp;IT", 'full menu'!AA117="IwERT", 'full menu'!AA117="ERwIT", 'full menu'!AA117="I&amp;ERT", 'full menu'!AA117="ER&amp;M&amp;IT"),"MixedTs",IF('full menu'!AA117="UD","UD",IF('full menu'!AA117="LSD","LSD",IF('full menu'!AA117="WSD","WSD",IF('full menu'!AA117="UASC","UASC",""))))))))))</f>
        <v>ERTs</v>
      </c>
      <c r="AB117" t="str">
        <f>IF('full menu'!AB117="MDC","MDC",IF(OR('full menu'!AB117="PERF",'full menu'!AB117="AERF",'full menu'!AB117="PCB"),"ERfix",IF(OR('full menu'!AB117="ACB", 'full menu'!AB117="LCERT", 'full menu'!AB117="LERT",'full menu'!AB117="FCERT",'full menu'!AB117="FERT"),"ERTs",IF(OR('full menu'!AB117="FCMT",'full menu'!AB117="FMT",'full menu'!AB117="LMT",'full menu'!AB117="LCMT"),"MTs",IF(OR('full menu'!AB117="LCIT",'full menu'!AB117="FCIT",'full menu'!AB117="LIT",'full menu'!AB117="FIT"),"ITs",IF(OR('full menu'!AB117="MwERT", 'full menu'!AB117="ERwMT", 'full menu'!AB117="M&amp;ERT", 'full menu'!AB117="MwIT", 'full menu'!AB117="IwMT", 'full menu'!AB117="M&amp;IT", 'full menu'!AB117="IwERT", 'full menu'!AB117="ERwIT", 'full menu'!AB117="I&amp;ERT", 'full menu'!AB117="ER&amp;M&amp;IT"),"MixedTs",IF('full menu'!AB117="UD","UD",IF('full menu'!AB117="LSD","LSD",IF('full menu'!AB117="WSD","WSD",IF('full menu'!AB117="UASC","UASC",""))))))))))</f>
        <v>ERTs</v>
      </c>
      <c r="AC117" t="str">
        <f>IF('full menu'!AC117="MDC","MDC",IF(OR('full menu'!AC117="PERF",'full menu'!AC117="AERF",'full menu'!AC117="PCB"),"ERfix",IF(OR('full menu'!AC117="ACB", 'full menu'!AC117="LCERT", 'full menu'!AC117="LERT",'full menu'!AC117="FCERT",'full menu'!AC117="FERT"),"ERTs",IF(OR('full menu'!AC117="FCMT",'full menu'!AC117="FMT",'full menu'!AC117="LMT",'full menu'!AC117="LCMT"),"MTs",IF(OR('full menu'!AC117="LCIT",'full menu'!AC117="FCIT",'full menu'!AC117="LIT",'full menu'!AC117="FIT"),"ITs",IF(OR('full menu'!AC117="MwERT", 'full menu'!AC117="ERwMT", 'full menu'!AC117="M&amp;ERT", 'full menu'!AC117="MwIT", 'full menu'!AC117="IwMT", 'full menu'!AC117="M&amp;IT", 'full menu'!AC117="IwERT", 'full menu'!AC117="ERwIT", 'full menu'!AC117="I&amp;ERT", 'full menu'!AC117="ER&amp;M&amp;IT"),"MixedTs",IF('full menu'!AC117="UD","UD",IF('full menu'!AC117="LSD","LSD",IF('full menu'!AC117="WSD","WSD",IF('full menu'!AC117="UASC","UASC",""))))))))))</f>
        <v>ERTs</v>
      </c>
      <c r="AD117" t="str">
        <f>IF('full menu'!AD117="MDC","MDC",IF(OR('full menu'!AD117="PERF",'full menu'!AD117="AERF",'full menu'!AD117="PCB"),"ERfix",IF(OR('full menu'!AD117="ACB", 'full menu'!AD117="LCERT", 'full menu'!AD117="LERT",'full menu'!AD117="FCERT",'full menu'!AD117="FERT"),"ERTs",IF(OR('full menu'!AD117="FCMT",'full menu'!AD117="FMT",'full menu'!AD117="LMT",'full menu'!AD117="LCMT"),"MTs",IF(OR('full menu'!AD117="LCIT",'full menu'!AD117="FCIT",'full menu'!AD117="LIT",'full menu'!AD117="FIT"),"ITs",IF(OR('full menu'!AD117="MwERT", 'full menu'!AD117="ERwMT", 'full menu'!AD117="M&amp;ERT", 'full menu'!AD117="MwIT", 'full menu'!AD117="IwMT", 'full menu'!AD117="M&amp;IT", 'full menu'!AD117="IwERT", 'full menu'!AD117="ERwIT", 'full menu'!AD117="I&amp;ERT", 'full menu'!AD117="ER&amp;M&amp;IT"),"MixedTs",IF('full menu'!AD117="UD","UD",IF('full menu'!AD117="LSD","LSD",IF('full menu'!AD117="WSD","WSD",IF('full menu'!AD117="UASC","UASC",""))))))))))</f>
        <v>ERTs</v>
      </c>
      <c r="AE117" t="str">
        <f>IF('full menu'!AE117="MDC","MDC",IF(OR('full menu'!AE117="PERF",'full menu'!AE117="AERF",'full menu'!AE117="PCB"),"ERfix",IF(OR('full menu'!AE117="ACB", 'full menu'!AE117="LCERT", 'full menu'!AE117="LERT",'full menu'!AE117="FCERT",'full menu'!AE117="FERT"),"ERTs",IF(OR('full menu'!AE117="FCMT",'full menu'!AE117="FMT",'full menu'!AE117="LMT",'full menu'!AE117="LCMT"),"MTs",IF(OR('full menu'!AE117="LCIT",'full menu'!AE117="FCIT",'full menu'!AE117="LIT",'full menu'!AE117="FIT"),"ITs",IF(OR('full menu'!AE117="MwERT", 'full menu'!AE117="ERwMT", 'full menu'!AE117="M&amp;ERT", 'full menu'!AE117="MwIT", 'full menu'!AE117="IwMT", 'full menu'!AE117="M&amp;IT", 'full menu'!AE117="IwERT", 'full menu'!AE117="ERwIT", 'full menu'!AE117="I&amp;ERT", 'full menu'!AE117="ER&amp;M&amp;IT"),"MixedTs",IF('full menu'!AE117="UD","UD",IF('full menu'!AE117="LSD","LSD",IF('full menu'!AE117="WSD","WSD",IF('full menu'!AE117="UASC","UASC",""))))))))))</f>
        <v>ERTs</v>
      </c>
      <c r="AF117" t="str">
        <f>IF('full menu'!AF117="MDC","MDC",IF(OR('full menu'!AF117="PERF",'full menu'!AF117="AERF",'full menu'!AF117="PCB"),"ERfix",IF(OR('full menu'!AF117="ACB", 'full menu'!AF117="LCERT", 'full menu'!AF117="LERT",'full menu'!AF117="FCERT",'full menu'!AF117="FERT"),"ERTs",IF(OR('full menu'!AF117="FCMT",'full menu'!AF117="FMT",'full menu'!AF117="LMT",'full menu'!AF117="LCMT"),"MTs",IF(OR('full menu'!AF117="LCIT",'full menu'!AF117="FCIT",'full menu'!AF117="LIT",'full menu'!AF117="FIT"),"ITs",IF(OR('full menu'!AF117="MwERT", 'full menu'!AF117="ERwMT", 'full menu'!AF117="M&amp;ERT", 'full menu'!AF117="MwIT", 'full menu'!AF117="IwMT", 'full menu'!AF117="M&amp;IT", 'full menu'!AF117="IwERT", 'full menu'!AF117="ERwIT", 'full menu'!AF117="I&amp;ERT", 'full menu'!AF117="ER&amp;M&amp;IT"),"MixedTs",IF('full menu'!AF117="UD","UD",IF('full menu'!AF117="LSD","LSD",IF('full menu'!AF117="WSD","WSD",IF('full menu'!AF117="UASC","UASC",""))))))))))</f>
        <v>ERTs</v>
      </c>
      <c r="AG117" t="str">
        <f>IF('full menu'!AG117="MDC","MDC",IF(OR('full menu'!AG117="PERF",'full menu'!AG117="AERF",'full menu'!AG117="PCB"),"ERfix",IF(OR('full menu'!AG117="ACB", 'full menu'!AG117="LCERT", 'full menu'!AG117="LERT",'full menu'!AG117="FCERT",'full menu'!AG117="FERT"),"ERTs",IF(OR('full menu'!AG117="FCMT",'full menu'!AG117="FMT",'full menu'!AG117="LMT",'full menu'!AG117="LCMT"),"MTs",IF(OR('full menu'!AG117="LCIT",'full menu'!AG117="FCIT",'full menu'!AG117="LIT",'full menu'!AG117="FIT"),"ITs",IF(OR('full menu'!AG117="MwERT", 'full menu'!AG117="ERwMT", 'full menu'!AG117="M&amp;ERT", 'full menu'!AG117="MwIT", 'full menu'!AG117="IwMT", 'full menu'!AG117="M&amp;IT", 'full menu'!AG117="IwERT", 'full menu'!AG117="ERwIT", 'full menu'!AG117="I&amp;ERT", 'full menu'!AG117="ER&amp;M&amp;IT"),"MixedTs",IF('full menu'!AG117="UD","UD",IF('full menu'!AG117="LSD","LSD",IF('full menu'!AG117="WSD","WSD",IF('full menu'!AG117="UASC","UASC",""))))))))))</f>
        <v>ERTs</v>
      </c>
      <c r="AH117" t="str">
        <f>IF('full menu'!AH117="MDC","MDC",IF(OR('full menu'!AH117="PERF",'full menu'!AH117="AERF",'full menu'!AH117="PCB"),"ERfix",IF(OR('full menu'!AH117="ACB", 'full menu'!AH117="LCERT", 'full menu'!AH117="LERT",'full menu'!AH117="FCERT",'full menu'!AH117="FERT"),"ERTs",IF(OR('full menu'!AH117="FCMT",'full menu'!AH117="FMT",'full menu'!AH117="LMT",'full menu'!AH117="LCMT"),"MTs",IF(OR('full menu'!AH117="LCIT",'full menu'!AH117="FCIT",'full menu'!AH117="LIT",'full menu'!AH117="FIT"),"ITs",IF(OR('full menu'!AH117="MwERT", 'full menu'!AH117="ERwMT", 'full menu'!AH117="M&amp;ERT", 'full menu'!AH117="MwIT", 'full menu'!AH117="IwMT", 'full menu'!AH117="M&amp;IT", 'full menu'!AH117="IwERT", 'full menu'!AH117="ERwIT", 'full menu'!AH117="I&amp;ERT", 'full menu'!AH117="ER&amp;M&amp;IT"),"MixedTs",IF('full menu'!AH117="UD","UD",IF('full menu'!AH117="LSD","LSD",IF('full menu'!AH117="WSD","WSD",IF('full menu'!AH117="UASC","UASC",""))))))))))</f>
        <v>ERTs</v>
      </c>
      <c r="AI117" t="str">
        <f>IF('full menu'!AI117="MDC","MDC",IF(OR('full menu'!AI117="PERF",'full menu'!AI117="AERF",'full menu'!AI117="PCB"),"ERfix",IF(OR('full menu'!AI117="ACB", 'full menu'!AI117="LCERT", 'full menu'!AI117="LERT",'full menu'!AI117="FCERT",'full menu'!AI117="FERT"),"ERTs",IF(OR('full menu'!AI117="FCMT",'full menu'!AI117="FMT",'full menu'!AI117="LMT",'full menu'!AI117="LCMT"),"MTs",IF(OR('full menu'!AI117="LCIT",'full menu'!AI117="FCIT",'full menu'!AI117="LIT",'full menu'!AI117="FIT"),"ITs",IF(OR('full menu'!AI117="MwERT", 'full menu'!AI117="ERwMT", 'full menu'!AI117="M&amp;ERT", 'full menu'!AI117="MwIT", 'full menu'!AI117="IwMT", 'full menu'!AI117="M&amp;IT", 'full menu'!AI117="IwERT", 'full menu'!AI117="ERwIT", 'full menu'!AI117="I&amp;ERT", 'full menu'!AI117="ER&amp;M&amp;IT"),"MixedTs",IF('full menu'!AI117="UD","UD",IF('full menu'!AI117="LSD","LSD",IF('full menu'!AI117="WSD","WSD",IF('full menu'!AI117="UASC","UASC",""))))))))))</f>
        <v>ERTs</v>
      </c>
      <c r="AJ117" t="str">
        <f>IF('full menu'!AJ117="MDC","MDC",IF(OR('full menu'!AJ117="PERF",'full menu'!AJ117="AERF",'full menu'!AJ117="PCB"),"ERfix",IF(OR('full menu'!AJ117="ACB", 'full menu'!AJ117="LCERT", 'full menu'!AJ117="LERT",'full menu'!AJ117="FCERT",'full menu'!AJ117="FERT"),"ERTs",IF(OR('full menu'!AJ117="FCMT",'full menu'!AJ117="FMT",'full menu'!AJ117="LMT",'full menu'!AJ117="LCMT"),"MTs",IF(OR('full menu'!AJ117="LCIT",'full menu'!AJ117="FCIT",'full menu'!AJ117="LIT",'full menu'!AJ117="FIT"),"ITs",IF(OR('full menu'!AJ117="MwERT", 'full menu'!AJ117="ERwMT", 'full menu'!AJ117="M&amp;ERT", 'full menu'!AJ117="MwIT", 'full menu'!AJ117="IwMT", 'full menu'!AJ117="M&amp;IT", 'full menu'!AJ117="IwERT", 'full menu'!AJ117="ERwIT", 'full menu'!AJ117="I&amp;ERT", 'full menu'!AJ117="ER&amp;M&amp;IT"),"MixedTs",IF('full menu'!AJ117="UD","UD",IF('full menu'!AJ117="LSD","LSD",IF('full menu'!AJ117="WSD","WSD",IF('full menu'!AJ117="UASC","UASC",""))))))))))</f>
        <v>ERTs</v>
      </c>
      <c r="AK117" t="str">
        <f>IF('full menu'!AK117="MDC","MDC",IF(OR('full menu'!AK117="PERF",'full menu'!AK117="AERF",'full menu'!AK117="PCB"),"ERfix",IF(OR('full menu'!AK117="ACB", 'full menu'!AK117="LCERT", 'full menu'!AK117="LERT",'full menu'!AK117="FCERT",'full menu'!AK117="FERT"),"ERTs",IF(OR('full menu'!AK117="FCMT",'full menu'!AK117="FMT",'full menu'!AK117="LMT",'full menu'!AK117="LCMT"),"MTs",IF(OR('full menu'!AK117="LCIT",'full menu'!AK117="FCIT",'full menu'!AK117="LIT",'full menu'!AK117="FIT"),"ITs",IF(OR('full menu'!AK117="MwERT", 'full menu'!AK117="ERwMT", 'full menu'!AK117="M&amp;ERT", 'full menu'!AK117="MwIT", 'full menu'!AK117="IwMT", 'full menu'!AK117="M&amp;IT", 'full menu'!AK117="IwERT", 'full menu'!AK117="ERwIT", 'full menu'!AK117="I&amp;ERT", 'full menu'!AK117="ER&amp;M&amp;IT"),"MixedTs",IF('full menu'!AK117="UD","UD",IF('full menu'!AK117="LSD","LSD",IF('full menu'!AK117="WSD","WSD",IF('full menu'!AK117="UASC","UASC",""))))))))))</f>
        <v>ERTs</v>
      </c>
      <c r="AL117" t="str">
        <f>IF('full menu'!AL117="MDC","MDC",IF(OR('full menu'!AL117="PERF",'full menu'!AL117="AERF",'full menu'!AL117="PCB"),"ERfix",IF(OR('full menu'!AL117="ACB", 'full menu'!AL117="LCERT", 'full menu'!AL117="LERT",'full menu'!AL117="FCERT",'full menu'!AL117="FERT"),"ERTs",IF(OR('full menu'!AL117="FCMT",'full menu'!AL117="FMT",'full menu'!AL117="LMT",'full menu'!AL117="LCMT"),"MTs",IF(OR('full menu'!AL117="LCIT",'full menu'!AL117="FCIT",'full menu'!AL117="LIT",'full menu'!AL117="FIT"),"ITs",IF(OR('full menu'!AL117="MwERT", 'full menu'!AL117="ERwMT", 'full menu'!AL117="M&amp;ERT", 'full menu'!AL117="MwIT", 'full menu'!AL117="IwMT", 'full menu'!AL117="M&amp;IT", 'full menu'!AL117="IwERT", 'full menu'!AL117="ERwIT", 'full menu'!AL117="I&amp;ERT", 'full menu'!AL117="ER&amp;M&amp;IT"),"MixedTs",IF('full menu'!AL117="UD","UD",IF('full menu'!AL117="LSD","LSD",IF('full menu'!AL117="WSD","WSD",IF('full menu'!AL117="UASC","UASC",""))))))))))</f>
        <v>ERTs</v>
      </c>
      <c r="AM117" t="str">
        <f>IF('full menu'!AM117="MDC","MDC",IF(OR('full menu'!AM117="PERF",'full menu'!AM117="AERF",'full menu'!AM117="PCB"),"ERfix",IF(OR('full menu'!AM117="ACB", 'full menu'!AM117="LCERT", 'full menu'!AM117="LERT",'full menu'!AM117="FCERT",'full menu'!AM117="FERT"),"ERTs",IF(OR('full menu'!AM117="FCMT",'full menu'!AM117="FMT",'full menu'!AM117="LMT",'full menu'!AM117="LCMT"),"MTs",IF(OR('full menu'!AM117="LCIT",'full menu'!AM117="FCIT",'full menu'!AM117="LIT",'full menu'!AM117="FIT"),"ITs",IF(OR('full menu'!AM117="MwERT", 'full menu'!AM117="ERwMT", 'full menu'!AM117="M&amp;ERT", 'full menu'!AM117="MwIT", 'full menu'!AM117="IwMT", 'full menu'!AM117="M&amp;IT", 'full menu'!AM117="IwERT", 'full menu'!AM117="ERwIT", 'full menu'!AM117="I&amp;ERT", 'full menu'!AM117="ER&amp;M&amp;IT"),"MixedTs",IF('full menu'!AM117="UD","UD",IF('full menu'!AM117="LSD","LSD",IF('full menu'!AM117="WSD","WSD",IF('full menu'!AM117="UASC","UASC",""))))))))))</f>
        <v>ERTs</v>
      </c>
      <c r="AN117" t="str">
        <f>IF('full menu'!AN117="MDC","MDC",IF(OR('full menu'!AN117="PERF",'full menu'!AN117="AERF",'full menu'!AN117="PCB"),"ERfix",IF(OR('full menu'!AN117="ACB", 'full menu'!AN117="LCERT", 'full menu'!AN117="LERT",'full menu'!AN117="FCERT",'full menu'!AN117="FERT"),"ERTs",IF(OR('full menu'!AN117="FCMT",'full menu'!AN117="FMT",'full menu'!AN117="LMT",'full menu'!AN117="LCMT"),"MTs",IF(OR('full menu'!AN117="LCIT",'full menu'!AN117="FCIT",'full menu'!AN117="LIT",'full menu'!AN117="FIT"),"ITs",IF(OR('full menu'!AN117="MwERT", 'full menu'!AN117="ERwMT", 'full menu'!AN117="M&amp;ERT", 'full menu'!AN117="MwIT", 'full menu'!AN117="IwMT", 'full menu'!AN117="M&amp;IT", 'full menu'!AN117="IwERT", 'full menu'!AN117="ERwIT", 'full menu'!AN117="I&amp;ERT", 'full menu'!AN117="ER&amp;M&amp;IT"),"MixedTs",IF('full menu'!AN117="UD","UD",IF('full menu'!AN117="LSD","LSD",IF('full menu'!AN117="WSD","WSD",IF('full menu'!AN117="UASC","UASC",""))))))))))</f>
        <v>ERTs</v>
      </c>
      <c r="AO117" t="str">
        <f>IF('full menu'!AO117="MDC","MDC",IF(OR('full menu'!AO117="PERF",'full menu'!AO117="AERF",'full menu'!AO117="PCB"),"ERfix",IF(OR('full menu'!AO117="ACB", 'full menu'!AO117="LCERT", 'full menu'!AO117="LERT",'full menu'!AO117="FCERT",'full menu'!AO117="FERT"),"ERTs",IF(OR('full menu'!AO117="FCMT",'full menu'!AO117="FMT",'full menu'!AO117="LMT",'full menu'!AO117="LCMT"),"MTs",IF(OR('full menu'!AO117="LCIT",'full menu'!AO117="FCIT",'full menu'!AO117="LIT",'full menu'!AO117="FIT"),"ITs",IF(OR('full menu'!AO117="MwERT", 'full menu'!AO117="ERwMT", 'full menu'!AO117="M&amp;ERT", 'full menu'!AO117="MwIT", 'full menu'!AO117="IwMT", 'full menu'!AO117="M&amp;IT", 'full menu'!AO117="IwERT", 'full menu'!AO117="ERwIT", 'full menu'!AO117="I&amp;ERT", 'full menu'!AO117="ER&amp;M&amp;IT"),"MixedTs",IF('full menu'!AO117="UD","UD",IF('full menu'!AO117="LSD","LSD",IF('full menu'!AO117="WSD","WSD",IF('full menu'!AO117="UASC","UASC",""))))))))))</f>
        <v>ERTs</v>
      </c>
      <c r="AP117" t="str">
        <f>IF('full menu'!AP117="MDC","MDC",IF(OR('full menu'!AP117="PERF",'full menu'!AP117="AERF",'full menu'!AP117="PCB"),"ERfix",IF(OR('full menu'!AP117="ACB", 'full menu'!AP117="LCERT", 'full menu'!AP117="LERT",'full menu'!AP117="FCERT",'full menu'!AP117="FERT"),"ERTs",IF(OR('full menu'!AP117="FCMT",'full menu'!AP117="FMT",'full menu'!AP117="LMT",'full menu'!AP117="LCMT"),"MTs",IF(OR('full menu'!AP117="LCIT",'full menu'!AP117="FCIT",'full menu'!AP117="LIT",'full menu'!AP117="FIT"),"ITs",IF(OR('full menu'!AP117="MwERT", 'full menu'!AP117="ERwMT", 'full menu'!AP117="M&amp;ERT", 'full menu'!AP117="MwIT", 'full menu'!AP117="IwMT", 'full menu'!AP117="M&amp;IT", 'full menu'!AP117="IwERT", 'full menu'!AP117="ERwIT", 'full menu'!AP117="I&amp;ERT", 'full menu'!AP117="ER&amp;M&amp;IT"),"MixedTs",IF('full menu'!AP117="UD","UD",IF('full menu'!AP117="LSD","LSD",IF('full menu'!AP117="WSD","WSD",IF('full menu'!AP117="UASC","UASC",""))))))))))</f>
        <v>ERTs</v>
      </c>
      <c r="AQ117" t="str">
        <f>IF('full menu'!AQ117="MDC","MDC",IF(OR('full menu'!AQ117="PERF",'full menu'!AQ117="AERF",'full menu'!AQ117="PCB"),"ERfix",IF(OR('full menu'!AQ117="ACB", 'full menu'!AQ117="LCERT", 'full menu'!AQ117="LERT",'full menu'!AQ117="FCERT",'full menu'!AQ117="FERT"),"ERTs",IF(OR('full menu'!AQ117="FCMT",'full menu'!AQ117="FMT",'full menu'!AQ117="LMT",'full menu'!AQ117="LCMT"),"MTs",IF(OR('full menu'!AQ117="LCIT",'full menu'!AQ117="FCIT",'full menu'!AQ117="LIT",'full menu'!AQ117="FIT"),"ITs",IF(OR('full menu'!AQ117="MwERT", 'full menu'!AQ117="ERwMT", 'full menu'!AQ117="M&amp;ERT", 'full menu'!AQ117="MwIT", 'full menu'!AQ117="IwMT", 'full menu'!AQ117="M&amp;IT", 'full menu'!AQ117="IwERT", 'full menu'!AQ117="ERwIT", 'full menu'!AQ117="I&amp;ERT", 'full menu'!AQ117="ER&amp;M&amp;IT"),"MixedTs",IF('full menu'!AQ117="UD","UD",IF('full menu'!AQ117="LSD","LSD",IF('full menu'!AQ117="WSD","WSD",IF('full menu'!AQ117="UASC","UASC",""))))))))))</f>
        <v>ERTs</v>
      </c>
      <c r="AR117" t="str">
        <f>IF('full menu'!AR117="MDC","MDC",IF(OR('full menu'!AR117="PERF",'full menu'!AR117="AERF",'full menu'!AR117="PCB"),"ERfix",IF(OR('full menu'!AR117="ACB", 'full menu'!AR117="LCERT", 'full menu'!AR117="LERT",'full menu'!AR117="FCERT",'full menu'!AR117="FERT"),"ERTs",IF(OR('full menu'!AR117="FCMT",'full menu'!AR117="FMT",'full menu'!AR117="LMT",'full menu'!AR117="LCMT"),"MTs",IF(OR('full menu'!AR117="LCIT",'full menu'!AR117="FCIT",'full menu'!AR117="LIT",'full menu'!AR117="FIT"),"ITs",IF(OR('full menu'!AR117="MwERT", 'full menu'!AR117="ERwMT", 'full menu'!AR117="M&amp;ERT", 'full menu'!AR117="MwIT", 'full menu'!AR117="IwMT", 'full menu'!AR117="M&amp;IT", 'full menu'!AR117="IwERT", 'full menu'!AR117="ERwIT", 'full menu'!AR117="I&amp;ERT", 'full menu'!AR117="ER&amp;M&amp;IT"),"MixedTs",IF('full menu'!AR117="UD","UD",IF('full menu'!AR117="LSD","LSD",IF('full menu'!AR117="WSD","WSD",IF('full menu'!AR117="UASC","UASC",""))))))))))</f>
        <v>ERTs</v>
      </c>
      <c r="AS117" t="str">
        <f>IF('full menu'!AS117="MDC","MDC",IF(OR('full menu'!AS117="PERF",'full menu'!AS117="AERF",'full menu'!AS117="PCB"),"ERfix",IF(OR('full menu'!AS117="ACB", 'full menu'!AS117="LCERT", 'full menu'!AS117="LERT",'full menu'!AS117="FCERT",'full menu'!AS117="FERT"),"ERTs",IF(OR('full menu'!AS117="FCMT",'full menu'!AS117="FMT",'full menu'!AS117="LMT",'full menu'!AS117="LCMT"),"MTs",IF(OR('full menu'!AS117="LCIT",'full menu'!AS117="FCIT",'full menu'!AS117="LIT",'full menu'!AS117="FIT"),"ITs",IF(OR('full menu'!AS117="MwERT", 'full menu'!AS117="ERwMT", 'full menu'!AS117="M&amp;ERT", 'full menu'!AS117="MwIT", 'full menu'!AS117="IwMT", 'full menu'!AS117="M&amp;IT", 'full menu'!AS117="IwERT", 'full menu'!AS117="ERwIT", 'full menu'!AS117="I&amp;ERT", 'full menu'!AS117="ER&amp;M&amp;IT"),"MixedTs",IF('full menu'!AS117="UD","UD",IF('full menu'!AS117="LSD","LSD",IF('full menu'!AS117="WSD","WSD",IF('full menu'!AS117="UASC","UASC",""))))))))))</f>
        <v>ERTs</v>
      </c>
      <c r="AT117" t="str">
        <f>IF('full menu'!AT117="MDC","MDC",IF(OR('full menu'!AT117="PERF",'full menu'!AT117="AERF",'full menu'!AT117="PCB"),"ERfix",IF(OR('full menu'!AT117="ACB", 'full menu'!AT117="LCERT", 'full menu'!AT117="LERT",'full menu'!AT117="FCERT",'full menu'!AT117="FERT"),"ERTs",IF(OR('full menu'!AT117="FCMT",'full menu'!AT117="FMT",'full menu'!AT117="LMT",'full menu'!AT117="LCMT"),"MTs",IF(OR('full menu'!AT117="LCIT",'full menu'!AT117="FCIT",'full menu'!AT117="LIT",'full menu'!AT117="FIT"),"ITs",IF(OR('full menu'!AT117="MwERT", 'full menu'!AT117="ERwMT", 'full menu'!AT117="M&amp;ERT", 'full menu'!AT117="MwIT", 'full menu'!AT117="IwMT", 'full menu'!AT117="M&amp;IT", 'full menu'!AT117="IwERT", 'full menu'!AT117="ERwIT", 'full menu'!AT117="I&amp;ERT", 'full menu'!AT117="ER&amp;M&amp;IT"),"MixedTs",IF('full menu'!AT117="UD","UD",IF('full menu'!AT117="LSD","LSD",IF('full menu'!AT117="WSD","WSD",IF('full menu'!AT117="UASC","UASC",""))))))))))</f>
        <v>ERTs</v>
      </c>
      <c r="AU117" t="str">
        <f>IF('full menu'!AU117="MDC","MDC",IF(OR('full menu'!AU117="PERF",'full menu'!AU117="AERF",'full menu'!AU117="PCB"),"ERfix",IF(OR('full menu'!AU117="ACB", 'full menu'!AU117="LCERT", 'full menu'!AU117="LERT",'full menu'!AU117="FCERT",'full menu'!AU117="FERT"),"ERTs",IF(OR('full menu'!AU117="FCMT",'full menu'!AU117="FMT",'full menu'!AU117="LMT",'full menu'!AU117="LCMT"),"MTs",IF(OR('full menu'!AU117="LCIT",'full menu'!AU117="FCIT",'full menu'!AU117="LIT",'full menu'!AU117="FIT"),"ITs",IF(OR('full menu'!AU117="MwERT", 'full menu'!AU117="ERwMT", 'full menu'!AU117="M&amp;ERT", 'full menu'!AU117="MwIT", 'full menu'!AU117="IwMT", 'full menu'!AU117="M&amp;IT", 'full menu'!AU117="IwERT", 'full menu'!AU117="ERwIT", 'full menu'!AU117="I&amp;ERT", 'full menu'!AU117="ER&amp;M&amp;IT"),"MixedTs",IF('full menu'!AU117="UD","UD",IF('full menu'!AU117="LSD","LSD",IF('full menu'!AU117="WSD","WSD",IF('full menu'!AU117="UASC","UASC",""))))))))))</f>
        <v>ERTs</v>
      </c>
      <c r="AV117" t="str">
        <f>IF('full menu'!AV117="MDC","MDC",IF(OR('full menu'!AV117="PERF",'full menu'!AV117="AERF",'full menu'!AV117="PCB"),"ERfix",IF(OR('full menu'!AV117="ACB", 'full menu'!AV117="LCERT", 'full menu'!AV117="LERT",'full menu'!AV117="FCERT",'full menu'!AV117="FERT"),"ERTs",IF(OR('full menu'!AV117="FCMT",'full menu'!AV117="FMT",'full menu'!AV117="LMT",'full menu'!AV117="LCMT"),"MTs",IF(OR('full menu'!AV117="LCIT",'full menu'!AV117="FCIT",'full menu'!AV117="LIT",'full menu'!AV117="FIT"),"ITs",IF(OR('full menu'!AV117="MwERT", 'full menu'!AV117="ERwMT", 'full menu'!AV117="M&amp;ERT", 'full menu'!AV117="MwIT", 'full menu'!AV117="IwMT", 'full menu'!AV117="M&amp;IT", 'full menu'!AV117="IwERT", 'full menu'!AV117="ERwIT", 'full menu'!AV117="I&amp;ERT", 'full menu'!AV117="ER&amp;M&amp;IT"),"MixedTs",IF('full menu'!AV117="UD","UD",IF('full menu'!AV117="LSD","LSD",IF('full menu'!AV117="WSD","WSD",IF('full menu'!AV117="UASC","UASC",""))))))))))</f>
        <v>ERTs</v>
      </c>
      <c r="AW117" t="str">
        <f>IF('full menu'!AW117="MDC","MDC",IF(OR('full menu'!AW117="PERF",'full menu'!AW117="AERF",'full menu'!AW117="PCB"),"ERfix",IF(OR('full menu'!AW117="ACB", 'full menu'!AW117="LCERT", 'full menu'!AW117="LERT",'full menu'!AW117="FCERT",'full menu'!AW117="FERT"),"ERTs",IF(OR('full menu'!AW117="FCMT",'full menu'!AW117="FMT",'full menu'!AW117="LMT",'full menu'!AW117="LCMT"),"MTs",IF(OR('full menu'!AW117="LCIT",'full menu'!AW117="FCIT",'full menu'!AW117="LIT",'full menu'!AW117="FIT"),"ITs",IF(OR('full menu'!AW117="MwERT", 'full menu'!AW117="ERwMT", 'full menu'!AW117="M&amp;ERT", 'full menu'!AW117="MwIT", 'full menu'!AW117="IwMT", 'full menu'!AW117="M&amp;IT", 'full menu'!AW117="IwERT", 'full menu'!AW117="ERwIT", 'full menu'!AW117="I&amp;ERT", 'full menu'!AW117="ER&amp;M&amp;IT"),"MixedTs",IF('full menu'!AW117="UD","UD",IF('full menu'!AW117="LSD","LSD",IF('full menu'!AW117="WSD","WSD",IF('full menu'!AW117="UASC","UASC",""))))))))))</f>
        <v>ERTs</v>
      </c>
      <c r="AX117" t="str">
        <f>IF('full menu'!AX117="MDC","MDC",IF(OR('full menu'!AX117="PERF",'full menu'!AX117="AERF",'full menu'!AX117="PCB"),"ERfix",IF(OR('full menu'!AX117="ACB", 'full menu'!AX117="LCERT", 'full menu'!AX117="LERT",'full menu'!AX117="FCERT",'full menu'!AX117="FERT"),"ERTs",IF(OR('full menu'!AX117="FCMT",'full menu'!AX117="FMT",'full menu'!AX117="LMT",'full menu'!AX117="LCMT"),"MTs",IF(OR('full menu'!AX117="LCIT",'full menu'!AX117="FCIT",'full menu'!AX117="LIT",'full menu'!AX117="FIT"),"ITs",IF(OR('full menu'!AX117="MwERT", 'full menu'!AX117="ERwMT", 'full menu'!AX117="M&amp;ERT", 'full menu'!AX117="MwIT", 'full menu'!AX117="IwMT", 'full menu'!AX117="M&amp;IT", 'full menu'!AX117="IwERT", 'full menu'!AX117="ERwIT", 'full menu'!AX117="I&amp;ERT", 'full menu'!AX117="ER&amp;M&amp;IT"),"MixedTs",IF('full menu'!AX117="UD","UD",IF('full menu'!AX117="LSD","LSD",IF('full menu'!AX117="WSD","WSD",IF('full menu'!AX117="UASC","UASC",""))))))))))</f>
        <v>ERTs</v>
      </c>
      <c r="AY117" t="str">
        <f>IF('full menu'!AY117="MDC","MDC",IF(OR('full menu'!AY117="PERF",'full menu'!AY117="AERF",'full menu'!AY117="PCB"),"ERfix",IF(OR('full menu'!AY117="ACB", 'full menu'!AY117="LCERT", 'full menu'!AY117="LERT",'full menu'!AY117="FCERT",'full menu'!AY117="FERT"),"ERTs",IF(OR('full menu'!AY117="FCMT",'full menu'!AY117="FMT",'full menu'!AY117="LMT",'full menu'!AY117="LCMT"),"MTs",IF(OR('full menu'!AY117="LCIT",'full menu'!AY117="FCIT",'full menu'!AY117="LIT",'full menu'!AY117="FIT"),"ITs",IF(OR('full menu'!AY117="MwERT", 'full menu'!AY117="ERwMT", 'full menu'!AY117="M&amp;ERT", 'full menu'!AY117="MwIT", 'full menu'!AY117="IwMT", 'full menu'!AY117="M&amp;IT", 'full menu'!AY117="IwERT", 'full menu'!AY117="ERwIT", 'full menu'!AY117="I&amp;ERT", 'full menu'!AY117="ER&amp;M&amp;IT"),"MixedTs",IF('full menu'!AY117="UD","UD",IF('full menu'!AY117="LSD","LSD",IF('full menu'!AY117="WSD","WSD",IF('full menu'!AY117="UASC","UASC",""))))))))))</f>
        <v>ERTs</v>
      </c>
    </row>
    <row r="118" spans="1:51" x14ac:dyDescent="0.3">
      <c r="A118" t="s">
        <v>140</v>
      </c>
      <c r="B118" t="str">
        <f>IF('full menu'!B118="MDC","MDC",IF(OR('full menu'!B118="PERF",'full menu'!B118="AERF",'full menu'!B118="PCB"),"ERfix",IF(OR('full menu'!B118="ACB", 'full menu'!B118="LCERT", 'full menu'!B118="LERT",'full menu'!B118="FCERT",'full menu'!B118="FERT"),"ERTs",IF(OR('full menu'!B118="FCMT",'full menu'!B118="FMT",'full menu'!B118="LMT",'full menu'!B118="LCMT"),"MTs",IF(OR('full menu'!B118="LCIT",'full menu'!B118="FCIT",'full menu'!B118="LIT",'full menu'!B118="FIT"),"ITs",IF(OR('full menu'!B118="MwERT", 'full menu'!B118="ERwMT", 'full menu'!B118="M&amp;ERT", 'full menu'!B118="MwIT", 'full menu'!B118="IwMT", 'full menu'!B118="M&amp;IT", 'full menu'!B118="IwERT", 'full menu'!B118="ERwIT", 'full menu'!B118="I&amp;ERT", 'full menu'!B118="ER&amp;M&amp;IT"),"MixedTs",IF('full menu'!B118="UD","UD",IF('full menu'!B118="LSD","LSD",IF('full menu'!B118="WSD","WSD",IF('full menu'!B118="UASC","UASC",""))))))))))</f>
        <v/>
      </c>
      <c r="C118" t="str">
        <f>IF('full menu'!C118="MDC","MDC",IF(OR('full menu'!C118="PERF",'full menu'!C118="AERF",'full menu'!C118="PCB"),"ERfix",IF(OR('full menu'!C118="ACB", 'full menu'!C118="LCERT", 'full menu'!C118="LERT",'full menu'!C118="FCERT",'full menu'!C118="FERT"),"ERTs",IF(OR('full menu'!C118="FCMT",'full menu'!C118="FMT",'full menu'!C118="LMT",'full menu'!C118="LCMT"),"MTs",IF(OR('full menu'!C118="LCIT",'full menu'!C118="FCIT",'full menu'!C118="LIT",'full menu'!C118="FIT"),"ITs",IF(OR('full menu'!C118="MwERT", 'full menu'!C118="ERwMT", 'full menu'!C118="M&amp;ERT", 'full menu'!C118="MwIT", 'full menu'!C118="IwMT", 'full menu'!C118="M&amp;IT", 'full menu'!C118="IwERT", 'full menu'!C118="ERwIT", 'full menu'!C118="I&amp;ERT", 'full menu'!C118="ER&amp;M&amp;IT"),"MixedTs",IF('full menu'!C118="UD","UD",IF('full menu'!C118="LSD","LSD",IF('full menu'!C118="WSD","WSD",IF('full menu'!C118="UASC","UASC",""))))))))))</f>
        <v>ERfix</v>
      </c>
      <c r="D118" t="str">
        <f>IF('full menu'!D118="MDC","MDC",IF(OR('full menu'!D118="PERF",'full menu'!D118="AERF",'full menu'!D118="PCB"),"ERfix",IF(OR('full menu'!D118="ACB", 'full menu'!D118="LCERT", 'full menu'!D118="LERT",'full menu'!D118="FCERT",'full menu'!D118="FERT"),"ERTs",IF(OR('full menu'!D118="FCMT",'full menu'!D118="FMT",'full menu'!D118="LMT",'full menu'!D118="LCMT"),"MTs",IF(OR('full menu'!D118="LCIT",'full menu'!D118="FCIT",'full menu'!D118="LIT",'full menu'!D118="FIT"),"ITs",IF(OR('full menu'!D118="MwERT", 'full menu'!D118="ERwMT", 'full menu'!D118="M&amp;ERT", 'full menu'!D118="MwIT", 'full menu'!D118="IwMT", 'full menu'!D118="M&amp;IT", 'full menu'!D118="IwERT", 'full menu'!D118="ERwIT", 'full menu'!D118="I&amp;ERT", 'full menu'!D118="ER&amp;M&amp;IT"),"MixedTs",IF('full menu'!D118="UD","UD",IF('full menu'!D118="LSD","LSD",IF('full menu'!D118="WSD","WSD",IF('full menu'!D118="UASC","UASC",""))))))))))</f>
        <v>ERfix</v>
      </c>
      <c r="E118" t="str">
        <f>IF('full menu'!E118="MDC","MDC",IF(OR('full menu'!E118="PERF",'full menu'!E118="AERF",'full menu'!E118="PCB"),"ERfix",IF(OR('full menu'!E118="ACB", 'full menu'!E118="LCERT", 'full menu'!E118="LERT",'full menu'!E118="FCERT",'full menu'!E118="FERT"),"ERTs",IF(OR('full menu'!E118="FCMT",'full menu'!E118="FMT",'full menu'!E118="LMT",'full menu'!E118="LCMT"),"MTs",IF(OR('full menu'!E118="LCIT",'full menu'!E118="FCIT",'full menu'!E118="LIT",'full menu'!E118="FIT"),"ITs",IF(OR('full menu'!E118="MwERT", 'full menu'!E118="ERwMT", 'full menu'!E118="M&amp;ERT", 'full menu'!E118="MwIT", 'full menu'!E118="IwMT", 'full menu'!E118="M&amp;IT", 'full menu'!E118="IwERT", 'full menu'!E118="ERwIT", 'full menu'!E118="I&amp;ERT", 'full menu'!E118="ER&amp;M&amp;IT"),"MixedTs",IF('full menu'!E118="UD","UD",IF('full menu'!E118="LSD","LSD",IF('full menu'!E118="WSD","WSD",IF('full menu'!E118="UASC","UASC",""))))))))))</f>
        <v>UD</v>
      </c>
      <c r="F118" t="str">
        <f>IF('full menu'!F118="MDC","MDC",IF(OR('full menu'!F118="PERF",'full menu'!F118="AERF",'full menu'!F118="PCB"),"ERfix",IF(OR('full menu'!F118="ACB", 'full menu'!F118="LCERT", 'full menu'!F118="LERT",'full menu'!F118="FCERT",'full menu'!F118="FERT"),"ERTs",IF(OR('full menu'!F118="FCMT",'full menu'!F118="FMT",'full menu'!F118="LMT",'full menu'!F118="LCMT"),"MTs",IF(OR('full menu'!F118="LCIT",'full menu'!F118="FCIT",'full menu'!F118="LIT",'full menu'!F118="FIT"),"ITs",IF(OR('full menu'!F118="MwERT", 'full menu'!F118="ERwMT", 'full menu'!F118="M&amp;ERT", 'full menu'!F118="MwIT", 'full menu'!F118="IwMT", 'full menu'!F118="M&amp;IT", 'full menu'!F118="IwERT", 'full menu'!F118="ERwIT", 'full menu'!F118="I&amp;ERT", 'full menu'!F118="ER&amp;M&amp;IT"),"MixedTs",IF('full menu'!F118="UD","UD",IF('full menu'!F118="LSD","LSD",IF('full menu'!F118="WSD","WSD",IF('full menu'!F118="UASC","UASC",""))))))))))</f>
        <v>UD</v>
      </c>
      <c r="G118" t="str">
        <f>IF('full menu'!G118="MDC","MDC",IF(OR('full menu'!G118="PERF",'full menu'!G118="AERF",'full menu'!G118="PCB"),"ERfix",IF(OR('full menu'!G118="ACB", 'full menu'!G118="LCERT", 'full menu'!G118="LERT",'full menu'!G118="FCERT",'full menu'!G118="FERT"),"ERTs",IF(OR('full menu'!G118="FCMT",'full menu'!G118="FMT",'full menu'!G118="LMT",'full menu'!G118="LCMT"),"MTs",IF(OR('full menu'!G118="LCIT",'full menu'!G118="FCIT",'full menu'!G118="LIT",'full menu'!G118="FIT"),"ITs",IF(OR('full menu'!G118="MwERT", 'full menu'!G118="ERwMT", 'full menu'!G118="M&amp;ERT", 'full menu'!G118="MwIT", 'full menu'!G118="IwMT", 'full menu'!G118="M&amp;IT", 'full menu'!G118="IwERT", 'full menu'!G118="ERwIT", 'full menu'!G118="I&amp;ERT", 'full menu'!G118="ER&amp;M&amp;IT"),"MixedTs",IF('full menu'!G118="UD","UD",IF('full menu'!G118="LSD","LSD",IF('full menu'!G118="WSD","WSD",IF('full menu'!G118="UASC","UASC",""))))))))))</f>
        <v>UD</v>
      </c>
      <c r="H118" t="str">
        <f>IF('full menu'!H118="MDC","MDC",IF(OR('full menu'!H118="PERF",'full menu'!H118="AERF",'full menu'!H118="PCB"),"ERfix",IF(OR('full menu'!H118="ACB", 'full menu'!H118="LCERT", 'full menu'!H118="LERT",'full menu'!H118="FCERT",'full menu'!H118="FERT"),"ERTs",IF(OR('full menu'!H118="FCMT",'full menu'!H118="FMT",'full menu'!H118="LMT",'full menu'!H118="LCMT"),"MTs",IF(OR('full menu'!H118="LCIT",'full menu'!H118="FCIT",'full menu'!H118="LIT",'full menu'!H118="FIT"),"ITs",IF(OR('full menu'!H118="MwERT", 'full menu'!H118="ERwMT", 'full menu'!H118="M&amp;ERT", 'full menu'!H118="MwIT", 'full menu'!H118="IwMT", 'full menu'!H118="M&amp;IT", 'full menu'!H118="IwERT", 'full menu'!H118="ERwIT", 'full menu'!H118="I&amp;ERT", 'full menu'!H118="ER&amp;M&amp;IT"),"MixedTs",IF('full menu'!H118="UD","UD",IF('full menu'!H118="LSD","LSD",IF('full menu'!H118="WSD","WSD",IF('full menu'!H118="UASC","UASC",""))))))))))</f>
        <v>UD</v>
      </c>
      <c r="I118" t="str">
        <f>IF('full menu'!I118="MDC","MDC",IF(OR('full menu'!I118="PERF",'full menu'!I118="AERF",'full menu'!I118="PCB"),"ERfix",IF(OR('full menu'!I118="ACB", 'full menu'!I118="LCERT", 'full menu'!I118="LERT",'full menu'!I118="FCERT",'full menu'!I118="FERT"),"ERTs",IF(OR('full menu'!I118="FCMT",'full menu'!I118="FMT",'full menu'!I118="LMT",'full menu'!I118="LCMT"),"MTs",IF(OR('full menu'!I118="LCIT",'full menu'!I118="FCIT",'full menu'!I118="LIT",'full menu'!I118="FIT"),"ITs",IF(OR('full menu'!I118="MwERT", 'full menu'!I118="ERwMT", 'full menu'!I118="M&amp;ERT", 'full menu'!I118="MwIT", 'full menu'!I118="IwMT", 'full menu'!I118="M&amp;IT", 'full menu'!I118="IwERT", 'full menu'!I118="ERwIT", 'full menu'!I118="I&amp;ERT", 'full menu'!I118="ER&amp;M&amp;IT"),"MixedTs",IF('full menu'!I118="UD","UD",IF('full menu'!I118="LSD","LSD",IF('full menu'!I118="WSD","WSD",IF('full menu'!I118="UASC","UASC",""))))))))))</f>
        <v>UD</v>
      </c>
      <c r="J118" t="str">
        <f>IF('full menu'!J118="MDC","MDC",IF(OR('full menu'!J118="PERF",'full menu'!J118="AERF",'full menu'!J118="PCB"),"ERfix",IF(OR('full menu'!J118="ACB", 'full menu'!J118="LCERT", 'full menu'!J118="LERT",'full menu'!J118="FCERT",'full menu'!J118="FERT"),"ERTs",IF(OR('full menu'!J118="FCMT",'full menu'!J118="FMT",'full menu'!J118="LMT",'full menu'!J118="LCMT"),"MTs",IF(OR('full menu'!J118="LCIT",'full menu'!J118="FCIT",'full menu'!J118="LIT",'full menu'!J118="FIT"),"ITs",IF(OR('full menu'!J118="MwERT", 'full menu'!J118="ERwMT", 'full menu'!J118="M&amp;ERT", 'full menu'!J118="MwIT", 'full menu'!J118="IwMT", 'full menu'!J118="M&amp;IT", 'full menu'!J118="IwERT", 'full menu'!J118="ERwIT", 'full menu'!J118="I&amp;ERT", 'full menu'!J118="ER&amp;M&amp;IT"),"MixedTs",IF('full menu'!J118="UD","UD",IF('full menu'!J118="LSD","LSD",IF('full menu'!J118="WSD","WSD",IF('full menu'!J118="UASC","UASC",""))))))))))</f>
        <v>UD</v>
      </c>
      <c r="K118" t="str">
        <f>IF('full menu'!K118="MDC","MDC",IF(OR('full menu'!K118="PERF",'full menu'!K118="AERF",'full menu'!K118="PCB"),"ERfix",IF(OR('full menu'!K118="ACB", 'full menu'!K118="LCERT", 'full menu'!K118="LERT",'full menu'!K118="FCERT",'full menu'!K118="FERT"),"ERTs",IF(OR('full menu'!K118="FCMT",'full menu'!K118="FMT",'full menu'!K118="LMT",'full menu'!K118="LCMT"),"MTs",IF(OR('full menu'!K118="LCIT",'full menu'!K118="FCIT",'full menu'!K118="LIT",'full menu'!K118="FIT"),"ITs",IF(OR('full menu'!K118="MwERT", 'full menu'!K118="ERwMT", 'full menu'!K118="M&amp;ERT", 'full menu'!K118="MwIT", 'full menu'!K118="IwMT", 'full menu'!K118="M&amp;IT", 'full menu'!K118="IwERT", 'full menu'!K118="ERwIT", 'full menu'!K118="I&amp;ERT", 'full menu'!K118="ER&amp;M&amp;IT"),"MixedTs",IF('full menu'!K118="UD","UD",IF('full menu'!K118="LSD","LSD",IF('full menu'!K118="WSD","WSD",IF('full menu'!K118="UASC","UASC",""))))))))))</f>
        <v>UD</v>
      </c>
      <c r="L118" t="str">
        <f>IF('full menu'!L118="MDC","MDC",IF(OR('full menu'!L118="PERF",'full menu'!L118="AERF",'full menu'!L118="PCB"),"ERfix",IF(OR('full menu'!L118="ACB", 'full menu'!L118="LCERT", 'full menu'!L118="LERT",'full menu'!L118="FCERT",'full menu'!L118="FERT"),"ERTs",IF(OR('full menu'!L118="FCMT",'full menu'!L118="FMT",'full menu'!L118="LMT",'full menu'!L118="LCMT"),"MTs",IF(OR('full menu'!L118="LCIT",'full menu'!L118="FCIT",'full menu'!L118="LIT",'full menu'!L118="FIT"),"ITs",IF(OR('full menu'!L118="MwERT", 'full menu'!L118="ERwMT", 'full menu'!L118="M&amp;ERT", 'full menu'!L118="MwIT", 'full menu'!L118="IwMT", 'full menu'!L118="M&amp;IT", 'full menu'!L118="IwERT", 'full menu'!L118="ERwIT", 'full menu'!L118="I&amp;ERT", 'full menu'!L118="ER&amp;M&amp;IT"),"MixedTs",IF('full menu'!L118="UD","UD",IF('full menu'!L118="LSD","LSD",IF('full menu'!L118="WSD","WSD",IF('full menu'!L118="UASC","UASC",""))))))))))</f>
        <v>UD</v>
      </c>
      <c r="M118" t="str">
        <f>IF('full menu'!M118="MDC","MDC",IF(OR('full menu'!M118="PERF",'full menu'!M118="AERF",'full menu'!M118="PCB"),"ERfix",IF(OR('full menu'!M118="ACB", 'full menu'!M118="LCERT", 'full menu'!M118="LERT",'full menu'!M118="FCERT",'full menu'!M118="FERT"),"ERTs",IF(OR('full menu'!M118="FCMT",'full menu'!M118="FMT",'full menu'!M118="LMT",'full menu'!M118="LCMT"),"MTs",IF(OR('full menu'!M118="LCIT",'full menu'!M118="FCIT",'full menu'!M118="LIT",'full menu'!M118="FIT"),"ITs",IF(OR('full menu'!M118="MwERT", 'full menu'!M118="ERwMT", 'full menu'!M118="M&amp;ERT", 'full menu'!M118="MwIT", 'full menu'!M118="IwMT", 'full menu'!M118="M&amp;IT", 'full menu'!M118="IwERT", 'full menu'!M118="ERwIT", 'full menu'!M118="I&amp;ERT", 'full menu'!M118="ER&amp;M&amp;IT"),"MixedTs",IF('full menu'!M118="UD","UD",IF('full menu'!M118="LSD","LSD",IF('full menu'!M118="WSD","WSD",IF('full menu'!M118="UASC","UASC",""))))))))))</f>
        <v>UD</v>
      </c>
      <c r="N118" t="str">
        <f>IF('full menu'!N118="MDC","MDC",IF(OR('full menu'!N118="PERF",'full menu'!N118="AERF",'full menu'!N118="PCB"),"ERfix",IF(OR('full menu'!N118="ACB", 'full menu'!N118="LCERT", 'full menu'!N118="LERT",'full menu'!N118="FCERT",'full menu'!N118="FERT"),"ERTs",IF(OR('full menu'!N118="FCMT",'full menu'!N118="FMT",'full menu'!N118="LMT",'full menu'!N118="LCMT"),"MTs",IF(OR('full menu'!N118="LCIT",'full menu'!N118="FCIT",'full menu'!N118="LIT",'full menu'!N118="FIT"),"ITs",IF(OR('full menu'!N118="MwERT", 'full menu'!N118="ERwMT", 'full menu'!N118="M&amp;ERT", 'full menu'!N118="MwIT", 'full menu'!N118="IwMT", 'full menu'!N118="M&amp;IT", 'full menu'!N118="IwERT", 'full menu'!N118="ERwIT", 'full menu'!N118="I&amp;ERT", 'full menu'!N118="ER&amp;M&amp;IT"),"MixedTs",IF('full menu'!N118="UD","UD",IF('full menu'!N118="LSD","LSD",IF('full menu'!N118="WSD","WSD",IF('full menu'!N118="UASC","UASC",""))))))))))</f>
        <v>UD</v>
      </c>
      <c r="O118" t="str">
        <f>IF('full menu'!O118="MDC","MDC",IF(OR('full menu'!O118="PERF",'full menu'!O118="AERF",'full menu'!O118="PCB"),"ERfix",IF(OR('full menu'!O118="ACB", 'full menu'!O118="LCERT", 'full menu'!O118="LERT",'full menu'!O118="FCERT",'full menu'!O118="FERT"),"ERTs",IF(OR('full menu'!O118="FCMT",'full menu'!O118="FMT",'full menu'!O118="LMT",'full menu'!O118="LCMT"),"MTs",IF(OR('full menu'!O118="LCIT",'full menu'!O118="FCIT",'full menu'!O118="LIT",'full menu'!O118="FIT"),"ITs",IF(OR('full menu'!O118="MwERT", 'full menu'!O118="ERwMT", 'full menu'!O118="M&amp;ERT", 'full menu'!O118="MwIT", 'full menu'!O118="IwMT", 'full menu'!O118="M&amp;IT", 'full menu'!O118="IwERT", 'full menu'!O118="ERwIT", 'full menu'!O118="I&amp;ERT", 'full menu'!O118="ER&amp;M&amp;IT"),"MixedTs",IF('full menu'!O118="UD","UD",IF('full menu'!O118="LSD","LSD",IF('full menu'!O118="WSD","WSD",IF('full menu'!O118="UASC","UASC",""))))))))))</f>
        <v>LSD</v>
      </c>
      <c r="P118" t="str">
        <f>IF('full menu'!P118="MDC","MDC",IF(OR('full menu'!P118="PERF",'full menu'!P118="AERF",'full menu'!P118="PCB"),"ERfix",IF(OR('full menu'!P118="ACB", 'full menu'!P118="LCERT", 'full menu'!P118="LERT",'full menu'!P118="FCERT",'full menu'!P118="FERT"),"ERTs",IF(OR('full menu'!P118="FCMT",'full menu'!P118="FMT",'full menu'!P118="LMT",'full menu'!P118="LCMT"),"MTs",IF(OR('full menu'!P118="LCIT",'full menu'!P118="FCIT",'full menu'!P118="LIT",'full menu'!P118="FIT"),"ITs",IF(OR('full menu'!P118="MwERT", 'full menu'!P118="ERwMT", 'full menu'!P118="M&amp;ERT", 'full menu'!P118="MwIT", 'full menu'!P118="IwMT", 'full menu'!P118="M&amp;IT", 'full menu'!P118="IwERT", 'full menu'!P118="ERwIT", 'full menu'!P118="I&amp;ERT", 'full menu'!P118="ER&amp;M&amp;IT"),"MixedTs",IF('full menu'!P118="UD","UD",IF('full menu'!P118="LSD","LSD",IF('full menu'!P118="WSD","WSD",IF('full menu'!P118="UASC","UASC",""))))))))))</f>
        <v>LSD</v>
      </c>
      <c r="Q118" t="str">
        <f>IF('full menu'!Q118="MDC","MDC",IF(OR('full menu'!Q118="PERF",'full menu'!Q118="AERF",'full menu'!Q118="PCB"),"ERfix",IF(OR('full menu'!Q118="ACB", 'full menu'!Q118="LCERT", 'full menu'!Q118="LERT",'full menu'!Q118="FCERT",'full menu'!Q118="FERT"),"ERTs",IF(OR('full menu'!Q118="FCMT",'full menu'!Q118="FMT",'full menu'!Q118="LMT",'full menu'!Q118="LCMT"),"MTs",IF(OR('full menu'!Q118="LCIT",'full menu'!Q118="FCIT",'full menu'!Q118="LIT",'full menu'!Q118="FIT"),"ITs",IF(OR('full menu'!Q118="MwERT", 'full menu'!Q118="ERwMT", 'full menu'!Q118="M&amp;ERT", 'full menu'!Q118="MwIT", 'full menu'!Q118="IwMT", 'full menu'!Q118="M&amp;IT", 'full menu'!Q118="IwERT", 'full menu'!Q118="ERwIT", 'full menu'!Q118="I&amp;ERT", 'full menu'!Q118="ER&amp;M&amp;IT"),"MixedTs",IF('full menu'!Q118="UD","UD",IF('full menu'!Q118="LSD","LSD",IF('full menu'!Q118="WSD","WSD",IF('full menu'!Q118="UASC","UASC",""))))))))))</f>
        <v>LSD</v>
      </c>
      <c r="R118" t="str">
        <f>IF('full menu'!R118="MDC","MDC",IF(OR('full menu'!R118="PERF",'full menu'!R118="AERF",'full menu'!R118="PCB"),"ERfix",IF(OR('full menu'!R118="ACB", 'full menu'!R118="LCERT", 'full menu'!R118="LERT",'full menu'!R118="FCERT",'full menu'!R118="FERT"),"ERTs",IF(OR('full menu'!R118="FCMT",'full menu'!R118="FMT",'full menu'!R118="LMT",'full menu'!R118="LCMT"),"MTs",IF(OR('full menu'!R118="LCIT",'full menu'!R118="FCIT",'full menu'!R118="LIT",'full menu'!R118="FIT"),"ITs",IF(OR('full menu'!R118="MwERT", 'full menu'!R118="ERwMT", 'full menu'!R118="M&amp;ERT", 'full menu'!R118="MwIT", 'full menu'!R118="IwMT", 'full menu'!R118="M&amp;IT", 'full menu'!R118="IwERT", 'full menu'!R118="ERwIT", 'full menu'!R118="I&amp;ERT", 'full menu'!R118="ER&amp;M&amp;IT"),"MixedTs",IF('full menu'!R118="UD","UD",IF('full menu'!R118="LSD","LSD",IF('full menu'!R118="WSD","WSD",IF('full menu'!R118="UASC","UASC",""))))))))))</f>
        <v>LSD</v>
      </c>
      <c r="S118" t="str">
        <f>IF('full menu'!S118="MDC","MDC",IF(OR('full menu'!S118="PERF",'full menu'!S118="AERF",'full menu'!S118="PCB"),"ERfix",IF(OR('full menu'!S118="ACB", 'full menu'!S118="LCERT", 'full menu'!S118="LERT",'full menu'!S118="FCERT",'full menu'!S118="FERT"),"ERTs",IF(OR('full menu'!S118="FCMT",'full menu'!S118="FMT",'full menu'!S118="LMT",'full menu'!S118="LCMT"),"MTs",IF(OR('full menu'!S118="LCIT",'full menu'!S118="FCIT",'full menu'!S118="LIT",'full menu'!S118="FIT"),"ITs",IF(OR('full menu'!S118="MwERT", 'full menu'!S118="ERwMT", 'full menu'!S118="M&amp;ERT", 'full menu'!S118="MwIT", 'full menu'!S118="IwMT", 'full menu'!S118="M&amp;IT", 'full menu'!S118="IwERT", 'full menu'!S118="ERwIT", 'full menu'!S118="I&amp;ERT", 'full menu'!S118="ER&amp;M&amp;IT"),"MixedTs",IF('full menu'!S118="UD","UD",IF('full menu'!S118="LSD","LSD",IF('full menu'!S118="WSD","WSD",IF('full menu'!S118="UASC","UASC",""))))))))))</f>
        <v>LSD</v>
      </c>
      <c r="T118" t="str">
        <f>IF('full menu'!T118="MDC","MDC",IF(OR('full menu'!T118="PERF",'full menu'!T118="AERF",'full menu'!T118="PCB"),"ERfix",IF(OR('full menu'!T118="ACB", 'full menu'!T118="LCERT", 'full menu'!T118="LERT",'full menu'!T118="FCERT",'full menu'!T118="FERT"),"ERTs",IF(OR('full menu'!T118="FCMT",'full menu'!T118="FMT",'full menu'!T118="LMT",'full menu'!T118="LCMT"),"MTs",IF(OR('full menu'!T118="LCIT",'full menu'!T118="FCIT",'full menu'!T118="LIT",'full menu'!T118="FIT"),"ITs",IF(OR('full menu'!T118="MwERT", 'full menu'!T118="ERwMT", 'full menu'!T118="M&amp;ERT", 'full menu'!T118="MwIT", 'full menu'!T118="IwMT", 'full menu'!T118="M&amp;IT", 'full menu'!T118="IwERT", 'full menu'!T118="ERwIT", 'full menu'!T118="I&amp;ERT", 'full menu'!T118="ER&amp;M&amp;IT"),"MixedTs",IF('full menu'!T118="UD","UD",IF('full menu'!T118="LSD","LSD",IF('full menu'!T118="WSD","WSD",IF('full menu'!T118="UASC","UASC",""))))))))))</f>
        <v>LSD</v>
      </c>
      <c r="U118" t="str">
        <f>IF('full menu'!U118="MDC","MDC",IF(OR('full menu'!U118="PERF",'full menu'!U118="AERF",'full menu'!U118="PCB"),"ERfix",IF(OR('full menu'!U118="ACB", 'full menu'!U118="LCERT", 'full menu'!U118="LERT",'full menu'!U118="FCERT",'full menu'!U118="FERT"),"ERTs",IF(OR('full menu'!U118="FCMT",'full menu'!U118="FMT",'full menu'!U118="LMT",'full menu'!U118="LCMT"),"MTs",IF(OR('full menu'!U118="LCIT",'full menu'!U118="FCIT",'full menu'!U118="LIT",'full menu'!U118="FIT"),"ITs",IF(OR('full menu'!U118="MwERT", 'full menu'!U118="ERwMT", 'full menu'!U118="M&amp;ERT", 'full menu'!U118="MwIT", 'full menu'!U118="IwMT", 'full menu'!U118="M&amp;IT", 'full menu'!U118="IwERT", 'full menu'!U118="ERwIT", 'full menu'!U118="I&amp;ERT", 'full menu'!U118="ER&amp;M&amp;IT"),"MixedTs",IF('full menu'!U118="UD","UD",IF('full menu'!U118="LSD","LSD",IF('full menu'!U118="WSD","WSD",IF('full menu'!U118="UASC","UASC",""))))))))))</f>
        <v>LSD</v>
      </c>
      <c r="V118" t="str">
        <f>IF('full menu'!V118="MDC","MDC",IF(OR('full menu'!V118="PERF",'full menu'!V118="AERF",'full menu'!V118="PCB"),"ERfix",IF(OR('full menu'!V118="ACB", 'full menu'!V118="LCERT", 'full menu'!V118="LERT",'full menu'!V118="FCERT",'full menu'!V118="FERT"),"ERTs",IF(OR('full menu'!V118="FCMT",'full menu'!V118="FMT",'full menu'!V118="LMT",'full menu'!V118="LCMT"),"MTs",IF(OR('full menu'!V118="LCIT",'full menu'!V118="FCIT",'full menu'!V118="LIT",'full menu'!V118="FIT"),"ITs",IF(OR('full menu'!V118="MwERT", 'full menu'!V118="ERwMT", 'full menu'!V118="M&amp;ERT", 'full menu'!V118="MwIT", 'full menu'!V118="IwMT", 'full menu'!V118="M&amp;IT", 'full menu'!V118="IwERT", 'full menu'!V118="ERwIT", 'full menu'!V118="I&amp;ERT", 'full menu'!V118="ER&amp;M&amp;IT"),"MixedTs",IF('full menu'!V118="UD","UD",IF('full menu'!V118="LSD","LSD",IF('full menu'!V118="WSD","WSD",IF('full menu'!V118="UASC","UASC",""))))))))))</f>
        <v>LSD</v>
      </c>
      <c r="W118" t="str">
        <f>IF('full menu'!W118="MDC","MDC",IF(OR('full menu'!W118="PERF",'full menu'!W118="AERF",'full menu'!W118="PCB"),"ERfix",IF(OR('full menu'!W118="ACB", 'full menu'!W118="LCERT", 'full menu'!W118="LERT",'full menu'!W118="FCERT",'full menu'!W118="FERT"),"ERTs",IF(OR('full menu'!W118="FCMT",'full menu'!W118="FMT",'full menu'!W118="LMT",'full menu'!W118="LCMT"),"MTs",IF(OR('full menu'!W118="LCIT",'full menu'!W118="FCIT",'full menu'!W118="LIT",'full menu'!W118="FIT"),"ITs",IF(OR('full menu'!W118="MwERT", 'full menu'!W118="ERwMT", 'full menu'!W118="M&amp;ERT", 'full menu'!W118="MwIT", 'full menu'!W118="IwMT", 'full menu'!W118="M&amp;IT", 'full menu'!W118="IwERT", 'full menu'!W118="ERwIT", 'full menu'!W118="I&amp;ERT", 'full menu'!W118="ER&amp;M&amp;IT"),"MixedTs",IF('full menu'!W118="UD","UD",IF('full menu'!W118="LSD","LSD",IF('full menu'!W118="WSD","WSD",IF('full menu'!W118="UASC","UASC",""))))))))))</f>
        <v>LSD</v>
      </c>
      <c r="X118" t="str">
        <f>IF('full menu'!X118="MDC","MDC",IF(OR('full menu'!X118="PERF",'full menu'!X118="AERF",'full menu'!X118="PCB"),"ERfix",IF(OR('full menu'!X118="ACB", 'full menu'!X118="LCERT", 'full menu'!X118="LERT",'full menu'!X118="FCERT",'full menu'!X118="FERT"),"ERTs",IF(OR('full menu'!X118="FCMT",'full menu'!X118="FMT",'full menu'!X118="LMT",'full menu'!X118="LCMT"),"MTs",IF(OR('full menu'!X118="LCIT",'full menu'!X118="FCIT",'full menu'!X118="LIT",'full menu'!X118="FIT"),"ITs",IF(OR('full menu'!X118="MwERT", 'full menu'!X118="ERwMT", 'full menu'!X118="M&amp;ERT", 'full menu'!X118="MwIT", 'full menu'!X118="IwMT", 'full menu'!X118="M&amp;IT", 'full menu'!X118="IwERT", 'full menu'!X118="ERwIT", 'full menu'!X118="I&amp;ERT", 'full menu'!X118="ER&amp;M&amp;IT"),"MixedTs",IF('full menu'!X118="UD","UD",IF('full menu'!X118="LSD","LSD",IF('full menu'!X118="WSD","WSD",IF('full menu'!X118="UASC","UASC",""))))))))))</f>
        <v>LSD</v>
      </c>
      <c r="Y118" t="str">
        <f>IF('full menu'!Y118="MDC","MDC",IF(OR('full menu'!Y118="PERF",'full menu'!Y118="AERF",'full menu'!Y118="PCB"),"ERfix",IF(OR('full menu'!Y118="ACB", 'full menu'!Y118="LCERT", 'full menu'!Y118="LERT",'full menu'!Y118="FCERT",'full menu'!Y118="FERT"),"ERTs",IF(OR('full menu'!Y118="FCMT",'full menu'!Y118="FMT",'full menu'!Y118="LMT",'full menu'!Y118="LCMT"),"MTs",IF(OR('full menu'!Y118="LCIT",'full menu'!Y118="FCIT",'full menu'!Y118="LIT",'full menu'!Y118="FIT"),"ITs",IF(OR('full menu'!Y118="MwERT", 'full menu'!Y118="ERwMT", 'full menu'!Y118="M&amp;ERT", 'full menu'!Y118="MwIT", 'full menu'!Y118="IwMT", 'full menu'!Y118="M&amp;IT", 'full menu'!Y118="IwERT", 'full menu'!Y118="ERwIT", 'full menu'!Y118="I&amp;ERT", 'full menu'!Y118="ER&amp;M&amp;IT"),"MixedTs",IF('full menu'!Y118="UD","UD",IF('full menu'!Y118="LSD","LSD",IF('full menu'!Y118="WSD","WSD",IF('full menu'!Y118="UASC","UASC",""))))))))))</f>
        <v>LSD</v>
      </c>
      <c r="Z118" t="str">
        <f>IF('full menu'!Z118="MDC","MDC",IF(OR('full menu'!Z118="PERF",'full menu'!Z118="AERF",'full menu'!Z118="PCB"),"ERfix",IF(OR('full menu'!Z118="ACB", 'full menu'!Z118="LCERT", 'full menu'!Z118="LERT",'full menu'!Z118="FCERT",'full menu'!Z118="FERT"),"ERTs",IF(OR('full menu'!Z118="FCMT",'full menu'!Z118="FMT",'full menu'!Z118="LMT",'full menu'!Z118="LCMT"),"MTs",IF(OR('full menu'!Z118="LCIT",'full menu'!Z118="FCIT",'full menu'!Z118="LIT",'full menu'!Z118="FIT"),"ITs",IF(OR('full menu'!Z118="MwERT", 'full menu'!Z118="ERwMT", 'full menu'!Z118="M&amp;ERT", 'full menu'!Z118="MwIT", 'full menu'!Z118="IwMT", 'full menu'!Z118="M&amp;IT", 'full menu'!Z118="IwERT", 'full menu'!Z118="ERwIT", 'full menu'!Z118="I&amp;ERT", 'full menu'!Z118="ER&amp;M&amp;IT"),"MixedTs",IF('full menu'!Z118="UD","UD",IF('full menu'!Z118="LSD","LSD",IF('full menu'!Z118="WSD","WSD",IF('full menu'!Z118="UASC","UASC",""))))))))))</f>
        <v>LSD</v>
      </c>
      <c r="AA118" t="str">
        <f>IF('full menu'!AA118="MDC","MDC",IF(OR('full menu'!AA118="PERF",'full menu'!AA118="AERF",'full menu'!AA118="PCB"),"ERfix",IF(OR('full menu'!AA118="ACB", 'full menu'!AA118="LCERT", 'full menu'!AA118="LERT",'full menu'!AA118="FCERT",'full menu'!AA118="FERT"),"ERTs",IF(OR('full menu'!AA118="FCMT",'full menu'!AA118="FMT",'full menu'!AA118="LMT",'full menu'!AA118="LCMT"),"MTs",IF(OR('full menu'!AA118="LCIT",'full menu'!AA118="FCIT",'full menu'!AA118="LIT",'full menu'!AA118="FIT"),"ITs",IF(OR('full menu'!AA118="MwERT", 'full menu'!AA118="ERwMT", 'full menu'!AA118="M&amp;ERT", 'full menu'!AA118="MwIT", 'full menu'!AA118="IwMT", 'full menu'!AA118="M&amp;IT", 'full menu'!AA118="IwERT", 'full menu'!AA118="ERwIT", 'full menu'!AA118="I&amp;ERT", 'full menu'!AA118="ER&amp;M&amp;IT"),"MixedTs",IF('full menu'!AA118="UD","UD",IF('full menu'!AA118="LSD","LSD",IF('full menu'!AA118="WSD","WSD",IF('full menu'!AA118="UASC","UASC",""))))))))))</f>
        <v>LSD</v>
      </c>
      <c r="AB118" t="str">
        <f>IF('full menu'!AB118="MDC","MDC",IF(OR('full menu'!AB118="PERF",'full menu'!AB118="AERF",'full menu'!AB118="PCB"),"ERfix",IF(OR('full menu'!AB118="ACB", 'full menu'!AB118="LCERT", 'full menu'!AB118="LERT",'full menu'!AB118="FCERT",'full menu'!AB118="FERT"),"ERTs",IF(OR('full menu'!AB118="FCMT",'full menu'!AB118="FMT",'full menu'!AB118="LMT",'full menu'!AB118="LCMT"),"MTs",IF(OR('full menu'!AB118="LCIT",'full menu'!AB118="FCIT",'full menu'!AB118="LIT",'full menu'!AB118="FIT"),"ITs",IF(OR('full menu'!AB118="MwERT", 'full menu'!AB118="ERwMT", 'full menu'!AB118="M&amp;ERT", 'full menu'!AB118="MwIT", 'full menu'!AB118="IwMT", 'full menu'!AB118="M&amp;IT", 'full menu'!AB118="IwERT", 'full menu'!AB118="ERwIT", 'full menu'!AB118="I&amp;ERT", 'full menu'!AB118="ER&amp;M&amp;IT"),"MixedTs",IF('full menu'!AB118="UD","UD",IF('full menu'!AB118="LSD","LSD",IF('full menu'!AB118="WSD","WSD",IF('full menu'!AB118="UASC","UASC",""))))))))))</f>
        <v>LSD</v>
      </c>
      <c r="AC118" t="str">
        <f>IF('full menu'!AC118="MDC","MDC",IF(OR('full menu'!AC118="PERF",'full menu'!AC118="AERF",'full menu'!AC118="PCB"),"ERfix",IF(OR('full menu'!AC118="ACB", 'full menu'!AC118="LCERT", 'full menu'!AC118="LERT",'full menu'!AC118="FCERT",'full menu'!AC118="FERT"),"ERTs",IF(OR('full menu'!AC118="FCMT",'full menu'!AC118="FMT",'full menu'!AC118="LMT",'full menu'!AC118="LCMT"),"MTs",IF(OR('full menu'!AC118="LCIT",'full menu'!AC118="FCIT",'full menu'!AC118="LIT",'full menu'!AC118="FIT"),"ITs",IF(OR('full menu'!AC118="MwERT", 'full menu'!AC118="ERwMT", 'full menu'!AC118="M&amp;ERT", 'full menu'!AC118="MwIT", 'full menu'!AC118="IwMT", 'full menu'!AC118="M&amp;IT", 'full menu'!AC118="IwERT", 'full menu'!AC118="ERwIT", 'full menu'!AC118="I&amp;ERT", 'full menu'!AC118="ER&amp;M&amp;IT"),"MixedTs",IF('full menu'!AC118="UD","UD",IF('full menu'!AC118="LSD","LSD",IF('full menu'!AC118="WSD","WSD",IF('full menu'!AC118="UASC","UASC",""))))))))))</f>
        <v>LSD</v>
      </c>
      <c r="AD118" t="str">
        <f>IF('full menu'!AD118="MDC","MDC",IF(OR('full menu'!AD118="PERF",'full menu'!AD118="AERF",'full menu'!AD118="PCB"),"ERfix",IF(OR('full menu'!AD118="ACB", 'full menu'!AD118="LCERT", 'full menu'!AD118="LERT",'full menu'!AD118="FCERT",'full menu'!AD118="FERT"),"ERTs",IF(OR('full menu'!AD118="FCMT",'full menu'!AD118="FMT",'full menu'!AD118="LMT",'full menu'!AD118="LCMT"),"MTs",IF(OR('full menu'!AD118="LCIT",'full menu'!AD118="FCIT",'full menu'!AD118="LIT",'full menu'!AD118="FIT"),"ITs",IF(OR('full menu'!AD118="MwERT", 'full menu'!AD118="ERwMT", 'full menu'!AD118="M&amp;ERT", 'full menu'!AD118="MwIT", 'full menu'!AD118="IwMT", 'full menu'!AD118="M&amp;IT", 'full menu'!AD118="IwERT", 'full menu'!AD118="ERwIT", 'full menu'!AD118="I&amp;ERT", 'full menu'!AD118="ER&amp;M&amp;IT"),"MixedTs",IF('full menu'!AD118="UD","UD",IF('full menu'!AD118="LSD","LSD",IF('full menu'!AD118="WSD","WSD",IF('full menu'!AD118="UASC","UASC",""))))))))))</f>
        <v>LSD</v>
      </c>
      <c r="AE118" t="str">
        <f>IF('full menu'!AE118="MDC","MDC",IF(OR('full menu'!AE118="PERF",'full menu'!AE118="AERF",'full menu'!AE118="PCB"),"ERfix",IF(OR('full menu'!AE118="ACB", 'full menu'!AE118="LCERT", 'full menu'!AE118="LERT",'full menu'!AE118="FCERT",'full menu'!AE118="FERT"),"ERTs",IF(OR('full menu'!AE118="FCMT",'full menu'!AE118="FMT",'full menu'!AE118="LMT",'full menu'!AE118="LCMT"),"MTs",IF(OR('full menu'!AE118="LCIT",'full menu'!AE118="FCIT",'full menu'!AE118="LIT",'full menu'!AE118="FIT"),"ITs",IF(OR('full menu'!AE118="MwERT", 'full menu'!AE118="ERwMT", 'full menu'!AE118="M&amp;ERT", 'full menu'!AE118="MwIT", 'full menu'!AE118="IwMT", 'full menu'!AE118="M&amp;IT", 'full menu'!AE118="IwERT", 'full menu'!AE118="ERwIT", 'full menu'!AE118="I&amp;ERT", 'full menu'!AE118="ER&amp;M&amp;IT"),"MixedTs",IF('full menu'!AE118="UD","UD",IF('full menu'!AE118="LSD","LSD",IF('full menu'!AE118="WSD","WSD",IF('full menu'!AE118="UASC","UASC",""))))))))))</f>
        <v>LSD</v>
      </c>
      <c r="AF118" t="str">
        <f>IF('full menu'!AF118="MDC","MDC",IF(OR('full menu'!AF118="PERF",'full menu'!AF118="AERF",'full menu'!AF118="PCB"),"ERfix",IF(OR('full menu'!AF118="ACB", 'full menu'!AF118="LCERT", 'full menu'!AF118="LERT",'full menu'!AF118="FCERT",'full menu'!AF118="FERT"),"ERTs",IF(OR('full menu'!AF118="FCMT",'full menu'!AF118="FMT",'full menu'!AF118="LMT",'full menu'!AF118="LCMT"),"MTs",IF(OR('full menu'!AF118="LCIT",'full menu'!AF118="FCIT",'full menu'!AF118="LIT",'full menu'!AF118="FIT"),"ITs",IF(OR('full menu'!AF118="MwERT", 'full menu'!AF118="ERwMT", 'full menu'!AF118="M&amp;ERT", 'full menu'!AF118="MwIT", 'full menu'!AF118="IwMT", 'full menu'!AF118="M&amp;IT", 'full menu'!AF118="IwERT", 'full menu'!AF118="ERwIT", 'full menu'!AF118="I&amp;ERT", 'full menu'!AF118="ER&amp;M&amp;IT"),"MixedTs",IF('full menu'!AF118="UD","UD",IF('full menu'!AF118="LSD","LSD",IF('full menu'!AF118="WSD","WSD",IF('full menu'!AF118="UASC","UASC",""))))))))))</f>
        <v>LSD</v>
      </c>
      <c r="AG118" t="str">
        <f>IF('full menu'!AG118="MDC","MDC",IF(OR('full menu'!AG118="PERF",'full menu'!AG118="AERF",'full menu'!AG118="PCB"),"ERfix",IF(OR('full menu'!AG118="ACB", 'full menu'!AG118="LCERT", 'full menu'!AG118="LERT",'full menu'!AG118="FCERT",'full menu'!AG118="FERT"),"ERTs",IF(OR('full menu'!AG118="FCMT",'full menu'!AG118="FMT",'full menu'!AG118="LMT",'full menu'!AG118="LCMT"),"MTs",IF(OR('full menu'!AG118="LCIT",'full menu'!AG118="FCIT",'full menu'!AG118="LIT",'full menu'!AG118="FIT"),"ITs",IF(OR('full menu'!AG118="MwERT", 'full menu'!AG118="ERwMT", 'full menu'!AG118="M&amp;ERT", 'full menu'!AG118="MwIT", 'full menu'!AG118="IwMT", 'full menu'!AG118="M&amp;IT", 'full menu'!AG118="IwERT", 'full menu'!AG118="ERwIT", 'full menu'!AG118="I&amp;ERT", 'full menu'!AG118="ER&amp;M&amp;IT"),"MixedTs",IF('full menu'!AG118="UD","UD",IF('full menu'!AG118="LSD","LSD",IF('full menu'!AG118="WSD","WSD",IF('full menu'!AG118="UASC","UASC",""))))))))))</f>
        <v>LSD</v>
      </c>
      <c r="AH118" t="str">
        <f>IF('full menu'!AH118="MDC","MDC",IF(OR('full menu'!AH118="PERF",'full menu'!AH118="AERF",'full menu'!AH118="PCB"),"ERfix",IF(OR('full menu'!AH118="ACB", 'full menu'!AH118="LCERT", 'full menu'!AH118="LERT",'full menu'!AH118="FCERT",'full menu'!AH118="FERT"),"ERTs",IF(OR('full menu'!AH118="FCMT",'full menu'!AH118="FMT",'full menu'!AH118="LMT",'full menu'!AH118="LCMT"),"MTs",IF(OR('full menu'!AH118="LCIT",'full menu'!AH118="FCIT",'full menu'!AH118="LIT",'full menu'!AH118="FIT"),"ITs",IF(OR('full menu'!AH118="MwERT", 'full menu'!AH118="ERwMT", 'full menu'!AH118="M&amp;ERT", 'full menu'!AH118="MwIT", 'full menu'!AH118="IwMT", 'full menu'!AH118="M&amp;IT", 'full menu'!AH118="IwERT", 'full menu'!AH118="ERwIT", 'full menu'!AH118="I&amp;ERT", 'full menu'!AH118="ER&amp;M&amp;IT"),"MixedTs",IF('full menu'!AH118="UD","UD",IF('full menu'!AH118="LSD","LSD",IF('full menu'!AH118="WSD","WSD",IF('full menu'!AH118="UASC","UASC",""))))))))))</f>
        <v>LSD</v>
      </c>
      <c r="AI118" t="str">
        <f>IF('full menu'!AI118="MDC","MDC",IF(OR('full menu'!AI118="PERF",'full menu'!AI118="AERF",'full menu'!AI118="PCB"),"ERfix",IF(OR('full menu'!AI118="ACB", 'full menu'!AI118="LCERT", 'full menu'!AI118="LERT",'full menu'!AI118="FCERT",'full menu'!AI118="FERT"),"ERTs",IF(OR('full menu'!AI118="FCMT",'full menu'!AI118="FMT",'full menu'!AI118="LMT",'full menu'!AI118="LCMT"),"MTs",IF(OR('full menu'!AI118="LCIT",'full menu'!AI118="FCIT",'full menu'!AI118="LIT",'full menu'!AI118="FIT"),"ITs",IF(OR('full menu'!AI118="MwERT", 'full menu'!AI118="ERwMT", 'full menu'!AI118="M&amp;ERT", 'full menu'!AI118="MwIT", 'full menu'!AI118="IwMT", 'full menu'!AI118="M&amp;IT", 'full menu'!AI118="IwERT", 'full menu'!AI118="ERwIT", 'full menu'!AI118="I&amp;ERT", 'full menu'!AI118="ER&amp;M&amp;IT"),"MixedTs",IF('full menu'!AI118="UD","UD",IF('full menu'!AI118="LSD","LSD",IF('full menu'!AI118="WSD","WSD",IF('full menu'!AI118="UASC","UASC",""))))))))))</f>
        <v>LSD</v>
      </c>
      <c r="AJ118" t="str">
        <f>IF('full menu'!AJ118="MDC","MDC",IF(OR('full menu'!AJ118="PERF",'full menu'!AJ118="AERF",'full menu'!AJ118="PCB"),"ERfix",IF(OR('full menu'!AJ118="ACB", 'full menu'!AJ118="LCERT", 'full menu'!AJ118="LERT",'full menu'!AJ118="FCERT",'full menu'!AJ118="FERT"),"ERTs",IF(OR('full menu'!AJ118="FCMT",'full menu'!AJ118="FMT",'full menu'!AJ118="LMT",'full menu'!AJ118="LCMT"),"MTs",IF(OR('full menu'!AJ118="LCIT",'full menu'!AJ118="FCIT",'full menu'!AJ118="LIT",'full menu'!AJ118="FIT"),"ITs",IF(OR('full menu'!AJ118="MwERT", 'full menu'!AJ118="ERwMT", 'full menu'!AJ118="M&amp;ERT", 'full menu'!AJ118="MwIT", 'full menu'!AJ118="IwMT", 'full menu'!AJ118="M&amp;IT", 'full menu'!AJ118="IwERT", 'full menu'!AJ118="ERwIT", 'full menu'!AJ118="I&amp;ERT", 'full menu'!AJ118="ER&amp;M&amp;IT"),"MixedTs",IF('full menu'!AJ118="UD","UD",IF('full menu'!AJ118="LSD","LSD",IF('full menu'!AJ118="WSD","WSD",IF('full menu'!AJ118="UASC","UASC",""))))))))))</f>
        <v>LSD</v>
      </c>
      <c r="AK118" t="str">
        <f>IF('full menu'!AK118="MDC","MDC",IF(OR('full menu'!AK118="PERF",'full menu'!AK118="AERF",'full menu'!AK118="PCB"),"ERfix",IF(OR('full menu'!AK118="ACB", 'full menu'!AK118="LCERT", 'full menu'!AK118="LERT",'full menu'!AK118="FCERT",'full menu'!AK118="FERT"),"ERTs",IF(OR('full menu'!AK118="FCMT",'full menu'!AK118="FMT",'full menu'!AK118="LMT",'full menu'!AK118="LCMT"),"MTs",IF(OR('full menu'!AK118="LCIT",'full menu'!AK118="FCIT",'full menu'!AK118="LIT",'full menu'!AK118="FIT"),"ITs",IF(OR('full menu'!AK118="MwERT", 'full menu'!AK118="ERwMT", 'full menu'!AK118="M&amp;ERT", 'full menu'!AK118="MwIT", 'full menu'!AK118="IwMT", 'full menu'!AK118="M&amp;IT", 'full menu'!AK118="IwERT", 'full menu'!AK118="ERwIT", 'full menu'!AK118="I&amp;ERT", 'full menu'!AK118="ER&amp;M&amp;IT"),"MixedTs",IF('full menu'!AK118="UD","UD",IF('full menu'!AK118="LSD","LSD",IF('full menu'!AK118="WSD","WSD",IF('full menu'!AK118="UASC","UASC",""))))))))))</f>
        <v>LSD</v>
      </c>
      <c r="AL118" t="str">
        <f>IF('full menu'!AL118="MDC","MDC",IF(OR('full menu'!AL118="PERF",'full menu'!AL118="AERF",'full menu'!AL118="PCB"),"ERfix",IF(OR('full menu'!AL118="ACB", 'full menu'!AL118="LCERT", 'full menu'!AL118="LERT",'full menu'!AL118="FCERT",'full menu'!AL118="FERT"),"ERTs",IF(OR('full menu'!AL118="FCMT",'full menu'!AL118="FMT",'full menu'!AL118="LMT",'full menu'!AL118="LCMT"),"MTs",IF(OR('full menu'!AL118="LCIT",'full menu'!AL118="FCIT",'full menu'!AL118="LIT",'full menu'!AL118="FIT"),"ITs",IF(OR('full menu'!AL118="MwERT", 'full menu'!AL118="ERwMT", 'full menu'!AL118="M&amp;ERT", 'full menu'!AL118="MwIT", 'full menu'!AL118="IwMT", 'full menu'!AL118="M&amp;IT", 'full menu'!AL118="IwERT", 'full menu'!AL118="ERwIT", 'full menu'!AL118="I&amp;ERT", 'full menu'!AL118="ER&amp;M&amp;IT"),"MixedTs",IF('full menu'!AL118="UD","UD",IF('full menu'!AL118="LSD","LSD",IF('full menu'!AL118="WSD","WSD",IF('full menu'!AL118="UASC","UASC",""))))))))))</f>
        <v>LSD</v>
      </c>
      <c r="AM118" t="str">
        <f>IF('full menu'!AM118="MDC","MDC",IF(OR('full menu'!AM118="PERF",'full menu'!AM118="AERF",'full menu'!AM118="PCB"),"ERfix",IF(OR('full menu'!AM118="ACB", 'full menu'!AM118="LCERT", 'full menu'!AM118="LERT",'full menu'!AM118="FCERT",'full menu'!AM118="FERT"),"ERTs",IF(OR('full menu'!AM118="FCMT",'full menu'!AM118="FMT",'full menu'!AM118="LMT",'full menu'!AM118="LCMT"),"MTs",IF(OR('full menu'!AM118="LCIT",'full menu'!AM118="FCIT",'full menu'!AM118="LIT",'full menu'!AM118="FIT"),"ITs",IF(OR('full menu'!AM118="MwERT", 'full menu'!AM118="ERwMT", 'full menu'!AM118="M&amp;ERT", 'full menu'!AM118="MwIT", 'full menu'!AM118="IwMT", 'full menu'!AM118="M&amp;IT", 'full menu'!AM118="IwERT", 'full menu'!AM118="ERwIT", 'full menu'!AM118="I&amp;ERT", 'full menu'!AM118="ER&amp;M&amp;IT"),"MixedTs",IF('full menu'!AM118="UD","UD",IF('full menu'!AM118="LSD","LSD",IF('full menu'!AM118="WSD","WSD",IF('full menu'!AM118="UASC","UASC",""))))))))))</f>
        <v>LSD</v>
      </c>
      <c r="AN118" t="str">
        <f>IF('full menu'!AN118="MDC","MDC",IF(OR('full menu'!AN118="PERF",'full menu'!AN118="AERF",'full menu'!AN118="PCB"),"ERfix",IF(OR('full menu'!AN118="ACB", 'full menu'!AN118="LCERT", 'full menu'!AN118="LERT",'full menu'!AN118="FCERT",'full menu'!AN118="FERT"),"ERTs",IF(OR('full menu'!AN118="FCMT",'full menu'!AN118="FMT",'full menu'!AN118="LMT",'full menu'!AN118="LCMT"),"MTs",IF(OR('full menu'!AN118="LCIT",'full menu'!AN118="FCIT",'full menu'!AN118="LIT",'full menu'!AN118="FIT"),"ITs",IF(OR('full menu'!AN118="MwERT", 'full menu'!AN118="ERwMT", 'full menu'!AN118="M&amp;ERT", 'full menu'!AN118="MwIT", 'full menu'!AN118="IwMT", 'full menu'!AN118="M&amp;IT", 'full menu'!AN118="IwERT", 'full menu'!AN118="ERwIT", 'full menu'!AN118="I&amp;ERT", 'full menu'!AN118="ER&amp;M&amp;IT"),"MixedTs",IF('full menu'!AN118="UD","UD",IF('full menu'!AN118="LSD","LSD",IF('full menu'!AN118="WSD","WSD",IF('full menu'!AN118="UASC","UASC",""))))))))))</f>
        <v>LSD</v>
      </c>
      <c r="AO118" t="str">
        <f>IF('full menu'!AO118="MDC","MDC",IF(OR('full menu'!AO118="PERF",'full menu'!AO118="AERF",'full menu'!AO118="PCB"),"ERfix",IF(OR('full menu'!AO118="ACB", 'full menu'!AO118="LCERT", 'full menu'!AO118="LERT",'full menu'!AO118="FCERT",'full menu'!AO118="FERT"),"ERTs",IF(OR('full menu'!AO118="FCMT",'full menu'!AO118="FMT",'full menu'!AO118="LMT",'full menu'!AO118="LCMT"),"MTs",IF(OR('full menu'!AO118="LCIT",'full menu'!AO118="FCIT",'full menu'!AO118="LIT",'full menu'!AO118="FIT"),"ITs",IF(OR('full menu'!AO118="MwERT", 'full menu'!AO118="ERwMT", 'full menu'!AO118="M&amp;ERT", 'full menu'!AO118="MwIT", 'full menu'!AO118="IwMT", 'full menu'!AO118="M&amp;IT", 'full menu'!AO118="IwERT", 'full menu'!AO118="ERwIT", 'full menu'!AO118="I&amp;ERT", 'full menu'!AO118="ER&amp;M&amp;IT"),"MixedTs",IF('full menu'!AO118="UD","UD",IF('full menu'!AO118="LSD","LSD",IF('full menu'!AO118="WSD","WSD",IF('full menu'!AO118="UASC","UASC",""))))))))))</f>
        <v>LSD</v>
      </c>
      <c r="AP118" t="str">
        <f>IF('full menu'!AP118="MDC","MDC",IF(OR('full menu'!AP118="PERF",'full menu'!AP118="AERF",'full menu'!AP118="PCB"),"ERfix",IF(OR('full menu'!AP118="ACB", 'full menu'!AP118="LCERT", 'full menu'!AP118="LERT",'full menu'!AP118="FCERT",'full menu'!AP118="FERT"),"ERTs",IF(OR('full menu'!AP118="FCMT",'full menu'!AP118="FMT",'full menu'!AP118="LMT",'full menu'!AP118="LCMT"),"MTs",IF(OR('full menu'!AP118="LCIT",'full menu'!AP118="FCIT",'full menu'!AP118="LIT",'full menu'!AP118="FIT"),"ITs",IF(OR('full menu'!AP118="MwERT", 'full menu'!AP118="ERwMT", 'full menu'!AP118="M&amp;ERT", 'full menu'!AP118="MwIT", 'full menu'!AP118="IwMT", 'full menu'!AP118="M&amp;IT", 'full menu'!AP118="IwERT", 'full menu'!AP118="ERwIT", 'full menu'!AP118="I&amp;ERT", 'full menu'!AP118="ER&amp;M&amp;IT"),"MixedTs",IF('full menu'!AP118="UD","UD",IF('full menu'!AP118="LSD","LSD",IF('full menu'!AP118="WSD","WSD",IF('full menu'!AP118="UASC","UASC",""))))))))))</f>
        <v>LSD</v>
      </c>
      <c r="AQ118" t="str">
        <f>IF('full menu'!AQ118="MDC","MDC",IF(OR('full menu'!AQ118="PERF",'full menu'!AQ118="AERF",'full menu'!AQ118="PCB"),"ERfix",IF(OR('full menu'!AQ118="ACB", 'full menu'!AQ118="LCERT", 'full menu'!AQ118="LERT",'full menu'!AQ118="FCERT",'full menu'!AQ118="FERT"),"ERTs",IF(OR('full menu'!AQ118="FCMT",'full menu'!AQ118="FMT",'full menu'!AQ118="LMT",'full menu'!AQ118="LCMT"),"MTs",IF(OR('full menu'!AQ118="LCIT",'full menu'!AQ118="FCIT",'full menu'!AQ118="LIT",'full menu'!AQ118="FIT"),"ITs",IF(OR('full menu'!AQ118="MwERT", 'full menu'!AQ118="ERwMT", 'full menu'!AQ118="M&amp;ERT", 'full menu'!AQ118="MwIT", 'full menu'!AQ118="IwMT", 'full menu'!AQ118="M&amp;IT", 'full menu'!AQ118="IwERT", 'full menu'!AQ118="ERwIT", 'full menu'!AQ118="I&amp;ERT", 'full menu'!AQ118="ER&amp;M&amp;IT"),"MixedTs",IF('full menu'!AQ118="UD","UD",IF('full menu'!AQ118="LSD","LSD",IF('full menu'!AQ118="WSD","WSD",IF('full menu'!AQ118="UASC","UASC",""))))))))))</f>
        <v>LSD</v>
      </c>
      <c r="AR118" t="str">
        <f>IF('full menu'!AR118="MDC","MDC",IF(OR('full menu'!AR118="PERF",'full menu'!AR118="AERF",'full menu'!AR118="PCB"),"ERfix",IF(OR('full menu'!AR118="ACB", 'full menu'!AR118="LCERT", 'full menu'!AR118="LERT",'full menu'!AR118="FCERT",'full menu'!AR118="FERT"),"ERTs",IF(OR('full menu'!AR118="FCMT",'full menu'!AR118="FMT",'full menu'!AR118="LMT",'full menu'!AR118="LCMT"),"MTs",IF(OR('full menu'!AR118="LCIT",'full menu'!AR118="FCIT",'full menu'!AR118="LIT",'full menu'!AR118="FIT"),"ITs",IF(OR('full menu'!AR118="MwERT", 'full menu'!AR118="ERwMT", 'full menu'!AR118="M&amp;ERT", 'full menu'!AR118="MwIT", 'full menu'!AR118="IwMT", 'full menu'!AR118="M&amp;IT", 'full menu'!AR118="IwERT", 'full menu'!AR118="ERwIT", 'full menu'!AR118="I&amp;ERT", 'full menu'!AR118="ER&amp;M&amp;IT"),"MixedTs",IF('full menu'!AR118="UD","UD",IF('full menu'!AR118="LSD","LSD",IF('full menu'!AR118="WSD","WSD",IF('full menu'!AR118="UASC","UASC",""))))))))))</f>
        <v>LSD</v>
      </c>
      <c r="AS118" t="str">
        <f>IF('full menu'!AS118="MDC","MDC",IF(OR('full menu'!AS118="PERF",'full menu'!AS118="AERF",'full menu'!AS118="PCB"),"ERfix",IF(OR('full menu'!AS118="ACB", 'full menu'!AS118="LCERT", 'full menu'!AS118="LERT",'full menu'!AS118="FCERT",'full menu'!AS118="FERT"),"ERTs",IF(OR('full menu'!AS118="FCMT",'full menu'!AS118="FMT",'full menu'!AS118="LMT",'full menu'!AS118="LCMT"),"MTs",IF(OR('full menu'!AS118="LCIT",'full menu'!AS118="FCIT",'full menu'!AS118="LIT",'full menu'!AS118="FIT"),"ITs",IF(OR('full menu'!AS118="MwERT", 'full menu'!AS118="ERwMT", 'full menu'!AS118="M&amp;ERT", 'full menu'!AS118="MwIT", 'full menu'!AS118="IwMT", 'full menu'!AS118="M&amp;IT", 'full menu'!AS118="IwERT", 'full menu'!AS118="ERwIT", 'full menu'!AS118="I&amp;ERT", 'full menu'!AS118="ER&amp;M&amp;IT"),"MixedTs",IF('full menu'!AS118="UD","UD",IF('full menu'!AS118="LSD","LSD",IF('full menu'!AS118="WSD","WSD",IF('full menu'!AS118="UASC","UASC",""))))))))))</f>
        <v>LSD</v>
      </c>
      <c r="AT118" t="str">
        <f>IF('full menu'!AT118="MDC","MDC",IF(OR('full menu'!AT118="PERF",'full menu'!AT118="AERF",'full menu'!AT118="PCB"),"ERfix",IF(OR('full menu'!AT118="ACB", 'full menu'!AT118="LCERT", 'full menu'!AT118="LERT",'full menu'!AT118="FCERT",'full menu'!AT118="FERT"),"ERTs",IF(OR('full menu'!AT118="FCMT",'full menu'!AT118="FMT",'full menu'!AT118="LMT",'full menu'!AT118="LCMT"),"MTs",IF(OR('full menu'!AT118="LCIT",'full menu'!AT118="FCIT",'full menu'!AT118="LIT",'full menu'!AT118="FIT"),"ITs",IF(OR('full menu'!AT118="MwERT", 'full menu'!AT118="ERwMT", 'full menu'!AT118="M&amp;ERT", 'full menu'!AT118="MwIT", 'full menu'!AT118="IwMT", 'full menu'!AT118="M&amp;IT", 'full menu'!AT118="IwERT", 'full menu'!AT118="ERwIT", 'full menu'!AT118="I&amp;ERT", 'full menu'!AT118="ER&amp;M&amp;IT"),"MixedTs",IF('full menu'!AT118="UD","UD",IF('full menu'!AT118="LSD","LSD",IF('full menu'!AT118="WSD","WSD",IF('full menu'!AT118="UASC","UASC",""))))))))))</f>
        <v>LSD</v>
      </c>
      <c r="AU118" t="str">
        <f>IF('full menu'!AU118="MDC","MDC",IF(OR('full menu'!AU118="PERF",'full menu'!AU118="AERF",'full menu'!AU118="PCB"),"ERfix",IF(OR('full menu'!AU118="ACB", 'full menu'!AU118="LCERT", 'full menu'!AU118="LERT",'full menu'!AU118="FCERT",'full menu'!AU118="FERT"),"ERTs",IF(OR('full menu'!AU118="FCMT",'full menu'!AU118="FMT",'full menu'!AU118="LMT",'full menu'!AU118="LCMT"),"MTs",IF(OR('full menu'!AU118="LCIT",'full menu'!AU118="FCIT",'full menu'!AU118="LIT",'full menu'!AU118="FIT"),"ITs",IF(OR('full menu'!AU118="MwERT", 'full menu'!AU118="ERwMT", 'full menu'!AU118="M&amp;ERT", 'full menu'!AU118="MwIT", 'full menu'!AU118="IwMT", 'full menu'!AU118="M&amp;IT", 'full menu'!AU118="IwERT", 'full menu'!AU118="ERwIT", 'full menu'!AU118="I&amp;ERT", 'full menu'!AU118="ER&amp;M&amp;IT"),"MixedTs",IF('full menu'!AU118="UD","UD",IF('full menu'!AU118="LSD","LSD",IF('full menu'!AU118="WSD","WSD",IF('full menu'!AU118="UASC","UASC",""))))))))))</f>
        <v>LSD</v>
      </c>
      <c r="AV118" t="str">
        <f>IF('full menu'!AV118="MDC","MDC",IF(OR('full menu'!AV118="PERF",'full menu'!AV118="AERF",'full menu'!AV118="PCB"),"ERfix",IF(OR('full menu'!AV118="ACB", 'full menu'!AV118="LCERT", 'full menu'!AV118="LERT",'full menu'!AV118="FCERT",'full menu'!AV118="FERT"),"ERTs",IF(OR('full menu'!AV118="FCMT",'full menu'!AV118="FMT",'full menu'!AV118="LMT",'full menu'!AV118="LCMT"),"MTs",IF(OR('full menu'!AV118="LCIT",'full menu'!AV118="FCIT",'full menu'!AV118="LIT",'full menu'!AV118="FIT"),"ITs",IF(OR('full menu'!AV118="MwERT", 'full menu'!AV118="ERwMT", 'full menu'!AV118="M&amp;ERT", 'full menu'!AV118="MwIT", 'full menu'!AV118="IwMT", 'full menu'!AV118="M&amp;IT", 'full menu'!AV118="IwERT", 'full menu'!AV118="ERwIT", 'full menu'!AV118="I&amp;ERT", 'full menu'!AV118="ER&amp;M&amp;IT"),"MixedTs",IF('full menu'!AV118="UD","UD",IF('full menu'!AV118="LSD","LSD",IF('full menu'!AV118="WSD","WSD",IF('full menu'!AV118="UASC","UASC",""))))))))))</f>
        <v>LSD</v>
      </c>
      <c r="AW118" t="str">
        <f>IF('full menu'!AW118="MDC","MDC",IF(OR('full menu'!AW118="PERF",'full menu'!AW118="AERF",'full menu'!AW118="PCB"),"ERfix",IF(OR('full menu'!AW118="ACB", 'full menu'!AW118="LCERT", 'full menu'!AW118="LERT",'full menu'!AW118="FCERT",'full menu'!AW118="FERT"),"ERTs",IF(OR('full menu'!AW118="FCMT",'full menu'!AW118="FMT",'full menu'!AW118="LMT",'full menu'!AW118="LCMT"),"MTs",IF(OR('full menu'!AW118="LCIT",'full menu'!AW118="FCIT",'full menu'!AW118="LIT",'full menu'!AW118="FIT"),"ITs",IF(OR('full menu'!AW118="MwERT", 'full menu'!AW118="ERwMT", 'full menu'!AW118="M&amp;ERT", 'full menu'!AW118="MwIT", 'full menu'!AW118="IwMT", 'full menu'!AW118="M&amp;IT", 'full menu'!AW118="IwERT", 'full menu'!AW118="ERwIT", 'full menu'!AW118="I&amp;ERT", 'full menu'!AW118="ER&amp;M&amp;IT"),"MixedTs",IF('full menu'!AW118="UD","UD",IF('full menu'!AW118="LSD","LSD",IF('full menu'!AW118="WSD","WSD",IF('full menu'!AW118="UASC","UASC",""))))))))))</f>
        <v>LSD</v>
      </c>
      <c r="AX118" t="str">
        <f>IF('full menu'!AX118="MDC","MDC",IF(OR('full menu'!AX118="PERF",'full menu'!AX118="AERF",'full menu'!AX118="PCB"),"ERfix",IF(OR('full menu'!AX118="ACB", 'full menu'!AX118="LCERT", 'full menu'!AX118="LERT",'full menu'!AX118="FCERT",'full menu'!AX118="FERT"),"ERTs",IF(OR('full menu'!AX118="FCMT",'full menu'!AX118="FMT",'full menu'!AX118="LMT",'full menu'!AX118="LCMT"),"MTs",IF(OR('full menu'!AX118="LCIT",'full menu'!AX118="FCIT",'full menu'!AX118="LIT",'full menu'!AX118="FIT"),"ITs",IF(OR('full menu'!AX118="MwERT", 'full menu'!AX118="ERwMT", 'full menu'!AX118="M&amp;ERT", 'full menu'!AX118="MwIT", 'full menu'!AX118="IwMT", 'full menu'!AX118="M&amp;IT", 'full menu'!AX118="IwERT", 'full menu'!AX118="ERwIT", 'full menu'!AX118="I&amp;ERT", 'full menu'!AX118="ER&amp;M&amp;IT"),"MixedTs",IF('full menu'!AX118="UD","UD",IF('full menu'!AX118="LSD","LSD",IF('full menu'!AX118="WSD","WSD",IF('full menu'!AX118="UASC","UASC",""))))))))))</f>
        <v>LSD</v>
      </c>
      <c r="AY118" t="str">
        <f>IF('full menu'!AY118="MDC","MDC",IF(OR('full menu'!AY118="PERF",'full menu'!AY118="AERF",'full menu'!AY118="PCB"),"ERfix",IF(OR('full menu'!AY118="ACB", 'full menu'!AY118="LCERT", 'full menu'!AY118="LERT",'full menu'!AY118="FCERT",'full menu'!AY118="FERT"),"ERTs",IF(OR('full menu'!AY118="FCMT",'full menu'!AY118="FMT",'full menu'!AY118="LMT",'full menu'!AY118="LCMT"),"MTs",IF(OR('full menu'!AY118="LCIT",'full menu'!AY118="FCIT",'full menu'!AY118="LIT",'full menu'!AY118="FIT"),"ITs",IF(OR('full menu'!AY118="MwERT", 'full menu'!AY118="ERwMT", 'full menu'!AY118="M&amp;ERT", 'full menu'!AY118="MwIT", 'full menu'!AY118="IwMT", 'full menu'!AY118="M&amp;IT", 'full menu'!AY118="IwERT", 'full menu'!AY118="ERwIT", 'full menu'!AY118="I&amp;ERT", 'full menu'!AY118="ER&amp;M&amp;IT"),"MixedTs",IF('full menu'!AY118="UD","UD",IF('full menu'!AY118="LSD","LSD",IF('full menu'!AY118="WSD","WSD",IF('full menu'!AY118="UASC","UASC",""))))))))))</f>
        <v>LSD</v>
      </c>
    </row>
    <row r="119" spans="1:51" x14ac:dyDescent="0.3">
      <c r="A119" t="s">
        <v>141</v>
      </c>
      <c r="B119" t="str">
        <f>IF('full menu'!B119="MDC","MDC",IF(OR('full menu'!B119="PERF",'full menu'!B119="AERF",'full menu'!B119="PCB"),"ERfix",IF(OR('full menu'!B119="ACB", 'full menu'!B119="LCERT", 'full menu'!B119="LERT",'full menu'!B119="FCERT",'full menu'!B119="FERT"),"ERTs",IF(OR('full menu'!B119="FCMT",'full menu'!B119="FMT",'full menu'!B119="LMT",'full menu'!B119="LCMT"),"MTs",IF(OR('full menu'!B119="LCIT",'full menu'!B119="FCIT",'full menu'!B119="LIT",'full menu'!B119="FIT"),"ITs",IF(OR('full menu'!B119="MwERT", 'full menu'!B119="ERwMT", 'full menu'!B119="M&amp;ERT", 'full menu'!B119="MwIT", 'full menu'!B119="IwMT", 'full menu'!B119="M&amp;IT", 'full menu'!B119="IwERT", 'full menu'!B119="ERwIT", 'full menu'!B119="I&amp;ERT", 'full menu'!B119="ER&amp;M&amp;IT"),"MixedTs",IF('full menu'!B119="UD","UD",IF('full menu'!B119="LSD","LSD",IF('full menu'!B119="WSD","WSD",IF('full menu'!B119="UASC","UASC",""))))))))))</f>
        <v>MDC</v>
      </c>
      <c r="C119" t="str">
        <f>IF('full menu'!C119="MDC","MDC",IF(OR('full menu'!C119="PERF",'full menu'!C119="AERF",'full menu'!C119="PCB"),"ERfix",IF(OR('full menu'!C119="ACB", 'full menu'!C119="LCERT", 'full menu'!C119="LERT",'full menu'!C119="FCERT",'full menu'!C119="FERT"),"ERTs",IF(OR('full menu'!C119="FCMT",'full menu'!C119="FMT",'full menu'!C119="LMT",'full menu'!C119="LCMT"),"MTs",IF(OR('full menu'!C119="LCIT",'full menu'!C119="FCIT",'full menu'!C119="LIT",'full menu'!C119="FIT"),"ITs",IF(OR('full menu'!C119="MwERT", 'full menu'!C119="ERwMT", 'full menu'!C119="M&amp;ERT", 'full menu'!C119="MwIT", 'full menu'!C119="IwMT", 'full menu'!C119="M&amp;IT", 'full menu'!C119="IwERT", 'full menu'!C119="ERwIT", 'full menu'!C119="I&amp;ERT", 'full menu'!C119="ER&amp;M&amp;IT"),"MixedTs",IF('full menu'!C119="UD","UD",IF('full menu'!C119="LSD","LSD",IF('full menu'!C119="WSD","WSD",IF('full menu'!C119="UASC","UASC",""))))))))))</f>
        <v>MDC</v>
      </c>
      <c r="D119" t="str">
        <f>IF('full menu'!D119="MDC","MDC",IF(OR('full menu'!D119="PERF",'full menu'!D119="AERF",'full menu'!D119="PCB"),"ERfix",IF(OR('full menu'!D119="ACB", 'full menu'!D119="LCERT", 'full menu'!D119="LERT",'full menu'!D119="FCERT",'full menu'!D119="FERT"),"ERTs",IF(OR('full menu'!D119="FCMT",'full menu'!D119="FMT",'full menu'!D119="LMT",'full menu'!D119="LCMT"),"MTs",IF(OR('full menu'!D119="LCIT",'full menu'!D119="FCIT",'full menu'!D119="LIT",'full menu'!D119="FIT"),"ITs",IF(OR('full menu'!D119="MwERT", 'full menu'!D119="ERwMT", 'full menu'!D119="M&amp;ERT", 'full menu'!D119="MwIT", 'full menu'!D119="IwMT", 'full menu'!D119="M&amp;IT", 'full menu'!D119="IwERT", 'full menu'!D119="ERwIT", 'full menu'!D119="I&amp;ERT", 'full menu'!D119="ER&amp;M&amp;IT"),"MixedTs",IF('full menu'!D119="UD","UD",IF('full menu'!D119="LSD","LSD",IF('full menu'!D119="WSD","WSD",IF('full menu'!D119="UASC","UASC",""))))))))))</f>
        <v>MDC</v>
      </c>
      <c r="E119" t="str">
        <f>IF('full menu'!E119="MDC","MDC",IF(OR('full menu'!E119="PERF",'full menu'!E119="AERF",'full menu'!E119="PCB"),"ERfix",IF(OR('full menu'!E119="ACB", 'full menu'!E119="LCERT", 'full menu'!E119="LERT",'full menu'!E119="FCERT",'full menu'!E119="FERT"),"ERTs",IF(OR('full menu'!E119="FCMT",'full menu'!E119="FMT",'full menu'!E119="LMT",'full menu'!E119="LCMT"),"MTs",IF(OR('full menu'!E119="LCIT",'full menu'!E119="FCIT",'full menu'!E119="LIT",'full menu'!E119="FIT"),"ITs",IF(OR('full menu'!E119="MwERT", 'full menu'!E119="ERwMT", 'full menu'!E119="M&amp;ERT", 'full menu'!E119="MwIT", 'full menu'!E119="IwMT", 'full menu'!E119="M&amp;IT", 'full menu'!E119="IwERT", 'full menu'!E119="ERwIT", 'full menu'!E119="I&amp;ERT", 'full menu'!E119="ER&amp;M&amp;IT"),"MixedTs",IF('full menu'!E119="UD","UD",IF('full menu'!E119="LSD","LSD",IF('full menu'!E119="WSD","WSD",IF('full menu'!E119="UASC","UASC",""))))))))))</f>
        <v>MDC</v>
      </c>
      <c r="F119" t="str">
        <f>IF('full menu'!F119="MDC","MDC",IF(OR('full menu'!F119="PERF",'full menu'!F119="AERF",'full menu'!F119="PCB"),"ERfix",IF(OR('full menu'!F119="ACB", 'full menu'!F119="LCERT", 'full menu'!F119="LERT",'full menu'!F119="FCERT",'full menu'!F119="FERT"),"ERTs",IF(OR('full menu'!F119="FCMT",'full menu'!F119="FMT",'full menu'!F119="LMT",'full menu'!F119="LCMT"),"MTs",IF(OR('full menu'!F119="LCIT",'full menu'!F119="FCIT",'full menu'!F119="LIT",'full menu'!F119="FIT"),"ITs",IF(OR('full menu'!F119="MwERT", 'full menu'!F119="ERwMT", 'full menu'!F119="M&amp;ERT", 'full menu'!F119="MwIT", 'full menu'!F119="IwMT", 'full menu'!F119="M&amp;IT", 'full menu'!F119="IwERT", 'full menu'!F119="ERwIT", 'full menu'!F119="I&amp;ERT", 'full menu'!F119="ER&amp;M&amp;IT"),"MixedTs",IF('full menu'!F119="UD","UD",IF('full menu'!F119="LSD","LSD",IF('full menu'!F119="WSD","WSD",IF('full menu'!F119="UASC","UASC",""))))))))))</f>
        <v>MDC</v>
      </c>
      <c r="G119" t="str">
        <f>IF('full menu'!G119="MDC","MDC",IF(OR('full menu'!G119="PERF",'full menu'!G119="AERF",'full menu'!G119="PCB"),"ERfix",IF(OR('full menu'!G119="ACB", 'full menu'!G119="LCERT", 'full menu'!G119="LERT",'full menu'!G119="FCERT",'full menu'!G119="FERT"),"ERTs",IF(OR('full menu'!G119="FCMT",'full menu'!G119="FMT",'full menu'!G119="LMT",'full menu'!G119="LCMT"),"MTs",IF(OR('full menu'!G119="LCIT",'full menu'!G119="FCIT",'full menu'!G119="LIT",'full menu'!G119="FIT"),"ITs",IF(OR('full menu'!G119="MwERT", 'full menu'!G119="ERwMT", 'full menu'!G119="M&amp;ERT", 'full menu'!G119="MwIT", 'full menu'!G119="IwMT", 'full menu'!G119="M&amp;IT", 'full menu'!G119="IwERT", 'full menu'!G119="ERwIT", 'full menu'!G119="I&amp;ERT", 'full menu'!G119="ER&amp;M&amp;IT"),"MixedTs",IF('full menu'!G119="UD","UD",IF('full menu'!G119="LSD","LSD",IF('full menu'!G119="WSD","WSD",IF('full menu'!G119="UASC","UASC",""))))))))))</f>
        <v>MDC</v>
      </c>
      <c r="H119" t="str">
        <f>IF('full menu'!H119="MDC","MDC",IF(OR('full menu'!H119="PERF",'full menu'!H119="AERF",'full menu'!H119="PCB"),"ERfix",IF(OR('full menu'!H119="ACB", 'full menu'!H119="LCERT", 'full menu'!H119="LERT",'full menu'!H119="FCERT",'full menu'!H119="FERT"),"ERTs",IF(OR('full menu'!H119="FCMT",'full menu'!H119="FMT",'full menu'!H119="LMT",'full menu'!H119="LCMT"),"MTs",IF(OR('full menu'!H119="LCIT",'full menu'!H119="FCIT",'full menu'!H119="LIT",'full menu'!H119="FIT"),"ITs",IF(OR('full menu'!H119="MwERT", 'full menu'!H119="ERwMT", 'full menu'!H119="M&amp;ERT", 'full menu'!H119="MwIT", 'full menu'!H119="IwMT", 'full menu'!H119="M&amp;IT", 'full menu'!H119="IwERT", 'full menu'!H119="ERwIT", 'full menu'!H119="I&amp;ERT", 'full menu'!H119="ER&amp;M&amp;IT"),"MixedTs",IF('full menu'!H119="UD","UD",IF('full menu'!H119="LSD","LSD",IF('full menu'!H119="WSD","WSD",IF('full menu'!H119="UASC","UASC",""))))))))))</f>
        <v>MDC</v>
      </c>
      <c r="I119" t="str">
        <f>IF('full menu'!I119="MDC","MDC",IF(OR('full menu'!I119="PERF",'full menu'!I119="AERF",'full menu'!I119="PCB"),"ERfix",IF(OR('full menu'!I119="ACB", 'full menu'!I119="LCERT", 'full menu'!I119="LERT",'full menu'!I119="FCERT",'full menu'!I119="FERT"),"ERTs",IF(OR('full menu'!I119="FCMT",'full menu'!I119="FMT",'full menu'!I119="LMT",'full menu'!I119="LCMT"),"MTs",IF(OR('full menu'!I119="LCIT",'full menu'!I119="FCIT",'full menu'!I119="LIT",'full menu'!I119="FIT"),"ITs",IF(OR('full menu'!I119="MwERT", 'full menu'!I119="ERwMT", 'full menu'!I119="M&amp;ERT", 'full menu'!I119="MwIT", 'full menu'!I119="IwMT", 'full menu'!I119="M&amp;IT", 'full menu'!I119="IwERT", 'full menu'!I119="ERwIT", 'full menu'!I119="I&amp;ERT", 'full menu'!I119="ER&amp;M&amp;IT"),"MixedTs",IF('full menu'!I119="UD","UD",IF('full menu'!I119="LSD","LSD",IF('full menu'!I119="WSD","WSD",IF('full menu'!I119="UASC","UASC",""))))))))))</f>
        <v>MDC</v>
      </c>
      <c r="J119" t="str">
        <f>IF('full menu'!J119="MDC","MDC",IF(OR('full menu'!J119="PERF",'full menu'!J119="AERF",'full menu'!J119="PCB"),"ERfix",IF(OR('full menu'!J119="ACB", 'full menu'!J119="LCERT", 'full menu'!J119="LERT",'full menu'!J119="FCERT",'full menu'!J119="FERT"),"ERTs",IF(OR('full menu'!J119="FCMT",'full menu'!J119="FMT",'full menu'!J119="LMT",'full menu'!J119="LCMT"),"MTs",IF(OR('full menu'!J119="LCIT",'full menu'!J119="FCIT",'full menu'!J119="LIT",'full menu'!J119="FIT"),"ITs",IF(OR('full menu'!J119="MwERT", 'full menu'!J119="ERwMT", 'full menu'!J119="M&amp;ERT", 'full menu'!J119="MwIT", 'full menu'!J119="IwMT", 'full menu'!J119="M&amp;IT", 'full menu'!J119="IwERT", 'full menu'!J119="ERwIT", 'full menu'!J119="I&amp;ERT", 'full menu'!J119="ER&amp;M&amp;IT"),"MixedTs",IF('full menu'!J119="UD","UD",IF('full menu'!J119="LSD","LSD",IF('full menu'!J119="WSD","WSD",IF('full menu'!J119="UASC","UASC",""))))))))))</f>
        <v>MDC</v>
      </c>
      <c r="K119" t="str">
        <f>IF('full menu'!K119="MDC","MDC",IF(OR('full menu'!K119="PERF",'full menu'!K119="AERF",'full menu'!K119="PCB"),"ERfix",IF(OR('full menu'!K119="ACB", 'full menu'!K119="LCERT", 'full menu'!K119="LERT",'full menu'!K119="FCERT",'full menu'!K119="FERT"),"ERTs",IF(OR('full menu'!K119="FCMT",'full menu'!K119="FMT",'full menu'!K119="LMT",'full menu'!K119="LCMT"),"MTs",IF(OR('full menu'!K119="LCIT",'full menu'!K119="FCIT",'full menu'!K119="LIT",'full menu'!K119="FIT"),"ITs",IF(OR('full menu'!K119="MwERT", 'full menu'!K119="ERwMT", 'full menu'!K119="M&amp;ERT", 'full menu'!K119="MwIT", 'full menu'!K119="IwMT", 'full menu'!K119="M&amp;IT", 'full menu'!K119="IwERT", 'full menu'!K119="ERwIT", 'full menu'!K119="I&amp;ERT", 'full menu'!K119="ER&amp;M&amp;IT"),"MixedTs",IF('full menu'!K119="UD","UD",IF('full menu'!K119="LSD","LSD",IF('full menu'!K119="WSD","WSD",IF('full menu'!K119="UASC","UASC",""))))))))))</f>
        <v>MDC</v>
      </c>
      <c r="L119" t="str">
        <f>IF('full menu'!L119="MDC","MDC",IF(OR('full menu'!L119="PERF",'full menu'!L119="AERF",'full menu'!L119="PCB"),"ERfix",IF(OR('full menu'!L119="ACB", 'full menu'!L119="LCERT", 'full menu'!L119="LERT",'full menu'!L119="FCERT",'full menu'!L119="FERT"),"ERTs",IF(OR('full menu'!L119="FCMT",'full menu'!L119="FMT",'full menu'!L119="LMT",'full menu'!L119="LCMT"),"MTs",IF(OR('full menu'!L119="LCIT",'full menu'!L119="FCIT",'full menu'!L119="LIT",'full menu'!L119="FIT"),"ITs",IF(OR('full menu'!L119="MwERT", 'full menu'!L119="ERwMT", 'full menu'!L119="M&amp;ERT", 'full menu'!L119="MwIT", 'full menu'!L119="IwMT", 'full menu'!L119="M&amp;IT", 'full menu'!L119="IwERT", 'full menu'!L119="ERwIT", 'full menu'!L119="I&amp;ERT", 'full menu'!L119="ER&amp;M&amp;IT"),"MixedTs",IF('full menu'!L119="UD","UD",IF('full menu'!L119="LSD","LSD",IF('full menu'!L119="WSD","WSD",IF('full menu'!L119="UASC","UASC",""))))))))))</f>
        <v>MDC</v>
      </c>
      <c r="M119" t="str">
        <f>IF('full menu'!M119="MDC","MDC",IF(OR('full menu'!M119="PERF",'full menu'!M119="AERF",'full menu'!M119="PCB"),"ERfix",IF(OR('full menu'!M119="ACB", 'full menu'!M119="LCERT", 'full menu'!M119="LERT",'full menu'!M119="FCERT",'full menu'!M119="FERT"),"ERTs",IF(OR('full menu'!M119="FCMT",'full menu'!M119="FMT",'full menu'!M119="LMT",'full menu'!M119="LCMT"),"MTs",IF(OR('full menu'!M119="LCIT",'full menu'!M119="FCIT",'full menu'!M119="LIT",'full menu'!M119="FIT"),"ITs",IF(OR('full menu'!M119="MwERT", 'full menu'!M119="ERwMT", 'full menu'!M119="M&amp;ERT", 'full menu'!M119="MwIT", 'full menu'!M119="IwMT", 'full menu'!M119="M&amp;IT", 'full menu'!M119="IwERT", 'full menu'!M119="ERwIT", 'full menu'!M119="I&amp;ERT", 'full menu'!M119="ER&amp;M&amp;IT"),"MixedTs",IF('full menu'!M119="UD","UD",IF('full menu'!M119="LSD","LSD",IF('full menu'!M119="WSD","WSD",IF('full menu'!M119="UASC","UASC",""))))))))))</f>
        <v>MDC</v>
      </c>
      <c r="N119" t="str">
        <f>IF('full menu'!N119="MDC","MDC",IF(OR('full menu'!N119="PERF",'full menu'!N119="AERF",'full menu'!N119="PCB"),"ERfix",IF(OR('full menu'!N119="ACB", 'full menu'!N119="LCERT", 'full menu'!N119="LERT",'full menu'!N119="FCERT",'full menu'!N119="FERT"),"ERTs",IF(OR('full menu'!N119="FCMT",'full menu'!N119="FMT",'full menu'!N119="LMT",'full menu'!N119="LCMT"),"MTs",IF(OR('full menu'!N119="LCIT",'full menu'!N119="FCIT",'full menu'!N119="LIT",'full menu'!N119="FIT"),"ITs",IF(OR('full menu'!N119="MwERT", 'full menu'!N119="ERwMT", 'full menu'!N119="M&amp;ERT", 'full menu'!N119="MwIT", 'full menu'!N119="IwMT", 'full menu'!N119="M&amp;IT", 'full menu'!N119="IwERT", 'full menu'!N119="ERwIT", 'full menu'!N119="I&amp;ERT", 'full menu'!N119="ER&amp;M&amp;IT"),"MixedTs",IF('full menu'!N119="UD","UD",IF('full menu'!N119="LSD","LSD",IF('full menu'!N119="WSD","WSD",IF('full menu'!N119="UASC","UASC",""))))))))))</f>
        <v>MDC</v>
      </c>
      <c r="O119" t="str">
        <f>IF('full menu'!O119="MDC","MDC",IF(OR('full menu'!O119="PERF",'full menu'!O119="AERF",'full menu'!O119="PCB"),"ERfix",IF(OR('full menu'!O119="ACB", 'full menu'!O119="LCERT", 'full menu'!O119="LERT",'full menu'!O119="FCERT",'full menu'!O119="FERT"),"ERTs",IF(OR('full menu'!O119="FCMT",'full menu'!O119="FMT",'full menu'!O119="LMT",'full menu'!O119="LCMT"),"MTs",IF(OR('full menu'!O119="LCIT",'full menu'!O119="FCIT",'full menu'!O119="LIT",'full menu'!O119="FIT"),"ITs",IF(OR('full menu'!O119="MwERT", 'full menu'!O119="ERwMT", 'full menu'!O119="M&amp;ERT", 'full menu'!O119="MwIT", 'full menu'!O119="IwMT", 'full menu'!O119="M&amp;IT", 'full menu'!O119="IwERT", 'full menu'!O119="ERwIT", 'full menu'!O119="I&amp;ERT", 'full menu'!O119="ER&amp;M&amp;IT"),"MixedTs",IF('full menu'!O119="UD","UD",IF('full menu'!O119="LSD","LSD",IF('full menu'!O119="WSD","WSD",IF('full menu'!O119="UASC","UASC",""))))))))))</f>
        <v>MDC</v>
      </c>
      <c r="P119" t="str">
        <f>IF('full menu'!P119="MDC","MDC",IF(OR('full menu'!P119="PERF",'full menu'!P119="AERF",'full menu'!P119="PCB"),"ERfix",IF(OR('full menu'!P119="ACB", 'full menu'!P119="LCERT", 'full menu'!P119="LERT",'full menu'!P119="FCERT",'full menu'!P119="FERT"),"ERTs",IF(OR('full menu'!P119="FCMT",'full menu'!P119="FMT",'full menu'!P119="LMT",'full menu'!P119="LCMT"),"MTs",IF(OR('full menu'!P119="LCIT",'full menu'!P119="FCIT",'full menu'!P119="LIT",'full menu'!P119="FIT"),"ITs",IF(OR('full menu'!P119="MwERT", 'full menu'!P119="ERwMT", 'full menu'!P119="M&amp;ERT", 'full menu'!P119="MwIT", 'full menu'!P119="IwMT", 'full menu'!P119="M&amp;IT", 'full menu'!P119="IwERT", 'full menu'!P119="ERwIT", 'full menu'!P119="I&amp;ERT", 'full menu'!P119="ER&amp;M&amp;IT"),"MixedTs",IF('full menu'!P119="UD","UD",IF('full menu'!P119="LSD","LSD",IF('full menu'!P119="WSD","WSD",IF('full menu'!P119="UASC","UASC",""))))))))))</f>
        <v>MDC</v>
      </c>
      <c r="Q119" t="str">
        <f>IF('full menu'!Q119="MDC","MDC",IF(OR('full menu'!Q119="PERF",'full menu'!Q119="AERF",'full menu'!Q119="PCB"),"ERfix",IF(OR('full menu'!Q119="ACB", 'full menu'!Q119="LCERT", 'full menu'!Q119="LERT",'full menu'!Q119="FCERT",'full menu'!Q119="FERT"),"ERTs",IF(OR('full menu'!Q119="FCMT",'full menu'!Q119="FMT",'full menu'!Q119="LMT",'full menu'!Q119="LCMT"),"MTs",IF(OR('full menu'!Q119="LCIT",'full menu'!Q119="FCIT",'full menu'!Q119="LIT",'full menu'!Q119="FIT"),"ITs",IF(OR('full menu'!Q119="MwERT", 'full menu'!Q119="ERwMT", 'full menu'!Q119="M&amp;ERT", 'full menu'!Q119="MwIT", 'full menu'!Q119="IwMT", 'full menu'!Q119="M&amp;IT", 'full menu'!Q119="IwERT", 'full menu'!Q119="ERwIT", 'full menu'!Q119="I&amp;ERT", 'full menu'!Q119="ER&amp;M&amp;IT"),"MixedTs",IF('full menu'!Q119="UD","UD",IF('full menu'!Q119="LSD","LSD",IF('full menu'!Q119="WSD","WSD",IF('full menu'!Q119="UASC","UASC",""))))))))))</f>
        <v>MDC</v>
      </c>
      <c r="R119" t="str">
        <f>IF('full menu'!R119="MDC","MDC",IF(OR('full menu'!R119="PERF",'full menu'!R119="AERF",'full menu'!R119="PCB"),"ERfix",IF(OR('full menu'!R119="ACB", 'full menu'!R119="LCERT", 'full menu'!R119="LERT",'full menu'!R119="FCERT",'full menu'!R119="FERT"),"ERTs",IF(OR('full menu'!R119="FCMT",'full menu'!R119="FMT",'full menu'!R119="LMT",'full menu'!R119="LCMT"),"MTs",IF(OR('full menu'!R119="LCIT",'full menu'!R119="FCIT",'full menu'!R119="LIT",'full menu'!R119="FIT"),"ITs",IF(OR('full menu'!R119="MwERT", 'full menu'!R119="ERwMT", 'full menu'!R119="M&amp;ERT", 'full menu'!R119="MwIT", 'full menu'!R119="IwMT", 'full menu'!R119="M&amp;IT", 'full menu'!R119="IwERT", 'full menu'!R119="ERwIT", 'full menu'!R119="I&amp;ERT", 'full menu'!R119="ER&amp;M&amp;IT"),"MixedTs",IF('full menu'!R119="UD","UD",IF('full menu'!R119="LSD","LSD",IF('full menu'!R119="WSD","WSD",IF('full menu'!R119="UASC","UASC",""))))))))))</f>
        <v>UD</v>
      </c>
      <c r="S119" t="str">
        <f>IF('full menu'!S119="MDC","MDC",IF(OR('full menu'!S119="PERF",'full menu'!S119="AERF",'full menu'!S119="PCB"),"ERfix",IF(OR('full menu'!S119="ACB", 'full menu'!S119="LCERT", 'full menu'!S119="LERT",'full menu'!S119="FCERT",'full menu'!S119="FERT"),"ERTs",IF(OR('full menu'!S119="FCMT",'full menu'!S119="FMT",'full menu'!S119="LMT",'full menu'!S119="LCMT"),"MTs",IF(OR('full menu'!S119="LCIT",'full menu'!S119="FCIT",'full menu'!S119="LIT",'full menu'!S119="FIT"),"ITs",IF(OR('full menu'!S119="MwERT", 'full menu'!S119="ERwMT", 'full menu'!S119="M&amp;ERT", 'full menu'!S119="MwIT", 'full menu'!S119="IwMT", 'full menu'!S119="M&amp;IT", 'full menu'!S119="IwERT", 'full menu'!S119="ERwIT", 'full menu'!S119="I&amp;ERT", 'full menu'!S119="ER&amp;M&amp;IT"),"MixedTs",IF('full menu'!S119="UD","UD",IF('full menu'!S119="LSD","LSD",IF('full menu'!S119="WSD","WSD",IF('full menu'!S119="UASC","UASC",""))))))))))</f>
        <v>UD</v>
      </c>
      <c r="T119" t="str">
        <f>IF('full menu'!T119="MDC","MDC",IF(OR('full menu'!T119="PERF",'full menu'!T119="AERF",'full menu'!T119="PCB"),"ERfix",IF(OR('full menu'!T119="ACB", 'full menu'!T119="LCERT", 'full menu'!T119="LERT",'full menu'!T119="FCERT",'full menu'!T119="FERT"),"ERTs",IF(OR('full menu'!T119="FCMT",'full menu'!T119="FMT",'full menu'!T119="LMT",'full menu'!T119="LCMT"),"MTs",IF(OR('full menu'!T119="LCIT",'full menu'!T119="FCIT",'full menu'!T119="LIT",'full menu'!T119="FIT"),"ITs",IF(OR('full menu'!T119="MwERT", 'full menu'!T119="ERwMT", 'full menu'!T119="M&amp;ERT", 'full menu'!T119="MwIT", 'full menu'!T119="IwMT", 'full menu'!T119="M&amp;IT", 'full menu'!T119="IwERT", 'full menu'!T119="ERwIT", 'full menu'!T119="I&amp;ERT", 'full menu'!T119="ER&amp;M&amp;IT"),"MixedTs",IF('full menu'!T119="UD","UD",IF('full menu'!T119="LSD","LSD",IF('full menu'!T119="WSD","WSD",IF('full menu'!T119="UASC","UASC",""))))))))))</f>
        <v>UD</v>
      </c>
      <c r="U119" t="str">
        <f>IF('full menu'!U119="MDC","MDC",IF(OR('full menu'!U119="PERF",'full menu'!U119="AERF",'full menu'!U119="PCB"),"ERfix",IF(OR('full menu'!U119="ACB", 'full menu'!U119="LCERT", 'full menu'!U119="LERT",'full menu'!U119="FCERT",'full menu'!U119="FERT"),"ERTs",IF(OR('full menu'!U119="FCMT",'full menu'!U119="FMT",'full menu'!U119="LMT",'full menu'!U119="LCMT"),"MTs",IF(OR('full menu'!U119="LCIT",'full menu'!U119="FCIT",'full menu'!U119="LIT",'full menu'!U119="FIT"),"ITs",IF(OR('full menu'!U119="MwERT", 'full menu'!U119="ERwMT", 'full menu'!U119="M&amp;ERT", 'full menu'!U119="MwIT", 'full menu'!U119="IwMT", 'full menu'!U119="M&amp;IT", 'full menu'!U119="IwERT", 'full menu'!U119="ERwIT", 'full menu'!U119="I&amp;ERT", 'full menu'!U119="ER&amp;M&amp;IT"),"MixedTs",IF('full menu'!U119="UD","UD",IF('full menu'!U119="LSD","LSD",IF('full menu'!U119="WSD","WSD",IF('full menu'!U119="UASC","UASC",""))))))))))</f>
        <v>UD</v>
      </c>
      <c r="V119" t="str">
        <f>IF('full menu'!V119="MDC","MDC",IF(OR('full menu'!V119="PERF",'full menu'!V119="AERF",'full menu'!V119="PCB"),"ERfix",IF(OR('full menu'!V119="ACB", 'full menu'!V119="LCERT", 'full menu'!V119="LERT",'full menu'!V119="FCERT",'full menu'!V119="FERT"),"ERTs",IF(OR('full menu'!V119="FCMT",'full menu'!V119="FMT",'full menu'!V119="LMT",'full menu'!V119="LCMT"),"MTs",IF(OR('full menu'!V119="LCIT",'full menu'!V119="FCIT",'full menu'!V119="LIT",'full menu'!V119="FIT"),"ITs",IF(OR('full menu'!V119="MwERT", 'full menu'!V119="ERwMT", 'full menu'!V119="M&amp;ERT", 'full menu'!V119="MwIT", 'full menu'!V119="IwMT", 'full menu'!V119="M&amp;IT", 'full menu'!V119="IwERT", 'full menu'!V119="ERwIT", 'full menu'!V119="I&amp;ERT", 'full menu'!V119="ER&amp;M&amp;IT"),"MixedTs",IF('full menu'!V119="UD","UD",IF('full menu'!V119="LSD","LSD",IF('full menu'!V119="WSD","WSD",IF('full menu'!V119="UASC","UASC",""))))))))))</f>
        <v>UD</v>
      </c>
      <c r="W119" t="str">
        <f>IF('full menu'!W119="MDC","MDC",IF(OR('full menu'!W119="PERF",'full menu'!W119="AERF",'full menu'!W119="PCB"),"ERfix",IF(OR('full menu'!W119="ACB", 'full menu'!W119="LCERT", 'full menu'!W119="LERT",'full menu'!W119="FCERT",'full menu'!W119="FERT"),"ERTs",IF(OR('full menu'!W119="FCMT",'full menu'!W119="FMT",'full menu'!W119="LMT",'full menu'!W119="LCMT"),"MTs",IF(OR('full menu'!W119="LCIT",'full menu'!W119="FCIT",'full menu'!W119="LIT",'full menu'!W119="FIT"),"ITs",IF(OR('full menu'!W119="MwERT", 'full menu'!W119="ERwMT", 'full menu'!W119="M&amp;ERT", 'full menu'!W119="MwIT", 'full menu'!W119="IwMT", 'full menu'!W119="M&amp;IT", 'full menu'!W119="IwERT", 'full menu'!W119="ERwIT", 'full menu'!W119="I&amp;ERT", 'full menu'!W119="ER&amp;M&amp;IT"),"MixedTs",IF('full menu'!W119="UD","UD",IF('full menu'!W119="LSD","LSD",IF('full menu'!W119="WSD","WSD",IF('full menu'!W119="UASC","UASC",""))))))))))</f>
        <v>UD</v>
      </c>
      <c r="X119" t="str">
        <f>IF('full menu'!X119="MDC","MDC",IF(OR('full menu'!X119="PERF",'full menu'!X119="AERF",'full menu'!X119="PCB"),"ERfix",IF(OR('full menu'!X119="ACB", 'full menu'!X119="LCERT", 'full menu'!X119="LERT",'full menu'!X119="FCERT",'full menu'!X119="FERT"),"ERTs",IF(OR('full menu'!X119="FCMT",'full menu'!X119="FMT",'full menu'!X119="LMT",'full menu'!X119="LCMT"),"MTs",IF(OR('full menu'!X119="LCIT",'full menu'!X119="FCIT",'full menu'!X119="LIT",'full menu'!X119="FIT"),"ITs",IF(OR('full menu'!X119="MwERT", 'full menu'!X119="ERwMT", 'full menu'!X119="M&amp;ERT", 'full menu'!X119="MwIT", 'full menu'!X119="IwMT", 'full menu'!X119="M&amp;IT", 'full menu'!X119="IwERT", 'full menu'!X119="ERwIT", 'full menu'!X119="I&amp;ERT", 'full menu'!X119="ER&amp;M&amp;IT"),"MixedTs",IF('full menu'!X119="UD","UD",IF('full menu'!X119="LSD","LSD",IF('full menu'!X119="WSD","WSD",IF('full menu'!X119="UASC","UASC",""))))))))))</f>
        <v>UD</v>
      </c>
      <c r="Y119" t="str">
        <f>IF('full menu'!Y119="MDC","MDC",IF(OR('full menu'!Y119="PERF",'full menu'!Y119="AERF",'full menu'!Y119="PCB"),"ERfix",IF(OR('full menu'!Y119="ACB", 'full menu'!Y119="LCERT", 'full menu'!Y119="LERT",'full menu'!Y119="FCERT",'full menu'!Y119="FERT"),"ERTs",IF(OR('full menu'!Y119="FCMT",'full menu'!Y119="FMT",'full menu'!Y119="LMT",'full menu'!Y119="LCMT"),"MTs",IF(OR('full menu'!Y119="LCIT",'full menu'!Y119="FCIT",'full menu'!Y119="LIT",'full menu'!Y119="FIT"),"ITs",IF(OR('full menu'!Y119="MwERT", 'full menu'!Y119="ERwMT", 'full menu'!Y119="M&amp;ERT", 'full menu'!Y119="MwIT", 'full menu'!Y119="IwMT", 'full menu'!Y119="M&amp;IT", 'full menu'!Y119="IwERT", 'full menu'!Y119="ERwIT", 'full menu'!Y119="I&amp;ERT", 'full menu'!Y119="ER&amp;M&amp;IT"),"MixedTs",IF('full menu'!Y119="UD","UD",IF('full menu'!Y119="LSD","LSD",IF('full menu'!Y119="WSD","WSD",IF('full menu'!Y119="UASC","UASC",""))))))))))</f>
        <v>UD</v>
      </c>
      <c r="Z119" t="str">
        <f>IF('full menu'!Z119="MDC","MDC",IF(OR('full menu'!Z119="PERF",'full menu'!Z119="AERF",'full menu'!Z119="PCB"),"ERfix",IF(OR('full menu'!Z119="ACB", 'full menu'!Z119="LCERT", 'full menu'!Z119="LERT",'full menu'!Z119="FCERT",'full menu'!Z119="FERT"),"ERTs",IF(OR('full menu'!Z119="FCMT",'full menu'!Z119="FMT",'full menu'!Z119="LMT",'full menu'!Z119="LCMT"),"MTs",IF(OR('full menu'!Z119="LCIT",'full menu'!Z119="FCIT",'full menu'!Z119="LIT",'full menu'!Z119="FIT"),"ITs",IF(OR('full menu'!Z119="MwERT", 'full menu'!Z119="ERwMT", 'full menu'!Z119="M&amp;ERT", 'full menu'!Z119="MwIT", 'full menu'!Z119="IwMT", 'full menu'!Z119="M&amp;IT", 'full menu'!Z119="IwERT", 'full menu'!Z119="ERwIT", 'full menu'!Z119="I&amp;ERT", 'full menu'!Z119="ER&amp;M&amp;IT"),"MixedTs",IF('full menu'!Z119="UD","UD",IF('full menu'!Z119="LSD","LSD",IF('full menu'!Z119="WSD","WSD",IF('full menu'!Z119="UASC","UASC",""))))))))))</f>
        <v>UD</v>
      </c>
      <c r="AA119" t="str">
        <f>IF('full menu'!AA119="MDC","MDC",IF(OR('full menu'!AA119="PERF",'full menu'!AA119="AERF",'full menu'!AA119="PCB"),"ERfix",IF(OR('full menu'!AA119="ACB", 'full menu'!AA119="LCERT", 'full menu'!AA119="LERT",'full menu'!AA119="FCERT",'full menu'!AA119="FERT"),"ERTs",IF(OR('full menu'!AA119="FCMT",'full menu'!AA119="FMT",'full menu'!AA119="LMT",'full menu'!AA119="LCMT"),"MTs",IF(OR('full menu'!AA119="LCIT",'full menu'!AA119="FCIT",'full menu'!AA119="LIT",'full menu'!AA119="FIT"),"ITs",IF(OR('full menu'!AA119="MwERT", 'full menu'!AA119="ERwMT", 'full menu'!AA119="M&amp;ERT", 'full menu'!AA119="MwIT", 'full menu'!AA119="IwMT", 'full menu'!AA119="M&amp;IT", 'full menu'!AA119="IwERT", 'full menu'!AA119="ERwIT", 'full menu'!AA119="I&amp;ERT", 'full menu'!AA119="ER&amp;M&amp;IT"),"MixedTs",IF('full menu'!AA119="UD","UD",IF('full menu'!AA119="LSD","LSD",IF('full menu'!AA119="WSD","WSD",IF('full menu'!AA119="UASC","UASC",""))))))))))</f>
        <v>UD</v>
      </c>
      <c r="AB119" t="str">
        <f>IF('full menu'!AB119="MDC","MDC",IF(OR('full menu'!AB119="PERF",'full menu'!AB119="AERF",'full menu'!AB119="PCB"),"ERfix",IF(OR('full menu'!AB119="ACB", 'full menu'!AB119="LCERT", 'full menu'!AB119="LERT",'full menu'!AB119="FCERT",'full menu'!AB119="FERT"),"ERTs",IF(OR('full menu'!AB119="FCMT",'full menu'!AB119="FMT",'full menu'!AB119="LMT",'full menu'!AB119="LCMT"),"MTs",IF(OR('full menu'!AB119="LCIT",'full menu'!AB119="FCIT",'full menu'!AB119="LIT",'full menu'!AB119="FIT"),"ITs",IF(OR('full menu'!AB119="MwERT", 'full menu'!AB119="ERwMT", 'full menu'!AB119="M&amp;ERT", 'full menu'!AB119="MwIT", 'full menu'!AB119="IwMT", 'full menu'!AB119="M&amp;IT", 'full menu'!AB119="IwERT", 'full menu'!AB119="ERwIT", 'full menu'!AB119="I&amp;ERT", 'full menu'!AB119="ER&amp;M&amp;IT"),"MixedTs",IF('full menu'!AB119="UD","UD",IF('full menu'!AB119="LSD","LSD",IF('full menu'!AB119="WSD","WSD",IF('full menu'!AB119="UASC","UASC",""))))))))))</f>
        <v>UD</v>
      </c>
      <c r="AC119" t="str">
        <f>IF('full menu'!AC119="MDC","MDC",IF(OR('full menu'!AC119="PERF",'full menu'!AC119="AERF",'full menu'!AC119="PCB"),"ERfix",IF(OR('full menu'!AC119="ACB", 'full menu'!AC119="LCERT", 'full menu'!AC119="LERT",'full menu'!AC119="FCERT",'full menu'!AC119="FERT"),"ERTs",IF(OR('full menu'!AC119="FCMT",'full menu'!AC119="FMT",'full menu'!AC119="LMT",'full menu'!AC119="LCMT"),"MTs",IF(OR('full menu'!AC119="LCIT",'full menu'!AC119="FCIT",'full menu'!AC119="LIT",'full menu'!AC119="FIT"),"ITs",IF(OR('full menu'!AC119="MwERT", 'full menu'!AC119="ERwMT", 'full menu'!AC119="M&amp;ERT", 'full menu'!AC119="MwIT", 'full menu'!AC119="IwMT", 'full menu'!AC119="M&amp;IT", 'full menu'!AC119="IwERT", 'full menu'!AC119="ERwIT", 'full menu'!AC119="I&amp;ERT", 'full menu'!AC119="ER&amp;M&amp;IT"),"MixedTs",IF('full menu'!AC119="UD","UD",IF('full menu'!AC119="LSD","LSD",IF('full menu'!AC119="WSD","WSD",IF('full menu'!AC119="UASC","UASC",""))))))))))</f>
        <v>UD</v>
      </c>
      <c r="AD119" t="str">
        <f>IF('full menu'!AD119="MDC","MDC",IF(OR('full menu'!AD119="PERF",'full menu'!AD119="AERF",'full menu'!AD119="PCB"),"ERfix",IF(OR('full menu'!AD119="ACB", 'full menu'!AD119="LCERT", 'full menu'!AD119="LERT",'full menu'!AD119="FCERT",'full menu'!AD119="FERT"),"ERTs",IF(OR('full menu'!AD119="FCMT",'full menu'!AD119="FMT",'full menu'!AD119="LMT",'full menu'!AD119="LCMT"),"MTs",IF(OR('full menu'!AD119="LCIT",'full menu'!AD119="FCIT",'full menu'!AD119="LIT",'full menu'!AD119="FIT"),"ITs",IF(OR('full menu'!AD119="MwERT", 'full menu'!AD119="ERwMT", 'full menu'!AD119="M&amp;ERT", 'full menu'!AD119="MwIT", 'full menu'!AD119="IwMT", 'full menu'!AD119="M&amp;IT", 'full menu'!AD119="IwERT", 'full menu'!AD119="ERwIT", 'full menu'!AD119="I&amp;ERT", 'full menu'!AD119="ER&amp;M&amp;IT"),"MixedTs",IF('full menu'!AD119="UD","UD",IF('full menu'!AD119="LSD","LSD",IF('full menu'!AD119="WSD","WSD",IF('full menu'!AD119="UASC","UASC",""))))))))))</f>
        <v>UD</v>
      </c>
      <c r="AE119" t="str">
        <f>IF('full menu'!AE119="MDC","MDC",IF(OR('full menu'!AE119="PERF",'full menu'!AE119="AERF",'full menu'!AE119="PCB"),"ERfix",IF(OR('full menu'!AE119="ACB", 'full menu'!AE119="LCERT", 'full menu'!AE119="LERT",'full menu'!AE119="FCERT",'full menu'!AE119="FERT"),"ERTs",IF(OR('full menu'!AE119="FCMT",'full menu'!AE119="FMT",'full menu'!AE119="LMT",'full menu'!AE119="LCMT"),"MTs",IF(OR('full menu'!AE119="LCIT",'full menu'!AE119="FCIT",'full menu'!AE119="LIT",'full menu'!AE119="FIT"),"ITs",IF(OR('full menu'!AE119="MwERT", 'full menu'!AE119="ERwMT", 'full menu'!AE119="M&amp;ERT", 'full menu'!AE119="MwIT", 'full menu'!AE119="IwMT", 'full menu'!AE119="M&amp;IT", 'full menu'!AE119="IwERT", 'full menu'!AE119="ERwIT", 'full menu'!AE119="I&amp;ERT", 'full menu'!AE119="ER&amp;M&amp;IT"),"MixedTs",IF('full menu'!AE119="UD","UD",IF('full menu'!AE119="LSD","LSD",IF('full menu'!AE119="WSD","WSD",IF('full menu'!AE119="UASC","UASC",""))))))))))</f>
        <v>UD</v>
      </c>
      <c r="AF119" t="str">
        <f>IF('full menu'!AF119="MDC","MDC",IF(OR('full menu'!AF119="PERF",'full menu'!AF119="AERF",'full menu'!AF119="PCB"),"ERfix",IF(OR('full menu'!AF119="ACB", 'full menu'!AF119="LCERT", 'full menu'!AF119="LERT",'full menu'!AF119="FCERT",'full menu'!AF119="FERT"),"ERTs",IF(OR('full menu'!AF119="FCMT",'full menu'!AF119="FMT",'full menu'!AF119="LMT",'full menu'!AF119="LCMT"),"MTs",IF(OR('full menu'!AF119="LCIT",'full menu'!AF119="FCIT",'full menu'!AF119="LIT",'full menu'!AF119="FIT"),"ITs",IF(OR('full menu'!AF119="MwERT", 'full menu'!AF119="ERwMT", 'full menu'!AF119="M&amp;ERT", 'full menu'!AF119="MwIT", 'full menu'!AF119="IwMT", 'full menu'!AF119="M&amp;IT", 'full menu'!AF119="IwERT", 'full menu'!AF119="ERwIT", 'full menu'!AF119="I&amp;ERT", 'full menu'!AF119="ER&amp;M&amp;IT"),"MixedTs",IF('full menu'!AF119="UD","UD",IF('full menu'!AF119="LSD","LSD",IF('full menu'!AF119="WSD","WSD",IF('full menu'!AF119="UASC","UASC",""))))))))))</f>
        <v>UD</v>
      </c>
      <c r="AG119" t="str">
        <f>IF('full menu'!AG119="MDC","MDC",IF(OR('full menu'!AG119="PERF",'full menu'!AG119="AERF",'full menu'!AG119="PCB"),"ERfix",IF(OR('full menu'!AG119="ACB", 'full menu'!AG119="LCERT", 'full menu'!AG119="LERT",'full menu'!AG119="FCERT",'full menu'!AG119="FERT"),"ERTs",IF(OR('full menu'!AG119="FCMT",'full menu'!AG119="FMT",'full menu'!AG119="LMT",'full menu'!AG119="LCMT"),"MTs",IF(OR('full menu'!AG119="LCIT",'full menu'!AG119="FCIT",'full menu'!AG119="LIT",'full menu'!AG119="FIT"),"ITs",IF(OR('full menu'!AG119="MwERT", 'full menu'!AG119="ERwMT", 'full menu'!AG119="M&amp;ERT", 'full menu'!AG119="MwIT", 'full menu'!AG119="IwMT", 'full menu'!AG119="M&amp;IT", 'full menu'!AG119="IwERT", 'full menu'!AG119="ERwIT", 'full menu'!AG119="I&amp;ERT", 'full menu'!AG119="ER&amp;M&amp;IT"),"MixedTs",IF('full menu'!AG119="UD","UD",IF('full menu'!AG119="LSD","LSD",IF('full menu'!AG119="WSD","WSD",IF('full menu'!AG119="UASC","UASC",""))))))))))</f>
        <v>UD</v>
      </c>
      <c r="AH119" t="str">
        <f>IF('full menu'!AH119="MDC","MDC",IF(OR('full menu'!AH119="PERF",'full menu'!AH119="AERF",'full menu'!AH119="PCB"),"ERfix",IF(OR('full menu'!AH119="ACB", 'full menu'!AH119="LCERT", 'full menu'!AH119="LERT",'full menu'!AH119="FCERT",'full menu'!AH119="FERT"),"ERTs",IF(OR('full menu'!AH119="FCMT",'full menu'!AH119="FMT",'full menu'!AH119="LMT",'full menu'!AH119="LCMT"),"MTs",IF(OR('full menu'!AH119="LCIT",'full menu'!AH119="FCIT",'full menu'!AH119="LIT",'full menu'!AH119="FIT"),"ITs",IF(OR('full menu'!AH119="MwERT", 'full menu'!AH119="ERwMT", 'full menu'!AH119="M&amp;ERT", 'full menu'!AH119="MwIT", 'full menu'!AH119="IwMT", 'full menu'!AH119="M&amp;IT", 'full menu'!AH119="IwERT", 'full menu'!AH119="ERwIT", 'full menu'!AH119="I&amp;ERT", 'full menu'!AH119="ER&amp;M&amp;IT"),"MixedTs",IF('full menu'!AH119="UD","UD",IF('full menu'!AH119="LSD","LSD",IF('full menu'!AH119="WSD","WSD",IF('full menu'!AH119="UASC","UASC",""))))))))))</f>
        <v>UD</v>
      </c>
      <c r="AI119" t="str">
        <f>IF('full menu'!AI119="MDC","MDC",IF(OR('full menu'!AI119="PERF",'full menu'!AI119="AERF",'full menu'!AI119="PCB"),"ERfix",IF(OR('full menu'!AI119="ACB", 'full menu'!AI119="LCERT", 'full menu'!AI119="LERT",'full menu'!AI119="FCERT",'full menu'!AI119="FERT"),"ERTs",IF(OR('full menu'!AI119="FCMT",'full menu'!AI119="FMT",'full menu'!AI119="LMT",'full menu'!AI119="LCMT"),"MTs",IF(OR('full menu'!AI119="LCIT",'full menu'!AI119="FCIT",'full menu'!AI119="LIT",'full menu'!AI119="FIT"),"ITs",IF(OR('full menu'!AI119="MwERT", 'full menu'!AI119="ERwMT", 'full menu'!AI119="M&amp;ERT", 'full menu'!AI119="MwIT", 'full menu'!AI119="IwMT", 'full menu'!AI119="M&amp;IT", 'full menu'!AI119="IwERT", 'full menu'!AI119="ERwIT", 'full menu'!AI119="I&amp;ERT", 'full menu'!AI119="ER&amp;M&amp;IT"),"MixedTs",IF('full menu'!AI119="UD","UD",IF('full menu'!AI119="LSD","LSD",IF('full menu'!AI119="WSD","WSD",IF('full menu'!AI119="UASC","UASC",""))))))))))</f>
        <v>UD</v>
      </c>
      <c r="AJ119" t="str">
        <f>IF('full menu'!AJ119="MDC","MDC",IF(OR('full menu'!AJ119="PERF",'full menu'!AJ119="AERF",'full menu'!AJ119="PCB"),"ERfix",IF(OR('full menu'!AJ119="ACB", 'full menu'!AJ119="LCERT", 'full menu'!AJ119="LERT",'full menu'!AJ119="FCERT",'full menu'!AJ119="FERT"),"ERTs",IF(OR('full menu'!AJ119="FCMT",'full menu'!AJ119="FMT",'full menu'!AJ119="LMT",'full menu'!AJ119="LCMT"),"MTs",IF(OR('full menu'!AJ119="LCIT",'full menu'!AJ119="FCIT",'full menu'!AJ119="LIT",'full menu'!AJ119="FIT"),"ITs",IF(OR('full menu'!AJ119="MwERT", 'full menu'!AJ119="ERwMT", 'full menu'!AJ119="M&amp;ERT", 'full menu'!AJ119="MwIT", 'full menu'!AJ119="IwMT", 'full menu'!AJ119="M&amp;IT", 'full menu'!AJ119="IwERT", 'full menu'!AJ119="ERwIT", 'full menu'!AJ119="I&amp;ERT", 'full menu'!AJ119="ER&amp;M&amp;IT"),"MixedTs",IF('full menu'!AJ119="UD","UD",IF('full menu'!AJ119="LSD","LSD",IF('full menu'!AJ119="WSD","WSD",IF('full menu'!AJ119="UASC","UASC",""))))))))))</f>
        <v>UD</v>
      </c>
      <c r="AK119" t="str">
        <f>IF('full menu'!AK119="MDC","MDC",IF(OR('full menu'!AK119="PERF",'full menu'!AK119="AERF",'full menu'!AK119="PCB"),"ERfix",IF(OR('full menu'!AK119="ACB", 'full menu'!AK119="LCERT", 'full menu'!AK119="LERT",'full menu'!AK119="FCERT",'full menu'!AK119="FERT"),"ERTs",IF(OR('full menu'!AK119="FCMT",'full menu'!AK119="FMT",'full menu'!AK119="LMT",'full menu'!AK119="LCMT"),"MTs",IF(OR('full menu'!AK119="LCIT",'full menu'!AK119="FCIT",'full menu'!AK119="LIT",'full menu'!AK119="FIT"),"ITs",IF(OR('full menu'!AK119="MwERT", 'full menu'!AK119="ERwMT", 'full menu'!AK119="M&amp;ERT", 'full menu'!AK119="MwIT", 'full menu'!AK119="IwMT", 'full menu'!AK119="M&amp;IT", 'full menu'!AK119="IwERT", 'full menu'!AK119="ERwIT", 'full menu'!AK119="I&amp;ERT", 'full menu'!AK119="ER&amp;M&amp;IT"),"MixedTs",IF('full menu'!AK119="UD","UD",IF('full menu'!AK119="LSD","LSD",IF('full menu'!AK119="WSD","WSD",IF('full menu'!AK119="UASC","UASC",""))))))))))</f>
        <v>UD</v>
      </c>
      <c r="AL119" t="str">
        <f>IF('full menu'!AL119="MDC","MDC",IF(OR('full menu'!AL119="PERF",'full menu'!AL119="AERF",'full menu'!AL119="PCB"),"ERfix",IF(OR('full menu'!AL119="ACB", 'full menu'!AL119="LCERT", 'full menu'!AL119="LERT",'full menu'!AL119="FCERT",'full menu'!AL119="FERT"),"ERTs",IF(OR('full menu'!AL119="FCMT",'full menu'!AL119="FMT",'full menu'!AL119="LMT",'full menu'!AL119="LCMT"),"MTs",IF(OR('full menu'!AL119="LCIT",'full menu'!AL119="FCIT",'full menu'!AL119="LIT",'full menu'!AL119="FIT"),"ITs",IF(OR('full menu'!AL119="MwERT", 'full menu'!AL119="ERwMT", 'full menu'!AL119="M&amp;ERT", 'full menu'!AL119="MwIT", 'full menu'!AL119="IwMT", 'full menu'!AL119="M&amp;IT", 'full menu'!AL119="IwERT", 'full menu'!AL119="ERwIT", 'full menu'!AL119="I&amp;ERT", 'full menu'!AL119="ER&amp;M&amp;IT"),"MixedTs",IF('full menu'!AL119="UD","UD",IF('full menu'!AL119="LSD","LSD",IF('full menu'!AL119="WSD","WSD",IF('full menu'!AL119="UASC","UASC",""))))))))))</f>
        <v>UD</v>
      </c>
      <c r="AM119" t="str">
        <f>IF('full menu'!AM119="MDC","MDC",IF(OR('full menu'!AM119="PERF",'full menu'!AM119="AERF",'full menu'!AM119="PCB"),"ERfix",IF(OR('full menu'!AM119="ACB", 'full menu'!AM119="LCERT", 'full menu'!AM119="LERT",'full menu'!AM119="FCERT",'full menu'!AM119="FERT"),"ERTs",IF(OR('full menu'!AM119="FCMT",'full menu'!AM119="FMT",'full menu'!AM119="LMT",'full menu'!AM119="LCMT"),"MTs",IF(OR('full menu'!AM119="LCIT",'full menu'!AM119="FCIT",'full menu'!AM119="LIT",'full menu'!AM119="FIT"),"ITs",IF(OR('full menu'!AM119="MwERT", 'full menu'!AM119="ERwMT", 'full menu'!AM119="M&amp;ERT", 'full menu'!AM119="MwIT", 'full menu'!AM119="IwMT", 'full menu'!AM119="M&amp;IT", 'full menu'!AM119="IwERT", 'full menu'!AM119="ERwIT", 'full menu'!AM119="I&amp;ERT", 'full menu'!AM119="ER&amp;M&amp;IT"),"MixedTs",IF('full menu'!AM119="UD","UD",IF('full menu'!AM119="LSD","LSD",IF('full menu'!AM119="WSD","WSD",IF('full menu'!AM119="UASC","UASC",""))))))))))</f>
        <v>UD</v>
      </c>
      <c r="AN119" t="str">
        <f>IF('full menu'!AN119="MDC","MDC",IF(OR('full menu'!AN119="PERF",'full menu'!AN119="AERF",'full menu'!AN119="PCB"),"ERfix",IF(OR('full menu'!AN119="ACB", 'full menu'!AN119="LCERT", 'full menu'!AN119="LERT",'full menu'!AN119="FCERT",'full menu'!AN119="FERT"),"ERTs",IF(OR('full menu'!AN119="FCMT",'full menu'!AN119="FMT",'full menu'!AN119="LMT",'full menu'!AN119="LCMT"),"MTs",IF(OR('full menu'!AN119="LCIT",'full menu'!AN119="FCIT",'full menu'!AN119="LIT",'full menu'!AN119="FIT"),"ITs",IF(OR('full menu'!AN119="MwERT", 'full menu'!AN119="ERwMT", 'full menu'!AN119="M&amp;ERT", 'full menu'!AN119="MwIT", 'full menu'!AN119="IwMT", 'full menu'!AN119="M&amp;IT", 'full menu'!AN119="IwERT", 'full menu'!AN119="ERwIT", 'full menu'!AN119="I&amp;ERT", 'full menu'!AN119="ER&amp;M&amp;IT"),"MixedTs",IF('full menu'!AN119="UD","UD",IF('full menu'!AN119="LSD","LSD",IF('full menu'!AN119="WSD","WSD",IF('full menu'!AN119="UASC","UASC",""))))))))))</f>
        <v>LSD</v>
      </c>
      <c r="AO119" t="str">
        <f>IF('full menu'!AO119="MDC","MDC",IF(OR('full menu'!AO119="PERF",'full menu'!AO119="AERF",'full menu'!AO119="PCB"),"ERfix",IF(OR('full menu'!AO119="ACB", 'full menu'!AO119="LCERT", 'full menu'!AO119="LERT",'full menu'!AO119="FCERT",'full menu'!AO119="FERT"),"ERTs",IF(OR('full menu'!AO119="FCMT",'full menu'!AO119="FMT",'full menu'!AO119="LMT",'full menu'!AO119="LCMT"),"MTs",IF(OR('full menu'!AO119="LCIT",'full menu'!AO119="FCIT",'full menu'!AO119="LIT",'full menu'!AO119="FIT"),"ITs",IF(OR('full menu'!AO119="MwERT", 'full menu'!AO119="ERwMT", 'full menu'!AO119="M&amp;ERT", 'full menu'!AO119="MwIT", 'full menu'!AO119="IwMT", 'full menu'!AO119="M&amp;IT", 'full menu'!AO119="IwERT", 'full menu'!AO119="ERwIT", 'full menu'!AO119="I&amp;ERT", 'full menu'!AO119="ER&amp;M&amp;IT"),"MixedTs",IF('full menu'!AO119="UD","UD",IF('full menu'!AO119="LSD","LSD",IF('full menu'!AO119="WSD","WSD",IF('full menu'!AO119="UASC","UASC",""))))))))))</f>
        <v>LSD</v>
      </c>
      <c r="AP119" t="str">
        <f>IF('full menu'!AP119="MDC","MDC",IF(OR('full menu'!AP119="PERF",'full menu'!AP119="AERF",'full menu'!AP119="PCB"),"ERfix",IF(OR('full menu'!AP119="ACB", 'full menu'!AP119="LCERT", 'full menu'!AP119="LERT",'full menu'!AP119="FCERT",'full menu'!AP119="FERT"),"ERTs",IF(OR('full menu'!AP119="FCMT",'full menu'!AP119="FMT",'full menu'!AP119="LMT",'full menu'!AP119="LCMT"),"MTs",IF(OR('full menu'!AP119="LCIT",'full menu'!AP119="FCIT",'full menu'!AP119="LIT",'full menu'!AP119="FIT"),"ITs",IF(OR('full menu'!AP119="MwERT", 'full menu'!AP119="ERwMT", 'full menu'!AP119="M&amp;ERT", 'full menu'!AP119="MwIT", 'full menu'!AP119="IwMT", 'full menu'!AP119="M&amp;IT", 'full menu'!AP119="IwERT", 'full menu'!AP119="ERwIT", 'full menu'!AP119="I&amp;ERT", 'full menu'!AP119="ER&amp;M&amp;IT"),"MixedTs",IF('full menu'!AP119="UD","UD",IF('full menu'!AP119="LSD","LSD",IF('full menu'!AP119="WSD","WSD",IF('full menu'!AP119="UASC","UASC",""))))))))))</f>
        <v>LSD</v>
      </c>
      <c r="AQ119" t="str">
        <f>IF('full menu'!AQ119="MDC","MDC",IF(OR('full menu'!AQ119="PERF",'full menu'!AQ119="AERF",'full menu'!AQ119="PCB"),"ERfix",IF(OR('full menu'!AQ119="ACB", 'full menu'!AQ119="LCERT", 'full menu'!AQ119="LERT",'full menu'!AQ119="FCERT",'full menu'!AQ119="FERT"),"ERTs",IF(OR('full menu'!AQ119="FCMT",'full menu'!AQ119="FMT",'full menu'!AQ119="LMT",'full menu'!AQ119="LCMT"),"MTs",IF(OR('full menu'!AQ119="LCIT",'full menu'!AQ119="FCIT",'full menu'!AQ119="LIT",'full menu'!AQ119="FIT"),"ITs",IF(OR('full menu'!AQ119="MwERT", 'full menu'!AQ119="ERwMT", 'full menu'!AQ119="M&amp;ERT", 'full menu'!AQ119="MwIT", 'full menu'!AQ119="IwMT", 'full menu'!AQ119="M&amp;IT", 'full menu'!AQ119="IwERT", 'full menu'!AQ119="ERwIT", 'full menu'!AQ119="I&amp;ERT", 'full menu'!AQ119="ER&amp;M&amp;IT"),"MixedTs",IF('full menu'!AQ119="UD","UD",IF('full menu'!AQ119="LSD","LSD",IF('full menu'!AQ119="WSD","WSD",IF('full menu'!AQ119="UASC","UASC",""))))))))))</f>
        <v>LSD</v>
      </c>
      <c r="AR119" t="str">
        <f>IF('full menu'!AR119="MDC","MDC",IF(OR('full menu'!AR119="PERF",'full menu'!AR119="AERF",'full menu'!AR119="PCB"),"ERfix",IF(OR('full menu'!AR119="ACB", 'full menu'!AR119="LCERT", 'full menu'!AR119="LERT",'full menu'!AR119="FCERT",'full menu'!AR119="FERT"),"ERTs",IF(OR('full menu'!AR119="FCMT",'full menu'!AR119="FMT",'full menu'!AR119="LMT",'full menu'!AR119="LCMT"),"MTs",IF(OR('full menu'!AR119="LCIT",'full menu'!AR119="FCIT",'full menu'!AR119="LIT",'full menu'!AR119="FIT"),"ITs",IF(OR('full menu'!AR119="MwERT", 'full menu'!AR119="ERwMT", 'full menu'!AR119="M&amp;ERT", 'full menu'!AR119="MwIT", 'full menu'!AR119="IwMT", 'full menu'!AR119="M&amp;IT", 'full menu'!AR119="IwERT", 'full menu'!AR119="ERwIT", 'full menu'!AR119="I&amp;ERT", 'full menu'!AR119="ER&amp;M&amp;IT"),"MixedTs",IF('full menu'!AR119="UD","UD",IF('full menu'!AR119="LSD","LSD",IF('full menu'!AR119="WSD","WSD",IF('full menu'!AR119="UASC","UASC",""))))))))))</f>
        <v>LSD</v>
      </c>
      <c r="AS119" t="str">
        <f>IF('full menu'!AS119="MDC","MDC",IF(OR('full menu'!AS119="PERF",'full menu'!AS119="AERF",'full menu'!AS119="PCB"),"ERfix",IF(OR('full menu'!AS119="ACB", 'full menu'!AS119="LCERT", 'full menu'!AS119="LERT",'full menu'!AS119="FCERT",'full menu'!AS119="FERT"),"ERTs",IF(OR('full menu'!AS119="FCMT",'full menu'!AS119="FMT",'full menu'!AS119="LMT",'full menu'!AS119="LCMT"),"MTs",IF(OR('full menu'!AS119="LCIT",'full menu'!AS119="FCIT",'full menu'!AS119="LIT",'full menu'!AS119="FIT"),"ITs",IF(OR('full menu'!AS119="MwERT", 'full menu'!AS119="ERwMT", 'full menu'!AS119="M&amp;ERT", 'full menu'!AS119="MwIT", 'full menu'!AS119="IwMT", 'full menu'!AS119="M&amp;IT", 'full menu'!AS119="IwERT", 'full menu'!AS119="ERwIT", 'full menu'!AS119="I&amp;ERT", 'full menu'!AS119="ER&amp;M&amp;IT"),"MixedTs",IF('full menu'!AS119="UD","UD",IF('full menu'!AS119="LSD","LSD",IF('full menu'!AS119="WSD","WSD",IF('full menu'!AS119="UASC","UASC",""))))))))))</f>
        <v>LSD</v>
      </c>
      <c r="AT119" t="str">
        <f>IF('full menu'!AT119="MDC","MDC",IF(OR('full menu'!AT119="PERF",'full menu'!AT119="AERF",'full menu'!AT119="PCB"),"ERfix",IF(OR('full menu'!AT119="ACB", 'full menu'!AT119="LCERT", 'full menu'!AT119="LERT",'full menu'!AT119="FCERT",'full menu'!AT119="FERT"),"ERTs",IF(OR('full menu'!AT119="FCMT",'full menu'!AT119="FMT",'full menu'!AT119="LMT",'full menu'!AT119="LCMT"),"MTs",IF(OR('full menu'!AT119="LCIT",'full menu'!AT119="FCIT",'full menu'!AT119="LIT",'full menu'!AT119="FIT"),"ITs",IF(OR('full menu'!AT119="MwERT", 'full menu'!AT119="ERwMT", 'full menu'!AT119="M&amp;ERT", 'full menu'!AT119="MwIT", 'full menu'!AT119="IwMT", 'full menu'!AT119="M&amp;IT", 'full menu'!AT119="IwERT", 'full menu'!AT119="ERwIT", 'full menu'!AT119="I&amp;ERT", 'full menu'!AT119="ER&amp;M&amp;IT"),"MixedTs",IF('full menu'!AT119="UD","UD",IF('full menu'!AT119="LSD","LSD",IF('full menu'!AT119="WSD","WSD",IF('full menu'!AT119="UASC","UASC",""))))))))))</f>
        <v>LSD</v>
      </c>
      <c r="AU119" t="str">
        <f>IF('full menu'!AU119="MDC","MDC",IF(OR('full menu'!AU119="PERF",'full menu'!AU119="AERF",'full menu'!AU119="PCB"),"ERfix",IF(OR('full menu'!AU119="ACB", 'full menu'!AU119="LCERT", 'full menu'!AU119="LERT",'full menu'!AU119="FCERT",'full menu'!AU119="FERT"),"ERTs",IF(OR('full menu'!AU119="FCMT",'full menu'!AU119="FMT",'full menu'!AU119="LMT",'full menu'!AU119="LCMT"),"MTs",IF(OR('full menu'!AU119="LCIT",'full menu'!AU119="FCIT",'full menu'!AU119="LIT",'full menu'!AU119="FIT"),"ITs",IF(OR('full menu'!AU119="MwERT", 'full menu'!AU119="ERwMT", 'full menu'!AU119="M&amp;ERT", 'full menu'!AU119="MwIT", 'full menu'!AU119="IwMT", 'full menu'!AU119="M&amp;IT", 'full menu'!AU119="IwERT", 'full menu'!AU119="ERwIT", 'full menu'!AU119="I&amp;ERT", 'full menu'!AU119="ER&amp;M&amp;IT"),"MixedTs",IF('full menu'!AU119="UD","UD",IF('full menu'!AU119="LSD","LSD",IF('full menu'!AU119="WSD","WSD",IF('full menu'!AU119="UASC","UASC",""))))))))))</f>
        <v>LSD</v>
      </c>
      <c r="AV119" t="str">
        <f>IF('full menu'!AV119="MDC","MDC",IF(OR('full menu'!AV119="PERF",'full menu'!AV119="AERF",'full menu'!AV119="PCB"),"ERfix",IF(OR('full menu'!AV119="ACB", 'full menu'!AV119="LCERT", 'full menu'!AV119="LERT",'full menu'!AV119="FCERT",'full menu'!AV119="FERT"),"ERTs",IF(OR('full menu'!AV119="FCMT",'full menu'!AV119="FMT",'full menu'!AV119="LMT",'full menu'!AV119="LCMT"),"MTs",IF(OR('full menu'!AV119="LCIT",'full menu'!AV119="FCIT",'full menu'!AV119="LIT",'full menu'!AV119="FIT"),"ITs",IF(OR('full menu'!AV119="MwERT", 'full menu'!AV119="ERwMT", 'full menu'!AV119="M&amp;ERT", 'full menu'!AV119="MwIT", 'full menu'!AV119="IwMT", 'full menu'!AV119="M&amp;IT", 'full menu'!AV119="IwERT", 'full menu'!AV119="ERwIT", 'full menu'!AV119="I&amp;ERT", 'full menu'!AV119="ER&amp;M&amp;IT"),"MixedTs",IF('full menu'!AV119="UD","UD",IF('full menu'!AV119="LSD","LSD",IF('full menu'!AV119="WSD","WSD",IF('full menu'!AV119="UASC","UASC",""))))))))))</f>
        <v>LSD</v>
      </c>
      <c r="AW119" t="str">
        <f>IF('full menu'!AW119="MDC","MDC",IF(OR('full menu'!AW119="PERF",'full menu'!AW119="AERF",'full menu'!AW119="PCB"),"ERfix",IF(OR('full menu'!AW119="ACB", 'full menu'!AW119="LCERT", 'full menu'!AW119="LERT",'full menu'!AW119="FCERT",'full menu'!AW119="FERT"),"ERTs",IF(OR('full menu'!AW119="FCMT",'full menu'!AW119="FMT",'full menu'!AW119="LMT",'full menu'!AW119="LCMT"),"MTs",IF(OR('full menu'!AW119="LCIT",'full menu'!AW119="FCIT",'full menu'!AW119="LIT",'full menu'!AW119="FIT"),"ITs",IF(OR('full menu'!AW119="MwERT", 'full menu'!AW119="ERwMT", 'full menu'!AW119="M&amp;ERT", 'full menu'!AW119="MwIT", 'full menu'!AW119="IwMT", 'full menu'!AW119="M&amp;IT", 'full menu'!AW119="IwERT", 'full menu'!AW119="ERwIT", 'full menu'!AW119="I&amp;ERT", 'full menu'!AW119="ER&amp;M&amp;IT"),"MixedTs",IF('full menu'!AW119="UD","UD",IF('full menu'!AW119="LSD","LSD",IF('full menu'!AW119="WSD","WSD",IF('full menu'!AW119="UASC","UASC",""))))))))))</f>
        <v>LSD</v>
      </c>
      <c r="AX119" t="str">
        <f>IF('full menu'!AX119="MDC","MDC",IF(OR('full menu'!AX119="PERF",'full menu'!AX119="AERF",'full menu'!AX119="PCB"),"ERfix",IF(OR('full menu'!AX119="ACB", 'full menu'!AX119="LCERT", 'full menu'!AX119="LERT",'full menu'!AX119="FCERT",'full menu'!AX119="FERT"),"ERTs",IF(OR('full menu'!AX119="FCMT",'full menu'!AX119="FMT",'full menu'!AX119="LMT",'full menu'!AX119="LCMT"),"MTs",IF(OR('full menu'!AX119="LCIT",'full menu'!AX119="FCIT",'full menu'!AX119="LIT",'full menu'!AX119="FIT"),"ITs",IF(OR('full menu'!AX119="MwERT", 'full menu'!AX119="ERwMT", 'full menu'!AX119="M&amp;ERT", 'full menu'!AX119="MwIT", 'full menu'!AX119="IwMT", 'full menu'!AX119="M&amp;IT", 'full menu'!AX119="IwERT", 'full menu'!AX119="ERwIT", 'full menu'!AX119="I&amp;ERT", 'full menu'!AX119="ER&amp;M&amp;IT"),"MixedTs",IF('full menu'!AX119="UD","UD",IF('full menu'!AX119="LSD","LSD",IF('full menu'!AX119="WSD","WSD",IF('full menu'!AX119="UASC","UASC",""))))))))))</f>
        <v>LSD</v>
      </c>
      <c r="AY119" t="str">
        <f>IF('full menu'!AY119="MDC","MDC",IF(OR('full menu'!AY119="PERF",'full menu'!AY119="AERF",'full menu'!AY119="PCB"),"ERfix",IF(OR('full menu'!AY119="ACB", 'full menu'!AY119="LCERT", 'full menu'!AY119="LERT",'full menu'!AY119="FCERT",'full menu'!AY119="FERT"),"ERTs",IF(OR('full menu'!AY119="FCMT",'full menu'!AY119="FMT",'full menu'!AY119="LMT",'full menu'!AY119="LCMT"),"MTs",IF(OR('full menu'!AY119="LCIT",'full menu'!AY119="FCIT",'full menu'!AY119="LIT",'full menu'!AY119="FIT"),"ITs",IF(OR('full menu'!AY119="MwERT", 'full menu'!AY119="ERwMT", 'full menu'!AY119="M&amp;ERT", 'full menu'!AY119="MwIT", 'full menu'!AY119="IwMT", 'full menu'!AY119="M&amp;IT", 'full menu'!AY119="IwERT", 'full menu'!AY119="ERwIT", 'full menu'!AY119="I&amp;ERT", 'full menu'!AY119="ER&amp;M&amp;IT"),"MixedTs",IF('full menu'!AY119="UD","UD",IF('full menu'!AY119="LSD","LSD",IF('full menu'!AY119="WSD","WSD",IF('full menu'!AY119="UASC","UASC",""))))))))))</f>
        <v>LSD</v>
      </c>
    </row>
    <row r="120" spans="1:51" x14ac:dyDescent="0.3">
      <c r="A120" t="s">
        <v>142</v>
      </c>
      <c r="B120" t="str">
        <f>IF('full menu'!B120="MDC","MDC",IF(OR('full menu'!B120="PERF",'full menu'!B120="AERF",'full menu'!B120="PCB"),"ERfix",IF(OR('full menu'!B120="ACB", 'full menu'!B120="LCERT", 'full menu'!B120="LERT",'full menu'!B120="FCERT",'full menu'!B120="FERT"),"ERTs",IF(OR('full menu'!B120="FCMT",'full menu'!B120="FMT",'full menu'!B120="LMT",'full menu'!B120="LCMT"),"MTs",IF(OR('full menu'!B120="LCIT",'full menu'!B120="FCIT",'full menu'!B120="LIT",'full menu'!B120="FIT"),"ITs",IF(OR('full menu'!B120="MwERT", 'full menu'!B120="ERwMT", 'full menu'!B120="M&amp;ERT", 'full menu'!B120="MwIT", 'full menu'!B120="IwMT", 'full menu'!B120="M&amp;IT", 'full menu'!B120="IwERT", 'full menu'!B120="ERwIT", 'full menu'!B120="I&amp;ERT", 'full menu'!B120="ER&amp;M&amp;IT"),"MixedTs",IF('full menu'!B120="UD","UD",IF('full menu'!B120="LSD","LSD",IF('full menu'!B120="WSD","WSD",IF('full menu'!B120="UASC","UASC",""))))))))))</f>
        <v/>
      </c>
      <c r="C120" t="str">
        <f>IF('full menu'!C120="MDC","MDC",IF(OR('full menu'!C120="PERF",'full menu'!C120="AERF",'full menu'!C120="PCB"),"ERfix",IF(OR('full menu'!C120="ACB", 'full menu'!C120="LCERT", 'full menu'!C120="LERT",'full menu'!C120="FCERT",'full menu'!C120="FERT"),"ERTs",IF(OR('full menu'!C120="FCMT",'full menu'!C120="FMT",'full menu'!C120="LMT",'full menu'!C120="LCMT"),"MTs",IF(OR('full menu'!C120="LCIT",'full menu'!C120="FCIT",'full menu'!C120="LIT",'full menu'!C120="FIT"),"ITs",IF(OR('full menu'!C120="MwERT", 'full menu'!C120="ERwMT", 'full menu'!C120="M&amp;ERT", 'full menu'!C120="MwIT", 'full menu'!C120="IwMT", 'full menu'!C120="M&amp;IT", 'full menu'!C120="IwERT", 'full menu'!C120="ERwIT", 'full menu'!C120="I&amp;ERT", 'full menu'!C120="ER&amp;M&amp;IT"),"MixedTs",IF('full menu'!C120="UD","UD",IF('full menu'!C120="LSD","LSD",IF('full menu'!C120="WSD","WSD",IF('full menu'!C120="UASC","UASC",""))))))))))</f>
        <v/>
      </c>
      <c r="D120" t="str">
        <f>IF('full menu'!D120="MDC","MDC",IF(OR('full menu'!D120="PERF",'full menu'!D120="AERF",'full menu'!D120="PCB"),"ERfix",IF(OR('full menu'!D120="ACB", 'full menu'!D120="LCERT", 'full menu'!D120="LERT",'full menu'!D120="FCERT",'full menu'!D120="FERT"),"ERTs",IF(OR('full menu'!D120="FCMT",'full menu'!D120="FMT",'full menu'!D120="LMT",'full menu'!D120="LCMT"),"MTs",IF(OR('full menu'!D120="LCIT",'full menu'!D120="FCIT",'full menu'!D120="LIT",'full menu'!D120="FIT"),"ITs",IF(OR('full menu'!D120="MwERT", 'full menu'!D120="ERwMT", 'full menu'!D120="M&amp;ERT", 'full menu'!D120="MwIT", 'full menu'!D120="IwMT", 'full menu'!D120="M&amp;IT", 'full menu'!D120="IwERT", 'full menu'!D120="ERwIT", 'full menu'!D120="I&amp;ERT", 'full menu'!D120="ER&amp;M&amp;IT"),"MixedTs",IF('full menu'!D120="UD","UD",IF('full menu'!D120="LSD","LSD",IF('full menu'!D120="WSD","WSD",IF('full menu'!D120="UASC","UASC",""))))))))))</f>
        <v/>
      </c>
      <c r="E120" t="str">
        <f>IF('full menu'!E120="MDC","MDC",IF(OR('full menu'!E120="PERF",'full menu'!E120="AERF",'full menu'!E120="PCB"),"ERfix",IF(OR('full menu'!E120="ACB", 'full menu'!E120="LCERT", 'full menu'!E120="LERT",'full menu'!E120="FCERT",'full menu'!E120="FERT"),"ERTs",IF(OR('full menu'!E120="FCMT",'full menu'!E120="FMT",'full menu'!E120="LMT",'full menu'!E120="LCMT"),"MTs",IF(OR('full menu'!E120="LCIT",'full menu'!E120="FCIT",'full menu'!E120="LIT",'full menu'!E120="FIT"),"ITs",IF(OR('full menu'!E120="MwERT", 'full menu'!E120="ERwMT", 'full menu'!E120="M&amp;ERT", 'full menu'!E120="MwIT", 'full menu'!E120="IwMT", 'full menu'!E120="M&amp;IT", 'full menu'!E120="IwERT", 'full menu'!E120="ERwIT", 'full menu'!E120="I&amp;ERT", 'full menu'!E120="ER&amp;M&amp;IT"),"MixedTs",IF('full menu'!E120="UD","UD",IF('full menu'!E120="LSD","LSD",IF('full menu'!E120="WSD","WSD",IF('full menu'!E120="UASC","UASC",""))))))))))</f>
        <v/>
      </c>
      <c r="F120" t="str">
        <f>IF('full menu'!F120="MDC","MDC",IF(OR('full menu'!F120="PERF",'full menu'!F120="AERF",'full menu'!F120="PCB"),"ERfix",IF(OR('full menu'!F120="ACB", 'full menu'!F120="LCERT", 'full menu'!F120="LERT",'full menu'!F120="FCERT",'full menu'!F120="FERT"),"ERTs",IF(OR('full menu'!F120="FCMT",'full menu'!F120="FMT",'full menu'!F120="LMT",'full menu'!F120="LCMT"),"MTs",IF(OR('full menu'!F120="LCIT",'full menu'!F120="FCIT",'full menu'!F120="LIT",'full menu'!F120="FIT"),"ITs",IF(OR('full menu'!F120="MwERT", 'full menu'!F120="ERwMT", 'full menu'!F120="M&amp;ERT", 'full menu'!F120="MwIT", 'full menu'!F120="IwMT", 'full menu'!F120="M&amp;IT", 'full menu'!F120="IwERT", 'full menu'!F120="ERwIT", 'full menu'!F120="I&amp;ERT", 'full menu'!F120="ER&amp;M&amp;IT"),"MixedTs",IF('full menu'!F120="UD","UD",IF('full menu'!F120="LSD","LSD",IF('full menu'!F120="WSD","WSD",IF('full menu'!F120="UASC","UASC",""))))))))))</f>
        <v/>
      </c>
      <c r="G120" t="str">
        <f>IF('full menu'!G120="MDC","MDC",IF(OR('full menu'!G120="PERF",'full menu'!G120="AERF",'full menu'!G120="PCB"),"ERfix",IF(OR('full menu'!G120="ACB", 'full menu'!G120="LCERT", 'full menu'!G120="LERT",'full menu'!G120="FCERT",'full menu'!G120="FERT"),"ERTs",IF(OR('full menu'!G120="FCMT",'full menu'!G120="FMT",'full menu'!G120="LMT",'full menu'!G120="LCMT"),"MTs",IF(OR('full menu'!G120="LCIT",'full menu'!G120="FCIT",'full menu'!G120="LIT",'full menu'!G120="FIT"),"ITs",IF(OR('full menu'!G120="MwERT", 'full menu'!G120="ERwMT", 'full menu'!G120="M&amp;ERT", 'full menu'!G120="MwIT", 'full menu'!G120="IwMT", 'full menu'!G120="M&amp;IT", 'full menu'!G120="IwERT", 'full menu'!G120="ERwIT", 'full menu'!G120="I&amp;ERT", 'full menu'!G120="ER&amp;M&amp;IT"),"MixedTs",IF('full menu'!G120="UD","UD",IF('full menu'!G120="LSD","LSD",IF('full menu'!G120="WSD","WSD",IF('full menu'!G120="UASC","UASC",""))))))))))</f>
        <v/>
      </c>
      <c r="H120" t="str">
        <f>IF('full menu'!H120="MDC","MDC",IF(OR('full menu'!H120="PERF",'full menu'!H120="AERF",'full menu'!H120="PCB"),"ERfix",IF(OR('full menu'!H120="ACB", 'full menu'!H120="LCERT", 'full menu'!H120="LERT",'full menu'!H120="FCERT",'full menu'!H120="FERT"),"ERTs",IF(OR('full menu'!H120="FCMT",'full menu'!H120="FMT",'full menu'!H120="LMT",'full menu'!H120="LCMT"),"MTs",IF(OR('full menu'!H120="LCIT",'full menu'!H120="FCIT",'full menu'!H120="LIT",'full menu'!H120="FIT"),"ITs",IF(OR('full menu'!H120="MwERT", 'full menu'!H120="ERwMT", 'full menu'!H120="M&amp;ERT", 'full menu'!H120="MwIT", 'full menu'!H120="IwMT", 'full menu'!H120="M&amp;IT", 'full menu'!H120="IwERT", 'full menu'!H120="ERwIT", 'full menu'!H120="I&amp;ERT", 'full menu'!H120="ER&amp;M&amp;IT"),"MixedTs",IF('full menu'!H120="UD","UD",IF('full menu'!H120="LSD","LSD",IF('full menu'!H120="WSD","WSD",IF('full menu'!H120="UASC","UASC",""))))))))))</f>
        <v/>
      </c>
      <c r="I120" t="str">
        <f>IF('full menu'!I120="MDC","MDC",IF(OR('full menu'!I120="PERF",'full menu'!I120="AERF",'full menu'!I120="PCB"),"ERfix",IF(OR('full menu'!I120="ACB", 'full menu'!I120="LCERT", 'full menu'!I120="LERT",'full menu'!I120="FCERT",'full menu'!I120="FERT"),"ERTs",IF(OR('full menu'!I120="FCMT",'full menu'!I120="FMT",'full menu'!I120="LMT",'full menu'!I120="LCMT"),"MTs",IF(OR('full menu'!I120="LCIT",'full menu'!I120="FCIT",'full menu'!I120="LIT",'full menu'!I120="FIT"),"ITs",IF(OR('full menu'!I120="MwERT", 'full menu'!I120="ERwMT", 'full menu'!I120="M&amp;ERT", 'full menu'!I120="MwIT", 'full menu'!I120="IwMT", 'full menu'!I120="M&amp;IT", 'full menu'!I120="IwERT", 'full menu'!I120="ERwIT", 'full menu'!I120="I&amp;ERT", 'full menu'!I120="ER&amp;M&amp;IT"),"MixedTs",IF('full menu'!I120="UD","UD",IF('full menu'!I120="LSD","LSD",IF('full menu'!I120="WSD","WSD",IF('full menu'!I120="UASC","UASC",""))))))))))</f>
        <v/>
      </c>
      <c r="J120" t="str">
        <f>IF('full menu'!J120="MDC","MDC",IF(OR('full menu'!J120="PERF",'full menu'!J120="AERF",'full menu'!J120="PCB"),"ERfix",IF(OR('full menu'!J120="ACB", 'full menu'!J120="LCERT", 'full menu'!J120="LERT",'full menu'!J120="FCERT",'full menu'!J120="FERT"),"ERTs",IF(OR('full menu'!J120="FCMT",'full menu'!J120="FMT",'full menu'!J120="LMT",'full menu'!J120="LCMT"),"MTs",IF(OR('full menu'!J120="LCIT",'full menu'!J120="FCIT",'full menu'!J120="LIT",'full menu'!J120="FIT"),"ITs",IF(OR('full menu'!J120="MwERT", 'full menu'!J120="ERwMT", 'full menu'!J120="M&amp;ERT", 'full menu'!J120="MwIT", 'full menu'!J120="IwMT", 'full menu'!J120="M&amp;IT", 'full menu'!J120="IwERT", 'full menu'!J120="ERwIT", 'full menu'!J120="I&amp;ERT", 'full menu'!J120="ER&amp;M&amp;IT"),"MixedTs",IF('full menu'!J120="UD","UD",IF('full menu'!J120="LSD","LSD",IF('full menu'!J120="WSD","WSD",IF('full menu'!J120="UASC","UASC",""))))))))))</f>
        <v/>
      </c>
      <c r="K120" t="str">
        <f>IF('full menu'!K120="MDC","MDC",IF(OR('full menu'!K120="PERF",'full menu'!K120="AERF",'full menu'!K120="PCB"),"ERfix",IF(OR('full menu'!K120="ACB", 'full menu'!K120="LCERT", 'full menu'!K120="LERT",'full menu'!K120="FCERT",'full menu'!K120="FERT"),"ERTs",IF(OR('full menu'!K120="FCMT",'full menu'!K120="FMT",'full menu'!K120="LMT",'full menu'!K120="LCMT"),"MTs",IF(OR('full menu'!K120="LCIT",'full menu'!K120="FCIT",'full menu'!K120="LIT",'full menu'!K120="FIT"),"ITs",IF(OR('full menu'!K120="MwERT", 'full menu'!K120="ERwMT", 'full menu'!K120="M&amp;ERT", 'full menu'!K120="MwIT", 'full menu'!K120="IwMT", 'full menu'!K120="M&amp;IT", 'full menu'!K120="IwERT", 'full menu'!K120="ERwIT", 'full menu'!K120="I&amp;ERT", 'full menu'!K120="ER&amp;M&amp;IT"),"MixedTs",IF('full menu'!K120="UD","UD",IF('full menu'!K120="LSD","LSD",IF('full menu'!K120="WSD","WSD",IF('full menu'!K120="UASC","UASC",""))))))))))</f>
        <v/>
      </c>
      <c r="L120" t="str">
        <f>IF('full menu'!L120="MDC","MDC",IF(OR('full menu'!L120="PERF",'full menu'!L120="AERF",'full menu'!L120="PCB"),"ERfix",IF(OR('full menu'!L120="ACB", 'full menu'!L120="LCERT", 'full menu'!L120="LERT",'full menu'!L120="FCERT",'full menu'!L120="FERT"),"ERTs",IF(OR('full menu'!L120="FCMT",'full menu'!L120="FMT",'full menu'!L120="LMT",'full menu'!L120="LCMT"),"MTs",IF(OR('full menu'!L120="LCIT",'full menu'!L120="FCIT",'full menu'!L120="LIT",'full menu'!L120="FIT"),"ITs",IF(OR('full menu'!L120="MwERT", 'full menu'!L120="ERwMT", 'full menu'!L120="M&amp;ERT", 'full menu'!L120="MwIT", 'full menu'!L120="IwMT", 'full menu'!L120="M&amp;IT", 'full menu'!L120="IwERT", 'full menu'!L120="ERwIT", 'full menu'!L120="I&amp;ERT", 'full menu'!L120="ER&amp;M&amp;IT"),"MixedTs",IF('full menu'!L120="UD","UD",IF('full menu'!L120="LSD","LSD",IF('full menu'!L120="WSD","WSD",IF('full menu'!L120="UASC","UASC",""))))))))))</f>
        <v/>
      </c>
      <c r="M120" t="str">
        <f>IF('full menu'!M120="MDC","MDC",IF(OR('full menu'!M120="PERF",'full menu'!M120="AERF",'full menu'!M120="PCB"),"ERfix",IF(OR('full menu'!M120="ACB", 'full menu'!M120="LCERT", 'full menu'!M120="LERT",'full menu'!M120="FCERT",'full menu'!M120="FERT"),"ERTs",IF(OR('full menu'!M120="FCMT",'full menu'!M120="FMT",'full menu'!M120="LMT",'full menu'!M120="LCMT"),"MTs",IF(OR('full menu'!M120="LCIT",'full menu'!M120="FCIT",'full menu'!M120="LIT",'full menu'!M120="FIT"),"ITs",IF(OR('full menu'!M120="MwERT", 'full menu'!M120="ERwMT", 'full menu'!M120="M&amp;ERT", 'full menu'!M120="MwIT", 'full menu'!M120="IwMT", 'full menu'!M120="M&amp;IT", 'full menu'!M120="IwERT", 'full menu'!M120="ERwIT", 'full menu'!M120="I&amp;ERT", 'full menu'!M120="ER&amp;M&amp;IT"),"MixedTs",IF('full menu'!M120="UD","UD",IF('full menu'!M120="LSD","LSD",IF('full menu'!M120="WSD","WSD",IF('full menu'!M120="UASC","UASC",""))))))))))</f>
        <v/>
      </c>
      <c r="N120" t="str">
        <f>IF('full menu'!N120="MDC","MDC",IF(OR('full menu'!N120="PERF",'full menu'!N120="AERF",'full menu'!N120="PCB"),"ERfix",IF(OR('full menu'!N120="ACB", 'full menu'!N120="LCERT", 'full menu'!N120="LERT",'full menu'!N120="FCERT",'full menu'!N120="FERT"),"ERTs",IF(OR('full menu'!N120="FCMT",'full menu'!N120="FMT",'full menu'!N120="LMT",'full menu'!N120="LCMT"),"MTs",IF(OR('full menu'!N120="LCIT",'full menu'!N120="FCIT",'full menu'!N120="LIT",'full menu'!N120="FIT"),"ITs",IF(OR('full menu'!N120="MwERT", 'full menu'!N120="ERwMT", 'full menu'!N120="M&amp;ERT", 'full menu'!N120="MwIT", 'full menu'!N120="IwMT", 'full menu'!N120="M&amp;IT", 'full menu'!N120="IwERT", 'full menu'!N120="ERwIT", 'full menu'!N120="I&amp;ERT", 'full menu'!N120="ER&amp;M&amp;IT"),"MixedTs",IF('full menu'!N120="UD","UD",IF('full menu'!N120="LSD","LSD",IF('full menu'!N120="WSD","WSD",IF('full menu'!N120="UASC","UASC",""))))))))))</f>
        <v/>
      </c>
      <c r="O120" t="str">
        <f>IF('full menu'!O120="MDC","MDC",IF(OR('full menu'!O120="PERF",'full menu'!O120="AERF",'full menu'!O120="PCB"),"ERfix",IF(OR('full menu'!O120="ACB", 'full menu'!O120="LCERT", 'full menu'!O120="LERT",'full menu'!O120="FCERT",'full menu'!O120="FERT"),"ERTs",IF(OR('full menu'!O120="FCMT",'full menu'!O120="FMT",'full menu'!O120="LMT",'full menu'!O120="LCMT"),"MTs",IF(OR('full menu'!O120="LCIT",'full menu'!O120="FCIT",'full menu'!O120="LIT",'full menu'!O120="FIT"),"ITs",IF(OR('full menu'!O120="MwERT", 'full menu'!O120="ERwMT", 'full menu'!O120="M&amp;ERT", 'full menu'!O120="MwIT", 'full menu'!O120="IwMT", 'full menu'!O120="M&amp;IT", 'full menu'!O120="IwERT", 'full menu'!O120="ERwIT", 'full menu'!O120="I&amp;ERT", 'full menu'!O120="ER&amp;M&amp;IT"),"MixedTs",IF('full menu'!O120="UD","UD",IF('full menu'!O120="LSD","LSD",IF('full menu'!O120="WSD","WSD",IF('full menu'!O120="UASC","UASC",""))))))))))</f>
        <v/>
      </c>
      <c r="P120" t="str">
        <f>IF('full menu'!P120="MDC","MDC",IF(OR('full menu'!P120="PERF",'full menu'!P120="AERF",'full menu'!P120="PCB"),"ERfix",IF(OR('full menu'!P120="ACB", 'full menu'!P120="LCERT", 'full menu'!P120="LERT",'full menu'!P120="FCERT",'full menu'!P120="FERT"),"ERTs",IF(OR('full menu'!P120="FCMT",'full menu'!P120="FMT",'full menu'!P120="LMT",'full menu'!P120="LCMT"),"MTs",IF(OR('full menu'!P120="LCIT",'full menu'!P120="FCIT",'full menu'!P120="LIT",'full menu'!P120="FIT"),"ITs",IF(OR('full menu'!P120="MwERT", 'full menu'!P120="ERwMT", 'full menu'!P120="M&amp;ERT", 'full menu'!P120="MwIT", 'full menu'!P120="IwMT", 'full menu'!P120="M&amp;IT", 'full menu'!P120="IwERT", 'full menu'!P120="ERwIT", 'full menu'!P120="I&amp;ERT", 'full menu'!P120="ER&amp;M&amp;IT"),"MixedTs",IF('full menu'!P120="UD","UD",IF('full menu'!P120="LSD","LSD",IF('full menu'!P120="WSD","WSD",IF('full menu'!P120="UASC","UASC",""))))))))))</f>
        <v/>
      </c>
      <c r="Q120" t="str">
        <f>IF('full menu'!Q120="MDC","MDC",IF(OR('full menu'!Q120="PERF",'full menu'!Q120="AERF",'full menu'!Q120="PCB"),"ERfix",IF(OR('full menu'!Q120="ACB", 'full menu'!Q120="LCERT", 'full menu'!Q120="LERT",'full menu'!Q120="FCERT",'full menu'!Q120="FERT"),"ERTs",IF(OR('full menu'!Q120="FCMT",'full menu'!Q120="FMT",'full menu'!Q120="LMT",'full menu'!Q120="LCMT"),"MTs",IF(OR('full menu'!Q120="LCIT",'full menu'!Q120="FCIT",'full menu'!Q120="LIT",'full menu'!Q120="FIT"),"ITs",IF(OR('full menu'!Q120="MwERT", 'full menu'!Q120="ERwMT", 'full menu'!Q120="M&amp;ERT", 'full menu'!Q120="MwIT", 'full menu'!Q120="IwMT", 'full menu'!Q120="M&amp;IT", 'full menu'!Q120="IwERT", 'full menu'!Q120="ERwIT", 'full menu'!Q120="I&amp;ERT", 'full menu'!Q120="ER&amp;M&amp;IT"),"MixedTs",IF('full menu'!Q120="UD","UD",IF('full menu'!Q120="LSD","LSD",IF('full menu'!Q120="WSD","WSD",IF('full menu'!Q120="UASC","UASC",""))))))))))</f>
        <v/>
      </c>
      <c r="R120" t="str">
        <f>IF('full menu'!R120="MDC","MDC",IF(OR('full menu'!R120="PERF",'full menu'!R120="AERF",'full menu'!R120="PCB"),"ERfix",IF(OR('full menu'!R120="ACB", 'full menu'!R120="LCERT", 'full menu'!R120="LERT",'full menu'!R120="FCERT",'full menu'!R120="FERT"),"ERTs",IF(OR('full menu'!R120="FCMT",'full menu'!R120="FMT",'full menu'!R120="LMT",'full menu'!R120="LCMT"),"MTs",IF(OR('full menu'!R120="LCIT",'full menu'!R120="FCIT",'full menu'!R120="LIT",'full menu'!R120="FIT"),"ITs",IF(OR('full menu'!R120="MwERT", 'full menu'!R120="ERwMT", 'full menu'!R120="M&amp;ERT", 'full menu'!R120="MwIT", 'full menu'!R120="IwMT", 'full menu'!R120="M&amp;IT", 'full menu'!R120="IwERT", 'full menu'!R120="ERwIT", 'full menu'!R120="I&amp;ERT", 'full menu'!R120="ER&amp;M&amp;IT"),"MixedTs",IF('full menu'!R120="UD","UD",IF('full menu'!R120="LSD","LSD",IF('full menu'!R120="WSD","WSD",IF('full menu'!R120="UASC","UASC",""))))))))))</f>
        <v>UASC</v>
      </c>
      <c r="S120" t="str">
        <f>IF('full menu'!S120="MDC","MDC",IF(OR('full menu'!S120="PERF",'full menu'!S120="AERF",'full menu'!S120="PCB"),"ERfix",IF(OR('full menu'!S120="ACB", 'full menu'!S120="LCERT", 'full menu'!S120="LERT",'full menu'!S120="FCERT",'full menu'!S120="FERT"),"ERTs",IF(OR('full menu'!S120="FCMT",'full menu'!S120="FMT",'full menu'!S120="LMT",'full menu'!S120="LCMT"),"MTs",IF(OR('full menu'!S120="LCIT",'full menu'!S120="FCIT",'full menu'!S120="LIT",'full menu'!S120="FIT"),"ITs",IF(OR('full menu'!S120="MwERT", 'full menu'!S120="ERwMT", 'full menu'!S120="M&amp;ERT", 'full menu'!S120="MwIT", 'full menu'!S120="IwMT", 'full menu'!S120="M&amp;IT", 'full menu'!S120="IwERT", 'full menu'!S120="ERwIT", 'full menu'!S120="I&amp;ERT", 'full menu'!S120="ER&amp;M&amp;IT"),"MixedTs",IF('full menu'!S120="UD","UD",IF('full menu'!S120="LSD","LSD",IF('full menu'!S120="WSD","WSD",IF('full menu'!S120="UASC","UASC",""))))))))))</f>
        <v>UASC</v>
      </c>
      <c r="T120" t="str">
        <f>IF('full menu'!T120="MDC","MDC",IF(OR('full menu'!T120="PERF",'full menu'!T120="AERF",'full menu'!T120="PCB"),"ERfix",IF(OR('full menu'!T120="ACB", 'full menu'!T120="LCERT", 'full menu'!T120="LERT",'full menu'!T120="FCERT",'full menu'!T120="FERT"),"ERTs",IF(OR('full menu'!T120="FCMT",'full menu'!T120="FMT",'full menu'!T120="LMT",'full menu'!T120="LCMT"),"MTs",IF(OR('full menu'!T120="LCIT",'full menu'!T120="FCIT",'full menu'!T120="LIT",'full menu'!T120="FIT"),"ITs",IF(OR('full menu'!T120="MwERT", 'full menu'!T120="ERwMT", 'full menu'!T120="M&amp;ERT", 'full menu'!T120="MwIT", 'full menu'!T120="IwMT", 'full menu'!T120="M&amp;IT", 'full menu'!T120="IwERT", 'full menu'!T120="ERwIT", 'full menu'!T120="I&amp;ERT", 'full menu'!T120="ER&amp;M&amp;IT"),"MixedTs",IF('full menu'!T120="UD","UD",IF('full menu'!T120="LSD","LSD",IF('full menu'!T120="WSD","WSD",IF('full menu'!T120="UASC","UASC",""))))))))))</f>
        <v>UASC</v>
      </c>
      <c r="U120" t="str">
        <f>IF('full menu'!U120="MDC","MDC",IF(OR('full menu'!U120="PERF",'full menu'!U120="AERF",'full menu'!U120="PCB"),"ERfix",IF(OR('full menu'!U120="ACB", 'full menu'!U120="LCERT", 'full menu'!U120="LERT",'full menu'!U120="FCERT",'full menu'!U120="FERT"),"ERTs",IF(OR('full menu'!U120="FCMT",'full menu'!U120="FMT",'full menu'!U120="LMT",'full menu'!U120="LCMT"),"MTs",IF(OR('full menu'!U120="LCIT",'full menu'!U120="FCIT",'full menu'!U120="LIT",'full menu'!U120="FIT"),"ITs",IF(OR('full menu'!U120="MwERT", 'full menu'!U120="ERwMT", 'full menu'!U120="M&amp;ERT", 'full menu'!U120="MwIT", 'full menu'!U120="IwMT", 'full menu'!U120="M&amp;IT", 'full menu'!U120="IwERT", 'full menu'!U120="ERwIT", 'full menu'!U120="I&amp;ERT", 'full menu'!U120="ER&amp;M&amp;IT"),"MixedTs",IF('full menu'!U120="UD","UD",IF('full menu'!U120="LSD","LSD",IF('full menu'!U120="WSD","WSD",IF('full menu'!U120="UASC","UASC",""))))))))))</f>
        <v>UASC</v>
      </c>
      <c r="V120" t="str">
        <f>IF('full menu'!V120="MDC","MDC",IF(OR('full menu'!V120="PERF",'full menu'!V120="AERF",'full menu'!V120="PCB"),"ERfix",IF(OR('full menu'!V120="ACB", 'full menu'!V120="LCERT", 'full menu'!V120="LERT",'full menu'!V120="FCERT",'full menu'!V120="FERT"),"ERTs",IF(OR('full menu'!V120="FCMT",'full menu'!V120="FMT",'full menu'!V120="LMT",'full menu'!V120="LCMT"),"MTs",IF(OR('full menu'!V120="LCIT",'full menu'!V120="FCIT",'full menu'!V120="LIT",'full menu'!V120="FIT"),"ITs",IF(OR('full menu'!V120="MwERT", 'full menu'!V120="ERwMT", 'full menu'!V120="M&amp;ERT", 'full menu'!V120="MwIT", 'full menu'!V120="IwMT", 'full menu'!V120="M&amp;IT", 'full menu'!V120="IwERT", 'full menu'!V120="ERwIT", 'full menu'!V120="I&amp;ERT", 'full menu'!V120="ER&amp;M&amp;IT"),"MixedTs",IF('full menu'!V120="UD","UD",IF('full menu'!V120="LSD","LSD",IF('full menu'!V120="WSD","WSD",IF('full menu'!V120="UASC","UASC",""))))))))))</f>
        <v>ERfix</v>
      </c>
      <c r="W120" t="str">
        <f>IF('full menu'!W120="MDC","MDC",IF(OR('full menu'!W120="PERF",'full menu'!W120="AERF",'full menu'!W120="PCB"),"ERfix",IF(OR('full menu'!W120="ACB", 'full menu'!W120="LCERT", 'full menu'!W120="LERT",'full menu'!W120="FCERT",'full menu'!W120="FERT"),"ERTs",IF(OR('full menu'!W120="FCMT",'full menu'!W120="FMT",'full menu'!W120="LMT",'full menu'!W120="LCMT"),"MTs",IF(OR('full menu'!W120="LCIT",'full menu'!W120="FCIT",'full menu'!W120="LIT",'full menu'!W120="FIT"),"ITs",IF(OR('full menu'!W120="MwERT", 'full menu'!W120="ERwMT", 'full menu'!W120="M&amp;ERT", 'full menu'!W120="MwIT", 'full menu'!W120="IwMT", 'full menu'!W120="M&amp;IT", 'full menu'!W120="IwERT", 'full menu'!W120="ERwIT", 'full menu'!W120="I&amp;ERT", 'full menu'!W120="ER&amp;M&amp;IT"),"MixedTs",IF('full menu'!W120="UD","UD",IF('full menu'!W120="LSD","LSD",IF('full menu'!W120="WSD","WSD",IF('full menu'!W120="UASC","UASC",""))))))))))</f>
        <v>ERfix</v>
      </c>
      <c r="X120" t="str">
        <f>IF('full menu'!X120="MDC","MDC",IF(OR('full menu'!X120="PERF",'full menu'!X120="AERF",'full menu'!X120="PCB"),"ERfix",IF(OR('full menu'!X120="ACB", 'full menu'!X120="LCERT", 'full menu'!X120="LERT",'full menu'!X120="FCERT",'full menu'!X120="FERT"),"ERTs",IF(OR('full menu'!X120="FCMT",'full menu'!X120="FMT",'full menu'!X120="LMT",'full menu'!X120="LCMT"),"MTs",IF(OR('full menu'!X120="LCIT",'full menu'!X120="FCIT",'full menu'!X120="LIT",'full menu'!X120="FIT"),"ITs",IF(OR('full menu'!X120="MwERT", 'full menu'!X120="ERwMT", 'full menu'!X120="M&amp;ERT", 'full menu'!X120="MwIT", 'full menu'!X120="IwMT", 'full menu'!X120="M&amp;IT", 'full menu'!X120="IwERT", 'full menu'!X120="ERwIT", 'full menu'!X120="I&amp;ERT", 'full menu'!X120="ER&amp;M&amp;IT"),"MixedTs",IF('full menu'!X120="UD","UD",IF('full menu'!X120="LSD","LSD",IF('full menu'!X120="WSD","WSD",IF('full menu'!X120="UASC","UASC",""))))))))))</f>
        <v>ERfix</v>
      </c>
      <c r="Y120" t="str">
        <f>IF('full menu'!Y120="MDC","MDC",IF(OR('full menu'!Y120="PERF",'full menu'!Y120="AERF",'full menu'!Y120="PCB"),"ERfix",IF(OR('full menu'!Y120="ACB", 'full menu'!Y120="LCERT", 'full menu'!Y120="LERT",'full menu'!Y120="FCERT",'full menu'!Y120="FERT"),"ERTs",IF(OR('full menu'!Y120="FCMT",'full menu'!Y120="FMT",'full menu'!Y120="LMT",'full menu'!Y120="LCMT"),"MTs",IF(OR('full menu'!Y120="LCIT",'full menu'!Y120="FCIT",'full menu'!Y120="LIT",'full menu'!Y120="FIT"),"ITs",IF(OR('full menu'!Y120="MwERT", 'full menu'!Y120="ERwMT", 'full menu'!Y120="M&amp;ERT", 'full menu'!Y120="MwIT", 'full menu'!Y120="IwMT", 'full menu'!Y120="M&amp;IT", 'full menu'!Y120="IwERT", 'full menu'!Y120="ERwIT", 'full menu'!Y120="I&amp;ERT", 'full menu'!Y120="ER&amp;M&amp;IT"),"MixedTs",IF('full menu'!Y120="UD","UD",IF('full menu'!Y120="LSD","LSD",IF('full menu'!Y120="WSD","WSD",IF('full menu'!Y120="UASC","UASC",""))))))))))</f>
        <v>ERfix</v>
      </c>
      <c r="Z120" t="str">
        <f>IF('full menu'!Z120="MDC","MDC",IF(OR('full menu'!Z120="PERF",'full menu'!Z120="AERF",'full menu'!Z120="PCB"),"ERfix",IF(OR('full menu'!Z120="ACB", 'full menu'!Z120="LCERT", 'full menu'!Z120="LERT",'full menu'!Z120="FCERT",'full menu'!Z120="FERT"),"ERTs",IF(OR('full menu'!Z120="FCMT",'full menu'!Z120="FMT",'full menu'!Z120="LMT",'full menu'!Z120="LCMT"),"MTs",IF(OR('full menu'!Z120="LCIT",'full menu'!Z120="FCIT",'full menu'!Z120="LIT",'full menu'!Z120="FIT"),"ITs",IF(OR('full menu'!Z120="MwERT", 'full menu'!Z120="ERwMT", 'full menu'!Z120="M&amp;ERT", 'full menu'!Z120="MwIT", 'full menu'!Z120="IwMT", 'full menu'!Z120="M&amp;IT", 'full menu'!Z120="IwERT", 'full menu'!Z120="ERwIT", 'full menu'!Z120="I&amp;ERT", 'full menu'!Z120="ER&amp;M&amp;IT"),"MixedTs",IF('full menu'!Z120="UD","UD",IF('full menu'!Z120="LSD","LSD",IF('full menu'!Z120="WSD","WSD",IF('full menu'!Z120="UASC","UASC",""))))))))))</f>
        <v>ERfix</v>
      </c>
      <c r="AA120" t="str">
        <f>IF('full menu'!AA120="MDC","MDC",IF(OR('full menu'!AA120="PERF",'full menu'!AA120="AERF",'full menu'!AA120="PCB"),"ERfix",IF(OR('full menu'!AA120="ACB", 'full menu'!AA120="LCERT", 'full menu'!AA120="LERT",'full menu'!AA120="FCERT",'full menu'!AA120="FERT"),"ERTs",IF(OR('full menu'!AA120="FCMT",'full menu'!AA120="FMT",'full menu'!AA120="LMT",'full menu'!AA120="LCMT"),"MTs",IF(OR('full menu'!AA120="LCIT",'full menu'!AA120="FCIT",'full menu'!AA120="LIT",'full menu'!AA120="FIT"),"ITs",IF(OR('full menu'!AA120="MwERT", 'full menu'!AA120="ERwMT", 'full menu'!AA120="M&amp;ERT", 'full menu'!AA120="MwIT", 'full menu'!AA120="IwMT", 'full menu'!AA120="M&amp;IT", 'full menu'!AA120="IwERT", 'full menu'!AA120="ERwIT", 'full menu'!AA120="I&amp;ERT", 'full menu'!AA120="ER&amp;M&amp;IT"),"MixedTs",IF('full menu'!AA120="UD","UD",IF('full menu'!AA120="LSD","LSD",IF('full menu'!AA120="WSD","WSD",IF('full menu'!AA120="UASC","UASC",""))))))))))</f>
        <v>ERfix</v>
      </c>
      <c r="AB120" t="str">
        <f>IF('full menu'!AB120="MDC","MDC",IF(OR('full menu'!AB120="PERF",'full menu'!AB120="AERF",'full menu'!AB120="PCB"),"ERfix",IF(OR('full menu'!AB120="ACB", 'full menu'!AB120="LCERT", 'full menu'!AB120="LERT",'full menu'!AB120="FCERT",'full menu'!AB120="FERT"),"ERTs",IF(OR('full menu'!AB120="FCMT",'full menu'!AB120="FMT",'full menu'!AB120="LMT",'full menu'!AB120="LCMT"),"MTs",IF(OR('full menu'!AB120="LCIT",'full menu'!AB120="FCIT",'full menu'!AB120="LIT",'full menu'!AB120="FIT"),"ITs",IF(OR('full menu'!AB120="MwERT", 'full menu'!AB120="ERwMT", 'full menu'!AB120="M&amp;ERT", 'full menu'!AB120="MwIT", 'full menu'!AB120="IwMT", 'full menu'!AB120="M&amp;IT", 'full menu'!AB120="IwERT", 'full menu'!AB120="ERwIT", 'full menu'!AB120="I&amp;ERT", 'full menu'!AB120="ER&amp;M&amp;IT"),"MixedTs",IF('full menu'!AB120="UD","UD",IF('full menu'!AB120="LSD","LSD",IF('full menu'!AB120="WSD","WSD",IF('full menu'!AB120="UASC","UASC",""))))))))))</f>
        <v>ERfix</v>
      </c>
      <c r="AC120" t="str">
        <f>IF('full menu'!AC120="MDC","MDC",IF(OR('full menu'!AC120="PERF",'full menu'!AC120="AERF",'full menu'!AC120="PCB"),"ERfix",IF(OR('full menu'!AC120="ACB", 'full menu'!AC120="LCERT", 'full menu'!AC120="LERT",'full menu'!AC120="FCERT",'full menu'!AC120="FERT"),"ERTs",IF(OR('full menu'!AC120="FCMT",'full menu'!AC120="FMT",'full menu'!AC120="LMT",'full menu'!AC120="LCMT"),"MTs",IF(OR('full menu'!AC120="LCIT",'full menu'!AC120="FCIT",'full menu'!AC120="LIT",'full menu'!AC120="FIT"),"ITs",IF(OR('full menu'!AC120="MwERT", 'full menu'!AC120="ERwMT", 'full menu'!AC120="M&amp;ERT", 'full menu'!AC120="MwIT", 'full menu'!AC120="IwMT", 'full menu'!AC120="M&amp;IT", 'full menu'!AC120="IwERT", 'full menu'!AC120="ERwIT", 'full menu'!AC120="I&amp;ERT", 'full menu'!AC120="ER&amp;M&amp;IT"),"MixedTs",IF('full menu'!AC120="UD","UD",IF('full menu'!AC120="LSD","LSD",IF('full menu'!AC120="WSD","WSD",IF('full menu'!AC120="UASC","UASC",""))))))))))</f>
        <v>ERfix</v>
      </c>
      <c r="AD120" t="str">
        <f>IF('full menu'!AD120="MDC","MDC",IF(OR('full menu'!AD120="PERF",'full menu'!AD120="AERF",'full menu'!AD120="PCB"),"ERfix",IF(OR('full menu'!AD120="ACB", 'full menu'!AD120="LCERT", 'full menu'!AD120="LERT",'full menu'!AD120="FCERT",'full menu'!AD120="FERT"),"ERTs",IF(OR('full menu'!AD120="FCMT",'full menu'!AD120="FMT",'full menu'!AD120="LMT",'full menu'!AD120="LCMT"),"MTs",IF(OR('full menu'!AD120="LCIT",'full menu'!AD120="FCIT",'full menu'!AD120="LIT",'full menu'!AD120="FIT"),"ITs",IF(OR('full menu'!AD120="MwERT", 'full menu'!AD120="ERwMT", 'full menu'!AD120="M&amp;ERT", 'full menu'!AD120="MwIT", 'full menu'!AD120="IwMT", 'full menu'!AD120="M&amp;IT", 'full menu'!AD120="IwERT", 'full menu'!AD120="ERwIT", 'full menu'!AD120="I&amp;ERT", 'full menu'!AD120="ER&amp;M&amp;IT"),"MixedTs",IF('full menu'!AD120="UD","UD",IF('full menu'!AD120="LSD","LSD",IF('full menu'!AD120="WSD","WSD",IF('full menu'!AD120="UASC","UASC",""))))))))))</f>
        <v>ERfix</v>
      </c>
      <c r="AE120" t="str">
        <f>IF('full menu'!AE120="MDC","MDC",IF(OR('full menu'!AE120="PERF",'full menu'!AE120="AERF",'full menu'!AE120="PCB"),"ERfix",IF(OR('full menu'!AE120="ACB", 'full menu'!AE120="LCERT", 'full menu'!AE120="LERT",'full menu'!AE120="FCERT",'full menu'!AE120="FERT"),"ERTs",IF(OR('full menu'!AE120="FCMT",'full menu'!AE120="FMT",'full menu'!AE120="LMT",'full menu'!AE120="LCMT"),"MTs",IF(OR('full menu'!AE120="LCIT",'full menu'!AE120="FCIT",'full menu'!AE120="LIT",'full menu'!AE120="FIT"),"ITs",IF(OR('full menu'!AE120="MwERT", 'full menu'!AE120="ERwMT", 'full menu'!AE120="M&amp;ERT", 'full menu'!AE120="MwIT", 'full menu'!AE120="IwMT", 'full menu'!AE120="M&amp;IT", 'full menu'!AE120="IwERT", 'full menu'!AE120="ERwIT", 'full menu'!AE120="I&amp;ERT", 'full menu'!AE120="ER&amp;M&amp;IT"),"MixedTs",IF('full menu'!AE120="UD","UD",IF('full menu'!AE120="LSD","LSD",IF('full menu'!AE120="WSD","WSD",IF('full menu'!AE120="UASC","UASC",""))))))))))</f>
        <v>ERfix</v>
      </c>
      <c r="AF120" t="str">
        <f>IF('full menu'!AF120="MDC","MDC",IF(OR('full menu'!AF120="PERF",'full menu'!AF120="AERF",'full menu'!AF120="PCB"),"ERfix",IF(OR('full menu'!AF120="ACB", 'full menu'!AF120="LCERT", 'full menu'!AF120="LERT",'full menu'!AF120="FCERT",'full menu'!AF120="FERT"),"ERTs",IF(OR('full menu'!AF120="FCMT",'full menu'!AF120="FMT",'full menu'!AF120="LMT",'full menu'!AF120="LCMT"),"MTs",IF(OR('full menu'!AF120="LCIT",'full menu'!AF120="FCIT",'full menu'!AF120="LIT",'full menu'!AF120="FIT"),"ITs",IF(OR('full menu'!AF120="MwERT", 'full menu'!AF120="ERwMT", 'full menu'!AF120="M&amp;ERT", 'full menu'!AF120="MwIT", 'full menu'!AF120="IwMT", 'full menu'!AF120="M&amp;IT", 'full menu'!AF120="IwERT", 'full menu'!AF120="ERwIT", 'full menu'!AF120="I&amp;ERT", 'full menu'!AF120="ER&amp;M&amp;IT"),"MixedTs",IF('full menu'!AF120="UD","UD",IF('full menu'!AF120="LSD","LSD",IF('full menu'!AF120="WSD","WSD",IF('full menu'!AF120="UASC","UASC",""))))))))))</f>
        <v>ERfix</v>
      </c>
      <c r="AG120" t="str">
        <f>IF('full menu'!AG120="MDC","MDC",IF(OR('full menu'!AG120="PERF",'full menu'!AG120="AERF",'full menu'!AG120="PCB"),"ERfix",IF(OR('full menu'!AG120="ACB", 'full menu'!AG120="LCERT", 'full menu'!AG120="LERT",'full menu'!AG120="FCERT",'full menu'!AG120="FERT"),"ERTs",IF(OR('full menu'!AG120="FCMT",'full menu'!AG120="FMT",'full menu'!AG120="LMT",'full menu'!AG120="LCMT"),"MTs",IF(OR('full menu'!AG120="LCIT",'full menu'!AG120="FCIT",'full menu'!AG120="LIT",'full menu'!AG120="FIT"),"ITs",IF(OR('full menu'!AG120="MwERT", 'full menu'!AG120="ERwMT", 'full menu'!AG120="M&amp;ERT", 'full menu'!AG120="MwIT", 'full menu'!AG120="IwMT", 'full menu'!AG120="M&amp;IT", 'full menu'!AG120="IwERT", 'full menu'!AG120="ERwIT", 'full menu'!AG120="I&amp;ERT", 'full menu'!AG120="ER&amp;M&amp;IT"),"MixedTs",IF('full menu'!AG120="UD","UD",IF('full menu'!AG120="LSD","LSD",IF('full menu'!AG120="WSD","WSD",IF('full menu'!AG120="UASC","UASC",""))))))))))</f>
        <v>ERfix</v>
      </c>
      <c r="AH120" t="str">
        <f>IF('full menu'!AH120="MDC","MDC",IF(OR('full menu'!AH120="PERF",'full menu'!AH120="AERF",'full menu'!AH120="PCB"),"ERfix",IF(OR('full menu'!AH120="ACB", 'full menu'!AH120="LCERT", 'full menu'!AH120="LERT",'full menu'!AH120="FCERT",'full menu'!AH120="FERT"),"ERTs",IF(OR('full menu'!AH120="FCMT",'full menu'!AH120="FMT",'full menu'!AH120="LMT",'full menu'!AH120="LCMT"),"MTs",IF(OR('full menu'!AH120="LCIT",'full menu'!AH120="FCIT",'full menu'!AH120="LIT",'full menu'!AH120="FIT"),"ITs",IF(OR('full menu'!AH120="MwERT", 'full menu'!AH120="ERwMT", 'full menu'!AH120="M&amp;ERT", 'full menu'!AH120="MwIT", 'full menu'!AH120="IwMT", 'full menu'!AH120="M&amp;IT", 'full menu'!AH120="IwERT", 'full menu'!AH120="ERwIT", 'full menu'!AH120="I&amp;ERT", 'full menu'!AH120="ER&amp;M&amp;IT"),"MixedTs",IF('full menu'!AH120="UD","UD",IF('full menu'!AH120="LSD","LSD",IF('full menu'!AH120="WSD","WSD",IF('full menu'!AH120="UASC","UASC",""))))))))))</f>
        <v>ERfix</v>
      </c>
      <c r="AI120" t="str">
        <f>IF('full menu'!AI120="MDC","MDC",IF(OR('full menu'!AI120="PERF",'full menu'!AI120="AERF",'full menu'!AI120="PCB"),"ERfix",IF(OR('full menu'!AI120="ACB", 'full menu'!AI120="LCERT", 'full menu'!AI120="LERT",'full menu'!AI120="FCERT",'full menu'!AI120="FERT"),"ERTs",IF(OR('full menu'!AI120="FCMT",'full menu'!AI120="FMT",'full menu'!AI120="LMT",'full menu'!AI120="LCMT"),"MTs",IF(OR('full menu'!AI120="LCIT",'full menu'!AI120="FCIT",'full menu'!AI120="LIT",'full menu'!AI120="FIT"),"ITs",IF(OR('full menu'!AI120="MwERT", 'full menu'!AI120="ERwMT", 'full menu'!AI120="M&amp;ERT", 'full menu'!AI120="MwIT", 'full menu'!AI120="IwMT", 'full menu'!AI120="M&amp;IT", 'full menu'!AI120="IwERT", 'full menu'!AI120="ERwIT", 'full menu'!AI120="I&amp;ERT", 'full menu'!AI120="ER&amp;M&amp;IT"),"MixedTs",IF('full menu'!AI120="UD","UD",IF('full menu'!AI120="LSD","LSD",IF('full menu'!AI120="WSD","WSD",IF('full menu'!AI120="UASC","UASC",""))))))))))</f>
        <v>ERfix</v>
      </c>
      <c r="AJ120" t="str">
        <f>IF('full menu'!AJ120="MDC","MDC",IF(OR('full menu'!AJ120="PERF",'full menu'!AJ120="AERF",'full menu'!AJ120="PCB"),"ERfix",IF(OR('full menu'!AJ120="ACB", 'full menu'!AJ120="LCERT", 'full menu'!AJ120="LERT",'full menu'!AJ120="FCERT",'full menu'!AJ120="FERT"),"ERTs",IF(OR('full menu'!AJ120="FCMT",'full menu'!AJ120="FMT",'full menu'!AJ120="LMT",'full menu'!AJ120="LCMT"),"MTs",IF(OR('full menu'!AJ120="LCIT",'full menu'!AJ120="FCIT",'full menu'!AJ120="LIT",'full menu'!AJ120="FIT"),"ITs",IF(OR('full menu'!AJ120="MwERT", 'full menu'!AJ120="ERwMT", 'full menu'!AJ120="M&amp;ERT", 'full menu'!AJ120="MwIT", 'full menu'!AJ120="IwMT", 'full menu'!AJ120="M&amp;IT", 'full menu'!AJ120="IwERT", 'full menu'!AJ120="ERwIT", 'full menu'!AJ120="I&amp;ERT", 'full menu'!AJ120="ER&amp;M&amp;IT"),"MixedTs",IF('full menu'!AJ120="UD","UD",IF('full menu'!AJ120="LSD","LSD",IF('full menu'!AJ120="WSD","WSD",IF('full menu'!AJ120="UASC","UASC",""))))))))))</f>
        <v>ERfix</v>
      </c>
      <c r="AK120" t="str">
        <f>IF('full menu'!AK120="MDC","MDC",IF(OR('full menu'!AK120="PERF",'full menu'!AK120="AERF",'full menu'!AK120="PCB"),"ERfix",IF(OR('full menu'!AK120="ACB", 'full menu'!AK120="LCERT", 'full menu'!AK120="LERT",'full menu'!AK120="FCERT",'full menu'!AK120="FERT"),"ERTs",IF(OR('full menu'!AK120="FCMT",'full menu'!AK120="FMT",'full menu'!AK120="LMT",'full menu'!AK120="LCMT"),"MTs",IF(OR('full menu'!AK120="LCIT",'full menu'!AK120="FCIT",'full menu'!AK120="LIT",'full menu'!AK120="FIT"),"ITs",IF(OR('full menu'!AK120="MwERT", 'full menu'!AK120="ERwMT", 'full menu'!AK120="M&amp;ERT", 'full menu'!AK120="MwIT", 'full menu'!AK120="IwMT", 'full menu'!AK120="M&amp;IT", 'full menu'!AK120="IwERT", 'full menu'!AK120="ERwIT", 'full menu'!AK120="I&amp;ERT", 'full menu'!AK120="ER&amp;M&amp;IT"),"MixedTs",IF('full menu'!AK120="UD","UD",IF('full menu'!AK120="LSD","LSD",IF('full menu'!AK120="WSD","WSD",IF('full menu'!AK120="UASC","UASC",""))))))))))</f>
        <v>ERfix</v>
      </c>
      <c r="AL120" t="str">
        <f>IF('full menu'!AL120="MDC","MDC",IF(OR('full menu'!AL120="PERF",'full menu'!AL120="AERF",'full menu'!AL120="PCB"),"ERfix",IF(OR('full menu'!AL120="ACB", 'full menu'!AL120="LCERT", 'full menu'!AL120="LERT",'full menu'!AL120="FCERT",'full menu'!AL120="FERT"),"ERTs",IF(OR('full menu'!AL120="FCMT",'full menu'!AL120="FMT",'full menu'!AL120="LMT",'full menu'!AL120="LCMT"),"MTs",IF(OR('full menu'!AL120="LCIT",'full menu'!AL120="FCIT",'full menu'!AL120="LIT",'full menu'!AL120="FIT"),"ITs",IF(OR('full menu'!AL120="MwERT", 'full menu'!AL120="ERwMT", 'full menu'!AL120="M&amp;ERT", 'full menu'!AL120="MwIT", 'full menu'!AL120="IwMT", 'full menu'!AL120="M&amp;IT", 'full menu'!AL120="IwERT", 'full menu'!AL120="ERwIT", 'full menu'!AL120="I&amp;ERT", 'full menu'!AL120="ER&amp;M&amp;IT"),"MixedTs",IF('full menu'!AL120="UD","UD",IF('full menu'!AL120="LSD","LSD",IF('full menu'!AL120="WSD","WSD",IF('full menu'!AL120="UASC","UASC",""))))))))))</f>
        <v>ERfix</v>
      </c>
      <c r="AM120" t="str">
        <f>IF('full menu'!AM120="MDC","MDC",IF(OR('full menu'!AM120="PERF",'full menu'!AM120="AERF",'full menu'!AM120="PCB"),"ERfix",IF(OR('full menu'!AM120="ACB", 'full menu'!AM120="LCERT", 'full menu'!AM120="LERT",'full menu'!AM120="FCERT",'full menu'!AM120="FERT"),"ERTs",IF(OR('full menu'!AM120="FCMT",'full menu'!AM120="FMT",'full menu'!AM120="LMT",'full menu'!AM120="LCMT"),"MTs",IF(OR('full menu'!AM120="LCIT",'full menu'!AM120="FCIT",'full menu'!AM120="LIT",'full menu'!AM120="FIT"),"ITs",IF(OR('full menu'!AM120="MwERT", 'full menu'!AM120="ERwMT", 'full menu'!AM120="M&amp;ERT", 'full menu'!AM120="MwIT", 'full menu'!AM120="IwMT", 'full menu'!AM120="M&amp;IT", 'full menu'!AM120="IwERT", 'full menu'!AM120="ERwIT", 'full menu'!AM120="I&amp;ERT", 'full menu'!AM120="ER&amp;M&amp;IT"),"MixedTs",IF('full menu'!AM120="UD","UD",IF('full menu'!AM120="LSD","LSD",IF('full menu'!AM120="WSD","WSD",IF('full menu'!AM120="UASC","UASC",""))))))))))</f>
        <v>ERfix</v>
      </c>
      <c r="AN120" t="str">
        <f>IF('full menu'!AN120="MDC","MDC",IF(OR('full menu'!AN120="PERF",'full menu'!AN120="AERF",'full menu'!AN120="PCB"),"ERfix",IF(OR('full menu'!AN120="ACB", 'full menu'!AN120="LCERT", 'full menu'!AN120="LERT",'full menu'!AN120="FCERT",'full menu'!AN120="FERT"),"ERTs",IF(OR('full menu'!AN120="FCMT",'full menu'!AN120="FMT",'full menu'!AN120="LMT",'full menu'!AN120="LCMT"),"MTs",IF(OR('full menu'!AN120="LCIT",'full menu'!AN120="FCIT",'full menu'!AN120="LIT",'full menu'!AN120="FIT"),"ITs",IF(OR('full menu'!AN120="MwERT", 'full menu'!AN120="ERwMT", 'full menu'!AN120="M&amp;ERT", 'full menu'!AN120="MwIT", 'full menu'!AN120="IwMT", 'full menu'!AN120="M&amp;IT", 'full menu'!AN120="IwERT", 'full menu'!AN120="ERwIT", 'full menu'!AN120="I&amp;ERT", 'full menu'!AN120="ER&amp;M&amp;IT"),"MixedTs",IF('full menu'!AN120="UD","UD",IF('full menu'!AN120="LSD","LSD",IF('full menu'!AN120="WSD","WSD",IF('full menu'!AN120="UASC","UASC",""))))))))))</f>
        <v>ERfix</v>
      </c>
      <c r="AO120" t="str">
        <f>IF('full menu'!AO120="MDC","MDC",IF(OR('full menu'!AO120="PERF",'full menu'!AO120="AERF",'full menu'!AO120="PCB"),"ERfix",IF(OR('full menu'!AO120="ACB", 'full menu'!AO120="LCERT", 'full menu'!AO120="LERT",'full menu'!AO120="FCERT",'full menu'!AO120="FERT"),"ERTs",IF(OR('full menu'!AO120="FCMT",'full menu'!AO120="FMT",'full menu'!AO120="LMT",'full menu'!AO120="LCMT"),"MTs",IF(OR('full menu'!AO120="LCIT",'full menu'!AO120="FCIT",'full menu'!AO120="LIT",'full menu'!AO120="FIT"),"ITs",IF(OR('full menu'!AO120="MwERT", 'full menu'!AO120="ERwMT", 'full menu'!AO120="M&amp;ERT", 'full menu'!AO120="MwIT", 'full menu'!AO120="IwMT", 'full menu'!AO120="M&amp;IT", 'full menu'!AO120="IwERT", 'full menu'!AO120="ERwIT", 'full menu'!AO120="I&amp;ERT", 'full menu'!AO120="ER&amp;M&amp;IT"),"MixedTs",IF('full menu'!AO120="UD","UD",IF('full menu'!AO120="LSD","LSD",IF('full menu'!AO120="WSD","WSD",IF('full menu'!AO120="UASC","UASC",""))))))))))</f>
        <v>ERfix</v>
      </c>
      <c r="AP120" t="str">
        <f>IF('full menu'!AP120="MDC","MDC",IF(OR('full menu'!AP120="PERF",'full menu'!AP120="AERF",'full menu'!AP120="PCB"),"ERfix",IF(OR('full menu'!AP120="ACB", 'full menu'!AP120="LCERT", 'full menu'!AP120="LERT",'full menu'!AP120="FCERT",'full menu'!AP120="FERT"),"ERTs",IF(OR('full menu'!AP120="FCMT",'full menu'!AP120="FMT",'full menu'!AP120="LMT",'full menu'!AP120="LCMT"),"MTs",IF(OR('full menu'!AP120="LCIT",'full menu'!AP120="FCIT",'full menu'!AP120="LIT",'full menu'!AP120="FIT"),"ITs",IF(OR('full menu'!AP120="MwERT", 'full menu'!AP120="ERwMT", 'full menu'!AP120="M&amp;ERT", 'full menu'!AP120="MwIT", 'full menu'!AP120="IwMT", 'full menu'!AP120="M&amp;IT", 'full menu'!AP120="IwERT", 'full menu'!AP120="ERwIT", 'full menu'!AP120="I&amp;ERT", 'full menu'!AP120="ER&amp;M&amp;IT"),"MixedTs",IF('full menu'!AP120="UD","UD",IF('full menu'!AP120="LSD","LSD",IF('full menu'!AP120="WSD","WSD",IF('full menu'!AP120="UASC","UASC",""))))))))))</f>
        <v>ERfix</v>
      </c>
      <c r="AQ120" t="str">
        <f>IF('full menu'!AQ120="MDC","MDC",IF(OR('full menu'!AQ120="PERF",'full menu'!AQ120="AERF",'full menu'!AQ120="PCB"),"ERfix",IF(OR('full menu'!AQ120="ACB", 'full menu'!AQ120="LCERT", 'full menu'!AQ120="LERT",'full menu'!AQ120="FCERT",'full menu'!AQ120="FERT"),"ERTs",IF(OR('full menu'!AQ120="FCMT",'full menu'!AQ120="FMT",'full menu'!AQ120="LMT",'full menu'!AQ120="LCMT"),"MTs",IF(OR('full menu'!AQ120="LCIT",'full menu'!AQ120="FCIT",'full menu'!AQ120="LIT",'full menu'!AQ120="FIT"),"ITs",IF(OR('full menu'!AQ120="MwERT", 'full menu'!AQ120="ERwMT", 'full menu'!AQ120="M&amp;ERT", 'full menu'!AQ120="MwIT", 'full menu'!AQ120="IwMT", 'full menu'!AQ120="M&amp;IT", 'full menu'!AQ120="IwERT", 'full menu'!AQ120="ERwIT", 'full menu'!AQ120="I&amp;ERT", 'full menu'!AQ120="ER&amp;M&amp;IT"),"MixedTs",IF('full menu'!AQ120="UD","UD",IF('full menu'!AQ120="LSD","LSD",IF('full menu'!AQ120="WSD","WSD",IF('full menu'!AQ120="UASC","UASC",""))))))))))</f>
        <v>ERfix</v>
      </c>
      <c r="AR120" t="str">
        <f>IF('full menu'!AR120="MDC","MDC",IF(OR('full menu'!AR120="PERF",'full menu'!AR120="AERF",'full menu'!AR120="PCB"),"ERfix",IF(OR('full menu'!AR120="ACB", 'full menu'!AR120="LCERT", 'full menu'!AR120="LERT",'full menu'!AR120="FCERT",'full menu'!AR120="FERT"),"ERTs",IF(OR('full menu'!AR120="FCMT",'full menu'!AR120="FMT",'full menu'!AR120="LMT",'full menu'!AR120="LCMT"),"MTs",IF(OR('full menu'!AR120="LCIT",'full menu'!AR120="FCIT",'full menu'!AR120="LIT",'full menu'!AR120="FIT"),"ITs",IF(OR('full menu'!AR120="MwERT", 'full menu'!AR120="ERwMT", 'full menu'!AR120="M&amp;ERT", 'full menu'!AR120="MwIT", 'full menu'!AR120="IwMT", 'full menu'!AR120="M&amp;IT", 'full menu'!AR120="IwERT", 'full menu'!AR120="ERwIT", 'full menu'!AR120="I&amp;ERT", 'full menu'!AR120="ER&amp;M&amp;IT"),"MixedTs",IF('full menu'!AR120="UD","UD",IF('full menu'!AR120="LSD","LSD",IF('full menu'!AR120="WSD","WSD",IF('full menu'!AR120="UASC","UASC",""))))))))))</f>
        <v>ERfix</v>
      </c>
      <c r="AS120" t="str">
        <f>IF('full menu'!AS120="MDC","MDC",IF(OR('full menu'!AS120="PERF",'full menu'!AS120="AERF",'full menu'!AS120="PCB"),"ERfix",IF(OR('full menu'!AS120="ACB", 'full menu'!AS120="LCERT", 'full menu'!AS120="LERT",'full menu'!AS120="FCERT",'full menu'!AS120="FERT"),"ERTs",IF(OR('full menu'!AS120="FCMT",'full menu'!AS120="FMT",'full menu'!AS120="LMT",'full menu'!AS120="LCMT"),"MTs",IF(OR('full menu'!AS120="LCIT",'full menu'!AS120="FCIT",'full menu'!AS120="LIT",'full menu'!AS120="FIT"),"ITs",IF(OR('full menu'!AS120="MwERT", 'full menu'!AS120="ERwMT", 'full menu'!AS120="M&amp;ERT", 'full menu'!AS120="MwIT", 'full menu'!AS120="IwMT", 'full menu'!AS120="M&amp;IT", 'full menu'!AS120="IwERT", 'full menu'!AS120="ERwIT", 'full menu'!AS120="I&amp;ERT", 'full menu'!AS120="ER&amp;M&amp;IT"),"MixedTs",IF('full menu'!AS120="UD","UD",IF('full menu'!AS120="LSD","LSD",IF('full menu'!AS120="WSD","WSD",IF('full menu'!AS120="UASC","UASC",""))))))))))</f>
        <v>ERfix</v>
      </c>
      <c r="AT120" t="str">
        <f>IF('full menu'!AT120="MDC","MDC",IF(OR('full menu'!AT120="PERF",'full menu'!AT120="AERF",'full menu'!AT120="PCB"),"ERfix",IF(OR('full menu'!AT120="ACB", 'full menu'!AT120="LCERT", 'full menu'!AT120="LERT",'full menu'!AT120="FCERT",'full menu'!AT120="FERT"),"ERTs",IF(OR('full menu'!AT120="FCMT",'full menu'!AT120="FMT",'full menu'!AT120="LMT",'full menu'!AT120="LCMT"),"MTs",IF(OR('full menu'!AT120="LCIT",'full menu'!AT120="FCIT",'full menu'!AT120="LIT",'full menu'!AT120="FIT"),"ITs",IF(OR('full menu'!AT120="MwERT", 'full menu'!AT120="ERwMT", 'full menu'!AT120="M&amp;ERT", 'full menu'!AT120="MwIT", 'full menu'!AT120="IwMT", 'full menu'!AT120="M&amp;IT", 'full menu'!AT120="IwERT", 'full menu'!AT120="ERwIT", 'full menu'!AT120="I&amp;ERT", 'full menu'!AT120="ER&amp;M&amp;IT"),"MixedTs",IF('full menu'!AT120="UD","UD",IF('full menu'!AT120="LSD","LSD",IF('full menu'!AT120="WSD","WSD",IF('full menu'!AT120="UASC","UASC",""))))))))))</f>
        <v>ERfix</v>
      </c>
      <c r="AU120" t="str">
        <f>IF('full menu'!AU120="MDC","MDC",IF(OR('full menu'!AU120="PERF",'full menu'!AU120="AERF",'full menu'!AU120="PCB"),"ERfix",IF(OR('full menu'!AU120="ACB", 'full menu'!AU120="LCERT", 'full menu'!AU120="LERT",'full menu'!AU120="FCERT",'full menu'!AU120="FERT"),"ERTs",IF(OR('full menu'!AU120="FCMT",'full menu'!AU120="FMT",'full menu'!AU120="LMT",'full menu'!AU120="LCMT"),"MTs",IF(OR('full menu'!AU120="LCIT",'full menu'!AU120="FCIT",'full menu'!AU120="LIT",'full menu'!AU120="FIT"),"ITs",IF(OR('full menu'!AU120="MwERT", 'full menu'!AU120="ERwMT", 'full menu'!AU120="M&amp;ERT", 'full menu'!AU120="MwIT", 'full menu'!AU120="IwMT", 'full menu'!AU120="M&amp;IT", 'full menu'!AU120="IwERT", 'full menu'!AU120="ERwIT", 'full menu'!AU120="I&amp;ERT", 'full menu'!AU120="ER&amp;M&amp;IT"),"MixedTs",IF('full menu'!AU120="UD","UD",IF('full menu'!AU120="LSD","LSD",IF('full menu'!AU120="WSD","WSD",IF('full menu'!AU120="UASC","UASC",""))))))))))</f>
        <v>ERfix</v>
      </c>
      <c r="AV120" t="str">
        <f>IF('full menu'!AV120="MDC","MDC",IF(OR('full menu'!AV120="PERF",'full menu'!AV120="AERF",'full menu'!AV120="PCB"),"ERfix",IF(OR('full menu'!AV120="ACB", 'full menu'!AV120="LCERT", 'full menu'!AV120="LERT",'full menu'!AV120="FCERT",'full menu'!AV120="FERT"),"ERTs",IF(OR('full menu'!AV120="FCMT",'full menu'!AV120="FMT",'full menu'!AV120="LMT",'full menu'!AV120="LCMT"),"MTs",IF(OR('full menu'!AV120="LCIT",'full menu'!AV120="FCIT",'full menu'!AV120="LIT",'full menu'!AV120="FIT"),"ITs",IF(OR('full menu'!AV120="MwERT", 'full menu'!AV120="ERwMT", 'full menu'!AV120="M&amp;ERT", 'full menu'!AV120="MwIT", 'full menu'!AV120="IwMT", 'full menu'!AV120="M&amp;IT", 'full menu'!AV120="IwERT", 'full menu'!AV120="ERwIT", 'full menu'!AV120="I&amp;ERT", 'full menu'!AV120="ER&amp;M&amp;IT"),"MixedTs",IF('full menu'!AV120="UD","UD",IF('full menu'!AV120="LSD","LSD",IF('full menu'!AV120="WSD","WSD",IF('full menu'!AV120="UASC","UASC",""))))))))))</f>
        <v>ERfix</v>
      </c>
      <c r="AW120" t="str">
        <f>IF('full menu'!AW120="MDC","MDC",IF(OR('full menu'!AW120="PERF",'full menu'!AW120="AERF",'full menu'!AW120="PCB"),"ERfix",IF(OR('full menu'!AW120="ACB", 'full menu'!AW120="LCERT", 'full menu'!AW120="LERT",'full menu'!AW120="FCERT",'full menu'!AW120="FERT"),"ERTs",IF(OR('full menu'!AW120="FCMT",'full menu'!AW120="FMT",'full menu'!AW120="LMT",'full menu'!AW120="LCMT"),"MTs",IF(OR('full menu'!AW120="LCIT",'full menu'!AW120="FCIT",'full menu'!AW120="LIT",'full menu'!AW120="FIT"),"ITs",IF(OR('full menu'!AW120="MwERT", 'full menu'!AW120="ERwMT", 'full menu'!AW120="M&amp;ERT", 'full menu'!AW120="MwIT", 'full menu'!AW120="IwMT", 'full menu'!AW120="M&amp;IT", 'full menu'!AW120="IwERT", 'full menu'!AW120="ERwIT", 'full menu'!AW120="I&amp;ERT", 'full menu'!AW120="ER&amp;M&amp;IT"),"MixedTs",IF('full menu'!AW120="UD","UD",IF('full menu'!AW120="LSD","LSD",IF('full menu'!AW120="WSD","WSD",IF('full menu'!AW120="UASC","UASC",""))))))))))</f>
        <v>ERfix</v>
      </c>
      <c r="AX120" t="str">
        <f>IF('full menu'!AX120="MDC","MDC",IF(OR('full menu'!AX120="PERF",'full menu'!AX120="AERF",'full menu'!AX120="PCB"),"ERfix",IF(OR('full menu'!AX120="ACB", 'full menu'!AX120="LCERT", 'full menu'!AX120="LERT",'full menu'!AX120="FCERT",'full menu'!AX120="FERT"),"ERTs",IF(OR('full menu'!AX120="FCMT",'full menu'!AX120="FMT",'full menu'!AX120="LMT",'full menu'!AX120="LCMT"),"MTs",IF(OR('full menu'!AX120="LCIT",'full menu'!AX120="FCIT",'full menu'!AX120="LIT",'full menu'!AX120="FIT"),"ITs",IF(OR('full menu'!AX120="MwERT", 'full menu'!AX120="ERwMT", 'full menu'!AX120="M&amp;ERT", 'full menu'!AX120="MwIT", 'full menu'!AX120="IwMT", 'full menu'!AX120="M&amp;IT", 'full menu'!AX120="IwERT", 'full menu'!AX120="ERwIT", 'full menu'!AX120="I&amp;ERT", 'full menu'!AX120="ER&amp;M&amp;IT"),"MixedTs",IF('full menu'!AX120="UD","UD",IF('full menu'!AX120="LSD","LSD",IF('full menu'!AX120="WSD","WSD",IF('full menu'!AX120="UASC","UASC",""))))))))))</f>
        <v>ERfix</v>
      </c>
      <c r="AY120" t="str">
        <f>IF('full menu'!AY120="MDC","MDC",IF(OR('full menu'!AY120="PERF",'full menu'!AY120="AERF",'full menu'!AY120="PCB"),"ERfix",IF(OR('full menu'!AY120="ACB", 'full menu'!AY120="LCERT", 'full menu'!AY120="LERT",'full menu'!AY120="FCERT",'full menu'!AY120="FERT"),"ERTs",IF(OR('full menu'!AY120="FCMT",'full menu'!AY120="FMT",'full menu'!AY120="LMT",'full menu'!AY120="LCMT"),"MTs",IF(OR('full menu'!AY120="LCIT",'full menu'!AY120="FCIT",'full menu'!AY120="LIT",'full menu'!AY120="FIT"),"ITs",IF(OR('full menu'!AY120="MwERT", 'full menu'!AY120="ERwMT", 'full menu'!AY120="M&amp;ERT", 'full menu'!AY120="MwIT", 'full menu'!AY120="IwMT", 'full menu'!AY120="M&amp;IT", 'full menu'!AY120="IwERT", 'full menu'!AY120="ERwIT", 'full menu'!AY120="I&amp;ERT", 'full menu'!AY120="ER&amp;M&amp;IT"),"MixedTs",IF('full menu'!AY120="UD","UD",IF('full menu'!AY120="LSD","LSD",IF('full menu'!AY120="WSD","WSD",IF('full menu'!AY120="UASC","UASC",""))))))))))</f>
        <v>ERfix</v>
      </c>
    </row>
    <row r="121" spans="1:51" x14ac:dyDescent="0.3">
      <c r="A121" t="s">
        <v>143</v>
      </c>
      <c r="B121" t="str">
        <f>IF('full menu'!B121="MDC","MDC",IF(OR('full menu'!B121="PERF",'full menu'!B121="AERF",'full menu'!B121="PCB"),"ERfix",IF(OR('full menu'!B121="ACB", 'full menu'!B121="LCERT", 'full menu'!B121="LERT",'full menu'!B121="FCERT",'full menu'!B121="FERT"),"ERTs",IF(OR('full menu'!B121="FCMT",'full menu'!B121="FMT",'full menu'!B121="LMT",'full menu'!B121="LCMT"),"MTs",IF(OR('full menu'!B121="LCIT",'full menu'!B121="FCIT",'full menu'!B121="LIT",'full menu'!B121="FIT"),"ITs",IF(OR('full menu'!B121="MwERT", 'full menu'!B121="ERwMT", 'full menu'!B121="M&amp;ERT", 'full menu'!B121="MwIT", 'full menu'!B121="IwMT", 'full menu'!B121="M&amp;IT", 'full menu'!B121="IwERT", 'full menu'!B121="ERwIT", 'full menu'!B121="I&amp;ERT", 'full menu'!B121="ER&amp;M&amp;IT"),"MixedTs",IF('full menu'!B121="UD","UD",IF('full menu'!B121="LSD","LSD",IF('full menu'!B121="WSD","WSD",IF('full menu'!B121="UASC","UASC",""))))))))))</f>
        <v>LSD</v>
      </c>
      <c r="C121" t="str">
        <f>IF('full menu'!C121="MDC","MDC",IF(OR('full menu'!C121="PERF",'full menu'!C121="AERF",'full menu'!C121="PCB"),"ERfix",IF(OR('full menu'!C121="ACB", 'full menu'!C121="LCERT", 'full menu'!C121="LERT",'full menu'!C121="FCERT",'full menu'!C121="FERT"),"ERTs",IF(OR('full menu'!C121="FCMT",'full menu'!C121="FMT",'full menu'!C121="LMT",'full menu'!C121="LCMT"),"MTs",IF(OR('full menu'!C121="LCIT",'full menu'!C121="FCIT",'full menu'!C121="LIT",'full menu'!C121="FIT"),"ITs",IF(OR('full menu'!C121="MwERT", 'full menu'!C121="ERwMT", 'full menu'!C121="M&amp;ERT", 'full menu'!C121="MwIT", 'full menu'!C121="IwMT", 'full menu'!C121="M&amp;IT", 'full menu'!C121="IwERT", 'full menu'!C121="ERwIT", 'full menu'!C121="I&amp;ERT", 'full menu'!C121="ER&amp;M&amp;IT"),"MixedTs",IF('full menu'!C121="UD","UD",IF('full menu'!C121="LSD","LSD",IF('full menu'!C121="WSD","WSD",IF('full menu'!C121="UASC","UASC",""))))))))))</f>
        <v>LSD</v>
      </c>
      <c r="D121" t="str">
        <f>IF('full menu'!D121="MDC","MDC",IF(OR('full menu'!D121="PERF",'full menu'!D121="AERF",'full menu'!D121="PCB"),"ERfix",IF(OR('full menu'!D121="ACB", 'full menu'!D121="LCERT", 'full menu'!D121="LERT",'full menu'!D121="FCERT",'full menu'!D121="FERT"),"ERTs",IF(OR('full menu'!D121="FCMT",'full menu'!D121="FMT",'full menu'!D121="LMT",'full menu'!D121="LCMT"),"MTs",IF(OR('full menu'!D121="LCIT",'full menu'!D121="FCIT",'full menu'!D121="LIT",'full menu'!D121="FIT"),"ITs",IF(OR('full menu'!D121="MwERT", 'full menu'!D121="ERwMT", 'full menu'!D121="M&amp;ERT", 'full menu'!D121="MwIT", 'full menu'!D121="IwMT", 'full menu'!D121="M&amp;IT", 'full menu'!D121="IwERT", 'full menu'!D121="ERwIT", 'full menu'!D121="I&amp;ERT", 'full menu'!D121="ER&amp;M&amp;IT"),"MixedTs",IF('full menu'!D121="UD","UD",IF('full menu'!D121="LSD","LSD",IF('full menu'!D121="WSD","WSD",IF('full menu'!D121="UASC","UASC",""))))))))))</f>
        <v>LSD</v>
      </c>
      <c r="E121" t="str">
        <f>IF('full menu'!E121="MDC","MDC",IF(OR('full menu'!E121="PERF",'full menu'!E121="AERF",'full menu'!E121="PCB"),"ERfix",IF(OR('full menu'!E121="ACB", 'full menu'!E121="LCERT", 'full menu'!E121="LERT",'full menu'!E121="FCERT",'full menu'!E121="FERT"),"ERTs",IF(OR('full menu'!E121="FCMT",'full menu'!E121="FMT",'full menu'!E121="LMT",'full menu'!E121="LCMT"),"MTs",IF(OR('full menu'!E121="LCIT",'full menu'!E121="FCIT",'full menu'!E121="LIT",'full menu'!E121="FIT"),"ITs",IF(OR('full menu'!E121="MwERT", 'full menu'!E121="ERwMT", 'full menu'!E121="M&amp;ERT", 'full menu'!E121="MwIT", 'full menu'!E121="IwMT", 'full menu'!E121="M&amp;IT", 'full menu'!E121="IwERT", 'full menu'!E121="ERwIT", 'full menu'!E121="I&amp;ERT", 'full menu'!E121="ER&amp;M&amp;IT"),"MixedTs",IF('full menu'!E121="UD","UD",IF('full menu'!E121="LSD","LSD",IF('full menu'!E121="WSD","WSD",IF('full menu'!E121="UASC","UASC",""))))))))))</f>
        <v>LSD</v>
      </c>
      <c r="F121" t="str">
        <f>IF('full menu'!F121="MDC","MDC",IF(OR('full menu'!F121="PERF",'full menu'!F121="AERF",'full menu'!F121="PCB"),"ERfix",IF(OR('full menu'!F121="ACB", 'full menu'!F121="LCERT", 'full menu'!F121="LERT",'full menu'!F121="FCERT",'full menu'!F121="FERT"),"ERTs",IF(OR('full menu'!F121="FCMT",'full menu'!F121="FMT",'full menu'!F121="LMT",'full menu'!F121="LCMT"),"MTs",IF(OR('full menu'!F121="LCIT",'full menu'!F121="FCIT",'full menu'!F121="LIT",'full menu'!F121="FIT"),"ITs",IF(OR('full menu'!F121="MwERT", 'full menu'!F121="ERwMT", 'full menu'!F121="M&amp;ERT", 'full menu'!F121="MwIT", 'full menu'!F121="IwMT", 'full menu'!F121="M&amp;IT", 'full menu'!F121="IwERT", 'full menu'!F121="ERwIT", 'full menu'!F121="I&amp;ERT", 'full menu'!F121="ER&amp;M&amp;IT"),"MixedTs",IF('full menu'!F121="UD","UD",IF('full menu'!F121="LSD","LSD",IF('full menu'!F121="WSD","WSD",IF('full menu'!F121="UASC","UASC",""))))))))))</f>
        <v>LSD</v>
      </c>
      <c r="G121" t="str">
        <f>IF('full menu'!G121="MDC","MDC",IF(OR('full menu'!G121="PERF",'full menu'!G121="AERF",'full menu'!G121="PCB"),"ERfix",IF(OR('full menu'!G121="ACB", 'full menu'!G121="LCERT", 'full menu'!G121="LERT",'full menu'!G121="FCERT",'full menu'!G121="FERT"),"ERTs",IF(OR('full menu'!G121="FCMT",'full menu'!G121="FMT",'full menu'!G121="LMT",'full menu'!G121="LCMT"),"MTs",IF(OR('full menu'!G121="LCIT",'full menu'!G121="FCIT",'full menu'!G121="LIT",'full menu'!G121="FIT"),"ITs",IF(OR('full menu'!G121="MwERT", 'full menu'!G121="ERwMT", 'full menu'!G121="M&amp;ERT", 'full menu'!G121="MwIT", 'full menu'!G121="IwMT", 'full menu'!G121="M&amp;IT", 'full menu'!G121="IwERT", 'full menu'!G121="ERwIT", 'full menu'!G121="I&amp;ERT", 'full menu'!G121="ER&amp;M&amp;IT"),"MixedTs",IF('full menu'!G121="UD","UD",IF('full menu'!G121="LSD","LSD",IF('full menu'!G121="WSD","WSD",IF('full menu'!G121="UASC","UASC",""))))))))))</f>
        <v>LSD</v>
      </c>
      <c r="H121" t="str">
        <f>IF('full menu'!H121="MDC","MDC",IF(OR('full menu'!H121="PERF",'full menu'!H121="AERF",'full menu'!H121="PCB"),"ERfix",IF(OR('full menu'!H121="ACB", 'full menu'!H121="LCERT", 'full menu'!H121="LERT",'full menu'!H121="FCERT",'full menu'!H121="FERT"),"ERTs",IF(OR('full menu'!H121="FCMT",'full menu'!H121="FMT",'full menu'!H121="LMT",'full menu'!H121="LCMT"),"MTs",IF(OR('full menu'!H121="LCIT",'full menu'!H121="FCIT",'full menu'!H121="LIT",'full menu'!H121="FIT"),"ITs",IF(OR('full menu'!H121="MwERT", 'full menu'!H121="ERwMT", 'full menu'!H121="M&amp;ERT", 'full menu'!H121="MwIT", 'full menu'!H121="IwMT", 'full menu'!H121="M&amp;IT", 'full menu'!H121="IwERT", 'full menu'!H121="ERwIT", 'full menu'!H121="I&amp;ERT", 'full menu'!H121="ER&amp;M&amp;IT"),"MixedTs",IF('full menu'!H121="UD","UD",IF('full menu'!H121="LSD","LSD",IF('full menu'!H121="WSD","WSD",IF('full menu'!H121="UASC","UASC",""))))))))))</f>
        <v>LSD</v>
      </c>
      <c r="I121" t="str">
        <f>IF('full menu'!I121="MDC","MDC",IF(OR('full menu'!I121="PERF",'full menu'!I121="AERF",'full menu'!I121="PCB"),"ERfix",IF(OR('full menu'!I121="ACB", 'full menu'!I121="LCERT", 'full menu'!I121="LERT",'full menu'!I121="FCERT",'full menu'!I121="FERT"),"ERTs",IF(OR('full menu'!I121="FCMT",'full menu'!I121="FMT",'full menu'!I121="LMT",'full menu'!I121="LCMT"),"MTs",IF(OR('full menu'!I121="LCIT",'full menu'!I121="FCIT",'full menu'!I121="LIT",'full menu'!I121="FIT"),"ITs",IF(OR('full menu'!I121="MwERT", 'full menu'!I121="ERwMT", 'full menu'!I121="M&amp;ERT", 'full menu'!I121="MwIT", 'full menu'!I121="IwMT", 'full menu'!I121="M&amp;IT", 'full menu'!I121="IwERT", 'full menu'!I121="ERwIT", 'full menu'!I121="I&amp;ERT", 'full menu'!I121="ER&amp;M&amp;IT"),"MixedTs",IF('full menu'!I121="UD","UD",IF('full menu'!I121="LSD","LSD",IF('full menu'!I121="WSD","WSD",IF('full menu'!I121="UASC","UASC",""))))))))))</f>
        <v>LSD</v>
      </c>
      <c r="J121" t="str">
        <f>IF('full menu'!J121="MDC","MDC",IF(OR('full menu'!J121="PERF",'full menu'!J121="AERF",'full menu'!J121="PCB"),"ERfix",IF(OR('full menu'!J121="ACB", 'full menu'!J121="LCERT", 'full menu'!J121="LERT",'full menu'!J121="FCERT",'full menu'!J121="FERT"),"ERTs",IF(OR('full menu'!J121="FCMT",'full menu'!J121="FMT",'full menu'!J121="LMT",'full menu'!J121="LCMT"),"MTs",IF(OR('full menu'!J121="LCIT",'full menu'!J121="FCIT",'full menu'!J121="LIT",'full menu'!J121="FIT"),"ITs",IF(OR('full menu'!J121="MwERT", 'full menu'!J121="ERwMT", 'full menu'!J121="M&amp;ERT", 'full menu'!J121="MwIT", 'full menu'!J121="IwMT", 'full menu'!J121="M&amp;IT", 'full menu'!J121="IwERT", 'full menu'!J121="ERwIT", 'full menu'!J121="I&amp;ERT", 'full menu'!J121="ER&amp;M&amp;IT"),"MixedTs",IF('full menu'!J121="UD","UD",IF('full menu'!J121="LSD","LSD",IF('full menu'!J121="WSD","WSD",IF('full menu'!J121="UASC","UASC",""))))))))))</f>
        <v>LSD</v>
      </c>
      <c r="K121" t="str">
        <f>IF('full menu'!K121="MDC","MDC",IF(OR('full menu'!K121="PERF",'full menu'!K121="AERF",'full menu'!K121="PCB"),"ERfix",IF(OR('full menu'!K121="ACB", 'full menu'!K121="LCERT", 'full menu'!K121="LERT",'full menu'!K121="FCERT",'full menu'!K121="FERT"),"ERTs",IF(OR('full menu'!K121="FCMT",'full menu'!K121="FMT",'full menu'!K121="LMT",'full menu'!K121="LCMT"),"MTs",IF(OR('full menu'!K121="LCIT",'full menu'!K121="FCIT",'full menu'!K121="LIT",'full menu'!K121="FIT"),"ITs",IF(OR('full menu'!K121="MwERT", 'full menu'!K121="ERwMT", 'full menu'!K121="M&amp;ERT", 'full menu'!K121="MwIT", 'full menu'!K121="IwMT", 'full menu'!K121="M&amp;IT", 'full menu'!K121="IwERT", 'full menu'!K121="ERwIT", 'full menu'!K121="I&amp;ERT", 'full menu'!K121="ER&amp;M&amp;IT"),"MixedTs",IF('full menu'!K121="UD","UD",IF('full menu'!K121="LSD","LSD",IF('full menu'!K121="WSD","WSD",IF('full menu'!K121="UASC","UASC",""))))))))))</f>
        <v>LSD</v>
      </c>
      <c r="L121" t="str">
        <f>IF('full menu'!L121="MDC","MDC",IF(OR('full menu'!L121="PERF",'full menu'!L121="AERF",'full menu'!L121="PCB"),"ERfix",IF(OR('full menu'!L121="ACB", 'full menu'!L121="LCERT", 'full menu'!L121="LERT",'full menu'!L121="FCERT",'full menu'!L121="FERT"),"ERTs",IF(OR('full menu'!L121="FCMT",'full menu'!L121="FMT",'full menu'!L121="LMT",'full menu'!L121="LCMT"),"MTs",IF(OR('full menu'!L121="LCIT",'full menu'!L121="FCIT",'full menu'!L121="LIT",'full menu'!L121="FIT"),"ITs",IF(OR('full menu'!L121="MwERT", 'full menu'!L121="ERwMT", 'full menu'!L121="M&amp;ERT", 'full menu'!L121="MwIT", 'full menu'!L121="IwMT", 'full menu'!L121="M&amp;IT", 'full menu'!L121="IwERT", 'full menu'!L121="ERwIT", 'full menu'!L121="I&amp;ERT", 'full menu'!L121="ER&amp;M&amp;IT"),"MixedTs",IF('full menu'!L121="UD","UD",IF('full menu'!L121="LSD","LSD",IF('full menu'!L121="WSD","WSD",IF('full menu'!L121="UASC","UASC",""))))))))))</f>
        <v>LSD</v>
      </c>
      <c r="M121" t="str">
        <f>IF('full menu'!M121="MDC","MDC",IF(OR('full menu'!M121="PERF",'full menu'!M121="AERF",'full menu'!M121="PCB"),"ERfix",IF(OR('full menu'!M121="ACB", 'full menu'!M121="LCERT", 'full menu'!M121="LERT",'full menu'!M121="FCERT",'full menu'!M121="FERT"),"ERTs",IF(OR('full menu'!M121="FCMT",'full menu'!M121="FMT",'full menu'!M121="LMT",'full menu'!M121="LCMT"),"MTs",IF(OR('full menu'!M121="LCIT",'full menu'!M121="FCIT",'full menu'!M121="LIT",'full menu'!M121="FIT"),"ITs",IF(OR('full menu'!M121="MwERT", 'full menu'!M121="ERwMT", 'full menu'!M121="M&amp;ERT", 'full menu'!M121="MwIT", 'full menu'!M121="IwMT", 'full menu'!M121="M&amp;IT", 'full menu'!M121="IwERT", 'full menu'!M121="ERwIT", 'full menu'!M121="I&amp;ERT", 'full menu'!M121="ER&amp;M&amp;IT"),"MixedTs",IF('full menu'!M121="UD","UD",IF('full menu'!M121="LSD","LSD",IF('full menu'!M121="WSD","WSD",IF('full menu'!M121="UASC","UASC",""))))))))))</f>
        <v>LSD</v>
      </c>
      <c r="N121" t="str">
        <f>IF('full menu'!N121="MDC","MDC",IF(OR('full menu'!N121="PERF",'full menu'!N121="AERF",'full menu'!N121="PCB"),"ERfix",IF(OR('full menu'!N121="ACB", 'full menu'!N121="LCERT", 'full menu'!N121="LERT",'full menu'!N121="FCERT",'full menu'!N121="FERT"),"ERTs",IF(OR('full menu'!N121="FCMT",'full menu'!N121="FMT",'full menu'!N121="LMT",'full menu'!N121="LCMT"),"MTs",IF(OR('full menu'!N121="LCIT",'full menu'!N121="FCIT",'full menu'!N121="LIT",'full menu'!N121="FIT"),"ITs",IF(OR('full menu'!N121="MwERT", 'full menu'!N121="ERwMT", 'full menu'!N121="M&amp;ERT", 'full menu'!N121="MwIT", 'full menu'!N121="IwMT", 'full menu'!N121="M&amp;IT", 'full menu'!N121="IwERT", 'full menu'!N121="ERwIT", 'full menu'!N121="I&amp;ERT", 'full menu'!N121="ER&amp;M&amp;IT"),"MixedTs",IF('full menu'!N121="UD","UD",IF('full menu'!N121="LSD","LSD",IF('full menu'!N121="WSD","WSD",IF('full menu'!N121="UASC","UASC",""))))))))))</f>
        <v>LSD</v>
      </c>
      <c r="O121" t="str">
        <f>IF('full menu'!O121="MDC","MDC",IF(OR('full menu'!O121="PERF",'full menu'!O121="AERF",'full menu'!O121="PCB"),"ERfix",IF(OR('full menu'!O121="ACB", 'full menu'!O121="LCERT", 'full menu'!O121="LERT",'full menu'!O121="FCERT",'full menu'!O121="FERT"),"ERTs",IF(OR('full menu'!O121="FCMT",'full menu'!O121="FMT",'full menu'!O121="LMT",'full menu'!O121="LCMT"),"MTs",IF(OR('full menu'!O121="LCIT",'full menu'!O121="FCIT",'full menu'!O121="LIT",'full menu'!O121="FIT"),"ITs",IF(OR('full menu'!O121="MwERT", 'full menu'!O121="ERwMT", 'full menu'!O121="M&amp;ERT", 'full menu'!O121="MwIT", 'full menu'!O121="IwMT", 'full menu'!O121="M&amp;IT", 'full menu'!O121="IwERT", 'full menu'!O121="ERwIT", 'full menu'!O121="I&amp;ERT", 'full menu'!O121="ER&amp;M&amp;IT"),"MixedTs",IF('full menu'!O121="UD","UD",IF('full menu'!O121="LSD","LSD",IF('full menu'!O121="WSD","WSD",IF('full menu'!O121="UASC","UASC",""))))))))))</f>
        <v>LSD</v>
      </c>
      <c r="P121" t="str">
        <f>IF('full menu'!P121="MDC","MDC",IF(OR('full menu'!P121="PERF",'full menu'!P121="AERF",'full menu'!P121="PCB"),"ERfix",IF(OR('full menu'!P121="ACB", 'full menu'!P121="LCERT", 'full menu'!P121="LERT",'full menu'!P121="FCERT",'full menu'!P121="FERT"),"ERTs",IF(OR('full menu'!P121="FCMT",'full menu'!P121="FMT",'full menu'!P121="LMT",'full menu'!P121="LCMT"),"MTs",IF(OR('full menu'!P121="LCIT",'full menu'!P121="FCIT",'full menu'!P121="LIT",'full menu'!P121="FIT"),"ITs",IF(OR('full menu'!P121="MwERT", 'full menu'!P121="ERwMT", 'full menu'!P121="M&amp;ERT", 'full menu'!P121="MwIT", 'full menu'!P121="IwMT", 'full menu'!P121="M&amp;IT", 'full menu'!P121="IwERT", 'full menu'!P121="ERwIT", 'full menu'!P121="I&amp;ERT", 'full menu'!P121="ER&amp;M&amp;IT"),"MixedTs",IF('full menu'!P121="UD","UD",IF('full menu'!P121="LSD","LSD",IF('full menu'!P121="WSD","WSD",IF('full menu'!P121="UASC","UASC",""))))))))))</f>
        <v>LSD</v>
      </c>
      <c r="Q121" t="str">
        <f>IF('full menu'!Q121="MDC","MDC",IF(OR('full menu'!Q121="PERF",'full menu'!Q121="AERF",'full menu'!Q121="PCB"),"ERfix",IF(OR('full menu'!Q121="ACB", 'full menu'!Q121="LCERT", 'full menu'!Q121="LERT",'full menu'!Q121="FCERT",'full menu'!Q121="FERT"),"ERTs",IF(OR('full menu'!Q121="FCMT",'full menu'!Q121="FMT",'full menu'!Q121="LMT",'full menu'!Q121="LCMT"),"MTs",IF(OR('full menu'!Q121="LCIT",'full menu'!Q121="FCIT",'full menu'!Q121="LIT",'full menu'!Q121="FIT"),"ITs",IF(OR('full menu'!Q121="MwERT", 'full menu'!Q121="ERwMT", 'full menu'!Q121="M&amp;ERT", 'full menu'!Q121="MwIT", 'full menu'!Q121="IwMT", 'full menu'!Q121="M&amp;IT", 'full menu'!Q121="IwERT", 'full menu'!Q121="ERwIT", 'full menu'!Q121="I&amp;ERT", 'full menu'!Q121="ER&amp;M&amp;IT"),"MixedTs",IF('full menu'!Q121="UD","UD",IF('full menu'!Q121="LSD","LSD",IF('full menu'!Q121="WSD","WSD",IF('full menu'!Q121="UASC","UASC",""))))))))))</f>
        <v>LSD</v>
      </c>
      <c r="R121" t="str">
        <f>IF('full menu'!R121="MDC","MDC",IF(OR('full menu'!R121="PERF",'full menu'!R121="AERF",'full menu'!R121="PCB"),"ERfix",IF(OR('full menu'!R121="ACB", 'full menu'!R121="LCERT", 'full menu'!R121="LERT",'full menu'!R121="FCERT",'full menu'!R121="FERT"),"ERTs",IF(OR('full menu'!R121="FCMT",'full menu'!R121="FMT",'full menu'!R121="LMT",'full menu'!R121="LCMT"),"MTs",IF(OR('full menu'!R121="LCIT",'full menu'!R121="FCIT",'full menu'!R121="LIT",'full menu'!R121="FIT"),"ITs",IF(OR('full menu'!R121="MwERT", 'full menu'!R121="ERwMT", 'full menu'!R121="M&amp;ERT", 'full menu'!R121="MwIT", 'full menu'!R121="IwMT", 'full menu'!R121="M&amp;IT", 'full menu'!R121="IwERT", 'full menu'!R121="ERwIT", 'full menu'!R121="I&amp;ERT", 'full menu'!R121="ER&amp;M&amp;IT"),"MixedTs",IF('full menu'!R121="UD","UD",IF('full menu'!R121="LSD","LSD",IF('full menu'!R121="WSD","WSD",IF('full menu'!R121="UASC","UASC",""))))))))))</f>
        <v>LSD</v>
      </c>
      <c r="S121" t="str">
        <f>IF('full menu'!S121="MDC","MDC",IF(OR('full menu'!S121="PERF",'full menu'!S121="AERF",'full menu'!S121="PCB"),"ERfix",IF(OR('full menu'!S121="ACB", 'full menu'!S121="LCERT", 'full menu'!S121="LERT",'full menu'!S121="FCERT",'full menu'!S121="FERT"),"ERTs",IF(OR('full menu'!S121="FCMT",'full menu'!S121="FMT",'full menu'!S121="LMT",'full menu'!S121="LCMT"),"MTs",IF(OR('full menu'!S121="LCIT",'full menu'!S121="FCIT",'full menu'!S121="LIT",'full menu'!S121="FIT"),"ITs",IF(OR('full menu'!S121="MwERT", 'full menu'!S121="ERwMT", 'full menu'!S121="M&amp;ERT", 'full menu'!S121="MwIT", 'full menu'!S121="IwMT", 'full menu'!S121="M&amp;IT", 'full menu'!S121="IwERT", 'full menu'!S121="ERwIT", 'full menu'!S121="I&amp;ERT", 'full menu'!S121="ER&amp;M&amp;IT"),"MixedTs",IF('full menu'!S121="UD","UD",IF('full menu'!S121="LSD","LSD",IF('full menu'!S121="WSD","WSD",IF('full menu'!S121="UASC","UASC",""))))))))))</f>
        <v>LSD</v>
      </c>
      <c r="T121" t="str">
        <f>IF('full menu'!T121="MDC","MDC",IF(OR('full menu'!T121="PERF",'full menu'!T121="AERF",'full menu'!T121="PCB"),"ERfix",IF(OR('full menu'!T121="ACB", 'full menu'!T121="LCERT", 'full menu'!T121="LERT",'full menu'!T121="FCERT",'full menu'!T121="FERT"),"ERTs",IF(OR('full menu'!T121="FCMT",'full menu'!T121="FMT",'full menu'!T121="LMT",'full menu'!T121="LCMT"),"MTs",IF(OR('full menu'!T121="LCIT",'full menu'!T121="FCIT",'full menu'!T121="LIT",'full menu'!T121="FIT"),"ITs",IF(OR('full menu'!T121="MwERT", 'full menu'!T121="ERwMT", 'full menu'!T121="M&amp;ERT", 'full menu'!T121="MwIT", 'full menu'!T121="IwMT", 'full menu'!T121="M&amp;IT", 'full menu'!T121="IwERT", 'full menu'!T121="ERwIT", 'full menu'!T121="I&amp;ERT", 'full menu'!T121="ER&amp;M&amp;IT"),"MixedTs",IF('full menu'!T121="UD","UD",IF('full menu'!T121="LSD","LSD",IF('full menu'!T121="WSD","WSD",IF('full menu'!T121="UASC","UASC",""))))))))))</f>
        <v>LSD</v>
      </c>
      <c r="U121" t="str">
        <f>IF('full menu'!U121="MDC","MDC",IF(OR('full menu'!U121="PERF",'full menu'!U121="AERF",'full menu'!U121="PCB"),"ERfix",IF(OR('full menu'!U121="ACB", 'full menu'!U121="LCERT", 'full menu'!U121="LERT",'full menu'!U121="FCERT",'full menu'!U121="FERT"),"ERTs",IF(OR('full menu'!U121="FCMT",'full menu'!U121="FMT",'full menu'!U121="LMT",'full menu'!U121="LCMT"),"MTs",IF(OR('full menu'!U121="LCIT",'full menu'!U121="FCIT",'full menu'!U121="LIT",'full menu'!U121="FIT"),"ITs",IF(OR('full menu'!U121="MwERT", 'full menu'!U121="ERwMT", 'full menu'!U121="M&amp;ERT", 'full menu'!U121="MwIT", 'full menu'!U121="IwMT", 'full menu'!U121="M&amp;IT", 'full menu'!U121="IwERT", 'full menu'!U121="ERwIT", 'full menu'!U121="I&amp;ERT", 'full menu'!U121="ER&amp;M&amp;IT"),"MixedTs",IF('full menu'!U121="UD","UD",IF('full menu'!U121="LSD","LSD",IF('full menu'!U121="WSD","WSD",IF('full menu'!U121="UASC","UASC",""))))))))))</f>
        <v>ERfix</v>
      </c>
      <c r="V121" t="str">
        <f>IF('full menu'!V121="MDC","MDC",IF(OR('full menu'!V121="PERF",'full menu'!V121="AERF",'full menu'!V121="PCB"),"ERfix",IF(OR('full menu'!V121="ACB", 'full menu'!V121="LCERT", 'full menu'!V121="LERT",'full menu'!V121="FCERT",'full menu'!V121="FERT"),"ERTs",IF(OR('full menu'!V121="FCMT",'full menu'!V121="FMT",'full menu'!V121="LMT",'full menu'!V121="LCMT"),"MTs",IF(OR('full menu'!V121="LCIT",'full menu'!V121="FCIT",'full menu'!V121="LIT",'full menu'!V121="FIT"),"ITs",IF(OR('full menu'!V121="MwERT", 'full menu'!V121="ERwMT", 'full menu'!V121="M&amp;ERT", 'full menu'!V121="MwIT", 'full menu'!V121="IwMT", 'full menu'!V121="M&amp;IT", 'full menu'!V121="IwERT", 'full menu'!V121="ERwIT", 'full menu'!V121="I&amp;ERT", 'full menu'!V121="ER&amp;M&amp;IT"),"MixedTs",IF('full menu'!V121="UD","UD",IF('full menu'!V121="LSD","LSD",IF('full menu'!V121="WSD","WSD",IF('full menu'!V121="UASC","UASC",""))))))))))</f>
        <v>ERfix</v>
      </c>
      <c r="W121" t="str">
        <f>IF('full menu'!W121="MDC","MDC",IF(OR('full menu'!W121="PERF",'full menu'!W121="AERF",'full menu'!W121="PCB"),"ERfix",IF(OR('full menu'!W121="ACB", 'full menu'!W121="LCERT", 'full menu'!W121="LERT",'full menu'!W121="FCERT",'full menu'!W121="FERT"),"ERTs",IF(OR('full menu'!W121="FCMT",'full menu'!W121="FMT",'full menu'!W121="LMT",'full menu'!W121="LCMT"),"MTs",IF(OR('full menu'!W121="LCIT",'full menu'!W121="FCIT",'full menu'!W121="LIT",'full menu'!W121="FIT"),"ITs",IF(OR('full menu'!W121="MwERT", 'full menu'!W121="ERwMT", 'full menu'!W121="M&amp;ERT", 'full menu'!W121="MwIT", 'full menu'!W121="IwMT", 'full menu'!W121="M&amp;IT", 'full menu'!W121="IwERT", 'full menu'!W121="ERwIT", 'full menu'!W121="I&amp;ERT", 'full menu'!W121="ER&amp;M&amp;IT"),"MixedTs",IF('full menu'!W121="UD","UD",IF('full menu'!W121="LSD","LSD",IF('full menu'!W121="WSD","WSD",IF('full menu'!W121="UASC","UASC",""))))))))))</f>
        <v>ERfix</v>
      </c>
      <c r="X121" t="str">
        <f>IF('full menu'!X121="MDC","MDC",IF(OR('full menu'!X121="PERF",'full menu'!X121="AERF",'full menu'!X121="PCB"),"ERfix",IF(OR('full menu'!X121="ACB", 'full menu'!X121="LCERT", 'full menu'!X121="LERT",'full menu'!X121="FCERT",'full menu'!X121="FERT"),"ERTs",IF(OR('full menu'!X121="FCMT",'full menu'!X121="FMT",'full menu'!X121="LMT",'full menu'!X121="LCMT"),"MTs",IF(OR('full menu'!X121="LCIT",'full menu'!X121="FCIT",'full menu'!X121="LIT",'full menu'!X121="FIT"),"ITs",IF(OR('full menu'!X121="MwERT", 'full menu'!X121="ERwMT", 'full menu'!X121="M&amp;ERT", 'full menu'!X121="MwIT", 'full menu'!X121="IwMT", 'full menu'!X121="M&amp;IT", 'full menu'!X121="IwERT", 'full menu'!X121="ERwIT", 'full menu'!X121="I&amp;ERT", 'full menu'!X121="ER&amp;M&amp;IT"),"MixedTs",IF('full menu'!X121="UD","UD",IF('full menu'!X121="LSD","LSD",IF('full menu'!X121="WSD","WSD",IF('full menu'!X121="UASC","UASC",""))))))))))</f>
        <v>ERfix</v>
      </c>
      <c r="Y121" t="str">
        <f>IF('full menu'!Y121="MDC","MDC",IF(OR('full menu'!Y121="PERF",'full menu'!Y121="AERF",'full menu'!Y121="PCB"),"ERfix",IF(OR('full menu'!Y121="ACB", 'full menu'!Y121="LCERT", 'full menu'!Y121="LERT",'full menu'!Y121="FCERT",'full menu'!Y121="FERT"),"ERTs",IF(OR('full menu'!Y121="FCMT",'full menu'!Y121="FMT",'full menu'!Y121="LMT",'full menu'!Y121="LCMT"),"MTs",IF(OR('full menu'!Y121="LCIT",'full menu'!Y121="FCIT",'full menu'!Y121="LIT",'full menu'!Y121="FIT"),"ITs",IF(OR('full menu'!Y121="MwERT", 'full menu'!Y121="ERwMT", 'full menu'!Y121="M&amp;ERT", 'full menu'!Y121="MwIT", 'full menu'!Y121="IwMT", 'full menu'!Y121="M&amp;IT", 'full menu'!Y121="IwERT", 'full menu'!Y121="ERwIT", 'full menu'!Y121="I&amp;ERT", 'full menu'!Y121="ER&amp;M&amp;IT"),"MixedTs",IF('full menu'!Y121="UD","UD",IF('full menu'!Y121="LSD","LSD",IF('full menu'!Y121="WSD","WSD",IF('full menu'!Y121="UASC","UASC",""))))))))))</f>
        <v>ERfix</v>
      </c>
      <c r="Z121" t="str">
        <f>IF('full menu'!Z121="MDC","MDC",IF(OR('full menu'!Z121="PERF",'full menu'!Z121="AERF",'full menu'!Z121="PCB"),"ERfix",IF(OR('full menu'!Z121="ACB", 'full menu'!Z121="LCERT", 'full menu'!Z121="LERT",'full menu'!Z121="FCERT",'full menu'!Z121="FERT"),"ERTs",IF(OR('full menu'!Z121="FCMT",'full menu'!Z121="FMT",'full menu'!Z121="LMT",'full menu'!Z121="LCMT"),"MTs",IF(OR('full menu'!Z121="LCIT",'full menu'!Z121="FCIT",'full menu'!Z121="LIT",'full menu'!Z121="FIT"),"ITs",IF(OR('full menu'!Z121="MwERT", 'full menu'!Z121="ERwMT", 'full menu'!Z121="M&amp;ERT", 'full menu'!Z121="MwIT", 'full menu'!Z121="IwMT", 'full menu'!Z121="M&amp;IT", 'full menu'!Z121="IwERT", 'full menu'!Z121="ERwIT", 'full menu'!Z121="I&amp;ERT", 'full menu'!Z121="ER&amp;M&amp;IT"),"MixedTs",IF('full menu'!Z121="UD","UD",IF('full menu'!Z121="LSD","LSD",IF('full menu'!Z121="WSD","WSD",IF('full menu'!Z121="UASC","UASC",""))))))))))</f>
        <v>ERfix</v>
      </c>
      <c r="AA121" t="str">
        <f>IF('full menu'!AA121="MDC","MDC",IF(OR('full menu'!AA121="PERF",'full menu'!AA121="AERF",'full menu'!AA121="PCB"),"ERfix",IF(OR('full menu'!AA121="ACB", 'full menu'!AA121="LCERT", 'full menu'!AA121="LERT",'full menu'!AA121="FCERT",'full menu'!AA121="FERT"),"ERTs",IF(OR('full menu'!AA121="FCMT",'full menu'!AA121="FMT",'full menu'!AA121="LMT",'full menu'!AA121="LCMT"),"MTs",IF(OR('full menu'!AA121="LCIT",'full menu'!AA121="FCIT",'full menu'!AA121="LIT",'full menu'!AA121="FIT"),"ITs",IF(OR('full menu'!AA121="MwERT", 'full menu'!AA121="ERwMT", 'full menu'!AA121="M&amp;ERT", 'full menu'!AA121="MwIT", 'full menu'!AA121="IwMT", 'full menu'!AA121="M&amp;IT", 'full menu'!AA121="IwERT", 'full menu'!AA121="ERwIT", 'full menu'!AA121="I&amp;ERT", 'full menu'!AA121="ER&amp;M&amp;IT"),"MixedTs",IF('full menu'!AA121="UD","UD",IF('full menu'!AA121="LSD","LSD",IF('full menu'!AA121="WSD","WSD",IF('full menu'!AA121="UASC","UASC",""))))))))))</f>
        <v>ERfix</v>
      </c>
      <c r="AB121" t="str">
        <f>IF('full menu'!AB121="MDC","MDC",IF(OR('full menu'!AB121="PERF",'full menu'!AB121="AERF",'full menu'!AB121="PCB"),"ERfix",IF(OR('full menu'!AB121="ACB", 'full menu'!AB121="LCERT", 'full menu'!AB121="LERT",'full menu'!AB121="FCERT",'full menu'!AB121="FERT"),"ERTs",IF(OR('full menu'!AB121="FCMT",'full menu'!AB121="FMT",'full menu'!AB121="LMT",'full menu'!AB121="LCMT"),"MTs",IF(OR('full menu'!AB121="LCIT",'full menu'!AB121="FCIT",'full menu'!AB121="LIT",'full menu'!AB121="FIT"),"ITs",IF(OR('full menu'!AB121="MwERT", 'full menu'!AB121="ERwMT", 'full menu'!AB121="M&amp;ERT", 'full menu'!AB121="MwIT", 'full menu'!AB121="IwMT", 'full menu'!AB121="M&amp;IT", 'full menu'!AB121="IwERT", 'full menu'!AB121="ERwIT", 'full menu'!AB121="I&amp;ERT", 'full menu'!AB121="ER&amp;M&amp;IT"),"MixedTs",IF('full menu'!AB121="UD","UD",IF('full menu'!AB121="LSD","LSD",IF('full menu'!AB121="WSD","WSD",IF('full menu'!AB121="UASC","UASC",""))))))))))</f>
        <v>ERfix</v>
      </c>
      <c r="AC121" t="str">
        <f>IF('full menu'!AC121="MDC","MDC",IF(OR('full menu'!AC121="PERF",'full menu'!AC121="AERF",'full menu'!AC121="PCB"),"ERfix",IF(OR('full menu'!AC121="ACB", 'full menu'!AC121="LCERT", 'full menu'!AC121="LERT",'full menu'!AC121="FCERT",'full menu'!AC121="FERT"),"ERTs",IF(OR('full menu'!AC121="FCMT",'full menu'!AC121="FMT",'full menu'!AC121="LMT",'full menu'!AC121="LCMT"),"MTs",IF(OR('full menu'!AC121="LCIT",'full menu'!AC121="FCIT",'full menu'!AC121="LIT",'full menu'!AC121="FIT"),"ITs",IF(OR('full menu'!AC121="MwERT", 'full menu'!AC121="ERwMT", 'full menu'!AC121="M&amp;ERT", 'full menu'!AC121="MwIT", 'full menu'!AC121="IwMT", 'full menu'!AC121="M&amp;IT", 'full menu'!AC121="IwERT", 'full menu'!AC121="ERwIT", 'full menu'!AC121="I&amp;ERT", 'full menu'!AC121="ER&amp;M&amp;IT"),"MixedTs",IF('full menu'!AC121="UD","UD",IF('full menu'!AC121="LSD","LSD",IF('full menu'!AC121="WSD","WSD",IF('full menu'!AC121="UASC","UASC",""))))))))))</f>
        <v>ERfix</v>
      </c>
      <c r="AD121" t="str">
        <f>IF('full menu'!AD121="MDC","MDC",IF(OR('full menu'!AD121="PERF",'full menu'!AD121="AERF",'full menu'!AD121="PCB"),"ERfix",IF(OR('full menu'!AD121="ACB", 'full menu'!AD121="LCERT", 'full menu'!AD121="LERT",'full menu'!AD121="FCERT",'full menu'!AD121="FERT"),"ERTs",IF(OR('full menu'!AD121="FCMT",'full menu'!AD121="FMT",'full menu'!AD121="LMT",'full menu'!AD121="LCMT"),"MTs",IF(OR('full menu'!AD121="LCIT",'full menu'!AD121="FCIT",'full menu'!AD121="LIT",'full menu'!AD121="FIT"),"ITs",IF(OR('full menu'!AD121="MwERT", 'full menu'!AD121="ERwMT", 'full menu'!AD121="M&amp;ERT", 'full menu'!AD121="MwIT", 'full menu'!AD121="IwMT", 'full menu'!AD121="M&amp;IT", 'full menu'!AD121="IwERT", 'full menu'!AD121="ERwIT", 'full menu'!AD121="I&amp;ERT", 'full menu'!AD121="ER&amp;M&amp;IT"),"MixedTs",IF('full menu'!AD121="UD","UD",IF('full menu'!AD121="LSD","LSD",IF('full menu'!AD121="WSD","WSD",IF('full menu'!AD121="UASC","UASC",""))))))))))</f>
        <v>ERfix</v>
      </c>
      <c r="AE121" t="str">
        <f>IF('full menu'!AE121="MDC","MDC",IF(OR('full menu'!AE121="PERF",'full menu'!AE121="AERF",'full menu'!AE121="PCB"),"ERfix",IF(OR('full menu'!AE121="ACB", 'full menu'!AE121="LCERT", 'full menu'!AE121="LERT",'full menu'!AE121="FCERT",'full menu'!AE121="FERT"),"ERTs",IF(OR('full menu'!AE121="FCMT",'full menu'!AE121="FMT",'full menu'!AE121="LMT",'full menu'!AE121="LCMT"),"MTs",IF(OR('full menu'!AE121="LCIT",'full menu'!AE121="FCIT",'full menu'!AE121="LIT",'full menu'!AE121="FIT"),"ITs",IF(OR('full menu'!AE121="MwERT", 'full menu'!AE121="ERwMT", 'full menu'!AE121="M&amp;ERT", 'full menu'!AE121="MwIT", 'full menu'!AE121="IwMT", 'full menu'!AE121="M&amp;IT", 'full menu'!AE121="IwERT", 'full menu'!AE121="ERwIT", 'full menu'!AE121="I&amp;ERT", 'full menu'!AE121="ER&amp;M&amp;IT"),"MixedTs",IF('full menu'!AE121="UD","UD",IF('full menu'!AE121="LSD","LSD",IF('full menu'!AE121="WSD","WSD",IF('full menu'!AE121="UASC","UASC",""))))))))))</f>
        <v>ERfix</v>
      </c>
      <c r="AF121" t="str">
        <f>IF('full menu'!AF121="MDC","MDC",IF(OR('full menu'!AF121="PERF",'full menu'!AF121="AERF",'full menu'!AF121="PCB"),"ERfix",IF(OR('full menu'!AF121="ACB", 'full menu'!AF121="LCERT", 'full menu'!AF121="LERT",'full menu'!AF121="FCERT",'full menu'!AF121="FERT"),"ERTs",IF(OR('full menu'!AF121="FCMT",'full menu'!AF121="FMT",'full menu'!AF121="LMT",'full menu'!AF121="LCMT"),"MTs",IF(OR('full menu'!AF121="LCIT",'full menu'!AF121="FCIT",'full menu'!AF121="LIT",'full menu'!AF121="FIT"),"ITs",IF(OR('full menu'!AF121="MwERT", 'full menu'!AF121="ERwMT", 'full menu'!AF121="M&amp;ERT", 'full menu'!AF121="MwIT", 'full menu'!AF121="IwMT", 'full menu'!AF121="M&amp;IT", 'full menu'!AF121="IwERT", 'full menu'!AF121="ERwIT", 'full menu'!AF121="I&amp;ERT", 'full menu'!AF121="ER&amp;M&amp;IT"),"MixedTs",IF('full menu'!AF121="UD","UD",IF('full menu'!AF121="LSD","LSD",IF('full menu'!AF121="WSD","WSD",IF('full menu'!AF121="UASC","UASC",""))))))))))</f>
        <v>ERfix</v>
      </c>
      <c r="AG121" t="str">
        <f>IF('full menu'!AG121="MDC","MDC",IF(OR('full menu'!AG121="PERF",'full menu'!AG121="AERF",'full menu'!AG121="PCB"),"ERfix",IF(OR('full menu'!AG121="ACB", 'full menu'!AG121="LCERT", 'full menu'!AG121="LERT",'full menu'!AG121="FCERT",'full menu'!AG121="FERT"),"ERTs",IF(OR('full menu'!AG121="FCMT",'full menu'!AG121="FMT",'full menu'!AG121="LMT",'full menu'!AG121="LCMT"),"MTs",IF(OR('full menu'!AG121="LCIT",'full menu'!AG121="FCIT",'full menu'!AG121="LIT",'full menu'!AG121="FIT"),"ITs",IF(OR('full menu'!AG121="MwERT", 'full menu'!AG121="ERwMT", 'full menu'!AG121="M&amp;ERT", 'full menu'!AG121="MwIT", 'full menu'!AG121="IwMT", 'full menu'!AG121="M&amp;IT", 'full menu'!AG121="IwERT", 'full menu'!AG121="ERwIT", 'full menu'!AG121="I&amp;ERT", 'full menu'!AG121="ER&amp;M&amp;IT"),"MixedTs",IF('full menu'!AG121="UD","UD",IF('full menu'!AG121="LSD","LSD",IF('full menu'!AG121="WSD","WSD",IF('full menu'!AG121="UASC","UASC",""))))))))))</f>
        <v>ERfix</v>
      </c>
      <c r="AH121" t="str">
        <f>IF('full menu'!AH121="MDC","MDC",IF(OR('full menu'!AH121="PERF",'full menu'!AH121="AERF",'full menu'!AH121="PCB"),"ERfix",IF(OR('full menu'!AH121="ACB", 'full menu'!AH121="LCERT", 'full menu'!AH121="LERT",'full menu'!AH121="FCERT",'full menu'!AH121="FERT"),"ERTs",IF(OR('full menu'!AH121="FCMT",'full menu'!AH121="FMT",'full menu'!AH121="LMT",'full menu'!AH121="LCMT"),"MTs",IF(OR('full menu'!AH121="LCIT",'full menu'!AH121="FCIT",'full menu'!AH121="LIT",'full menu'!AH121="FIT"),"ITs",IF(OR('full menu'!AH121="MwERT", 'full menu'!AH121="ERwMT", 'full menu'!AH121="M&amp;ERT", 'full menu'!AH121="MwIT", 'full menu'!AH121="IwMT", 'full menu'!AH121="M&amp;IT", 'full menu'!AH121="IwERT", 'full menu'!AH121="ERwIT", 'full menu'!AH121="I&amp;ERT", 'full menu'!AH121="ER&amp;M&amp;IT"),"MixedTs",IF('full menu'!AH121="UD","UD",IF('full menu'!AH121="LSD","LSD",IF('full menu'!AH121="WSD","WSD",IF('full menu'!AH121="UASC","UASC",""))))))))))</f>
        <v>ERfix</v>
      </c>
      <c r="AI121" t="str">
        <f>IF('full menu'!AI121="MDC","MDC",IF(OR('full menu'!AI121="PERF",'full menu'!AI121="AERF",'full menu'!AI121="PCB"),"ERfix",IF(OR('full menu'!AI121="ACB", 'full menu'!AI121="LCERT", 'full menu'!AI121="LERT",'full menu'!AI121="FCERT",'full menu'!AI121="FERT"),"ERTs",IF(OR('full menu'!AI121="FCMT",'full menu'!AI121="FMT",'full menu'!AI121="LMT",'full menu'!AI121="LCMT"),"MTs",IF(OR('full menu'!AI121="LCIT",'full menu'!AI121="FCIT",'full menu'!AI121="LIT",'full menu'!AI121="FIT"),"ITs",IF(OR('full menu'!AI121="MwERT", 'full menu'!AI121="ERwMT", 'full menu'!AI121="M&amp;ERT", 'full menu'!AI121="MwIT", 'full menu'!AI121="IwMT", 'full menu'!AI121="M&amp;IT", 'full menu'!AI121="IwERT", 'full menu'!AI121="ERwIT", 'full menu'!AI121="I&amp;ERT", 'full menu'!AI121="ER&amp;M&amp;IT"),"MixedTs",IF('full menu'!AI121="UD","UD",IF('full menu'!AI121="LSD","LSD",IF('full menu'!AI121="WSD","WSD",IF('full menu'!AI121="UASC","UASC",""))))))))))</f>
        <v>ERfix</v>
      </c>
      <c r="AJ121" t="str">
        <f>IF('full menu'!AJ121="MDC","MDC",IF(OR('full menu'!AJ121="PERF",'full menu'!AJ121="AERF",'full menu'!AJ121="PCB"),"ERfix",IF(OR('full menu'!AJ121="ACB", 'full menu'!AJ121="LCERT", 'full menu'!AJ121="LERT",'full menu'!AJ121="FCERT",'full menu'!AJ121="FERT"),"ERTs",IF(OR('full menu'!AJ121="FCMT",'full menu'!AJ121="FMT",'full menu'!AJ121="LMT",'full menu'!AJ121="LCMT"),"MTs",IF(OR('full menu'!AJ121="LCIT",'full menu'!AJ121="FCIT",'full menu'!AJ121="LIT",'full menu'!AJ121="FIT"),"ITs",IF(OR('full menu'!AJ121="MwERT", 'full menu'!AJ121="ERwMT", 'full menu'!AJ121="M&amp;ERT", 'full menu'!AJ121="MwIT", 'full menu'!AJ121="IwMT", 'full menu'!AJ121="M&amp;IT", 'full menu'!AJ121="IwERT", 'full menu'!AJ121="ERwIT", 'full menu'!AJ121="I&amp;ERT", 'full menu'!AJ121="ER&amp;M&amp;IT"),"MixedTs",IF('full menu'!AJ121="UD","UD",IF('full menu'!AJ121="LSD","LSD",IF('full menu'!AJ121="WSD","WSD",IF('full menu'!AJ121="UASC","UASC",""))))))))))</f>
        <v>ERfix</v>
      </c>
      <c r="AK121" t="str">
        <f>IF('full menu'!AK121="MDC","MDC",IF(OR('full menu'!AK121="PERF",'full menu'!AK121="AERF",'full menu'!AK121="PCB"),"ERfix",IF(OR('full menu'!AK121="ACB", 'full menu'!AK121="LCERT", 'full menu'!AK121="LERT",'full menu'!AK121="FCERT",'full menu'!AK121="FERT"),"ERTs",IF(OR('full menu'!AK121="FCMT",'full menu'!AK121="FMT",'full menu'!AK121="LMT",'full menu'!AK121="LCMT"),"MTs",IF(OR('full menu'!AK121="LCIT",'full menu'!AK121="FCIT",'full menu'!AK121="LIT",'full menu'!AK121="FIT"),"ITs",IF(OR('full menu'!AK121="MwERT", 'full menu'!AK121="ERwMT", 'full menu'!AK121="M&amp;ERT", 'full menu'!AK121="MwIT", 'full menu'!AK121="IwMT", 'full menu'!AK121="M&amp;IT", 'full menu'!AK121="IwERT", 'full menu'!AK121="ERwIT", 'full menu'!AK121="I&amp;ERT", 'full menu'!AK121="ER&amp;M&amp;IT"),"MixedTs",IF('full menu'!AK121="UD","UD",IF('full menu'!AK121="LSD","LSD",IF('full menu'!AK121="WSD","WSD",IF('full menu'!AK121="UASC","UASC",""))))))))))</f>
        <v>ERfix</v>
      </c>
      <c r="AL121" t="str">
        <f>IF('full menu'!AL121="MDC","MDC",IF(OR('full menu'!AL121="PERF",'full menu'!AL121="AERF",'full menu'!AL121="PCB"),"ERfix",IF(OR('full menu'!AL121="ACB", 'full menu'!AL121="LCERT", 'full menu'!AL121="LERT",'full menu'!AL121="FCERT",'full menu'!AL121="FERT"),"ERTs",IF(OR('full menu'!AL121="FCMT",'full menu'!AL121="FMT",'full menu'!AL121="LMT",'full menu'!AL121="LCMT"),"MTs",IF(OR('full menu'!AL121="LCIT",'full menu'!AL121="FCIT",'full menu'!AL121="LIT",'full menu'!AL121="FIT"),"ITs",IF(OR('full menu'!AL121="MwERT", 'full menu'!AL121="ERwMT", 'full menu'!AL121="M&amp;ERT", 'full menu'!AL121="MwIT", 'full menu'!AL121="IwMT", 'full menu'!AL121="M&amp;IT", 'full menu'!AL121="IwERT", 'full menu'!AL121="ERwIT", 'full menu'!AL121="I&amp;ERT", 'full menu'!AL121="ER&amp;M&amp;IT"),"MixedTs",IF('full menu'!AL121="UD","UD",IF('full menu'!AL121="LSD","LSD",IF('full menu'!AL121="WSD","WSD",IF('full menu'!AL121="UASC","UASC",""))))))))))</f>
        <v>ERfix</v>
      </c>
      <c r="AM121" t="str">
        <f>IF('full menu'!AM121="MDC","MDC",IF(OR('full menu'!AM121="PERF",'full menu'!AM121="AERF",'full menu'!AM121="PCB"),"ERfix",IF(OR('full menu'!AM121="ACB", 'full menu'!AM121="LCERT", 'full menu'!AM121="LERT",'full menu'!AM121="FCERT",'full menu'!AM121="FERT"),"ERTs",IF(OR('full menu'!AM121="FCMT",'full menu'!AM121="FMT",'full menu'!AM121="LMT",'full menu'!AM121="LCMT"),"MTs",IF(OR('full menu'!AM121="LCIT",'full menu'!AM121="FCIT",'full menu'!AM121="LIT",'full menu'!AM121="FIT"),"ITs",IF(OR('full menu'!AM121="MwERT", 'full menu'!AM121="ERwMT", 'full menu'!AM121="M&amp;ERT", 'full menu'!AM121="MwIT", 'full menu'!AM121="IwMT", 'full menu'!AM121="M&amp;IT", 'full menu'!AM121="IwERT", 'full menu'!AM121="ERwIT", 'full menu'!AM121="I&amp;ERT", 'full menu'!AM121="ER&amp;M&amp;IT"),"MixedTs",IF('full menu'!AM121="UD","UD",IF('full menu'!AM121="LSD","LSD",IF('full menu'!AM121="WSD","WSD",IF('full menu'!AM121="UASC","UASC",""))))))))))</f>
        <v>ERfix</v>
      </c>
      <c r="AN121" t="str">
        <f>IF('full menu'!AN121="MDC","MDC",IF(OR('full menu'!AN121="PERF",'full menu'!AN121="AERF",'full menu'!AN121="PCB"),"ERfix",IF(OR('full menu'!AN121="ACB", 'full menu'!AN121="LCERT", 'full menu'!AN121="LERT",'full menu'!AN121="FCERT",'full menu'!AN121="FERT"),"ERTs",IF(OR('full menu'!AN121="FCMT",'full menu'!AN121="FMT",'full menu'!AN121="LMT",'full menu'!AN121="LCMT"),"MTs",IF(OR('full menu'!AN121="LCIT",'full menu'!AN121="FCIT",'full menu'!AN121="LIT",'full menu'!AN121="FIT"),"ITs",IF(OR('full menu'!AN121="MwERT", 'full menu'!AN121="ERwMT", 'full menu'!AN121="M&amp;ERT", 'full menu'!AN121="MwIT", 'full menu'!AN121="IwMT", 'full menu'!AN121="M&amp;IT", 'full menu'!AN121="IwERT", 'full menu'!AN121="ERwIT", 'full menu'!AN121="I&amp;ERT", 'full menu'!AN121="ER&amp;M&amp;IT"),"MixedTs",IF('full menu'!AN121="UD","UD",IF('full menu'!AN121="LSD","LSD",IF('full menu'!AN121="WSD","WSD",IF('full menu'!AN121="UASC","UASC",""))))))))))</f>
        <v>ERfix</v>
      </c>
      <c r="AO121" t="str">
        <f>IF('full menu'!AO121="MDC","MDC",IF(OR('full menu'!AO121="PERF",'full menu'!AO121="AERF",'full menu'!AO121="PCB"),"ERfix",IF(OR('full menu'!AO121="ACB", 'full menu'!AO121="LCERT", 'full menu'!AO121="LERT",'full menu'!AO121="FCERT",'full menu'!AO121="FERT"),"ERTs",IF(OR('full menu'!AO121="FCMT",'full menu'!AO121="FMT",'full menu'!AO121="LMT",'full menu'!AO121="LCMT"),"MTs",IF(OR('full menu'!AO121="LCIT",'full menu'!AO121="FCIT",'full menu'!AO121="LIT",'full menu'!AO121="FIT"),"ITs",IF(OR('full menu'!AO121="MwERT", 'full menu'!AO121="ERwMT", 'full menu'!AO121="M&amp;ERT", 'full menu'!AO121="MwIT", 'full menu'!AO121="IwMT", 'full menu'!AO121="M&amp;IT", 'full menu'!AO121="IwERT", 'full menu'!AO121="ERwIT", 'full menu'!AO121="I&amp;ERT", 'full menu'!AO121="ER&amp;M&amp;IT"),"MixedTs",IF('full menu'!AO121="UD","UD",IF('full menu'!AO121="LSD","LSD",IF('full menu'!AO121="WSD","WSD",IF('full menu'!AO121="UASC","UASC",""))))))))))</f>
        <v>ERfix</v>
      </c>
      <c r="AP121" t="str">
        <f>IF('full menu'!AP121="MDC","MDC",IF(OR('full menu'!AP121="PERF",'full menu'!AP121="AERF",'full menu'!AP121="PCB"),"ERfix",IF(OR('full menu'!AP121="ACB", 'full menu'!AP121="LCERT", 'full menu'!AP121="LERT",'full menu'!AP121="FCERT",'full menu'!AP121="FERT"),"ERTs",IF(OR('full menu'!AP121="FCMT",'full menu'!AP121="FMT",'full menu'!AP121="LMT",'full menu'!AP121="LCMT"),"MTs",IF(OR('full menu'!AP121="LCIT",'full menu'!AP121="FCIT",'full menu'!AP121="LIT",'full menu'!AP121="FIT"),"ITs",IF(OR('full menu'!AP121="MwERT", 'full menu'!AP121="ERwMT", 'full menu'!AP121="M&amp;ERT", 'full menu'!AP121="MwIT", 'full menu'!AP121="IwMT", 'full menu'!AP121="M&amp;IT", 'full menu'!AP121="IwERT", 'full menu'!AP121="ERwIT", 'full menu'!AP121="I&amp;ERT", 'full menu'!AP121="ER&amp;M&amp;IT"),"MixedTs",IF('full menu'!AP121="UD","UD",IF('full menu'!AP121="LSD","LSD",IF('full menu'!AP121="WSD","WSD",IF('full menu'!AP121="UASC","UASC",""))))))))))</f>
        <v>ERfix</v>
      </c>
      <c r="AQ121" t="str">
        <f>IF('full menu'!AQ121="MDC","MDC",IF(OR('full menu'!AQ121="PERF",'full menu'!AQ121="AERF",'full menu'!AQ121="PCB"),"ERfix",IF(OR('full menu'!AQ121="ACB", 'full menu'!AQ121="LCERT", 'full menu'!AQ121="LERT",'full menu'!AQ121="FCERT",'full menu'!AQ121="FERT"),"ERTs",IF(OR('full menu'!AQ121="FCMT",'full menu'!AQ121="FMT",'full menu'!AQ121="LMT",'full menu'!AQ121="LCMT"),"MTs",IF(OR('full menu'!AQ121="LCIT",'full menu'!AQ121="FCIT",'full menu'!AQ121="LIT",'full menu'!AQ121="FIT"),"ITs",IF(OR('full menu'!AQ121="MwERT", 'full menu'!AQ121="ERwMT", 'full menu'!AQ121="M&amp;ERT", 'full menu'!AQ121="MwIT", 'full menu'!AQ121="IwMT", 'full menu'!AQ121="M&amp;IT", 'full menu'!AQ121="IwERT", 'full menu'!AQ121="ERwIT", 'full menu'!AQ121="I&amp;ERT", 'full menu'!AQ121="ER&amp;M&amp;IT"),"MixedTs",IF('full menu'!AQ121="UD","UD",IF('full menu'!AQ121="LSD","LSD",IF('full menu'!AQ121="WSD","WSD",IF('full menu'!AQ121="UASC","UASC",""))))))))))</f>
        <v>ERfix</v>
      </c>
      <c r="AR121" t="str">
        <f>IF('full menu'!AR121="MDC","MDC",IF(OR('full menu'!AR121="PERF",'full menu'!AR121="AERF",'full menu'!AR121="PCB"),"ERfix",IF(OR('full menu'!AR121="ACB", 'full menu'!AR121="LCERT", 'full menu'!AR121="LERT",'full menu'!AR121="FCERT",'full menu'!AR121="FERT"),"ERTs",IF(OR('full menu'!AR121="FCMT",'full menu'!AR121="FMT",'full menu'!AR121="LMT",'full menu'!AR121="LCMT"),"MTs",IF(OR('full menu'!AR121="LCIT",'full menu'!AR121="FCIT",'full menu'!AR121="LIT",'full menu'!AR121="FIT"),"ITs",IF(OR('full menu'!AR121="MwERT", 'full menu'!AR121="ERwMT", 'full menu'!AR121="M&amp;ERT", 'full menu'!AR121="MwIT", 'full menu'!AR121="IwMT", 'full menu'!AR121="M&amp;IT", 'full menu'!AR121="IwERT", 'full menu'!AR121="ERwIT", 'full menu'!AR121="I&amp;ERT", 'full menu'!AR121="ER&amp;M&amp;IT"),"MixedTs",IF('full menu'!AR121="UD","UD",IF('full menu'!AR121="LSD","LSD",IF('full menu'!AR121="WSD","WSD",IF('full menu'!AR121="UASC","UASC",""))))))))))</f>
        <v>ERfix</v>
      </c>
      <c r="AS121" t="str">
        <f>IF('full menu'!AS121="MDC","MDC",IF(OR('full menu'!AS121="PERF",'full menu'!AS121="AERF",'full menu'!AS121="PCB"),"ERfix",IF(OR('full menu'!AS121="ACB", 'full menu'!AS121="LCERT", 'full menu'!AS121="LERT",'full menu'!AS121="FCERT",'full menu'!AS121="FERT"),"ERTs",IF(OR('full menu'!AS121="FCMT",'full menu'!AS121="FMT",'full menu'!AS121="LMT",'full menu'!AS121="LCMT"),"MTs",IF(OR('full menu'!AS121="LCIT",'full menu'!AS121="FCIT",'full menu'!AS121="LIT",'full menu'!AS121="FIT"),"ITs",IF(OR('full menu'!AS121="MwERT", 'full menu'!AS121="ERwMT", 'full menu'!AS121="M&amp;ERT", 'full menu'!AS121="MwIT", 'full menu'!AS121="IwMT", 'full menu'!AS121="M&amp;IT", 'full menu'!AS121="IwERT", 'full menu'!AS121="ERwIT", 'full menu'!AS121="I&amp;ERT", 'full menu'!AS121="ER&amp;M&amp;IT"),"MixedTs",IF('full menu'!AS121="UD","UD",IF('full menu'!AS121="LSD","LSD",IF('full menu'!AS121="WSD","WSD",IF('full menu'!AS121="UASC","UASC",""))))))))))</f>
        <v>ERfix</v>
      </c>
      <c r="AT121" t="str">
        <f>IF('full menu'!AT121="MDC","MDC",IF(OR('full menu'!AT121="PERF",'full menu'!AT121="AERF",'full menu'!AT121="PCB"),"ERfix",IF(OR('full menu'!AT121="ACB", 'full menu'!AT121="LCERT", 'full menu'!AT121="LERT",'full menu'!AT121="FCERT",'full menu'!AT121="FERT"),"ERTs",IF(OR('full menu'!AT121="FCMT",'full menu'!AT121="FMT",'full menu'!AT121="LMT",'full menu'!AT121="LCMT"),"MTs",IF(OR('full menu'!AT121="LCIT",'full menu'!AT121="FCIT",'full menu'!AT121="LIT",'full menu'!AT121="FIT"),"ITs",IF(OR('full menu'!AT121="MwERT", 'full menu'!AT121="ERwMT", 'full menu'!AT121="M&amp;ERT", 'full menu'!AT121="MwIT", 'full menu'!AT121="IwMT", 'full menu'!AT121="M&amp;IT", 'full menu'!AT121="IwERT", 'full menu'!AT121="ERwIT", 'full menu'!AT121="I&amp;ERT", 'full menu'!AT121="ER&amp;M&amp;IT"),"MixedTs",IF('full menu'!AT121="UD","UD",IF('full menu'!AT121="LSD","LSD",IF('full menu'!AT121="WSD","WSD",IF('full menu'!AT121="UASC","UASC",""))))))))))</f>
        <v>ERfix</v>
      </c>
      <c r="AU121" t="str">
        <f>IF('full menu'!AU121="MDC","MDC",IF(OR('full menu'!AU121="PERF",'full menu'!AU121="AERF",'full menu'!AU121="PCB"),"ERfix",IF(OR('full menu'!AU121="ACB", 'full menu'!AU121="LCERT", 'full menu'!AU121="LERT",'full menu'!AU121="FCERT",'full menu'!AU121="FERT"),"ERTs",IF(OR('full menu'!AU121="FCMT",'full menu'!AU121="FMT",'full menu'!AU121="LMT",'full menu'!AU121="LCMT"),"MTs",IF(OR('full menu'!AU121="LCIT",'full menu'!AU121="FCIT",'full menu'!AU121="LIT",'full menu'!AU121="FIT"),"ITs",IF(OR('full menu'!AU121="MwERT", 'full menu'!AU121="ERwMT", 'full menu'!AU121="M&amp;ERT", 'full menu'!AU121="MwIT", 'full menu'!AU121="IwMT", 'full menu'!AU121="M&amp;IT", 'full menu'!AU121="IwERT", 'full menu'!AU121="ERwIT", 'full menu'!AU121="I&amp;ERT", 'full menu'!AU121="ER&amp;M&amp;IT"),"MixedTs",IF('full menu'!AU121="UD","UD",IF('full menu'!AU121="LSD","LSD",IF('full menu'!AU121="WSD","WSD",IF('full menu'!AU121="UASC","UASC",""))))))))))</f>
        <v>ERfix</v>
      </c>
      <c r="AV121" t="str">
        <f>IF('full menu'!AV121="MDC","MDC",IF(OR('full menu'!AV121="PERF",'full menu'!AV121="AERF",'full menu'!AV121="PCB"),"ERfix",IF(OR('full menu'!AV121="ACB", 'full menu'!AV121="LCERT", 'full menu'!AV121="LERT",'full menu'!AV121="FCERT",'full menu'!AV121="FERT"),"ERTs",IF(OR('full menu'!AV121="FCMT",'full menu'!AV121="FMT",'full menu'!AV121="LMT",'full menu'!AV121="LCMT"),"MTs",IF(OR('full menu'!AV121="LCIT",'full menu'!AV121="FCIT",'full menu'!AV121="LIT",'full menu'!AV121="FIT"),"ITs",IF(OR('full menu'!AV121="MwERT", 'full menu'!AV121="ERwMT", 'full menu'!AV121="M&amp;ERT", 'full menu'!AV121="MwIT", 'full menu'!AV121="IwMT", 'full menu'!AV121="M&amp;IT", 'full menu'!AV121="IwERT", 'full menu'!AV121="ERwIT", 'full menu'!AV121="I&amp;ERT", 'full menu'!AV121="ER&amp;M&amp;IT"),"MixedTs",IF('full menu'!AV121="UD","UD",IF('full menu'!AV121="LSD","LSD",IF('full menu'!AV121="WSD","WSD",IF('full menu'!AV121="UASC","UASC",""))))))))))</f>
        <v>ERfix</v>
      </c>
      <c r="AW121" t="str">
        <f>IF('full menu'!AW121="MDC","MDC",IF(OR('full menu'!AW121="PERF",'full menu'!AW121="AERF",'full menu'!AW121="PCB"),"ERfix",IF(OR('full menu'!AW121="ACB", 'full menu'!AW121="LCERT", 'full menu'!AW121="LERT",'full menu'!AW121="FCERT",'full menu'!AW121="FERT"),"ERTs",IF(OR('full menu'!AW121="FCMT",'full menu'!AW121="FMT",'full menu'!AW121="LMT",'full menu'!AW121="LCMT"),"MTs",IF(OR('full menu'!AW121="LCIT",'full menu'!AW121="FCIT",'full menu'!AW121="LIT",'full menu'!AW121="FIT"),"ITs",IF(OR('full menu'!AW121="MwERT", 'full menu'!AW121="ERwMT", 'full menu'!AW121="M&amp;ERT", 'full menu'!AW121="MwIT", 'full menu'!AW121="IwMT", 'full menu'!AW121="M&amp;IT", 'full menu'!AW121="IwERT", 'full menu'!AW121="ERwIT", 'full menu'!AW121="I&amp;ERT", 'full menu'!AW121="ER&amp;M&amp;IT"),"MixedTs",IF('full menu'!AW121="UD","UD",IF('full menu'!AW121="LSD","LSD",IF('full menu'!AW121="WSD","WSD",IF('full menu'!AW121="UASC","UASC",""))))))))))</f>
        <v>ERfix</v>
      </c>
      <c r="AX121" t="str">
        <f>IF('full menu'!AX121="MDC","MDC",IF(OR('full menu'!AX121="PERF",'full menu'!AX121="AERF",'full menu'!AX121="PCB"),"ERfix",IF(OR('full menu'!AX121="ACB", 'full menu'!AX121="LCERT", 'full menu'!AX121="LERT",'full menu'!AX121="FCERT",'full menu'!AX121="FERT"),"ERTs",IF(OR('full menu'!AX121="FCMT",'full menu'!AX121="FMT",'full menu'!AX121="LMT",'full menu'!AX121="LCMT"),"MTs",IF(OR('full menu'!AX121="LCIT",'full menu'!AX121="FCIT",'full menu'!AX121="LIT",'full menu'!AX121="FIT"),"ITs",IF(OR('full menu'!AX121="MwERT", 'full menu'!AX121="ERwMT", 'full menu'!AX121="M&amp;ERT", 'full menu'!AX121="MwIT", 'full menu'!AX121="IwMT", 'full menu'!AX121="M&amp;IT", 'full menu'!AX121="IwERT", 'full menu'!AX121="ERwIT", 'full menu'!AX121="I&amp;ERT", 'full menu'!AX121="ER&amp;M&amp;IT"),"MixedTs",IF('full menu'!AX121="UD","UD",IF('full menu'!AX121="LSD","LSD",IF('full menu'!AX121="WSD","WSD",IF('full menu'!AX121="UASC","UASC",""))))))))))</f>
        <v>ERfix</v>
      </c>
      <c r="AY121" t="str">
        <f>IF('full menu'!AY121="MDC","MDC",IF(OR('full menu'!AY121="PERF",'full menu'!AY121="AERF",'full menu'!AY121="PCB"),"ERfix",IF(OR('full menu'!AY121="ACB", 'full menu'!AY121="LCERT", 'full menu'!AY121="LERT",'full menu'!AY121="FCERT",'full menu'!AY121="FERT"),"ERTs",IF(OR('full menu'!AY121="FCMT",'full menu'!AY121="FMT",'full menu'!AY121="LMT",'full menu'!AY121="LCMT"),"MTs",IF(OR('full menu'!AY121="LCIT",'full menu'!AY121="FCIT",'full menu'!AY121="LIT",'full menu'!AY121="FIT"),"ITs",IF(OR('full menu'!AY121="MwERT", 'full menu'!AY121="ERwMT", 'full menu'!AY121="M&amp;ERT", 'full menu'!AY121="MwIT", 'full menu'!AY121="IwMT", 'full menu'!AY121="M&amp;IT", 'full menu'!AY121="IwERT", 'full menu'!AY121="ERwIT", 'full menu'!AY121="I&amp;ERT", 'full menu'!AY121="ER&amp;M&amp;IT"),"MixedTs",IF('full menu'!AY121="UD","UD",IF('full menu'!AY121="LSD","LSD",IF('full menu'!AY121="WSD","WSD",IF('full menu'!AY121="UASC","UASC",""))))))))))</f>
        <v>ERfix</v>
      </c>
    </row>
    <row r="122" spans="1:51" x14ac:dyDescent="0.3">
      <c r="A122" t="s">
        <v>144</v>
      </c>
      <c r="B122" t="str">
        <f>IF('full menu'!B122="MDC","MDC",IF(OR('full menu'!B122="PERF",'full menu'!B122="AERF",'full menu'!B122="PCB"),"ERfix",IF(OR('full menu'!B122="ACB", 'full menu'!B122="LCERT", 'full menu'!B122="LERT",'full menu'!B122="FCERT",'full menu'!B122="FERT"),"ERTs",IF(OR('full menu'!B122="FCMT",'full menu'!B122="FMT",'full menu'!B122="LMT",'full menu'!B122="LCMT"),"MTs",IF(OR('full menu'!B122="LCIT",'full menu'!B122="FCIT",'full menu'!B122="LIT",'full menu'!B122="FIT"),"ITs",IF(OR('full menu'!B122="MwERT", 'full menu'!B122="ERwMT", 'full menu'!B122="M&amp;ERT", 'full menu'!B122="MwIT", 'full menu'!B122="IwMT", 'full menu'!B122="M&amp;IT", 'full menu'!B122="IwERT", 'full menu'!B122="ERwIT", 'full menu'!B122="I&amp;ERT", 'full menu'!B122="ER&amp;M&amp;IT"),"MixedTs",IF('full menu'!B122="UD","UD",IF('full menu'!B122="LSD","LSD",IF('full menu'!B122="WSD","WSD",IF('full menu'!B122="UASC","UASC",""))))))))))</f>
        <v>ERTs</v>
      </c>
      <c r="C122" t="str">
        <f>IF('full menu'!C122="MDC","MDC",IF(OR('full menu'!C122="PERF",'full menu'!C122="AERF",'full menu'!C122="PCB"),"ERfix",IF(OR('full menu'!C122="ACB", 'full menu'!C122="LCERT", 'full menu'!C122="LERT",'full menu'!C122="FCERT",'full menu'!C122="FERT"),"ERTs",IF(OR('full menu'!C122="FCMT",'full menu'!C122="FMT",'full menu'!C122="LMT",'full menu'!C122="LCMT"),"MTs",IF(OR('full menu'!C122="LCIT",'full menu'!C122="FCIT",'full menu'!C122="LIT",'full menu'!C122="FIT"),"ITs",IF(OR('full menu'!C122="MwERT", 'full menu'!C122="ERwMT", 'full menu'!C122="M&amp;ERT", 'full menu'!C122="MwIT", 'full menu'!C122="IwMT", 'full menu'!C122="M&amp;IT", 'full menu'!C122="IwERT", 'full menu'!C122="ERwIT", 'full menu'!C122="I&amp;ERT", 'full menu'!C122="ER&amp;M&amp;IT"),"MixedTs",IF('full menu'!C122="UD","UD",IF('full menu'!C122="LSD","LSD",IF('full menu'!C122="WSD","WSD",IF('full menu'!C122="UASC","UASC",""))))))))))</f>
        <v>ERTs</v>
      </c>
      <c r="D122" t="str">
        <f>IF('full menu'!D122="MDC","MDC",IF(OR('full menu'!D122="PERF",'full menu'!D122="AERF",'full menu'!D122="PCB"),"ERfix",IF(OR('full menu'!D122="ACB", 'full menu'!D122="LCERT", 'full menu'!D122="LERT",'full menu'!D122="FCERT",'full menu'!D122="FERT"),"ERTs",IF(OR('full menu'!D122="FCMT",'full menu'!D122="FMT",'full menu'!D122="LMT",'full menu'!D122="LCMT"),"MTs",IF(OR('full menu'!D122="LCIT",'full menu'!D122="FCIT",'full menu'!D122="LIT",'full menu'!D122="FIT"),"ITs",IF(OR('full menu'!D122="MwERT", 'full menu'!D122="ERwMT", 'full menu'!D122="M&amp;ERT", 'full menu'!D122="MwIT", 'full menu'!D122="IwMT", 'full menu'!D122="M&amp;IT", 'full menu'!D122="IwERT", 'full menu'!D122="ERwIT", 'full menu'!D122="I&amp;ERT", 'full menu'!D122="ER&amp;M&amp;IT"),"MixedTs",IF('full menu'!D122="UD","UD",IF('full menu'!D122="LSD","LSD",IF('full menu'!D122="WSD","WSD",IF('full menu'!D122="UASC","UASC",""))))))))))</f>
        <v>ERTs</v>
      </c>
      <c r="E122" t="str">
        <f>IF('full menu'!E122="MDC","MDC",IF(OR('full menu'!E122="PERF",'full menu'!E122="AERF",'full menu'!E122="PCB"),"ERfix",IF(OR('full menu'!E122="ACB", 'full menu'!E122="LCERT", 'full menu'!E122="LERT",'full menu'!E122="FCERT",'full menu'!E122="FERT"),"ERTs",IF(OR('full menu'!E122="FCMT",'full menu'!E122="FMT",'full menu'!E122="LMT",'full menu'!E122="LCMT"),"MTs",IF(OR('full menu'!E122="LCIT",'full menu'!E122="FCIT",'full menu'!E122="LIT",'full menu'!E122="FIT"),"ITs",IF(OR('full menu'!E122="MwERT", 'full menu'!E122="ERwMT", 'full menu'!E122="M&amp;ERT", 'full menu'!E122="MwIT", 'full menu'!E122="IwMT", 'full menu'!E122="M&amp;IT", 'full menu'!E122="IwERT", 'full menu'!E122="ERwIT", 'full menu'!E122="I&amp;ERT", 'full menu'!E122="ER&amp;M&amp;IT"),"MixedTs",IF('full menu'!E122="UD","UD",IF('full menu'!E122="LSD","LSD",IF('full menu'!E122="WSD","WSD",IF('full menu'!E122="UASC","UASC",""))))))))))</f>
        <v>ERTs</v>
      </c>
      <c r="F122" t="str">
        <f>IF('full menu'!F122="MDC","MDC",IF(OR('full menu'!F122="PERF",'full menu'!F122="AERF",'full menu'!F122="PCB"),"ERfix",IF(OR('full menu'!F122="ACB", 'full menu'!F122="LCERT", 'full menu'!F122="LERT",'full menu'!F122="FCERT",'full menu'!F122="FERT"),"ERTs",IF(OR('full menu'!F122="FCMT",'full menu'!F122="FMT",'full menu'!F122="LMT",'full menu'!F122="LCMT"),"MTs",IF(OR('full menu'!F122="LCIT",'full menu'!F122="FCIT",'full menu'!F122="LIT",'full menu'!F122="FIT"),"ITs",IF(OR('full menu'!F122="MwERT", 'full menu'!F122="ERwMT", 'full menu'!F122="M&amp;ERT", 'full menu'!F122="MwIT", 'full menu'!F122="IwMT", 'full menu'!F122="M&amp;IT", 'full menu'!F122="IwERT", 'full menu'!F122="ERwIT", 'full menu'!F122="I&amp;ERT", 'full menu'!F122="ER&amp;M&amp;IT"),"MixedTs",IF('full menu'!F122="UD","UD",IF('full menu'!F122="LSD","LSD",IF('full menu'!F122="WSD","WSD",IF('full menu'!F122="UASC","UASC",""))))))))))</f>
        <v>ERTs</v>
      </c>
      <c r="G122" t="str">
        <f>IF('full menu'!G122="MDC","MDC",IF(OR('full menu'!G122="PERF",'full menu'!G122="AERF",'full menu'!G122="PCB"),"ERfix",IF(OR('full menu'!G122="ACB", 'full menu'!G122="LCERT", 'full menu'!G122="LERT",'full menu'!G122="FCERT",'full menu'!G122="FERT"),"ERTs",IF(OR('full menu'!G122="FCMT",'full menu'!G122="FMT",'full menu'!G122="LMT",'full menu'!G122="LCMT"),"MTs",IF(OR('full menu'!G122="LCIT",'full menu'!G122="FCIT",'full menu'!G122="LIT",'full menu'!G122="FIT"),"ITs",IF(OR('full menu'!G122="MwERT", 'full menu'!G122="ERwMT", 'full menu'!G122="M&amp;ERT", 'full menu'!G122="MwIT", 'full menu'!G122="IwMT", 'full menu'!G122="M&amp;IT", 'full menu'!G122="IwERT", 'full menu'!G122="ERwIT", 'full menu'!G122="I&amp;ERT", 'full menu'!G122="ER&amp;M&amp;IT"),"MixedTs",IF('full menu'!G122="UD","UD",IF('full menu'!G122="LSD","LSD",IF('full menu'!G122="WSD","WSD",IF('full menu'!G122="UASC","UASC",""))))))))))</f>
        <v>ERTs</v>
      </c>
      <c r="H122" t="str">
        <f>IF('full menu'!H122="MDC","MDC",IF(OR('full menu'!H122="PERF",'full menu'!H122="AERF",'full menu'!H122="PCB"),"ERfix",IF(OR('full menu'!H122="ACB", 'full menu'!H122="LCERT", 'full menu'!H122="LERT",'full menu'!H122="FCERT",'full menu'!H122="FERT"),"ERTs",IF(OR('full menu'!H122="FCMT",'full menu'!H122="FMT",'full menu'!H122="LMT",'full menu'!H122="LCMT"),"MTs",IF(OR('full menu'!H122="LCIT",'full menu'!H122="FCIT",'full menu'!H122="LIT",'full menu'!H122="FIT"),"ITs",IF(OR('full menu'!H122="MwERT", 'full menu'!H122="ERwMT", 'full menu'!H122="M&amp;ERT", 'full menu'!H122="MwIT", 'full menu'!H122="IwMT", 'full menu'!H122="M&amp;IT", 'full menu'!H122="IwERT", 'full menu'!H122="ERwIT", 'full menu'!H122="I&amp;ERT", 'full menu'!H122="ER&amp;M&amp;IT"),"MixedTs",IF('full menu'!H122="UD","UD",IF('full menu'!H122="LSD","LSD",IF('full menu'!H122="WSD","WSD",IF('full menu'!H122="UASC","UASC",""))))))))))</f>
        <v>ERTs</v>
      </c>
      <c r="I122" t="str">
        <f>IF('full menu'!I122="MDC","MDC",IF(OR('full menu'!I122="PERF",'full menu'!I122="AERF",'full menu'!I122="PCB"),"ERfix",IF(OR('full menu'!I122="ACB", 'full menu'!I122="LCERT", 'full menu'!I122="LERT",'full menu'!I122="FCERT",'full menu'!I122="FERT"),"ERTs",IF(OR('full menu'!I122="FCMT",'full menu'!I122="FMT",'full menu'!I122="LMT",'full menu'!I122="LCMT"),"MTs",IF(OR('full menu'!I122="LCIT",'full menu'!I122="FCIT",'full menu'!I122="LIT",'full menu'!I122="FIT"),"ITs",IF(OR('full menu'!I122="MwERT", 'full menu'!I122="ERwMT", 'full menu'!I122="M&amp;ERT", 'full menu'!I122="MwIT", 'full menu'!I122="IwMT", 'full menu'!I122="M&amp;IT", 'full menu'!I122="IwERT", 'full menu'!I122="ERwIT", 'full menu'!I122="I&amp;ERT", 'full menu'!I122="ER&amp;M&amp;IT"),"MixedTs",IF('full menu'!I122="UD","UD",IF('full menu'!I122="LSD","LSD",IF('full menu'!I122="WSD","WSD",IF('full menu'!I122="UASC","UASC",""))))))))))</f>
        <v>ERTs</v>
      </c>
      <c r="J122" t="str">
        <f>IF('full menu'!J122="MDC","MDC",IF(OR('full menu'!J122="PERF",'full menu'!J122="AERF",'full menu'!J122="PCB"),"ERfix",IF(OR('full menu'!J122="ACB", 'full menu'!J122="LCERT", 'full menu'!J122="LERT",'full menu'!J122="FCERT",'full menu'!J122="FERT"),"ERTs",IF(OR('full menu'!J122="FCMT",'full menu'!J122="FMT",'full menu'!J122="LMT",'full menu'!J122="LCMT"),"MTs",IF(OR('full menu'!J122="LCIT",'full menu'!J122="FCIT",'full menu'!J122="LIT",'full menu'!J122="FIT"),"ITs",IF(OR('full menu'!J122="MwERT", 'full menu'!J122="ERwMT", 'full menu'!J122="M&amp;ERT", 'full menu'!J122="MwIT", 'full menu'!J122="IwMT", 'full menu'!J122="M&amp;IT", 'full menu'!J122="IwERT", 'full menu'!J122="ERwIT", 'full menu'!J122="I&amp;ERT", 'full menu'!J122="ER&amp;M&amp;IT"),"MixedTs",IF('full menu'!J122="UD","UD",IF('full menu'!J122="LSD","LSD",IF('full menu'!J122="WSD","WSD",IF('full menu'!J122="UASC","UASC",""))))))))))</f>
        <v>ERTs</v>
      </c>
      <c r="K122" t="str">
        <f>IF('full menu'!K122="MDC","MDC",IF(OR('full menu'!K122="PERF",'full menu'!K122="AERF",'full menu'!K122="PCB"),"ERfix",IF(OR('full menu'!K122="ACB", 'full menu'!K122="LCERT", 'full menu'!K122="LERT",'full menu'!K122="FCERT",'full menu'!K122="FERT"),"ERTs",IF(OR('full menu'!K122="FCMT",'full menu'!K122="FMT",'full menu'!K122="LMT",'full menu'!K122="LCMT"),"MTs",IF(OR('full menu'!K122="LCIT",'full menu'!K122="FCIT",'full menu'!K122="LIT",'full menu'!K122="FIT"),"ITs",IF(OR('full menu'!K122="MwERT", 'full menu'!K122="ERwMT", 'full menu'!K122="M&amp;ERT", 'full menu'!K122="MwIT", 'full menu'!K122="IwMT", 'full menu'!K122="M&amp;IT", 'full menu'!K122="IwERT", 'full menu'!K122="ERwIT", 'full menu'!K122="I&amp;ERT", 'full menu'!K122="ER&amp;M&amp;IT"),"MixedTs",IF('full menu'!K122="UD","UD",IF('full menu'!K122="LSD","LSD",IF('full menu'!K122="WSD","WSD",IF('full menu'!K122="UASC","UASC",""))))))))))</f>
        <v>ERTs</v>
      </c>
      <c r="L122" t="str">
        <f>IF('full menu'!L122="MDC","MDC",IF(OR('full menu'!L122="PERF",'full menu'!L122="AERF",'full menu'!L122="PCB"),"ERfix",IF(OR('full menu'!L122="ACB", 'full menu'!L122="LCERT", 'full menu'!L122="LERT",'full menu'!L122="FCERT",'full menu'!L122="FERT"),"ERTs",IF(OR('full menu'!L122="FCMT",'full menu'!L122="FMT",'full menu'!L122="LMT",'full menu'!L122="LCMT"),"MTs",IF(OR('full menu'!L122="LCIT",'full menu'!L122="FCIT",'full menu'!L122="LIT",'full menu'!L122="FIT"),"ITs",IF(OR('full menu'!L122="MwERT", 'full menu'!L122="ERwMT", 'full menu'!L122="M&amp;ERT", 'full menu'!L122="MwIT", 'full menu'!L122="IwMT", 'full menu'!L122="M&amp;IT", 'full menu'!L122="IwERT", 'full menu'!L122="ERwIT", 'full menu'!L122="I&amp;ERT", 'full menu'!L122="ER&amp;M&amp;IT"),"MixedTs",IF('full menu'!L122="UD","UD",IF('full menu'!L122="LSD","LSD",IF('full menu'!L122="WSD","WSD",IF('full menu'!L122="UASC","UASC",""))))))))))</f>
        <v>ERTs</v>
      </c>
      <c r="M122" t="str">
        <f>IF('full menu'!M122="MDC","MDC",IF(OR('full menu'!M122="PERF",'full menu'!M122="AERF",'full menu'!M122="PCB"),"ERfix",IF(OR('full menu'!M122="ACB", 'full menu'!M122="LCERT", 'full menu'!M122="LERT",'full menu'!M122="FCERT",'full menu'!M122="FERT"),"ERTs",IF(OR('full menu'!M122="FCMT",'full menu'!M122="FMT",'full menu'!M122="LMT",'full menu'!M122="LCMT"),"MTs",IF(OR('full menu'!M122="LCIT",'full menu'!M122="FCIT",'full menu'!M122="LIT",'full menu'!M122="FIT"),"ITs",IF(OR('full menu'!M122="MwERT", 'full menu'!M122="ERwMT", 'full menu'!M122="M&amp;ERT", 'full menu'!M122="MwIT", 'full menu'!M122="IwMT", 'full menu'!M122="M&amp;IT", 'full menu'!M122="IwERT", 'full menu'!M122="ERwIT", 'full menu'!M122="I&amp;ERT", 'full menu'!M122="ER&amp;M&amp;IT"),"MixedTs",IF('full menu'!M122="UD","UD",IF('full menu'!M122="LSD","LSD",IF('full menu'!M122="WSD","WSD",IF('full menu'!M122="UASC","UASC",""))))))))))</f>
        <v>ERTs</v>
      </c>
      <c r="N122" t="str">
        <f>IF('full menu'!N122="MDC","MDC",IF(OR('full menu'!N122="PERF",'full menu'!N122="AERF",'full menu'!N122="PCB"),"ERfix",IF(OR('full menu'!N122="ACB", 'full menu'!N122="LCERT", 'full menu'!N122="LERT",'full menu'!N122="FCERT",'full menu'!N122="FERT"),"ERTs",IF(OR('full menu'!N122="FCMT",'full menu'!N122="FMT",'full menu'!N122="LMT",'full menu'!N122="LCMT"),"MTs",IF(OR('full menu'!N122="LCIT",'full menu'!N122="FCIT",'full menu'!N122="LIT",'full menu'!N122="FIT"),"ITs",IF(OR('full menu'!N122="MwERT", 'full menu'!N122="ERwMT", 'full menu'!N122="M&amp;ERT", 'full menu'!N122="MwIT", 'full menu'!N122="IwMT", 'full menu'!N122="M&amp;IT", 'full menu'!N122="IwERT", 'full menu'!N122="ERwIT", 'full menu'!N122="I&amp;ERT", 'full menu'!N122="ER&amp;M&amp;IT"),"MixedTs",IF('full menu'!N122="UD","UD",IF('full menu'!N122="LSD","LSD",IF('full menu'!N122="WSD","WSD",IF('full menu'!N122="UASC","UASC",""))))))))))</f>
        <v>ERTs</v>
      </c>
      <c r="O122" t="str">
        <f>IF('full menu'!O122="MDC","MDC",IF(OR('full menu'!O122="PERF",'full menu'!O122="AERF",'full menu'!O122="PCB"),"ERfix",IF(OR('full menu'!O122="ACB", 'full menu'!O122="LCERT", 'full menu'!O122="LERT",'full menu'!O122="FCERT",'full menu'!O122="FERT"),"ERTs",IF(OR('full menu'!O122="FCMT",'full menu'!O122="FMT",'full menu'!O122="LMT",'full menu'!O122="LCMT"),"MTs",IF(OR('full menu'!O122="LCIT",'full menu'!O122="FCIT",'full menu'!O122="LIT",'full menu'!O122="FIT"),"ITs",IF(OR('full menu'!O122="MwERT", 'full menu'!O122="ERwMT", 'full menu'!O122="M&amp;ERT", 'full menu'!O122="MwIT", 'full menu'!O122="IwMT", 'full menu'!O122="M&amp;IT", 'full menu'!O122="IwERT", 'full menu'!O122="ERwIT", 'full menu'!O122="I&amp;ERT", 'full menu'!O122="ER&amp;M&amp;IT"),"MixedTs",IF('full menu'!O122="UD","UD",IF('full menu'!O122="LSD","LSD",IF('full menu'!O122="WSD","WSD",IF('full menu'!O122="UASC","UASC",""))))))))))</f>
        <v>ERTs</v>
      </c>
      <c r="P122" t="str">
        <f>IF('full menu'!P122="MDC","MDC",IF(OR('full menu'!P122="PERF",'full menu'!P122="AERF",'full menu'!P122="PCB"),"ERfix",IF(OR('full menu'!P122="ACB", 'full menu'!P122="LCERT", 'full menu'!P122="LERT",'full menu'!P122="FCERT",'full menu'!P122="FERT"),"ERTs",IF(OR('full menu'!P122="FCMT",'full menu'!P122="FMT",'full menu'!P122="LMT",'full menu'!P122="LCMT"),"MTs",IF(OR('full menu'!P122="LCIT",'full menu'!P122="FCIT",'full menu'!P122="LIT",'full menu'!P122="FIT"),"ITs",IF(OR('full menu'!P122="MwERT", 'full menu'!P122="ERwMT", 'full menu'!P122="M&amp;ERT", 'full menu'!P122="MwIT", 'full menu'!P122="IwMT", 'full menu'!P122="M&amp;IT", 'full menu'!P122="IwERT", 'full menu'!P122="ERwIT", 'full menu'!P122="I&amp;ERT", 'full menu'!P122="ER&amp;M&amp;IT"),"MixedTs",IF('full menu'!P122="UD","UD",IF('full menu'!P122="LSD","LSD",IF('full menu'!P122="WSD","WSD",IF('full menu'!P122="UASC","UASC",""))))))))))</f>
        <v>ERTs</v>
      </c>
      <c r="Q122" t="str">
        <f>IF('full menu'!Q122="MDC","MDC",IF(OR('full menu'!Q122="PERF",'full menu'!Q122="AERF",'full menu'!Q122="PCB"),"ERfix",IF(OR('full menu'!Q122="ACB", 'full menu'!Q122="LCERT", 'full menu'!Q122="LERT",'full menu'!Q122="FCERT",'full menu'!Q122="FERT"),"ERTs",IF(OR('full menu'!Q122="FCMT",'full menu'!Q122="FMT",'full menu'!Q122="LMT",'full menu'!Q122="LCMT"),"MTs",IF(OR('full menu'!Q122="LCIT",'full menu'!Q122="FCIT",'full menu'!Q122="LIT",'full menu'!Q122="FIT"),"ITs",IF(OR('full menu'!Q122="MwERT", 'full menu'!Q122="ERwMT", 'full menu'!Q122="M&amp;ERT", 'full menu'!Q122="MwIT", 'full menu'!Q122="IwMT", 'full menu'!Q122="M&amp;IT", 'full menu'!Q122="IwERT", 'full menu'!Q122="ERwIT", 'full menu'!Q122="I&amp;ERT", 'full menu'!Q122="ER&amp;M&amp;IT"),"MixedTs",IF('full menu'!Q122="UD","UD",IF('full menu'!Q122="LSD","LSD",IF('full menu'!Q122="WSD","WSD",IF('full menu'!Q122="UASC","UASC",""))))))))))</f>
        <v>ERTs</v>
      </c>
      <c r="R122" t="str">
        <f>IF('full menu'!R122="MDC","MDC",IF(OR('full menu'!R122="PERF",'full menu'!R122="AERF",'full menu'!R122="PCB"),"ERfix",IF(OR('full menu'!R122="ACB", 'full menu'!R122="LCERT", 'full menu'!R122="LERT",'full menu'!R122="FCERT",'full menu'!R122="FERT"),"ERTs",IF(OR('full menu'!R122="FCMT",'full menu'!R122="FMT",'full menu'!R122="LMT",'full menu'!R122="LCMT"),"MTs",IF(OR('full menu'!R122="LCIT",'full menu'!R122="FCIT",'full menu'!R122="LIT",'full menu'!R122="FIT"),"ITs",IF(OR('full menu'!R122="MwERT", 'full menu'!R122="ERwMT", 'full menu'!R122="M&amp;ERT", 'full menu'!R122="MwIT", 'full menu'!R122="IwMT", 'full menu'!R122="M&amp;IT", 'full menu'!R122="IwERT", 'full menu'!R122="ERwIT", 'full menu'!R122="I&amp;ERT", 'full menu'!R122="ER&amp;M&amp;IT"),"MixedTs",IF('full menu'!R122="UD","UD",IF('full menu'!R122="LSD","LSD",IF('full menu'!R122="WSD","WSD",IF('full menu'!R122="UASC","UASC",""))))))))))</f>
        <v>ERTs</v>
      </c>
      <c r="S122" t="str">
        <f>IF('full menu'!S122="MDC","MDC",IF(OR('full menu'!S122="PERF",'full menu'!S122="AERF",'full menu'!S122="PCB"),"ERfix",IF(OR('full menu'!S122="ACB", 'full menu'!S122="LCERT", 'full menu'!S122="LERT",'full menu'!S122="FCERT",'full menu'!S122="FERT"),"ERTs",IF(OR('full menu'!S122="FCMT",'full menu'!S122="FMT",'full menu'!S122="LMT",'full menu'!S122="LCMT"),"MTs",IF(OR('full menu'!S122="LCIT",'full menu'!S122="FCIT",'full menu'!S122="LIT",'full menu'!S122="FIT"),"ITs",IF(OR('full menu'!S122="MwERT", 'full menu'!S122="ERwMT", 'full menu'!S122="M&amp;ERT", 'full menu'!S122="MwIT", 'full menu'!S122="IwMT", 'full menu'!S122="M&amp;IT", 'full menu'!S122="IwERT", 'full menu'!S122="ERwIT", 'full menu'!S122="I&amp;ERT", 'full menu'!S122="ER&amp;M&amp;IT"),"MixedTs",IF('full menu'!S122="UD","UD",IF('full menu'!S122="LSD","LSD",IF('full menu'!S122="WSD","WSD",IF('full menu'!S122="UASC","UASC",""))))))))))</f>
        <v>ERTs</v>
      </c>
      <c r="T122" t="str">
        <f>IF('full menu'!T122="MDC","MDC",IF(OR('full menu'!T122="PERF",'full menu'!T122="AERF",'full menu'!T122="PCB"),"ERfix",IF(OR('full menu'!T122="ACB", 'full menu'!T122="LCERT", 'full menu'!T122="LERT",'full menu'!T122="FCERT",'full menu'!T122="FERT"),"ERTs",IF(OR('full menu'!T122="FCMT",'full menu'!T122="FMT",'full menu'!T122="LMT",'full menu'!T122="LCMT"),"MTs",IF(OR('full menu'!T122="LCIT",'full menu'!T122="FCIT",'full menu'!T122="LIT",'full menu'!T122="FIT"),"ITs",IF(OR('full menu'!T122="MwERT", 'full menu'!T122="ERwMT", 'full menu'!T122="M&amp;ERT", 'full menu'!T122="MwIT", 'full menu'!T122="IwMT", 'full menu'!T122="M&amp;IT", 'full menu'!T122="IwERT", 'full menu'!T122="ERwIT", 'full menu'!T122="I&amp;ERT", 'full menu'!T122="ER&amp;M&amp;IT"),"MixedTs",IF('full menu'!T122="UD","UD",IF('full menu'!T122="LSD","LSD",IF('full menu'!T122="WSD","WSD",IF('full menu'!T122="UASC","UASC",""))))))))))</f>
        <v>ERTs</v>
      </c>
      <c r="U122" t="str">
        <f>IF('full menu'!U122="MDC","MDC",IF(OR('full menu'!U122="PERF",'full menu'!U122="AERF",'full menu'!U122="PCB"),"ERfix",IF(OR('full menu'!U122="ACB", 'full menu'!U122="LCERT", 'full menu'!U122="LERT",'full menu'!U122="FCERT",'full menu'!U122="FERT"),"ERTs",IF(OR('full menu'!U122="FCMT",'full menu'!U122="FMT",'full menu'!U122="LMT",'full menu'!U122="LCMT"),"MTs",IF(OR('full menu'!U122="LCIT",'full menu'!U122="FCIT",'full menu'!U122="LIT",'full menu'!U122="FIT"),"ITs",IF(OR('full menu'!U122="MwERT", 'full menu'!U122="ERwMT", 'full menu'!U122="M&amp;ERT", 'full menu'!U122="MwIT", 'full menu'!U122="IwMT", 'full menu'!U122="M&amp;IT", 'full menu'!U122="IwERT", 'full menu'!U122="ERwIT", 'full menu'!U122="I&amp;ERT", 'full menu'!U122="ER&amp;M&amp;IT"),"MixedTs",IF('full menu'!U122="UD","UD",IF('full menu'!U122="LSD","LSD",IF('full menu'!U122="WSD","WSD",IF('full menu'!U122="UASC","UASC",""))))))))))</f>
        <v>ERTs</v>
      </c>
      <c r="V122" t="str">
        <f>IF('full menu'!V122="MDC","MDC",IF(OR('full menu'!V122="PERF",'full menu'!V122="AERF",'full menu'!V122="PCB"),"ERfix",IF(OR('full menu'!V122="ACB", 'full menu'!V122="LCERT", 'full menu'!V122="LERT",'full menu'!V122="FCERT",'full menu'!V122="FERT"),"ERTs",IF(OR('full menu'!V122="FCMT",'full menu'!V122="FMT",'full menu'!V122="LMT",'full menu'!V122="LCMT"),"MTs",IF(OR('full menu'!V122="LCIT",'full menu'!V122="FCIT",'full menu'!V122="LIT",'full menu'!V122="FIT"),"ITs",IF(OR('full menu'!V122="MwERT", 'full menu'!V122="ERwMT", 'full menu'!V122="M&amp;ERT", 'full menu'!V122="MwIT", 'full menu'!V122="IwMT", 'full menu'!V122="M&amp;IT", 'full menu'!V122="IwERT", 'full menu'!V122="ERwIT", 'full menu'!V122="I&amp;ERT", 'full menu'!V122="ER&amp;M&amp;IT"),"MixedTs",IF('full menu'!V122="UD","UD",IF('full menu'!V122="LSD","LSD",IF('full menu'!V122="WSD","WSD",IF('full menu'!V122="UASC","UASC",""))))))))))</f>
        <v>ERTs</v>
      </c>
      <c r="W122" t="str">
        <f>IF('full menu'!W122="MDC","MDC",IF(OR('full menu'!W122="PERF",'full menu'!W122="AERF",'full menu'!W122="PCB"),"ERfix",IF(OR('full menu'!W122="ACB", 'full menu'!W122="LCERT", 'full menu'!W122="LERT",'full menu'!W122="FCERT",'full menu'!W122="FERT"),"ERTs",IF(OR('full menu'!W122="FCMT",'full menu'!W122="FMT",'full menu'!W122="LMT",'full menu'!W122="LCMT"),"MTs",IF(OR('full menu'!W122="LCIT",'full menu'!W122="FCIT",'full menu'!W122="LIT",'full menu'!W122="FIT"),"ITs",IF(OR('full menu'!W122="MwERT", 'full menu'!W122="ERwMT", 'full menu'!W122="M&amp;ERT", 'full menu'!W122="MwIT", 'full menu'!W122="IwMT", 'full menu'!W122="M&amp;IT", 'full menu'!W122="IwERT", 'full menu'!W122="ERwIT", 'full menu'!W122="I&amp;ERT", 'full menu'!W122="ER&amp;M&amp;IT"),"MixedTs",IF('full menu'!W122="UD","UD",IF('full menu'!W122="LSD","LSD",IF('full menu'!W122="WSD","WSD",IF('full menu'!W122="UASC","UASC",""))))))))))</f>
        <v>ERTs</v>
      </c>
      <c r="X122" t="str">
        <f>IF('full menu'!X122="MDC","MDC",IF(OR('full menu'!X122="PERF",'full menu'!X122="AERF",'full menu'!X122="PCB"),"ERfix",IF(OR('full menu'!X122="ACB", 'full menu'!X122="LCERT", 'full menu'!X122="LERT",'full menu'!X122="FCERT",'full menu'!X122="FERT"),"ERTs",IF(OR('full menu'!X122="FCMT",'full menu'!X122="FMT",'full menu'!X122="LMT",'full menu'!X122="LCMT"),"MTs",IF(OR('full menu'!X122="LCIT",'full menu'!X122="FCIT",'full menu'!X122="LIT",'full menu'!X122="FIT"),"ITs",IF(OR('full menu'!X122="MwERT", 'full menu'!X122="ERwMT", 'full menu'!X122="M&amp;ERT", 'full menu'!X122="MwIT", 'full menu'!X122="IwMT", 'full menu'!X122="M&amp;IT", 'full menu'!X122="IwERT", 'full menu'!X122="ERwIT", 'full menu'!X122="I&amp;ERT", 'full menu'!X122="ER&amp;M&amp;IT"),"MixedTs",IF('full menu'!X122="UD","UD",IF('full menu'!X122="LSD","LSD",IF('full menu'!X122="WSD","WSD",IF('full menu'!X122="UASC","UASC",""))))))))))</f>
        <v>ERTs</v>
      </c>
      <c r="Y122" t="str">
        <f>IF('full menu'!Y122="MDC","MDC",IF(OR('full menu'!Y122="PERF",'full menu'!Y122="AERF",'full menu'!Y122="PCB"),"ERfix",IF(OR('full menu'!Y122="ACB", 'full menu'!Y122="LCERT", 'full menu'!Y122="LERT",'full menu'!Y122="FCERT",'full menu'!Y122="FERT"),"ERTs",IF(OR('full menu'!Y122="FCMT",'full menu'!Y122="FMT",'full menu'!Y122="LMT",'full menu'!Y122="LCMT"),"MTs",IF(OR('full menu'!Y122="LCIT",'full menu'!Y122="FCIT",'full menu'!Y122="LIT",'full menu'!Y122="FIT"),"ITs",IF(OR('full menu'!Y122="MwERT", 'full menu'!Y122="ERwMT", 'full menu'!Y122="M&amp;ERT", 'full menu'!Y122="MwIT", 'full menu'!Y122="IwMT", 'full menu'!Y122="M&amp;IT", 'full menu'!Y122="IwERT", 'full menu'!Y122="ERwIT", 'full menu'!Y122="I&amp;ERT", 'full menu'!Y122="ER&amp;M&amp;IT"),"MixedTs",IF('full menu'!Y122="UD","UD",IF('full menu'!Y122="LSD","LSD",IF('full menu'!Y122="WSD","WSD",IF('full menu'!Y122="UASC","UASC",""))))))))))</f>
        <v>ERTs</v>
      </c>
      <c r="Z122" t="str">
        <f>IF('full menu'!Z122="MDC","MDC",IF(OR('full menu'!Z122="PERF",'full menu'!Z122="AERF",'full menu'!Z122="PCB"),"ERfix",IF(OR('full menu'!Z122="ACB", 'full menu'!Z122="LCERT", 'full menu'!Z122="LERT",'full menu'!Z122="FCERT",'full menu'!Z122="FERT"),"ERTs",IF(OR('full menu'!Z122="FCMT",'full menu'!Z122="FMT",'full menu'!Z122="LMT",'full menu'!Z122="LCMT"),"MTs",IF(OR('full menu'!Z122="LCIT",'full menu'!Z122="FCIT",'full menu'!Z122="LIT",'full menu'!Z122="FIT"),"ITs",IF(OR('full menu'!Z122="MwERT", 'full menu'!Z122="ERwMT", 'full menu'!Z122="M&amp;ERT", 'full menu'!Z122="MwIT", 'full menu'!Z122="IwMT", 'full menu'!Z122="M&amp;IT", 'full menu'!Z122="IwERT", 'full menu'!Z122="ERwIT", 'full menu'!Z122="I&amp;ERT", 'full menu'!Z122="ER&amp;M&amp;IT"),"MixedTs",IF('full menu'!Z122="UD","UD",IF('full menu'!Z122="LSD","LSD",IF('full menu'!Z122="WSD","WSD",IF('full menu'!Z122="UASC","UASC",""))))))))))</f>
        <v>ERTs</v>
      </c>
      <c r="AA122" t="str">
        <f>IF('full menu'!AA122="MDC","MDC",IF(OR('full menu'!AA122="PERF",'full menu'!AA122="AERF",'full menu'!AA122="PCB"),"ERfix",IF(OR('full menu'!AA122="ACB", 'full menu'!AA122="LCERT", 'full menu'!AA122="LERT",'full menu'!AA122="FCERT",'full menu'!AA122="FERT"),"ERTs",IF(OR('full menu'!AA122="FCMT",'full menu'!AA122="FMT",'full menu'!AA122="LMT",'full menu'!AA122="LCMT"),"MTs",IF(OR('full menu'!AA122="LCIT",'full menu'!AA122="FCIT",'full menu'!AA122="LIT",'full menu'!AA122="FIT"),"ITs",IF(OR('full menu'!AA122="MwERT", 'full menu'!AA122="ERwMT", 'full menu'!AA122="M&amp;ERT", 'full menu'!AA122="MwIT", 'full menu'!AA122="IwMT", 'full menu'!AA122="M&amp;IT", 'full menu'!AA122="IwERT", 'full menu'!AA122="ERwIT", 'full menu'!AA122="I&amp;ERT", 'full menu'!AA122="ER&amp;M&amp;IT"),"MixedTs",IF('full menu'!AA122="UD","UD",IF('full menu'!AA122="LSD","LSD",IF('full menu'!AA122="WSD","WSD",IF('full menu'!AA122="UASC","UASC",""))))))))))</f>
        <v/>
      </c>
      <c r="AB122" t="str">
        <f>IF('full menu'!AB122="MDC","MDC",IF(OR('full menu'!AB122="PERF",'full menu'!AB122="AERF",'full menu'!AB122="PCB"),"ERfix",IF(OR('full menu'!AB122="ACB", 'full menu'!AB122="LCERT", 'full menu'!AB122="LERT",'full menu'!AB122="FCERT",'full menu'!AB122="FERT"),"ERTs",IF(OR('full menu'!AB122="FCMT",'full menu'!AB122="FMT",'full menu'!AB122="LMT",'full menu'!AB122="LCMT"),"MTs",IF(OR('full menu'!AB122="LCIT",'full menu'!AB122="FCIT",'full menu'!AB122="LIT",'full menu'!AB122="FIT"),"ITs",IF(OR('full menu'!AB122="MwERT", 'full menu'!AB122="ERwMT", 'full menu'!AB122="M&amp;ERT", 'full menu'!AB122="MwIT", 'full menu'!AB122="IwMT", 'full menu'!AB122="M&amp;IT", 'full menu'!AB122="IwERT", 'full menu'!AB122="ERwIT", 'full menu'!AB122="I&amp;ERT", 'full menu'!AB122="ER&amp;M&amp;IT"),"MixedTs",IF('full menu'!AB122="UD","UD",IF('full menu'!AB122="LSD","LSD",IF('full menu'!AB122="WSD","WSD",IF('full menu'!AB122="UASC","UASC",""))))))))))</f>
        <v/>
      </c>
      <c r="AC122" t="str">
        <f>IF('full menu'!AC122="MDC","MDC",IF(OR('full menu'!AC122="PERF",'full menu'!AC122="AERF",'full menu'!AC122="PCB"),"ERfix",IF(OR('full menu'!AC122="ACB", 'full menu'!AC122="LCERT", 'full menu'!AC122="LERT",'full menu'!AC122="FCERT",'full menu'!AC122="FERT"),"ERTs",IF(OR('full menu'!AC122="FCMT",'full menu'!AC122="FMT",'full menu'!AC122="LMT",'full menu'!AC122="LCMT"),"MTs",IF(OR('full menu'!AC122="LCIT",'full menu'!AC122="FCIT",'full menu'!AC122="LIT",'full menu'!AC122="FIT"),"ITs",IF(OR('full menu'!AC122="MwERT", 'full menu'!AC122="ERwMT", 'full menu'!AC122="M&amp;ERT", 'full menu'!AC122="MwIT", 'full menu'!AC122="IwMT", 'full menu'!AC122="M&amp;IT", 'full menu'!AC122="IwERT", 'full menu'!AC122="ERwIT", 'full menu'!AC122="I&amp;ERT", 'full menu'!AC122="ER&amp;M&amp;IT"),"MixedTs",IF('full menu'!AC122="UD","UD",IF('full menu'!AC122="LSD","LSD",IF('full menu'!AC122="WSD","WSD",IF('full menu'!AC122="UASC","UASC",""))))))))))</f>
        <v/>
      </c>
      <c r="AD122" t="str">
        <f>IF('full menu'!AD122="MDC","MDC",IF(OR('full menu'!AD122="PERF",'full menu'!AD122="AERF",'full menu'!AD122="PCB"),"ERfix",IF(OR('full menu'!AD122="ACB", 'full menu'!AD122="LCERT", 'full menu'!AD122="LERT",'full menu'!AD122="FCERT",'full menu'!AD122="FERT"),"ERTs",IF(OR('full menu'!AD122="FCMT",'full menu'!AD122="FMT",'full menu'!AD122="LMT",'full menu'!AD122="LCMT"),"MTs",IF(OR('full menu'!AD122="LCIT",'full menu'!AD122="FCIT",'full menu'!AD122="LIT",'full menu'!AD122="FIT"),"ITs",IF(OR('full menu'!AD122="MwERT", 'full menu'!AD122="ERwMT", 'full menu'!AD122="M&amp;ERT", 'full menu'!AD122="MwIT", 'full menu'!AD122="IwMT", 'full menu'!AD122="M&amp;IT", 'full menu'!AD122="IwERT", 'full menu'!AD122="ERwIT", 'full menu'!AD122="I&amp;ERT", 'full menu'!AD122="ER&amp;M&amp;IT"),"MixedTs",IF('full menu'!AD122="UD","UD",IF('full menu'!AD122="LSD","LSD",IF('full menu'!AD122="WSD","WSD",IF('full menu'!AD122="UASC","UASC",""))))))))))</f>
        <v/>
      </c>
      <c r="AE122" t="str">
        <f>IF('full menu'!AE122="MDC","MDC",IF(OR('full menu'!AE122="PERF",'full menu'!AE122="AERF",'full menu'!AE122="PCB"),"ERfix",IF(OR('full menu'!AE122="ACB", 'full menu'!AE122="LCERT", 'full menu'!AE122="LERT",'full menu'!AE122="FCERT",'full menu'!AE122="FERT"),"ERTs",IF(OR('full menu'!AE122="FCMT",'full menu'!AE122="FMT",'full menu'!AE122="LMT",'full menu'!AE122="LCMT"),"MTs",IF(OR('full menu'!AE122="LCIT",'full menu'!AE122="FCIT",'full menu'!AE122="LIT",'full menu'!AE122="FIT"),"ITs",IF(OR('full menu'!AE122="MwERT", 'full menu'!AE122="ERwMT", 'full menu'!AE122="M&amp;ERT", 'full menu'!AE122="MwIT", 'full menu'!AE122="IwMT", 'full menu'!AE122="M&amp;IT", 'full menu'!AE122="IwERT", 'full menu'!AE122="ERwIT", 'full menu'!AE122="I&amp;ERT", 'full menu'!AE122="ER&amp;M&amp;IT"),"MixedTs",IF('full menu'!AE122="UD","UD",IF('full menu'!AE122="LSD","LSD",IF('full menu'!AE122="WSD","WSD",IF('full menu'!AE122="UASC","UASC",""))))))))))</f>
        <v/>
      </c>
      <c r="AF122" t="str">
        <f>IF('full menu'!AF122="MDC","MDC",IF(OR('full menu'!AF122="PERF",'full menu'!AF122="AERF",'full menu'!AF122="PCB"),"ERfix",IF(OR('full menu'!AF122="ACB", 'full menu'!AF122="LCERT", 'full menu'!AF122="LERT",'full menu'!AF122="FCERT",'full menu'!AF122="FERT"),"ERTs",IF(OR('full menu'!AF122="FCMT",'full menu'!AF122="FMT",'full menu'!AF122="LMT",'full menu'!AF122="LCMT"),"MTs",IF(OR('full menu'!AF122="LCIT",'full menu'!AF122="FCIT",'full menu'!AF122="LIT",'full menu'!AF122="FIT"),"ITs",IF(OR('full menu'!AF122="MwERT", 'full menu'!AF122="ERwMT", 'full menu'!AF122="M&amp;ERT", 'full menu'!AF122="MwIT", 'full menu'!AF122="IwMT", 'full menu'!AF122="M&amp;IT", 'full menu'!AF122="IwERT", 'full menu'!AF122="ERwIT", 'full menu'!AF122="I&amp;ERT", 'full menu'!AF122="ER&amp;M&amp;IT"),"MixedTs",IF('full menu'!AF122="UD","UD",IF('full menu'!AF122="LSD","LSD",IF('full menu'!AF122="WSD","WSD",IF('full menu'!AF122="UASC","UASC",""))))))))))</f>
        <v/>
      </c>
      <c r="AG122" t="str">
        <f>IF('full menu'!AG122="MDC","MDC",IF(OR('full menu'!AG122="PERF",'full menu'!AG122="AERF",'full menu'!AG122="PCB"),"ERfix",IF(OR('full menu'!AG122="ACB", 'full menu'!AG122="LCERT", 'full menu'!AG122="LERT",'full menu'!AG122="FCERT",'full menu'!AG122="FERT"),"ERTs",IF(OR('full menu'!AG122="FCMT",'full menu'!AG122="FMT",'full menu'!AG122="LMT",'full menu'!AG122="LCMT"),"MTs",IF(OR('full menu'!AG122="LCIT",'full menu'!AG122="FCIT",'full menu'!AG122="LIT",'full menu'!AG122="FIT"),"ITs",IF(OR('full menu'!AG122="MwERT", 'full menu'!AG122="ERwMT", 'full menu'!AG122="M&amp;ERT", 'full menu'!AG122="MwIT", 'full menu'!AG122="IwMT", 'full menu'!AG122="M&amp;IT", 'full menu'!AG122="IwERT", 'full menu'!AG122="ERwIT", 'full menu'!AG122="I&amp;ERT", 'full menu'!AG122="ER&amp;M&amp;IT"),"MixedTs",IF('full menu'!AG122="UD","UD",IF('full menu'!AG122="LSD","LSD",IF('full menu'!AG122="WSD","WSD",IF('full menu'!AG122="UASC","UASC",""))))))))))</f>
        <v/>
      </c>
      <c r="AH122" t="str">
        <f>IF('full menu'!AH122="MDC","MDC",IF(OR('full menu'!AH122="PERF",'full menu'!AH122="AERF",'full menu'!AH122="PCB"),"ERfix",IF(OR('full menu'!AH122="ACB", 'full menu'!AH122="LCERT", 'full menu'!AH122="LERT",'full menu'!AH122="FCERT",'full menu'!AH122="FERT"),"ERTs",IF(OR('full menu'!AH122="FCMT",'full menu'!AH122="FMT",'full menu'!AH122="LMT",'full menu'!AH122="LCMT"),"MTs",IF(OR('full menu'!AH122="LCIT",'full menu'!AH122="FCIT",'full menu'!AH122="LIT",'full menu'!AH122="FIT"),"ITs",IF(OR('full menu'!AH122="MwERT", 'full menu'!AH122="ERwMT", 'full menu'!AH122="M&amp;ERT", 'full menu'!AH122="MwIT", 'full menu'!AH122="IwMT", 'full menu'!AH122="M&amp;IT", 'full menu'!AH122="IwERT", 'full menu'!AH122="ERwIT", 'full menu'!AH122="I&amp;ERT", 'full menu'!AH122="ER&amp;M&amp;IT"),"MixedTs",IF('full menu'!AH122="UD","UD",IF('full menu'!AH122="LSD","LSD",IF('full menu'!AH122="WSD","WSD",IF('full menu'!AH122="UASC","UASC",""))))))))))</f>
        <v/>
      </c>
      <c r="AI122" t="str">
        <f>IF('full menu'!AI122="MDC","MDC",IF(OR('full menu'!AI122="PERF",'full menu'!AI122="AERF",'full menu'!AI122="PCB"),"ERfix",IF(OR('full menu'!AI122="ACB", 'full menu'!AI122="LCERT", 'full menu'!AI122="LERT",'full menu'!AI122="FCERT",'full menu'!AI122="FERT"),"ERTs",IF(OR('full menu'!AI122="FCMT",'full menu'!AI122="FMT",'full menu'!AI122="LMT",'full menu'!AI122="LCMT"),"MTs",IF(OR('full menu'!AI122="LCIT",'full menu'!AI122="FCIT",'full menu'!AI122="LIT",'full menu'!AI122="FIT"),"ITs",IF(OR('full menu'!AI122="MwERT", 'full menu'!AI122="ERwMT", 'full menu'!AI122="M&amp;ERT", 'full menu'!AI122="MwIT", 'full menu'!AI122="IwMT", 'full menu'!AI122="M&amp;IT", 'full menu'!AI122="IwERT", 'full menu'!AI122="ERwIT", 'full menu'!AI122="I&amp;ERT", 'full menu'!AI122="ER&amp;M&amp;IT"),"MixedTs",IF('full menu'!AI122="UD","UD",IF('full menu'!AI122="LSD","LSD",IF('full menu'!AI122="WSD","WSD",IF('full menu'!AI122="UASC","UASC",""))))))))))</f>
        <v/>
      </c>
      <c r="AJ122" t="str">
        <f>IF('full menu'!AJ122="MDC","MDC",IF(OR('full menu'!AJ122="PERF",'full menu'!AJ122="AERF",'full menu'!AJ122="PCB"),"ERfix",IF(OR('full menu'!AJ122="ACB", 'full menu'!AJ122="LCERT", 'full menu'!AJ122="LERT",'full menu'!AJ122="FCERT",'full menu'!AJ122="FERT"),"ERTs",IF(OR('full menu'!AJ122="FCMT",'full menu'!AJ122="FMT",'full menu'!AJ122="LMT",'full menu'!AJ122="LCMT"),"MTs",IF(OR('full menu'!AJ122="LCIT",'full menu'!AJ122="FCIT",'full menu'!AJ122="LIT",'full menu'!AJ122="FIT"),"ITs",IF(OR('full menu'!AJ122="MwERT", 'full menu'!AJ122="ERwMT", 'full menu'!AJ122="M&amp;ERT", 'full menu'!AJ122="MwIT", 'full menu'!AJ122="IwMT", 'full menu'!AJ122="M&amp;IT", 'full menu'!AJ122="IwERT", 'full menu'!AJ122="ERwIT", 'full menu'!AJ122="I&amp;ERT", 'full menu'!AJ122="ER&amp;M&amp;IT"),"MixedTs",IF('full menu'!AJ122="UD","UD",IF('full menu'!AJ122="LSD","LSD",IF('full menu'!AJ122="WSD","WSD",IF('full menu'!AJ122="UASC","UASC",""))))))))))</f>
        <v/>
      </c>
      <c r="AK122" t="str">
        <f>IF('full menu'!AK122="MDC","MDC",IF(OR('full menu'!AK122="PERF",'full menu'!AK122="AERF",'full menu'!AK122="PCB"),"ERfix",IF(OR('full menu'!AK122="ACB", 'full menu'!AK122="LCERT", 'full menu'!AK122="LERT",'full menu'!AK122="FCERT",'full menu'!AK122="FERT"),"ERTs",IF(OR('full menu'!AK122="FCMT",'full menu'!AK122="FMT",'full menu'!AK122="LMT",'full menu'!AK122="LCMT"),"MTs",IF(OR('full menu'!AK122="LCIT",'full menu'!AK122="FCIT",'full menu'!AK122="LIT",'full menu'!AK122="FIT"),"ITs",IF(OR('full menu'!AK122="MwERT", 'full menu'!AK122="ERwMT", 'full menu'!AK122="M&amp;ERT", 'full menu'!AK122="MwIT", 'full menu'!AK122="IwMT", 'full menu'!AK122="M&amp;IT", 'full menu'!AK122="IwERT", 'full menu'!AK122="ERwIT", 'full menu'!AK122="I&amp;ERT", 'full menu'!AK122="ER&amp;M&amp;IT"),"MixedTs",IF('full menu'!AK122="UD","UD",IF('full menu'!AK122="LSD","LSD",IF('full menu'!AK122="WSD","WSD",IF('full menu'!AK122="UASC","UASC",""))))))))))</f>
        <v/>
      </c>
      <c r="AL122" t="str">
        <f>IF('full menu'!AL122="MDC","MDC",IF(OR('full menu'!AL122="PERF",'full menu'!AL122="AERF",'full menu'!AL122="PCB"),"ERfix",IF(OR('full menu'!AL122="ACB", 'full menu'!AL122="LCERT", 'full menu'!AL122="LERT",'full menu'!AL122="FCERT",'full menu'!AL122="FERT"),"ERTs",IF(OR('full menu'!AL122="FCMT",'full menu'!AL122="FMT",'full menu'!AL122="LMT",'full menu'!AL122="LCMT"),"MTs",IF(OR('full menu'!AL122="LCIT",'full menu'!AL122="FCIT",'full menu'!AL122="LIT",'full menu'!AL122="FIT"),"ITs",IF(OR('full menu'!AL122="MwERT", 'full menu'!AL122="ERwMT", 'full menu'!AL122="M&amp;ERT", 'full menu'!AL122="MwIT", 'full menu'!AL122="IwMT", 'full menu'!AL122="M&amp;IT", 'full menu'!AL122="IwERT", 'full menu'!AL122="ERwIT", 'full menu'!AL122="I&amp;ERT", 'full menu'!AL122="ER&amp;M&amp;IT"),"MixedTs",IF('full menu'!AL122="UD","UD",IF('full menu'!AL122="LSD","LSD",IF('full menu'!AL122="WSD","WSD",IF('full menu'!AL122="UASC","UASC",""))))))))))</f>
        <v/>
      </c>
      <c r="AM122" t="str">
        <f>IF('full menu'!AM122="MDC","MDC",IF(OR('full menu'!AM122="PERF",'full menu'!AM122="AERF",'full menu'!AM122="PCB"),"ERfix",IF(OR('full menu'!AM122="ACB", 'full menu'!AM122="LCERT", 'full menu'!AM122="LERT",'full menu'!AM122="FCERT",'full menu'!AM122="FERT"),"ERTs",IF(OR('full menu'!AM122="FCMT",'full menu'!AM122="FMT",'full menu'!AM122="LMT",'full menu'!AM122="LCMT"),"MTs",IF(OR('full menu'!AM122="LCIT",'full menu'!AM122="FCIT",'full menu'!AM122="LIT",'full menu'!AM122="FIT"),"ITs",IF(OR('full menu'!AM122="MwERT", 'full menu'!AM122="ERwMT", 'full menu'!AM122="M&amp;ERT", 'full menu'!AM122="MwIT", 'full menu'!AM122="IwMT", 'full menu'!AM122="M&amp;IT", 'full menu'!AM122="IwERT", 'full menu'!AM122="ERwIT", 'full menu'!AM122="I&amp;ERT", 'full menu'!AM122="ER&amp;M&amp;IT"),"MixedTs",IF('full menu'!AM122="UD","UD",IF('full menu'!AM122="LSD","LSD",IF('full menu'!AM122="WSD","WSD",IF('full menu'!AM122="UASC","UASC",""))))))))))</f>
        <v/>
      </c>
      <c r="AN122" t="str">
        <f>IF('full menu'!AN122="MDC","MDC",IF(OR('full menu'!AN122="PERF",'full menu'!AN122="AERF",'full menu'!AN122="PCB"),"ERfix",IF(OR('full menu'!AN122="ACB", 'full menu'!AN122="LCERT", 'full menu'!AN122="LERT",'full menu'!AN122="FCERT",'full menu'!AN122="FERT"),"ERTs",IF(OR('full menu'!AN122="FCMT",'full menu'!AN122="FMT",'full menu'!AN122="LMT",'full menu'!AN122="LCMT"),"MTs",IF(OR('full menu'!AN122="LCIT",'full menu'!AN122="FCIT",'full menu'!AN122="LIT",'full menu'!AN122="FIT"),"ITs",IF(OR('full menu'!AN122="MwERT", 'full menu'!AN122="ERwMT", 'full menu'!AN122="M&amp;ERT", 'full menu'!AN122="MwIT", 'full menu'!AN122="IwMT", 'full menu'!AN122="M&amp;IT", 'full menu'!AN122="IwERT", 'full menu'!AN122="ERwIT", 'full menu'!AN122="I&amp;ERT", 'full menu'!AN122="ER&amp;M&amp;IT"),"MixedTs",IF('full menu'!AN122="UD","UD",IF('full menu'!AN122="LSD","LSD",IF('full menu'!AN122="WSD","WSD",IF('full menu'!AN122="UASC","UASC",""))))))))))</f>
        <v/>
      </c>
      <c r="AO122" t="str">
        <f>IF('full menu'!AO122="MDC","MDC",IF(OR('full menu'!AO122="PERF",'full menu'!AO122="AERF",'full menu'!AO122="PCB"),"ERfix",IF(OR('full menu'!AO122="ACB", 'full menu'!AO122="LCERT", 'full menu'!AO122="LERT",'full menu'!AO122="FCERT",'full menu'!AO122="FERT"),"ERTs",IF(OR('full menu'!AO122="FCMT",'full menu'!AO122="FMT",'full menu'!AO122="LMT",'full menu'!AO122="LCMT"),"MTs",IF(OR('full menu'!AO122="LCIT",'full menu'!AO122="FCIT",'full menu'!AO122="LIT",'full menu'!AO122="FIT"),"ITs",IF(OR('full menu'!AO122="MwERT", 'full menu'!AO122="ERwMT", 'full menu'!AO122="M&amp;ERT", 'full menu'!AO122="MwIT", 'full menu'!AO122="IwMT", 'full menu'!AO122="M&amp;IT", 'full menu'!AO122="IwERT", 'full menu'!AO122="ERwIT", 'full menu'!AO122="I&amp;ERT", 'full menu'!AO122="ER&amp;M&amp;IT"),"MixedTs",IF('full menu'!AO122="UD","UD",IF('full menu'!AO122="LSD","LSD",IF('full menu'!AO122="WSD","WSD",IF('full menu'!AO122="UASC","UASC",""))))))))))</f>
        <v/>
      </c>
      <c r="AP122" t="str">
        <f>IF('full menu'!AP122="MDC","MDC",IF(OR('full menu'!AP122="PERF",'full menu'!AP122="AERF",'full menu'!AP122="PCB"),"ERfix",IF(OR('full menu'!AP122="ACB", 'full menu'!AP122="LCERT", 'full menu'!AP122="LERT",'full menu'!AP122="FCERT",'full menu'!AP122="FERT"),"ERTs",IF(OR('full menu'!AP122="FCMT",'full menu'!AP122="FMT",'full menu'!AP122="LMT",'full menu'!AP122="LCMT"),"MTs",IF(OR('full menu'!AP122="LCIT",'full menu'!AP122="FCIT",'full menu'!AP122="LIT",'full menu'!AP122="FIT"),"ITs",IF(OR('full menu'!AP122="MwERT", 'full menu'!AP122="ERwMT", 'full menu'!AP122="M&amp;ERT", 'full menu'!AP122="MwIT", 'full menu'!AP122="IwMT", 'full menu'!AP122="M&amp;IT", 'full menu'!AP122="IwERT", 'full menu'!AP122="ERwIT", 'full menu'!AP122="I&amp;ERT", 'full menu'!AP122="ER&amp;M&amp;IT"),"MixedTs",IF('full menu'!AP122="UD","UD",IF('full menu'!AP122="LSD","LSD",IF('full menu'!AP122="WSD","WSD",IF('full menu'!AP122="UASC","UASC",""))))))))))</f>
        <v/>
      </c>
      <c r="AQ122" t="str">
        <f>IF('full menu'!AQ122="MDC","MDC",IF(OR('full menu'!AQ122="PERF",'full menu'!AQ122="AERF",'full menu'!AQ122="PCB"),"ERfix",IF(OR('full menu'!AQ122="ACB", 'full menu'!AQ122="LCERT", 'full menu'!AQ122="LERT",'full menu'!AQ122="FCERT",'full menu'!AQ122="FERT"),"ERTs",IF(OR('full menu'!AQ122="FCMT",'full menu'!AQ122="FMT",'full menu'!AQ122="LMT",'full menu'!AQ122="LCMT"),"MTs",IF(OR('full menu'!AQ122="LCIT",'full menu'!AQ122="FCIT",'full menu'!AQ122="LIT",'full menu'!AQ122="FIT"),"ITs",IF(OR('full menu'!AQ122="MwERT", 'full menu'!AQ122="ERwMT", 'full menu'!AQ122="M&amp;ERT", 'full menu'!AQ122="MwIT", 'full menu'!AQ122="IwMT", 'full menu'!AQ122="M&amp;IT", 'full menu'!AQ122="IwERT", 'full menu'!AQ122="ERwIT", 'full menu'!AQ122="I&amp;ERT", 'full menu'!AQ122="ER&amp;M&amp;IT"),"MixedTs",IF('full menu'!AQ122="UD","UD",IF('full menu'!AQ122="LSD","LSD",IF('full menu'!AQ122="WSD","WSD",IF('full menu'!AQ122="UASC","UASC",""))))))))))</f>
        <v/>
      </c>
      <c r="AR122" t="str">
        <f>IF('full menu'!AR122="MDC","MDC",IF(OR('full menu'!AR122="PERF",'full menu'!AR122="AERF",'full menu'!AR122="PCB"),"ERfix",IF(OR('full menu'!AR122="ACB", 'full menu'!AR122="LCERT", 'full menu'!AR122="LERT",'full menu'!AR122="FCERT",'full menu'!AR122="FERT"),"ERTs",IF(OR('full menu'!AR122="FCMT",'full menu'!AR122="FMT",'full menu'!AR122="LMT",'full menu'!AR122="LCMT"),"MTs",IF(OR('full menu'!AR122="LCIT",'full menu'!AR122="FCIT",'full menu'!AR122="LIT",'full menu'!AR122="FIT"),"ITs",IF(OR('full menu'!AR122="MwERT", 'full menu'!AR122="ERwMT", 'full menu'!AR122="M&amp;ERT", 'full menu'!AR122="MwIT", 'full menu'!AR122="IwMT", 'full menu'!AR122="M&amp;IT", 'full menu'!AR122="IwERT", 'full menu'!AR122="ERwIT", 'full menu'!AR122="I&amp;ERT", 'full menu'!AR122="ER&amp;M&amp;IT"),"MixedTs",IF('full menu'!AR122="UD","UD",IF('full menu'!AR122="LSD","LSD",IF('full menu'!AR122="WSD","WSD",IF('full menu'!AR122="UASC","UASC",""))))))))))</f>
        <v/>
      </c>
      <c r="AS122" t="str">
        <f>IF('full menu'!AS122="MDC","MDC",IF(OR('full menu'!AS122="PERF",'full menu'!AS122="AERF",'full menu'!AS122="PCB"),"ERfix",IF(OR('full menu'!AS122="ACB", 'full menu'!AS122="LCERT", 'full menu'!AS122="LERT",'full menu'!AS122="FCERT",'full menu'!AS122="FERT"),"ERTs",IF(OR('full menu'!AS122="FCMT",'full menu'!AS122="FMT",'full menu'!AS122="LMT",'full menu'!AS122="LCMT"),"MTs",IF(OR('full menu'!AS122="LCIT",'full menu'!AS122="FCIT",'full menu'!AS122="LIT",'full menu'!AS122="FIT"),"ITs",IF(OR('full menu'!AS122="MwERT", 'full menu'!AS122="ERwMT", 'full menu'!AS122="M&amp;ERT", 'full menu'!AS122="MwIT", 'full menu'!AS122="IwMT", 'full menu'!AS122="M&amp;IT", 'full menu'!AS122="IwERT", 'full menu'!AS122="ERwIT", 'full menu'!AS122="I&amp;ERT", 'full menu'!AS122="ER&amp;M&amp;IT"),"MixedTs",IF('full menu'!AS122="UD","UD",IF('full menu'!AS122="LSD","LSD",IF('full menu'!AS122="WSD","WSD",IF('full menu'!AS122="UASC","UASC",""))))))))))</f>
        <v/>
      </c>
      <c r="AT122" t="str">
        <f>IF('full menu'!AT122="MDC","MDC",IF(OR('full menu'!AT122="PERF",'full menu'!AT122="AERF",'full menu'!AT122="PCB"),"ERfix",IF(OR('full menu'!AT122="ACB", 'full menu'!AT122="LCERT", 'full menu'!AT122="LERT",'full menu'!AT122="FCERT",'full menu'!AT122="FERT"),"ERTs",IF(OR('full menu'!AT122="FCMT",'full menu'!AT122="FMT",'full menu'!AT122="LMT",'full menu'!AT122="LCMT"),"MTs",IF(OR('full menu'!AT122="LCIT",'full menu'!AT122="FCIT",'full menu'!AT122="LIT",'full menu'!AT122="FIT"),"ITs",IF(OR('full menu'!AT122="MwERT", 'full menu'!AT122="ERwMT", 'full menu'!AT122="M&amp;ERT", 'full menu'!AT122="MwIT", 'full menu'!AT122="IwMT", 'full menu'!AT122="M&amp;IT", 'full menu'!AT122="IwERT", 'full menu'!AT122="ERwIT", 'full menu'!AT122="I&amp;ERT", 'full menu'!AT122="ER&amp;M&amp;IT"),"MixedTs",IF('full menu'!AT122="UD","UD",IF('full menu'!AT122="LSD","LSD",IF('full menu'!AT122="WSD","WSD",IF('full menu'!AT122="UASC","UASC",""))))))))))</f>
        <v/>
      </c>
      <c r="AU122" t="str">
        <f>IF('full menu'!AU122="MDC","MDC",IF(OR('full menu'!AU122="PERF",'full menu'!AU122="AERF",'full menu'!AU122="PCB"),"ERfix",IF(OR('full menu'!AU122="ACB", 'full menu'!AU122="LCERT", 'full menu'!AU122="LERT",'full menu'!AU122="FCERT",'full menu'!AU122="FERT"),"ERTs",IF(OR('full menu'!AU122="FCMT",'full menu'!AU122="FMT",'full menu'!AU122="LMT",'full menu'!AU122="LCMT"),"MTs",IF(OR('full menu'!AU122="LCIT",'full menu'!AU122="FCIT",'full menu'!AU122="LIT",'full menu'!AU122="FIT"),"ITs",IF(OR('full menu'!AU122="MwERT", 'full menu'!AU122="ERwMT", 'full menu'!AU122="M&amp;ERT", 'full menu'!AU122="MwIT", 'full menu'!AU122="IwMT", 'full menu'!AU122="M&amp;IT", 'full menu'!AU122="IwERT", 'full menu'!AU122="ERwIT", 'full menu'!AU122="I&amp;ERT", 'full menu'!AU122="ER&amp;M&amp;IT"),"MixedTs",IF('full menu'!AU122="UD","UD",IF('full menu'!AU122="LSD","LSD",IF('full menu'!AU122="WSD","WSD",IF('full menu'!AU122="UASC","UASC",""))))))))))</f>
        <v/>
      </c>
      <c r="AV122" t="str">
        <f>IF('full menu'!AV122="MDC","MDC",IF(OR('full menu'!AV122="PERF",'full menu'!AV122="AERF",'full menu'!AV122="PCB"),"ERfix",IF(OR('full menu'!AV122="ACB", 'full menu'!AV122="LCERT", 'full menu'!AV122="LERT",'full menu'!AV122="FCERT",'full menu'!AV122="FERT"),"ERTs",IF(OR('full menu'!AV122="FCMT",'full menu'!AV122="FMT",'full menu'!AV122="LMT",'full menu'!AV122="LCMT"),"MTs",IF(OR('full menu'!AV122="LCIT",'full menu'!AV122="FCIT",'full menu'!AV122="LIT",'full menu'!AV122="FIT"),"ITs",IF(OR('full menu'!AV122="MwERT", 'full menu'!AV122="ERwMT", 'full menu'!AV122="M&amp;ERT", 'full menu'!AV122="MwIT", 'full menu'!AV122="IwMT", 'full menu'!AV122="M&amp;IT", 'full menu'!AV122="IwERT", 'full menu'!AV122="ERwIT", 'full menu'!AV122="I&amp;ERT", 'full menu'!AV122="ER&amp;M&amp;IT"),"MixedTs",IF('full menu'!AV122="UD","UD",IF('full menu'!AV122="LSD","LSD",IF('full menu'!AV122="WSD","WSD",IF('full menu'!AV122="UASC","UASC",""))))))))))</f>
        <v/>
      </c>
      <c r="AW122" t="str">
        <f>IF('full menu'!AW122="MDC","MDC",IF(OR('full menu'!AW122="PERF",'full menu'!AW122="AERF",'full menu'!AW122="PCB"),"ERfix",IF(OR('full menu'!AW122="ACB", 'full menu'!AW122="LCERT", 'full menu'!AW122="LERT",'full menu'!AW122="FCERT",'full menu'!AW122="FERT"),"ERTs",IF(OR('full menu'!AW122="FCMT",'full menu'!AW122="FMT",'full menu'!AW122="LMT",'full menu'!AW122="LCMT"),"MTs",IF(OR('full menu'!AW122="LCIT",'full menu'!AW122="FCIT",'full menu'!AW122="LIT",'full menu'!AW122="FIT"),"ITs",IF(OR('full menu'!AW122="MwERT", 'full menu'!AW122="ERwMT", 'full menu'!AW122="M&amp;ERT", 'full menu'!AW122="MwIT", 'full menu'!AW122="IwMT", 'full menu'!AW122="M&amp;IT", 'full menu'!AW122="IwERT", 'full menu'!AW122="ERwIT", 'full menu'!AW122="I&amp;ERT", 'full menu'!AW122="ER&amp;M&amp;IT"),"MixedTs",IF('full menu'!AW122="UD","UD",IF('full menu'!AW122="LSD","LSD",IF('full menu'!AW122="WSD","WSD",IF('full menu'!AW122="UASC","UASC",""))))))))))</f>
        <v/>
      </c>
      <c r="AX122" t="str">
        <f>IF('full menu'!AX122="MDC","MDC",IF(OR('full menu'!AX122="PERF",'full menu'!AX122="AERF",'full menu'!AX122="PCB"),"ERfix",IF(OR('full menu'!AX122="ACB", 'full menu'!AX122="LCERT", 'full menu'!AX122="LERT",'full menu'!AX122="FCERT",'full menu'!AX122="FERT"),"ERTs",IF(OR('full menu'!AX122="FCMT",'full menu'!AX122="FMT",'full menu'!AX122="LMT",'full menu'!AX122="LCMT"),"MTs",IF(OR('full menu'!AX122="LCIT",'full menu'!AX122="FCIT",'full menu'!AX122="LIT",'full menu'!AX122="FIT"),"ITs",IF(OR('full menu'!AX122="MwERT", 'full menu'!AX122="ERwMT", 'full menu'!AX122="M&amp;ERT", 'full menu'!AX122="MwIT", 'full menu'!AX122="IwMT", 'full menu'!AX122="M&amp;IT", 'full menu'!AX122="IwERT", 'full menu'!AX122="ERwIT", 'full menu'!AX122="I&amp;ERT", 'full menu'!AX122="ER&amp;M&amp;IT"),"MixedTs",IF('full menu'!AX122="UD","UD",IF('full menu'!AX122="LSD","LSD",IF('full menu'!AX122="WSD","WSD",IF('full menu'!AX122="UASC","UASC",""))))))))))</f>
        <v/>
      </c>
      <c r="AY122" t="str">
        <f>IF('full menu'!AY122="MDC","MDC",IF(OR('full menu'!AY122="PERF",'full menu'!AY122="AERF",'full menu'!AY122="PCB"),"ERfix",IF(OR('full menu'!AY122="ACB", 'full menu'!AY122="LCERT", 'full menu'!AY122="LERT",'full menu'!AY122="FCERT",'full menu'!AY122="FERT"),"ERTs",IF(OR('full menu'!AY122="FCMT",'full menu'!AY122="FMT",'full menu'!AY122="LMT",'full menu'!AY122="LCMT"),"MTs",IF(OR('full menu'!AY122="LCIT",'full menu'!AY122="FCIT",'full menu'!AY122="LIT",'full menu'!AY122="FIT"),"ITs",IF(OR('full menu'!AY122="MwERT", 'full menu'!AY122="ERwMT", 'full menu'!AY122="M&amp;ERT", 'full menu'!AY122="MwIT", 'full menu'!AY122="IwMT", 'full menu'!AY122="M&amp;IT", 'full menu'!AY122="IwERT", 'full menu'!AY122="ERwIT", 'full menu'!AY122="I&amp;ERT", 'full menu'!AY122="ER&amp;M&amp;IT"),"MixedTs",IF('full menu'!AY122="UD","UD",IF('full menu'!AY122="LSD","LSD",IF('full menu'!AY122="WSD","WSD",IF('full menu'!AY122="UASC","UASC",""))))))))))</f>
        <v/>
      </c>
    </row>
    <row r="123" spans="1:51" x14ac:dyDescent="0.3">
      <c r="A123" t="s">
        <v>145</v>
      </c>
      <c r="B123" t="str">
        <f>IF('full menu'!B123="MDC","MDC",IF(OR('full menu'!B123="PERF",'full menu'!B123="AERF",'full menu'!B123="PCB"),"ERfix",IF(OR('full menu'!B123="ACB", 'full menu'!B123="LCERT", 'full menu'!B123="LERT",'full menu'!B123="FCERT",'full menu'!B123="FERT"),"ERTs",IF(OR('full menu'!B123="FCMT",'full menu'!B123="FMT",'full menu'!B123="LMT",'full menu'!B123="LCMT"),"MTs",IF(OR('full menu'!B123="LCIT",'full menu'!B123="FCIT",'full menu'!B123="LIT",'full menu'!B123="FIT"),"ITs",IF(OR('full menu'!B123="MwERT", 'full menu'!B123="ERwMT", 'full menu'!B123="M&amp;ERT", 'full menu'!B123="MwIT", 'full menu'!B123="IwMT", 'full menu'!B123="M&amp;IT", 'full menu'!B123="IwERT", 'full menu'!B123="ERwIT", 'full menu'!B123="I&amp;ERT", 'full menu'!B123="ER&amp;M&amp;IT"),"MixedTs",IF('full menu'!B123="UD","UD",IF('full menu'!B123="LSD","LSD",IF('full menu'!B123="WSD","WSD",IF('full menu'!B123="UASC","UASC",""))))))))))</f>
        <v>UD</v>
      </c>
      <c r="C123" t="str">
        <f>IF('full menu'!C123="MDC","MDC",IF(OR('full menu'!C123="PERF",'full menu'!C123="AERF",'full menu'!C123="PCB"),"ERfix",IF(OR('full menu'!C123="ACB", 'full menu'!C123="LCERT", 'full menu'!C123="LERT",'full menu'!C123="FCERT",'full menu'!C123="FERT"),"ERTs",IF(OR('full menu'!C123="FCMT",'full menu'!C123="FMT",'full menu'!C123="LMT",'full menu'!C123="LCMT"),"MTs",IF(OR('full menu'!C123="LCIT",'full menu'!C123="FCIT",'full menu'!C123="LIT",'full menu'!C123="FIT"),"ITs",IF(OR('full menu'!C123="MwERT", 'full menu'!C123="ERwMT", 'full menu'!C123="M&amp;ERT", 'full menu'!C123="MwIT", 'full menu'!C123="IwMT", 'full menu'!C123="M&amp;IT", 'full menu'!C123="IwERT", 'full menu'!C123="ERwIT", 'full menu'!C123="I&amp;ERT", 'full menu'!C123="ER&amp;M&amp;IT"),"MixedTs",IF('full menu'!C123="UD","UD",IF('full menu'!C123="LSD","LSD",IF('full menu'!C123="WSD","WSD",IF('full menu'!C123="UASC","UASC",""))))))))))</f>
        <v>UD</v>
      </c>
      <c r="D123" t="str">
        <f>IF('full menu'!D123="MDC","MDC",IF(OR('full menu'!D123="PERF",'full menu'!D123="AERF",'full menu'!D123="PCB"),"ERfix",IF(OR('full menu'!D123="ACB", 'full menu'!D123="LCERT", 'full menu'!D123="LERT",'full menu'!D123="FCERT",'full menu'!D123="FERT"),"ERTs",IF(OR('full menu'!D123="FCMT",'full menu'!D123="FMT",'full menu'!D123="LMT",'full menu'!D123="LCMT"),"MTs",IF(OR('full menu'!D123="LCIT",'full menu'!D123="FCIT",'full menu'!D123="LIT",'full menu'!D123="FIT"),"ITs",IF(OR('full menu'!D123="MwERT", 'full menu'!D123="ERwMT", 'full menu'!D123="M&amp;ERT", 'full menu'!D123="MwIT", 'full menu'!D123="IwMT", 'full menu'!D123="M&amp;IT", 'full menu'!D123="IwERT", 'full menu'!D123="ERwIT", 'full menu'!D123="I&amp;ERT", 'full menu'!D123="ER&amp;M&amp;IT"),"MixedTs",IF('full menu'!D123="UD","UD",IF('full menu'!D123="LSD","LSD",IF('full menu'!D123="WSD","WSD",IF('full menu'!D123="UASC","UASC",""))))))))))</f>
        <v>UD</v>
      </c>
      <c r="E123" t="str">
        <f>IF('full menu'!E123="MDC","MDC",IF(OR('full menu'!E123="PERF",'full menu'!E123="AERF",'full menu'!E123="PCB"),"ERfix",IF(OR('full menu'!E123="ACB", 'full menu'!E123="LCERT", 'full menu'!E123="LERT",'full menu'!E123="FCERT",'full menu'!E123="FERT"),"ERTs",IF(OR('full menu'!E123="FCMT",'full menu'!E123="FMT",'full menu'!E123="LMT",'full menu'!E123="LCMT"),"MTs",IF(OR('full menu'!E123="LCIT",'full menu'!E123="FCIT",'full menu'!E123="LIT",'full menu'!E123="FIT"),"ITs",IF(OR('full menu'!E123="MwERT", 'full menu'!E123="ERwMT", 'full menu'!E123="M&amp;ERT", 'full menu'!E123="MwIT", 'full menu'!E123="IwMT", 'full menu'!E123="M&amp;IT", 'full menu'!E123="IwERT", 'full menu'!E123="ERwIT", 'full menu'!E123="I&amp;ERT", 'full menu'!E123="ER&amp;M&amp;IT"),"MixedTs",IF('full menu'!E123="UD","UD",IF('full menu'!E123="LSD","LSD",IF('full menu'!E123="WSD","WSD",IF('full menu'!E123="UASC","UASC",""))))))))))</f>
        <v>UD</v>
      </c>
      <c r="F123" t="str">
        <f>IF('full menu'!F123="MDC","MDC",IF(OR('full menu'!F123="PERF",'full menu'!F123="AERF",'full menu'!F123="PCB"),"ERfix",IF(OR('full menu'!F123="ACB", 'full menu'!F123="LCERT", 'full menu'!F123="LERT",'full menu'!F123="FCERT",'full menu'!F123="FERT"),"ERTs",IF(OR('full menu'!F123="FCMT",'full menu'!F123="FMT",'full menu'!F123="LMT",'full menu'!F123="LCMT"),"MTs",IF(OR('full menu'!F123="LCIT",'full menu'!F123="FCIT",'full menu'!F123="LIT",'full menu'!F123="FIT"),"ITs",IF(OR('full menu'!F123="MwERT", 'full menu'!F123="ERwMT", 'full menu'!F123="M&amp;ERT", 'full menu'!F123="MwIT", 'full menu'!F123="IwMT", 'full menu'!F123="M&amp;IT", 'full menu'!F123="IwERT", 'full menu'!F123="ERwIT", 'full menu'!F123="I&amp;ERT", 'full menu'!F123="ER&amp;M&amp;IT"),"MixedTs",IF('full menu'!F123="UD","UD",IF('full menu'!F123="LSD","LSD",IF('full menu'!F123="WSD","WSD",IF('full menu'!F123="UASC","UASC",""))))))))))</f>
        <v>UD</v>
      </c>
      <c r="G123" t="str">
        <f>IF('full menu'!G123="MDC","MDC",IF(OR('full menu'!G123="PERF",'full menu'!G123="AERF",'full menu'!G123="PCB"),"ERfix",IF(OR('full menu'!G123="ACB", 'full menu'!G123="LCERT", 'full menu'!G123="LERT",'full menu'!G123="FCERT",'full menu'!G123="FERT"),"ERTs",IF(OR('full menu'!G123="FCMT",'full menu'!G123="FMT",'full menu'!G123="LMT",'full menu'!G123="LCMT"),"MTs",IF(OR('full menu'!G123="LCIT",'full menu'!G123="FCIT",'full menu'!G123="LIT",'full menu'!G123="FIT"),"ITs",IF(OR('full menu'!G123="MwERT", 'full menu'!G123="ERwMT", 'full menu'!G123="M&amp;ERT", 'full menu'!G123="MwIT", 'full menu'!G123="IwMT", 'full menu'!G123="M&amp;IT", 'full menu'!G123="IwERT", 'full menu'!G123="ERwIT", 'full menu'!G123="I&amp;ERT", 'full menu'!G123="ER&amp;M&amp;IT"),"MixedTs",IF('full menu'!G123="UD","UD",IF('full menu'!G123="LSD","LSD",IF('full menu'!G123="WSD","WSD",IF('full menu'!G123="UASC","UASC",""))))))))))</f>
        <v>UD</v>
      </c>
      <c r="H123" t="str">
        <f>IF('full menu'!H123="MDC","MDC",IF(OR('full menu'!H123="PERF",'full menu'!H123="AERF",'full menu'!H123="PCB"),"ERfix",IF(OR('full menu'!H123="ACB", 'full menu'!H123="LCERT", 'full menu'!H123="LERT",'full menu'!H123="FCERT",'full menu'!H123="FERT"),"ERTs",IF(OR('full menu'!H123="FCMT",'full menu'!H123="FMT",'full menu'!H123="LMT",'full menu'!H123="LCMT"),"MTs",IF(OR('full menu'!H123="LCIT",'full menu'!H123="FCIT",'full menu'!H123="LIT",'full menu'!H123="FIT"),"ITs",IF(OR('full menu'!H123="MwERT", 'full menu'!H123="ERwMT", 'full menu'!H123="M&amp;ERT", 'full menu'!H123="MwIT", 'full menu'!H123="IwMT", 'full menu'!H123="M&amp;IT", 'full menu'!H123="IwERT", 'full menu'!H123="ERwIT", 'full menu'!H123="I&amp;ERT", 'full menu'!H123="ER&amp;M&amp;IT"),"MixedTs",IF('full menu'!H123="UD","UD",IF('full menu'!H123="LSD","LSD",IF('full menu'!H123="WSD","WSD",IF('full menu'!H123="UASC","UASC",""))))))))))</f>
        <v>UD</v>
      </c>
      <c r="I123" t="str">
        <f>IF('full menu'!I123="MDC","MDC",IF(OR('full menu'!I123="PERF",'full menu'!I123="AERF",'full menu'!I123="PCB"),"ERfix",IF(OR('full menu'!I123="ACB", 'full menu'!I123="LCERT", 'full menu'!I123="LERT",'full menu'!I123="FCERT",'full menu'!I123="FERT"),"ERTs",IF(OR('full menu'!I123="FCMT",'full menu'!I123="FMT",'full menu'!I123="LMT",'full menu'!I123="LCMT"),"MTs",IF(OR('full menu'!I123="LCIT",'full menu'!I123="FCIT",'full menu'!I123="LIT",'full menu'!I123="FIT"),"ITs",IF(OR('full menu'!I123="MwERT", 'full menu'!I123="ERwMT", 'full menu'!I123="M&amp;ERT", 'full menu'!I123="MwIT", 'full menu'!I123="IwMT", 'full menu'!I123="M&amp;IT", 'full menu'!I123="IwERT", 'full menu'!I123="ERwIT", 'full menu'!I123="I&amp;ERT", 'full menu'!I123="ER&amp;M&amp;IT"),"MixedTs",IF('full menu'!I123="UD","UD",IF('full menu'!I123="LSD","LSD",IF('full menu'!I123="WSD","WSD",IF('full menu'!I123="UASC","UASC",""))))))))))</f>
        <v>UD</v>
      </c>
      <c r="J123" t="str">
        <f>IF('full menu'!J123="MDC","MDC",IF(OR('full menu'!J123="PERF",'full menu'!J123="AERF",'full menu'!J123="PCB"),"ERfix",IF(OR('full menu'!J123="ACB", 'full menu'!J123="LCERT", 'full menu'!J123="LERT",'full menu'!J123="FCERT",'full menu'!J123="FERT"),"ERTs",IF(OR('full menu'!J123="FCMT",'full menu'!J123="FMT",'full menu'!J123="LMT",'full menu'!J123="LCMT"),"MTs",IF(OR('full menu'!J123="LCIT",'full menu'!J123="FCIT",'full menu'!J123="LIT",'full menu'!J123="FIT"),"ITs",IF(OR('full menu'!J123="MwERT", 'full menu'!J123="ERwMT", 'full menu'!J123="M&amp;ERT", 'full menu'!J123="MwIT", 'full menu'!J123="IwMT", 'full menu'!J123="M&amp;IT", 'full menu'!J123="IwERT", 'full menu'!J123="ERwIT", 'full menu'!J123="I&amp;ERT", 'full menu'!J123="ER&amp;M&amp;IT"),"MixedTs",IF('full menu'!J123="UD","UD",IF('full menu'!J123="LSD","LSD",IF('full menu'!J123="WSD","WSD",IF('full menu'!J123="UASC","UASC",""))))))))))</f>
        <v>UD</v>
      </c>
      <c r="K123" t="str">
        <f>IF('full menu'!K123="MDC","MDC",IF(OR('full menu'!K123="PERF",'full menu'!K123="AERF",'full menu'!K123="PCB"),"ERfix",IF(OR('full menu'!K123="ACB", 'full menu'!K123="LCERT", 'full menu'!K123="LERT",'full menu'!K123="FCERT",'full menu'!K123="FERT"),"ERTs",IF(OR('full menu'!K123="FCMT",'full menu'!K123="FMT",'full menu'!K123="LMT",'full menu'!K123="LCMT"),"MTs",IF(OR('full menu'!K123="LCIT",'full menu'!K123="FCIT",'full menu'!K123="LIT",'full menu'!K123="FIT"),"ITs",IF(OR('full menu'!K123="MwERT", 'full menu'!K123="ERwMT", 'full menu'!K123="M&amp;ERT", 'full menu'!K123="MwIT", 'full menu'!K123="IwMT", 'full menu'!K123="M&amp;IT", 'full menu'!K123="IwERT", 'full menu'!K123="ERwIT", 'full menu'!K123="I&amp;ERT", 'full menu'!K123="ER&amp;M&amp;IT"),"MixedTs",IF('full menu'!K123="UD","UD",IF('full menu'!K123="LSD","LSD",IF('full menu'!K123="WSD","WSD",IF('full menu'!K123="UASC","UASC",""))))))))))</f>
        <v>UD</v>
      </c>
      <c r="L123" t="str">
        <f>IF('full menu'!L123="MDC","MDC",IF(OR('full menu'!L123="PERF",'full menu'!L123="AERF",'full menu'!L123="PCB"),"ERfix",IF(OR('full menu'!L123="ACB", 'full menu'!L123="LCERT", 'full menu'!L123="LERT",'full menu'!L123="FCERT",'full menu'!L123="FERT"),"ERTs",IF(OR('full menu'!L123="FCMT",'full menu'!L123="FMT",'full menu'!L123="LMT",'full menu'!L123="LCMT"),"MTs",IF(OR('full menu'!L123="LCIT",'full menu'!L123="FCIT",'full menu'!L123="LIT",'full menu'!L123="FIT"),"ITs",IF(OR('full menu'!L123="MwERT", 'full menu'!L123="ERwMT", 'full menu'!L123="M&amp;ERT", 'full menu'!L123="MwIT", 'full menu'!L123="IwMT", 'full menu'!L123="M&amp;IT", 'full menu'!L123="IwERT", 'full menu'!L123="ERwIT", 'full menu'!L123="I&amp;ERT", 'full menu'!L123="ER&amp;M&amp;IT"),"MixedTs",IF('full menu'!L123="UD","UD",IF('full menu'!L123="LSD","LSD",IF('full menu'!L123="WSD","WSD",IF('full menu'!L123="UASC","UASC",""))))))))))</f>
        <v>UD</v>
      </c>
      <c r="M123" t="str">
        <f>IF('full menu'!M123="MDC","MDC",IF(OR('full menu'!M123="PERF",'full menu'!M123="AERF",'full menu'!M123="PCB"),"ERfix",IF(OR('full menu'!M123="ACB", 'full menu'!M123="LCERT", 'full menu'!M123="LERT",'full menu'!M123="FCERT",'full menu'!M123="FERT"),"ERTs",IF(OR('full menu'!M123="FCMT",'full menu'!M123="FMT",'full menu'!M123="LMT",'full menu'!M123="LCMT"),"MTs",IF(OR('full menu'!M123="LCIT",'full menu'!M123="FCIT",'full menu'!M123="LIT",'full menu'!M123="FIT"),"ITs",IF(OR('full menu'!M123="MwERT", 'full menu'!M123="ERwMT", 'full menu'!M123="M&amp;ERT", 'full menu'!M123="MwIT", 'full menu'!M123="IwMT", 'full menu'!M123="M&amp;IT", 'full menu'!M123="IwERT", 'full menu'!M123="ERwIT", 'full menu'!M123="I&amp;ERT", 'full menu'!M123="ER&amp;M&amp;IT"),"MixedTs",IF('full menu'!M123="UD","UD",IF('full menu'!M123="LSD","LSD",IF('full menu'!M123="WSD","WSD",IF('full menu'!M123="UASC","UASC",""))))))))))</f>
        <v>LSD</v>
      </c>
      <c r="N123" t="str">
        <f>IF('full menu'!N123="MDC","MDC",IF(OR('full menu'!N123="PERF",'full menu'!N123="AERF",'full menu'!N123="PCB"),"ERfix",IF(OR('full menu'!N123="ACB", 'full menu'!N123="LCERT", 'full menu'!N123="LERT",'full menu'!N123="FCERT",'full menu'!N123="FERT"),"ERTs",IF(OR('full menu'!N123="FCMT",'full menu'!N123="FMT",'full menu'!N123="LMT",'full menu'!N123="LCMT"),"MTs",IF(OR('full menu'!N123="LCIT",'full menu'!N123="FCIT",'full menu'!N123="LIT",'full menu'!N123="FIT"),"ITs",IF(OR('full menu'!N123="MwERT", 'full menu'!N123="ERwMT", 'full menu'!N123="M&amp;ERT", 'full menu'!N123="MwIT", 'full menu'!N123="IwMT", 'full menu'!N123="M&amp;IT", 'full menu'!N123="IwERT", 'full menu'!N123="ERwIT", 'full menu'!N123="I&amp;ERT", 'full menu'!N123="ER&amp;M&amp;IT"),"MixedTs",IF('full menu'!N123="UD","UD",IF('full menu'!N123="LSD","LSD",IF('full menu'!N123="WSD","WSD",IF('full menu'!N123="UASC","UASC",""))))))))))</f>
        <v>LSD</v>
      </c>
      <c r="O123" t="str">
        <f>IF('full menu'!O123="MDC","MDC",IF(OR('full menu'!O123="PERF",'full menu'!O123="AERF",'full menu'!O123="PCB"),"ERfix",IF(OR('full menu'!O123="ACB", 'full menu'!O123="LCERT", 'full menu'!O123="LERT",'full menu'!O123="FCERT",'full menu'!O123="FERT"),"ERTs",IF(OR('full menu'!O123="FCMT",'full menu'!O123="FMT",'full menu'!O123="LMT",'full menu'!O123="LCMT"),"MTs",IF(OR('full menu'!O123="LCIT",'full menu'!O123="FCIT",'full menu'!O123="LIT",'full menu'!O123="FIT"),"ITs",IF(OR('full menu'!O123="MwERT", 'full menu'!O123="ERwMT", 'full menu'!O123="M&amp;ERT", 'full menu'!O123="MwIT", 'full menu'!O123="IwMT", 'full menu'!O123="M&amp;IT", 'full menu'!O123="IwERT", 'full menu'!O123="ERwIT", 'full menu'!O123="I&amp;ERT", 'full menu'!O123="ER&amp;M&amp;IT"),"MixedTs",IF('full menu'!O123="UD","UD",IF('full menu'!O123="LSD","LSD",IF('full menu'!O123="WSD","WSD",IF('full menu'!O123="UASC","UASC",""))))))))))</f>
        <v>LSD</v>
      </c>
      <c r="P123" t="str">
        <f>IF('full menu'!P123="MDC","MDC",IF(OR('full menu'!P123="PERF",'full menu'!P123="AERF",'full menu'!P123="PCB"),"ERfix",IF(OR('full menu'!P123="ACB", 'full menu'!P123="LCERT", 'full menu'!P123="LERT",'full menu'!P123="FCERT",'full menu'!P123="FERT"),"ERTs",IF(OR('full menu'!P123="FCMT",'full menu'!P123="FMT",'full menu'!P123="LMT",'full menu'!P123="LCMT"),"MTs",IF(OR('full menu'!P123="LCIT",'full menu'!P123="FCIT",'full menu'!P123="LIT",'full menu'!P123="FIT"),"ITs",IF(OR('full menu'!P123="MwERT", 'full menu'!P123="ERwMT", 'full menu'!P123="M&amp;ERT", 'full menu'!P123="MwIT", 'full menu'!P123="IwMT", 'full menu'!P123="M&amp;IT", 'full menu'!P123="IwERT", 'full menu'!P123="ERwIT", 'full menu'!P123="I&amp;ERT", 'full menu'!P123="ER&amp;M&amp;IT"),"MixedTs",IF('full menu'!P123="UD","UD",IF('full menu'!P123="LSD","LSD",IF('full menu'!P123="WSD","WSD",IF('full menu'!P123="UASC","UASC",""))))))))))</f>
        <v>LSD</v>
      </c>
      <c r="Q123" t="str">
        <f>IF('full menu'!Q123="MDC","MDC",IF(OR('full menu'!Q123="PERF",'full menu'!Q123="AERF",'full menu'!Q123="PCB"),"ERfix",IF(OR('full menu'!Q123="ACB", 'full menu'!Q123="LCERT", 'full menu'!Q123="LERT",'full menu'!Q123="FCERT",'full menu'!Q123="FERT"),"ERTs",IF(OR('full menu'!Q123="FCMT",'full menu'!Q123="FMT",'full menu'!Q123="LMT",'full menu'!Q123="LCMT"),"MTs",IF(OR('full menu'!Q123="LCIT",'full menu'!Q123="FCIT",'full menu'!Q123="LIT",'full menu'!Q123="FIT"),"ITs",IF(OR('full menu'!Q123="MwERT", 'full menu'!Q123="ERwMT", 'full menu'!Q123="M&amp;ERT", 'full menu'!Q123="MwIT", 'full menu'!Q123="IwMT", 'full menu'!Q123="M&amp;IT", 'full menu'!Q123="IwERT", 'full menu'!Q123="ERwIT", 'full menu'!Q123="I&amp;ERT", 'full menu'!Q123="ER&amp;M&amp;IT"),"MixedTs",IF('full menu'!Q123="UD","UD",IF('full menu'!Q123="LSD","LSD",IF('full menu'!Q123="WSD","WSD",IF('full menu'!Q123="UASC","UASC",""))))))))))</f>
        <v>LSD</v>
      </c>
      <c r="R123" t="str">
        <f>IF('full menu'!R123="MDC","MDC",IF(OR('full menu'!R123="PERF",'full menu'!R123="AERF",'full menu'!R123="PCB"),"ERfix",IF(OR('full menu'!R123="ACB", 'full menu'!R123="LCERT", 'full menu'!R123="LERT",'full menu'!R123="FCERT",'full menu'!R123="FERT"),"ERTs",IF(OR('full menu'!R123="FCMT",'full menu'!R123="FMT",'full menu'!R123="LMT",'full menu'!R123="LCMT"),"MTs",IF(OR('full menu'!R123="LCIT",'full menu'!R123="FCIT",'full menu'!R123="LIT",'full menu'!R123="FIT"),"ITs",IF(OR('full menu'!R123="MwERT", 'full menu'!R123="ERwMT", 'full menu'!R123="M&amp;ERT", 'full menu'!R123="MwIT", 'full menu'!R123="IwMT", 'full menu'!R123="M&amp;IT", 'full menu'!R123="IwERT", 'full menu'!R123="ERwIT", 'full menu'!R123="I&amp;ERT", 'full menu'!R123="ER&amp;M&amp;IT"),"MixedTs",IF('full menu'!R123="UD","UD",IF('full menu'!R123="LSD","LSD",IF('full menu'!R123="WSD","WSD",IF('full menu'!R123="UASC","UASC",""))))))))))</f>
        <v>ITs</v>
      </c>
      <c r="S123" t="str">
        <f>IF('full menu'!S123="MDC","MDC",IF(OR('full menu'!S123="PERF",'full menu'!S123="AERF",'full menu'!S123="PCB"),"ERfix",IF(OR('full menu'!S123="ACB", 'full menu'!S123="LCERT", 'full menu'!S123="LERT",'full menu'!S123="FCERT",'full menu'!S123="FERT"),"ERTs",IF(OR('full menu'!S123="FCMT",'full menu'!S123="FMT",'full menu'!S123="LMT",'full menu'!S123="LCMT"),"MTs",IF(OR('full menu'!S123="LCIT",'full menu'!S123="FCIT",'full menu'!S123="LIT",'full menu'!S123="FIT"),"ITs",IF(OR('full menu'!S123="MwERT", 'full menu'!S123="ERwMT", 'full menu'!S123="M&amp;ERT", 'full menu'!S123="MwIT", 'full menu'!S123="IwMT", 'full menu'!S123="M&amp;IT", 'full menu'!S123="IwERT", 'full menu'!S123="ERwIT", 'full menu'!S123="I&amp;ERT", 'full menu'!S123="ER&amp;M&amp;IT"),"MixedTs",IF('full menu'!S123="UD","UD",IF('full menu'!S123="LSD","LSD",IF('full menu'!S123="WSD","WSD",IF('full menu'!S123="UASC","UASC",""))))))))))</f>
        <v>ITs</v>
      </c>
      <c r="T123" t="str">
        <f>IF('full menu'!T123="MDC","MDC",IF(OR('full menu'!T123="PERF",'full menu'!T123="AERF",'full menu'!T123="PCB"),"ERfix",IF(OR('full menu'!T123="ACB", 'full menu'!T123="LCERT", 'full menu'!T123="LERT",'full menu'!T123="FCERT",'full menu'!T123="FERT"),"ERTs",IF(OR('full menu'!T123="FCMT",'full menu'!T123="FMT",'full menu'!T123="LMT",'full menu'!T123="LCMT"),"MTs",IF(OR('full menu'!T123="LCIT",'full menu'!T123="FCIT",'full menu'!T123="LIT",'full menu'!T123="FIT"),"ITs",IF(OR('full menu'!T123="MwERT", 'full menu'!T123="ERwMT", 'full menu'!T123="M&amp;ERT", 'full menu'!T123="MwIT", 'full menu'!T123="IwMT", 'full menu'!T123="M&amp;IT", 'full menu'!T123="IwERT", 'full menu'!T123="ERwIT", 'full menu'!T123="I&amp;ERT", 'full menu'!T123="ER&amp;M&amp;IT"),"MixedTs",IF('full menu'!T123="UD","UD",IF('full menu'!T123="LSD","LSD",IF('full menu'!T123="WSD","WSD",IF('full menu'!T123="UASC","UASC",""))))))))))</f>
        <v>ITs</v>
      </c>
      <c r="U123" t="str">
        <f>IF('full menu'!U123="MDC","MDC",IF(OR('full menu'!U123="PERF",'full menu'!U123="AERF",'full menu'!U123="PCB"),"ERfix",IF(OR('full menu'!U123="ACB", 'full menu'!U123="LCERT", 'full menu'!U123="LERT",'full menu'!U123="FCERT",'full menu'!U123="FERT"),"ERTs",IF(OR('full menu'!U123="FCMT",'full menu'!U123="FMT",'full menu'!U123="LMT",'full menu'!U123="LCMT"),"MTs",IF(OR('full menu'!U123="LCIT",'full menu'!U123="FCIT",'full menu'!U123="LIT",'full menu'!U123="FIT"),"ITs",IF(OR('full menu'!U123="MwERT", 'full menu'!U123="ERwMT", 'full menu'!U123="M&amp;ERT", 'full menu'!U123="MwIT", 'full menu'!U123="IwMT", 'full menu'!U123="M&amp;IT", 'full menu'!U123="IwERT", 'full menu'!U123="ERwIT", 'full menu'!U123="I&amp;ERT", 'full menu'!U123="ER&amp;M&amp;IT"),"MixedTs",IF('full menu'!U123="UD","UD",IF('full menu'!U123="LSD","LSD",IF('full menu'!U123="WSD","WSD",IF('full menu'!U123="UASC","UASC",""))))))))))</f>
        <v>ITs</v>
      </c>
      <c r="V123" t="str">
        <f>IF('full menu'!V123="MDC","MDC",IF(OR('full menu'!V123="PERF",'full menu'!V123="AERF",'full menu'!V123="PCB"),"ERfix",IF(OR('full menu'!V123="ACB", 'full menu'!V123="LCERT", 'full menu'!V123="LERT",'full menu'!V123="FCERT",'full menu'!V123="FERT"),"ERTs",IF(OR('full menu'!V123="FCMT",'full menu'!V123="FMT",'full menu'!V123="LMT",'full menu'!V123="LCMT"),"MTs",IF(OR('full menu'!V123="LCIT",'full menu'!V123="FCIT",'full menu'!V123="LIT",'full menu'!V123="FIT"),"ITs",IF(OR('full menu'!V123="MwERT", 'full menu'!V123="ERwMT", 'full menu'!V123="M&amp;ERT", 'full menu'!V123="MwIT", 'full menu'!V123="IwMT", 'full menu'!V123="M&amp;IT", 'full menu'!V123="IwERT", 'full menu'!V123="ERwIT", 'full menu'!V123="I&amp;ERT", 'full menu'!V123="ER&amp;M&amp;IT"),"MixedTs",IF('full menu'!V123="UD","UD",IF('full menu'!V123="LSD","LSD",IF('full menu'!V123="WSD","WSD",IF('full menu'!V123="UASC","UASC",""))))))))))</f>
        <v>ITs</v>
      </c>
      <c r="W123" t="str">
        <f>IF('full menu'!W123="MDC","MDC",IF(OR('full menu'!W123="PERF",'full menu'!W123="AERF",'full menu'!W123="PCB"),"ERfix",IF(OR('full menu'!W123="ACB", 'full menu'!W123="LCERT", 'full menu'!W123="LERT",'full menu'!W123="FCERT",'full menu'!W123="FERT"),"ERTs",IF(OR('full menu'!W123="FCMT",'full menu'!W123="FMT",'full menu'!W123="LMT",'full menu'!W123="LCMT"),"MTs",IF(OR('full menu'!W123="LCIT",'full menu'!W123="FCIT",'full menu'!W123="LIT",'full menu'!W123="FIT"),"ITs",IF(OR('full menu'!W123="MwERT", 'full menu'!W123="ERwMT", 'full menu'!W123="M&amp;ERT", 'full menu'!W123="MwIT", 'full menu'!W123="IwMT", 'full menu'!W123="M&amp;IT", 'full menu'!W123="IwERT", 'full menu'!W123="ERwIT", 'full menu'!W123="I&amp;ERT", 'full menu'!W123="ER&amp;M&amp;IT"),"MixedTs",IF('full menu'!W123="UD","UD",IF('full menu'!W123="LSD","LSD",IF('full menu'!W123="WSD","WSD",IF('full menu'!W123="UASC","UASC",""))))))))))</f>
        <v>ITs</v>
      </c>
      <c r="X123" t="str">
        <f>IF('full menu'!X123="MDC","MDC",IF(OR('full menu'!X123="PERF",'full menu'!X123="AERF",'full menu'!X123="PCB"),"ERfix",IF(OR('full menu'!X123="ACB", 'full menu'!X123="LCERT", 'full menu'!X123="LERT",'full menu'!X123="FCERT",'full menu'!X123="FERT"),"ERTs",IF(OR('full menu'!X123="FCMT",'full menu'!X123="FMT",'full menu'!X123="LMT",'full menu'!X123="LCMT"),"MTs",IF(OR('full menu'!X123="LCIT",'full menu'!X123="FCIT",'full menu'!X123="LIT",'full menu'!X123="FIT"),"ITs",IF(OR('full menu'!X123="MwERT", 'full menu'!X123="ERwMT", 'full menu'!X123="M&amp;ERT", 'full menu'!X123="MwIT", 'full menu'!X123="IwMT", 'full menu'!X123="M&amp;IT", 'full menu'!X123="IwERT", 'full menu'!X123="ERwIT", 'full menu'!X123="I&amp;ERT", 'full menu'!X123="ER&amp;M&amp;IT"),"MixedTs",IF('full menu'!X123="UD","UD",IF('full menu'!X123="LSD","LSD",IF('full menu'!X123="WSD","WSD",IF('full menu'!X123="UASC","UASC",""))))))))))</f>
        <v>ITs</v>
      </c>
      <c r="Y123" t="str">
        <f>IF('full menu'!Y123="MDC","MDC",IF(OR('full menu'!Y123="PERF",'full menu'!Y123="AERF",'full menu'!Y123="PCB"),"ERfix",IF(OR('full menu'!Y123="ACB", 'full menu'!Y123="LCERT", 'full menu'!Y123="LERT",'full menu'!Y123="FCERT",'full menu'!Y123="FERT"),"ERTs",IF(OR('full menu'!Y123="FCMT",'full menu'!Y123="FMT",'full menu'!Y123="LMT",'full menu'!Y123="LCMT"),"MTs",IF(OR('full menu'!Y123="LCIT",'full menu'!Y123="FCIT",'full menu'!Y123="LIT",'full menu'!Y123="FIT"),"ITs",IF(OR('full menu'!Y123="MwERT", 'full menu'!Y123="ERwMT", 'full menu'!Y123="M&amp;ERT", 'full menu'!Y123="MwIT", 'full menu'!Y123="IwMT", 'full menu'!Y123="M&amp;IT", 'full menu'!Y123="IwERT", 'full menu'!Y123="ERwIT", 'full menu'!Y123="I&amp;ERT", 'full menu'!Y123="ER&amp;M&amp;IT"),"MixedTs",IF('full menu'!Y123="UD","UD",IF('full menu'!Y123="LSD","LSD",IF('full menu'!Y123="WSD","WSD",IF('full menu'!Y123="UASC","UASC",""))))))))))</f>
        <v>ITs</v>
      </c>
      <c r="Z123" t="str">
        <f>IF('full menu'!Z123="MDC","MDC",IF(OR('full menu'!Z123="PERF",'full menu'!Z123="AERF",'full menu'!Z123="PCB"),"ERfix",IF(OR('full menu'!Z123="ACB", 'full menu'!Z123="LCERT", 'full menu'!Z123="LERT",'full menu'!Z123="FCERT",'full menu'!Z123="FERT"),"ERTs",IF(OR('full menu'!Z123="FCMT",'full menu'!Z123="FMT",'full menu'!Z123="LMT",'full menu'!Z123="LCMT"),"MTs",IF(OR('full menu'!Z123="LCIT",'full menu'!Z123="FCIT",'full menu'!Z123="LIT",'full menu'!Z123="FIT"),"ITs",IF(OR('full menu'!Z123="MwERT", 'full menu'!Z123="ERwMT", 'full menu'!Z123="M&amp;ERT", 'full menu'!Z123="MwIT", 'full menu'!Z123="IwMT", 'full menu'!Z123="M&amp;IT", 'full menu'!Z123="IwERT", 'full menu'!Z123="ERwIT", 'full menu'!Z123="I&amp;ERT", 'full menu'!Z123="ER&amp;M&amp;IT"),"MixedTs",IF('full menu'!Z123="UD","UD",IF('full menu'!Z123="LSD","LSD",IF('full menu'!Z123="WSD","WSD",IF('full menu'!Z123="UASC","UASC",""))))))))))</f>
        <v>ITs</v>
      </c>
      <c r="AA123" t="str">
        <f>IF('full menu'!AA123="MDC","MDC",IF(OR('full menu'!AA123="PERF",'full menu'!AA123="AERF",'full menu'!AA123="PCB"),"ERfix",IF(OR('full menu'!AA123="ACB", 'full menu'!AA123="LCERT", 'full menu'!AA123="LERT",'full menu'!AA123="FCERT",'full menu'!AA123="FERT"),"ERTs",IF(OR('full menu'!AA123="FCMT",'full menu'!AA123="FMT",'full menu'!AA123="LMT",'full menu'!AA123="LCMT"),"MTs",IF(OR('full menu'!AA123="LCIT",'full menu'!AA123="FCIT",'full menu'!AA123="LIT",'full menu'!AA123="FIT"),"ITs",IF(OR('full menu'!AA123="MwERT", 'full menu'!AA123="ERwMT", 'full menu'!AA123="M&amp;ERT", 'full menu'!AA123="MwIT", 'full menu'!AA123="IwMT", 'full menu'!AA123="M&amp;IT", 'full menu'!AA123="IwERT", 'full menu'!AA123="ERwIT", 'full menu'!AA123="I&amp;ERT", 'full menu'!AA123="ER&amp;M&amp;IT"),"MixedTs",IF('full menu'!AA123="UD","UD",IF('full menu'!AA123="LSD","LSD",IF('full menu'!AA123="WSD","WSD",IF('full menu'!AA123="UASC","UASC",""))))))))))</f>
        <v>ITs</v>
      </c>
      <c r="AB123" t="str">
        <f>IF('full menu'!AB123="MDC","MDC",IF(OR('full menu'!AB123="PERF",'full menu'!AB123="AERF",'full menu'!AB123="PCB"),"ERfix",IF(OR('full menu'!AB123="ACB", 'full menu'!AB123="LCERT", 'full menu'!AB123="LERT",'full menu'!AB123="FCERT",'full menu'!AB123="FERT"),"ERTs",IF(OR('full menu'!AB123="FCMT",'full menu'!AB123="FMT",'full menu'!AB123="LMT",'full menu'!AB123="LCMT"),"MTs",IF(OR('full menu'!AB123="LCIT",'full menu'!AB123="FCIT",'full menu'!AB123="LIT",'full menu'!AB123="FIT"),"ITs",IF(OR('full menu'!AB123="MwERT", 'full menu'!AB123="ERwMT", 'full menu'!AB123="M&amp;ERT", 'full menu'!AB123="MwIT", 'full menu'!AB123="IwMT", 'full menu'!AB123="M&amp;IT", 'full menu'!AB123="IwERT", 'full menu'!AB123="ERwIT", 'full menu'!AB123="I&amp;ERT", 'full menu'!AB123="ER&amp;M&amp;IT"),"MixedTs",IF('full menu'!AB123="UD","UD",IF('full menu'!AB123="LSD","LSD",IF('full menu'!AB123="WSD","WSD",IF('full menu'!AB123="UASC","UASC",""))))))))))</f>
        <v>ITs</v>
      </c>
      <c r="AC123" t="str">
        <f>IF('full menu'!AC123="MDC","MDC",IF(OR('full menu'!AC123="PERF",'full menu'!AC123="AERF",'full menu'!AC123="PCB"),"ERfix",IF(OR('full menu'!AC123="ACB", 'full menu'!AC123="LCERT", 'full menu'!AC123="LERT",'full menu'!AC123="FCERT",'full menu'!AC123="FERT"),"ERTs",IF(OR('full menu'!AC123="FCMT",'full menu'!AC123="FMT",'full menu'!AC123="LMT",'full menu'!AC123="LCMT"),"MTs",IF(OR('full menu'!AC123="LCIT",'full menu'!AC123="FCIT",'full menu'!AC123="LIT",'full menu'!AC123="FIT"),"ITs",IF(OR('full menu'!AC123="MwERT", 'full menu'!AC123="ERwMT", 'full menu'!AC123="M&amp;ERT", 'full menu'!AC123="MwIT", 'full menu'!AC123="IwMT", 'full menu'!AC123="M&amp;IT", 'full menu'!AC123="IwERT", 'full menu'!AC123="ERwIT", 'full menu'!AC123="I&amp;ERT", 'full menu'!AC123="ER&amp;M&amp;IT"),"MixedTs",IF('full menu'!AC123="UD","UD",IF('full menu'!AC123="LSD","LSD",IF('full menu'!AC123="WSD","WSD",IF('full menu'!AC123="UASC","UASC",""))))))))))</f>
        <v>ITs</v>
      </c>
      <c r="AD123" t="str">
        <f>IF('full menu'!AD123="MDC","MDC",IF(OR('full menu'!AD123="PERF",'full menu'!AD123="AERF",'full menu'!AD123="PCB"),"ERfix",IF(OR('full menu'!AD123="ACB", 'full menu'!AD123="LCERT", 'full menu'!AD123="LERT",'full menu'!AD123="FCERT",'full menu'!AD123="FERT"),"ERTs",IF(OR('full menu'!AD123="FCMT",'full menu'!AD123="FMT",'full menu'!AD123="LMT",'full menu'!AD123="LCMT"),"MTs",IF(OR('full menu'!AD123="LCIT",'full menu'!AD123="FCIT",'full menu'!AD123="LIT",'full menu'!AD123="FIT"),"ITs",IF(OR('full menu'!AD123="MwERT", 'full menu'!AD123="ERwMT", 'full menu'!AD123="M&amp;ERT", 'full menu'!AD123="MwIT", 'full menu'!AD123="IwMT", 'full menu'!AD123="M&amp;IT", 'full menu'!AD123="IwERT", 'full menu'!AD123="ERwIT", 'full menu'!AD123="I&amp;ERT", 'full menu'!AD123="ER&amp;M&amp;IT"),"MixedTs",IF('full menu'!AD123="UD","UD",IF('full menu'!AD123="LSD","LSD",IF('full menu'!AD123="WSD","WSD",IF('full menu'!AD123="UASC","UASC",""))))))))))</f>
        <v>ITs</v>
      </c>
      <c r="AE123" t="str">
        <f>IF('full menu'!AE123="MDC","MDC",IF(OR('full menu'!AE123="PERF",'full menu'!AE123="AERF",'full menu'!AE123="PCB"),"ERfix",IF(OR('full menu'!AE123="ACB", 'full menu'!AE123="LCERT", 'full menu'!AE123="LERT",'full menu'!AE123="FCERT",'full menu'!AE123="FERT"),"ERTs",IF(OR('full menu'!AE123="FCMT",'full menu'!AE123="FMT",'full menu'!AE123="LMT",'full menu'!AE123="LCMT"),"MTs",IF(OR('full menu'!AE123="LCIT",'full menu'!AE123="FCIT",'full menu'!AE123="LIT",'full menu'!AE123="FIT"),"ITs",IF(OR('full menu'!AE123="MwERT", 'full menu'!AE123="ERwMT", 'full menu'!AE123="M&amp;ERT", 'full menu'!AE123="MwIT", 'full menu'!AE123="IwMT", 'full menu'!AE123="M&amp;IT", 'full menu'!AE123="IwERT", 'full menu'!AE123="ERwIT", 'full menu'!AE123="I&amp;ERT", 'full menu'!AE123="ER&amp;M&amp;IT"),"MixedTs",IF('full menu'!AE123="UD","UD",IF('full menu'!AE123="LSD","LSD",IF('full menu'!AE123="WSD","WSD",IF('full menu'!AE123="UASC","UASC",""))))))))))</f>
        <v>ITs</v>
      </c>
      <c r="AF123" t="str">
        <f>IF('full menu'!AF123="MDC","MDC",IF(OR('full menu'!AF123="PERF",'full menu'!AF123="AERF",'full menu'!AF123="PCB"),"ERfix",IF(OR('full menu'!AF123="ACB", 'full menu'!AF123="LCERT", 'full menu'!AF123="LERT",'full menu'!AF123="FCERT",'full menu'!AF123="FERT"),"ERTs",IF(OR('full menu'!AF123="FCMT",'full menu'!AF123="FMT",'full menu'!AF123="LMT",'full menu'!AF123="LCMT"),"MTs",IF(OR('full menu'!AF123="LCIT",'full menu'!AF123="FCIT",'full menu'!AF123="LIT",'full menu'!AF123="FIT"),"ITs",IF(OR('full menu'!AF123="MwERT", 'full menu'!AF123="ERwMT", 'full menu'!AF123="M&amp;ERT", 'full menu'!AF123="MwIT", 'full menu'!AF123="IwMT", 'full menu'!AF123="M&amp;IT", 'full menu'!AF123="IwERT", 'full menu'!AF123="ERwIT", 'full menu'!AF123="I&amp;ERT", 'full menu'!AF123="ER&amp;M&amp;IT"),"MixedTs",IF('full menu'!AF123="UD","UD",IF('full menu'!AF123="LSD","LSD",IF('full menu'!AF123="WSD","WSD",IF('full menu'!AF123="UASC","UASC",""))))))))))</f>
        <v>ITs</v>
      </c>
      <c r="AG123" t="str">
        <f>IF('full menu'!AG123="MDC","MDC",IF(OR('full menu'!AG123="PERF",'full menu'!AG123="AERF",'full menu'!AG123="PCB"),"ERfix",IF(OR('full menu'!AG123="ACB", 'full menu'!AG123="LCERT", 'full menu'!AG123="LERT",'full menu'!AG123="FCERT",'full menu'!AG123="FERT"),"ERTs",IF(OR('full menu'!AG123="FCMT",'full menu'!AG123="FMT",'full menu'!AG123="LMT",'full menu'!AG123="LCMT"),"MTs",IF(OR('full menu'!AG123="LCIT",'full menu'!AG123="FCIT",'full menu'!AG123="LIT",'full menu'!AG123="FIT"),"ITs",IF(OR('full menu'!AG123="MwERT", 'full menu'!AG123="ERwMT", 'full menu'!AG123="M&amp;ERT", 'full menu'!AG123="MwIT", 'full menu'!AG123="IwMT", 'full menu'!AG123="M&amp;IT", 'full menu'!AG123="IwERT", 'full menu'!AG123="ERwIT", 'full menu'!AG123="I&amp;ERT", 'full menu'!AG123="ER&amp;M&amp;IT"),"MixedTs",IF('full menu'!AG123="UD","UD",IF('full menu'!AG123="LSD","LSD",IF('full menu'!AG123="WSD","WSD",IF('full menu'!AG123="UASC","UASC",""))))))))))</f>
        <v>ITs</v>
      </c>
      <c r="AH123" t="str">
        <f>IF('full menu'!AH123="MDC","MDC",IF(OR('full menu'!AH123="PERF",'full menu'!AH123="AERF",'full menu'!AH123="PCB"),"ERfix",IF(OR('full menu'!AH123="ACB", 'full menu'!AH123="LCERT", 'full menu'!AH123="LERT",'full menu'!AH123="FCERT",'full menu'!AH123="FERT"),"ERTs",IF(OR('full menu'!AH123="FCMT",'full menu'!AH123="FMT",'full menu'!AH123="LMT",'full menu'!AH123="LCMT"),"MTs",IF(OR('full menu'!AH123="LCIT",'full menu'!AH123="FCIT",'full menu'!AH123="LIT",'full menu'!AH123="FIT"),"ITs",IF(OR('full menu'!AH123="MwERT", 'full menu'!AH123="ERwMT", 'full menu'!AH123="M&amp;ERT", 'full menu'!AH123="MwIT", 'full menu'!AH123="IwMT", 'full menu'!AH123="M&amp;IT", 'full menu'!AH123="IwERT", 'full menu'!AH123="ERwIT", 'full menu'!AH123="I&amp;ERT", 'full menu'!AH123="ER&amp;M&amp;IT"),"MixedTs",IF('full menu'!AH123="UD","UD",IF('full menu'!AH123="LSD","LSD",IF('full menu'!AH123="WSD","WSD",IF('full menu'!AH123="UASC","UASC",""))))))))))</f>
        <v>ITs</v>
      </c>
      <c r="AI123" t="str">
        <f>IF('full menu'!AI123="MDC","MDC",IF(OR('full menu'!AI123="PERF",'full menu'!AI123="AERF",'full menu'!AI123="PCB"),"ERfix",IF(OR('full menu'!AI123="ACB", 'full menu'!AI123="LCERT", 'full menu'!AI123="LERT",'full menu'!AI123="FCERT",'full menu'!AI123="FERT"),"ERTs",IF(OR('full menu'!AI123="FCMT",'full menu'!AI123="FMT",'full menu'!AI123="LMT",'full menu'!AI123="LCMT"),"MTs",IF(OR('full menu'!AI123="LCIT",'full menu'!AI123="FCIT",'full menu'!AI123="LIT",'full menu'!AI123="FIT"),"ITs",IF(OR('full menu'!AI123="MwERT", 'full menu'!AI123="ERwMT", 'full menu'!AI123="M&amp;ERT", 'full menu'!AI123="MwIT", 'full menu'!AI123="IwMT", 'full menu'!AI123="M&amp;IT", 'full menu'!AI123="IwERT", 'full menu'!AI123="ERwIT", 'full menu'!AI123="I&amp;ERT", 'full menu'!AI123="ER&amp;M&amp;IT"),"MixedTs",IF('full menu'!AI123="UD","UD",IF('full menu'!AI123="LSD","LSD",IF('full menu'!AI123="WSD","WSD",IF('full menu'!AI123="UASC","UASC",""))))))))))</f>
        <v>ITs</v>
      </c>
      <c r="AJ123" t="str">
        <f>IF('full menu'!AJ123="MDC","MDC",IF(OR('full menu'!AJ123="PERF",'full menu'!AJ123="AERF",'full menu'!AJ123="PCB"),"ERfix",IF(OR('full menu'!AJ123="ACB", 'full menu'!AJ123="LCERT", 'full menu'!AJ123="LERT",'full menu'!AJ123="FCERT",'full menu'!AJ123="FERT"),"ERTs",IF(OR('full menu'!AJ123="FCMT",'full menu'!AJ123="FMT",'full menu'!AJ123="LMT",'full menu'!AJ123="LCMT"),"MTs",IF(OR('full menu'!AJ123="LCIT",'full menu'!AJ123="FCIT",'full menu'!AJ123="LIT",'full menu'!AJ123="FIT"),"ITs",IF(OR('full menu'!AJ123="MwERT", 'full menu'!AJ123="ERwMT", 'full menu'!AJ123="M&amp;ERT", 'full menu'!AJ123="MwIT", 'full menu'!AJ123="IwMT", 'full menu'!AJ123="M&amp;IT", 'full menu'!AJ123="IwERT", 'full menu'!AJ123="ERwIT", 'full menu'!AJ123="I&amp;ERT", 'full menu'!AJ123="ER&amp;M&amp;IT"),"MixedTs",IF('full menu'!AJ123="UD","UD",IF('full menu'!AJ123="LSD","LSD",IF('full menu'!AJ123="WSD","WSD",IF('full menu'!AJ123="UASC","UASC",""))))))))))</f>
        <v>ITs</v>
      </c>
      <c r="AK123" t="str">
        <f>IF('full menu'!AK123="MDC","MDC",IF(OR('full menu'!AK123="PERF",'full menu'!AK123="AERF",'full menu'!AK123="PCB"),"ERfix",IF(OR('full menu'!AK123="ACB", 'full menu'!AK123="LCERT", 'full menu'!AK123="LERT",'full menu'!AK123="FCERT",'full menu'!AK123="FERT"),"ERTs",IF(OR('full menu'!AK123="FCMT",'full menu'!AK123="FMT",'full menu'!AK123="LMT",'full menu'!AK123="LCMT"),"MTs",IF(OR('full menu'!AK123="LCIT",'full menu'!AK123="FCIT",'full menu'!AK123="LIT",'full menu'!AK123="FIT"),"ITs",IF(OR('full menu'!AK123="MwERT", 'full menu'!AK123="ERwMT", 'full menu'!AK123="M&amp;ERT", 'full menu'!AK123="MwIT", 'full menu'!AK123="IwMT", 'full menu'!AK123="M&amp;IT", 'full menu'!AK123="IwERT", 'full menu'!AK123="ERwIT", 'full menu'!AK123="I&amp;ERT", 'full menu'!AK123="ER&amp;M&amp;IT"),"MixedTs",IF('full menu'!AK123="UD","UD",IF('full menu'!AK123="LSD","LSD",IF('full menu'!AK123="WSD","WSD",IF('full menu'!AK123="UASC","UASC",""))))))))))</f>
        <v>ITs</v>
      </c>
      <c r="AL123" t="str">
        <f>IF('full menu'!AL123="MDC","MDC",IF(OR('full menu'!AL123="PERF",'full menu'!AL123="AERF",'full menu'!AL123="PCB"),"ERfix",IF(OR('full menu'!AL123="ACB", 'full menu'!AL123="LCERT", 'full menu'!AL123="LERT",'full menu'!AL123="FCERT",'full menu'!AL123="FERT"),"ERTs",IF(OR('full menu'!AL123="FCMT",'full menu'!AL123="FMT",'full menu'!AL123="LMT",'full menu'!AL123="LCMT"),"MTs",IF(OR('full menu'!AL123="LCIT",'full menu'!AL123="FCIT",'full menu'!AL123="LIT",'full menu'!AL123="FIT"),"ITs",IF(OR('full menu'!AL123="MwERT", 'full menu'!AL123="ERwMT", 'full menu'!AL123="M&amp;ERT", 'full menu'!AL123="MwIT", 'full menu'!AL123="IwMT", 'full menu'!AL123="M&amp;IT", 'full menu'!AL123="IwERT", 'full menu'!AL123="ERwIT", 'full menu'!AL123="I&amp;ERT", 'full menu'!AL123="ER&amp;M&amp;IT"),"MixedTs",IF('full menu'!AL123="UD","UD",IF('full menu'!AL123="LSD","LSD",IF('full menu'!AL123="WSD","WSD",IF('full menu'!AL123="UASC","UASC",""))))))))))</f>
        <v>ITs</v>
      </c>
      <c r="AM123" t="str">
        <f>IF('full menu'!AM123="MDC","MDC",IF(OR('full menu'!AM123="PERF",'full menu'!AM123="AERF",'full menu'!AM123="PCB"),"ERfix",IF(OR('full menu'!AM123="ACB", 'full menu'!AM123="LCERT", 'full menu'!AM123="LERT",'full menu'!AM123="FCERT",'full menu'!AM123="FERT"),"ERTs",IF(OR('full menu'!AM123="FCMT",'full menu'!AM123="FMT",'full menu'!AM123="LMT",'full menu'!AM123="LCMT"),"MTs",IF(OR('full menu'!AM123="LCIT",'full menu'!AM123="FCIT",'full menu'!AM123="LIT",'full menu'!AM123="FIT"),"ITs",IF(OR('full menu'!AM123="MwERT", 'full menu'!AM123="ERwMT", 'full menu'!AM123="M&amp;ERT", 'full menu'!AM123="MwIT", 'full menu'!AM123="IwMT", 'full menu'!AM123="M&amp;IT", 'full menu'!AM123="IwERT", 'full menu'!AM123="ERwIT", 'full menu'!AM123="I&amp;ERT", 'full menu'!AM123="ER&amp;M&amp;IT"),"MixedTs",IF('full menu'!AM123="UD","UD",IF('full menu'!AM123="LSD","LSD",IF('full menu'!AM123="WSD","WSD",IF('full menu'!AM123="UASC","UASC",""))))))))))</f>
        <v>ITs</v>
      </c>
      <c r="AN123" t="str">
        <f>IF('full menu'!AN123="MDC","MDC",IF(OR('full menu'!AN123="PERF",'full menu'!AN123="AERF",'full menu'!AN123="PCB"),"ERfix",IF(OR('full menu'!AN123="ACB", 'full menu'!AN123="LCERT", 'full menu'!AN123="LERT",'full menu'!AN123="FCERT",'full menu'!AN123="FERT"),"ERTs",IF(OR('full menu'!AN123="FCMT",'full menu'!AN123="FMT",'full menu'!AN123="LMT",'full menu'!AN123="LCMT"),"MTs",IF(OR('full menu'!AN123="LCIT",'full menu'!AN123="FCIT",'full menu'!AN123="LIT",'full menu'!AN123="FIT"),"ITs",IF(OR('full menu'!AN123="MwERT", 'full menu'!AN123="ERwMT", 'full menu'!AN123="M&amp;ERT", 'full menu'!AN123="MwIT", 'full menu'!AN123="IwMT", 'full menu'!AN123="M&amp;IT", 'full menu'!AN123="IwERT", 'full menu'!AN123="ERwIT", 'full menu'!AN123="I&amp;ERT", 'full menu'!AN123="ER&amp;M&amp;IT"),"MixedTs",IF('full menu'!AN123="UD","UD",IF('full menu'!AN123="LSD","LSD",IF('full menu'!AN123="WSD","WSD",IF('full menu'!AN123="UASC","UASC",""))))))))))</f>
        <v>ITs</v>
      </c>
      <c r="AO123" t="str">
        <f>IF('full menu'!AO123="MDC","MDC",IF(OR('full menu'!AO123="PERF",'full menu'!AO123="AERF",'full menu'!AO123="PCB"),"ERfix",IF(OR('full menu'!AO123="ACB", 'full menu'!AO123="LCERT", 'full menu'!AO123="LERT",'full menu'!AO123="FCERT",'full menu'!AO123="FERT"),"ERTs",IF(OR('full menu'!AO123="FCMT",'full menu'!AO123="FMT",'full menu'!AO123="LMT",'full menu'!AO123="LCMT"),"MTs",IF(OR('full menu'!AO123="LCIT",'full menu'!AO123="FCIT",'full menu'!AO123="LIT",'full menu'!AO123="FIT"),"ITs",IF(OR('full menu'!AO123="MwERT", 'full menu'!AO123="ERwMT", 'full menu'!AO123="M&amp;ERT", 'full menu'!AO123="MwIT", 'full menu'!AO123="IwMT", 'full menu'!AO123="M&amp;IT", 'full menu'!AO123="IwERT", 'full menu'!AO123="ERwIT", 'full menu'!AO123="I&amp;ERT", 'full menu'!AO123="ER&amp;M&amp;IT"),"MixedTs",IF('full menu'!AO123="UD","UD",IF('full menu'!AO123="LSD","LSD",IF('full menu'!AO123="WSD","WSD",IF('full menu'!AO123="UASC","UASC",""))))))))))</f>
        <v>ITs</v>
      </c>
      <c r="AP123" t="str">
        <f>IF('full menu'!AP123="MDC","MDC",IF(OR('full menu'!AP123="PERF",'full menu'!AP123="AERF",'full menu'!AP123="PCB"),"ERfix",IF(OR('full menu'!AP123="ACB", 'full menu'!AP123="LCERT", 'full menu'!AP123="LERT",'full menu'!AP123="FCERT",'full menu'!AP123="FERT"),"ERTs",IF(OR('full menu'!AP123="FCMT",'full menu'!AP123="FMT",'full menu'!AP123="LMT",'full menu'!AP123="LCMT"),"MTs",IF(OR('full menu'!AP123="LCIT",'full menu'!AP123="FCIT",'full menu'!AP123="LIT",'full menu'!AP123="FIT"),"ITs",IF(OR('full menu'!AP123="MwERT", 'full menu'!AP123="ERwMT", 'full menu'!AP123="M&amp;ERT", 'full menu'!AP123="MwIT", 'full menu'!AP123="IwMT", 'full menu'!AP123="M&amp;IT", 'full menu'!AP123="IwERT", 'full menu'!AP123="ERwIT", 'full menu'!AP123="I&amp;ERT", 'full menu'!AP123="ER&amp;M&amp;IT"),"MixedTs",IF('full menu'!AP123="UD","UD",IF('full menu'!AP123="LSD","LSD",IF('full menu'!AP123="WSD","WSD",IF('full menu'!AP123="UASC","UASC",""))))))))))</f>
        <v>ITs</v>
      </c>
      <c r="AQ123" t="str">
        <f>IF('full menu'!AQ123="MDC","MDC",IF(OR('full menu'!AQ123="PERF",'full menu'!AQ123="AERF",'full menu'!AQ123="PCB"),"ERfix",IF(OR('full menu'!AQ123="ACB", 'full menu'!AQ123="LCERT", 'full menu'!AQ123="LERT",'full menu'!AQ123="FCERT",'full menu'!AQ123="FERT"),"ERTs",IF(OR('full menu'!AQ123="FCMT",'full menu'!AQ123="FMT",'full menu'!AQ123="LMT",'full menu'!AQ123="LCMT"),"MTs",IF(OR('full menu'!AQ123="LCIT",'full menu'!AQ123="FCIT",'full menu'!AQ123="LIT",'full menu'!AQ123="FIT"),"ITs",IF(OR('full menu'!AQ123="MwERT", 'full menu'!AQ123="ERwMT", 'full menu'!AQ123="M&amp;ERT", 'full menu'!AQ123="MwIT", 'full menu'!AQ123="IwMT", 'full menu'!AQ123="M&amp;IT", 'full menu'!AQ123="IwERT", 'full menu'!AQ123="ERwIT", 'full menu'!AQ123="I&amp;ERT", 'full menu'!AQ123="ER&amp;M&amp;IT"),"MixedTs",IF('full menu'!AQ123="UD","UD",IF('full menu'!AQ123="LSD","LSD",IF('full menu'!AQ123="WSD","WSD",IF('full menu'!AQ123="UASC","UASC",""))))))))))</f>
        <v>ITs</v>
      </c>
      <c r="AR123" t="str">
        <f>IF('full menu'!AR123="MDC","MDC",IF(OR('full menu'!AR123="PERF",'full menu'!AR123="AERF",'full menu'!AR123="PCB"),"ERfix",IF(OR('full menu'!AR123="ACB", 'full menu'!AR123="LCERT", 'full menu'!AR123="LERT",'full menu'!AR123="FCERT",'full menu'!AR123="FERT"),"ERTs",IF(OR('full menu'!AR123="FCMT",'full menu'!AR123="FMT",'full menu'!AR123="LMT",'full menu'!AR123="LCMT"),"MTs",IF(OR('full menu'!AR123="LCIT",'full menu'!AR123="FCIT",'full menu'!AR123="LIT",'full menu'!AR123="FIT"),"ITs",IF(OR('full menu'!AR123="MwERT", 'full menu'!AR123="ERwMT", 'full menu'!AR123="M&amp;ERT", 'full menu'!AR123="MwIT", 'full menu'!AR123="IwMT", 'full menu'!AR123="M&amp;IT", 'full menu'!AR123="IwERT", 'full menu'!AR123="ERwIT", 'full menu'!AR123="I&amp;ERT", 'full menu'!AR123="ER&amp;M&amp;IT"),"MixedTs",IF('full menu'!AR123="UD","UD",IF('full menu'!AR123="LSD","LSD",IF('full menu'!AR123="WSD","WSD",IF('full menu'!AR123="UASC","UASC",""))))))))))</f>
        <v>ITs</v>
      </c>
      <c r="AS123" t="str">
        <f>IF('full menu'!AS123="MDC","MDC",IF(OR('full menu'!AS123="PERF",'full menu'!AS123="AERF",'full menu'!AS123="PCB"),"ERfix",IF(OR('full menu'!AS123="ACB", 'full menu'!AS123="LCERT", 'full menu'!AS123="LERT",'full menu'!AS123="FCERT",'full menu'!AS123="FERT"),"ERTs",IF(OR('full menu'!AS123="FCMT",'full menu'!AS123="FMT",'full menu'!AS123="LMT",'full menu'!AS123="LCMT"),"MTs",IF(OR('full menu'!AS123="LCIT",'full menu'!AS123="FCIT",'full menu'!AS123="LIT",'full menu'!AS123="FIT"),"ITs",IF(OR('full menu'!AS123="MwERT", 'full menu'!AS123="ERwMT", 'full menu'!AS123="M&amp;ERT", 'full menu'!AS123="MwIT", 'full menu'!AS123="IwMT", 'full menu'!AS123="M&amp;IT", 'full menu'!AS123="IwERT", 'full menu'!AS123="ERwIT", 'full menu'!AS123="I&amp;ERT", 'full menu'!AS123="ER&amp;M&amp;IT"),"MixedTs",IF('full menu'!AS123="UD","UD",IF('full menu'!AS123="LSD","LSD",IF('full menu'!AS123="WSD","WSD",IF('full menu'!AS123="UASC","UASC",""))))))))))</f>
        <v>ITs</v>
      </c>
      <c r="AT123" t="str">
        <f>IF('full menu'!AT123="MDC","MDC",IF(OR('full menu'!AT123="PERF",'full menu'!AT123="AERF",'full menu'!AT123="PCB"),"ERfix",IF(OR('full menu'!AT123="ACB", 'full menu'!AT123="LCERT", 'full menu'!AT123="LERT",'full menu'!AT123="FCERT",'full menu'!AT123="FERT"),"ERTs",IF(OR('full menu'!AT123="FCMT",'full menu'!AT123="FMT",'full menu'!AT123="LMT",'full menu'!AT123="LCMT"),"MTs",IF(OR('full menu'!AT123="LCIT",'full menu'!AT123="FCIT",'full menu'!AT123="LIT",'full menu'!AT123="FIT"),"ITs",IF(OR('full menu'!AT123="MwERT", 'full menu'!AT123="ERwMT", 'full menu'!AT123="M&amp;ERT", 'full menu'!AT123="MwIT", 'full menu'!AT123="IwMT", 'full menu'!AT123="M&amp;IT", 'full menu'!AT123="IwERT", 'full menu'!AT123="ERwIT", 'full menu'!AT123="I&amp;ERT", 'full menu'!AT123="ER&amp;M&amp;IT"),"MixedTs",IF('full menu'!AT123="UD","UD",IF('full menu'!AT123="LSD","LSD",IF('full menu'!AT123="WSD","WSD",IF('full menu'!AT123="UASC","UASC",""))))))))))</f>
        <v>ITs</v>
      </c>
      <c r="AU123" t="str">
        <f>IF('full menu'!AU123="MDC","MDC",IF(OR('full menu'!AU123="PERF",'full menu'!AU123="AERF",'full menu'!AU123="PCB"),"ERfix",IF(OR('full menu'!AU123="ACB", 'full menu'!AU123="LCERT", 'full menu'!AU123="LERT",'full menu'!AU123="FCERT",'full menu'!AU123="FERT"),"ERTs",IF(OR('full menu'!AU123="FCMT",'full menu'!AU123="FMT",'full menu'!AU123="LMT",'full menu'!AU123="LCMT"),"MTs",IF(OR('full menu'!AU123="LCIT",'full menu'!AU123="FCIT",'full menu'!AU123="LIT",'full menu'!AU123="FIT"),"ITs",IF(OR('full menu'!AU123="MwERT", 'full menu'!AU123="ERwMT", 'full menu'!AU123="M&amp;ERT", 'full menu'!AU123="MwIT", 'full menu'!AU123="IwMT", 'full menu'!AU123="M&amp;IT", 'full menu'!AU123="IwERT", 'full menu'!AU123="ERwIT", 'full menu'!AU123="I&amp;ERT", 'full menu'!AU123="ER&amp;M&amp;IT"),"MixedTs",IF('full menu'!AU123="UD","UD",IF('full menu'!AU123="LSD","LSD",IF('full menu'!AU123="WSD","WSD",IF('full menu'!AU123="UASC","UASC",""))))))))))</f>
        <v>ITs</v>
      </c>
      <c r="AV123" t="str">
        <f>IF('full menu'!AV123="MDC","MDC",IF(OR('full menu'!AV123="PERF",'full menu'!AV123="AERF",'full menu'!AV123="PCB"),"ERfix",IF(OR('full menu'!AV123="ACB", 'full menu'!AV123="LCERT", 'full menu'!AV123="LERT",'full menu'!AV123="FCERT",'full menu'!AV123="FERT"),"ERTs",IF(OR('full menu'!AV123="FCMT",'full menu'!AV123="FMT",'full menu'!AV123="LMT",'full menu'!AV123="LCMT"),"MTs",IF(OR('full menu'!AV123="LCIT",'full menu'!AV123="FCIT",'full menu'!AV123="LIT",'full menu'!AV123="FIT"),"ITs",IF(OR('full menu'!AV123="MwERT", 'full menu'!AV123="ERwMT", 'full menu'!AV123="M&amp;ERT", 'full menu'!AV123="MwIT", 'full menu'!AV123="IwMT", 'full menu'!AV123="M&amp;IT", 'full menu'!AV123="IwERT", 'full menu'!AV123="ERwIT", 'full menu'!AV123="I&amp;ERT", 'full menu'!AV123="ER&amp;M&amp;IT"),"MixedTs",IF('full menu'!AV123="UD","UD",IF('full menu'!AV123="LSD","LSD",IF('full menu'!AV123="WSD","WSD",IF('full menu'!AV123="UASC","UASC",""))))))))))</f>
        <v>ITs</v>
      </c>
      <c r="AW123" t="str">
        <f>IF('full menu'!AW123="MDC","MDC",IF(OR('full menu'!AW123="PERF",'full menu'!AW123="AERF",'full menu'!AW123="PCB"),"ERfix",IF(OR('full menu'!AW123="ACB", 'full menu'!AW123="LCERT", 'full menu'!AW123="LERT",'full menu'!AW123="FCERT",'full menu'!AW123="FERT"),"ERTs",IF(OR('full menu'!AW123="FCMT",'full menu'!AW123="FMT",'full menu'!AW123="LMT",'full menu'!AW123="LCMT"),"MTs",IF(OR('full menu'!AW123="LCIT",'full menu'!AW123="FCIT",'full menu'!AW123="LIT",'full menu'!AW123="FIT"),"ITs",IF(OR('full menu'!AW123="MwERT", 'full menu'!AW123="ERwMT", 'full menu'!AW123="M&amp;ERT", 'full menu'!AW123="MwIT", 'full menu'!AW123="IwMT", 'full menu'!AW123="M&amp;IT", 'full menu'!AW123="IwERT", 'full menu'!AW123="ERwIT", 'full menu'!AW123="I&amp;ERT", 'full menu'!AW123="ER&amp;M&amp;IT"),"MixedTs",IF('full menu'!AW123="UD","UD",IF('full menu'!AW123="LSD","LSD",IF('full menu'!AW123="WSD","WSD",IF('full menu'!AW123="UASC","UASC",""))))))))))</f>
        <v>ITs</v>
      </c>
      <c r="AX123" t="str">
        <f>IF('full menu'!AX123="MDC","MDC",IF(OR('full menu'!AX123="PERF",'full menu'!AX123="AERF",'full menu'!AX123="PCB"),"ERfix",IF(OR('full menu'!AX123="ACB", 'full menu'!AX123="LCERT", 'full menu'!AX123="LERT",'full menu'!AX123="FCERT",'full menu'!AX123="FERT"),"ERTs",IF(OR('full menu'!AX123="FCMT",'full menu'!AX123="FMT",'full menu'!AX123="LMT",'full menu'!AX123="LCMT"),"MTs",IF(OR('full menu'!AX123="LCIT",'full menu'!AX123="FCIT",'full menu'!AX123="LIT",'full menu'!AX123="FIT"),"ITs",IF(OR('full menu'!AX123="MwERT", 'full menu'!AX123="ERwMT", 'full menu'!AX123="M&amp;ERT", 'full menu'!AX123="MwIT", 'full menu'!AX123="IwMT", 'full menu'!AX123="M&amp;IT", 'full menu'!AX123="IwERT", 'full menu'!AX123="ERwIT", 'full menu'!AX123="I&amp;ERT", 'full menu'!AX123="ER&amp;M&amp;IT"),"MixedTs",IF('full menu'!AX123="UD","UD",IF('full menu'!AX123="LSD","LSD",IF('full menu'!AX123="WSD","WSD",IF('full menu'!AX123="UASC","UASC",""))))))))))</f>
        <v>ITs</v>
      </c>
      <c r="AY123" t="str">
        <f>IF('full menu'!AY123="MDC","MDC",IF(OR('full menu'!AY123="PERF",'full menu'!AY123="AERF",'full menu'!AY123="PCB"),"ERfix",IF(OR('full menu'!AY123="ACB", 'full menu'!AY123="LCERT", 'full menu'!AY123="LERT",'full menu'!AY123="FCERT",'full menu'!AY123="FERT"),"ERTs",IF(OR('full menu'!AY123="FCMT",'full menu'!AY123="FMT",'full menu'!AY123="LMT",'full menu'!AY123="LCMT"),"MTs",IF(OR('full menu'!AY123="LCIT",'full menu'!AY123="FCIT",'full menu'!AY123="LIT",'full menu'!AY123="FIT"),"ITs",IF(OR('full menu'!AY123="MwERT", 'full menu'!AY123="ERwMT", 'full menu'!AY123="M&amp;ERT", 'full menu'!AY123="MwIT", 'full menu'!AY123="IwMT", 'full menu'!AY123="M&amp;IT", 'full menu'!AY123="IwERT", 'full menu'!AY123="ERwIT", 'full menu'!AY123="I&amp;ERT", 'full menu'!AY123="ER&amp;M&amp;IT"),"MixedTs",IF('full menu'!AY123="UD","UD",IF('full menu'!AY123="LSD","LSD",IF('full menu'!AY123="WSD","WSD",IF('full menu'!AY123="UASC","UASC",""))))))))))</f>
        <v>ITs</v>
      </c>
    </row>
    <row r="124" spans="1:51" x14ac:dyDescent="0.3">
      <c r="A124" t="s">
        <v>146</v>
      </c>
      <c r="B124" t="str">
        <f>IF('full menu'!B124="MDC","MDC",IF(OR('full menu'!B124="PERF",'full menu'!B124="AERF",'full menu'!B124="PCB"),"ERfix",IF(OR('full menu'!B124="ACB", 'full menu'!B124="LCERT", 'full menu'!B124="LERT",'full menu'!B124="FCERT",'full menu'!B124="FERT"),"ERTs",IF(OR('full menu'!B124="FCMT",'full menu'!B124="FMT",'full menu'!B124="LMT",'full menu'!B124="LCMT"),"MTs",IF(OR('full menu'!B124="LCIT",'full menu'!B124="FCIT",'full menu'!B124="LIT",'full menu'!B124="FIT"),"ITs",IF(OR('full menu'!B124="MwERT", 'full menu'!B124="ERwMT", 'full menu'!B124="M&amp;ERT", 'full menu'!B124="MwIT", 'full menu'!B124="IwMT", 'full menu'!B124="M&amp;IT", 'full menu'!B124="IwERT", 'full menu'!B124="ERwIT", 'full menu'!B124="I&amp;ERT", 'full menu'!B124="ER&amp;M&amp;IT"),"MixedTs",IF('full menu'!B124="UD","UD",IF('full menu'!B124="LSD","LSD",IF('full menu'!B124="WSD","WSD",IF('full menu'!B124="UASC","UASC",""))))))))))</f>
        <v>ERfix</v>
      </c>
      <c r="C124" t="str">
        <f>IF('full menu'!C124="MDC","MDC",IF(OR('full menu'!C124="PERF",'full menu'!C124="AERF",'full menu'!C124="PCB"),"ERfix",IF(OR('full menu'!C124="ACB", 'full menu'!C124="LCERT", 'full menu'!C124="LERT",'full menu'!C124="FCERT",'full menu'!C124="FERT"),"ERTs",IF(OR('full menu'!C124="FCMT",'full menu'!C124="FMT",'full menu'!C124="LMT",'full menu'!C124="LCMT"),"MTs",IF(OR('full menu'!C124="LCIT",'full menu'!C124="FCIT",'full menu'!C124="LIT",'full menu'!C124="FIT"),"ITs",IF(OR('full menu'!C124="MwERT", 'full menu'!C124="ERwMT", 'full menu'!C124="M&amp;ERT", 'full menu'!C124="MwIT", 'full menu'!C124="IwMT", 'full menu'!C124="M&amp;IT", 'full menu'!C124="IwERT", 'full menu'!C124="ERwIT", 'full menu'!C124="I&amp;ERT", 'full menu'!C124="ER&amp;M&amp;IT"),"MixedTs",IF('full menu'!C124="UD","UD",IF('full menu'!C124="LSD","LSD",IF('full menu'!C124="WSD","WSD",IF('full menu'!C124="UASC","UASC",""))))))))))</f>
        <v>ERfix</v>
      </c>
      <c r="D124" t="str">
        <f>IF('full menu'!D124="MDC","MDC",IF(OR('full menu'!D124="PERF",'full menu'!D124="AERF",'full menu'!D124="PCB"),"ERfix",IF(OR('full menu'!D124="ACB", 'full menu'!D124="LCERT", 'full menu'!D124="LERT",'full menu'!D124="FCERT",'full menu'!D124="FERT"),"ERTs",IF(OR('full menu'!D124="FCMT",'full menu'!D124="FMT",'full menu'!D124="LMT",'full menu'!D124="LCMT"),"MTs",IF(OR('full menu'!D124="LCIT",'full menu'!D124="FCIT",'full menu'!D124="LIT",'full menu'!D124="FIT"),"ITs",IF(OR('full menu'!D124="MwERT", 'full menu'!D124="ERwMT", 'full menu'!D124="M&amp;ERT", 'full menu'!D124="MwIT", 'full menu'!D124="IwMT", 'full menu'!D124="M&amp;IT", 'full menu'!D124="IwERT", 'full menu'!D124="ERwIT", 'full menu'!D124="I&amp;ERT", 'full menu'!D124="ER&amp;M&amp;IT"),"MixedTs",IF('full menu'!D124="UD","UD",IF('full menu'!D124="LSD","LSD",IF('full menu'!D124="WSD","WSD",IF('full menu'!D124="UASC","UASC",""))))))))))</f>
        <v>ERfix</v>
      </c>
      <c r="E124" t="str">
        <f>IF('full menu'!E124="MDC","MDC",IF(OR('full menu'!E124="PERF",'full menu'!E124="AERF",'full menu'!E124="PCB"),"ERfix",IF(OR('full menu'!E124="ACB", 'full menu'!E124="LCERT", 'full menu'!E124="LERT",'full menu'!E124="FCERT",'full menu'!E124="FERT"),"ERTs",IF(OR('full menu'!E124="FCMT",'full menu'!E124="FMT",'full menu'!E124="LMT",'full menu'!E124="LCMT"),"MTs",IF(OR('full menu'!E124="LCIT",'full menu'!E124="FCIT",'full menu'!E124="LIT",'full menu'!E124="FIT"),"ITs",IF(OR('full menu'!E124="MwERT", 'full menu'!E124="ERwMT", 'full menu'!E124="M&amp;ERT", 'full menu'!E124="MwIT", 'full menu'!E124="IwMT", 'full menu'!E124="M&amp;IT", 'full menu'!E124="IwERT", 'full menu'!E124="ERwIT", 'full menu'!E124="I&amp;ERT", 'full menu'!E124="ER&amp;M&amp;IT"),"MixedTs",IF('full menu'!E124="UD","UD",IF('full menu'!E124="LSD","LSD",IF('full menu'!E124="WSD","WSD",IF('full menu'!E124="UASC","UASC",""))))))))))</f>
        <v>ERfix</v>
      </c>
      <c r="F124" t="str">
        <f>IF('full menu'!F124="MDC","MDC",IF(OR('full menu'!F124="PERF",'full menu'!F124="AERF",'full menu'!F124="PCB"),"ERfix",IF(OR('full menu'!F124="ACB", 'full menu'!F124="LCERT", 'full menu'!F124="LERT",'full menu'!F124="FCERT",'full menu'!F124="FERT"),"ERTs",IF(OR('full menu'!F124="FCMT",'full menu'!F124="FMT",'full menu'!F124="LMT",'full menu'!F124="LCMT"),"MTs",IF(OR('full menu'!F124="LCIT",'full menu'!F124="FCIT",'full menu'!F124="LIT",'full menu'!F124="FIT"),"ITs",IF(OR('full menu'!F124="MwERT", 'full menu'!F124="ERwMT", 'full menu'!F124="M&amp;ERT", 'full menu'!F124="MwIT", 'full menu'!F124="IwMT", 'full menu'!F124="M&amp;IT", 'full menu'!F124="IwERT", 'full menu'!F124="ERwIT", 'full menu'!F124="I&amp;ERT", 'full menu'!F124="ER&amp;M&amp;IT"),"MixedTs",IF('full menu'!F124="UD","UD",IF('full menu'!F124="LSD","LSD",IF('full menu'!F124="WSD","WSD",IF('full menu'!F124="UASC","UASC",""))))))))))</f>
        <v>ERfix</v>
      </c>
      <c r="G124" t="str">
        <f>IF('full menu'!G124="MDC","MDC",IF(OR('full menu'!G124="PERF",'full menu'!G124="AERF",'full menu'!G124="PCB"),"ERfix",IF(OR('full menu'!G124="ACB", 'full menu'!G124="LCERT", 'full menu'!G124="LERT",'full menu'!G124="FCERT",'full menu'!G124="FERT"),"ERTs",IF(OR('full menu'!G124="FCMT",'full menu'!G124="FMT",'full menu'!G124="LMT",'full menu'!G124="LCMT"),"MTs",IF(OR('full menu'!G124="LCIT",'full menu'!G124="FCIT",'full menu'!G124="LIT",'full menu'!G124="FIT"),"ITs",IF(OR('full menu'!G124="MwERT", 'full menu'!G124="ERwMT", 'full menu'!G124="M&amp;ERT", 'full menu'!G124="MwIT", 'full menu'!G124="IwMT", 'full menu'!G124="M&amp;IT", 'full menu'!G124="IwERT", 'full menu'!G124="ERwIT", 'full menu'!G124="I&amp;ERT", 'full menu'!G124="ER&amp;M&amp;IT"),"MixedTs",IF('full menu'!G124="UD","UD",IF('full menu'!G124="LSD","LSD",IF('full menu'!G124="WSD","WSD",IF('full menu'!G124="UASC","UASC",""))))))))))</f>
        <v>ERfix</v>
      </c>
      <c r="H124" t="str">
        <f>IF('full menu'!H124="MDC","MDC",IF(OR('full menu'!H124="PERF",'full menu'!H124="AERF",'full menu'!H124="PCB"),"ERfix",IF(OR('full menu'!H124="ACB", 'full menu'!H124="LCERT", 'full menu'!H124="LERT",'full menu'!H124="FCERT",'full menu'!H124="FERT"),"ERTs",IF(OR('full menu'!H124="FCMT",'full menu'!H124="FMT",'full menu'!H124="LMT",'full menu'!H124="LCMT"),"MTs",IF(OR('full menu'!H124="LCIT",'full menu'!H124="FCIT",'full menu'!H124="LIT",'full menu'!H124="FIT"),"ITs",IF(OR('full menu'!H124="MwERT", 'full menu'!H124="ERwMT", 'full menu'!H124="M&amp;ERT", 'full menu'!H124="MwIT", 'full menu'!H124="IwMT", 'full menu'!H124="M&amp;IT", 'full menu'!H124="IwERT", 'full menu'!H124="ERwIT", 'full menu'!H124="I&amp;ERT", 'full menu'!H124="ER&amp;M&amp;IT"),"MixedTs",IF('full menu'!H124="UD","UD",IF('full menu'!H124="LSD","LSD",IF('full menu'!H124="WSD","WSD",IF('full menu'!H124="UASC","UASC",""))))))))))</f>
        <v>UD</v>
      </c>
      <c r="I124" t="str">
        <f>IF('full menu'!I124="MDC","MDC",IF(OR('full menu'!I124="PERF",'full menu'!I124="AERF",'full menu'!I124="PCB"),"ERfix",IF(OR('full menu'!I124="ACB", 'full menu'!I124="LCERT", 'full menu'!I124="LERT",'full menu'!I124="FCERT",'full menu'!I124="FERT"),"ERTs",IF(OR('full menu'!I124="FCMT",'full menu'!I124="FMT",'full menu'!I124="LMT",'full menu'!I124="LCMT"),"MTs",IF(OR('full menu'!I124="LCIT",'full menu'!I124="FCIT",'full menu'!I124="LIT",'full menu'!I124="FIT"),"ITs",IF(OR('full menu'!I124="MwERT", 'full menu'!I124="ERwMT", 'full menu'!I124="M&amp;ERT", 'full menu'!I124="MwIT", 'full menu'!I124="IwMT", 'full menu'!I124="M&amp;IT", 'full menu'!I124="IwERT", 'full menu'!I124="ERwIT", 'full menu'!I124="I&amp;ERT", 'full menu'!I124="ER&amp;M&amp;IT"),"MixedTs",IF('full menu'!I124="UD","UD",IF('full menu'!I124="LSD","LSD",IF('full menu'!I124="WSD","WSD",IF('full menu'!I124="UASC","UASC",""))))))))))</f>
        <v>UD</v>
      </c>
      <c r="J124" t="str">
        <f>IF('full menu'!J124="MDC","MDC",IF(OR('full menu'!J124="PERF",'full menu'!J124="AERF",'full menu'!J124="PCB"),"ERfix",IF(OR('full menu'!J124="ACB", 'full menu'!J124="LCERT", 'full menu'!J124="LERT",'full menu'!J124="FCERT",'full menu'!J124="FERT"),"ERTs",IF(OR('full menu'!J124="FCMT",'full menu'!J124="FMT",'full menu'!J124="LMT",'full menu'!J124="LCMT"),"MTs",IF(OR('full menu'!J124="LCIT",'full menu'!J124="FCIT",'full menu'!J124="LIT",'full menu'!J124="FIT"),"ITs",IF(OR('full menu'!J124="MwERT", 'full menu'!J124="ERwMT", 'full menu'!J124="M&amp;ERT", 'full menu'!J124="MwIT", 'full menu'!J124="IwMT", 'full menu'!J124="M&amp;IT", 'full menu'!J124="IwERT", 'full menu'!J124="ERwIT", 'full menu'!J124="I&amp;ERT", 'full menu'!J124="ER&amp;M&amp;IT"),"MixedTs",IF('full menu'!J124="UD","UD",IF('full menu'!J124="LSD","LSD",IF('full menu'!J124="WSD","WSD",IF('full menu'!J124="UASC","UASC",""))))))))))</f>
        <v>UD</v>
      </c>
      <c r="K124" t="str">
        <f>IF('full menu'!K124="MDC","MDC",IF(OR('full menu'!K124="PERF",'full menu'!K124="AERF",'full menu'!K124="PCB"),"ERfix",IF(OR('full menu'!K124="ACB", 'full menu'!K124="LCERT", 'full menu'!K124="LERT",'full menu'!K124="FCERT",'full menu'!K124="FERT"),"ERTs",IF(OR('full menu'!K124="FCMT",'full menu'!K124="FMT",'full menu'!K124="LMT",'full menu'!K124="LCMT"),"MTs",IF(OR('full menu'!K124="LCIT",'full menu'!K124="FCIT",'full menu'!K124="LIT",'full menu'!K124="FIT"),"ITs",IF(OR('full menu'!K124="MwERT", 'full menu'!K124="ERwMT", 'full menu'!K124="M&amp;ERT", 'full menu'!K124="MwIT", 'full menu'!K124="IwMT", 'full menu'!K124="M&amp;IT", 'full menu'!K124="IwERT", 'full menu'!K124="ERwIT", 'full menu'!K124="I&amp;ERT", 'full menu'!K124="ER&amp;M&amp;IT"),"MixedTs",IF('full menu'!K124="UD","UD",IF('full menu'!K124="LSD","LSD",IF('full menu'!K124="WSD","WSD",IF('full menu'!K124="UASC","UASC",""))))))))))</f>
        <v>UD</v>
      </c>
      <c r="L124" t="str">
        <f>IF('full menu'!L124="MDC","MDC",IF(OR('full menu'!L124="PERF",'full menu'!L124="AERF",'full menu'!L124="PCB"),"ERfix",IF(OR('full menu'!L124="ACB", 'full menu'!L124="LCERT", 'full menu'!L124="LERT",'full menu'!L124="FCERT",'full menu'!L124="FERT"),"ERTs",IF(OR('full menu'!L124="FCMT",'full menu'!L124="FMT",'full menu'!L124="LMT",'full menu'!L124="LCMT"),"MTs",IF(OR('full menu'!L124="LCIT",'full menu'!L124="FCIT",'full menu'!L124="LIT",'full menu'!L124="FIT"),"ITs",IF(OR('full menu'!L124="MwERT", 'full menu'!L124="ERwMT", 'full menu'!L124="M&amp;ERT", 'full menu'!L124="MwIT", 'full menu'!L124="IwMT", 'full menu'!L124="M&amp;IT", 'full menu'!L124="IwERT", 'full menu'!L124="ERwIT", 'full menu'!L124="I&amp;ERT", 'full menu'!L124="ER&amp;M&amp;IT"),"MixedTs",IF('full menu'!L124="UD","UD",IF('full menu'!L124="LSD","LSD",IF('full menu'!L124="WSD","WSD",IF('full menu'!L124="UASC","UASC",""))))))))))</f>
        <v>UD</v>
      </c>
      <c r="M124" t="str">
        <f>IF('full menu'!M124="MDC","MDC",IF(OR('full menu'!M124="PERF",'full menu'!M124="AERF",'full menu'!M124="PCB"),"ERfix",IF(OR('full menu'!M124="ACB", 'full menu'!M124="LCERT", 'full menu'!M124="LERT",'full menu'!M124="FCERT",'full menu'!M124="FERT"),"ERTs",IF(OR('full menu'!M124="FCMT",'full menu'!M124="FMT",'full menu'!M124="LMT",'full menu'!M124="LCMT"),"MTs",IF(OR('full menu'!M124="LCIT",'full menu'!M124="FCIT",'full menu'!M124="LIT",'full menu'!M124="FIT"),"ITs",IF(OR('full menu'!M124="MwERT", 'full menu'!M124="ERwMT", 'full menu'!M124="M&amp;ERT", 'full menu'!M124="MwIT", 'full menu'!M124="IwMT", 'full menu'!M124="M&amp;IT", 'full menu'!M124="IwERT", 'full menu'!M124="ERwIT", 'full menu'!M124="I&amp;ERT", 'full menu'!M124="ER&amp;M&amp;IT"),"MixedTs",IF('full menu'!M124="UD","UD",IF('full menu'!M124="LSD","LSD",IF('full menu'!M124="WSD","WSD",IF('full menu'!M124="UASC","UASC",""))))))))))</f>
        <v>UD</v>
      </c>
      <c r="N124" t="str">
        <f>IF('full menu'!N124="MDC","MDC",IF(OR('full menu'!N124="PERF",'full menu'!N124="AERF",'full menu'!N124="PCB"),"ERfix",IF(OR('full menu'!N124="ACB", 'full menu'!N124="LCERT", 'full menu'!N124="LERT",'full menu'!N124="FCERT",'full menu'!N124="FERT"),"ERTs",IF(OR('full menu'!N124="FCMT",'full menu'!N124="FMT",'full menu'!N124="LMT",'full menu'!N124="LCMT"),"MTs",IF(OR('full menu'!N124="LCIT",'full menu'!N124="FCIT",'full menu'!N124="LIT",'full menu'!N124="FIT"),"ITs",IF(OR('full menu'!N124="MwERT", 'full menu'!N124="ERwMT", 'full menu'!N124="M&amp;ERT", 'full menu'!N124="MwIT", 'full menu'!N124="IwMT", 'full menu'!N124="M&amp;IT", 'full menu'!N124="IwERT", 'full menu'!N124="ERwIT", 'full menu'!N124="I&amp;ERT", 'full menu'!N124="ER&amp;M&amp;IT"),"MixedTs",IF('full menu'!N124="UD","UD",IF('full menu'!N124="LSD","LSD",IF('full menu'!N124="WSD","WSD",IF('full menu'!N124="UASC","UASC",""))))))))))</f>
        <v>UD</v>
      </c>
      <c r="O124" t="str">
        <f>IF('full menu'!O124="MDC","MDC",IF(OR('full menu'!O124="PERF",'full menu'!O124="AERF",'full menu'!O124="PCB"),"ERfix",IF(OR('full menu'!O124="ACB", 'full menu'!O124="LCERT", 'full menu'!O124="LERT",'full menu'!O124="FCERT",'full menu'!O124="FERT"),"ERTs",IF(OR('full menu'!O124="FCMT",'full menu'!O124="FMT",'full menu'!O124="LMT",'full menu'!O124="LCMT"),"MTs",IF(OR('full menu'!O124="LCIT",'full menu'!O124="FCIT",'full menu'!O124="LIT",'full menu'!O124="FIT"),"ITs",IF(OR('full menu'!O124="MwERT", 'full menu'!O124="ERwMT", 'full menu'!O124="M&amp;ERT", 'full menu'!O124="MwIT", 'full menu'!O124="IwMT", 'full menu'!O124="M&amp;IT", 'full menu'!O124="IwERT", 'full menu'!O124="ERwIT", 'full menu'!O124="I&amp;ERT", 'full menu'!O124="ER&amp;M&amp;IT"),"MixedTs",IF('full menu'!O124="UD","UD",IF('full menu'!O124="LSD","LSD",IF('full menu'!O124="WSD","WSD",IF('full menu'!O124="UASC","UASC",""))))))))))</f>
        <v>UD</v>
      </c>
      <c r="P124" t="str">
        <f>IF('full menu'!P124="MDC","MDC",IF(OR('full menu'!P124="PERF",'full menu'!P124="AERF",'full menu'!P124="PCB"),"ERfix",IF(OR('full menu'!P124="ACB", 'full menu'!P124="LCERT", 'full menu'!P124="LERT",'full menu'!P124="FCERT",'full menu'!P124="FERT"),"ERTs",IF(OR('full menu'!P124="FCMT",'full menu'!P124="FMT",'full menu'!P124="LMT",'full menu'!P124="LCMT"),"MTs",IF(OR('full menu'!P124="LCIT",'full menu'!P124="FCIT",'full menu'!P124="LIT",'full menu'!P124="FIT"),"ITs",IF(OR('full menu'!P124="MwERT", 'full menu'!P124="ERwMT", 'full menu'!P124="M&amp;ERT", 'full menu'!P124="MwIT", 'full menu'!P124="IwMT", 'full menu'!P124="M&amp;IT", 'full menu'!P124="IwERT", 'full menu'!P124="ERwIT", 'full menu'!P124="I&amp;ERT", 'full menu'!P124="ER&amp;M&amp;IT"),"MixedTs",IF('full menu'!P124="UD","UD",IF('full menu'!P124="LSD","LSD",IF('full menu'!P124="WSD","WSD",IF('full menu'!P124="UASC","UASC",""))))))))))</f>
        <v>UD</v>
      </c>
      <c r="Q124" t="str">
        <f>IF('full menu'!Q124="MDC","MDC",IF(OR('full menu'!Q124="PERF",'full menu'!Q124="AERF",'full menu'!Q124="PCB"),"ERfix",IF(OR('full menu'!Q124="ACB", 'full menu'!Q124="LCERT", 'full menu'!Q124="LERT",'full menu'!Q124="FCERT",'full menu'!Q124="FERT"),"ERTs",IF(OR('full menu'!Q124="FCMT",'full menu'!Q124="FMT",'full menu'!Q124="LMT",'full menu'!Q124="LCMT"),"MTs",IF(OR('full menu'!Q124="LCIT",'full menu'!Q124="FCIT",'full menu'!Q124="LIT",'full menu'!Q124="FIT"),"ITs",IF(OR('full menu'!Q124="MwERT", 'full menu'!Q124="ERwMT", 'full menu'!Q124="M&amp;ERT", 'full menu'!Q124="MwIT", 'full menu'!Q124="IwMT", 'full menu'!Q124="M&amp;IT", 'full menu'!Q124="IwERT", 'full menu'!Q124="ERwIT", 'full menu'!Q124="I&amp;ERT", 'full menu'!Q124="ER&amp;M&amp;IT"),"MixedTs",IF('full menu'!Q124="UD","UD",IF('full menu'!Q124="LSD","LSD",IF('full menu'!Q124="WSD","WSD",IF('full menu'!Q124="UASC","UASC",""))))))))))</f>
        <v>UD</v>
      </c>
      <c r="R124" t="str">
        <f>IF('full menu'!R124="MDC","MDC",IF(OR('full menu'!R124="PERF",'full menu'!R124="AERF",'full menu'!R124="PCB"),"ERfix",IF(OR('full menu'!R124="ACB", 'full menu'!R124="LCERT", 'full menu'!R124="LERT",'full menu'!R124="FCERT",'full menu'!R124="FERT"),"ERTs",IF(OR('full menu'!R124="FCMT",'full menu'!R124="FMT",'full menu'!R124="LMT",'full menu'!R124="LCMT"),"MTs",IF(OR('full menu'!R124="LCIT",'full menu'!R124="FCIT",'full menu'!R124="LIT",'full menu'!R124="FIT"),"ITs",IF(OR('full menu'!R124="MwERT", 'full menu'!R124="ERwMT", 'full menu'!R124="M&amp;ERT", 'full menu'!R124="MwIT", 'full menu'!R124="IwMT", 'full menu'!R124="M&amp;IT", 'full menu'!R124="IwERT", 'full menu'!R124="ERwIT", 'full menu'!R124="I&amp;ERT", 'full menu'!R124="ER&amp;M&amp;IT"),"MixedTs",IF('full menu'!R124="UD","UD",IF('full menu'!R124="LSD","LSD",IF('full menu'!R124="WSD","WSD",IF('full menu'!R124="UASC","UASC",""))))))))))</f>
        <v>UD</v>
      </c>
      <c r="S124" t="str">
        <f>IF('full menu'!S124="MDC","MDC",IF(OR('full menu'!S124="PERF",'full menu'!S124="AERF",'full menu'!S124="PCB"),"ERfix",IF(OR('full menu'!S124="ACB", 'full menu'!S124="LCERT", 'full menu'!S124="LERT",'full menu'!S124="FCERT",'full menu'!S124="FERT"),"ERTs",IF(OR('full menu'!S124="FCMT",'full menu'!S124="FMT",'full menu'!S124="LMT",'full menu'!S124="LCMT"),"MTs",IF(OR('full menu'!S124="LCIT",'full menu'!S124="FCIT",'full menu'!S124="LIT",'full menu'!S124="FIT"),"ITs",IF(OR('full menu'!S124="MwERT", 'full menu'!S124="ERwMT", 'full menu'!S124="M&amp;ERT", 'full menu'!S124="MwIT", 'full menu'!S124="IwMT", 'full menu'!S124="M&amp;IT", 'full menu'!S124="IwERT", 'full menu'!S124="ERwIT", 'full menu'!S124="I&amp;ERT", 'full menu'!S124="ER&amp;M&amp;IT"),"MixedTs",IF('full menu'!S124="UD","UD",IF('full menu'!S124="LSD","LSD",IF('full menu'!S124="WSD","WSD",IF('full menu'!S124="UASC","UASC",""))))))))))</f>
        <v>LSD</v>
      </c>
      <c r="T124" t="str">
        <f>IF('full menu'!T124="MDC","MDC",IF(OR('full menu'!T124="PERF",'full menu'!T124="AERF",'full menu'!T124="PCB"),"ERfix",IF(OR('full menu'!T124="ACB", 'full menu'!T124="LCERT", 'full menu'!T124="LERT",'full menu'!T124="FCERT",'full menu'!T124="FERT"),"ERTs",IF(OR('full menu'!T124="FCMT",'full menu'!T124="FMT",'full menu'!T124="LMT",'full menu'!T124="LCMT"),"MTs",IF(OR('full menu'!T124="LCIT",'full menu'!T124="FCIT",'full menu'!T124="LIT",'full menu'!T124="FIT"),"ITs",IF(OR('full menu'!T124="MwERT", 'full menu'!T124="ERwMT", 'full menu'!T124="M&amp;ERT", 'full menu'!T124="MwIT", 'full menu'!T124="IwMT", 'full menu'!T124="M&amp;IT", 'full menu'!T124="IwERT", 'full menu'!T124="ERwIT", 'full menu'!T124="I&amp;ERT", 'full menu'!T124="ER&amp;M&amp;IT"),"MixedTs",IF('full menu'!T124="UD","UD",IF('full menu'!T124="LSD","LSD",IF('full menu'!T124="WSD","WSD",IF('full menu'!T124="UASC","UASC",""))))))))))</f>
        <v>LSD</v>
      </c>
      <c r="U124" t="str">
        <f>IF('full menu'!U124="MDC","MDC",IF(OR('full menu'!U124="PERF",'full menu'!U124="AERF",'full menu'!U124="PCB"),"ERfix",IF(OR('full menu'!U124="ACB", 'full menu'!U124="LCERT", 'full menu'!U124="LERT",'full menu'!U124="FCERT",'full menu'!U124="FERT"),"ERTs",IF(OR('full menu'!U124="FCMT",'full menu'!U124="FMT",'full menu'!U124="LMT",'full menu'!U124="LCMT"),"MTs",IF(OR('full menu'!U124="LCIT",'full menu'!U124="FCIT",'full menu'!U124="LIT",'full menu'!U124="FIT"),"ITs",IF(OR('full menu'!U124="MwERT", 'full menu'!U124="ERwMT", 'full menu'!U124="M&amp;ERT", 'full menu'!U124="MwIT", 'full menu'!U124="IwMT", 'full menu'!U124="M&amp;IT", 'full menu'!U124="IwERT", 'full menu'!U124="ERwIT", 'full menu'!U124="I&amp;ERT", 'full menu'!U124="ER&amp;M&amp;IT"),"MixedTs",IF('full menu'!U124="UD","UD",IF('full menu'!U124="LSD","LSD",IF('full menu'!U124="WSD","WSD",IF('full menu'!U124="UASC","UASC",""))))))))))</f>
        <v>LSD</v>
      </c>
      <c r="V124" t="str">
        <f>IF('full menu'!V124="MDC","MDC",IF(OR('full menu'!V124="PERF",'full menu'!V124="AERF",'full menu'!V124="PCB"),"ERfix",IF(OR('full menu'!V124="ACB", 'full menu'!V124="LCERT", 'full menu'!V124="LERT",'full menu'!V124="FCERT",'full menu'!V124="FERT"),"ERTs",IF(OR('full menu'!V124="FCMT",'full menu'!V124="FMT",'full menu'!V124="LMT",'full menu'!V124="LCMT"),"MTs",IF(OR('full menu'!V124="LCIT",'full menu'!V124="FCIT",'full menu'!V124="LIT",'full menu'!V124="FIT"),"ITs",IF(OR('full menu'!V124="MwERT", 'full menu'!V124="ERwMT", 'full menu'!V124="M&amp;ERT", 'full menu'!V124="MwIT", 'full menu'!V124="IwMT", 'full menu'!V124="M&amp;IT", 'full menu'!V124="IwERT", 'full menu'!V124="ERwIT", 'full menu'!V124="I&amp;ERT", 'full menu'!V124="ER&amp;M&amp;IT"),"MixedTs",IF('full menu'!V124="UD","UD",IF('full menu'!V124="LSD","LSD",IF('full menu'!V124="WSD","WSD",IF('full menu'!V124="UASC","UASC",""))))))))))</f>
        <v>LSD</v>
      </c>
      <c r="W124" t="str">
        <f>IF('full menu'!W124="MDC","MDC",IF(OR('full menu'!W124="PERF",'full menu'!W124="AERF",'full menu'!W124="PCB"),"ERfix",IF(OR('full menu'!W124="ACB", 'full menu'!W124="LCERT", 'full menu'!W124="LERT",'full menu'!W124="FCERT",'full menu'!W124="FERT"),"ERTs",IF(OR('full menu'!W124="FCMT",'full menu'!W124="FMT",'full menu'!W124="LMT",'full menu'!W124="LCMT"),"MTs",IF(OR('full menu'!W124="LCIT",'full menu'!W124="FCIT",'full menu'!W124="LIT",'full menu'!W124="FIT"),"ITs",IF(OR('full menu'!W124="MwERT", 'full menu'!W124="ERwMT", 'full menu'!W124="M&amp;ERT", 'full menu'!W124="MwIT", 'full menu'!W124="IwMT", 'full menu'!W124="M&amp;IT", 'full menu'!W124="IwERT", 'full menu'!W124="ERwIT", 'full menu'!W124="I&amp;ERT", 'full menu'!W124="ER&amp;M&amp;IT"),"MixedTs",IF('full menu'!W124="UD","UD",IF('full menu'!W124="LSD","LSD",IF('full menu'!W124="WSD","WSD",IF('full menu'!W124="UASC","UASC",""))))))))))</f>
        <v>LSD</v>
      </c>
      <c r="X124" t="str">
        <f>IF('full menu'!X124="MDC","MDC",IF(OR('full menu'!X124="PERF",'full menu'!X124="AERF",'full menu'!X124="PCB"),"ERfix",IF(OR('full menu'!X124="ACB", 'full menu'!X124="LCERT", 'full menu'!X124="LERT",'full menu'!X124="FCERT",'full menu'!X124="FERT"),"ERTs",IF(OR('full menu'!X124="FCMT",'full menu'!X124="FMT",'full menu'!X124="LMT",'full menu'!X124="LCMT"),"MTs",IF(OR('full menu'!X124="LCIT",'full menu'!X124="FCIT",'full menu'!X124="LIT",'full menu'!X124="FIT"),"ITs",IF(OR('full menu'!X124="MwERT", 'full menu'!X124="ERwMT", 'full menu'!X124="M&amp;ERT", 'full menu'!X124="MwIT", 'full menu'!X124="IwMT", 'full menu'!X124="M&amp;IT", 'full menu'!X124="IwERT", 'full menu'!X124="ERwIT", 'full menu'!X124="I&amp;ERT", 'full menu'!X124="ER&amp;M&amp;IT"),"MixedTs",IF('full menu'!X124="UD","UD",IF('full menu'!X124="LSD","LSD",IF('full menu'!X124="WSD","WSD",IF('full menu'!X124="UASC","UASC",""))))))))))</f>
        <v>ERfix</v>
      </c>
      <c r="Y124" t="str">
        <f>IF('full menu'!Y124="MDC","MDC",IF(OR('full menu'!Y124="PERF",'full menu'!Y124="AERF",'full menu'!Y124="PCB"),"ERfix",IF(OR('full menu'!Y124="ACB", 'full menu'!Y124="LCERT", 'full menu'!Y124="LERT",'full menu'!Y124="FCERT",'full menu'!Y124="FERT"),"ERTs",IF(OR('full menu'!Y124="FCMT",'full menu'!Y124="FMT",'full menu'!Y124="LMT",'full menu'!Y124="LCMT"),"MTs",IF(OR('full menu'!Y124="LCIT",'full menu'!Y124="FCIT",'full menu'!Y124="LIT",'full menu'!Y124="FIT"),"ITs",IF(OR('full menu'!Y124="MwERT", 'full menu'!Y124="ERwMT", 'full menu'!Y124="M&amp;ERT", 'full menu'!Y124="MwIT", 'full menu'!Y124="IwMT", 'full menu'!Y124="M&amp;IT", 'full menu'!Y124="IwERT", 'full menu'!Y124="ERwIT", 'full menu'!Y124="I&amp;ERT", 'full menu'!Y124="ER&amp;M&amp;IT"),"MixedTs",IF('full menu'!Y124="UD","UD",IF('full menu'!Y124="LSD","LSD",IF('full menu'!Y124="WSD","WSD",IF('full menu'!Y124="UASC","UASC",""))))))))))</f>
        <v>ERfix</v>
      </c>
      <c r="Z124" t="str">
        <f>IF('full menu'!Z124="MDC","MDC",IF(OR('full menu'!Z124="PERF",'full menu'!Z124="AERF",'full menu'!Z124="PCB"),"ERfix",IF(OR('full menu'!Z124="ACB", 'full menu'!Z124="LCERT", 'full menu'!Z124="LERT",'full menu'!Z124="FCERT",'full menu'!Z124="FERT"),"ERTs",IF(OR('full menu'!Z124="FCMT",'full menu'!Z124="FMT",'full menu'!Z124="LMT",'full menu'!Z124="LCMT"),"MTs",IF(OR('full menu'!Z124="LCIT",'full menu'!Z124="FCIT",'full menu'!Z124="LIT",'full menu'!Z124="FIT"),"ITs",IF(OR('full menu'!Z124="MwERT", 'full menu'!Z124="ERwMT", 'full menu'!Z124="M&amp;ERT", 'full menu'!Z124="MwIT", 'full menu'!Z124="IwMT", 'full menu'!Z124="M&amp;IT", 'full menu'!Z124="IwERT", 'full menu'!Z124="ERwIT", 'full menu'!Z124="I&amp;ERT", 'full menu'!Z124="ER&amp;M&amp;IT"),"MixedTs",IF('full menu'!Z124="UD","UD",IF('full menu'!Z124="LSD","LSD",IF('full menu'!Z124="WSD","WSD",IF('full menu'!Z124="UASC","UASC",""))))))))))</f>
        <v>ERfix</v>
      </c>
      <c r="AA124" t="str">
        <f>IF('full menu'!AA124="MDC","MDC",IF(OR('full menu'!AA124="PERF",'full menu'!AA124="AERF",'full menu'!AA124="PCB"),"ERfix",IF(OR('full menu'!AA124="ACB", 'full menu'!AA124="LCERT", 'full menu'!AA124="LERT",'full menu'!AA124="FCERT",'full menu'!AA124="FERT"),"ERTs",IF(OR('full menu'!AA124="FCMT",'full menu'!AA124="FMT",'full menu'!AA124="LMT",'full menu'!AA124="LCMT"),"MTs",IF(OR('full menu'!AA124="LCIT",'full menu'!AA124="FCIT",'full menu'!AA124="LIT",'full menu'!AA124="FIT"),"ITs",IF(OR('full menu'!AA124="MwERT", 'full menu'!AA124="ERwMT", 'full menu'!AA124="M&amp;ERT", 'full menu'!AA124="MwIT", 'full menu'!AA124="IwMT", 'full menu'!AA124="M&amp;IT", 'full menu'!AA124="IwERT", 'full menu'!AA124="ERwIT", 'full menu'!AA124="I&amp;ERT", 'full menu'!AA124="ER&amp;M&amp;IT"),"MixedTs",IF('full menu'!AA124="UD","UD",IF('full menu'!AA124="LSD","LSD",IF('full menu'!AA124="WSD","WSD",IF('full menu'!AA124="UASC","UASC",""))))))))))</f>
        <v>ERfix</v>
      </c>
      <c r="AB124" t="str">
        <f>IF('full menu'!AB124="MDC","MDC",IF(OR('full menu'!AB124="PERF",'full menu'!AB124="AERF",'full menu'!AB124="PCB"),"ERfix",IF(OR('full menu'!AB124="ACB", 'full menu'!AB124="LCERT", 'full menu'!AB124="LERT",'full menu'!AB124="FCERT",'full menu'!AB124="FERT"),"ERTs",IF(OR('full menu'!AB124="FCMT",'full menu'!AB124="FMT",'full menu'!AB124="LMT",'full menu'!AB124="LCMT"),"MTs",IF(OR('full menu'!AB124="LCIT",'full menu'!AB124="FCIT",'full menu'!AB124="LIT",'full menu'!AB124="FIT"),"ITs",IF(OR('full menu'!AB124="MwERT", 'full menu'!AB124="ERwMT", 'full menu'!AB124="M&amp;ERT", 'full menu'!AB124="MwIT", 'full menu'!AB124="IwMT", 'full menu'!AB124="M&amp;IT", 'full menu'!AB124="IwERT", 'full menu'!AB124="ERwIT", 'full menu'!AB124="I&amp;ERT", 'full menu'!AB124="ER&amp;M&amp;IT"),"MixedTs",IF('full menu'!AB124="UD","UD",IF('full menu'!AB124="LSD","LSD",IF('full menu'!AB124="WSD","WSD",IF('full menu'!AB124="UASC","UASC",""))))))))))</f>
        <v>ERfix</v>
      </c>
      <c r="AC124" t="str">
        <f>IF('full menu'!AC124="MDC","MDC",IF(OR('full menu'!AC124="PERF",'full menu'!AC124="AERF",'full menu'!AC124="PCB"),"ERfix",IF(OR('full menu'!AC124="ACB", 'full menu'!AC124="LCERT", 'full menu'!AC124="LERT",'full menu'!AC124="FCERT",'full menu'!AC124="FERT"),"ERTs",IF(OR('full menu'!AC124="FCMT",'full menu'!AC124="FMT",'full menu'!AC124="LMT",'full menu'!AC124="LCMT"),"MTs",IF(OR('full menu'!AC124="LCIT",'full menu'!AC124="FCIT",'full menu'!AC124="LIT",'full menu'!AC124="FIT"),"ITs",IF(OR('full menu'!AC124="MwERT", 'full menu'!AC124="ERwMT", 'full menu'!AC124="M&amp;ERT", 'full menu'!AC124="MwIT", 'full menu'!AC124="IwMT", 'full menu'!AC124="M&amp;IT", 'full menu'!AC124="IwERT", 'full menu'!AC124="ERwIT", 'full menu'!AC124="I&amp;ERT", 'full menu'!AC124="ER&amp;M&amp;IT"),"MixedTs",IF('full menu'!AC124="UD","UD",IF('full menu'!AC124="LSD","LSD",IF('full menu'!AC124="WSD","WSD",IF('full menu'!AC124="UASC","UASC",""))))))))))</f>
        <v>ERfix</v>
      </c>
      <c r="AD124" t="str">
        <f>IF('full menu'!AD124="MDC","MDC",IF(OR('full menu'!AD124="PERF",'full menu'!AD124="AERF",'full menu'!AD124="PCB"),"ERfix",IF(OR('full menu'!AD124="ACB", 'full menu'!AD124="LCERT", 'full menu'!AD124="LERT",'full menu'!AD124="FCERT",'full menu'!AD124="FERT"),"ERTs",IF(OR('full menu'!AD124="FCMT",'full menu'!AD124="FMT",'full menu'!AD124="LMT",'full menu'!AD124="LCMT"),"MTs",IF(OR('full menu'!AD124="LCIT",'full menu'!AD124="FCIT",'full menu'!AD124="LIT",'full menu'!AD124="FIT"),"ITs",IF(OR('full menu'!AD124="MwERT", 'full menu'!AD124="ERwMT", 'full menu'!AD124="M&amp;ERT", 'full menu'!AD124="MwIT", 'full menu'!AD124="IwMT", 'full menu'!AD124="M&amp;IT", 'full menu'!AD124="IwERT", 'full menu'!AD124="ERwIT", 'full menu'!AD124="I&amp;ERT", 'full menu'!AD124="ER&amp;M&amp;IT"),"MixedTs",IF('full menu'!AD124="UD","UD",IF('full menu'!AD124="LSD","LSD",IF('full menu'!AD124="WSD","WSD",IF('full menu'!AD124="UASC","UASC",""))))))))))</f>
        <v>ERfix</v>
      </c>
      <c r="AE124" t="str">
        <f>IF('full menu'!AE124="MDC","MDC",IF(OR('full menu'!AE124="PERF",'full menu'!AE124="AERF",'full menu'!AE124="PCB"),"ERfix",IF(OR('full menu'!AE124="ACB", 'full menu'!AE124="LCERT", 'full menu'!AE124="LERT",'full menu'!AE124="FCERT",'full menu'!AE124="FERT"),"ERTs",IF(OR('full menu'!AE124="FCMT",'full menu'!AE124="FMT",'full menu'!AE124="LMT",'full menu'!AE124="LCMT"),"MTs",IF(OR('full menu'!AE124="LCIT",'full menu'!AE124="FCIT",'full menu'!AE124="LIT",'full menu'!AE124="FIT"),"ITs",IF(OR('full menu'!AE124="MwERT", 'full menu'!AE124="ERwMT", 'full menu'!AE124="M&amp;ERT", 'full menu'!AE124="MwIT", 'full menu'!AE124="IwMT", 'full menu'!AE124="M&amp;IT", 'full menu'!AE124="IwERT", 'full menu'!AE124="ERwIT", 'full menu'!AE124="I&amp;ERT", 'full menu'!AE124="ER&amp;M&amp;IT"),"MixedTs",IF('full menu'!AE124="UD","UD",IF('full menu'!AE124="LSD","LSD",IF('full menu'!AE124="WSD","WSD",IF('full menu'!AE124="UASC","UASC",""))))))))))</f>
        <v>ERfix</v>
      </c>
      <c r="AF124" t="str">
        <f>IF('full menu'!AF124="MDC","MDC",IF(OR('full menu'!AF124="PERF",'full menu'!AF124="AERF",'full menu'!AF124="PCB"),"ERfix",IF(OR('full menu'!AF124="ACB", 'full menu'!AF124="LCERT", 'full menu'!AF124="LERT",'full menu'!AF124="FCERT",'full menu'!AF124="FERT"),"ERTs",IF(OR('full menu'!AF124="FCMT",'full menu'!AF124="FMT",'full menu'!AF124="LMT",'full menu'!AF124="LCMT"),"MTs",IF(OR('full menu'!AF124="LCIT",'full menu'!AF124="FCIT",'full menu'!AF124="LIT",'full menu'!AF124="FIT"),"ITs",IF(OR('full menu'!AF124="MwERT", 'full menu'!AF124="ERwMT", 'full menu'!AF124="M&amp;ERT", 'full menu'!AF124="MwIT", 'full menu'!AF124="IwMT", 'full menu'!AF124="M&amp;IT", 'full menu'!AF124="IwERT", 'full menu'!AF124="ERwIT", 'full menu'!AF124="I&amp;ERT", 'full menu'!AF124="ER&amp;M&amp;IT"),"MixedTs",IF('full menu'!AF124="UD","UD",IF('full menu'!AF124="LSD","LSD",IF('full menu'!AF124="WSD","WSD",IF('full menu'!AF124="UASC","UASC",""))))))))))</f>
        <v>ERfix</v>
      </c>
      <c r="AG124" t="str">
        <f>IF('full menu'!AG124="MDC","MDC",IF(OR('full menu'!AG124="PERF",'full menu'!AG124="AERF",'full menu'!AG124="PCB"),"ERfix",IF(OR('full menu'!AG124="ACB", 'full menu'!AG124="LCERT", 'full menu'!AG124="LERT",'full menu'!AG124="FCERT",'full menu'!AG124="FERT"),"ERTs",IF(OR('full menu'!AG124="FCMT",'full menu'!AG124="FMT",'full menu'!AG124="LMT",'full menu'!AG124="LCMT"),"MTs",IF(OR('full menu'!AG124="LCIT",'full menu'!AG124="FCIT",'full menu'!AG124="LIT",'full menu'!AG124="FIT"),"ITs",IF(OR('full menu'!AG124="MwERT", 'full menu'!AG124="ERwMT", 'full menu'!AG124="M&amp;ERT", 'full menu'!AG124="MwIT", 'full menu'!AG124="IwMT", 'full menu'!AG124="M&amp;IT", 'full menu'!AG124="IwERT", 'full menu'!AG124="ERwIT", 'full menu'!AG124="I&amp;ERT", 'full menu'!AG124="ER&amp;M&amp;IT"),"MixedTs",IF('full menu'!AG124="UD","UD",IF('full menu'!AG124="LSD","LSD",IF('full menu'!AG124="WSD","WSD",IF('full menu'!AG124="UASC","UASC",""))))))))))</f>
        <v>ERfix</v>
      </c>
      <c r="AH124" t="str">
        <f>IF('full menu'!AH124="MDC","MDC",IF(OR('full menu'!AH124="PERF",'full menu'!AH124="AERF",'full menu'!AH124="PCB"),"ERfix",IF(OR('full menu'!AH124="ACB", 'full menu'!AH124="LCERT", 'full menu'!AH124="LERT",'full menu'!AH124="FCERT",'full menu'!AH124="FERT"),"ERTs",IF(OR('full menu'!AH124="FCMT",'full menu'!AH124="FMT",'full menu'!AH124="LMT",'full menu'!AH124="LCMT"),"MTs",IF(OR('full menu'!AH124="LCIT",'full menu'!AH124="FCIT",'full menu'!AH124="LIT",'full menu'!AH124="FIT"),"ITs",IF(OR('full menu'!AH124="MwERT", 'full menu'!AH124="ERwMT", 'full menu'!AH124="M&amp;ERT", 'full menu'!AH124="MwIT", 'full menu'!AH124="IwMT", 'full menu'!AH124="M&amp;IT", 'full menu'!AH124="IwERT", 'full menu'!AH124="ERwIT", 'full menu'!AH124="I&amp;ERT", 'full menu'!AH124="ER&amp;M&amp;IT"),"MixedTs",IF('full menu'!AH124="UD","UD",IF('full menu'!AH124="LSD","LSD",IF('full menu'!AH124="WSD","WSD",IF('full menu'!AH124="UASC","UASC",""))))))))))</f>
        <v>ERfix</v>
      </c>
      <c r="AI124" t="str">
        <f>IF('full menu'!AI124="MDC","MDC",IF(OR('full menu'!AI124="PERF",'full menu'!AI124="AERF",'full menu'!AI124="PCB"),"ERfix",IF(OR('full menu'!AI124="ACB", 'full menu'!AI124="LCERT", 'full menu'!AI124="LERT",'full menu'!AI124="FCERT",'full menu'!AI124="FERT"),"ERTs",IF(OR('full menu'!AI124="FCMT",'full menu'!AI124="FMT",'full menu'!AI124="LMT",'full menu'!AI124="LCMT"),"MTs",IF(OR('full menu'!AI124="LCIT",'full menu'!AI124="FCIT",'full menu'!AI124="LIT",'full menu'!AI124="FIT"),"ITs",IF(OR('full menu'!AI124="MwERT", 'full menu'!AI124="ERwMT", 'full menu'!AI124="M&amp;ERT", 'full menu'!AI124="MwIT", 'full menu'!AI124="IwMT", 'full menu'!AI124="M&amp;IT", 'full menu'!AI124="IwERT", 'full menu'!AI124="ERwIT", 'full menu'!AI124="I&amp;ERT", 'full menu'!AI124="ER&amp;M&amp;IT"),"MixedTs",IF('full menu'!AI124="UD","UD",IF('full menu'!AI124="LSD","LSD",IF('full menu'!AI124="WSD","WSD",IF('full menu'!AI124="UASC","UASC",""))))))))))</f>
        <v>ERfix</v>
      </c>
      <c r="AJ124" t="str">
        <f>IF('full menu'!AJ124="MDC","MDC",IF(OR('full menu'!AJ124="PERF",'full menu'!AJ124="AERF",'full menu'!AJ124="PCB"),"ERfix",IF(OR('full menu'!AJ124="ACB", 'full menu'!AJ124="LCERT", 'full menu'!AJ124="LERT",'full menu'!AJ124="FCERT",'full menu'!AJ124="FERT"),"ERTs",IF(OR('full menu'!AJ124="FCMT",'full menu'!AJ124="FMT",'full menu'!AJ124="LMT",'full menu'!AJ124="LCMT"),"MTs",IF(OR('full menu'!AJ124="LCIT",'full menu'!AJ124="FCIT",'full menu'!AJ124="LIT",'full menu'!AJ124="FIT"),"ITs",IF(OR('full menu'!AJ124="MwERT", 'full menu'!AJ124="ERwMT", 'full menu'!AJ124="M&amp;ERT", 'full menu'!AJ124="MwIT", 'full menu'!AJ124="IwMT", 'full menu'!AJ124="M&amp;IT", 'full menu'!AJ124="IwERT", 'full menu'!AJ124="ERwIT", 'full menu'!AJ124="I&amp;ERT", 'full menu'!AJ124="ER&amp;M&amp;IT"),"MixedTs",IF('full menu'!AJ124="UD","UD",IF('full menu'!AJ124="LSD","LSD",IF('full menu'!AJ124="WSD","WSD",IF('full menu'!AJ124="UASC","UASC",""))))))))))</f>
        <v>ERfix</v>
      </c>
      <c r="AK124" t="str">
        <f>IF('full menu'!AK124="MDC","MDC",IF(OR('full menu'!AK124="PERF",'full menu'!AK124="AERF",'full menu'!AK124="PCB"),"ERfix",IF(OR('full menu'!AK124="ACB", 'full menu'!AK124="LCERT", 'full menu'!AK124="LERT",'full menu'!AK124="FCERT",'full menu'!AK124="FERT"),"ERTs",IF(OR('full menu'!AK124="FCMT",'full menu'!AK124="FMT",'full menu'!AK124="LMT",'full menu'!AK124="LCMT"),"MTs",IF(OR('full menu'!AK124="LCIT",'full menu'!AK124="FCIT",'full menu'!AK124="LIT",'full menu'!AK124="FIT"),"ITs",IF(OR('full menu'!AK124="MwERT", 'full menu'!AK124="ERwMT", 'full menu'!AK124="M&amp;ERT", 'full menu'!AK124="MwIT", 'full menu'!AK124="IwMT", 'full menu'!AK124="M&amp;IT", 'full menu'!AK124="IwERT", 'full menu'!AK124="ERwIT", 'full menu'!AK124="I&amp;ERT", 'full menu'!AK124="ER&amp;M&amp;IT"),"MixedTs",IF('full menu'!AK124="UD","UD",IF('full menu'!AK124="LSD","LSD",IF('full menu'!AK124="WSD","WSD",IF('full menu'!AK124="UASC","UASC",""))))))))))</f>
        <v>ERfix</v>
      </c>
      <c r="AL124" t="str">
        <f>IF('full menu'!AL124="MDC","MDC",IF(OR('full menu'!AL124="PERF",'full menu'!AL124="AERF",'full menu'!AL124="PCB"),"ERfix",IF(OR('full menu'!AL124="ACB", 'full menu'!AL124="LCERT", 'full menu'!AL124="LERT",'full menu'!AL124="FCERT",'full menu'!AL124="FERT"),"ERTs",IF(OR('full menu'!AL124="FCMT",'full menu'!AL124="FMT",'full menu'!AL124="LMT",'full menu'!AL124="LCMT"),"MTs",IF(OR('full menu'!AL124="LCIT",'full menu'!AL124="FCIT",'full menu'!AL124="LIT",'full menu'!AL124="FIT"),"ITs",IF(OR('full menu'!AL124="MwERT", 'full menu'!AL124="ERwMT", 'full menu'!AL124="M&amp;ERT", 'full menu'!AL124="MwIT", 'full menu'!AL124="IwMT", 'full menu'!AL124="M&amp;IT", 'full menu'!AL124="IwERT", 'full menu'!AL124="ERwIT", 'full menu'!AL124="I&amp;ERT", 'full menu'!AL124="ER&amp;M&amp;IT"),"MixedTs",IF('full menu'!AL124="UD","UD",IF('full menu'!AL124="LSD","LSD",IF('full menu'!AL124="WSD","WSD",IF('full menu'!AL124="UASC","UASC",""))))))))))</f>
        <v>ERfix</v>
      </c>
      <c r="AM124" t="str">
        <f>IF('full menu'!AM124="MDC","MDC",IF(OR('full menu'!AM124="PERF",'full menu'!AM124="AERF",'full menu'!AM124="PCB"),"ERfix",IF(OR('full menu'!AM124="ACB", 'full menu'!AM124="LCERT", 'full menu'!AM124="LERT",'full menu'!AM124="FCERT",'full menu'!AM124="FERT"),"ERTs",IF(OR('full menu'!AM124="FCMT",'full menu'!AM124="FMT",'full menu'!AM124="LMT",'full menu'!AM124="LCMT"),"MTs",IF(OR('full menu'!AM124="LCIT",'full menu'!AM124="FCIT",'full menu'!AM124="LIT",'full menu'!AM124="FIT"),"ITs",IF(OR('full menu'!AM124="MwERT", 'full menu'!AM124="ERwMT", 'full menu'!AM124="M&amp;ERT", 'full menu'!AM124="MwIT", 'full menu'!AM124="IwMT", 'full menu'!AM124="M&amp;IT", 'full menu'!AM124="IwERT", 'full menu'!AM124="ERwIT", 'full menu'!AM124="I&amp;ERT", 'full menu'!AM124="ER&amp;M&amp;IT"),"MixedTs",IF('full menu'!AM124="UD","UD",IF('full menu'!AM124="LSD","LSD",IF('full menu'!AM124="WSD","WSD",IF('full menu'!AM124="UASC","UASC",""))))))))))</f>
        <v>ERfix</v>
      </c>
      <c r="AN124" t="str">
        <f>IF('full menu'!AN124="MDC","MDC",IF(OR('full menu'!AN124="PERF",'full menu'!AN124="AERF",'full menu'!AN124="PCB"),"ERfix",IF(OR('full menu'!AN124="ACB", 'full menu'!AN124="LCERT", 'full menu'!AN124="LERT",'full menu'!AN124="FCERT",'full menu'!AN124="FERT"),"ERTs",IF(OR('full menu'!AN124="FCMT",'full menu'!AN124="FMT",'full menu'!AN124="LMT",'full menu'!AN124="LCMT"),"MTs",IF(OR('full menu'!AN124="LCIT",'full menu'!AN124="FCIT",'full menu'!AN124="LIT",'full menu'!AN124="FIT"),"ITs",IF(OR('full menu'!AN124="MwERT", 'full menu'!AN124="ERwMT", 'full menu'!AN124="M&amp;ERT", 'full menu'!AN124="MwIT", 'full menu'!AN124="IwMT", 'full menu'!AN124="M&amp;IT", 'full menu'!AN124="IwERT", 'full menu'!AN124="ERwIT", 'full menu'!AN124="I&amp;ERT", 'full menu'!AN124="ER&amp;M&amp;IT"),"MixedTs",IF('full menu'!AN124="UD","UD",IF('full menu'!AN124="LSD","LSD",IF('full menu'!AN124="WSD","WSD",IF('full menu'!AN124="UASC","UASC",""))))))))))</f>
        <v>ERfix</v>
      </c>
      <c r="AO124" t="str">
        <f>IF('full menu'!AO124="MDC","MDC",IF(OR('full menu'!AO124="PERF",'full menu'!AO124="AERF",'full menu'!AO124="PCB"),"ERfix",IF(OR('full menu'!AO124="ACB", 'full menu'!AO124="LCERT", 'full menu'!AO124="LERT",'full menu'!AO124="FCERT",'full menu'!AO124="FERT"),"ERTs",IF(OR('full menu'!AO124="FCMT",'full menu'!AO124="FMT",'full menu'!AO124="LMT",'full menu'!AO124="LCMT"),"MTs",IF(OR('full menu'!AO124="LCIT",'full menu'!AO124="FCIT",'full menu'!AO124="LIT",'full menu'!AO124="FIT"),"ITs",IF(OR('full menu'!AO124="MwERT", 'full menu'!AO124="ERwMT", 'full menu'!AO124="M&amp;ERT", 'full menu'!AO124="MwIT", 'full menu'!AO124="IwMT", 'full menu'!AO124="M&amp;IT", 'full menu'!AO124="IwERT", 'full menu'!AO124="ERwIT", 'full menu'!AO124="I&amp;ERT", 'full menu'!AO124="ER&amp;M&amp;IT"),"MixedTs",IF('full menu'!AO124="UD","UD",IF('full menu'!AO124="LSD","LSD",IF('full menu'!AO124="WSD","WSD",IF('full menu'!AO124="UASC","UASC",""))))))))))</f>
        <v>ERfix</v>
      </c>
      <c r="AP124" t="str">
        <f>IF('full menu'!AP124="MDC","MDC",IF(OR('full menu'!AP124="PERF",'full menu'!AP124="AERF",'full menu'!AP124="PCB"),"ERfix",IF(OR('full menu'!AP124="ACB", 'full menu'!AP124="LCERT", 'full menu'!AP124="LERT",'full menu'!AP124="FCERT",'full menu'!AP124="FERT"),"ERTs",IF(OR('full menu'!AP124="FCMT",'full menu'!AP124="FMT",'full menu'!AP124="LMT",'full menu'!AP124="LCMT"),"MTs",IF(OR('full menu'!AP124="LCIT",'full menu'!AP124="FCIT",'full menu'!AP124="LIT",'full menu'!AP124="FIT"),"ITs",IF(OR('full menu'!AP124="MwERT", 'full menu'!AP124="ERwMT", 'full menu'!AP124="M&amp;ERT", 'full menu'!AP124="MwIT", 'full menu'!AP124="IwMT", 'full menu'!AP124="M&amp;IT", 'full menu'!AP124="IwERT", 'full menu'!AP124="ERwIT", 'full menu'!AP124="I&amp;ERT", 'full menu'!AP124="ER&amp;M&amp;IT"),"MixedTs",IF('full menu'!AP124="UD","UD",IF('full menu'!AP124="LSD","LSD",IF('full menu'!AP124="WSD","WSD",IF('full menu'!AP124="UASC","UASC",""))))))))))</f>
        <v>ERfix</v>
      </c>
      <c r="AQ124" t="str">
        <f>IF('full menu'!AQ124="MDC","MDC",IF(OR('full menu'!AQ124="PERF",'full menu'!AQ124="AERF",'full menu'!AQ124="PCB"),"ERfix",IF(OR('full menu'!AQ124="ACB", 'full menu'!AQ124="LCERT", 'full menu'!AQ124="LERT",'full menu'!AQ124="FCERT",'full menu'!AQ124="FERT"),"ERTs",IF(OR('full menu'!AQ124="FCMT",'full menu'!AQ124="FMT",'full menu'!AQ124="LMT",'full menu'!AQ124="LCMT"),"MTs",IF(OR('full menu'!AQ124="LCIT",'full menu'!AQ124="FCIT",'full menu'!AQ124="LIT",'full menu'!AQ124="FIT"),"ITs",IF(OR('full menu'!AQ124="MwERT", 'full menu'!AQ124="ERwMT", 'full menu'!AQ124="M&amp;ERT", 'full menu'!AQ124="MwIT", 'full menu'!AQ124="IwMT", 'full menu'!AQ124="M&amp;IT", 'full menu'!AQ124="IwERT", 'full menu'!AQ124="ERwIT", 'full menu'!AQ124="I&amp;ERT", 'full menu'!AQ124="ER&amp;M&amp;IT"),"MixedTs",IF('full menu'!AQ124="UD","UD",IF('full menu'!AQ124="LSD","LSD",IF('full menu'!AQ124="WSD","WSD",IF('full menu'!AQ124="UASC","UASC",""))))))))))</f>
        <v>ERfix</v>
      </c>
      <c r="AR124" t="str">
        <f>IF('full menu'!AR124="MDC","MDC",IF(OR('full menu'!AR124="PERF",'full menu'!AR124="AERF",'full menu'!AR124="PCB"),"ERfix",IF(OR('full menu'!AR124="ACB", 'full menu'!AR124="LCERT", 'full menu'!AR124="LERT",'full menu'!AR124="FCERT",'full menu'!AR124="FERT"),"ERTs",IF(OR('full menu'!AR124="FCMT",'full menu'!AR124="FMT",'full menu'!AR124="LMT",'full menu'!AR124="LCMT"),"MTs",IF(OR('full menu'!AR124="LCIT",'full menu'!AR124="FCIT",'full menu'!AR124="LIT",'full menu'!AR124="FIT"),"ITs",IF(OR('full menu'!AR124="MwERT", 'full menu'!AR124="ERwMT", 'full menu'!AR124="M&amp;ERT", 'full menu'!AR124="MwIT", 'full menu'!AR124="IwMT", 'full menu'!AR124="M&amp;IT", 'full menu'!AR124="IwERT", 'full menu'!AR124="ERwIT", 'full menu'!AR124="I&amp;ERT", 'full menu'!AR124="ER&amp;M&amp;IT"),"MixedTs",IF('full menu'!AR124="UD","UD",IF('full menu'!AR124="LSD","LSD",IF('full menu'!AR124="WSD","WSD",IF('full menu'!AR124="UASC","UASC",""))))))))))</f>
        <v>ERfix</v>
      </c>
      <c r="AS124" t="str">
        <f>IF('full menu'!AS124="MDC","MDC",IF(OR('full menu'!AS124="PERF",'full menu'!AS124="AERF",'full menu'!AS124="PCB"),"ERfix",IF(OR('full menu'!AS124="ACB", 'full menu'!AS124="LCERT", 'full menu'!AS124="LERT",'full menu'!AS124="FCERT",'full menu'!AS124="FERT"),"ERTs",IF(OR('full menu'!AS124="FCMT",'full menu'!AS124="FMT",'full menu'!AS124="LMT",'full menu'!AS124="LCMT"),"MTs",IF(OR('full menu'!AS124="LCIT",'full menu'!AS124="FCIT",'full menu'!AS124="LIT",'full menu'!AS124="FIT"),"ITs",IF(OR('full menu'!AS124="MwERT", 'full menu'!AS124="ERwMT", 'full menu'!AS124="M&amp;ERT", 'full menu'!AS124="MwIT", 'full menu'!AS124="IwMT", 'full menu'!AS124="M&amp;IT", 'full menu'!AS124="IwERT", 'full menu'!AS124="ERwIT", 'full menu'!AS124="I&amp;ERT", 'full menu'!AS124="ER&amp;M&amp;IT"),"MixedTs",IF('full menu'!AS124="UD","UD",IF('full menu'!AS124="LSD","LSD",IF('full menu'!AS124="WSD","WSD",IF('full menu'!AS124="UASC","UASC",""))))))))))</f>
        <v>ERfix</v>
      </c>
      <c r="AT124" t="str">
        <f>IF('full menu'!AT124="MDC","MDC",IF(OR('full menu'!AT124="PERF",'full menu'!AT124="AERF",'full menu'!AT124="PCB"),"ERfix",IF(OR('full menu'!AT124="ACB", 'full menu'!AT124="LCERT", 'full menu'!AT124="LERT",'full menu'!AT124="FCERT",'full menu'!AT124="FERT"),"ERTs",IF(OR('full menu'!AT124="FCMT",'full menu'!AT124="FMT",'full menu'!AT124="LMT",'full menu'!AT124="LCMT"),"MTs",IF(OR('full menu'!AT124="LCIT",'full menu'!AT124="FCIT",'full menu'!AT124="LIT",'full menu'!AT124="FIT"),"ITs",IF(OR('full menu'!AT124="MwERT", 'full menu'!AT124="ERwMT", 'full menu'!AT124="M&amp;ERT", 'full menu'!AT124="MwIT", 'full menu'!AT124="IwMT", 'full menu'!AT124="M&amp;IT", 'full menu'!AT124="IwERT", 'full menu'!AT124="ERwIT", 'full menu'!AT124="I&amp;ERT", 'full menu'!AT124="ER&amp;M&amp;IT"),"MixedTs",IF('full menu'!AT124="UD","UD",IF('full menu'!AT124="LSD","LSD",IF('full menu'!AT124="WSD","WSD",IF('full menu'!AT124="UASC","UASC",""))))))))))</f>
        <v>ERfix</v>
      </c>
      <c r="AU124" t="str">
        <f>IF('full menu'!AU124="MDC","MDC",IF(OR('full menu'!AU124="PERF",'full menu'!AU124="AERF",'full menu'!AU124="PCB"),"ERfix",IF(OR('full menu'!AU124="ACB", 'full menu'!AU124="LCERT", 'full menu'!AU124="LERT",'full menu'!AU124="FCERT",'full menu'!AU124="FERT"),"ERTs",IF(OR('full menu'!AU124="FCMT",'full menu'!AU124="FMT",'full menu'!AU124="LMT",'full menu'!AU124="LCMT"),"MTs",IF(OR('full menu'!AU124="LCIT",'full menu'!AU124="FCIT",'full menu'!AU124="LIT",'full menu'!AU124="FIT"),"ITs",IF(OR('full menu'!AU124="MwERT", 'full menu'!AU124="ERwMT", 'full menu'!AU124="M&amp;ERT", 'full menu'!AU124="MwIT", 'full menu'!AU124="IwMT", 'full menu'!AU124="M&amp;IT", 'full menu'!AU124="IwERT", 'full menu'!AU124="ERwIT", 'full menu'!AU124="I&amp;ERT", 'full menu'!AU124="ER&amp;M&amp;IT"),"MixedTs",IF('full menu'!AU124="UD","UD",IF('full menu'!AU124="LSD","LSD",IF('full menu'!AU124="WSD","WSD",IF('full menu'!AU124="UASC","UASC",""))))))))))</f>
        <v>ERfix</v>
      </c>
      <c r="AV124" t="str">
        <f>IF('full menu'!AV124="MDC","MDC",IF(OR('full menu'!AV124="PERF",'full menu'!AV124="AERF",'full menu'!AV124="PCB"),"ERfix",IF(OR('full menu'!AV124="ACB", 'full menu'!AV124="LCERT", 'full menu'!AV124="LERT",'full menu'!AV124="FCERT",'full menu'!AV124="FERT"),"ERTs",IF(OR('full menu'!AV124="FCMT",'full menu'!AV124="FMT",'full menu'!AV124="LMT",'full menu'!AV124="LCMT"),"MTs",IF(OR('full menu'!AV124="LCIT",'full menu'!AV124="FCIT",'full menu'!AV124="LIT",'full menu'!AV124="FIT"),"ITs",IF(OR('full menu'!AV124="MwERT", 'full menu'!AV124="ERwMT", 'full menu'!AV124="M&amp;ERT", 'full menu'!AV124="MwIT", 'full menu'!AV124="IwMT", 'full menu'!AV124="M&amp;IT", 'full menu'!AV124="IwERT", 'full menu'!AV124="ERwIT", 'full menu'!AV124="I&amp;ERT", 'full menu'!AV124="ER&amp;M&amp;IT"),"MixedTs",IF('full menu'!AV124="UD","UD",IF('full menu'!AV124="LSD","LSD",IF('full menu'!AV124="WSD","WSD",IF('full menu'!AV124="UASC","UASC",""))))))))))</f>
        <v>ERfix</v>
      </c>
      <c r="AW124" t="str">
        <f>IF('full menu'!AW124="MDC","MDC",IF(OR('full menu'!AW124="PERF",'full menu'!AW124="AERF",'full menu'!AW124="PCB"),"ERfix",IF(OR('full menu'!AW124="ACB", 'full menu'!AW124="LCERT", 'full menu'!AW124="LERT",'full menu'!AW124="FCERT",'full menu'!AW124="FERT"),"ERTs",IF(OR('full menu'!AW124="FCMT",'full menu'!AW124="FMT",'full menu'!AW124="LMT",'full menu'!AW124="LCMT"),"MTs",IF(OR('full menu'!AW124="LCIT",'full menu'!AW124="FCIT",'full menu'!AW124="LIT",'full menu'!AW124="FIT"),"ITs",IF(OR('full menu'!AW124="MwERT", 'full menu'!AW124="ERwMT", 'full menu'!AW124="M&amp;ERT", 'full menu'!AW124="MwIT", 'full menu'!AW124="IwMT", 'full menu'!AW124="M&amp;IT", 'full menu'!AW124="IwERT", 'full menu'!AW124="ERwIT", 'full menu'!AW124="I&amp;ERT", 'full menu'!AW124="ER&amp;M&amp;IT"),"MixedTs",IF('full menu'!AW124="UD","UD",IF('full menu'!AW124="LSD","LSD",IF('full menu'!AW124="WSD","WSD",IF('full menu'!AW124="UASC","UASC",""))))))))))</f>
        <v>ERfix</v>
      </c>
      <c r="AX124" t="str">
        <f>IF('full menu'!AX124="MDC","MDC",IF(OR('full menu'!AX124="PERF",'full menu'!AX124="AERF",'full menu'!AX124="PCB"),"ERfix",IF(OR('full menu'!AX124="ACB", 'full menu'!AX124="LCERT", 'full menu'!AX124="LERT",'full menu'!AX124="FCERT",'full menu'!AX124="FERT"),"ERTs",IF(OR('full menu'!AX124="FCMT",'full menu'!AX124="FMT",'full menu'!AX124="LMT",'full menu'!AX124="LCMT"),"MTs",IF(OR('full menu'!AX124="LCIT",'full menu'!AX124="FCIT",'full menu'!AX124="LIT",'full menu'!AX124="FIT"),"ITs",IF(OR('full menu'!AX124="MwERT", 'full menu'!AX124="ERwMT", 'full menu'!AX124="M&amp;ERT", 'full menu'!AX124="MwIT", 'full menu'!AX124="IwMT", 'full menu'!AX124="M&amp;IT", 'full menu'!AX124="IwERT", 'full menu'!AX124="ERwIT", 'full menu'!AX124="I&amp;ERT", 'full menu'!AX124="ER&amp;M&amp;IT"),"MixedTs",IF('full menu'!AX124="UD","UD",IF('full menu'!AX124="LSD","LSD",IF('full menu'!AX124="WSD","WSD",IF('full menu'!AX124="UASC","UASC",""))))))))))</f>
        <v>ERfix</v>
      </c>
      <c r="AY124" t="str">
        <f>IF('full menu'!AY124="MDC","MDC",IF(OR('full menu'!AY124="PERF",'full menu'!AY124="AERF",'full menu'!AY124="PCB"),"ERfix",IF(OR('full menu'!AY124="ACB", 'full menu'!AY124="LCERT", 'full menu'!AY124="LERT",'full menu'!AY124="FCERT",'full menu'!AY124="FERT"),"ERTs",IF(OR('full menu'!AY124="FCMT",'full menu'!AY124="FMT",'full menu'!AY124="LMT",'full menu'!AY124="LCMT"),"MTs",IF(OR('full menu'!AY124="LCIT",'full menu'!AY124="FCIT",'full menu'!AY124="LIT",'full menu'!AY124="FIT"),"ITs",IF(OR('full menu'!AY124="MwERT", 'full menu'!AY124="ERwMT", 'full menu'!AY124="M&amp;ERT", 'full menu'!AY124="MwIT", 'full menu'!AY124="IwMT", 'full menu'!AY124="M&amp;IT", 'full menu'!AY124="IwERT", 'full menu'!AY124="ERwIT", 'full menu'!AY124="I&amp;ERT", 'full menu'!AY124="ER&amp;M&amp;IT"),"MixedTs",IF('full menu'!AY124="UD","UD",IF('full menu'!AY124="LSD","LSD",IF('full menu'!AY124="WSD","WSD",IF('full menu'!AY124="UASC","UASC",""))))))))))</f>
        <v>ERfix</v>
      </c>
    </row>
    <row r="125" spans="1:51" x14ac:dyDescent="0.3">
      <c r="A125" t="s">
        <v>147</v>
      </c>
      <c r="B125" t="str">
        <f>IF('full menu'!B125="MDC","MDC",IF(OR('full menu'!B125="PERF",'full menu'!B125="AERF",'full menu'!B125="PCB"),"ERfix",IF(OR('full menu'!B125="ACB", 'full menu'!B125="LCERT", 'full menu'!B125="LERT",'full menu'!B125="FCERT",'full menu'!B125="FERT"),"ERTs",IF(OR('full menu'!B125="FCMT",'full menu'!B125="FMT",'full menu'!B125="LMT",'full menu'!B125="LCMT"),"MTs",IF(OR('full menu'!B125="LCIT",'full menu'!B125="FCIT",'full menu'!B125="LIT",'full menu'!B125="FIT"),"ITs",IF(OR('full menu'!B125="MwERT", 'full menu'!B125="ERwMT", 'full menu'!B125="M&amp;ERT", 'full menu'!B125="MwIT", 'full menu'!B125="IwMT", 'full menu'!B125="M&amp;IT", 'full menu'!B125="IwERT", 'full menu'!B125="ERwIT", 'full menu'!B125="I&amp;ERT", 'full menu'!B125="ER&amp;M&amp;IT"),"MixedTs",IF('full menu'!B125="UD","UD",IF('full menu'!B125="LSD","LSD",IF('full menu'!B125="WSD","WSD",IF('full menu'!B125="UASC","UASC",""))))))))))</f>
        <v/>
      </c>
      <c r="C125" t="str">
        <f>IF('full menu'!C125="MDC","MDC",IF(OR('full menu'!C125="PERF",'full menu'!C125="AERF",'full menu'!C125="PCB"),"ERfix",IF(OR('full menu'!C125="ACB", 'full menu'!C125="LCERT", 'full menu'!C125="LERT",'full menu'!C125="FCERT",'full menu'!C125="FERT"),"ERTs",IF(OR('full menu'!C125="FCMT",'full menu'!C125="FMT",'full menu'!C125="LMT",'full menu'!C125="LCMT"),"MTs",IF(OR('full menu'!C125="LCIT",'full menu'!C125="FCIT",'full menu'!C125="LIT",'full menu'!C125="FIT"),"ITs",IF(OR('full menu'!C125="MwERT", 'full menu'!C125="ERwMT", 'full menu'!C125="M&amp;ERT", 'full menu'!C125="MwIT", 'full menu'!C125="IwMT", 'full menu'!C125="M&amp;IT", 'full menu'!C125="IwERT", 'full menu'!C125="ERwIT", 'full menu'!C125="I&amp;ERT", 'full menu'!C125="ER&amp;M&amp;IT"),"MixedTs",IF('full menu'!C125="UD","UD",IF('full menu'!C125="LSD","LSD",IF('full menu'!C125="WSD","WSD",IF('full menu'!C125="UASC","UASC",""))))))))))</f>
        <v/>
      </c>
      <c r="D125" t="str">
        <f>IF('full menu'!D125="MDC","MDC",IF(OR('full menu'!D125="PERF",'full menu'!D125="AERF",'full menu'!D125="PCB"),"ERfix",IF(OR('full menu'!D125="ACB", 'full menu'!D125="LCERT", 'full menu'!D125="LERT",'full menu'!D125="FCERT",'full menu'!D125="FERT"),"ERTs",IF(OR('full menu'!D125="FCMT",'full menu'!D125="FMT",'full menu'!D125="LMT",'full menu'!D125="LCMT"),"MTs",IF(OR('full menu'!D125="LCIT",'full menu'!D125="FCIT",'full menu'!D125="LIT",'full menu'!D125="FIT"),"ITs",IF(OR('full menu'!D125="MwERT", 'full menu'!D125="ERwMT", 'full menu'!D125="M&amp;ERT", 'full menu'!D125="MwIT", 'full menu'!D125="IwMT", 'full menu'!D125="M&amp;IT", 'full menu'!D125="IwERT", 'full menu'!D125="ERwIT", 'full menu'!D125="I&amp;ERT", 'full menu'!D125="ER&amp;M&amp;IT"),"MixedTs",IF('full menu'!D125="UD","UD",IF('full menu'!D125="LSD","LSD",IF('full menu'!D125="WSD","WSD",IF('full menu'!D125="UASC","UASC",""))))))))))</f>
        <v/>
      </c>
      <c r="E125" t="str">
        <f>IF('full menu'!E125="MDC","MDC",IF(OR('full menu'!E125="PERF",'full menu'!E125="AERF",'full menu'!E125="PCB"),"ERfix",IF(OR('full menu'!E125="ACB", 'full menu'!E125="LCERT", 'full menu'!E125="LERT",'full menu'!E125="FCERT",'full menu'!E125="FERT"),"ERTs",IF(OR('full menu'!E125="FCMT",'full menu'!E125="FMT",'full menu'!E125="LMT",'full menu'!E125="LCMT"),"MTs",IF(OR('full menu'!E125="LCIT",'full menu'!E125="FCIT",'full menu'!E125="LIT",'full menu'!E125="FIT"),"ITs",IF(OR('full menu'!E125="MwERT", 'full menu'!E125="ERwMT", 'full menu'!E125="M&amp;ERT", 'full menu'!E125="MwIT", 'full menu'!E125="IwMT", 'full menu'!E125="M&amp;IT", 'full menu'!E125="IwERT", 'full menu'!E125="ERwIT", 'full menu'!E125="I&amp;ERT", 'full menu'!E125="ER&amp;M&amp;IT"),"MixedTs",IF('full menu'!E125="UD","UD",IF('full menu'!E125="LSD","LSD",IF('full menu'!E125="WSD","WSD",IF('full menu'!E125="UASC","UASC",""))))))))))</f>
        <v/>
      </c>
      <c r="F125" t="str">
        <f>IF('full menu'!F125="MDC","MDC",IF(OR('full menu'!F125="PERF",'full menu'!F125="AERF",'full menu'!F125="PCB"),"ERfix",IF(OR('full menu'!F125="ACB", 'full menu'!F125="LCERT", 'full menu'!F125="LERT",'full menu'!F125="FCERT",'full menu'!F125="FERT"),"ERTs",IF(OR('full menu'!F125="FCMT",'full menu'!F125="FMT",'full menu'!F125="LMT",'full menu'!F125="LCMT"),"MTs",IF(OR('full menu'!F125="LCIT",'full menu'!F125="FCIT",'full menu'!F125="LIT",'full menu'!F125="FIT"),"ITs",IF(OR('full menu'!F125="MwERT", 'full menu'!F125="ERwMT", 'full menu'!F125="M&amp;ERT", 'full menu'!F125="MwIT", 'full menu'!F125="IwMT", 'full menu'!F125="M&amp;IT", 'full menu'!F125="IwERT", 'full menu'!F125="ERwIT", 'full menu'!F125="I&amp;ERT", 'full menu'!F125="ER&amp;M&amp;IT"),"MixedTs",IF('full menu'!F125="UD","UD",IF('full menu'!F125="LSD","LSD",IF('full menu'!F125="WSD","WSD",IF('full menu'!F125="UASC","UASC",""))))))))))</f>
        <v/>
      </c>
      <c r="G125" t="str">
        <f>IF('full menu'!G125="MDC","MDC",IF(OR('full menu'!G125="PERF",'full menu'!G125="AERF",'full menu'!G125="PCB"),"ERfix",IF(OR('full menu'!G125="ACB", 'full menu'!G125="LCERT", 'full menu'!G125="LERT",'full menu'!G125="FCERT",'full menu'!G125="FERT"),"ERTs",IF(OR('full menu'!G125="FCMT",'full menu'!G125="FMT",'full menu'!G125="LMT",'full menu'!G125="LCMT"),"MTs",IF(OR('full menu'!G125="LCIT",'full menu'!G125="FCIT",'full menu'!G125="LIT",'full menu'!G125="FIT"),"ITs",IF(OR('full menu'!G125="MwERT", 'full menu'!G125="ERwMT", 'full menu'!G125="M&amp;ERT", 'full menu'!G125="MwIT", 'full menu'!G125="IwMT", 'full menu'!G125="M&amp;IT", 'full menu'!G125="IwERT", 'full menu'!G125="ERwIT", 'full menu'!G125="I&amp;ERT", 'full menu'!G125="ER&amp;M&amp;IT"),"MixedTs",IF('full menu'!G125="UD","UD",IF('full menu'!G125="LSD","LSD",IF('full menu'!G125="WSD","WSD",IF('full menu'!G125="UASC","UASC",""))))))))))</f>
        <v/>
      </c>
      <c r="H125" t="str">
        <f>IF('full menu'!H125="MDC","MDC",IF(OR('full menu'!H125="PERF",'full menu'!H125="AERF",'full menu'!H125="PCB"),"ERfix",IF(OR('full menu'!H125="ACB", 'full menu'!H125="LCERT", 'full menu'!H125="LERT",'full menu'!H125="FCERT",'full menu'!H125="FERT"),"ERTs",IF(OR('full menu'!H125="FCMT",'full menu'!H125="FMT",'full menu'!H125="LMT",'full menu'!H125="LCMT"),"MTs",IF(OR('full menu'!H125="LCIT",'full menu'!H125="FCIT",'full menu'!H125="LIT",'full menu'!H125="FIT"),"ITs",IF(OR('full menu'!H125="MwERT", 'full menu'!H125="ERwMT", 'full menu'!H125="M&amp;ERT", 'full menu'!H125="MwIT", 'full menu'!H125="IwMT", 'full menu'!H125="M&amp;IT", 'full menu'!H125="IwERT", 'full menu'!H125="ERwIT", 'full menu'!H125="I&amp;ERT", 'full menu'!H125="ER&amp;M&amp;IT"),"MixedTs",IF('full menu'!H125="UD","UD",IF('full menu'!H125="LSD","LSD",IF('full menu'!H125="WSD","WSD",IF('full menu'!H125="UASC","UASC",""))))))))))</f>
        <v/>
      </c>
      <c r="I125" t="str">
        <f>IF('full menu'!I125="MDC","MDC",IF(OR('full menu'!I125="PERF",'full menu'!I125="AERF",'full menu'!I125="PCB"),"ERfix",IF(OR('full menu'!I125="ACB", 'full menu'!I125="LCERT", 'full menu'!I125="LERT",'full menu'!I125="FCERT",'full menu'!I125="FERT"),"ERTs",IF(OR('full menu'!I125="FCMT",'full menu'!I125="FMT",'full menu'!I125="LMT",'full menu'!I125="LCMT"),"MTs",IF(OR('full menu'!I125="LCIT",'full menu'!I125="FCIT",'full menu'!I125="LIT",'full menu'!I125="FIT"),"ITs",IF(OR('full menu'!I125="MwERT", 'full menu'!I125="ERwMT", 'full menu'!I125="M&amp;ERT", 'full menu'!I125="MwIT", 'full menu'!I125="IwMT", 'full menu'!I125="M&amp;IT", 'full menu'!I125="IwERT", 'full menu'!I125="ERwIT", 'full menu'!I125="I&amp;ERT", 'full menu'!I125="ER&amp;M&amp;IT"),"MixedTs",IF('full menu'!I125="UD","UD",IF('full menu'!I125="LSD","LSD",IF('full menu'!I125="WSD","WSD",IF('full menu'!I125="UASC","UASC",""))))))))))</f>
        <v/>
      </c>
      <c r="J125" t="str">
        <f>IF('full menu'!J125="MDC","MDC",IF(OR('full menu'!J125="PERF",'full menu'!J125="AERF",'full menu'!J125="PCB"),"ERfix",IF(OR('full menu'!J125="ACB", 'full menu'!J125="LCERT", 'full menu'!J125="LERT",'full menu'!J125="FCERT",'full menu'!J125="FERT"),"ERTs",IF(OR('full menu'!J125="FCMT",'full menu'!J125="FMT",'full menu'!J125="LMT",'full menu'!J125="LCMT"),"MTs",IF(OR('full menu'!J125="LCIT",'full menu'!J125="FCIT",'full menu'!J125="LIT",'full menu'!J125="FIT"),"ITs",IF(OR('full menu'!J125="MwERT", 'full menu'!J125="ERwMT", 'full menu'!J125="M&amp;ERT", 'full menu'!J125="MwIT", 'full menu'!J125="IwMT", 'full menu'!J125="M&amp;IT", 'full menu'!J125="IwERT", 'full menu'!J125="ERwIT", 'full menu'!J125="I&amp;ERT", 'full menu'!J125="ER&amp;M&amp;IT"),"MixedTs",IF('full menu'!J125="UD","UD",IF('full menu'!J125="LSD","LSD",IF('full menu'!J125="WSD","WSD",IF('full menu'!J125="UASC","UASC",""))))))))))</f>
        <v/>
      </c>
      <c r="K125" t="str">
        <f>IF('full menu'!K125="MDC","MDC",IF(OR('full menu'!K125="PERF",'full menu'!K125="AERF",'full menu'!K125="PCB"),"ERfix",IF(OR('full menu'!K125="ACB", 'full menu'!K125="LCERT", 'full menu'!K125="LERT",'full menu'!K125="FCERT",'full menu'!K125="FERT"),"ERTs",IF(OR('full menu'!K125="FCMT",'full menu'!K125="FMT",'full menu'!K125="LMT",'full menu'!K125="LCMT"),"MTs",IF(OR('full menu'!K125="LCIT",'full menu'!K125="FCIT",'full menu'!K125="LIT",'full menu'!K125="FIT"),"ITs",IF(OR('full menu'!K125="MwERT", 'full menu'!K125="ERwMT", 'full menu'!K125="M&amp;ERT", 'full menu'!K125="MwIT", 'full menu'!K125="IwMT", 'full menu'!K125="M&amp;IT", 'full menu'!K125="IwERT", 'full menu'!K125="ERwIT", 'full menu'!K125="I&amp;ERT", 'full menu'!K125="ER&amp;M&amp;IT"),"MixedTs",IF('full menu'!K125="UD","UD",IF('full menu'!K125="LSD","LSD",IF('full menu'!K125="WSD","WSD",IF('full menu'!K125="UASC","UASC",""))))))))))</f>
        <v/>
      </c>
      <c r="L125" t="str">
        <f>IF('full menu'!L125="MDC","MDC",IF(OR('full menu'!L125="PERF",'full menu'!L125="AERF",'full menu'!L125="PCB"),"ERfix",IF(OR('full menu'!L125="ACB", 'full menu'!L125="LCERT", 'full menu'!L125="LERT",'full menu'!L125="FCERT",'full menu'!L125="FERT"),"ERTs",IF(OR('full menu'!L125="FCMT",'full menu'!L125="FMT",'full menu'!L125="LMT",'full menu'!L125="LCMT"),"MTs",IF(OR('full menu'!L125="LCIT",'full menu'!L125="FCIT",'full menu'!L125="LIT",'full menu'!L125="FIT"),"ITs",IF(OR('full menu'!L125="MwERT", 'full menu'!L125="ERwMT", 'full menu'!L125="M&amp;ERT", 'full menu'!L125="MwIT", 'full menu'!L125="IwMT", 'full menu'!L125="M&amp;IT", 'full menu'!L125="IwERT", 'full menu'!L125="ERwIT", 'full menu'!L125="I&amp;ERT", 'full menu'!L125="ER&amp;M&amp;IT"),"MixedTs",IF('full menu'!L125="UD","UD",IF('full menu'!L125="LSD","LSD",IF('full menu'!L125="WSD","WSD",IF('full menu'!L125="UASC","UASC",""))))))))))</f>
        <v/>
      </c>
      <c r="M125" t="str">
        <f>IF('full menu'!M125="MDC","MDC",IF(OR('full menu'!M125="PERF",'full menu'!M125="AERF",'full menu'!M125="PCB"),"ERfix",IF(OR('full menu'!M125="ACB", 'full menu'!M125="LCERT", 'full menu'!M125="LERT",'full menu'!M125="FCERT",'full menu'!M125="FERT"),"ERTs",IF(OR('full menu'!M125="FCMT",'full menu'!M125="FMT",'full menu'!M125="LMT",'full menu'!M125="LCMT"),"MTs",IF(OR('full menu'!M125="LCIT",'full menu'!M125="FCIT",'full menu'!M125="LIT",'full menu'!M125="FIT"),"ITs",IF(OR('full menu'!M125="MwERT", 'full menu'!M125="ERwMT", 'full menu'!M125="M&amp;ERT", 'full menu'!M125="MwIT", 'full menu'!M125="IwMT", 'full menu'!M125="M&amp;IT", 'full menu'!M125="IwERT", 'full menu'!M125="ERwIT", 'full menu'!M125="I&amp;ERT", 'full menu'!M125="ER&amp;M&amp;IT"),"MixedTs",IF('full menu'!M125="UD","UD",IF('full menu'!M125="LSD","LSD",IF('full menu'!M125="WSD","WSD",IF('full menu'!M125="UASC","UASC",""))))))))))</f>
        <v/>
      </c>
      <c r="N125" t="str">
        <f>IF('full menu'!N125="MDC","MDC",IF(OR('full menu'!N125="PERF",'full menu'!N125="AERF",'full menu'!N125="PCB"),"ERfix",IF(OR('full menu'!N125="ACB", 'full menu'!N125="LCERT", 'full menu'!N125="LERT",'full menu'!N125="FCERT",'full menu'!N125="FERT"),"ERTs",IF(OR('full menu'!N125="FCMT",'full menu'!N125="FMT",'full menu'!N125="LMT",'full menu'!N125="LCMT"),"MTs",IF(OR('full menu'!N125="LCIT",'full menu'!N125="FCIT",'full menu'!N125="LIT",'full menu'!N125="FIT"),"ITs",IF(OR('full menu'!N125="MwERT", 'full menu'!N125="ERwMT", 'full menu'!N125="M&amp;ERT", 'full menu'!N125="MwIT", 'full menu'!N125="IwMT", 'full menu'!N125="M&amp;IT", 'full menu'!N125="IwERT", 'full menu'!N125="ERwIT", 'full menu'!N125="I&amp;ERT", 'full menu'!N125="ER&amp;M&amp;IT"),"MixedTs",IF('full menu'!N125="UD","UD",IF('full menu'!N125="LSD","LSD",IF('full menu'!N125="WSD","WSD",IF('full menu'!N125="UASC","UASC",""))))))))))</f>
        <v/>
      </c>
      <c r="O125" t="str">
        <f>IF('full menu'!O125="MDC","MDC",IF(OR('full menu'!O125="PERF",'full menu'!O125="AERF",'full menu'!O125="PCB"),"ERfix",IF(OR('full menu'!O125="ACB", 'full menu'!O125="LCERT", 'full menu'!O125="LERT",'full menu'!O125="FCERT",'full menu'!O125="FERT"),"ERTs",IF(OR('full menu'!O125="FCMT",'full menu'!O125="FMT",'full menu'!O125="LMT",'full menu'!O125="LCMT"),"MTs",IF(OR('full menu'!O125="LCIT",'full menu'!O125="FCIT",'full menu'!O125="LIT",'full menu'!O125="FIT"),"ITs",IF(OR('full menu'!O125="MwERT", 'full menu'!O125="ERwMT", 'full menu'!O125="M&amp;ERT", 'full menu'!O125="MwIT", 'full menu'!O125="IwMT", 'full menu'!O125="M&amp;IT", 'full menu'!O125="IwERT", 'full menu'!O125="ERwIT", 'full menu'!O125="I&amp;ERT", 'full menu'!O125="ER&amp;M&amp;IT"),"MixedTs",IF('full menu'!O125="UD","UD",IF('full menu'!O125="LSD","LSD",IF('full menu'!O125="WSD","WSD",IF('full menu'!O125="UASC","UASC",""))))))))))</f>
        <v/>
      </c>
      <c r="P125" t="str">
        <f>IF('full menu'!P125="MDC","MDC",IF(OR('full menu'!P125="PERF",'full menu'!P125="AERF",'full menu'!P125="PCB"),"ERfix",IF(OR('full menu'!P125="ACB", 'full menu'!P125="LCERT", 'full menu'!P125="LERT",'full menu'!P125="FCERT",'full menu'!P125="FERT"),"ERTs",IF(OR('full menu'!P125="FCMT",'full menu'!P125="FMT",'full menu'!P125="LMT",'full menu'!P125="LCMT"),"MTs",IF(OR('full menu'!P125="LCIT",'full menu'!P125="FCIT",'full menu'!P125="LIT",'full menu'!P125="FIT"),"ITs",IF(OR('full menu'!P125="MwERT", 'full menu'!P125="ERwMT", 'full menu'!P125="M&amp;ERT", 'full menu'!P125="MwIT", 'full menu'!P125="IwMT", 'full menu'!P125="M&amp;IT", 'full menu'!P125="IwERT", 'full menu'!P125="ERwIT", 'full menu'!P125="I&amp;ERT", 'full menu'!P125="ER&amp;M&amp;IT"),"MixedTs",IF('full menu'!P125="UD","UD",IF('full menu'!P125="LSD","LSD",IF('full menu'!P125="WSD","WSD",IF('full menu'!P125="UASC","UASC",""))))))))))</f>
        <v/>
      </c>
      <c r="Q125" t="str">
        <f>IF('full menu'!Q125="MDC","MDC",IF(OR('full menu'!Q125="PERF",'full menu'!Q125="AERF",'full menu'!Q125="PCB"),"ERfix",IF(OR('full menu'!Q125="ACB", 'full menu'!Q125="LCERT", 'full menu'!Q125="LERT",'full menu'!Q125="FCERT",'full menu'!Q125="FERT"),"ERTs",IF(OR('full menu'!Q125="FCMT",'full menu'!Q125="FMT",'full menu'!Q125="LMT",'full menu'!Q125="LCMT"),"MTs",IF(OR('full menu'!Q125="LCIT",'full menu'!Q125="FCIT",'full menu'!Q125="LIT",'full menu'!Q125="FIT"),"ITs",IF(OR('full menu'!Q125="MwERT", 'full menu'!Q125="ERwMT", 'full menu'!Q125="M&amp;ERT", 'full menu'!Q125="MwIT", 'full menu'!Q125="IwMT", 'full menu'!Q125="M&amp;IT", 'full menu'!Q125="IwERT", 'full menu'!Q125="ERwIT", 'full menu'!Q125="I&amp;ERT", 'full menu'!Q125="ER&amp;M&amp;IT"),"MixedTs",IF('full menu'!Q125="UD","UD",IF('full menu'!Q125="LSD","LSD",IF('full menu'!Q125="WSD","WSD",IF('full menu'!Q125="UASC","UASC",""))))))))))</f>
        <v/>
      </c>
      <c r="R125" t="str">
        <f>IF('full menu'!R125="MDC","MDC",IF(OR('full menu'!R125="PERF",'full menu'!R125="AERF",'full menu'!R125="PCB"),"ERfix",IF(OR('full menu'!R125="ACB", 'full menu'!R125="LCERT", 'full menu'!R125="LERT",'full menu'!R125="FCERT",'full menu'!R125="FERT"),"ERTs",IF(OR('full menu'!R125="FCMT",'full menu'!R125="FMT",'full menu'!R125="LMT",'full menu'!R125="LCMT"),"MTs",IF(OR('full menu'!R125="LCIT",'full menu'!R125="FCIT",'full menu'!R125="LIT",'full menu'!R125="FIT"),"ITs",IF(OR('full menu'!R125="MwERT", 'full menu'!R125="ERwMT", 'full menu'!R125="M&amp;ERT", 'full menu'!R125="MwIT", 'full menu'!R125="IwMT", 'full menu'!R125="M&amp;IT", 'full menu'!R125="IwERT", 'full menu'!R125="ERwIT", 'full menu'!R125="I&amp;ERT", 'full menu'!R125="ER&amp;M&amp;IT"),"MixedTs",IF('full menu'!R125="UD","UD",IF('full menu'!R125="LSD","LSD",IF('full menu'!R125="WSD","WSD",IF('full menu'!R125="UASC","UASC",""))))))))))</f>
        <v/>
      </c>
      <c r="S125" t="str">
        <f>IF('full menu'!S125="MDC","MDC",IF(OR('full menu'!S125="PERF",'full menu'!S125="AERF",'full menu'!S125="PCB"),"ERfix",IF(OR('full menu'!S125="ACB", 'full menu'!S125="LCERT", 'full menu'!S125="LERT",'full menu'!S125="FCERT",'full menu'!S125="FERT"),"ERTs",IF(OR('full menu'!S125="FCMT",'full menu'!S125="FMT",'full menu'!S125="LMT",'full menu'!S125="LCMT"),"MTs",IF(OR('full menu'!S125="LCIT",'full menu'!S125="FCIT",'full menu'!S125="LIT",'full menu'!S125="FIT"),"ITs",IF(OR('full menu'!S125="MwERT", 'full menu'!S125="ERwMT", 'full menu'!S125="M&amp;ERT", 'full menu'!S125="MwIT", 'full menu'!S125="IwMT", 'full menu'!S125="M&amp;IT", 'full menu'!S125="IwERT", 'full menu'!S125="ERwIT", 'full menu'!S125="I&amp;ERT", 'full menu'!S125="ER&amp;M&amp;IT"),"MixedTs",IF('full menu'!S125="UD","UD",IF('full menu'!S125="LSD","LSD",IF('full menu'!S125="WSD","WSD",IF('full menu'!S125="UASC","UASC",""))))))))))</f>
        <v/>
      </c>
      <c r="T125" t="str">
        <f>IF('full menu'!T125="MDC","MDC",IF(OR('full menu'!T125="PERF",'full menu'!T125="AERF",'full menu'!T125="PCB"),"ERfix",IF(OR('full menu'!T125="ACB", 'full menu'!T125="LCERT", 'full menu'!T125="LERT",'full menu'!T125="FCERT",'full menu'!T125="FERT"),"ERTs",IF(OR('full menu'!T125="FCMT",'full menu'!T125="FMT",'full menu'!T125="LMT",'full menu'!T125="LCMT"),"MTs",IF(OR('full menu'!T125="LCIT",'full menu'!T125="FCIT",'full menu'!T125="LIT",'full menu'!T125="FIT"),"ITs",IF(OR('full menu'!T125="MwERT", 'full menu'!T125="ERwMT", 'full menu'!T125="M&amp;ERT", 'full menu'!T125="MwIT", 'full menu'!T125="IwMT", 'full menu'!T125="M&amp;IT", 'full menu'!T125="IwERT", 'full menu'!T125="ERwIT", 'full menu'!T125="I&amp;ERT", 'full menu'!T125="ER&amp;M&amp;IT"),"MixedTs",IF('full menu'!T125="UD","UD",IF('full menu'!T125="LSD","LSD",IF('full menu'!T125="WSD","WSD",IF('full menu'!T125="UASC","UASC",""))))))))))</f>
        <v/>
      </c>
      <c r="U125" t="str">
        <f>IF('full menu'!U125="MDC","MDC",IF(OR('full menu'!U125="PERF",'full menu'!U125="AERF",'full menu'!U125="PCB"),"ERfix",IF(OR('full menu'!U125="ACB", 'full menu'!U125="LCERT", 'full menu'!U125="LERT",'full menu'!U125="FCERT",'full menu'!U125="FERT"),"ERTs",IF(OR('full menu'!U125="FCMT",'full menu'!U125="FMT",'full menu'!U125="LMT",'full menu'!U125="LCMT"),"MTs",IF(OR('full menu'!U125="LCIT",'full menu'!U125="FCIT",'full menu'!U125="LIT",'full menu'!U125="FIT"),"ITs",IF(OR('full menu'!U125="MwERT", 'full menu'!U125="ERwMT", 'full menu'!U125="M&amp;ERT", 'full menu'!U125="MwIT", 'full menu'!U125="IwMT", 'full menu'!U125="M&amp;IT", 'full menu'!U125="IwERT", 'full menu'!U125="ERwIT", 'full menu'!U125="I&amp;ERT", 'full menu'!U125="ER&amp;M&amp;IT"),"MixedTs",IF('full menu'!U125="UD","UD",IF('full menu'!U125="LSD","LSD",IF('full menu'!U125="WSD","WSD",IF('full menu'!U125="UASC","UASC",""))))))))))</f>
        <v/>
      </c>
      <c r="V125" t="str">
        <f>IF('full menu'!V125="MDC","MDC",IF(OR('full menu'!V125="PERF",'full menu'!V125="AERF",'full menu'!V125="PCB"),"ERfix",IF(OR('full menu'!V125="ACB", 'full menu'!V125="LCERT", 'full menu'!V125="LERT",'full menu'!V125="FCERT",'full menu'!V125="FERT"),"ERTs",IF(OR('full menu'!V125="FCMT",'full menu'!V125="FMT",'full menu'!V125="LMT",'full menu'!V125="LCMT"),"MTs",IF(OR('full menu'!V125="LCIT",'full menu'!V125="FCIT",'full menu'!V125="LIT",'full menu'!V125="FIT"),"ITs",IF(OR('full menu'!V125="MwERT", 'full menu'!V125="ERwMT", 'full menu'!V125="M&amp;ERT", 'full menu'!V125="MwIT", 'full menu'!V125="IwMT", 'full menu'!V125="M&amp;IT", 'full menu'!V125="IwERT", 'full menu'!V125="ERwIT", 'full menu'!V125="I&amp;ERT", 'full menu'!V125="ER&amp;M&amp;IT"),"MixedTs",IF('full menu'!V125="UD","UD",IF('full menu'!V125="LSD","LSD",IF('full menu'!V125="WSD","WSD",IF('full menu'!V125="UASC","UASC",""))))))))))</f>
        <v/>
      </c>
      <c r="W125" t="str">
        <f>IF('full menu'!W125="MDC","MDC",IF(OR('full menu'!W125="PERF",'full menu'!W125="AERF",'full menu'!W125="PCB"),"ERfix",IF(OR('full menu'!W125="ACB", 'full menu'!W125="LCERT", 'full menu'!W125="LERT",'full menu'!W125="FCERT",'full menu'!W125="FERT"),"ERTs",IF(OR('full menu'!W125="FCMT",'full menu'!W125="FMT",'full menu'!W125="LMT",'full menu'!W125="LCMT"),"MTs",IF(OR('full menu'!W125="LCIT",'full menu'!W125="FCIT",'full menu'!W125="LIT",'full menu'!W125="FIT"),"ITs",IF(OR('full menu'!W125="MwERT", 'full menu'!W125="ERwMT", 'full menu'!W125="M&amp;ERT", 'full menu'!W125="MwIT", 'full menu'!W125="IwMT", 'full menu'!W125="M&amp;IT", 'full menu'!W125="IwERT", 'full menu'!W125="ERwIT", 'full menu'!W125="I&amp;ERT", 'full menu'!W125="ER&amp;M&amp;IT"),"MixedTs",IF('full menu'!W125="UD","UD",IF('full menu'!W125="LSD","LSD",IF('full menu'!W125="WSD","WSD",IF('full menu'!W125="UASC","UASC",""))))))))))</f>
        <v/>
      </c>
      <c r="X125" t="str">
        <f>IF('full menu'!X125="MDC","MDC",IF(OR('full menu'!X125="PERF",'full menu'!X125="AERF",'full menu'!X125="PCB"),"ERfix",IF(OR('full menu'!X125="ACB", 'full menu'!X125="LCERT", 'full menu'!X125="LERT",'full menu'!X125="FCERT",'full menu'!X125="FERT"),"ERTs",IF(OR('full menu'!X125="FCMT",'full menu'!X125="FMT",'full menu'!X125="LMT",'full menu'!X125="LCMT"),"MTs",IF(OR('full menu'!X125="LCIT",'full menu'!X125="FCIT",'full menu'!X125="LIT",'full menu'!X125="FIT"),"ITs",IF(OR('full menu'!X125="MwERT", 'full menu'!X125="ERwMT", 'full menu'!X125="M&amp;ERT", 'full menu'!X125="MwIT", 'full menu'!X125="IwMT", 'full menu'!X125="M&amp;IT", 'full menu'!X125="IwERT", 'full menu'!X125="ERwIT", 'full menu'!X125="I&amp;ERT", 'full menu'!X125="ER&amp;M&amp;IT"),"MixedTs",IF('full menu'!X125="UD","UD",IF('full menu'!X125="LSD","LSD",IF('full menu'!X125="WSD","WSD",IF('full menu'!X125="UASC","UASC",""))))))))))</f>
        <v/>
      </c>
      <c r="Y125" t="str">
        <f>IF('full menu'!Y125="MDC","MDC",IF(OR('full menu'!Y125="PERF",'full menu'!Y125="AERF",'full menu'!Y125="PCB"),"ERfix",IF(OR('full menu'!Y125="ACB", 'full menu'!Y125="LCERT", 'full menu'!Y125="LERT",'full menu'!Y125="FCERT",'full menu'!Y125="FERT"),"ERTs",IF(OR('full menu'!Y125="FCMT",'full menu'!Y125="FMT",'full menu'!Y125="LMT",'full menu'!Y125="LCMT"),"MTs",IF(OR('full menu'!Y125="LCIT",'full menu'!Y125="FCIT",'full menu'!Y125="LIT",'full menu'!Y125="FIT"),"ITs",IF(OR('full menu'!Y125="MwERT", 'full menu'!Y125="ERwMT", 'full menu'!Y125="M&amp;ERT", 'full menu'!Y125="MwIT", 'full menu'!Y125="IwMT", 'full menu'!Y125="M&amp;IT", 'full menu'!Y125="IwERT", 'full menu'!Y125="ERwIT", 'full menu'!Y125="I&amp;ERT", 'full menu'!Y125="ER&amp;M&amp;IT"),"MixedTs",IF('full menu'!Y125="UD","UD",IF('full menu'!Y125="LSD","LSD",IF('full menu'!Y125="WSD","WSD",IF('full menu'!Y125="UASC","UASC",""))))))))))</f>
        <v/>
      </c>
      <c r="Z125" t="str">
        <f>IF('full menu'!Z125="MDC","MDC",IF(OR('full menu'!Z125="PERF",'full menu'!Z125="AERF",'full menu'!Z125="PCB"),"ERfix",IF(OR('full menu'!Z125="ACB", 'full menu'!Z125="LCERT", 'full menu'!Z125="LERT",'full menu'!Z125="FCERT",'full menu'!Z125="FERT"),"ERTs",IF(OR('full menu'!Z125="FCMT",'full menu'!Z125="FMT",'full menu'!Z125="LMT",'full menu'!Z125="LCMT"),"MTs",IF(OR('full menu'!Z125="LCIT",'full menu'!Z125="FCIT",'full menu'!Z125="LIT",'full menu'!Z125="FIT"),"ITs",IF(OR('full menu'!Z125="MwERT", 'full menu'!Z125="ERwMT", 'full menu'!Z125="M&amp;ERT", 'full menu'!Z125="MwIT", 'full menu'!Z125="IwMT", 'full menu'!Z125="M&amp;IT", 'full menu'!Z125="IwERT", 'full menu'!Z125="ERwIT", 'full menu'!Z125="I&amp;ERT", 'full menu'!Z125="ER&amp;M&amp;IT"),"MixedTs",IF('full menu'!Z125="UD","UD",IF('full menu'!Z125="LSD","LSD",IF('full menu'!Z125="WSD","WSD",IF('full menu'!Z125="UASC","UASC",""))))))))))</f>
        <v/>
      </c>
      <c r="AA125" t="str">
        <f>IF('full menu'!AA125="MDC","MDC",IF(OR('full menu'!AA125="PERF",'full menu'!AA125="AERF",'full menu'!AA125="PCB"),"ERfix",IF(OR('full menu'!AA125="ACB", 'full menu'!AA125="LCERT", 'full menu'!AA125="LERT",'full menu'!AA125="FCERT",'full menu'!AA125="FERT"),"ERTs",IF(OR('full menu'!AA125="FCMT",'full menu'!AA125="FMT",'full menu'!AA125="LMT",'full menu'!AA125="LCMT"),"MTs",IF(OR('full menu'!AA125="LCIT",'full menu'!AA125="FCIT",'full menu'!AA125="LIT",'full menu'!AA125="FIT"),"ITs",IF(OR('full menu'!AA125="MwERT", 'full menu'!AA125="ERwMT", 'full menu'!AA125="M&amp;ERT", 'full menu'!AA125="MwIT", 'full menu'!AA125="IwMT", 'full menu'!AA125="M&amp;IT", 'full menu'!AA125="IwERT", 'full menu'!AA125="ERwIT", 'full menu'!AA125="I&amp;ERT", 'full menu'!AA125="ER&amp;M&amp;IT"),"MixedTs",IF('full menu'!AA125="UD","UD",IF('full menu'!AA125="LSD","LSD",IF('full menu'!AA125="WSD","WSD",IF('full menu'!AA125="UASC","UASC",""))))))))))</f>
        <v/>
      </c>
      <c r="AB125" t="str">
        <f>IF('full menu'!AB125="MDC","MDC",IF(OR('full menu'!AB125="PERF",'full menu'!AB125="AERF",'full menu'!AB125="PCB"),"ERfix",IF(OR('full menu'!AB125="ACB", 'full menu'!AB125="LCERT", 'full menu'!AB125="LERT",'full menu'!AB125="FCERT",'full menu'!AB125="FERT"),"ERTs",IF(OR('full menu'!AB125="FCMT",'full menu'!AB125="FMT",'full menu'!AB125="LMT",'full menu'!AB125="LCMT"),"MTs",IF(OR('full menu'!AB125="LCIT",'full menu'!AB125="FCIT",'full menu'!AB125="LIT",'full menu'!AB125="FIT"),"ITs",IF(OR('full menu'!AB125="MwERT", 'full menu'!AB125="ERwMT", 'full menu'!AB125="M&amp;ERT", 'full menu'!AB125="MwIT", 'full menu'!AB125="IwMT", 'full menu'!AB125="M&amp;IT", 'full menu'!AB125="IwERT", 'full menu'!AB125="ERwIT", 'full menu'!AB125="I&amp;ERT", 'full menu'!AB125="ER&amp;M&amp;IT"),"MixedTs",IF('full menu'!AB125="UD","UD",IF('full menu'!AB125="LSD","LSD",IF('full menu'!AB125="WSD","WSD",IF('full menu'!AB125="UASC","UASC",""))))))))))</f>
        <v/>
      </c>
      <c r="AC125" t="str">
        <f>IF('full menu'!AC125="MDC","MDC",IF(OR('full menu'!AC125="PERF",'full menu'!AC125="AERF",'full menu'!AC125="PCB"),"ERfix",IF(OR('full menu'!AC125="ACB", 'full menu'!AC125="LCERT", 'full menu'!AC125="LERT",'full menu'!AC125="FCERT",'full menu'!AC125="FERT"),"ERTs",IF(OR('full menu'!AC125="FCMT",'full menu'!AC125="FMT",'full menu'!AC125="LMT",'full menu'!AC125="LCMT"),"MTs",IF(OR('full menu'!AC125="LCIT",'full menu'!AC125="FCIT",'full menu'!AC125="LIT",'full menu'!AC125="FIT"),"ITs",IF(OR('full menu'!AC125="MwERT", 'full menu'!AC125="ERwMT", 'full menu'!AC125="M&amp;ERT", 'full menu'!AC125="MwIT", 'full menu'!AC125="IwMT", 'full menu'!AC125="M&amp;IT", 'full menu'!AC125="IwERT", 'full menu'!AC125="ERwIT", 'full menu'!AC125="I&amp;ERT", 'full menu'!AC125="ER&amp;M&amp;IT"),"MixedTs",IF('full menu'!AC125="UD","UD",IF('full menu'!AC125="LSD","LSD",IF('full menu'!AC125="WSD","WSD",IF('full menu'!AC125="UASC","UASC",""))))))))))</f>
        <v/>
      </c>
      <c r="AD125" t="str">
        <f>IF('full menu'!AD125="MDC","MDC",IF(OR('full menu'!AD125="PERF",'full menu'!AD125="AERF",'full menu'!AD125="PCB"),"ERfix",IF(OR('full menu'!AD125="ACB", 'full menu'!AD125="LCERT", 'full menu'!AD125="LERT",'full menu'!AD125="FCERT",'full menu'!AD125="FERT"),"ERTs",IF(OR('full menu'!AD125="FCMT",'full menu'!AD125="FMT",'full menu'!AD125="LMT",'full menu'!AD125="LCMT"),"MTs",IF(OR('full menu'!AD125="LCIT",'full menu'!AD125="FCIT",'full menu'!AD125="LIT",'full menu'!AD125="FIT"),"ITs",IF(OR('full menu'!AD125="MwERT", 'full menu'!AD125="ERwMT", 'full menu'!AD125="M&amp;ERT", 'full menu'!AD125="MwIT", 'full menu'!AD125="IwMT", 'full menu'!AD125="M&amp;IT", 'full menu'!AD125="IwERT", 'full menu'!AD125="ERwIT", 'full menu'!AD125="I&amp;ERT", 'full menu'!AD125="ER&amp;M&amp;IT"),"MixedTs",IF('full menu'!AD125="UD","UD",IF('full menu'!AD125="LSD","LSD",IF('full menu'!AD125="WSD","WSD",IF('full menu'!AD125="UASC","UASC",""))))))))))</f>
        <v/>
      </c>
      <c r="AE125" t="str">
        <f>IF('full menu'!AE125="MDC","MDC",IF(OR('full menu'!AE125="PERF",'full menu'!AE125="AERF",'full menu'!AE125="PCB"),"ERfix",IF(OR('full menu'!AE125="ACB", 'full menu'!AE125="LCERT", 'full menu'!AE125="LERT",'full menu'!AE125="FCERT",'full menu'!AE125="FERT"),"ERTs",IF(OR('full menu'!AE125="FCMT",'full menu'!AE125="FMT",'full menu'!AE125="LMT",'full menu'!AE125="LCMT"),"MTs",IF(OR('full menu'!AE125="LCIT",'full menu'!AE125="FCIT",'full menu'!AE125="LIT",'full menu'!AE125="FIT"),"ITs",IF(OR('full menu'!AE125="MwERT", 'full menu'!AE125="ERwMT", 'full menu'!AE125="M&amp;ERT", 'full menu'!AE125="MwIT", 'full menu'!AE125="IwMT", 'full menu'!AE125="M&amp;IT", 'full menu'!AE125="IwERT", 'full menu'!AE125="ERwIT", 'full menu'!AE125="I&amp;ERT", 'full menu'!AE125="ER&amp;M&amp;IT"),"MixedTs",IF('full menu'!AE125="UD","UD",IF('full menu'!AE125="LSD","LSD",IF('full menu'!AE125="WSD","WSD",IF('full menu'!AE125="UASC","UASC",""))))))))))</f>
        <v/>
      </c>
      <c r="AF125" t="str">
        <f>IF('full menu'!AF125="MDC","MDC",IF(OR('full menu'!AF125="PERF",'full menu'!AF125="AERF",'full menu'!AF125="PCB"),"ERfix",IF(OR('full menu'!AF125="ACB", 'full menu'!AF125="LCERT", 'full menu'!AF125="LERT",'full menu'!AF125="FCERT",'full menu'!AF125="FERT"),"ERTs",IF(OR('full menu'!AF125="FCMT",'full menu'!AF125="FMT",'full menu'!AF125="LMT",'full menu'!AF125="LCMT"),"MTs",IF(OR('full menu'!AF125="LCIT",'full menu'!AF125="FCIT",'full menu'!AF125="LIT",'full menu'!AF125="FIT"),"ITs",IF(OR('full menu'!AF125="MwERT", 'full menu'!AF125="ERwMT", 'full menu'!AF125="M&amp;ERT", 'full menu'!AF125="MwIT", 'full menu'!AF125="IwMT", 'full menu'!AF125="M&amp;IT", 'full menu'!AF125="IwERT", 'full menu'!AF125="ERwIT", 'full menu'!AF125="I&amp;ERT", 'full menu'!AF125="ER&amp;M&amp;IT"),"MixedTs",IF('full menu'!AF125="UD","UD",IF('full menu'!AF125="LSD","LSD",IF('full menu'!AF125="WSD","WSD",IF('full menu'!AF125="UASC","UASC",""))))))))))</f>
        <v/>
      </c>
      <c r="AG125" t="str">
        <f>IF('full menu'!AG125="MDC","MDC",IF(OR('full menu'!AG125="PERF",'full menu'!AG125="AERF",'full menu'!AG125="PCB"),"ERfix",IF(OR('full menu'!AG125="ACB", 'full menu'!AG125="LCERT", 'full menu'!AG125="LERT",'full menu'!AG125="FCERT",'full menu'!AG125="FERT"),"ERTs",IF(OR('full menu'!AG125="FCMT",'full menu'!AG125="FMT",'full menu'!AG125="LMT",'full menu'!AG125="LCMT"),"MTs",IF(OR('full menu'!AG125="LCIT",'full menu'!AG125="FCIT",'full menu'!AG125="LIT",'full menu'!AG125="FIT"),"ITs",IF(OR('full menu'!AG125="MwERT", 'full menu'!AG125="ERwMT", 'full menu'!AG125="M&amp;ERT", 'full menu'!AG125="MwIT", 'full menu'!AG125="IwMT", 'full menu'!AG125="M&amp;IT", 'full menu'!AG125="IwERT", 'full menu'!AG125="ERwIT", 'full menu'!AG125="I&amp;ERT", 'full menu'!AG125="ER&amp;M&amp;IT"),"MixedTs",IF('full menu'!AG125="UD","UD",IF('full menu'!AG125="LSD","LSD",IF('full menu'!AG125="WSD","WSD",IF('full menu'!AG125="UASC","UASC",""))))))))))</f>
        <v/>
      </c>
      <c r="AH125" t="str">
        <f>IF('full menu'!AH125="MDC","MDC",IF(OR('full menu'!AH125="PERF",'full menu'!AH125="AERF",'full menu'!AH125="PCB"),"ERfix",IF(OR('full menu'!AH125="ACB", 'full menu'!AH125="LCERT", 'full menu'!AH125="LERT",'full menu'!AH125="FCERT",'full menu'!AH125="FERT"),"ERTs",IF(OR('full menu'!AH125="FCMT",'full menu'!AH125="FMT",'full menu'!AH125="LMT",'full menu'!AH125="LCMT"),"MTs",IF(OR('full menu'!AH125="LCIT",'full menu'!AH125="FCIT",'full menu'!AH125="LIT",'full menu'!AH125="FIT"),"ITs",IF(OR('full menu'!AH125="MwERT", 'full menu'!AH125="ERwMT", 'full menu'!AH125="M&amp;ERT", 'full menu'!AH125="MwIT", 'full menu'!AH125="IwMT", 'full menu'!AH125="M&amp;IT", 'full menu'!AH125="IwERT", 'full menu'!AH125="ERwIT", 'full menu'!AH125="I&amp;ERT", 'full menu'!AH125="ER&amp;M&amp;IT"),"MixedTs",IF('full menu'!AH125="UD","UD",IF('full menu'!AH125="LSD","LSD",IF('full menu'!AH125="WSD","WSD",IF('full menu'!AH125="UASC","UASC",""))))))))))</f>
        <v/>
      </c>
      <c r="AI125" t="str">
        <f>IF('full menu'!AI125="MDC","MDC",IF(OR('full menu'!AI125="PERF",'full menu'!AI125="AERF",'full menu'!AI125="PCB"),"ERfix",IF(OR('full menu'!AI125="ACB", 'full menu'!AI125="LCERT", 'full menu'!AI125="LERT",'full menu'!AI125="FCERT",'full menu'!AI125="FERT"),"ERTs",IF(OR('full menu'!AI125="FCMT",'full menu'!AI125="FMT",'full menu'!AI125="LMT",'full menu'!AI125="LCMT"),"MTs",IF(OR('full menu'!AI125="LCIT",'full menu'!AI125="FCIT",'full menu'!AI125="LIT",'full menu'!AI125="FIT"),"ITs",IF(OR('full menu'!AI125="MwERT", 'full menu'!AI125="ERwMT", 'full menu'!AI125="M&amp;ERT", 'full menu'!AI125="MwIT", 'full menu'!AI125="IwMT", 'full menu'!AI125="M&amp;IT", 'full menu'!AI125="IwERT", 'full menu'!AI125="ERwIT", 'full menu'!AI125="I&amp;ERT", 'full menu'!AI125="ER&amp;M&amp;IT"),"MixedTs",IF('full menu'!AI125="UD","UD",IF('full menu'!AI125="LSD","LSD",IF('full menu'!AI125="WSD","WSD",IF('full menu'!AI125="UASC","UASC",""))))))))))</f>
        <v/>
      </c>
      <c r="AJ125" t="str">
        <f>IF('full menu'!AJ125="MDC","MDC",IF(OR('full menu'!AJ125="PERF",'full menu'!AJ125="AERF",'full menu'!AJ125="PCB"),"ERfix",IF(OR('full menu'!AJ125="ACB", 'full menu'!AJ125="LCERT", 'full menu'!AJ125="LERT",'full menu'!AJ125="FCERT",'full menu'!AJ125="FERT"),"ERTs",IF(OR('full menu'!AJ125="FCMT",'full menu'!AJ125="FMT",'full menu'!AJ125="LMT",'full menu'!AJ125="LCMT"),"MTs",IF(OR('full menu'!AJ125="LCIT",'full menu'!AJ125="FCIT",'full menu'!AJ125="LIT",'full menu'!AJ125="FIT"),"ITs",IF(OR('full menu'!AJ125="MwERT", 'full menu'!AJ125="ERwMT", 'full menu'!AJ125="M&amp;ERT", 'full menu'!AJ125="MwIT", 'full menu'!AJ125="IwMT", 'full menu'!AJ125="M&amp;IT", 'full menu'!AJ125="IwERT", 'full menu'!AJ125="ERwIT", 'full menu'!AJ125="I&amp;ERT", 'full menu'!AJ125="ER&amp;M&amp;IT"),"MixedTs",IF('full menu'!AJ125="UD","UD",IF('full menu'!AJ125="LSD","LSD",IF('full menu'!AJ125="WSD","WSD",IF('full menu'!AJ125="UASC","UASC",""))))))))))</f>
        <v/>
      </c>
      <c r="AK125" t="str">
        <f>IF('full menu'!AK125="MDC","MDC",IF(OR('full menu'!AK125="PERF",'full menu'!AK125="AERF",'full menu'!AK125="PCB"),"ERfix",IF(OR('full menu'!AK125="ACB", 'full menu'!AK125="LCERT", 'full menu'!AK125="LERT",'full menu'!AK125="FCERT",'full menu'!AK125="FERT"),"ERTs",IF(OR('full menu'!AK125="FCMT",'full menu'!AK125="FMT",'full menu'!AK125="LMT",'full menu'!AK125="LCMT"),"MTs",IF(OR('full menu'!AK125="LCIT",'full menu'!AK125="FCIT",'full menu'!AK125="LIT",'full menu'!AK125="FIT"),"ITs",IF(OR('full menu'!AK125="MwERT", 'full menu'!AK125="ERwMT", 'full menu'!AK125="M&amp;ERT", 'full menu'!AK125="MwIT", 'full menu'!AK125="IwMT", 'full menu'!AK125="M&amp;IT", 'full menu'!AK125="IwERT", 'full menu'!AK125="ERwIT", 'full menu'!AK125="I&amp;ERT", 'full menu'!AK125="ER&amp;M&amp;IT"),"MixedTs",IF('full menu'!AK125="UD","UD",IF('full menu'!AK125="LSD","LSD",IF('full menu'!AK125="WSD","WSD",IF('full menu'!AK125="UASC","UASC",""))))))))))</f>
        <v/>
      </c>
      <c r="AL125" t="str">
        <f>IF('full menu'!AL125="MDC","MDC",IF(OR('full menu'!AL125="PERF",'full menu'!AL125="AERF",'full menu'!AL125="PCB"),"ERfix",IF(OR('full menu'!AL125="ACB", 'full menu'!AL125="LCERT", 'full menu'!AL125="LERT",'full menu'!AL125="FCERT",'full menu'!AL125="FERT"),"ERTs",IF(OR('full menu'!AL125="FCMT",'full menu'!AL125="FMT",'full menu'!AL125="LMT",'full menu'!AL125="LCMT"),"MTs",IF(OR('full menu'!AL125="LCIT",'full menu'!AL125="FCIT",'full menu'!AL125="LIT",'full menu'!AL125="FIT"),"ITs",IF(OR('full menu'!AL125="MwERT", 'full menu'!AL125="ERwMT", 'full menu'!AL125="M&amp;ERT", 'full menu'!AL125="MwIT", 'full menu'!AL125="IwMT", 'full menu'!AL125="M&amp;IT", 'full menu'!AL125="IwERT", 'full menu'!AL125="ERwIT", 'full menu'!AL125="I&amp;ERT", 'full menu'!AL125="ER&amp;M&amp;IT"),"MixedTs",IF('full menu'!AL125="UD","UD",IF('full menu'!AL125="LSD","LSD",IF('full menu'!AL125="WSD","WSD",IF('full menu'!AL125="UASC","UASC",""))))))))))</f>
        <v/>
      </c>
      <c r="AM125" t="str">
        <f>IF('full menu'!AM125="MDC","MDC",IF(OR('full menu'!AM125="PERF",'full menu'!AM125="AERF",'full menu'!AM125="PCB"),"ERfix",IF(OR('full menu'!AM125="ACB", 'full menu'!AM125="LCERT", 'full menu'!AM125="LERT",'full menu'!AM125="FCERT",'full menu'!AM125="FERT"),"ERTs",IF(OR('full menu'!AM125="FCMT",'full menu'!AM125="FMT",'full menu'!AM125="LMT",'full menu'!AM125="LCMT"),"MTs",IF(OR('full menu'!AM125="LCIT",'full menu'!AM125="FCIT",'full menu'!AM125="LIT",'full menu'!AM125="FIT"),"ITs",IF(OR('full menu'!AM125="MwERT", 'full menu'!AM125="ERwMT", 'full menu'!AM125="M&amp;ERT", 'full menu'!AM125="MwIT", 'full menu'!AM125="IwMT", 'full menu'!AM125="M&amp;IT", 'full menu'!AM125="IwERT", 'full menu'!AM125="ERwIT", 'full menu'!AM125="I&amp;ERT", 'full menu'!AM125="ER&amp;M&amp;IT"),"MixedTs",IF('full menu'!AM125="UD","UD",IF('full menu'!AM125="LSD","LSD",IF('full menu'!AM125="WSD","WSD",IF('full menu'!AM125="UASC","UASC",""))))))))))</f>
        <v/>
      </c>
      <c r="AN125" t="str">
        <f>IF('full menu'!AN125="MDC","MDC",IF(OR('full menu'!AN125="PERF",'full menu'!AN125="AERF",'full menu'!AN125="PCB"),"ERfix",IF(OR('full menu'!AN125="ACB", 'full menu'!AN125="LCERT", 'full menu'!AN125="LERT",'full menu'!AN125="FCERT",'full menu'!AN125="FERT"),"ERTs",IF(OR('full menu'!AN125="FCMT",'full menu'!AN125="FMT",'full menu'!AN125="LMT",'full menu'!AN125="LCMT"),"MTs",IF(OR('full menu'!AN125="LCIT",'full menu'!AN125="FCIT",'full menu'!AN125="LIT",'full menu'!AN125="FIT"),"ITs",IF(OR('full menu'!AN125="MwERT", 'full menu'!AN125="ERwMT", 'full menu'!AN125="M&amp;ERT", 'full menu'!AN125="MwIT", 'full menu'!AN125="IwMT", 'full menu'!AN125="M&amp;IT", 'full menu'!AN125="IwERT", 'full menu'!AN125="ERwIT", 'full menu'!AN125="I&amp;ERT", 'full menu'!AN125="ER&amp;M&amp;IT"),"MixedTs",IF('full menu'!AN125="UD","UD",IF('full menu'!AN125="LSD","LSD",IF('full menu'!AN125="WSD","WSD",IF('full menu'!AN125="UASC","UASC",""))))))))))</f>
        <v/>
      </c>
      <c r="AO125" t="str">
        <f>IF('full menu'!AO125="MDC","MDC",IF(OR('full menu'!AO125="PERF",'full menu'!AO125="AERF",'full menu'!AO125="PCB"),"ERfix",IF(OR('full menu'!AO125="ACB", 'full menu'!AO125="LCERT", 'full menu'!AO125="LERT",'full menu'!AO125="FCERT",'full menu'!AO125="FERT"),"ERTs",IF(OR('full menu'!AO125="FCMT",'full menu'!AO125="FMT",'full menu'!AO125="LMT",'full menu'!AO125="LCMT"),"MTs",IF(OR('full menu'!AO125="LCIT",'full menu'!AO125="FCIT",'full menu'!AO125="LIT",'full menu'!AO125="FIT"),"ITs",IF(OR('full menu'!AO125="MwERT", 'full menu'!AO125="ERwMT", 'full menu'!AO125="M&amp;ERT", 'full menu'!AO125="MwIT", 'full menu'!AO125="IwMT", 'full menu'!AO125="M&amp;IT", 'full menu'!AO125="IwERT", 'full menu'!AO125="ERwIT", 'full menu'!AO125="I&amp;ERT", 'full menu'!AO125="ER&amp;M&amp;IT"),"MixedTs",IF('full menu'!AO125="UD","UD",IF('full menu'!AO125="LSD","LSD",IF('full menu'!AO125="WSD","WSD",IF('full menu'!AO125="UASC","UASC",""))))))))))</f>
        <v/>
      </c>
      <c r="AP125" t="str">
        <f>IF('full menu'!AP125="MDC","MDC",IF(OR('full menu'!AP125="PERF",'full menu'!AP125="AERF",'full menu'!AP125="PCB"),"ERfix",IF(OR('full menu'!AP125="ACB", 'full menu'!AP125="LCERT", 'full menu'!AP125="LERT",'full menu'!AP125="FCERT",'full menu'!AP125="FERT"),"ERTs",IF(OR('full menu'!AP125="FCMT",'full menu'!AP125="FMT",'full menu'!AP125="LMT",'full menu'!AP125="LCMT"),"MTs",IF(OR('full menu'!AP125="LCIT",'full menu'!AP125="FCIT",'full menu'!AP125="LIT",'full menu'!AP125="FIT"),"ITs",IF(OR('full menu'!AP125="MwERT", 'full menu'!AP125="ERwMT", 'full menu'!AP125="M&amp;ERT", 'full menu'!AP125="MwIT", 'full menu'!AP125="IwMT", 'full menu'!AP125="M&amp;IT", 'full menu'!AP125="IwERT", 'full menu'!AP125="ERwIT", 'full menu'!AP125="I&amp;ERT", 'full menu'!AP125="ER&amp;M&amp;IT"),"MixedTs",IF('full menu'!AP125="UD","UD",IF('full menu'!AP125="LSD","LSD",IF('full menu'!AP125="WSD","WSD",IF('full menu'!AP125="UASC","UASC",""))))))))))</f>
        <v/>
      </c>
      <c r="AQ125" t="str">
        <f>IF('full menu'!AQ125="MDC","MDC",IF(OR('full menu'!AQ125="PERF",'full menu'!AQ125="AERF",'full menu'!AQ125="PCB"),"ERfix",IF(OR('full menu'!AQ125="ACB", 'full menu'!AQ125="LCERT", 'full menu'!AQ125="LERT",'full menu'!AQ125="FCERT",'full menu'!AQ125="FERT"),"ERTs",IF(OR('full menu'!AQ125="FCMT",'full menu'!AQ125="FMT",'full menu'!AQ125="LMT",'full menu'!AQ125="LCMT"),"MTs",IF(OR('full menu'!AQ125="LCIT",'full menu'!AQ125="FCIT",'full menu'!AQ125="LIT",'full menu'!AQ125="FIT"),"ITs",IF(OR('full menu'!AQ125="MwERT", 'full menu'!AQ125="ERwMT", 'full menu'!AQ125="M&amp;ERT", 'full menu'!AQ125="MwIT", 'full menu'!AQ125="IwMT", 'full menu'!AQ125="M&amp;IT", 'full menu'!AQ125="IwERT", 'full menu'!AQ125="ERwIT", 'full menu'!AQ125="I&amp;ERT", 'full menu'!AQ125="ER&amp;M&amp;IT"),"MixedTs",IF('full menu'!AQ125="UD","UD",IF('full menu'!AQ125="LSD","LSD",IF('full menu'!AQ125="WSD","WSD",IF('full menu'!AQ125="UASC","UASC",""))))))))))</f>
        <v/>
      </c>
      <c r="AR125" t="str">
        <f>IF('full menu'!AR125="MDC","MDC",IF(OR('full menu'!AR125="PERF",'full menu'!AR125="AERF",'full menu'!AR125="PCB"),"ERfix",IF(OR('full menu'!AR125="ACB", 'full menu'!AR125="LCERT", 'full menu'!AR125="LERT",'full menu'!AR125="FCERT",'full menu'!AR125="FERT"),"ERTs",IF(OR('full menu'!AR125="FCMT",'full menu'!AR125="FMT",'full menu'!AR125="LMT",'full menu'!AR125="LCMT"),"MTs",IF(OR('full menu'!AR125="LCIT",'full menu'!AR125="FCIT",'full menu'!AR125="LIT",'full menu'!AR125="FIT"),"ITs",IF(OR('full menu'!AR125="MwERT", 'full menu'!AR125="ERwMT", 'full menu'!AR125="M&amp;ERT", 'full menu'!AR125="MwIT", 'full menu'!AR125="IwMT", 'full menu'!AR125="M&amp;IT", 'full menu'!AR125="IwERT", 'full menu'!AR125="ERwIT", 'full menu'!AR125="I&amp;ERT", 'full menu'!AR125="ER&amp;M&amp;IT"),"MixedTs",IF('full menu'!AR125="UD","UD",IF('full menu'!AR125="LSD","LSD",IF('full menu'!AR125="WSD","WSD",IF('full menu'!AR125="UASC","UASC",""))))))))))</f>
        <v/>
      </c>
      <c r="AS125" t="str">
        <f>IF('full menu'!AS125="MDC","MDC",IF(OR('full menu'!AS125="PERF",'full menu'!AS125="AERF",'full menu'!AS125="PCB"),"ERfix",IF(OR('full menu'!AS125="ACB", 'full menu'!AS125="LCERT", 'full menu'!AS125="LERT",'full menu'!AS125="FCERT",'full menu'!AS125="FERT"),"ERTs",IF(OR('full menu'!AS125="FCMT",'full menu'!AS125="FMT",'full menu'!AS125="LMT",'full menu'!AS125="LCMT"),"MTs",IF(OR('full menu'!AS125="LCIT",'full menu'!AS125="FCIT",'full menu'!AS125="LIT",'full menu'!AS125="FIT"),"ITs",IF(OR('full menu'!AS125="MwERT", 'full menu'!AS125="ERwMT", 'full menu'!AS125="M&amp;ERT", 'full menu'!AS125="MwIT", 'full menu'!AS125="IwMT", 'full menu'!AS125="M&amp;IT", 'full menu'!AS125="IwERT", 'full menu'!AS125="ERwIT", 'full menu'!AS125="I&amp;ERT", 'full menu'!AS125="ER&amp;M&amp;IT"),"MixedTs",IF('full menu'!AS125="UD","UD",IF('full menu'!AS125="LSD","LSD",IF('full menu'!AS125="WSD","WSD",IF('full menu'!AS125="UASC","UASC",""))))))))))</f>
        <v/>
      </c>
      <c r="AT125" t="str">
        <f>IF('full menu'!AT125="MDC","MDC",IF(OR('full menu'!AT125="PERF",'full menu'!AT125="AERF",'full menu'!AT125="PCB"),"ERfix",IF(OR('full menu'!AT125="ACB", 'full menu'!AT125="LCERT", 'full menu'!AT125="LERT",'full menu'!AT125="FCERT",'full menu'!AT125="FERT"),"ERTs",IF(OR('full menu'!AT125="FCMT",'full menu'!AT125="FMT",'full menu'!AT125="LMT",'full menu'!AT125="LCMT"),"MTs",IF(OR('full menu'!AT125="LCIT",'full menu'!AT125="FCIT",'full menu'!AT125="LIT",'full menu'!AT125="FIT"),"ITs",IF(OR('full menu'!AT125="MwERT", 'full menu'!AT125="ERwMT", 'full menu'!AT125="M&amp;ERT", 'full menu'!AT125="MwIT", 'full menu'!AT125="IwMT", 'full menu'!AT125="M&amp;IT", 'full menu'!AT125="IwERT", 'full menu'!AT125="ERwIT", 'full menu'!AT125="I&amp;ERT", 'full menu'!AT125="ER&amp;M&amp;IT"),"MixedTs",IF('full menu'!AT125="UD","UD",IF('full menu'!AT125="LSD","LSD",IF('full menu'!AT125="WSD","WSD",IF('full menu'!AT125="UASC","UASC",""))))))))))</f>
        <v/>
      </c>
      <c r="AU125" t="str">
        <f>IF('full menu'!AU125="MDC","MDC",IF(OR('full menu'!AU125="PERF",'full menu'!AU125="AERF",'full menu'!AU125="PCB"),"ERfix",IF(OR('full menu'!AU125="ACB", 'full menu'!AU125="LCERT", 'full menu'!AU125="LERT",'full menu'!AU125="FCERT",'full menu'!AU125="FERT"),"ERTs",IF(OR('full menu'!AU125="FCMT",'full menu'!AU125="FMT",'full menu'!AU125="LMT",'full menu'!AU125="LCMT"),"MTs",IF(OR('full menu'!AU125="LCIT",'full menu'!AU125="FCIT",'full menu'!AU125="LIT",'full menu'!AU125="FIT"),"ITs",IF(OR('full menu'!AU125="MwERT", 'full menu'!AU125="ERwMT", 'full menu'!AU125="M&amp;ERT", 'full menu'!AU125="MwIT", 'full menu'!AU125="IwMT", 'full menu'!AU125="M&amp;IT", 'full menu'!AU125="IwERT", 'full menu'!AU125="ERwIT", 'full menu'!AU125="I&amp;ERT", 'full menu'!AU125="ER&amp;M&amp;IT"),"MixedTs",IF('full menu'!AU125="UD","UD",IF('full menu'!AU125="LSD","LSD",IF('full menu'!AU125="WSD","WSD",IF('full menu'!AU125="UASC","UASC",""))))))))))</f>
        <v/>
      </c>
      <c r="AV125" t="str">
        <f>IF('full menu'!AV125="MDC","MDC",IF(OR('full menu'!AV125="PERF",'full menu'!AV125="AERF",'full menu'!AV125="PCB"),"ERfix",IF(OR('full menu'!AV125="ACB", 'full menu'!AV125="LCERT", 'full menu'!AV125="LERT",'full menu'!AV125="FCERT",'full menu'!AV125="FERT"),"ERTs",IF(OR('full menu'!AV125="FCMT",'full menu'!AV125="FMT",'full menu'!AV125="LMT",'full menu'!AV125="LCMT"),"MTs",IF(OR('full menu'!AV125="LCIT",'full menu'!AV125="FCIT",'full menu'!AV125="LIT",'full menu'!AV125="FIT"),"ITs",IF(OR('full menu'!AV125="MwERT", 'full menu'!AV125="ERwMT", 'full menu'!AV125="M&amp;ERT", 'full menu'!AV125="MwIT", 'full menu'!AV125="IwMT", 'full menu'!AV125="M&amp;IT", 'full menu'!AV125="IwERT", 'full menu'!AV125="ERwIT", 'full menu'!AV125="I&amp;ERT", 'full menu'!AV125="ER&amp;M&amp;IT"),"MixedTs",IF('full menu'!AV125="UD","UD",IF('full menu'!AV125="LSD","LSD",IF('full menu'!AV125="WSD","WSD",IF('full menu'!AV125="UASC","UASC",""))))))))))</f>
        <v/>
      </c>
      <c r="AW125" t="str">
        <f>IF('full menu'!AW125="MDC","MDC",IF(OR('full menu'!AW125="PERF",'full menu'!AW125="AERF",'full menu'!AW125="PCB"),"ERfix",IF(OR('full menu'!AW125="ACB", 'full menu'!AW125="LCERT", 'full menu'!AW125="LERT",'full menu'!AW125="FCERT",'full menu'!AW125="FERT"),"ERTs",IF(OR('full menu'!AW125="FCMT",'full menu'!AW125="FMT",'full menu'!AW125="LMT",'full menu'!AW125="LCMT"),"MTs",IF(OR('full menu'!AW125="LCIT",'full menu'!AW125="FCIT",'full menu'!AW125="LIT",'full menu'!AW125="FIT"),"ITs",IF(OR('full menu'!AW125="MwERT", 'full menu'!AW125="ERwMT", 'full menu'!AW125="M&amp;ERT", 'full menu'!AW125="MwIT", 'full menu'!AW125="IwMT", 'full menu'!AW125="M&amp;IT", 'full menu'!AW125="IwERT", 'full menu'!AW125="ERwIT", 'full menu'!AW125="I&amp;ERT", 'full menu'!AW125="ER&amp;M&amp;IT"),"MixedTs",IF('full menu'!AW125="UD","UD",IF('full menu'!AW125="LSD","LSD",IF('full menu'!AW125="WSD","WSD",IF('full menu'!AW125="UASC","UASC",""))))))))))</f>
        <v/>
      </c>
      <c r="AX125" t="str">
        <f>IF('full menu'!AX125="MDC","MDC",IF(OR('full menu'!AX125="PERF",'full menu'!AX125="AERF",'full menu'!AX125="PCB"),"ERfix",IF(OR('full menu'!AX125="ACB", 'full menu'!AX125="LCERT", 'full menu'!AX125="LERT",'full menu'!AX125="FCERT",'full menu'!AX125="FERT"),"ERTs",IF(OR('full menu'!AX125="FCMT",'full menu'!AX125="FMT",'full menu'!AX125="LMT",'full menu'!AX125="LCMT"),"MTs",IF(OR('full menu'!AX125="LCIT",'full menu'!AX125="FCIT",'full menu'!AX125="LIT",'full menu'!AX125="FIT"),"ITs",IF(OR('full menu'!AX125="MwERT", 'full menu'!AX125="ERwMT", 'full menu'!AX125="M&amp;ERT", 'full menu'!AX125="MwIT", 'full menu'!AX125="IwMT", 'full menu'!AX125="M&amp;IT", 'full menu'!AX125="IwERT", 'full menu'!AX125="ERwIT", 'full menu'!AX125="I&amp;ERT", 'full menu'!AX125="ER&amp;M&amp;IT"),"MixedTs",IF('full menu'!AX125="UD","UD",IF('full menu'!AX125="LSD","LSD",IF('full menu'!AX125="WSD","WSD",IF('full menu'!AX125="UASC","UASC",""))))))))))</f>
        <v/>
      </c>
      <c r="AY125" t="str">
        <f>IF('full menu'!AY125="MDC","MDC",IF(OR('full menu'!AY125="PERF",'full menu'!AY125="AERF",'full menu'!AY125="PCB"),"ERfix",IF(OR('full menu'!AY125="ACB", 'full menu'!AY125="LCERT", 'full menu'!AY125="LERT",'full menu'!AY125="FCERT",'full menu'!AY125="FERT"),"ERTs",IF(OR('full menu'!AY125="FCMT",'full menu'!AY125="FMT",'full menu'!AY125="LMT",'full menu'!AY125="LCMT"),"MTs",IF(OR('full menu'!AY125="LCIT",'full menu'!AY125="FCIT",'full menu'!AY125="LIT",'full menu'!AY125="FIT"),"ITs",IF(OR('full menu'!AY125="MwERT", 'full menu'!AY125="ERwMT", 'full menu'!AY125="M&amp;ERT", 'full menu'!AY125="MwIT", 'full menu'!AY125="IwMT", 'full menu'!AY125="M&amp;IT", 'full menu'!AY125="IwERT", 'full menu'!AY125="ERwIT", 'full menu'!AY125="I&amp;ERT", 'full menu'!AY125="ER&amp;M&amp;IT"),"MixedTs",IF('full menu'!AY125="UD","UD",IF('full menu'!AY125="LSD","LSD",IF('full menu'!AY125="WSD","WSD",IF('full menu'!AY125="UASC","UASC",""))))))))))</f>
        <v/>
      </c>
    </row>
    <row r="126" spans="1:51" x14ac:dyDescent="0.3">
      <c r="A126" t="s">
        <v>148</v>
      </c>
      <c r="B126" t="str">
        <f>IF('full menu'!B126="MDC","MDC",IF(OR('full menu'!B126="PERF",'full menu'!B126="AERF",'full menu'!B126="PCB"),"ERfix",IF(OR('full menu'!B126="ACB", 'full menu'!B126="LCERT", 'full menu'!B126="LERT",'full menu'!B126="FCERT",'full menu'!B126="FERT"),"ERTs",IF(OR('full menu'!B126="FCMT",'full menu'!B126="FMT",'full menu'!B126="LMT",'full menu'!B126="LCMT"),"MTs",IF(OR('full menu'!B126="LCIT",'full menu'!B126="FCIT",'full menu'!B126="LIT",'full menu'!B126="FIT"),"ITs",IF(OR('full menu'!B126="MwERT", 'full menu'!B126="ERwMT", 'full menu'!B126="M&amp;ERT", 'full menu'!B126="MwIT", 'full menu'!B126="IwMT", 'full menu'!B126="M&amp;IT", 'full menu'!B126="IwERT", 'full menu'!B126="ERwIT", 'full menu'!B126="I&amp;ERT", 'full menu'!B126="ER&amp;M&amp;IT"),"MixedTs",IF('full menu'!B126="UD","UD",IF('full menu'!B126="LSD","LSD",IF('full menu'!B126="WSD","WSD",IF('full menu'!B126="UASC","UASC",""))))))))))</f>
        <v>LSD</v>
      </c>
      <c r="C126" t="str">
        <f>IF('full menu'!C126="MDC","MDC",IF(OR('full menu'!C126="PERF",'full menu'!C126="AERF",'full menu'!C126="PCB"),"ERfix",IF(OR('full menu'!C126="ACB", 'full menu'!C126="LCERT", 'full menu'!C126="LERT",'full menu'!C126="FCERT",'full menu'!C126="FERT"),"ERTs",IF(OR('full menu'!C126="FCMT",'full menu'!C126="FMT",'full menu'!C126="LMT",'full menu'!C126="LCMT"),"MTs",IF(OR('full menu'!C126="LCIT",'full menu'!C126="FCIT",'full menu'!C126="LIT",'full menu'!C126="FIT"),"ITs",IF(OR('full menu'!C126="MwERT", 'full menu'!C126="ERwMT", 'full menu'!C126="M&amp;ERT", 'full menu'!C126="MwIT", 'full menu'!C126="IwMT", 'full menu'!C126="M&amp;IT", 'full menu'!C126="IwERT", 'full menu'!C126="ERwIT", 'full menu'!C126="I&amp;ERT", 'full menu'!C126="ER&amp;M&amp;IT"),"MixedTs",IF('full menu'!C126="UD","UD",IF('full menu'!C126="LSD","LSD",IF('full menu'!C126="WSD","WSD",IF('full menu'!C126="UASC","UASC",""))))))))))</f>
        <v>LSD</v>
      </c>
      <c r="D126" t="str">
        <f>IF('full menu'!D126="MDC","MDC",IF(OR('full menu'!D126="PERF",'full menu'!D126="AERF",'full menu'!D126="PCB"),"ERfix",IF(OR('full menu'!D126="ACB", 'full menu'!D126="LCERT", 'full menu'!D126="LERT",'full menu'!D126="FCERT",'full menu'!D126="FERT"),"ERTs",IF(OR('full menu'!D126="FCMT",'full menu'!D126="FMT",'full menu'!D126="LMT",'full menu'!D126="LCMT"),"MTs",IF(OR('full menu'!D126="LCIT",'full menu'!D126="FCIT",'full menu'!D126="LIT",'full menu'!D126="FIT"),"ITs",IF(OR('full menu'!D126="MwERT", 'full menu'!D126="ERwMT", 'full menu'!D126="M&amp;ERT", 'full menu'!D126="MwIT", 'full menu'!D126="IwMT", 'full menu'!D126="M&amp;IT", 'full menu'!D126="IwERT", 'full menu'!D126="ERwIT", 'full menu'!D126="I&amp;ERT", 'full menu'!D126="ER&amp;M&amp;IT"),"MixedTs",IF('full menu'!D126="UD","UD",IF('full menu'!D126="LSD","LSD",IF('full menu'!D126="WSD","WSD",IF('full menu'!D126="UASC","UASC",""))))))))))</f>
        <v>LSD</v>
      </c>
      <c r="E126" t="str">
        <f>IF('full menu'!E126="MDC","MDC",IF(OR('full menu'!E126="PERF",'full menu'!E126="AERF",'full menu'!E126="PCB"),"ERfix",IF(OR('full menu'!E126="ACB", 'full menu'!E126="LCERT", 'full menu'!E126="LERT",'full menu'!E126="FCERT",'full menu'!E126="FERT"),"ERTs",IF(OR('full menu'!E126="FCMT",'full menu'!E126="FMT",'full menu'!E126="LMT",'full menu'!E126="LCMT"),"MTs",IF(OR('full menu'!E126="LCIT",'full menu'!E126="FCIT",'full menu'!E126="LIT",'full menu'!E126="FIT"),"ITs",IF(OR('full menu'!E126="MwERT", 'full menu'!E126="ERwMT", 'full menu'!E126="M&amp;ERT", 'full menu'!E126="MwIT", 'full menu'!E126="IwMT", 'full menu'!E126="M&amp;IT", 'full menu'!E126="IwERT", 'full menu'!E126="ERwIT", 'full menu'!E126="I&amp;ERT", 'full menu'!E126="ER&amp;M&amp;IT"),"MixedTs",IF('full menu'!E126="UD","UD",IF('full menu'!E126="LSD","LSD",IF('full menu'!E126="WSD","WSD",IF('full menu'!E126="UASC","UASC",""))))))))))</f>
        <v>LSD</v>
      </c>
      <c r="F126" t="str">
        <f>IF('full menu'!F126="MDC","MDC",IF(OR('full menu'!F126="PERF",'full menu'!F126="AERF",'full menu'!F126="PCB"),"ERfix",IF(OR('full menu'!F126="ACB", 'full menu'!F126="LCERT", 'full menu'!F126="LERT",'full menu'!F126="FCERT",'full menu'!F126="FERT"),"ERTs",IF(OR('full menu'!F126="FCMT",'full menu'!F126="FMT",'full menu'!F126="LMT",'full menu'!F126="LCMT"),"MTs",IF(OR('full menu'!F126="LCIT",'full menu'!F126="FCIT",'full menu'!F126="LIT",'full menu'!F126="FIT"),"ITs",IF(OR('full menu'!F126="MwERT", 'full menu'!F126="ERwMT", 'full menu'!F126="M&amp;ERT", 'full menu'!F126="MwIT", 'full menu'!F126="IwMT", 'full menu'!F126="M&amp;IT", 'full menu'!F126="IwERT", 'full menu'!F126="ERwIT", 'full menu'!F126="I&amp;ERT", 'full menu'!F126="ER&amp;M&amp;IT"),"MixedTs",IF('full menu'!F126="UD","UD",IF('full menu'!F126="LSD","LSD",IF('full menu'!F126="WSD","WSD",IF('full menu'!F126="UASC","UASC",""))))))))))</f>
        <v>LSD</v>
      </c>
      <c r="G126" t="str">
        <f>IF('full menu'!G126="MDC","MDC",IF(OR('full menu'!G126="PERF",'full menu'!G126="AERF",'full menu'!G126="PCB"),"ERfix",IF(OR('full menu'!G126="ACB", 'full menu'!G126="LCERT", 'full menu'!G126="LERT",'full menu'!G126="FCERT",'full menu'!G126="FERT"),"ERTs",IF(OR('full menu'!G126="FCMT",'full menu'!G126="FMT",'full menu'!G126="LMT",'full menu'!G126="LCMT"),"MTs",IF(OR('full menu'!G126="LCIT",'full menu'!G126="FCIT",'full menu'!G126="LIT",'full menu'!G126="FIT"),"ITs",IF(OR('full menu'!G126="MwERT", 'full menu'!G126="ERwMT", 'full menu'!G126="M&amp;ERT", 'full menu'!G126="MwIT", 'full menu'!G126="IwMT", 'full menu'!G126="M&amp;IT", 'full menu'!G126="IwERT", 'full menu'!G126="ERwIT", 'full menu'!G126="I&amp;ERT", 'full menu'!G126="ER&amp;M&amp;IT"),"MixedTs",IF('full menu'!G126="UD","UD",IF('full menu'!G126="LSD","LSD",IF('full menu'!G126="WSD","WSD",IF('full menu'!G126="UASC","UASC",""))))))))))</f>
        <v>LSD</v>
      </c>
      <c r="H126" t="str">
        <f>IF('full menu'!H126="MDC","MDC",IF(OR('full menu'!H126="PERF",'full menu'!H126="AERF",'full menu'!H126="PCB"),"ERfix",IF(OR('full menu'!H126="ACB", 'full menu'!H126="LCERT", 'full menu'!H126="LERT",'full menu'!H126="FCERT",'full menu'!H126="FERT"),"ERTs",IF(OR('full menu'!H126="FCMT",'full menu'!H126="FMT",'full menu'!H126="LMT",'full menu'!H126="LCMT"),"MTs",IF(OR('full menu'!H126="LCIT",'full menu'!H126="FCIT",'full menu'!H126="LIT",'full menu'!H126="FIT"),"ITs",IF(OR('full menu'!H126="MwERT", 'full menu'!H126="ERwMT", 'full menu'!H126="M&amp;ERT", 'full menu'!H126="MwIT", 'full menu'!H126="IwMT", 'full menu'!H126="M&amp;IT", 'full menu'!H126="IwERT", 'full menu'!H126="ERwIT", 'full menu'!H126="I&amp;ERT", 'full menu'!H126="ER&amp;M&amp;IT"),"MixedTs",IF('full menu'!H126="UD","UD",IF('full menu'!H126="LSD","LSD",IF('full menu'!H126="WSD","WSD",IF('full menu'!H126="UASC","UASC",""))))))))))</f>
        <v>LSD</v>
      </c>
      <c r="I126" t="str">
        <f>IF('full menu'!I126="MDC","MDC",IF(OR('full menu'!I126="PERF",'full menu'!I126="AERF",'full menu'!I126="PCB"),"ERfix",IF(OR('full menu'!I126="ACB", 'full menu'!I126="LCERT", 'full menu'!I126="LERT",'full menu'!I126="FCERT",'full menu'!I126="FERT"),"ERTs",IF(OR('full menu'!I126="FCMT",'full menu'!I126="FMT",'full menu'!I126="LMT",'full menu'!I126="LCMT"),"MTs",IF(OR('full menu'!I126="LCIT",'full menu'!I126="FCIT",'full menu'!I126="LIT",'full menu'!I126="FIT"),"ITs",IF(OR('full menu'!I126="MwERT", 'full menu'!I126="ERwMT", 'full menu'!I126="M&amp;ERT", 'full menu'!I126="MwIT", 'full menu'!I126="IwMT", 'full menu'!I126="M&amp;IT", 'full menu'!I126="IwERT", 'full menu'!I126="ERwIT", 'full menu'!I126="I&amp;ERT", 'full menu'!I126="ER&amp;M&amp;IT"),"MixedTs",IF('full menu'!I126="UD","UD",IF('full menu'!I126="LSD","LSD",IF('full menu'!I126="WSD","WSD",IF('full menu'!I126="UASC","UASC",""))))))))))</f>
        <v>LSD</v>
      </c>
      <c r="J126" t="str">
        <f>IF('full menu'!J126="MDC","MDC",IF(OR('full menu'!J126="PERF",'full menu'!J126="AERF",'full menu'!J126="PCB"),"ERfix",IF(OR('full menu'!J126="ACB", 'full menu'!J126="LCERT", 'full menu'!J126="LERT",'full menu'!J126="FCERT",'full menu'!J126="FERT"),"ERTs",IF(OR('full menu'!J126="FCMT",'full menu'!J126="FMT",'full menu'!J126="LMT",'full menu'!J126="LCMT"),"MTs",IF(OR('full menu'!J126="LCIT",'full menu'!J126="FCIT",'full menu'!J126="LIT",'full menu'!J126="FIT"),"ITs",IF(OR('full menu'!J126="MwERT", 'full menu'!J126="ERwMT", 'full menu'!J126="M&amp;ERT", 'full menu'!J126="MwIT", 'full menu'!J126="IwMT", 'full menu'!J126="M&amp;IT", 'full menu'!J126="IwERT", 'full menu'!J126="ERwIT", 'full menu'!J126="I&amp;ERT", 'full menu'!J126="ER&amp;M&amp;IT"),"MixedTs",IF('full menu'!J126="UD","UD",IF('full menu'!J126="LSD","LSD",IF('full menu'!J126="WSD","WSD",IF('full menu'!J126="UASC","UASC",""))))))))))</f>
        <v>LSD</v>
      </c>
      <c r="K126" t="str">
        <f>IF('full menu'!K126="MDC","MDC",IF(OR('full menu'!K126="PERF",'full menu'!K126="AERF",'full menu'!K126="PCB"),"ERfix",IF(OR('full menu'!K126="ACB", 'full menu'!K126="LCERT", 'full menu'!K126="LERT",'full menu'!K126="FCERT",'full menu'!K126="FERT"),"ERTs",IF(OR('full menu'!K126="FCMT",'full menu'!K126="FMT",'full menu'!K126="LMT",'full menu'!K126="LCMT"),"MTs",IF(OR('full menu'!K126="LCIT",'full menu'!K126="FCIT",'full menu'!K126="LIT",'full menu'!K126="FIT"),"ITs",IF(OR('full menu'!K126="MwERT", 'full menu'!K126="ERwMT", 'full menu'!K126="M&amp;ERT", 'full menu'!K126="MwIT", 'full menu'!K126="IwMT", 'full menu'!K126="M&amp;IT", 'full menu'!K126="IwERT", 'full menu'!K126="ERwIT", 'full menu'!K126="I&amp;ERT", 'full menu'!K126="ER&amp;M&amp;IT"),"MixedTs",IF('full menu'!K126="UD","UD",IF('full menu'!K126="LSD","LSD",IF('full menu'!K126="WSD","WSD",IF('full menu'!K126="UASC","UASC",""))))))))))</f>
        <v>LSD</v>
      </c>
      <c r="L126" t="str">
        <f>IF('full menu'!L126="MDC","MDC",IF(OR('full menu'!L126="PERF",'full menu'!L126="AERF",'full menu'!L126="PCB"),"ERfix",IF(OR('full menu'!L126="ACB", 'full menu'!L126="LCERT", 'full menu'!L126="LERT",'full menu'!L126="FCERT",'full menu'!L126="FERT"),"ERTs",IF(OR('full menu'!L126="FCMT",'full menu'!L126="FMT",'full menu'!L126="LMT",'full menu'!L126="LCMT"),"MTs",IF(OR('full menu'!L126="LCIT",'full menu'!L126="FCIT",'full menu'!L126="LIT",'full menu'!L126="FIT"),"ITs",IF(OR('full menu'!L126="MwERT", 'full menu'!L126="ERwMT", 'full menu'!L126="M&amp;ERT", 'full menu'!L126="MwIT", 'full menu'!L126="IwMT", 'full menu'!L126="M&amp;IT", 'full menu'!L126="IwERT", 'full menu'!L126="ERwIT", 'full menu'!L126="I&amp;ERT", 'full menu'!L126="ER&amp;M&amp;IT"),"MixedTs",IF('full menu'!L126="UD","UD",IF('full menu'!L126="LSD","LSD",IF('full menu'!L126="WSD","WSD",IF('full menu'!L126="UASC","UASC",""))))))))))</f>
        <v>LSD</v>
      </c>
      <c r="M126" t="str">
        <f>IF('full menu'!M126="MDC","MDC",IF(OR('full menu'!M126="PERF",'full menu'!M126="AERF",'full menu'!M126="PCB"),"ERfix",IF(OR('full menu'!M126="ACB", 'full menu'!M126="LCERT", 'full menu'!M126="LERT",'full menu'!M126="FCERT",'full menu'!M126="FERT"),"ERTs",IF(OR('full menu'!M126="FCMT",'full menu'!M126="FMT",'full menu'!M126="LMT",'full menu'!M126="LCMT"),"MTs",IF(OR('full menu'!M126="LCIT",'full menu'!M126="FCIT",'full menu'!M126="LIT",'full menu'!M126="FIT"),"ITs",IF(OR('full menu'!M126="MwERT", 'full menu'!M126="ERwMT", 'full menu'!M126="M&amp;ERT", 'full menu'!M126="MwIT", 'full menu'!M126="IwMT", 'full menu'!M126="M&amp;IT", 'full menu'!M126="IwERT", 'full menu'!M126="ERwIT", 'full menu'!M126="I&amp;ERT", 'full menu'!M126="ER&amp;M&amp;IT"),"MixedTs",IF('full menu'!M126="UD","UD",IF('full menu'!M126="LSD","LSD",IF('full menu'!M126="WSD","WSD",IF('full menu'!M126="UASC","UASC",""))))))))))</f>
        <v>LSD</v>
      </c>
      <c r="N126" t="str">
        <f>IF('full menu'!N126="MDC","MDC",IF(OR('full menu'!N126="PERF",'full menu'!N126="AERF",'full menu'!N126="PCB"),"ERfix",IF(OR('full menu'!N126="ACB", 'full menu'!N126="LCERT", 'full menu'!N126="LERT",'full menu'!N126="FCERT",'full menu'!N126="FERT"),"ERTs",IF(OR('full menu'!N126="FCMT",'full menu'!N126="FMT",'full menu'!N126="LMT",'full menu'!N126="LCMT"),"MTs",IF(OR('full menu'!N126="LCIT",'full menu'!N126="FCIT",'full menu'!N126="LIT",'full menu'!N126="FIT"),"ITs",IF(OR('full menu'!N126="MwERT", 'full menu'!N126="ERwMT", 'full menu'!N126="M&amp;ERT", 'full menu'!N126="MwIT", 'full menu'!N126="IwMT", 'full menu'!N126="M&amp;IT", 'full menu'!N126="IwERT", 'full menu'!N126="ERwIT", 'full menu'!N126="I&amp;ERT", 'full menu'!N126="ER&amp;M&amp;IT"),"MixedTs",IF('full menu'!N126="UD","UD",IF('full menu'!N126="LSD","LSD",IF('full menu'!N126="WSD","WSD",IF('full menu'!N126="UASC","UASC",""))))))))))</f>
        <v>LSD</v>
      </c>
      <c r="O126" t="str">
        <f>IF('full menu'!O126="MDC","MDC",IF(OR('full menu'!O126="PERF",'full menu'!O126="AERF",'full menu'!O126="PCB"),"ERfix",IF(OR('full menu'!O126="ACB", 'full menu'!O126="LCERT", 'full menu'!O126="LERT",'full menu'!O126="FCERT",'full menu'!O126="FERT"),"ERTs",IF(OR('full menu'!O126="FCMT",'full menu'!O126="FMT",'full menu'!O126="LMT",'full menu'!O126="LCMT"),"MTs",IF(OR('full menu'!O126="LCIT",'full menu'!O126="FCIT",'full menu'!O126="LIT",'full menu'!O126="FIT"),"ITs",IF(OR('full menu'!O126="MwERT", 'full menu'!O126="ERwMT", 'full menu'!O126="M&amp;ERT", 'full menu'!O126="MwIT", 'full menu'!O126="IwMT", 'full menu'!O126="M&amp;IT", 'full menu'!O126="IwERT", 'full menu'!O126="ERwIT", 'full menu'!O126="I&amp;ERT", 'full menu'!O126="ER&amp;M&amp;IT"),"MixedTs",IF('full menu'!O126="UD","UD",IF('full menu'!O126="LSD","LSD",IF('full menu'!O126="WSD","WSD",IF('full menu'!O126="UASC","UASC",""))))))))))</f>
        <v>LSD</v>
      </c>
      <c r="P126" t="str">
        <f>IF('full menu'!P126="MDC","MDC",IF(OR('full menu'!P126="PERF",'full menu'!P126="AERF",'full menu'!P126="PCB"),"ERfix",IF(OR('full menu'!P126="ACB", 'full menu'!P126="LCERT", 'full menu'!P126="LERT",'full menu'!P126="FCERT",'full menu'!P126="FERT"),"ERTs",IF(OR('full menu'!P126="FCMT",'full menu'!P126="FMT",'full menu'!P126="LMT",'full menu'!P126="LCMT"),"MTs",IF(OR('full menu'!P126="LCIT",'full menu'!P126="FCIT",'full menu'!P126="LIT",'full menu'!P126="FIT"),"ITs",IF(OR('full menu'!P126="MwERT", 'full menu'!P126="ERwMT", 'full menu'!P126="M&amp;ERT", 'full menu'!P126="MwIT", 'full menu'!P126="IwMT", 'full menu'!P126="M&amp;IT", 'full menu'!P126="IwERT", 'full menu'!P126="ERwIT", 'full menu'!P126="I&amp;ERT", 'full menu'!P126="ER&amp;M&amp;IT"),"MixedTs",IF('full menu'!P126="UD","UD",IF('full menu'!P126="LSD","LSD",IF('full menu'!P126="WSD","WSD",IF('full menu'!P126="UASC","UASC",""))))))))))</f>
        <v>LSD</v>
      </c>
      <c r="Q126" t="str">
        <f>IF('full menu'!Q126="MDC","MDC",IF(OR('full menu'!Q126="PERF",'full menu'!Q126="AERF",'full menu'!Q126="PCB"),"ERfix",IF(OR('full menu'!Q126="ACB", 'full menu'!Q126="LCERT", 'full menu'!Q126="LERT",'full menu'!Q126="FCERT",'full menu'!Q126="FERT"),"ERTs",IF(OR('full menu'!Q126="FCMT",'full menu'!Q126="FMT",'full menu'!Q126="LMT",'full menu'!Q126="LCMT"),"MTs",IF(OR('full menu'!Q126="LCIT",'full menu'!Q126="FCIT",'full menu'!Q126="LIT",'full menu'!Q126="FIT"),"ITs",IF(OR('full menu'!Q126="MwERT", 'full menu'!Q126="ERwMT", 'full menu'!Q126="M&amp;ERT", 'full menu'!Q126="MwIT", 'full menu'!Q126="IwMT", 'full menu'!Q126="M&amp;IT", 'full menu'!Q126="IwERT", 'full menu'!Q126="ERwIT", 'full menu'!Q126="I&amp;ERT", 'full menu'!Q126="ER&amp;M&amp;IT"),"MixedTs",IF('full menu'!Q126="UD","UD",IF('full menu'!Q126="LSD","LSD",IF('full menu'!Q126="WSD","WSD",IF('full menu'!Q126="UASC","UASC",""))))))))))</f>
        <v>LSD</v>
      </c>
      <c r="R126" t="str">
        <f>IF('full menu'!R126="MDC","MDC",IF(OR('full menu'!R126="PERF",'full menu'!R126="AERF",'full menu'!R126="PCB"),"ERfix",IF(OR('full menu'!R126="ACB", 'full menu'!R126="LCERT", 'full menu'!R126="LERT",'full menu'!R126="FCERT",'full menu'!R126="FERT"),"ERTs",IF(OR('full menu'!R126="FCMT",'full menu'!R126="FMT",'full menu'!R126="LMT",'full menu'!R126="LCMT"),"MTs",IF(OR('full menu'!R126="LCIT",'full menu'!R126="FCIT",'full menu'!R126="LIT",'full menu'!R126="FIT"),"ITs",IF(OR('full menu'!R126="MwERT", 'full menu'!R126="ERwMT", 'full menu'!R126="M&amp;ERT", 'full menu'!R126="MwIT", 'full menu'!R126="IwMT", 'full menu'!R126="M&amp;IT", 'full menu'!R126="IwERT", 'full menu'!R126="ERwIT", 'full menu'!R126="I&amp;ERT", 'full menu'!R126="ER&amp;M&amp;IT"),"MixedTs",IF('full menu'!R126="UD","UD",IF('full menu'!R126="LSD","LSD",IF('full menu'!R126="WSD","WSD",IF('full menu'!R126="UASC","UASC",""))))))))))</f>
        <v>LSD</v>
      </c>
      <c r="S126" t="str">
        <f>IF('full menu'!S126="MDC","MDC",IF(OR('full menu'!S126="PERF",'full menu'!S126="AERF",'full menu'!S126="PCB"),"ERfix",IF(OR('full menu'!S126="ACB", 'full menu'!S126="LCERT", 'full menu'!S126="LERT",'full menu'!S126="FCERT",'full menu'!S126="FERT"),"ERTs",IF(OR('full menu'!S126="FCMT",'full menu'!S126="FMT",'full menu'!S126="LMT",'full menu'!S126="LCMT"),"MTs",IF(OR('full menu'!S126="LCIT",'full menu'!S126="FCIT",'full menu'!S126="LIT",'full menu'!S126="FIT"),"ITs",IF(OR('full menu'!S126="MwERT", 'full menu'!S126="ERwMT", 'full menu'!S126="M&amp;ERT", 'full menu'!S126="MwIT", 'full menu'!S126="IwMT", 'full menu'!S126="M&amp;IT", 'full menu'!S126="IwERT", 'full menu'!S126="ERwIT", 'full menu'!S126="I&amp;ERT", 'full menu'!S126="ER&amp;M&amp;IT"),"MixedTs",IF('full menu'!S126="UD","UD",IF('full menu'!S126="LSD","LSD",IF('full menu'!S126="WSD","WSD",IF('full menu'!S126="UASC","UASC",""))))))))))</f>
        <v>LSD</v>
      </c>
      <c r="T126" t="str">
        <f>IF('full menu'!T126="MDC","MDC",IF(OR('full menu'!T126="PERF",'full menu'!T126="AERF",'full menu'!T126="PCB"),"ERfix",IF(OR('full menu'!T126="ACB", 'full menu'!T126="LCERT", 'full menu'!T126="LERT",'full menu'!T126="FCERT",'full menu'!T126="FERT"),"ERTs",IF(OR('full menu'!T126="FCMT",'full menu'!T126="FMT",'full menu'!T126="LMT",'full menu'!T126="LCMT"),"MTs",IF(OR('full menu'!T126="LCIT",'full menu'!T126="FCIT",'full menu'!T126="LIT",'full menu'!T126="FIT"),"ITs",IF(OR('full menu'!T126="MwERT", 'full menu'!T126="ERwMT", 'full menu'!T126="M&amp;ERT", 'full menu'!T126="MwIT", 'full menu'!T126="IwMT", 'full menu'!T126="M&amp;IT", 'full menu'!T126="IwERT", 'full menu'!T126="ERwIT", 'full menu'!T126="I&amp;ERT", 'full menu'!T126="ER&amp;M&amp;IT"),"MixedTs",IF('full menu'!T126="UD","UD",IF('full menu'!T126="LSD","LSD",IF('full menu'!T126="WSD","WSD",IF('full menu'!T126="UASC","UASC",""))))))))))</f>
        <v>LSD</v>
      </c>
      <c r="U126" t="str">
        <f>IF('full menu'!U126="MDC","MDC",IF(OR('full menu'!U126="PERF",'full menu'!U126="AERF",'full menu'!U126="PCB"),"ERfix",IF(OR('full menu'!U126="ACB", 'full menu'!U126="LCERT", 'full menu'!U126="LERT",'full menu'!U126="FCERT",'full menu'!U126="FERT"),"ERTs",IF(OR('full menu'!U126="FCMT",'full menu'!U126="FMT",'full menu'!U126="LMT",'full menu'!U126="LCMT"),"MTs",IF(OR('full menu'!U126="LCIT",'full menu'!U126="FCIT",'full menu'!U126="LIT",'full menu'!U126="FIT"),"ITs",IF(OR('full menu'!U126="MwERT", 'full menu'!U126="ERwMT", 'full menu'!U126="M&amp;ERT", 'full menu'!U126="MwIT", 'full menu'!U126="IwMT", 'full menu'!U126="M&amp;IT", 'full menu'!U126="IwERT", 'full menu'!U126="ERwIT", 'full menu'!U126="I&amp;ERT", 'full menu'!U126="ER&amp;M&amp;IT"),"MixedTs",IF('full menu'!U126="UD","UD",IF('full menu'!U126="LSD","LSD",IF('full menu'!U126="WSD","WSD",IF('full menu'!U126="UASC","UASC",""))))))))))</f>
        <v>LSD</v>
      </c>
      <c r="V126" t="str">
        <f>IF('full menu'!V126="MDC","MDC",IF(OR('full menu'!V126="PERF",'full menu'!V126="AERF",'full menu'!V126="PCB"),"ERfix",IF(OR('full menu'!V126="ACB", 'full menu'!V126="LCERT", 'full menu'!V126="LERT",'full menu'!V126="FCERT",'full menu'!V126="FERT"),"ERTs",IF(OR('full menu'!V126="FCMT",'full menu'!V126="FMT",'full menu'!V126="LMT",'full menu'!V126="LCMT"),"MTs",IF(OR('full menu'!V126="LCIT",'full menu'!V126="FCIT",'full menu'!V126="LIT",'full menu'!V126="FIT"),"ITs",IF(OR('full menu'!V126="MwERT", 'full menu'!V126="ERwMT", 'full menu'!V126="M&amp;ERT", 'full menu'!V126="MwIT", 'full menu'!V126="IwMT", 'full menu'!V126="M&amp;IT", 'full menu'!V126="IwERT", 'full menu'!V126="ERwIT", 'full menu'!V126="I&amp;ERT", 'full menu'!V126="ER&amp;M&amp;IT"),"MixedTs",IF('full menu'!V126="UD","UD",IF('full menu'!V126="LSD","LSD",IF('full menu'!V126="WSD","WSD",IF('full menu'!V126="UASC","UASC",""))))))))))</f>
        <v>LSD</v>
      </c>
      <c r="W126" t="str">
        <f>IF('full menu'!W126="MDC","MDC",IF(OR('full menu'!W126="PERF",'full menu'!W126="AERF",'full menu'!W126="PCB"),"ERfix",IF(OR('full menu'!W126="ACB", 'full menu'!W126="LCERT", 'full menu'!W126="LERT",'full menu'!W126="FCERT",'full menu'!W126="FERT"),"ERTs",IF(OR('full menu'!W126="FCMT",'full menu'!W126="FMT",'full menu'!W126="LMT",'full menu'!W126="LCMT"),"MTs",IF(OR('full menu'!W126="LCIT",'full menu'!W126="FCIT",'full menu'!W126="LIT",'full menu'!W126="FIT"),"ITs",IF(OR('full menu'!W126="MwERT", 'full menu'!W126="ERwMT", 'full menu'!W126="M&amp;ERT", 'full menu'!W126="MwIT", 'full menu'!W126="IwMT", 'full menu'!W126="M&amp;IT", 'full menu'!W126="IwERT", 'full menu'!W126="ERwIT", 'full menu'!W126="I&amp;ERT", 'full menu'!W126="ER&amp;M&amp;IT"),"MixedTs",IF('full menu'!W126="UD","UD",IF('full menu'!W126="LSD","LSD",IF('full menu'!W126="WSD","WSD",IF('full menu'!W126="UASC","UASC",""))))))))))</f>
        <v>LSD</v>
      </c>
      <c r="X126" t="str">
        <f>IF('full menu'!X126="MDC","MDC",IF(OR('full menu'!X126="PERF",'full menu'!X126="AERF",'full menu'!X126="PCB"),"ERfix",IF(OR('full menu'!X126="ACB", 'full menu'!X126="LCERT", 'full menu'!X126="LERT",'full menu'!X126="FCERT",'full menu'!X126="FERT"),"ERTs",IF(OR('full menu'!X126="FCMT",'full menu'!X126="FMT",'full menu'!X126="LMT",'full menu'!X126="LCMT"),"MTs",IF(OR('full menu'!X126="LCIT",'full menu'!X126="FCIT",'full menu'!X126="LIT",'full menu'!X126="FIT"),"ITs",IF(OR('full menu'!X126="MwERT", 'full menu'!X126="ERwMT", 'full menu'!X126="M&amp;ERT", 'full menu'!X126="MwIT", 'full menu'!X126="IwMT", 'full menu'!X126="M&amp;IT", 'full menu'!X126="IwERT", 'full menu'!X126="ERwIT", 'full menu'!X126="I&amp;ERT", 'full menu'!X126="ER&amp;M&amp;IT"),"MixedTs",IF('full menu'!X126="UD","UD",IF('full menu'!X126="LSD","LSD",IF('full menu'!X126="WSD","WSD",IF('full menu'!X126="UASC","UASC",""))))))))))</f>
        <v>LSD</v>
      </c>
      <c r="Y126" t="str">
        <f>IF('full menu'!Y126="MDC","MDC",IF(OR('full menu'!Y126="PERF",'full menu'!Y126="AERF",'full menu'!Y126="PCB"),"ERfix",IF(OR('full menu'!Y126="ACB", 'full menu'!Y126="LCERT", 'full menu'!Y126="LERT",'full menu'!Y126="FCERT",'full menu'!Y126="FERT"),"ERTs",IF(OR('full menu'!Y126="FCMT",'full menu'!Y126="FMT",'full menu'!Y126="LMT",'full menu'!Y126="LCMT"),"MTs",IF(OR('full menu'!Y126="LCIT",'full menu'!Y126="FCIT",'full menu'!Y126="LIT",'full menu'!Y126="FIT"),"ITs",IF(OR('full menu'!Y126="MwERT", 'full menu'!Y126="ERwMT", 'full menu'!Y126="M&amp;ERT", 'full menu'!Y126="MwIT", 'full menu'!Y126="IwMT", 'full menu'!Y126="M&amp;IT", 'full menu'!Y126="IwERT", 'full menu'!Y126="ERwIT", 'full menu'!Y126="I&amp;ERT", 'full menu'!Y126="ER&amp;M&amp;IT"),"MixedTs",IF('full menu'!Y126="UD","UD",IF('full menu'!Y126="LSD","LSD",IF('full menu'!Y126="WSD","WSD",IF('full menu'!Y126="UASC","UASC",""))))))))))</f>
        <v>LSD</v>
      </c>
      <c r="Z126" t="str">
        <f>IF('full menu'!Z126="MDC","MDC",IF(OR('full menu'!Z126="PERF",'full menu'!Z126="AERF",'full menu'!Z126="PCB"),"ERfix",IF(OR('full menu'!Z126="ACB", 'full menu'!Z126="LCERT", 'full menu'!Z126="LERT",'full menu'!Z126="FCERT",'full menu'!Z126="FERT"),"ERTs",IF(OR('full menu'!Z126="FCMT",'full menu'!Z126="FMT",'full menu'!Z126="LMT",'full menu'!Z126="LCMT"),"MTs",IF(OR('full menu'!Z126="LCIT",'full menu'!Z126="FCIT",'full menu'!Z126="LIT",'full menu'!Z126="FIT"),"ITs",IF(OR('full menu'!Z126="MwERT", 'full menu'!Z126="ERwMT", 'full menu'!Z126="M&amp;ERT", 'full menu'!Z126="MwIT", 'full menu'!Z126="IwMT", 'full menu'!Z126="M&amp;IT", 'full menu'!Z126="IwERT", 'full menu'!Z126="ERwIT", 'full menu'!Z126="I&amp;ERT", 'full menu'!Z126="ER&amp;M&amp;IT"),"MixedTs",IF('full menu'!Z126="UD","UD",IF('full menu'!Z126="LSD","LSD",IF('full menu'!Z126="WSD","WSD",IF('full menu'!Z126="UASC","UASC",""))))))))))</f>
        <v>LSD</v>
      </c>
      <c r="AA126" t="str">
        <f>IF('full menu'!AA126="MDC","MDC",IF(OR('full menu'!AA126="PERF",'full menu'!AA126="AERF",'full menu'!AA126="PCB"),"ERfix",IF(OR('full menu'!AA126="ACB", 'full menu'!AA126="LCERT", 'full menu'!AA126="LERT",'full menu'!AA126="FCERT",'full menu'!AA126="FERT"),"ERTs",IF(OR('full menu'!AA126="FCMT",'full menu'!AA126="FMT",'full menu'!AA126="LMT",'full menu'!AA126="LCMT"),"MTs",IF(OR('full menu'!AA126="LCIT",'full menu'!AA126="FCIT",'full menu'!AA126="LIT",'full menu'!AA126="FIT"),"ITs",IF(OR('full menu'!AA126="MwERT", 'full menu'!AA126="ERwMT", 'full menu'!AA126="M&amp;ERT", 'full menu'!AA126="MwIT", 'full menu'!AA126="IwMT", 'full menu'!AA126="M&amp;IT", 'full menu'!AA126="IwERT", 'full menu'!AA126="ERwIT", 'full menu'!AA126="I&amp;ERT", 'full menu'!AA126="ER&amp;M&amp;IT"),"MixedTs",IF('full menu'!AA126="UD","UD",IF('full menu'!AA126="LSD","LSD",IF('full menu'!AA126="WSD","WSD",IF('full menu'!AA126="UASC","UASC",""))))))))))</f>
        <v>LSD</v>
      </c>
      <c r="AB126" t="str">
        <f>IF('full menu'!AB126="MDC","MDC",IF(OR('full menu'!AB126="PERF",'full menu'!AB126="AERF",'full menu'!AB126="PCB"),"ERfix",IF(OR('full menu'!AB126="ACB", 'full menu'!AB126="LCERT", 'full menu'!AB126="LERT",'full menu'!AB126="FCERT",'full menu'!AB126="FERT"),"ERTs",IF(OR('full menu'!AB126="FCMT",'full menu'!AB126="FMT",'full menu'!AB126="LMT",'full menu'!AB126="LCMT"),"MTs",IF(OR('full menu'!AB126="LCIT",'full menu'!AB126="FCIT",'full menu'!AB126="LIT",'full menu'!AB126="FIT"),"ITs",IF(OR('full menu'!AB126="MwERT", 'full menu'!AB126="ERwMT", 'full menu'!AB126="M&amp;ERT", 'full menu'!AB126="MwIT", 'full menu'!AB126="IwMT", 'full menu'!AB126="M&amp;IT", 'full menu'!AB126="IwERT", 'full menu'!AB126="ERwIT", 'full menu'!AB126="I&amp;ERT", 'full menu'!AB126="ER&amp;M&amp;IT"),"MixedTs",IF('full menu'!AB126="UD","UD",IF('full menu'!AB126="LSD","LSD",IF('full menu'!AB126="WSD","WSD",IF('full menu'!AB126="UASC","UASC",""))))))))))</f>
        <v>LSD</v>
      </c>
      <c r="AC126" t="str">
        <f>IF('full menu'!AC126="MDC","MDC",IF(OR('full menu'!AC126="PERF",'full menu'!AC126="AERF",'full menu'!AC126="PCB"),"ERfix",IF(OR('full menu'!AC126="ACB", 'full menu'!AC126="LCERT", 'full menu'!AC126="LERT",'full menu'!AC126="FCERT",'full menu'!AC126="FERT"),"ERTs",IF(OR('full menu'!AC126="FCMT",'full menu'!AC126="FMT",'full menu'!AC126="LMT",'full menu'!AC126="LCMT"),"MTs",IF(OR('full menu'!AC126="LCIT",'full menu'!AC126="FCIT",'full menu'!AC126="LIT",'full menu'!AC126="FIT"),"ITs",IF(OR('full menu'!AC126="MwERT", 'full menu'!AC126="ERwMT", 'full menu'!AC126="M&amp;ERT", 'full menu'!AC126="MwIT", 'full menu'!AC126="IwMT", 'full menu'!AC126="M&amp;IT", 'full menu'!AC126="IwERT", 'full menu'!AC126="ERwIT", 'full menu'!AC126="I&amp;ERT", 'full menu'!AC126="ER&amp;M&amp;IT"),"MixedTs",IF('full menu'!AC126="UD","UD",IF('full menu'!AC126="LSD","LSD",IF('full menu'!AC126="WSD","WSD",IF('full menu'!AC126="UASC","UASC",""))))))))))</f>
        <v>LSD</v>
      </c>
      <c r="AD126" t="str">
        <f>IF('full menu'!AD126="MDC","MDC",IF(OR('full menu'!AD126="PERF",'full menu'!AD126="AERF",'full menu'!AD126="PCB"),"ERfix",IF(OR('full menu'!AD126="ACB", 'full menu'!AD126="LCERT", 'full menu'!AD126="LERT",'full menu'!AD126="FCERT",'full menu'!AD126="FERT"),"ERTs",IF(OR('full menu'!AD126="FCMT",'full menu'!AD126="FMT",'full menu'!AD126="LMT",'full menu'!AD126="LCMT"),"MTs",IF(OR('full menu'!AD126="LCIT",'full menu'!AD126="FCIT",'full menu'!AD126="LIT",'full menu'!AD126="FIT"),"ITs",IF(OR('full menu'!AD126="MwERT", 'full menu'!AD126="ERwMT", 'full menu'!AD126="M&amp;ERT", 'full menu'!AD126="MwIT", 'full menu'!AD126="IwMT", 'full menu'!AD126="M&amp;IT", 'full menu'!AD126="IwERT", 'full menu'!AD126="ERwIT", 'full menu'!AD126="I&amp;ERT", 'full menu'!AD126="ER&amp;M&amp;IT"),"MixedTs",IF('full menu'!AD126="UD","UD",IF('full menu'!AD126="LSD","LSD",IF('full menu'!AD126="WSD","WSD",IF('full menu'!AD126="UASC","UASC",""))))))))))</f>
        <v>LSD</v>
      </c>
      <c r="AE126" t="str">
        <f>IF('full menu'!AE126="MDC","MDC",IF(OR('full menu'!AE126="PERF",'full menu'!AE126="AERF",'full menu'!AE126="PCB"),"ERfix",IF(OR('full menu'!AE126="ACB", 'full menu'!AE126="LCERT", 'full menu'!AE126="LERT",'full menu'!AE126="FCERT",'full menu'!AE126="FERT"),"ERTs",IF(OR('full menu'!AE126="FCMT",'full menu'!AE126="FMT",'full menu'!AE126="LMT",'full menu'!AE126="LCMT"),"MTs",IF(OR('full menu'!AE126="LCIT",'full menu'!AE126="FCIT",'full menu'!AE126="LIT",'full menu'!AE126="FIT"),"ITs",IF(OR('full menu'!AE126="MwERT", 'full menu'!AE126="ERwMT", 'full menu'!AE126="M&amp;ERT", 'full menu'!AE126="MwIT", 'full menu'!AE126="IwMT", 'full menu'!AE126="M&amp;IT", 'full menu'!AE126="IwERT", 'full menu'!AE126="ERwIT", 'full menu'!AE126="I&amp;ERT", 'full menu'!AE126="ER&amp;M&amp;IT"),"MixedTs",IF('full menu'!AE126="UD","UD",IF('full menu'!AE126="LSD","LSD",IF('full menu'!AE126="WSD","WSD",IF('full menu'!AE126="UASC","UASC",""))))))))))</f>
        <v>LSD</v>
      </c>
      <c r="AF126" t="str">
        <f>IF('full menu'!AF126="MDC","MDC",IF(OR('full menu'!AF126="PERF",'full menu'!AF126="AERF",'full menu'!AF126="PCB"),"ERfix",IF(OR('full menu'!AF126="ACB", 'full menu'!AF126="LCERT", 'full menu'!AF126="LERT",'full menu'!AF126="FCERT",'full menu'!AF126="FERT"),"ERTs",IF(OR('full menu'!AF126="FCMT",'full menu'!AF126="FMT",'full menu'!AF126="LMT",'full menu'!AF126="LCMT"),"MTs",IF(OR('full menu'!AF126="LCIT",'full menu'!AF126="FCIT",'full menu'!AF126="LIT",'full menu'!AF126="FIT"),"ITs",IF(OR('full menu'!AF126="MwERT", 'full menu'!AF126="ERwMT", 'full menu'!AF126="M&amp;ERT", 'full menu'!AF126="MwIT", 'full menu'!AF126="IwMT", 'full menu'!AF126="M&amp;IT", 'full menu'!AF126="IwERT", 'full menu'!AF126="ERwIT", 'full menu'!AF126="I&amp;ERT", 'full menu'!AF126="ER&amp;M&amp;IT"),"MixedTs",IF('full menu'!AF126="UD","UD",IF('full menu'!AF126="LSD","LSD",IF('full menu'!AF126="WSD","WSD",IF('full menu'!AF126="UASC","UASC",""))))))))))</f>
        <v>LSD</v>
      </c>
      <c r="AG126" t="str">
        <f>IF('full menu'!AG126="MDC","MDC",IF(OR('full menu'!AG126="PERF",'full menu'!AG126="AERF",'full menu'!AG126="PCB"),"ERfix",IF(OR('full menu'!AG126="ACB", 'full menu'!AG126="LCERT", 'full menu'!AG126="LERT",'full menu'!AG126="FCERT",'full menu'!AG126="FERT"),"ERTs",IF(OR('full menu'!AG126="FCMT",'full menu'!AG126="FMT",'full menu'!AG126="LMT",'full menu'!AG126="LCMT"),"MTs",IF(OR('full menu'!AG126="LCIT",'full menu'!AG126="FCIT",'full menu'!AG126="LIT",'full menu'!AG126="FIT"),"ITs",IF(OR('full menu'!AG126="MwERT", 'full menu'!AG126="ERwMT", 'full menu'!AG126="M&amp;ERT", 'full menu'!AG126="MwIT", 'full menu'!AG126="IwMT", 'full menu'!AG126="M&amp;IT", 'full menu'!AG126="IwERT", 'full menu'!AG126="ERwIT", 'full menu'!AG126="I&amp;ERT", 'full menu'!AG126="ER&amp;M&amp;IT"),"MixedTs",IF('full menu'!AG126="UD","UD",IF('full menu'!AG126="LSD","LSD",IF('full menu'!AG126="WSD","WSD",IF('full menu'!AG126="UASC","UASC",""))))))))))</f>
        <v>LSD</v>
      </c>
      <c r="AH126" t="str">
        <f>IF('full menu'!AH126="MDC","MDC",IF(OR('full menu'!AH126="PERF",'full menu'!AH126="AERF",'full menu'!AH126="PCB"),"ERfix",IF(OR('full menu'!AH126="ACB", 'full menu'!AH126="LCERT", 'full menu'!AH126="LERT",'full menu'!AH126="FCERT",'full menu'!AH126="FERT"),"ERTs",IF(OR('full menu'!AH126="FCMT",'full menu'!AH126="FMT",'full menu'!AH126="LMT",'full menu'!AH126="LCMT"),"MTs",IF(OR('full menu'!AH126="LCIT",'full menu'!AH126="FCIT",'full menu'!AH126="LIT",'full menu'!AH126="FIT"),"ITs",IF(OR('full menu'!AH126="MwERT", 'full menu'!AH126="ERwMT", 'full menu'!AH126="M&amp;ERT", 'full menu'!AH126="MwIT", 'full menu'!AH126="IwMT", 'full menu'!AH126="M&amp;IT", 'full menu'!AH126="IwERT", 'full menu'!AH126="ERwIT", 'full menu'!AH126="I&amp;ERT", 'full menu'!AH126="ER&amp;M&amp;IT"),"MixedTs",IF('full menu'!AH126="UD","UD",IF('full menu'!AH126="LSD","LSD",IF('full menu'!AH126="WSD","WSD",IF('full menu'!AH126="UASC","UASC",""))))))))))</f>
        <v>LSD</v>
      </c>
      <c r="AI126" t="str">
        <f>IF('full menu'!AI126="MDC","MDC",IF(OR('full menu'!AI126="PERF",'full menu'!AI126="AERF",'full menu'!AI126="PCB"),"ERfix",IF(OR('full menu'!AI126="ACB", 'full menu'!AI126="LCERT", 'full menu'!AI126="LERT",'full menu'!AI126="FCERT",'full menu'!AI126="FERT"),"ERTs",IF(OR('full menu'!AI126="FCMT",'full menu'!AI126="FMT",'full menu'!AI126="LMT",'full menu'!AI126="LCMT"),"MTs",IF(OR('full menu'!AI126="LCIT",'full menu'!AI126="FCIT",'full menu'!AI126="LIT",'full menu'!AI126="FIT"),"ITs",IF(OR('full menu'!AI126="MwERT", 'full menu'!AI126="ERwMT", 'full menu'!AI126="M&amp;ERT", 'full menu'!AI126="MwIT", 'full menu'!AI126="IwMT", 'full menu'!AI126="M&amp;IT", 'full menu'!AI126="IwERT", 'full menu'!AI126="ERwIT", 'full menu'!AI126="I&amp;ERT", 'full menu'!AI126="ER&amp;M&amp;IT"),"MixedTs",IF('full menu'!AI126="UD","UD",IF('full menu'!AI126="LSD","LSD",IF('full menu'!AI126="WSD","WSD",IF('full menu'!AI126="UASC","UASC",""))))))))))</f>
        <v>LSD</v>
      </c>
      <c r="AJ126" t="str">
        <f>IF('full menu'!AJ126="MDC","MDC",IF(OR('full menu'!AJ126="PERF",'full menu'!AJ126="AERF",'full menu'!AJ126="PCB"),"ERfix",IF(OR('full menu'!AJ126="ACB", 'full menu'!AJ126="LCERT", 'full menu'!AJ126="LERT",'full menu'!AJ126="FCERT",'full menu'!AJ126="FERT"),"ERTs",IF(OR('full menu'!AJ126="FCMT",'full menu'!AJ126="FMT",'full menu'!AJ126="LMT",'full menu'!AJ126="LCMT"),"MTs",IF(OR('full menu'!AJ126="LCIT",'full menu'!AJ126="FCIT",'full menu'!AJ126="LIT",'full menu'!AJ126="FIT"),"ITs",IF(OR('full menu'!AJ126="MwERT", 'full menu'!AJ126="ERwMT", 'full menu'!AJ126="M&amp;ERT", 'full menu'!AJ126="MwIT", 'full menu'!AJ126="IwMT", 'full menu'!AJ126="M&amp;IT", 'full menu'!AJ126="IwERT", 'full menu'!AJ126="ERwIT", 'full menu'!AJ126="I&amp;ERT", 'full menu'!AJ126="ER&amp;M&amp;IT"),"MixedTs",IF('full menu'!AJ126="UD","UD",IF('full menu'!AJ126="LSD","LSD",IF('full menu'!AJ126="WSD","WSD",IF('full menu'!AJ126="UASC","UASC",""))))))))))</f>
        <v>LSD</v>
      </c>
      <c r="AK126" t="str">
        <f>IF('full menu'!AK126="MDC","MDC",IF(OR('full menu'!AK126="PERF",'full menu'!AK126="AERF",'full menu'!AK126="PCB"),"ERfix",IF(OR('full menu'!AK126="ACB", 'full menu'!AK126="LCERT", 'full menu'!AK126="LERT",'full menu'!AK126="FCERT",'full menu'!AK126="FERT"),"ERTs",IF(OR('full menu'!AK126="FCMT",'full menu'!AK126="FMT",'full menu'!AK126="LMT",'full menu'!AK126="LCMT"),"MTs",IF(OR('full menu'!AK126="LCIT",'full menu'!AK126="FCIT",'full menu'!AK126="LIT",'full menu'!AK126="FIT"),"ITs",IF(OR('full menu'!AK126="MwERT", 'full menu'!AK126="ERwMT", 'full menu'!AK126="M&amp;ERT", 'full menu'!AK126="MwIT", 'full menu'!AK126="IwMT", 'full menu'!AK126="M&amp;IT", 'full menu'!AK126="IwERT", 'full menu'!AK126="ERwIT", 'full menu'!AK126="I&amp;ERT", 'full menu'!AK126="ER&amp;M&amp;IT"),"MixedTs",IF('full menu'!AK126="UD","UD",IF('full menu'!AK126="LSD","LSD",IF('full menu'!AK126="WSD","WSD",IF('full menu'!AK126="UASC","UASC",""))))))))))</f>
        <v>LSD</v>
      </c>
      <c r="AL126" t="str">
        <f>IF('full menu'!AL126="MDC","MDC",IF(OR('full menu'!AL126="PERF",'full menu'!AL126="AERF",'full menu'!AL126="PCB"),"ERfix",IF(OR('full menu'!AL126="ACB", 'full menu'!AL126="LCERT", 'full menu'!AL126="LERT",'full menu'!AL126="FCERT",'full menu'!AL126="FERT"),"ERTs",IF(OR('full menu'!AL126="FCMT",'full menu'!AL126="FMT",'full menu'!AL126="LMT",'full menu'!AL126="LCMT"),"MTs",IF(OR('full menu'!AL126="LCIT",'full menu'!AL126="FCIT",'full menu'!AL126="LIT",'full menu'!AL126="FIT"),"ITs",IF(OR('full menu'!AL126="MwERT", 'full menu'!AL126="ERwMT", 'full menu'!AL126="M&amp;ERT", 'full menu'!AL126="MwIT", 'full menu'!AL126="IwMT", 'full menu'!AL126="M&amp;IT", 'full menu'!AL126="IwERT", 'full menu'!AL126="ERwIT", 'full menu'!AL126="I&amp;ERT", 'full menu'!AL126="ER&amp;M&amp;IT"),"MixedTs",IF('full menu'!AL126="UD","UD",IF('full menu'!AL126="LSD","LSD",IF('full menu'!AL126="WSD","WSD",IF('full menu'!AL126="UASC","UASC",""))))))))))</f>
        <v>LSD</v>
      </c>
      <c r="AM126" t="str">
        <f>IF('full menu'!AM126="MDC","MDC",IF(OR('full menu'!AM126="PERF",'full menu'!AM126="AERF",'full menu'!AM126="PCB"),"ERfix",IF(OR('full menu'!AM126="ACB", 'full menu'!AM126="LCERT", 'full menu'!AM126="LERT",'full menu'!AM126="FCERT",'full menu'!AM126="FERT"),"ERTs",IF(OR('full menu'!AM126="FCMT",'full menu'!AM126="FMT",'full menu'!AM126="LMT",'full menu'!AM126="LCMT"),"MTs",IF(OR('full menu'!AM126="LCIT",'full menu'!AM126="FCIT",'full menu'!AM126="LIT",'full menu'!AM126="FIT"),"ITs",IF(OR('full menu'!AM126="MwERT", 'full menu'!AM126="ERwMT", 'full menu'!AM126="M&amp;ERT", 'full menu'!AM126="MwIT", 'full menu'!AM126="IwMT", 'full menu'!AM126="M&amp;IT", 'full menu'!AM126="IwERT", 'full menu'!AM126="ERwIT", 'full menu'!AM126="I&amp;ERT", 'full menu'!AM126="ER&amp;M&amp;IT"),"MixedTs",IF('full menu'!AM126="UD","UD",IF('full menu'!AM126="LSD","LSD",IF('full menu'!AM126="WSD","WSD",IF('full menu'!AM126="UASC","UASC",""))))))))))</f>
        <v>LSD</v>
      </c>
      <c r="AN126" t="str">
        <f>IF('full menu'!AN126="MDC","MDC",IF(OR('full menu'!AN126="PERF",'full menu'!AN126="AERF",'full menu'!AN126="PCB"),"ERfix",IF(OR('full menu'!AN126="ACB", 'full menu'!AN126="LCERT", 'full menu'!AN126="LERT",'full menu'!AN126="FCERT",'full menu'!AN126="FERT"),"ERTs",IF(OR('full menu'!AN126="FCMT",'full menu'!AN126="FMT",'full menu'!AN126="LMT",'full menu'!AN126="LCMT"),"MTs",IF(OR('full menu'!AN126="LCIT",'full menu'!AN126="FCIT",'full menu'!AN126="LIT",'full menu'!AN126="FIT"),"ITs",IF(OR('full menu'!AN126="MwERT", 'full menu'!AN126="ERwMT", 'full menu'!AN126="M&amp;ERT", 'full menu'!AN126="MwIT", 'full menu'!AN126="IwMT", 'full menu'!AN126="M&amp;IT", 'full menu'!AN126="IwERT", 'full menu'!AN126="ERwIT", 'full menu'!AN126="I&amp;ERT", 'full menu'!AN126="ER&amp;M&amp;IT"),"MixedTs",IF('full menu'!AN126="UD","UD",IF('full menu'!AN126="LSD","LSD",IF('full menu'!AN126="WSD","WSD",IF('full menu'!AN126="UASC","UASC",""))))))))))</f>
        <v>LSD</v>
      </c>
      <c r="AO126" t="str">
        <f>IF('full menu'!AO126="MDC","MDC",IF(OR('full menu'!AO126="PERF",'full menu'!AO126="AERF",'full menu'!AO126="PCB"),"ERfix",IF(OR('full menu'!AO126="ACB", 'full menu'!AO126="LCERT", 'full menu'!AO126="LERT",'full menu'!AO126="FCERT",'full menu'!AO126="FERT"),"ERTs",IF(OR('full menu'!AO126="FCMT",'full menu'!AO126="FMT",'full menu'!AO126="LMT",'full menu'!AO126="LCMT"),"MTs",IF(OR('full menu'!AO126="LCIT",'full menu'!AO126="FCIT",'full menu'!AO126="LIT",'full menu'!AO126="FIT"),"ITs",IF(OR('full menu'!AO126="MwERT", 'full menu'!AO126="ERwMT", 'full menu'!AO126="M&amp;ERT", 'full menu'!AO126="MwIT", 'full menu'!AO126="IwMT", 'full menu'!AO126="M&amp;IT", 'full menu'!AO126="IwERT", 'full menu'!AO126="ERwIT", 'full menu'!AO126="I&amp;ERT", 'full menu'!AO126="ER&amp;M&amp;IT"),"MixedTs",IF('full menu'!AO126="UD","UD",IF('full menu'!AO126="LSD","LSD",IF('full menu'!AO126="WSD","WSD",IF('full menu'!AO126="UASC","UASC",""))))))))))</f>
        <v>LSD</v>
      </c>
      <c r="AP126" t="str">
        <f>IF('full menu'!AP126="MDC","MDC",IF(OR('full menu'!AP126="PERF",'full menu'!AP126="AERF",'full menu'!AP126="PCB"),"ERfix",IF(OR('full menu'!AP126="ACB", 'full menu'!AP126="LCERT", 'full menu'!AP126="LERT",'full menu'!AP126="FCERT",'full menu'!AP126="FERT"),"ERTs",IF(OR('full menu'!AP126="FCMT",'full menu'!AP126="FMT",'full menu'!AP126="LMT",'full menu'!AP126="LCMT"),"MTs",IF(OR('full menu'!AP126="LCIT",'full menu'!AP126="FCIT",'full menu'!AP126="LIT",'full menu'!AP126="FIT"),"ITs",IF(OR('full menu'!AP126="MwERT", 'full menu'!AP126="ERwMT", 'full menu'!AP126="M&amp;ERT", 'full menu'!AP126="MwIT", 'full menu'!AP126="IwMT", 'full menu'!AP126="M&amp;IT", 'full menu'!AP126="IwERT", 'full menu'!AP126="ERwIT", 'full menu'!AP126="I&amp;ERT", 'full menu'!AP126="ER&amp;M&amp;IT"),"MixedTs",IF('full menu'!AP126="UD","UD",IF('full menu'!AP126="LSD","LSD",IF('full menu'!AP126="WSD","WSD",IF('full menu'!AP126="UASC","UASC",""))))))))))</f>
        <v>LSD</v>
      </c>
      <c r="AQ126" t="str">
        <f>IF('full menu'!AQ126="MDC","MDC",IF(OR('full menu'!AQ126="PERF",'full menu'!AQ126="AERF",'full menu'!AQ126="PCB"),"ERfix",IF(OR('full menu'!AQ126="ACB", 'full menu'!AQ126="LCERT", 'full menu'!AQ126="LERT",'full menu'!AQ126="FCERT",'full menu'!AQ126="FERT"),"ERTs",IF(OR('full menu'!AQ126="FCMT",'full menu'!AQ126="FMT",'full menu'!AQ126="LMT",'full menu'!AQ126="LCMT"),"MTs",IF(OR('full menu'!AQ126="LCIT",'full menu'!AQ126="FCIT",'full menu'!AQ126="LIT",'full menu'!AQ126="FIT"),"ITs",IF(OR('full menu'!AQ126="MwERT", 'full menu'!AQ126="ERwMT", 'full menu'!AQ126="M&amp;ERT", 'full menu'!AQ126="MwIT", 'full menu'!AQ126="IwMT", 'full menu'!AQ126="M&amp;IT", 'full menu'!AQ126="IwERT", 'full menu'!AQ126="ERwIT", 'full menu'!AQ126="I&amp;ERT", 'full menu'!AQ126="ER&amp;M&amp;IT"),"MixedTs",IF('full menu'!AQ126="UD","UD",IF('full menu'!AQ126="LSD","LSD",IF('full menu'!AQ126="WSD","WSD",IF('full menu'!AQ126="UASC","UASC",""))))))))))</f>
        <v>LSD</v>
      </c>
      <c r="AR126" t="str">
        <f>IF('full menu'!AR126="MDC","MDC",IF(OR('full menu'!AR126="PERF",'full menu'!AR126="AERF",'full menu'!AR126="PCB"),"ERfix",IF(OR('full menu'!AR126="ACB", 'full menu'!AR126="LCERT", 'full menu'!AR126="LERT",'full menu'!AR126="FCERT",'full menu'!AR126="FERT"),"ERTs",IF(OR('full menu'!AR126="FCMT",'full menu'!AR126="FMT",'full menu'!AR126="LMT",'full menu'!AR126="LCMT"),"MTs",IF(OR('full menu'!AR126="LCIT",'full menu'!AR126="FCIT",'full menu'!AR126="LIT",'full menu'!AR126="FIT"),"ITs",IF(OR('full menu'!AR126="MwERT", 'full menu'!AR126="ERwMT", 'full menu'!AR126="M&amp;ERT", 'full menu'!AR126="MwIT", 'full menu'!AR126="IwMT", 'full menu'!AR126="M&amp;IT", 'full menu'!AR126="IwERT", 'full menu'!AR126="ERwIT", 'full menu'!AR126="I&amp;ERT", 'full menu'!AR126="ER&amp;M&amp;IT"),"MixedTs",IF('full menu'!AR126="UD","UD",IF('full menu'!AR126="LSD","LSD",IF('full menu'!AR126="WSD","WSD",IF('full menu'!AR126="UASC","UASC",""))))))))))</f>
        <v>LSD</v>
      </c>
      <c r="AS126" t="str">
        <f>IF('full menu'!AS126="MDC","MDC",IF(OR('full menu'!AS126="PERF",'full menu'!AS126="AERF",'full menu'!AS126="PCB"),"ERfix",IF(OR('full menu'!AS126="ACB", 'full menu'!AS126="LCERT", 'full menu'!AS126="LERT",'full menu'!AS126="FCERT",'full menu'!AS126="FERT"),"ERTs",IF(OR('full menu'!AS126="FCMT",'full menu'!AS126="FMT",'full menu'!AS126="LMT",'full menu'!AS126="LCMT"),"MTs",IF(OR('full menu'!AS126="LCIT",'full menu'!AS126="FCIT",'full menu'!AS126="LIT",'full menu'!AS126="FIT"),"ITs",IF(OR('full menu'!AS126="MwERT", 'full menu'!AS126="ERwMT", 'full menu'!AS126="M&amp;ERT", 'full menu'!AS126="MwIT", 'full menu'!AS126="IwMT", 'full menu'!AS126="M&amp;IT", 'full menu'!AS126="IwERT", 'full menu'!AS126="ERwIT", 'full menu'!AS126="I&amp;ERT", 'full menu'!AS126="ER&amp;M&amp;IT"),"MixedTs",IF('full menu'!AS126="UD","UD",IF('full menu'!AS126="LSD","LSD",IF('full menu'!AS126="WSD","WSD",IF('full menu'!AS126="UASC","UASC",""))))))))))</f>
        <v>LSD</v>
      </c>
      <c r="AT126" t="str">
        <f>IF('full menu'!AT126="MDC","MDC",IF(OR('full menu'!AT126="PERF",'full menu'!AT126="AERF",'full menu'!AT126="PCB"),"ERfix",IF(OR('full menu'!AT126="ACB", 'full menu'!AT126="LCERT", 'full menu'!AT126="LERT",'full menu'!AT126="FCERT",'full menu'!AT126="FERT"),"ERTs",IF(OR('full menu'!AT126="FCMT",'full menu'!AT126="FMT",'full menu'!AT126="LMT",'full menu'!AT126="LCMT"),"MTs",IF(OR('full menu'!AT126="LCIT",'full menu'!AT126="FCIT",'full menu'!AT126="LIT",'full menu'!AT126="FIT"),"ITs",IF(OR('full menu'!AT126="MwERT", 'full menu'!AT126="ERwMT", 'full menu'!AT126="M&amp;ERT", 'full menu'!AT126="MwIT", 'full menu'!AT126="IwMT", 'full menu'!AT126="M&amp;IT", 'full menu'!AT126="IwERT", 'full menu'!AT126="ERwIT", 'full menu'!AT126="I&amp;ERT", 'full menu'!AT126="ER&amp;M&amp;IT"),"MixedTs",IF('full menu'!AT126="UD","UD",IF('full menu'!AT126="LSD","LSD",IF('full menu'!AT126="WSD","WSD",IF('full menu'!AT126="UASC","UASC",""))))))))))</f>
        <v>LSD</v>
      </c>
      <c r="AU126" t="str">
        <f>IF('full menu'!AU126="MDC","MDC",IF(OR('full menu'!AU126="PERF",'full menu'!AU126="AERF",'full menu'!AU126="PCB"),"ERfix",IF(OR('full menu'!AU126="ACB", 'full menu'!AU126="LCERT", 'full menu'!AU126="LERT",'full menu'!AU126="FCERT",'full menu'!AU126="FERT"),"ERTs",IF(OR('full menu'!AU126="FCMT",'full menu'!AU126="FMT",'full menu'!AU126="LMT",'full menu'!AU126="LCMT"),"MTs",IF(OR('full menu'!AU126="LCIT",'full menu'!AU126="FCIT",'full menu'!AU126="LIT",'full menu'!AU126="FIT"),"ITs",IF(OR('full menu'!AU126="MwERT", 'full menu'!AU126="ERwMT", 'full menu'!AU126="M&amp;ERT", 'full menu'!AU126="MwIT", 'full menu'!AU126="IwMT", 'full menu'!AU126="M&amp;IT", 'full menu'!AU126="IwERT", 'full menu'!AU126="ERwIT", 'full menu'!AU126="I&amp;ERT", 'full menu'!AU126="ER&amp;M&amp;IT"),"MixedTs",IF('full menu'!AU126="UD","UD",IF('full menu'!AU126="LSD","LSD",IF('full menu'!AU126="WSD","WSD",IF('full menu'!AU126="UASC","UASC",""))))))))))</f>
        <v>LSD</v>
      </c>
      <c r="AV126" t="str">
        <f>IF('full menu'!AV126="MDC","MDC",IF(OR('full menu'!AV126="PERF",'full menu'!AV126="AERF",'full menu'!AV126="PCB"),"ERfix",IF(OR('full menu'!AV126="ACB", 'full menu'!AV126="LCERT", 'full menu'!AV126="LERT",'full menu'!AV126="FCERT",'full menu'!AV126="FERT"),"ERTs",IF(OR('full menu'!AV126="FCMT",'full menu'!AV126="FMT",'full menu'!AV126="LMT",'full menu'!AV126="LCMT"),"MTs",IF(OR('full menu'!AV126="LCIT",'full menu'!AV126="FCIT",'full menu'!AV126="LIT",'full menu'!AV126="FIT"),"ITs",IF(OR('full menu'!AV126="MwERT", 'full menu'!AV126="ERwMT", 'full menu'!AV126="M&amp;ERT", 'full menu'!AV126="MwIT", 'full menu'!AV126="IwMT", 'full menu'!AV126="M&amp;IT", 'full menu'!AV126="IwERT", 'full menu'!AV126="ERwIT", 'full menu'!AV126="I&amp;ERT", 'full menu'!AV126="ER&amp;M&amp;IT"),"MixedTs",IF('full menu'!AV126="UD","UD",IF('full menu'!AV126="LSD","LSD",IF('full menu'!AV126="WSD","WSD",IF('full menu'!AV126="UASC","UASC",""))))))))))</f>
        <v>LSD</v>
      </c>
      <c r="AW126" t="str">
        <f>IF('full menu'!AW126="MDC","MDC",IF(OR('full menu'!AW126="PERF",'full menu'!AW126="AERF",'full menu'!AW126="PCB"),"ERfix",IF(OR('full menu'!AW126="ACB", 'full menu'!AW126="LCERT", 'full menu'!AW126="LERT",'full menu'!AW126="FCERT",'full menu'!AW126="FERT"),"ERTs",IF(OR('full menu'!AW126="FCMT",'full menu'!AW126="FMT",'full menu'!AW126="LMT",'full menu'!AW126="LCMT"),"MTs",IF(OR('full menu'!AW126="LCIT",'full menu'!AW126="FCIT",'full menu'!AW126="LIT",'full menu'!AW126="FIT"),"ITs",IF(OR('full menu'!AW126="MwERT", 'full menu'!AW126="ERwMT", 'full menu'!AW126="M&amp;ERT", 'full menu'!AW126="MwIT", 'full menu'!AW126="IwMT", 'full menu'!AW126="M&amp;IT", 'full menu'!AW126="IwERT", 'full menu'!AW126="ERwIT", 'full menu'!AW126="I&amp;ERT", 'full menu'!AW126="ER&amp;M&amp;IT"),"MixedTs",IF('full menu'!AW126="UD","UD",IF('full menu'!AW126="LSD","LSD",IF('full menu'!AW126="WSD","WSD",IF('full menu'!AW126="UASC","UASC",""))))))))))</f>
        <v>LSD</v>
      </c>
      <c r="AX126" t="str">
        <f>IF('full menu'!AX126="MDC","MDC",IF(OR('full menu'!AX126="PERF",'full menu'!AX126="AERF",'full menu'!AX126="PCB"),"ERfix",IF(OR('full menu'!AX126="ACB", 'full menu'!AX126="LCERT", 'full menu'!AX126="LERT",'full menu'!AX126="FCERT",'full menu'!AX126="FERT"),"ERTs",IF(OR('full menu'!AX126="FCMT",'full menu'!AX126="FMT",'full menu'!AX126="LMT",'full menu'!AX126="LCMT"),"MTs",IF(OR('full menu'!AX126="LCIT",'full menu'!AX126="FCIT",'full menu'!AX126="LIT",'full menu'!AX126="FIT"),"ITs",IF(OR('full menu'!AX126="MwERT", 'full menu'!AX126="ERwMT", 'full menu'!AX126="M&amp;ERT", 'full menu'!AX126="MwIT", 'full menu'!AX126="IwMT", 'full menu'!AX126="M&amp;IT", 'full menu'!AX126="IwERT", 'full menu'!AX126="ERwIT", 'full menu'!AX126="I&amp;ERT", 'full menu'!AX126="ER&amp;M&amp;IT"),"MixedTs",IF('full menu'!AX126="UD","UD",IF('full menu'!AX126="LSD","LSD",IF('full menu'!AX126="WSD","WSD",IF('full menu'!AX126="UASC","UASC",""))))))))))</f>
        <v>LSD</v>
      </c>
      <c r="AY126" t="str">
        <f>IF('full menu'!AY126="MDC","MDC",IF(OR('full menu'!AY126="PERF",'full menu'!AY126="AERF",'full menu'!AY126="PCB"),"ERfix",IF(OR('full menu'!AY126="ACB", 'full menu'!AY126="LCERT", 'full menu'!AY126="LERT",'full menu'!AY126="FCERT",'full menu'!AY126="FERT"),"ERTs",IF(OR('full menu'!AY126="FCMT",'full menu'!AY126="FMT",'full menu'!AY126="LMT",'full menu'!AY126="LCMT"),"MTs",IF(OR('full menu'!AY126="LCIT",'full menu'!AY126="FCIT",'full menu'!AY126="LIT",'full menu'!AY126="FIT"),"ITs",IF(OR('full menu'!AY126="MwERT", 'full menu'!AY126="ERwMT", 'full menu'!AY126="M&amp;ERT", 'full menu'!AY126="MwIT", 'full menu'!AY126="IwMT", 'full menu'!AY126="M&amp;IT", 'full menu'!AY126="IwERT", 'full menu'!AY126="ERwIT", 'full menu'!AY126="I&amp;ERT", 'full menu'!AY126="ER&amp;M&amp;IT"),"MixedTs",IF('full menu'!AY126="UD","UD",IF('full menu'!AY126="LSD","LSD",IF('full menu'!AY126="WSD","WSD",IF('full menu'!AY126="UASC","UASC",""))))))))))</f>
        <v>LSD</v>
      </c>
    </row>
    <row r="127" spans="1:51" x14ac:dyDescent="0.3">
      <c r="A127" t="s">
        <v>149</v>
      </c>
      <c r="B127" t="str">
        <f>IF('full menu'!B127="MDC","MDC",IF(OR('full menu'!B127="PERF",'full menu'!B127="AERF",'full menu'!B127="PCB"),"ERfix",IF(OR('full menu'!B127="ACB", 'full menu'!B127="LCERT", 'full menu'!B127="LERT",'full menu'!B127="FCERT",'full menu'!B127="FERT"),"ERTs",IF(OR('full menu'!B127="FCMT",'full menu'!B127="FMT",'full menu'!B127="LMT",'full menu'!B127="LCMT"),"MTs",IF(OR('full menu'!B127="LCIT",'full menu'!B127="FCIT",'full menu'!B127="LIT",'full menu'!B127="FIT"),"ITs",IF(OR('full menu'!B127="MwERT", 'full menu'!B127="ERwMT", 'full menu'!B127="M&amp;ERT", 'full menu'!B127="MwIT", 'full menu'!B127="IwMT", 'full menu'!B127="M&amp;IT", 'full menu'!B127="IwERT", 'full menu'!B127="ERwIT", 'full menu'!B127="I&amp;ERT", 'full menu'!B127="ER&amp;M&amp;IT"),"MixedTs",IF('full menu'!B127="UD","UD",IF('full menu'!B127="LSD","LSD",IF('full menu'!B127="WSD","WSD",IF('full menu'!B127="UASC","UASC",""))))))))))</f>
        <v/>
      </c>
      <c r="C127" t="str">
        <f>IF('full menu'!C127="MDC","MDC",IF(OR('full menu'!C127="PERF",'full menu'!C127="AERF",'full menu'!C127="PCB"),"ERfix",IF(OR('full menu'!C127="ACB", 'full menu'!C127="LCERT", 'full menu'!C127="LERT",'full menu'!C127="FCERT",'full menu'!C127="FERT"),"ERTs",IF(OR('full menu'!C127="FCMT",'full menu'!C127="FMT",'full menu'!C127="LMT",'full menu'!C127="LCMT"),"MTs",IF(OR('full menu'!C127="LCIT",'full menu'!C127="FCIT",'full menu'!C127="LIT",'full menu'!C127="FIT"),"ITs",IF(OR('full menu'!C127="MwERT", 'full menu'!C127="ERwMT", 'full menu'!C127="M&amp;ERT", 'full menu'!C127="MwIT", 'full menu'!C127="IwMT", 'full menu'!C127="M&amp;IT", 'full menu'!C127="IwERT", 'full menu'!C127="ERwIT", 'full menu'!C127="I&amp;ERT", 'full menu'!C127="ER&amp;M&amp;IT"),"MixedTs",IF('full menu'!C127="UD","UD",IF('full menu'!C127="LSD","LSD",IF('full menu'!C127="WSD","WSD",IF('full menu'!C127="UASC","UASC",""))))))))))</f>
        <v/>
      </c>
      <c r="D127" t="str">
        <f>IF('full menu'!D127="MDC","MDC",IF(OR('full menu'!D127="PERF",'full menu'!D127="AERF",'full menu'!D127="PCB"),"ERfix",IF(OR('full menu'!D127="ACB", 'full menu'!D127="LCERT", 'full menu'!D127="LERT",'full menu'!D127="FCERT",'full menu'!D127="FERT"),"ERTs",IF(OR('full menu'!D127="FCMT",'full menu'!D127="FMT",'full menu'!D127="LMT",'full menu'!D127="LCMT"),"MTs",IF(OR('full menu'!D127="LCIT",'full menu'!D127="FCIT",'full menu'!D127="LIT",'full menu'!D127="FIT"),"ITs",IF(OR('full menu'!D127="MwERT", 'full menu'!D127="ERwMT", 'full menu'!D127="M&amp;ERT", 'full menu'!D127="MwIT", 'full menu'!D127="IwMT", 'full menu'!D127="M&amp;IT", 'full menu'!D127="IwERT", 'full menu'!D127="ERwIT", 'full menu'!D127="I&amp;ERT", 'full menu'!D127="ER&amp;M&amp;IT"),"MixedTs",IF('full menu'!D127="UD","UD",IF('full menu'!D127="LSD","LSD",IF('full menu'!D127="WSD","WSD",IF('full menu'!D127="UASC","UASC",""))))))))))</f>
        <v/>
      </c>
      <c r="E127" t="str">
        <f>IF('full menu'!E127="MDC","MDC",IF(OR('full menu'!E127="PERF",'full menu'!E127="AERF",'full menu'!E127="PCB"),"ERfix",IF(OR('full menu'!E127="ACB", 'full menu'!E127="LCERT", 'full menu'!E127="LERT",'full menu'!E127="FCERT",'full menu'!E127="FERT"),"ERTs",IF(OR('full menu'!E127="FCMT",'full menu'!E127="FMT",'full menu'!E127="LMT",'full menu'!E127="LCMT"),"MTs",IF(OR('full menu'!E127="LCIT",'full menu'!E127="FCIT",'full menu'!E127="LIT",'full menu'!E127="FIT"),"ITs",IF(OR('full menu'!E127="MwERT", 'full menu'!E127="ERwMT", 'full menu'!E127="M&amp;ERT", 'full menu'!E127="MwIT", 'full menu'!E127="IwMT", 'full menu'!E127="M&amp;IT", 'full menu'!E127="IwERT", 'full menu'!E127="ERwIT", 'full menu'!E127="I&amp;ERT", 'full menu'!E127="ER&amp;M&amp;IT"),"MixedTs",IF('full menu'!E127="UD","UD",IF('full menu'!E127="LSD","LSD",IF('full menu'!E127="WSD","WSD",IF('full menu'!E127="UASC","UASC",""))))))))))</f>
        <v/>
      </c>
      <c r="F127" t="str">
        <f>IF('full menu'!F127="MDC","MDC",IF(OR('full menu'!F127="PERF",'full menu'!F127="AERF",'full menu'!F127="PCB"),"ERfix",IF(OR('full menu'!F127="ACB", 'full menu'!F127="LCERT", 'full menu'!F127="LERT",'full menu'!F127="FCERT",'full menu'!F127="FERT"),"ERTs",IF(OR('full menu'!F127="FCMT",'full menu'!F127="FMT",'full menu'!F127="LMT",'full menu'!F127="LCMT"),"MTs",IF(OR('full menu'!F127="LCIT",'full menu'!F127="FCIT",'full menu'!F127="LIT",'full menu'!F127="FIT"),"ITs",IF(OR('full menu'!F127="MwERT", 'full menu'!F127="ERwMT", 'full menu'!F127="M&amp;ERT", 'full menu'!F127="MwIT", 'full menu'!F127="IwMT", 'full menu'!F127="M&amp;IT", 'full menu'!F127="IwERT", 'full menu'!F127="ERwIT", 'full menu'!F127="I&amp;ERT", 'full menu'!F127="ER&amp;M&amp;IT"),"MixedTs",IF('full menu'!F127="UD","UD",IF('full menu'!F127="LSD","LSD",IF('full menu'!F127="WSD","WSD",IF('full menu'!F127="UASC","UASC",""))))))))))</f>
        <v/>
      </c>
      <c r="G127" t="str">
        <f>IF('full menu'!G127="MDC","MDC",IF(OR('full menu'!G127="PERF",'full menu'!G127="AERF",'full menu'!G127="PCB"),"ERfix",IF(OR('full menu'!G127="ACB", 'full menu'!G127="LCERT", 'full menu'!G127="LERT",'full menu'!G127="FCERT",'full menu'!G127="FERT"),"ERTs",IF(OR('full menu'!G127="FCMT",'full menu'!G127="FMT",'full menu'!G127="LMT",'full menu'!G127="LCMT"),"MTs",IF(OR('full menu'!G127="LCIT",'full menu'!G127="FCIT",'full menu'!G127="LIT",'full menu'!G127="FIT"),"ITs",IF(OR('full menu'!G127="MwERT", 'full menu'!G127="ERwMT", 'full menu'!G127="M&amp;ERT", 'full menu'!G127="MwIT", 'full menu'!G127="IwMT", 'full menu'!G127="M&amp;IT", 'full menu'!G127="IwERT", 'full menu'!G127="ERwIT", 'full menu'!G127="I&amp;ERT", 'full menu'!G127="ER&amp;M&amp;IT"),"MixedTs",IF('full menu'!G127="UD","UD",IF('full menu'!G127="LSD","LSD",IF('full menu'!G127="WSD","WSD",IF('full menu'!G127="UASC","UASC",""))))))))))</f>
        <v/>
      </c>
      <c r="H127" t="str">
        <f>IF('full menu'!H127="MDC","MDC",IF(OR('full menu'!H127="PERF",'full menu'!H127="AERF",'full menu'!H127="PCB"),"ERfix",IF(OR('full menu'!H127="ACB", 'full menu'!H127="LCERT", 'full menu'!H127="LERT",'full menu'!H127="FCERT",'full menu'!H127="FERT"),"ERTs",IF(OR('full menu'!H127="FCMT",'full menu'!H127="FMT",'full menu'!H127="LMT",'full menu'!H127="LCMT"),"MTs",IF(OR('full menu'!H127="LCIT",'full menu'!H127="FCIT",'full menu'!H127="LIT",'full menu'!H127="FIT"),"ITs",IF(OR('full menu'!H127="MwERT", 'full menu'!H127="ERwMT", 'full menu'!H127="M&amp;ERT", 'full menu'!H127="MwIT", 'full menu'!H127="IwMT", 'full menu'!H127="M&amp;IT", 'full menu'!H127="IwERT", 'full menu'!H127="ERwIT", 'full menu'!H127="I&amp;ERT", 'full menu'!H127="ER&amp;M&amp;IT"),"MixedTs",IF('full menu'!H127="UD","UD",IF('full menu'!H127="LSD","LSD",IF('full menu'!H127="WSD","WSD",IF('full menu'!H127="UASC","UASC",""))))))))))</f>
        <v/>
      </c>
      <c r="I127" t="str">
        <f>IF('full menu'!I127="MDC","MDC",IF(OR('full menu'!I127="PERF",'full menu'!I127="AERF",'full menu'!I127="PCB"),"ERfix",IF(OR('full menu'!I127="ACB", 'full menu'!I127="LCERT", 'full menu'!I127="LERT",'full menu'!I127="FCERT",'full menu'!I127="FERT"),"ERTs",IF(OR('full menu'!I127="FCMT",'full menu'!I127="FMT",'full menu'!I127="LMT",'full menu'!I127="LCMT"),"MTs",IF(OR('full menu'!I127="LCIT",'full menu'!I127="FCIT",'full menu'!I127="LIT",'full menu'!I127="FIT"),"ITs",IF(OR('full menu'!I127="MwERT", 'full menu'!I127="ERwMT", 'full menu'!I127="M&amp;ERT", 'full menu'!I127="MwIT", 'full menu'!I127="IwMT", 'full menu'!I127="M&amp;IT", 'full menu'!I127="IwERT", 'full menu'!I127="ERwIT", 'full menu'!I127="I&amp;ERT", 'full menu'!I127="ER&amp;M&amp;IT"),"MixedTs",IF('full menu'!I127="UD","UD",IF('full menu'!I127="LSD","LSD",IF('full menu'!I127="WSD","WSD",IF('full menu'!I127="UASC","UASC",""))))))))))</f>
        <v/>
      </c>
      <c r="J127" t="str">
        <f>IF('full menu'!J127="MDC","MDC",IF(OR('full menu'!J127="PERF",'full menu'!J127="AERF",'full menu'!J127="PCB"),"ERfix",IF(OR('full menu'!J127="ACB", 'full menu'!J127="LCERT", 'full menu'!J127="LERT",'full menu'!J127="FCERT",'full menu'!J127="FERT"),"ERTs",IF(OR('full menu'!J127="FCMT",'full menu'!J127="FMT",'full menu'!J127="LMT",'full menu'!J127="LCMT"),"MTs",IF(OR('full menu'!J127="LCIT",'full menu'!J127="FCIT",'full menu'!J127="LIT",'full menu'!J127="FIT"),"ITs",IF(OR('full menu'!J127="MwERT", 'full menu'!J127="ERwMT", 'full menu'!J127="M&amp;ERT", 'full menu'!J127="MwIT", 'full menu'!J127="IwMT", 'full menu'!J127="M&amp;IT", 'full menu'!J127="IwERT", 'full menu'!J127="ERwIT", 'full menu'!J127="I&amp;ERT", 'full menu'!J127="ER&amp;M&amp;IT"),"MixedTs",IF('full menu'!J127="UD","UD",IF('full menu'!J127="LSD","LSD",IF('full menu'!J127="WSD","WSD",IF('full menu'!J127="UASC","UASC",""))))))))))</f>
        <v/>
      </c>
      <c r="K127" t="str">
        <f>IF('full menu'!K127="MDC","MDC",IF(OR('full menu'!K127="PERF",'full menu'!K127="AERF",'full menu'!K127="PCB"),"ERfix",IF(OR('full menu'!K127="ACB", 'full menu'!K127="LCERT", 'full menu'!K127="LERT",'full menu'!K127="FCERT",'full menu'!K127="FERT"),"ERTs",IF(OR('full menu'!K127="FCMT",'full menu'!K127="FMT",'full menu'!K127="LMT",'full menu'!K127="LCMT"),"MTs",IF(OR('full menu'!K127="LCIT",'full menu'!K127="FCIT",'full menu'!K127="LIT",'full menu'!K127="FIT"),"ITs",IF(OR('full menu'!K127="MwERT", 'full menu'!K127="ERwMT", 'full menu'!K127="M&amp;ERT", 'full menu'!K127="MwIT", 'full menu'!K127="IwMT", 'full menu'!K127="M&amp;IT", 'full menu'!K127="IwERT", 'full menu'!K127="ERwIT", 'full menu'!K127="I&amp;ERT", 'full menu'!K127="ER&amp;M&amp;IT"),"MixedTs",IF('full menu'!K127="UD","UD",IF('full menu'!K127="LSD","LSD",IF('full menu'!K127="WSD","WSD",IF('full menu'!K127="UASC","UASC",""))))))))))</f>
        <v/>
      </c>
      <c r="L127" t="str">
        <f>IF('full menu'!L127="MDC","MDC",IF(OR('full menu'!L127="PERF",'full menu'!L127="AERF",'full menu'!L127="PCB"),"ERfix",IF(OR('full menu'!L127="ACB", 'full menu'!L127="LCERT", 'full menu'!L127="LERT",'full menu'!L127="FCERT",'full menu'!L127="FERT"),"ERTs",IF(OR('full menu'!L127="FCMT",'full menu'!L127="FMT",'full menu'!L127="LMT",'full menu'!L127="LCMT"),"MTs",IF(OR('full menu'!L127="LCIT",'full menu'!L127="FCIT",'full menu'!L127="LIT",'full menu'!L127="FIT"),"ITs",IF(OR('full menu'!L127="MwERT", 'full menu'!L127="ERwMT", 'full menu'!L127="M&amp;ERT", 'full menu'!L127="MwIT", 'full menu'!L127="IwMT", 'full menu'!L127="M&amp;IT", 'full menu'!L127="IwERT", 'full menu'!L127="ERwIT", 'full menu'!L127="I&amp;ERT", 'full menu'!L127="ER&amp;M&amp;IT"),"MixedTs",IF('full menu'!L127="UD","UD",IF('full menu'!L127="LSD","LSD",IF('full menu'!L127="WSD","WSD",IF('full menu'!L127="UASC","UASC",""))))))))))</f>
        <v/>
      </c>
      <c r="M127" t="str">
        <f>IF('full menu'!M127="MDC","MDC",IF(OR('full menu'!M127="PERF",'full menu'!M127="AERF",'full menu'!M127="PCB"),"ERfix",IF(OR('full menu'!M127="ACB", 'full menu'!M127="LCERT", 'full menu'!M127="LERT",'full menu'!M127="FCERT",'full menu'!M127="FERT"),"ERTs",IF(OR('full menu'!M127="FCMT",'full menu'!M127="FMT",'full menu'!M127="LMT",'full menu'!M127="LCMT"),"MTs",IF(OR('full menu'!M127="LCIT",'full menu'!M127="FCIT",'full menu'!M127="LIT",'full menu'!M127="FIT"),"ITs",IF(OR('full menu'!M127="MwERT", 'full menu'!M127="ERwMT", 'full menu'!M127="M&amp;ERT", 'full menu'!M127="MwIT", 'full menu'!M127="IwMT", 'full menu'!M127="M&amp;IT", 'full menu'!M127="IwERT", 'full menu'!M127="ERwIT", 'full menu'!M127="I&amp;ERT", 'full menu'!M127="ER&amp;M&amp;IT"),"MixedTs",IF('full menu'!M127="UD","UD",IF('full menu'!M127="LSD","LSD",IF('full menu'!M127="WSD","WSD",IF('full menu'!M127="UASC","UASC",""))))))))))</f>
        <v/>
      </c>
      <c r="N127" t="str">
        <f>IF('full menu'!N127="MDC","MDC",IF(OR('full menu'!N127="PERF",'full menu'!N127="AERF",'full menu'!N127="PCB"),"ERfix",IF(OR('full menu'!N127="ACB", 'full menu'!N127="LCERT", 'full menu'!N127="LERT",'full menu'!N127="FCERT",'full menu'!N127="FERT"),"ERTs",IF(OR('full menu'!N127="FCMT",'full menu'!N127="FMT",'full menu'!N127="LMT",'full menu'!N127="LCMT"),"MTs",IF(OR('full menu'!N127="LCIT",'full menu'!N127="FCIT",'full menu'!N127="LIT",'full menu'!N127="FIT"),"ITs",IF(OR('full menu'!N127="MwERT", 'full menu'!N127="ERwMT", 'full menu'!N127="M&amp;ERT", 'full menu'!N127="MwIT", 'full menu'!N127="IwMT", 'full menu'!N127="M&amp;IT", 'full menu'!N127="IwERT", 'full menu'!N127="ERwIT", 'full menu'!N127="I&amp;ERT", 'full menu'!N127="ER&amp;M&amp;IT"),"MixedTs",IF('full menu'!N127="UD","UD",IF('full menu'!N127="LSD","LSD",IF('full menu'!N127="WSD","WSD",IF('full menu'!N127="UASC","UASC",""))))))))))</f>
        <v/>
      </c>
      <c r="O127" t="str">
        <f>IF('full menu'!O127="MDC","MDC",IF(OR('full menu'!O127="PERF",'full menu'!O127="AERF",'full menu'!O127="PCB"),"ERfix",IF(OR('full menu'!O127="ACB", 'full menu'!O127="LCERT", 'full menu'!O127="LERT",'full menu'!O127="FCERT",'full menu'!O127="FERT"),"ERTs",IF(OR('full menu'!O127="FCMT",'full menu'!O127="FMT",'full menu'!O127="LMT",'full menu'!O127="LCMT"),"MTs",IF(OR('full menu'!O127="LCIT",'full menu'!O127="FCIT",'full menu'!O127="LIT",'full menu'!O127="FIT"),"ITs",IF(OR('full menu'!O127="MwERT", 'full menu'!O127="ERwMT", 'full menu'!O127="M&amp;ERT", 'full menu'!O127="MwIT", 'full menu'!O127="IwMT", 'full menu'!O127="M&amp;IT", 'full menu'!O127="IwERT", 'full menu'!O127="ERwIT", 'full menu'!O127="I&amp;ERT", 'full menu'!O127="ER&amp;M&amp;IT"),"MixedTs",IF('full menu'!O127="UD","UD",IF('full menu'!O127="LSD","LSD",IF('full menu'!O127="WSD","WSD",IF('full menu'!O127="UASC","UASC",""))))))))))</f>
        <v/>
      </c>
      <c r="P127" t="str">
        <f>IF('full menu'!P127="MDC","MDC",IF(OR('full menu'!P127="PERF",'full menu'!P127="AERF",'full menu'!P127="PCB"),"ERfix",IF(OR('full menu'!P127="ACB", 'full menu'!P127="LCERT", 'full menu'!P127="LERT",'full menu'!P127="FCERT",'full menu'!P127="FERT"),"ERTs",IF(OR('full menu'!P127="FCMT",'full menu'!P127="FMT",'full menu'!P127="LMT",'full menu'!P127="LCMT"),"MTs",IF(OR('full menu'!P127="LCIT",'full menu'!P127="FCIT",'full menu'!P127="LIT",'full menu'!P127="FIT"),"ITs",IF(OR('full menu'!P127="MwERT", 'full menu'!P127="ERwMT", 'full menu'!P127="M&amp;ERT", 'full menu'!P127="MwIT", 'full menu'!P127="IwMT", 'full menu'!P127="M&amp;IT", 'full menu'!P127="IwERT", 'full menu'!P127="ERwIT", 'full menu'!P127="I&amp;ERT", 'full menu'!P127="ER&amp;M&amp;IT"),"MixedTs",IF('full menu'!P127="UD","UD",IF('full menu'!P127="LSD","LSD",IF('full menu'!P127="WSD","WSD",IF('full menu'!P127="UASC","UASC",""))))))))))</f>
        <v/>
      </c>
      <c r="Q127" t="str">
        <f>IF('full menu'!Q127="MDC","MDC",IF(OR('full menu'!Q127="PERF",'full menu'!Q127="AERF",'full menu'!Q127="PCB"),"ERfix",IF(OR('full menu'!Q127="ACB", 'full menu'!Q127="LCERT", 'full menu'!Q127="LERT",'full menu'!Q127="FCERT",'full menu'!Q127="FERT"),"ERTs",IF(OR('full menu'!Q127="FCMT",'full menu'!Q127="FMT",'full menu'!Q127="LMT",'full menu'!Q127="LCMT"),"MTs",IF(OR('full menu'!Q127="LCIT",'full menu'!Q127="FCIT",'full menu'!Q127="LIT",'full menu'!Q127="FIT"),"ITs",IF(OR('full menu'!Q127="MwERT", 'full menu'!Q127="ERwMT", 'full menu'!Q127="M&amp;ERT", 'full menu'!Q127="MwIT", 'full menu'!Q127="IwMT", 'full menu'!Q127="M&amp;IT", 'full menu'!Q127="IwERT", 'full menu'!Q127="ERwIT", 'full menu'!Q127="I&amp;ERT", 'full menu'!Q127="ER&amp;M&amp;IT"),"MixedTs",IF('full menu'!Q127="UD","UD",IF('full menu'!Q127="LSD","LSD",IF('full menu'!Q127="WSD","WSD",IF('full menu'!Q127="UASC","UASC",""))))))))))</f>
        <v/>
      </c>
      <c r="R127" t="str">
        <f>IF('full menu'!R127="MDC","MDC",IF(OR('full menu'!R127="PERF",'full menu'!R127="AERF",'full menu'!R127="PCB"),"ERfix",IF(OR('full menu'!R127="ACB", 'full menu'!R127="LCERT", 'full menu'!R127="LERT",'full menu'!R127="FCERT",'full menu'!R127="FERT"),"ERTs",IF(OR('full menu'!R127="FCMT",'full menu'!R127="FMT",'full menu'!R127="LMT",'full menu'!R127="LCMT"),"MTs",IF(OR('full menu'!R127="LCIT",'full menu'!R127="FCIT",'full menu'!R127="LIT",'full menu'!R127="FIT"),"ITs",IF(OR('full menu'!R127="MwERT", 'full menu'!R127="ERwMT", 'full menu'!R127="M&amp;ERT", 'full menu'!R127="MwIT", 'full menu'!R127="IwMT", 'full menu'!R127="M&amp;IT", 'full menu'!R127="IwERT", 'full menu'!R127="ERwIT", 'full menu'!R127="I&amp;ERT", 'full menu'!R127="ER&amp;M&amp;IT"),"MixedTs",IF('full menu'!R127="UD","UD",IF('full menu'!R127="LSD","LSD",IF('full menu'!R127="WSD","WSD",IF('full menu'!R127="UASC","UASC",""))))))))))</f>
        <v/>
      </c>
      <c r="S127" t="str">
        <f>IF('full menu'!S127="MDC","MDC",IF(OR('full menu'!S127="PERF",'full menu'!S127="AERF",'full menu'!S127="PCB"),"ERfix",IF(OR('full menu'!S127="ACB", 'full menu'!S127="LCERT", 'full menu'!S127="LERT",'full menu'!S127="FCERT",'full menu'!S127="FERT"),"ERTs",IF(OR('full menu'!S127="FCMT",'full menu'!S127="FMT",'full menu'!S127="LMT",'full menu'!S127="LCMT"),"MTs",IF(OR('full menu'!S127="LCIT",'full menu'!S127="FCIT",'full menu'!S127="LIT",'full menu'!S127="FIT"),"ITs",IF(OR('full menu'!S127="MwERT", 'full menu'!S127="ERwMT", 'full menu'!S127="M&amp;ERT", 'full menu'!S127="MwIT", 'full menu'!S127="IwMT", 'full menu'!S127="M&amp;IT", 'full menu'!S127="IwERT", 'full menu'!S127="ERwIT", 'full menu'!S127="I&amp;ERT", 'full menu'!S127="ER&amp;M&amp;IT"),"MixedTs",IF('full menu'!S127="UD","UD",IF('full menu'!S127="LSD","LSD",IF('full menu'!S127="WSD","WSD",IF('full menu'!S127="UASC","UASC",""))))))))))</f>
        <v/>
      </c>
      <c r="T127" t="str">
        <f>IF('full menu'!T127="MDC","MDC",IF(OR('full menu'!T127="PERF",'full menu'!T127="AERF",'full menu'!T127="PCB"),"ERfix",IF(OR('full menu'!T127="ACB", 'full menu'!T127="LCERT", 'full menu'!T127="LERT",'full menu'!T127="FCERT",'full menu'!T127="FERT"),"ERTs",IF(OR('full menu'!T127="FCMT",'full menu'!T127="FMT",'full menu'!T127="LMT",'full menu'!T127="LCMT"),"MTs",IF(OR('full menu'!T127="LCIT",'full menu'!T127="FCIT",'full menu'!T127="LIT",'full menu'!T127="FIT"),"ITs",IF(OR('full menu'!T127="MwERT", 'full menu'!T127="ERwMT", 'full menu'!T127="M&amp;ERT", 'full menu'!T127="MwIT", 'full menu'!T127="IwMT", 'full menu'!T127="M&amp;IT", 'full menu'!T127="IwERT", 'full menu'!T127="ERwIT", 'full menu'!T127="I&amp;ERT", 'full menu'!T127="ER&amp;M&amp;IT"),"MixedTs",IF('full menu'!T127="UD","UD",IF('full menu'!T127="LSD","LSD",IF('full menu'!T127="WSD","WSD",IF('full menu'!T127="UASC","UASC",""))))))))))</f>
        <v>UD</v>
      </c>
      <c r="U127" t="str">
        <f>IF('full menu'!U127="MDC","MDC",IF(OR('full menu'!U127="PERF",'full menu'!U127="AERF",'full menu'!U127="PCB"),"ERfix",IF(OR('full menu'!U127="ACB", 'full menu'!U127="LCERT", 'full menu'!U127="LERT",'full menu'!U127="FCERT",'full menu'!U127="FERT"),"ERTs",IF(OR('full menu'!U127="FCMT",'full menu'!U127="FMT",'full menu'!U127="LMT",'full menu'!U127="LCMT"),"MTs",IF(OR('full menu'!U127="LCIT",'full menu'!U127="FCIT",'full menu'!U127="LIT",'full menu'!U127="FIT"),"ITs",IF(OR('full menu'!U127="MwERT", 'full menu'!U127="ERwMT", 'full menu'!U127="M&amp;ERT", 'full menu'!U127="MwIT", 'full menu'!U127="IwMT", 'full menu'!U127="M&amp;IT", 'full menu'!U127="IwERT", 'full menu'!U127="ERwIT", 'full menu'!U127="I&amp;ERT", 'full menu'!U127="ER&amp;M&amp;IT"),"MixedTs",IF('full menu'!U127="UD","UD",IF('full menu'!U127="LSD","LSD",IF('full menu'!U127="WSD","WSD",IF('full menu'!U127="UASC","UASC",""))))))))))</f>
        <v>UD</v>
      </c>
      <c r="V127" t="str">
        <f>IF('full menu'!V127="MDC","MDC",IF(OR('full menu'!V127="PERF",'full menu'!V127="AERF",'full menu'!V127="PCB"),"ERfix",IF(OR('full menu'!V127="ACB", 'full menu'!V127="LCERT", 'full menu'!V127="LERT",'full menu'!V127="FCERT",'full menu'!V127="FERT"),"ERTs",IF(OR('full menu'!V127="FCMT",'full menu'!V127="FMT",'full menu'!V127="LMT",'full menu'!V127="LCMT"),"MTs",IF(OR('full menu'!V127="LCIT",'full menu'!V127="FCIT",'full menu'!V127="LIT",'full menu'!V127="FIT"),"ITs",IF(OR('full menu'!V127="MwERT", 'full menu'!V127="ERwMT", 'full menu'!V127="M&amp;ERT", 'full menu'!V127="MwIT", 'full menu'!V127="IwMT", 'full menu'!V127="M&amp;IT", 'full menu'!V127="IwERT", 'full menu'!V127="ERwIT", 'full menu'!V127="I&amp;ERT", 'full menu'!V127="ER&amp;M&amp;IT"),"MixedTs",IF('full menu'!V127="UD","UD",IF('full menu'!V127="LSD","LSD",IF('full menu'!V127="WSD","WSD",IF('full menu'!V127="UASC","UASC",""))))))))))</f>
        <v>LSD</v>
      </c>
      <c r="W127" t="str">
        <f>IF('full menu'!W127="MDC","MDC",IF(OR('full menu'!W127="PERF",'full menu'!W127="AERF",'full menu'!W127="PCB"),"ERfix",IF(OR('full menu'!W127="ACB", 'full menu'!W127="LCERT", 'full menu'!W127="LERT",'full menu'!W127="FCERT",'full menu'!W127="FERT"),"ERTs",IF(OR('full menu'!W127="FCMT",'full menu'!W127="FMT",'full menu'!W127="LMT",'full menu'!W127="LCMT"),"MTs",IF(OR('full menu'!W127="LCIT",'full menu'!W127="FCIT",'full menu'!W127="LIT",'full menu'!W127="FIT"),"ITs",IF(OR('full menu'!W127="MwERT", 'full menu'!W127="ERwMT", 'full menu'!W127="M&amp;ERT", 'full menu'!W127="MwIT", 'full menu'!W127="IwMT", 'full menu'!W127="M&amp;IT", 'full menu'!W127="IwERT", 'full menu'!W127="ERwIT", 'full menu'!W127="I&amp;ERT", 'full menu'!W127="ER&amp;M&amp;IT"),"MixedTs",IF('full menu'!W127="UD","UD",IF('full menu'!W127="LSD","LSD",IF('full menu'!W127="WSD","WSD",IF('full menu'!W127="UASC","UASC",""))))))))))</f>
        <v>LSD</v>
      </c>
      <c r="X127" t="str">
        <f>IF('full menu'!X127="MDC","MDC",IF(OR('full menu'!X127="PERF",'full menu'!X127="AERF",'full menu'!X127="PCB"),"ERfix",IF(OR('full menu'!X127="ACB", 'full menu'!X127="LCERT", 'full menu'!X127="LERT",'full menu'!X127="FCERT",'full menu'!X127="FERT"),"ERTs",IF(OR('full menu'!X127="FCMT",'full menu'!X127="FMT",'full menu'!X127="LMT",'full menu'!X127="LCMT"),"MTs",IF(OR('full menu'!X127="LCIT",'full menu'!X127="FCIT",'full menu'!X127="LIT",'full menu'!X127="FIT"),"ITs",IF(OR('full menu'!X127="MwERT", 'full menu'!X127="ERwMT", 'full menu'!X127="M&amp;ERT", 'full menu'!X127="MwIT", 'full menu'!X127="IwMT", 'full menu'!X127="M&amp;IT", 'full menu'!X127="IwERT", 'full menu'!X127="ERwIT", 'full menu'!X127="I&amp;ERT", 'full menu'!X127="ER&amp;M&amp;IT"),"MixedTs",IF('full menu'!X127="UD","UD",IF('full menu'!X127="LSD","LSD",IF('full menu'!X127="WSD","WSD",IF('full menu'!X127="UASC","UASC",""))))))))))</f>
        <v>LSD</v>
      </c>
      <c r="Y127" t="str">
        <f>IF('full menu'!Y127="MDC","MDC",IF(OR('full menu'!Y127="PERF",'full menu'!Y127="AERF",'full menu'!Y127="PCB"),"ERfix",IF(OR('full menu'!Y127="ACB", 'full menu'!Y127="LCERT", 'full menu'!Y127="LERT",'full menu'!Y127="FCERT",'full menu'!Y127="FERT"),"ERTs",IF(OR('full menu'!Y127="FCMT",'full menu'!Y127="FMT",'full menu'!Y127="LMT",'full menu'!Y127="LCMT"),"MTs",IF(OR('full menu'!Y127="LCIT",'full menu'!Y127="FCIT",'full menu'!Y127="LIT",'full menu'!Y127="FIT"),"ITs",IF(OR('full menu'!Y127="MwERT", 'full menu'!Y127="ERwMT", 'full menu'!Y127="M&amp;ERT", 'full menu'!Y127="MwIT", 'full menu'!Y127="IwMT", 'full menu'!Y127="M&amp;IT", 'full menu'!Y127="IwERT", 'full menu'!Y127="ERwIT", 'full menu'!Y127="I&amp;ERT", 'full menu'!Y127="ER&amp;M&amp;IT"),"MixedTs",IF('full menu'!Y127="UD","UD",IF('full menu'!Y127="LSD","LSD",IF('full menu'!Y127="WSD","WSD",IF('full menu'!Y127="UASC","UASC",""))))))))))</f>
        <v>LSD</v>
      </c>
      <c r="Z127" t="str">
        <f>IF('full menu'!Z127="MDC","MDC",IF(OR('full menu'!Z127="PERF",'full menu'!Z127="AERF",'full menu'!Z127="PCB"),"ERfix",IF(OR('full menu'!Z127="ACB", 'full menu'!Z127="LCERT", 'full menu'!Z127="LERT",'full menu'!Z127="FCERT",'full menu'!Z127="FERT"),"ERTs",IF(OR('full menu'!Z127="FCMT",'full menu'!Z127="FMT",'full menu'!Z127="LMT",'full menu'!Z127="LCMT"),"MTs",IF(OR('full menu'!Z127="LCIT",'full menu'!Z127="FCIT",'full menu'!Z127="LIT",'full menu'!Z127="FIT"),"ITs",IF(OR('full menu'!Z127="MwERT", 'full menu'!Z127="ERwMT", 'full menu'!Z127="M&amp;ERT", 'full menu'!Z127="MwIT", 'full menu'!Z127="IwMT", 'full menu'!Z127="M&amp;IT", 'full menu'!Z127="IwERT", 'full menu'!Z127="ERwIT", 'full menu'!Z127="I&amp;ERT", 'full menu'!Z127="ER&amp;M&amp;IT"),"MixedTs",IF('full menu'!Z127="UD","UD",IF('full menu'!Z127="LSD","LSD",IF('full menu'!Z127="WSD","WSD",IF('full menu'!Z127="UASC","UASC",""))))))))))</f>
        <v>ERTs</v>
      </c>
      <c r="AA127" t="str">
        <f>IF('full menu'!AA127="MDC","MDC",IF(OR('full menu'!AA127="PERF",'full menu'!AA127="AERF",'full menu'!AA127="PCB"),"ERfix",IF(OR('full menu'!AA127="ACB", 'full menu'!AA127="LCERT", 'full menu'!AA127="LERT",'full menu'!AA127="FCERT",'full menu'!AA127="FERT"),"ERTs",IF(OR('full menu'!AA127="FCMT",'full menu'!AA127="FMT",'full menu'!AA127="LMT",'full menu'!AA127="LCMT"),"MTs",IF(OR('full menu'!AA127="LCIT",'full menu'!AA127="FCIT",'full menu'!AA127="LIT",'full menu'!AA127="FIT"),"ITs",IF(OR('full menu'!AA127="MwERT", 'full menu'!AA127="ERwMT", 'full menu'!AA127="M&amp;ERT", 'full menu'!AA127="MwIT", 'full menu'!AA127="IwMT", 'full menu'!AA127="M&amp;IT", 'full menu'!AA127="IwERT", 'full menu'!AA127="ERwIT", 'full menu'!AA127="I&amp;ERT", 'full menu'!AA127="ER&amp;M&amp;IT"),"MixedTs",IF('full menu'!AA127="UD","UD",IF('full menu'!AA127="LSD","LSD",IF('full menu'!AA127="WSD","WSD",IF('full menu'!AA127="UASC","UASC",""))))))))))</f>
        <v>ERTs</v>
      </c>
      <c r="AB127" t="str">
        <f>IF('full menu'!AB127="MDC","MDC",IF(OR('full menu'!AB127="PERF",'full menu'!AB127="AERF",'full menu'!AB127="PCB"),"ERfix",IF(OR('full menu'!AB127="ACB", 'full menu'!AB127="LCERT", 'full menu'!AB127="LERT",'full menu'!AB127="FCERT",'full menu'!AB127="FERT"),"ERTs",IF(OR('full menu'!AB127="FCMT",'full menu'!AB127="FMT",'full menu'!AB127="LMT",'full menu'!AB127="LCMT"),"MTs",IF(OR('full menu'!AB127="LCIT",'full menu'!AB127="FCIT",'full menu'!AB127="LIT",'full menu'!AB127="FIT"),"ITs",IF(OR('full menu'!AB127="MwERT", 'full menu'!AB127="ERwMT", 'full menu'!AB127="M&amp;ERT", 'full menu'!AB127="MwIT", 'full menu'!AB127="IwMT", 'full menu'!AB127="M&amp;IT", 'full menu'!AB127="IwERT", 'full menu'!AB127="ERwIT", 'full menu'!AB127="I&amp;ERT", 'full menu'!AB127="ER&amp;M&amp;IT"),"MixedTs",IF('full menu'!AB127="UD","UD",IF('full menu'!AB127="LSD","LSD",IF('full menu'!AB127="WSD","WSD",IF('full menu'!AB127="UASC","UASC",""))))))))))</f>
        <v>ERTs</v>
      </c>
      <c r="AC127" t="str">
        <f>IF('full menu'!AC127="MDC","MDC",IF(OR('full menu'!AC127="PERF",'full menu'!AC127="AERF",'full menu'!AC127="PCB"),"ERfix",IF(OR('full menu'!AC127="ACB", 'full menu'!AC127="LCERT", 'full menu'!AC127="LERT",'full menu'!AC127="FCERT",'full menu'!AC127="FERT"),"ERTs",IF(OR('full menu'!AC127="FCMT",'full menu'!AC127="FMT",'full menu'!AC127="LMT",'full menu'!AC127="LCMT"),"MTs",IF(OR('full menu'!AC127="LCIT",'full menu'!AC127="FCIT",'full menu'!AC127="LIT",'full menu'!AC127="FIT"),"ITs",IF(OR('full menu'!AC127="MwERT", 'full menu'!AC127="ERwMT", 'full menu'!AC127="M&amp;ERT", 'full menu'!AC127="MwIT", 'full menu'!AC127="IwMT", 'full menu'!AC127="M&amp;IT", 'full menu'!AC127="IwERT", 'full menu'!AC127="ERwIT", 'full menu'!AC127="I&amp;ERT", 'full menu'!AC127="ER&amp;M&amp;IT"),"MixedTs",IF('full menu'!AC127="UD","UD",IF('full menu'!AC127="LSD","LSD",IF('full menu'!AC127="WSD","WSD",IF('full menu'!AC127="UASC","UASC",""))))))))))</f>
        <v>ERTs</v>
      </c>
      <c r="AD127" t="str">
        <f>IF('full menu'!AD127="MDC","MDC",IF(OR('full menu'!AD127="PERF",'full menu'!AD127="AERF",'full menu'!AD127="PCB"),"ERfix",IF(OR('full menu'!AD127="ACB", 'full menu'!AD127="LCERT", 'full menu'!AD127="LERT",'full menu'!AD127="FCERT",'full menu'!AD127="FERT"),"ERTs",IF(OR('full menu'!AD127="FCMT",'full menu'!AD127="FMT",'full menu'!AD127="LMT",'full menu'!AD127="LCMT"),"MTs",IF(OR('full menu'!AD127="LCIT",'full menu'!AD127="FCIT",'full menu'!AD127="LIT",'full menu'!AD127="FIT"),"ITs",IF(OR('full menu'!AD127="MwERT", 'full menu'!AD127="ERwMT", 'full menu'!AD127="M&amp;ERT", 'full menu'!AD127="MwIT", 'full menu'!AD127="IwMT", 'full menu'!AD127="M&amp;IT", 'full menu'!AD127="IwERT", 'full menu'!AD127="ERwIT", 'full menu'!AD127="I&amp;ERT", 'full menu'!AD127="ER&amp;M&amp;IT"),"MixedTs",IF('full menu'!AD127="UD","UD",IF('full menu'!AD127="LSD","LSD",IF('full menu'!AD127="WSD","WSD",IF('full menu'!AD127="UASC","UASC",""))))))))))</f>
        <v>ERTs</v>
      </c>
      <c r="AE127" t="str">
        <f>IF('full menu'!AE127="MDC","MDC",IF(OR('full menu'!AE127="PERF",'full menu'!AE127="AERF",'full menu'!AE127="PCB"),"ERfix",IF(OR('full menu'!AE127="ACB", 'full menu'!AE127="LCERT", 'full menu'!AE127="LERT",'full menu'!AE127="FCERT",'full menu'!AE127="FERT"),"ERTs",IF(OR('full menu'!AE127="FCMT",'full menu'!AE127="FMT",'full menu'!AE127="LMT",'full menu'!AE127="LCMT"),"MTs",IF(OR('full menu'!AE127="LCIT",'full menu'!AE127="FCIT",'full menu'!AE127="LIT",'full menu'!AE127="FIT"),"ITs",IF(OR('full menu'!AE127="MwERT", 'full menu'!AE127="ERwMT", 'full menu'!AE127="M&amp;ERT", 'full menu'!AE127="MwIT", 'full menu'!AE127="IwMT", 'full menu'!AE127="M&amp;IT", 'full menu'!AE127="IwERT", 'full menu'!AE127="ERwIT", 'full menu'!AE127="I&amp;ERT", 'full menu'!AE127="ER&amp;M&amp;IT"),"MixedTs",IF('full menu'!AE127="UD","UD",IF('full menu'!AE127="LSD","LSD",IF('full menu'!AE127="WSD","WSD",IF('full menu'!AE127="UASC","UASC",""))))))))))</f>
        <v>ERTs</v>
      </c>
      <c r="AF127" t="str">
        <f>IF('full menu'!AF127="MDC","MDC",IF(OR('full menu'!AF127="PERF",'full menu'!AF127="AERF",'full menu'!AF127="PCB"),"ERfix",IF(OR('full menu'!AF127="ACB", 'full menu'!AF127="LCERT", 'full menu'!AF127="LERT",'full menu'!AF127="FCERT",'full menu'!AF127="FERT"),"ERTs",IF(OR('full menu'!AF127="FCMT",'full menu'!AF127="FMT",'full menu'!AF127="LMT",'full menu'!AF127="LCMT"),"MTs",IF(OR('full menu'!AF127="LCIT",'full menu'!AF127="FCIT",'full menu'!AF127="LIT",'full menu'!AF127="FIT"),"ITs",IF(OR('full menu'!AF127="MwERT", 'full menu'!AF127="ERwMT", 'full menu'!AF127="M&amp;ERT", 'full menu'!AF127="MwIT", 'full menu'!AF127="IwMT", 'full menu'!AF127="M&amp;IT", 'full menu'!AF127="IwERT", 'full menu'!AF127="ERwIT", 'full menu'!AF127="I&amp;ERT", 'full menu'!AF127="ER&amp;M&amp;IT"),"MixedTs",IF('full menu'!AF127="UD","UD",IF('full menu'!AF127="LSD","LSD",IF('full menu'!AF127="WSD","WSD",IF('full menu'!AF127="UASC","UASC",""))))))))))</f>
        <v>ERTs</v>
      </c>
      <c r="AG127" t="str">
        <f>IF('full menu'!AG127="MDC","MDC",IF(OR('full menu'!AG127="PERF",'full menu'!AG127="AERF",'full menu'!AG127="PCB"),"ERfix",IF(OR('full menu'!AG127="ACB", 'full menu'!AG127="LCERT", 'full menu'!AG127="LERT",'full menu'!AG127="FCERT",'full menu'!AG127="FERT"),"ERTs",IF(OR('full menu'!AG127="FCMT",'full menu'!AG127="FMT",'full menu'!AG127="LMT",'full menu'!AG127="LCMT"),"MTs",IF(OR('full menu'!AG127="LCIT",'full menu'!AG127="FCIT",'full menu'!AG127="LIT",'full menu'!AG127="FIT"),"ITs",IF(OR('full menu'!AG127="MwERT", 'full menu'!AG127="ERwMT", 'full menu'!AG127="M&amp;ERT", 'full menu'!AG127="MwIT", 'full menu'!AG127="IwMT", 'full menu'!AG127="M&amp;IT", 'full menu'!AG127="IwERT", 'full menu'!AG127="ERwIT", 'full menu'!AG127="I&amp;ERT", 'full menu'!AG127="ER&amp;M&amp;IT"),"MixedTs",IF('full menu'!AG127="UD","UD",IF('full menu'!AG127="LSD","LSD",IF('full menu'!AG127="WSD","WSD",IF('full menu'!AG127="UASC","UASC",""))))))))))</f>
        <v>ERTs</v>
      </c>
      <c r="AH127" t="str">
        <f>IF('full menu'!AH127="MDC","MDC",IF(OR('full menu'!AH127="PERF",'full menu'!AH127="AERF",'full menu'!AH127="PCB"),"ERfix",IF(OR('full menu'!AH127="ACB", 'full menu'!AH127="LCERT", 'full menu'!AH127="LERT",'full menu'!AH127="FCERT",'full menu'!AH127="FERT"),"ERTs",IF(OR('full menu'!AH127="FCMT",'full menu'!AH127="FMT",'full menu'!AH127="LMT",'full menu'!AH127="LCMT"),"MTs",IF(OR('full menu'!AH127="LCIT",'full menu'!AH127="FCIT",'full menu'!AH127="LIT",'full menu'!AH127="FIT"),"ITs",IF(OR('full menu'!AH127="MwERT", 'full menu'!AH127="ERwMT", 'full menu'!AH127="M&amp;ERT", 'full menu'!AH127="MwIT", 'full menu'!AH127="IwMT", 'full menu'!AH127="M&amp;IT", 'full menu'!AH127="IwERT", 'full menu'!AH127="ERwIT", 'full menu'!AH127="I&amp;ERT", 'full menu'!AH127="ER&amp;M&amp;IT"),"MixedTs",IF('full menu'!AH127="UD","UD",IF('full menu'!AH127="LSD","LSD",IF('full menu'!AH127="WSD","WSD",IF('full menu'!AH127="UASC","UASC",""))))))))))</f>
        <v>ERTs</v>
      </c>
      <c r="AI127" t="str">
        <f>IF('full menu'!AI127="MDC","MDC",IF(OR('full menu'!AI127="PERF",'full menu'!AI127="AERF",'full menu'!AI127="PCB"),"ERfix",IF(OR('full menu'!AI127="ACB", 'full menu'!AI127="LCERT", 'full menu'!AI127="LERT",'full menu'!AI127="FCERT",'full menu'!AI127="FERT"),"ERTs",IF(OR('full menu'!AI127="FCMT",'full menu'!AI127="FMT",'full menu'!AI127="LMT",'full menu'!AI127="LCMT"),"MTs",IF(OR('full menu'!AI127="LCIT",'full menu'!AI127="FCIT",'full menu'!AI127="LIT",'full menu'!AI127="FIT"),"ITs",IF(OR('full menu'!AI127="MwERT", 'full menu'!AI127="ERwMT", 'full menu'!AI127="M&amp;ERT", 'full menu'!AI127="MwIT", 'full menu'!AI127="IwMT", 'full menu'!AI127="M&amp;IT", 'full menu'!AI127="IwERT", 'full menu'!AI127="ERwIT", 'full menu'!AI127="I&amp;ERT", 'full menu'!AI127="ER&amp;M&amp;IT"),"MixedTs",IF('full menu'!AI127="UD","UD",IF('full menu'!AI127="LSD","LSD",IF('full menu'!AI127="WSD","WSD",IF('full menu'!AI127="UASC","UASC",""))))))))))</f>
        <v>ERTs</v>
      </c>
      <c r="AJ127" t="str">
        <f>IF('full menu'!AJ127="MDC","MDC",IF(OR('full menu'!AJ127="PERF",'full menu'!AJ127="AERF",'full menu'!AJ127="PCB"),"ERfix",IF(OR('full menu'!AJ127="ACB", 'full menu'!AJ127="LCERT", 'full menu'!AJ127="LERT",'full menu'!AJ127="FCERT",'full menu'!AJ127="FERT"),"ERTs",IF(OR('full menu'!AJ127="FCMT",'full menu'!AJ127="FMT",'full menu'!AJ127="LMT",'full menu'!AJ127="LCMT"),"MTs",IF(OR('full menu'!AJ127="LCIT",'full menu'!AJ127="FCIT",'full menu'!AJ127="LIT",'full menu'!AJ127="FIT"),"ITs",IF(OR('full menu'!AJ127="MwERT", 'full menu'!AJ127="ERwMT", 'full menu'!AJ127="M&amp;ERT", 'full menu'!AJ127="MwIT", 'full menu'!AJ127="IwMT", 'full menu'!AJ127="M&amp;IT", 'full menu'!AJ127="IwERT", 'full menu'!AJ127="ERwIT", 'full menu'!AJ127="I&amp;ERT", 'full menu'!AJ127="ER&amp;M&amp;IT"),"MixedTs",IF('full menu'!AJ127="UD","UD",IF('full menu'!AJ127="LSD","LSD",IF('full menu'!AJ127="WSD","WSD",IF('full menu'!AJ127="UASC","UASC",""))))))))))</f>
        <v>ERTs</v>
      </c>
      <c r="AK127" t="str">
        <f>IF('full menu'!AK127="MDC","MDC",IF(OR('full menu'!AK127="PERF",'full menu'!AK127="AERF",'full menu'!AK127="PCB"),"ERfix",IF(OR('full menu'!AK127="ACB", 'full menu'!AK127="LCERT", 'full menu'!AK127="LERT",'full menu'!AK127="FCERT",'full menu'!AK127="FERT"),"ERTs",IF(OR('full menu'!AK127="FCMT",'full menu'!AK127="FMT",'full menu'!AK127="LMT",'full menu'!AK127="LCMT"),"MTs",IF(OR('full menu'!AK127="LCIT",'full menu'!AK127="FCIT",'full menu'!AK127="LIT",'full menu'!AK127="FIT"),"ITs",IF(OR('full menu'!AK127="MwERT", 'full menu'!AK127="ERwMT", 'full menu'!AK127="M&amp;ERT", 'full menu'!AK127="MwIT", 'full menu'!AK127="IwMT", 'full menu'!AK127="M&amp;IT", 'full menu'!AK127="IwERT", 'full menu'!AK127="ERwIT", 'full menu'!AK127="I&amp;ERT", 'full menu'!AK127="ER&amp;M&amp;IT"),"MixedTs",IF('full menu'!AK127="UD","UD",IF('full menu'!AK127="LSD","LSD",IF('full menu'!AK127="WSD","WSD",IF('full menu'!AK127="UASC","UASC",""))))))))))</f>
        <v>ERTs</v>
      </c>
      <c r="AL127" t="str">
        <f>IF('full menu'!AL127="MDC","MDC",IF(OR('full menu'!AL127="PERF",'full menu'!AL127="AERF",'full menu'!AL127="PCB"),"ERfix",IF(OR('full menu'!AL127="ACB", 'full menu'!AL127="LCERT", 'full menu'!AL127="LERT",'full menu'!AL127="FCERT",'full menu'!AL127="FERT"),"ERTs",IF(OR('full menu'!AL127="FCMT",'full menu'!AL127="FMT",'full menu'!AL127="LMT",'full menu'!AL127="LCMT"),"MTs",IF(OR('full menu'!AL127="LCIT",'full menu'!AL127="FCIT",'full menu'!AL127="LIT",'full menu'!AL127="FIT"),"ITs",IF(OR('full menu'!AL127="MwERT", 'full menu'!AL127="ERwMT", 'full menu'!AL127="M&amp;ERT", 'full menu'!AL127="MwIT", 'full menu'!AL127="IwMT", 'full menu'!AL127="M&amp;IT", 'full menu'!AL127="IwERT", 'full menu'!AL127="ERwIT", 'full menu'!AL127="I&amp;ERT", 'full menu'!AL127="ER&amp;M&amp;IT"),"MixedTs",IF('full menu'!AL127="UD","UD",IF('full menu'!AL127="LSD","LSD",IF('full menu'!AL127="WSD","WSD",IF('full menu'!AL127="UASC","UASC",""))))))))))</f>
        <v>ERTs</v>
      </c>
      <c r="AM127" t="str">
        <f>IF('full menu'!AM127="MDC","MDC",IF(OR('full menu'!AM127="PERF",'full menu'!AM127="AERF",'full menu'!AM127="PCB"),"ERfix",IF(OR('full menu'!AM127="ACB", 'full menu'!AM127="LCERT", 'full menu'!AM127="LERT",'full menu'!AM127="FCERT",'full menu'!AM127="FERT"),"ERTs",IF(OR('full menu'!AM127="FCMT",'full menu'!AM127="FMT",'full menu'!AM127="LMT",'full menu'!AM127="LCMT"),"MTs",IF(OR('full menu'!AM127="LCIT",'full menu'!AM127="FCIT",'full menu'!AM127="LIT",'full menu'!AM127="FIT"),"ITs",IF(OR('full menu'!AM127="MwERT", 'full menu'!AM127="ERwMT", 'full menu'!AM127="M&amp;ERT", 'full menu'!AM127="MwIT", 'full menu'!AM127="IwMT", 'full menu'!AM127="M&amp;IT", 'full menu'!AM127="IwERT", 'full menu'!AM127="ERwIT", 'full menu'!AM127="I&amp;ERT", 'full menu'!AM127="ER&amp;M&amp;IT"),"MixedTs",IF('full menu'!AM127="UD","UD",IF('full menu'!AM127="LSD","LSD",IF('full menu'!AM127="WSD","WSD",IF('full menu'!AM127="UASC","UASC",""))))))))))</f>
        <v>ERTs</v>
      </c>
      <c r="AN127" t="str">
        <f>IF('full menu'!AN127="MDC","MDC",IF(OR('full menu'!AN127="PERF",'full menu'!AN127="AERF",'full menu'!AN127="PCB"),"ERfix",IF(OR('full menu'!AN127="ACB", 'full menu'!AN127="LCERT", 'full menu'!AN127="LERT",'full menu'!AN127="FCERT",'full menu'!AN127="FERT"),"ERTs",IF(OR('full menu'!AN127="FCMT",'full menu'!AN127="FMT",'full menu'!AN127="LMT",'full menu'!AN127="LCMT"),"MTs",IF(OR('full menu'!AN127="LCIT",'full menu'!AN127="FCIT",'full menu'!AN127="LIT",'full menu'!AN127="FIT"),"ITs",IF(OR('full menu'!AN127="MwERT", 'full menu'!AN127="ERwMT", 'full menu'!AN127="M&amp;ERT", 'full menu'!AN127="MwIT", 'full menu'!AN127="IwMT", 'full menu'!AN127="M&amp;IT", 'full menu'!AN127="IwERT", 'full menu'!AN127="ERwIT", 'full menu'!AN127="I&amp;ERT", 'full menu'!AN127="ER&amp;M&amp;IT"),"MixedTs",IF('full menu'!AN127="UD","UD",IF('full menu'!AN127="LSD","LSD",IF('full menu'!AN127="WSD","WSD",IF('full menu'!AN127="UASC","UASC",""))))))))))</f>
        <v>ERTs</v>
      </c>
      <c r="AO127" t="str">
        <f>IF('full menu'!AO127="MDC","MDC",IF(OR('full menu'!AO127="PERF",'full menu'!AO127="AERF",'full menu'!AO127="PCB"),"ERfix",IF(OR('full menu'!AO127="ACB", 'full menu'!AO127="LCERT", 'full menu'!AO127="LERT",'full menu'!AO127="FCERT",'full menu'!AO127="FERT"),"ERTs",IF(OR('full menu'!AO127="FCMT",'full menu'!AO127="FMT",'full menu'!AO127="LMT",'full menu'!AO127="LCMT"),"MTs",IF(OR('full menu'!AO127="LCIT",'full menu'!AO127="FCIT",'full menu'!AO127="LIT",'full menu'!AO127="FIT"),"ITs",IF(OR('full menu'!AO127="MwERT", 'full menu'!AO127="ERwMT", 'full menu'!AO127="M&amp;ERT", 'full menu'!AO127="MwIT", 'full menu'!AO127="IwMT", 'full menu'!AO127="M&amp;IT", 'full menu'!AO127="IwERT", 'full menu'!AO127="ERwIT", 'full menu'!AO127="I&amp;ERT", 'full menu'!AO127="ER&amp;M&amp;IT"),"MixedTs",IF('full menu'!AO127="UD","UD",IF('full menu'!AO127="LSD","LSD",IF('full menu'!AO127="WSD","WSD",IF('full menu'!AO127="UASC","UASC",""))))))))))</f>
        <v>ERTs</v>
      </c>
      <c r="AP127" t="str">
        <f>IF('full menu'!AP127="MDC","MDC",IF(OR('full menu'!AP127="PERF",'full menu'!AP127="AERF",'full menu'!AP127="PCB"),"ERfix",IF(OR('full menu'!AP127="ACB", 'full menu'!AP127="LCERT", 'full menu'!AP127="LERT",'full menu'!AP127="FCERT",'full menu'!AP127="FERT"),"ERTs",IF(OR('full menu'!AP127="FCMT",'full menu'!AP127="FMT",'full menu'!AP127="LMT",'full menu'!AP127="LCMT"),"MTs",IF(OR('full menu'!AP127="LCIT",'full menu'!AP127="FCIT",'full menu'!AP127="LIT",'full menu'!AP127="FIT"),"ITs",IF(OR('full menu'!AP127="MwERT", 'full menu'!AP127="ERwMT", 'full menu'!AP127="M&amp;ERT", 'full menu'!AP127="MwIT", 'full menu'!AP127="IwMT", 'full menu'!AP127="M&amp;IT", 'full menu'!AP127="IwERT", 'full menu'!AP127="ERwIT", 'full menu'!AP127="I&amp;ERT", 'full menu'!AP127="ER&amp;M&amp;IT"),"MixedTs",IF('full menu'!AP127="UD","UD",IF('full menu'!AP127="LSD","LSD",IF('full menu'!AP127="WSD","WSD",IF('full menu'!AP127="UASC","UASC",""))))))))))</f>
        <v>ERTs</v>
      </c>
      <c r="AQ127" t="str">
        <f>IF('full menu'!AQ127="MDC","MDC",IF(OR('full menu'!AQ127="PERF",'full menu'!AQ127="AERF",'full menu'!AQ127="PCB"),"ERfix",IF(OR('full menu'!AQ127="ACB", 'full menu'!AQ127="LCERT", 'full menu'!AQ127="LERT",'full menu'!AQ127="FCERT",'full menu'!AQ127="FERT"),"ERTs",IF(OR('full menu'!AQ127="FCMT",'full menu'!AQ127="FMT",'full menu'!AQ127="LMT",'full menu'!AQ127="LCMT"),"MTs",IF(OR('full menu'!AQ127="LCIT",'full menu'!AQ127="FCIT",'full menu'!AQ127="LIT",'full menu'!AQ127="FIT"),"ITs",IF(OR('full menu'!AQ127="MwERT", 'full menu'!AQ127="ERwMT", 'full menu'!AQ127="M&amp;ERT", 'full menu'!AQ127="MwIT", 'full menu'!AQ127="IwMT", 'full menu'!AQ127="M&amp;IT", 'full menu'!AQ127="IwERT", 'full menu'!AQ127="ERwIT", 'full menu'!AQ127="I&amp;ERT", 'full menu'!AQ127="ER&amp;M&amp;IT"),"MixedTs",IF('full menu'!AQ127="UD","UD",IF('full menu'!AQ127="LSD","LSD",IF('full menu'!AQ127="WSD","WSD",IF('full menu'!AQ127="UASC","UASC",""))))))))))</f>
        <v>ERTs</v>
      </c>
      <c r="AR127" t="str">
        <f>IF('full menu'!AR127="MDC","MDC",IF(OR('full menu'!AR127="PERF",'full menu'!AR127="AERF",'full menu'!AR127="PCB"),"ERfix",IF(OR('full menu'!AR127="ACB", 'full menu'!AR127="LCERT", 'full menu'!AR127="LERT",'full menu'!AR127="FCERT",'full menu'!AR127="FERT"),"ERTs",IF(OR('full menu'!AR127="FCMT",'full menu'!AR127="FMT",'full menu'!AR127="LMT",'full menu'!AR127="LCMT"),"MTs",IF(OR('full menu'!AR127="LCIT",'full menu'!AR127="FCIT",'full menu'!AR127="LIT",'full menu'!AR127="FIT"),"ITs",IF(OR('full menu'!AR127="MwERT", 'full menu'!AR127="ERwMT", 'full menu'!AR127="M&amp;ERT", 'full menu'!AR127="MwIT", 'full menu'!AR127="IwMT", 'full menu'!AR127="M&amp;IT", 'full menu'!AR127="IwERT", 'full menu'!AR127="ERwIT", 'full menu'!AR127="I&amp;ERT", 'full menu'!AR127="ER&amp;M&amp;IT"),"MixedTs",IF('full menu'!AR127="UD","UD",IF('full menu'!AR127="LSD","LSD",IF('full menu'!AR127="WSD","WSD",IF('full menu'!AR127="UASC","UASC",""))))))))))</f>
        <v>ERTs</v>
      </c>
      <c r="AS127" t="str">
        <f>IF('full menu'!AS127="MDC","MDC",IF(OR('full menu'!AS127="PERF",'full menu'!AS127="AERF",'full menu'!AS127="PCB"),"ERfix",IF(OR('full menu'!AS127="ACB", 'full menu'!AS127="LCERT", 'full menu'!AS127="LERT",'full menu'!AS127="FCERT",'full menu'!AS127="FERT"),"ERTs",IF(OR('full menu'!AS127="FCMT",'full menu'!AS127="FMT",'full menu'!AS127="LMT",'full menu'!AS127="LCMT"),"MTs",IF(OR('full menu'!AS127="LCIT",'full menu'!AS127="FCIT",'full menu'!AS127="LIT",'full menu'!AS127="FIT"),"ITs",IF(OR('full menu'!AS127="MwERT", 'full menu'!AS127="ERwMT", 'full menu'!AS127="M&amp;ERT", 'full menu'!AS127="MwIT", 'full menu'!AS127="IwMT", 'full menu'!AS127="M&amp;IT", 'full menu'!AS127="IwERT", 'full menu'!AS127="ERwIT", 'full menu'!AS127="I&amp;ERT", 'full menu'!AS127="ER&amp;M&amp;IT"),"MixedTs",IF('full menu'!AS127="UD","UD",IF('full menu'!AS127="LSD","LSD",IF('full menu'!AS127="WSD","WSD",IF('full menu'!AS127="UASC","UASC",""))))))))))</f>
        <v>ERTs</v>
      </c>
      <c r="AT127" t="str">
        <f>IF('full menu'!AT127="MDC","MDC",IF(OR('full menu'!AT127="PERF",'full menu'!AT127="AERF",'full menu'!AT127="PCB"),"ERfix",IF(OR('full menu'!AT127="ACB", 'full menu'!AT127="LCERT", 'full menu'!AT127="LERT",'full menu'!AT127="FCERT",'full menu'!AT127="FERT"),"ERTs",IF(OR('full menu'!AT127="FCMT",'full menu'!AT127="FMT",'full menu'!AT127="LMT",'full menu'!AT127="LCMT"),"MTs",IF(OR('full menu'!AT127="LCIT",'full menu'!AT127="FCIT",'full menu'!AT127="LIT",'full menu'!AT127="FIT"),"ITs",IF(OR('full menu'!AT127="MwERT", 'full menu'!AT127="ERwMT", 'full menu'!AT127="M&amp;ERT", 'full menu'!AT127="MwIT", 'full menu'!AT127="IwMT", 'full menu'!AT127="M&amp;IT", 'full menu'!AT127="IwERT", 'full menu'!AT127="ERwIT", 'full menu'!AT127="I&amp;ERT", 'full menu'!AT127="ER&amp;M&amp;IT"),"MixedTs",IF('full menu'!AT127="UD","UD",IF('full menu'!AT127="LSD","LSD",IF('full menu'!AT127="WSD","WSD",IF('full menu'!AT127="UASC","UASC",""))))))))))</f>
        <v>ERTs</v>
      </c>
      <c r="AU127" t="str">
        <f>IF('full menu'!AU127="MDC","MDC",IF(OR('full menu'!AU127="PERF",'full menu'!AU127="AERF",'full menu'!AU127="PCB"),"ERfix",IF(OR('full menu'!AU127="ACB", 'full menu'!AU127="LCERT", 'full menu'!AU127="LERT",'full menu'!AU127="FCERT",'full menu'!AU127="FERT"),"ERTs",IF(OR('full menu'!AU127="FCMT",'full menu'!AU127="FMT",'full menu'!AU127="LMT",'full menu'!AU127="LCMT"),"MTs",IF(OR('full menu'!AU127="LCIT",'full menu'!AU127="FCIT",'full menu'!AU127="LIT",'full menu'!AU127="FIT"),"ITs",IF(OR('full menu'!AU127="MwERT", 'full menu'!AU127="ERwMT", 'full menu'!AU127="M&amp;ERT", 'full menu'!AU127="MwIT", 'full menu'!AU127="IwMT", 'full menu'!AU127="M&amp;IT", 'full menu'!AU127="IwERT", 'full menu'!AU127="ERwIT", 'full menu'!AU127="I&amp;ERT", 'full menu'!AU127="ER&amp;M&amp;IT"),"MixedTs",IF('full menu'!AU127="UD","UD",IF('full menu'!AU127="LSD","LSD",IF('full menu'!AU127="WSD","WSD",IF('full menu'!AU127="UASC","UASC",""))))))))))</f>
        <v>ERTs</v>
      </c>
      <c r="AV127" t="str">
        <f>IF('full menu'!AV127="MDC","MDC",IF(OR('full menu'!AV127="PERF",'full menu'!AV127="AERF",'full menu'!AV127="PCB"),"ERfix",IF(OR('full menu'!AV127="ACB", 'full menu'!AV127="LCERT", 'full menu'!AV127="LERT",'full menu'!AV127="FCERT",'full menu'!AV127="FERT"),"ERTs",IF(OR('full menu'!AV127="FCMT",'full menu'!AV127="FMT",'full menu'!AV127="LMT",'full menu'!AV127="LCMT"),"MTs",IF(OR('full menu'!AV127="LCIT",'full menu'!AV127="FCIT",'full menu'!AV127="LIT",'full menu'!AV127="FIT"),"ITs",IF(OR('full menu'!AV127="MwERT", 'full menu'!AV127="ERwMT", 'full menu'!AV127="M&amp;ERT", 'full menu'!AV127="MwIT", 'full menu'!AV127="IwMT", 'full menu'!AV127="M&amp;IT", 'full menu'!AV127="IwERT", 'full menu'!AV127="ERwIT", 'full menu'!AV127="I&amp;ERT", 'full menu'!AV127="ER&amp;M&amp;IT"),"MixedTs",IF('full menu'!AV127="UD","UD",IF('full menu'!AV127="LSD","LSD",IF('full menu'!AV127="WSD","WSD",IF('full menu'!AV127="UASC","UASC",""))))))))))</f>
        <v>ERTs</v>
      </c>
      <c r="AW127" t="str">
        <f>IF('full menu'!AW127="MDC","MDC",IF(OR('full menu'!AW127="PERF",'full menu'!AW127="AERF",'full menu'!AW127="PCB"),"ERfix",IF(OR('full menu'!AW127="ACB", 'full menu'!AW127="LCERT", 'full menu'!AW127="LERT",'full menu'!AW127="FCERT",'full menu'!AW127="FERT"),"ERTs",IF(OR('full menu'!AW127="FCMT",'full menu'!AW127="FMT",'full menu'!AW127="LMT",'full menu'!AW127="LCMT"),"MTs",IF(OR('full menu'!AW127="LCIT",'full menu'!AW127="FCIT",'full menu'!AW127="LIT",'full menu'!AW127="FIT"),"ITs",IF(OR('full menu'!AW127="MwERT", 'full menu'!AW127="ERwMT", 'full menu'!AW127="M&amp;ERT", 'full menu'!AW127="MwIT", 'full menu'!AW127="IwMT", 'full menu'!AW127="M&amp;IT", 'full menu'!AW127="IwERT", 'full menu'!AW127="ERwIT", 'full menu'!AW127="I&amp;ERT", 'full menu'!AW127="ER&amp;M&amp;IT"),"MixedTs",IF('full menu'!AW127="UD","UD",IF('full menu'!AW127="LSD","LSD",IF('full menu'!AW127="WSD","WSD",IF('full menu'!AW127="UASC","UASC",""))))))))))</f>
        <v>ERTs</v>
      </c>
      <c r="AX127" t="str">
        <f>IF('full menu'!AX127="MDC","MDC",IF(OR('full menu'!AX127="PERF",'full menu'!AX127="AERF",'full menu'!AX127="PCB"),"ERfix",IF(OR('full menu'!AX127="ACB", 'full menu'!AX127="LCERT", 'full menu'!AX127="LERT",'full menu'!AX127="FCERT",'full menu'!AX127="FERT"),"ERTs",IF(OR('full menu'!AX127="FCMT",'full menu'!AX127="FMT",'full menu'!AX127="LMT",'full menu'!AX127="LCMT"),"MTs",IF(OR('full menu'!AX127="LCIT",'full menu'!AX127="FCIT",'full menu'!AX127="LIT",'full menu'!AX127="FIT"),"ITs",IF(OR('full menu'!AX127="MwERT", 'full menu'!AX127="ERwMT", 'full menu'!AX127="M&amp;ERT", 'full menu'!AX127="MwIT", 'full menu'!AX127="IwMT", 'full menu'!AX127="M&amp;IT", 'full menu'!AX127="IwERT", 'full menu'!AX127="ERwIT", 'full menu'!AX127="I&amp;ERT", 'full menu'!AX127="ER&amp;M&amp;IT"),"MixedTs",IF('full menu'!AX127="UD","UD",IF('full menu'!AX127="LSD","LSD",IF('full menu'!AX127="WSD","WSD",IF('full menu'!AX127="UASC","UASC",""))))))))))</f>
        <v>ERTs</v>
      </c>
      <c r="AY127" t="str">
        <f>IF('full menu'!AY127="MDC","MDC",IF(OR('full menu'!AY127="PERF",'full menu'!AY127="AERF",'full menu'!AY127="PCB"),"ERfix",IF(OR('full menu'!AY127="ACB", 'full menu'!AY127="LCERT", 'full menu'!AY127="LERT",'full menu'!AY127="FCERT",'full menu'!AY127="FERT"),"ERTs",IF(OR('full menu'!AY127="FCMT",'full menu'!AY127="FMT",'full menu'!AY127="LMT",'full menu'!AY127="LCMT"),"MTs",IF(OR('full menu'!AY127="LCIT",'full menu'!AY127="FCIT",'full menu'!AY127="LIT",'full menu'!AY127="FIT"),"ITs",IF(OR('full menu'!AY127="MwERT", 'full menu'!AY127="ERwMT", 'full menu'!AY127="M&amp;ERT", 'full menu'!AY127="MwIT", 'full menu'!AY127="IwMT", 'full menu'!AY127="M&amp;IT", 'full menu'!AY127="IwERT", 'full menu'!AY127="ERwIT", 'full menu'!AY127="I&amp;ERT", 'full menu'!AY127="ER&amp;M&amp;IT"),"MixedTs",IF('full menu'!AY127="UD","UD",IF('full menu'!AY127="LSD","LSD",IF('full menu'!AY127="WSD","WSD",IF('full menu'!AY127="UASC","UASC",""))))))))))</f>
        <v>ERTs</v>
      </c>
    </row>
    <row r="128" spans="1:51" x14ac:dyDescent="0.3">
      <c r="A128" t="s">
        <v>150</v>
      </c>
      <c r="B128" t="str">
        <f>IF('full menu'!B128="MDC","MDC",IF(OR('full menu'!B128="PERF",'full menu'!B128="AERF",'full menu'!B128="PCB"),"ERfix",IF(OR('full menu'!B128="ACB", 'full menu'!B128="LCERT", 'full menu'!B128="LERT",'full menu'!B128="FCERT",'full menu'!B128="FERT"),"ERTs",IF(OR('full menu'!B128="FCMT",'full menu'!B128="FMT",'full menu'!B128="LMT",'full menu'!B128="LCMT"),"MTs",IF(OR('full menu'!B128="LCIT",'full menu'!B128="FCIT",'full menu'!B128="LIT",'full menu'!B128="FIT"),"ITs",IF(OR('full menu'!B128="MwERT", 'full menu'!B128="ERwMT", 'full menu'!B128="M&amp;ERT", 'full menu'!B128="MwIT", 'full menu'!B128="IwMT", 'full menu'!B128="M&amp;IT", 'full menu'!B128="IwERT", 'full menu'!B128="ERwIT", 'full menu'!B128="I&amp;ERT", 'full menu'!B128="ER&amp;M&amp;IT"),"MixedTs",IF('full menu'!B128="UD","UD",IF('full menu'!B128="LSD","LSD",IF('full menu'!B128="WSD","WSD",IF('full menu'!B128="UASC","UASC",""))))))))))</f>
        <v>ERTs</v>
      </c>
      <c r="C128" t="str">
        <f>IF('full menu'!C128="MDC","MDC",IF(OR('full menu'!C128="PERF",'full menu'!C128="AERF",'full menu'!C128="PCB"),"ERfix",IF(OR('full menu'!C128="ACB", 'full menu'!C128="LCERT", 'full menu'!C128="LERT",'full menu'!C128="FCERT",'full menu'!C128="FERT"),"ERTs",IF(OR('full menu'!C128="FCMT",'full menu'!C128="FMT",'full menu'!C128="LMT",'full menu'!C128="LCMT"),"MTs",IF(OR('full menu'!C128="LCIT",'full menu'!C128="FCIT",'full menu'!C128="LIT",'full menu'!C128="FIT"),"ITs",IF(OR('full menu'!C128="MwERT", 'full menu'!C128="ERwMT", 'full menu'!C128="M&amp;ERT", 'full menu'!C128="MwIT", 'full menu'!C128="IwMT", 'full menu'!C128="M&amp;IT", 'full menu'!C128="IwERT", 'full menu'!C128="ERwIT", 'full menu'!C128="I&amp;ERT", 'full menu'!C128="ER&amp;M&amp;IT"),"MixedTs",IF('full menu'!C128="UD","UD",IF('full menu'!C128="LSD","LSD",IF('full menu'!C128="WSD","WSD",IF('full menu'!C128="UASC","UASC",""))))))))))</f>
        <v>ERTs</v>
      </c>
      <c r="D128" t="str">
        <f>IF('full menu'!D128="MDC","MDC",IF(OR('full menu'!D128="PERF",'full menu'!D128="AERF",'full menu'!D128="PCB"),"ERfix",IF(OR('full menu'!D128="ACB", 'full menu'!D128="LCERT", 'full menu'!D128="LERT",'full menu'!D128="FCERT",'full menu'!D128="FERT"),"ERTs",IF(OR('full menu'!D128="FCMT",'full menu'!D128="FMT",'full menu'!D128="LMT",'full menu'!D128="LCMT"),"MTs",IF(OR('full menu'!D128="LCIT",'full menu'!D128="FCIT",'full menu'!D128="LIT",'full menu'!D128="FIT"),"ITs",IF(OR('full menu'!D128="MwERT", 'full menu'!D128="ERwMT", 'full menu'!D128="M&amp;ERT", 'full menu'!D128="MwIT", 'full menu'!D128="IwMT", 'full menu'!D128="M&amp;IT", 'full menu'!D128="IwERT", 'full menu'!D128="ERwIT", 'full menu'!D128="I&amp;ERT", 'full menu'!D128="ER&amp;M&amp;IT"),"MixedTs",IF('full menu'!D128="UD","UD",IF('full menu'!D128="LSD","LSD",IF('full menu'!D128="WSD","WSD",IF('full menu'!D128="UASC","UASC",""))))))))))</f>
        <v>ERTs</v>
      </c>
      <c r="E128" t="str">
        <f>IF('full menu'!E128="MDC","MDC",IF(OR('full menu'!E128="PERF",'full menu'!E128="AERF",'full menu'!E128="PCB"),"ERfix",IF(OR('full menu'!E128="ACB", 'full menu'!E128="LCERT", 'full menu'!E128="LERT",'full menu'!E128="FCERT",'full menu'!E128="FERT"),"ERTs",IF(OR('full menu'!E128="FCMT",'full menu'!E128="FMT",'full menu'!E128="LMT",'full menu'!E128="LCMT"),"MTs",IF(OR('full menu'!E128="LCIT",'full menu'!E128="FCIT",'full menu'!E128="LIT",'full menu'!E128="FIT"),"ITs",IF(OR('full menu'!E128="MwERT", 'full menu'!E128="ERwMT", 'full menu'!E128="M&amp;ERT", 'full menu'!E128="MwIT", 'full menu'!E128="IwMT", 'full menu'!E128="M&amp;IT", 'full menu'!E128="IwERT", 'full menu'!E128="ERwIT", 'full menu'!E128="I&amp;ERT", 'full menu'!E128="ER&amp;M&amp;IT"),"MixedTs",IF('full menu'!E128="UD","UD",IF('full menu'!E128="LSD","LSD",IF('full menu'!E128="WSD","WSD",IF('full menu'!E128="UASC","UASC",""))))))))))</f>
        <v>ERTs</v>
      </c>
      <c r="F128" t="str">
        <f>IF('full menu'!F128="MDC","MDC",IF(OR('full menu'!F128="PERF",'full menu'!F128="AERF",'full menu'!F128="PCB"),"ERfix",IF(OR('full menu'!F128="ACB", 'full menu'!F128="LCERT", 'full menu'!F128="LERT",'full menu'!F128="FCERT",'full menu'!F128="FERT"),"ERTs",IF(OR('full menu'!F128="FCMT",'full menu'!F128="FMT",'full menu'!F128="LMT",'full menu'!F128="LCMT"),"MTs",IF(OR('full menu'!F128="LCIT",'full menu'!F128="FCIT",'full menu'!F128="LIT",'full menu'!F128="FIT"),"ITs",IF(OR('full menu'!F128="MwERT", 'full menu'!F128="ERwMT", 'full menu'!F128="M&amp;ERT", 'full menu'!F128="MwIT", 'full menu'!F128="IwMT", 'full menu'!F128="M&amp;IT", 'full menu'!F128="IwERT", 'full menu'!F128="ERwIT", 'full menu'!F128="I&amp;ERT", 'full menu'!F128="ER&amp;M&amp;IT"),"MixedTs",IF('full menu'!F128="UD","UD",IF('full menu'!F128="LSD","LSD",IF('full menu'!F128="WSD","WSD",IF('full menu'!F128="UASC","UASC",""))))))))))</f>
        <v>ERTs</v>
      </c>
      <c r="G128" t="str">
        <f>IF('full menu'!G128="MDC","MDC",IF(OR('full menu'!G128="PERF",'full menu'!G128="AERF",'full menu'!G128="PCB"),"ERfix",IF(OR('full menu'!G128="ACB", 'full menu'!G128="LCERT", 'full menu'!G128="LERT",'full menu'!G128="FCERT",'full menu'!G128="FERT"),"ERTs",IF(OR('full menu'!G128="FCMT",'full menu'!G128="FMT",'full menu'!G128="LMT",'full menu'!G128="LCMT"),"MTs",IF(OR('full menu'!G128="LCIT",'full menu'!G128="FCIT",'full menu'!G128="LIT",'full menu'!G128="FIT"),"ITs",IF(OR('full menu'!G128="MwERT", 'full menu'!G128="ERwMT", 'full menu'!G128="M&amp;ERT", 'full menu'!G128="MwIT", 'full menu'!G128="IwMT", 'full menu'!G128="M&amp;IT", 'full menu'!G128="IwERT", 'full menu'!G128="ERwIT", 'full menu'!G128="I&amp;ERT", 'full menu'!G128="ER&amp;M&amp;IT"),"MixedTs",IF('full menu'!G128="UD","UD",IF('full menu'!G128="LSD","LSD",IF('full menu'!G128="WSD","WSD",IF('full menu'!G128="UASC","UASC",""))))))))))</f>
        <v>ERTs</v>
      </c>
      <c r="H128" t="str">
        <f>IF('full menu'!H128="MDC","MDC",IF(OR('full menu'!H128="PERF",'full menu'!H128="AERF",'full menu'!H128="PCB"),"ERfix",IF(OR('full menu'!H128="ACB", 'full menu'!H128="LCERT", 'full menu'!H128="LERT",'full menu'!H128="FCERT",'full menu'!H128="FERT"),"ERTs",IF(OR('full menu'!H128="FCMT",'full menu'!H128="FMT",'full menu'!H128="LMT",'full menu'!H128="LCMT"),"MTs",IF(OR('full menu'!H128="LCIT",'full menu'!H128="FCIT",'full menu'!H128="LIT",'full menu'!H128="FIT"),"ITs",IF(OR('full menu'!H128="MwERT", 'full menu'!H128="ERwMT", 'full menu'!H128="M&amp;ERT", 'full menu'!H128="MwIT", 'full menu'!H128="IwMT", 'full menu'!H128="M&amp;IT", 'full menu'!H128="IwERT", 'full menu'!H128="ERwIT", 'full menu'!H128="I&amp;ERT", 'full menu'!H128="ER&amp;M&amp;IT"),"MixedTs",IF('full menu'!H128="UD","UD",IF('full menu'!H128="LSD","LSD",IF('full menu'!H128="WSD","WSD",IF('full menu'!H128="UASC","UASC",""))))))))))</f>
        <v>ERTs</v>
      </c>
      <c r="I128" t="str">
        <f>IF('full menu'!I128="MDC","MDC",IF(OR('full menu'!I128="PERF",'full menu'!I128="AERF",'full menu'!I128="PCB"),"ERfix",IF(OR('full menu'!I128="ACB", 'full menu'!I128="LCERT", 'full menu'!I128="LERT",'full menu'!I128="FCERT",'full menu'!I128="FERT"),"ERTs",IF(OR('full menu'!I128="FCMT",'full menu'!I128="FMT",'full menu'!I128="LMT",'full menu'!I128="LCMT"),"MTs",IF(OR('full menu'!I128="LCIT",'full menu'!I128="FCIT",'full menu'!I128="LIT",'full menu'!I128="FIT"),"ITs",IF(OR('full menu'!I128="MwERT", 'full menu'!I128="ERwMT", 'full menu'!I128="M&amp;ERT", 'full menu'!I128="MwIT", 'full menu'!I128="IwMT", 'full menu'!I128="M&amp;IT", 'full menu'!I128="IwERT", 'full menu'!I128="ERwIT", 'full menu'!I128="I&amp;ERT", 'full menu'!I128="ER&amp;M&amp;IT"),"MixedTs",IF('full menu'!I128="UD","UD",IF('full menu'!I128="LSD","LSD",IF('full menu'!I128="WSD","WSD",IF('full menu'!I128="UASC","UASC",""))))))))))</f>
        <v>ERTs</v>
      </c>
      <c r="J128" t="str">
        <f>IF('full menu'!J128="MDC","MDC",IF(OR('full menu'!J128="PERF",'full menu'!J128="AERF",'full menu'!J128="PCB"),"ERfix",IF(OR('full menu'!J128="ACB", 'full menu'!J128="LCERT", 'full menu'!J128="LERT",'full menu'!J128="FCERT",'full menu'!J128="FERT"),"ERTs",IF(OR('full menu'!J128="FCMT",'full menu'!J128="FMT",'full menu'!J128="LMT",'full menu'!J128="LCMT"),"MTs",IF(OR('full menu'!J128="LCIT",'full menu'!J128="FCIT",'full menu'!J128="LIT",'full menu'!J128="FIT"),"ITs",IF(OR('full menu'!J128="MwERT", 'full menu'!J128="ERwMT", 'full menu'!J128="M&amp;ERT", 'full menu'!J128="MwIT", 'full menu'!J128="IwMT", 'full menu'!J128="M&amp;IT", 'full menu'!J128="IwERT", 'full menu'!J128="ERwIT", 'full menu'!J128="I&amp;ERT", 'full menu'!J128="ER&amp;M&amp;IT"),"MixedTs",IF('full menu'!J128="UD","UD",IF('full menu'!J128="LSD","LSD",IF('full menu'!J128="WSD","WSD",IF('full menu'!J128="UASC","UASC",""))))))))))</f>
        <v>ERTs</v>
      </c>
      <c r="K128" t="str">
        <f>IF('full menu'!K128="MDC","MDC",IF(OR('full menu'!K128="PERF",'full menu'!K128="AERF",'full menu'!K128="PCB"),"ERfix",IF(OR('full menu'!K128="ACB", 'full menu'!K128="LCERT", 'full menu'!K128="LERT",'full menu'!K128="FCERT",'full menu'!K128="FERT"),"ERTs",IF(OR('full menu'!K128="FCMT",'full menu'!K128="FMT",'full menu'!K128="LMT",'full menu'!K128="LCMT"),"MTs",IF(OR('full menu'!K128="LCIT",'full menu'!K128="FCIT",'full menu'!K128="LIT",'full menu'!K128="FIT"),"ITs",IF(OR('full menu'!K128="MwERT", 'full menu'!K128="ERwMT", 'full menu'!K128="M&amp;ERT", 'full menu'!K128="MwIT", 'full menu'!K128="IwMT", 'full menu'!K128="M&amp;IT", 'full menu'!K128="IwERT", 'full menu'!K128="ERwIT", 'full menu'!K128="I&amp;ERT", 'full menu'!K128="ER&amp;M&amp;IT"),"MixedTs",IF('full menu'!K128="UD","UD",IF('full menu'!K128="LSD","LSD",IF('full menu'!K128="WSD","WSD",IF('full menu'!K128="UASC","UASC",""))))))))))</f>
        <v>ERTs</v>
      </c>
      <c r="L128" t="str">
        <f>IF('full menu'!L128="MDC","MDC",IF(OR('full menu'!L128="PERF",'full menu'!L128="AERF",'full menu'!L128="PCB"),"ERfix",IF(OR('full menu'!L128="ACB", 'full menu'!L128="LCERT", 'full menu'!L128="LERT",'full menu'!L128="FCERT",'full menu'!L128="FERT"),"ERTs",IF(OR('full menu'!L128="FCMT",'full menu'!L128="FMT",'full menu'!L128="LMT",'full menu'!L128="LCMT"),"MTs",IF(OR('full menu'!L128="LCIT",'full menu'!L128="FCIT",'full menu'!L128="LIT",'full menu'!L128="FIT"),"ITs",IF(OR('full menu'!L128="MwERT", 'full menu'!L128="ERwMT", 'full menu'!L128="M&amp;ERT", 'full menu'!L128="MwIT", 'full menu'!L128="IwMT", 'full menu'!L128="M&amp;IT", 'full menu'!L128="IwERT", 'full menu'!L128="ERwIT", 'full menu'!L128="I&amp;ERT", 'full menu'!L128="ER&amp;M&amp;IT"),"MixedTs",IF('full menu'!L128="UD","UD",IF('full menu'!L128="LSD","LSD",IF('full menu'!L128="WSD","WSD",IF('full menu'!L128="UASC","UASC",""))))))))))</f>
        <v>ERTs</v>
      </c>
      <c r="M128" t="str">
        <f>IF('full menu'!M128="MDC","MDC",IF(OR('full menu'!M128="PERF",'full menu'!M128="AERF",'full menu'!M128="PCB"),"ERfix",IF(OR('full menu'!M128="ACB", 'full menu'!M128="LCERT", 'full menu'!M128="LERT",'full menu'!M128="FCERT",'full menu'!M128="FERT"),"ERTs",IF(OR('full menu'!M128="FCMT",'full menu'!M128="FMT",'full menu'!M128="LMT",'full menu'!M128="LCMT"),"MTs",IF(OR('full menu'!M128="LCIT",'full menu'!M128="FCIT",'full menu'!M128="LIT",'full menu'!M128="FIT"),"ITs",IF(OR('full menu'!M128="MwERT", 'full menu'!M128="ERwMT", 'full menu'!M128="M&amp;ERT", 'full menu'!M128="MwIT", 'full menu'!M128="IwMT", 'full menu'!M128="M&amp;IT", 'full menu'!M128="IwERT", 'full menu'!M128="ERwIT", 'full menu'!M128="I&amp;ERT", 'full menu'!M128="ER&amp;M&amp;IT"),"MixedTs",IF('full menu'!M128="UD","UD",IF('full menu'!M128="LSD","LSD",IF('full menu'!M128="WSD","WSD",IF('full menu'!M128="UASC","UASC",""))))))))))</f>
        <v>ERTs</v>
      </c>
      <c r="N128" t="str">
        <f>IF('full menu'!N128="MDC","MDC",IF(OR('full menu'!N128="PERF",'full menu'!N128="AERF",'full menu'!N128="PCB"),"ERfix",IF(OR('full menu'!N128="ACB", 'full menu'!N128="LCERT", 'full menu'!N128="LERT",'full menu'!N128="FCERT",'full menu'!N128="FERT"),"ERTs",IF(OR('full menu'!N128="FCMT",'full menu'!N128="FMT",'full menu'!N128="LMT",'full menu'!N128="LCMT"),"MTs",IF(OR('full menu'!N128="LCIT",'full menu'!N128="FCIT",'full menu'!N128="LIT",'full menu'!N128="FIT"),"ITs",IF(OR('full menu'!N128="MwERT", 'full menu'!N128="ERwMT", 'full menu'!N128="M&amp;ERT", 'full menu'!N128="MwIT", 'full menu'!N128="IwMT", 'full menu'!N128="M&amp;IT", 'full menu'!N128="IwERT", 'full menu'!N128="ERwIT", 'full menu'!N128="I&amp;ERT", 'full menu'!N128="ER&amp;M&amp;IT"),"MixedTs",IF('full menu'!N128="UD","UD",IF('full menu'!N128="LSD","LSD",IF('full menu'!N128="WSD","WSD",IF('full menu'!N128="UASC","UASC",""))))))))))</f>
        <v>ERTs</v>
      </c>
      <c r="O128" t="str">
        <f>IF('full menu'!O128="MDC","MDC",IF(OR('full menu'!O128="PERF",'full menu'!O128="AERF",'full menu'!O128="PCB"),"ERfix",IF(OR('full menu'!O128="ACB", 'full menu'!O128="LCERT", 'full menu'!O128="LERT",'full menu'!O128="FCERT",'full menu'!O128="FERT"),"ERTs",IF(OR('full menu'!O128="FCMT",'full menu'!O128="FMT",'full menu'!O128="LMT",'full menu'!O128="LCMT"),"MTs",IF(OR('full menu'!O128="LCIT",'full menu'!O128="FCIT",'full menu'!O128="LIT",'full menu'!O128="FIT"),"ITs",IF(OR('full menu'!O128="MwERT", 'full menu'!O128="ERwMT", 'full menu'!O128="M&amp;ERT", 'full menu'!O128="MwIT", 'full menu'!O128="IwMT", 'full menu'!O128="M&amp;IT", 'full menu'!O128="IwERT", 'full menu'!O128="ERwIT", 'full menu'!O128="I&amp;ERT", 'full menu'!O128="ER&amp;M&amp;IT"),"MixedTs",IF('full menu'!O128="UD","UD",IF('full menu'!O128="LSD","LSD",IF('full menu'!O128="WSD","WSD",IF('full menu'!O128="UASC","UASC",""))))))))))</f>
        <v>ERTs</v>
      </c>
      <c r="P128" t="str">
        <f>IF('full menu'!P128="MDC","MDC",IF(OR('full menu'!P128="PERF",'full menu'!P128="AERF",'full menu'!P128="PCB"),"ERfix",IF(OR('full menu'!P128="ACB", 'full menu'!P128="LCERT", 'full menu'!P128="LERT",'full menu'!P128="FCERT",'full menu'!P128="FERT"),"ERTs",IF(OR('full menu'!P128="FCMT",'full menu'!P128="FMT",'full menu'!P128="LMT",'full menu'!P128="LCMT"),"MTs",IF(OR('full menu'!P128="LCIT",'full menu'!P128="FCIT",'full menu'!P128="LIT",'full menu'!P128="FIT"),"ITs",IF(OR('full menu'!P128="MwERT", 'full menu'!P128="ERwMT", 'full menu'!P128="M&amp;ERT", 'full menu'!P128="MwIT", 'full menu'!P128="IwMT", 'full menu'!P128="M&amp;IT", 'full menu'!P128="IwERT", 'full menu'!P128="ERwIT", 'full menu'!P128="I&amp;ERT", 'full menu'!P128="ER&amp;M&amp;IT"),"MixedTs",IF('full menu'!P128="UD","UD",IF('full menu'!P128="LSD","LSD",IF('full menu'!P128="WSD","WSD",IF('full menu'!P128="UASC","UASC",""))))))))))</f>
        <v>ERTs</v>
      </c>
      <c r="Q128" t="str">
        <f>IF('full menu'!Q128="MDC","MDC",IF(OR('full menu'!Q128="PERF",'full menu'!Q128="AERF",'full menu'!Q128="PCB"),"ERfix",IF(OR('full menu'!Q128="ACB", 'full menu'!Q128="LCERT", 'full menu'!Q128="LERT",'full menu'!Q128="FCERT",'full menu'!Q128="FERT"),"ERTs",IF(OR('full menu'!Q128="FCMT",'full menu'!Q128="FMT",'full menu'!Q128="LMT",'full menu'!Q128="LCMT"),"MTs",IF(OR('full menu'!Q128="LCIT",'full menu'!Q128="FCIT",'full menu'!Q128="LIT",'full menu'!Q128="FIT"),"ITs",IF(OR('full menu'!Q128="MwERT", 'full menu'!Q128="ERwMT", 'full menu'!Q128="M&amp;ERT", 'full menu'!Q128="MwIT", 'full menu'!Q128="IwMT", 'full menu'!Q128="M&amp;IT", 'full menu'!Q128="IwERT", 'full menu'!Q128="ERwIT", 'full menu'!Q128="I&amp;ERT", 'full menu'!Q128="ER&amp;M&amp;IT"),"MixedTs",IF('full menu'!Q128="UD","UD",IF('full menu'!Q128="LSD","LSD",IF('full menu'!Q128="WSD","WSD",IF('full menu'!Q128="UASC","UASC",""))))))))))</f>
        <v>ERTs</v>
      </c>
      <c r="R128" t="str">
        <f>IF('full menu'!R128="MDC","MDC",IF(OR('full menu'!R128="PERF",'full menu'!R128="AERF",'full menu'!R128="PCB"),"ERfix",IF(OR('full menu'!R128="ACB", 'full menu'!R128="LCERT", 'full menu'!R128="LERT",'full menu'!R128="FCERT",'full menu'!R128="FERT"),"ERTs",IF(OR('full menu'!R128="FCMT",'full menu'!R128="FMT",'full menu'!R128="LMT",'full menu'!R128="LCMT"),"MTs",IF(OR('full menu'!R128="LCIT",'full menu'!R128="FCIT",'full menu'!R128="LIT",'full menu'!R128="FIT"),"ITs",IF(OR('full menu'!R128="MwERT", 'full menu'!R128="ERwMT", 'full menu'!R128="M&amp;ERT", 'full menu'!R128="MwIT", 'full menu'!R128="IwMT", 'full menu'!R128="M&amp;IT", 'full menu'!R128="IwERT", 'full menu'!R128="ERwIT", 'full menu'!R128="I&amp;ERT", 'full menu'!R128="ER&amp;M&amp;IT"),"MixedTs",IF('full menu'!R128="UD","UD",IF('full menu'!R128="LSD","LSD",IF('full menu'!R128="WSD","WSD",IF('full menu'!R128="UASC","UASC",""))))))))))</f>
        <v>ERTs</v>
      </c>
      <c r="S128" t="str">
        <f>IF('full menu'!S128="MDC","MDC",IF(OR('full menu'!S128="PERF",'full menu'!S128="AERF",'full menu'!S128="PCB"),"ERfix",IF(OR('full menu'!S128="ACB", 'full menu'!S128="LCERT", 'full menu'!S128="LERT",'full menu'!S128="FCERT",'full menu'!S128="FERT"),"ERTs",IF(OR('full menu'!S128="FCMT",'full menu'!S128="FMT",'full menu'!S128="LMT",'full menu'!S128="LCMT"),"MTs",IF(OR('full menu'!S128="LCIT",'full menu'!S128="FCIT",'full menu'!S128="LIT",'full menu'!S128="FIT"),"ITs",IF(OR('full menu'!S128="MwERT", 'full menu'!S128="ERwMT", 'full menu'!S128="M&amp;ERT", 'full menu'!S128="MwIT", 'full menu'!S128="IwMT", 'full menu'!S128="M&amp;IT", 'full menu'!S128="IwERT", 'full menu'!S128="ERwIT", 'full menu'!S128="I&amp;ERT", 'full menu'!S128="ER&amp;M&amp;IT"),"MixedTs",IF('full menu'!S128="UD","UD",IF('full menu'!S128="LSD","LSD",IF('full menu'!S128="WSD","WSD",IF('full menu'!S128="UASC","UASC",""))))))))))</f>
        <v>ERTs</v>
      </c>
      <c r="T128" t="str">
        <f>IF('full menu'!T128="MDC","MDC",IF(OR('full menu'!T128="PERF",'full menu'!T128="AERF",'full menu'!T128="PCB"),"ERfix",IF(OR('full menu'!T128="ACB", 'full menu'!T128="LCERT", 'full menu'!T128="LERT",'full menu'!T128="FCERT",'full menu'!T128="FERT"),"ERTs",IF(OR('full menu'!T128="FCMT",'full menu'!T128="FMT",'full menu'!T128="LMT",'full menu'!T128="LCMT"),"MTs",IF(OR('full menu'!T128="LCIT",'full menu'!T128="FCIT",'full menu'!T128="LIT",'full menu'!T128="FIT"),"ITs",IF(OR('full menu'!T128="MwERT", 'full menu'!T128="ERwMT", 'full menu'!T128="M&amp;ERT", 'full menu'!T128="MwIT", 'full menu'!T128="IwMT", 'full menu'!T128="M&amp;IT", 'full menu'!T128="IwERT", 'full menu'!T128="ERwIT", 'full menu'!T128="I&amp;ERT", 'full menu'!T128="ER&amp;M&amp;IT"),"MixedTs",IF('full menu'!T128="UD","UD",IF('full menu'!T128="LSD","LSD",IF('full menu'!T128="WSD","WSD",IF('full menu'!T128="UASC","UASC",""))))))))))</f>
        <v>ERTs</v>
      </c>
      <c r="U128" t="str">
        <f>IF('full menu'!U128="MDC","MDC",IF(OR('full menu'!U128="PERF",'full menu'!U128="AERF",'full menu'!U128="PCB"),"ERfix",IF(OR('full menu'!U128="ACB", 'full menu'!U128="LCERT", 'full menu'!U128="LERT",'full menu'!U128="FCERT",'full menu'!U128="FERT"),"ERTs",IF(OR('full menu'!U128="FCMT",'full menu'!U128="FMT",'full menu'!U128="LMT",'full menu'!U128="LCMT"),"MTs",IF(OR('full menu'!U128="LCIT",'full menu'!U128="FCIT",'full menu'!U128="LIT",'full menu'!U128="FIT"),"ITs",IF(OR('full menu'!U128="MwERT", 'full menu'!U128="ERwMT", 'full menu'!U128="M&amp;ERT", 'full menu'!U128="MwIT", 'full menu'!U128="IwMT", 'full menu'!U128="M&amp;IT", 'full menu'!U128="IwERT", 'full menu'!U128="ERwIT", 'full menu'!U128="I&amp;ERT", 'full menu'!U128="ER&amp;M&amp;IT"),"MixedTs",IF('full menu'!U128="UD","UD",IF('full menu'!U128="LSD","LSD",IF('full menu'!U128="WSD","WSD",IF('full menu'!U128="UASC","UASC",""))))))))))</f>
        <v>LSD</v>
      </c>
      <c r="V128" t="str">
        <f>IF('full menu'!V128="MDC","MDC",IF(OR('full menu'!V128="PERF",'full menu'!V128="AERF",'full menu'!V128="PCB"),"ERfix",IF(OR('full menu'!V128="ACB", 'full menu'!V128="LCERT", 'full menu'!V128="LERT",'full menu'!V128="FCERT",'full menu'!V128="FERT"),"ERTs",IF(OR('full menu'!V128="FCMT",'full menu'!V128="FMT",'full menu'!V128="LMT",'full menu'!V128="LCMT"),"MTs",IF(OR('full menu'!V128="LCIT",'full menu'!V128="FCIT",'full menu'!V128="LIT",'full menu'!V128="FIT"),"ITs",IF(OR('full menu'!V128="MwERT", 'full menu'!V128="ERwMT", 'full menu'!V128="M&amp;ERT", 'full menu'!V128="MwIT", 'full menu'!V128="IwMT", 'full menu'!V128="M&amp;IT", 'full menu'!V128="IwERT", 'full menu'!V128="ERwIT", 'full menu'!V128="I&amp;ERT", 'full menu'!V128="ER&amp;M&amp;IT"),"MixedTs",IF('full menu'!V128="UD","UD",IF('full menu'!V128="LSD","LSD",IF('full menu'!V128="WSD","WSD",IF('full menu'!V128="UASC","UASC",""))))))))))</f>
        <v>LSD</v>
      </c>
      <c r="W128" t="str">
        <f>IF('full menu'!W128="MDC","MDC",IF(OR('full menu'!W128="PERF",'full menu'!W128="AERF",'full menu'!W128="PCB"),"ERfix",IF(OR('full menu'!W128="ACB", 'full menu'!W128="LCERT", 'full menu'!W128="LERT",'full menu'!W128="FCERT",'full menu'!W128="FERT"),"ERTs",IF(OR('full menu'!W128="FCMT",'full menu'!W128="FMT",'full menu'!W128="LMT",'full menu'!W128="LCMT"),"MTs",IF(OR('full menu'!W128="LCIT",'full menu'!W128="FCIT",'full menu'!W128="LIT",'full menu'!W128="FIT"),"ITs",IF(OR('full menu'!W128="MwERT", 'full menu'!W128="ERwMT", 'full menu'!W128="M&amp;ERT", 'full menu'!W128="MwIT", 'full menu'!W128="IwMT", 'full menu'!W128="M&amp;IT", 'full menu'!W128="IwERT", 'full menu'!W128="ERwIT", 'full menu'!W128="I&amp;ERT", 'full menu'!W128="ER&amp;M&amp;IT"),"MixedTs",IF('full menu'!W128="UD","UD",IF('full menu'!W128="LSD","LSD",IF('full menu'!W128="WSD","WSD",IF('full menu'!W128="UASC","UASC",""))))))))))</f>
        <v>LSD</v>
      </c>
      <c r="X128" t="str">
        <f>IF('full menu'!X128="MDC","MDC",IF(OR('full menu'!X128="PERF",'full menu'!X128="AERF",'full menu'!X128="PCB"),"ERfix",IF(OR('full menu'!X128="ACB", 'full menu'!X128="LCERT", 'full menu'!X128="LERT",'full menu'!X128="FCERT",'full menu'!X128="FERT"),"ERTs",IF(OR('full menu'!X128="FCMT",'full menu'!X128="FMT",'full menu'!X128="LMT",'full menu'!X128="LCMT"),"MTs",IF(OR('full menu'!X128="LCIT",'full menu'!X128="FCIT",'full menu'!X128="LIT",'full menu'!X128="FIT"),"ITs",IF(OR('full menu'!X128="MwERT", 'full menu'!X128="ERwMT", 'full menu'!X128="M&amp;ERT", 'full menu'!X128="MwIT", 'full menu'!X128="IwMT", 'full menu'!X128="M&amp;IT", 'full menu'!X128="IwERT", 'full menu'!X128="ERwIT", 'full menu'!X128="I&amp;ERT", 'full menu'!X128="ER&amp;M&amp;IT"),"MixedTs",IF('full menu'!X128="UD","UD",IF('full menu'!X128="LSD","LSD",IF('full menu'!X128="WSD","WSD",IF('full menu'!X128="UASC","UASC",""))))))))))</f>
        <v>LSD</v>
      </c>
      <c r="Y128" t="str">
        <f>IF('full menu'!Y128="MDC","MDC",IF(OR('full menu'!Y128="PERF",'full menu'!Y128="AERF",'full menu'!Y128="PCB"),"ERfix",IF(OR('full menu'!Y128="ACB", 'full menu'!Y128="LCERT", 'full menu'!Y128="LERT",'full menu'!Y128="FCERT",'full menu'!Y128="FERT"),"ERTs",IF(OR('full menu'!Y128="FCMT",'full menu'!Y128="FMT",'full menu'!Y128="LMT",'full menu'!Y128="LCMT"),"MTs",IF(OR('full menu'!Y128="LCIT",'full menu'!Y128="FCIT",'full menu'!Y128="LIT",'full menu'!Y128="FIT"),"ITs",IF(OR('full menu'!Y128="MwERT", 'full menu'!Y128="ERwMT", 'full menu'!Y128="M&amp;ERT", 'full menu'!Y128="MwIT", 'full menu'!Y128="IwMT", 'full menu'!Y128="M&amp;IT", 'full menu'!Y128="IwERT", 'full menu'!Y128="ERwIT", 'full menu'!Y128="I&amp;ERT", 'full menu'!Y128="ER&amp;M&amp;IT"),"MixedTs",IF('full menu'!Y128="UD","UD",IF('full menu'!Y128="LSD","LSD",IF('full menu'!Y128="WSD","WSD",IF('full menu'!Y128="UASC","UASC",""))))))))))</f>
        <v>LSD</v>
      </c>
      <c r="Z128" t="str">
        <f>IF('full menu'!Z128="MDC","MDC",IF(OR('full menu'!Z128="PERF",'full menu'!Z128="AERF",'full menu'!Z128="PCB"),"ERfix",IF(OR('full menu'!Z128="ACB", 'full menu'!Z128="LCERT", 'full menu'!Z128="LERT",'full menu'!Z128="FCERT",'full menu'!Z128="FERT"),"ERTs",IF(OR('full menu'!Z128="FCMT",'full menu'!Z128="FMT",'full menu'!Z128="LMT",'full menu'!Z128="LCMT"),"MTs",IF(OR('full menu'!Z128="LCIT",'full menu'!Z128="FCIT",'full menu'!Z128="LIT",'full menu'!Z128="FIT"),"ITs",IF(OR('full menu'!Z128="MwERT", 'full menu'!Z128="ERwMT", 'full menu'!Z128="M&amp;ERT", 'full menu'!Z128="MwIT", 'full menu'!Z128="IwMT", 'full menu'!Z128="M&amp;IT", 'full menu'!Z128="IwERT", 'full menu'!Z128="ERwIT", 'full menu'!Z128="I&amp;ERT", 'full menu'!Z128="ER&amp;M&amp;IT"),"MixedTs",IF('full menu'!Z128="UD","UD",IF('full menu'!Z128="LSD","LSD",IF('full menu'!Z128="WSD","WSD",IF('full menu'!Z128="UASC","UASC",""))))))))))</f>
        <v>LSD</v>
      </c>
      <c r="AA128" t="str">
        <f>IF('full menu'!AA128="MDC","MDC",IF(OR('full menu'!AA128="PERF",'full menu'!AA128="AERF",'full menu'!AA128="PCB"),"ERfix",IF(OR('full menu'!AA128="ACB", 'full menu'!AA128="LCERT", 'full menu'!AA128="LERT",'full menu'!AA128="FCERT",'full menu'!AA128="FERT"),"ERTs",IF(OR('full menu'!AA128="FCMT",'full menu'!AA128="FMT",'full menu'!AA128="LMT",'full menu'!AA128="LCMT"),"MTs",IF(OR('full menu'!AA128="LCIT",'full menu'!AA128="FCIT",'full menu'!AA128="LIT",'full menu'!AA128="FIT"),"ITs",IF(OR('full menu'!AA128="MwERT", 'full menu'!AA128="ERwMT", 'full menu'!AA128="M&amp;ERT", 'full menu'!AA128="MwIT", 'full menu'!AA128="IwMT", 'full menu'!AA128="M&amp;IT", 'full menu'!AA128="IwERT", 'full menu'!AA128="ERwIT", 'full menu'!AA128="I&amp;ERT", 'full menu'!AA128="ER&amp;M&amp;IT"),"MixedTs",IF('full menu'!AA128="UD","UD",IF('full menu'!AA128="LSD","LSD",IF('full menu'!AA128="WSD","WSD",IF('full menu'!AA128="UASC","UASC",""))))))))))</f>
        <v>LSD</v>
      </c>
      <c r="AB128" t="str">
        <f>IF('full menu'!AB128="MDC","MDC",IF(OR('full menu'!AB128="PERF",'full menu'!AB128="AERF",'full menu'!AB128="PCB"),"ERfix",IF(OR('full menu'!AB128="ACB", 'full menu'!AB128="LCERT", 'full menu'!AB128="LERT",'full menu'!AB128="FCERT",'full menu'!AB128="FERT"),"ERTs",IF(OR('full menu'!AB128="FCMT",'full menu'!AB128="FMT",'full menu'!AB128="LMT",'full menu'!AB128="LCMT"),"MTs",IF(OR('full menu'!AB128="LCIT",'full menu'!AB128="FCIT",'full menu'!AB128="LIT",'full menu'!AB128="FIT"),"ITs",IF(OR('full menu'!AB128="MwERT", 'full menu'!AB128="ERwMT", 'full menu'!AB128="M&amp;ERT", 'full menu'!AB128="MwIT", 'full menu'!AB128="IwMT", 'full menu'!AB128="M&amp;IT", 'full menu'!AB128="IwERT", 'full menu'!AB128="ERwIT", 'full menu'!AB128="I&amp;ERT", 'full menu'!AB128="ER&amp;M&amp;IT"),"MixedTs",IF('full menu'!AB128="UD","UD",IF('full menu'!AB128="LSD","LSD",IF('full menu'!AB128="WSD","WSD",IF('full menu'!AB128="UASC","UASC",""))))))))))</f>
        <v>LSD</v>
      </c>
      <c r="AC128" t="str">
        <f>IF('full menu'!AC128="MDC","MDC",IF(OR('full menu'!AC128="PERF",'full menu'!AC128="AERF",'full menu'!AC128="PCB"),"ERfix",IF(OR('full menu'!AC128="ACB", 'full menu'!AC128="LCERT", 'full menu'!AC128="LERT",'full menu'!AC128="FCERT",'full menu'!AC128="FERT"),"ERTs",IF(OR('full menu'!AC128="FCMT",'full menu'!AC128="FMT",'full menu'!AC128="LMT",'full menu'!AC128="LCMT"),"MTs",IF(OR('full menu'!AC128="LCIT",'full menu'!AC128="FCIT",'full menu'!AC128="LIT",'full menu'!AC128="FIT"),"ITs",IF(OR('full menu'!AC128="MwERT", 'full menu'!AC128="ERwMT", 'full menu'!AC128="M&amp;ERT", 'full menu'!AC128="MwIT", 'full menu'!AC128="IwMT", 'full menu'!AC128="M&amp;IT", 'full menu'!AC128="IwERT", 'full menu'!AC128="ERwIT", 'full menu'!AC128="I&amp;ERT", 'full menu'!AC128="ER&amp;M&amp;IT"),"MixedTs",IF('full menu'!AC128="UD","UD",IF('full menu'!AC128="LSD","LSD",IF('full menu'!AC128="WSD","WSD",IF('full menu'!AC128="UASC","UASC",""))))))))))</f>
        <v>ITs</v>
      </c>
      <c r="AD128" t="str">
        <f>IF('full menu'!AD128="MDC","MDC",IF(OR('full menu'!AD128="PERF",'full menu'!AD128="AERF",'full menu'!AD128="PCB"),"ERfix",IF(OR('full menu'!AD128="ACB", 'full menu'!AD128="LCERT", 'full menu'!AD128="LERT",'full menu'!AD128="FCERT",'full menu'!AD128="FERT"),"ERTs",IF(OR('full menu'!AD128="FCMT",'full menu'!AD128="FMT",'full menu'!AD128="LMT",'full menu'!AD128="LCMT"),"MTs",IF(OR('full menu'!AD128="LCIT",'full menu'!AD128="FCIT",'full menu'!AD128="LIT",'full menu'!AD128="FIT"),"ITs",IF(OR('full menu'!AD128="MwERT", 'full menu'!AD128="ERwMT", 'full menu'!AD128="M&amp;ERT", 'full menu'!AD128="MwIT", 'full menu'!AD128="IwMT", 'full menu'!AD128="M&amp;IT", 'full menu'!AD128="IwERT", 'full menu'!AD128="ERwIT", 'full menu'!AD128="I&amp;ERT", 'full menu'!AD128="ER&amp;M&amp;IT"),"MixedTs",IF('full menu'!AD128="UD","UD",IF('full menu'!AD128="LSD","LSD",IF('full menu'!AD128="WSD","WSD",IF('full menu'!AD128="UASC","UASC",""))))))))))</f>
        <v>ITs</v>
      </c>
      <c r="AE128" t="str">
        <f>IF('full menu'!AE128="MDC","MDC",IF(OR('full menu'!AE128="PERF",'full menu'!AE128="AERF",'full menu'!AE128="PCB"),"ERfix",IF(OR('full menu'!AE128="ACB", 'full menu'!AE128="LCERT", 'full menu'!AE128="LERT",'full menu'!AE128="FCERT",'full menu'!AE128="FERT"),"ERTs",IF(OR('full menu'!AE128="FCMT",'full menu'!AE128="FMT",'full menu'!AE128="LMT",'full menu'!AE128="LCMT"),"MTs",IF(OR('full menu'!AE128="LCIT",'full menu'!AE128="FCIT",'full menu'!AE128="LIT",'full menu'!AE128="FIT"),"ITs",IF(OR('full menu'!AE128="MwERT", 'full menu'!AE128="ERwMT", 'full menu'!AE128="M&amp;ERT", 'full menu'!AE128="MwIT", 'full menu'!AE128="IwMT", 'full menu'!AE128="M&amp;IT", 'full menu'!AE128="IwERT", 'full menu'!AE128="ERwIT", 'full menu'!AE128="I&amp;ERT", 'full menu'!AE128="ER&amp;M&amp;IT"),"MixedTs",IF('full menu'!AE128="UD","UD",IF('full menu'!AE128="LSD","LSD",IF('full menu'!AE128="WSD","WSD",IF('full menu'!AE128="UASC","UASC",""))))))))))</f>
        <v>ITs</v>
      </c>
      <c r="AF128" t="str">
        <f>IF('full menu'!AF128="MDC","MDC",IF(OR('full menu'!AF128="PERF",'full menu'!AF128="AERF",'full menu'!AF128="PCB"),"ERfix",IF(OR('full menu'!AF128="ACB", 'full menu'!AF128="LCERT", 'full menu'!AF128="LERT",'full menu'!AF128="FCERT",'full menu'!AF128="FERT"),"ERTs",IF(OR('full menu'!AF128="FCMT",'full menu'!AF128="FMT",'full menu'!AF128="LMT",'full menu'!AF128="LCMT"),"MTs",IF(OR('full menu'!AF128="LCIT",'full menu'!AF128="FCIT",'full menu'!AF128="LIT",'full menu'!AF128="FIT"),"ITs",IF(OR('full menu'!AF128="MwERT", 'full menu'!AF128="ERwMT", 'full menu'!AF128="M&amp;ERT", 'full menu'!AF128="MwIT", 'full menu'!AF128="IwMT", 'full menu'!AF128="M&amp;IT", 'full menu'!AF128="IwERT", 'full menu'!AF128="ERwIT", 'full menu'!AF128="I&amp;ERT", 'full menu'!AF128="ER&amp;M&amp;IT"),"MixedTs",IF('full menu'!AF128="UD","UD",IF('full menu'!AF128="LSD","LSD",IF('full menu'!AF128="WSD","WSD",IF('full menu'!AF128="UASC","UASC",""))))))))))</f>
        <v>ITs</v>
      </c>
      <c r="AG128" t="str">
        <f>IF('full menu'!AG128="MDC","MDC",IF(OR('full menu'!AG128="PERF",'full menu'!AG128="AERF",'full menu'!AG128="PCB"),"ERfix",IF(OR('full menu'!AG128="ACB", 'full menu'!AG128="LCERT", 'full menu'!AG128="LERT",'full menu'!AG128="FCERT",'full menu'!AG128="FERT"),"ERTs",IF(OR('full menu'!AG128="FCMT",'full menu'!AG128="FMT",'full menu'!AG128="LMT",'full menu'!AG128="LCMT"),"MTs",IF(OR('full menu'!AG128="LCIT",'full menu'!AG128="FCIT",'full menu'!AG128="LIT",'full menu'!AG128="FIT"),"ITs",IF(OR('full menu'!AG128="MwERT", 'full menu'!AG128="ERwMT", 'full menu'!AG128="M&amp;ERT", 'full menu'!AG128="MwIT", 'full menu'!AG128="IwMT", 'full menu'!AG128="M&amp;IT", 'full menu'!AG128="IwERT", 'full menu'!AG128="ERwIT", 'full menu'!AG128="I&amp;ERT", 'full menu'!AG128="ER&amp;M&amp;IT"),"MixedTs",IF('full menu'!AG128="UD","UD",IF('full menu'!AG128="LSD","LSD",IF('full menu'!AG128="WSD","WSD",IF('full menu'!AG128="UASC","UASC",""))))))))))</f>
        <v>ITs</v>
      </c>
      <c r="AH128" t="str">
        <f>IF('full menu'!AH128="MDC","MDC",IF(OR('full menu'!AH128="PERF",'full menu'!AH128="AERF",'full menu'!AH128="PCB"),"ERfix",IF(OR('full menu'!AH128="ACB", 'full menu'!AH128="LCERT", 'full menu'!AH128="LERT",'full menu'!AH128="FCERT",'full menu'!AH128="FERT"),"ERTs",IF(OR('full menu'!AH128="FCMT",'full menu'!AH128="FMT",'full menu'!AH128="LMT",'full menu'!AH128="LCMT"),"MTs",IF(OR('full menu'!AH128="LCIT",'full menu'!AH128="FCIT",'full menu'!AH128="LIT",'full menu'!AH128="FIT"),"ITs",IF(OR('full menu'!AH128="MwERT", 'full menu'!AH128="ERwMT", 'full menu'!AH128="M&amp;ERT", 'full menu'!AH128="MwIT", 'full menu'!AH128="IwMT", 'full menu'!AH128="M&amp;IT", 'full menu'!AH128="IwERT", 'full menu'!AH128="ERwIT", 'full menu'!AH128="I&amp;ERT", 'full menu'!AH128="ER&amp;M&amp;IT"),"MixedTs",IF('full menu'!AH128="UD","UD",IF('full menu'!AH128="LSD","LSD",IF('full menu'!AH128="WSD","WSD",IF('full menu'!AH128="UASC","UASC",""))))))))))</f>
        <v>ITs</v>
      </c>
      <c r="AI128" t="str">
        <f>IF('full menu'!AI128="MDC","MDC",IF(OR('full menu'!AI128="PERF",'full menu'!AI128="AERF",'full menu'!AI128="PCB"),"ERfix",IF(OR('full menu'!AI128="ACB", 'full menu'!AI128="LCERT", 'full menu'!AI128="LERT",'full menu'!AI128="FCERT",'full menu'!AI128="FERT"),"ERTs",IF(OR('full menu'!AI128="FCMT",'full menu'!AI128="FMT",'full menu'!AI128="LMT",'full menu'!AI128="LCMT"),"MTs",IF(OR('full menu'!AI128="LCIT",'full menu'!AI128="FCIT",'full menu'!AI128="LIT",'full menu'!AI128="FIT"),"ITs",IF(OR('full menu'!AI128="MwERT", 'full menu'!AI128="ERwMT", 'full menu'!AI128="M&amp;ERT", 'full menu'!AI128="MwIT", 'full menu'!AI128="IwMT", 'full menu'!AI128="M&amp;IT", 'full menu'!AI128="IwERT", 'full menu'!AI128="ERwIT", 'full menu'!AI128="I&amp;ERT", 'full menu'!AI128="ER&amp;M&amp;IT"),"MixedTs",IF('full menu'!AI128="UD","UD",IF('full menu'!AI128="LSD","LSD",IF('full menu'!AI128="WSD","WSD",IF('full menu'!AI128="UASC","UASC",""))))))))))</f>
        <v>ITs</v>
      </c>
      <c r="AJ128" t="str">
        <f>IF('full menu'!AJ128="MDC","MDC",IF(OR('full menu'!AJ128="PERF",'full menu'!AJ128="AERF",'full menu'!AJ128="PCB"),"ERfix",IF(OR('full menu'!AJ128="ACB", 'full menu'!AJ128="LCERT", 'full menu'!AJ128="LERT",'full menu'!AJ128="FCERT",'full menu'!AJ128="FERT"),"ERTs",IF(OR('full menu'!AJ128="FCMT",'full menu'!AJ128="FMT",'full menu'!AJ128="LMT",'full menu'!AJ128="LCMT"),"MTs",IF(OR('full menu'!AJ128="LCIT",'full menu'!AJ128="FCIT",'full menu'!AJ128="LIT",'full menu'!AJ128="FIT"),"ITs",IF(OR('full menu'!AJ128="MwERT", 'full menu'!AJ128="ERwMT", 'full menu'!AJ128="M&amp;ERT", 'full menu'!AJ128="MwIT", 'full menu'!AJ128="IwMT", 'full menu'!AJ128="M&amp;IT", 'full menu'!AJ128="IwERT", 'full menu'!AJ128="ERwIT", 'full menu'!AJ128="I&amp;ERT", 'full menu'!AJ128="ER&amp;M&amp;IT"),"MixedTs",IF('full menu'!AJ128="UD","UD",IF('full menu'!AJ128="LSD","LSD",IF('full menu'!AJ128="WSD","WSD",IF('full menu'!AJ128="UASC","UASC",""))))))))))</f>
        <v>ITs</v>
      </c>
      <c r="AK128" t="str">
        <f>IF('full menu'!AK128="MDC","MDC",IF(OR('full menu'!AK128="PERF",'full menu'!AK128="AERF",'full menu'!AK128="PCB"),"ERfix",IF(OR('full menu'!AK128="ACB", 'full menu'!AK128="LCERT", 'full menu'!AK128="LERT",'full menu'!AK128="FCERT",'full menu'!AK128="FERT"),"ERTs",IF(OR('full menu'!AK128="FCMT",'full menu'!AK128="FMT",'full menu'!AK128="LMT",'full menu'!AK128="LCMT"),"MTs",IF(OR('full menu'!AK128="LCIT",'full menu'!AK128="FCIT",'full menu'!AK128="LIT",'full menu'!AK128="FIT"),"ITs",IF(OR('full menu'!AK128="MwERT", 'full menu'!AK128="ERwMT", 'full menu'!AK128="M&amp;ERT", 'full menu'!AK128="MwIT", 'full menu'!AK128="IwMT", 'full menu'!AK128="M&amp;IT", 'full menu'!AK128="IwERT", 'full menu'!AK128="ERwIT", 'full menu'!AK128="I&amp;ERT", 'full menu'!AK128="ER&amp;M&amp;IT"),"MixedTs",IF('full menu'!AK128="UD","UD",IF('full menu'!AK128="LSD","LSD",IF('full menu'!AK128="WSD","WSD",IF('full menu'!AK128="UASC","UASC",""))))))))))</f>
        <v>ITs</v>
      </c>
      <c r="AL128" t="str">
        <f>IF('full menu'!AL128="MDC","MDC",IF(OR('full menu'!AL128="PERF",'full menu'!AL128="AERF",'full menu'!AL128="PCB"),"ERfix",IF(OR('full menu'!AL128="ACB", 'full menu'!AL128="LCERT", 'full menu'!AL128="LERT",'full menu'!AL128="FCERT",'full menu'!AL128="FERT"),"ERTs",IF(OR('full menu'!AL128="FCMT",'full menu'!AL128="FMT",'full menu'!AL128="LMT",'full menu'!AL128="LCMT"),"MTs",IF(OR('full menu'!AL128="LCIT",'full menu'!AL128="FCIT",'full menu'!AL128="LIT",'full menu'!AL128="FIT"),"ITs",IF(OR('full menu'!AL128="MwERT", 'full menu'!AL128="ERwMT", 'full menu'!AL128="M&amp;ERT", 'full menu'!AL128="MwIT", 'full menu'!AL128="IwMT", 'full menu'!AL128="M&amp;IT", 'full menu'!AL128="IwERT", 'full menu'!AL128="ERwIT", 'full menu'!AL128="I&amp;ERT", 'full menu'!AL128="ER&amp;M&amp;IT"),"MixedTs",IF('full menu'!AL128="UD","UD",IF('full menu'!AL128="LSD","LSD",IF('full menu'!AL128="WSD","WSD",IF('full menu'!AL128="UASC","UASC",""))))))))))</f>
        <v>ITs</v>
      </c>
      <c r="AM128" t="str">
        <f>IF('full menu'!AM128="MDC","MDC",IF(OR('full menu'!AM128="PERF",'full menu'!AM128="AERF",'full menu'!AM128="PCB"),"ERfix",IF(OR('full menu'!AM128="ACB", 'full menu'!AM128="LCERT", 'full menu'!AM128="LERT",'full menu'!AM128="FCERT",'full menu'!AM128="FERT"),"ERTs",IF(OR('full menu'!AM128="FCMT",'full menu'!AM128="FMT",'full menu'!AM128="LMT",'full menu'!AM128="LCMT"),"MTs",IF(OR('full menu'!AM128="LCIT",'full menu'!AM128="FCIT",'full menu'!AM128="LIT",'full menu'!AM128="FIT"),"ITs",IF(OR('full menu'!AM128="MwERT", 'full menu'!AM128="ERwMT", 'full menu'!AM128="M&amp;ERT", 'full menu'!AM128="MwIT", 'full menu'!AM128="IwMT", 'full menu'!AM128="M&amp;IT", 'full menu'!AM128="IwERT", 'full menu'!AM128="ERwIT", 'full menu'!AM128="I&amp;ERT", 'full menu'!AM128="ER&amp;M&amp;IT"),"MixedTs",IF('full menu'!AM128="UD","UD",IF('full menu'!AM128="LSD","LSD",IF('full menu'!AM128="WSD","WSD",IF('full menu'!AM128="UASC","UASC",""))))))))))</f>
        <v>ITs</v>
      </c>
      <c r="AN128" t="str">
        <f>IF('full menu'!AN128="MDC","MDC",IF(OR('full menu'!AN128="PERF",'full menu'!AN128="AERF",'full menu'!AN128="PCB"),"ERfix",IF(OR('full menu'!AN128="ACB", 'full menu'!AN128="LCERT", 'full menu'!AN128="LERT",'full menu'!AN128="FCERT",'full menu'!AN128="FERT"),"ERTs",IF(OR('full menu'!AN128="FCMT",'full menu'!AN128="FMT",'full menu'!AN128="LMT",'full menu'!AN128="LCMT"),"MTs",IF(OR('full menu'!AN128="LCIT",'full menu'!AN128="FCIT",'full menu'!AN128="LIT",'full menu'!AN128="FIT"),"ITs",IF(OR('full menu'!AN128="MwERT", 'full menu'!AN128="ERwMT", 'full menu'!AN128="M&amp;ERT", 'full menu'!AN128="MwIT", 'full menu'!AN128="IwMT", 'full menu'!AN128="M&amp;IT", 'full menu'!AN128="IwERT", 'full menu'!AN128="ERwIT", 'full menu'!AN128="I&amp;ERT", 'full menu'!AN128="ER&amp;M&amp;IT"),"MixedTs",IF('full menu'!AN128="UD","UD",IF('full menu'!AN128="LSD","LSD",IF('full menu'!AN128="WSD","WSD",IF('full menu'!AN128="UASC","UASC",""))))))))))</f>
        <v>ITs</v>
      </c>
      <c r="AO128" t="str">
        <f>IF('full menu'!AO128="MDC","MDC",IF(OR('full menu'!AO128="PERF",'full menu'!AO128="AERF",'full menu'!AO128="PCB"),"ERfix",IF(OR('full menu'!AO128="ACB", 'full menu'!AO128="LCERT", 'full menu'!AO128="LERT",'full menu'!AO128="FCERT",'full menu'!AO128="FERT"),"ERTs",IF(OR('full menu'!AO128="FCMT",'full menu'!AO128="FMT",'full menu'!AO128="LMT",'full menu'!AO128="LCMT"),"MTs",IF(OR('full menu'!AO128="LCIT",'full menu'!AO128="FCIT",'full menu'!AO128="LIT",'full menu'!AO128="FIT"),"ITs",IF(OR('full menu'!AO128="MwERT", 'full menu'!AO128="ERwMT", 'full menu'!AO128="M&amp;ERT", 'full menu'!AO128="MwIT", 'full menu'!AO128="IwMT", 'full menu'!AO128="M&amp;IT", 'full menu'!AO128="IwERT", 'full menu'!AO128="ERwIT", 'full menu'!AO128="I&amp;ERT", 'full menu'!AO128="ER&amp;M&amp;IT"),"MixedTs",IF('full menu'!AO128="UD","UD",IF('full menu'!AO128="LSD","LSD",IF('full menu'!AO128="WSD","WSD",IF('full menu'!AO128="UASC","UASC",""))))))))))</f>
        <v>ITs</v>
      </c>
      <c r="AP128" t="str">
        <f>IF('full menu'!AP128="MDC","MDC",IF(OR('full menu'!AP128="PERF",'full menu'!AP128="AERF",'full menu'!AP128="PCB"),"ERfix",IF(OR('full menu'!AP128="ACB", 'full menu'!AP128="LCERT", 'full menu'!AP128="LERT",'full menu'!AP128="FCERT",'full menu'!AP128="FERT"),"ERTs",IF(OR('full menu'!AP128="FCMT",'full menu'!AP128="FMT",'full menu'!AP128="LMT",'full menu'!AP128="LCMT"),"MTs",IF(OR('full menu'!AP128="LCIT",'full menu'!AP128="FCIT",'full menu'!AP128="LIT",'full menu'!AP128="FIT"),"ITs",IF(OR('full menu'!AP128="MwERT", 'full menu'!AP128="ERwMT", 'full menu'!AP128="M&amp;ERT", 'full menu'!AP128="MwIT", 'full menu'!AP128="IwMT", 'full menu'!AP128="M&amp;IT", 'full menu'!AP128="IwERT", 'full menu'!AP128="ERwIT", 'full menu'!AP128="I&amp;ERT", 'full menu'!AP128="ER&amp;M&amp;IT"),"MixedTs",IF('full menu'!AP128="UD","UD",IF('full menu'!AP128="LSD","LSD",IF('full menu'!AP128="WSD","WSD",IF('full menu'!AP128="UASC","UASC",""))))))))))</f>
        <v>ITs</v>
      </c>
      <c r="AQ128" t="str">
        <f>IF('full menu'!AQ128="MDC","MDC",IF(OR('full menu'!AQ128="PERF",'full menu'!AQ128="AERF",'full menu'!AQ128="PCB"),"ERfix",IF(OR('full menu'!AQ128="ACB", 'full menu'!AQ128="LCERT", 'full menu'!AQ128="LERT",'full menu'!AQ128="FCERT",'full menu'!AQ128="FERT"),"ERTs",IF(OR('full menu'!AQ128="FCMT",'full menu'!AQ128="FMT",'full menu'!AQ128="LMT",'full menu'!AQ128="LCMT"),"MTs",IF(OR('full menu'!AQ128="LCIT",'full menu'!AQ128="FCIT",'full menu'!AQ128="LIT",'full menu'!AQ128="FIT"),"ITs",IF(OR('full menu'!AQ128="MwERT", 'full menu'!AQ128="ERwMT", 'full menu'!AQ128="M&amp;ERT", 'full menu'!AQ128="MwIT", 'full menu'!AQ128="IwMT", 'full menu'!AQ128="M&amp;IT", 'full menu'!AQ128="IwERT", 'full menu'!AQ128="ERwIT", 'full menu'!AQ128="I&amp;ERT", 'full menu'!AQ128="ER&amp;M&amp;IT"),"MixedTs",IF('full menu'!AQ128="UD","UD",IF('full menu'!AQ128="LSD","LSD",IF('full menu'!AQ128="WSD","WSD",IF('full menu'!AQ128="UASC","UASC",""))))))))))</f>
        <v>ITs</v>
      </c>
      <c r="AR128" t="str">
        <f>IF('full menu'!AR128="MDC","MDC",IF(OR('full menu'!AR128="PERF",'full menu'!AR128="AERF",'full menu'!AR128="PCB"),"ERfix",IF(OR('full menu'!AR128="ACB", 'full menu'!AR128="LCERT", 'full menu'!AR128="LERT",'full menu'!AR128="FCERT",'full menu'!AR128="FERT"),"ERTs",IF(OR('full menu'!AR128="FCMT",'full menu'!AR128="FMT",'full menu'!AR128="LMT",'full menu'!AR128="LCMT"),"MTs",IF(OR('full menu'!AR128="LCIT",'full menu'!AR128="FCIT",'full menu'!AR128="LIT",'full menu'!AR128="FIT"),"ITs",IF(OR('full menu'!AR128="MwERT", 'full menu'!AR128="ERwMT", 'full menu'!AR128="M&amp;ERT", 'full menu'!AR128="MwIT", 'full menu'!AR128="IwMT", 'full menu'!AR128="M&amp;IT", 'full menu'!AR128="IwERT", 'full menu'!AR128="ERwIT", 'full menu'!AR128="I&amp;ERT", 'full menu'!AR128="ER&amp;M&amp;IT"),"MixedTs",IF('full menu'!AR128="UD","UD",IF('full menu'!AR128="LSD","LSD",IF('full menu'!AR128="WSD","WSD",IF('full menu'!AR128="UASC","UASC",""))))))))))</f>
        <v>ITs</v>
      </c>
      <c r="AS128" t="str">
        <f>IF('full menu'!AS128="MDC","MDC",IF(OR('full menu'!AS128="PERF",'full menu'!AS128="AERF",'full menu'!AS128="PCB"),"ERfix",IF(OR('full menu'!AS128="ACB", 'full menu'!AS128="LCERT", 'full menu'!AS128="LERT",'full menu'!AS128="FCERT",'full menu'!AS128="FERT"),"ERTs",IF(OR('full menu'!AS128="FCMT",'full menu'!AS128="FMT",'full menu'!AS128="LMT",'full menu'!AS128="LCMT"),"MTs",IF(OR('full menu'!AS128="LCIT",'full menu'!AS128="FCIT",'full menu'!AS128="LIT",'full menu'!AS128="FIT"),"ITs",IF(OR('full menu'!AS128="MwERT", 'full menu'!AS128="ERwMT", 'full menu'!AS128="M&amp;ERT", 'full menu'!AS128="MwIT", 'full menu'!AS128="IwMT", 'full menu'!AS128="M&amp;IT", 'full menu'!AS128="IwERT", 'full menu'!AS128="ERwIT", 'full menu'!AS128="I&amp;ERT", 'full menu'!AS128="ER&amp;M&amp;IT"),"MixedTs",IF('full menu'!AS128="UD","UD",IF('full menu'!AS128="LSD","LSD",IF('full menu'!AS128="WSD","WSD",IF('full menu'!AS128="UASC","UASC",""))))))))))</f>
        <v>ITs</v>
      </c>
      <c r="AT128" t="str">
        <f>IF('full menu'!AT128="MDC","MDC",IF(OR('full menu'!AT128="PERF",'full menu'!AT128="AERF",'full menu'!AT128="PCB"),"ERfix",IF(OR('full menu'!AT128="ACB", 'full menu'!AT128="LCERT", 'full menu'!AT128="LERT",'full menu'!AT128="FCERT",'full menu'!AT128="FERT"),"ERTs",IF(OR('full menu'!AT128="FCMT",'full menu'!AT128="FMT",'full menu'!AT128="LMT",'full menu'!AT128="LCMT"),"MTs",IF(OR('full menu'!AT128="LCIT",'full menu'!AT128="FCIT",'full menu'!AT128="LIT",'full menu'!AT128="FIT"),"ITs",IF(OR('full menu'!AT128="MwERT", 'full menu'!AT128="ERwMT", 'full menu'!AT128="M&amp;ERT", 'full menu'!AT128="MwIT", 'full menu'!AT128="IwMT", 'full menu'!AT128="M&amp;IT", 'full menu'!AT128="IwERT", 'full menu'!AT128="ERwIT", 'full menu'!AT128="I&amp;ERT", 'full menu'!AT128="ER&amp;M&amp;IT"),"MixedTs",IF('full menu'!AT128="UD","UD",IF('full menu'!AT128="LSD","LSD",IF('full menu'!AT128="WSD","WSD",IF('full menu'!AT128="UASC","UASC",""))))))))))</f>
        <v>ITs</v>
      </c>
      <c r="AU128" t="str">
        <f>IF('full menu'!AU128="MDC","MDC",IF(OR('full menu'!AU128="PERF",'full menu'!AU128="AERF",'full menu'!AU128="PCB"),"ERfix",IF(OR('full menu'!AU128="ACB", 'full menu'!AU128="LCERT", 'full menu'!AU128="LERT",'full menu'!AU128="FCERT",'full menu'!AU128="FERT"),"ERTs",IF(OR('full menu'!AU128="FCMT",'full menu'!AU128="FMT",'full menu'!AU128="LMT",'full menu'!AU128="LCMT"),"MTs",IF(OR('full menu'!AU128="LCIT",'full menu'!AU128="FCIT",'full menu'!AU128="LIT",'full menu'!AU128="FIT"),"ITs",IF(OR('full menu'!AU128="MwERT", 'full menu'!AU128="ERwMT", 'full menu'!AU128="M&amp;ERT", 'full menu'!AU128="MwIT", 'full menu'!AU128="IwMT", 'full menu'!AU128="M&amp;IT", 'full menu'!AU128="IwERT", 'full menu'!AU128="ERwIT", 'full menu'!AU128="I&amp;ERT", 'full menu'!AU128="ER&amp;M&amp;IT"),"MixedTs",IF('full menu'!AU128="UD","UD",IF('full menu'!AU128="LSD","LSD",IF('full menu'!AU128="WSD","WSD",IF('full menu'!AU128="UASC","UASC",""))))))))))</f>
        <v>ITs</v>
      </c>
      <c r="AV128" t="str">
        <f>IF('full menu'!AV128="MDC","MDC",IF(OR('full menu'!AV128="PERF",'full menu'!AV128="AERF",'full menu'!AV128="PCB"),"ERfix",IF(OR('full menu'!AV128="ACB", 'full menu'!AV128="LCERT", 'full menu'!AV128="LERT",'full menu'!AV128="FCERT",'full menu'!AV128="FERT"),"ERTs",IF(OR('full menu'!AV128="FCMT",'full menu'!AV128="FMT",'full menu'!AV128="LMT",'full menu'!AV128="LCMT"),"MTs",IF(OR('full menu'!AV128="LCIT",'full menu'!AV128="FCIT",'full menu'!AV128="LIT",'full menu'!AV128="FIT"),"ITs",IF(OR('full menu'!AV128="MwERT", 'full menu'!AV128="ERwMT", 'full menu'!AV128="M&amp;ERT", 'full menu'!AV128="MwIT", 'full menu'!AV128="IwMT", 'full menu'!AV128="M&amp;IT", 'full menu'!AV128="IwERT", 'full menu'!AV128="ERwIT", 'full menu'!AV128="I&amp;ERT", 'full menu'!AV128="ER&amp;M&amp;IT"),"MixedTs",IF('full menu'!AV128="UD","UD",IF('full menu'!AV128="LSD","LSD",IF('full menu'!AV128="WSD","WSD",IF('full menu'!AV128="UASC","UASC",""))))))))))</f>
        <v>ITs</v>
      </c>
      <c r="AW128" t="str">
        <f>IF('full menu'!AW128="MDC","MDC",IF(OR('full menu'!AW128="PERF",'full menu'!AW128="AERF",'full menu'!AW128="PCB"),"ERfix",IF(OR('full menu'!AW128="ACB", 'full menu'!AW128="LCERT", 'full menu'!AW128="LERT",'full menu'!AW128="FCERT",'full menu'!AW128="FERT"),"ERTs",IF(OR('full menu'!AW128="FCMT",'full menu'!AW128="FMT",'full menu'!AW128="LMT",'full menu'!AW128="LCMT"),"MTs",IF(OR('full menu'!AW128="LCIT",'full menu'!AW128="FCIT",'full menu'!AW128="LIT",'full menu'!AW128="FIT"),"ITs",IF(OR('full menu'!AW128="MwERT", 'full menu'!AW128="ERwMT", 'full menu'!AW128="M&amp;ERT", 'full menu'!AW128="MwIT", 'full menu'!AW128="IwMT", 'full menu'!AW128="M&amp;IT", 'full menu'!AW128="IwERT", 'full menu'!AW128="ERwIT", 'full menu'!AW128="I&amp;ERT", 'full menu'!AW128="ER&amp;M&amp;IT"),"MixedTs",IF('full menu'!AW128="UD","UD",IF('full menu'!AW128="LSD","LSD",IF('full menu'!AW128="WSD","WSD",IF('full menu'!AW128="UASC","UASC",""))))))))))</f>
        <v>ITs</v>
      </c>
      <c r="AX128" t="str">
        <f>IF('full menu'!AX128="MDC","MDC",IF(OR('full menu'!AX128="PERF",'full menu'!AX128="AERF",'full menu'!AX128="PCB"),"ERfix",IF(OR('full menu'!AX128="ACB", 'full menu'!AX128="LCERT", 'full menu'!AX128="LERT",'full menu'!AX128="FCERT",'full menu'!AX128="FERT"),"ERTs",IF(OR('full menu'!AX128="FCMT",'full menu'!AX128="FMT",'full menu'!AX128="LMT",'full menu'!AX128="LCMT"),"MTs",IF(OR('full menu'!AX128="LCIT",'full menu'!AX128="FCIT",'full menu'!AX128="LIT",'full menu'!AX128="FIT"),"ITs",IF(OR('full menu'!AX128="MwERT", 'full menu'!AX128="ERwMT", 'full menu'!AX128="M&amp;ERT", 'full menu'!AX128="MwIT", 'full menu'!AX128="IwMT", 'full menu'!AX128="M&amp;IT", 'full menu'!AX128="IwERT", 'full menu'!AX128="ERwIT", 'full menu'!AX128="I&amp;ERT", 'full menu'!AX128="ER&amp;M&amp;IT"),"MixedTs",IF('full menu'!AX128="UD","UD",IF('full menu'!AX128="LSD","LSD",IF('full menu'!AX128="WSD","WSD",IF('full menu'!AX128="UASC","UASC",""))))))))))</f>
        <v>ITs</v>
      </c>
      <c r="AY128" t="str">
        <f>IF('full menu'!AY128="MDC","MDC",IF(OR('full menu'!AY128="PERF",'full menu'!AY128="AERF",'full menu'!AY128="PCB"),"ERfix",IF(OR('full menu'!AY128="ACB", 'full menu'!AY128="LCERT", 'full menu'!AY128="LERT",'full menu'!AY128="FCERT",'full menu'!AY128="FERT"),"ERTs",IF(OR('full menu'!AY128="FCMT",'full menu'!AY128="FMT",'full menu'!AY128="LMT",'full menu'!AY128="LCMT"),"MTs",IF(OR('full menu'!AY128="LCIT",'full menu'!AY128="FCIT",'full menu'!AY128="LIT",'full menu'!AY128="FIT"),"ITs",IF(OR('full menu'!AY128="MwERT", 'full menu'!AY128="ERwMT", 'full menu'!AY128="M&amp;ERT", 'full menu'!AY128="MwIT", 'full menu'!AY128="IwMT", 'full menu'!AY128="M&amp;IT", 'full menu'!AY128="IwERT", 'full menu'!AY128="ERwIT", 'full menu'!AY128="I&amp;ERT", 'full menu'!AY128="ER&amp;M&amp;IT"),"MixedTs",IF('full menu'!AY128="UD","UD",IF('full menu'!AY128="LSD","LSD",IF('full menu'!AY128="WSD","WSD",IF('full menu'!AY128="UASC","UASC",""))))))))))</f>
        <v>ITs</v>
      </c>
    </row>
    <row r="129" spans="1:51" x14ac:dyDescent="0.3">
      <c r="A129" t="s">
        <v>151</v>
      </c>
      <c r="B129" t="str">
        <f>IF('full menu'!B129="MDC","MDC",IF(OR('full menu'!B129="PERF",'full menu'!B129="AERF",'full menu'!B129="PCB"),"ERfix",IF(OR('full menu'!B129="ACB", 'full menu'!B129="LCERT", 'full menu'!B129="LERT",'full menu'!B129="FCERT",'full menu'!B129="FERT"),"ERTs",IF(OR('full menu'!B129="FCMT",'full menu'!B129="FMT",'full menu'!B129="LMT",'full menu'!B129="LCMT"),"MTs",IF(OR('full menu'!B129="LCIT",'full menu'!B129="FCIT",'full menu'!B129="LIT",'full menu'!B129="FIT"),"ITs",IF(OR('full menu'!B129="MwERT", 'full menu'!B129="ERwMT", 'full menu'!B129="M&amp;ERT", 'full menu'!B129="MwIT", 'full menu'!B129="IwMT", 'full menu'!B129="M&amp;IT", 'full menu'!B129="IwERT", 'full menu'!B129="ERwIT", 'full menu'!B129="I&amp;ERT", 'full menu'!B129="ER&amp;M&amp;IT"),"MixedTs",IF('full menu'!B129="UD","UD",IF('full menu'!B129="LSD","LSD",IF('full menu'!B129="WSD","WSD",IF('full menu'!B129="UASC","UASC",""))))))))))</f>
        <v>ERfix</v>
      </c>
      <c r="C129" t="str">
        <f>IF('full menu'!C129="MDC","MDC",IF(OR('full menu'!C129="PERF",'full menu'!C129="AERF",'full menu'!C129="PCB"),"ERfix",IF(OR('full menu'!C129="ACB", 'full menu'!C129="LCERT", 'full menu'!C129="LERT",'full menu'!C129="FCERT",'full menu'!C129="FERT"),"ERTs",IF(OR('full menu'!C129="FCMT",'full menu'!C129="FMT",'full menu'!C129="LMT",'full menu'!C129="LCMT"),"MTs",IF(OR('full menu'!C129="LCIT",'full menu'!C129="FCIT",'full menu'!C129="LIT",'full menu'!C129="FIT"),"ITs",IF(OR('full menu'!C129="MwERT", 'full menu'!C129="ERwMT", 'full menu'!C129="M&amp;ERT", 'full menu'!C129="MwIT", 'full menu'!C129="IwMT", 'full menu'!C129="M&amp;IT", 'full menu'!C129="IwERT", 'full menu'!C129="ERwIT", 'full menu'!C129="I&amp;ERT", 'full menu'!C129="ER&amp;M&amp;IT"),"MixedTs",IF('full menu'!C129="UD","UD",IF('full menu'!C129="LSD","LSD",IF('full menu'!C129="WSD","WSD",IF('full menu'!C129="UASC","UASC",""))))))))))</f>
        <v>ERfix</v>
      </c>
      <c r="D129" t="str">
        <f>IF('full menu'!D129="MDC","MDC",IF(OR('full menu'!D129="PERF",'full menu'!D129="AERF",'full menu'!D129="PCB"),"ERfix",IF(OR('full menu'!D129="ACB", 'full menu'!D129="LCERT", 'full menu'!D129="LERT",'full menu'!D129="FCERT",'full menu'!D129="FERT"),"ERTs",IF(OR('full menu'!D129="FCMT",'full menu'!D129="FMT",'full menu'!D129="LMT",'full menu'!D129="LCMT"),"MTs",IF(OR('full menu'!D129="LCIT",'full menu'!D129="FCIT",'full menu'!D129="LIT",'full menu'!D129="FIT"),"ITs",IF(OR('full menu'!D129="MwERT", 'full menu'!D129="ERwMT", 'full menu'!D129="M&amp;ERT", 'full menu'!D129="MwIT", 'full menu'!D129="IwMT", 'full menu'!D129="M&amp;IT", 'full menu'!D129="IwERT", 'full menu'!D129="ERwIT", 'full menu'!D129="I&amp;ERT", 'full menu'!D129="ER&amp;M&amp;IT"),"MixedTs",IF('full menu'!D129="UD","UD",IF('full menu'!D129="LSD","LSD",IF('full menu'!D129="WSD","WSD",IF('full menu'!D129="UASC","UASC",""))))))))))</f>
        <v>ERfix</v>
      </c>
      <c r="E129" t="str">
        <f>IF('full menu'!E129="MDC","MDC",IF(OR('full menu'!E129="PERF",'full menu'!E129="AERF",'full menu'!E129="PCB"),"ERfix",IF(OR('full menu'!E129="ACB", 'full menu'!E129="LCERT", 'full menu'!E129="LERT",'full menu'!E129="FCERT",'full menu'!E129="FERT"),"ERTs",IF(OR('full menu'!E129="FCMT",'full menu'!E129="FMT",'full menu'!E129="LMT",'full menu'!E129="LCMT"),"MTs",IF(OR('full menu'!E129="LCIT",'full menu'!E129="FCIT",'full menu'!E129="LIT",'full menu'!E129="FIT"),"ITs",IF(OR('full menu'!E129="MwERT", 'full menu'!E129="ERwMT", 'full menu'!E129="M&amp;ERT", 'full menu'!E129="MwIT", 'full menu'!E129="IwMT", 'full menu'!E129="M&amp;IT", 'full menu'!E129="IwERT", 'full menu'!E129="ERwIT", 'full menu'!E129="I&amp;ERT", 'full menu'!E129="ER&amp;M&amp;IT"),"MixedTs",IF('full menu'!E129="UD","UD",IF('full menu'!E129="LSD","LSD",IF('full menu'!E129="WSD","WSD",IF('full menu'!E129="UASC","UASC",""))))))))))</f>
        <v>ERfix</v>
      </c>
      <c r="F129" t="str">
        <f>IF('full menu'!F129="MDC","MDC",IF(OR('full menu'!F129="PERF",'full menu'!F129="AERF",'full menu'!F129="PCB"),"ERfix",IF(OR('full menu'!F129="ACB", 'full menu'!F129="LCERT", 'full menu'!F129="LERT",'full menu'!F129="FCERT",'full menu'!F129="FERT"),"ERTs",IF(OR('full menu'!F129="FCMT",'full menu'!F129="FMT",'full menu'!F129="LMT",'full menu'!F129="LCMT"),"MTs",IF(OR('full menu'!F129="LCIT",'full menu'!F129="FCIT",'full menu'!F129="LIT",'full menu'!F129="FIT"),"ITs",IF(OR('full menu'!F129="MwERT", 'full menu'!F129="ERwMT", 'full menu'!F129="M&amp;ERT", 'full menu'!F129="MwIT", 'full menu'!F129="IwMT", 'full menu'!F129="M&amp;IT", 'full menu'!F129="IwERT", 'full menu'!F129="ERwIT", 'full menu'!F129="I&amp;ERT", 'full menu'!F129="ER&amp;M&amp;IT"),"MixedTs",IF('full menu'!F129="UD","UD",IF('full menu'!F129="LSD","LSD",IF('full menu'!F129="WSD","WSD",IF('full menu'!F129="UASC","UASC",""))))))))))</f>
        <v>ERfix</v>
      </c>
      <c r="G129" t="str">
        <f>IF('full menu'!G129="MDC","MDC",IF(OR('full menu'!G129="PERF",'full menu'!G129="AERF",'full menu'!G129="PCB"),"ERfix",IF(OR('full menu'!G129="ACB", 'full menu'!G129="LCERT", 'full menu'!G129="LERT",'full menu'!G129="FCERT",'full menu'!G129="FERT"),"ERTs",IF(OR('full menu'!G129="FCMT",'full menu'!G129="FMT",'full menu'!G129="LMT",'full menu'!G129="LCMT"),"MTs",IF(OR('full menu'!G129="LCIT",'full menu'!G129="FCIT",'full menu'!G129="LIT",'full menu'!G129="FIT"),"ITs",IF(OR('full menu'!G129="MwERT", 'full menu'!G129="ERwMT", 'full menu'!G129="M&amp;ERT", 'full menu'!G129="MwIT", 'full menu'!G129="IwMT", 'full menu'!G129="M&amp;IT", 'full menu'!G129="IwERT", 'full menu'!G129="ERwIT", 'full menu'!G129="I&amp;ERT", 'full menu'!G129="ER&amp;M&amp;IT"),"MixedTs",IF('full menu'!G129="UD","UD",IF('full menu'!G129="LSD","LSD",IF('full menu'!G129="WSD","WSD",IF('full menu'!G129="UASC","UASC",""))))))))))</f>
        <v>ERfix</v>
      </c>
      <c r="H129" t="str">
        <f>IF('full menu'!H129="MDC","MDC",IF(OR('full menu'!H129="PERF",'full menu'!H129="AERF",'full menu'!H129="PCB"),"ERfix",IF(OR('full menu'!H129="ACB", 'full menu'!H129="LCERT", 'full menu'!H129="LERT",'full menu'!H129="FCERT",'full menu'!H129="FERT"),"ERTs",IF(OR('full menu'!H129="FCMT",'full menu'!H129="FMT",'full menu'!H129="LMT",'full menu'!H129="LCMT"),"MTs",IF(OR('full menu'!H129="LCIT",'full menu'!H129="FCIT",'full menu'!H129="LIT",'full menu'!H129="FIT"),"ITs",IF(OR('full menu'!H129="MwERT", 'full menu'!H129="ERwMT", 'full menu'!H129="M&amp;ERT", 'full menu'!H129="MwIT", 'full menu'!H129="IwMT", 'full menu'!H129="M&amp;IT", 'full menu'!H129="IwERT", 'full menu'!H129="ERwIT", 'full menu'!H129="I&amp;ERT", 'full menu'!H129="ER&amp;M&amp;IT"),"MixedTs",IF('full menu'!H129="UD","UD",IF('full menu'!H129="LSD","LSD",IF('full menu'!H129="WSD","WSD",IF('full menu'!H129="UASC","UASC",""))))))))))</f>
        <v>ERfix</v>
      </c>
      <c r="I129" t="str">
        <f>IF('full menu'!I129="MDC","MDC",IF(OR('full menu'!I129="PERF",'full menu'!I129="AERF",'full menu'!I129="PCB"),"ERfix",IF(OR('full menu'!I129="ACB", 'full menu'!I129="LCERT", 'full menu'!I129="LERT",'full menu'!I129="FCERT",'full menu'!I129="FERT"),"ERTs",IF(OR('full menu'!I129="FCMT",'full menu'!I129="FMT",'full menu'!I129="LMT",'full menu'!I129="LCMT"),"MTs",IF(OR('full menu'!I129="LCIT",'full menu'!I129="FCIT",'full menu'!I129="LIT",'full menu'!I129="FIT"),"ITs",IF(OR('full menu'!I129="MwERT", 'full menu'!I129="ERwMT", 'full menu'!I129="M&amp;ERT", 'full menu'!I129="MwIT", 'full menu'!I129="IwMT", 'full menu'!I129="M&amp;IT", 'full menu'!I129="IwERT", 'full menu'!I129="ERwIT", 'full menu'!I129="I&amp;ERT", 'full menu'!I129="ER&amp;M&amp;IT"),"MixedTs",IF('full menu'!I129="UD","UD",IF('full menu'!I129="LSD","LSD",IF('full menu'!I129="WSD","WSD",IF('full menu'!I129="UASC","UASC",""))))))))))</f>
        <v>ERfix</v>
      </c>
      <c r="J129" t="str">
        <f>IF('full menu'!J129="MDC","MDC",IF(OR('full menu'!J129="PERF",'full menu'!J129="AERF",'full menu'!J129="PCB"),"ERfix",IF(OR('full menu'!J129="ACB", 'full menu'!J129="LCERT", 'full menu'!J129="LERT",'full menu'!J129="FCERT",'full menu'!J129="FERT"),"ERTs",IF(OR('full menu'!J129="FCMT",'full menu'!J129="FMT",'full menu'!J129="LMT",'full menu'!J129="LCMT"),"MTs",IF(OR('full menu'!J129="LCIT",'full menu'!J129="FCIT",'full menu'!J129="LIT",'full menu'!J129="FIT"),"ITs",IF(OR('full menu'!J129="MwERT", 'full menu'!J129="ERwMT", 'full menu'!J129="M&amp;ERT", 'full menu'!J129="MwIT", 'full menu'!J129="IwMT", 'full menu'!J129="M&amp;IT", 'full menu'!J129="IwERT", 'full menu'!J129="ERwIT", 'full menu'!J129="I&amp;ERT", 'full menu'!J129="ER&amp;M&amp;IT"),"MixedTs",IF('full menu'!J129="UD","UD",IF('full menu'!J129="LSD","LSD",IF('full menu'!J129="WSD","WSD",IF('full menu'!J129="UASC","UASC",""))))))))))</f>
        <v>ERfix</v>
      </c>
      <c r="K129" t="str">
        <f>IF('full menu'!K129="MDC","MDC",IF(OR('full menu'!K129="PERF",'full menu'!K129="AERF",'full menu'!K129="PCB"),"ERfix",IF(OR('full menu'!K129="ACB", 'full menu'!K129="LCERT", 'full menu'!K129="LERT",'full menu'!K129="FCERT",'full menu'!K129="FERT"),"ERTs",IF(OR('full menu'!K129="FCMT",'full menu'!K129="FMT",'full menu'!K129="LMT",'full menu'!K129="LCMT"),"MTs",IF(OR('full menu'!K129="LCIT",'full menu'!K129="FCIT",'full menu'!K129="LIT",'full menu'!K129="FIT"),"ITs",IF(OR('full menu'!K129="MwERT", 'full menu'!K129="ERwMT", 'full menu'!K129="M&amp;ERT", 'full menu'!K129="MwIT", 'full menu'!K129="IwMT", 'full menu'!K129="M&amp;IT", 'full menu'!K129="IwERT", 'full menu'!K129="ERwIT", 'full menu'!K129="I&amp;ERT", 'full menu'!K129="ER&amp;M&amp;IT"),"MixedTs",IF('full menu'!K129="UD","UD",IF('full menu'!K129="LSD","LSD",IF('full menu'!K129="WSD","WSD",IF('full menu'!K129="UASC","UASC",""))))))))))</f>
        <v>ERfix</v>
      </c>
      <c r="L129" t="str">
        <f>IF('full menu'!L129="MDC","MDC",IF(OR('full menu'!L129="PERF",'full menu'!L129="AERF",'full menu'!L129="PCB"),"ERfix",IF(OR('full menu'!L129="ACB", 'full menu'!L129="LCERT", 'full menu'!L129="LERT",'full menu'!L129="FCERT",'full menu'!L129="FERT"),"ERTs",IF(OR('full menu'!L129="FCMT",'full menu'!L129="FMT",'full menu'!L129="LMT",'full menu'!L129="LCMT"),"MTs",IF(OR('full menu'!L129="LCIT",'full menu'!L129="FCIT",'full menu'!L129="LIT",'full menu'!L129="FIT"),"ITs",IF(OR('full menu'!L129="MwERT", 'full menu'!L129="ERwMT", 'full menu'!L129="M&amp;ERT", 'full menu'!L129="MwIT", 'full menu'!L129="IwMT", 'full menu'!L129="M&amp;IT", 'full menu'!L129="IwERT", 'full menu'!L129="ERwIT", 'full menu'!L129="I&amp;ERT", 'full menu'!L129="ER&amp;M&amp;IT"),"MixedTs",IF('full menu'!L129="UD","UD",IF('full menu'!L129="LSD","LSD",IF('full menu'!L129="WSD","WSD",IF('full menu'!L129="UASC","UASC",""))))))))))</f>
        <v>ERfix</v>
      </c>
      <c r="M129" t="str">
        <f>IF('full menu'!M129="MDC","MDC",IF(OR('full menu'!M129="PERF",'full menu'!M129="AERF",'full menu'!M129="PCB"),"ERfix",IF(OR('full menu'!M129="ACB", 'full menu'!M129="LCERT", 'full menu'!M129="LERT",'full menu'!M129="FCERT",'full menu'!M129="FERT"),"ERTs",IF(OR('full menu'!M129="FCMT",'full menu'!M129="FMT",'full menu'!M129="LMT",'full menu'!M129="LCMT"),"MTs",IF(OR('full menu'!M129="LCIT",'full menu'!M129="FCIT",'full menu'!M129="LIT",'full menu'!M129="FIT"),"ITs",IF(OR('full menu'!M129="MwERT", 'full menu'!M129="ERwMT", 'full menu'!M129="M&amp;ERT", 'full menu'!M129="MwIT", 'full menu'!M129="IwMT", 'full menu'!M129="M&amp;IT", 'full menu'!M129="IwERT", 'full menu'!M129="ERwIT", 'full menu'!M129="I&amp;ERT", 'full menu'!M129="ER&amp;M&amp;IT"),"MixedTs",IF('full menu'!M129="UD","UD",IF('full menu'!M129="LSD","LSD",IF('full menu'!M129="WSD","WSD",IF('full menu'!M129="UASC","UASC",""))))))))))</f>
        <v>ERfix</v>
      </c>
      <c r="N129" t="str">
        <f>IF('full menu'!N129="MDC","MDC",IF(OR('full menu'!N129="PERF",'full menu'!N129="AERF",'full menu'!N129="PCB"),"ERfix",IF(OR('full menu'!N129="ACB", 'full menu'!N129="LCERT", 'full menu'!N129="LERT",'full menu'!N129="FCERT",'full menu'!N129="FERT"),"ERTs",IF(OR('full menu'!N129="FCMT",'full menu'!N129="FMT",'full menu'!N129="LMT",'full menu'!N129="LCMT"),"MTs",IF(OR('full menu'!N129="LCIT",'full menu'!N129="FCIT",'full menu'!N129="LIT",'full menu'!N129="FIT"),"ITs",IF(OR('full menu'!N129="MwERT", 'full menu'!N129="ERwMT", 'full menu'!N129="M&amp;ERT", 'full menu'!N129="MwIT", 'full menu'!N129="IwMT", 'full menu'!N129="M&amp;IT", 'full menu'!N129="IwERT", 'full menu'!N129="ERwIT", 'full menu'!N129="I&amp;ERT", 'full menu'!N129="ER&amp;M&amp;IT"),"MixedTs",IF('full menu'!N129="UD","UD",IF('full menu'!N129="LSD","LSD",IF('full menu'!N129="WSD","WSD",IF('full menu'!N129="UASC","UASC",""))))))))))</f>
        <v>ERfix</v>
      </c>
      <c r="O129" t="str">
        <f>IF('full menu'!O129="MDC","MDC",IF(OR('full menu'!O129="PERF",'full menu'!O129="AERF",'full menu'!O129="PCB"),"ERfix",IF(OR('full menu'!O129="ACB", 'full menu'!O129="LCERT", 'full menu'!O129="LERT",'full menu'!O129="FCERT",'full menu'!O129="FERT"),"ERTs",IF(OR('full menu'!O129="FCMT",'full menu'!O129="FMT",'full menu'!O129="LMT",'full menu'!O129="LCMT"),"MTs",IF(OR('full menu'!O129="LCIT",'full menu'!O129="FCIT",'full menu'!O129="LIT",'full menu'!O129="FIT"),"ITs",IF(OR('full menu'!O129="MwERT", 'full menu'!O129="ERwMT", 'full menu'!O129="M&amp;ERT", 'full menu'!O129="MwIT", 'full menu'!O129="IwMT", 'full menu'!O129="M&amp;IT", 'full menu'!O129="IwERT", 'full menu'!O129="ERwIT", 'full menu'!O129="I&amp;ERT", 'full menu'!O129="ER&amp;M&amp;IT"),"MixedTs",IF('full menu'!O129="UD","UD",IF('full menu'!O129="LSD","LSD",IF('full menu'!O129="WSD","WSD",IF('full menu'!O129="UASC","UASC",""))))))))))</f>
        <v>ERfix</v>
      </c>
      <c r="P129" t="str">
        <f>IF('full menu'!P129="MDC","MDC",IF(OR('full menu'!P129="PERF",'full menu'!P129="AERF",'full menu'!P129="PCB"),"ERfix",IF(OR('full menu'!P129="ACB", 'full menu'!P129="LCERT", 'full menu'!P129="LERT",'full menu'!P129="FCERT",'full menu'!P129="FERT"),"ERTs",IF(OR('full menu'!P129="FCMT",'full menu'!P129="FMT",'full menu'!P129="LMT",'full menu'!P129="LCMT"),"MTs",IF(OR('full menu'!P129="LCIT",'full menu'!P129="FCIT",'full menu'!P129="LIT",'full menu'!P129="FIT"),"ITs",IF(OR('full menu'!P129="MwERT", 'full menu'!P129="ERwMT", 'full menu'!P129="M&amp;ERT", 'full menu'!P129="MwIT", 'full menu'!P129="IwMT", 'full menu'!P129="M&amp;IT", 'full menu'!P129="IwERT", 'full menu'!P129="ERwIT", 'full menu'!P129="I&amp;ERT", 'full menu'!P129="ER&amp;M&amp;IT"),"MixedTs",IF('full menu'!P129="UD","UD",IF('full menu'!P129="LSD","LSD",IF('full menu'!P129="WSD","WSD",IF('full menu'!P129="UASC","UASC",""))))))))))</f>
        <v>ERfix</v>
      </c>
      <c r="Q129" t="str">
        <f>IF('full menu'!Q129="MDC","MDC",IF(OR('full menu'!Q129="PERF",'full menu'!Q129="AERF",'full menu'!Q129="PCB"),"ERfix",IF(OR('full menu'!Q129="ACB", 'full menu'!Q129="LCERT", 'full menu'!Q129="LERT",'full menu'!Q129="FCERT",'full menu'!Q129="FERT"),"ERTs",IF(OR('full menu'!Q129="FCMT",'full menu'!Q129="FMT",'full menu'!Q129="LMT",'full menu'!Q129="LCMT"),"MTs",IF(OR('full menu'!Q129="LCIT",'full menu'!Q129="FCIT",'full menu'!Q129="LIT",'full menu'!Q129="FIT"),"ITs",IF(OR('full menu'!Q129="MwERT", 'full menu'!Q129="ERwMT", 'full menu'!Q129="M&amp;ERT", 'full menu'!Q129="MwIT", 'full menu'!Q129="IwMT", 'full menu'!Q129="M&amp;IT", 'full menu'!Q129="IwERT", 'full menu'!Q129="ERwIT", 'full menu'!Q129="I&amp;ERT", 'full menu'!Q129="ER&amp;M&amp;IT"),"MixedTs",IF('full menu'!Q129="UD","UD",IF('full menu'!Q129="LSD","LSD",IF('full menu'!Q129="WSD","WSD",IF('full menu'!Q129="UASC","UASC",""))))))))))</f>
        <v>ERfix</v>
      </c>
      <c r="R129" t="str">
        <f>IF('full menu'!R129="MDC","MDC",IF(OR('full menu'!R129="PERF",'full menu'!R129="AERF",'full menu'!R129="PCB"),"ERfix",IF(OR('full menu'!R129="ACB", 'full menu'!R129="LCERT", 'full menu'!R129="LERT",'full menu'!R129="FCERT",'full menu'!R129="FERT"),"ERTs",IF(OR('full menu'!R129="FCMT",'full menu'!R129="FMT",'full menu'!R129="LMT",'full menu'!R129="LCMT"),"MTs",IF(OR('full menu'!R129="LCIT",'full menu'!R129="FCIT",'full menu'!R129="LIT",'full menu'!R129="FIT"),"ITs",IF(OR('full menu'!R129="MwERT", 'full menu'!R129="ERwMT", 'full menu'!R129="M&amp;ERT", 'full menu'!R129="MwIT", 'full menu'!R129="IwMT", 'full menu'!R129="M&amp;IT", 'full menu'!R129="IwERT", 'full menu'!R129="ERwIT", 'full menu'!R129="I&amp;ERT", 'full menu'!R129="ER&amp;M&amp;IT"),"MixedTs",IF('full menu'!R129="UD","UD",IF('full menu'!R129="LSD","LSD",IF('full menu'!R129="WSD","WSD",IF('full menu'!R129="UASC","UASC",""))))))))))</f>
        <v>ERfix</v>
      </c>
      <c r="S129" t="str">
        <f>IF('full menu'!S129="MDC","MDC",IF(OR('full menu'!S129="PERF",'full menu'!S129="AERF",'full menu'!S129="PCB"),"ERfix",IF(OR('full menu'!S129="ACB", 'full menu'!S129="LCERT", 'full menu'!S129="LERT",'full menu'!S129="FCERT",'full menu'!S129="FERT"),"ERTs",IF(OR('full menu'!S129="FCMT",'full menu'!S129="FMT",'full menu'!S129="LMT",'full menu'!S129="LCMT"),"MTs",IF(OR('full menu'!S129="LCIT",'full menu'!S129="FCIT",'full menu'!S129="LIT",'full menu'!S129="FIT"),"ITs",IF(OR('full menu'!S129="MwERT", 'full menu'!S129="ERwMT", 'full menu'!S129="M&amp;ERT", 'full menu'!S129="MwIT", 'full menu'!S129="IwMT", 'full menu'!S129="M&amp;IT", 'full menu'!S129="IwERT", 'full menu'!S129="ERwIT", 'full menu'!S129="I&amp;ERT", 'full menu'!S129="ER&amp;M&amp;IT"),"MixedTs",IF('full menu'!S129="UD","UD",IF('full menu'!S129="LSD","LSD",IF('full menu'!S129="WSD","WSD",IF('full menu'!S129="UASC","UASC",""))))))))))</f>
        <v>ERfix</v>
      </c>
      <c r="T129" t="str">
        <f>IF('full menu'!T129="MDC","MDC",IF(OR('full menu'!T129="PERF",'full menu'!T129="AERF",'full menu'!T129="PCB"),"ERfix",IF(OR('full menu'!T129="ACB", 'full menu'!T129="LCERT", 'full menu'!T129="LERT",'full menu'!T129="FCERT",'full menu'!T129="FERT"),"ERTs",IF(OR('full menu'!T129="FCMT",'full menu'!T129="FMT",'full menu'!T129="LMT",'full menu'!T129="LCMT"),"MTs",IF(OR('full menu'!T129="LCIT",'full menu'!T129="FCIT",'full menu'!T129="LIT",'full menu'!T129="FIT"),"ITs",IF(OR('full menu'!T129="MwERT", 'full menu'!T129="ERwMT", 'full menu'!T129="M&amp;ERT", 'full menu'!T129="MwIT", 'full menu'!T129="IwMT", 'full menu'!T129="M&amp;IT", 'full menu'!T129="IwERT", 'full menu'!T129="ERwIT", 'full menu'!T129="I&amp;ERT", 'full menu'!T129="ER&amp;M&amp;IT"),"MixedTs",IF('full menu'!T129="UD","UD",IF('full menu'!T129="LSD","LSD",IF('full menu'!T129="WSD","WSD",IF('full menu'!T129="UASC","UASC",""))))))))))</f>
        <v>ERfix</v>
      </c>
      <c r="U129" t="str">
        <f>IF('full menu'!U129="MDC","MDC",IF(OR('full menu'!U129="PERF",'full menu'!U129="AERF",'full menu'!U129="PCB"),"ERfix",IF(OR('full menu'!U129="ACB", 'full menu'!U129="LCERT", 'full menu'!U129="LERT",'full menu'!U129="FCERT",'full menu'!U129="FERT"),"ERTs",IF(OR('full menu'!U129="FCMT",'full menu'!U129="FMT",'full menu'!U129="LMT",'full menu'!U129="LCMT"),"MTs",IF(OR('full menu'!U129="LCIT",'full menu'!U129="FCIT",'full menu'!U129="LIT",'full menu'!U129="FIT"),"ITs",IF(OR('full menu'!U129="MwERT", 'full menu'!U129="ERwMT", 'full menu'!U129="M&amp;ERT", 'full menu'!U129="MwIT", 'full menu'!U129="IwMT", 'full menu'!U129="M&amp;IT", 'full menu'!U129="IwERT", 'full menu'!U129="ERwIT", 'full menu'!U129="I&amp;ERT", 'full menu'!U129="ER&amp;M&amp;IT"),"MixedTs",IF('full menu'!U129="UD","UD",IF('full menu'!U129="LSD","LSD",IF('full menu'!U129="WSD","WSD",IF('full menu'!U129="UASC","UASC",""))))))))))</f>
        <v>ERfix</v>
      </c>
      <c r="V129" t="str">
        <f>IF('full menu'!V129="MDC","MDC",IF(OR('full menu'!V129="PERF",'full menu'!V129="AERF",'full menu'!V129="PCB"),"ERfix",IF(OR('full menu'!V129="ACB", 'full menu'!V129="LCERT", 'full menu'!V129="LERT",'full menu'!V129="FCERT",'full menu'!V129="FERT"),"ERTs",IF(OR('full menu'!V129="FCMT",'full menu'!V129="FMT",'full menu'!V129="LMT",'full menu'!V129="LCMT"),"MTs",IF(OR('full menu'!V129="LCIT",'full menu'!V129="FCIT",'full menu'!V129="LIT",'full menu'!V129="FIT"),"ITs",IF(OR('full menu'!V129="MwERT", 'full menu'!V129="ERwMT", 'full menu'!V129="M&amp;ERT", 'full menu'!V129="MwIT", 'full menu'!V129="IwMT", 'full menu'!V129="M&amp;IT", 'full menu'!V129="IwERT", 'full menu'!V129="ERwIT", 'full menu'!V129="I&amp;ERT", 'full menu'!V129="ER&amp;M&amp;IT"),"MixedTs",IF('full menu'!V129="UD","UD",IF('full menu'!V129="LSD","LSD",IF('full menu'!V129="WSD","WSD",IF('full menu'!V129="UASC","UASC",""))))))))))</f>
        <v>ERfix</v>
      </c>
      <c r="W129" t="str">
        <f>IF('full menu'!W129="MDC","MDC",IF(OR('full menu'!W129="PERF",'full menu'!W129="AERF",'full menu'!W129="PCB"),"ERfix",IF(OR('full menu'!W129="ACB", 'full menu'!W129="LCERT", 'full menu'!W129="LERT",'full menu'!W129="FCERT",'full menu'!W129="FERT"),"ERTs",IF(OR('full menu'!W129="FCMT",'full menu'!W129="FMT",'full menu'!W129="LMT",'full menu'!W129="LCMT"),"MTs",IF(OR('full menu'!W129="LCIT",'full menu'!W129="FCIT",'full menu'!W129="LIT",'full menu'!W129="FIT"),"ITs",IF(OR('full menu'!W129="MwERT", 'full menu'!W129="ERwMT", 'full menu'!W129="M&amp;ERT", 'full menu'!W129="MwIT", 'full menu'!W129="IwMT", 'full menu'!W129="M&amp;IT", 'full menu'!W129="IwERT", 'full menu'!W129="ERwIT", 'full menu'!W129="I&amp;ERT", 'full menu'!W129="ER&amp;M&amp;IT"),"MixedTs",IF('full menu'!W129="UD","UD",IF('full menu'!W129="LSD","LSD",IF('full menu'!W129="WSD","WSD",IF('full menu'!W129="UASC","UASC",""))))))))))</f>
        <v>ERfix</v>
      </c>
      <c r="X129" t="str">
        <f>IF('full menu'!X129="MDC","MDC",IF(OR('full menu'!X129="PERF",'full menu'!X129="AERF",'full menu'!X129="PCB"),"ERfix",IF(OR('full menu'!X129="ACB", 'full menu'!X129="LCERT", 'full menu'!X129="LERT",'full menu'!X129="FCERT",'full menu'!X129="FERT"),"ERTs",IF(OR('full menu'!X129="FCMT",'full menu'!X129="FMT",'full menu'!X129="LMT",'full menu'!X129="LCMT"),"MTs",IF(OR('full menu'!X129="LCIT",'full menu'!X129="FCIT",'full menu'!X129="LIT",'full menu'!X129="FIT"),"ITs",IF(OR('full menu'!X129="MwERT", 'full menu'!X129="ERwMT", 'full menu'!X129="M&amp;ERT", 'full menu'!X129="MwIT", 'full menu'!X129="IwMT", 'full menu'!X129="M&amp;IT", 'full menu'!X129="IwERT", 'full menu'!X129="ERwIT", 'full menu'!X129="I&amp;ERT", 'full menu'!X129="ER&amp;M&amp;IT"),"MixedTs",IF('full menu'!X129="UD","UD",IF('full menu'!X129="LSD","LSD",IF('full menu'!X129="WSD","WSD",IF('full menu'!X129="UASC","UASC",""))))))))))</f>
        <v>ERfix</v>
      </c>
      <c r="Y129" t="str">
        <f>IF('full menu'!Y129="MDC","MDC",IF(OR('full menu'!Y129="PERF",'full menu'!Y129="AERF",'full menu'!Y129="PCB"),"ERfix",IF(OR('full menu'!Y129="ACB", 'full menu'!Y129="LCERT", 'full menu'!Y129="LERT",'full menu'!Y129="FCERT",'full menu'!Y129="FERT"),"ERTs",IF(OR('full menu'!Y129="FCMT",'full menu'!Y129="FMT",'full menu'!Y129="LMT",'full menu'!Y129="LCMT"),"MTs",IF(OR('full menu'!Y129="LCIT",'full menu'!Y129="FCIT",'full menu'!Y129="LIT",'full menu'!Y129="FIT"),"ITs",IF(OR('full menu'!Y129="MwERT", 'full menu'!Y129="ERwMT", 'full menu'!Y129="M&amp;ERT", 'full menu'!Y129="MwIT", 'full menu'!Y129="IwMT", 'full menu'!Y129="M&amp;IT", 'full menu'!Y129="IwERT", 'full menu'!Y129="ERwIT", 'full menu'!Y129="I&amp;ERT", 'full menu'!Y129="ER&amp;M&amp;IT"),"MixedTs",IF('full menu'!Y129="UD","UD",IF('full menu'!Y129="LSD","LSD",IF('full menu'!Y129="WSD","WSD",IF('full menu'!Y129="UASC","UASC",""))))))))))</f>
        <v>ERfix</v>
      </c>
      <c r="Z129" t="str">
        <f>IF('full menu'!Z129="MDC","MDC",IF(OR('full menu'!Z129="PERF",'full menu'!Z129="AERF",'full menu'!Z129="PCB"),"ERfix",IF(OR('full menu'!Z129="ACB", 'full menu'!Z129="LCERT", 'full menu'!Z129="LERT",'full menu'!Z129="FCERT",'full menu'!Z129="FERT"),"ERTs",IF(OR('full menu'!Z129="FCMT",'full menu'!Z129="FMT",'full menu'!Z129="LMT",'full menu'!Z129="LCMT"),"MTs",IF(OR('full menu'!Z129="LCIT",'full menu'!Z129="FCIT",'full menu'!Z129="LIT",'full menu'!Z129="FIT"),"ITs",IF(OR('full menu'!Z129="MwERT", 'full menu'!Z129="ERwMT", 'full menu'!Z129="M&amp;ERT", 'full menu'!Z129="MwIT", 'full menu'!Z129="IwMT", 'full menu'!Z129="M&amp;IT", 'full menu'!Z129="IwERT", 'full menu'!Z129="ERwIT", 'full menu'!Z129="I&amp;ERT", 'full menu'!Z129="ER&amp;M&amp;IT"),"MixedTs",IF('full menu'!Z129="UD","UD",IF('full menu'!Z129="LSD","LSD",IF('full menu'!Z129="WSD","WSD",IF('full menu'!Z129="UASC","UASC",""))))))))))</f>
        <v>ERfix</v>
      </c>
      <c r="AA129" t="str">
        <f>IF('full menu'!AA129="MDC","MDC",IF(OR('full menu'!AA129="PERF",'full menu'!AA129="AERF",'full menu'!AA129="PCB"),"ERfix",IF(OR('full menu'!AA129="ACB", 'full menu'!AA129="LCERT", 'full menu'!AA129="LERT",'full menu'!AA129="FCERT",'full menu'!AA129="FERT"),"ERTs",IF(OR('full menu'!AA129="FCMT",'full menu'!AA129="FMT",'full menu'!AA129="LMT",'full menu'!AA129="LCMT"),"MTs",IF(OR('full menu'!AA129="LCIT",'full menu'!AA129="FCIT",'full menu'!AA129="LIT",'full menu'!AA129="FIT"),"ITs",IF(OR('full menu'!AA129="MwERT", 'full menu'!AA129="ERwMT", 'full menu'!AA129="M&amp;ERT", 'full menu'!AA129="MwIT", 'full menu'!AA129="IwMT", 'full menu'!AA129="M&amp;IT", 'full menu'!AA129="IwERT", 'full menu'!AA129="ERwIT", 'full menu'!AA129="I&amp;ERT", 'full menu'!AA129="ER&amp;M&amp;IT"),"MixedTs",IF('full menu'!AA129="UD","UD",IF('full menu'!AA129="LSD","LSD",IF('full menu'!AA129="WSD","WSD",IF('full menu'!AA129="UASC","UASC",""))))))))))</f>
        <v>ERfix</v>
      </c>
      <c r="AB129" t="str">
        <f>IF('full menu'!AB129="MDC","MDC",IF(OR('full menu'!AB129="PERF",'full menu'!AB129="AERF",'full menu'!AB129="PCB"),"ERfix",IF(OR('full menu'!AB129="ACB", 'full menu'!AB129="LCERT", 'full menu'!AB129="LERT",'full menu'!AB129="FCERT",'full menu'!AB129="FERT"),"ERTs",IF(OR('full menu'!AB129="FCMT",'full menu'!AB129="FMT",'full menu'!AB129="LMT",'full menu'!AB129="LCMT"),"MTs",IF(OR('full menu'!AB129="LCIT",'full menu'!AB129="FCIT",'full menu'!AB129="LIT",'full menu'!AB129="FIT"),"ITs",IF(OR('full menu'!AB129="MwERT", 'full menu'!AB129="ERwMT", 'full menu'!AB129="M&amp;ERT", 'full menu'!AB129="MwIT", 'full menu'!AB129="IwMT", 'full menu'!AB129="M&amp;IT", 'full menu'!AB129="IwERT", 'full menu'!AB129="ERwIT", 'full menu'!AB129="I&amp;ERT", 'full menu'!AB129="ER&amp;M&amp;IT"),"MixedTs",IF('full menu'!AB129="UD","UD",IF('full menu'!AB129="LSD","LSD",IF('full menu'!AB129="WSD","WSD",IF('full menu'!AB129="UASC","UASC",""))))))))))</f>
        <v>ERfix</v>
      </c>
      <c r="AC129" t="str">
        <f>IF('full menu'!AC129="MDC","MDC",IF(OR('full menu'!AC129="PERF",'full menu'!AC129="AERF",'full menu'!AC129="PCB"),"ERfix",IF(OR('full menu'!AC129="ACB", 'full menu'!AC129="LCERT", 'full menu'!AC129="LERT",'full menu'!AC129="FCERT",'full menu'!AC129="FERT"),"ERTs",IF(OR('full menu'!AC129="FCMT",'full menu'!AC129="FMT",'full menu'!AC129="LMT",'full menu'!AC129="LCMT"),"MTs",IF(OR('full menu'!AC129="LCIT",'full menu'!AC129="FCIT",'full menu'!AC129="LIT",'full menu'!AC129="FIT"),"ITs",IF(OR('full menu'!AC129="MwERT", 'full menu'!AC129="ERwMT", 'full menu'!AC129="M&amp;ERT", 'full menu'!AC129="MwIT", 'full menu'!AC129="IwMT", 'full menu'!AC129="M&amp;IT", 'full menu'!AC129="IwERT", 'full menu'!AC129="ERwIT", 'full menu'!AC129="I&amp;ERT", 'full menu'!AC129="ER&amp;M&amp;IT"),"MixedTs",IF('full menu'!AC129="UD","UD",IF('full menu'!AC129="LSD","LSD",IF('full menu'!AC129="WSD","WSD",IF('full menu'!AC129="UASC","UASC",""))))))))))</f>
        <v>ERfix</v>
      </c>
      <c r="AD129" t="str">
        <f>IF('full menu'!AD129="MDC","MDC",IF(OR('full menu'!AD129="PERF",'full menu'!AD129="AERF",'full menu'!AD129="PCB"),"ERfix",IF(OR('full menu'!AD129="ACB", 'full menu'!AD129="LCERT", 'full menu'!AD129="LERT",'full menu'!AD129="FCERT",'full menu'!AD129="FERT"),"ERTs",IF(OR('full menu'!AD129="FCMT",'full menu'!AD129="FMT",'full menu'!AD129="LMT",'full menu'!AD129="LCMT"),"MTs",IF(OR('full menu'!AD129="LCIT",'full menu'!AD129="FCIT",'full menu'!AD129="LIT",'full menu'!AD129="FIT"),"ITs",IF(OR('full menu'!AD129="MwERT", 'full menu'!AD129="ERwMT", 'full menu'!AD129="M&amp;ERT", 'full menu'!AD129="MwIT", 'full menu'!AD129="IwMT", 'full menu'!AD129="M&amp;IT", 'full menu'!AD129="IwERT", 'full menu'!AD129="ERwIT", 'full menu'!AD129="I&amp;ERT", 'full menu'!AD129="ER&amp;M&amp;IT"),"MixedTs",IF('full menu'!AD129="UD","UD",IF('full menu'!AD129="LSD","LSD",IF('full menu'!AD129="WSD","WSD",IF('full menu'!AD129="UASC","UASC",""))))))))))</f>
        <v>ERfix</v>
      </c>
      <c r="AE129" t="str">
        <f>IF('full menu'!AE129="MDC","MDC",IF(OR('full menu'!AE129="PERF",'full menu'!AE129="AERF",'full menu'!AE129="PCB"),"ERfix",IF(OR('full menu'!AE129="ACB", 'full menu'!AE129="LCERT", 'full menu'!AE129="LERT",'full menu'!AE129="FCERT",'full menu'!AE129="FERT"),"ERTs",IF(OR('full menu'!AE129="FCMT",'full menu'!AE129="FMT",'full menu'!AE129="LMT",'full menu'!AE129="LCMT"),"MTs",IF(OR('full menu'!AE129="LCIT",'full menu'!AE129="FCIT",'full menu'!AE129="LIT",'full menu'!AE129="FIT"),"ITs",IF(OR('full menu'!AE129="MwERT", 'full menu'!AE129="ERwMT", 'full menu'!AE129="M&amp;ERT", 'full menu'!AE129="MwIT", 'full menu'!AE129="IwMT", 'full menu'!AE129="M&amp;IT", 'full menu'!AE129="IwERT", 'full menu'!AE129="ERwIT", 'full menu'!AE129="I&amp;ERT", 'full menu'!AE129="ER&amp;M&amp;IT"),"MixedTs",IF('full menu'!AE129="UD","UD",IF('full menu'!AE129="LSD","LSD",IF('full menu'!AE129="WSD","WSD",IF('full menu'!AE129="UASC","UASC",""))))))))))</f>
        <v>ERfix</v>
      </c>
      <c r="AF129" t="str">
        <f>IF('full menu'!AF129="MDC","MDC",IF(OR('full menu'!AF129="PERF",'full menu'!AF129="AERF",'full menu'!AF129="PCB"),"ERfix",IF(OR('full menu'!AF129="ACB", 'full menu'!AF129="LCERT", 'full menu'!AF129="LERT",'full menu'!AF129="FCERT",'full menu'!AF129="FERT"),"ERTs",IF(OR('full menu'!AF129="FCMT",'full menu'!AF129="FMT",'full menu'!AF129="LMT",'full menu'!AF129="LCMT"),"MTs",IF(OR('full menu'!AF129="LCIT",'full menu'!AF129="FCIT",'full menu'!AF129="LIT",'full menu'!AF129="FIT"),"ITs",IF(OR('full menu'!AF129="MwERT", 'full menu'!AF129="ERwMT", 'full menu'!AF129="M&amp;ERT", 'full menu'!AF129="MwIT", 'full menu'!AF129="IwMT", 'full menu'!AF129="M&amp;IT", 'full menu'!AF129="IwERT", 'full menu'!AF129="ERwIT", 'full menu'!AF129="I&amp;ERT", 'full menu'!AF129="ER&amp;M&amp;IT"),"MixedTs",IF('full menu'!AF129="UD","UD",IF('full menu'!AF129="LSD","LSD",IF('full menu'!AF129="WSD","WSD",IF('full menu'!AF129="UASC","UASC",""))))))))))</f>
        <v>ERfix</v>
      </c>
      <c r="AG129" t="str">
        <f>IF('full menu'!AG129="MDC","MDC",IF(OR('full menu'!AG129="PERF",'full menu'!AG129="AERF",'full menu'!AG129="PCB"),"ERfix",IF(OR('full menu'!AG129="ACB", 'full menu'!AG129="LCERT", 'full menu'!AG129="LERT",'full menu'!AG129="FCERT",'full menu'!AG129="FERT"),"ERTs",IF(OR('full menu'!AG129="FCMT",'full menu'!AG129="FMT",'full menu'!AG129="LMT",'full menu'!AG129="LCMT"),"MTs",IF(OR('full menu'!AG129="LCIT",'full menu'!AG129="FCIT",'full menu'!AG129="LIT",'full menu'!AG129="FIT"),"ITs",IF(OR('full menu'!AG129="MwERT", 'full menu'!AG129="ERwMT", 'full menu'!AG129="M&amp;ERT", 'full menu'!AG129="MwIT", 'full menu'!AG129="IwMT", 'full menu'!AG129="M&amp;IT", 'full menu'!AG129="IwERT", 'full menu'!AG129="ERwIT", 'full menu'!AG129="I&amp;ERT", 'full menu'!AG129="ER&amp;M&amp;IT"),"MixedTs",IF('full menu'!AG129="UD","UD",IF('full menu'!AG129="LSD","LSD",IF('full menu'!AG129="WSD","WSD",IF('full menu'!AG129="UASC","UASC",""))))))))))</f>
        <v>ERfix</v>
      </c>
      <c r="AH129" t="str">
        <f>IF('full menu'!AH129="MDC","MDC",IF(OR('full menu'!AH129="PERF",'full menu'!AH129="AERF",'full menu'!AH129="PCB"),"ERfix",IF(OR('full menu'!AH129="ACB", 'full menu'!AH129="LCERT", 'full menu'!AH129="LERT",'full menu'!AH129="FCERT",'full menu'!AH129="FERT"),"ERTs",IF(OR('full menu'!AH129="FCMT",'full menu'!AH129="FMT",'full menu'!AH129="LMT",'full menu'!AH129="LCMT"),"MTs",IF(OR('full menu'!AH129="LCIT",'full menu'!AH129="FCIT",'full menu'!AH129="LIT",'full menu'!AH129="FIT"),"ITs",IF(OR('full menu'!AH129="MwERT", 'full menu'!AH129="ERwMT", 'full menu'!AH129="M&amp;ERT", 'full menu'!AH129="MwIT", 'full menu'!AH129="IwMT", 'full menu'!AH129="M&amp;IT", 'full menu'!AH129="IwERT", 'full menu'!AH129="ERwIT", 'full menu'!AH129="I&amp;ERT", 'full menu'!AH129="ER&amp;M&amp;IT"),"MixedTs",IF('full menu'!AH129="UD","UD",IF('full menu'!AH129="LSD","LSD",IF('full menu'!AH129="WSD","WSD",IF('full menu'!AH129="UASC","UASC",""))))))))))</f>
        <v>ERfix</v>
      </c>
      <c r="AI129" t="str">
        <f>IF('full menu'!AI129="MDC","MDC",IF(OR('full menu'!AI129="PERF",'full menu'!AI129="AERF",'full menu'!AI129="PCB"),"ERfix",IF(OR('full menu'!AI129="ACB", 'full menu'!AI129="LCERT", 'full menu'!AI129="LERT",'full menu'!AI129="FCERT",'full menu'!AI129="FERT"),"ERTs",IF(OR('full menu'!AI129="FCMT",'full menu'!AI129="FMT",'full menu'!AI129="LMT",'full menu'!AI129="LCMT"),"MTs",IF(OR('full menu'!AI129="LCIT",'full menu'!AI129="FCIT",'full menu'!AI129="LIT",'full menu'!AI129="FIT"),"ITs",IF(OR('full menu'!AI129="MwERT", 'full menu'!AI129="ERwMT", 'full menu'!AI129="M&amp;ERT", 'full menu'!AI129="MwIT", 'full menu'!AI129="IwMT", 'full menu'!AI129="M&amp;IT", 'full menu'!AI129="IwERT", 'full menu'!AI129="ERwIT", 'full menu'!AI129="I&amp;ERT", 'full menu'!AI129="ER&amp;M&amp;IT"),"MixedTs",IF('full menu'!AI129="UD","UD",IF('full menu'!AI129="LSD","LSD",IF('full menu'!AI129="WSD","WSD",IF('full menu'!AI129="UASC","UASC",""))))))))))</f>
        <v>ERfix</v>
      </c>
      <c r="AJ129" t="str">
        <f>IF('full menu'!AJ129="MDC","MDC",IF(OR('full menu'!AJ129="PERF",'full menu'!AJ129="AERF",'full menu'!AJ129="PCB"),"ERfix",IF(OR('full menu'!AJ129="ACB", 'full menu'!AJ129="LCERT", 'full menu'!AJ129="LERT",'full menu'!AJ129="FCERT",'full menu'!AJ129="FERT"),"ERTs",IF(OR('full menu'!AJ129="FCMT",'full menu'!AJ129="FMT",'full menu'!AJ129="LMT",'full menu'!AJ129="LCMT"),"MTs",IF(OR('full menu'!AJ129="LCIT",'full menu'!AJ129="FCIT",'full menu'!AJ129="LIT",'full menu'!AJ129="FIT"),"ITs",IF(OR('full menu'!AJ129="MwERT", 'full menu'!AJ129="ERwMT", 'full menu'!AJ129="M&amp;ERT", 'full menu'!AJ129="MwIT", 'full menu'!AJ129="IwMT", 'full menu'!AJ129="M&amp;IT", 'full menu'!AJ129="IwERT", 'full menu'!AJ129="ERwIT", 'full menu'!AJ129="I&amp;ERT", 'full menu'!AJ129="ER&amp;M&amp;IT"),"MixedTs",IF('full menu'!AJ129="UD","UD",IF('full menu'!AJ129="LSD","LSD",IF('full menu'!AJ129="WSD","WSD",IF('full menu'!AJ129="UASC","UASC",""))))))))))</f>
        <v>ERfix</v>
      </c>
      <c r="AK129" t="str">
        <f>IF('full menu'!AK129="MDC","MDC",IF(OR('full menu'!AK129="PERF",'full menu'!AK129="AERF",'full menu'!AK129="PCB"),"ERfix",IF(OR('full menu'!AK129="ACB", 'full menu'!AK129="LCERT", 'full menu'!AK129="LERT",'full menu'!AK129="FCERT",'full menu'!AK129="FERT"),"ERTs",IF(OR('full menu'!AK129="FCMT",'full menu'!AK129="FMT",'full menu'!AK129="LMT",'full menu'!AK129="LCMT"),"MTs",IF(OR('full menu'!AK129="LCIT",'full menu'!AK129="FCIT",'full menu'!AK129="LIT",'full menu'!AK129="FIT"),"ITs",IF(OR('full menu'!AK129="MwERT", 'full menu'!AK129="ERwMT", 'full menu'!AK129="M&amp;ERT", 'full menu'!AK129="MwIT", 'full menu'!AK129="IwMT", 'full menu'!AK129="M&amp;IT", 'full menu'!AK129="IwERT", 'full menu'!AK129="ERwIT", 'full menu'!AK129="I&amp;ERT", 'full menu'!AK129="ER&amp;M&amp;IT"),"MixedTs",IF('full menu'!AK129="UD","UD",IF('full menu'!AK129="LSD","LSD",IF('full menu'!AK129="WSD","WSD",IF('full menu'!AK129="UASC","UASC",""))))))))))</f>
        <v>ERfix</v>
      </c>
      <c r="AL129" t="str">
        <f>IF('full menu'!AL129="MDC","MDC",IF(OR('full menu'!AL129="PERF",'full menu'!AL129="AERF",'full menu'!AL129="PCB"),"ERfix",IF(OR('full menu'!AL129="ACB", 'full menu'!AL129="LCERT", 'full menu'!AL129="LERT",'full menu'!AL129="FCERT",'full menu'!AL129="FERT"),"ERTs",IF(OR('full menu'!AL129="FCMT",'full menu'!AL129="FMT",'full menu'!AL129="LMT",'full menu'!AL129="LCMT"),"MTs",IF(OR('full menu'!AL129="LCIT",'full menu'!AL129="FCIT",'full menu'!AL129="LIT",'full menu'!AL129="FIT"),"ITs",IF(OR('full menu'!AL129="MwERT", 'full menu'!AL129="ERwMT", 'full menu'!AL129="M&amp;ERT", 'full menu'!AL129="MwIT", 'full menu'!AL129="IwMT", 'full menu'!AL129="M&amp;IT", 'full menu'!AL129="IwERT", 'full menu'!AL129="ERwIT", 'full menu'!AL129="I&amp;ERT", 'full menu'!AL129="ER&amp;M&amp;IT"),"MixedTs",IF('full menu'!AL129="UD","UD",IF('full menu'!AL129="LSD","LSD",IF('full menu'!AL129="WSD","WSD",IF('full menu'!AL129="UASC","UASC",""))))))))))</f>
        <v>ERfix</v>
      </c>
      <c r="AM129" t="str">
        <f>IF('full menu'!AM129="MDC","MDC",IF(OR('full menu'!AM129="PERF",'full menu'!AM129="AERF",'full menu'!AM129="PCB"),"ERfix",IF(OR('full menu'!AM129="ACB", 'full menu'!AM129="LCERT", 'full menu'!AM129="LERT",'full menu'!AM129="FCERT",'full menu'!AM129="FERT"),"ERTs",IF(OR('full menu'!AM129="FCMT",'full menu'!AM129="FMT",'full menu'!AM129="LMT",'full menu'!AM129="LCMT"),"MTs",IF(OR('full menu'!AM129="LCIT",'full menu'!AM129="FCIT",'full menu'!AM129="LIT",'full menu'!AM129="FIT"),"ITs",IF(OR('full menu'!AM129="MwERT", 'full menu'!AM129="ERwMT", 'full menu'!AM129="M&amp;ERT", 'full menu'!AM129="MwIT", 'full menu'!AM129="IwMT", 'full menu'!AM129="M&amp;IT", 'full menu'!AM129="IwERT", 'full menu'!AM129="ERwIT", 'full menu'!AM129="I&amp;ERT", 'full menu'!AM129="ER&amp;M&amp;IT"),"MixedTs",IF('full menu'!AM129="UD","UD",IF('full menu'!AM129="LSD","LSD",IF('full menu'!AM129="WSD","WSD",IF('full menu'!AM129="UASC","UASC",""))))))))))</f>
        <v>ERfix</v>
      </c>
      <c r="AN129" t="str">
        <f>IF('full menu'!AN129="MDC","MDC",IF(OR('full menu'!AN129="PERF",'full menu'!AN129="AERF",'full menu'!AN129="PCB"),"ERfix",IF(OR('full menu'!AN129="ACB", 'full menu'!AN129="LCERT", 'full menu'!AN129="LERT",'full menu'!AN129="FCERT",'full menu'!AN129="FERT"),"ERTs",IF(OR('full menu'!AN129="FCMT",'full menu'!AN129="FMT",'full menu'!AN129="LMT",'full menu'!AN129="LCMT"),"MTs",IF(OR('full menu'!AN129="LCIT",'full menu'!AN129="FCIT",'full menu'!AN129="LIT",'full menu'!AN129="FIT"),"ITs",IF(OR('full menu'!AN129="MwERT", 'full menu'!AN129="ERwMT", 'full menu'!AN129="M&amp;ERT", 'full menu'!AN129="MwIT", 'full menu'!AN129="IwMT", 'full menu'!AN129="M&amp;IT", 'full menu'!AN129="IwERT", 'full menu'!AN129="ERwIT", 'full menu'!AN129="I&amp;ERT", 'full menu'!AN129="ER&amp;M&amp;IT"),"MixedTs",IF('full menu'!AN129="UD","UD",IF('full menu'!AN129="LSD","LSD",IF('full menu'!AN129="WSD","WSD",IF('full menu'!AN129="UASC","UASC",""))))))))))</f>
        <v>ERfix</v>
      </c>
      <c r="AO129" t="str">
        <f>IF('full menu'!AO129="MDC","MDC",IF(OR('full menu'!AO129="PERF",'full menu'!AO129="AERF",'full menu'!AO129="PCB"),"ERfix",IF(OR('full menu'!AO129="ACB", 'full menu'!AO129="LCERT", 'full menu'!AO129="LERT",'full menu'!AO129="FCERT",'full menu'!AO129="FERT"),"ERTs",IF(OR('full menu'!AO129="FCMT",'full menu'!AO129="FMT",'full menu'!AO129="LMT",'full menu'!AO129="LCMT"),"MTs",IF(OR('full menu'!AO129="LCIT",'full menu'!AO129="FCIT",'full menu'!AO129="LIT",'full menu'!AO129="FIT"),"ITs",IF(OR('full menu'!AO129="MwERT", 'full menu'!AO129="ERwMT", 'full menu'!AO129="M&amp;ERT", 'full menu'!AO129="MwIT", 'full menu'!AO129="IwMT", 'full menu'!AO129="M&amp;IT", 'full menu'!AO129="IwERT", 'full menu'!AO129="ERwIT", 'full menu'!AO129="I&amp;ERT", 'full menu'!AO129="ER&amp;M&amp;IT"),"MixedTs",IF('full menu'!AO129="UD","UD",IF('full menu'!AO129="LSD","LSD",IF('full menu'!AO129="WSD","WSD",IF('full menu'!AO129="UASC","UASC",""))))))))))</f>
        <v>ERfix</v>
      </c>
      <c r="AP129" t="str">
        <f>IF('full menu'!AP129="MDC","MDC",IF(OR('full menu'!AP129="PERF",'full menu'!AP129="AERF",'full menu'!AP129="PCB"),"ERfix",IF(OR('full menu'!AP129="ACB", 'full menu'!AP129="LCERT", 'full menu'!AP129="LERT",'full menu'!AP129="FCERT",'full menu'!AP129="FERT"),"ERTs",IF(OR('full menu'!AP129="FCMT",'full menu'!AP129="FMT",'full menu'!AP129="LMT",'full menu'!AP129="LCMT"),"MTs",IF(OR('full menu'!AP129="LCIT",'full menu'!AP129="FCIT",'full menu'!AP129="LIT",'full menu'!AP129="FIT"),"ITs",IF(OR('full menu'!AP129="MwERT", 'full menu'!AP129="ERwMT", 'full menu'!AP129="M&amp;ERT", 'full menu'!AP129="MwIT", 'full menu'!AP129="IwMT", 'full menu'!AP129="M&amp;IT", 'full menu'!AP129="IwERT", 'full menu'!AP129="ERwIT", 'full menu'!AP129="I&amp;ERT", 'full menu'!AP129="ER&amp;M&amp;IT"),"MixedTs",IF('full menu'!AP129="UD","UD",IF('full menu'!AP129="LSD","LSD",IF('full menu'!AP129="WSD","WSD",IF('full menu'!AP129="UASC","UASC",""))))))))))</f>
        <v>ERfix</v>
      </c>
      <c r="AQ129" t="str">
        <f>IF('full menu'!AQ129="MDC","MDC",IF(OR('full menu'!AQ129="PERF",'full menu'!AQ129="AERF",'full menu'!AQ129="PCB"),"ERfix",IF(OR('full menu'!AQ129="ACB", 'full menu'!AQ129="LCERT", 'full menu'!AQ129="LERT",'full menu'!AQ129="FCERT",'full menu'!AQ129="FERT"),"ERTs",IF(OR('full menu'!AQ129="FCMT",'full menu'!AQ129="FMT",'full menu'!AQ129="LMT",'full menu'!AQ129="LCMT"),"MTs",IF(OR('full menu'!AQ129="LCIT",'full menu'!AQ129="FCIT",'full menu'!AQ129="LIT",'full menu'!AQ129="FIT"),"ITs",IF(OR('full menu'!AQ129="MwERT", 'full menu'!AQ129="ERwMT", 'full menu'!AQ129="M&amp;ERT", 'full menu'!AQ129="MwIT", 'full menu'!AQ129="IwMT", 'full menu'!AQ129="M&amp;IT", 'full menu'!AQ129="IwERT", 'full menu'!AQ129="ERwIT", 'full menu'!AQ129="I&amp;ERT", 'full menu'!AQ129="ER&amp;M&amp;IT"),"MixedTs",IF('full menu'!AQ129="UD","UD",IF('full menu'!AQ129="LSD","LSD",IF('full menu'!AQ129="WSD","WSD",IF('full menu'!AQ129="UASC","UASC",""))))))))))</f>
        <v>ERfix</v>
      </c>
      <c r="AR129" t="str">
        <f>IF('full menu'!AR129="MDC","MDC",IF(OR('full menu'!AR129="PERF",'full menu'!AR129="AERF",'full menu'!AR129="PCB"),"ERfix",IF(OR('full menu'!AR129="ACB", 'full menu'!AR129="LCERT", 'full menu'!AR129="LERT",'full menu'!AR129="FCERT",'full menu'!AR129="FERT"),"ERTs",IF(OR('full menu'!AR129="FCMT",'full menu'!AR129="FMT",'full menu'!AR129="LMT",'full menu'!AR129="LCMT"),"MTs",IF(OR('full menu'!AR129="LCIT",'full menu'!AR129="FCIT",'full menu'!AR129="LIT",'full menu'!AR129="FIT"),"ITs",IF(OR('full menu'!AR129="MwERT", 'full menu'!AR129="ERwMT", 'full menu'!AR129="M&amp;ERT", 'full menu'!AR129="MwIT", 'full menu'!AR129="IwMT", 'full menu'!AR129="M&amp;IT", 'full menu'!AR129="IwERT", 'full menu'!AR129="ERwIT", 'full menu'!AR129="I&amp;ERT", 'full menu'!AR129="ER&amp;M&amp;IT"),"MixedTs",IF('full menu'!AR129="UD","UD",IF('full menu'!AR129="LSD","LSD",IF('full menu'!AR129="WSD","WSD",IF('full menu'!AR129="UASC","UASC",""))))))))))</f>
        <v>ERfix</v>
      </c>
      <c r="AS129" t="str">
        <f>IF('full menu'!AS129="MDC","MDC",IF(OR('full menu'!AS129="PERF",'full menu'!AS129="AERF",'full menu'!AS129="PCB"),"ERfix",IF(OR('full menu'!AS129="ACB", 'full menu'!AS129="LCERT", 'full menu'!AS129="LERT",'full menu'!AS129="FCERT",'full menu'!AS129="FERT"),"ERTs",IF(OR('full menu'!AS129="FCMT",'full menu'!AS129="FMT",'full menu'!AS129="LMT",'full menu'!AS129="LCMT"),"MTs",IF(OR('full menu'!AS129="LCIT",'full menu'!AS129="FCIT",'full menu'!AS129="LIT",'full menu'!AS129="FIT"),"ITs",IF(OR('full menu'!AS129="MwERT", 'full menu'!AS129="ERwMT", 'full menu'!AS129="M&amp;ERT", 'full menu'!AS129="MwIT", 'full menu'!AS129="IwMT", 'full menu'!AS129="M&amp;IT", 'full menu'!AS129="IwERT", 'full menu'!AS129="ERwIT", 'full menu'!AS129="I&amp;ERT", 'full menu'!AS129="ER&amp;M&amp;IT"),"MixedTs",IF('full menu'!AS129="UD","UD",IF('full menu'!AS129="LSD","LSD",IF('full menu'!AS129="WSD","WSD",IF('full menu'!AS129="UASC","UASC",""))))))))))</f>
        <v>ERfix</v>
      </c>
      <c r="AT129" t="str">
        <f>IF('full menu'!AT129="MDC","MDC",IF(OR('full menu'!AT129="PERF",'full menu'!AT129="AERF",'full menu'!AT129="PCB"),"ERfix",IF(OR('full menu'!AT129="ACB", 'full menu'!AT129="LCERT", 'full menu'!AT129="LERT",'full menu'!AT129="FCERT",'full menu'!AT129="FERT"),"ERTs",IF(OR('full menu'!AT129="FCMT",'full menu'!AT129="FMT",'full menu'!AT129="LMT",'full menu'!AT129="LCMT"),"MTs",IF(OR('full menu'!AT129="LCIT",'full menu'!AT129="FCIT",'full menu'!AT129="LIT",'full menu'!AT129="FIT"),"ITs",IF(OR('full menu'!AT129="MwERT", 'full menu'!AT129="ERwMT", 'full menu'!AT129="M&amp;ERT", 'full menu'!AT129="MwIT", 'full menu'!AT129="IwMT", 'full menu'!AT129="M&amp;IT", 'full menu'!AT129="IwERT", 'full menu'!AT129="ERwIT", 'full menu'!AT129="I&amp;ERT", 'full menu'!AT129="ER&amp;M&amp;IT"),"MixedTs",IF('full menu'!AT129="UD","UD",IF('full menu'!AT129="LSD","LSD",IF('full menu'!AT129="WSD","WSD",IF('full menu'!AT129="UASC","UASC",""))))))))))</f>
        <v>ERfix</v>
      </c>
      <c r="AU129" t="str">
        <f>IF('full menu'!AU129="MDC","MDC",IF(OR('full menu'!AU129="PERF",'full menu'!AU129="AERF",'full menu'!AU129="PCB"),"ERfix",IF(OR('full menu'!AU129="ACB", 'full menu'!AU129="LCERT", 'full menu'!AU129="LERT",'full menu'!AU129="FCERT",'full menu'!AU129="FERT"),"ERTs",IF(OR('full menu'!AU129="FCMT",'full menu'!AU129="FMT",'full menu'!AU129="LMT",'full menu'!AU129="LCMT"),"MTs",IF(OR('full menu'!AU129="LCIT",'full menu'!AU129="FCIT",'full menu'!AU129="LIT",'full menu'!AU129="FIT"),"ITs",IF(OR('full menu'!AU129="MwERT", 'full menu'!AU129="ERwMT", 'full menu'!AU129="M&amp;ERT", 'full menu'!AU129="MwIT", 'full menu'!AU129="IwMT", 'full menu'!AU129="M&amp;IT", 'full menu'!AU129="IwERT", 'full menu'!AU129="ERwIT", 'full menu'!AU129="I&amp;ERT", 'full menu'!AU129="ER&amp;M&amp;IT"),"MixedTs",IF('full menu'!AU129="UD","UD",IF('full menu'!AU129="LSD","LSD",IF('full menu'!AU129="WSD","WSD",IF('full menu'!AU129="UASC","UASC",""))))))))))</f>
        <v>ERfix</v>
      </c>
      <c r="AV129" t="str">
        <f>IF('full menu'!AV129="MDC","MDC",IF(OR('full menu'!AV129="PERF",'full menu'!AV129="AERF",'full menu'!AV129="PCB"),"ERfix",IF(OR('full menu'!AV129="ACB", 'full menu'!AV129="LCERT", 'full menu'!AV129="LERT",'full menu'!AV129="FCERT",'full menu'!AV129="FERT"),"ERTs",IF(OR('full menu'!AV129="FCMT",'full menu'!AV129="FMT",'full menu'!AV129="LMT",'full menu'!AV129="LCMT"),"MTs",IF(OR('full menu'!AV129="LCIT",'full menu'!AV129="FCIT",'full menu'!AV129="LIT",'full menu'!AV129="FIT"),"ITs",IF(OR('full menu'!AV129="MwERT", 'full menu'!AV129="ERwMT", 'full menu'!AV129="M&amp;ERT", 'full menu'!AV129="MwIT", 'full menu'!AV129="IwMT", 'full menu'!AV129="M&amp;IT", 'full menu'!AV129="IwERT", 'full menu'!AV129="ERwIT", 'full menu'!AV129="I&amp;ERT", 'full menu'!AV129="ER&amp;M&amp;IT"),"MixedTs",IF('full menu'!AV129="UD","UD",IF('full menu'!AV129="LSD","LSD",IF('full menu'!AV129="WSD","WSD",IF('full menu'!AV129="UASC","UASC",""))))))))))</f>
        <v>ERfix</v>
      </c>
      <c r="AW129" t="str">
        <f>IF('full menu'!AW129="MDC","MDC",IF(OR('full menu'!AW129="PERF",'full menu'!AW129="AERF",'full menu'!AW129="PCB"),"ERfix",IF(OR('full menu'!AW129="ACB", 'full menu'!AW129="LCERT", 'full menu'!AW129="LERT",'full menu'!AW129="FCERT",'full menu'!AW129="FERT"),"ERTs",IF(OR('full menu'!AW129="FCMT",'full menu'!AW129="FMT",'full menu'!AW129="LMT",'full menu'!AW129="LCMT"),"MTs",IF(OR('full menu'!AW129="LCIT",'full menu'!AW129="FCIT",'full menu'!AW129="LIT",'full menu'!AW129="FIT"),"ITs",IF(OR('full menu'!AW129="MwERT", 'full menu'!AW129="ERwMT", 'full menu'!AW129="M&amp;ERT", 'full menu'!AW129="MwIT", 'full menu'!AW129="IwMT", 'full menu'!AW129="M&amp;IT", 'full menu'!AW129="IwERT", 'full menu'!AW129="ERwIT", 'full menu'!AW129="I&amp;ERT", 'full menu'!AW129="ER&amp;M&amp;IT"),"MixedTs",IF('full menu'!AW129="UD","UD",IF('full menu'!AW129="LSD","LSD",IF('full menu'!AW129="WSD","WSD",IF('full menu'!AW129="UASC","UASC",""))))))))))</f>
        <v>ERfix</v>
      </c>
      <c r="AX129" t="str">
        <f>IF('full menu'!AX129="MDC","MDC",IF(OR('full menu'!AX129="PERF",'full menu'!AX129="AERF",'full menu'!AX129="PCB"),"ERfix",IF(OR('full menu'!AX129="ACB", 'full menu'!AX129="LCERT", 'full menu'!AX129="LERT",'full menu'!AX129="FCERT",'full menu'!AX129="FERT"),"ERTs",IF(OR('full menu'!AX129="FCMT",'full menu'!AX129="FMT",'full menu'!AX129="LMT",'full menu'!AX129="LCMT"),"MTs",IF(OR('full menu'!AX129="LCIT",'full menu'!AX129="FCIT",'full menu'!AX129="LIT",'full menu'!AX129="FIT"),"ITs",IF(OR('full menu'!AX129="MwERT", 'full menu'!AX129="ERwMT", 'full menu'!AX129="M&amp;ERT", 'full menu'!AX129="MwIT", 'full menu'!AX129="IwMT", 'full menu'!AX129="M&amp;IT", 'full menu'!AX129="IwERT", 'full menu'!AX129="ERwIT", 'full menu'!AX129="I&amp;ERT", 'full menu'!AX129="ER&amp;M&amp;IT"),"MixedTs",IF('full menu'!AX129="UD","UD",IF('full menu'!AX129="LSD","LSD",IF('full menu'!AX129="WSD","WSD",IF('full menu'!AX129="UASC","UASC",""))))))))))</f>
        <v>ERfix</v>
      </c>
      <c r="AY129" t="str">
        <f>IF('full menu'!AY129="MDC","MDC",IF(OR('full menu'!AY129="PERF",'full menu'!AY129="AERF",'full menu'!AY129="PCB"),"ERfix",IF(OR('full menu'!AY129="ACB", 'full menu'!AY129="LCERT", 'full menu'!AY129="LERT",'full menu'!AY129="FCERT",'full menu'!AY129="FERT"),"ERTs",IF(OR('full menu'!AY129="FCMT",'full menu'!AY129="FMT",'full menu'!AY129="LMT",'full menu'!AY129="LCMT"),"MTs",IF(OR('full menu'!AY129="LCIT",'full menu'!AY129="FCIT",'full menu'!AY129="LIT",'full menu'!AY129="FIT"),"ITs",IF(OR('full menu'!AY129="MwERT", 'full menu'!AY129="ERwMT", 'full menu'!AY129="M&amp;ERT", 'full menu'!AY129="MwIT", 'full menu'!AY129="IwMT", 'full menu'!AY129="M&amp;IT", 'full menu'!AY129="IwERT", 'full menu'!AY129="ERwIT", 'full menu'!AY129="I&amp;ERT", 'full menu'!AY129="ER&amp;M&amp;IT"),"MixedTs",IF('full menu'!AY129="UD","UD",IF('full menu'!AY129="LSD","LSD",IF('full menu'!AY129="WSD","WSD",IF('full menu'!AY129="UASC","UASC",""))))))))))</f>
        <v>ERfix</v>
      </c>
    </row>
    <row r="130" spans="1:51" x14ac:dyDescent="0.3">
      <c r="A130" t="s">
        <v>152</v>
      </c>
      <c r="B130" t="str">
        <f>IF('full menu'!B130="MDC","MDC",IF(OR('full menu'!B130="PERF",'full menu'!B130="AERF",'full menu'!B130="PCB"),"ERfix",IF(OR('full menu'!B130="ACB", 'full menu'!B130="LCERT", 'full menu'!B130="LERT",'full menu'!B130="FCERT",'full menu'!B130="FERT"),"ERTs",IF(OR('full menu'!B130="FCMT",'full menu'!B130="FMT",'full menu'!B130="LMT",'full menu'!B130="LCMT"),"MTs",IF(OR('full menu'!B130="LCIT",'full menu'!B130="FCIT",'full menu'!B130="LIT",'full menu'!B130="FIT"),"ITs",IF(OR('full menu'!B130="MwERT", 'full menu'!B130="ERwMT", 'full menu'!B130="M&amp;ERT", 'full menu'!B130="MwIT", 'full menu'!B130="IwMT", 'full menu'!B130="M&amp;IT", 'full menu'!B130="IwERT", 'full menu'!B130="ERwIT", 'full menu'!B130="I&amp;ERT", 'full menu'!B130="ER&amp;M&amp;IT"),"MixedTs",IF('full menu'!B130="UD","UD",IF('full menu'!B130="LSD","LSD",IF('full menu'!B130="WSD","WSD",IF('full menu'!B130="UASC","UASC",""))))))))))</f>
        <v>ERfix</v>
      </c>
      <c r="C130" t="str">
        <f>IF('full menu'!C130="MDC","MDC",IF(OR('full menu'!C130="PERF",'full menu'!C130="AERF",'full menu'!C130="PCB"),"ERfix",IF(OR('full menu'!C130="ACB", 'full menu'!C130="LCERT", 'full menu'!C130="LERT",'full menu'!C130="FCERT",'full menu'!C130="FERT"),"ERTs",IF(OR('full menu'!C130="FCMT",'full menu'!C130="FMT",'full menu'!C130="LMT",'full menu'!C130="LCMT"),"MTs",IF(OR('full menu'!C130="LCIT",'full menu'!C130="FCIT",'full menu'!C130="LIT",'full menu'!C130="FIT"),"ITs",IF(OR('full menu'!C130="MwERT", 'full menu'!C130="ERwMT", 'full menu'!C130="M&amp;ERT", 'full menu'!C130="MwIT", 'full menu'!C130="IwMT", 'full menu'!C130="M&amp;IT", 'full menu'!C130="IwERT", 'full menu'!C130="ERwIT", 'full menu'!C130="I&amp;ERT", 'full menu'!C130="ER&amp;M&amp;IT"),"MixedTs",IF('full menu'!C130="UD","UD",IF('full menu'!C130="LSD","LSD",IF('full menu'!C130="WSD","WSD",IF('full menu'!C130="UASC","UASC",""))))))))))</f>
        <v>ERfix</v>
      </c>
      <c r="D130" t="str">
        <f>IF('full menu'!D130="MDC","MDC",IF(OR('full menu'!D130="PERF",'full menu'!D130="AERF",'full menu'!D130="PCB"),"ERfix",IF(OR('full menu'!D130="ACB", 'full menu'!D130="LCERT", 'full menu'!D130="LERT",'full menu'!D130="FCERT",'full menu'!D130="FERT"),"ERTs",IF(OR('full menu'!D130="FCMT",'full menu'!D130="FMT",'full menu'!D130="LMT",'full menu'!D130="LCMT"),"MTs",IF(OR('full menu'!D130="LCIT",'full menu'!D130="FCIT",'full menu'!D130="LIT",'full menu'!D130="FIT"),"ITs",IF(OR('full menu'!D130="MwERT", 'full menu'!D130="ERwMT", 'full menu'!D130="M&amp;ERT", 'full menu'!D130="MwIT", 'full menu'!D130="IwMT", 'full menu'!D130="M&amp;IT", 'full menu'!D130="IwERT", 'full menu'!D130="ERwIT", 'full menu'!D130="I&amp;ERT", 'full menu'!D130="ER&amp;M&amp;IT"),"MixedTs",IF('full menu'!D130="UD","UD",IF('full menu'!D130="LSD","LSD",IF('full menu'!D130="WSD","WSD",IF('full menu'!D130="UASC","UASC",""))))))))))</f>
        <v>ERfix</v>
      </c>
      <c r="E130" t="str">
        <f>IF('full menu'!E130="MDC","MDC",IF(OR('full menu'!E130="PERF",'full menu'!E130="AERF",'full menu'!E130="PCB"),"ERfix",IF(OR('full menu'!E130="ACB", 'full menu'!E130="LCERT", 'full menu'!E130="LERT",'full menu'!E130="FCERT",'full menu'!E130="FERT"),"ERTs",IF(OR('full menu'!E130="FCMT",'full menu'!E130="FMT",'full menu'!E130="LMT",'full menu'!E130="LCMT"),"MTs",IF(OR('full menu'!E130="LCIT",'full menu'!E130="FCIT",'full menu'!E130="LIT",'full menu'!E130="FIT"),"ITs",IF(OR('full menu'!E130="MwERT", 'full menu'!E130="ERwMT", 'full menu'!E130="M&amp;ERT", 'full menu'!E130="MwIT", 'full menu'!E130="IwMT", 'full menu'!E130="M&amp;IT", 'full menu'!E130="IwERT", 'full menu'!E130="ERwIT", 'full menu'!E130="I&amp;ERT", 'full menu'!E130="ER&amp;M&amp;IT"),"MixedTs",IF('full menu'!E130="UD","UD",IF('full menu'!E130="LSD","LSD",IF('full menu'!E130="WSD","WSD",IF('full menu'!E130="UASC","UASC",""))))))))))</f>
        <v>ERfix</v>
      </c>
      <c r="F130" t="str">
        <f>IF('full menu'!F130="MDC","MDC",IF(OR('full menu'!F130="PERF",'full menu'!F130="AERF",'full menu'!F130="PCB"),"ERfix",IF(OR('full menu'!F130="ACB", 'full menu'!F130="LCERT", 'full menu'!F130="LERT",'full menu'!F130="FCERT",'full menu'!F130="FERT"),"ERTs",IF(OR('full menu'!F130="FCMT",'full menu'!F130="FMT",'full menu'!F130="LMT",'full menu'!F130="LCMT"),"MTs",IF(OR('full menu'!F130="LCIT",'full menu'!F130="FCIT",'full menu'!F130="LIT",'full menu'!F130="FIT"),"ITs",IF(OR('full menu'!F130="MwERT", 'full menu'!F130="ERwMT", 'full menu'!F130="M&amp;ERT", 'full menu'!F130="MwIT", 'full menu'!F130="IwMT", 'full menu'!F130="M&amp;IT", 'full menu'!F130="IwERT", 'full menu'!F130="ERwIT", 'full menu'!F130="I&amp;ERT", 'full menu'!F130="ER&amp;M&amp;IT"),"MixedTs",IF('full menu'!F130="UD","UD",IF('full menu'!F130="LSD","LSD",IF('full menu'!F130="WSD","WSD",IF('full menu'!F130="UASC","UASC",""))))))))))</f>
        <v>ERfix</v>
      </c>
      <c r="G130" t="str">
        <f>IF('full menu'!G130="MDC","MDC",IF(OR('full menu'!G130="PERF",'full menu'!G130="AERF",'full menu'!G130="PCB"),"ERfix",IF(OR('full menu'!G130="ACB", 'full menu'!G130="LCERT", 'full menu'!G130="LERT",'full menu'!G130="FCERT",'full menu'!G130="FERT"),"ERTs",IF(OR('full menu'!G130="FCMT",'full menu'!G130="FMT",'full menu'!G130="LMT",'full menu'!G130="LCMT"),"MTs",IF(OR('full menu'!G130="LCIT",'full menu'!G130="FCIT",'full menu'!G130="LIT",'full menu'!G130="FIT"),"ITs",IF(OR('full menu'!G130="MwERT", 'full menu'!G130="ERwMT", 'full menu'!G130="M&amp;ERT", 'full menu'!G130="MwIT", 'full menu'!G130="IwMT", 'full menu'!G130="M&amp;IT", 'full menu'!G130="IwERT", 'full menu'!G130="ERwIT", 'full menu'!G130="I&amp;ERT", 'full menu'!G130="ER&amp;M&amp;IT"),"MixedTs",IF('full menu'!G130="UD","UD",IF('full menu'!G130="LSD","LSD",IF('full menu'!G130="WSD","WSD",IF('full menu'!G130="UASC","UASC",""))))))))))</f>
        <v>ERfix</v>
      </c>
      <c r="H130" t="str">
        <f>IF('full menu'!H130="MDC","MDC",IF(OR('full menu'!H130="PERF",'full menu'!H130="AERF",'full menu'!H130="PCB"),"ERfix",IF(OR('full menu'!H130="ACB", 'full menu'!H130="LCERT", 'full menu'!H130="LERT",'full menu'!H130="FCERT",'full menu'!H130="FERT"),"ERTs",IF(OR('full menu'!H130="FCMT",'full menu'!H130="FMT",'full menu'!H130="LMT",'full menu'!H130="LCMT"),"MTs",IF(OR('full menu'!H130="LCIT",'full menu'!H130="FCIT",'full menu'!H130="LIT",'full menu'!H130="FIT"),"ITs",IF(OR('full menu'!H130="MwERT", 'full menu'!H130="ERwMT", 'full menu'!H130="M&amp;ERT", 'full menu'!H130="MwIT", 'full menu'!H130="IwMT", 'full menu'!H130="M&amp;IT", 'full menu'!H130="IwERT", 'full menu'!H130="ERwIT", 'full menu'!H130="I&amp;ERT", 'full menu'!H130="ER&amp;M&amp;IT"),"MixedTs",IF('full menu'!H130="UD","UD",IF('full menu'!H130="LSD","LSD",IF('full menu'!H130="WSD","WSD",IF('full menu'!H130="UASC","UASC",""))))))))))</f>
        <v>ERfix</v>
      </c>
      <c r="I130" t="str">
        <f>IF('full menu'!I130="MDC","MDC",IF(OR('full menu'!I130="PERF",'full menu'!I130="AERF",'full menu'!I130="PCB"),"ERfix",IF(OR('full menu'!I130="ACB", 'full menu'!I130="LCERT", 'full menu'!I130="LERT",'full menu'!I130="FCERT",'full menu'!I130="FERT"),"ERTs",IF(OR('full menu'!I130="FCMT",'full menu'!I130="FMT",'full menu'!I130="LMT",'full menu'!I130="LCMT"),"MTs",IF(OR('full menu'!I130="LCIT",'full menu'!I130="FCIT",'full menu'!I130="LIT",'full menu'!I130="FIT"),"ITs",IF(OR('full menu'!I130="MwERT", 'full menu'!I130="ERwMT", 'full menu'!I130="M&amp;ERT", 'full menu'!I130="MwIT", 'full menu'!I130="IwMT", 'full menu'!I130="M&amp;IT", 'full menu'!I130="IwERT", 'full menu'!I130="ERwIT", 'full menu'!I130="I&amp;ERT", 'full menu'!I130="ER&amp;M&amp;IT"),"MixedTs",IF('full menu'!I130="UD","UD",IF('full menu'!I130="LSD","LSD",IF('full menu'!I130="WSD","WSD",IF('full menu'!I130="UASC","UASC",""))))))))))</f>
        <v>ERfix</v>
      </c>
      <c r="J130" t="str">
        <f>IF('full menu'!J130="MDC","MDC",IF(OR('full menu'!J130="PERF",'full menu'!J130="AERF",'full menu'!J130="PCB"),"ERfix",IF(OR('full menu'!J130="ACB", 'full menu'!J130="LCERT", 'full menu'!J130="LERT",'full menu'!J130="FCERT",'full menu'!J130="FERT"),"ERTs",IF(OR('full menu'!J130="FCMT",'full menu'!J130="FMT",'full menu'!J130="LMT",'full menu'!J130="LCMT"),"MTs",IF(OR('full menu'!J130="LCIT",'full menu'!J130="FCIT",'full menu'!J130="LIT",'full menu'!J130="FIT"),"ITs",IF(OR('full menu'!J130="MwERT", 'full menu'!J130="ERwMT", 'full menu'!J130="M&amp;ERT", 'full menu'!J130="MwIT", 'full menu'!J130="IwMT", 'full menu'!J130="M&amp;IT", 'full menu'!J130="IwERT", 'full menu'!J130="ERwIT", 'full menu'!J130="I&amp;ERT", 'full menu'!J130="ER&amp;M&amp;IT"),"MixedTs",IF('full menu'!J130="UD","UD",IF('full menu'!J130="LSD","LSD",IF('full menu'!J130="WSD","WSD",IF('full menu'!J130="UASC","UASC",""))))))))))</f>
        <v>LSD</v>
      </c>
      <c r="K130" t="str">
        <f>IF('full menu'!K130="MDC","MDC",IF(OR('full menu'!K130="PERF",'full menu'!K130="AERF",'full menu'!K130="PCB"),"ERfix",IF(OR('full menu'!K130="ACB", 'full menu'!K130="LCERT", 'full menu'!K130="LERT",'full menu'!K130="FCERT",'full menu'!K130="FERT"),"ERTs",IF(OR('full menu'!K130="FCMT",'full menu'!K130="FMT",'full menu'!K130="LMT",'full menu'!K130="LCMT"),"MTs",IF(OR('full menu'!K130="LCIT",'full menu'!K130="FCIT",'full menu'!K130="LIT",'full menu'!K130="FIT"),"ITs",IF(OR('full menu'!K130="MwERT", 'full menu'!K130="ERwMT", 'full menu'!K130="M&amp;ERT", 'full menu'!K130="MwIT", 'full menu'!K130="IwMT", 'full menu'!K130="M&amp;IT", 'full menu'!K130="IwERT", 'full menu'!K130="ERwIT", 'full menu'!K130="I&amp;ERT", 'full menu'!K130="ER&amp;M&amp;IT"),"MixedTs",IF('full menu'!K130="UD","UD",IF('full menu'!K130="LSD","LSD",IF('full menu'!K130="WSD","WSD",IF('full menu'!K130="UASC","UASC",""))))))))))</f>
        <v>LSD</v>
      </c>
      <c r="L130" t="str">
        <f>IF('full menu'!L130="MDC","MDC",IF(OR('full menu'!L130="PERF",'full menu'!L130="AERF",'full menu'!L130="PCB"),"ERfix",IF(OR('full menu'!L130="ACB", 'full menu'!L130="LCERT", 'full menu'!L130="LERT",'full menu'!L130="FCERT",'full menu'!L130="FERT"),"ERTs",IF(OR('full menu'!L130="FCMT",'full menu'!L130="FMT",'full menu'!L130="LMT",'full menu'!L130="LCMT"),"MTs",IF(OR('full menu'!L130="LCIT",'full menu'!L130="FCIT",'full menu'!L130="LIT",'full menu'!L130="FIT"),"ITs",IF(OR('full menu'!L130="MwERT", 'full menu'!L130="ERwMT", 'full menu'!L130="M&amp;ERT", 'full menu'!L130="MwIT", 'full menu'!L130="IwMT", 'full menu'!L130="M&amp;IT", 'full menu'!L130="IwERT", 'full menu'!L130="ERwIT", 'full menu'!L130="I&amp;ERT", 'full menu'!L130="ER&amp;M&amp;IT"),"MixedTs",IF('full menu'!L130="UD","UD",IF('full menu'!L130="LSD","LSD",IF('full menu'!L130="WSD","WSD",IF('full menu'!L130="UASC","UASC",""))))))))))</f>
        <v>LSD</v>
      </c>
      <c r="M130" t="str">
        <f>IF('full menu'!M130="MDC","MDC",IF(OR('full menu'!M130="PERF",'full menu'!M130="AERF",'full menu'!M130="PCB"),"ERfix",IF(OR('full menu'!M130="ACB", 'full menu'!M130="LCERT", 'full menu'!M130="LERT",'full menu'!M130="FCERT",'full menu'!M130="FERT"),"ERTs",IF(OR('full menu'!M130="FCMT",'full menu'!M130="FMT",'full menu'!M130="LMT",'full menu'!M130="LCMT"),"MTs",IF(OR('full menu'!M130="LCIT",'full menu'!M130="FCIT",'full menu'!M130="LIT",'full menu'!M130="FIT"),"ITs",IF(OR('full menu'!M130="MwERT", 'full menu'!M130="ERwMT", 'full menu'!M130="M&amp;ERT", 'full menu'!M130="MwIT", 'full menu'!M130="IwMT", 'full menu'!M130="M&amp;IT", 'full menu'!M130="IwERT", 'full menu'!M130="ERwIT", 'full menu'!M130="I&amp;ERT", 'full menu'!M130="ER&amp;M&amp;IT"),"MixedTs",IF('full menu'!M130="UD","UD",IF('full menu'!M130="LSD","LSD",IF('full menu'!M130="WSD","WSD",IF('full menu'!M130="UASC","UASC",""))))))))))</f>
        <v>LSD</v>
      </c>
      <c r="N130" t="str">
        <f>IF('full menu'!N130="MDC","MDC",IF(OR('full menu'!N130="PERF",'full menu'!N130="AERF",'full menu'!N130="PCB"),"ERfix",IF(OR('full menu'!N130="ACB", 'full menu'!N130="LCERT", 'full menu'!N130="LERT",'full menu'!N130="FCERT",'full menu'!N130="FERT"),"ERTs",IF(OR('full menu'!N130="FCMT",'full menu'!N130="FMT",'full menu'!N130="LMT",'full menu'!N130="LCMT"),"MTs",IF(OR('full menu'!N130="LCIT",'full menu'!N130="FCIT",'full menu'!N130="LIT",'full menu'!N130="FIT"),"ITs",IF(OR('full menu'!N130="MwERT", 'full menu'!N130="ERwMT", 'full menu'!N130="M&amp;ERT", 'full menu'!N130="MwIT", 'full menu'!N130="IwMT", 'full menu'!N130="M&amp;IT", 'full menu'!N130="IwERT", 'full menu'!N130="ERwIT", 'full menu'!N130="I&amp;ERT", 'full menu'!N130="ER&amp;M&amp;IT"),"MixedTs",IF('full menu'!N130="UD","UD",IF('full menu'!N130="LSD","LSD",IF('full menu'!N130="WSD","WSD",IF('full menu'!N130="UASC","UASC",""))))))))))</f>
        <v>LSD</v>
      </c>
      <c r="O130" t="str">
        <f>IF('full menu'!O130="MDC","MDC",IF(OR('full menu'!O130="PERF",'full menu'!O130="AERF",'full menu'!O130="PCB"),"ERfix",IF(OR('full menu'!O130="ACB", 'full menu'!O130="LCERT", 'full menu'!O130="LERT",'full menu'!O130="FCERT",'full menu'!O130="FERT"),"ERTs",IF(OR('full menu'!O130="FCMT",'full menu'!O130="FMT",'full menu'!O130="LMT",'full menu'!O130="LCMT"),"MTs",IF(OR('full menu'!O130="LCIT",'full menu'!O130="FCIT",'full menu'!O130="LIT",'full menu'!O130="FIT"),"ITs",IF(OR('full menu'!O130="MwERT", 'full menu'!O130="ERwMT", 'full menu'!O130="M&amp;ERT", 'full menu'!O130="MwIT", 'full menu'!O130="IwMT", 'full menu'!O130="M&amp;IT", 'full menu'!O130="IwERT", 'full menu'!O130="ERwIT", 'full menu'!O130="I&amp;ERT", 'full menu'!O130="ER&amp;M&amp;IT"),"MixedTs",IF('full menu'!O130="UD","UD",IF('full menu'!O130="LSD","LSD",IF('full menu'!O130="WSD","WSD",IF('full menu'!O130="UASC","UASC",""))))))))))</f>
        <v>LSD</v>
      </c>
      <c r="P130" t="str">
        <f>IF('full menu'!P130="MDC","MDC",IF(OR('full menu'!P130="PERF",'full menu'!P130="AERF",'full menu'!P130="PCB"),"ERfix",IF(OR('full menu'!P130="ACB", 'full menu'!P130="LCERT", 'full menu'!P130="LERT",'full menu'!P130="FCERT",'full menu'!P130="FERT"),"ERTs",IF(OR('full menu'!P130="FCMT",'full menu'!P130="FMT",'full menu'!P130="LMT",'full menu'!P130="LCMT"),"MTs",IF(OR('full menu'!P130="LCIT",'full menu'!P130="FCIT",'full menu'!P130="LIT",'full menu'!P130="FIT"),"ITs",IF(OR('full menu'!P130="MwERT", 'full menu'!P130="ERwMT", 'full menu'!P130="M&amp;ERT", 'full menu'!P130="MwIT", 'full menu'!P130="IwMT", 'full menu'!P130="M&amp;IT", 'full menu'!P130="IwERT", 'full menu'!P130="ERwIT", 'full menu'!P130="I&amp;ERT", 'full menu'!P130="ER&amp;M&amp;IT"),"MixedTs",IF('full menu'!P130="UD","UD",IF('full menu'!P130="LSD","LSD",IF('full menu'!P130="WSD","WSD",IF('full menu'!P130="UASC","UASC",""))))))))))</f>
        <v>LSD</v>
      </c>
      <c r="Q130" t="str">
        <f>IF('full menu'!Q130="MDC","MDC",IF(OR('full menu'!Q130="PERF",'full menu'!Q130="AERF",'full menu'!Q130="PCB"),"ERfix",IF(OR('full menu'!Q130="ACB", 'full menu'!Q130="LCERT", 'full menu'!Q130="LERT",'full menu'!Q130="FCERT",'full menu'!Q130="FERT"),"ERTs",IF(OR('full menu'!Q130="FCMT",'full menu'!Q130="FMT",'full menu'!Q130="LMT",'full menu'!Q130="LCMT"),"MTs",IF(OR('full menu'!Q130="LCIT",'full menu'!Q130="FCIT",'full menu'!Q130="LIT",'full menu'!Q130="FIT"),"ITs",IF(OR('full menu'!Q130="MwERT", 'full menu'!Q130="ERwMT", 'full menu'!Q130="M&amp;ERT", 'full menu'!Q130="MwIT", 'full menu'!Q130="IwMT", 'full menu'!Q130="M&amp;IT", 'full menu'!Q130="IwERT", 'full menu'!Q130="ERwIT", 'full menu'!Q130="I&amp;ERT", 'full menu'!Q130="ER&amp;M&amp;IT"),"MixedTs",IF('full menu'!Q130="UD","UD",IF('full menu'!Q130="LSD","LSD",IF('full menu'!Q130="WSD","WSD",IF('full menu'!Q130="UASC","UASC",""))))))))))</f>
        <v>LSD</v>
      </c>
      <c r="R130" t="str">
        <f>IF('full menu'!R130="MDC","MDC",IF(OR('full menu'!R130="PERF",'full menu'!R130="AERF",'full menu'!R130="PCB"),"ERfix",IF(OR('full menu'!R130="ACB", 'full menu'!R130="LCERT", 'full menu'!R130="LERT",'full menu'!R130="FCERT",'full menu'!R130="FERT"),"ERTs",IF(OR('full menu'!R130="FCMT",'full menu'!R130="FMT",'full menu'!R130="LMT",'full menu'!R130="LCMT"),"MTs",IF(OR('full menu'!R130="LCIT",'full menu'!R130="FCIT",'full menu'!R130="LIT",'full menu'!R130="FIT"),"ITs",IF(OR('full menu'!R130="MwERT", 'full menu'!R130="ERwMT", 'full menu'!R130="M&amp;ERT", 'full menu'!R130="MwIT", 'full menu'!R130="IwMT", 'full menu'!R130="M&amp;IT", 'full menu'!R130="IwERT", 'full menu'!R130="ERwIT", 'full menu'!R130="I&amp;ERT", 'full menu'!R130="ER&amp;M&amp;IT"),"MixedTs",IF('full menu'!R130="UD","UD",IF('full menu'!R130="LSD","LSD",IF('full menu'!R130="WSD","WSD",IF('full menu'!R130="UASC","UASC",""))))))))))</f>
        <v>LSD</v>
      </c>
      <c r="S130" t="str">
        <f>IF('full menu'!S130="MDC","MDC",IF(OR('full menu'!S130="PERF",'full menu'!S130="AERF",'full menu'!S130="PCB"),"ERfix",IF(OR('full menu'!S130="ACB", 'full menu'!S130="LCERT", 'full menu'!S130="LERT",'full menu'!S130="FCERT",'full menu'!S130="FERT"),"ERTs",IF(OR('full menu'!S130="FCMT",'full menu'!S130="FMT",'full menu'!S130="LMT",'full menu'!S130="LCMT"),"MTs",IF(OR('full menu'!S130="LCIT",'full menu'!S130="FCIT",'full menu'!S130="LIT",'full menu'!S130="FIT"),"ITs",IF(OR('full menu'!S130="MwERT", 'full menu'!S130="ERwMT", 'full menu'!S130="M&amp;ERT", 'full menu'!S130="MwIT", 'full menu'!S130="IwMT", 'full menu'!S130="M&amp;IT", 'full menu'!S130="IwERT", 'full menu'!S130="ERwIT", 'full menu'!S130="I&amp;ERT", 'full menu'!S130="ER&amp;M&amp;IT"),"MixedTs",IF('full menu'!S130="UD","UD",IF('full menu'!S130="LSD","LSD",IF('full menu'!S130="WSD","WSD",IF('full menu'!S130="UASC","UASC",""))))))))))</f>
        <v>LSD</v>
      </c>
      <c r="T130" t="str">
        <f>IF('full menu'!T130="MDC","MDC",IF(OR('full menu'!T130="PERF",'full menu'!T130="AERF",'full menu'!T130="PCB"),"ERfix",IF(OR('full menu'!T130="ACB", 'full menu'!T130="LCERT", 'full menu'!T130="LERT",'full menu'!T130="FCERT",'full menu'!T130="FERT"),"ERTs",IF(OR('full menu'!T130="FCMT",'full menu'!T130="FMT",'full menu'!T130="LMT",'full menu'!T130="LCMT"),"MTs",IF(OR('full menu'!T130="LCIT",'full menu'!T130="FCIT",'full menu'!T130="LIT",'full menu'!T130="FIT"),"ITs",IF(OR('full menu'!T130="MwERT", 'full menu'!T130="ERwMT", 'full menu'!T130="M&amp;ERT", 'full menu'!T130="MwIT", 'full menu'!T130="IwMT", 'full menu'!T130="M&amp;IT", 'full menu'!T130="IwERT", 'full menu'!T130="ERwIT", 'full menu'!T130="I&amp;ERT", 'full menu'!T130="ER&amp;M&amp;IT"),"MixedTs",IF('full menu'!T130="UD","UD",IF('full menu'!T130="LSD","LSD",IF('full menu'!T130="WSD","WSD",IF('full menu'!T130="UASC","UASC",""))))))))))</f>
        <v>LSD</v>
      </c>
      <c r="U130" t="str">
        <f>IF('full menu'!U130="MDC","MDC",IF(OR('full menu'!U130="PERF",'full menu'!U130="AERF",'full menu'!U130="PCB"),"ERfix",IF(OR('full menu'!U130="ACB", 'full menu'!U130="LCERT", 'full menu'!U130="LERT",'full menu'!U130="FCERT",'full menu'!U130="FERT"),"ERTs",IF(OR('full menu'!U130="FCMT",'full menu'!U130="FMT",'full menu'!U130="LMT",'full menu'!U130="LCMT"),"MTs",IF(OR('full menu'!U130="LCIT",'full menu'!U130="FCIT",'full menu'!U130="LIT",'full menu'!U130="FIT"),"ITs",IF(OR('full menu'!U130="MwERT", 'full menu'!U130="ERwMT", 'full menu'!U130="M&amp;ERT", 'full menu'!U130="MwIT", 'full menu'!U130="IwMT", 'full menu'!U130="M&amp;IT", 'full menu'!U130="IwERT", 'full menu'!U130="ERwIT", 'full menu'!U130="I&amp;ERT", 'full menu'!U130="ER&amp;M&amp;IT"),"MixedTs",IF('full menu'!U130="UD","UD",IF('full menu'!U130="LSD","LSD",IF('full menu'!U130="WSD","WSD",IF('full menu'!U130="UASC","UASC",""))))))))))</f>
        <v>LSD</v>
      </c>
      <c r="V130" t="str">
        <f>IF('full menu'!V130="MDC","MDC",IF(OR('full menu'!V130="PERF",'full menu'!V130="AERF",'full menu'!V130="PCB"),"ERfix",IF(OR('full menu'!V130="ACB", 'full menu'!V130="LCERT", 'full menu'!V130="LERT",'full menu'!V130="FCERT",'full menu'!V130="FERT"),"ERTs",IF(OR('full menu'!V130="FCMT",'full menu'!V130="FMT",'full menu'!V130="LMT",'full menu'!V130="LCMT"),"MTs",IF(OR('full menu'!V130="LCIT",'full menu'!V130="FCIT",'full menu'!V130="LIT",'full menu'!V130="FIT"),"ITs",IF(OR('full menu'!V130="MwERT", 'full menu'!V130="ERwMT", 'full menu'!V130="M&amp;ERT", 'full menu'!V130="MwIT", 'full menu'!V130="IwMT", 'full menu'!V130="M&amp;IT", 'full menu'!V130="IwERT", 'full menu'!V130="ERwIT", 'full menu'!V130="I&amp;ERT", 'full menu'!V130="ER&amp;M&amp;IT"),"MixedTs",IF('full menu'!V130="UD","UD",IF('full menu'!V130="LSD","LSD",IF('full menu'!V130="WSD","WSD",IF('full menu'!V130="UASC","UASC",""))))))))))</f>
        <v>LSD</v>
      </c>
      <c r="W130" t="str">
        <f>IF('full menu'!W130="MDC","MDC",IF(OR('full menu'!W130="PERF",'full menu'!W130="AERF",'full menu'!W130="PCB"),"ERfix",IF(OR('full menu'!W130="ACB", 'full menu'!W130="LCERT", 'full menu'!W130="LERT",'full menu'!W130="FCERT",'full menu'!W130="FERT"),"ERTs",IF(OR('full menu'!W130="FCMT",'full menu'!W130="FMT",'full menu'!W130="LMT",'full menu'!W130="LCMT"),"MTs",IF(OR('full menu'!W130="LCIT",'full menu'!W130="FCIT",'full menu'!W130="LIT",'full menu'!W130="FIT"),"ITs",IF(OR('full menu'!W130="MwERT", 'full menu'!W130="ERwMT", 'full menu'!W130="M&amp;ERT", 'full menu'!W130="MwIT", 'full menu'!W130="IwMT", 'full menu'!W130="M&amp;IT", 'full menu'!W130="IwERT", 'full menu'!W130="ERwIT", 'full menu'!W130="I&amp;ERT", 'full menu'!W130="ER&amp;M&amp;IT"),"MixedTs",IF('full menu'!W130="UD","UD",IF('full menu'!W130="LSD","LSD",IF('full menu'!W130="WSD","WSD",IF('full menu'!W130="UASC","UASC",""))))))))))</f>
        <v>LSD</v>
      </c>
      <c r="X130" t="str">
        <f>IF('full menu'!X130="MDC","MDC",IF(OR('full menu'!X130="PERF",'full menu'!X130="AERF",'full menu'!X130="PCB"),"ERfix",IF(OR('full menu'!X130="ACB", 'full menu'!X130="LCERT", 'full menu'!X130="LERT",'full menu'!X130="FCERT",'full menu'!X130="FERT"),"ERTs",IF(OR('full menu'!X130="FCMT",'full menu'!X130="FMT",'full menu'!X130="LMT",'full menu'!X130="LCMT"),"MTs",IF(OR('full menu'!X130="LCIT",'full menu'!X130="FCIT",'full menu'!X130="LIT",'full menu'!X130="FIT"),"ITs",IF(OR('full menu'!X130="MwERT", 'full menu'!X130="ERwMT", 'full menu'!X130="M&amp;ERT", 'full menu'!X130="MwIT", 'full menu'!X130="IwMT", 'full menu'!X130="M&amp;IT", 'full menu'!X130="IwERT", 'full menu'!X130="ERwIT", 'full menu'!X130="I&amp;ERT", 'full menu'!X130="ER&amp;M&amp;IT"),"MixedTs",IF('full menu'!X130="UD","UD",IF('full menu'!X130="LSD","LSD",IF('full menu'!X130="WSD","WSD",IF('full menu'!X130="UASC","UASC",""))))))))))</f>
        <v>LSD</v>
      </c>
      <c r="Y130" t="str">
        <f>IF('full menu'!Y130="MDC","MDC",IF(OR('full menu'!Y130="PERF",'full menu'!Y130="AERF",'full menu'!Y130="PCB"),"ERfix",IF(OR('full menu'!Y130="ACB", 'full menu'!Y130="LCERT", 'full menu'!Y130="LERT",'full menu'!Y130="FCERT",'full menu'!Y130="FERT"),"ERTs",IF(OR('full menu'!Y130="FCMT",'full menu'!Y130="FMT",'full menu'!Y130="LMT",'full menu'!Y130="LCMT"),"MTs",IF(OR('full menu'!Y130="LCIT",'full menu'!Y130="FCIT",'full menu'!Y130="LIT",'full menu'!Y130="FIT"),"ITs",IF(OR('full menu'!Y130="MwERT", 'full menu'!Y130="ERwMT", 'full menu'!Y130="M&amp;ERT", 'full menu'!Y130="MwIT", 'full menu'!Y130="IwMT", 'full menu'!Y130="M&amp;IT", 'full menu'!Y130="IwERT", 'full menu'!Y130="ERwIT", 'full menu'!Y130="I&amp;ERT", 'full menu'!Y130="ER&amp;M&amp;IT"),"MixedTs",IF('full menu'!Y130="UD","UD",IF('full menu'!Y130="LSD","LSD",IF('full menu'!Y130="WSD","WSD",IF('full menu'!Y130="UASC","UASC",""))))))))))</f>
        <v>LSD</v>
      </c>
      <c r="Z130" t="str">
        <f>IF('full menu'!Z130="MDC","MDC",IF(OR('full menu'!Z130="PERF",'full menu'!Z130="AERF",'full menu'!Z130="PCB"),"ERfix",IF(OR('full menu'!Z130="ACB", 'full menu'!Z130="LCERT", 'full menu'!Z130="LERT",'full menu'!Z130="FCERT",'full menu'!Z130="FERT"),"ERTs",IF(OR('full menu'!Z130="FCMT",'full menu'!Z130="FMT",'full menu'!Z130="LMT",'full menu'!Z130="LCMT"),"MTs",IF(OR('full menu'!Z130="LCIT",'full menu'!Z130="FCIT",'full menu'!Z130="LIT",'full menu'!Z130="FIT"),"ITs",IF(OR('full menu'!Z130="MwERT", 'full menu'!Z130="ERwMT", 'full menu'!Z130="M&amp;ERT", 'full menu'!Z130="MwIT", 'full menu'!Z130="IwMT", 'full menu'!Z130="M&amp;IT", 'full menu'!Z130="IwERT", 'full menu'!Z130="ERwIT", 'full menu'!Z130="I&amp;ERT", 'full menu'!Z130="ER&amp;M&amp;IT"),"MixedTs",IF('full menu'!Z130="UD","UD",IF('full menu'!Z130="LSD","LSD",IF('full menu'!Z130="WSD","WSD",IF('full menu'!Z130="UASC","UASC",""))))))))))</f>
        <v>LSD</v>
      </c>
      <c r="AA130" t="str">
        <f>IF('full menu'!AA130="MDC","MDC",IF(OR('full menu'!AA130="PERF",'full menu'!AA130="AERF",'full menu'!AA130="PCB"),"ERfix",IF(OR('full menu'!AA130="ACB", 'full menu'!AA130="LCERT", 'full menu'!AA130="LERT",'full menu'!AA130="FCERT",'full menu'!AA130="FERT"),"ERTs",IF(OR('full menu'!AA130="FCMT",'full menu'!AA130="FMT",'full menu'!AA130="LMT",'full menu'!AA130="LCMT"),"MTs",IF(OR('full menu'!AA130="LCIT",'full menu'!AA130="FCIT",'full menu'!AA130="LIT",'full menu'!AA130="FIT"),"ITs",IF(OR('full menu'!AA130="MwERT", 'full menu'!AA130="ERwMT", 'full menu'!AA130="M&amp;ERT", 'full menu'!AA130="MwIT", 'full menu'!AA130="IwMT", 'full menu'!AA130="M&amp;IT", 'full menu'!AA130="IwERT", 'full menu'!AA130="ERwIT", 'full menu'!AA130="I&amp;ERT", 'full menu'!AA130="ER&amp;M&amp;IT"),"MixedTs",IF('full menu'!AA130="UD","UD",IF('full menu'!AA130="LSD","LSD",IF('full menu'!AA130="WSD","WSD",IF('full menu'!AA130="UASC","UASC",""))))))))))</f>
        <v>LSD</v>
      </c>
      <c r="AB130" t="str">
        <f>IF('full menu'!AB130="MDC","MDC",IF(OR('full menu'!AB130="PERF",'full menu'!AB130="AERF",'full menu'!AB130="PCB"),"ERfix",IF(OR('full menu'!AB130="ACB", 'full menu'!AB130="LCERT", 'full menu'!AB130="LERT",'full menu'!AB130="FCERT",'full menu'!AB130="FERT"),"ERTs",IF(OR('full menu'!AB130="FCMT",'full menu'!AB130="FMT",'full menu'!AB130="LMT",'full menu'!AB130="LCMT"),"MTs",IF(OR('full menu'!AB130="LCIT",'full menu'!AB130="FCIT",'full menu'!AB130="LIT",'full menu'!AB130="FIT"),"ITs",IF(OR('full menu'!AB130="MwERT", 'full menu'!AB130="ERwMT", 'full menu'!AB130="M&amp;ERT", 'full menu'!AB130="MwIT", 'full menu'!AB130="IwMT", 'full menu'!AB130="M&amp;IT", 'full menu'!AB130="IwERT", 'full menu'!AB130="ERwIT", 'full menu'!AB130="I&amp;ERT", 'full menu'!AB130="ER&amp;M&amp;IT"),"MixedTs",IF('full menu'!AB130="UD","UD",IF('full menu'!AB130="LSD","LSD",IF('full menu'!AB130="WSD","WSD",IF('full menu'!AB130="UASC","UASC",""))))))))))</f>
        <v>LSD</v>
      </c>
      <c r="AC130" t="str">
        <f>IF('full menu'!AC130="MDC","MDC",IF(OR('full menu'!AC130="PERF",'full menu'!AC130="AERF",'full menu'!AC130="PCB"),"ERfix",IF(OR('full menu'!AC130="ACB", 'full menu'!AC130="LCERT", 'full menu'!AC130="LERT",'full menu'!AC130="FCERT",'full menu'!AC130="FERT"),"ERTs",IF(OR('full menu'!AC130="FCMT",'full menu'!AC130="FMT",'full menu'!AC130="LMT",'full menu'!AC130="LCMT"),"MTs",IF(OR('full menu'!AC130="LCIT",'full menu'!AC130="FCIT",'full menu'!AC130="LIT",'full menu'!AC130="FIT"),"ITs",IF(OR('full menu'!AC130="MwERT", 'full menu'!AC130="ERwMT", 'full menu'!AC130="M&amp;ERT", 'full menu'!AC130="MwIT", 'full menu'!AC130="IwMT", 'full menu'!AC130="M&amp;IT", 'full menu'!AC130="IwERT", 'full menu'!AC130="ERwIT", 'full menu'!AC130="I&amp;ERT", 'full menu'!AC130="ER&amp;M&amp;IT"),"MixedTs",IF('full menu'!AC130="UD","UD",IF('full menu'!AC130="LSD","LSD",IF('full menu'!AC130="WSD","WSD",IF('full menu'!AC130="UASC","UASC",""))))))))))</f>
        <v>LSD</v>
      </c>
      <c r="AD130" t="str">
        <f>IF('full menu'!AD130="MDC","MDC",IF(OR('full menu'!AD130="PERF",'full menu'!AD130="AERF",'full menu'!AD130="PCB"),"ERfix",IF(OR('full menu'!AD130="ACB", 'full menu'!AD130="LCERT", 'full menu'!AD130="LERT",'full menu'!AD130="FCERT",'full menu'!AD130="FERT"),"ERTs",IF(OR('full menu'!AD130="FCMT",'full menu'!AD130="FMT",'full menu'!AD130="LMT",'full menu'!AD130="LCMT"),"MTs",IF(OR('full menu'!AD130="LCIT",'full menu'!AD130="FCIT",'full menu'!AD130="LIT",'full menu'!AD130="FIT"),"ITs",IF(OR('full menu'!AD130="MwERT", 'full menu'!AD130="ERwMT", 'full menu'!AD130="M&amp;ERT", 'full menu'!AD130="MwIT", 'full menu'!AD130="IwMT", 'full menu'!AD130="M&amp;IT", 'full menu'!AD130="IwERT", 'full menu'!AD130="ERwIT", 'full menu'!AD130="I&amp;ERT", 'full menu'!AD130="ER&amp;M&amp;IT"),"MixedTs",IF('full menu'!AD130="UD","UD",IF('full menu'!AD130="LSD","LSD",IF('full menu'!AD130="WSD","WSD",IF('full menu'!AD130="UASC","UASC",""))))))))))</f>
        <v>LSD</v>
      </c>
      <c r="AE130" t="str">
        <f>IF('full menu'!AE130="MDC","MDC",IF(OR('full menu'!AE130="PERF",'full menu'!AE130="AERF",'full menu'!AE130="PCB"),"ERfix",IF(OR('full menu'!AE130="ACB", 'full menu'!AE130="LCERT", 'full menu'!AE130="LERT",'full menu'!AE130="FCERT",'full menu'!AE130="FERT"),"ERTs",IF(OR('full menu'!AE130="FCMT",'full menu'!AE130="FMT",'full menu'!AE130="LMT",'full menu'!AE130="LCMT"),"MTs",IF(OR('full menu'!AE130="LCIT",'full menu'!AE130="FCIT",'full menu'!AE130="LIT",'full menu'!AE130="FIT"),"ITs",IF(OR('full menu'!AE130="MwERT", 'full menu'!AE130="ERwMT", 'full menu'!AE130="M&amp;ERT", 'full menu'!AE130="MwIT", 'full menu'!AE130="IwMT", 'full menu'!AE130="M&amp;IT", 'full menu'!AE130="IwERT", 'full menu'!AE130="ERwIT", 'full menu'!AE130="I&amp;ERT", 'full menu'!AE130="ER&amp;M&amp;IT"),"MixedTs",IF('full menu'!AE130="UD","UD",IF('full menu'!AE130="LSD","LSD",IF('full menu'!AE130="WSD","WSD",IF('full menu'!AE130="UASC","UASC",""))))))))))</f>
        <v>LSD</v>
      </c>
      <c r="AF130" t="str">
        <f>IF('full menu'!AF130="MDC","MDC",IF(OR('full menu'!AF130="PERF",'full menu'!AF130="AERF",'full menu'!AF130="PCB"),"ERfix",IF(OR('full menu'!AF130="ACB", 'full menu'!AF130="LCERT", 'full menu'!AF130="LERT",'full menu'!AF130="FCERT",'full menu'!AF130="FERT"),"ERTs",IF(OR('full menu'!AF130="FCMT",'full menu'!AF130="FMT",'full menu'!AF130="LMT",'full menu'!AF130="LCMT"),"MTs",IF(OR('full menu'!AF130="LCIT",'full menu'!AF130="FCIT",'full menu'!AF130="LIT",'full menu'!AF130="FIT"),"ITs",IF(OR('full menu'!AF130="MwERT", 'full menu'!AF130="ERwMT", 'full menu'!AF130="M&amp;ERT", 'full menu'!AF130="MwIT", 'full menu'!AF130="IwMT", 'full menu'!AF130="M&amp;IT", 'full menu'!AF130="IwERT", 'full menu'!AF130="ERwIT", 'full menu'!AF130="I&amp;ERT", 'full menu'!AF130="ER&amp;M&amp;IT"),"MixedTs",IF('full menu'!AF130="UD","UD",IF('full menu'!AF130="LSD","LSD",IF('full menu'!AF130="WSD","WSD",IF('full menu'!AF130="UASC","UASC",""))))))))))</f>
        <v>LSD</v>
      </c>
      <c r="AG130" t="str">
        <f>IF('full menu'!AG130="MDC","MDC",IF(OR('full menu'!AG130="PERF",'full menu'!AG130="AERF",'full menu'!AG130="PCB"),"ERfix",IF(OR('full menu'!AG130="ACB", 'full menu'!AG130="LCERT", 'full menu'!AG130="LERT",'full menu'!AG130="FCERT",'full menu'!AG130="FERT"),"ERTs",IF(OR('full menu'!AG130="FCMT",'full menu'!AG130="FMT",'full menu'!AG130="LMT",'full menu'!AG130="LCMT"),"MTs",IF(OR('full menu'!AG130="LCIT",'full menu'!AG130="FCIT",'full menu'!AG130="LIT",'full menu'!AG130="FIT"),"ITs",IF(OR('full menu'!AG130="MwERT", 'full menu'!AG130="ERwMT", 'full menu'!AG130="M&amp;ERT", 'full menu'!AG130="MwIT", 'full menu'!AG130="IwMT", 'full menu'!AG130="M&amp;IT", 'full menu'!AG130="IwERT", 'full menu'!AG130="ERwIT", 'full menu'!AG130="I&amp;ERT", 'full menu'!AG130="ER&amp;M&amp;IT"),"MixedTs",IF('full menu'!AG130="UD","UD",IF('full menu'!AG130="LSD","LSD",IF('full menu'!AG130="WSD","WSD",IF('full menu'!AG130="UASC","UASC",""))))))))))</f>
        <v>LSD</v>
      </c>
      <c r="AH130" t="str">
        <f>IF('full menu'!AH130="MDC","MDC",IF(OR('full menu'!AH130="PERF",'full menu'!AH130="AERF",'full menu'!AH130="PCB"),"ERfix",IF(OR('full menu'!AH130="ACB", 'full menu'!AH130="LCERT", 'full menu'!AH130="LERT",'full menu'!AH130="FCERT",'full menu'!AH130="FERT"),"ERTs",IF(OR('full menu'!AH130="FCMT",'full menu'!AH130="FMT",'full menu'!AH130="LMT",'full menu'!AH130="LCMT"),"MTs",IF(OR('full menu'!AH130="LCIT",'full menu'!AH130="FCIT",'full menu'!AH130="LIT",'full menu'!AH130="FIT"),"ITs",IF(OR('full menu'!AH130="MwERT", 'full menu'!AH130="ERwMT", 'full menu'!AH130="M&amp;ERT", 'full menu'!AH130="MwIT", 'full menu'!AH130="IwMT", 'full menu'!AH130="M&amp;IT", 'full menu'!AH130="IwERT", 'full menu'!AH130="ERwIT", 'full menu'!AH130="I&amp;ERT", 'full menu'!AH130="ER&amp;M&amp;IT"),"MixedTs",IF('full menu'!AH130="UD","UD",IF('full menu'!AH130="LSD","LSD",IF('full menu'!AH130="WSD","WSD",IF('full menu'!AH130="UASC","UASC",""))))))))))</f>
        <v>LSD</v>
      </c>
      <c r="AI130" t="str">
        <f>IF('full menu'!AI130="MDC","MDC",IF(OR('full menu'!AI130="PERF",'full menu'!AI130="AERF",'full menu'!AI130="PCB"),"ERfix",IF(OR('full menu'!AI130="ACB", 'full menu'!AI130="LCERT", 'full menu'!AI130="LERT",'full menu'!AI130="FCERT",'full menu'!AI130="FERT"),"ERTs",IF(OR('full menu'!AI130="FCMT",'full menu'!AI130="FMT",'full menu'!AI130="LMT",'full menu'!AI130="LCMT"),"MTs",IF(OR('full menu'!AI130="LCIT",'full menu'!AI130="FCIT",'full menu'!AI130="LIT",'full menu'!AI130="FIT"),"ITs",IF(OR('full menu'!AI130="MwERT", 'full menu'!AI130="ERwMT", 'full menu'!AI130="M&amp;ERT", 'full menu'!AI130="MwIT", 'full menu'!AI130="IwMT", 'full menu'!AI130="M&amp;IT", 'full menu'!AI130="IwERT", 'full menu'!AI130="ERwIT", 'full menu'!AI130="I&amp;ERT", 'full menu'!AI130="ER&amp;M&amp;IT"),"MixedTs",IF('full menu'!AI130="UD","UD",IF('full menu'!AI130="LSD","LSD",IF('full menu'!AI130="WSD","WSD",IF('full menu'!AI130="UASC","UASC",""))))))))))</f>
        <v>LSD</v>
      </c>
      <c r="AJ130" t="str">
        <f>IF('full menu'!AJ130="MDC","MDC",IF(OR('full menu'!AJ130="PERF",'full menu'!AJ130="AERF",'full menu'!AJ130="PCB"),"ERfix",IF(OR('full menu'!AJ130="ACB", 'full menu'!AJ130="LCERT", 'full menu'!AJ130="LERT",'full menu'!AJ130="FCERT",'full menu'!AJ130="FERT"),"ERTs",IF(OR('full menu'!AJ130="FCMT",'full menu'!AJ130="FMT",'full menu'!AJ130="LMT",'full menu'!AJ130="LCMT"),"MTs",IF(OR('full menu'!AJ130="LCIT",'full menu'!AJ130="FCIT",'full menu'!AJ130="LIT",'full menu'!AJ130="FIT"),"ITs",IF(OR('full menu'!AJ130="MwERT", 'full menu'!AJ130="ERwMT", 'full menu'!AJ130="M&amp;ERT", 'full menu'!AJ130="MwIT", 'full menu'!AJ130="IwMT", 'full menu'!AJ130="M&amp;IT", 'full menu'!AJ130="IwERT", 'full menu'!AJ130="ERwIT", 'full menu'!AJ130="I&amp;ERT", 'full menu'!AJ130="ER&amp;M&amp;IT"),"MixedTs",IF('full menu'!AJ130="UD","UD",IF('full menu'!AJ130="LSD","LSD",IF('full menu'!AJ130="WSD","WSD",IF('full menu'!AJ130="UASC","UASC",""))))))))))</f>
        <v>LSD</v>
      </c>
      <c r="AK130" t="str">
        <f>IF('full menu'!AK130="MDC","MDC",IF(OR('full menu'!AK130="PERF",'full menu'!AK130="AERF",'full menu'!AK130="PCB"),"ERfix",IF(OR('full menu'!AK130="ACB", 'full menu'!AK130="LCERT", 'full menu'!AK130="LERT",'full menu'!AK130="FCERT",'full menu'!AK130="FERT"),"ERTs",IF(OR('full menu'!AK130="FCMT",'full menu'!AK130="FMT",'full menu'!AK130="LMT",'full menu'!AK130="LCMT"),"MTs",IF(OR('full menu'!AK130="LCIT",'full menu'!AK130="FCIT",'full menu'!AK130="LIT",'full menu'!AK130="FIT"),"ITs",IF(OR('full menu'!AK130="MwERT", 'full menu'!AK130="ERwMT", 'full menu'!AK130="M&amp;ERT", 'full menu'!AK130="MwIT", 'full menu'!AK130="IwMT", 'full menu'!AK130="M&amp;IT", 'full menu'!AK130="IwERT", 'full menu'!AK130="ERwIT", 'full menu'!AK130="I&amp;ERT", 'full menu'!AK130="ER&amp;M&amp;IT"),"MixedTs",IF('full menu'!AK130="UD","UD",IF('full menu'!AK130="LSD","LSD",IF('full menu'!AK130="WSD","WSD",IF('full menu'!AK130="UASC","UASC",""))))))))))</f>
        <v>LSD</v>
      </c>
      <c r="AL130" t="str">
        <f>IF('full menu'!AL130="MDC","MDC",IF(OR('full menu'!AL130="PERF",'full menu'!AL130="AERF",'full menu'!AL130="PCB"),"ERfix",IF(OR('full menu'!AL130="ACB", 'full menu'!AL130="LCERT", 'full menu'!AL130="LERT",'full menu'!AL130="FCERT",'full menu'!AL130="FERT"),"ERTs",IF(OR('full menu'!AL130="FCMT",'full menu'!AL130="FMT",'full menu'!AL130="LMT",'full menu'!AL130="LCMT"),"MTs",IF(OR('full menu'!AL130="LCIT",'full menu'!AL130="FCIT",'full menu'!AL130="LIT",'full menu'!AL130="FIT"),"ITs",IF(OR('full menu'!AL130="MwERT", 'full menu'!AL130="ERwMT", 'full menu'!AL130="M&amp;ERT", 'full menu'!AL130="MwIT", 'full menu'!AL130="IwMT", 'full menu'!AL130="M&amp;IT", 'full menu'!AL130="IwERT", 'full menu'!AL130="ERwIT", 'full menu'!AL130="I&amp;ERT", 'full menu'!AL130="ER&amp;M&amp;IT"),"MixedTs",IF('full menu'!AL130="UD","UD",IF('full menu'!AL130="LSD","LSD",IF('full menu'!AL130="WSD","WSD",IF('full menu'!AL130="UASC","UASC",""))))))))))</f>
        <v>LSD</v>
      </c>
      <c r="AM130" t="str">
        <f>IF('full menu'!AM130="MDC","MDC",IF(OR('full menu'!AM130="PERF",'full menu'!AM130="AERF",'full menu'!AM130="PCB"),"ERfix",IF(OR('full menu'!AM130="ACB", 'full menu'!AM130="LCERT", 'full menu'!AM130="LERT",'full menu'!AM130="FCERT",'full menu'!AM130="FERT"),"ERTs",IF(OR('full menu'!AM130="FCMT",'full menu'!AM130="FMT",'full menu'!AM130="LMT",'full menu'!AM130="LCMT"),"MTs",IF(OR('full menu'!AM130="LCIT",'full menu'!AM130="FCIT",'full menu'!AM130="LIT",'full menu'!AM130="FIT"),"ITs",IF(OR('full menu'!AM130="MwERT", 'full menu'!AM130="ERwMT", 'full menu'!AM130="M&amp;ERT", 'full menu'!AM130="MwIT", 'full menu'!AM130="IwMT", 'full menu'!AM130="M&amp;IT", 'full menu'!AM130="IwERT", 'full menu'!AM130="ERwIT", 'full menu'!AM130="I&amp;ERT", 'full menu'!AM130="ER&amp;M&amp;IT"),"MixedTs",IF('full menu'!AM130="UD","UD",IF('full menu'!AM130="LSD","LSD",IF('full menu'!AM130="WSD","WSD",IF('full menu'!AM130="UASC","UASC",""))))))))))</f>
        <v>LSD</v>
      </c>
      <c r="AN130" t="str">
        <f>IF('full menu'!AN130="MDC","MDC",IF(OR('full menu'!AN130="PERF",'full menu'!AN130="AERF",'full menu'!AN130="PCB"),"ERfix",IF(OR('full menu'!AN130="ACB", 'full menu'!AN130="LCERT", 'full menu'!AN130="LERT",'full menu'!AN130="FCERT",'full menu'!AN130="FERT"),"ERTs",IF(OR('full menu'!AN130="FCMT",'full menu'!AN130="FMT",'full menu'!AN130="LMT",'full menu'!AN130="LCMT"),"MTs",IF(OR('full menu'!AN130="LCIT",'full menu'!AN130="FCIT",'full menu'!AN130="LIT",'full menu'!AN130="FIT"),"ITs",IF(OR('full menu'!AN130="MwERT", 'full menu'!AN130="ERwMT", 'full menu'!AN130="M&amp;ERT", 'full menu'!AN130="MwIT", 'full menu'!AN130="IwMT", 'full menu'!AN130="M&amp;IT", 'full menu'!AN130="IwERT", 'full menu'!AN130="ERwIT", 'full menu'!AN130="I&amp;ERT", 'full menu'!AN130="ER&amp;M&amp;IT"),"MixedTs",IF('full menu'!AN130="UD","UD",IF('full menu'!AN130="LSD","LSD",IF('full menu'!AN130="WSD","WSD",IF('full menu'!AN130="UASC","UASC",""))))))))))</f>
        <v>LSD</v>
      </c>
      <c r="AO130" t="str">
        <f>IF('full menu'!AO130="MDC","MDC",IF(OR('full menu'!AO130="PERF",'full menu'!AO130="AERF",'full menu'!AO130="PCB"),"ERfix",IF(OR('full menu'!AO130="ACB", 'full menu'!AO130="LCERT", 'full menu'!AO130="LERT",'full menu'!AO130="FCERT",'full menu'!AO130="FERT"),"ERTs",IF(OR('full menu'!AO130="FCMT",'full menu'!AO130="FMT",'full menu'!AO130="LMT",'full menu'!AO130="LCMT"),"MTs",IF(OR('full menu'!AO130="LCIT",'full menu'!AO130="FCIT",'full menu'!AO130="LIT",'full menu'!AO130="FIT"),"ITs",IF(OR('full menu'!AO130="MwERT", 'full menu'!AO130="ERwMT", 'full menu'!AO130="M&amp;ERT", 'full menu'!AO130="MwIT", 'full menu'!AO130="IwMT", 'full menu'!AO130="M&amp;IT", 'full menu'!AO130="IwERT", 'full menu'!AO130="ERwIT", 'full menu'!AO130="I&amp;ERT", 'full menu'!AO130="ER&amp;M&amp;IT"),"MixedTs",IF('full menu'!AO130="UD","UD",IF('full menu'!AO130="LSD","LSD",IF('full menu'!AO130="WSD","WSD",IF('full menu'!AO130="UASC","UASC",""))))))))))</f>
        <v>LSD</v>
      </c>
      <c r="AP130" t="str">
        <f>IF('full menu'!AP130="MDC","MDC",IF(OR('full menu'!AP130="PERF",'full menu'!AP130="AERF",'full menu'!AP130="PCB"),"ERfix",IF(OR('full menu'!AP130="ACB", 'full menu'!AP130="LCERT", 'full menu'!AP130="LERT",'full menu'!AP130="FCERT",'full menu'!AP130="FERT"),"ERTs",IF(OR('full menu'!AP130="FCMT",'full menu'!AP130="FMT",'full menu'!AP130="LMT",'full menu'!AP130="LCMT"),"MTs",IF(OR('full menu'!AP130="LCIT",'full menu'!AP130="FCIT",'full menu'!AP130="LIT",'full menu'!AP130="FIT"),"ITs",IF(OR('full menu'!AP130="MwERT", 'full menu'!AP130="ERwMT", 'full menu'!AP130="M&amp;ERT", 'full menu'!AP130="MwIT", 'full menu'!AP130="IwMT", 'full menu'!AP130="M&amp;IT", 'full menu'!AP130="IwERT", 'full menu'!AP130="ERwIT", 'full menu'!AP130="I&amp;ERT", 'full menu'!AP130="ER&amp;M&amp;IT"),"MixedTs",IF('full menu'!AP130="UD","UD",IF('full menu'!AP130="LSD","LSD",IF('full menu'!AP130="WSD","WSD",IF('full menu'!AP130="UASC","UASC",""))))))))))</f>
        <v>LSD</v>
      </c>
      <c r="AQ130" t="str">
        <f>IF('full menu'!AQ130="MDC","MDC",IF(OR('full menu'!AQ130="PERF",'full menu'!AQ130="AERF",'full menu'!AQ130="PCB"),"ERfix",IF(OR('full menu'!AQ130="ACB", 'full menu'!AQ130="LCERT", 'full menu'!AQ130="LERT",'full menu'!AQ130="FCERT",'full menu'!AQ130="FERT"),"ERTs",IF(OR('full menu'!AQ130="FCMT",'full menu'!AQ130="FMT",'full menu'!AQ130="LMT",'full menu'!AQ130="LCMT"),"MTs",IF(OR('full menu'!AQ130="LCIT",'full menu'!AQ130="FCIT",'full menu'!AQ130="LIT",'full menu'!AQ130="FIT"),"ITs",IF(OR('full menu'!AQ130="MwERT", 'full menu'!AQ130="ERwMT", 'full menu'!AQ130="M&amp;ERT", 'full menu'!AQ130="MwIT", 'full menu'!AQ130="IwMT", 'full menu'!AQ130="M&amp;IT", 'full menu'!AQ130="IwERT", 'full menu'!AQ130="ERwIT", 'full menu'!AQ130="I&amp;ERT", 'full menu'!AQ130="ER&amp;M&amp;IT"),"MixedTs",IF('full menu'!AQ130="UD","UD",IF('full menu'!AQ130="LSD","LSD",IF('full menu'!AQ130="WSD","WSD",IF('full menu'!AQ130="UASC","UASC",""))))))))))</f>
        <v>LSD</v>
      </c>
      <c r="AR130" t="str">
        <f>IF('full menu'!AR130="MDC","MDC",IF(OR('full menu'!AR130="PERF",'full menu'!AR130="AERF",'full menu'!AR130="PCB"),"ERfix",IF(OR('full menu'!AR130="ACB", 'full menu'!AR130="LCERT", 'full menu'!AR130="LERT",'full menu'!AR130="FCERT",'full menu'!AR130="FERT"),"ERTs",IF(OR('full menu'!AR130="FCMT",'full menu'!AR130="FMT",'full menu'!AR130="LMT",'full menu'!AR130="LCMT"),"MTs",IF(OR('full menu'!AR130="LCIT",'full menu'!AR130="FCIT",'full menu'!AR130="LIT",'full menu'!AR130="FIT"),"ITs",IF(OR('full menu'!AR130="MwERT", 'full menu'!AR130="ERwMT", 'full menu'!AR130="M&amp;ERT", 'full menu'!AR130="MwIT", 'full menu'!AR130="IwMT", 'full menu'!AR130="M&amp;IT", 'full menu'!AR130="IwERT", 'full menu'!AR130="ERwIT", 'full menu'!AR130="I&amp;ERT", 'full menu'!AR130="ER&amp;M&amp;IT"),"MixedTs",IF('full menu'!AR130="UD","UD",IF('full menu'!AR130="LSD","LSD",IF('full menu'!AR130="WSD","WSD",IF('full menu'!AR130="UASC","UASC",""))))))))))</f>
        <v>LSD</v>
      </c>
      <c r="AS130" t="str">
        <f>IF('full menu'!AS130="MDC","MDC",IF(OR('full menu'!AS130="PERF",'full menu'!AS130="AERF",'full menu'!AS130="PCB"),"ERfix",IF(OR('full menu'!AS130="ACB", 'full menu'!AS130="LCERT", 'full menu'!AS130="LERT",'full menu'!AS130="FCERT",'full menu'!AS130="FERT"),"ERTs",IF(OR('full menu'!AS130="FCMT",'full menu'!AS130="FMT",'full menu'!AS130="LMT",'full menu'!AS130="LCMT"),"MTs",IF(OR('full menu'!AS130="LCIT",'full menu'!AS130="FCIT",'full menu'!AS130="LIT",'full menu'!AS130="FIT"),"ITs",IF(OR('full menu'!AS130="MwERT", 'full menu'!AS130="ERwMT", 'full menu'!AS130="M&amp;ERT", 'full menu'!AS130="MwIT", 'full menu'!AS130="IwMT", 'full menu'!AS130="M&amp;IT", 'full menu'!AS130="IwERT", 'full menu'!AS130="ERwIT", 'full menu'!AS130="I&amp;ERT", 'full menu'!AS130="ER&amp;M&amp;IT"),"MixedTs",IF('full menu'!AS130="UD","UD",IF('full menu'!AS130="LSD","LSD",IF('full menu'!AS130="WSD","WSD",IF('full menu'!AS130="UASC","UASC",""))))))))))</f>
        <v>LSD</v>
      </c>
      <c r="AT130" t="str">
        <f>IF('full menu'!AT130="MDC","MDC",IF(OR('full menu'!AT130="PERF",'full menu'!AT130="AERF",'full menu'!AT130="PCB"),"ERfix",IF(OR('full menu'!AT130="ACB", 'full menu'!AT130="LCERT", 'full menu'!AT130="LERT",'full menu'!AT130="FCERT",'full menu'!AT130="FERT"),"ERTs",IF(OR('full menu'!AT130="FCMT",'full menu'!AT130="FMT",'full menu'!AT130="LMT",'full menu'!AT130="LCMT"),"MTs",IF(OR('full menu'!AT130="LCIT",'full menu'!AT130="FCIT",'full menu'!AT130="LIT",'full menu'!AT130="FIT"),"ITs",IF(OR('full menu'!AT130="MwERT", 'full menu'!AT130="ERwMT", 'full menu'!AT130="M&amp;ERT", 'full menu'!AT130="MwIT", 'full menu'!AT130="IwMT", 'full menu'!AT130="M&amp;IT", 'full menu'!AT130="IwERT", 'full menu'!AT130="ERwIT", 'full menu'!AT130="I&amp;ERT", 'full menu'!AT130="ER&amp;M&amp;IT"),"MixedTs",IF('full menu'!AT130="UD","UD",IF('full menu'!AT130="LSD","LSD",IF('full menu'!AT130="WSD","WSD",IF('full menu'!AT130="UASC","UASC",""))))))))))</f>
        <v>LSD</v>
      </c>
      <c r="AU130" t="str">
        <f>IF('full menu'!AU130="MDC","MDC",IF(OR('full menu'!AU130="PERF",'full menu'!AU130="AERF",'full menu'!AU130="PCB"),"ERfix",IF(OR('full menu'!AU130="ACB", 'full menu'!AU130="LCERT", 'full menu'!AU130="LERT",'full menu'!AU130="FCERT",'full menu'!AU130="FERT"),"ERTs",IF(OR('full menu'!AU130="FCMT",'full menu'!AU130="FMT",'full menu'!AU130="LMT",'full menu'!AU130="LCMT"),"MTs",IF(OR('full menu'!AU130="LCIT",'full menu'!AU130="FCIT",'full menu'!AU130="LIT",'full menu'!AU130="FIT"),"ITs",IF(OR('full menu'!AU130="MwERT", 'full menu'!AU130="ERwMT", 'full menu'!AU130="M&amp;ERT", 'full menu'!AU130="MwIT", 'full menu'!AU130="IwMT", 'full menu'!AU130="M&amp;IT", 'full menu'!AU130="IwERT", 'full menu'!AU130="ERwIT", 'full menu'!AU130="I&amp;ERT", 'full menu'!AU130="ER&amp;M&amp;IT"),"MixedTs",IF('full menu'!AU130="UD","UD",IF('full menu'!AU130="LSD","LSD",IF('full menu'!AU130="WSD","WSD",IF('full menu'!AU130="UASC","UASC",""))))))))))</f>
        <v>LSD</v>
      </c>
      <c r="AV130" t="str">
        <f>IF('full menu'!AV130="MDC","MDC",IF(OR('full menu'!AV130="PERF",'full menu'!AV130="AERF",'full menu'!AV130="PCB"),"ERfix",IF(OR('full menu'!AV130="ACB", 'full menu'!AV130="LCERT", 'full menu'!AV130="LERT",'full menu'!AV130="FCERT",'full menu'!AV130="FERT"),"ERTs",IF(OR('full menu'!AV130="FCMT",'full menu'!AV130="FMT",'full menu'!AV130="LMT",'full menu'!AV130="LCMT"),"MTs",IF(OR('full menu'!AV130="LCIT",'full menu'!AV130="FCIT",'full menu'!AV130="LIT",'full menu'!AV130="FIT"),"ITs",IF(OR('full menu'!AV130="MwERT", 'full menu'!AV130="ERwMT", 'full menu'!AV130="M&amp;ERT", 'full menu'!AV130="MwIT", 'full menu'!AV130="IwMT", 'full menu'!AV130="M&amp;IT", 'full menu'!AV130="IwERT", 'full menu'!AV130="ERwIT", 'full menu'!AV130="I&amp;ERT", 'full menu'!AV130="ER&amp;M&amp;IT"),"MixedTs",IF('full menu'!AV130="UD","UD",IF('full menu'!AV130="LSD","LSD",IF('full menu'!AV130="WSD","WSD",IF('full menu'!AV130="UASC","UASC",""))))))))))</f>
        <v>LSD</v>
      </c>
      <c r="AW130" t="str">
        <f>IF('full menu'!AW130="MDC","MDC",IF(OR('full menu'!AW130="PERF",'full menu'!AW130="AERF",'full menu'!AW130="PCB"),"ERfix",IF(OR('full menu'!AW130="ACB", 'full menu'!AW130="LCERT", 'full menu'!AW130="LERT",'full menu'!AW130="FCERT",'full menu'!AW130="FERT"),"ERTs",IF(OR('full menu'!AW130="FCMT",'full menu'!AW130="FMT",'full menu'!AW130="LMT",'full menu'!AW130="LCMT"),"MTs",IF(OR('full menu'!AW130="LCIT",'full menu'!AW130="FCIT",'full menu'!AW130="LIT",'full menu'!AW130="FIT"),"ITs",IF(OR('full menu'!AW130="MwERT", 'full menu'!AW130="ERwMT", 'full menu'!AW130="M&amp;ERT", 'full menu'!AW130="MwIT", 'full menu'!AW130="IwMT", 'full menu'!AW130="M&amp;IT", 'full menu'!AW130="IwERT", 'full menu'!AW130="ERwIT", 'full menu'!AW130="I&amp;ERT", 'full menu'!AW130="ER&amp;M&amp;IT"),"MixedTs",IF('full menu'!AW130="UD","UD",IF('full menu'!AW130="LSD","LSD",IF('full menu'!AW130="WSD","WSD",IF('full menu'!AW130="UASC","UASC",""))))))))))</f>
        <v>LSD</v>
      </c>
      <c r="AX130" t="str">
        <f>IF('full menu'!AX130="MDC","MDC",IF(OR('full menu'!AX130="PERF",'full menu'!AX130="AERF",'full menu'!AX130="PCB"),"ERfix",IF(OR('full menu'!AX130="ACB", 'full menu'!AX130="LCERT", 'full menu'!AX130="LERT",'full menu'!AX130="FCERT",'full menu'!AX130="FERT"),"ERTs",IF(OR('full menu'!AX130="FCMT",'full menu'!AX130="FMT",'full menu'!AX130="LMT",'full menu'!AX130="LCMT"),"MTs",IF(OR('full menu'!AX130="LCIT",'full menu'!AX130="FCIT",'full menu'!AX130="LIT",'full menu'!AX130="FIT"),"ITs",IF(OR('full menu'!AX130="MwERT", 'full menu'!AX130="ERwMT", 'full menu'!AX130="M&amp;ERT", 'full menu'!AX130="MwIT", 'full menu'!AX130="IwMT", 'full menu'!AX130="M&amp;IT", 'full menu'!AX130="IwERT", 'full menu'!AX130="ERwIT", 'full menu'!AX130="I&amp;ERT", 'full menu'!AX130="ER&amp;M&amp;IT"),"MixedTs",IF('full menu'!AX130="UD","UD",IF('full menu'!AX130="LSD","LSD",IF('full menu'!AX130="WSD","WSD",IF('full menu'!AX130="UASC","UASC",""))))))))))</f>
        <v>LSD</v>
      </c>
      <c r="AY130" t="str">
        <f>IF('full menu'!AY130="MDC","MDC",IF(OR('full menu'!AY130="PERF",'full menu'!AY130="AERF",'full menu'!AY130="PCB"),"ERfix",IF(OR('full menu'!AY130="ACB", 'full menu'!AY130="LCERT", 'full menu'!AY130="LERT",'full menu'!AY130="FCERT",'full menu'!AY130="FERT"),"ERTs",IF(OR('full menu'!AY130="FCMT",'full menu'!AY130="FMT",'full menu'!AY130="LMT",'full menu'!AY130="LCMT"),"MTs",IF(OR('full menu'!AY130="LCIT",'full menu'!AY130="FCIT",'full menu'!AY130="LIT",'full menu'!AY130="FIT"),"ITs",IF(OR('full menu'!AY130="MwERT", 'full menu'!AY130="ERwMT", 'full menu'!AY130="M&amp;ERT", 'full menu'!AY130="MwIT", 'full menu'!AY130="IwMT", 'full menu'!AY130="M&amp;IT", 'full menu'!AY130="IwERT", 'full menu'!AY130="ERwIT", 'full menu'!AY130="I&amp;ERT", 'full menu'!AY130="ER&amp;M&amp;IT"),"MixedTs",IF('full menu'!AY130="UD","UD",IF('full menu'!AY130="LSD","LSD",IF('full menu'!AY130="WSD","WSD",IF('full menu'!AY130="UASC","UASC",""))))))))))</f>
        <v>LSD</v>
      </c>
    </row>
    <row r="131" spans="1:51" x14ac:dyDescent="0.3">
      <c r="A131" t="s">
        <v>153</v>
      </c>
      <c r="B131" t="str">
        <f>IF('full menu'!B131="MDC","MDC",IF(OR('full menu'!B131="PERF",'full menu'!B131="AERF",'full menu'!B131="PCB"),"ERfix",IF(OR('full menu'!B131="ACB", 'full menu'!B131="LCERT", 'full menu'!B131="LERT",'full menu'!B131="FCERT",'full menu'!B131="FERT"),"ERTs",IF(OR('full menu'!B131="FCMT",'full menu'!B131="FMT",'full menu'!B131="LMT",'full menu'!B131="LCMT"),"MTs",IF(OR('full menu'!B131="LCIT",'full menu'!B131="FCIT",'full menu'!B131="LIT",'full menu'!B131="FIT"),"ITs",IF(OR('full menu'!B131="MwERT", 'full menu'!B131="ERwMT", 'full menu'!B131="M&amp;ERT", 'full menu'!B131="MwIT", 'full menu'!B131="IwMT", 'full menu'!B131="M&amp;IT", 'full menu'!B131="IwERT", 'full menu'!B131="ERwIT", 'full menu'!B131="I&amp;ERT", 'full menu'!B131="ER&amp;M&amp;IT"),"MixedTs",IF('full menu'!B131="UD","UD",IF('full menu'!B131="LSD","LSD",IF('full menu'!B131="WSD","WSD",IF('full menu'!B131="UASC","UASC",""))))))))))</f>
        <v>UASC</v>
      </c>
      <c r="C131" t="str">
        <f>IF('full menu'!C131="MDC","MDC",IF(OR('full menu'!C131="PERF",'full menu'!C131="AERF",'full menu'!C131="PCB"),"ERfix",IF(OR('full menu'!C131="ACB", 'full menu'!C131="LCERT", 'full menu'!C131="LERT",'full menu'!C131="FCERT",'full menu'!C131="FERT"),"ERTs",IF(OR('full menu'!C131="FCMT",'full menu'!C131="FMT",'full menu'!C131="LMT",'full menu'!C131="LCMT"),"MTs",IF(OR('full menu'!C131="LCIT",'full menu'!C131="FCIT",'full menu'!C131="LIT",'full menu'!C131="FIT"),"ITs",IF(OR('full menu'!C131="MwERT", 'full menu'!C131="ERwMT", 'full menu'!C131="M&amp;ERT", 'full menu'!C131="MwIT", 'full menu'!C131="IwMT", 'full menu'!C131="M&amp;IT", 'full menu'!C131="IwERT", 'full menu'!C131="ERwIT", 'full menu'!C131="I&amp;ERT", 'full menu'!C131="ER&amp;M&amp;IT"),"MixedTs",IF('full menu'!C131="UD","UD",IF('full menu'!C131="LSD","LSD",IF('full menu'!C131="WSD","WSD",IF('full menu'!C131="UASC","UASC",""))))))))))</f>
        <v>UASC</v>
      </c>
      <c r="D131" t="str">
        <f>IF('full menu'!D131="MDC","MDC",IF(OR('full menu'!D131="PERF",'full menu'!D131="AERF",'full menu'!D131="PCB"),"ERfix",IF(OR('full menu'!D131="ACB", 'full menu'!D131="LCERT", 'full menu'!D131="LERT",'full menu'!D131="FCERT",'full menu'!D131="FERT"),"ERTs",IF(OR('full menu'!D131="FCMT",'full menu'!D131="FMT",'full menu'!D131="LMT",'full menu'!D131="LCMT"),"MTs",IF(OR('full menu'!D131="LCIT",'full menu'!D131="FCIT",'full menu'!D131="LIT",'full menu'!D131="FIT"),"ITs",IF(OR('full menu'!D131="MwERT", 'full menu'!D131="ERwMT", 'full menu'!D131="M&amp;ERT", 'full menu'!D131="MwIT", 'full menu'!D131="IwMT", 'full menu'!D131="M&amp;IT", 'full menu'!D131="IwERT", 'full menu'!D131="ERwIT", 'full menu'!D131="I&amp;ERT", 'full menu'!D131="ER&amp;M&amp;IT"),"MixedTs",IF('full menu'!D131="UD","UD",IF('full menu'!D131="LSD","LSD",IF('full menu'!D131="WSD","WSD",IF('full menu'!D131="UASC","UASC",""))))))))))</f>
        <v>UASC</v>
      </c>
      <c r="E131" t="str">
        <f>IF('full menu'!E131="MDC","MDC",IF(OR('full menu'!E131="PERF",'full menu'!E131="AERF",'full menu'!E131="PCB"),"ERfix",IF(OR('full menu'!E131="ACB", 'full menu'!E131="LCERT", 'full menu'!E131="LERT",'full menu'!E131="FCERT",'full menu'!E131="FERT"),"ERTs",IF(OR('full menu'!E131="FCMT",'full menu'!E131="FMT",'full menu'!E131="LMT",'full menu'!E131="LCMT"),"MTs",IF(OR('full menu'!E131="LCIT",'full menu'!E131="FCIT",'full menu'!E131="LIT",'full menu'!E131="FIT"),"ITs",IF(OR('full menu'!E131="MwERT", 'full menu'!E131="ERwMT", 'full menu'!E131="M&amp;ERT", 'full menu'!E131="MwIT", 'full menu'!E131="IwMT", 'full menu'!E131="M&amp;IT", 'full menu'!E131="IwERT", 'full menu'!E131="ERwIT", 'full menu'!E131="I&amp;ERT", 'full menu'!E131="ER&amp;M&amp;IT"),"MixedTs",IF('full menu'!E131="UD","UD",IF('full menu'!E131="LSD","LSD",IF('full menu'!E131="WSD","WSD",IF('full menu'!E131="UASC","UASC",""))))))))))</f>
        <v>UASC</v>
      </c>
      <c r="F131" t="str">
        <f>IF('full menu'!F131="MDC","MDC",IF(OR('full menu'!F131="PERF",'full menu'!F131="AERF",'full menu'!F131="PCB"),"ERfix",IF(OR('full menu'!F131="ACB", 'full menu'!F131="LCERT", 'full menu'!F131="LERT",'full menu'!F131="FCERT",'full menu'!F131="FERT"),"ERTs",IF(OR('full menu'!F131="FCMT",'full menu'!F131="FMT",'full menu'!F131="LMT",'full menu'!F131="LCMT"),"MTs",IF(OR('full menu'!F131="LCIT",'full menu'!F131="FCIT",'full menu'!F131="LIT",'full menu'!F131="FIT"),"ITs",IF(OR('full menu'!F131="MwERT", 'full menu'!F131="ERwMT", 'full menu'!F131="M&amp;ERT", 'full menu'!F131="MwIT", 'full menu'!F131="IwMT", 'full menu'!F131="M&amp;IT", 'full menu'!F131="IwERT", 'full menu'!F131="ERwIT", 'full menu'!F131="I&amp;ERT", 'full menu'!F131="ER&amp;M&amp;IT"),"MixedTs",IF('full menu'!F131="UD","UD",IF('full menu'!F131="LSD","LSD",IF('full menu'!F131="WSD","WSD",IF('full menu'!F131="UASC","UASC",""))))))))))</f>
        <v>UASC</v>
      </c>
      <c r="G131" t="str">
        <f>IF('full menu'!G131="MDC","MDC",IF(OR('full menu'!G131="PERF",'full menu'!G131="AERF",'full menu'!G131="PCB"),"ERfix",IF(OR('full menu'!G131="ACB", 'full menu'!G131="LCERT", 'full menu'!G131="LERT",'full menu'!G131="FCERT",'full menu'!G131="FERT"),"ERTs",IF(OR('full menu'!G131="FCMT",'full menu'!G131="FMT",'full menu'!G131="LMT",'full menu'!G131="LCMT"),"MTs",IF(OR('full menu'!G131="LCIT",'full menu'!G131="FCIT",'full menu'!G131="LIT",'full menu'!G131="FIT"),"ITs",IF(OR('full menu'!G131="MwERT", 'full menu'!G131="ERwMT", 'full menu'!G131="M&amp;ERT", 'full menu'!G131="MwIT", 'full menu'!G131="IwMT", 'full menu'!G131="M&amp;IT", 'full menu'!G131="IwERT", 'full menu'!G131="ERwIT", 'full menu'!G131="I&amp;ERT", 'full menu'!G131="ER&amp;M&amp;IT"),"MixedTs",IF('full menu'!G131="UD","UD",IF('full menu'!G131="LSD","LSD",IF('full menu'!G131="WSD","WSD",IF('full menu'!G131="UASC","UASC",""))))))))))</f>
        <v>UASC</v>
      </c>
      <c r="H131" t="str">
        <f>IF('full menu'!H131="MDC","MDC",IF(OR('full menu'!H131="PERF",'full menu'!H131="AERF",'full menu'!H131="PCB"),"ERfix",IF(OR('full menu'!H131="ACB", 'full menu'!H131="LCERT", 'full menu'!H131="LERT",'full menu'!H131="FCERT",'full menu'!H131="FERT"),"ERTs",IF(OR('full menu'!H131="FCMT",'full menu'!H131="FMT",'full menu'!H131="LMT",'full menu'!H131="LCMT"),"MTs",IF(OR('full menu'!H131="LCIT",'full menu'!H131="FCIT",'full menu'!H131="LIT",'full menu'!H131="FIT"),"ITs",IF(OR('full menu'!H131="MwERT", 'full menu'!H131="ERwMT", 'full menu'!H131="M&amp;ERT", 'full menu'!H131="MwIT", 'full menu'!H131="IwMT", 'full menu'!H131="M&amp;IT", 'full menu'!H131="IwERT", 'full menu'!H131="ERwIT", 'full menu'!H131="I&amp;ERT", 'full menu'!H131="ER&amp;M&amp;IT"),"MixedTs",IF('full menu'!H131="UD","UD",IF('full menu'!H131="LSD","LSD",IF('full menu'!H131="WSD","WSD",IF('full menu'!H131="UASC","UASC",""))))))))))</f>
        <v>UASC</v>
      </c>
      <c r="I131" t="str">
        <f>IF('full menu'!I131="MDC","MDC",IF(OR('full menu'!I131="PERF",'full menu'!I131="AERF",'full menu'!I131="PCB"),"ERfix",IF(OR('full menu'!I131="ACB", 'full menu'!I131="LCERT", 'full menu'!I131="LERT",'full menu'!I131="FCERT",'full menu'!I131="FERT"),"ERTs",IF(OR('full menu'!I131="FCMT",'full menu'!I131="FMT",'full menu'!I131="LMT",'full menu'!I131="LCMT"),"MTs",IF(OR('full menu'!I131="LCIT",'full menu'!I131="FCIT",'full menu'!I131="LIT",'full menu'!I131="FIT"),"ITs",IF(OR('full menu'!I131="MwERT", 'full menu'!I131="ERwMT", 'full menu'!I131="M&amp;ERT", 'full menu'!I131="MwIT", 'full menu'!I131="IwMT", 'full menu'!I131="M&amp;IT", 'full menu'!I131="IwERT", 'full menu'!I131="ERwIT", 'full menu'!I131="I&amp;ERT", 'full menu'!I131="ER&amp;M&amp;IT"),"MixedTs",IF('full menu'!I131="UD","UD",IF('full menu'!I131="LSD","LSD",IF('full menu'!I131="WSD","WSD",IF('full menu'!I131="UASC","UASC",""))))))))))</f>
        <v>UASC</v>
      </c>
      <c r="J131" t="str">
        <f>IF('full menu'!J131="MDC","MDC",IF(OR('full menu'!J131="PERF",'full menu'!J131="AERF",'full menu'!J131="PCB"),"ERfix",IF(OR('full menu'!J131="ACB", 'full menu'!J131="LCERT", 'full menu'!J131="LERT",'full menu'!J131="FCERT",'full menu'!J131="FERT"),"ERTs",IF(OR('full menu'!J131="FCMT",'full menu'!J131="FMT",'full menu'!J131="LMT",'full menu'!J131="LCMT"),"MTs",IF(OR('full menu'!J131="LCIT",'full menu'!J131="FCIT",'full menu'!J131="LIT",'full menu'!J131="FIT"),"ITs",IF(OR('full menu'!J131="MwERT", 'full menu'!J131="ERwMT", 'full menu'!J131="M&amp;ERT", 'full menu'!J131="MwIT", 'full menu'!J131="IwMT", 'full menu'!J131="M&amp;IT", 'full menu'!J131="IwERT", 'full menu'!J131="ERwIT", 'full menu'!J131="I&amp;ERT", 'full menu'!J131="ER&amp;M&amp;IT"),"MixedTs",IF('full menu'!J131="UD","UD",IF('full menu'!J131="LSD","LSD",IF('full menu'!J131="WSD","WSD",IF('full menu'!J131="UASC","UASC",""))))))))))</f>
        <v>UASC</v>
      </c>
      <c r="K131" t="str">
        <f>IF('full menu'!K131="MDC","MDC",IF(OR('full menu'!K131="PERF",'full menu'!K131="AERF",'full menu'!K131="PCB"),"ERfix",IF(OR('full menu'!K131="ACB", 'full menu'!K131="LCERT", 'full menu'!K131="LERT",'full menu'!K131="FCERT",'full menu'!K131="FERT"),"ERTs",IF(OR('full menu'!K131="FCMT",'full menu'!K131="FMT",'full menu'!K131="LMT",'full menu'!K131="LCMT"),"MTs",IF(OR('full menu'!K131="LCIT",'full menu'!K131="FCIT",'full menu'!K131="LIT",'full menu'!K131="FIT"),"ITs",IF(OR('full menu'!K131="MwERT", 'full menu'!K131="ERwMT", 'full menu'!K131="M&amp;ERT", 'full menu'!K131="MwIT", 'full menu'!K131="IwMT", 'full menu'!K131="M&amp;IT", 'full menu'!K131="IwERT", 'full menu'!K131="ERwIT", 'full menu'!K131="I&amp;ERT", 'full menu'!K131="ER&amp;M&amp;IT"),"MixedTs",IF('full menu'!K131="UD","UD",IF('full menu'!K131="LSD","LSD",IF('full menu'!K131="WSD","WSD",IF('full menu'!K131="UASC","UASC",""))))))))))</f>
        <v>UASC</v>
      </c>
      <c r="L131" t="str">
        <f>IF('full menu'!L131="MDC","MDC",IF(OR('full menu'!L131="PERF",'full menu'!L131="AERF",'full menu'!L131="PCB"),"ERfix",IF(OR('full menu'!L131="ACB", 'full menu'!L131="LCERT", 'full menu'!L131="LERT",'full menu'!L131="FCERT",'full menu'!L131="FERT"),"ERTs",IF(OR('full menu'!L131="FCMT",'full menu'!L131="FMT",'full menu'!L131="LMT",'full menu'!L131="LCMT"),"MTs",IF(OR('full menu'!L131="LCIT",'full menu'!L131="FCIT",'full menu'!L131="LIT",'full menu'!L131="FIT"),"ITs",IF(OR('full menu'!L131="MwERT", 'full menu'!L131="ERwMT", 'full menu'!L131="M&amp;ERT", 'full menu'!L131="MwIT", 'full menu'!L131="IwMT", 'full menu'!L131="M&amp;IT", 'full menu'!L131="IwERT", 'full menu'!L131="ERwIT", 'full menu'!L131="I&amp;ERT", 'full menu'!L131="ER&amp;M&amp;IT"),"MixedTs",IF('full menu'!L131="UD","UD",IF('full menu'!L131="LSD","LSD",IF('full menu'!L131="WSD","WSD",IF('full menu'!L131="UASC","UASC",""))))))))))</f>
        <v>UASC</v>
      </c>
      <c r="M131" t="str">
        <f>IF('full menu'!M131="MDC","MDC",IF(OR('full menu'!M131="PERF",'full menu'!M131="AERF",'full menu'!M131="PCB"),"ERfix",IF(OR('full menu'!M131="ACB", 'full menu'!M131="LCERT", 'full menu'!M131="LERT",'full menu'!M131="FCERT",'full menu'!M131="FERT"),"ERTs",IF(OR('full menu'!M131="FCMT",'full menu'!M131="FMT",'full menu'!M131="LMT",'full menu'!M131="LCMT"),"MTs",IF(OR('full menu'!M131="LCIT",'full menu'!M131="FCIT",'full menu'!M131="LIT",'full menu'!M131="FIT"),"ITs",IF(OR('full menu'!M131="MwERT", 'full menu'!M131="ERwMT", 'full menu'!M131="M&amp;ERT", 'full menu'!M131="MwIT", 'full menu'!M131="IwMT", 'full menu'!M131="M&amp;IT", 'full menu'!M131="IwERT", 'full menu'!M131="ERwIT", 'full menu'!M131="I&amp;ERT", 'full menu'!M131="ER&amp;M&amp;IT"),"MixedTs",IF('full menu'!M131="UD","UD",IF('full menu'!M131="LSD","LSD",IF('full menu'!M131="WSD","WSD",IF('full menu'!M131="UASC","UASC",""))))))))))</f>
        <v>UASC</v>
      </c>
      <c r="N131" t="str">
        <f>IF('full menu'!N131="MDC","MDC",IF(OR('full menu'!N131="PERF",'full menu'!N131="AERF",'full menu'!N131="PCB"),"ERfix",IF(OR('full menu'!N131="ACB", 'full menu'!N131="LCERT", 'full menu'!N131="LERT",'full menu'!N131="FCERT",'full menu'!N131="FERT"),"ERTs",IF(OR('full menu'!N131="FCMT",'full menu'!N131="FMT",'full menu'!N131="LMT",'full menu'!N131="LCMT"),"MTs",IF(OR('full menu'!N131="LCIT",'full menu'!N131="FCIT",'full menu'!N131="LIT",'full menu'!N131="FIT"),"ITs",IF(OR('full menu'!N131="MwERT", 'full menu'!N131="ERwMT", 'full menu'!N131="M&amp;ERT", 'full menu'!N131="MwIT", 'full menu'!N131="IwMT", 'full menu'!N131="M&amp;IT", 'full menu'!N131="IwERT", 'full menu'!N131="ERwIT", 'full menu'!N131="I&amp;ERT", 'full menu'!N131="ER&amp;M&amp;IT"),"MixedTs",IF('full menu'!N131="UD","UD",IF('full menu'!N131="LSD","LSD",IF('full menu'!N131="WSD","WSD",IF('full menu'!N131="UASC","UASC",""))))))))))</f>
        <v>UASC</v>
      </c>
      <c r="O131" t="str">
        <f>IF('full menu'!O131="MDC","MDC",IF(OR('full menu'!O131="PERF",'full menu'!O131="AERF",'full menu'!O131="PCB"),"ERfix",IF(OR('full menu'!O131="ACB", 'full menu'!O131="LCERT", 'full menu'!O131="LERT",'full menu'!O131="FCERT",'full menu'!O131="FERT"),"ERTs",IF(OR('full menu'!O131="FCMT",'full menu'!O131="FMT",'full menu'!O131="LMT",'full menu'!O131="LCMT"),"MTs",IF(OR('full menu'!O131="LCIT",'full menu'!O131="FCIT",'full menu'!O131="LIT",'full menu'!O131="FIT"),"ITs",IF(OR('full menu'!O131="MwERT", 'full menu'!O131="ERwMT", 'full menu'!O131="M&amp;ERT", 'full menu'!O131="MwIT", 'full menu'!O131="IwMT", 'full menu'!O131="M&amp;IT", 'full menu'!O131="IwERT", 'full menu'!O131="ERwIT", 'full menu'!O131="I&amp;ERT", 'full menu'!O131="ER&amp;M&amp;IT"),"MixedTs",IF('full menu'!O131="UD","UD",IF('full menu'!O131="LSD","LSD",IF('full menu'!O131="WSD","WSD",IF('full menu'!O131="UASC","UASC",""))))))))))</f>
        <v>UASC</v>
      </c>
      <c r="P131" t="str">
        <f>IF('full menu'!P131="MDC","MDC",IF(OR('full menu'!P131="PERF",'full menu'!P131="AERF",'full menu'!P131="PCB"),"ERfix",IF(OR('full menu'!P131="ACB", 'full menu'!P131="LCERT", 'full menu'!P131="LERT",'full menu'!P131="FCERT",'full menu'!P131="FERT"),"ERTs",IF(OR('full menu'!P131="FCMT",'full menu'!P131="FMT",'full menu'!P131="LMT",'full menu'!P131="LCMT"),"MTs",IF(OR('full menu'!P131="LCIT",'full menu'!P131="FCIT",'full menu'!P131="LIT",'full menu'!P131="FIT"),"ITs",IF(OR('full menu'!P131="MwERT", 'full menu'!P131="ERwMT", 'full menu'!P131="M&amp;ERT", 'full menu'!P131="MwIT", 'full menu'!P131="IwMT", 'full menu'!P131="M&amp;IT", 'full menu'!P131="IwERT", 'full menu'!P131="ERwIT", 'full menu'!P131="I&amp;ERT", 'full menu'!P131="ER&amp;M&amp;IT"),"MixedTs",IF('full menu'!P131="UD","UD",IF('full menu'!P131="LSD","LSD",IF('full menu'!P131="WSD","WSD",IF('full menu'!P131="UASC","UASC",""))))))))))</f>
        <v>UASC</v>
      </c>
      <c r="Q131" t="str">
        <f>IF('full menu'!Q131="MDC","MDC",IF(OR('full menu'!Q131="PERF",'full menu'!Q131="AERF",'full menu'!Q131="PCB"),"ERfix",IF(OR('full menu'!Q131="ACB", 'full menu'!Q131="LCERT", 'full menu'!Q131="LERT",'full menu'!Q131="FCERT",'full menu'!Q131="FERT"),"ERTs",IF(OR('full menu'!Q131="FCMT",'full menu'!Q131="FMT",'full menu'!Q131="LMT",'full menu'!Q131="LCMT"),"MTs",IF(OR('full menu'!Q131="LCIT",'full menu'!Q131="FCIT",'full menu'!Q131="LIT",'full menu'!Q131="FIT"),"ITs",IF(OR('full menu'!Q131="MwERT", 'full menu'!Q131="ERwMT", 'full menu'!Q131="M&amp;ERT", 'full menu'!Q131="MwIT", 'full menu'!Q131="IwMT", 'full menu'!Q131="M&amp;IT", 'full menu'!Q131="IwERT", 'full menu'!Q131="ERwIT", 'full menu'!Q131="I&amp;ERT", 'full menu'!Q131="ER&amp;M&amp;IT"),"MixedTs",IF('full menu'!Q131="UD","UD",IF('full menu'!Q131="LSD","LSD",IF('full menu'!Q131="WSD","WSD",IF('full menu'!Q131="UASC","UASC",""))))))))))</f>
        <v>UASC</v>
      </c>
      <c r="R131" t="str">
        <f>IF('full menu'!R131="MDC","MDC",IF(OR('full menu'!R131="PERF",'full menu'!R131="AERF",'full menu'!R131="PCB"),"ERfix",IF(OR('full menu'!R131="ACB", 'full menu'!R131="LCERT", 'full menu'!R131="LERT",'full menu'!R131="FCERT",'full menu'!R131="FERT"),"ERTs",IF(OR('full menu'!R131="FCMT",'full menu'!R131="FMT",'full menu'!R131="LMT",'full menu'!R131="LCMT"),"MTs",IF(OR('full menu'!R131="LCIT",'full menu'!R131="FCIT",'full menu'!R131="LIT",'full menu'!R131="FIT"),"ITs",IF(OR('full menu'!R131="MwERT", 'full menu'!R131="ERwMT", 'full menu'!R131="M&amp;ERT", 'full menu'!R131="MwIT", 'full menu'!R131="IwMT", 'full menu'!R131="M&amp;IT", 'full menu'!R131="IwERT", 'full menu'!R131="ERwIT", 'full menu'!R131="I&amp;ERT", 'full menu'!R131="ER&amp;M&amp;IT"),"MixedTs",IF('full menu'!R131="UD","UD",IF('full menu'!R131="LSD","LSD",IF('full menu'!R131="WSD","WSD",IF('full menu'!R131="UASC","UASC",""))))))))))</f>
        <v>UASC</v>
      </c>
      <c r="S131" t="str">
        <f>IF('full menu'!S131="MDC","MDC",IF(OR('full menu'!S131="PERF",'full menu'!S131="AERF",'full menu'!S131="PCB"),"ERfix",IF(OR('full menu'!S131="ACB", 'full menu'!S131="LCERT", 'full menu'!S131="LERT",'full menu'!S131="FCERT",'full menu'!S131="FERT"),"ERTs",IF(OR('full menu'!S131="FCMT",'full menu'!S131="FMT",'full menu'!S131="LMT",'full menu'!S131="LCMT"),"MTs",IF(OR('full menu'!S131="LCIT",'full menu'!S131="FCIT",'full menu'!S131="LIT",'full menu'!S131="FIT"),"ITs",IF(OR('full menu'!S131="MwERT", 'full menu'!S131="ERwMT", 'full menu'!S131="M&amp;ERT", 'full menu'!S131="MwIT", 'full menu'!S131="IwMT", 'full menu'!S131="M&amp;IT", 'full menu'!S131="IwERT", 'full menu'!S131="ERwIT", 'full menu'!S131="I&amp;ERT", 'full menu'!S131="ER&amp;M&amp;IT"),"MixedTs",IF('full menu'!S131="UD","UD",IF('full menu'!S131="LSD","LSD",IF('full menu'!S131="WSD","WSD",IF('full menu'!S131="UASC","UASC",""))))))))))</f>
        <v>UASC</v>
      </c>
      <c r="T131" t="str">
        <f>IF('full menu'!T131="MDC","MDC",IF(OR('full menu'!T131="PERF",'full menu'!T131="AERF",'full menu'!T131="PCB"),"ERfix",IF(OR('full menu'!T131="ACB", 'full menu'!T131="LCERT", 'full menu'!T131="LERT",'full menu'!T131="FCERT",'full menu'!T131="FERT"),"ERTs",IF(OR('full menu'!T131="FCMT",'full menu'!T131="FMT",'full menu'!T131="LMT",'full menu'!T131="LCMT"),"MTs",IF(OR('full menu'!T131="LCIT",'full menu'!T131="FCIT",'full menu'!T131="LIT",'full menu'!T131="FIT"),"ITs",IF(OR('full menu'!T131="MwERT", 'full menu'!T131="ERwMT", 'full menu'!T131="M&amp;ERT", 'full menu'!T131="MwIT", 'full menu'!T131="IwMT", 'full menu'!T131="M&amp;IT", 'full menu'!T131="IwERT", 'full menu'!T131="ERwIT", 'full menu'!T131="I&amp;ERT", 'full menu'!T131="ER&amp;M&amp;IT"),"MixedTs",IF('full menu'!T131="UD","UD",IF('full menu'!T131="LSD","LSD",IF('full menu'!T131="WSD","WSD",IF('full menu'!T131="UASC","UASC",""))))))))))</f>
        <v>UASC</v>
      </c>
      <c r="U131" t="str">
        <f>IF('full menu'!U131="MDC","MDC",IF(OR('full menu'!U131="PERF",'full menu'!U131="AERF",'full menu'!U131="PCB"),"ERfix",IF(OR('full menu'!U131="ACB", 'full menu'!U131="LCERT", 'full menu'!U131="LERT",'full menu'!U131="FCERT",'full menu'!U131="FERT"),"ERTs",IF(OR('full menu'!U131="FCMT",'full menu'!U131="FMT",'full menu'!U131="LMT",'full menu'!U131="LCMT"),"MTs",IF(OR('full menu'!U131="LCIT",'full menu'!U131="FCIT",'full menu'!U131="LIT",'full menu'!U131="FIT"),"ITs",IF(OR('full menu'!U131="MwERT", 'full menu'!U131="ERwMT", 'full menu'!U131="M&amp;ERT", 'full menu'!U131="MwIT", 'full menu'!U131="IwMT", 'full menu'!U131="M&amp;IT", 'full menu'!U131="IwERT", 'full menu'!U131="ERwIT", 'full menu'!U131="I&amp;ERT", 'full menu'!U131="ER&amp;M&amp;IT"),"MixedTs",IF('full menu'!U131="UD","UD",IF('full menu'!U131="LSD","LSD",IF('full menu'!U131="WSD","WSD",IF('full menu'!U131="UASC","UASC",""))))))))))</f>
        <v>UASC</v>
      </c>
      <c r="V131" t="str">
        <f>IF('full menu'!V131="MDC","MDC",IF(OR('full menu'!V131="PERF",'full menu'!V131="AERF",'full menu'!V131="PCB"),"ERfix",IF(OR('full menu'!V131="ACB", 'full menu'!V131="LCERT", 'full menu'!V131="LERT",'full menu'!V131="FCERT",'full menu'!V131="FERT"),"ERTs",IF(OR('full menu'!V131="FCMT",'full menu'!V131="FMT",'full menu'!V131="LMT",'full menu'!V131="LCMT"),"MTs",IF(OR('full menu'!V131="LCIT",'full menu'!V131="FCIT",'full menu'!V131="LIT",'full menu'!V131="FIT"),"ITs",IF(OR('full menu'!V131="MwERT", 'full menu'!V131="ERwMT", 'full menu'!V131="M&amp;ERT", 'full menu'!V131="MwIT", 'full menu'!V131="IwMT", 'full menu'!V131="M&amp;IT", 'full menu'!V131="IwERT", 'full menu'!V131="ERwIT", 'full menu'!V131="I&amp;ERT", 'full menu'!V131="ER&amp;M&amp;IT"),"MixedTs",IF('full menu'!V131="UD","UD",IF('full menu'!V131="LSD","LSD",IF('full menu'!V131="WSD","WSD",IF('full menu'!V131="UASC","UASC",""))))))))))</f>
        <v>UASC</v>
      </c>
      <c r="W131" t="str">
        <f>IF('full menu'!W131="MDC","MDC",IF(OR('full menu'!W131="PERF",'full menu'!W131="AERF",'full menu'!W131="PCB"),"ERfix",IF(OR('full menu'!W131="ACB", 'full menu'!W131="LCERT", 'full menu'!W131="LERT",'full menu'!W131="FCERT",'full menu'!W131="FERT"),"ERTs",IF(OR('full menu'!W131="FCMT",'full menu'!W131="FMT",'full menu'!W131="LMT",'full menu'!W131="LCMT"),"MTs",IF(OR('full menu'!W131="LCIT",'full menu'!W131="FCIT",'full menu'!W131="LIT",'full menu'!W131="FIT"),"ITs",IF(OR('full menu'!W131="MwERT", 'full menu'!W131="ERwMT", 'full menu'!W131="M&amp;ERT", 'full menu'!W131="MwIT", 'full menu'!W131="IwMT", 'full menu'!W131="M&amp;IT", 'full menu'!W131="IwERT", 'full menu'!W131="ERwIT", 'full menu'!W131="I&amp;ERT", 'full menu'!W131="ER&amp;M&amp;IT"),"MixedTs",IF('full menu'!W131="UD","UD",IF('full menu'!W131="LSD","LSD",IF('full menu'!W131="WSD","WSD",IF('full menu'!W131="UASC","UASC",""))))))))))</f>
        <v>UASC</v>
      </c>
      <c r="X131" t="str">
        <f>IF('full menu'!X131="MDC","MDC",IF(OR('full menu'!X131="PERF",'full menu'!X131="AERF",'full menu'!X131="PCB"),"ERfix",IF(OR('full menu'!X131="ACB", 'full menu'!X131="LCERT", 'full menu'!X131="LERT",'full menu'!X131="FCERT",'full menu'!X131="FERT"),"ERTs",IF(OR('full menu'!X131="FCMT",'full menu'!X131="FMT",'full menu'!X131="LMT",'full menu'!X131="LCMT"),"MTs",IF(OR('full menu'!X131="LCIT",'full menu'!X131="FCIT",'full menu'!X131="LIT",'full menu'!X131="FIT"),"ITs",IF(OR('full menu'!X131="MwERT", 'full menu'!X131="ERwMT", 'full menu'!X131="M&amp;ERT", 'full menu'!X131="MwIT", 'full menu'!X131="IwMT", 'full menu'!X131="M&amp;IT", 'full menu'!X131="IwERT", 'full menu'!X131="ERwIT", 'full menu'!X131="I&amp;ERT", 'full menu'!X131="ER&amp;M&amp;IT"),"MixedTs",IF('full menu'!X131="UD","UD",IF('full menu'!X131="LSD","LSD",IF('full menu'!X131="WSD","WSD",IF('full menu'!X131="UASC","UASC",""))))))))))</f>
        <v>UASC</v>
      </c>
      <c r="Y131" t="str">
        <f>IF('full menu'!Y131="MDC","MDC",IF(OR('full menu'!Y131="PERF",'full menu'!Y131="AERF",'full menu'!Y131="PCB"),"ERfix",IF(OR('full menu'!Y131="ACB", 'full menu'!Y131="LCERT", 'full menu'!Y131="LERT",'full menu'!Y131="FCERT",'full menu'!Y131="FERT"),"ERTs",IF(OR('full menu'!Y131="FCMT",'full menu'!Y131="FMT",'full menu'!Y131="LMT",'full menu'!Y131="LCMT"),"MTs",IF(OR('full menu'!Y131="LCIT",'full menu'!Y131="FCIT",'full menu'!Y131="LIT",'full menu'!Y131="FIT"),"ITs",IF(OR('full menu'!Y131="MwERT", 'full menu'!Y131="ERwMT", 'full menu'!Y131="M&amp;ERT", 'full menu'!Y131="MwIT", 'full menu'!Y131="IwMT", 'full menu'!Y131="M&amp;IT", 'full menu'!Y131="IwERT", 'full menu'!Y131="ERwIT", 'full menu'!Y131="I&amp;ERT", 'full menu'!Y131="ER&amp;M&amp;IT"),"MixedTs",IF('full menu'!Y131="UD","UD",IF('full menu'!Y131="LSD","LSD",IF('full menu'!Y131="WSD","WSD",IF('full menu'!Y131="UASC","UASC",""))))))))))</f>
        <v>UASC</v>
      </c>
      <c r="Z131" t="str">
        <f>IF('full menu'!Z131="MDC","MDC",IF(OR('full menu'!Z131="PERF",'full menu'!Z131="AERF",'full menu'!Z131="PCB"),"ERfix",IF(OR('full menu'!Z131="ACB", 'full menu'!Z131="LCERT", 'full menu'!Z131="LERT",'full menu'!Z131="FCERT",'full menu'!Z131="FERT"),"ERTs",IF(OR('full menu'!Z131="FCMT",'full menu'!Z131="FMT",'full menu'!Z131="LMT",'full menu'!Z131="LCMT"),"MTs",IF(OR('full menu'!Z131="LCIT",'full menu'!Z131="FCIT",'full menu'!Z131="LIT",'full menu'!Z131="FIT"),"ITs",IF(OR('full menu'!Z131="MwERT", 'full menu'!Z131="ERwMT", 'full menu'!Z131="M&amp;ERT", 'full menu'!Z131="MwIT", 'full menu'!Z131="IwMT", 'full menu'!Z131="M&amp;IT", 'full menu'!Z131="IwERT", 'full menu'!Z131="ERwIT", 'full menu'!Z131="I&amp;ERT", 'full menu'!Z131="ER&amp;M&amp;IT"),"MixedTs",IF('full menu'!Z131="UD","UD",IF('full menu'!Z131="LSD","LSD",IF('full menu'!Z131="WSD","WSD",IF('full menu'!Z131="UASC","UASC",""))))))))))</f>
        <v>UASC</v>
      </c>
      <c r="AA131" t="str">
        <f>IF('full menu'!AA131="MDC","MDC",IF(OR('full menu'!AA131="PERF",'full menu'!AA131="AERF",'full menu'!AA131="PCB"),"ERfix",IF(OR('full menu'!AA131="ACB", 'full menu'!AA131="LCERT", 'full menu'!AA131="LERT",'full menu'!AA131="FCERT",'full menu'!AA131="FERT"),"ERTs",IF(OR('full menu'!AA131="FCMT",'full menu'!AA131="FMT",'full menu'!AA131="LMT",'full menu'!AA131="LCMT"),"MTs",IF(OR('full menu'!AA131="LCIT",'full menu'!AA131="FCIT",'full menu'!AA131="LIT",'full menu'!AA131="FIT"),"ITs",IF(OR('full menu'!AA131="MwERT", 'full menu'!AA131="ERwMT", 'full menu'!AA131="M&amp;ERT", 'full menu'!AA131="MwIT", 'full menu'!AA131="IwMT", 'full menu'!AA131="M&amp;IT", 'full menu'!AA131="IwERT", 'full menu'!AA131="ERwIT", 'full menu'!AA131="I&amp;ERT", 'full menu'!AA131="ER&amp;M&amp;IT"),"MixedTs",IF('full menu'!AA131="UD","UD",IF('full menu'!AA131="LSD","LSD",IF('full menu'!AA131="WSD","WSD",IF('full menu'!AA131="UASC","UASC",""))))))))))</f>
        <v>UASC</v>
      </c>
      <c r="AB131" t="str">
        <f>IF('full menu'!AB131="MDC","MDC",IF(OR('full menu'!AB131="PERF",'full menu'!AB131="AERF",'full menu'!AB131="PCB"),"ERfix",IF(OR('full menu'!AB131="ACB", 'full menu'!AB131="LCERT", 'full menu'!AB131="LERT",'full menu'!AB131="FCERT",'full menu'!AB131="FERT"),"ERTs",IF(OR('full menu'!AB131="FCMT",'full menu'!AB131="FMT",'full menu'!AB131="LMT",'full menu'!AB131="LCMT"),"MTs",IF(OR('full menu'!AB131="LCIT",'full menu'!AB131="FCIT",'full menu'!AB131="LIT",'full menu'!AB131="FIT"),"ITs",IF(OR('full menu'!AB131="MwERT", 'full menu'!AB131="ERwMT", 'full menu'!AB131="M&amp;ERT", 'full menu'!AB131="MwIT", 'full menu'!AB131="IwMT", 'full menu'!AB131="M&amp;IT", 'full menu'!AB131="IwERT", 'full menu'!AB131="ERwIT", 'full menu'!AB131="I&amp;ERT", 'full menu'!AB131="ER&amp;M&amp;IT"),"MixedTs",IF('full menu'!AB131="UD","UD",IF('full menu'!AB131="LSD","LSD",IF('full menu'!AB131="WSD","WSD",IF('full menu'!AB131="UASC","UASC",""))))))))))</f>
        <v>UASC</v>
      </c>
      <c r="AC131" t="str">
        <f>IF('full menu'!AC131="MDC","MDC",IF(OR('full menu'!AC131="PERF",'full menu'!AC131="AERF",'full menu'!AC131="PCB"),"ERfix",IF(OR('full menu'!AC131="ACB", 'full menu'!AC131="LCERT", 'full menu'!AC131="LERT",'full menu'!AC131="FCERT",'full menu'!AC131="FERT"),"ERTs",IF(OR('full menu'!AC131="FCMT",'full menu'!AC131="FMT",'full menu'!AC131="LMT",'full menu'!AC131="LCMT"),"MTs",IF(OR('full menu'!AC131="LCIT",'full menu'!AC131="FCIT",'full menu'!AC131="LIT",'full menu'!AC131="FIT"),"ITs",IF(OR('full menu'!AC131="MwERT", 'full menu'!AC131="ERwMT", 'full menu'!AC131="M&amp;ERT", 'full menu'!AC131="MwIT", 'full menu'!AC131="IwMT", 'full menu'!AC131="M&amp;IT", 'full menu'!AC131="IwERT", 'full menu'!AC131="ERwIT", 'full menu'!AC131="I&amp;ERT", 'full menu'!AC131="ER&amp;M&amp;IT"),"MixedTs",IF('full menu'!AC131="UD","UD",IF('full menu'!AC131="LSD","LSD",IF('full menu'!AC131="WSD","WSD",IF('full menu'!AC131="UASC","UASC",""))))))))))</f>
        <v>UASC</v>
      </c>
      <c r="AD131" t="str">
        <f>IF('full menu'!AD131="MDC","MDC",IF(OR('full menu'!AD131="PERF",'full menu'!AD131="AERF",'full menu'!AD131="PCB"),"ERfix",IF(OR('full menu'!AD131="ACB", 'full menu'!AD131="LCERT", 'full menu'!AD131="LERT",'full menu'!AD131="FCERT",'full menu'!AD131="FERT"),"ERTs",IF(OR('full menu'!AD131="FCMT",'full menu'!AD131="FMT",'full menu'!AD131="LMT",'full menu'!AD131="LCMT"),"MTs",IF(OR('full menu'!AD131="LCIT",'full menu'!AD131="FCIT",'full menu'!AD131="LIT",'full menu'!AD131="FIT"),"ITs",IF(OR('full menu'!AD131="MwERT", 'full menu'!AD131="ERwMT", 'full menu'!AD131="M&amp;ERT", 'full menu'!AD131="MwIT", 'full menu'!AD131="IwMT", 'full menu'!AD131="M&amp;IT", 'full menu'!AD131="IwERT", 'full menu'!AD131="ERwIT", 'full menu'!AD131="I&amp;ERT", 'full menu'!AD131="ER&amp;M&amp;IT"),"MixedTs",IF('full menu'!AD131="UD","UD",IF('full menu'!AD131="LSD","LSD",IF('full menu'!AD131="WSD","WSD",IF('full menu'!AD131="UASC","UASC",""))))))))))</f>
        <v>UASC</v>
      </c>
      <c r="AE131" t="str">
        <f>IF('full menu'!AE131="MDC","MDC",IF(OR('full menu'!AE131="PERF",'full menu'!AE131="AERF",'full menu'!AE131="PCB"),"ERfix",IF(OR('full menu'!AE131="ACB", 'full menu'!AE131="LCERT", 'full menu'!AE131="LERT",'full menu'!AE131="FCERT",'full menu'!AE131="FERT"),"ERTs",IF(OR('full menu'!AE131="FCMT",'full menu'!AE131="FMT",'full menu'!AE131="LMT",'full menu'!AE131="LCMT"),"MTs",IF(OR('full menu'!AE131="LCIT",'full menu'!AE131="FCIT",'full menu'!AE131="LIT",'full menu'!AE131="FIT"),"ITs",IF(OR('full menu'!AE131="MwERT", 'full menu'!AE131="ERwMT", 'full menu'!AE131="M&amp;ERT", 'full menu'!AE131="MwIT", 'full menu'!AE131="IwMT", 'full menu'!AE131="M&amp;IT", 'full menu'!AE131="IwERT", 'full menu'!AE131="ERwIT", 'full menu'!AE131="I&amp;ERT", 'full menu'!AE131="ER&amp;M&amp;IT"),"MixedTs",IF('full menu'!AE131="UD","UD",IF('full menu'!AE131="LSD","LSD",IF('full menu'!AE131="WSD","WSD",IF('full menu'!AE131="UASC","UASC",""))))))))))</f>
        <v>UASC</v>
      </c>
      <c r="AF131" t="str">
        <f>IF('full menu'!AF131="MDC","MDC",IF(OR('full menu'!AF131="PERF",'full menu'!AF131="AERF",'full menu'!AF131="PCB"),"ERfix",IF(OR('full menu'!AF131="ACB", 'full menu'!AF131="LCERT", 'full menu'!AF131="LERT",'full menu'!AF131="FCERT",'full menu'!AF131="FERT"),"ERTs",IF(OR('full menu'!AF131="FCMT",'full menu'!AF131="FMT",'full menu'!AF131="LMT",'full menu'!AF131="LCMT"),"MTs",IF(OR('full menu'!AF131="LCIT",'full menu'!AF131="FCIT",'full menu'!AF131="LIT",'full menu'!AF131="FIT"),"ITs",IF(OR('full menu'!AF131="MwERT", 'full menu'!AF131="ERwMT", 'full menu'!AF131="M&amp;ERT", 'full menu'!AF131="MwIT", 'full menu'!AF131="IwMT", 'full menu'!AF131="M&amp;IT", 'full menu'!AF131="IwERT", 'full menu'!AF131="ERwIT", 'full menu'!AF131="I&amp;ERT", 'full menu'!AF131="ER&amp;M&amp;IT"),"MixedTs",IF('full menu'!AF131="UD","UD",IF('full menu'!AF131="LSD","LSD",IF('full menu'!AF131="WSD","WSD",IF('full menu'!AF131="UASC","UASC",""))))))))))</f>
        <v>UASC</v>
      </c>
      <c r="AG131" t="str">
        <f>IF('full menu'!AG131="MDC","MDC",IF(OR('full menu'!AG131="PERF",'full menu'!AG131="AERF",'full menu'!AG131="PCB"),"ERfix",IF(OR('full menu'!AG131="ACB", 'full menu'!AG131="LCERT", 'full menu'!AG131="LERT",'full menu'!AG131="FCERT",'full menu'!AG131="FERT"),"ERTs",IF(OR('full menu'!AG131="FCMT",'full menu'!AG131="FMT",'full menu'!AG131="LMT",'full menu'!AG131="LCMT"),"MTs",IF(OR('full menu'!AG131="LCIT",'full menu'!AG131="FCIT",'full menu'!AG131="LIT",'full menu'!AG131="FIT"),"ITs",IF(OR('full menu'!AG131="MwERT", 'full menu'!AG131="ERwMT", 'full menu'!AG131="M&amp;ERT", 'full menu'!AG131="MwIT", 'full menu'!AG131="IwMT", 'full menu'!AG131="M&amp;IT", 'full menu'!AG131="IwERT", 'full menu'!AG131="ERwIT", 'full menu'!AG131="I&amp;ERT", 'full menu'!AG131="ER&amp;M&amp;IT"),"MixedTs",IF('full menu'!AG131="UD","UD",IF('full menu'!AG131="LSD","LSD",IF('full menu'!AG131="WSD","WSD",IF('full menu'!AG131="UASC","UASC",""))))))))))</f>
        <v>UASC</v>
      </c>
      <c r="AH131" t="str">
        <f>IF('full menu'!AH131="MDC","MDC",IF(OR('full menu'!AH131="PERF",'full menu'!AH131="AERF",'full menu'!AH131="PCB"),"ERfix",IF(OR('full menu'!AH131="ACB", 'full menu'!AH131="LCERT", 'full menu'!AH131="LERT",'full menu'!AH131="FCERT",'full menu'!AH131="FERT"),"ERTs",IF(OR('full menu'!AH131="FCMT",'full menu'!AH131="FMT",'full menu'!AH131="LMT",'full menu'!AH131="LCMT"),"MTs",IF(OR('full menu'!AH131="LCIT",'full menu'!AH131="FCIT",'full menu'!AH131="LIT",'full menu'!AH131="FIT"),"ITs",IF(OR('full menu'!AH131="MwERT", 'full menu'!AH131="ERwMT", 'full menu'!AH131="M&amp;ERT", 'full menu'!AH131="MwIT", 'full menu'!AH131="IwMT", 'full menu'!AH131="M&amp;IT", 'full menu'!AH131="IwERT", 'full menu'!AH131="ERwIT", 'full menu'!AH131="I&amp;ERT", 'full menu'!AH131="ER&amp;M&amp;IT"),"MixedTs",IF('full menu'!AH131="UD","UD",IF('full menu'!AH131="LSD","LSD",IF('full menu'!AH131="WSD","WSD",IF('full menu'!AH131="UASC","UASC",""))))))))))</f>
        <v>UASC</v>
      </c>
      <c r="AI131" t="str">
        <f>IF('full menu'!AI131="MDC","MDC",IF(OR('full menu'!AI131="PERF",'full menu'!AI131="AERF",'full menu'!AI131="PCB"),"ERfix",IF(OR('full menu'!AI131="ACB", 'full menu'!AI131="LCERT", 'full menu'!AI131="LERT",'full menu'!AI131="FCERT",'full menu'!AI131="FERT"),"ERTs",IF(OR('full menu'!AI131="FCMT",'full menu'!AI131="FMT",'full menu'!AI131="LMT",'full menu'!AI131="LCMT"),"MTs",IF(OR('full menu'!AI131="LCIT",'full menu'!AI131="FCIT",'full menu'!AI131="LIT",'full menu'!AI131="FIT"),"ITs",IF(OR('full menu'!AI131="MwERT", 'full menu'!AI131="ERwMT", 'full menu'!AI131="M&amp;ERT", 'full menu'!AI131="MwIT", 'full menu'!AI131="IwMT", 'full menu'!AI131="M&amp;IT", 'full menu'!AI131="IwERT", 'full menu'!AI131="ERwIT", 'full menu'!AI131="I&amp;ERT", 'full menu'!AI131="ER&amp;M&amp;IT"),"MixedTs",IF('full menu'!AI131="UD","UD",IF('full menu'!AI131="LSD","LSD",IF('full menu'!AI131="WSD","WSD",IF('full menu'!AI131="UASC","UASC",""))))))))))</f>
        <v>UASC</v>
      </c>
      <c r="AJ131" t="str">
        <f>IF('full menu'!AJ131="MDC","MDC",IF(OR('full menu'!AJ131="PERF",'full menu'!AJ131="AERF",'full menu'!AJ131="PCB"),"ERfix",IF(OR('full menu'!AJ131="ACB", 'full menu'!AJ131="LCERT", 'full menu'!AJ131="LERT",'full menu'!AJ131="FCERT",'full menu'!AJ131="FERT"),"ERTs",IF(OR('full menu'!AJ131="FCMT",'full menu'!AJ131="FMT",'full menu'!AJ131="LMT",'full menu'!AJ131="LCMT"),"MTs",IF(OR('full menu'!AJ131="LCIT",'full menu'!AJ131="FCIT",'full menu'!AJ131="LIT",'full menu'!AJ131="FIT"),"ITs",IF(OR('full menu'!AJ131="MwERT", 'full menu'!AJ131="ERwMT", 'full menu'!AJ131="M&amp;ERT", 'full menu'!AJ131="MwIT", 'full menu'!AJ131="IwMT", 'full menu'!AJ131="M&amp;IT", 'full menu'!AJ131="IwERT", 'full menu'!AJ131="ERwIT", 'full menu'!AJ131="I&amp;ERT", 'full menu'!AJ131="ER&amp;M&amp;IT"),"MixedTs",IF('full menu'!AJ131="UD","UD",IF('full menu'!AJ131="LSD","LSD",IF('full menu'!AJ131="WSD","WSD",IF('full menu'!AJ131="UASC","UASC",""))))))))))</f>
        <v>UASC</v>
      </c>
      <c r="AK131" t="str">
        <f>IF('full menu'!AK131="MDC","MDC",IF(OR('full menu'!AK131="PERF",'full menu'!AK131="AERF",'full menu'!AK131="PCB"),"ERfix",IF(OR('full menu'!AK131="ACB", 'full menu'!AK131="LCERT", 'full menu'!AK131="LERT",'full menu'!AK131="FCERT",'full menu'!AK131="FERT"),"ERTs",IF(OR('full menu'!AK131="FCMT",'full menu'!AK131="FMT",'full menu'!AK131="LMT",'full menu'!AK131="LCMT"),"MTs",IF(OR('full menu'!AK131="LCIT",'full menu'!AK131="FCIT",'full menu'!AK131="LIT",'full menu'!AK131="FIT"),"ITs",IF(OR('full menu'!AK131="MwERT", 'full menu'!AK131="ERwMT", 'full menu'!AK131="M&amp;ERT", 'full menu'!AK131="MwIT", 'full menu'!AK131="IwMT", 'full menu'!AK131="M&amp;IT", 'full menu'!AK131="IwERT", 'full menu'!AK131="ERwIT", 'full menu'!AK131="I&amp;ERT", 'full menu'!AK131="ER&amp;M&amp;IT"),"MixedTs",IF('full menu'!AK131="UD","UD",IF('full menu'!AK131="LSD","LSD",IF('full menu'!AK131="WSD","WSD",IF('full menu'!AK131="UASC","UASC",""))))))))))</f>
        <v>UASC</v>
      </c>
      <c r="AL131" t="str">
        <f>IF('full menu'!AL131="MDC","MDC",IF(OR('full menu'!AL131="PERF",'full menu'!AL131="AERF",'full menu'!AL131="PCB"),"ERfix",IF(OR('full menu'!AL131="ACB", 'full menu'!AL131="LCERT", 'full menu'!AL131="LERT",'full menu'!AL131="FCERT",'full menu'!AL131="FERT"),"ERTs",IF(OR('full menu'!AL131="FCMT",'full menu'!AL131="FMT",'full menu'!AL131="LMT",'full menu'!AL131="LCMT"),"MTs",IF(OR('full menu'!AL131="LCIT",'full menu'!AL131="FCIT",'full menu'!AL131="LIT",'full menu'!AL131="FIT"),"ITs",IF(OR('full menu'!AL131="MwERT", 'full menu'!AL131="ERwMT", 'full menu'!AL131="M&amp;ERT", 'full menu'!AL131="MwIT", 'full menu'!AL131="IwMT", 'full menu'!AL131="M&amp;IT", 'full menu'!AL131="IwERT", 'full menu'!AL131="ERwIT", 'full menu'!AL131="I&amp;ERT", 'full menu'!AL131="ER&amp;M&amp;IT"),"MixedTs",IF('full menu'!AL131="UD","UD",IF('full menu'!AL131="LSD","LSD",IF('full menu'!AL131="WSD","WSD",IF('full menu'!AL131="UASC","UASC",""))))))))))</f>
        <v>UASC</v>
      </c>
      <c r="AM131" t="str">
        <f>IF('full menu'!AM131="MDC","MDC",IF(OR('full menu'!AM131="PERF",'full menu'!AM131="AERF",'full menu'!AM131="PCB"),"ERfix",IF(OR('full menu'!AM131="ACB", 'full menu'!AM131="LCERT", 'full menu'!AM131="LERT",'full menu'!AM131="FCERT",'full menu'!AM131="FERT"),"ERTs",IF(OR('full menu'!AM131="FCMT",'full menu'!AM131="FMT",'full menu'!AM131="LMT",'full menu'!AM131="LCMT"),"MTs",IF(OR('full menu'!AM131="LCIT",'full menu'!AM131="FCIT",'full menu'!AM131="LIT",'full menu'!AM131="FIT"),"ITs",IF(OR('full menu'!AM131="MwERT", 'full menu'!AM131="ERwMT", 'full menu'!AM131="M&amp;ERT", 'full menu'!AM131="MwIT", 'full menu'!AM131="IwMT", 'full menu'!AM131="M&amp;IT", 'full menu'!AM131="IwERT", 'full menu'!AM131="ERwIT", 'full menu'!AM131="I&amp;ERT", 'full menu'!AM131="ER&amp;M&amp;IT"),"MixedTs",IF('full menu'!AM131="UD","UD",IF('full menu'!AM131="LSD","LSD",IF('full menu'!AM131="WSD","WSD",IF('full menu'!AM131="UASC","UASC",""))))))))))</f>
        <v>UASC</v>
      </c>
      <c r="AN131" t="str">
        <f>IF('full menu'!AN131="MDC","MDC",IF(OR('full menu'!AN131="PERF",'full menu'!AN131="AERF",'full menu'!AN131="PCB"),"ERfix",IF(OR('full menu'!AN131="ACB", 'full menu'!AN131="LCERT", 'full menu'!AN131="LERT",'full menu'!AN131="FCERT",'full menu'!AN131="FERT"),"ERTs",IF(OR('full menu'!AN131="FCMT",'full menu'!AN131="FMT",'full menu'!AN131="LMT",'full menu'!AN131="LCMT"),"MTs",IF(OR('full menu'!AN131="LCIT",'full menu'!AN131="FCIT",'full menu'!AN131="LIT",'full menu'!AN131="FIT"),"ITs",IF(OR('full menu'!AN131="MwERT", 'full menu'!AN131="ERwMT", 'full menu'!AN131="M&amp;ERT", 'full menu'!AN131="MwIT", 'full menu'!AN131="IwMT", 'full menu'!AN131="M&amp;IT", 'full menu'!AN131="IwERT", 'full menu'!AN131="ERwIT", 'full menu'!AN131="I&amp;ERT", 'full menu'!AN131="ER&amp;M&amp;IT"),"MixedTs",IF('full menu'!AN131="UD","UD",IF('full menu'!AN131="LSD","LSD",IF('full menu'!AN131="WSD","WSD",IF('full menu'!AN131="UASC","UASC",""))))))))))</f>
        <v>UASC</v>
      </c>
      <c r="AO131" t="str">
        <f>IF('full menu'!AO131="MDC","MDC",IF(OR('full menu'!AO131="PERF",'full menu'!AO131="AERF",'full menu'!AO131="PCB"),"ERfix",IF(OR('full menu'!AO131="ACB", 'full menu'!AO131="LCERT", 'full menu'!AO131="LERT",'full menu'!AO131="FCERT",'full menu'!AO131="FERT"),"ERTs",IF(OR('full menu'!AO131="FCMT",'full menu'!AO131="FMT",'full menu'!AO131="LMT",'full menu'!AO131="LCMT"),"MTs",IF(OR('full menu'!AO131="LCIT",'full menu'!AO131="FCIT",'full menu'!AO131="LIT",'full menu'!AO131="FIT"),"ITs",IF(OR('full menu'!AO131="MwERT", 'full menu'!AO131="ERwMT", 'full menu'!AO131="M&amp;ERT", 'full menu'!AO131="MwIT", 'full menu'!AO131="IwMT", 'full menu'!AO131="M&amp;IT", 'full menu'!AO131="IwERT", 'full menu'!AO131="ERwIT", 'full menu'!AO131="I&amp;ERT", 'full menu'!AO131="ER&amp;M&amp;IT"),"MixedTs",IF('full menu'!AO131="UD","UD",IF('full menu'!AO131="LSD","LSD",IF('full menu'!AO131="WSD","WSD",IF('full menu'!AO131="UASC","UASC",""))))))))))</f>
        <v>UASC</v>
      </c>
      <c r="AP131" t="str">
        <f>IF('full menu'!AP131="MDC","MDC",IF(OR('full menu'!AP131="PERF",'full menu'!AP131="AERF",'full menu'!AP131="PCB"),"ERfix",IF(OR('full menu'!AP131="ACB", 'full menu'!AP131="LCERT", 'full menu'!AP131="LERT",'full menu'!AP131="FCERT",'full menu'!AP131="FERT"),"ERTs",IF(OR('full menu'!AP131="FCMT",'full menu'!AP131="FMT",'full menu'!AP131="LMT",'full menu'!AP131="LCMT"),"MTs",IF(OR('full menu'!AP131="LCIT",'full menu'!AP131="FCIT",'full menu'!AP131="LIT",'full menu'!AP131="FIT"),"ITs",IF(OR('full menu'!AP131="MwERT", 'full menu'!AP131="ERwMT", 'full menu'!AP131="M&amp;ERT", 'full menu'!AP131="MwIT", 'full menu'!AP131="IwMT", 'full menu'!AP131="M&amp;IT", 'full menu'!AP131="IwERT", 'full menu'!AP131="ERwIT", 'full menu'!AP131="I&amp;ERT", 'full menu'!AP131="ER&amp;M&amp;IT"),"MixedTs",IF('full menu'!AP131="UD","UD",IF('full menu'!AP131="LSD","LSD",IF('full menu'!AP131="WSD","WSD",IF('full menu'!AP131="UASC","UASC",""))))))))))</f>
        <v>UASC</v>
      </c>
      <c r="AQ131" t="str">
        <f>IF('full menu'!AQ131="MDC","MDC",IF(OR('full menu'!AQ131="PERF",'full menu'!AQ131="AERF",'full menu'!AQ131="PCB"),"ERfix",IF(OR('full menu'!AQ131="ACB", 'full menu'!AQ131="LCERT", 'full menu'!AQ131="LERT",'full menu'!AQ131="FCERT",'full menu'!AQ131="FERT"),"ERTs",IF(OR('full menu'!AQ131="FCMT",'full menu'!AQ131="FMT",'full menu'!AQ131="LMT",'full menu'!AQ131="LCMT"),"MTs",IF(OR('full menu'!AQ131="LCIT",'full menu'!AQ131="FCIT",'full menu'!AQ131="LIT",'full menu'!AQ131="FIT"),"ITs",IF(OR('full menu'!AQ131="MwERT", 'full menu'!AQ131="ERwMT", 'full menu'!AQ131="M&amp;ERT", 'full menu'!AQ131="MwIT", 'full menu'!AQ131="IwMT", 'full menu'!AQ131="M&amp;IT", 'full menu'!AQ131="IwERT", 'full menu'!AQ131="ERwIT", 'full menu'!AQ131="I&amp;ERT", 'full menu'!AQ131="ER&amp;M&amp;IT"),"MixedTs",IF('full menu'!AQ131="UD","UD",IF('full menu'!AQ131="LSD","LSD",IF('full menu'!AQ131="WSD","WSD",IF('full menu'!AQ131="UASC","UASC",""))))))))))</f>
        <v>UASC</v>
      </c>
      <c r="AR131" t="str">
        <f>IF('full menu'!AR131="MDC","MDC",IF(OR('full menu'!AR131="PERF",'full menu'!AR131="AERF",'full menu'!AR131="PCB"),"ERfix",IF(OR('full menu'!AR131="ACB", 'full menu'!AR131="LCERT", 'full menu'!AR131="LERT",'full menu'!AR131="FCERT",'full menu'!AR131="FERT"),"ERTs",IF(OR('full menu'!AR131="FCMT",'full menu'!AR131="FMT",'full menu'!AR131="LMT",'full menu'!AR131="LCMT"),"MTs",IF(OR('full menu'!AR131="LCIT",'full menu'!AR131="FCIT",'full menu'!AR131="LIT",'full menu'!AR131="FIT"),"ITs",IF(OR('full menu'!AR131="MwERT", 'full menu'!AR131="ERwMT", 'full menu'!AR131="M&amp;ERT", 'full menu'!AR131="MwIT", 'full menu'!AR131="IwMT", 'full menu'!AR131="M&amp;IT", 'full menu'!AR131="IwERT", 'full menu'!AR131="ERwIT", 'full menu'!AR131="I&amp;ERT", 'full menu'!AR131="ER&amp;M&amp;IT"),"MixedTs",IF('full menu'!AR131="UD","UD",IF('full menu'!AR131="LSD","LSD",IF('full menu'!AR131="WSD","WSD",IF('full menu'!AR131="UASC","UASC",""))))))))))</f>
        <v>UASC</v>
      </c>
      <c r="AS131" t="str">
        <f>IF('full menu'!AS131="MDC","MDC",IF(OR('full menu'!AS131="PERF",'full menu'!AS131="AERF",'full menu'!AS131="PCB"),"ERfix",IF(OR('full menu'!AS131="ACB", 'full menu'!AS131="LCERT", 'full menu'!AS131="LERT",'full menu'!AS131="FCERT",'full menu'!AS131="FERT"),"ERTs",IF(OR('full menu'!AS131="FCMT",'full menu'!AS131="FMT",'full menu'!AS131="LMT",'full menu'!AS131="LCMT"),"MTs",IF(OR('full menu'!AS131="LCIT",'full menu'!AS131="FCIT",'full menu'!AS131="LIT",'full menu'!AS131="FIT"),"ITs",IF(OR('full menu'!AS131="MwERT", 'full menu'!AS131="ERwMT", 'full menu'!AS131="M&amp;ERT", 'full menu'!AS131="MwIT", 'full menu'!AS131="IwMT", 'full menu'!AS131="M&amp;IT", 'full menu'!AS131="IwERT", 'full menu'!AS131="ERwIT", 'full menu'!AS131="I&amp;ERT", 'full menu'!AS131="ER&amp;M&amp;IT"),"MixedTs",IF('full menu'!AS131="UD","UD",IF('full menu'!AS131="LSD","LSD",IF('full menu'!AS131="WSD","WSD",IF('full menu'!AS131="UASC","UASC",""))))))))))</f>
        <v>UASC</v>
      </c>
      <c r="AT131" t="str">
        <f>IF('full menu'!AT131="MDC","MDC",IF(OR('full menu'!AT131="PERF",'full menu'!AT131="AERF",'full menu'!AT131="PCB"),"ERfix",IF(OR('full menu'!AT131="ACB", 'full menu'!AT131="LCERT", 'full menu'!AT131="LERT",'full menu'!AT131="FCERT",'full menu'!AT131="FERT"),"ERTs",IF(OR('full menu'!AT131="FCMT",'full menu'!AT131="FMT",'full menu'!AT131="LMT",'full menu'!AT131="LCMT"),"MTs",IF(OR('full menu'!AT131="LCIT",'full menu'!AT131="FCIT",'full menu'!AT131="LIT",'full menu'!AT131="FIT"),"ITs",IF(OR('full menu'!AT131="MwERT", 'full menu'!AT131="ERwMT", 'full menu'!AT131="M&amp;ERT", 'full menu'!AT131="MwIT", 'full menu'!AT131="IwMT", 'full menu'!AT131="M&amp;IT", 'full menu'!AT131="IwERT", 'full menu'!AT131="ERwIT", 'full menu'!AT131="I&amp;ERT", 'full menu'!AT131="ER&amp;M&amp;IT"),"MixedTs",IF('full menu'!AT131="UD","UD",IF('full menu'!AT131="LSD","LSD",IF('full menu'!AT131="WSD","WSD",IF('full menu'!AT131="UASC","UASC",""))))))))))</f>
        <v>UASC</v>
      </c>
      <c r="AU131" t="str">
        <f>IF('full menu'!AU131="MDC","MDC",IF(OR('full menu'!AU131="PERF",'full menu'!AU131="AERF",'full menu'!AU131="PCB"),"ERfix",IF(OR('full menu'!AU131="ACB", 'full menu'!AU131="LCERT", 'full menu'!AU131="LERT",'full menu'!AU131="FCERT",'full menu'!AU131="FERT"),"ERTs",IF(OR('full menu'!AU131="FCMT",'full menu'!AU131="FMT",'full menu'!AU131="LMT",'full menu'!AU131="LCMT"),"MTs",IF(OR('full menu'!AU131="LCIT",'full menu'!AU131="FCIT",'full menu'!AU131="LIT",'full menu'!AU131="FIT"),"ITs",IF(OR('full menu'!AU131="MwERT", 'full menu'!AU131="ERwMT", 'full menu'!AU131="M&amp;ERT", 'full menu'!AU131="MwIT", 'full menu'!AU131="IwMT", 'full menu'!AU131="M&amp;IT", 'full menu'!AU131="IwERT", 'full menu'!AU131="ERwIT", 'full menu'!AU131="I&amp;ERT", 'full menu'!AU131="ER&amp;M&amp;IT"),"MixedTs",IF('full menu'!AU131="UD","UD",IF('full menu'!AU131="LSD","LSD",IF('full menu'!AU131="WSD","WSD",IF('full menu'!AU131="UASC","UASC",""))))))))))</f>
        <v>UASC</v>
      </c>
      <c r="AV131" t="str">
        <f>IF('full menu'!AV131="MDC","MDC",IF(OR('full menu'!AV131="PERF",'full menu'!AV131="AERF",'full menu'!AV131="PCB"),"ERfix",IF(OR('full menu'!AV131="ACB", 'full menu'!AV131="LCERT", 'full menu'!AV131="LERT",'full menu'!AV131="FCERT",'full menu'!AV131="FERT"),"ERTs",IF(OR('full menu'!AV131="FCMT",'full menu'!AV131="FMT",'full menu'!AV131="LMT",'full menu'!AV131="LCMT"),"MTs",IF(OR('full menu'!AV131="LCIT",'full menu'!AV131="FCIT",'full menu'!AV131="LIT",'full menu'!AV131="FIT"),"ITs",IF(OR('full menu'!AV131="MwERT", 'full menu'!AV131="ERwMT", 'full menu'!AV131="M&amp;ERT", 'full menu'!AV131="MwIT", 'full menu'!AV131="IwMT", 'full menu'!AV131="M&amp;IT", 'full menu'!AV131="IwERT", 'full menu'!AV131="ERwIT", 'full menu'!AV131="I&amp;ERT", 'full menu'!AV131="ER&amp;M&amp;IT"),"MixedTs",IF('full menu'!AV131="UD","UD",IF('full menu'!AV131="LSD","LSD",IF('full menu'!AV131="WSD","WSD",IF('full menu'!AV131="UASC","UASC",""))))))))))</f>
        <v>UASC</v>
      </c>
      <c r="AW131" t="str">
        <f>IF('full menu'!AW131="MDC","MDC",IF(OR('full menu'!AW131="PERF",'full menu'!AW131="AERF",'full menu'!AW131="PCB"),"ERfix",IF(OR('full menu'!AW131="ACB", 'full menu'!AW131="LCERT", 'full menu'!AW131="LERT",'full menu'!AW131="FCERT",'full menu'!AW131="FERT"),"ERTs",IF(OR('full menu'!AW131="FCMT",'full menu'!AW131="FMT",'full menu'!AW131="LMT",'full menu'!AW131="LCMT"),"MTs",IF(OR('full menu'!AW131="LCIT",'full menu'!AW131="FCIT",'full menu'!AW131="LIT",'full menu'!AW131="FIT"),"ITs",IF(OR('full menu'!AW131="MwERT", 'full menu'!AW131="ERwMT", 'full menu'!AW131="M&amp;ERT", 'full menu'!AW131="MwIT", 'full menu'!AW131="IwMT", 'full menu'!AW131="M&amp;IT", 'full menu'!AW131="IwERT", 'full menu'!AW131="ERwIT", 'full menu'!AW131="I&amp;ERT", 'full menu'!AW131="ER&amp;M&amp;IT"),"MixedTs",IF('full menu'!AW131="UD","UD",IF('full menu'!AW131="LSD","LSD",IF('full menu'!AW131="WSD","WSD",IF('full menu'!AW131="UASC","UASC",""))))))))))</f>
        <v>UASC</v>
      </c>
      <c r="AX131" t="str">
        <f>IF('full menu'!AX131="MDC","MDC",IF(OR('full menu'!AX131="PERF",'full menu'!AX131="AERF",'full menu'!AX131="PCB"),"ERfix",IF(OR('full menu'!AX131="ACB", 'full menu'!AX131="LCERT", 'full menu'!AX131="LERT",'full menu'!AX131="FCERT",'full menu'!AX131="FERT"),"ERTs",IF(OR('full menu'!AX131="FCMT",'full menu'!AX131="FMT",'full menu'!AX131="LMT",'full menu'!AX131="LCMT"),"MTs",IF(OR('full menu'!AX131="LCIT",'full menu'!AX131="FCIT",'full menu'!AX131="LIT",'full menu'!AX131="FIT"),"ITs",IF(OR('full menu'!AX131="MwERT", 'full menu'!AX131="ERwMT", 'full menu'!AX131="M&amp;ERT", 'full menu'!AX131="MwIT", 'full menu'!AX131="IwMT", 'full menu'!AX131="M&amp;IT", 'full menu'!AX131="IwERT", 'full menu'!AX131="ERwIT", 'full menu'!AX131="I&amp;ERT", 'full menu'!AX131="ER&amp;M&amp;IT"),"MixedTs",IF('full menu'!AX131="UD","UD",IF('full menu'!AX131="LSD","LSD",IF('full menu'!AX131="WSD","WSD",IF('full menu'!AX131="UASC","UASC",""))))))))))</f>
        <v>UASC</v>
      </c>
      <c r="AY131" t="str">
        <f>IF('full menu'!AY131="MDC","MDC",IF(OR('full menu'!AY131="PERF",'full menu'!AY131="AERF",'full menu'!AY131="PCB"),"ERfix",IF(OR('full menu'!AY131="ACB", 'full menu'!AY131="LCERT", 'full menu'!AY131="LERT",'full menu'!AY131="FCERT",'full menu'!AY131="FERT"),"ERTs",IF(OR('full menu'!AY131="FCMT",'full menu'!AY131="FMT",'full menu'!AY131="LMT",'full menu'!AY131="LCMT"),"MTs",IF(OR('full menu'!AY131="LCIT",'full menu'!AY131="FCIT",'full menu'!AY131="LIT",'full menu'!AY131="FIT"),"ITs",IF(OR('full menu'!AY131="MwERT", 'full menu'!AY131="ERwMT", 'full menu'!AY131="M&amp;ERT", 'full menu'!AY131="MwIT", 'full menu'!AY131="IwMT", 'full menu'!AY131="M&amp;IT", 'full menu'!AY131="IwERT", 'full menu'!AY131="ERwIT", 'full menu'!AY131="I&amp;ERT", 'full menu'!AY131="ER&amp;M&amp;IT"),"MixedTs",IF('full menu'!AY131="UD","UD",IF('full menu'!AY131="LSD","LSD",IF('full menu'!AY131="WSD","WSD",IF('full menu'!AY131="UASC","UASC",""))))))))))</f>
        <v>UASC</v>
      </c>
    </row>
    <row r="132" spans="1:51" x14ac:dyDescent="0.3">
      <c r="A132" t="s">
        <v>154</v>
      </c>
      <c r="B132" t="str">
        <f>IF('full menu'!B132="MDC","MDC",IF(OR('full menu'!B132="PERF",'full menu'!B132="AERF",'full menu'!B132="PCB"),"ERfix",IF(OR('full menu'!B132="ACB", 'full menu'!B132="LCERT", 'full menu'!B132="LERT",'full menu'!B132="FCERT",'full menu'!B132="FERT"),"ERTs",IF(OR('full menu'!B132="FCMT",'full menu'!B132="FMT",'full menu'!B132="LMT",'full menu'!B132="LCMT"),"MTs",IF(OR('full menu'!B132="LCIT",'full menu'!B132="FCIT",'full menu'!B132="LIT",'full menu'!B132="FIT"),"ITs",IF(OR('full menu'!B132="MwERT", 'full menu'!B132="ERwMT", 'full menu'!B132="M&amp;ERT", 'full menu'!B132="MwIT", 'full menu'!B132="IwMT", 'full menu'!B132="M&amp;IT", 'full menu'!B132="IwERT", 'full menu'!B132="ERwIT", 'full menu'!B132="I&amp;ERT", 'full menu'!B132="ER&amp;M&amp;IT"),"MixedTs",IF('full menu'!B132="UD","UD",IF('full menu'!B132="LSD","LSD",IF('full menu'!B132="WSD","WSD",IF('full menu'!B132="UASC","UASC",""))))))))))</f>
        <v/>
      </c>
      <c r="C132" t="str">
        <f>IF('full menu'!C132="MDC","MDC",IF(OR('full menu'!C132="PERF",'full menu'!C132="AERF",'full menu'!C132="PCB"),"ERfix",IF(OR('full menu'!C132="ACB", 'full menu'!C132="LCERT", 'full menu'!C132="LERT",'full menu'!C132="FCERT",'full menu'!C132="FERT"),"ERTs",IF(OR('full menu'!C132="FCMT",'full menu'!C132="FMT",'full menu'!C132="LMT",'full menu'!C132="LCMT"),"MTs",IF(OR('full menu'!C132="LCIT",'full menu'!C132="FCIT",'full menu'!C132="LIT",'full menu'!C132="FIT"),"ITs",IF(OR('full menu'!C132="MwERT", 'full menu'!C132="ERwMT", 'full menu'!C132="M&amp;ERT", 'full menu'!C132="MwIT", 'full menu'!C132="IwMT", 'full menu'!C132="M&amp;IT", 'full menu'!C132="IwERT", 'full menu'!C132="ERwIT", 'full menu'!C132="I&amp;ERT", 'full menu'!C132="ER&amp;M&amp;IT"),"MixedTs",IF('full menu'!C132="UD","UD",IF('full menu'!C132="LSD","LSD",IF('full menu'!C132="WSD","WSD",IF('full menu'!C132="UASC","UASC",""))))))))))</f>
        <v/>
      </c>
      <c r="D132" t="str">
        <f>IF('full menu'!D132="MDC","MDC",IF(OR('full menu'!D132="PERF",'full menu'!D132="AERF",'full menu'!D132="PCB"),"ERfix",IF(OR('full menu'!D132="ACB", 'full menu'!D132="LCERT", 'full menu'!D132="LERT",'full menu'!D132="FCERT",'full menu'!D132="FERT"),"ERTs",IF(OR('full menu'!D132="FCMT",'full menu'!D132="FMT",'full menu'!D132="LMT",'full menu'!D132="LCMT"),"MTs",IF(OR('full menu'!D132="LCIT",'full menu'!D132="FCIT",'full menu'!D132="LIT",'full menu'!D132="FIT"),"ITs",IF(OR('full menu'!D132="MwERT", 'full menu'!D132="ERwMT", 'full menu'!D132="M&amp;ERT", 'full menu'!D132="MwIT", 'full menu'!D132="IwMT", 'full menu'!D132="M&amp;IT", 'full menu'!D132="IwERT", 'full menu'!D132="ERwIT", 'full menu'!D132="I&amp;ERT", 'full menu'!D132="ER&amp;M&amp;IT"),"MixedTs",IF('full menu'!D132="UD","UD",IF('full menu'!D132="LSD","LSD",IF('full menu'!D132="WSD","WSD",IF('full menu'!D132="UASC","UASC",""))))))))))</f>
        <v>LSD</v>
      </c>
      <c r="E132" t="str">
        <f>IF('full menu'!E132="MDC","MDC",IF(OR('full menu'!E132="PERF",'full menu'!E132="AERF",'full menu'!E132="PCB"),"ERfix",IF(OR('full menu'!E132="ACB", 'full menu'!E132="LCERT", 'full menu'!E132="LERT",'full menu'!E132="FCERT",'full menu'!E132="FERT"),"ERTs",IF(OR('full menu'!E132="FCMT",'full menu'!E132="FMT",'full menu'!E132="LMT",'full menu'!E132="LCMT"),"MTs",IF(OR('full menu'!E132="LCIT",'full menu'!E132="FCIT",'full menu'!E132="LIT",'full menu'!E132="FIT"),"ITs",IF(OR('full menu'!E132="MwERT", 'full menu'!E132="ERwMT", 'full menu'!E132="M&amp;ERT", 'full menu'!E132="MwIT", 'full menu'!E132="IwMT", 'full menu'!E132="M&amp;IT", 'full menu'!E132="IwERT", 'full menu'!E132="ERwIT", 'full menu'!E132="I&amp;ERT", 'full menu'!E132="ER&amp;M&amp;IT"),"MixedTs",IF('full menu'!E132="UD","UD",IF('full menu'!E132="LSD","LSD",IF('full menu'!E132="WSD","WSD",IF('full menu'!E132="UASC","UASC",""))))))))))</f>
        <v>LSD</v>
      </c>
      <c r="F132" t="str">
        <f>IF('full menu'!F132="MDC","MDC",IF(OR('full menu'!F132="PERF",'full menu'!F132="AERF",'full menu'!F132="PCB"),"ERfix",IF(OR('full menu'!F132="ACB", 'full menu'!F132="LCERT", 'full menu'!F132="LERT",'full menu'!F132="FCERT",'full menu'!F132="FERT"),"ERTs",IF(OR('full menu'!F132="FCMT",'full menu'!F132="FMT",'full menu'!F132="LMT",'full menu'!F132="LCMT"),"MTs",IF(OR('full menu'!F132="LCIT",'full menu'!F132="FCIT",'full menu'!F132="LIT",'full menu'!F132="FIT"),"ITs",IF(OR('full menu'!F132="MwERT", 'full menu'!F132="ERwMT", 'full menu'!F132="M&amp;ERT", 'full menu'!F132="MwIT", 'full menu'!F132="IwMT", 'full menu'!F132="M&amp;IT", 'full menu'!F132="IwERT", 'full menu'!F132="ERwIT", 'full menu'!F132="I&amp;ERT", 'full menu'!F132="ER&amp;M&amp;IT"),"MixedTs",IF('full menu'!F132="UD","UD",IF('full menu'!F132="LSD","LSD",IF('full menu'!F132="WSD","WSD",IF('full menu'!F132="UASC","UASC",""))))))))))</f>
        <v>LSD</v>
      </c>
      <c r="G132" t="str">
        <f>IF('full menu'!G132="MDC","MDC",IF(OR('full menu'!G132="PERF",'full menu'!G132="AERF",'full menu'!G132="PCB"),"ERfix",IF(OR('full menu'!G132="ACB", 'full menu'!G132="LCERT", 'full menu'!G132="LERT",'full menu'!G132="FCERT",'full menu'!G132="FERT"),"ERTs",IF(OR('full menu'!G132="FCMT",'full menu'!G132="FMT",'full menu'!G132="LMT",'full menu'!G132="LCMT"),"MTs",IF(OR('full menu'!G132="LCIT",'full menu'!G132="FCIT",'full menu'!G132="LIT",'full menu'!G132="FIT"),"ITs",IF(OR('full menu'!G132="MwERT", 'full menu'!G132="ERwMT", 'full menu'!G132="M&amp;ERT", 'full menu'!G132="MwIT", 'full menu'!G132="IwMT", 'full menu'!G132="M&amp;IT", 'full menu'!G132="IwERT", 'full menu'!G132="ERwIT", 'full menu'!G132="I&amp;ERT", 'full menu'!G132="ER&amp;M&amp;IT"),"MixedTs",IF('full menu'!G132="UD","UD",IF('full menu'!G132="LSD","LSD",IF('full menu'!G132="WSD","WSD",IF('full menu'!G132="UASC","UASC",""))))))))))</f>
        <v>LSD</v>
      </c>
      <c r="H132" t="str">
        <f>IF('full menu'!H132="MDC","MDC",IF(OR('full menu'!H132="PERF",'full menu'!H132="AERF",'full menu'!H132="PCB"),"ERfix",IF(OR('full menu'!H132="ACB", 'full menu'!H132="LCERT", 'full menu'!H132="LERT",'full menu'!H132="FCERT",'full menu'!H132="FERT"),"ERTs",IF(OR('full menu'!H132="FCMT",'full menu'!H132="FMT",'full menu'!H132="LMT",'full menu'!H132="LCMT"),"MTs",IF(OR('full menu'!H132="LCIT",'full menu'!H132="FCIT",'full menu'!H132="LIT",'full menu'!H132="FIT"),"ITs",IF(OR('full menu'!H132="MwERT", 'full menu'!H132="ERwMT", 'full menu'!H132="M&amp;ERT", 'full menu'!H132="MwIT", 'full menu'!H132="IwMT", 'full menu'!H132="M&amp;IT", 'full menu'!H132="IwERT", 'full menu'!H132="ERwIT", 'full menu'!H132="I&amp;ERT", 'full menu'!H132="ER&amp;M&amp;IT"),"MixedTs",IF('full menu'!H132="UD","UD",IF('full menu'!H132="LSD","LSD",IF('full menu'!H132="WSD","WSD",IF('full menu'!H132="UASC","UASC",""))))))))))</f>
        <v>LSD</v>
      </c>
      <c r="I132" t="str">
        <f>IF('full menu'!I132="MDC","MDC",IF(OR('full menu'!I132="PERF",'full menu'!I132="AERF",'full menu'!I132="PCB"),"ERfix",IF(OR('full menu'!I132="ACB", 'full menu'!I132="LCERT", 'full menu'!I132="LERT",'full menu'!I132="FCERT",'full menu'!I132="FERT"),"ERTs",IF(OR('full menu'!I132="FCMT",'full menu'!I132="FMT",'full menu'!I132="LMT",'full menu'!I132="LCMT"),"MTs",IF(OR('full menu'!I132="LCIT",'full menu'!I132="FCIT",'full menu'!I132="LIT",'full menu'!I132="FIT"),"ITs",IF(OR('full menu'!I132="MwERT", 'full menu'!I132="ERwMT", 'full menu'!I132="M&amp;ERT", 'full menu'!I132="MwIT", 'full menu'!I132="IwMT", 'full menu'!I132="M&amp;IT", 'full menu'!I132="IwERT", 'full menu'!I132="ERwIT", 'full menu'!I132="I&amp;ERT", 'full menu'!I132="ER&amp;M&amp;IT"),"MixedTs",IF('full menu'!I132="UD","UD",IF('full menu'!I132="LSD","LSD",IF('full menu'!I132="WSD","WSD",IF('full menu'!I132="UASC","UASC",""))))))))))</f>
        <v>LSD</v>
      </c>
      <c r="J132" t="str">
        <f>IF('full menu'!J132="MDC","MDC",IF(OR('full menu'!J132="PERF",'full menu'!J132="AERF",'full menu'!J132="PCB"),"ERfix",IF(OR('full menu'!J132="ACB", 'full menu'!J132="LCERT", 'full menu'!J132="LERT",'full menu'!J132="FCERT",'full menu'!J132="FERT"),"ERTs",IF(OR('full menu'!J132="FCMT",'full menu'!J132="FMT",'full menu'!J132="LMT",'full menu'!J132="LCMT"),"MTs",IF(OR('full menu'!J132="LCIT",'full menu'!J132="FCIT",'full menu'!J132="LIT",'full menu'!J132="FIT"),"ITs",IF(OR('full menu'!J132="MwERT", 'full menu'!J132="ERwMT", 'full menu'!J132="M&amp;ERT", 'full menu'!J132="MwIT", 'full menu'!J132="IwMT", 'full menu'!J132="M&amp;IT", 'full menu'!J132="IwERT", 'full menu'!J132="ERwIT", 'full menu'!J132="I&amp;ERT", 'full menu'!J132="ER&amp;M&amp;IT"),"MixedTs",IF('full menu'!J132="UD","UD",IF('full menu'!J132="LSD","LSD",IF('full menu'!J132="WSD","WSD",IF('full menu'!J132="UASC","UASC",""))))))))))</f>
        <v>LSD</v>
      </c>
      <c r="K132" t="str">
        <f>IF('full menu'!K132="MDC","MDC",IF(OR('full menu'!K132="PERF",'full menu'!K132="AERF",'full menu'!K132="PCB"),"ERfix",IF(OR('full menu'!K132="ACB", 'full menu'!K132="LCERT", 'full menu'!K132="LERT",'full menu'!K132="FCERT",'full menu'!K132="FERT"),"ERTs",IF(OR('full menu'!K132="FCMT",'full menu'!K132="FMT",'full menu'!K132="LMT",'full menu'!K132="LCMT"),"MTs",IF(OR('full menu'!K132="LCIT",'full menu'!K132="FCIT",'full menu'!K132="LIT",'full menu'!K132="FIT"),"ITs",IF(OR('full menu'!K132="MwERT", 'full menu'!K132="ERwMT", 'full menu'!K132="M&amp;ERT", 'full menu'!K132="MwIT", 'full menu'!K132="IwMT", 'full menu'!K132="M&amp;IT", 'full menu'!K132="IwERT", 'full menu'!K132="ERwIT", 'full menu'!K132="I&amp;ERT", 'full menu'!K132="ER&amp;M&amp;IT"),"MixedTs",IF('full menu'!K132="UD","UD",IF('full menu'!K132="LSD","LSD",IF('full menu'!K132="WSD","WSD",IF('full menu'!K132="UASC","UASC",""))))))))))</f>
        <v>LSD</v>
      </c>
      <c r="L132" t="str">
        <f>IF('full menu'!L132="MDC","MDC",IF(OR('full menu'!L132="PERF",'full menu'!L132="AERF",'full menu'!L132="PCB"),"ERfix",IF(OR('full menu'!L132="ACB", 'full menu'!L132="LCERT", 'full menu'!L132="LERT",'full menu'!L132="FCERT",'full menu'!L132="FERT"),"ERTs",IF(OR('full menu'!L132="FCMT",'full menu'!L132="FMT",'full menu'!L132="LMT",'full menu'!L132="LCMT"),"MTs",IF(OR('full menu'!L132="LCIT",'full menu'!L132="FCIT",'full menu'!L132="LIT",'full menu'!L132="FIT"),"ITs",IF(OR('full menu'!L132="MwERT", 'full menu'!L132="ERwMT", 'full menu'!L132="M&amp;ERT", 'full menu'!L132="MwIT", 'full menu'!L132="IwMT", 'full menu'!L132="M&amp;IT", 'full menu'!L132="IwERT", 'full menu'!L132="ERwIT", 'full menu'!L132="I&amp;ERT", 'full menu'!L132="ER&amp;M&amp;IT"),"MixedTs",IF('full menu'!L132="UD","UD",IF('full menu'!L132="LSD","LSD",IF('full menu'!L132="WSD","WSD",IF('full menu'!L132="UASC","UASC",""))))))))))</f>
        <v>LSD</v>
      </c>
      <c r="M132" t="str">
        <f>IF('full menu'!M132="MDC","MDC",IF(OR('full menu'!M132="PERF",'full menu'!M132="AERF",'full menu'!M132="PCB"),"ERfix",IF(OR('full menu'!M132="ACB", 'full menu'!M132="LCERT", 'full menu'!M132="LERT",'full menu'!M132="FCERT",'full menu'!M132="FERT"),"ERTs",IF(OR('full menu'!M132="FCMT",'full menu'!M132="FMT",'full menu'!M132="LMT",'full menu'!M132="LCMT"),"MTs",IF(OR('full menu'!M132="LCIT",'full menu'!M132="FCIT",'full menu'!M132="LIT",'full menu'!M132="FIT"),"ITs",IF(OR('full menu'!M132="MwERT", 'full menu'!M132="ERwMT", 'full menu'!M132="M&amp;ERT", 'full menu'!M132="MwIT", 'full menu'!M132="IwMT", 'full menu'!M132="M&amp;IT", 'full menu'!M132="IwERT", 'full menu'!M132="ERwIT", 'full menu'!M132="I&amp;ERT", 'full menu'!M132="ER&amp;M&amp;IT"),"MixedTs",IF('full menu'!M132="UD","UD",IF('full menu'!M132="LSD","LSD",IF('full menu'!M132="WSD","WSD",IF('full menu'!M132="UASC","UASC",""))))))))))</f>
        <v>LSD</v>
      </c>
      <c r="N132" t="str">
        <f>IF('full menu'!N132="MDC","MDC",IF(OR('full menu'!N132="PERF",'full menu'!N132="AERF",'full menu'!N132="PCB"),"ERfix",IF(OR('full menu'!N132="ACB", 'full menu'!N132="LCERT", 'full menu'!N132="LERT",'full menu'!N132="FCERT",'full menu'!N132="FERT"),"ERTs",IF(OR('full menu'!N132="FCMT",'full menu'!N132="FMT",'full menu'!N132="LMT",'full menu'!N132="LCMT"),"MTs",IF(OR('full menu'!N132="LCIT",'full menu'!N132="FCIT",'full menu'!N132="LIT",'full menu'!N132="FIT"),"ITs",IF(OR('full menu'!N132="MwERT", 'full menu'!N132="ERwMT", 'full menu'!N132="M&amp;ERT", 'full menu'!N132="MwIT", 'full menu'!N132="IwMT", 'full menu'!N132="M&amp;IT", 'full menu'!N132="IwERT", 'full menu'!N132="ERwIT", 'full menu'!N132="I&amp;ERT", 'full menu'!N132="ER&amp;M&amp;IT"),"MixedTs",IF('full menu'!N132="UD","UD",IF('full menu'!N132="LSD","LSD",IF('full menu'!N132="WSD","WSD",IF('full menu'!N132="UASC","UASC",""))))))))))</f>
        <v>LSD</v>
      </c>
      <c r="O132" t="str">
        <f>IF('full menu'!O132="MDC","MDC",IF(OR('full menu'!O132="PERF",'full menu'!O132="AERF",'full menu'!O132="PCB"),"ERfix",IF(OR('full menu'!O132="ACB", 'full menu'!O132="LCERT", 'full menu'!O132="LERT",'full menu'!O132="FCERT",'full menu'!O132="FERT"),"ERTs",IF(OR('full menu'!O132="FCMT",'full menu'!O132="FMT",'full menu'!O132="LMT",'full menu'!O132="LCMT"),"MTs",IF(OR('full menu'!O132="LCIT",'full menu'!O132="FCIT",'full menu'!O132="LIT",'full menu'!O132="FIT"),"ITs",IF(OR('full menu'!O132="MwERT", 'full menu'!O132="ERwMT", 'full menu'!O132="M&amp;ERT", 'full menu'!O132="MwIT", 'full menu'!O132="IwMT", 'full menu'!O132="M&amp;IT", 'full menu'!O132="IwERT", 'full menu'!O132="ERwIT", 'full menu'!O132="I&amp;ERT", 'full menu'!O132="ER&amp;M&amp;IT"),"MixedTs",IF('full menu'!O132="UD","UD",IF('full menu'!O132="LSD","LSD",IF('full menu'!O132="WSD","WSD",IF('full menu'!O132="UASC","UASC",""))))))))))</f>
        <v>LSD</v>
      </c>
      <c r="P132" t="str">
        <f>IF('full menu'!P132="MDC","MDC",IF(OR('full menu'!P132="PERF",'full menu'!P132="AERF",'full menu'!P132="PCB"),"ERfix",IF(OR('full menu'!P132="ACB", 'full menu'!P132="LCERT", 'full menu'!P132="LERT",'full menu'!P132="FCERT",'full menu'!P132="FERT"),"ERTs",IF(OR('full menu'!P132="FCMT",'full menu'!P132="FMT",'full menu'!P132="LMT",'full menu'!P132="LCMT"),"MTs",IF(OR('full menu'!P132="LCIT",'full menu'!P132="FCIT",'full menu'!P132="LIT",'full menu'!P132="FIT"),"ITs",IF(OR('full menu'!P132="MwERT", 'full menu'!P132="ERwMT", 'full menu'!P132="M&amp;ERT", 'full menu'!P132="MwIT", 'full menu'!P132="IwMT", 'full menu'!P132="M&amp;IT", 'full menu'!P132="IwERT", 'full menu'!P132="ERwIT", 'full menu'!P132="I&amp;ERT", 'full menu'!P132="ER&amp;M&amp;IT"),"MixedTs",IF('full menu'!P132="UD","UD",IF('full menu'!P132="LSD","LSD",IF('full menu'!P132="WSD","WSD",IF('full menu'!P132="UASC","UASC",""))))))))))</f>
        <v>LSD</v>
      </c>
      <c r="Q132" t="str">
        <f>IF('full menu'!Q132="MDC","MDC",IF(OR('full menu'!Q132="PERF",'full menu'!Q132="AERF",'full menu'!Q132="PCB"),"ERfix",IF(OR('full menu'!Q132="ACB", 'full menu'!Q132="LCERT", 'full menu'!Q132="LERT",'full menu'!Q132="FCERT",'full menu'!Q132="FERT"),"ERTs",IF(OR('full menu'!Q132="FCMT",'full menu'!Q132="FMT",'full menu'!Q132="LMT",'full menu'!Q132="LCMT"),"MTs",IF(OR('full menu'!Q132="LCIT",'full menu'!Q132="FCIT",'full menu'!Q132="LIT",'full menu'!Q132="FIT"),"ITs",IF(OR('full menu'!Q132="MwERT", 'full menu'!Q132="ERwMT", 'full menu'!Q132="M&amp;ERT", 'full menu'!Q132="MwIT", 'full menu'!Q132="IwMT", 'full menu'!Q132="M&amp;IT", 'full menu'!Q132="IwERT", 'full menu'!Q132="ERwIT", 'full menu'!Q132="I&amp;ERT", 'full menu'!Q132="ER&amp;M&amp;IT"),"MixedTs",IF('full menu'!Q132="UD","UD",IF('full menu'!Q132="LSD","LSD",IF('full menu'!Q132="WSD","WSD",IF('full menu'!Q132="UASC","UASC",""))))))))))</f>
        <v>LSD</v>
      </c>
      <c r="R132" t="str">
        <f>IF('full menu'!R132="MDC","MDC",IF(OR('full menu'!R132="PERF",'full menu'!R132="AERF",'full menu'!R132="PCB"),"ERfix",IF(OR('full menu'!R132="ACB", 'full menu'!R132="LCERT", 'full menu'!R132="LERT",'full menu'!R132="FCERT",'full menu'!R132="FERT"),"ERTs",IF(OR('full menu'!R132="FCMT",'full menu'!R132="FMT",'full menu'!R132="LMT",'full menu'!R132="LCMT"),"MTs",IF(OR('full menu'!R132="LCIT",'full menu'!R132="FCIT",'full menu'!R132="LIT",'full menu'!R132="FIT"),"ITs",IF(OR('full menu'!R132="MwERT", 'full menu'!R132="ERwMT", 'full menu'!R132="M&amp;ERT", 'full menu'!R132="MwIT", 'full menu'!R132="IwMT", 'full menu'!R132="M&amp;IT", 'full menu'!R132="IwERT", 'full menu'!R132="ERwIT", 'full menu'!R132="I&amp;ERT", 'full menu'!R132="ER&amp;M&amp;IT"),"MixedTs",IF('full menu'!R132="UD","UD",IF('full menu'!R132="LSD","LSD",IF('full menu'!R132="WSD","WSD",IF('full menu'!R132="UASC","UASC",""))))))))))</f>
        <v>LSD</v>
      </c>
      <c r="S132" t="str">
        <f>IF('full menu'!S132="MDC","MDC",IF(OR('full menu'!S132="PERF",'full menu'!S132="AERF",'full menu'!S132="PCB"),"ERfix",IF(OR('full menu'!S132="ACB", 'full menu'!S132="LCERT", 'full menu'!S132="LERT",'full menu'!S132="FCERT",'full menu'!S132="FERT"),"ERTs",IF(OR('full menu'!S132="FCMT",'full menu'!S132="FMT",'full menu'!S132="LMT",'full menu'!S132="LCMT"),"MTs",IF(OR('full menu'!S132="LCIT",'full menu'!S132="FCIT",'full menu'!S132="LIT",'full menu'!S132="FIT"),"ITs",IF(OR('full menu'!S132="MwERT", 'full menu'!S132="ERwMT", 'full menu'!S132="M&amp;ERT", 'full menu'!S132="MwIT", 'full menu'!S132="IwMT", 'full menu'!S132="M&amp;IT", 'full menu'!S132="IwERT", 'full menu'!S132="ERwIT", 'full menu'!S132="I&amp;ERT", 'full menu'!S132="ER&amp;M&amp;IT"),"MixedTs",IF('full menu'!S132="UD","UD",IF('full menu'!S132="LSD","LSD",IF('full menu'!S132="WSD","WSD",IF('full menu'!S132="UASC","UASC",""))))))))))</f>
        <v>LSD</v>
      </c>
      <c r="T132" t="str">
        <f>IF('full menu'!T132="MDC","MDC",IF(OR('full menu'!T132="PERF",'full menu'!T132="AERF",'full menu'!T132="PCB"),"ERfix",IF(OR('full menu'!T132="ACB", 'full menu'!T132="LCERT", 'full menu'!T132="LERT",'full menu'!T132="FCERT",'full menu'!T132="FERT"),"ERTs",IF(OR('full menu'!T132="FCMT",'full menu'!T132="FMT",'full menu'!T132="LMT",'full menu'!T132="LCMT"),"MTs",IF(OR('full menu'!T132="LCIT",'full menu'!T132="FCIT",'full menu'!T132="LIT",'full menu'!T132="FIT"),"ITs",IF(OR('full menu'!T132="MwERT", 'full menu'!T132="ERwMT", 'full menu'!T132="M&amp;ERT", 'full menu'!T132="MwIT", 'full menu'!T132="IwMT", 'full menu'!T132="M&amp;IT", 'full menu'!T132="IwERT", 'full menu'!T132="ERwIT", 'full menu'!T132="I&amp;ERT", 'full menu'!T132="ER&amp;M&amp;IT"),"MixedTs",IF('full menu'!T132="UD","UD",IF('full menu'!T132="LSD","LSD",IF('full menu'!T132="WSD","WSD",IF('full menu'!T132="UASC","UASC",""))))))))))</f>
        <v>LSD</v>
      </c>
      <c r="U132" t="str">
        <f>IF('full menu'!U132="MDC","MDC",IF(OR('full menu'!U132="PERF",'full menu'!U132="AERF",'full menu'!U132="PCB"),"ERfix",IF(OR('full menu'!U132="ACB", 'full menu'!U132="LCERT", 'full menu'!U132="LERT",'full menu'!U132="FCERT",'full menu'!U132="FERT"),"ERTs",IF(OR('full menu'!U132="FCMT",'full menu'!U132="FMT",'full menu'!U132="LMT",'full menu'!U132="LCMT"),"MTs",IF(OR('full menu'!U132="LCIT",'full menu'!U132="FCIT",'full menu'!U132="LIT",'full menu'!U132="FIT"),"ITs",IF(OR('full menu'!U132="MwERT", 'full menu'!U132="ERwMT", 'full menu'!U132="M&amp;ERT", 'full menu'!U132="MwIT", 'full menu'!U132="IwMT", 'full menu'!U132="M&amp;IT", 'full menu'!U132="IwERT", 'full menu'!U132="ERwIT", 'full menu'!U132="I&amp;ERT", 'full menu'!U132="ER&amp;M&amp;IT"),"MixedTs",IF('full menu'!U132="UD","UD",IF('full menu'!U132="LSD","LSD",IF('full menu'!U132="WSD","WSD",IF('full menu'!U132="UASC","UASC",""))))))))))</f>
        <v>LSD</v>
      </c>
      <c r="V132" t="str">
        <f>IF('full menu'!V132="MDC","MDC",IF(OR('full menu'!V132="PERF",'full menu'!V132="AERF",'full menu'!V132="PCB"),"ERfix",IF(OR('full menu'!V132="ACB", 'full menu'!V132="LCERT", 'full menu'!V132="LERT",'full menu'!V132="FCERT",'full menu'!V132="FERT"),"ERTs",IF(OR('full menu'!V132="FCMT",'full menu'!V132="FMT",'full menu'!V132="LMT",'full menu'!V132="LCMT"),"MTs",IF(OR('full menu'!V132="LCIT",'full menu'!V132="FCIT",'full menu'!V132="LIT",'full menu'!V132="FIT"),"ITs",IF(OR('full menu'!V132="MwERT", 'full menu'!V132="ERwMT", 'full menu'!V132="M&amp;ERT", 'full menu'!V132="MwIT", 'full menu'!V132="IwMT", 'full menu'!V132="M&amp;IT", 'full menu'!V132="IwERT", 'full menu'!V132="ERwIT", 'full menu'!V132="I&amp;ERT", 'full menu'!V132="ER&amp;M&amp;IT"),"MixedTs",IF('full menu'!V132="UD","UD",IF('full menu'!V132="LSD","LSD",IF('full menu'!V132="WSD","WSD",IF('full menu'!V132="UASC","UASC",""))))))))))</f>
        <v>LSD</v>
      </c>
      <c r="W132" t="str">
        <f>IF('full menu'!W132="MDC","MDC",IF(OR('full menu'!W132="PERF",'full menu'!W132="AERF",'full menu'!W132="PCB"),"ERfix",IF(OR('full menu'!W132="ACB", 'full menu'!W132="LCERT", 'full menu'!W132="LERT",'full menu'!W132="FCERT",'full menu'!W132="FERT"),"ERTs",IF(OR('full menu'!W132="FCMT",'full menu'!W132="FMT",'full menu'!W132="LMT",'full menu'!W132="LCMT"),"MTs",IF(OR('full menu'!W132="LCIT",'full menu'!W132="FCIT",'full menu'!W132="LIT",'full menu'!W132="FIT"),"ITs",IF(OR('full menu'!W132="MwERT", 'full menu'!W132="ERwMT", 'full menu'!W132="M&amp;ERT", 'full menu'!W132="MwIT", 'full menu'!W132="IwMT", 'full menu'!W132="M&amp;IT", 'full menu'!W132="IwERT", 'full menu'!W132="ERwIT", 'full menu'!W132="I&amp;ERT", 'full menu'!W132="ER&amp;M&amp;IT"),"MixedTs",IF('full menu'!W132="UD","UD",IF('full menu'!W132="LSD","LSD",IF('full menu'!W132="WSD","WSD",IF('full menu'!W132="UASC","UASC",""))))))))))</f>
        <v>LSD</v>
      </c>
      <c r="X132" t="str">
        <f>IF('full menu'!X132="MDC","MDC",IF(OR('full menu'!X132="PERF",'full menu'!X132="AERF",'full menu'!X132="PCB"),"ERfix",IF(OR('full menu'!X132="ACB", 'full menu'!X132="LCERT", 'full menu'!X132="LERT",'full menu'!X132="FCERT",'full menu'!X132="FERT"),"ERTs",IF(OR('full menu'!X132="FCMT",'full menu'!X132="FMT",'full menu'!X132="LMT",'full menu'!X132="LCMT"),"MTs",IF(OR('full menu'!X132="LCIT",'full menu'!X132="FCIT",'full menu'!X132="LIT",'full menu'!X132="FIT"),"ITs",IF(OR('full menu'!X132="MwERT", 'full menu'!X132="ERwMT", 'full menu'!X132="M&amp;ERT", 'full menu'!X132="MwIT", 'full menu'!X132="IwMT", 'full menu'!X132="M&amp;IT", 'full menu'!X132="IwERT", 'full menu'!X132="ERwIT", 'full menu'!X132="I&amp;ERT", 'full menu'!X132="ER&amp;M&amp;IT"),"MixedTs",IF('full menu'!X132="UD","UD",IF('full menu'!X132="LSD","LSD",IF('full menu'!X132="WSD","WSD",IF('full menu'!X132="UASC","UASC",""))))))))))</f>
        <v>LSD</v>
      </c>
      <c r="Y132" t="str">
        <f>IF('full menu'!Y132="MDC","MDC",IF(OR('full menu'!Y132="PERF",'full menu'!Y132="AERF",'full menu'!Y132="PCB"),"ERfix",IF(OR('full menu'!Y132="ACB", 'full menu'!Y132="LCERT", 'full menu'!Y132="LERT",'full menu'!Y132="FCERT",'full menu'!Y132="FERT"),"ERTs",IF(OR('full menu'!Y132="FCMT",'full menu'!Y132="FMT",'full menu'!Y132="LMT",'full menu'!Y132="LCMT"),"MTs",IF(OR('full menu'!Y132="LCIT",'full menu'!Y132="FCIT",'full menu'!Y132="LIT",'full menu'!Y132="FIT"),"ITs",IF(OR('full menu'!Y132="MwERT", 'full menu'!Y132="ERwMT", 'full menu'!Y132="M&amp;ERT", 'full menu'!Y132="MwIT", 'full menu'!Y132="IwMT", 'full menu'!Y132="M&amp;IT", 'full menu'!Y132="IwERT", 'full menu'!Y132="ERwIT", 'full menu'!Y132="I&amp;ERT", 'full menu'!Y132="ER&amp;M&amp;IT"),"MixedTs",IF('full menu'!Y132="UD","UD",IF('full menu'!Y132="LSD","LSD",IF('full menu'!Y132="WSD","WSD",IF('full menu'!Y132="UASC","UASC",""))))))))))</f>
        <v>LSD</v>
      </c>
      <c r="Z132" t="str">
        <f>IF('full menu'!Z132="MDC","MDC",IF(OR('full menu'!Z132="PERF",'full menu'!Z132="AERF",'full menu'!Z132="PCB"),"ERfix",IF(OR('full menu'!Z132="ACB", 'full menu'!Z132="LCERT", 'full menu'!Z132="LERT",'full menu'!Z132="FCERT",'full menu'!Z132="FERT"),"ERTs",IF(OR('full menu'!Z132="FCMT",'full menu'!Z132="FMT",'full menu'!Z132="LMT",'full menu'!Z132="LCMT"),"MTs",IF(OR('full menu'!Z132="LCIT",'full menu'!Z132="FCIT",'full menu'!Z132="LIT",'full menu'!Z132="FIT"),"ITs",IF(OR('full menu'!Z132="MwERT", 'full menu'!Z132="ERwMT", 'full menu'!Z132="M&amp;ERT", 'full menu'!Z132="MwIT", 'full menu'!Z132="IwMT", 'full menu'!Z132="M&amp;IT", 'full menu'!Z132="IwERT", 'full menu'!Z132="ERwIT", 'full menu'!Z132="I&amp;ERT", 'full menu'!Z132="ER&amp;M&amp;IT"),"MixedTs",IF('full menu'!Z132="UD","UD",IF('full menu'!Z132="LSD","LSD",IF('full menu'!Z132="WSD","WSD",IF('full menu'!Z132="UASC","UASC",""))))))))))</f>
        <v>LSD</v>
      </c>
      <c r="AA132" t="str">
        <f>IF('full menu'!AA132="MDC","MDC",IF(OR('full menu'!AA132="PERF",'full menu'!AA132="AERF",'full menu'!AA132="PCB"),"ERfix",IF(OR('full menu'!AA132="ACB", 'full menu'!AA132="LCERT", 'full menu'!AA132="LERT",'full menu'!AA132="FCERT",'full menu'!AA132="FERT"),"ERTs",IF(OR('full menu'!AA132="FCMT",'full menu'!AA132="FMT",'full menu'!AA132="LMT",'full menu'!AA132="LCMT"),"MTs",IF(OR('full menu'!AA132="LCIT",'full menu'!AA132="FCIT",'full menu'!AA132="LIT",'full menu'!AA132="FIT"),"ITs",IF(OR('full menu'!AA132="MwERT", 'full menu'!AA132="ERwMT", 'full menu'!AA132="M&amp;ERT", 'full menu'!AA132="MwIT", 'full menu'!AA132="IwMT", 'full menu'!AA132="M&amp;IT", 'full menu'!AA132="IwERT", 'full menu'!AA132="ERwIT", 'full menu'!AA132="I&amp;ERT", 'full menu'!AA132="ER&amp;M&amp;IT"),"MixedTs",IF('full menu'!AA132="UD","UD",IF('full menu'!AA132="LSD","LSD",IF('full menu'!AA132="WSD","WSD",IF('full menu'!AA132="UASC","UASC",""))))))))))</f>
        <v>LSD</v>
      </c>
      <c r="AB132" t="str">
        <f>IF('full menu'!AB132="MDC","MDC",IF(OR('full menu'!AB132="PERF",'full menu'!AB132="AERF",'full menu'!AB132="PCB"),"ERfix",IF(OR('full menu'!AB132="ACB", 'full menu'!AB132="LCERT", 'full menu'!AB132="LERT",'full menu'!AB132="FCERT",'full menu'!AB132="FERT"),"ERTs",IF(OR('full menu'!AB132="FCMT",'full menu'!AB132="FMT",'full menu'!AB132="LMT",'full menu'!AB132="LCMT"),"MTs",IF(OR('full menu'!AB132="LCIT",'full menu'!AB132="FCIT",'full menu'!AB132="LIT",'full menu'!AB132="FIT"),"ITs",IF(OR('full menu'!AB132="MwERT", 'full menu'!AB132="ERwMT", 'full menu'!AB132="M&amp;ERT", 'full menu'!AB132="MwIT", 'full menu'!AB132="IwMT", 'full menu'!AB132="M&amp;IT", 'full menu'!AB132="IwERT", 'full menu'!AB132="ERwIT", 'full menu'!AB132="I&amp;ERT", 'full menu'!AB132="ER&amp;M&amp;IT"),"MixedTs",IF('full menu'!AB132="UD","UD",IF('full menu'!AB132="LSD","LSD",IF('full menu'!AB132="WSD","WSD",IF('full menu'!AB132="UASC","UASC",""))))))))))</f>
        <v>LSD</v>
      </c>
      <c r="AC132" t="str">
        <f>IF('full menu'!AC132="MDC","MDC",IF(OR('full menu'!AC132="PERF",'full menu'!AC132="AERF",'full menu'!AC132="PCB"),"ERfix",IF(OR('full menu'!AC132="ACB", 'full menu'!AC132="LCERT", 'full menu'!AC132="LERT",'full menu'!AC132="FCERT",'full menu'!AC132="FERT"),"ERTs",IF(OR('full menu'!AC132="FCMT",'full menu'!AC132="FMT",'full menu'!AC132="LMT",'full menu'!AC132="LCMT"),"MTs",IF(OR('full menu'!AC132="LCIT",'full menu'!AC132="FCIT",'full menu'!AC132="LIT",'full menu'!AC132="FIT"),"ITs",IF(OR('full menu'!AC132="MwERT", 'full menu'!AC132="ERwMT", 'full menu'!AC132="M&amp;ERT", 'full menu'!AC132="MwIT", 'full menu'!AC132="IwMT", 'full menu'!AC132="M&amp;IT", 'full menu'!AC132="IwERT", 'full menu'!AC132="ERwIT", 'full menu'!AC132="I&amp;ERT", 'full menu'!AC132="ER&amp;M&amp;IT"),"MixedTs",IF('full menu'!AC132="UD","UD",IF('full menu'!AC132="LSD","LSD",IF('full menu'!AC132="WSD","WSD",IF('full menu'!AC132="UASC","UASC",""))))))))))</f>
        <v>LSD</v>
      </c>
      <c r="AD132" t="str">
        <f>IF('full menu'!AD132="MDC","MDC",IF(OR('full menu'!AD132="PERF",'full menu'!AD132="AERF",'full menu'!AD132="PCB"),"ERfix",IF(OR('full menu'!AD132="ACB", 'full menu'!AD132="LCERT", 'full menu'!AD132="LERT",'full menu'!AD132="FCERT",'full menu'!AD132="FERT"),"ERTs",IF(OR('full menu'!AD132="FCMT",'full menu'!AD132="FMT",'full menu'!AD132="LMT",'full menu'!AD132="LCMT"),"MTs",IF(OR('full menu'!AD132="LCIT",'full menu'!AD132="FCIT",'full menu'!AD132="LIT",'full menu'!AD132="FIT"),"ITs",IF(OR('full menu'!AD132="MwERT", 'full menu'!AD132="ERwMT", 'full menu'!AD132="M&amp;ERT", 'full menu'!AD132="MwIT", 'full menu'!AD132="IwMT", 'full menu'!AD132="M&amp;IT", 'full menu'!AD132="IwERT", 'full menu'!AD132="ERwIT", 'full menu'!AD132="I&amp;ERT", 'full menu'!AD132="ER&amp;M&amp;IT"),"MixedTs",IF('full menu'!AD132="UD","UD",IF('full menu'!AD132="LSD","LSD",IF('full menu'!AD132="WSD","WSD",IF('full menu'!AD132="UASC","UASC",""))))))))))</f>
        <v>LSD</v>
      </c>
      <c r="AE132" t="str">
        <f>IF('full menu'!AE132="MDC","MDC",IF(OR('full menu'!AE132="PERF",'full menu'!AE132="AERF",'full menu'!AE132="PCB"),"ERfix",IF(OR('full menu'!AE132="ACB", 'full menu'!AE132="LCERT", 'full menu'!AE132="LERT",'full menu'!AE132="FCERT",'full menu'!AE132="FERT"),"ERTs",IF(OR('full menu'!AE132="FCMT",'full menu'!AE132="FMT",'full menu'!AE132="LMT",'full menu'!AE132="LCMT"),"MTs",IF(OR('full menu'!AE132="LCIT",'full menu'!AE132="FCIT",'full menu'!AE132="LIT",'full menu'!AE132="FIT"),"ITs",IF(OR('full menu'!AE132="MwERT", 'full menu'!AE132="ERwMT", 'full menu'!AE132="M&amp;ERT", 'full menu'!AE132="MwIT", 'full menu'!AE132="IwMT", 'full menu'!AE132="M&amp;IT", 'full menu'!AE132="IwERT", 'full menu'!AE132="ERwIT", 'full menu'!AE132="I&amp;ERT", 'full menu'!AE132="ER&amp;M&amp;IT"),"MixedTs",IF('full menu'!AE132="UD","UD",IF('full menu'!AE132="LSD","LSD",IF('full menu'!AE132="WSD","WSD",IF('full menu'!AE132="UASC","UASC",""))))))))))</f>
        <v>LSD</v>
      </c>
      <c r="AF132" t="str">
        <f>IF('full menu'!AF132="MDC","MDC",IF(OR('full menu'!AF132="PERF",'full menu'!AF132="AERF",'full menu'!AF132="PCB"),"ERfix",IF(OR('full menu'!AF132="ACB", 'full menu'!AF132="LCERT", 'full menu'!AF132="LERT",'full menu'!AF132="FCERT",'full menu'!AF132="FERT"),"ERTs",IF(OR('full menu'!AF132="FCMT",'full menu'!AF132="FMT",'full menu'!AF132="LMT",'full menu'!AF132="LCMT"),"MTs",IF(OR('full menu'!AF132="LCIT",'full menu'!AF132="FCIT",'full menu'!AF132="LIT",'full menu'!AF132="FIT"),"ITs",IF(OR('full menu'!AF132="MwERT", 'full menu'!AF132="ERwMT", 'full menu'!AF132="M&amp;ERT", 'full menu'!AF132="MwIT", 'full menu'!AF132="IwMT", 'full menu'!AF132="M&amp;IT", 'full menu'!AF132="IwERT", 'full menu'!AF132="ERwIT", 'full menu'!AF132="I&amp;ERT", 'full menu'!AF132="ER&amp;M&amp;IT"),"MixedTs",IF('full menu'!AF132="UD","UD",IF('full menu'!AF132="LSD","LSD",IF('full menu'!AF132="WSD","WSD",IF('full menu'!AF132="UASC","UASC",""))))))))))</f>
        <v>LSD</v>
      </c>
      <c r="AG132" t="str">
        <f>IF('full menu'!AG132="MDC","MDC",IF(OR('full menu'!AG132="PERF",'full menu'!AG132="AERF",'full menu'!AG132="PCB"),"ERfix",IF(OR('full menu'!AG132="ACB", 'full menu'!AG132="LCERT", 'full menu'!AG132="LERT",'full menu'!AG132="FCERT",'full menu'!AG132="FERT"),"ERTs",IF(OR('full menu'!AG132="FCMT",'full menu'!AG132="FMT",'full menu'!AG132="LMT",'full menu'!AG132="LCMT"),"MTs",IF(OR('full menu'!AG132="LCIT",'full menu'!AG132="FCIT",'full menu'!AG132="LIT",'full menu'!AG132="FIT"),"ITs",IF(OR('full menu'!AG132="MwERT", 'full menu'!AG132="ERwMT", 'full menu'!AG132="M&amp;ERT", 'full menu'!AG132="MwIT", 'full menu'!AG132="IwMT", 'full menu'!AG132="M&amp;IT", 'full menu'!AG132="IwERT", 'full menu'!AG132="ERwIT", 'full menu'!AG132="I&amp;ERT", 'full menu'!AG132="ER&amp;M&amp;IT"),"MixedTs",IF('full menu'!AG132="UD","UD",IF('full menu'!AG132="LSD","LSD",IF('full menu'!AG132="WSD","WSD",IF('full menu'!AG132="UASC","UASC",""))))))))))</f>
        <v>LSD</v>
      </c>
      <c r="AH132" t="str">
        <f>IF('full menu'!AH132="MDC","MDC",IF(OR('full menu'!AH132="PERF",'full menu'!AH132="AERF",'full menu'!AH132="PCB"),"ERfix",IF(OR('full menu'!AH132="ACB", 'full menu'!AH132="LCERT", 'full menu'!AH132="LERT",'full menu'!AH132="FCERT",'full menu'!AH132="FERT"),"ERTs",IF(OR('full menu'!AH132="FCMT",'full menu'!AH132="FMT",'full menu'!AH132="LMT",'full menu'!AH132="LCMT"),"MTs",IF(OR('full menu'!AH132="LCIT",'full menu'!AH132="FCIT",'full menu'!AH132="LIT",'full menu'!AH132="FIT"),"ITs",IF(OR('full menu'!AH132="MwERT", 'full menu'!AH132="ERwMT", 'full menu'!AH132="M&amp;ERT", 'full menu'!AH132="MwIT", 'full menu'!AH132="IwMT", 'full menu'!AH132="M&amp;IT", 'full menu'!AH132="IwERT", 'full menu'!AH132="ERwIT", 'full menu'!AH132="I&amp;ERT", 'full menu'!AH132="ER&amp;M&amp;IT"),"MixedTs",IF('full menu'!AH132="UD","UD",IF('full menu'!AH132="LSD","LSD",IF('full menu'!AH132="WSD","WSD",IF('full menu'!AH132="UASC","UASC",""))))))))))</f>
        <v>LSD</v>
      </c>
      <c r="AI132" t="str">
        <f>IF('full menu'!AI132="MDC","MDC",IF(OR('full menu'!AI132="PERF",'full menu'!AI132="AERF",'full menu'!AI132="PCB"),"ERfix",IF(OR('full menu'!AI132="ACB", 'full menu'!AI132="LCERT", 'full menu'!AI132="LERT",'full menu'!AI132="FCERT",'full menu'!AI132="FERT"),"ERTs",IF(OR('full menu'!AI132="FCMT",'full menu'!AI132="FMT",'full menu'!AI132="LMT",'full menu'!AI132="LCMT"),"MTs",IF(OR('full menu'!AI132="LCIT",'full menu'!AI132="FCIT",'full menu'!AI132="LIT",'full menu'!AI132="FIT"),"ITs",IF(OR('full menu'!AI132="MwERT", 'full menu'!AI132="ERwMT", 'full menu'!AI132="M&amp;ERT", 'full menu'!AI132="MwIT", 'full menu'!AI132="IwMT", 'full menu'!AI132="M&amp;IT", 'full menu'!AI132="IwERT", 'full menu'!AI132="ERwIT", 'full menu'!AI132="I&amp;ERT", 'full menu'!AI132="ER&amp;M&amp;IT"),"MixedTs",IF('full menu'!AI132="UD","UD",IF('full menu'!AI132="LSD","LSD",IF('full menu'!AI132="WSD","WSD",IF('full menu'!AI132="UASC","UASC",""))))))))))</f>
        <v>LSD</v>
      </c>
      <c r="AJ132" t="str">
        <f>IF('full menu'!AJ132="MDC","MDC",IF(OR('full menu'!AJ132="PERF",'full menu'!AJ132="AERF",'full menu'!AJ132="PCB"),"ERfix",IF(OR('full menu'!AJ132="ACB", 'full menu'!AJ132="LCERT", 'full menu'!AJ132="LERT",'full menu'!AJ132="FCERT",'full menu'!AJ132="FERT"),"ERTs",IF(OR('full menu'!AJ132="FCMT",'full menu'!AJ132="FMT",'full menu'!AJ132="LMT",'full menu'!AJ132="LCMT"),"MTs",IF(OR('full menu'!AJ132="LCIT",'full menu'!AJ132="FCIT",'full menu'!AJ132="LIT",'full menu'!AJ132="FIT"),"ITs",IF(OR('full menu'!AJ132="MwERT", 'full menu'!AJ132="ERwMT", 'full menu'!AJ132="M&amp;ERT", 'full menu'!AJ132="MwIT", 'full menu'!AJ132="IwMT", 'full menu'!AJ132="M&amp;IT", 'full menu'!AJ132="IwERT", 'full menu'!AJ132="ERwIT", 'full menu'!AJ132="I&amp;ERT", 'full menu'!AJ132="ER&amp;M&amp;IT"),"MixedTs",IF('full menu'!AJ132="UD","UD",IF('full menu'!AJ132="LSD","LSD",IF('full menu'!AJ132="WSD","WSD",IF('full menu'!AJ132="UASC","UASC",""))))))))))</f>
        <v>LSD</v>
      </c>
      <c r="AK132" t="str">
        <f>IF('full menu'!AK132="MDC","MDC",IF(OR('full menu'!AK132="PERF",'full menu'!AK132="AERF",'full menu'!AK132="PCB"),"ERfix",IF(OR('full menu'!AK132="ACB", 'full menu'!AK132="LCERT", 'full menu'!AK132="LERT",'full menu'!AK132="FCERT",'full menu'!AK132="FERT"),"ERTs",IF(OR('full menu'!AK132="FCMT",'full menu'!AK132="FMT",'full menu'!AK132="LMT",'full menu'!AK132="LCMT"),"MTs",IF(OR('full menu'!AK132="LCIT",'full menu'!AK132="FCIT",'full menu'!AK132="LIT",'full menu'!AK132="FIT"),"ITs",IF(OR('full menu'!AK132="MwERT", 'full menu'!AK132="ERwMT", 'full menu'!AK132="M&amp;ERT", 'full menu'!AK132="MwIT", 'full menu'!AK132="IwMT", 'full menu'!AK132="M&amp;IT", 'full menu'!AK132="IwERT", 'full menu'!AK132="ERwIT", 'full menu'!AK132="I&amp;ERT", 'full menu'!AK132="ER&amp;M&amp;IT"),"MixedTs",IF('full menu'!AK132="UD","UD",IF('full menu'!AK132="LSD","LSD",IF('full menu'!AK132="WSD","WSD",IF('full menu'!AK132="UASC","UASC",""))))))))))</f>
        <v>LSD</v>
      </c>
      <c r="AL132" t="str">
        <f>IF('full menu'!AL132="MDC","MDC",IF(OR('full menu'!AL132="PERF",'full menu'!AL132="AERF",'full menu'!AL132="PCB"),"ERfix",IF(OR('full menu'!AL132="ACB", 'full menu'!AL132="LCERT", 'full menu'!AL132="LERT",'full menu'!AL132="FCERT",'full menu'!AL132="FERT"),"ERTs",IF(OR('full menu'!AL132="FCMT",'full menu'!AL132="FMT",'full menu'!AL132="LMT",'full menu'!AL132="LCMT"),"MTs",IF(OR('full menu'!AL132="LCIT",'full menu'!AL132="FCIT",'full menu'!AL132="LIT",'full menu'!AL132="FIT"),"ITs",IF(OR('full menu'!AL132="MwERT", 'full menu'!AL132="ERwMT", 'full menu'!AL132="M&amp;ERT", 'full menu'!AL132="MwIT", 'full menu'!AL132="IwMT", 'full menu'!AL132="M&amp;IT", 'full menu'!AL132="IwERT", 'full menu'!AL132="ERwIT", 'full menu'!AL132="I&amp;ERT", 'full menu'!AL132="ER&amp;M&amp;IT"),"MixedTs",IF('full menu'!AL132="UD","UD",IF('full menu'!AL132="LSD","LSD",IF('full menu'!AL132="WSD","WSD",IF('full menu'!AL132="UASC","UASC",""))))))))))</f>
        <v>LSD</v>
      </c>
      <c r="AM132" t="str">
        <f>IF('full menu'!AM132="MDC","MDC",IF(OR('full menu'!AM132="PERF",'full menu'!AM132="AERF",'full menu'!AM132="PCB"),"ERfix",IF(OR('full menu'!AM132="ACB", 'full menu'!AM132="LCERT", 'full menu'!AM132="LERT",'full menu'!AM132="FCERT",'full menu'!AM132="FERT"),"ERTs",IF(OR('full menu'!AM132="FCMT",'full menu'!AM132="FMT",'full menu'!AM132="LMT",'full menu'!AM132="LCMT"),"MTs",IF(OR('full menu'!AM132="LCIT",'full menu'!AM132="FCIT",'full menu'!AM132="LIT",'full menu'!AM132="FIT"),"ITs",IF(OR('full menu'!AM132="MwERT", 'full menu'!AM132="ERwMT", 'full menu'!AM132="M&amp;ERT", 'full menu'!AM132="MwIT", 'full menu'!AM132="IwMT", 'full menu'!AM132="M&amp;IT", 'full menu'!AM132="IwERT", 'full menu'!AM132="ERwIT", 'full menu'!AM132="I&amp;ERT", 'full menu'!AM132="ER&amp;M&amp;IT"),"MixedTs",IF('full menu'!AM132="UD","UD",IF('full menu'!AM132="LSD","LSD",IF('full menu'!AM132="WSD","WSD",IF('full menu'!AM132="UASC","UASC",""))))))))))</f>
        <v>LSD</v>
      </c>
      <c r="AN132" t="str">
        <f>IF('full menu'!AN132="MDC","MDC",IF(OR('full menu'!AN132="PERF",'full menu'!AN132="AERF",'full menu'!AN132="PCB"),"ERfix",IF(OR('full menu'!AN132="ACB", 'full menu'!AN132="LCERT", 'full menu'!AN132="LERT",'full menu'!AN132="FCERT",'full menu'!AN132="FERT"),"ERTs",IF(OR('full menu'!AN132="FCMT",'full menu'!AN132="FMT",'full menu'!AN132="LMT",'full menu'!AN132="LCMT"),"MTs",IF(OR('full menu'!AN132="LCIT",'full menu'!AN132="FCIT",'full menu'!AN132="LIT",'full menu'!AN132="FIT"),"ITs",IF(OR('full menu'!AN132="MwERT", 'full menu'!AN132="ERwMT", 'full menu'!AN132="M&amp;ERT", 'full menu'!AN132="MwIT", 'full menu'!AN132="IwMT", 'full menu'!AN132="M&amp;IT", 'full menu'!AN132="IwERT", 'full menu'!AN132="ERwIT", 'full menu'!AN132="I&amp;ERT", 'full menu'!AN132="ER&amp;M&amp;IT"),"MixedTs",IF('full menu'!AN132="UD","UD",IF('full menu'!AN132="LSD","LSD",IF('full menu'!AN132="WSD","WSD",IF('full menu'!AN132="UASC","UASC",""))))))))))</f>
        <v>LSD</v>
      </c>
      <c r="AO132" t="str">
        <f>IF('full menu'!AO132="MDC","MDC",IF(OR('full menu'!AO132="PERF",'full menu'!AO132="AERF",'full menu'!AO132="PCB"),"ERfix",IF(OR('full menu'!AO132="ACB", 'full menu'!AO132="LCERT", 'full menu'!AO132="LERT",'full menu'!AO132="FCERT",'full menu'!AO132="FERT"),"ERTs",IF(OR('full menu'!AO132="FCMT",'full menu'!AO132="FMT",'full menu'!AO132="LMT",'full menu'!AO132="LCMT"),"MTs",IF(OR('full menu'!AO132="LCIT",'full menu'!AO132="FCIT",'full menu'!AO132="LIT",'full menu'!AO132="FIT"),"ITs",IF(OR('full menu'!AO132="MwERT", 'full menu'!AO132="ERwMT", 'full menu'!AO132="M&amp;ERT", 'full menu'!AO132="MwIT", 'full menu'!AO132="IwMT", 'full menu'!AO132="M&amp;IT", 'full menu'!AO132="IwERT", 'full menu'!AO132="ERwIT", 'full menu'!AO132="I&amp;ERT", 'full menu'!AO132="ER&amp;M&amp;IT"),"MixedTs",IF('full menu'!AO132="UD","UD",IF('full menu'!AO132="LSD","LSD",IF('full menu'!AO132="WSD","WSD",IF('full menu'!AO132="UASC","UASC",""))))))))))</f>
        <v>LSD</v>
      </c>
      <c r="AP132" t="str">
        <f>IF('full menu'!AP132="MDC","MDC",IF(OR('full menu'!AP132="PERF",'full menu'!AP132="AERF",'full menu'!AP132="PCB"),"ERfix",IF(OR('full menu'!AP132="ACB", 'full menu'!AP132="LCERT", 'full menu'!AP132="LERT",'full menu'!AP132="FCERT",'full menu'!AP132="FERT"),"ERTs",IF(OR('full menu'!AP132="FCMT",'full menu'!AP132="FMT",'full menu'!AP132="LMT",'full menu'!AP132="LCMT"),"MTs",IF(OR('full menu'!AP132="LCIT",'full menu'!AP132="FCIT",'full menu'!AP132="LIT",'full menu'!AP132="FIT"),"ITs",IF(OR('full menu'!AP132="MwERT", 'full menu'!AP132="ERwMT", 'full menu'!AP132="M&amp;ERT", 'full menu'!AP132="MwIT", 'full menu'!AP132="IwMT", 'full menu'!AP132="M&amp;IT", 'full menu'!AP132="IwERT", 'full menu'!AP132="ERwIT", 'full menu'!AP132="I&amp;ERT", 'full menu'!AP132="ER&amp;M&amp;IT"),"MixedTs",IF('full menu'!AP132="UD","UD",IF('full menu'!AP132="LSD","LSD",IF('full menu'!AP132="WSD","WSD",IF('full menu'!AP132="UASC","UASC",""))))))))))</f>
        <v>LSD</v>
      </c>
      <c r="AQ132" t="str">
        <f>IF('full menu'!AQ132="MDC","MDC",IF(OR('full menu'!AQ132="PERF",'full menu'!AQ132="AERF",'full menu'!AQ132="PCB"),"ERfix",IF(OR('full menu'!AQ132="ACB", 'full menu'!AQ132="LCERT", 'full menu'!AQ132="LERT",'full menu'!AQ132="FCERT",'full menu'!AQ132="FERT"),"ERTs",IF(OR('full menu'!AQ132="FCMT",'full menu'!AQ132="FMT",'full menu'!AQ132="LMT",'full menu'!AQ132="LCMT"),"MTs",IF(OR('full menu'!AQ132="LCIT",'full menu'!AQ132="FCIT",'full menu'!AQ132="LIT",'full menu'!AQ132="FIT"),"ITs",IF(OR('full menu'!AQ132="MwERT", 'full menu'!AQ132="ERwMT", 'full menu'!AQ132="M&amp;ERT", 'full menu'!AQ132="MwIT", 'full menu'!AQ132="IwMT", 'full menu'!AQ132="M&amp;IT", 'full menu'!AQ132="IwERT", 'full menu'!AQ132="ERwIT", 'full menu'!AQ132="I&amp;ERT", 'full menu'!AQ132="ER&amp;M&amp;IT"),"MixedTs",IF('full menu'!AQ132="UD","UD",IF('full menu'!AQ132="LSD","LSD",IF('full menu'!AQ132="WSD","WSD",IF('full menu'!AQ132="UASC","UASC",""))))))))))</f>
        <v>LSD</v>
      </c>
      <c r="AR132" t="str">
        <f>IF('full menu'!AR132="MDC","MDC",IF(OR('full menu'!AR132="PERF",'full menu'!AR132="AERF",'full menu'!AR132="PCB"),"ERfix",IF(OR('full menu'!AR132="ACB", 'full menu'!AR132="LCERT", 'full menu'!AR132="LERT",'full menu'!AR132="FCERT",'full menu'!AR132="FERT"),"ERTs",IF(OR('full menu'!AR132="FCMT",'full menu'!AR132="FMT",'full menu'!AR132="LMT",'full menu'!AR132="LCMT"),"MTs",IF(OR('full menu'!AR132="LCIT",'full menu'!AR132="FCIT",'full menu'!AR132="LIT",'full menu'!AR132="FIT"),"ITs",IF(OR('full menu'!AR132="MwERT", 'full menu'!AR132="ERwMT", 'full menu'!AR132="M&amp;ERT", 'full menu'!AR132="MwIT", 'full menu'!AR132="IwMT", 'full menu'!AR132="M&amp;IT", 'full menu'!AR132="IwERT", 'full menu'!AR132="ERwIT", 'full menu'!AR132="I&amp;ERT", 'full menu'!AR132="ER&amp;M&amp;IT"),"MixedTs",IF('full menu'!AR132="UD","UD",IF('full menu'!AR132="LSD","LSD",IF('full menu'!AR132="WSD","WSD",IF('full menu'!AR132="UASC","UASC",""))))))))))</f>
        <v>LSD</v>
      </c>
      <c r="AS132" t="str">
        <f>IF('full menu'!AS132="MDC","MDC",IF(OR('full menu'!AS132="PERF",'full menu'!AS132="AERF",'full menu'!AS132="PCB"),"ERfix",IF(OR('full menu'!AS132="ACB", 'full menu'!AS132="LCERT", 'full menu'!AS132="LERT",'full menu'!AS132="FCERT",'full menu'!AS132="FERT"),"ERTs",IF(OR('full menu'!AS132="FCMT",'full menu'!AS132="FMT",'full menu'!AS132="LMT",'full menu'!AS132="LCMT"),"MTs",IF(OR('full menu'!AS132="LCIT",'full menu'!AS132="FCIT",'full menu'!AS132="LIT",'full menu'!AS132="FIT"),"ITs",IF(OR('full menu'!AS132="MwERT", 'full menu'!AS132="ERwMT", 'full menu'!AS132="M&amp;ERT", 'full menu'!AS132="MwIT", 'full menu'!AS132="IwMT", 'full menu'!AS132="M&amp;IT", 'full menu'!AS132="IwERT", 'full menu'!AS132="ERwIT", 'full menu'!AS132="I&amp;ERT", 'full menu'!AS132="ER&amp;M&amp;IT"),"MixedTs",IF('full menu'!AS132="UD","UD",IF('full menu'!AS132="LSD","LSD",IF('full menu'!AS132="WSD","WSD",IF('full menu'!AS132="UASC","UASC",""))))))))))</f>
        <v>LSD</v>
      </c>
      <c r="AT132" t="str">
        <f>IF('full menu'!AT132="MDC","MDC",IF(OR('full menu'!AT132="PERF",'full menu'!AT132="AERF",'full menu'!AT132="PCB"),"ERfix",IF(OR('full menu'!AT132="ACB", 'full menu'!AT132="LCERT", 'full menu'!AT132="LERT",'full menu'!AT132="FCERT",'full menu'!AT132="FERT"),"ERTs",IF(OR('full menu'!AT132="FCMT",'full menu'!AT132="FMT",'full menu'!AT132="LMT",'full menu'!AT132="LCMT"),"MTs",IF(OR('full menu'!AT132="LCIT",'full menu'!AT132="FCIT",'full menu'!AT132="LIT",'full menu'!AT132="FIT"),"ITs",IF(OR('full menu'!AT132="MwERT", 'full menu'!AT132="ERwMT", 'full menu'!AT132="M&amp;ERT", 'full menu'!AT132="MwIT", 'full menu'!AT132="IwMT", 'full menu'!AT132="M&amp;IT", 'full menu'!AT132="IwERT", 'full menu'!AT132="ERwIT", 'full menu'!AT132="I&amp;ERT", 'full menu'!AT132="ER&amp;M&amp;IT"),"MixedTs",IF('full menu'!AT132="UD","UD",IF('full menu'!AT132="LSD","LSD",IF('full menu'!AT132="WSD","WSD",IF('full menu'!AT132="UASC","UASC",""))))))))))</f>
        <v>LSD</v>
      </c>
      <c r="AU132" t="str">
        <f>IF('full menu'!AU132="MDC","MDC",IF(OR('full menu'!AU132="PERF",'full menu'!AU132="AERF",'full menu'!AU132="PCB"),"ERfix",IF(OR('full menu'!AU132="ACB", 'full menu'!AU132="LCERT", 'full menu'!AU132="LERT",'full menu'!AU132="FCERT",'full menu'!AU132="FERT"),"ERTs",IF(OR('full menu'!AU132="FCMT",'full menu'!AU132="FMT",'full menu'!AU132="LMT",'full menu'!AU132="LCMT"),"MTs",IF(OR('full menu'!AU132="LCIT",'full menu'!AU132="FCIT",'full menu'!AU132="LIT",'full menu'!AU132="FIT"),"ITs",IF(OR('full menu'!AU132="MwERT", 'full menu'!AU132="ERwMT", 'full menu'!AU132="M&amp;ERT", 'full menu'!AU132="MwIT", 'full menu'!AU132="IwMT", 'full menu'!AU132="M&amp;IT", 'full menu'!AU132="IwERT", 'full menu'!AU132="ERwIT", 'full menu'!AU132="I&amp;ERT", 'full menu'!AU132="ER&amp;M&amp;IT"),"MixedTs",IF('full menu'!AU132="UD","UD",IF('full menu'!AU132="LSD","LSD",IF('full menu'!AU132="WSD","WSD",IF('full menu'!AU132="UASC","UASC",""))))))))))</f>
        <v>LSD</v>
      </c>
      <c r="AV132" t="str">
        <f>IF('full menu'!AV132="MDC","MDC",IF(OR('full menu'!AV132="PERF",'full menu'!AV132="AERF",'full menu'!AV132="PCB"),"ERfix",IF(OR('full menu'!AV132="ACB", 'full menu'!AV132="LCERT", 'full menu'!AV132="LERT",'full menu'!AV132="FCERT",'full menu'!AV132="FERT"),"ERTs",IF(OR('full menu'!AV132="FCMT",'full menu'!AV132="FMT",'full menu'!AV132="LMT",'full menu'!AV132="LCMT"),"MTs",IF(OR('full menu'!AV132="LCIT",'full menu'!AV132="FCIT",'full menu'!AV132="LIT",'full menu'!AV132="FIT"),"ITs",IF(OR('full menu'!AV132="MwERT", 'full menu'!AV132="ERwMT", 'full menu'!AV132="M&amp;ERT", 'full menu'!AV132="MwIT", 'full menu'!AV132="IwMT", 'full menu'!AV132="M&amp;IT", 'full menu'!AV132="IwERT", 'full menu'!AV132="ERwIT", 'full menu'!AV132="I&amp;ERT", 'full menu'!AV132="ER&amp;M&amp;IT"),"MixedTs",IF('full menu'!AV132="UD","UD",IF('full menu'!AV132="LSD","LSD",IF('full menu'!AV132="WSD","WSD",IF('full menu'!AV132="UASC","UASC",""))))))))))</f>
        <v>LSD</v>
      </c>
      <c r="AW132" t="str">
        <f>IF('full menu'!AW132="MDC","MDC",IF(OR('full menu'!AW132="PERF",'full menu'!AW132="AERF",'full menu'!AW132="PCB"),"ERfix",IF(OR('full menu'!AW132="ACB", 'full menu'!AW132="LCERT", 'full menu'!AW132="LERT",'full menu'!AW132="FCERT",'full menu'!AW132="FERT"),"ERTs",IF(OR('full menu'!AW132="FCMT",'full menu'!AW132="FMT",'full menu'!AW132="LMT",'full menu'!AW132="LCMT"),"MTs",IF(OR('full menu'!AW132="LCIT",'full menu'!AW132="FCIT",'full menu'!AW132="LIT",'full menu'!AW132="FIT"),"ITs",IF(OR('full menu'!AW132="MwERT", 'full menu'!AW132="ERwMT", 'full menu'!AW132="M&amp;ERT", 'full menu'!AW132="MwIT", 'full menu'!AW132="IwMT", 'full menu'!AW132="M&amp;IT", 'full menu'!AW132="IwERT", 'full menu'!AW132="ERwIT", 'full menu'!AW132="I&amp;ERT", 'full menu'!AW132="ER&amp;M&amp;IT"),"MixedTs",IF('full menu'!AW132="UD","UD",IF('full menu'!AW132="LSD","LSD",IF('full menu'!AW132="WSD","WSD",IF('full menu'!AW132="UASC","UASC",""))))))))))</f>
        <v>LSD</v>
      </c>
      <c r="AX132" t="str">
        <f>IF('full menu'!AX132="MDC","MDC",IF(OR('full menu'!AX132="PERF",'full menu'!AX132="AERF",'full menu'!AX132="PCB"),"ERfix",IF(OR('full menu'!AX132="ACB", 'full menu'!AX132="LCERT", 'full menu'!AX132="LERT",'full menu'!AX132="FCERT",'full menu'!AX132="FERT"),"ERTs",IF(OR('full menu'!AX132="FCMT",'full menu'!AX132="FMT",'full menu'!AX132="LMT",'full menu'!AX132="LCMT"),"MTs",IF(OR('full menu'!AX132="LCIT",'full menu'!AX132="FCIT",'full menu'!AX132="LIT",'full menu'!AX132="FIT"),"ITs",IF(OR('full menu'!AX132="MwERT", 'full menu'!AX132="ERwMT", 'full menu'!AX132="M&amp;ERT", 'full menu'!AX132="MwIT", 'full menu'!AX132="IwMT", 'full menu'!AX132="M&amp;IT", 'full menu'!AX132="IwERT", 'full menu'!AX132="ERwIT", 'full menu'!AX132="I&amp;ERT", 'full menu'!AX132="ER&amp;M&amp;IT"),"MixedTs",IF('full menu'!AX132="UD","UD",IF('full menu'!AX132="LSD","LSD",IF('full menu'!AX132="WSD","WSD",IF('full menu'!AX132="UASC","UASC",""))))))))))</f>
        <v>LSD</v>
      </c>
      <c r="AY132" t="str">
        <f>IF('full menu'!AY132="MDC","MDC",IF(OR('full menu'!AY132="PERF",'full menu'!AY132="AERF",'full menu'!AY132="PCB"),"ERfix",IF(OR('full menu'!AY132="ACB", 'full menu'!AY132="LCERT", 'full menu'!AY132="LERT",'full menu'!AY132="FCERT",'full menu'!AY132="FERT"),"ERTs",IF(OR('full menu'!AY132="FCMT",'full menu'!AY132="FMT",'full menu'!AY132="LMT",'full menu'!AY132="LCMT"),"MTs",IF(OR('full menu'!AY132="LCIT",'full menu'!AY132="FCIT",'full menu'!AY132="LIT",'full menu'!AY132="FIT"),"ITs",IF(OR('full menu'!AY132="MwERT", 'full menu'!AY132="ERwMT", 'full menu'!AY132="M&amp;ERT", 'full menu'!AY132="MwIT", 'full menu'!AY132="IwMT", 'full menu'!AY132="M&amp;IT", 'full menu'!AY132="IwERT", 'full menu'!AY132="ERwIT", 'full menu'!AY132="I&amp;ERT", 'full menu'!AY132="ER&amp;M&amp;IT"),"MixedTs",IF('full menu'!AY132="UD","UD",IF('full menu'!AY132="LSD","LSD",IF('full menu'!AY132="WSD","WSD",IF('full menu'!AY132="UASC","UASC",""))))))))))</f>
        <v>LSD</v>
      </c>
    </row>
    <row r="133" spans="1:51" x14ac:dyDescent="0.3">
      <c r="A133" t="s">
        <v>155</v>
      </c>
      <c r="B133" t="str">
        <f>IF('full menu'!B133="MDC","MDC",IF(OR('full menu'!B133="PERF",'full menu'!B133="AERF",'full menu'!B133="PCB"),"ERfix",IF(OR('full menu'!B133="ACB", 'full menu'!B133="LCERT", 'full menu'!B133="LERT",'full menu'!B133="FCERT",'full menu'!B133="FERT"),"ERTs",IF(OR('full menu'!B133="FCMT",'full menu'!B133="FMT",'full menu'!B133="LMT",'full menu'!B133="LCMT"),"MTs",IF(OR('full menu'!B133="LCIT",'full menu'!B133="FCIT",'full menu'!B133="LIT",'full menu'!B133="FIT"),"ITs",IF(OR('full menu'!B133="MwERT", 'full menu'!B133="ERwMT", 'full menu'!B133="M&amp;ERT", 'full menu'!B133="MwIT", 'full menu'!B133="IwMT", 'full menu'!B133="M&amp;IT", 'full menu'!B133="IwERT", 'full menu'!B133="ERwIT", 'full menu'!B133="I&amp;ERT", 'full menu'!B133="ER&amp;M&amp;IT"),"MixedTs",IF('full menu'!B133="UD","UD",IF('full menu'!B133="LSD","LSD",IF('full menu'!B133="WSD","WSD",IF('full menu'!B133="UASC","UASC",""))))))))))</f>
        <v>UD</v>
      </c>
      <c r="C133" t="str">
        <f>IF('full menu'!C133="MDC","MDC",IF(OR('full menu'!C133="PERF",'full menu'!C133="AERF",'full menu'!C133="PCB"),"ERfix",IF(OR('full menu'!C133="ACB", 'full menu'!C133="LCERT", 'full menu'!C133="LERT",'full menu'!C133="FCERT",'full menu'!C133="FERT"),"ERTs",IF(OR('full menu'!C133="FCMT",'full menu'!C133="FMT",'full menu'!C133="LMT",'full menu'!C133="LCMT"),"MTs",IF(OR('full menu'!C133="LCIT",'full menu'!C133="FCIT",'full menu'!C133="LIT",'full menu'!C133="FIT"),"ITs",IF(OR('full menu'!C133="MwERT", 'full menu'!C133="ERwMT", 'full menu'!C133="M&amp;ERT", 'full menu'!C133="MwIT", 'full menu'!C133="IwMT", 'full menu'!C133="M&amp;IT", 'full menu'!C133="IwERT", 'full menu'!C133="ERwIT", 'full menu'!C133="I&amp;ERT", 'full menu'!C133="ER&amp;M&amp;IT"),"MixedTs",IF('full menu'!C133="UD","UD",IF('full menu'!C133="LSD","LSD",IF('full menu'!C133="WSD","WSD",IF('full menu'!C133="UASC","UASC",""))))))))))</f>
        <v>UD</v>
      </c>
      <c r="D133" t="str">
        <f>IF('full menu'!D133="MDC","MDC",IF(OR('full menu'!D133="PERF",'full menu'!D133="AERF",'full menu'!D133="PCB"),"ERfix",IF(OR('full menu'!D133="ACB", 'full menu'!D133="LCERT", 'full menu'!D133="LERT",'full menu'!D133="FCERT",'full menu'!D133="FERT"),"ERTs",IF(OR('full menu'!D133="FCMT",'full menu'!D133="FMT",'full menu'!D133="LMT",'full menu'!D133="LCMT"),"MTs",IF(OR('full menu'!D133="LCIT",'full menu'!D133="FCIT",'full menu'!D133="LIT",'full menu'!D133="FIT"),"ITs",IF(OR('full menu'!D133="MwERT", 'full menu'!D133="ERwMT", 'full menu'!D133="M&amp;ERT", 'full menu'!D133="MwIT", 'full menu'!D133="IwMT", 'full menu'!D133="M&amp;IT", 'full menu'!D133="IwERT", 'full menu'!D133="ERwIT", 'full menu'!D133="I&amp;ERT", 'full menu'!D133="ER&amp;M&amp;IT"),"MixedTs",IF('full menu'!D133="UD","UD",IF('full menu'!D133="LSD","LSD",IF('full menu'!D133="WSD","WSD",IF('full menu'!D133="UASC","UASC",""))))))))))</f>
        <v>UD</v>
      </c>
      <c r="E133" t="str">
        <f>IF('full menu'!E133="MDC","MDC",IF(OR('full menu'!E133="PERF",'full menu'!E133="AERF",'full menu'!E133="PCB"),"ERfix",IF(OR('full menu'!E133="ACB", 'full menu'!E133="LCERT", 'full menu'!E133="LERT",'full menu'!E133="FCERT",'full menu'!E133="FERT"),"ERTs",IF(OR('full menu'!E133="FCMT",'full menu'!E133="FMT",'full menu'!E133="LMT",'full menu'!E133="LCMT"),"MTs",IF(OR('full menu'!E133="LCIT",'full menu'!E133="FCIT",'full menu'!E133="LIT",'full menu'!E133="FIT"),"ITs",IF(OR('full menu'!E133="MwERT", 'full menu'!E133="ERwMT", 'full menu'!E133="M&amp;ERT", 'full menu'!E133="MwIT", 'full menu'!E133="IwMT", 'full menu'!E133="M&amp;IT", 'full menu'!E133="IwERT", 'full menu'!E133="ERwIT", 'full menu'!E133="I&amp;ERT", 'full menu'!E133="ER&amp;M&amp;IT"),"MixedTs",IF('full menu'!E133="UD","UD",IF('full menu'!E133="LSD","LSD",IF('full menu'!E133="WSD","WSD",IF('full menu'!E133="UASC","UASC",""))))))))))</f>
        <v>UD</v>
      </c>
      <c r="F133" t="str">
        <f>IF('full menu'!F133="MDC","MDC",IF(OR('full menu'!F133="PERF",'full menu'!F133="AERF",'full menu'!F133="PCB"),"ERfix",IF(OR('full menu'!F133="ACB", 'full menu'!F133="LCERT", 'full menu'!F133="LERT",'full menu'!F133="FCERT",'full menu'!F133="FERT"),"ERTs",IF(OR('full menu'!F133="FCMT",'full menu'!F133="FMT",'full menu'!F133="LMT",'full menu'!F133="LCMT"),"MTs",IF(OR('full menu'!F133="LCIT",'full menu'!F133="FCIT",'full menu'!F133="LIT",'full menu'!F133="FIT"),"ITs",IF(OR('full menu'!F133="MwERT", 'full menu'!F133="ERwMT", 'full menu'!F133="M&amp;ERT", 'full menu'!F133="MwIT", 'full menu'!F133="IwMT", 'full menu'!F133="M&amp;IT", 'full menu'!F133="IwERT", 'full menu'!F133="ERwIT", 'full menu'!F133="I&amp;ERT", 'full menu'!F133="ER&amp;M&amp;IT"),"MixedTs",IF('full menu'!F133="UD","UD",IF('full menu'!F133="LSD","LSD",IF('full menu'!F133="WSD","WSD",IF('full menu'!F133="UASC","UASC",""))))))))))</f>
        <v>UD</v>
      </c>
      <c r="G133" t="str">
        <f>IF('full menu'!G133="MDC","MDC",IF(OR('full menu'!G133="PERF",'full menu'!G133="AERF",'full menu'!G133="PCB"),"ERfix",IF(OR('full menu'!G133="ACB", 'full menu'!G133="LCERT", 'full menu'!G133="LERT",'full menu'!G133="FCERT",'full menu'!G133="FERT"),"ERTs",IF(OR('full menu'!G133="FCMT",'full menu'!G133="FMT",'full menu'!G133="LMT",'full menu'!G133="LCMT"),"MTs",IF(OR('full menu'!G133="LCIT",'full menu'!G133="FCIT",'full menu'!G133="LIT",'full menu'!G133="FIT"),"ITs",IF(OR('full menu'!G133="MwERT", 'full menu'!G133="ERwMT", 'full menu'!G133="M&amp;ERT", 'full menu'!G133="MwIT", 'full menu'!G133="IwMT", 'full menu'!G133="M&amp;IT", 'full menu'!G133="IwERT", 'full menu'!G133="ERwIT", 'full menu'!G133="I&amp;ERT", 'full menu'!G133="ER&amp;M&amp;IT"),"MixedTs",IF('full menu'!G133="UD","UD",IF('full menu'!G133="LSD","LSD",IF('full menu'!G133="WSD","WSD",IF('full menu'!G133="UASC","UASC",""))))))))))</f>
        <v>UD</v>
      </c>
      <c r="H133" t="str">
        <f>IF('full menu'!H133="MDC","MDC",IF(OR('full menu'!H133="PERF",'full menu'!H133="AERF",'full menu'!H133="PCB"),"ERfix",IF(OR('full menu'!H133="ACB", 'full menu'!H133="LCERT", 'full menu'!H133="LERT",'full menu'!H133="FCERT",'full menu'!H133="FERT"),"ERTs",IF(OR('full menu'!H133="FCMT",'full menu'!H133="FMT",'full menu'!H133="LMT",'full menu'!H133="LCMT"),"MTs",IF(OR('full menu'!H133="LCIT",'full menu'!H133="FCIT",'full menu'!H133="LIT",'full menu'!H133="FIT"),"ITs",IF(OR('full menu'!H133="MwERT", 'full menu'!H133="ERwMT", 'full menu'!H133="M&amp;ERT", 'full menu'!H133="MwIT", 'full menu'!H133="IwMT", 'full menu'!H133="M&amp;IT", 'full menu'!H133="IwERT", 'full menu'!H133="ERwIT", 'full menu'!H133="I&amp;ERT", 'full menu'!H133="ER&amp;M&amp;IT"),"MixedTs",IF('full menu'!H133="UD","UD",IF('full menu'!H133="LSD","LSD",IF('full menu'!H133="WSD","WSD",IF('full menu'!H133="UASC","UASC",""))))))))))</f>
        <v>UD</v>
      </c>
      <c r="I133" t="str">
        <f>IF('full menu'!I133="MDC","MDC",IF(OR('full menu'!I133="PERF",'full menu'!I133="AERF",'full menu'!I133="PCB"),"ERfix",IF(OR('full menu'!I133="ACB", 'full menu'!I133="LCERT", 'full menu'!I133="LERT",'full menu'!I133="FCERT",'full menu'!I133="FERT"),"ERTs",IF(OR('full menu'!I133="FCMT",'full menu'!I133="FMT",'full menu'!I133="LMT",'full menu'!I133="LCMT"),"MTs",IF(OR('full menu'!I133="LCIT",'full menu'!I133="FCIT",'full menu'!I133="LIT",'full menu'!I133="FIT"),"ITs",IF(OR('full menu'!I133="MwERT", 'full menu'!I133="ERwMT", 'full menu'!I133="M&amp;ERT", 'full menu'!I133="MwIT", 'full menu'!I133="IwMT", 'full menu'!I133="M&amp;IT", 'full menu'!I133="IwERT", 'full menu'!I133="ERwIT", 'full menu'!I133="I&amp;ERT", 'full menu'!I133="ER&amp;M&amp;IT"),"MixedTs",IF('full menu'!I133="UD","UD",IF('full menu'!I133="LSD","LSD",IF('full menu'!I133="WSD","WSD",IF('full menu'!I133="UASC","UASC",""))))))))))</f>
        <v>UD</v>
      </c>
      <c r="J133" t="str">
        <f>IF('full menu'!J133="MDC","MDC",IF(OR('full menu'!J133="PERF",'full menu'!J133="AERF",'full menu'!J133="PCB"),"ERfix",IF(OR('full menu'!J133="ACB", 'full menu'!J133="LCERT", 'full menu'!J133="LERT",'full menu'!J133="FCERT",'full menu'!J133="FERT"),"ERTs",IF(OR('full menu'!J133="FCMT",'full menu'!J133="FMT",'full menu'!J133="LMT",'full menu'!J133="LCMT"),"MTs",IF(OR('full menu'!J133="LCIT",'full menu'!J133="FCIT",'full menu'!J133="LIT",'full menu'!J133="FIT"),"ITs",IF(OR('full menu'!J133="MwERT", 'full menu'!J133="ERwMT", 'full menu'!J133="M&amp;ERT", 'full menu'!J133="MwIT", 'full menu'!J133="IwMT", 'full menu'!J133="M&amp;IT", 'full menu'!J133="IwERT", 'full menu'!J133="ERwIT", 'full menu'!J133="I&amp;ERT", 'full menu'!J133="ER&amp;M&amp;IT"),"MixedTs",IF('full menu'!J133="UD","UD",IF('full menu'!J133="LSD","LSD",IF('full menu'!J133="WSD","WSD",IF('full menu'!J133="UASC","UASC",""))))))))))</f>
        <v>UD</v>
      </c>
      <c r="K133" t="str">
        <f>IF('full menu'!K133="MDC","MDC",IF(OR('full menu'!K133="PERF",'full menu'!K133="AERF",'full menu'!K133="PCB"),"ERfix",IF(OR('full menu'!K133="ACB", 'full menu'!K133="LCERT", 'full menu'!K133="LERT",'full menu'!K133="FCERT",'full menu'!K133="FERT"),"ERTs",IF(OR('full menu'!K133="FCMT",'full menu'!K133="FMT",'full menu'!K133="LMT",'full menu'!K133="LCMT"),"MTs",IF(OR('full menu'!K133="LCIT",'full menu'!K133="FCIT",'full menu'!K133="LIT",'full menu'!K133="FIT"),"ITs",IF(OR('full menu'!K133="MwERT", 'full menu'!K133="ERwMT", 'full menu'!K133="M&amp;ERT", 'full menu'!K133="MwIT", 'full menu'!K133="IwMT", 'full menu'!K133="M&amp;IT", 'full menu'!K133="IwERT", 'full menu'!K133="ERwIT", 'full menu'!K133="I&amp;ERT", 'full menu'!K133="ER&amp;M&amp;IT"),"MixedTs",IF('full menu'!K133="UD","UD",IF('full menu'!K133="LSD","LSD",IF('full menu'!K133="WSD","WSD",IF('full menu'!K133="UASC","UASC",""))))))))))</f>
        <v>UD</v>
      </c>
      <c r="L133" t="str">
        <f>IF('full menu'!L133="MDC","MDC",IF(OR('full menu'!L133="PERF",'full menu'!L133="AERF",'full menu'!L133="PCB"),"ERfix",IF(OR('full menu'!L133="ACB", 'full menu'!L133="LCERT", 'full menu'!L133="LERT",'full menu'!L133="FCERT",'full menu'!L133="FERT"),"ERTs",IF(OR('full menu'!L133="FCMT",'full menu'!L133="FMT",'full menu'!L133="LMT",'full menu'!L133="LCMT"),"MTs",IF(OR('full menu'!L133="LCIT",'full menu'!L133="FCIT",'full menu'!L133="LIT",'full menu'!L133="FIT"),"ITs",IF(OR('full menu'!L133="MwERT", 'full menu'!L133="ERwMT", 'full menu'!L133="M&amp;ERT", 'full menu'!L133="MwIT", 'full menu'!L133="IwMT", 'full menu'!L133="M&amp;IT", 'full menu'!L133="IwERT", 'full menu'!L133="ERwIT", 'full menu'!L133="I&amp;ERT", 'full menu'!L133="ER&amp;M&amp;IT"),"MixedTs",IF('full menu'!L133="UD","UD",IF('full menu'!L133="LSD","LSD",IF('full menu'!L133="WSD","WSD",IF('full menu'!L133="UASC","UASC",""))))))))))</f>
        <v>UD</v>
      </c>
      <c r="M133" t="str">
        <f>IF('full menu'!M133="MDC","MDC",IF(OR('full menu'!M133="PERF",'full menu'!M133="AERF",'full menu'!M133="PCB"),"ERfix",IF(OR('full menu'!M133="ACB", 'full menu'!M133="LCERT", 'full menu'!M133="LERT",'full menu'!M133="FCERT",'full menu'!M133="FERT"),"ERTs",IF(OR('full menu'!M133="FCMT",'full menu'!M133="FMT",'full menu'!M133="LMT",'full menu'!M133="LCMT"),"MTs",IF(OR('full menu'!M133="LCIT",'full menu'!M133="FCIT",'full menu'!M133="LIT",'full menu'!M133="FIT"),"ITs",IF(OR('full menu'!M133="MwERT", 'full menu'!M133="ERwMT", 'full menu'!M133="M&amp;ERT", 'full menu'!M133="MwIT", 'full menu'!M133="IwMT", 'full menu'!M133="M&amp;IT", 'full menu'!M133="IwERT", 'full menu'!M133="ERwIT", 'full menu'!M133="I&amp;ERT", 'full menu'!M133="ER&amp;M&amp;IT"),"MixedTs",IF('full menu'!M133="UD","UD",IF('full menu'!M133="LSD","LSD",IF('full menu'!M133="WSD","WSD",IF('full menu'!M133="UASC","UASC",""))))))))))</f>
        <v>UD</v>
      </c>
      <c r="N133" t="str">
        <f>IF('full menu'!N133="MDC","MDC",IF(OR('full menu'!N133="PERF",'full menu'!N133="AERF",'full menu'!N133="PCB"),"ERfix",IF(OR('full menu'!N133="ACB", 'full menu'!N133="LCERT", 'full menu'!N133="LERT",'full menu'!N133="FCERT",'full menu'!N133="FERT"),"ERTs",IF(OR('full menu'!N133="FCMT",'full menu'!N133="FMT",'full menu'!N133="LMT",'full menu'!N133="LCMT"),"MTs",IF(OR('full menu'!N133="LCIT",'full menu'!N133="FCIT",'full menu'!N133="LIT",'full menu'!N133="FIT"),"ITs",IF(OR('full menu'!N133="MwERT", 'full menu'!N133="ERwMT", 'full menu'!N133="M&amp;ERT", 'full menu'!N133="MwIT", 'full menu'!N133="IwMT", 'full menu'!N133="M&amp;IT", 'full menu'!N133="IwERT", 'full menu'!N133="ERwIT", 'full menu'!N133="I&amp;ERT", 'full menu'!N133="ER&amp;M&amp;IT"),"MixedTs",IF('full menu'!N133="UD","UD",IF('full menu'!N133="LSD","LSD",IF('full menu'!N133="WSD","WSD",IF('full menu'!N133="UASC","UASC",""))))))))))</f>
        <v>UD</v>
      </c>
      <c r="O133" t="str">
        <f>IF('full menu'!O133="MDC","MDC",IF(OR('full menu'!O133="PERF",'full menu'!O133="AERF",'full menu'!O133="PCB"),"ERfix",IF(OR('full menu'!O133="ACB", 'full menu'!O133="LCERT", 'full menu'!O133="LERT",'full menu'!O133="FCERT",'full menu'!O133="FERT"),"ERTs",IF(OR('full menu'!O133="FCMT",'full menu'!O133="FMT",'full menu'!O133="LMT",'full menu'!O133="LCMT"),"MTs",IF(OR('full menu'!O133="LCIT",'full menu'!O133="FCIT",'full menu'!O133="LIT",'full menu'!O133="FIT"),"ITs",IF(OR('full menu'!O133="MwERT", 'full menu'!O133="ERwMT", 'full menu'!O133="M&amp;ERT", 'full menu'!O133="MwIT", 'full menu'!O133="IwMT", 'full menu'!O133="M&amp;IT", 'full menu'!O133="IwERT", 'full menu'!O133="ERwIT", 'full menu'!O133="I&amp;ERT", 'full menu'!O133="ER&amp;M&amp;IT"),"MixedTs",IF('full menu'!O133="UD","UD",IF('full menu'!O133="LSD","LSD",IF('full menu'!O133="WSD","WSD",IF('full menu'!O133="UASC","UASC",""))))))))))</f>
        <v>UD</v>
      </c>
      <c r="P133" t="str">
        <f>IF('full menu'!P133="MDC","MDC",IF(OR('full menu'!P133="PERF",'full menu'!P133="AERF",'full menu'!P133="PCB"),"ERfix",IF(OR('full menu'!P133="ACB", 'full menu'!P133="LCERT", 'full menu'!P133="LERT",'full menu'!P133="FCERT",'full menu'!P133="FERT"),"ERTs",IF(OR('full menu'!P133="FCMT",'full menu'!P133="FMT",'full menu'!P133="LMT",'full menu'!P133="LCMT"),"MTs",IF(OR('full menu'!P133="LCIT",'full menu'!P133="FCIT",'full menu'!P133="LIT",'full menu'!P133="FIT"),"ITs",IF(OR('full menu'!P133="MwERT", 'full menu'!P133="ERwMT", 'full menu'!P133="M&amp;ERT", 'full menu'!P133="MwIT", 'full menu'!P133="IwMT", 'full menu'!P133="M&amp;IT", 'full menu'!P133="IwERT", 'full menu'!P133="ERwIT", 'full menu'!P133="I&amp;ERT", 'full menu'!P133="ER&amp;M&amp;IT"),"MixedTs",IF('full menu'!P133="UD","UD",IF('full menu'!P133="LSD","LSD",IF('full menu'!P133="WSD","WSD",IF('full menu'!P133="UASC","UASC",""))))))))))</f>
        <v>UD</v>
      </c>
      <c r="Q133" t="str">
        <f>IF('full menu'!Q133="MDC","MDC",IF(OR('full menu'!Q133="PERF",'full menu'!Q133="AERF",'full menu'!Q133="PCB"),"ERfix",IF(OR('full menu'!Q133="ACB", 'full menu'!Q133="LCERT", 'full menu'!Q133="LERT",'full menu'!Q133="FCERT",'full menu'!Q133="FERT"),"ERTs",IF(OR('full menu'!Q133="FCMT",'full menu'!Q133="FMT",'full menu'!Q133="LMT",'full menu'!Q133="LCMT"),"MTs",IF(OR('full menu'!Q133="LCIT",'full menu'!Q133="FCIT",'full menu'!Q133="LIT",'full menu'!Q133="FIT"),"ITs",IF(OR('full menu'!Q133="MwERT", 'full menu'!Q133="ERwMT", 'full menu'!Q133="M&amp;ERT", 'full menu'!Q133="MwIT", 'full menu'!Q133="IwMT", 'full menu'!Q133="M&amp;IT", 'full menu'!Q133="IwERT", 'full menu'!Q133="ERwIT", 'full menu'!Q133="I&amp;ERT", 'full menu'!Q133="ER&amp;M&amp;IT"),"MixedTs",IF('full menu'!Q133="UD","UD",IF('full menu'!Q133="LSD","LSD",IF('full menu'!Q133="WSD","WSD",IF('full menu'!Q133="UASC","UASC",""))))))))))</f>
        <v>UD</v>
      </c>
      <c r="R133" t="str">
        <f>IF('full menu'!R133="MDC","MDC",IF(OR('full menu'!R133="PERF",'full menu'!R133="AERF",'full menu'!R133="PCB"),"ERfix",IF(OR('full menu'!R133="ACB", 'full menu'!R133="LCERT", 'full menu'!R133="LERT",'full menu'!R133="FCERT",'full menu'!R133="FERT"),"ERTs",IF(OR('full menu'!R133="FCMT",'full menu'!R133="FMT",'full menu'!R133="LMT",'full menu'!R133="LCMT"),"MTs",IF(OR('full menu'!R133="LCIT",'full menu'!R133="FCIT",'full menu'!R133="LIT",'full menu'!R133="FIT"),"ITs",IF(OR('full menu'!R133="MwERT", 'full menu'!R133="ERwMT", 'full menu'!R133="M&amp;ERT", 'full menu'!R133="MwIT", 'full menu'!R133="IwMT", 'full menu'!R133="M&amp;IT", 'full menu'!R133="IwERT", 'full menu'!R133="ERwIT", 'full menu'!R133="I&amp;ERT", 'full menu'!R133="ER&amp;M&amp;IT"),"MixedTs",IF('full menu'!R133="UD","UD",IF('full menu'!R133="LSD","LSD",IF('full menu'!R133="WSD","WSD",IF('full menu'!R133="UASC","UASC",""))))))))))</f>
        <v>UD</v>
      </c>
      <c r="S133" t="str">
        <f>IF('full menu'!S133="MDC","MDC",IF(OR('full menu'!S133="PERF",'full menu'!S133="AERF",'full menu'!S133="PCB"),"ERfix",IF(OR('full menu'!S133="ACB", 'full menu'!S133="LCERT", 'full menu'!S133="LERT",'full menu'!S133="FCERT",'full menu'!S133="FERT"),"ERTs",IF(OR('full menu'!S133="FCMT",'full menu'!S133="FMT",'full menu'!S133="LMT",'full menu'!S133="LCMT"),"MTs",IF(OR('full menu'!S133="LCIT",'full menu'!S133="FCIT",'full menu'!S133="LIT",'full menu'!S133="FIT"),"ITs",IF(OR('full menu'!S133="MwERT", 'full menu'!S133="ERwMT", 'full menu'!S133="M&amp;ERT", 'full menu'!S133="MwIT", 'full menu'!S133="IwMT", 'full menu'!S133="M&amp;IT", 'full menu'!S133="IwERT", 'full menu'!S133="ERwIT", 'full menu'!S133="I&amp;ERT", 'full menu'!S133="ER&amp;M&amp;IT"),"MixedTs",IF('full menu'!S133="UD","UD",IF('full menu'!S133="LSD","LSD",IF('full menu'!S133="WSD","WSD",IF('full menu'!S133="UASC","UASC",""))))))))))</f>
        <v>LSD</v>
      </c>
      <c r="T133" t="str">
        <f>IF('full menu'!T133="MDC","MDC",IF(OR('full menu'!T133="PERF",'full menu'!T133="AERF",'full menu'!T133="PCB"),"ERfix",IF(OR('full menu'!T133="ACB", 'full menu'!T133="LCERT", 'full menu'!T133="LERT",'full menu'!T133="FCERT",'full menu'!T133="FERT"),"ERTs",IF(OR('full menu'!T133="FCMT",'full menu'!T133="FMT",'full menu'!T133="LMT",'full menu'!T133="LCMT"),"MTs",IF(OR('full menu'!T133="LCIT",'full menu'!T133="FCIT",'full menu'!T133="LIT",'full menu'!T133="FIT"),"ITs",IF(OR('full menu'!T133="MwERT", 'full menu'!T133="ERwMT", 'full menu'!T133="M&amp;ERT", 'full menu'!T133="MwIT", 'full menu'!T133="IwMT", 'full menu'!T133="M&amp;IT", 'full menu'!T133="IwERT", 'full menu'!T133="ERwIT", 'full menu'!T133="I&amp;ERT", 'full menu'!T133="ER&amp;M&amp;IT"),"MixedTs",IF('full menu'!T133="UD","UD",IF('full menu'!T133="LSD","LSD",IF('full menu'!T133="WSD","WSD",IF('full menu'!T133="UASC","UASC",""))))))))))</f>
        <v>LSD</v>
      </c>
      <c r="U133" t="str">
        <f>IF('full menu'!U133="MDC","MDC",IF(OR('full menu'!U133="PERF",'full menu'!U133="AERF",'full menu'!U133="PCB"),"ERfix",IF(OR('full menu'!U133="ACB", 'full menu'!U133="LCERT", 'full menu'!U133="LERT",'full menu'!U133="FCERT",'full menu'!U133="FERT"),"ERTs",IF(OR('full menu'!U133="FCMT",'full menu'!U133="FMT",'full menu'!U133="LMT",'full menu'!U133="LCMT"),"MTs",IF(OR('full menu'!U133="LCIT",'full menu'!U133="FCIT",'full menu'!U133="LIT",'full menu'!U133="FIT"),"ITs",IF(OR('full menu'!U133="MwERT", 'full menu'!U133="ERwMT", 'full menu'!U133="M&amp;ERT", 'full menu'!U133="MwIT", 'full menu'!U133="IwMT", 'full menu'!U133="M&amp;IT", 'full menu'!U133="IwERT", 'full menu'!U133="ERwIT", 'full menu'!U133="I&amp;ERT", 'full menu'!U133="ER&amp;M&amp;IT"),"MixedTs",IF('full menu'!U133="UD","UD",IF('full menu'!U133="LSD","LSD",IF('full menu'!U133="WSD","WSD",IF('full menu'!U133="UASC","UASC",""))))))))))</f>
        <v>LSD</v>
      </c>
      <c r="V133" t="str">
        <f>IF('full menu'!V133="MDC","MDC",IF(OR('full menu'!V133="PERF",'full menu'!V133="AERF",'full menu'!V133="PCB"),"ERfix",IF(OR('full menu'!V133="ACB", 'full menu'!V133="LCERT", 'full menu'!V133="LERT",'full menu'!V133="FCERT",'full menu'!V133="FERT"),"ERTs",IF(OR('full menu'!V133="FCMT",'full menu'!V133="FMT",'full menu'!V133="LMT",'full menu'!V133="LCMT"),"MTs",IF(OR('full menu'!V133="LCIT",'full menu'!V133="FCIT",'full menu'!V133="LIT",'full menu'!V133="FIT"),"ITs",IF(OR('full menu'!V133="MwERT", 'full menu'!V133="ERwMT", 'full menu'!V133="M&amp;ERT", 'full menu'!V133="MwIT", 'full menu'!V133="IwMT", 'full menu'!V133="M&amp;IT", 'full menu'!V133="IwERT", 'full menu'!V133="ERwIT", 'full menu'!V133="I&amp;ERT", 'full menu'!V133="ER&amp;M&amp;IT"),"MixedTs",IF('full menu'!V133="UD","UD",IF('full menu'!V133="LSD","LSD",IF('full menu'!V133="WSD","WSD",IF('full menu'!V133="UASC","UASC",""))))))))))</f>
        <v>LSD</v>
      </c>
      <c r="W133" t="str">
        <f>IF('full menu'!W133="MDC","MDC",IF(OR('full menu'!W133="PERF",'full menu'!W133="AERF",'full menu'!W133="PCB"),"ERfix",IF(OR('full menu'!W133="ACB", 'full menu'!W133="LCERT", 'full menu'!W133="LERT",'full menu'!W133="FCERT",'full menu'!W133="FERT"),"ERTs",IF(OR('full menu'!W133="FCMT",'full menu'!W133="FMT",'full menu'!W133="LMT",'full menu'!W133="LCMT"),"MTs",IF(OR('full menu'!W133="LCIT",'full menu'!W133="FCIT",'full menu'!W133="LIT",'full menu'!W133="FIT"),"ITs",IF(OR('full menu'!W133="MwERT", 'full menu'!W133="ERwMT", 'full menu'!W133="M&amp;ERT", 'full menu'!W133="MwIT", 'full menu'!W133="IwMT", 'full menu'!W133="M&amp;IT", 'full menu'!W133="IwERT", 'full menu'!W133="ERwIT", 'full menu'!W133="I&amp;ERT", 'full menu'!W133="ER&amp;M&amp;IT"),"MixedTs",IF('full menu'!W133="UD","UD",IF('full menu'!W133="LSD","LSD",IF('full menu'!W133="WSD","WSD",IF('full menu'!W133="UASC","UASC",""))))))))))</f>
        <v>LSD</v>
      </c>
      <c r="X133" t="str">
        <f>IF('full menu'!X133="MDC","MDC",IF(OR('full menu'!X133="PERF",'full menu'!X133="AERF",'full menu'!X133="PCB"),"ERfix",IF(OR('full menu'!X133="ACB", 'full menu'!X133="LCERT", 'full menu'!X133="LERT",'full menu'!X133="FCERT",'full menu'!X133="FERT"),"ERTs",IF(OR('full menu'!X133="FCMT",'full menu'!X133="FMT",'full menu'!X133="LMT",'full menu'!X133="LCMT"),"MTs",IF(OR('full menu'!X133="LCIT",'full menu'!X133="FCIT",'full menu'!X133="LIT",'full menu'!X133="FIT"),"ITs",IF(OR('full menu'!X133="MwERT", 'full menu'!X133="ERwMT", 'full menu'!X133="M&amp;ERT", 'full menu'!X133="MwIT", 'full menu'!X133="IwMT", 'full menu'!X133="M&amp;IT", 'full menu'!X133="IwERT", 'full menu'!X133="ERwIT", 'full menu'!X133="I&amp;ERT", 'full menu'!X133="ER&amp;M&amp;IT"),"MixedTs",IF('full menu'!X133="UD","UD",IF('full menu'!X133="LSD","LSD",IF('full menu'!X133="WSD","WSD",IF('full menu'!X133="UASC","UASC",""))))))))))</f>
        <v>LSD</v>
      </c>
      <c r="Y133" t="str">
        <f>IF('full menu'!Y133="MDC","MDC",IF(OR('full menu'!Y133="PERF",'full menu'!Y133="AERF",'full menu'!Y133="PCB"),"ERfix",IF(OR('full menu'!Y133="ACB", 'full menu'!Y133="LCERT", 'full menu'!Y133="LERT",'full menu'!Y133="FCERT",'full menu'!Y133="FERT"),"ERTs",IF(OR('full menu'!Y133="FCMT",'full menu'!Y133="FMT",'full menu'!Y133="LMT",'full menu'!Y133="LCMT"),"MTs",IF(OR('full menu'!Y133="LCIT",'full menu'!Y133="FCIT",'full menu'!Y133="LIT",'full menu'!Y133="FIT"),"ITs",IF(OR('full menu'!Y133="MwERT", 'full menu'!Y133="ERwMT", 'full menu'!Y133="M&amp;ERT", 'full menu'!Y133="MwIT", 'full menu'!Y133="IwMT", 'full menu'!Y133="M&amp;IT", 'full menu'!Y133="IwERT", 'full menu'!Y133="ERwIT", 'full menu'!Y133="I&amp;ERT", 'full menu'!Y133="ER&amp;M&amp;IT"),"MixedTs",IF('full menu'!Y133="UD","UD",IF('full menu'!Y133="LSD","LSD",IF('full menu'!Y133="WSD","WSD",IF('full menu'!Y133="UASC","UASC",""))))))))))</f>
        <v>LSD</v>
      </c>
      <c r="Z133" t="str">
        <f>IF('full menu'!Z133="MDC","MDC",IF(OR('full menu'!Z133="PERF",'full menu'!Z133="AERF",'full menu'!Z133="PCB"),"ERfix",IF(OR('full menu'!Z133="ACB", 'full menu'!Z133="LCERT", 'full menu'!Z133="LERT",'full menu'!Z133="FCERT",'full menu'!Z133="FERT"),"ERTs",IF(OR('full menu'!Z133="FCMT",'full menu'!Z133="FMT",'full menu'!Z133="LMT",'full menu'!Z133="LCMT"),"MTs",IF(OR('full menu'!Z133="LCIT",'full menu'!Z133="FCIT",'full menu'!Z133="LIT",'full menu'!Z133="FIT"),"ITs",IF(OR('full menu'!Z133="MwERT", 'full menu'!Z133="ERwMT", 'full menu'!Z133="M&amp;ERT", 'full menu'!Z133="MwIT", 'full menu'!Z133="IwMT", 'full menu'!Z133="M&amp;IT", 'full menu'!Z133="IwERT", 'full menu'!Z133="ERwIT", 'full menu'!Z133="I&amp;ERT", 'full menu'!Z133="ER&amp;M&amp;IT"),"MixedTs",IF('full menu'!Z133="UD","UD",IF('full menu'!Z133="LSD","LSD",IF('full menu'!Z133="WSD","WSD",IF('full menu'!Z133="UASC","UASC",""))))))))))</f>
        <v>LSD</v>
      </c>
      <c r="AA133" t="str">
        <f>IF('full menu'!AA133="MDC","MDC",IF(OR('full menu'!AA133="PERF",'full menu'!AA133="AERF",'full menu'!AA133="PCB"),"ERfix",IF(OR('full menu'!AA133="ACB", 'full menu'!AA133="LCERT", 'full menu'!AA133="LERT",'full menu'!AA133="FCERT",'full menu'!AA133="FERT"),"ERTs",IF(OR('full menu'!AA133="FCMT",'full menu'!AA133="FMT",'full menu'!AA133="LMT",'full menu'!AA133="LCMT"),"MTs",IF(OR('full menu'!AA133="LCIT",'full menu'!AA133="FCIT",'full menu'!AA133="LIT",'full menu'!AA133="FIT"),"ITs",IF(OR('full menu'!AA133="MwERT", 'full menu'!AA133="ERwMT", 'full menu'!AA133="M&amp;ERT", 'full menu'!AA133="MwIT", 'full menu'!AA133="IwMT", 'full menu'!AA133="M&amp;IT", 'full menu'!AA133="IwERT", 'full menu'!AA133="ERwIT", 'full menu'!AA133="I&amp;ERT", 'full menu'!AA133="ER&amp;M&amp;IT"),"MixedTs",IF('full menu'!AA133="UD","UD",IF('full menu'!AA133="LSD","LSD",IF('full menu'!AA133="WSD","WSD",IF('full menu'!AA133="UASC","UASC",""))))))))))</f>
        <v>LSD</v>
      </c>
      <c r="AB133" t="str">
        <f>IF('full menu'!AB133="MDC","MDC",IF(OR('full menu'!AB133="PERF",'full menu'!AB133="AERF",'full menu'!AB133="PCB"),"ERfix",IF(OR('full menu'!AB133="ACB", 'full menu'!AB133="LCERT", 'full menu'!AB133="LERT",'full menu'!AB133="FCERT",'full menu'!AB133="FERT"),"ERTs",IF(OR('full menu'!AB133="FCMT",'full menu'!AB133="FMT",'full menu'!AB133="LMT",'full menu'!AB133="LCMT"),"MTs",IF(OR('full menu'!AB133="LCIT",'full menu'!AB133="FCIT",'full menu'!AB133="LIT",'full menu'!AB133="FIT"),"ITs",IF(OR('full menu'!AB133="MwERT", 'full menu'!AB133="ERwMT", 'full menu'!AB133="M&amp;ERT", 'full menu'!AB133="MwIT", 'full menu'!AB133="IwMT", 'full menu'!AB133="M&amp;IT", 'full menu'!AB133="IwERT", 'full menu'!AB133="ERwIT", 'full menu'!AB133="I&amp;ERT", 'full menu'!AB133="ER&amp;M&amp;IT"),"MixedTs",IF('full menu'!AB133="UD","UD",IF('full menu'!AB133="LSD","LSD",IF('full menu'!AB133="WSD","WSD",IF('full menu'!AB133="UASC","UASC",""))))))))))</f>
        <v>LSD</v>
      </c>
      <c r="AC133" t="str">
        <f>IF('full menu'!AC133="MDC","MDC",IF(OR('full menu'!AC133="PERF",'full menu'!AC133="AERF",'full menu'!AC133="PCB"),"ERfix",IF(OR('full menu'!AC133="ACB", 'full menu'!AC133="LCERT", 'full menu'!AC133="LERT",'full menu'!AC133="FCERT",'full menu'!AC133="FERT"),"ERTs",IF(OR('full menu'!AC133="FCMT",'full menu'!AC133="FMT",'full menu'!AC133="LMT",'full menu'!AC133="LCMT"),"MTs",IF(OR('full menu'!AC133="LCIT",'full menu'!AC133="FCIT",'full menu'!AC133="LIT",'full menu'!AC133="FIT"),"ITs",IF(OR('full menu'!AC133="MwERT", 'full menu'!AC133="ERwMT", 'full menu'!AC133="M&amp;ERT", 'full menu'!AC133="MwIT", 'full menu'!AC133="IwMT", 'full menu'!AC133="M&amp;IT", 'full menu'!AC133="IwERT", 'full menu'!AC133="ERwIT", 'full menu'!AC133="I&amp;ERT", 'full menu'!AC133="ER&amp;M&amp;IT"),"MixedTs",IF('full menu'!AC133="UD","UD",IF('full menu'!AC133="LSD","LSD",IF('full menu'!AC133="WSD","WSD",IF('full menu'!AC133="UASC","UASC",""))))))))))</f>
        <v>LSD</v>
      </c>
      <c r="AD133" t="str">
        <f>IF('full menu'!AD133="MDC","MDC",IF(OR('full menu'!AD133="PERF",'full menu'!AD133="AERF",'full menu'!AD133="PCB"),"ERfix",IF(OR('full menu'!AD133="ACB", 'full menu'!AD133="LCERT", 'full menu'!AD133="LERT",'full menu'!AD133="FCERT",'full menu'!AD133="FERT"),"ERTs",IF(OR('full menu'!AD133="FCMT",'full menu'!AD133="FMT",'full menu'!AD133="LMT",'full menu'!AD133="LCMT"),"MTs",IF(OR('full menu'!AD133="LCIT",'full menu'!AD133="FCIT",'full menu'!AD133="LIT",'full menu'!AD133="FIT"),"ITs",IF(OR('full menu'!AD133="MwERT", 'full menu'!AD133="ERwMT", 'full menu'!AD133="M&amp;ERT", 'full menu'!AD133="MwIT", 'full menu'!AD133="IwMT", 'full menu'!AD133="M&amp;IT", 'full menu'!AD133="IwERT", 'full menu'!AD133="ERwIT", 'full menu'!AD133="I&amp;ERT", 'full menu'!AD133="ER&amp;M&amp;IT"),"MixedTs",IF('full menu'!AD133="UD","UD",IF('full menu'!AD133="LSD","LSD",IF('full menu'!AD133="WSD","WSD",IF('full menu'!AD133="UASC","UASC",""))))))))))</f>
        <v>LSD</v>
      </c>
      <c r="AE133" t="str">
        <f>IF('full menu'!AE133="MDC","MDC",IF(OR('full menu'!AE133="PERF",'full menu'!AE133="AERF",'full menu'!AE133="PCB"),"ERfix",IF(OR('full menu'!AE133="ACB", 'full menu'!AE133="LCERT", 'full menu'!AE133="LERT",'full menu'!AE133="FCERT",'full menu'!AE133="FERT"),"ERTs",IF(OR('full menu'!AE133="FCMT",'full menu'!AE133="FMT",'full menu'!AE133="LMT",'full menu'!AE133="LCMT"),"MTs",IF(OR('full menu'!AE133="LCIT",'full menu'!AE133="FCIT",'full menu'!AE133="LIT",'full menu'!AE133="FIT"),"ITs",IF(OR('full menu'!AE133="MwERT", 'full menu'!AE133="ERwMT", 'full menu'!AE133="M&amp;ERT", 'full menu'!AE133="MwIT", 'full menu'!AE133="IwMT", 'full menu'!AE133="M&amp;IT", 'full menu'!AE133="IwERT", 'full menu'!AE133="ERwIT", 'full menu'!AE133="I&amp;ERT", 'full menu'!AE133="ER&amp;M&amp;IT"),"MixedTs",IF('full menu'!AE133="UD","UD",IF('full menu'!AE133="LSD","LSD",IF('full menu'!AE133="WSD","WSD",IF('full menu'!AE133="UASC","UASC",""))))))))))</f>
        <v>LSD</v>
      </c>
      <c r="AF133" t="str">
        <f>IF('full menu'!AF133="MDC","MDC",IF(OR('full menu'!AF133="PERF",'full menu'!AF133="AERF",'full menu'!AF133="PCB"),"ERfix",IF(OR('full menu'!AF133="ACB", 'full menu'!AF133="LCERT", 'full menu'!AF133="LERT",'full menu'!AF133="FCERT",'full menu'!AF133="FERT"),"ERTs",IF(OR('full menu'!AF133="FCMT",'full menu'!AF133="FMT",'full menu'!AF133="LMT",'full menu'!AF133="LCMT"),"MTs",IF(OR('full menu'!AF133="LCIT",'full menu'!AF133="FCIT",'full menu'!AF133="LIT",'full menu'!AF133="FIT"),"ITs",IF(OR('full menu'!AF133="MwERT", 'full menu'!AF133="ERwMT", 'full menu'!AF133="M&amp;ERT", 'full menu'!AF133="MwIT", 'full menu'!AF133="IwMT", 'full menu'!AF133="M&amp;IT", 'full menu'!AF133="IwERT", 'full menu'!AF133="ERwIT", 'full menu'!AF133="I&amp;ERT", 'full menu'!AF133="ER&amp;M&amp;IT"),"MixedTs",IF('full menu'!AF133="UD","UD",IF('full menu'!AF133="LSD","LSD",IF('full menu'!AF133="WSD","WSD",IF('full menu'!AF133="UASC","UASC",""))))))))))</f>
        <v>LSD</v>
      </c>
      <c r="AG133" t="str">
        <f>IF('full menu'!AG133="MDC","MDC",IF(OR('full menu'!AG133="PERF",'full menu'!AG133="AERF",'full menu'!AG133="PCB"),"ERfix",IF(OR('full menu'!AG133="ACB", 'full menu'!AG133="LCERT", 'full menu'!AG133="LERT",'full menu'!AG133="FCERT",'full menu'!AG133="FERT"),"ERTs",IF(OR('full menu'!AG133="FCMT",'full menu'!AG133="FMT",'full menu'!AG133="LMT",'full menu'!AG133="LCMT"),"MTs",IF(OR('full menu'!AG133="LCIT",'full menu'!AG133="FCIT",'full menu'!AG133="LIT",'full menu'!AG133="FIT"),"ITs",IF(OR('full menu'!AG133="MwERT", 'full menu'!AG133="ERwMT", 'full menu'!AG133="M&amp;ERT", 'full menu'!AG133="MwIT", 'full menu'!AG133="IwMT", 'full menu'!AG133="M&amp;IT", 'full menu'!AG133="IwERT", 'full menu'!AG133="ERwIT", 'full menu'!AG133="I&amp;ERT", 'full menu'!AG133="ER&amp;M&amp;IT"),"MixedTs",IF('full menu'!AG133="UD","UD",IF('full menu'!AG133="LSD","LSD",IF('full menu'!AG133="WSD","WSD",IF('full menu'!AG133="UASC","UASC",""))))))))))</f>
        <v>LSD</v>
      </c>
      <c r="AH133" t="str">
        <f>IF('full menu'!AH133="MDC","MDC",IF(OR('full menu'!AH133="PERF",'full menu'!AH133="AERF",'full menu'!AH133="PCB"),"ERfix",IF(OR('full menu'!AH133="ACB", 'full menu'!AH133="LCERT", 'full menu'!AH133="LERT",'full menu'!AH133="FCERT",'full menu'!AH133="FERT"),"ERTs",IF(OR('full menu'!AH133="FCMT",'full menu'!AH133="FMT",'full menu'!AH133="LMT",'full menu'!AH133="LCMT"),"MTs",IF(OR('full menu'!AH133="LCIT",'full menu'!AH133="FCIT",'full menu'!AH133="LIT",'full menu'!AH133="FIT"),"ITs",IF(OR('full menu'!AH133="MwERT", 'full menu'!AH133="ERwMT", 'full menu'!AH133="M&amp;ERT", 'full menu'!AH133="MwIT", 'full menu'!AH133="IwMT", 'full menu'!AH133="M&amp;IT", 'full menu'!AH133="IwERT", 'full menu'!AH133="ERwIT", 'full menu'!AH133="I&amp;ERT", 'full menu'!AH133="ER&amp;M&amp;IT"),"MixedTs",IF('full menu'!AH133="UD","UD",IF('full menu'!AH133="LSD","LSD",IF('full menu'!AH133="WSD","WSD",IF('full menu'!AH133="UASC","UASC",""))))))))))</f>
        <v>LSD</v>
      </c>
      <c r="AI133" t="str">
        <f>IF('full menu'!AI133="MDC","MDC",IF(OR('full menu'!AI133="PERF",'full menu'!AI133="AERF",'full menu'!AI133="PCB"),"ERfix",IF(OR('full menu'!AI133="ACB", 'full menu'!AI133="LCERT", 'full menu'!AI133="LERT",'full menu'!AI133="FCERT",'full menu'!AI133="FERT"),"ERTs",IF(OR('full menu'!AI133="FCMT",'full menu'!AI133="FMT",'full menu'!AI133="LMT",'full menu'!AI133="LCMT"),"MTs",IF(OR('full menu'!AI133="LCIT",'full menu'!AI133="FCIT",'full menu'!AI133="LIT",'full menu'!AI133="FIT"),"ITs",IF(OR('full menu'!AI133="MwERT", 'full menu'!AI133="ERwMT", 'full menu'!AI133="M&amp;ERT", 'full menu'!AI133="MwIT", 'full menu'!AI133="IwMT", 'full menu'!AI133="M&amp;IT", 'full menu'!AI133="IwERT", 'full menu'!AI133="ERwIT", 'full menu'!AI133="I&amp;ERT", 'full menu'!AI133="ER&amp;M&amp;IT"),"MixedTs",IF('full menu'!AI133="UD","UD",IF('full menu'!AI133="LSD","LSD",IF('full menu'!AI133="WSD","WSD",IF('full menu'!AI133="UASC","UASC",""))))))))))</f>
        <v>LSD</v>
      </c>
      <c r="AJ133" t="str">
        <f>IF('full menu'!AJ133="MDC","MDC",IF(OR('full menu'!AJ133="PERF",'full menu'!AJ133="AERF",'full menu'!AJ133="PCB"),"ERfix",IF(OR('full menu'!AJ133="ACB", 'full menu'!AJ133="LCERT", 'full menu'!AJ133="LERT",'full menu'!AJ133="FCERT",'full menu'!AJ133="FERT"),"ERTs",IF(OR('full menu'!AJ133="FCMT",'full menu'!AJ133="FMT",'full menu'!AJ133="LMT",'full menu'!AJ133="LCMT"),"MTs",IF(OR('full menu'!AJ133="LCIT",'full menu'!AJ133="FCIT",'full menu'!AJ133="LIT",'full menu'!AJ133="FIT"),"ITs",IF(OR('full menu'!AJ133="MwERT", 'full menu'!AJ133="ERwMT", 'full menu'!AJ133="M&amp;ERT", 'full menu'!AJ133="MwIT", 'full menu'!AJ133="IwMT", 'full menu'!AJ133="M&amp;IT", 'full menu'!AJ133="IwERT", 'full menu'!AJ133="ERwIT", 'full menu'!AJ133="I&amp;ERT", 'full menu'!AJ133="ER&amp;M&amp;IT"),"MixedTs",IF('full menu'!AJ133="UD","UD",IF('full menu'!AJ133="LSD","LSD",IF('full menu'!AJ133="WSD","WSD",IF('full menu'!AJ133="UASC","UASC",""))))))))))</f>
        <v>LSD</v>
      </c>
      <c r="AK133" t="str">
        <f>IF('full menu'!AK133="MDC","MDC",IF(OR('full menu'!AK133="PERF",'full menu'!AK133="AERF",'full menu'!AK133="PCB"),"ERfix",IF(OR('full menu'!AK133="ACB", 'full menu'!AK133="LCERT", 'full menu'!AK133="LERT",'full menu'!AK133="FCERT",'full menu'!AK133="FERT"),"ERTs",IF(OR('full menu'!AK133="FCMT",'full menu'!AK133="FMT",'full menu'!AK133="LMT",'full menu'!AK133="LCMT"),"MTs",IF(OR('full menu'!AK133="LCIT",'full menu'!AK133="FCIT",'full menu'!AK133="LIT",'full menu'!AK133="FIT"),"ITs",IF(OR('full menu'!AK133="MwERT", 'full menu'!AK133="ERwMT", 'full menu'!AK133="M&amp;ERT", 'full menu'!AK133="MwIT", 'full menu'!AK133="IwMT", 'full menu'!AK133="M&amp;IT", 'full menu'!AK133="IwERT", 'full menu'!AK133="ERwIT", 'full menu'!AK133="I&amp;ERT", 'full menu'!AK133="ER&amp;M&amp;IT"),"MixedTs",IF('full menu'!AK133="UD","UD",IF('full menu'!AK133="LSD","LSD",IF('full menu'!AK133="WSD","WSD",IF('full menu'!AK133="UASC","UASC",""))))))))))</f>
        <v>LSD</v>
      </c>
      <c r="AL133" t="str">
        <f>IF('full menu'!AL133="MDC","MDC",IF(OR('full menu'!AL133="PERF",'full menu'!AL133="AERF",'full menu'!AL133="PCB"),"ERfix",IF(OR('full menu'!AL133="ACB", 'full menu'!AL133="LCERT", 'full menu'!AL133="LERT",'full menu'!AL133="FCERT",'full menu'!AL133="FERT"),"ERTs",IF(OR('full menu'!AL133="FCMT",'full menu'!AL133="FMT",'full menu'!AL133="LMT",'full menu'!AL133="LCMT"),"MTs",IF(OR('full menu'!AL133="LCIT",'full menu'!AL133="FCIT",'full menu'!AL133="LIT",'full menu'!AL133="FIT"),"ITs",IF(OR('full menu'!AL133="MwERT", 'full menu'!AL133="ERwMT", 'full menu'!AL133="M&amp;ERT", 'full menu'!AL133="MwIT", 'full menu'!AL133="IwMT", 'full menu'!AL133="M&amp;IT", 'full menu'!AL133="IwERT", 'full menu'!AL133="ERwIT", 'full menu'!AL133="I&amp;ERT", 'full menu'!AL133="ER&amp;M&amp;IT"),"MixedTs",IF('full menu'!AL133="UD","UD",IF('full menu'!AL133="LSD","LSD",IF('full menu'!AL133="WSD","WSD",IF('full menu'!AL133="UASC","UASC",""))))))))))</f>
        <v>LSD</v>
      </c>
      <c r="AM133" t="str">
        <f>IF('full menu'!AM133="MDC","MDC",IF(OR('full menu'!AM133="PERF",'full menu'!AM133="AERF",'full menu'!AM133="PCB"),"ERfix",IF(OR('full menu'!AM133="ACB", 'full menu'!AM133="LCERT", 'full menu'!AM133="LERT",'full menu'!AM133="FCERT",'full menu'!AM133="FERT"),"ERTs",IF(OR('full menu'!AM133="FCMT",'full menu'!AM133="FMT",'full menu'!AM133="LMT",'full menu'!AM133="LCMT"),"MTs",IF(OR('full menu'!AM133="LCIT",'full menu'!AM133="FCIT",'full menu'!AM133="LIT",'full menu'!AM133="FIT"),"ITs",IF(OR('full menu'!AM133="MwERT", 'full menu'!AM133="ERwMT", 'full menu'!AM133="M&amp;ERT", 'full menu'!AM133="MwIT", 'full menu'!AM133="IwMT", 'full menu'!AM133="M&amp;IT", 'full menu'!AM133="IwERT", 'full menu'!AM133="ERwIT", 'full menu'!AM133="I&amp;ERT", 'full menu'!AM133="ER&amp;M&amp;IT"),"MixedTs",IF('full menu'!AM133="UD","UD",IF('full menu'!AM133="LSD","LSD",IF('full menu'!AM133="WSD","WSD",IF('full menu'!AM133="UASC","UASC",""))))))))))</f>
        <v>LSD</v>
      </c>
      <c r="AN133" t="str">
        <f>IF('full menu'!AN133="MDC","MDC",IF(OR('full menu'!AN133="PERF",'full menu'!AN133="AERF",'full menu'!AN133="PCB"),"ERfix",IF(OR('full menu'!AN133="ACB", 'full menu'!AN133="LCERT", 'full menu'!AN133="LERT",'full menu'!AN133="FCERT",'full menu'!AN133="FERT"),"ERTs",IF(OR('full menu'!AN133="FCMT",'full menu'!AN133="FMT",'full menu'!AN133="LMT",'full menu'!AN133="LCMT"),"MTs",IF(OR('full menu'!AN133="LCIT",'full menu'!AN133="FCIT",'full menu'!AN133="LIT",'full menu'!AN133="FIT"),"ITs",IF(OR('full menu'!AN133="MwERT", 'full menu'!AN133="ERwMT", 'full menu'!AN133="M&amp;ERT", 'full menu'!AN133="MwIT", 'full menu'!AN133="IwMT", 'full menu'!AN133="M&amp;IT", 'full menu'!AN133="IwERT", 'full menu'!AN133="ERwIT", 'full menu'!AN133="I&amp;ERT", 'full menu'!AN133="ER&amp;M&amp;IT"),"MixedTs",IF('full menu'!AN133="UD","UD",IF('full menu'!AN133="LSD","LSD",IF('full menu'!AN133="WSD","WSD",IF('full menu'!AN133="UASC","UASC",""))))))))))</f>
        <v>ITs</v>
      </c>
      <c r="AO133" t="str">
        <f>IF('full menu'!AO133="MDC","MDC",IF(OR('full menu'!AO133="PERF",'full menu'!AO133="AERF",'full menu'!AO133="PCB"),"ERfix",IF(OR('full menu'!AO133="ACB", 'full menu'!AO133="LCERT", 'full menu'!AO133="LERT",'full menu'!AO133="FCERT",'full menu'!AO133="FERT"),"ERTs",IF(OR('full menu'!AO133="FCMT",'full menu'!AO133="FMT",'full menu'!AO133="LMT",'full menu'!AO133="LCMT"),"MTs",IF(OR('full menu'!AO133="LCIT",'full menu'!AO133="FCIT",'full menu'!AO133="LIT",'full menu'!AO133="FIT"),"ITs",IF(OR('full menu'!AO133="MwERT", 'full menu'!AO133="ERwMT", 'full menu'!AO133="M&amp;ERT", 'full menu'!AO133="MwIT", 'full menu'!AO133="IwMT", 'full menu'!AO133="M&amp;IT", 'full menu'!AO133="IwERT", 'full menu'!AO133="ERwIT", 'full menu'!AO133="I&amp;ERT", 'full menu'!AO133="ER&amp;M&amp;IT"),"MixedTs",IF('full menu'!AO133="UD","UD",IF('full menu'!AO133="LSD","LSD",IF('full menu'!AO133="WSD","WSD",IF('full menu'!AO133="UASC","UASC",""))))))))))</f>
        <v>ITs</v>
      </c>
      <c r="AP133" t="str">
        <f>IF('full menu'!AP133="MDC","MDC",IF(OR('full menu'!AP133="PERF",'full menu'!AP133="AERF",'full menu'!AP133="PCB"),"ERfix",IF(OR('full menu'!AP133="ACB", 'full menu'!AP133="LCERT", 'full menu'!AP133="LERT",'full menu'!AP133="FCERT",'full menu'!AP133="FERT"),"ERTs",IF(OR('full menu'!AP133="FCMT",'full menu'!AP133="FMT",'full menu'!AP133="LMT",'full menu'!AP133="LCMT"),"MTs",IF(OR('full menu'!AP133="LCIT",'full menu'!AP133="FCIT",'full menu'!AP133="LIT",'full menu'!AP133="FIT"),"ITs",IF(OR('full menu'!AP133="MwERT", 'full menu'!AP133="ERwMT", 'full menu'!AP133="M&amp;ERT", 'full menu'!AP133="MwIT", 'full menu'!AP133="IwMT", 'full menu'!AP133="M&amp;IT", 'full menu'!AP133="IwERT", 'full menu'!AP133="ERwIT", 'full menu'!AP133="I&amp;ERT", 'full menu'!AP133="ER&amp;M&amp;IT"),"MixedTs",IF('full menu'!AP133="UD","UD",IF('full menu'!AP133="LSD","LSD",IF('full menu'!AP133="WSD","WSD",IF('full menu'!AP133="UASC","UASC",""))))))))))</f>
        <v>ITs</v>
      </c>
      <c r="AQ133" t="str">
        <f>IF('full menu'!AQ133="MDC","MDC",IF(OR('full menu'!AQ133="PERF",'full menu'!AQ133="AERF",'full menu'!AQ133="PCB"),"ERfix",IF(OR('full menu'!AQ133="ACB", 'full menu'!AQ133="LCERT", 'full menu'!AQ133="LERT",'full menu'!AQ133="FCERT",'full menu'!AQ133="FERT"),"ERTs",IF(OR('full menu'!AQ133="FCMT",'full menu'!AQ133="FMT",'full menu'!AQ133="LMT",'full menu'!AQ133="LCMT"),"MTs",IF(OR('full menu'!AQ133="LCIT",'full menu'!AQ133="FCIT",'full menu'!AQ133="LIT",'full menu'!AQ133="FIT"),"ITs",IF(OR('full menu'!AQ133="MwERT", 'full menu'!AQ133="ERwMT", 'full menu'!AQ133="M&amp;ERT", 'full menu'!AQ133="MwIT", 'full menu'!AQ133="IwMT", 'full menu'!AQ133="M&amp;IT", 'full menu'!AQ133="IwERT", 'full menu'!AQ133="ERwIT", 'full menu'!AQ133="I&amp;ERT", 'full menu'!AQ133="ER&amp;M&amp;IT"),"MixedTs",IF('full menu'!AQ133="UD","UD",IF('full menu'!AQ133="LSD","LSD",IF('full menu'!AQ133="WSD","WSD",IF('full menu'!AQ133="UASC","UASC",""))))))))))</f>
        <v>ITs</v>
      </c>
      <c r="AR133" t="str">
        <f>IF('full menu'!AR133="MDC","MDC",IF(OR('full menu'!AR133="PERF",'full menu'!AR133="AERF",'full menu'!AR133="PCB"),"ERfix",IF(OR('full menu'!AR133="ACB", 'full menu'!AR133="LCERT", 'full menu'!AR133="LERT",'full menu'!AR133="FCERT",'full menu'!AR133="FERT"),"ERTs",IF(OR('full menu'!AR133="FCMT",'full menu'!AR133="FMT",'full menu'!AR133="LMT",'full menu'!AR133="LCMT"),"MTs",IF(OR('full menu'!AR133="LCIT",'full menu'!AR133="FCIT",'full menu'!AR133="LIT",'full menu'!AR133="FIT"),"ITs",IF(OR('full menu'!AR133="MwERT", 'full menu'!AR133="ERwMT", 'full menu'!AR133="M&amp;ERT", 'full menu'!AR133="MwIT", 'full menu'!AR133="IwMT", 'full menu'!AR133="M&amp;IT", 'full menu'!AR133="IwERT", 'full menu'!AR133="ERwIT", 'full menu'!AR133="I&amp;ERT", 'full menu'!AR133="ER&amp;M&amp;IT"),"MixedTs",IF('full menu'!AR133="UD","UD",IF('full menu'!AR133="LSD","LSD",IF('full menu'!AR133="WSD","WSD",IF('full menu'!AR133="UASC","UASC",""))))))))))</f>
        <v>ITs</v>
      </c>
      <c r="AS133" t="str">
        <f>IF('full menu'!AS133="MDC","MDC",IF(OR('full menu'!AS133="PERF",'full menu'!AS133="AERF",'full menu'!AS133="PCB"),"ERfix",IF(OR('full menu'!AS133="ACB", 'full menu'!AS133="LCERT", 'full menu'!AS133="LERT",'full menu'!AS133="FCERT",'full menu'!AS133="FERT"),"ERTs",IF(OR('full menu'!AS133="FCMT",'full menu'!AS133="FMT",'full menu'!AS133="LMT",'full menu'!AS133="LCMT"),"MTs",IF(OR('full menu'!AS133="LCIT",'full menu'!AS133="FCIT",'full menu'!AS133="LIT",'full menu'!AS133="FIT"),"ITs",IF(OR('full menu'!AS133="MwERT", 'full menu'!AS133="ERwMT", 'full menu'!AS133="M&amp;ERT", 'full menu'!AS133="MwIT", 'full menu'!AS133="IwMT", 'full menu'!AS133="M&amp;IT", 'full menu'!AS133="IwERT", 'full menu'!AS133="ERwIT", 'full menu'!AS133="I&amp;ERT", 'full menu'!AS133="ER&amp;M&amp;IT"),"MixedTs",IF('full menu'!AS133="UD","UD",IF('full menu'!AS133="LSD","LSD",IF('full menu'!AS133="WSD","WSD",IF('full menu'!AS133="UASC","UASC",""))))))))))</f>
        <v>ITs</v>
      </c>
      <c r="AT133" t="str">
        <f>IF('full menu'!AT133="MDC","MDC",IF(OR('full menu'!AT133="PERF",'full menu'!AT133="AERF",'full menu'!AT133="PCB"),"ERfix",IF(OR('full menu'!AT133="ACB", 'full menu'!AT133="LCERT", 'full menu'!AT133="LERT",'full menu'!AT133="FCERT",'full menu'!AT133="FERT"),"ERTs",IF(OR('full menu'!AT133="FCMT",'full menu'!AT133="FMT",'full menu'!AT133="LMT",'full menu'!AT133="LCMT"),"MTs",IF(OR('full menu'!AT133="LCIT",'full menu'!AT133="FCIT",'full menu'!AT133="LIT",'full menu'!AT133="FIT"),"ITs",IF(OR('full menu'!AT133="MwERT", 'full menu'!AT133="ERwMT", 'full menu'!AT133="M&amp;ERT", 'full menu'!AT133="MwIT", 'full menu'!AT133="IwMT", 'full menu'!AT133="M&amp;IT", 'full menu'!AT133="IwERT", 'full menu'!AT133="ERwIT", 'full menu'!AT133="I&amp;ERT", 'full menu'!AT133="ER&amp;M&amp;IT"),"MixedTs",IF('full menu'!AT133="UD","UD",IF('full menu'!AT133="LSD","LSD",IF('full menu'!AT133="WSD","WSD",IF('full menu'!AT133="UASC","UASC",""))))))))))</f>
        <v>ITs</v>
      </c>
      <c r="AU133" t="str">
        <f>IF('full menu'!AU133="MDC","MDC",IF(OR('full menu'!AU133="PERF",'full menu'!AU133="AERF",'full menu'!AU133="PCB"),"ERfix",IF(OR('full menu'!AU133="ACB", 'full menu'!AU133="LCERT", 'full menu'!AU133="LERT",'full menu'!AU133="FCERT",'full menu'!AU133="FERT"),"ERTs",IF(OR('full menu'!AU133="FCMT",'full menu'!AU133="FMT",'full menu'!AU133="LMT",'full menu'!AU133="LCMT"),"MTs",IF(OR('full menu'!AU133="LCIT",'full menu'!AU133="FCIT",'full menu'!AU133="LIT",'full menu'!AU133="FIT"),"ITs",IF(OR('full menu'!AU133="MwERT", 'full menu'!AU133="ERwMT", 'full menu'!AU133="M&amp;ERT", 'full menu'!AU133="MwIT", 'full menu'!AU133="IwMT", 'full menu'!AU133="M&amp;IT", 'full menu'!AU133="IwERT", 'full menu'!AU133="ERwIT", 'full menu'!AU133="I&amp;ERT", 'full menu'!AU133="ER&amp;M&amp;IT"),"MixedTs",IF('full menu'!AU133="UD","UD",IF('full menu'!AU133="LSD","LSD",IF('full menu'!AU133="WSD","WSD",IF('full menu'!AU133="UASC","UASC",""))))))))))</f>
        <v>ITs</v>
      </c>
      <c r="AV133" t="str">
        <f>IF('full menu'!AV133="MDC","MDC",IF(OR('full menu'!AV133="PERF",'full menu'!AV133="AERF",'full menu'!AV133="PCB"),"ERfix",IF(OR('full menu'!AV133="ACB", 'full menu'!AV133="LCERT", 'full menu'!AV133="LERT",'full menu'!AV133="FCERT",'full menu'!AV133="FERT"),"ERTs",IF(OR('full menu'!AV133="FCMT",'full menu'!AV133="FMT",'full menu'!AV133="LMT",'full menu'!AV133="LCMT"),"MTs",IF(OR('full menu'!AV133="LCIT",'full menu'!AV133="FCIT",'full menu'!AV133="LIT",'full menu'!AV133="FIT"),"ITs",IF(OR('full menu'!AV133="MwERT", 'full menu'!AV133="ERwMT", 'full menu'!AV133="M&amp;ERT", 'full menu'!AV133="MwIT", 'full menu'!AV133="IwMT", 'full menu'!AV133="M&amp;IT", 'full menu'!AV133="IwERT", 'full menu'!AV133="ERwIT", 'full menu'!AV133="I&amp;ERT", 'full menu'!AV133="ER&amp;M&amp;IT"),"MixedTs",IF('full menu'!AV133="UD","UD",IF('full menu'!AV133="LSD","LSD",IF('full menu'!AV133="WSD","WSD",IF('full menu'!AV133="UASC","UASC",""))))))))))</f>
        <v>ITs</v>
      </c>
      <c r="AW133" t="str">
        <f>IF('full menu'!AW133="MDC","MDC",IF(OR('full menu'!AW133="PERF",'full menu'!AW133="AERF",'full menu'!AW133="PCB"),"ERfix",IF(OR('full menu'!AW133="ACB", 'full menu'!AW133="LCERT", 'full menu'!AW133="LERT",'full menu'!AW133="FCERT",'full menu'!AW133="FERT"),"ERTs",IF(OR('full menu'!AW133="FCMT",'full menu'!AW133="FMT",'full menu'!AW133="LMT",'full menu'!AW133="LCMT"),"MTs",IF(OR('full menu'!AW133="LCIT",'full menu'!AW133="FCIT",'full menu'!AW133="LIT",'full menu'!AW133="FIT"),"ITs",IF(OR('full menu'!AW133="MwERT", 'full menu'!AW133="ERwMT", 'full menu'!AW133="M&amp;ERT", 'full menu'!AW133="MwIT", 'full menu'!AW133="IwMT", 'full menu'!AW133="M&amp;IT", 'full menu'!AW133="IwERT", 'full menu'!AW133="ERwIT", 'full menu'!AW133="I&amp;ERT", 'full menu'!AW133="ER&amp;M&amp;IT"),"MixedTs",IF('full menu'!AW133="UD","UD",IF('full menu'!AW133="LSD","LSD",IF('full menu'!AW133="WSD","WSD",IF('full menu'!AW133="UASC","UASC",""))))))))))</f>
        <v>ITs</v>
      </c>
      <c r="AX133" t="str">
        <f>IF('full menu'!AX133="MDC","MDC",IF(OR('full menu'!AX133="PERF",'full menu'!AX133="AERF",'full menu'!AX133="PCB"),"ERfix",IF(OR('full menu'!AX133="ACB", 'full menu'!AX133="LCERT", 'full menu'!AX133="LERT",'full menu'!AX133="FCERT",'full menu'!AX133="FERT"),"ERTs",IF(OR('full menu'!AX133="FCMT",'full menu'!AX133="FMT",'full menu'!AX133="LMT",'full menu'!AX133="LCMT"),"MTs",IF(OR('full menu'!AX133="LCIT",'full menu'!AX133="FCIT",'full menu'!AX133="LIT",'full menu'!AX133="FIT"),"ITs",IF(OR('full menu'!AX133="MwERT", 'full menu'!AX133="ERwMT", 'full menu'!AX133="M&amp;ERT", 'full menu'!AX133="MwIT", 'full menu'!AX133="IwMT", 'full menu'!AX133="M&amp;IT", 'full menu'!AX133="IwERT", 'full menu'!AX133="ERwIT", 'full menu'!AX133="I&amp;ERT", 'full menu'!AX133="ER&amp;M&amp;IT"),"MixedTs",IF('full menu'!AX133="UD","UD",IF('full menu'!AX133="LSD","LSD",IF('full menu'!AX133="WSD","WSD",IF('full menu'!AX133="UASC","UASC",""))))))))))</f>
        <v>ITs</v>
      </c>
      <c r="AY133" t="str">
        <f>IF('full menu'!AY133="MDC","MDC",IF(OR('full menu'!AY133="PERF",'full menu'!AY133="AERF",'full menu'!AY133="PCB"),"ERfix",IF(OR('full menu'!AY133="ACB", 'full menu'!AY133="LCERT", 'full menu'!AY133="LERT",'full menu'!AY133="FCERT",'full menu'!AY133="FERT"),"ERTs",IF(OR('full menu'!AY133="FCMT",'full menu'!AY133="FMT",'full menu'!AY133="LMT",'full menu'!AY133="LCMT"),"MTs",IF(OR('full menu'!AY133="LCIT",'full menu'!AY133="FCIT",'full menu'!AY133="LIT",'full menu'!AY133="FIT"),"ITs",IF(OR('full menu'!AY133="MwERT", 'full menu'!AY133="ERwMT", 'full menu'!AY133="M&amp;ERT", 'full menu'!AY133="MwIT", 'full menu'!AY133="IwMT", 'full menu'!AY133="M&amp;IT", 'full menu'!AY133="IwERT", 'full menu'!AY133="ERwIT", 'full menu'!AY133="I&amp;ERT", 'full menu'!AY133="ER&amp;M&amp;IT"),"MixedTs",IF('full menu'!AY133="UD","UD",IF('full menu'!AY133="LSD","LSD",IF('full menu'!AY133="WSD","WSD",IF('full menu'!AY133="UASC","UASC",""))))))))))</f>
        <v>ITs</v>
      </c>
    </row>
    <row r="134" spans="1:51" x14ac:dyDescent="0.3">
      <c r="A134" t="s">
        <v>156</v>
      </c>
      <c r="B134" t="str">
        <f>IF('full menu'!B134="MDC","MDC",IF(OR('full menu'!B134="PERF",'full menu'!B134="AERF",'full menu'!B134="PCB"),"ERfix",IF(OR('full menu'!B134="ACB", 'full menu'!B134="LCERT", 'full menu'!B134="LERT",'full menu'!B134="FCERT",'full menu'!B134="FERT"),"ERTs",IF(OR('full menu'!B134="FCMT",'full menu'!B134="FMT",'full menu'!B134="LMT",'full menu'!B134="LCMT"),"MTs",IF(OR('full menu'!B134="LCIT",'full menu'!B134="FCIT",'full menu'!B134="LIT",'full menu'!B134="FIT"),"ITs",IF(OR('full menu'!B134="MwERT", 'full menu'!B134="ERwMT", 'full menu'!B134="M&amp;ERT", 'full menu'!B134="MwIT", 'full menu'!B134="IwMT", 'full menu'!B134="M&amp;IT", 'full menu'!B134="IwERT", 'full menu'!B134="ERwIT", 'full menu'!B134="I&amp;ERT", 'full menu'!B134="ER&amp;M&amp;IT"),"MixedTs",IF('full menu'!B134="UD","UD",IF('full menu'!B134="LSD","LSD",IF('full menu'!B134="WSD","WSD",IF('full menu'!B134="UASC","UASC",""))))))))))</f>
        <v>UD</v>
      </c>
      <c r="C134" t="str">
        <f>IF('full menu'!C134="MDC","MDC",IF(OR('full menu'!C134="PERF",'full menu'!C134="AERF",'full menu'!C134="PCB"),"ERfix",IF(OR('full menu'!C134="ACB", 'full menu'!C134="LCERT", 'full menu'!C134="LERT",'full menu'!C134="FCERT",'full menu'!C134="FERT"),"ERTs",IF(OR('full menu'!C134="FCMT",'full menu'!C134="FMT",'full menu'!C134="LMT",'full menu'!C134="LCMT"),"MTs",IF(OR('full menu'!C134="LCIT",'full menu'!C134="FCIT",'full menu'!C134="LIT",'full menu'!C134="FIT"),"ITs",IF(OR('full menu'!C134="MwERT", 'full menu'!C134="ERwMT", 'full menu'!C134="M&amp;ERT", 'full menu'!C134="MwIT", 'full menu'!C134="IwMT", 'full menu'!C134="M&amp;IT", 'full menu'!C134="IwERT", 'full menu'!C134="ERwIT", 'full menu'!C134="I&amp;ERT", 'full menu'!C134="ER&amp;M&amp;IT"),"MixedTs",IF('full menu'!C134="UD","UD",IF('full menu'!C134="LSD","LSD",IF('full menu'!C134="WSD","WSD",IF('full menu'!C134="UASC","UASC",""))))))))))</f>
        <v>UD</v>
      </c>
      <c r="D134" t="str">
        <f>IF('full menu'!D134="MDC","MDC",IF(OR('full menu'!D134="PERF",'full menu'!D134="AERF",'full menu'!D134="PCB"),"ERfix",IF(OR('full menu'!D134="ACB", 'full menu'!D134="LCERT", 'full menu'!D134="LERT",'full menu'!D134="FCERT",'full menu'!D134="FERT"),"ERTs",IF(OR('full menu'!D134="FCMT",'full menu'!D134="FMT",'full menu'!D134="LMT",'full menu'!D134="LCMT"),"MTs",IF(OR('full menu'!D134="LCIT",'full menu'!D134="FCIT",'full menu'!D134="LIT",'full menu'!D134="FIT"),"ITs",IF(OR('full menu'!D134="MwERT", 'full menu'!D134="ERwMT", 'full menu'!D134="M&amp;ERT", 'full menu'!D134="MwIT", 'full menu'!D134="IwMT", 'full menu'!D134="M&amp;IT", 'full menu'!D134="IwERT", 'full menu'!D134="ERwIT", 'full menu'!D134="I&amp;ERT", 'full menu'!D134="ER&amp;M&amp;IT"),"MixedTs",IF('full menu'!D134="UD","UD",IF('full menu'!D134="LSD","LSD",IF('full menu'!D134="WSD","WSD",IF('full menu'!D134="UASC","UASC",""))))))))))</f>
        <v>UD</v>
      </c>
      <c r="E134" t="str">
        <f>IF('full menu'!E134="MDC","MDC",IF(OR('full menu'!E134="PERF",'full menu'!E134="AERF",'full menu'!E134="PCB"),"ERfix",IF(OR('full menu'!E134="ACB", 'full menu'!E134="LCERT", 'full menu'!E134="LERT",'full menu'!E134="FCERT",'full menu'!E134="FERT"),"ERTs",IF(OR('full menu'!E134="FCMT",'full menu'!E134="FMT",'full menu'!E134="LMT",'full menu'!E134="LCMT"),"MTs",IF(OR('full menu'!E134="LCIT",'full menu'!E134="FCIT",'full menu'!E134="LIT",'full menu'!E134="FIT"),"ITs",IF(OR('full menu'!E134="MwERT", 'full menu'!E134="ERwMT", 'full menu'!E134="M&amp;ERT", 'full menu'!E134="MwIT", 'full menu'!E134="IwMT", 'full menu'!E134="M&amp;IT", 'full menu'!E134="IwERT", 'full menu'!E134="ERwIT", 'full menu'!E134="I&amp;ERT", 'full menu'!E134="ER&amp;M&amp;IT"),"MixedTs",IF('full menu'!E134="UD","UD",IF('full menu'!E134="LSD","LSD",IF('full menu'!E134="WSD","WSD",IF('full menu'!E134="UASC","UASC",""))))))))))</f>
        <v>UD</v>
      </c>
      <c r="F134" t="str">
        <f>IF('full menu'!F134="MDC","MDC",IF(OR('full menu'!F134="PERF",'full menu'!F134="AERF",'full menu'!F134="PCB"),"ERfix",IF(OR('full menu'!F134="ACB", 'full menu'!F134="LCERT", 'full menu'!F134="LERT",'full menu'!F134="FCERT",'full menu'!F134="FERT"),"ERTs",IF(OR('full menu'!F134="FCMT",'full menu'!F134="FMT",'full menu'!F134="LMT",'full menu'!F134="LCMT"),"MTs",IF(OR('full menu'!F134="LCIT",'full menu'!F134="FCIT",'full menu'!F134="LIT",'full menu'!F134="FIT"),"ITs",IF(OR('full menu'!F134="MwERT", 'full menu'!F134="ERwMT", 'full menu'!F134="M&amp;ERT", 'full menu'!F134="MwIT", 'full menu'!F134="IwMT", 'full menu'!F134="M&amp;IT", 'full menu'!F134="IwERT", 'full menu'!F134="ERwIT", 'full menu'!F134="I&amp;ERT", 'full menu'!F134="ER&amp;M&amp;IT"),"MixedTs",IF('full menu'!F134="UD","UD",IF('full menu'!F134="LSD","LSD",IF('full menu'!F134="WSD","WSD",IF('full menu'!F134="UASC","UASC",""))))))))))</f>
        <v>UD</v>
      </c>
      <c r="G134" t="str">
        <f>IF('full menu'!G134="MDC","MDC",IF(OR('full menu'!G134="PERF",'full menu'!G134="AERF",'full menu'!G134="PCB"),"ERfix",IF(OR('full menu'!G134="ACB", 'full menu'!G134="LCERT", 'full menu'!G134="LERT",'full menu'!G134="FCERT",'full menu'!G134="FERT"),"ERTs",IF(OR('full menu'!G134="FCMT",'full menu'!G134="FMT",'full menu'!G134="LMT",'full menu'!G134="LCMT"),"MTs",IF(OR('full menu'!G134="LCIT",'full menu'!G134="FCIT",'full menu'!G134="LIT",'full menu'!G134="FIT"),"ITs",IF(OR('full menu'!G134="MwERT", 'full menu'!G134="ERwMT", 'full menu'!G134="M&amp;ERT", 'full menu'!G134="MwIT", 'full menu'!G134="IwMT", 'full menu'!G134="M&amp;IT", 'full menu'!G134="IwERT", 'full menu'!G134="ERwIT", 'full menu'!G134="I&amp;ERT", 'full menu'!G134="ER&amp;M&amp;IT"),"MixedTs",IF('full menu'!G134="UD","UD",IF('full menu'!G134="LSD","LSD",IF('full menu'!G134="WSD","WSD",IF('full menu'!G134="UASC","UASC",""))))))))))</f>
        <v>UD</v>
      </c>
      <c r="H134" t="str">
        <f>IF('full menu'!H134="MDC","MDC",IF(OR('full menu'!H134="PERF",'full menu'!H134="AERF",'full menu'!H134="PCB"),"ERfix",IF(OR('full menu'!H134="ACB", 'full menu'!H134="LCERT", 'full menu'!H134="LERT",'full menu'!H134="FCERT",'full menu'!H134="FERT"),"ERTs",IF(OR('full menu'!H134="FCMT",'full menu'!H134="FMT",'full menu'!H134="LMT",'full menu'!H134="LCMT"),"MTs",IF(OR('full menu'!H134="LCIT",'full menu'!H134="FCIT",'full menu'!H134="LIT",'full menu'!H134="FIT"),"ITs",IF(OR('full menu'!H134="MwERT", 'full menu'!H134="ERwMT", 'full menu'!H134="M&amp;ERT", 'full menu'!H134="MwIT", 'full menu'!H134="IwMT", 'full menu'!H134="M&amp;IT", 'full menu'!H134="IwERT", 'full menu'!H134="ERwIT", 'full menu'!H134="I&amp;ERT", 'full menu'!H134="ER&amp;M&amp;IT"),"MixedTs",IF('full menu'!H134="UD","UD",IF('full menu'!H134="LSD","LSD",IF('full menu'!H134="WSD","WSD",IF('full menu'!H134="UASC","UASC",""))))))))))</f>
        <v>UD</v>
      </c>
      <c r="I134" t="str">
        <f>IF('full menu'!I134="MDC","MDC",IF(OR('full menu'!I134="PERF",'full menu'!I134="AERF",'full menu'!I134="PCB"),"ERfix",IF(OR('full menu'!I134="ACB", 'full menu'!I134="LCERT", 'full menu'!I134="LERT",'full menu'!I134="FCERT",'full menu'!I134="FERT"),"ERTs",IF(OR('full menu'!I134="FCMT",'full menu'!I134="FMT",'full menu'!I134="LMT",'full menu'!I134="LCMT"),"MTs",IF(OR('full menu'!I134="LCIT",'full menu'!I134="FCIT",'full menu'!I134="LIT",'full menu'!I134="FIT"),"ITs",IF(OR('full menu'!I134="MwERT", 'full menu'!I134="ERwMT", 'full menu'!I134="M&amp;ERT", 'full menu'!I134="MwIT", 'full menu'!I134="IwMT", 'full menu'!I134="M&amp;IT", 'full menu'!I134="IwERT", 'full menu'!I134="ERwIT", 'full menu'!I134="I&amp;ERT", 'full menu'!I134="ER&amp;M&amp;IT"),"MixedTs",IF('full menu'!I134="UD","UD",IF('full menu'!I134="LSD","LSD",IF('full menu'!I134="WSD","WSD",IF('full menu'!I134="UASC","UASC",""))))))))))</f>
        <v>UD</v>
      </c>
      <c r="J134" t="str">
        <f>IF('full menu'!J134="MDC","MDC",IF(OR('full menu'!J134="PERF",'full menu'!J134="AERF",'full menu'!J134="PCB"),"ERfix",IF(OR('full menu'!J134="ACB", 'full menu'!J134="LCERT", 'full menu'!J134="LERT",'full menu'!J134="FCERT",'full menu'!J134="FERT"),"ERTs",IF(OR('full menu'!J134="FCMT",'full menu'!J134="FMT",'full menu'!J134="LMT",'full menu'!J134="LCMT"),"MTs",IF(OR('full menu'!J134="LCIT",'full menu'!J134="FCIT",'full menu'!J134="LIT",'full menu'!J134="FIT"),"ITs",IF(OR('full menu'!J134="MwERT", 'full menu'!J134="ERwMT", 'full menu'!J134="M&amp;ERT", 'full menu'!J134="MwIT", 'full menu'!J134="IwMT", 'full menu'!J134="M&amp;IT", 'full menu'!J134="IwERT", 'full menu'!J134="ERwIT", 'full menu'!J134="I&amp;ERT", 'full menu'!J134="ER&amp;M&amp;IT"),"MixedTs",IF('full menu'!J134="UD","UD",IF('full menu'!J134="LSD","LSD",IF('full menu'!J134="WSD","WSD",IF('full menu'!J134="UASC","UASC",""))))))))))</f>
        <v>UD</v>
      </c>
      <c r="K134" t="str">
        <f>IF('full menu'!K134="MDC","MDC",IF(OR('full menu'!K134="PERF",'full menu'!K134="AERF",'full menu'!K134="PCB"),"ERfix",IF(OR('full menu'!K134="ACB", 'full menu'!K134="LCERT", 'full menu'!K134="LERT",'full menu'!K134="FCERT",'full menu'!K134="FERT"),"ERTs",IF(OR('full menu'!K134="FCMT",'full menu'!K134="FMT",'full menu'!K134="LMT",'full menu'!K134="LCMT"),"MTs",IF(OR('full menu'!K134="LCIT",'full menu'!K134="FCIT",'full menu'!K134="LIT",'full menu'!K134="FIT"),"ITs",IF(OR('full menu'!K134="MwERT", 'full menu'!K134="ERwMT", 'full menu'!K134="M&amp;ERT", 'full menu'!K134="MwIT", 'full menu'!K134="IwMT", 'full menu'!K134="M&amp;IT", 'full menu'!K134="IwERT", 'full menu'!K134="ERwIT", 'full menu'!K134="I&amp;ERT", 'full menu'!K134="ER&amp;M&amp;IT"),"MixedTs",IF('full menu'!K134="UD","UD",IF('full menu'!K134="LSD","LSD",IF('full menu'!K134="WSD","WSD",IF('full menu'!K134="UASC","UASC",""))))))))))</f>
        <v>UD</v>
      </c>
      <c r="L134" t="str">
        <f>IF('full menu'!L134="MDC","MDC",IF(OR('full menu'!L134="PERF",'full menu'!L134="AERF",'full menu'!L134="PCB"),"ERfix",IF(OR('full menu'!L134="ACB", 'full menu'!L134="LCERT", 'full menu'!L134="LERT",'full menu'!L134="FCERT",'full menu'!L134="FERT"),"ERTs",IF(OR('full menu'!L134="FCMT",'full menu'!L134="FMT",'full menu'!L134="LMT",'full menu'!L134="LCMT"),"MTs",IF(OR('full menu'!L134="LCIT",'full menu'!L134="FCIT",'full menu'!L134="LIT",'full menu'!L134="FIT"),"ITs",IF(OR('full menu'!L134="MwERT", 'full menu'!L134="ERwMT", 'full menu'!L134="M&amp;ERT", 'full menu'!L134="MwIT", 'full menu'!L134="IwMT", 'full menu'!L134="M&amp;IT", 'full menu'!L134="IwERT", 'full menu'!L134="ERwIT", 'full menu'!L134="I&amp;ERT", 'full menu'!L134="ER&amp;M&amp;IT"),"MixedTs",IF('full menu'!L134="UD","UD",IF('full menu'!L134="LSD","LSD",IF('full menu'!L134="WSD","WSD",IF('full menu'!L134="UASC","UASC",""))))))))))</f>
        <v>UD</v>
      </c>
      <c r="M134" t="str">
        <f>IF('full menu'!M134="MDC","MDC",IF(OR('full menu'!M134="PERF",'full menu'!M134="AERF",'full menu'!M134="PCB"),"ERfix",IF(OR('full menu'!M134="ACB", 'full menu'!M134="LCERT", 'full menu'!M134="LERT",'full menu'!M134="FCERT",'full menu'!M134="FERT"),"ERTs",IF(OR('full menu'!M134="FCMT",'full menu'!M134="FMT",'full menu'!M134="LMT",'full menu'!M134="LCMT"),"MTs",IF(OR('full menu'!M134="LCIT",'full menu'!M134="FCIT",'full menu'!M134="LIT",'full menu'!M134="FIT"),"ITs",IF(OR('full menu'!M134="MwERT", 'full menu'!M134="ERwMT", 'full menu'!M134="M&amp;ERT", 'full menu'!M134="MwIT", 'full menu'!M134="IwMT", 'full menu'!M134="M&amp;IT", 'full menu'!M134="IwERT", 'full menu'!M134="ERwIT", 'full menu'!M134="I&amp;ERT", 'full menu'!M134="ER&amp;M&amp;IT"),"MixedTs",IF('full menu'!M134="UD","UD",IF('full menu'!M134="LSD","LSD",IF('full menu'!M134="WSD","WSD",IF('full menu'!M134="UASC","UASC",""))))))))))</f>
        <v>UD</v>
      </c>
      <c r="N134" t="str">
        <f>IF('full menu'!N134="MDC","MDC",IF(OR('full menu'!N134="PERF",'full menu'!N134="AERF",'full menu'!N134="PCB"),"ERfix",IF(OR('full menu'!N134="ACB", 'full menu'!N134="LCERT", 'full menu'!N134="LERT",'full menu'!N134="FCERT",'full menu'!N134="FERT"),"ERTs",IF(OR('full menu'!N134="FCMT",'full menu'!N134="FMT",'full menu'!N134="LMT",'full menu'!N134="LCMT"),"MTs",IF(OR('full menu'!N134="LCIT",'full menu'!N134="FCIT",'full menu'!N134="LIT",'full menu'!N134="FIT"),"ITs",IF(OR('full menu'!N134="MwERT", 'full menu'!N134="ERwMT", 'full menu'!N134="M&amp;ERT", 'full menu'!N134="MwIT", 'full menu'!N134="IwMT", 'full menu'!N134="M&amp;IT", 'full menu'!N134="IwERT", 'full menu'!N134="ERwIT", 'full menu'!N134="I&amp;ERT", 'full menu'!N134="ER&amp;M&amp;IT"),"MixedTs",IF('full menu'!N134="UD","UD",IF('full menu'!N134="LSD","LSD",IF('full menu'!N134="WSD","WSD",IF('full menu'!N134="UASC","UASC",""))))))))))</f>
        <v>UD</v>
      </c>
      <c r="O134" t="str">
        <f>IF('full menu'!O134="MDC","MDC",IF(OR('full menu'!O134="PERF",'full menu'!O134="AERF",'full menu'!O134="PCB"),"ERfix",IF(OR('full menu'!O134="ACB", 'full menu'!O134="LCERT", 'full menu'!O134="LERT",'full menu'!O134="FCERT",'full menu'!O134="FERT"),"ERTs",IF(OR('full menu'!O134="FCMT",'full menu'!O134="FMT",'full menu'!O134="LMT",'full menu'!O134="LCMT"),"MTs",IF(OR('full menu'!O134="LCIT",'full menu'!O134="FCIT",'full menu'!O134="LIT",'full menu'!O134="FIT"),"ITs",IF(OR('full menu'!O134="MwERT", 'full menu'!O134="ERwMT", 'full menu'!O134="M&amp;ERT", 'full menu'!O134="MwIT", 'full menu'!O134="IwMT", 'full menu'!O134="M&amp;IT", 'full menu'!O134="IwERT", 'full menu'!O134="ERwIT", 'full menu'!O134="I&amp;ERT", 'full menu'!O134="ER&amp;M&amp;IT"),"MixedTs",IF('full menu'!O134="UD","UD",IF('full menu'!O134="LSD","LSD",IF('full menu'!O134="WSD","WSD",IF('full menu'!O134="UASC","UASC",""))))))))))</f>
        <v>UD</v>
      </c>
      <c r="P134" t="str">
        <f>IF('full menu'!P134="MDC","MDC",IF(OR('full menu'!P134="PERF",'full menu'!P134="AERF",'full menu'!P134="PCB"),"ERfix",IF(OR('full menu'!P134="ACB", 'full menu'!P134="LCERT", 'full menu'!P134="LERT",'full menu'!P134="FCERT",'full menu'!P134="FERT"),"ERTs",IF(OR('full menu'!P134="FCMT",'full menu'!P134="FMT",'full menu'!P134="LMT",'full menu'!P134="LCMT"),"MTs",IF(OR('full menu'!P134="LCIT",'full menu'!P134="FCIT",'full menu'!P134="LIT",'full menu'!P134="FIT"),"ITs",IF(OR('full menu'!P134="MwERT", 'full menu'!P134="ERwMT", 'full menu'!P134="M&amp;ERT", 'full menu'!P134="MwIT", 'full menu'!P134="IwMT", 'full menu'!P134="M&amp;IT", 'full menu'!P134="IwERT", 'full menu'!P134="ERwIT", 'full menu'!P134="I&amp;ERT", 'full menu'!P134="ER&amp;M&amp;IT"),"MixedTs",IF('full menu'!P134="UD","UD",IF('full menu'!P134="LSD","LSD",IF('full menu'!P134="WSD","WSD",IF('full menu'!P134="UASC","UASC",""))))))))))</f>
        <v>UD</v>
      </c>
      <c r="Q134" t="str">
        <f>IF('full menu'!Q134="MDC","MDC",IF(OR('full menu'!Q134="PERF",'full menu'!Q134="AERF",'full menu'!Q134="PCB"),"ERfix",IF(OR('full menu'!Q134="ACB", 'full menu'!Q134="LCERT", 'full menu'!Q134="LERT",'full menu'!Q134="FCERT",'full menu'!Q134="FERT"),"ERTs",IF(OR('full menu'!Q134="FCMT",'full menu'!Q134="FMT",'full menu'!Q134="LMT",'full menu'!Q134="LCMT"),"MTs",IF(OR('full menu'!Q134="LCIT",'full menu'!Q134="FCIT",'full menu'!Q134="LIT",'full menu'!Q134="FIT"),"ITs",IF(OR('full menu'!Q134="MwERT", 'full menu'!Q134="ERwMT", 'full menu'!Q134="M&amp;ERT", 'full menu'!Q134="MwIT", 'full menu'!Q134="IwMT", 'full menu'!Q134="M&amp;IT", 'full menu'!Q134="IwERT", 'full menu'!Q134="ERwIT", 'full menu'!Q134="I&amp;ERT", 'full menu'!Q134="ER&amp;M&amp;IT"),"MixedTs",IF('full menu'!Q134="UD","UD",IF('full menu'!Q134="LSD","LSD",IF('full menu'!Q134="WSD","WSD",IF('full menu'!Q134="UASC","UASC",""))))))))))</f>
        <v>UD</v>
      </c>
      <c r="R134" t="str">
        <f>IF('full menu'!R134="MDC","MDC",IF(OR('full menu'!R134="PERF",'full menu'!R134="AERF",'full menu'!R134="PCB"),"ERfix",IF(OR('full menu'!R134="ACB", 'full menu'!R134="LCERT", 'full menu'!R134="LERT",'full menu'!R134="FCERT",'full menu'!R134="FERT"),"ERTs",IF(OR('full menu'!R134="FCMT",'full menu'!R134="FMT",'full menu'!R134="LMT",'full menu'!R134="LCMT"),"MTs",IF(OR('full menu'!R134="LCIT",'full menu'!R134="FCIT",'full menu'!R134="LIT",'full menu'!R134="FIT"),"ITs",IF(OR('full menu'!R134="MwERT", 'full menu'!R134="ERwMT", 'full menu'!R134="M&amp;ERT", 'full menu'!R134="MwIT", 'full menu'!R134="IwMT", 'full menu'!R134="M&amp;IT", 'full menu'!R134="IwERT", 'full menu'!R134="ERwIT", 'full menu'!R134="I&amp;ERT", 'full menu'!R134="ER&amp;M&amp;IT"),"MixedTs",IF('full menu'!R134="UD","UD",IF('full menu'!R134="LSD","LSD",IF('full menu'!R134="WSD","WSD",IF('full menu'!R134="UASC","UASC",""))))))))))</f>
        <v>UD</v>
      </c>
      <c r="S134" t="str">
        <f>IF('full menu'!S134="MDC","MDC",IF(OR('full menu'!S134="PERF",'full menu'!S134="AERF",'full menu'!S134="PCB"),"ERfix",IF(OR('full menu'!S134="ACB", 'full menu'!S134="LCERT", 'full menu'!S134="LERT",'full menu'!S134="FCERT",'full menu'!S134="FERT"),"ERTs",IF(OR('full menu'!S134="FCMT",'full menu'!S134="FMT",'full menu'!S134="LMT",'full menu'!S134="LCMT"),"MTs",IF(OR('full menu'!S134="LCIT",'full menu'!S134="FCIT",'full menu'!S134="LIT",'full menu'!S134="FIT"),"ITs",IF(OR('full menu'!S134="MwERT", 'full menu'!S134="ERwMT", 'full menu'!S134="M&amp;ERT", 'full menu'!S134="MwIT", 'full menu'!S134="IwMT", 'full menu'!S134="M&amp;IT", 'full menu'!S134="IwERT", 'full menu'!S134="ERwIT", 'full menu'!S134="I&amp;ERT", 'full menu'!S134="ER&amp;M&amp;IT"),"MixedTs",IF('full menu'!S134="UD","UD",IF('full menu'!S134="LSD","LSD",IF('full menu'!S134="WSD","WSD",IF('full menu'!S134="UASC","UASC",""))))))))))</f>
        <v>UD</v>
      </c>
      <c r="T134" t="str">
        <f>IF('full menu'!T134="MDC","MDC",IF(OR('full menu'!T134="PERF",'full menu'!T134="AERF",'full menu'!T134="PCB"),"ERfix",IF(OR('full menu'!T134="ACB", 'full menu'!T134="LCERT", 'full menu'!T134="LERT",'full menu'!T134="FCERT",'full menu'!T134="FERT"),"ERTs",IF(OR('full menu'!T134="FCMT",'full menu'!T134="FMT",'full menu'!T134="LMT",'full menu'!T134="LCMT"),"MTs",IF(OR('full menu'!T134="LCIT",'full menu'!T134="FCIT",'full menu'!T134="LIT",'full menu'!T134="FIT"),"ITs",IF(OR('full menu'!T134="MwERT", 'full menu'!T134="ERwMT", 'full menu'!T134="M&amp;ERT", 'full menu'!T134="MwIT", 'full menu'!T134="IwMT", 'full menu'!T134="M&amp;IT", 'full menu'!T134="IwERT", 'full menu'!T134="ERwIT", 'full menu'!T134="I&amp;ERT", 'full menu'!T134="ER&amp;M&amp;IT"),"MixedTs",IF('full menu'!T134="UD","UD",IF('full menu'!T134="LSD","LSD",IF('full menu'!T134="WSD","WSD",IF('full menu'!T134="UASC","UASC",""))))))))))</f>
        <v>UD</v>
      </c>
      <c r="U134" t="str">
        <f>IF('full menu'!U134="MDC","MDC",IF(OR('full menu'!U134="PERF",'full menu'!U134="AERF",'full menu'!U134="PCB"),"ERfix",IF(OR('full menu'!U134="ACB", 'full menu'!U134="LCERT", 'full menu'!U134="LERT",'full menu'!U134="FCERT",'full menu'!U134="FERT"),"ERTs",IF(OR('full menu'!U134="FCMT",'full menu'!U134="FMT",'full menu'!U134="LMT",'full menu'!U134="LCMT"),"MTs",IF(OR('full menu'!U134="LCIT",'full menu'!U134="FCIT",'full menu'!U134="LIT",'full menu'!U134="FIT"),"ITs",IF(OR('full menu'!U134="MwERT", 'full menu'!U134="ERwMT", 'full menu'!U134="M&amp;ERT", 'full menu'!U134="MwIT", 'full menu'!U134="IwMT", 'full menu'!U134="M&amp;IT", 'full menu'!U134="IwERT", 'full menu'!U134="ERwIT", 'full menu'!U134="I&amp;ERT", 'full menu'!U134="ER&amp;M&amp;IT"),"MixedTs",IF('full menu'!U134="UD","UD",IF('full menu'!U134="LSD","LSD",IF('full menu'!U134="WSD","WSD",IF('full menu'!U134="UASC","UASC",""))))))))))</f>
        <v>LSD</v>
      </c>
      <c r="V134" t="str">
        <f>IF('full menu'!V134="MDC","MDC",IF(OR('full menu'!V134="PERF",'full menu'!V134="AERF",'full menu'!V134="PCB"),"ERfix",IF(OR('full menu'!V134="ACB", 'full menu'!V134="LCERT", 'full menu'!V134="LERT",'full menu'!V134="FCERT",'full menu'!V134="FERT"),"ERTs",IF(OR('full menu'!V134="FCMT",'full menu'!V134="FMT",'full menu'!V134="LMT",'full menu'!V134="LCMT"),"MTs",IF(OR('full menu'!V134="LCIT",'full menu'!V134="FCIT",'full menu'!V134="LIT",'full menu'!V134="FIT"),"ITs",IF(OR('full menu'!V134="MwERT", 'full menu'!V134="ERwMT", 'full menu'!V134="M&amp;ERT", 'full menu'!V134="MwIT", 'full menu'!V134="IwMT", 'full menu'!V134="M&amp;IT", 'full menu'!V134="IwERT", 'full menu'!V134="ERwIT", 'full menu'!V134="I&amp;ERT", 'full menu'!V134="ER&amp;M&amp;IT"),"MixedTs",IF('full menu'!V134="UD","UD",IF('full menu'!V134="LSD","LSD",IF('full menu'!V134="WSD","WSD",IF('full menu'!V134="UASC","UASC",""))))))))))</f>
        <v>LSD</v>
      </c>
      <c r="W134" t="str">
        <f>IF('full menu'!W134="MDC","MDC",IF(OR('full menu'!W134="PERF",'full menu'!W134="AERF",'full menu'!W134="PCB"),"ERfix",IF(OR('full menu'!W134="ACB", 'full menu'!W134="LCERT", 'full menu'!W134="LERT",'full menu'!W134="FCERT",'full menu'!W134="FERT"),"ERTs",IF(OR('full menu'!W134="FCMT",'full menu'!W134="FMT",'full menu'!W134="LMT",'full menu'!W134="LCMT"),"MTs",IF(OR('full menu'!W134="LCIT",'full menu'!W134="FCIT",'full menu'!W134="LIT",'full menu'!W134="FIT"),"ITs",IF(OR('full menu'!W134="MwERT", 'full menu'!W134="ERwMT", 'full menu'!W134="M&amp;ERT", 'full menu'!W134="MwIT", 'full menu'!W134="IwMT", 'full menu'!W134="M&amp;IT", 'full menu'!W134="IwERT", 'full menu'!W134="ERwIT", 'full menu'!W134="I&amp;ERT", 'full menu'!W134="ER&amp;M&amp;IT"),"MixedTs",IF('full menu'!W134="UD","UD",IF('full menu'!W134="LSD","LSD",IF('full menu'!W134="WSD","WSD",IF('full menu'!W134="UASC","UASC",""))))))))))</f>
        <v>LSD</v>
      </c>
      <c r="X134" t="str">
        <f>IF('full menu'!X134="MDC","MDC",IF(OR('full menu'!X134="PERF",'full menu'!X134="AERF",'full menu'!X134="PCB"),"ERfix",IF(OR('full menu'!X134="ACB", 'full menu'!X134="LCERT", 'full menu'!X134="LERT",'full menu'!X134="FCERT",'full menu'!X134="FERT"),"ERTs",IF(OR('full menu'!X134="FCMT",'full menu'!X134="FMT",'full menu'!X134="LMT",'full menu'!X134="LCMT"),"MTs",IF(OR('full menu'!X134="LCIT",'full menu'!X134="FCIT",'full menu'!X134="LIT",'full menu'!X134="FIT"),"ITs",IF(OR('full menu'!X134="MwERT", 'full menu'!X134="ERwMT", 'full menu'!X134="M&amp;ERT", 'full menu'!X134="MwIT", 'full menu'!X134="IwMT", 'full menu'!X134="M&amp;IT", 'full menu'!X134="IwERT", 'full menu'!X134="ERwIT", 'full menu'!X134="I&amp;ERT", 'full menu'!X134="ER&amp;M&amp;IT"),"MixedTs",IF('full menu'!X134="UD","UD",IF('full menu'!X134="LSD","LSD",IF('full menu'!X134="WSD","WSD",IF('full menu'!X134="UASC","UASC",""))))))))))</f>
        <v>LSD</v>
      </c>
      <c r="Y134" t="str">
        <f>IF('full menu'!Y134="MDC","MDC",IF(OR('full menu'!Y134="PERF",'full menu'!Y134="AERF",'full menu'!Y134="PCB"),"ERfix",IF(OR('full menu'!Y134="ACB", 'full menu'!Y134="LCERT", 'full menu'!Y134="LERT",'full menu'!Y134="FCERT",'full menu'!Y134="FERT"),"ERTs",IF(OR('full menu'!Y134="FCMT",'full menu'!Y134="FMT",'full menu'!Y134="LMT",'full menu'!Y134="LCMT"),"MTs",IF(OR('full menu'!Y134="LCIT",'full menu'!Y134="FCIT",'full menu'!Y134="LIT",'full menu'!Y134="FIT"),"ITs",IF(OR('full menu'!Y134="MwERT", 'full menu'!Y134="ERwMT", 'full menu'!Y134="M&amp;ERT", 'full menu'!Y134="MwIT", 'full menu'!Y134="IwMT", 'full menu'!Y134="M&amp;IT", 'full menu'!Y134="IwERT", 'full menu'!Y134="ERwIT", 'full menu'!Y134="I&amp;ERT", 'full menu'!Y134="ER&amp;M&amp;IT"),"MixedTs",IF('full menu'!Y134="UD","UD",IF('full menu'!Y134="LSD","LSD",IF('full menu'!Y134="WSD","WSD",IF('full menu'!Y134="UASC","UASC",""))))))))))</f>
        <v>LSD</v>
      </c>
      <c r="Z134" t="str">
        <f>IF('full menu'!Z134="MDC","MDC",IF(OR('full menu'!Z134="PERF",'full menu'!Z134="AERF",'full menu'!Z134="PCB"),"ERfix",IF(OR('full menu'!Z134="ACB", 'full menu'!Z134="LCERT", 'full menu'!Z134="LERT",'full menu'!Z134="FCERT",'full menu'!Z134="FERT"),"ERTs",IF(OR('full menu'!Z134="FCMT",'full menu'!Z134="FMT",'full menu'!Z134="LMT",'full menu'!Z134="LCMT"),"MTs",IF(OR('full menu'!Z134="LCIT",'full menu'!Z134="FCIT",'full menu'!Z134="LIT",'full menu'!Z134="FIT"),"ITs",IF(OR('full menu'!Z134="MwERT", 'full menu'!Z134="ERwMT", 'full menu'!Z134="M&amp;ERT", 'full menu'!Z134="MwIT", 'full menu'!Z134="IwMT", 'full menu'!Z134="M&amp;IT", 'full menu'!Z134="IwERT", 'full menu'!Z134="ERwIT", 'full menu'!Z134="I&amp;ERT", 'full menu'!Z134="ER&amp;M&amp;IT"),"MixedTs",IF('full menu'!Z134="UD","UD",IF('full menu'!Z134="LSD","LSD",IF('full menu'!Z134="WSD","WSD",IF('full menu'!Z134="UASC","UASC",""))))))))))</f>
        <v>LSD</v>
      </c>
      <c r="AA134" t="str">
        <f>IF('full menu'!AA134="MDC","MDC",IF(OR('full menu'!AA134="PERF",'full menu'!AA134="AERF",'full menu'!AA134="PCB"),"ERfix",IF(OR('full menu'!AA134="ACB", 'full menu'!AA134="LCERT", 'full menu'!AA134="LERT",'full menu'!AA134="FCERT",'full menu'!AA134="FERT"),"ERTs",IF(OR('full menu'!AA134="FCMT",'full menu'!AA134="FMT",'full menu'!AA134="LMT",'full menu'!AA134="LCMT"),"MTs",IF(OR('full menu'!AA134="LCIT",'full menu'!AA134="FCIT",'full menu'!AA134="LIT",'full menu'!AA134="FIT"),"ITs",IF(OR('full menu'!AA134="MwERT", 'full menu'!AA134="ERwMT", 'full menu'!AA134="M&amp;ERT", 'full menu'!AA134="MwIT", 'full menu'!AA134="IwMT", 'full menu'!AA134="M&amp;IT", 'full menu'!AA134="IwERT", 'full menu'!AA134="ERwIT", 'full menu'!AA134="I&amp;ERT", 'full menu'!AA134="ER&amp;M&amp;IT"),"MixedTs",IF('full menu'!AA134="UD","UD",IF('full menu'!AA134="LSD","LSD",IF('full menu'!AA134="WSD","WSD",IF('full menu'!AA134="UASC","UASC",""))))))))))</f>
        <v>LSD</v>
      </c>
      <c r="AB134" t="str">
        <f>IF('full menu'!AB134="MDC","MDC",IF(OR('full menu'!AB134="PERF",'full menu'!AB134="AERF",'full menu'!AB134="PCB"),"ERfix",IF(OR('full menu'!AB134="ACB", 'full menu'!AB134="LCERT", 'full menu'!AB134="LERT",'full menu'!AB134="FCERT",'full menu'!AB134="FERT"),"ERTs",IF(OR('full menu'!AB134="FCMT",'full menu'!AB134="FMT",'full menu'!AB134="LMT",'full menu'!AB134="LCMT"),"MTs",IF(OR('full menu'!AB134="LCIT",'full menu'!AB134="FCIT",'full menu'!AB134="LIT",'full menu'!AB134="FIT"),"ITs",IF(OR('full menu'!AB134="MwERT", 'full menu'!AB134="ERwMT", 'full menu'!AB134="M&amp;ERT", 'full menu'!AB134="MwIT", 'full menu'!AB134="IwMT", 'full menu'!AB134="M&amp;IT", 'full menu'!AB134="IwERT", 'full menu'!AB134="ERwIT", 'full menu'!AB134="I&amp;ERT", 'full menu'!AB134="ER&amp;M&amp;IT"),"MixedTs",IF('full menu'!AB134="UD","UD",IF('full menu'!AB134="LSD","LSD",IF('full menu'!AB134="WSD","WSD",IF('full menu'!AB134="UASC","UASC",""))))))))))</f>
        <v>LSD</v>
      </c>
      <c r="AC134" t="str">
        <f>IF('full menu'!AC134="MDC","MDC",IF(OR('full menu'!AC134="PERF",'full menu'!AC134="AERF",'full menu'!AC134="PCB"),"ERfix",IF(OR('full menu'!AC134="ACB", 'full menu'!AC134="LCERT", 'full menu'!AC134="LERT",'full menu'!AC134="FCERT",'full menu'!AC134="FERT"),"ERTs",IF(OR('full menu'!AC134="FCMT",'full menu'!AC134="FMT",'full menu'!AC134="LMT",'full menu'!AC134="LCMT"),"MTs",IF(OR('full menu'!AC134="LCIT",'full menu'!AC134="FCIT",'full menu'!AC134="LIT",'full menu'!AC134="FIT"),"ITs",IF(OR('full menu'!AC134="MwERT", 'full menu'!AC134="ERwMT", 'full menu'!AC134="M&amp;ERT", 'full menu'!AC134="MwIT", 'full menu'!AC134="IwMT", 'full menu'!AC134="M&amp;IT", 'full menu'!AC134="IwERT", 'full menu'!AC134="ERwIT", 'full menu'!AC134="I&amp;ERT", 'full menu'!AC134="ER&amp;M&amp;IT"),"MixedTs",IF('full menu'!AC134="UD","UD",IF('full menu'!AC134="LSD","LSD",IF('full menu'!AC134="WSD","WSD",IF('full menu'!AC134="UASC","UASC",""))))))))))</f>
        <v>LSD</v>
      </c>
      <c r="AD134" t="str">
        <f>IF('full menu'!AD134="MDC","MDC",IF(OR('full menu'!AD134="PERF",'full menu'!AD134="AERF",'full menu'!AD134="PCB"),"ERfix",IF(OR('full menu'!AD134="ACB", 'full menu'!AD134="LCERT", 'full menu'!AD134="LERT",'full menu'!AD134="FCERT",'full menu'!AD134="FERT"),"ERTs",IF(OR('full menu'!AD134="FCMT",'full menu'!AD134="FMT",'full menu'!AD134="LMT",'full menu'!AD134="LCMT"),"MTs",IF(OR('full menu'!AD134="LCIT",'full menu'!AD134="FCIT",'full menu'!AD134="LIT",'full menu'!AD134="FIT"),"ITs",IF(OR('full menu'!AD134="MwERT", 'full menu'!AD134="ERwMT", 'full menu'!AD134="M&amp;ERT", 'full menu'!AD134="MwIT", 'full menu'!AD134="IwMT", 'full menu'!AD134="M&amp;IT", 'full menu'!AD134="IwERT", 'full menu'!AD134="ERwIT", 'full menu'!AD134="I&amp;ERT", 'full menu'!AD134="ER&amp;M&amp;IT"),"MixedTs",IF('full menu'!AD134="UD","UD",IF('full menu'!AD134="LSD","LSD",IF('full menu'!AD134="WSD","WSD",IF('full menu'!AD134="UASC","UASC",""))))))))))</f>
        <v>ITs</v>
      </c>
      <c r="AE134" t="str">
        <f>IF('full menu'!AE134="MDC","MDC",IF(OR('full menu'!AE134="PERF",'full menu'!AE134="AERF",'full menu'!AE134="PCB"),"ERfix",IF(OR('full menu'!AE134="ACB", 'full menu'!AE134="LCERT", 'full menu'!AE134="LERT",'full menu'!AE134="FCERT",'full menu'!AE134="FERT"),"ERTs",IF(OR('full menu'!AE134="FCMT",'full menu'!AE134="FMT",'full menu'!AE134="LMT",'full menu'!AE134="LCMT"),"MTs",IF(OR('full menu'!AE134="LCIT",'full menu'!AE134="FCIT",'full menu'!AE134="LIT",'full menu'!AE134="FIT"),"ITs",IF(OR('full menu'!AE134="MwERT", 'full menu'!AE134="ERwMT", 'full menu'!AE134="M&amp;ERT", 'full menu'!AE134="MwIT", 'full menu'!AE134="IwMT", 'full menu'!AE134="M&amp;IT", 'full menu'!AE134="IwERT", 'full menu'!AE134="ERwIT", 'full menu'!AE134="I&amp;ERT", 'full menu'!AE134="ER&amp;M&amp;IT"),"MixedTs",IF('full menu'!AE134="UD","UD",IF('full menu'!AE134="LSD","LSD",IF('full menu'!AE134="WSD","WSD",IF('full menu'!AE134="UASC","UASC",""))))))))))</f>
        <v>ITs</v>
      </c>
      <c r="AF134" t="str">
        <f>IF('full menu'!AF134="MDC","MDC",IF(OR('full menu'!AF134="PERF",'full menu'!AF134="AERF",'full menu'!AF134="PCB"),"ERfix",IF(OR('full menu'!AF134="ACB", 'full menu'!AF134="LCERT", 'full menu'!AF134="LERT",'full menu'!AF134="FCERT",'full menu'!AF134="FERT"),"ERTs",IF(OR('full menu'!AF134="FCMT",'full menu'!AF134="FMT",'full menu'!AF134="LMT",'full menu'!AF134="LCMT"),"MTs",IF(OR('full menu'!AF134="LCIT",'full menu'!AF134="FCIT",'full menu'!AF134="LIT",'full menu'!AF134="FIT"),"ITs",IF(OR('full menu'!AF134="MwERT", 'full menu'!AF134="ERwMT", 'full menu'!AF134="M&amp;ERT", 'full menu'!AF134="MwIT", 'full menu'!AF134="IwMT", 'full menu'!AF134="M&amp;IT", 'full menu'!AF134="IwERT", 'full menu'!AF134="ERwIT", 'full menu'!AF134="I&amp;ERT", 'full menu'!AF134="ER&amp;M&amp;IT"),"MixedTs",IF('full menu'!AF134="UD","UD",IF('full menu'!AF134="LSD","LSD",IF('full menu'!AF134="WSD","WSD",IF('full menu'!AF134="UASC","UASC",""))))))))))</f>
        <v>ITs</v>
      </c>
      <c r="AG134" t="str">
        <f>IF('full menu'!AG134="MDC","MDC",IF(OR('full menu'!AG134="PERF",'full menu'!AG134="AERF",'full menu'!AG134="PCB"),"ERfix",IF(OR('full menu'!AG134="ACB", 'full menu'!AG134="LCERT", 'full menu'!AG134="LERT",'full menu'!AG134="FCERT",'full menu'!AG134="FERT"),"ERTs",IF(OR('full menu'!AG134="FCMT",'full menu'!AG134="FMT",'full menu'!AG134="LMT",'full menu'!AG134="LCMT"),"MTs",IF(OR('full menu'!AG134="LCIT",'full menu'!AG134="FCIT",'full menu'!AG134="LIT",'full menu'!AG134="FIT"),"ITs",IF(OR('full menu'!AG134="MwERT", 'full menu'!AG134="ERwMT", 'full menu'!AG134="M&amp;ERT", 'full menu'!AG134="MwIT", 'full menu'!AG134="IwMT", 'full menu'!AG134="M&amp;IT", 'full menu'!AG134="IwERT", 'full menu'!AG134="ERwIT", 'full menu'!AG134="I&amp;ERT", 'full menu'!AG134="ER&amp;M&amp;IT"),"MixedTs",IF('full menu'!AG134="UD","UD",IF('full menu'!AG134="LSD","LSD",IF('full menu'!AG134="WSD","WSD",IF('full menu'!AG134="UASC","UASC",""))))))))))</f>
        <v>ITs</v>
      </c>
      <c r="AH134" t="str">
        <f>IF('full menu'!AH134="MDC","MDC",IF(OR('full menu'!AH134="PERF",'full menu'!AH134="AERF",'full menu'!AH134="PCB"),"ERfix",IF(OR('full menu'!AH134="ACB", 'full menu'!AH134="LCERT", 'full menu'!AH134="LERT",'full menu'!AH134="FCERT",'full menu'!AH134="FERT"),"ERTs",IF(OR('full menu'!AH134="FCMT",'full menu'!AH134="FMT",'full menu'!AH134="LMT",'full menu'!AH134="LCMT"),"MTs",IF(OR('full menu'!AH134="LCIT",'full menu'!AH134="FCIT",'full menu'!AH134="LIT",'full menu'!AH134="FIT"),"ITs",IF(OR('full menu'!AH134="MwERT", 'full menu'!AH134="ERwMT", 'full menu'!AH134="M&amp;ERT", 'full menu'!AH134="MwIT", 'full menu'!AH134="IwMT", 'full menu'!AH134="M&amp;IT", 'full menu'!AH134="IwERT", 'full menu'!AH134="ERwIT", 'full menu'!AH134="I&amp;ERT", 'full menu'!AH134="ER&amp;M&amp;IT"),"MixedTs",IF('full menu'!AH134="UD","UD",IF('full menu'!AH134="LSD","LSD",IF('full menu'!AH134="WSD","WSD",IF('full menu'!AH134="UASC","UASC",""))))))))))</f>
        <v>ITs</v>
      </c>
      <c r="AI134" t="str">
        <f>IF('full menu'!AI134="MDC","MDC",IF(OR('full menu'!AI134="PERF",'full menu'!AI134="AERF",'full menu'!AI134="PCB"),"ERfix",IF(OR('full menu'!AI134="ACB", 'full menu'!AI134="LCERT", 'full menu'!AI134="LERT",'full menu'!AI134="FCERT",'full menu'!AI134="FERT"),"ERTs",IF(OR('full menu'!AI134="FCMT",'full menu'!AI134="FMT",'full menu'!AI134="LMT",'full menu'!AI134="LCMT"),"MTs",IF(OR('full menu'!AI134="LCIT",'full menu'!AI134="FCIT",'full menu'!AI134="LIT",'full menu'!AI134="FIT"),"ITs",IF(OR('full menu'!AI134="MwERT", 'full menu'!AI134="ERwMT", 'full menu'!AI134="M&amp;ERT", 'full menu'!AI134="MwIT", 'full menu'!AI134="IwMT", 'full menu'!AI134="M&amp;IT", 'full menu'!AI134="IwERT", 'full menu'!AI134="ERwIT", 'full menu'!AI134="I&amp;ERT", 'full menu'!AI134="ER&amp;M&amp;IT"),"MixedTs",IF('full menu'!AI134="UD","UD",IF('full menu'!AI134="LSD","LSD",IF('full menu'!AI134="WSD","WSD",IF('full menu'!AI134="UASC","UASC",""))))))))))</f>
        <v>ITs</v>
      </c>
      <c r="AJ134" t="str">
        <f>IF('full menu'!AJ134="MDC","MDC",IF(OR('full menu'!AJ134="PERF",'full menu'!AJ134="AERF",'full menu'!AJ134="PCB"),"ERfix",IF(OR('full menu'!AJ134="ACB", 'full menu'!AJ134="LCERT", 'full menu'!AJ134="LERT",'full menu'!AJ134="FCERT",'full menu'!AJ134="FERT"),"ERTs",IF(OR('full menu'!AJ134="FCMT",'full menu'!AJ134="FMT",'full menu'!AJ134="LMT",'full menu'!AJ134="LCMT"),"MTs",IF(OR('full menu'!AJ134="LCIT",'full menu'!AJ134="FCIT",'full menu'!AJ134="LIT",'full menu'!AJ134="FIT"),"ITs",IF(OR('full menu'!AJ134="MwERT", 'full menu'!AJ134="ERwMT", 'full menu'!AJ134="M&amp;ERT", 'full menu'!AJ134="MwIT", 'full menu'!AJ134="IwMT", 'full menu'!AJ134="M&amp;IT", 'full menu'!AJ134="IwERT", 'full menu'!AJ134="ERwIT", 'full menu'!AJ134="I&amp;ERT", 'full menu'!AJ134="ER&amp;M&amp;IT"),"MixedTs",IF('full menu'!AJ134="UD","UD",IF('full menu'!AJ134="LSD","LSD",IF('full menu'!AJ134="WSD","WSD",IF('full menu'!AJ134="UASC","UASC",""))))))))))</f>
        <v>ITs</v>
      </c>
      <c r="AK134" t="str">
        <f>IF('full menu'!AK134="MDC","MDC",IF(OR('full menu'!AK134="PERF",'full menu'!AK134="AERF",'full menu'!AK134="PCB"),"ERfix",IF(OR('full menu'!AK134="ACB", 'full menu'!AK134="LCERT", 'full menu'!AK134="LERT",'full menu'!AK134="FCERT",'full menu'!AK134="FERT"),"ERTs",IF(OR('full menu'!AK134="FCMT",'full menu'!AK134="FMT",'full menu'!AK134="LMT",'full menu'!AK134="LCMT"),"MTs",IF(OR('full menu'!AK134="LCIT",'full menu'!AK134="FCIT",'full menu'!AK134="LIT",'full menu'!AK134="FIT"),"ITs",IF(OR('full menu'!AK134="MwERT", 'full menu'!AK134="ERwMT", 'full menu'!AK134="M&amp;ERT", 'full menu'!AK134="MwIT", 'full menu'!AK134="IwMT", 'full menu'!AK134="M&amp;IT", 'full menu'!AK134="IwERT", 'full menu'!AK134="ERwIT", 'full menu'!AK134="I&amp;ERT", 'full menu'!AK134="ER&amp;M&amp;IT"),"MixedTs",IF('full menu'!AK134="UD","UD",IF('full menu'!AK134="LSD","LSD",IF('full menu'!AK134="WSD","WSD",IF('full menu'!AK134="UASC","UASC",""))))))))))</f>
        <v>ITs</v>
      </c>
      <c r="AL134" t="str">
        <f>IF('full menu'!AL134="MDC","MDC",IF(OR('full menu'!AL134="PERF",'full menu'!AL134="AERF",'full menu'!AL134="PCB"),"ERfix",IF(OR('full menu'!AL134="ACB", 'full menu'!AL134="LCERT", 'full menu'!AL134="LERT",'full menu'!AL134="FCERT",'full menu'!AL134="FERT"),"ERTs",IF(OR('full menu'!AL134="FCMT",'full menu'!AL134="FMT",'full menu'!AL134="LMT",'full menu'!AL134="LCMT"),"MTs",IF(OR('full menu'!AL134="LCIT",'full menu'!AL134="FCIT",'full menu'!AL134="LIT",'full menu'!AL134="FIT"),"ITs",IF(OR('full menu'!AL134="MwERT", 'full menu'!AL134="ERwMT", 'full menu'!AL134="M&amp;ERT", 'full menu'!AL134="MwIT", 'full menu'!AL134="IwMT", 'full menu'!AL134="M&amp;IT", 'full menu'!AL134="IwERT", 'full menu'!AL134="ERwIT", 'full menu'!AL134="I&amp;ERT", 'full menu'!AL134="ER&amp;M&amp;IT"),"MixedTs",IF('full menu'!AL134="UD","UD",IF('full menu'!AL134="LSD","LSD",IF('full menu'!AL134="WSD","WSD",IF('full menu'!AL134="UASC","UASC",""))))))))))</f>
        <v>ITs</v>
      </c>
      <c r="AM134" t="str">
        <f>IF('full menu'!AM134="MDC","MDC",IF(OR('full menu'!AM134="PERF",'full menu'!AM134="AERF",'full menu'!AM134="PCB"),"ERfix",IF(OR('full menu'!AM134="ACB", 'full menu'!AM134="LCERT", 'full menu'!AM134="LERT",'full menu'!AM134="FCERT",'full menu'!AM134="FERT"),"ERTs",IF(OR('full menu'!AM134="FCMT",'full menu'!AM134="FMT",'full menu'!AM134="LMT",'full menu'!AM134="LCMT"),"MTs",IF(OR('full menu'!AM134="LCIT",'full menu'!AM134="FCIT",'full menu'!AM134="LIT",'full menu'!AM134="FIT"),"ITs",IF(OR('full menu'!AM134="MwERT", 'full menu'!AM134="ERwMT", 'full menu'!AM134="M&amp;ERT", 'full menu'!AM134="MwIT", 'full menu'!AM134="IwMT", 'full menu'!AM134="M&amp;IT", 'full menu'!AM134="IwERT", 'full menu'!AM134="ERwIT", 'full menu'!AM134="I&amp;ERT", 'full menu'!AM134="ER&amp;M&amp;IT"),"MixedTs",IF('full menu'!AM134="UD","UD",IF('full menu'!AM134="LSD","LSD",IF('full menu'!AM134="WSD","WSD",IF('full menu'!AM134="UASC","UASC",""))))))))))</f>
        <v>ITs</v>
      </c>
      <c r="AN134" t="str">
        <f>IF('full menu'!AN134="MDC","MDC",IF(OR('full menu'!AN134="PERF",'full menu'!AN134="AERF",'full menu'!AN134="PCB"),"ERfix",IF(OR('full menu'!AN134="ACB", 'full menu'!AN134="LCERT", 'full menu'!AN134="LERT",'full menu'!AN134="FCERT",'full menu'!AN134="FERT"),"ERTs",IF(OR('full menu'!AN134="FCMT",'full menu'!AN134="FMT",'full menu'!AN134="LMT",'full menu'!AN134="LCMT"),"MTs",IF(OR('full menu'!AN134="LCIT",'full menu'!AN134="FCIT",'full menu'!AN134="LIT",'full menu'!AN134="FIT"),"ITs",IF(OR('full menu'!AN134="MwERT", 'full menu'!AN134="ERwMT", 'full menu'!AN134="M&amp;ERT", 'full menu'!AN134="MwIT", 'full menu'!AN134="IwMT", 'full menu'!AN134="M&amp;IT", 'full menu'!AN134="IwERT", 'full menu'!AN134="ERwIT", 'full menu'!AN134="I&amp;ERT", 'full menu'!AN134="ER&amp;M&amp;IT"),"MixedTs",IF('full menu'!AN134="UD","UD",IF('full menu'!AN134="LSD","LSD",IF('full menu'!AN134="WSD","WSD",IF('full menu'!AN134="UASC","UASC",""))))))))))</f>
        <v>ITs</v>
      </c>
      <c r="AO134" t="str">
        <f>IF('full menu'!AO134="MDC","MDC",IF(OR('full menu'!AO134="PERF",'full menu'!AO134="AERF",'full menu'!AO134="PCB"),"ERfix",IF(OR('full menu'!AO134="ACB", 'full menu'!AO134="LCERT", 'full menu'!AO134="LERT",'full menu'!AO134="FCERT",'full menu'!AO134="FERT"),"ERTs",IF(OR('full menu'!AO134="FCMT",'full menu'!AO134="FMT",'full menu'!AO134="LMT",'full menu'!AO134="LCMT"),"MTs",IF(OR('full menu'!AO134="LCIT",'full menu'!AO134="FCIT",'full menu'!AO134="LIT",'full menu'!AO134="FIT"),"ITs",IF(OR('full menu'!AO134="MwERT", 'full menu'!AO134="ERwMT", 'full menu'!AO134="M&amp;ERT", 'full menu'!AO134="MwIT", 'full menu'!AO134="IwMT", 'full menu'!AO134="M&amp;IT", 'full menu'!AO134="IwERT", 'full menu'!AO134="ERwIT", 'full menu'!AO134="I&amp;ERT", 'full menu'!AO134="ER&amp;M&amp;IT"),"MixedTs",IF('full menu'!AO134="UD","UD",IF('full menu'!AO134="LSD","LSD",IF('full menu'!AO134="WSD","WSD",IF('full menu'!AO134="UASC","UASC",""))))))))))</f>
        <v>ITs</v>
      </c>
      <c r="AP134" t="str">
        <f>IF('full menu'!AP134="MDC","MDC",IF(OR('full menu'!AP134="PERF",'full menu'!AP134="AERF",'full menu'!AP134="PCB"),"ERfix",IF(OR('full menu'!AP134="ACB", 'full menu'!AP134="LCERT", 'full menu'!AP134="LERT",'full menu'!AP134="FCERT",'full menu'!AP134="FERT"),"ERTs",IF(OR('full menu'!AP134="FCMT",'full menu'!AP134="FMT",'full menu'!AP134="LMT",'full menu'!AP134="LCMT"),"MTs",IF(OR('full menu'!AP134="LCIT",'full menu'!AP134="FCIT",'full menu'!AP134="LIT",'full menu'!AP134="FIT"),"ITs",IF(OR('full menu'!AP134="MwERT", 'full menu'!AP134="ERwMT", 'full menu'!AP134="M&amp;ERT", 'full menu'!AP134="MwIT", 'full menu'!AP134="IwMT", 'full menu'!AP134="M&amp;IT", 'full menu'!AP134="IwERT", 'full menu'!AP134="ERwIT", 'full menu'!AP134="I&amp;ERT", 'full menu'!AP134="ER&amp;M&amp;IT"),"MixedTs",IF('full menu'!AP134="UD","UD",IF('full menu'!AP134="LSD","LSD",IF('full menu'!AP134="WSD","WSD",IF('full menu'!AP134="UASC","UASC",""))))))))))</f>
        <v>ITs</v>
      </c>
      <c r="AQ134" t="str">
        <f>IF('full menu'!AQ134="MDC","MDC",IF(OR('full menu'!AQ134="PERF",'full menu'!AQ134="AERF",'full menu'!AQ134="PCB"),"ERfix",IF(OR('full menu'!AQ134="ACB", 'full menu'!AQ134="LCERT", 'full menu'!AQ134="LERT",'full menu'!AQ134="FCERT",'full menu'!AQ134="FERT"),"ERTs",IF(OR('full menu'!AQ134="FCMT",'full menu'!AQ134="FMT",'full menu'!AQ134="LMT",'full menu'!AQ134="LCMT"),"MTs",IF(OR('full menu'!AQ134="LCIT",'full menu'!AQ134="FCIT",'full menu'!AQ134="LIT",'full menu'!AQ134="FIT"),"ITs",IF(OR('full menu'!AQ134="MwERT", 'full menu'!AQ134="ERwMT", 'full menu'!AQ134="M&amp;ERT", 'full menu'!AQ134="MwIT", 'full menu'!AQ134="IwMT", 'full menu'!AQ134="M&amp;IT", 'full menu'!AQ134="IwERT", 'full menu'!AQ134="ERwIT", 'full menu'!AQ134="I&amp;ERT", 'full menu'!AQ134="ER&amp;M&amp;IT"),"MixedTs",IF('full menu'!AQ134="UD","UD",IF('full menu'!AQ134="LSD","LSD",IF('full menu'!AQ134="WSD","WSD",IF('full menu'!AQ134="UASC","UASC",""))))))))))</f>
        <v>ITs</v>
      </c>
      <c r="AR134" t="str">
        <f>IF('full menu'!AR134="MDC","MDC",IF(OR('full menu'!AR134="PERF",'full menu'!AR134="AERF",'full menu'!AR134="PCB"),"ERfix",IF(OR('full menu'!AR134="ACB", 'full menu'!AR134="LCERT", 'full menu'!AR134="LERT",'full menu'!AR134="FCERT",'full menu'!AR134="FERT"),"ERTs",IF(OR('full menu'!AR134="FCMT",'full menu'!AR134="FMT",'full menu'!AR134="LMT",'full menu'!AR134="LCMT"),"MTs",IF(OR('full menu'!AR134="LCIT",'full menu'!AR134="FCIT",'full menu'!AR134="LIT",'full menu'!AR134="FIT"),"ITs",IF(OR('full menu'!AR134="MwERT", 'full menu'!AR134="ERwMT", 'full menu'!AR134="M&amp;ERT", 'full menu'!AR134="MwIT", 'full menu'!AR134="IwMT", 'full menu'!AR134="M&amp;IT", 'full menu'!AR134="IwERT", 'full menu'!AR134="ERwIT", 'full menu'!AR134="I&amp;ERT", 'full menu'!AR134="ER&amp;M&amp;IT"),"MixedTs",IF('full menu'!AR134="UD","UD",IF('full menu'!AR134="LSD","LSD",IF('full menu'!AR134="WSD","WSD",IF('full menu'!AR134="UASC","UASC",""))))))))))</f>
        <v>ITs</v>
      </c>
      <c r="AS134" t="str">
        <f>IF('full menu'!AS134="MDC","MDC",IF(OR('full menu'!AS134="PERF",'full menu'!AS134="AERF",'full menu'!AS134="PCB"),"ERfix",IF(OR('full menu'!AS134="ACB", 'full menu'!AS134="LCERT", 'full menu'!AS134="LERT",'full menu'!AS134="FCERT",'full menu'!AS134="FERT"),"ERTs",IF(OR('full menu'!AS134="FCMT",'full menu'!AS134="FMT",'full menu'!AS134="LMT",'full menu'!AS134="LCMT"),"MTs",IF(OR('full menu'!AS134="LCIT",'full menu'!AS134="FCIT",'full menu'!AS134="LIT",'full menu'!AS134="FIT"),"ITs",IF(OR('full menu'!AS134="MwERT", 'full menu'!AS134="ERwMT", 'full menu'!AS134="M&amp;ERT", 'full menu'!AS134="MwIT", 'full menu'!AS134="IwMT", 'full menu'!AS134="M&amp;IT", 'full menu'!AS134="IwERT", 'full menu'!AS134="ERwIT", 'full menu'!AS134="I&amp;ERT", 'full menu'!AS134="ER&amp;M&amp;IT"),"MixedTs",IF('full menu'!AS134="UD","UD",IF('full menu'!AS134="LSD","LSD",IF('full menu'!AS134="WSD","WSD",IF('full menu'!AS134="UASC","UASC",""))))))))))</f>
        <v>ITs</v>
      </c>
      <c r="AT134" t="str">
        <f>IF('full menu'!AT134="MDC","MDC",IF(OR('full menu'!AT134="PERF",'full menu'!AT134="AERF",'full menu'!AT134="PCB"),"ERfix",IF(OR('full menu'!AT134="ACB", 'full menu'!AT134="LCERT", 'full menu'!AT134="LERT",'full menu'!AT134="FCERT",'full menu'!AT134="FERT"),"ERTs",IF(OR('full menu'!AT134="FCMT",'full menu'!AT134="FMT",'full menu'!AT134="LMT",'full menu'!AT134="LCMT"),"MTs",IF(OR('full menu'!AT134="LCIT",'full menu'!AT134="FCIT",'full menu'!AT134="LIT",'full menu'!AT134="FIT"),"ITs",IF(OR('full menu'!AT134="MwERT", 'full menu'!AT134="ERwMT", 'full menu'!AT134="M&amp;ERT", 'full menu'!AT134="MwIT", 'full menu'!AT134="IwMT", 'full menu'!AT134="M&amp;IT", 'full menu'!AT134="IwERT", 'full menu'!AT134="ERwIT", 'full menu'!AT134="I&amp;ERT", 'full menu'!AT134="ER&amp;M&amp;IT"),"MixedTs",IF('full menu'!AT134="UD","UD",IF('full menu'!AT134="LSD","LSD",IF('full menu'!AT134="WSD","WSD",IF('full menu'!AT134="UASC","UASC",""))))))))))</f>
        <v>ITs</v>
      </c>
      <c r="AU134" t="str">
        <f>IF('full menu'!AU134="MDC","MDC",IF(OR('full menu'!AU134="PERF",'full menu'!AU134="AERF",'full menu'!AU134="PCB"),"ERfix",IF(OR('full menu'!AU134="ACB", 'full menu'!AU134="LCERT", 'full menu'!AU134="LERT",'full menu'!AU134="FCERT",'full menu'!AU134="FERT"),"ERTs",IF(OR('full menu'!AU134="FCMT",'full menu'!AU134="FMT",'full menu'!AU134="LMT",'full menu'!AU134="LCMT"),"MTs",IF(OR('full menu'!AU134="LCIT",'full menu'!AU134="FCIT",'full menu'!AU134="LIT",'full menu'!AU134="FIT"),"ITs",IF(OR('full menu'!AU134="MwERT", 'full menu'!AU134="ERwMT", 'full menu'!AU134="M&amp;ERT", 'full menu'!AU134="MwIT", 'full menu'!AU134="IwMT", 'full menu'!AU134="M&amp;IT", 'full menu'!AU134="IwERT", 'full menu'!AU134="ERwIT", 'full menu'!AU134="I&amp;ERT", 'full menu'!AU134="ER&amp;M&amp;IT"),"MixedTs",IF('full menu'!AU134="UD","UD",IF('full menu'!AU134="LSD","LSD",IF('full menu'!AU134="WSD","WSD",IF('full menu'!AU134="UASC","UASC",""))))))))))</f>
        <v>ITs</v>
      </c>
      <c r="AV134" t="str">
        <f>IF('full menu'!AV134="MDC","MDC",IF(OR('full menu'!AV134="PERF",'full menu'!AV134="AERF",'full menu'!AV134="PCB"),"ERfix",IF(OR('full menu'!AV134="ACB", 'full menu'!AV134="LCERT", 'full menu'!AV134="LERT",'full menu'!AV134="FCERT",'full menu'!AV134="FERT"),"ERTs",IF(OR('full menu'!AV134="FCMT",'full menu'!AV134="FMT",'full menu'!AV134="LMT",'full menu'!AV134="LCMT"),"MTs",IF(OR('full menu'!AV134="LCIT",'full menu'!AV134="FCIT",'full menu'!AV134="LIT",'full menu'!AV134="FIT"),"ITs",IF(OR('full menu'!AV134="MwERT", 'full menu'!AV134="ERwMT", 'full menu'!AV134="M&amp;ERT", 'full menu'!AV134="MwIT", 'full menu'!AV134="IwMT", 'full menu'!AV134="M&amp;IT", 'full menu'!AV134="IwERT", 'full menu'!AV134="ERwIT", 'full menu'!AV134="I&amp;ERT", 'full menu'!AV134="ER&amp;M&amp;IT"),"MixedTs",IF('full menu'!AV134="UD","UD",IF('full menu'!AV134="LSD","LSD",IF('full menu'!AV134="WSD","WSD",IF('full menu'!AV134="UASC","UASC",""))))))))))</f>
        <v>ITs</v>
      </c>
      <c r="AW134" t="str">
        <f>IF('full menu'!AW134="MDC","MDC",IF(OR('full menu'!AW134="PERF",'full menu'!AW134="AERF",'full menu'!AW134="PCB"),"ERfix",IF(OR('full menu'!AW134="ACB", 'full menu'!AW134="LCERT", 'full menu'!AW134="LERT",'full menu'!AW134="FCERT",'full menu'!AW134="FERT"),"ERTs",IF(OR('full menu'!AW134="FCMT",'full menu'!AW134="FMT",'full menu'!AW134="LMT",'full menu'!AW134="LCMT"),"MTs",IF(OR('full menu'!AW134="LCIT",'full menu'!AW134="FCIT",'full menu'!AW134="LIT",'full menu'!AW134="FIT"),"ITs",IF(OR('full menu'!AW134="MwERT", 'full menu'!AW134="ERwMT", 'full menu'!AW134="M&amp;ERT", 'full menu'!AW134="MwIT", 'full menu'!AW134="IwMT", 'full menu'!AW134="M&amp;IT", 'full menu'!AW134="IwERT", 'full menu'!AW134="ERwIT", 'full menu'!AW134="I&amp;ERT", 'full menu'!AW134="ER&amp;M&amp;IT"),"MixedTs",IF('full menu'!AW134="UD","UD",IF('full menu'!AW134="LSD","LSD",IF('full menu'!AW134="WSD","WSD",IF('full menu'!AW134="UASC","UASC",""))))))))))</f>
        <v>ITs</v>
      </c>
      <c r="AX134" t="str">
        <f>IF('full menu'!AX134="MDC","MDC",IF(OR('full menu'!AX134="PERF",'full menu'!AX134="AERF",'full menu'!AX134="PCB"),"ERfix",IF(OR('full menu'!AX134="ACB", 'full menu'!AX134="LCERT", 'full menu'!AX134="LERT",'full menu'!AX134="FCERT",'full menu'!AX134="FERT"),"ERTs",IF(OR('full menu'!AX134="FCMT",'full menu'!AX134="FMT",'full menu'!AX134="LMT",'full menu'!AX134="LCMT"),"MTs",IF(OR('full menu'!AX134="LCIT",'full menu'!AX134="FCIT",'full menu'!AX134="LIT",'full menu'!AX134="FIT"),"ITs",IF(OR('full menu'!AX134="MwERT", 'full menu'!AX134="ERwMT", 'full menu'!AX134="M&amp;ERT", 'full menu'!AX134="MwIT", 'full menu'!AX134="IwMT", 'full menu'!AX134="M&amp;IT", 'full menu'!AX134="IwERT", 'full menu'!AX134="ERwIT", 'full menu'!AX134="I&amp;ERT", 'full menu'!AX134="ER&amp;M&amp;IT"),"MixedTs",IF('full menu'!AX134="UD","UD",IF('full menu'!AX134="LSD","LSD",IF('full menu'!AX134="WSD","WSD",IF('full menu'!AX134="UASC","UASC",""))))))))))</f>
        <v>ITs</v>
      </c>
      <c r="AY134" t="str">
        <f>IF('full menu'!AY134="MDC","MDC",IF(OR('full menu'!AY134="PERF",'full menu'!AY134="AERF",'full menu'!AY134="PCB"),"ERfix",IF(OR('full menu'!AY134="ACB", 'full menu'!AY134="LCERT", 'full menu'!AY134="LERT",'full menu'!AY134="FCERT",'full menu'!AY134="FERT"),"ERTs",IF(OR('full menu'!AY134="FCMT",'full menu'!AY134="FMT",'full menu'!AY134="LMT",'full menu'!AY134="LCMT"),"MTs",IF(OR('full menu'!AY134="LCIT",'full menu'!AY134="FCIT",'full menu'!AY134="LIT",'full menu'!AY134="FIT"),"ITs",IF(OR('full menu'!AY134="MwERT", 'full menu'!AY134="ERwMT", 'full menu'!AY134="M&amp;ERT", 'full menu'!AY134="MwIT", 'full menu'!AY134="IwMT", 'full menu'!AY134="M&amp;IT", 'full menu'!AY134="IwERT", 'full menu'!AY134="ERwIT", 'full menu'!AY134="I&amp;ERT", 'full menu'!AY134="ER&amp;M&amp;IT"),"MixedTs",IF('full menu'!AY134="UD","UD",IF('full menu'!AY134="LSD","LSD",IF('full menu'!AY134="WSD","WSD",IF('full menu'!AY134="UASC","UASC",""))))))))))</f>
        <v>ITs</v>
      </c>
    </row>
    <row r="135" spans="1:51" x14ac:dyDescent="0.3">
      <c r="A135" t="s">
        <v>157</v>
      </c>
      <c r="B135" t="str">
        <f>IF('full menu'!B135="MDC","MDC",IF(OR('full menu'!B135="PERF",'full menu'!B135="AERF",'full menu'!B135="PCB"),"ERfix",IF(OR('full menu'!B135="ACB", 'full menu'!B135="LCERT", 'full menu'!B135="LERT",'full menu'!B135="FCERT",'full menu'!B135="FERT"),"ERTs",IF(OR('full menu'!B135="FCMT",'full menu'!B135="FMT",'full menu'!B135="LMT",'full menu'!B135="LCMT"),"MTs",IF(OR('full menu'!B135="LCIT",'full menu'!B135="FCIT",'full menu'!B135="LIT",'full menu'!B135="FIT"),"ITs",IF(OR('full menu'!B135="MwERT", 'full menu'!B135="ERwMT", 'full menu'!B135="M&amp;ERT", 'full menu'!B135="MwIT", 'full menu'!B135="IwMT", 'full menu'!B135="M&amp;IT", 'full menu'!B135="IwERT", 'full menu'!B135="ERwIT", 'full menu'!B135="I&amp;ERT", 'full menu'!B135="ER&amp;M&amp;IT"),"MixedTs",IF('full menu'!B135="UD","UD",IF('full menu'!B135="LSD","LSD",IF('full menu'!B135="WSD","WSD",IF('full menu'!B135="UASC","UASC",""))))))))))</f>
        <v>LSD</v>
      </c>
      <c r="C135" t="str">
        <f>IF('full menu'!C135="MDC","MDC",IF(OR('full menu'!C135="PERF",'full menu'!C135="AERF",'full menu'!C135="PCB"),"ERfix",IF(OR('full menu'!C135="ACB", 'full menu'!C135="LCERT", 'full menu'!C135="LERT",'full menu'!C135="FCERT",'full menu'!C135="FERT"),"ERTs",IF(OR('full menu'!C135="FCMT",'full menu'!C135="FMT",'full menu'!C135="LMT",'full menu'!C135="LCMT"),"MTs",IF(OR('full menu'!C135="LCIT",'full menu'!C135="FCIT",'full menu'!C135="LIT",'full menu'!C135="FIT"),"ITs",IF(OR('full menu'!C135="MwERT", 'full menu'!C135="ERwMT", 'full menu'!C135="M&amp;ERT", 'full menu'!C135="MwIT", 'full menu'!C135="IwMT", 'full menu'!C135="M&amp;IT", 'full menu'!C135="IwERT", 'full menu'!C135="ERwIT", 'full menu'!C135="I&amp;ERT", 'full menu'!C135="ER&amp;M&amp;IT"),"MixedTs",IF('full menu'!C135="UD","UD",IF('full menu'!C135="LSD","LSD",IF('full menu'!C135="WSD","WSD",IF('full menu'!C135="UASC","UASC",""))))))))))</f>
        <v>LSD</v>
      </c>
      <c r="D135" t="str">
        <f>IF('full menu'!D135="MDC","MDC",IF(OR('full menu'!D135="PERF",'full menu'!D135="AERF",'full menu'!D135="PCB"),"ERfix",IF(OR('full menu'!D135="ACB", 'full menu'!D135="LCERT", 'full menu'!D135="LERT",'full menu'!D135="FCERT",'full menu'!D135="FERT"),"ERTs",IF(OR('full menu'!D135="FCMT",'full menu'!D135="FMT",'full menu'!D135="LMT",'full menu'!D135="LCMT"),"MTs",IF(OR('full menu'!D135="LCIT",'full menu'!D135="FCIT",'full menu'!D135="LIT",'full menu'!D135="FIT"),"ITs",IF(OR('full menu'!D135="MwERT", 'full menu'!D135="ERwMT", 'full menu'!D135="M&amp;ERT", 'full menu'!D135="MwIT", 'full menu'!D135="IwMT", 'full menu'!D135="M&amp;IT", 'full menu'!D135="IwERT", 'full menu'!D135="ERwIT", 'full menu'!D135="I&amp;ERT", 'full menu'!D135="ER&amp;M&amp;IT"),"MixedTs",IF('full menu'!D135="UD","UD",IF('full menu'!D135="LSD","LSD",IF('full menu'!D135="WSD","WSD",IF('full menu'!D135="UASC","UASC",""))))))))))</f>
        <v>LSD</v>
      </c>
      <c r="E135" t="str">
        <f>IF('full menu'!E135="MDC","MDC",IF(OR('full menu'!E135="PERF",'full menu'!E135="AERF",'full menu'!E135="PCB"),"ERfix",IF(OR('full menu'!E135="ACB", 'full menu'!E135="LCERT", 'full menu'!E135="LERT",'full menu'!E135="FCERT",'full menu'!E135="FERT"),"ERTs",IF(OR('full menu'!E135="FCMT",'full menu'!E135="FMT",'full menu'!E135="LMT",'full menu'!E135="LCMT"),"MTs",IF(OR('full menu'!E135="LCIT",'full menu'!E135="FCIT",'full menu'!E135="LIT",'full menu'!E135="FIT"),"ITs",IF(OR('full menu'!E135="MwERT", 'full menu'!E135="ERwMT", 'full menu'!E135="M&amp;ERT", 'full menu'!E135="MwIT", 'full menu'!E135="IwMT", 'full menu'!E135="M&amp;IT", 'full menu'!E135="IwERT", 'full menu'!E135="ERwIT", 'full menu'!E135="I&amp;ERT", 'full menu'!E135="ER&amp;M&amp;IT"),"MixedTs",IF('full menu'!E135="UD","UD",IF('full menu'!E135="LSD","LSD",IF('full menu'!E135="WSD","WSD",IF('full menu'!E135="UASC","UASC",""))))))))))</f>
        <v>LSD</v>
      </c>
      <c r="F135" t="str">
        <f>IF('full menu'!F135="MDC","MDC",IF(OR('full menu'!F135="PERF",'full menu'!F135="AERF",'full menu'!F135="PCB"),"ERfix",IF(OR('full menu'!F135="ACB", 'full menu'!F135="LCERT", 'full menu'!F135="LERT",'full menu'!F135="FCERT",'full menu'!F135="FERT"),"ERTs",IF(OR('full menu'!F135="FCMT",'full menu'!F135="FMT",'full menu'!F135="LMT",'full menu'!F135="LCMT"),"MTs",IF(OR('full menu'!F135="LCIT",'full menu'!F135="FCIT",'full menu'!F135="LIT",'full menu'!F135="FIT"),"ITs",IF(OR('full menu'!F135="MwERT", 'full menu'!F135="ERwMT", 'full menu'!F135="M&amp;ERT", 'full menu'!F135="MwIT", 'full menu'!F135="IwMT", 'full menu'!F135="M&amp;IT", 'full menu'!F135="IwERT", 'full menu'!F135="ERwIT", 'full menu'!F135="I&amp;ERT", 'full menu'!F135="ER&amp;M&amp;IT"),"MixedTs",IF('full menu'!F135="UD","UD",IF('full menu'!F135="LSD","LSD",IF('full menu'!F135="WSD","WSD",IF('full menu'!F135="UASC","UASC",""))))))))))</f>
        <v>LSD</v>
      </c>
      <c r="G135" t="str">
        <f>IF('full menu'!G135="MDC","MDC",IF(OR('full menu'!G135="PERF",'full menu'!G135="AERF",'full menu'!G135="PCB"),"ERfix",IF(OR('full menu'!G135="ACB", 'full menu'!G135="LCERT", 'full menu'!G135="LERT",'full menu'!G135="FCERT",'full menu'!G135="FERT"),"ERTs",IF(OR('full menu'!G135="FCMT",'full menu'!G135="FMT",'full menu'!G135="LMT",'full menu'!G135="LCMT"),"MTs",IF(OR('full menu'!G135="LCIT",'full menu'!G135="FCIT",'full menu'!G135="LIT",'full menu'!G135="FIT"),"ITs",IF(OR('full menu'!G135="MwERT", 'full menu'!G135="ERwMT", 'full menu'!G135="M&amp;ERT", 'full menu'!G135="MwIT", 'full menu'!G135="IwMT", 'full menu'!G135="M&amp;IT", 'full menu'!G135="IwERT", 'full menu'!G135="ERwIT", 'full menu'!G135="I&amp;ERT", 'full menu'!G135="ER&amp;M&amp;IT"),"MixedTs",IF('full menu'!G135="UD","UD",IF('full menu'!G135="LSD","LSD",IF('full menu'!G135="WSD","WSD",IF('full menu'!G135="UASC","UASC",""))))))))))</f>
        <v>LSD</v>
      </c>
      <c r="H135" t="str">
        <f>IF('full menu'!H135="MDC","MDC",IF(OR('full menu'!H135="PERF",'full menu'!H135="AERF",'full menu'!H135="PCB"),"ERfix",IF(OR('full menu'!H135="ACB", 'full menu'!H135="LCERT", 'full menu'!H135="LERT",'full menu'!H135="FCERT",'full menu'!H135="FERT"),"ERTs",IF(OR('full menu'!H135="FCMT",'full menu'!H135="FMT",'full menu'!H135="LMT",'full menu'!H135="LCMT"),"MTs",IF(OR('full menu'!H135="LCIT",'full menu'!H135="FCIT",'full menu'!H135="LIT",'full menu'!H135="FIT"),"ITs",IF(OR('full menu'!H135="MwERT", 'full menu'!H135="ERwMT", 'full menu'!H135="M&amp;ERT", 'full menu'!H135="MwIT", 'full menu'!H135="IwMT", 'full menu'!H135="M&amp;IT", 'full menu'!H135="IwERT", 'full menu'!H135="ERwIT", 'full menu'!H135="I&amp;ERT", 'full menu'!H135="ER&amp;M&amp;IT"),"MixedTs",IF('full menu'!H135="UD","UD",IF('full menu'!H135="LSD","LSD",IF('full menu'!H135="WSD","WSD",IF('full menu'!H135="UASC","UASC",""))))))))))</f>
        <v>LSD</v>
      </c>
      <c r="I135" t="str">
        <f>IF('full menu'!I135="MDC","MDC",IF(OR('full menu'!I135="PERF",'full menu'!I135="AERF",'full menu'!I135="PCB"),"ERfix",IF(OR('full menu'!I135="ACB", 'full menu'!I135="LCERT", 'full menu'!I135="LERT",'full menu'!I135="FCERT",'full menu'!I135="FERT"),"ERTs",IF(OR('full menu'!I135="FCMT",'full menu'!I135="FMT",'full menu'!I135="LMT",'full menu'!I135="LCMT"),"MTs",IF(OR('full menu'!I135="LCIT",'full menu'!I135="FCIT",'full menu'!I135="LIT",'full menu'!I135="FIT"),"ITs",IF(OR('full menu'!I135="MwERT", 'full menu'!I135="ERwMT", 'full menu'!I135="M&amp;ERT", 'full menu'!I135="MwIT", 'full menu'!I135="IwMT", 'full menu'!I135="M&amp;IT", 'full menu'!I135="IwERT", 'full menu'!I135="ERwIT", 'full menu'!I135="I&amp;ERT", 'full menu'!I135="ER&amp;M&amp;IT"),"MixedTs",IF('full menu'!I135="UD","UD",IF('full menu'!I135="LSD","LSD",IF('full menu'!I135="WSD","WSD",IF('full menu'!I135="UASC","UASC",""))))))))))</f>
        <v>LSD</v>
      </c>
      <c r="J135" t="str">
        <f>IF('full menu'!J135="MDC","MDC",IF(OR('full menu'!J135="PERF",'full menu'!J135="AERF",'full menu'!J135="PCB"),"ERfix",IF(OR('full menu'!J135="ACB", 'full menu'!J135="LCERT", 'full menu'!J135="LERT",'full menu'!J135="FCERT",'full menu'!J135="FERT"),"ERTs",IF(OR('full menu'!J135="FCMT",'full menu'!J135="FMT",'full menu'!J135="LMT",'full menu'!J135="LCMT"),"MTs",IF(OR('full menu'!J135="LCIT",'full menu'!J135="FCIT",'full menu'!J135="LIT",'full menu'!J135="FIT"),"ITs",IF(OR('full menu'!J135="MwERT", 'full menu'!J135="ERwMT", 'full menu'!J135="M&amp;ERT", 'full menu'!J135="MwIT", 'full menu'!J135="IwMT", 'full menu'!J135="M&amp;IT", 'full menu'!J135="IwERT", 'full menu'!J135="ERwIT", 'full menu'!J135="I&amp;ERT", 'full menu'!J135="ER&amp;M&amp;IT"),"MixedTs",IF('full menu'!J135="UD","UD",IF('full menu'!J135="LSD","LSD",IF('full menu'!J135="WSD","WSD",IF('full menu'!J135="UASC","UASC",""))))))))))</f>
        <v>LSD</v>
      </c>
      <c r="K135" t="str">
        <f>IF('full menu'!K135="MDC","MDC",IF(OR('full menu'!K135="PERF",'full menu'!K135="AERF",'full menu'!K135="PCB"),"ERfix",IF(OR('full menu'!K135="ACB", 'full menu'!K135="LCERT", 'full menu'!K135="LERT",'full menu'!K135="FCERT",'full menu'!K135="FERT"),"ERTs",IF(OR('full menu'!K135="FCMT",'full menu'!K135="FMT",'full menu'!K135="LMT",'full menu'!K135="LCMT"),"MTs",IF(OR('full menu'!K135="LCIT",'full menu'!K135="FCIT",'full menu'!K135="LIT",'full menu'!K135="FIT"),"ITs",IF(OR('full menu'!K135="MwERT", 'full menu'!K135="ERwMT", 'full menu'!K135="M&amp;ERT", 'full menu'!K135="MwIT", 'full menu'!K135="IwMT", 'full menu'!K135="M&amp;IT", 'full menu'!K135="IwERT", 'full menu'!K135="ERwIT", 'full menu'!K135="I&amp;ERT", 'full menu'!K135="ER&amp;M&amp;IT"),"MixedTs",IF('full menu'!K135="UD","UD",IF('full menu'!K135="LSD","LSD",IF('full menu'!K135="WSD","WSD",IF('full menu'!K135="UASC","UASC",""))))))))))</f>
        <v>LSD</v>
      </c>
      <c r="L135" t="str">
        <f>IF('full menu'!L135="MDC","MDC",IF(OR('full menu'!L135="PERF",'full menu'!L135="AERF",'full menu'!L135="PCB"),"ERfix",IF(OR('full menu'!L135="ACB", 'full menu'!L135="LCERT", 'full menu'!L135="LERT",'full menu'!L135="FCERT",'full menu'!L135="FERT"),"ERTs",IF(OR('full menu'!L135="FCMT",'full menu'!L135="FMT",'full menu'!L135="LMT",'full menu'!L135="LCMT"),"MTs",IF(OR('full menu'!L135="LCIT",'full menu'!L135="FCIT",'full menu'!L135="LIT",'full menu'!L135="FIT"),"ITs",IF(OR('full menu'!L135="MwERT", 'full menu'!L135="ERwMT", 'full menu'!L135="M&amp;ERT", 'full menu'!L135="MwIT", 'full menu'!L135="IwMT", 'full menu'!L135="M&amp;IT", 'full menu'!L135="IwERT", 'full menu'!L135="ERwIT", 'full menu'!L135="I&amp;ERT", 'full menu'!L135="ER&amp;M&amp;IT"),"MixedTs",IF('full menu'!L135="UD","UD",IF('full menu'!L135="LSD","LSD",IF('full menu'!L135="WSD","WSD",IF('full menu'!L135="UASC","UASC",""))))))))))</f>
        <v>LSD</v>
      </c>
      <c r="M135" t="str">
        <f>IF('full menu'!M135="MDC","MDC",IF(OR('full menu'!M135="PERF",'full menu'!M135="AERF",'full menu'!M135="PCB"),"ERfix",IF(OR('full menu'!M135="ACB", 'full menu'!M135="LCERT", 'full menu'!M135="LERT",'full menu'!M135="FCERT",'full menu'!M135="FERT"),"ERTs",IF(OR('full menu'!M135="FCMT",'full menu'!M135="FMT",'full menu'!M135="LMT",'full menu'!M135="LCMT"),"MTs",IF(OR('full menu'!M135="LCIT",'full menu'!M135="FCIT",'full menu'!M135="LIT",'full menu'!M135="FIT"),"ITs",IF(OR('full menu'!M135="MwERT", 'full menu'!M135="ERwMT", 'full menu'!M135="M&amp;ERT", 'full menu'!M135="MwIT", 'full menu'!M135="IwMT", 'full menu'!M135="M&amp;IT", 'full menu'!M135="IwERT", 'full menu'!M135="ERwIT", 'full menu'!M135="I&amp;ERT", 'full menu'!M135="ER&amp;M&amp;IT"),"MixedTs",IF('full menu'!M135="UD","UD",IF('full menu'!M135="LSD","LSD",IF('full menu'!M135="WSD","WSD",IF('full menu'!M135="UASC","UASC",""))))))))))</f>
        <v>LSD</v>
      </c>
      <c r="N135" t="str">
        <f>IF('full menu'!N135="MDC","MDC",IF(OR('full menu'!N135="PERF",'full menu'!N135="AERF",'full menu'!N135="PCB"),"ERfix",IF(OR('full menu'!N135="ACB", 'full menu'!N135="LCERT", 'full menu'!N135="LERT",'full menu'!N135="FCERT",'full menu'!N135="FERT"),"ERTs",IF(OR('full menu'!N135="FCMT",'full menu'!N135="FMT",'full menu'!N135="LMT",'full menu'!N135="LCMT"),"MTs",IF(OR('full menu'!N135="LCIT",'full menu'!N135="FCIT",'full menu'!N135="LIT",'full menu'!N135="FIT"),"ITs",IF(OR('full menu'!N135="MwERT", 'full menu'!N135="ERwMT", 'full menu'!N135="M&amp;ERT", 'full menu'!N135="MwIT", 'full menu'!N135="IwMT", 'full menu'!N135="M&amp;IT", 'full menu'!N135="IwERT", 'full menu'!N135="ERwIT", 'full menu'!N135="I&amp;ERT", 'full menu'!N135="ER&amp;M&amp;IT"),"MixedTs",IF('full menu'!N135="UD","UD",IF('full menu'!N135="LSD","LSD",IF('full menu'!N135="WSD","WSD",IF('full menu'!N135="UASC","UASC",""))))))))))</f>
        <v>LSD</v>
      </c>
      <c r="O135" t="str">
        <f>IF('full menu'!O135="MDC","MDC",IF(OR('full menu'!O135="PERF",'full menu'!O135="AERF",'full menu'!O135="PCB"),"ERfix",IF(OR('full menu'!O135="ACB", 'full menu'!O135="LCERT", 'full menu'!O135="LERT",'full menu'!O135="FCERT",'full menu'!O135="FERT"),"ERTs",IF(OR('full menu'!O135="FCMT",'full menu'!O135="FMT",'full menu'!O135="LMT",'full menu'!O135="LCMT"),"MTs",IF(OR('full menu'!O135="LCIT",'full menu'!O135="FCIT",'full menu'!O135="LIT",'full menu'!O135="FIT"),"ITs",IF(OR('full menu'!O135="MwERT", 'full menu'!O135="ERwMT", 'full menu'!O135="M&amp;ERT", 'full menu'!O135="MwIT", 'full menu'!O135="IwMT", 'full menu'!O135="M&amp;IT", 'full menu'!O135="IwERT", 'full menu'!O135="ERwIT", 'full menu'!O135="I&amp;ERT", 'full menu'!O135="ER&amp;M&amp;IT"),"MixedTs",IF('full menu'!O135="UD","UD",IF('full menu'!O135="LSD","LSD",IF('full menu'!O135="WSD","WSD",IF('full menu'!O135="UASC","UASC",""))))))))))</f>
        <v>LSD</v>
      </c>
      <c r="P135" t="str">
        <f>IF('full menu'!P135="MDC","MDC",IF(OR('full menu'!P135="PERF",'full menu'!P135="AERF",'full menu'!P135="PCB"),"ERfix",IF(OR('full menu'!P135="ACB", 'full menu'!P135="LCERT", 'full menu'!P135="LERT",'full menu'!P135="FCERT",'full menu'!P135="FERT"),"ERTs",IF(OR('full menu'!P135="FCMT",'full menu'!P135="FMT",'full menu'!P135="LMT",'full menu'!P135="LCMT"),"MTs",IF(OR('full menu'!P135="LCIT",'full menu'!P135="FCIT",'full menu'!P135="LIT",'full menu'!P135="FIT"),"ITs",IF(OR('full menu'!P135="MwERT", 'full menu'!P135="ERwMT", 'full menu'!P135="M&amp;ERT", 'full menu'!P135="MwIT", 'full menu'!P135="IwMT", 'full menu'!P135="M&amp;IT", 'full menu'!P135="IwERT", 'full menu'!P135="ERwIT", 'full menu'!P135="I&amp;ERT", 'full menu'!P135="ER&amp;M&amp;IT"),"MixedTs",IF('full menu'!P135="UD","UD",IF('full menu'!P135="LSD","LSD",IF('full menu'!P135="WSD","WSD",IF('full menu'!P135="UASC","UASC",""))))))))))</f>
        <v>LSD</v>
      </c>
      <c r="Q135" t="str">
        <f>IF('full menu'!Q135="MDC","MDC",IF(OR('full menu'!Q135="PERF",'full menu'!Q135="AERF",'full menu'!Q135="PCB"),"ERfix",IF(OR('full menu'!Q135="ACB", 'full menu'!Q135="LCERT", 'full menu'!Q135="LERT",'full menu'!Q135="FCERT",'full menu'!Q135="FERT"),"ERTs",IF(OR('full menu'!Q135="FCMT",'full menu'!Q135="FMT",'full menu'!Q135="LMT",'full menu'!Q135="LCMT"),"MTs",IF(OR('full menu'!Q135="LCIT",'full menu'!Q135="FCIT",'full menu'!Q135="LIT",'full menu'!Q135="FIT"),"ITs",IF(OR('full menu'!Q135="MwERT", 'full menu'!Q135="ERwMT", 'full menu'!Q135="M&amp;ERT", 'full menu'!Q135="MwIT", 'full menu'!Q135="IwMT", 'full menu'!Q135="M&amp;IT", 'full menu'!Q135="IwERT", 'full menu'!Q135="ERwIT", 'full menu'!Q135="I&amp;ERT", 'full menu'!Q135="ER&amp;M&amp;IT"),"MixedTs",IF('full menu'!Q135="UD","UD",IF('full menu'!Q135="LSD","LSD",IF('full menu'!Q135="WSD","WSD",IF('full menu'!Q135="UASC","UASC",""))))))))))</f>
        <v>LSD</v>
      </c>
      <c r="R135" t="str">
        <f>IF('full menu'!R135="MDC","MDC",IF(OR('full menu'!R135="PERF",'full menu'!R135="AERF",'full menu'!R135="PCB"),"ERfix",IF(OR('full menu'!R135="ACB", 'full menu'!R135="LCERT", 'full menu'!R135="LERT",'full menu'!R135="FCERT",'full menu'!R135="FERT"),"ERTs",IF(OR('full menu'!R135="FCMT",'full menu'!R135="FMT",'full menu'!R135="LMT",'full menu'!R135="LCMT"),"MTs",IF(OR('full menu'!R135="LCIT",'full menu'!R135="FCIT",'full menu'!R135="LIT",'full menu'!R135="FIT"),"ITs",IF(OR('full menu'!R135="MwERT", 'full menu'!R135="ERwMT", 'full menu'!R135="M&amp;ERT", 'full menu'!R135="MwIT", 'full menu'!R135="IwMT", 'full menu'!R135="M&amp;IT", 'full menu'!R135="IwERT", 'full menu'!R135="ERwIT", 'full menu'!R135="I&amp;ERT", 'full menu'!R135="ER&amp;M&amp;IT"),"MixedTs",IF('full menu'!R135="UD","UD",IF('full menu'!R135="LSD","LSD",IF('full menu'!R135="WSD","WSD",IF('full menu'!R135="UASC","UASC",""))))))))))</f>
        <v>LSD</v>
      </c>
      <c r="S135" t="str">
        <f>IF('full menu'!S135="MDC","MDC",IF(OR('full menu'!S135="PERF",'full menu'!S135="AERF",'full menu'!S135="PCB"),"ERfix",IF(OR('full menu'!S135="ACB", 'full menu'!S135="LCERT", 'full menu'!S135="LERT",'full menu'!S135="FCERT",'full menu'!S135="FERT"),"ERTs",IF(OR('full menu'!S135="FCMT",'full menu'!S135="FMT",'full menu'!S135="LMT",'full menu'!S135="LCMT"),"MTs",IF(OR('full menu'!S135="LCIT",'full menu'!S135="FCIT",'full menu'!S135="LIT",'full menu'!S135="FIT"),"ITs",IF(OR('full menu'!S135="MwERT", 'full menu'!S135="ERwMT", 'full menu'!S135="M&amp;ERT", 'full menu'!S135="MwIT", 'full menu'!S135="IwMT", 'full menu'!S135="M&amp;IT", 'full menu'!S135="IwERT", 'full menu'!S135="ERwIT", 'full menu'!S135="I&amp;ERT", 'full menu'!S135="ER&amp;M&amp;IT"),"MixedTs",IF('full menu'!S135="UD","UD",IF('full menu'!S135="LSD","LSD",IF('full menu'!S135="WSD","WSD",IF('full menu'!S135="UASC","UASC",""))))))))))</f>
        <v>LSD</v>
      </c>
      <c r="T135" t="str">
        <f>IF('full menu'!T135="MDC","MDC",IF(OR('full menu'!T135="PERF",'full menu'!T135="AERF",'full menu'!T135="PCB"),"ERfix",IF(OR('full menu'!T135="ACB", 'full menu'!T135="LCERT", 'full menu'!T135="LERT",'full menu'!T135="FCERT",'full menu'!T135="FERT"),"ERTs",IF(OR('full menu'!T135="FCMT",'full menu'!T135="FMT",'full menu'!T135="LMT",'full menu'!T135="LCMT"),"MTs",IF(OR('full menu'!T135="LCIT",'full menu'!T135="FCIT",'full menu'!T135="LIT",'full menu'!T135="FIT"),"ITs",IF(OR('full menu'!T135="MwERT", 'full menu'!T135="ERwMT", 'full menu'!T135="M&amp;ERT", 'full menu'!T135="MwIT", 'full menu'!T135="IwMT", 'full menu'!T135="M&amp;IT", 'full menu'!T135="IwERT", 'full menu'!T135="ERwIT", 'full menu'!T135="I&amp;ERT", 'full menu'!T135="ER&amp;M&amp;IT"),"MixedTs",IF('full menu'!T135="UD","UD",IF('full menu'!T135="LSD","LSD",IF('full menu'!T135="WSD","WSD",IF('full menu'!T135="UASC","UASC",""))))))))))</f>
        <v>LSD</v>
      </c>
      <c r="U135" t="str">
        <f>IF('full menu'!U135="MDC","MDC",IF(OR('full menu'!U135="PERF",'full menu'!U135="AERF",'full menu'!U135="PCB"),"ERfix",IF(OR('full menu'!U135="ACB", 'full menu'!U135="LCERT", 'full menu'!U135="LERT",'full menu'!U135="FCERT",'full menu'!U135="FERT"),"ERTs",IF(OR('full menu'!U135="FCMT",'full menu'!U135="FMT",'full menu'!U135="LMT",'full menu'!U135="LCMT"),"MTs",IF(OR('full menu'!U135="LCIT",'full menu'!U135="FCIT",'full menu'!U135="LIT",'full menu'!U135="FIT"),"ITs",IF(OR('full menu'!U135="MwERT", 'full menu'!U135="ERwMT", 'full menu'!U135="M&amp;ERT", 'full menu'!U135="MwIT", 'full menu'!U135="IwMT", 'full menu'!U135="M&amp;IT", 'full menu'!U135="IwERT", 'full menu'!U135="ERwIT", 'full menu'!U135="I&amp;ERT", 'full menu'!U135="ER&amp;M&amp;IT"),"MixedTs",IF('full menu'!U135="UD","UD",IF('full menu'!U135="LSD","LSD",IF('full menu'!U135="WSD","WSD",IF('full menu'!U135="UASC","UASC",""))))))))))</f>
        <v>LSD</v>
      </c>
      <c r="V135" t="str">
        <f>IF('full menu'!V135="MDC","MDC",IF(OR('full menu'!V135="PERF",'full menu'!V135="AERF",'full menu'!V135="PCB"),"ERfix",IF(OR('full menu'!V135="ACB", 'full menu'!V135="LCERT", 'full menu'!V135="LERT",'full menu'!V135="FCERT",'full menu'!V135="FERT"),"ERTs",IF(OR('full menu'!V135="FCMT",'full menu'!V135="FMT",'full menu'!V135="LMT",'full menu'!V135="LCMT"),"MTs",IF(OR('full menu'!V135="LCIT",'full menu'!V135="FCIT",'full menu'!V135="LIT",'full menu'!V135="FIT"),"ITs",IF(OR('full menu'!V135="MwERT", 'full menu'!V135="ERwMT", 'full menu'!V135="M&amp;ERT", 'full menu'!V135="MwIT", 'full menu'!V135="IwMT", 'full menu'!V135="M&amp;IT", 'full menu'!V135="IwERT", 'full menu'!V135="ERwIT", 'full menu'!V135="I&amp;ERT", 'full menu'!V135="ER&amp;M&amp;IT"),"MixedTs",IF('full menu'!V135="UD","UD",IF('full menu'!V135="LSD","LSD",IF('full menu'!V135="WSD","WSD",IF('full menu'!V135="UASC","UASC",""))))))))))</f>
        <v>LSD</v>
      </c>
      <c r="W135" t="str">
        <f>IF('full menu'!W135="MDC","MDC",IF(OR('full menu'!W135="PERF",'full menu'!W135="AERF",'full menu'!W135="PCB"),"ERfix",IF(OR('full menu'!W135="ACB", 'full menu'!W135="LCERT", 'full menu'!W135="LERT",'full menu'!W135="FCERT",'full menu'!W135="FERT"),"ERTs",IF(OR('full menu'!W135="FCMT",'full menu'!W135="FMT",'full menu'!W135="LMT",'full menu'!W135="LCMT"),"MTs",IF(OR('full menu'!W135="LCIT",'full menu'!W135="FCIT",'full menu'!W135="LIT",'full menu'!W135="FIT"),"ITs",IF(OR('full menu'!W135="MwERT", 'full menu'!W135="ERwMT", 'full menu'!W135="M&amp;ERT", 'full menu'!W135="MwIT", 'full menu'!W135="IwMT", 'full menu'!W135="M&amp;IT", 'full menu'!W135="IwERT", 'full menu'!W135="ERwIT", 'full menu'!W135="I&amp;ERT", 'full menu'!W135="ER&amp;M&amp;IT"),"MixedTs",IF('full menu'!W135="UD","UD",IF('full menu'!W135="LSD","LSD",IF('full menu'!W135="WSD","WSD",IF('full menu'!W135="UASC","UASC",""))))))))))</f>
        <v>LSD</v>
      </c>
      <c r="X135" t="str">
        <f>IF('full menu'!X135="MDC","MDC",IF(OR('full menu'!X135="PERF",'full menu'!X135="AERF",'full menu'!X135="PCB"),"ERfix",IF(OR('full menu'!X135="ACB", 'full menu'!X135="LCERT", 'full menu'!X135="LERT",'full menu'!X135="FCERT",'full menu'!X135="FERT"),"ERTs",IF(OR('full menu'!X135="FCMT",'full menu'!X135="FMT",'full menu'!X135="LMT",'full menu'!X135="LCMT"),"MTs",IF(OR('full menu'!X135="LCIT",'full menu'!X135="FCIT",'full menu'!X135="LIT",'full menu'!X135="FIT"),"ITs",IF(OR('full menu'!X135="MwERT", 'full menu'!X135="ERwMT", 'full menu'!X135="M&amp;ERT", 'full menu'!X135="MwIT", 'full menu'!X135="IwMT", 'full menu'!X135="M&amp;IT", 'full menu'!X135="IwERT", 'full menu'!X135="ERwIT", 'full menu'!X135="I&amp;ERT", 'full menu'!X135="ER&amp;M&amp;IT"),"MixedTs",IF('full menu'!X135="UD","UD",IF('full menu'!X135="LSD","LSD",IF('full menu'!X135="WSD","WSD",IF('full menu'!X135="UASC","UASC",""))))))))))</f>
        <v>LSD</v>
      </c>
      <c r="Y135" t="str">
        <f>IF('full menu'!Y135="MDC","MDC",IF(OR('full menu'!Y135="PERF",'full menu'!Y135="AERF",'full menu'!Y135="PCB"),"ERfix",IF(OR('full menu'!Y135="ACB", 'full menu'!Y135="LCERT", 'full menu'!Y135="LERT",'full menu'!Y135="FCERT",'full menu'!Y135="FERT"),"ERTs",IF(OR('full menu'!Y135="FCMT",'full menu'!Y135="FMT",'full menu'!Y135="LMT",'full menu'!Y135="LCMT"),"MTs",IF(OR('full menu'!Y135="LCIT",'full menu'!Y135="FCIT",'full menu'!Y135="LIT",'full menu'!Y135="FIT"),"ITs",IF(OR('full menu'!Y135="MwERT", 'full menu'!Y135="ERwMT", 'full menu'!Y135="M&amp;ERT", 'full menu'!Y135="MwIT", 'full menu'!Y135="IwMT", 'full menu'!Y135="M&amp;IT", 'full menu'!Y135="IwERT", 'full menu'!Y135="ERwIT", 'full menu'!Y135="I&amp;ERT", 'full menu'!Y135="ER&amp;M&amp;IT"),"MixedTs",IF('full menu'!Y135="UD","UD",IF('full menu'!Y135="LSD","LSD",IF('full menu'!Y135="WSD","WSD",IF('full menu'!Y135="UASC","UASC",""))))))))))</f>
        <v>LSD</v>
      </c>
      <c r="Z135" t="str">
        <f>IF('full menu'!Z135="MDC","MDC",IF(OR('full menu'!Z135="PERF",'full menu'!Z135="AERF",'full menu'!Z135="PCB"),"ERfix",IF(OR('full menu'!Z135="ACB", 'full menu'!Z135="LCERT", 'full menu'!Z135="LERT",'full menu'!Z135="FCERT",'full menu'!Z135="FERT"),"ERTs",IF(OR('full menu'!Z135="FCMT",'full menu'!Z135="FMT",'full menu'!Z135="LMT",'full menu'!Z135="LCMT"),"MTs",IF(OR('full menu'!Z135="LCIT",'full menu'!Z135="FCIT",'full menu'!Z135="LIT",'full menu'!Z135="FIT"),"ITs",IF(OR('full menu'!Z135="MwERT", 'full menu'!Z135="ERwMT", 'full menu'!Z135="M&amp;ERT", 'full menu'!Z135="MwIT", 'full menu'!Z135="IwMT", 'full menu'!Z135="M&amp;IT", 'full menu'!Z135="IwERT", 'full menu'!Z135="ERwIT", 'full menu'!Z135="I&amp;ERT", 'full menu'!Z135="ER&amp;M&amp;IT"),"MixedTs",IF('full menu'!Z135="UD","UD",IF('full menu'!Z135="LSD","LSD",IF('full menu'!Z135="WSD","WSD",IF('full menu'!Z135="UASC","UASC",""))))))))))</f>
        <v>LSD</v>
      </c>
      <c r="AA135" t="str">
        <f>IF('full menu'!AA135="MDC","MDC",IF(OR('full menu'!AA135="PERF",'full menu'!AA135="AERF",'full menu'!AA135="PCB"),"ERfix",IF(OR('full menu'!AA135="ACB", 'full menu'!AA135="LCERT", 'full menu'!AA135="LERT",'full menu'!AA135="FCERT",'full menu'!AA135="FERT"),"ERTs",IF(OR('full menu'!AA135="FCMT",'full menu'!AA135="FMT",'full menu'!AA135="LMT",'full menu'!AA135="LCMT"),"MTs",IF(OR('full menu'!AA135="LCIT",'full menu'!AA135="FCIT",'full menu'!AA135="LIT",'full menu'!AA135="FIT"),"ITs",IF(OR('full menu'!AA135="MwERT", 'full menu'!AA135="ERwMT", 'full menu'!AA135="M&amp;ERT", 'full menu'!AA135="MwIT", 'full menu'!AA135="IwMT", 'full menu'!AA135="M&amp;IT", 'full menu'!AA135="IwERT", 'full menu'!AA135="ERwIT", 'full menu'!AA135="I&amp;ERT", 'full menu'!AA135="ER&amp;M&amp;IT"),"MixedTs",IF('full menu'!AA135="UD","UD",IF('full menu'!AA135="LSD","LSD",IF('full menu'!AA135="WSD","WSD",IF('full menu'!AA135="UASC","UASC",""))))))))))</f>
        <v>LSD</v>
      </c>
      <c r="AB135" t="str">
        <f>IF('full menu'!AB135="MDC","MDC",IF(OR('full menu'!AB135="PERF",'full menu'!AB135="AERF",'full menu'!AB135="PCB"),"ERfix",IF(OR('full menu'!AB135="ACB", 'full menu'!AB135="LCERT", 'full menu'!AB135="LERT",'full menu'!AB135="FCERT",'full menu'!AB135="FERT"),"ERTs",IF(OR('full menu'!AB135="FCMT",'full menu'!AB135="FMT",'full menu'!AB135="LMT",'full menu'!AB135="LCMT"),"MTs",IF(OR('full menu'!AB135="LCIT",'full menu'!AB135="FCIT",'full menu'!AB135="LIT",'full menu'!AB135="FIT"),"ITs",IF(OR('full menu'!AB135="MwERT", 'full menu'!AB135="ERwMT", 'full menu'!AB135="M&amp;ERT", 'full menu'!AB135="MwIT", 'full menu'!AB135="IwMT", 'full menu'!AB135="M&amp;IT", 'full menu'!AB135="IwERT", 'full menu'!AB135="ERwIT", 'full menu'!AB135="I&amp;ERT", 'full menu'!AB135="ER&amp;M&amp;IT"),"MixedTs",IF('full menu'!AB135="UD","UD",IF('full menu'!AB135="LSD","LSD",IF('full menu'!AB135="WSD","WSD",IF('full menu'!AB135="UASC","UASC",""))))))))))</f>
        <v>LSD</v>
      </c>
      <c r="AC135" t="str">
        <f>IF('full menu'!AC135="MDC","MDC",IF(OR('full menu'!AC135="PERF",'full menu'!AC135="AERF",'full menu'!AC135="PCB"),"ERfix",IF(OR('full menu'!AC135="ACB", 'full menu'!AC135="LCERT", 'full menu'!AC135="LERT",'full menu'!AC135="FCERT",'full menu'!AC135="FERT"),"ERTs",IF(OR('full menu'!AC135="FCMT",'full menu'!AC135="FMT",'full menu'!AC135="LMT",'full menu'!AC135="LCMT"),"MTs",IF(OR('full menu'!AC135="LCIT",'full menu'!AC135="FCIT",'full menu'!AC135="LIT",'full menu'!AC135="FIT"),"ITs",IF(OR('full menu'!AC135="MwERT", 'full menu'!AC135="ERwMT", 'full menu'!AC135="M&amp;ERT", 'full menu'!AC135="MwIT", 'full menu'!AC135="IwMT", 'full menu'!AC135="M&amp;IT", 'full menu'!AC135="IwERT", 'full menu'!AC135="ERwIT", 'full menu'!AC135="I&amp;ERT", 'full menu'!AC135="ER&amp;M&amp;IT"),"MixedTs",IF('full menu'!AC135="UD","UD",IF('full menu'!AC135="LSD","LSD",IF('full menu'!AC135="WSD","WSD",IF('full menu'!AC135="UASC","UASC",""))))))))))</f>
        <v>LSD</v>
      </c>
      <c r="AD135" t="str">
        <f>IF('full menu'!AD135="MDC","MDC",IF(OR('full menu'!AD135="PERF",'full menu'!AD135="AERF",'full menu'!AD135="PCB"),"ERfix",IF(OR('full menu'!AD135="ACB", 'full menu'!AD135="LCERT", 'full menu'!AD135="LERT",'full menu'!AD135="FCERT",'full menu'!AD135="FERT"),"ERTs",IF(OR('full menu'!AD135="FCMT",'full menu'!AD135="FMT",'full menu'!AD135="LMT",'full menu'!AD135="LCMT"),"MTs",IF(OR('full menu'!AD135="LCIT",'full menu'!AD135="FCIT",'full menu'!AD135="LIT",'full menu'!AD135="FIT"),"ITs",IF(OR('full menu'!AD135="MwERT", 'full menu'!AD135="ERwMT", 'full menu'!AD135="M&amp;ERT", 'full menu'!AD135="MwIT", 'full menu'!AD135="IwMT", 'full menu'!AD135="M&amp;IT", 'full menu'!AD135="IwERT", 'full menu'!AD135="ERwIT", 'full menu'!AD135="I&amp;ERT", 'full menu'!AD135="ER&amp;M&amp;IT"),"MixedTs",IF('full menu'!AD135="UD","UD",IF('full menu'!AD135="LSD","LSD",IF('full menu'!AD135="WSD","WSD",IF('full menu'!AD135="UASC","UASC",""))))))))))</f>
        <v>ITs</v>
      </c>
      <c r="AE135" t="str">
        <f>IF('full menu'!AE135="MDC","MDC",IF(OR('full menu'!AE135="PERF",'full menu'!AE135="AERF",'full menu'!AE135="PCB"),"ERfix",IF(OR('full menu'!AE135="ACB", 'full menu'!AE135="LCERT", 'full menu'!AE135="LERT",'full menu'!AE135="FCERT",'full menu'!AE135="FERT"),"ERTs",IF(OR('full menu'!AE135="FCMT",'full menu'!AE135="FMT",'full menu'!AE135="LMT",'full menu'!AE135="LCMT"),"MTs",IF(OR('full menu'!AE135="LCIT",'full menu'!AE135="FCIT",'full menu'!AE135="LIT",'full menu'!AE135="FIT"),"ITs",IF(OR('full menu'!AE135="MwERT", 'full menu'!AE135="ERwMT", 'full menu'!AE135="M&amp;ERT", 'full menu'!AE135="MwIT", 'full menu'!AE135="IwMT", 'full menu'!AE135="M&amp;IT", 'full menu'!AE135="IwERT", 'full menu'!AE135="ERwIT", 'full menu'!AE135="I&amp;ERT", 'full menu'!AE135="ER&amp;M&amp;IT"),"MixedTs",IF('full menu'!AE135="UD","UD",IF('full menu'!AE135="LSD","LSD",IF('full menu'!AE135="WSD","WSD",IF('full menu'!AE135="UASC","UASC",""))))))))))</f>
        <v>ITs</v>
      </c>
      <c r="AF135" t="str">
        <f>IF('full menu'!AF135="MDC","MDC",IF(OR('full menu'!AF135="PERF",'full menu'!AF135="AERF",'full menu'!AF135="PCB"),"ERfix",IF(OR('full menu'!AF135="ACB", 'full menu'!AF135="LCERT", 'full menu'!AF135="LERT",'full menu'!AF135="FCERT",'full menu'!AF135="FERT"),"ERTs",IF(OR('full menu'!AF135="FCMT",'full menu'!AF135="FMT",'full menu'!AF135="LMT",'full menu'!AF135="LCMT"),"MTs",IF(OR('full menu'!AF135="LCIT",'full menu'!AF135="FCIT",'full menu'!AF135="LIT",'full menu'!AF135="FIT"),"ITs",IF(OR('full menu'!AF135="MwERT", 'full menu'!AF135="ERwMT", 'full menu'!AF135="M&amp;ERT", 'full menu'!AF135="MwIT", 'full menu'!AF135="IwMT", 'full menu'!AF135="M&amp;IT", 'full menu'!AF135="IwERT", 'full menu'!AF135="ERwIT", 'full menu'!AF135="I&amp;ERT", 'full menu'!AF135="ER&amp;M&amp;IT"),"MixedTs",IF('full menu'!AF135="UD","UD",IF('full menu'!AF135="LSD","LSD",IF('full menu'!AF135="WSD","WSD",IF('full menu'!AF135="UASC","UASC",""))))))))))</f>
        <v>ITs</v>
      </c>
      <c r="AG135" t="str">
        <f>IF('full menu'!AG135="MDC","MDC",IF(OR('full menu'!AG135="PERF",'full menu'!AG135="AERF",'full menu'!AG135="PCB"),"ERfix",IF(OR('full menu'!AG135="ACB", 'full menu'!AG135="LCERT", 'full menu'!AG135="LERT",'full menu'!AG135="FCERT",'full menu'!AG135="FERT"),"ERTs",IF(OR('full menu'!AG135="FCMT",'full menu'!AG135="FMT",'full menu'!AG135="LMT",'full menu'!AG135="LCMT"),"MTs",IF(OR('full menu'!AG135="LCIT",'full menu'!AG135="FCIT",'full menu'!AG135="LIT",'full menu'!AG135="FIT"),"ITs",IF(OR('full menu'!AG135="MwERT", 'full menu'!AG135="ERwMT", 'full menu'!AG135="M&amp;ERT", 'full menu'!AG135="MwIT", 'full menu'!AG135="IwMT", 'full menu'!AG135="M&amp;IT", 'full menu'!AG135="IwERT", 'full menu'!AG135="ERwIT", 'full menu'!AG135="I&amp;ERT", 'full menu'!AG135="ER&amp;M&amp;IT"),"MixedTs",IF('full menu'!AG135="UD","UD",IF('full menu'!AG135="LSD","LSD",IF('full menu'!AG135="WSD","WSD",IF('full menu'!AG135="UASC","UASC",""))))))))))</f>
        <v>ITs</v>
      </c>
      <c r="AH135" t="str">
        <f>IF('full menu'!AH135="MDC","MDC",IF(OR('full menu'!AH135="PERF",'full menu'!AH135="AERF",'full menu'!AH135="PCB"),"ERfix",IF(OR('full menu'!AH135="ACB", 'full menu'!AH135="LCERT", 'full menu'!AH135="LERT",'full menu'!AH135="FCERT",'full menu'!AH135="FERT"),"ERTs",IF(OR('full menu'!AH135="FCMT",'full menu'!AH135="FMT",'full menu'!AH135="LMT",'full menu'!AH135="LCMT"),"MTs",IF(OR('full menu'!AH135="LCIT",'full menu'!AH135="FCIT",'full menu'!AH135="LIT",'full menu'!AH135="FIT"),"ITs",IF(OR('full menu'!AH135="MwERT", 'full menu'!AH135="ERwMT", 'full menu'!AH135="M&amp;ERT", 'full menu'!AH135="MwIT", 'full menu'!AH135="IwMT", 'full menu'!AH135="M&amp;IT", 'full menu'!AH135="IwERT", 'full menu'!AH135="ERwIT", 'full menu'!AH135="I&amp;ERT", 'full menu'!AH135="ER&amp;M&amp;IT"),"MixedTs",IF('full menu'!AH135="UD","UD",IF('full menu'!AH135="LSD","LSD",IF('full menu'!AH135="WSD","WSD",IF('full menu'!AH135="UASC","UASC",""))))))))))</f>
        <v>ITs</v>
      </c>
      <c r="AI135" t="str">
        <f>IF('full menu'!AI135="MDC","MDC",IF(OR('full menu'!AI135="PERF",'full menu'!AI135="AERF",'full menu'!AI135="PCB"),"ERfix",IF(OR('full menu'!AI135="ACB", 'full menu'!AI135="LCERT", 'full menu'!AI135="LERT",'full menu'!AI135="FCERT",'full menu'!AI135="FERT"),"ERTs",IF(OR('full menu'!AI135="FCMT",'full menu'!AI135="FMT",'full menu'!AI135="LMT",'full menu'!AI135="LCMT"),"MTs",IF(OR('full menu'!AI135="LCIT",'full menu'!AI135="FCIT",'full menu'!AI135="LIT",'full menu'!AI135="FIT"),"ITs",IF(OR('full menu'!AI135="MwERT", 'full menu'!AI135="ERwMT", 'full menu'!AI135="M&amp;ERT", 'full menu'!AI135="MwIT", 'full menu'!AI135="IwMT", 'full menu'!AI135="M&amp;IT", 'full menu'!AI135="IwERT", 'full menu'!AI135="ERwIT", 'full menu'!AI135="I&amp;ERT", 'full menu'!AI135="ER&amp;M&amp;IT"),"MixedTs",IF('full menu'!AI135="UD","UD",IF('full menu'!AI135="LSD","LSD",IF('full menu'!AI135="WSD","WSD",IF('full menu'!AI135="UASC","UASC",""))))))))))</f>
        <v>ITs</v>
      </c>
      <c r="AJ135" t="str">
        <f>IF('full menu'!AJ135="MDC","MDC",IF(OR('full menu'!AJ135="PERF",'full menu'!AJ135="AERF",'full menu'!AJ135="PCB"),"ERfix",IF(OR('full menu'!AJ135="ACB", 'full menu'!AJ135="LCERT", 'full menu'!AJ135="LERT",'full menu'!AJ135="FCERT",'full menu'!AJ135="FERT"),"ERTs",IF(OR('full menu'!AJ135="FCMT",'full menu'!AJ135="FMT",'full menu'!AJ135="LMT",'full menu'!AJ135="LCMT"),"MTs",IF(OR('full menu'!AJ135="LCIT",'full menu'!AJ135="FCIT",'full menu'!AJ135="LIT",'full menu'!AJ135="FIT"),"ITs",IF(OR('full menu'!AJ135="MwERT", 'full menu'!AJ135="ERwMT", 'full menu'!AJ135="M&amp;ERT", 'full menu'!AJ135="MwIT", 'full menu'!AJ135="IwMT", 'full menu'!AJ135="M&amp;IT", 'full menu'!AJ135="IwERT", 'full menu'!AJ135="ERwIT", 'full menu'!AJ135="I&amp;ERT", 'full menu'!AJ135="ER&amp;M&amp;IT"),"MixedTs",IF('full menu'!AJ135="UD","UD",IF('full menu'!AJ135="LSD","LSD",IF('full menu'!AJ135="WSD","WSD",IF('full menu'!AJ135="UASC","UASC",""))))))))))</f>
        <v>ITs</v>
      </c>
      <c r="AK135" t="str">
        <f>IF('full menu'!AK135="MDC","MDC",IF(OR('full menu'!AK135="PERF",'full menu'!AK135="AERF",'full menu'!AK135="PCB"),"ERfix",IF(OR('full menu'!AK135="ACB", 'full menu'!AK135="LCERT", 'full menu'!AK135="LERT",'full menu'!AK135="FCERT",'full menu'!AK135="FERT"),"ERTs",IF(OR('full menu'!AK135="FCMT",'full menu'!AK135="FMT",'full menu'!AK135="LMT",'full menu'!AK135="LCMT"),"MTs",IF(OR('full menu'!AK135="LCIT",'full menu'!AK135="FCIT",'full menu'!AK135="LIT",'full menu'!AK135="FIT"),"ITs",IF(OR('full menu'!AK135="MwERT", 'full menu'!AK135="ERwMT", 'full menu'!AK135="M&amp;ERT", 'full menu'!AK135="MwIT", 'full menu'!AK135="IwMT", 'full menu'!AK135="M&amp;IT", 'full menu'!AK135="IwERT", 'full menu'!AK135="ERwIT", 'full menu'!AK135="I&amp;ERT", 'full menu'!AK135="ER&amp;M&amp;IT"),"MixedTs",IF('full menu'!AK135="UD","UD",IF('full menu'!AK135="LSD","LSD",IF('full menu'!AK135="WSD","WSD",IF('full menu'!AK135="UASC","UASC",""))))))))))</f>
        <v>ITs</v>
      </c>
      <c r="AL135" t="str">
        <f>IF('full menu'!AL135="MDC","MDC",IF(OR('full menu'!AL135="PERF",'full menu'!AL135="AERF",'full menu'!AL135="PCB"),"ERfix",IF(OR('full menu'!AL135="ACB", 'full menu'!AL135="LCERT", 'full menu'!AL135="LERT",'full menu'!AL135="FCERT",'full menu'!AL135="FERT"),"ERTs",IF(OR('full menu'!AL135="FCMT",'full menu'!AL135="FMT",'full menu'!AL135="LMT",'full menu'!AL135="LCMT"),"MTs",IF(OR('full menu'!AL135="LCIT",'full menu'!AL135="FCIT",'full menu'!AL135="LIT",'full menu'!AL135="FIT"),"ITs",IF(OR('full menu'!AL135="MwERT", 'full menu'!AL135="ERwMT", 'full menu'!AL135="M&amp;ERT", 'full menu'!AL135="MwIT", 'full menu'!AL135="IwMT", 'full menu'!AL135="M&amp;IT", 'full menu'!AL135="IwERT", 'full menu'!AL135="ERwIT", 'full menu'!AL135="I&amp;ERT", 'full menu'!AL135="ER&amp;M&amp;IT"),"MixedTs",IF('full menu'!AL135="UD","UD",IF('full menu'!AL135="LSD","LSD",IF('full menu'!AL135="WSD","WSD",IF('full menu'!AL135="UASC","UASC",""))))))))))</f>
        <v>ITs</v>
      </c>
      <c r="AM135" t="str">
        <f>IF('full menu'!AM135="MDC","MDC",IF(OR('full menu'!AM135="PERF",'full menu'!AM135="AERF",'full menu'!AM135="PCB"),"ERfix",IF(OR('full menu'!AM135="ACB", 'full menu'!AM135="LCERT", 'full menu'!AM135="LERT",'full menu'!AM135="FCERT",'full menu'!AM135="FERT"),"ERTs",IF(OR('full menu'!AM135="FCMT",'full menu'!AM135="FMT",'full menu'!AM135="LMT",'full menu'!AM135="LCMT"),"MTs",IF(OR('full menu'!AM135="LCIT",'full menu'!AM135="FCIT",'full menu'!AM135="LIT",'full menu'!AM135="FIT"),"ITs",IF(OR('full menu'!AM135="MwERT", 'full menu'!AM135="ERwMT", 'full menu'!AM135="M&amp;ERT", 'full menu'!AM135="MwIT", 'full menu'!AM135="IwMT", 'full menu'!AM135="M&amp;IT", 'full menu'!AM135="IwERT", 'full menu'!AM135="ERwIT", 'full menu'!AM135="I&amp;ERT", 'full menu'!AM135="ER&amp;M&amp;IT"),"MixedTs",IF('full menu'!AM135="UD","UD",IF('full menu'!AM135="LSD","LSD",IF('full menu'!AM135="WSD","WSD",IF('full menu'!AM135="UASC","UASC",""))))))))))</f>
        <v>ITs</v>
      </c>
      <c r="AN135" t="str">
        <f>IF('full menu'!AN135="MDC","MDC",IF(OR('full menu'!AN135="PERF",'full menu'!AN135="AERF",'full menu'!AN135="PCB"),"ERfix",IF(OR('full menu'!AN135="ACB", 'full menu'!AN135="LCERT", 'full menu'!AN135="LERT",'full menu'!AN135="FCERT",'full menu'!AN135="FERT"),"ERTs",IF(OR('full menu'!AN135="FCMT",'full menu'!AN135="FMT",'full menu'!AN135="LMT",'full menu'!AN135="LCMT"),"MTs",IF(OR('full menu'!AN135="LCIT",'full menu'!AN135="FCIT",'full menu'!AN135="LIT",'full menu'!AN135="FIT"),"ITs",IF(OR('full menu'!AN135="MwERT", 'full menu'!AN135="ERwMT", 'full menu'!AN135="M&amp;ERT", 'full menu'!AN135="MwIT", 'full menu'!AN135="IwMT", 'full menu'!AN135="M&amp;IT", 'full menu'!AN135="IwERT", 'full menu'!AN135="ERwIT", 'full menu'!AN135="I&amp;ERT", 'full menu'!AN135="ER&amp;M&amp;IT"),"MixedTs",IF('full menu'!AN135="UD","UD",IF('full menu'!AN135="LSD","LSD",IF('full menu'!AN135="WSD","WSD",IF('full menu'!AN135="UASC","UASC",""))))))))))</f>
        <v>ITs</v>
      </c>
      <c r="AO135" t="str">
        <f>IF('full menu'!AO135="MDC","MDC",IF(OR('full menu'!AO135="PERF",'full menu'!AO135="AERF",'full menu'!AO135="PCB"),"ERfix",IF(OR('full menu'!AO135="ACB", 'full menu'!AO135="LCERT", 'full menu'!AO135="LERT",'full menu'!AO135="FCERT",'full menu'!AO135="FERT"),"ERTs",IF(OR('full menu'!AO135="FCMT",'full menu'!AO135="FMT",'full menu'!AO135="LMT",'full menu'!AO135="LCMT"),"MTs",IF(OR('full menu'!AO135="LCIT",'full menu'!AO135="FCIT",'full menu'!AO135="LIT",'full menu'!AO135="FIT"),"ITs",IF(OR('full menu'!AO135="MwERT", 'full menu'!AO135="ERwMT", 'full menu'!AO135="M&amp;ERT", 'full menu'!AO135="MwIT", 'full menu'!AO135="IwMT", 'full menu'!AO135="M&amp;IT", 'full menu'!AO135="IwERT", 'full menu'!AO135="ERwIT", 'full menu'!AO135="I&amp;ERT", 'full menu'!AO135="ER&amp;M&amp;IT"),"MixedTs",IF('full menu'!AO135="UD","UD",IF('full menu'!AO135="LSD","LSD",IF('full menu'!AO135="WSD","WSD",IF('full menu'!AO135="UASC","UASC",""))))))))))</f>
        <v>ITs</v>
      </c>
      <c r="AP135" t="str">
        <f>IF('full menu'!AP135="MDC","MDC",IF(OR('full menu'!AP135="PERF",'full menu'!AP135="AERF",'full menu'!AP135="PCB"),"ERfix",IF(OR('full menu'!AP135="ACB", 'full menu'!AP135="LCERT", 'full menu'!AP135="LERT",'full menu'!AP135="FCERT",'full menu'!AP135="FERT"),"ERTs",IF(OR('full menu'!AP135="FCMT",'full menu'!AP135="FMT",'full menu'!AP135="LMT",'full menu'!AP135="LCMT"),"MTs",IF(OR('full menu'!AP135="LCIT",'full menu'!AP135="FCIT",'full menu'!AP135="LIT",'full menu'!AP135="FIT"),"ITs",IF(OR('full menu'!AP135="MwERT", 'full menu'!AP135="ERwMT", 'full menu'!AP135="M&amp;ERT", 'full menu'!AP135="MwIT", 'full menu'!AP135="IwMT", 'full menu'!AP135="M&amp;IT", 'full menu'!AP135="IwERT", 'full menu'!AP135="ERwIT", 'full menu'!AP135="I&amp;ERT", 'full menu'!AP135="ER&amp;M&amp;IT"),"MixedTs",IF('full menu'!AP135="UD","UD",IF('full menu'!AP135="LSD","LSD",IF('full menu'!AP135="WSD","WSD",IF('full menu'!AP135="UASC","UASC",""))))))))))</f>
        <v>ITs</v>
      </c>
      <c r="AQ135" t="str">
        <f>IF('full menu'!AQ135="MDC","MDC",IF(OR('full menu'!AQ135="PERF",'full menu'!AQ135="AERF",'full menu'!AQ135="PCB"),"ERfix",IF(OR('full menu'!AQ135="ACB", 'full menu'!AQ135="LCERT", 'full menu'!AQ135="LERT",'full menu'!AQ135="FCERT",'full menu'!AQ135="FERT"),"ERTs",IF(OR('full menu'!AQ135="FCMT",'full menu'!AQ135="FMT",'full menu'!AQ135="LMT",'full menu'!AQ135="LCMT"),"MTs",IF(OR('full menu'!AQ135="LCIT",'full menu'!AQ135="FCIT",'full menu'!AQ135="LIT",'full menu'!AQ135="FIT"),"ITs",IF(OR('full menu'!AQ135="MwERT", 'full menu'!AQ135="ERwMT", 'full menu'!AQ135="M&amp;ERT", 'full menu'!AQ135="MwIT", 'full menu'!AQ135="IwMT", 'full menu'!AQ135="M&amp;IT", 'full menu'!AQ135="IwERT", 'full menu'!AQ135="ERwIT", 'full menu'!AQ135="I&amp;ERT", 'full menu'!AQ135="ER&amp;M&amp;IT"),"MixedTs",IF('full menu'!AQ135="UD","UD",IF('full menu'!AQ135="LSD","LSD",IF('full menu'!AQ135="WSD","WSD",IF('full menu'!AQ135="UASC","UASC",""))))))))))</f>
        <v>ITs</v>
      </c>
      <c r="AR135" t="str">
        <f>IF('full menu'!AR135="MDC","MDC",IF(OR('full menu'!AR135="PERF",'full menu'!AR135="AERF",'full menu'!AR135="PCB"),"ERfix",IF(OR('full menu'!AR135="ACB", 'full menu'!AR135="LCERT", 'full menu'!AR135="LERT",'full menu'!AR135="FCERT",'full menu'!AR135="FERT"),"ERTs",IF(OR('full menu'!AR135="FCMT",'full menu'!AR135="FMT",'full menu'!AR135="LMT",'full menu'!AR135="LCMT"),"MTs",IF(OR('full menu'!AR135="LCIT",'full menu'!AR135="FCIT",'full menu'!AR135="LIT",'full menu'!AR135="FIT"),"ITs",IF(OR('full menu'!AR135="MwERT", 'full menu'!AR135="ERwMT", 'full menu'!AR135="M&amp;ERT", 'full menu'!AR135="MwIT", 'full menu'!AR135="IwMT", 'full menu'!AR135="M&amp;IT", 'full menu'!AR135="IwERT", 'full menu'!AR135="ERwIT", 'full menu'!AR135="I&amp;ERT", 'full menu'!AR135="ER&amp;M&amp;IT"),"MixedTs",IF('full menu'!AR135="UD","UD",IF('full menu'!AR135="LSD","LSD",IF('full menu'!AR135="WSD","WSD",IF('full menu'!AR135="UASC","UASC",""))))))))))</f>
        <v>ITs</v>
      </c>
      <c r="AS135" t="str">
        <f>IF('full menu'!AS135="MDC","MDC",IF(OR('full menu'!AS135="PERF",'full menu'!AS135="AERF",'full menu'!AS135="PCB"),"ERfix",IF(OR('full menu'!AS135="ACB", 'full menu'!AS135="LCERT", 'full menu'!AS135="LERT",'full menu'!AS135="FCERT",'full menu'!AS135="FERT"),"ERTs",IF(OR('full menu'!AS135="FCMT",'full menu'!AS135="FMT",'full menu'!AS135="LMT",'full menu'!AS135="LCMT"),"MTs",IF(OR('full menu'!AS135="LCIT",'full menu'!AS135="FCIT",'full menu'!AS135="LIT",'full menu'!AS135="FIT"),"ITs",IF(OR('full menu'!AS135="MwERT", 'full menu'!AS135="ERwMT", 'full menu'!AS135="M&amp;ERT", 'full menu'!AS135="MwIT", 'full menu'!AS135="IwMT", 'full menu'!AS135="M&amp;IT", 'full menu'!AS135="IwERT", 'full menu'!AS135="ERwIT", 'full menu'!AS135="I&amp;ERT", 'full menu'!AS135="ER&amp;M&amp;IT"),"MixedTs",IF('full menu'!AS135="UD","UD",IF('full menu'!AS135="LSD","LSD",IF('full menu'!AS135="WSD","WSD",IF('full menu'!AS135="UASC","UASC",""))))))))))</f>
        <v>ITs</v>
      </c>
      <c r="AT135" t="str">
        <f>IF('full menu'!AT135="MDC","MDC",IF(OR('full menu'!AT135="PERF",'full menu'!AT135="AERF",'full menu'!AT135="PCB"),"ERfix",IF(OR('full menu'!AT135="ACB", 'full menu'!AT135="LCERT", 'full menu'!AT135="LERT",'full menu'!AT135="FCERT",'full menu'!AT135="FERT"),"ERTs",IF(OR('full menu'!AT135="FCMT",'full menu'!AT135="FMT",'full menu'!AT135="LMT",'full menu'!AT135="LCMT"),"MTs",IF(OR('full menu'!AT135="LCIT",'full menu'!AT135="FCIT",'full menu'!AT135="LIT",'full menu'!AT135="FIT"),"ITs",IF(OR('full menu'!AT135="MwERT", 'full menu'!AT135="ERwMT", 'full menu'!AT135="M&amp;ERT", 'full menu'!AT135="MwIT", 'full menu'!AT135="IwMT", 'full menu'!AT135="M&amp;IT", 'full menu'!AT135="IwERT", 'full menu'!AT135="ERwIT", 'full menu'!AT135="I&amp;ERT", 'full menu'!AT135="ER&amp;M&amp;IT"),"MixedTs",IF('full menu'!AT135="UD","UD",IF('full menu'!AT135="LSD","LSD",IF('full menu'!AT135="WSD","WSD",IF('full menu'!AT135="UASC","UASC",""))))))))))</f>
        <v>ITs</v>
      </c>
      <c r="AU135" t="str">
        <f>IF('full menu'!AU135="MDC","MDC",IF(OR('full menu'!AU135="PERF",'full menu'!AU135="AERF",'full menu'!AU135="PCB"),"ERfix",IF(OR('full menu'!AU135="ACB", 'full menu'!AU135="LCERT", 'full menu'!AU135="LERT",'full menu'!AU135="FCERT",'full menu'!AU135="FERT"),"ERTs",IF(OR('full menu'!AU135="FCMT",'full menu'!AU135="FMT",'full menu'!AU135="LMT",'full menu'!AU135="LCMT"),"MTs",IF(OR('full menu'!AU135="LCIT",'full menu'!AU135="FCIT",'full menu'!AU135="LIT",'full menu'!AU135="FIT"),"ITs",IF(OR('full menu'!AU135="MwERT", 'full menu'!AU135="ERwMT", 'full menu'!AU135="M&amp;ERT", 'full menu'!AU135="MwIT", 'full menu'!AU135="IwMT", 'full menu'!AU135="M&amp;IT", 'full menu'!AU135="IwERT", 'full menu'!AU135="ERwIT", 'full menu'!AU135="I&amp;ERT", 'full menu'!AU135="ER&amp;M&amp;IT"),"MixedTs",IF('full menu'!AU135="UD","UD",IF('full menu'!AU135="LSD","LSD",IF('full menu'!AU135="WSD","WSD",IF('full menu'!AU135="UASC","UASC",""))))))))))</f>
        <v>ITs</v>
      </c>
      <c r="AV135" t="str">
        <f>IF('full menu'!AV135="MDC","MDC",IF(OR('full menu'!AV135="PERF",'full menu'!AV135="AERF",'full menu'!AV135="PCB"),"ERfix",IF(OR('full menu'!AV135="ACB", 'full menu'!AV135="LCERT", 'full menu'!AV135="LERT",'full menu'!AV135="FCERT",'full menu'!AV135="FERT"),"ERTs",IF(OR('full menu'!AV135="FCMT",'full menu'!AV135="FMT",'full menu'!AV135="LMT",'full menu'!AV135="LCMT"),"MTs",IF(OR('full menu'!AV135="LCIT",'full menu'!AV135="FCIT",'full menu'!AV135="LIT",'full menu'!AV135="FIT"),"ITs",IF(OR('full menu'!AV135="MwERT", 'full menu'!AV135="ERwMT", 'full menu'!AV135="M&amp;ERT", 'full menu'!AV135="MwIT", 'full menu'!AV135="IwMT", 'full menu'!AV135="M&amp;IT", 'full menu'!AV135="IwERT", 'full menu'!AV135="ERwIT", 'full menu'!AV135="I&amp;ERT", 'full menu'!AV135="ER&amp;M&amp;IT"),"MixedTs",IF('full menu'!AV135="UD","UD",IF('full menu'!AV135="LSD","LSD",IF('full menu'!AV135="WSD","WSD",IF('full menu'!AV135="UASC","UASC",""))))))))))</f>
        <v>ITs</v>
      </c>
      <c r="AW135" t="str">
        <f>IF('full menu'!AW135="MDC","MDC",IF(OR('full menu'!AW135="PERF",'full menu'!AW135="AERF",'full menu'!AW135="PCB"),"ERfix",IF(OR('full menu'!AW135="ACB", 'full menu'!AW135="LCERT", 'full menu'!AW135="LERT",'full menu'!AW135="FCERT",'full menu'!AW135="FERT"),"ERTs",IF(OR('full menu'!AW135="FCMT",'full menu'!AW135="FMT",'full menu'!AW135="LMT",'full menu'!AW135="LCMT"),"MTs",IF(OR('full menu'!AW135="LCIT",'full menu'!AW135="FCIT",'full menu'!AW135="LIT",'full menu'!AW135="FIT"),"ITs",IF(OR('full menu'!AW135="MwERT", 'full menu'!AW135="ERwMT", 'full menu'!AW135="M&amp;ERT", 'full menu'!AW135="MwIT", 'full menu'!AW135="IwMT", 'full menu'!AW135="M&amp;IT", 'full menu'!AW135="IwERT", 'full menu'!AW135="ERwIT", 'full menu'!AW135="I&amp;ERT", 'full menu'!AW135="ER&amp;M&amp;IT"),"MixedTs",IF('full menu'!AW135="UD","UD",IF('full menu'!AW135="LSD","LSD",IF('full menu'!AW135="WSD","WSD",IF('full menu'!AW135="UASC","UASC",""))))))))))</f>
        <v>ITs</v>
      </c>
      <c r="AX135" t="str">
        <f>IF('full menu'!AX135="MDC","MDC",IF(OR('full menu'!AX135="PERF",'full menu'!AX135="AERF",'full menu'!AX135="PCB"),"ERfix",IF(OR('full menu'!AX135="ACB", 'full menu'!AX135="LCERT", 'full menu'!AX135="LERT",'full menu'!AX135="FCERT",'full menu'!AX135="FERT"),"ERTs",IF(OR('full menu'!AX135="FCMT",'full menu'!AX135="FMT",'full menu'!AX135="LMT",'full menu'!AX135="LCMT"),"MTs",IF(OR('full menu'!AX135="LCIT",'full menu'!AX135="FCIT",'full menu'!AX135="LIT",'full menu'!AX135="FIT"),"ITs",IF(OR('full menu'!AX135="MwERT", 'full menu'!AX135="ERwMT", 'full menu'!AX135="M&amp;ERT", 'full menu'!AX135="MwIT", 'full menu'!AX135="IwMT", 'full menu'!AX135="M&amp;IT", 'full menu'!AX135="IwERT", 'full menu'!AX135="ERwIT", 'full menu'!AX135="I&amp;ERT", 'full menu'!AX135="ER&amp;M&amp;IT"),"MixedTs",IF('full menu'!AX135="UD","UD",IF('full menu'!AX135="LSD","LSD",IF('full menu'!AX135="WSD","WSD",IF('full menu'!AX135="UASC","UASC",""))))))))))</f>
        <v>ITs</v>
      </c>
      <c r="AY135" t="str">
        <f>IF('full menu'!AY135="MDC","MDC",IF(OR('full menu'!AY135="PERF",'full menu'!AY135="AERF",'full menu'!AY135="PCB"),"ERfix",IF(OR('full menu'!AY135="ACB", 'full menu'!AY135="LCERT", 'full menu'!AY135="LERT",'full menu'!AY135="FCERT",'full menu'!AY135="FERT"),"ERTs",IF(OR('full menu'!AY135="FCMT",'full menu'!AY135="FMT",'full menu'!AY135="LMT",'full menu'!AY135="LCMT"),"MTs",IF(OR('full menu'!AY135="LCIT",'full menu'!AY135="FCIT",'full menu'!AY135="LIT",'full menu'!AY135="FIT"),"ITs",IF(OR('full menu'!AY135="MwERT", 'full menu'!AY135="ERwMT", 'full menu'!AY135="M&amp;ERT", 'full menu'!AY135="MwIT", 'full menu'!AY135="IwMT", 'full menu'!AY135="M&amp;IT", 'full menu'!AY135="IwERT", 'full menu'!AY135="ERwIT", 'full menu'!AY135="I&amp;ERT", 'full menu'!AY135="ER&amp;M&amp;IT"),"MixedTs",IF('full menu'!AY135="UD","UD",IF('full menu'!AY135="LSD","LSD",IF('full menu'!AY135="WSD","WSD",IF('full menu'!AY135="UASC","UASC",""))))))))))</f>
        <v>ITs</v>
      </c>
    </row>
    <row r="136" spans="1:51" x14ac:dyDescent="0.3">
      <c r="A136" t="s">
        <v>158</v>
      </c>
      <c r="B136" t="str">
        <f>IF('full menu'!B136="MDC","MDC",IF(OR('full menu'!B136="PERF",'full menu'!B136="AERF",'full menu'!B136="PCB"),"ERfix",IF(OR('full menu'!B136="ACB", 'full menu'!B136="LCERT", 'full menu'!B136="LERT",'full menu'!B136="FCERT",'full menu'!B136="FERT"),"ERTs",IF(OR('full menu'!B136="FCMT",'full menu'!B136="FMT",'full menu'!B136="LMT",'full menu'!B136="LCMT"),"MTs",IF(OR('full menu'!B136="LCIT",'full menu'!B136="FCIT",'full menu'!B136="LIT",'full menu'!B136="FIT"),"ITs",IF(OR('full menu'!B136="MwERT", 'full menu'!B136="ERwMT", 'full menu'!B136="M&amp;ERT", 'full menu'!B136="MwIT", 'full menu'!B136="IwMT", 'full menu'!B136="M&amp;IT", 'full menu'!B136="IwERT", 'full menu'!B136="ERwIT", 'full menu'!B136="I&amp;ERT", 'full menu'!B136="ER&amp;M&amp;IT"),"MixedTs",IF('full menu'!B136="UD","UD",IF('full menu'!B136="LSD","LSD",IF('full menu'!B136="WSD","WSD",IF('full menu'!B136="UASC","UASC",""))))))))))</f>
        <v>MDC</v>
      </c>
      <c r="C136" t="str">
        <f>IF('full menu'!C136="MDC","MDC",IF(OR('full menu'!C136="PERF",'full menu'!C136="AERF",'full menu'!C136="PCB"),"ERfix",IF(OR('full menu'!C136="ACB", 'full menu'!C136="LCERT", 'full menu'!C136="LERT",'full menu'!C136="FCERT",'full menu'!C136="FERT"),"ERTs",IF(OR('full menu'!C136="FCMT",'full menu'!C136="FMT",'full menu'!C136="LMT",'full menu'!C136="LCMT"),"MTs",IF(OR('full menu'!C136="LCIT",'full menu'!C136="FCIT",'full menu'!C136="LIT",'full menu'!C136="FIT"),"ITs",IF(OR('full menu'!C136="MwERT", 'full menu'!C136="ERwMT", 'full menu'!C136="M&amp;ERT", 'full menu'!C136="MwIT", 'full menu'!C136="IwMT", 'full menu'!C136="M&amp;IT", 'full menu'!C136="IwERT", 'full menu'!C136="ERwIT", 'full menu'!C136="I&amp;ERT", 'full menu'!C136="ER&amp;M&amp;IT"),"MixedTs",IF('full menu'!C136="UD","UD",IF('full menu'!C136="LSD","LSD",IF('full menu'!C136="WSD","WSD",IF('full menu'!C136="UASC","UASC",""))))))))))</f>
        <v>MDC</v>
      </c>
      <c r="D136" t="str">
        <f>IF('full menu'!D136="MDC","MDC",IF(OR('full menu'!D136="PERF",'full menu'!D136="AERF",'full menu'!D136="PCB"),"ERfix",IF(OR('full menu'!D136="ACB", 'full menu'!D136="LCERT", 'full menu'!D136="LERT",'full menu'!D136="FCERT",'full menu'!D136="FERT"),"ERTs",IF(OR('full menu'!D136="FCMT",'full menu'!D136="FMT",'full menu'!D136="LMT",'full menu'!D136="LCMT"),"MTs",IF(OR('full menu'!D136="LCIT",'full menu'!D136="FCIT",'full menu'!D136="LIT",'full menu'!D136="FIT"),"ITs",IF(OR('full menu'!D136="MwERT", 'full menu'!D136="ERwMT", 'full menu'!D136="M&amp;ERT", 'full menu'!D136="MwIT", 'full menu'!D136="IwMT", 'full menu'!D136="M&amp;IT", 'full menu'!D136="IwERT", 'full menu'!D136="ERwIT", 'full menu'!D136="I&amp;ERT", 'full menu'!D136="ER&amp;M&amp;IT"),"MixedTs",IF('full menu'!D136="UD","UD",IF('full menu'!D136="LSD","LSD",IF('full menu'!D136="WSD","WSD",IF('full menu'!D136="UASC","UASC",""))))))))))</f>
        <v>MDC</v>
      </c>
      <c r="E136" t="str">
        <f>IF('full menu'!E136="MDC","MDC",IF(OR('full menu'!E136="PERF",'full menu'!E136="AERF",'full menu'!E136="PCB"),"ERfix",IF(OR('full menu'!E136="ACB", 'full menu'!E136="LCERT", 'full menu'!E136="LERT",'full menu'!E136="FCERT",'full menu'!E136="FERT"),"ERTs",IF(OR('full menu'!E136="FCMT",'full menu'!E136="FMT",'full menu'!E136="LMT",'full menu'!E136="LCMT"),"MTs",IF(OR('full menu'!E136="LCIT",'full menu'!E136="FCIT",'full menu'!E136="LIT",'full menu'!E136="FIT"),"ITs",IF(OR('full menu'!E136="MwERT", 'full menu'!E136="ERwMT", 'full menu'!E136="M&amp;ERT", 'full menu'!E136="MwIT", 'full menu'!E136="IwMT", 'full menu'!E136="M&amp;IT", 'full menu'!E136="IwERT", 'full menu'!E136="ERwIT", 'full menu'!E136="I&amp;ERT", 'full menu'!E136="ER&amp;M&amp;IT"),"MixedTs",IF('full menu'!E136="UD","UD",IF('full menu'!E136="LSD","LSD",IF('full menu'!E136="WSD","WSD",IF('full menu'!E136="UASC","UASC",""))))))))))</f>
        <v>MDC</v>
      </c>
      <c r="F136" t="str">
        <f>IF('full menu'!F136="MDC","MDC",IF(OR('full menu'!F136="PERF",'full menu'!F136="AERF",'full menu'!F136="PCB"),"ERfix",IF(OR('full menu'!F136="ACB", 'full menu'!F136="LCERT", 'full menu'!F136="LERT",'full menu'!F136="FCERT",'full menu'!F136="FERT"),"ERTs",IF(OR('full menu'!F136="FCMT",'full menu'!F136="FMT",'full menu'!F136="LMT",'full menu'!F136="LCMT"),"MTs",IF(OR('full menu'!F136="LCIT",'full menu'!F136="FCIT",'full menu'!F136="LIT",'full menu'!F136="FIT"),"ITs",IF(OR('full menu'!F136="MwERT", 'full menu'!F136="ERwMT", 'full menu'!F136="M&amp;ERT", 'full menu'!F136="MwIT", 'full menu'!F136="IwMT", 'full menu'!F136="M&amp;IT", 'full menu'!F136="IwERT", 'full menu'!F136="ERwIT", 'full menu'!F136="I&amp;ERT", 'full menu'!F136="ER&amp;M&amp;IT"),"MixedTs",IF('full menu'!F136="UD","UD",IF('full menu'!F136="LSD","LSD",IF('full menu'!F136="WSD","WSD",IF('full menu'!F136="UASC","UASC",""))))))))))</f>
        <v>MDC</v>
      </c>
      <c r="G136" t="str">
        <f>IF('full menu'!G136="MDC","MDC",IF(OR('full menu'!G136="PERF",'full menu'!G136="AERF",'full menu'!G136="PCB"),"ERfix",IF(OR('full menu'!G136="ACB", 'full menu'!G136="LCERT", 'full menu'!G136="LERT",'full menu'!G136="FCERT",'full menu'!G136="FERT"),"ERTs",IF(OR('full menu'!G136="FCMT",'full menu'!G136="FMT",'full menu'!G136="LMT",'full menu'!G136="LCMT"),"MTs",IF(OR('full menu'!G136="LCIT",'full menu'!G136="FCIT",'full menu'!G136="LIT",'full menu'!G136="FIT"),"ITs",IF(OR('full menu'!G136="MwERT", 'full menu'!G136="ERwMT", 'full menu'!G136="M&amp;ERT", 'full menu'!G136="MwIT", 'full menu'!G136="IwMT", 'full menu'!G136="M&amp;IT", 'full menu'!G136="IwERT", 'full menu'!G136="ERwIT", 'full menu'!G136="I&amp;ERT", 'full menu'!G136="ER&amp;M&amp;IT"),"MixedTs",IF('full menu'!G136="UD","UD",IF('full menu'!G136="LSD","LSD",IF('full menu'!G136="WSD","WSD",IF('full menu'!G136="UASC","UASC",""))))))))))</f>
        <v>MDC</v>
      </c>
      <c r="H136" t="str">
        <f>IF('full menu'!H136="MDC","MDC",IF(OR('full menu'!H136="PERF",'full menu'!H136="AERF",'full menu'!H136="PCB"),"ERfix",IF(OR('full menu'!H136="ACB", 'full menu'!H136="LCERT", 'full menu'!H136="LERT",'full menu'!H136="FCERT",'full menu'!H136="FERT"),"ERTs",IF(OR('full menu'!H136="FCMT",'full menu'!H136="FMT",'full menu'!H136="LMT",'full menu'!H136="LCMT"),"MTs",IF(OR('full menu'!H136="LCIT",'full menu'!H136="FCIT",'full menu'!H136="LIT",'full menu'!H136="FIT"),"ITs",IF(OR('full menu'!H136="MwERT", 'full menu'!H136="ERwMT", 'full menu'!H136="M&amp;ERT", 'full menu'!H136="MwIT", 'full menu'!H136="IwMT", 'full menu'!H136="M&amp;IT", 'full menu'!H136="IwERT", 'full menu'!H136="ERwIT", 'full menu'!H136="I&amp;ERT", 'full menu'!H136="ER&amp;M&amp;IT"),"MixedTs",IF('full menu'!H136="UD","UD",IF('full menu'!H136="LSD","LSD",IF('full menu'!H136="WSD","WSD",IF('full menu'!H136="UASC","UASC",""))))))))))</f>
        <v>MDC</v>
      </c>
      <c r="I136" t="str">
        <f>IF('full menu'!I136="MDC","MDC",IF(OR('full menu'!I136="PERF",'full menu'!I136="AERF",'full menu'!I136="PCB"),"ERfix",IF(OR('full menu'!I136="ACB", 'full menu'!I136="LCERT", 'full menu'!I136="LERT",'full menu'!I136="FCERT",'full menu'!I136="FERT"),"ERTs",IF(OR('full menu'!I136="FCMT",'full menu'!I136="FMT",'full menu'!I136="LMT",'full menu'!I136="LCMT"),"MTs",IF(OR('full menu'!I136="LCIT",'full menu'!I136="FCIT",'full menu'!I136="LIT",'full menu'!I136="FIT"),"ITs",IF(OR('full menu'!I136="MwERT", 'full menu'!I136="ERwMT", 'full menu'!I136="M&amp;ERT", 'full menu'!I136="MwIT", 'full menu'!I136="IwMT", 'full menu'!I136="M&amp;IT", 'full menu'!I136="IwERT", 'full menu'!I136="ERwIT", 'full menu'!I136="I&amp;ERT", 'full menu'!I136="ER&amp;M&amp;IT"),"MixedTs",IF('full menu'!I136="UD","UD",IF('full menu'!I136="LSD","LSD",IF('full menu'!I136="WSD","WSD",IF('full menu'!I136="UASC","UASC",""))))))))))</f>
        <v>MDC</v>
      </c>
      <c r="J136" t="str">
        <f>IF('full menu'!J136="MDC","MDC",IF(OR('full menu'!J136="PERF",'full menu'!J136="AERF",'full menu'!J136="PCB"),"ERfix",IF(OR('full menu'!J136="ACB", 'full menu'!J136="LCERT", 'full menu'!J136="LERT",'full menu'!J136="FCERT",'full menu'!J136="FERT"),"ERTs",IF(OR('full menu'!J136="FCMT",'full menu'!J136="FMT",'full menu'!J136="LMT",'full menu'!J136="LCMT"),"MTs",IF(OR('full menu'!J136="LCIT",'full menu'!J136="FCIT",'full menu'!J136="LIT",'full menu'!J136="FIT"),"ITs",IF(OR('full menu'!J136="MwERT", 'full menu'!J136="ERwMT", 'full menu'!J136="M&amp;ERT", 'full menu'!J136="MwIT", 'full menu'!J136="IwMT", 'full menu'!J136="M&amp;IT", 'full menu'!J136="IwERT", 'full menu'!J136="ERwIT", 'full menu'!J136="I&amp;ERT", 'full menu'!J136="ER&amp;M&amp;IT"),"MixedTs",IF('full menu'!J136="UD","UD",IF('full menu'!J136="LSD","LSD",IF('full menu'!J136="WSD","WSD",IF('full menu'!J136="UASC","UASC",""))))))))))</f>
        <v>UD</v>
      </c>
      <c r="K136" t="str">
        <f>IF('full menu'!K136="MDC","MDC",IF(OR('full menu'!K136="PERF",'full menu'!K136="AERF",'full menu'!K136="PCB"),"ERfix",IF(OR('full menu'!K136="ACB", 'full menu'!K136="LCERT", 'full menu'!K136="LERT",'full menu'!K136="FCERT",'full menu'!K136="FERT"),"ERTs",IF(OR('full menu'!K136="FCMT",'full menu'!K136="FMT",'full menu'!K136="LMT",'full menu'!K136="LCMT"),"MTs",IF(OR('full menu'!K136="LCIT",'full menu'!K136="FCIT",'full menu'!K136="LIT",'full menu'!K136="FIT"),"ITs",IF(OR('full menu'!K136="MwERT", 'full menu'!K136="ERwMT", 'full menu'!K136="M&amp;ERT", 'full menu'!K136="MwIT", 'full menu'!K136="IwMT", 'full menu'!K136="M&amp;IT", 'full menu'!K136="IwERT", 'full menu'!K136="ERwIT", 'full menu'!K136="I&amp;ERT", 'full menu'!K136="ER&amp;M&amp;IT"),"MixedTs",IF('full menu'!K136="UD","UD",IF('full menu'!K136="LSD","LSD",IF('full menu'!K136="WSD","WSD",IF('full menu'!K136="UASC","UASC",""))))))))))</f>
        <v>UD</v>
      </c>
      <c r="L136" t="str">
        <f>IF('full menu'!L136="MDC","MDC",IF(OR('full menu'!L136="PERF",'full menu'!L136="AERF",'full menu'!L136="PCB"),"ERfix",IF(OR('full menu'!L136="ACB", 'full menu'!L136="LCERT", 'full menu'!L136="LERT",'full menu'!L136="FCERT",'full menu'!L136="FERT"),"ERTs",IF(OR('full menu'!L136="FCMT",'full menu'!L136="FMT",'full menu'!L136="LMT",'full menu'!L136="LCMT"),"MTs",IF(OR('full menu'!L136="LCIT",'full menu'!L136="FCIT",'full menu'!L136="LIT",'full menu'!L136="FIT"),"ITs",IF(OR('full menu'!L136="MwERT", 'full menu'!L136="ERwMT", 'full menu'!L136="M&amp;ERT", 'full menu'!L136="MwIT", 'full menu'!L136="IwMT", 'full menu'!L136="M&amp;IT", 'full menu'!L136="IwERT", 'full menu'!L136="ERwIT", 'full menu'!L136="I&amp;ERT", 'full menu'!L136="ER&amp;M&amp;IT"),"MixedTs",IF('full menu'!L136="UD","UD",IF('full menu'!L136="LSD","LSD",IF('full menu'!L136="WSD","WSD",IF('full menu'!L136="UASC","UASC",""))))))))))</f>
        <v>UD</v>
      </c>
      <c r="M136" t="str">
        <f>IF('full menu'!M136="MDC","MDC",IF(OR('full menu'!M136="PERF",'full menu'!M136="AERF",'full menu'!M136="PCB"),"ERfix",IF(OR('full menu'!M136="ACB", 'full menu'!M136="LCERT", 'full menu'!M136="LERT",'full menu'!M136="FCERT",'full menu'!M136="FERT"),"ERTs",IF(OR('full menu'!M136="FCMT",'full menu'!M136="FMT",'full menu'!M136="LMT",'full menu'!M136="LCMT"),"MTs",IF(OR('full menu'!M136="LCIT",'full menu'!M136="FCIT",'full menu'!M136="LIT",'full menu'!M136="FIT"),"ITs",IF(OR('full menu'!M136="MwERT", 'full menu'!M136="ERwMT", 'full menu'!M136="M&amp;ERT", 'full menu'!M136="MwIT", 'full menu'!M136="IwMT", 'full menu'!M136="M&amp;IT", 'full menu'!M136="IwERT", 'full menu'!M136="ERwIT", 'full menu'!M136="I&amp;ERT", 'full menu'!M136="ER&amp;M&amp;IT"),"MixedTs",IF('full menu'!M136="UD","UD",IF('full menu'!M136="LSD","LSD",IF('full menu'!M136="WSD","WSD",IF('full menu'!M136="UASC","UASC",""))))))))))</f>
        <v>UD</v>
      </c>
      <c r="N136" t="str">
        <f>IF('full menu'!N136="MDC","MDC",IF(OR('full menu'!N136="PERF",'full menu'!N136="AERF",'full menu'!N136="PCB"),"ERfix",IF(OR('full menu'!N136="ACB", 'full menu'!N136="LCERT", 'full menu'!N136="LERT",'full menu'!N136="FCERT",'full menu'!N136="FERT"),"ERTs",IF(OR('full menu'!N136="FCMT",'full menu'!N136="FMT",'full menu'!N136="LMT",'full menu'!N136="LCMT"),"MTs",IF(OR('full menu'!N136="LCIT",'full menu'!N136="FCIT",'full menu'!N136="LIT",'full menu'!N136="FIT"),"ITs",IF(OR('full menu'!N136="MwERT", 'full menu'!N136="ERwMT", 'full menu'!N136="M&amp;ERT", 'full menu'!N136="MwIT", 'full menu'!N136="IwMT", 'full menu'!N136="M&amp;IT", 'full menu'!N136="IwERT", 'full menu'!N136="ERwIT", 'full menu'!N136="I&amp;ERT", 'full menu'!N136="ER&amp;M&amp;IT"),"MixedTs",IF('full menu'!N136="UD","UD",IF('full menu'!N136="LSD","LSD",IF('full menu'!N136="WSD","WSD",IF('full menu'!N136="UASC","UASC",""))))))))))</f>
        <v>UD</v>
      </c>
      <c r="O136" t="str">
        <f>IF('full menu'!O136="MDC","MDC",IF(OR('full menu'!O136="PERF",'full menu'!O136="AERF",'full menu'!O136="PCB"),"ERfix",IF(OR('full menu'!O136="ACB", 'full menu'!O136="LCERT", 'full menu'!O136="LERT",'full menu'!O136="FCERT",'full menu'!O136="FERT"),"ERTs",IF(OR('full menu'!O136="FCMT",'full menu'!O136="FMT",'full menu'!O136="LMT",'full menu'!O136="LCMT"),"MTs",IF(OR('full menu'!O136="LCIT",'full menu'!O136="FCIT",'full menu'!O136="LIT",'full menu'!O136="FIT"),"ITs",IF(OR('full menu'!O136="MwERT", 'full menu'!O136="ERwMT", 'full menu'!O136="M&amp;ERT", 'full menu'!O136="MwIT", 'full menu'!O136="IwMT", 'full menu'!O136="M&amp;IT", 'full menu'!O136="IwERT", 'full menu'!O136="ERwIT", 'full menu'!O136="I&amp;ERT", 'full menu'!O136="ER&amp;M&amp;IT"),"MixedTs",IF('full menu'!O136="UD","UD",IF('full menu'!O136="LSD","LSD",IF('full menu'!O136="WSD","WSD",IF('full menu'!O136="UASC","UASC",""))))))))))</f>
        <v>UD</v>
      </c>
      <c r="P136" t="str">
        <f>IF('full menu'!P136="MDC","MDC",IF(OR('full menu'!P136="PERF",'full menu'!P136="AERF",'full menu'!P136="PCB"),"ERfix",IF(OR('full menu'!P136="ACB", 'full menu'!P136="LCERT", 'full menu'!P136="LERT",'full menu'!P136="FCERT",'full menu'!P136="FERT"),"ERTs",IF(OR('full menu'!P136="FCMT",'full menu'!P136="FMT",'full menu'!P136="LMT",'full menu'!P136="LCMT"),"MTs",IF(OR('full menu'!P136="LCIT",'full menu'!P136="FCIT",'full menu'!P136="LIT",'full menu'!P136="FIT"),"ITs",IF(OR('full menu'!P136="MwERT", 'full menu'!P136="ERwMT", 'full menu'!P136="M&amp;ERT", 'full menu'!P136="MwIT", 'full menu'!P136="IwMT", 'full menu'!P136="M&amp;IT", 'full menu'!P136="IwERT", 'full menu'!P136="ERwIT", 'full menu'!P136="I&amp;ERT", 'full menu'!P136="ER&amp;M&amp;IT"),"MixedTs",IF('full menu'!P136="UD","UD",IF('full menu'!P136="LSD","LSD",IF('full menu'!P136="WSD","WSD",IF('full menu'!P136="UASC","UASC",""))))))))))</f>
        <v>UD</v>
      </c>
      <c r="Q136" t="str">
        <f>IF('full menu'!Q136="MDC","MDC",IF(OR('full menu'!Q136="PERF",'full menu'!Q136="AERF",'full menu'!Q136="PCB"),"ERfix",IF(OR('full menu'!Q136="ACB", 'full menu'!Q136="LCERT", 'full menu'!Q136="LERT",'full menu'!Q136="FCERT",'full menu'!Q136="FERT"),"ERTs",IF(OR('full menu'!Q136="FCMT",'full menu'!Q136="FMT",'full menu'!Q136="LMT",'full menu'!Q136="LCMT"),"MTs",IF(OR('full menu'!Q136="LCIT",'full menu'!Q136="FCIT",'full menu'!Q136="LIT",'full menu'!Q136="FIT"),"ITs",IF(OR('full menu'!Q136="MwERT", 'full menu'!Q136="ERwMT", 'full menu'!Q136="M&amp;ERT", 'full menu'!Q136="MwIT", 'full menu'!Q136="IwMT", 'full menu'!Q136="M&amp;IT", 'full menu'!Q136="IwERT", 'full menu'!Q136="ERwIT", 'full menu'!Q136="I&amp;ERT", 'full menu'!Q136="ER&amp;M&amp;IT"),"MixedTs",IF('full menu'!Q136="UD","UD",IF('full menu'!Q136="LSD","LSD",IF('full menu'!Q136="WSD","WSD",IF('full menu'!Q136="UASC","UASC",""))))))))))</f>
        <v>UD</v>
      </c>
      <c r="R136" t="str">
        <f>IF('full menu'!R136="MDC","MDC",IF(OR('full menu'!R136="PERF",'full menu'!R136="AERF",'full menu'!R136="PCB"),"ERfix",IF(OR('full menu'!R136="ACB", 'full menu'!R136="LCERT", 'full menu'!R136="LERT",'full menu'!R136="FCERT",'full menu'!R136="FERT"),"ERTs",IF(OR('full menu'!R136="FCMT",'full menu'!R136="FMT",'full menu'!R136="LMT",'full menu'!R136="LCMT"),"MTs",IF(OR('full menu'!R136="LCIT",'full menu'!R136="FCIT",'full menu'!R136="LIT",'full menu'!R136="FIT"),"ITs",IF(OR('full menu'!R136="MwERT", 'full menu'!R136="ERwMT", 'full menu'!R136="M&amp;ERT", 'full menu'!R136="MwIT", 'full menu'!R136="IwMT", 'full menu'!R136="M&amp;IT", 'full menu'!R136="IwERT", 'full menu'!R136="ERwIT", 'full menu'!R136="I&amp;ERT", 'full menu'!R136="ER&amp;M&amp;IT"),"MixedTs",IF('full menu'!R136="UD","UD",IF('full menu'!R136="LSD","LSD",IF('full menu'!R136="WSD","WSD",IF('full menu'!R136="UASC","UASC",""))))))))))</f>
        <v>LSD</v>
      </c>
      <c r="S136" t="str">
        <f>IF('full menu'!S136="MDC","MDC",IF(OR('full menu'!S136="PERF",'full menu'!S136="AERF",'full menu'!S136="PCB"),"ERfix",IF(OR('full menu'!S136="ACB", 'full menu'!S136="LCERT", 'full menu'!S136="LERT",'full menu'!S136="FCERT",'full menu'!S136="FERT"),"ERTs",IF(OR('full menu'!S136="FCMT",'full menu'!S136="FMT",'full menu'!S136="LMT",'full menu'!S136="LCMT"),"MTs",IF(OR('full menu'!S136="LCIT",'full menu'!S136="FCIT",'full menu'!S136="LIT",'full menu'!S136="FIT"),"ITs",IF(OR('full menu'!S136="MwERT", 'full menu'!S136="ERwMT", 'full menu'!S136="M&amp;ERT", 'full menu'!S136="MwIT", 'full menu'!S136="IwMT", 'full menu'!S136="M&amp;IT", 'full menu'!S136="IwERT", 'full menu'!S136="ERwIT", 'full menu'!S136="I&amp;ERT", 'full menu'!S136="ER&amp;M&amp;IT"),"MixedTs",IF('full menu'!S136="UD","UD",IF('full menu'!S136="LSD","LSD",IF('full menu'!S136="WSD","WSD",IF('full menu'!S136="UASC","UASC",""))))))))))</f>
        <v>LSD</v>
      </c>
      <c r="T136" t="str">
        <f>IF('full menu'!T136="MDC","MDC",IF(OR('full menu'!T136="PERF",'full menu'!T136="AERF",'full menu'!T136="PCB"),"ERfix",IF(OR('full menu'!T136="ACB", 'full menu'!T136="LCERT", 'full menu'!T136="LERT",'full menu'!T136="FCERT",'full menu'!T136="FERT"),"ERTs",IF(OR('full menu'!T136="FCMT",'full menu'!T136="FMT",'full menu'!T136="LMT",'full menu'!T136="LCMT"),"MTs",IF(OR('full menu'!T136="LCIT",'full menu'!T136="FCIT",'full menu'!T136="LIT",'full menu'!T136="FIT"),"ITs",IF(OR('full menu'!T136="MwERT", 'full menu'!T136="ERwMT", 'full menu'!T136="M&amp;ERT", 'full menu'!T136="MwIT", 'full menu'!T136="IwMT", 'full menu'!T136="M&amp;IT", 'full menu'!T136="IwERT", 'full menu'!T136="ERwIT", 'full menu'!T136="I&amp;ERT", 'full menu'!T136="ER&amp;M&amp;IT"),"MixedTs",IF('full menu'!T136="UD","UD",IF('full menu'!T136="LSD","LSD",IF('full menu'!T136="WSD","WSD",IF('full menu'!T136="UASC","UASC",""))))))))))</f>
        <v>LSD</v>
      </c>
      <c r="U136" t="str">
        <f>IF('full menu'!U136="MDC","MDC",IF(OR('full menu'!U136="PERF",'full menu'!U136="AERF",'full menu'!U136="PCB"),"ERfix",IF(OR('full menu'!U136="ACB", 'full menu'!U136="LCERT", 'full menu'!U136="LERT",'full menu'!U136="FCERT",'full menu'!U136="FERT"),"ERTs",IF(OR('full menu'!U136="FCMT",'full menu'!U136="FMT",'full menu'!U136="LMT",'full menu'!U136="LCMT"),"MTs",IF(OR('full menu'!U136="LCIT",'full menu'!U136="FCIT",'full menu'!U136="LIT",'full menu'!U136="FIT"),"ITs",IF(OR('full menu'!U136="MwERT", 'full menu'!U136="ERwMT", 'full menu'!U136="M&amp;ERT", 'full menu'!U136="MwIT", 'full menu'!U136="IwMT", 'full menu'!U136="M&amp;IT", 'full menu'!U136="IwERT", 'full menu'!U136="ERwIT", 'full menu'!U136="I&amp;ERT", 'full menu'!U136="ER&amp;M&amp;IT"),"MixedTs",IF('full menu'!U136="UD","UD",IF('full menu'!U136="LSD","LSD",IF('full menu'!U136="WSD","WSD",IF('full menu'!U136="UASC","UASC",""))))))))))</f>
        <v>LSD</v>
      </c>
      <c r="V136" t="str">
        <f>IF('full menu'!V136="MDC","MDC",IF(OR('full menu'!V136="PERF",'full menu'!V136="AERF",'full menu'!V136="PCB"),"ERfix",IF(OR('full menu'!V136="ACB", 'full menu'!V136="LCERT", 'full menu'!V136="LERT",'full menu'!V136="FCERT",'full menu'!V136="FERT"),"ERTs",IF(OR('full menu'!V136="FCMT",'full menu'!V136="FMT",'full menu'!V136="LMT",'full menu'!V136="LCMT"),"MTs",IF(OR('full menu'!V136="LCIT",'full menu'!V136="FCIT",'full menu'!V136="LIT",'full menu'!V136="FIT"),"ITs",IF(OR('full menu'!V136="MwERT", 'full menu'!V136="ERwMT", 'full menu'!V136="M&amp;ERT", 'full menu'!V136="MwIT", 'full menu'!V136="IwMT", 'full menu'!V136="M&amp;IT", 'full menu'!V136="IwERT", 'full menu'!V136="ERwIT", 'full menu'!V136="I&amp;ERT", 'full menu'!V136="ER&amp;M&amp;IT"),"MixedTs",IF('full menu'!V136="UD","UD",IF('full menu'!V136="LSD","LSD",IF('full menu'!V136="WSD","WSD",IF('full menu'!V136="UASC","UASC",""))))))))))</f>
        <v>LSD</v>
      </c>
      <c r="W136" t="str">
        <f>IF('full menu'!W136="MDC","MDC",IF(OR('full menu'!W136="PERF",'full menu'!W136="AERF",'full menu'!W136="PCB"),"ERfix",IF(OR('full menu'!W136="ACB", 'full menu'!W136="LCERT", 'full menu'!W136="LERT",'full menu'!W136="FCERT",'full menu'!W136="FERT"),"ERTs",IF(OR('full menu'!W136="FCMT",'full menu'!W136="FMT",'full menu'!W136="LMT",'full menu'!W136="LCMT"),"MTs",IF(OR('full menu'!W136="LCIT",'full menu'!W136="FCIT",'full menu'!W136="LIT",'full menu'!W136="FIT"),"ITs",IF(OR('full menu'!W136="MwERT", 'full menu'!W136="ERwMT", 'full menu'!W136="M&amp;ERT", 'full menu'!W136="MwIT", 'full menu'!W136="IwMT", 'full menu'!W136="M&amp;IT", 'full menu'!W136="IwERT", 'full menu'!W136="ERwIT", 'full menu'!W136="I&amp;ERT", 'full menu'!W136="ER&amp;M&amp;IT"),"MixedTs",IF('full menu'!W136="UD","UD",IF('full menu'!W136="LSD","LSD",IF('full menu'!W136="WSD","WSD",IF('full menu'!W136="UASC","UASC",""))))))))))</f>
        <v>LSD</v>
      </c>
      <c r="X136" t="str">
        <f>IF('full menu'!X136="MDC","MDC",IF(OR('full menu'!X136="PERF",'full menu'!X136="AERF",'full menu'!X136="PCB"),"ERfix",IF(OR('full menu'!X136="ACB", 'full menu'!X136="LCERT", 'full menu'!X136="LERT",'full menu'!X136="FCERT",'full menu'!X136="FERT"),"ERTs",IF(OR('full menu'!X136="FCMT",'full menu'!X136="FMT",'full menu'!X136="LMT",'full menu'!X136="LCMT"),"MTs",IF(OR('full menu'!X136="LCIT",'full menu'!X136="FCIT",'full menu'!X136="LIT",'full menu'!X136="FIT"),"ITs",IF(OR('full menu'!X136="MwERT", 'full menu'!X136="ERwMT", 'full menu'!X136="M&amp;ERT", 'full menu'!X136="MwIT", 'full menu'!X136="IwMT", 'full menu'!X136="M&amp;IT", 'full menu'!X136="IwERT", 'full menu'!X136="ERwIT", 'full menu'!X136="I&amp;ERT", 'full menu'!X136="ER&amp;M&amp;IT"),"MixedTs",IF('full menu'!X136="UD","UD",IF('full menu'!X136="LSD","LSD",IF('full menu'!X136="WSD","WSD",IF('full menu'!X136="UASC","UASC",""))))))))))</f>
        <v>LSD</v>
      </c>
      <c r="Y136" t="str">
        <f>IF('full menu'!Y136="MDC","MDC",IF(OR('full menu'!Y136="PERF",'full menu'!Y136="AERF",'full menu'!Y136="PCB"),"ERfix",IF(OR('full menu'!Y136="ACB", 'full menu'!Y136="LCERT", 'full menu'!Y136="LERT",'full menu'!Y136="FCERT",'full menu'!Y136="FERT"),"ERTs",IF(OR('full menu'!Y136="FCMT",'full menu'!Y136="FMT",'full menu'!Y136="LMT",'full menu'!Y136="LCMT"),"MTs",IF(OR('full menu'!Y136="LCIT",'full menu'!Y136="FCIT",'full menu'!Y136="LIT",'full menu'!Y136="FIT"),"ITs",IF(OR('full menu'!Y136="MwERT", 'full menu'!Y136="ERwMT", 'full menu'!Y136="M&amp;ERT", 'full menu'!Y136="MwIT", 'full menu'!Y136="IwMT", 'full menu'!Y136="M&amp;IT", 'full menu'!Y136="IwERT", 'full menu'!Y136="ERwIT", 'full menu'!Y136="I&amp;ERT", 'full menu'!Y136="ER&amp;M&amp;IT"),"MixedTs",IF('full menu'!Y136="UD","UD",IF('full menu'!Y136="LSD","LSD",IF('full menu'!Y136="WSD","WSD",IF('full menu'!Y136="UASC","UASC",""))))))))))</f>
        <v>LSD</v>
      </c>
      <c r="Z136" t="str">
        <f>IF('full menu'!Z136="MDC","MDC",IF(OR('full menu'!Z136="PERF",'full menu'!Z136="AERF",'full menu'!Z136="PCB"),"ERfix",IF(OR('full menu'!Z136="ACB", 'full menu'!Z136="LCERT", 'full menu'!Z136="LERT",'full menu'!Z136="FCERT",'full menu'!Z136="FERT"),"ERTs",IF(OR('full menu'!Z136="FCMT",'full menu'!Z136="FMT",'full menu'!Z136="LMT",'full menu'!Z136="LCMT"),"MTs",IF(OR('full menu'!Z136="LCIT",'full menu'!Z136="FCIT",'full menu'!Z136="LIT",'full menu'!Z136="FIT"),"ITs",IF(OR('full menu'!Z136="MwERT", 'full menu'!Z136="ERwMT", 'full menu'!Z136="M&amp;ERT", 'full menu'!Z136="MwIT", 'full menu'!Z136="IwMT", 'full menu'!Z136="M&amp;IT", 'full menu'!Z136="IwERT", 'full menu'!Z136="ERwIT", 'full menu'!Z136="I&amp;ERT", 'full menu'!Z136="ER&amp;M&amp;IT"),"MixedTs",IF('full menu'!Z136="UD","UD",IF('full menu'!Z136="LSD","LSD",IF('full menu'!Z136="WSD","WSD",IF('full menu'!Z136="UASC","UASC",""))))))))))</f>
        <v>ITs</v>
      </c>
      <c r="AA136" t="str">
        <f>IF('full menu'!AA136="MDC","MDC",IF(OR('full menu'!AA136="PERF",'full menu'!AA136="AERF",'full menu'!AA136="PCB"),"ERfix",IF(OR('full menu'!AA136="ACB", 'full menu'!AA136="LCERT", 'full menu'!AA136="LERT",'full menu'!AA136="FCERT",'full menu'!AA136="FERT"),"ERTs",IF(OR('full menu'!AA136="FCMT",'full menu'!AA136="FMT",'full menu'!AA136="LMT",'full menu'!AA136="LCMT"),"MTs",IF(OR('full menu'!AA136="LCIT",'full menu'!AA136="FCIT",'full menu'!AA136="LIT",'full menu'!AA136="FIT"),"ITs",IF(OR('full menu'!AA136="MwERT", 'full menu'!AA136="ERwMT", 'full menu'!AA136="M&amp;ERT", 'full menu'!AA136="MwIT", 'full menu'!AA136="IwMT", 'full menu'!AA136="M&amp;IT", 'full menu'!AA136="IwERT", 'full menu'!AA136="ERwIT", 'full menu'!AA136="I&amp;ERT", 'full menu'!AA136="ER&amp;M&amp;IT"),"MixedTs",IF('full menu'!AA136="UD","UD",IF('full menu'!AA136="LSD","LSD",IF('full menu'!AA136="WSD","WSD",IF('full menu'!AA136="UASC","UASC",""))))))))))</f>
        <v>ITs</v>
      </c>
      <c r="AB136" t="str">
        <f>IF('full menu'!AB136="MDC","MDC",IF(OR('full menu'!AB136="PERF",'full menu'!AB136="AERF",'full menu'!AB136="PCB"),"ERfix",IF(OR('full menu'!AB136="ACB", 'full menu'!AB136="LCERT", 'full menu'!AB136="LERT",'full menu'!AB136="FCERT",'full menu'!AB136="FERT"),"ERTs",IF(OR('full menu'!AB136="FCMT",'full menu'!AB136="FMT",'full menu'!AB136="LMT",'full menu'!AB136="LCMT"),"MTs",IF(OR('full menu'!AB136="LCIT",'full menu'!AB136="FCIT",'full menu'!AB136="LIT",'full menu'!AB136="FIT"),"ITs",IF(OR('full menu'!AB136="MwERT", 'full menu'!AB136="ERwMT", 'full menu'!AB136="M&amp;ERT", 'full menu'!AB136="MwIT", 'full menu'!AB136="IwMT", 'full menu'!AB136="M&amp;IT", 'full menu'!AB136="IwERT", 'full menu'!AB136="ERwIT", 'full menu'!AB136="I&amp;ERT", 'full menu'!AB136="ER&amp;M&amp;IT"),"MixedTs",IF('full menu'!AB136="UD","UD",IF('full menu'!AB136="LSD","LSD",IF('full menu'!AB136="WSD","WSD",IF('full menu'!AB136="UASC","UASC",""))))))))))</f>
        <v>ITs</v>
      </c>
      <c r="AC136" t="str">
        <f>IF('full menu'!AC136="MDC","MDC",IF(OR('full menu'!AC136="PERF",'full menu'!AC136="AERF",'full menu'!AC136="PCB"),"ERfix",IF(OR('full menu'!AC136="ACB", 'full menu'!AC136="LCERT", 'full menu'!AC136="LERT",'full menu'!AC136="FCERT",'full menu'!AC136="FERT"),"ERTs",IF(OR('full menu'!AC136="FCMT",'full menu'!AC136="FMT",'full menu'!AC136="LMT",'full menu'!AC136="LCMT"),"MTs",IF(OR('full menu'!AC136="LCIT",'full menu'!AC136="FCIT",'full menu'!AC136="LIT",'full menu'!AC136="FIT"),"ITs",IF(OR('full menu'!AC136="MwERT", 'full menu'!AC136="ERwMT", 'full menu'!AC136="M&amp;ERT", 'full menu'!AC136="MwIT", 'full menu'!AC136="IwMT", 'full menu'!AC136="M&amp;IT", 'full menu'!AC136="IwERT", 'full menu'!AC136="ERwIT", 'full menu'!AC136="I&amp;ERT", 'full menu'!AC136="ER&amp;M&amp;IT"),"MixedTs",IF('full menu'!AC136="UD","UD",IF('full menu'!AC136="LSD","LSD",IF('full menu'!AC136="WSD","WSD",IF('full menu'!AC136="UASC","UASC",""))))))))))</f>
        <v>ITs</v>
      </c>
      <c r="AD136" t="str">
        <f>IF('full menu'!AD136="MDC","MDC",IF(OR('full menu'!AD136="PERF",'full menu'!AD136="AERF",'full menu'!AD136="PCB"),"ERfix",IF(OR('full menu'!AD136="ACB", 'full menu'!AD136="LCERT", 'full menu'!AD136="LERT",'full menu'!AD136="FCERT",'full menu'!AD136="FERT"),"ERTs",IF(OR('full menu'!AD136="FCMT",'full menu'!AD136="FMT",'full menu'!AD136="LMT",'full menu'!AD136="LCMT"),"MTs",IF(OR('full menu'!AD136="LCIT",'full menu'!AD136="FCIT",'full menu'!AD136="LIT",'full menu'!AD136="FIT"),"ITs",IF(OR('full menu'!AD136="MwERT", 'full menu'!AD136="ERwMT", 'full menu'!AD136="M&amp;ERT", 'full menu'!AD136="MwIT", 'full menu'!AD136="IwMT", 'full menu'!AD136="M&amp;IT", 'full menu'!AD136="IwERT", 'full menu'!AD136="ERwIT", 'full menu'!AD136="I&amp;ERT", 'full menu'!AD136="ER&amp;M&amp;IT"),"MixedTs",IF('full menu'!AD136="UD","UD",IF('full menu'!AD136="LSD","LSD",IF('full menu'!AD136="WSD","WSD",IF('full menu'!AD136="UASC","UASC",""))))))))))</f>
        <v>ITs</v>
      </c>
      <c r="AE136" t="str">
        <f>IF('full menu'!AE136="MDC","MDC",IF(OR('full menu'!AE136="PERF",'full menu'!AE136="AERF",'full menu'!AE136="PCB"),"ERfix",IF(OR('full menu'!AE136="ACB", 'full menu'!AE136="LCERT", 'full menu'!AE136="LERT",'full menu'!AE136="FCERT",'full menu'!AE136="FERT"),"ERTs",IF(OR('full menu'!AE136="FCMT",'full menu'!AE136="FMT",'full menu'!AE136="LMT",'full menu'!AE136="LCMT"),"MTs",IF(OR('full menu'!AE136="LCIT",'full menu'!AE136="FCIT",'full menu'!AE136="LIT",'full menu'!AE136="FIT"),"ITs",IF(OR('full menu'!AE136="MwERT", 'full menu'!AE136="ERwMT", 'full menu'!AE136="M&amp;ERT", 'full menu'!AE136="MwIT", 'full menu'!AE136="IwMT", 'full menu'!AE136="M&amp;IT", 'full menu'!AE136="IwERT", 'full menu'!AE136="ERwIT", 'full menu'!AE136="I&amp;ERT", 'full menu'!AE136="ER&amp;M&amp;IT"),"MixedTs",IF('full menu'!AE136="UD","UD",IF('full menu'!AE136="LSD","LSD",IF('full menu'!AE136="WSD","WSD",IF('full menu'!AE136="UASC","UASC",""))))))))))</f>
        <v>ITs</v>
      </c>
      <c r="AF136" t="str">
        <f>IF('full menu'!AF136="MDC","MDC",IF(OR('full menu'!AF136="PERF",'full menu'!AF136="AERF",'full menu'!AF136="PCB"),"ERfix",IF(OR('full menu'!AF136="ACB", 'full menu'!AF136="LCERT", 'full menu'!AF136="LERT",'full menu'!AF136="FCERT",'full menu'!AF136="FERT"),"ERTs",IF(OR('full menu'!AF136="FCMT",'full menu'!AF136="FMT",'full menu'!AF136="LMT",'full menu'!AF136="LCMT"),"MTs",IF(OR('full menu'!AF136="LCIT",'full menu'!AF136="FCIT",'full menu'!AF136="LIT",'full menu'!AF136="FIT"),"ITs",IF(OR('full menu'!AF136="MwERT", 'full menu'!AF136="ERwMT", 'full menu'!AF136="M&amp;ERT", 'full menu'!AF136="MwIT", 'full menu'!AF136="IwMT", 'full menu'!AF136="M&amp;IT", 'full menu'!AF136="IwERT", 'full menu'!AF136="ERwIT", 'full menu'!AF136="I&amp;ERT", 'full menu'!AF136="ER&amp;M&amp;IT"),"MixedTs",IF('full menu'!AF136="UD","UD",IF('full menu'!AF136="LSD","LSD",IF('full menu'!AF136="WSD","WSD",IF('full menu'!AF136="UASC","UASC",""))))))))))</f>
        <v>ITs</v>
      </c>
      <c r="AG136" t="str">
        <f>IF('full menu'!AG136="MDC","MDC",IF(OR('full menu'!AG136="PERF",'full menu'!AG136="AERF",'full menu'!AG136="PCB"),"ERfix",IF(OR('full menu'!AG136="ACB", 'full menu'!AG136="LCERT", 'full menu'!AG136="LERT",'full menu'!AG136="FCERT",'full menu'!AG136="FERT"),"ERTs",IF(OR('full menu'!AG136="FCMT",'full menu'!AG136="FMT",'full menu'!AG136="LMT",'full menu'!AG136="LCMT"),"MTs",IF(OR('full menu'!AG136="LCIT",'full menu'!AG136="FCIT",'full menu'!AG136="LIT",'full menu'!AG136="FIT"),"ITs",IF(OR('full menu'!AG136="MwERT", 'full menu'!AG136="ERwMT", 'full menu'!AG136="M&amp;ERT", 'full menu'!AG136="MwIT", 'full menu'!AG136="IwMT", 'full menu'!AG136="M&amp;IT", 'full menu'!AG136="IwERT", 'full menu'!AG136="ERwIT", 'full menu'!AG136="I&amp;ERT", 'full menu'!AG136="ER&amp;M&amp;IT"),"MixedTs",IF('full menu'!AG136="UD","UD",IF('full menu'!AG136="LSD","LSD",IF('full menu'!AG136="WSD","WSD",IF('full menu'!AG136="UASC","UASC",""))))))))))</f>
        <v>ITs</v>
      </c>
      <c r="AH136" t="str">
        <f>IF('full menu'!AH136="MDC","MDC",IF(OR('full menu'!AH136="PERF",'full menu'!AH136="AERF",'full menu'!AH136="PCB"),"ERfix",IF(OR('full menu'!AH136="ACB", 'full menu'!AH136="LCERT", 'full menu'!AH136="LERT",'full menu'!AH136="FCERT",'full menu'!AH136="FERT"),"ERTs",IF(OR('full menu'!AH136="FCMT",'full menu'!AH136="FMT",'full menu'!AH136="LMT",'full menu'!AH136="LCMT"),"MTs",IF(OR('full menu'!AH136="LCIT",'full menu'!AH136="FCIT",'full menu'!AH136="LIT",'full menu'!AH136="FIT"),"ITs",IF(OR('full menu'!AH136="MwERT", 'full menu'!AH136="ERwMT", 'full menu'!AH136="M&amp;ERT", 'full menu'!AH136="MwIT", 'full menu'!AH136="IwMT", 'full menu'!AH136="M&amp;IT", 'full menu'!AH136="IwERT", 'full menu'!AH136="ERwIT", 'full menu'!AH136="I&amp;ERT", 'full menu'!AH136="ER&amp;M&amp;IT"),"MixedTs",IF('full menu'!AH136="UD","UD",IF('full menu'!AH136="LSD","LSD",IF('full menu'!AH136="WSD","WSD",IF('full menu'!AH136="UASC","UASC",""))))))))))</f>
        <v>ITs</v>
      </c>
      <c r="AI136" t="str">
        <f>IF('full menu'!AI136="MDC","MDC",IF(OR('full menu'!AI136="PERF",'full menu'!AI136="AERF",'full menu'!AI136="PCB"),"ERfix",IF(OR('full menu'!AI136="ACB", 'full menu'!AI136="LCERT", 'full menu'!AI136="LERT",'full menu'!AI136="FCERT",'full menu'!AI136="FERT"),"ERTs",IF(OR('full menu'!AI136="FCMT",'full menu'!AI136="FMT",'full menu'!AI136="LMT",'full menu'!AI136="LCMT"),"MTs",IF(OR('full menu'!AI136="LCIT",'full menu'!AI136="FCIT",'full menu'!AI136="LIT",'full menu'!AI136="FIT"),"ITs",IF(OR('full menu'!AI136="MwERT", 'full menu'!AI136="ERwMT", 'full menu'!AI136="M&amp;ERT", 'full menu'!AI136="MwIT", 'full menu'!AI136="IwMT", 'full menu'!AI136="M&amp;IT", 'full menu'!AI136="IwERT", 'full menu'!AI136="ERwIT", 'full menu'!AI136="I&amp;ERT", 'full menu'!AI136="ER&amp;M&amp;IT"),"MixedTs",IF('full menu'!AI136="UD","UD",IF('full menu'!AI136="LSD","LSD",IF('full menu'!AI136="WSD","WSD",IF('full menu'!AI136="UASC","UASC",""))))))))))</f>
        <v>ITs</v>
      </c>
      <c r="AJ136" t="str">
        <f>IF('full menu'!AJ136="MDC","MDC",IF(OR('full menu'!AJ136="PERF",'full menu'!AJ136="AERF",'full menu'!AJ136="PCB"),"ERfix",IF(OR('full menu'!AJ136="ACB", 'full menu'!AJ136="LCERT", 'full menu'!AJ136="LERT",'full menu'!AJ136="FCERT",'full menu'!AJ136="FERT"),"ERTs",IF(OR('full menu'!AJ136="FCMT",'full menu'!AJ136="FMT",'full menu'!AJ136="LMT",'full menu'!AJ136="LCMT"),"MTs",IF(OR('full menu'!AJ136="LCIT",'full menu'!AJ136="FCIT",'full menu'!AJ136="LIT",'full menu'!AJ136="FIT"),"ITs",IF(OR('full menu'!AJ136="MwERT", 'full menu'!AJ136="ERwMT", 'full menu'!AJ136="M&amp;ERT", 'full menu'!AJ136="MwIT", 'full menu'!AJ136="IwMT", 'full menu'!AJ136="M&amp;IT", 'full menu'!AJ136="IwERT", 'full menu'!AJ136="ERwIT", 'full menu'!AJ136="I&amp;ERT", 'full menu'!AJ136="ER&amp;M&amp;IT"),"MixedTs",IF('full menu'!AJ136="UD","UD",IF('full menu'!AJ136="LSD","LSD",IF('full menu'!AJ136="WSD","WSD",IF('full menu'!AJ136="UASC","UASC",""))))))))))</f>
        <v>ITs</v>
      </c>
      <c r="AK136" t="str">
        <f>IF('full menu'!AK136="MDC","MDC",IF(OR('full menu'!AK136="PERF",'full menu'!AK136="AERF",'full menu'!AK136="PCB"),"ERfix",IF(OR('full menu'!AK136="ACB", 'full menu'!AK136="LCERT", 'full menu'!AK136="LERT",'full menu'!AK136="FCERT",'full menu'!AK136="FERT"),"ERTs",IF(OR('full menu'!AK136="FCMT",'full menu'!AK136="FMT",'full menu'!AK136="LMT",'full menu'!AK136="LCMT"),"MTs",IF(OR('full menu'!AK136="LCIT",'full menu'!AK136="FCIT",'full menu'!AK136="LIT",'full menu'!AK136="FIT"),"ITs",IF(OR('full menu'!AK136="MwERT", 'full menu'!AK136="ERwMT", 'full menu'!AK136="M&amp;ERT", 'full menu'!AK136="MwIT", 'full menu'!AK136="IwMT", 'full menu'!AK136="M&amp;IT", 'full menu'!AK136="IwERT", 'full menu'!AK136="ERwIT", 'full menu'!AK136="I&amp;ERT", 'full menu'!AK136="ER&amp;M&amp;IT"),"MixedTs",IF('full menu'!AK136="UD","UD",IF('full menu'!AK136="LSD","LSD",IF('full menu'!AK136="WSD","WSD",IF('full menu'!AK136="UASC","UASC",""))))))))))</f>
        <v>ITs</v>
      </c>
      <c r="AL136" t="str">
        <f>IF('full menu'!AL136="MDC","MDC",IF(OR('full menu'!AL136="PERF",'full menu'!AL136="AERF",'full menu'!AL136="PCB"),"ERfix",IF(OR('full menu'!AL136="ACB", 'full menu'!AL136="LCERT", 'full menu'!AL136="LERT",'full menu'!AL136="FCERT",'full menu'!AL136="FERT"),"ERTs",IF(OR('full menu'!AL136="FCMT",'full menu'!AL136="FMT",'full menu'!AL136="LMT",'full menu'!AL136="LCMT"),"MTs",IF(OR('full menu'!AL136="LCIT",'full menu'!AL136="FCIT",'full menu'!AL136="LIT",'full menu'!AL136="FIT"),"ITs",IF(OR('full menu'!AL136="MwERT", 'full menu'!AL136="ERwMT", 'full menu'!AL136="M&amp;ERT", 'full menu'!AL136="MwIT", 'full menu'!AL136="IwMT", 'full menu'!AL136="M&amp;IT", 'full menu'!AL136="IwERT", 'full menu'!AL136="ERwIT", 'full menu'!AL136="I&amp;ERT", 'full menu'!AL136="ER&amp;M&amp;IT"),"MixedTs",IF('full menu'!AL136="UD","UD",IF('full menu'!AL136="LSD","LSD",IF('full menu'!AL136="WSD","WSD",IF('full menu'!AL136="UASC","UASC",""))))))))))</f>
        <v>ITs</v>
      </c>
      <c r="AM136" t="str">
        <f>IF('full menu'!AM136="MDC","MDC",IF(OR('full menu'!AM136="PERF",'full menu'!AM136="AERF",'full menu'!AM136="PCB"),"ERfix",IF(OR('full menu'!AM136="ACB", 'full menu'!AM136="LCERT", 'full menu'!AM136="LERT",'full menu'!AM136="FCERT",'full menu'!AM136="FERT"),"ERTs",IF(OR('full menu'!AM136="FCMT",'full menu'!AM136="FMT",'full menu'!AM136="LMT",'full menu'!AM136="LCMT"),"MTs",IF(OR('full menu'!AM136="LCIT",'full menu'!AM136="FCIT",'full menu'!AM136="LIT",'full menu'!AM136="FIT"),"ITs",IF(OR('full menu'!AM136="MwERT", 'full menu'!AM136="ERwMT", 'full menu'!AM136="M&amp;ERT", 'full menu'!AM136="MwIT", 'full menu'!AM136="IwMT", 'full menu'!AM136="M&amp;IT", 'full menu'!AM136="IwERT", 'full menu'!AM136="ERwIT", 'full menu'!AM136="I&amp;ERT", 'full menu'!AM136="ER&amp;M&amp;IT"),"MixedTs",IF('full menu'!AM136="UD","UD",IF('full menu'!AM136="LSD","LSD",IF('full menu'!AM136="WSD","WSD",IF('full menu'!AM136="UASC","UASC",""))))))))))</f>
        <v>ITs</v>
      </c>
      <c r="AN136" t="str">
        <f>IF('full menu'!AN136="MDC","MDC",IF(OR('full menu'!AN136="PERF",'full menu'!AN136="AERF",'full menu'!AN136="PCB"),"ERfix",IF(OR('full menu'!AN136="ACB", 'full menu'!AN136="LCERT", 'full menu'!AN136="LERT",'full menu'!AN136="FCERT",'full menu'!AN136="FERT"),"ERTs",IF(OR('full menu'!AN136="FCMT",'full menu'!AN136="FMT",'full menu'!AN136="LMT",'full menu'!AN136="LCMT"),"MTs",IF(OR('full menu'!AN136="LCIT",'full menu'!AN136="FCIT",'full menu'!AN136="LIT",'full menu'!AN136="FIT"),"ITs",IF(OR('full menu'!AN136="MwERT", 'full menu'!AN136="ERwMT", 'full menu'!AN136="M&amp;ERT", 'full menu'!AN136="MwIT", 'full menu'!AN136="IwMT", 'full menu'!AN136="M&amp;IT", 'full menu'!AN136="IwERT", 'full menu'!AN136="ERwIT", 'full menu'!AN136="I&amp;ERT", 'full menu'!AN136="ER&amp;M&amp;IT"),"MixedTs",IF('full menu'!AN136="UD","UD",IF('full menu'!AN136="LSD","LSD",IF('full menu'!AN136="WSD","WSD",IF('full menu'!AN136="UASC","UASC",""))))))))))</f>
        <v>ITs</v>
      </c>
      <c r="AO136" t="str">
        <f>IF('full menu'!AO136="MDC","MDC",IF(OR('full menu'!AO136="PERF",'full menu'!AO136="AERF",'full menu'!AO136="PCB"),"ERfix",IF(OR('full menu'!AO136="ACB", 'full menu'!AO136="LCERT", 'full menu'!AO136="LERT",'full menu'!AO136="FCERT",'full menu'!AO136="FERT"),"ERTs",IF(OR('full menu'!AO136="FCMT",'full menu'!AO136="FMT",'full menu'!AO136="LMT",'full menu'!AO136="LCMT"),"MTs",IF(OR('full menu'!AO136="LCIT",'full menu'!AO136="FCIT",'full menu'!AO136="LIT",'full menu'!AO136="FIT"),"ITs",IF(OR('full menu'!AO136="MwERT", 'full menu'!AO136="ERwMT", 'full menu'!AO136="M&amp;ERT", 'full menu'!AO136="MwIT", 'full menu'!AO136="IwMT", 'full menu'!AO136="M&amp;IT", 'full menu'!AO136="IwERT", 'full menu'!AO136="ERwIT", 'full menu'!AO136="I&amp;ERT", 'full menu'!AO136="ER&amp;M&amp;IT"),"MixedTs",IF('full menu'!AO136="UD","UD",IF('full menu'!AO136="LSD","LSD",IF('full menu'!AO136="WSD","WSD",IF('full menu'!AO136="UASC","UASC",""))))))))))</f>
        <v>ITs</v>
      </c>
      <c r="AP136" t="str">
        <f>IF('full menu'!AP136="MDC","MDC",IF(OR('full menu'!AP136="PERF",'full menu'!AP136="AERF",'full menu'!AP136="PCB"),"ERfix",IF(OR('full menu'!AP136="ACB", 'full menu'!AP136="LCERT", 'full menu'!AP136="LERT",'full menu'!AP136="FCERT",'full menu'!AP136="FERT"),"ERTs",IF(OR('full menu'!AP136="FCMT",'full menu'!AP136="FMT",'full menu'!AP136="LMT",'full menu'!AP136="LCMT"),"MTs",IF(OR('full menu'!AP136="LCIT",'full menu'!AP136="FCIT",'full menu'!AP136="LIT",'full menu'!AP136="FIT"),"ITs",IF(OR('full menu'!AP136="MwERT", 'full menu'!AP136="ERwMT", 'full menu'!AP136="M&amp;ERT", 'full menu'!AP136="MwIT", 'full menu'!AP136="IwMT", 'full menu'!AP136="M&amp;IT", 'full menu'!AP136="IwERT", 'full menu'!AP136="ERwIT", 'full menu'!AP136="I&amp;ERT", 'full menu'!AP136="ER&amp;M&amp;IT"),"MixedTs",IF('full menu'!AP136="UD","UD",IF('full menu'!AP136="LSD","LSD",IF('full menu'!AP136="WSD","WSD",IF('full menu'!AP136="UASC","UASC",""))))))))))</f>
        <v>ITs</v>
      </c>
      <c r="AQ136" t="str">
        <f>IF('full menu'!AQ136="MDC","MDC",IF(OR('full menu'!AQ136="PERF",'full menu'!AQ136="AERF",'full menu'!AQ136="PCB"),"ERfix",IF(OR('full menu'!AQ136="ACB", 'full menu'!AQ136="LCERT", 'full menu'!AQ136="LERT",'full menu'!AQ136="FCERT",'full menu'!AQ136="FERT"),"ERTs",IF(OR('full menu'!AQ136="FCMT",'full menu'!AQ136="FMT",'full menu'!AQ136="LMT",'full menu'!AQ136="LCMT"),"MTs",IF(OR('full menu'!AQ136="LCIT",'full menu'!AQ136="FCIT",'full menu'!AQ136="LIT",'full menu'!AQ136="FIT"),"ITs",IF(OR('full menu'!AQ136="MwERT", 'full menu'!AQ136="ERwMT", 'full menu'!AQ136="M&amp;ERT", 'full menu'!AQ136="MwIT", 'full menu'!AQ136="IwMT", 'full menu'!AQ136="M&amp;IT", 'full menu'!AQ136="IwERT", 'full menu'!AQ136="ERwIT", 'full menu'!AQ136="I&amp;ERT", 'full menu'!AQ136="ER&amp;M&amp;IT"),"MixedTs",IF('full menu'!AQ136="UD","UD",IF('full menu'!AQ136="LSD","LSD",IF('full menu'!AQ136="WSD","WSD",IF('full menu'!AQ136="UASC","UASC",""))))))))))</f>
        <v>ITs</v>
      </c>
      <c r="AR136" t="str">
        <f>IF('full menu'!AR136="MDC","MDC",IF(OR('full menu'!AR136="PERF",'full menu'!AR136="AERF",'full menu'!AR136="PCB"),"ERfix",IF(OR('full menu'!AR136="ACB", 'full menu'!AR136="LCERT", 'full menu'!AR136="LERT",'full menu'!AR136="FCERT",'full menu'!AR136="FERT"),"ERTs",IF(OR('full menu'!AR136="FCMT",'full menu'!AR136="FMT",'full menu'!AR136="LMT",'full menu'!AR136="LCMT"),"MTs",IF(OR('full menu'!AR136="LCIT",'full menu'!AR136="FCIT",'full menu'!AR136="LIT",'full menu'!AR136="FIT"),"ITs",IF(OR('full menu'!AR136="MwERT", 'full menu'!AR136="ERwMT", 'full menu'!AR136="M&amp;ERT", 'full menu'!AR136="MwIT", 'full menu'!AR136="IwMT", 'full menu'!AR136="M&amp;IT", 'full menu'!AR136="IwERT", 'full menu'!AR136="ERwIT", 'full menu'!AR136="I&amp;ERT", 'full menu'!AR136="ER&amp;M&amp;IT"),"MixedTs",IF('full menu'!AR136="UD","UD",IF('full menu'!AR136="LSD","LSD",IF('full menu'!AR136="WSD","WSD",IF('full menu'!AR136="UASC","UASC",""))))))))))</f>
        <v>ITs</v>
      </c>
      <c r="AS136" t="str">
        <f>IF('full menu'!AS136="MDC","MDC",IF(OR('full menu'!AS136="PERF",'full menu'!AS136="AERF",'full menu'!AS136="PCB"),"ERfix",IF(OR('full menu'!AS136="ACB", 'full menu'!AS136="LCERT", 'full menu'!AS136="LERT",'full menu'!AS136="FCERT",'full menu'!AS136="FERT"),"ERTs",IF(OR('full menu'!AS136="FCMT",'full menu'!AS136="FMT",'full menu'!AS136="LMT",'full menu'!AS136="LCMT"),"MTs",IF(OR('full menu'!AS136="LCIT",'full menu'!AS136="FCIT",'full menu'!AS136="LIT",'full menu'!AS136="FIT"),"ITs",IF(OR('full menu'!AS136="MwERT", 'full menu'!AS136="ERwMT", 'full menu'!AS136="M&amp;ERT", 'full menu'!AS136="MwIT", 'full menu'!AS136="IwMT", 'full menu'!AS136="M&amp;IT", 'full menu'!AS136="IwERT", 'full menu'!AS136="ERwIT", 'full menu'!AS136="I&amp;ERT", 'full menu'!AS136="ER&amp;M&amp;IT"),"MixedTs",IF('full menu'!AS136="UD","UD",IF('full menu'!AS136="LSD","LSD",IF('full menu'!AS136="WSD","WSD",IF('full menu'!AS136="UASC","UASC",""))))))))))</f>
        <v>ITs</v>
      </c>
      <c r="AT136" t="str">
        <f>IF('full menu'!AT136="MDC","MDC",IF(OR('full menu'!AT136="PERF",'full menu'!AT136="AERF",'full menu'!AT136="PCB"),"ERfix",IF(OR('full menu'!AT136="ACB", 'full menu'!AT136="LCERT", 'full menu'!AT136="LERT",'full menu'!AT136="FCERT",'full menu'!AT136="FERT"),"ERTs",IF(OR('full menu'!AT136="FCMT",'full menu'!AT136="FMT",'full menu'!AT136="LMT",'full menu'!AT136="LCMT"),"MTs",IF(OR('full menu'!AT136="LCIT",'full menu'!AT136="FCIT",'full menu'!AT136="LIT",'full menu'!AT136="FIT"),"ITs",IF(OR('full menu'!AT136="MwERT", 'full menu'!AT136="ERwMT", 'full menu'!AT136="M&amp;ERT", 'full menu'!AT136="MwIT", 'full menu'!AT136="IwMT", 'full menu'!AT136="M&amp;IT", 'full menu'!AT136="IwERT", 'full menu'!AT136="ERwIT", 'full menu'!AT136="I&amp;ERT", 'full menu'!AT136="ER&amp;M&amp;IT"),"MixedTs",IF('full menu'!AT136="UD","UD",IF('full menu'!AT136="LSD","LSD",IF('full menu'!AT136="WSD","WSD",IF('full menu'!AT136="UASC","UASC",""))))))))))</f>
        <v>ITs</v>
      </c>
      <c r="AU136" t="str">
        <f>IF('full menu'!AU136="MDC","MDC",IF(OR('full menu'!AU136="PERF",'full menu'!AU136="AERF",'full menu'!AU136="PCB"),"ERfix",IF(OR('full menu'!AU136="ACB", 'full menu'!AU136="LCERT", 'full menu'!AU136="LERT",'full menu'!AU136="FCERT",'full menu'!AU136="FERT"),"ERTs",IF(OR('full menu'!AU136="FCMT",'full menu'!AU136="FMT",'full menu'!AU136="LMT",'full menu'!AU136="LCMT"),"MTs",IF(OR('full menu'!AU136="LCIT",'full menu'!AU136="FCIT",'full menu'!AU136="LIT",'full menu'!AU136="FIT"),"ITs",IF(OR('full menu'!AU136="MwERT", 'full menu'!AU136="ERwMT", 'full menu'!AU136="M&amp;ERT", 'full menu'!AU136="MwIT", 'full menu'!AU136="IwMT", 'full menu'!AU136="M&amp;IT", 'full menu'!AU136="IwERT", 'full menu'!AU136="ERwIT", 'full menu'!AU136="I&amp;ERT", 'full menu'!AU136="ER&amp;M&amp;IT"),"MixedTs",IF('full menu'!AU136="UD","UD",IF('full menu'!AU136="LSD","LSD",IF('full menu'!AU136="WSD","WSD",IF('full menu'!AU136="UASC","UASC",""))))))))))</f>
        <v>ITs</v>
      </c>
      <c r="AV136" t="str">
        <f>IF('full menu'!AV136="MDC","MDC",IF(OR('full menu'!AV136="PERF",'full menu'!AV136="AERF",'full menu'!AV136="PCB"),"ERfix",IF(OR('full menu'!AV136="ACB", 'full menu'!AV136="LCERT", 'full menu'!AV136="LERT",'full menu'!AV136="FCERT",'full menu'!AV136="FERT"),"ERTs",IF(OR('full menu'!AV136="FCMT",'full menu'!AV136="FMT",'full menu'!AV136="LMT",'full menu'!AV136="LCMT"),"MTs",IF(OR('full menu'!AV136="LCIT",'full menu'!AV136="FCIT",'full menu'!AV136="LIT",'full menu'!AV136="FIT"),"ITs",IF(OR('full menu'!AV136="MwERT", 'full menu'!AV136="ERwMT", 'full menu'!AV136="M&amp;ERT", 'full menu'!AV136="MwIT", 'full menu'!AV136="IwMT", 'full menu'!AV136="M&amp;IT", 'full menu'!AV136="IwERT", 'full menu'!AV136="ERwIT", 'full menu'!AV136="I&amp;ERT", 'full menu'!AV136="ER&amp;M&amp;IT"),"MixedTs",IF('full menu'!AV136="UD","UD",IF('full menu'!AV136="LSD","LSD",IF('full menu'!AV136="WSD","WSD",IF('full menu'!AV136="UASC","UASC",""))))))))))</f>
        <v>ITs</v>
      </c>
      <c r="AW136" t="str">
        <f>IF('full menu'!AW136="MDC","MDC",IF(OR('full menu'!AW136="PERF",'full menu'!AW136="AERF",'full menu'!AW136="PCB"),"ERfix",IF(OR('full menu'!AW136="ACB", 'full menu'!AW136="LCERT", 'full menu'!AW136="LERT",'full menu'!AW136="FCERT",'full menu'!AW136="FERT"),"ERTs",IF(OR('full menu'!AW136="FCMT",'full menu'!AW136="FMT",'full menu'!AW136="LMT",'full menu'!AW136="LCMT"),"MTs",IF(OR('full menu'!AW136="LCIT",'full menu'!AW136="FCIT",'full menu'!AW136="LIT",'full menu'!AW136="FIT"),"ITs",IF(OR('full menu'!AW136="MwERT", 'full menu'!AW136="ERwMT", 'full menu'!AW136="M&amp;ERT", 'full menu'!AW136="MwIT", 'full menu'!AW136="IwMT", 'full menu'!AW136="M&amp;IT", 'full menu'!AW136="IwERT", 'full menu'!AW136="ERwIT", 'full menu'!AW136="I&amp;ERT", 'full menu'!AW136="ER&amp;M&amp;IT"),"MixedTs",IF('full menu'!AW136="UD","UD",IF('full menu'!AW136="LSD","LSD",IF('full menu'!AW136="WSD","WSD",IF('full menu'!AW136="UASC","UASC",""))))))))))</f>
        <v>ITs</v>
      </c>
      <c r="AX136" t="str">
        <f>IF('full menu'!AX136="MDC","MDC",IF(OR('full menu'!AX136="PERF",'full menu'!AX136="AERF",'full menu'!AX136="PCB"),"ERfix",IF(OR('full menu'!AX136="ACB", 'full menu'!AX136="LCERT", 'full menu'!AX136="LERT",'full menu'!AX136="FCERT",'full menu'!AX136="FERT"),"ERTs",IF(OR('full menu'!AX136="FCMT",'full menu'!AX136="FMT",'full menu'!AX136="LMT",'full menu'!AX136="LCMT"),"MTs",IF(OR('full menu'!AX136="LCIT",'full menu'!AX136="FCIT",'full menu'!AX136="LIT",'full menu'!AX136="FIT"),"ITs",IF(OR('full menu'!AX136="MwERT", 'full menu'!AX136="ERwMT", 'full menu'!AX136="M&amp;ERT", 'full menu'!AX136="MwIT", 'full menu'!AX136="IwMT", 'full menu'!AX136="M&amp;IT", 'full menu'!AX136="IwERT", 'full menu'!AX136="ERwIT", 'full menu'!AX136="I&amp;ERT", 'full menu'!AX136="ER&amp;M&amp;IT"),"MixedTs",IF('full menu'!AX136="UD","UD",IF('full menu'!AX136="LSD","LSD",IF('full menu'!AX136="WSD","WSD",IF('full menu'!AX136="UASC","UASC",""))))))))))</f>
        <v>ITs</v>
      </c>
      <c r="AY136" t="str">
        <f>IF('full menu'!AY136="MDC","MDC",IF(OR('full menu'!AY136="PERF",'full menu'!AY136="AERF",'full menu'!AY136="PCB"),"ERfix",IF(OR('full menu'!AY136="ACB", 'full menu'!AY136="LCERT", 'full menu'!AY136="LERT",'full menu'!AY136="FCERT",'full menu'!AY136="FERT"),"ERTs",IF(OR('full menu'!AY136="FCMT",'full menu'!AY136="FMT",'full menu'!AY136="LMT",'full menu'!AY136="LCMT"),"MTs",IF(OR('full menu'!AY136="LCIT",'full menu'!AY136="FCIT",'full menu'!AY136="LIT",'full menu'!AY136="FIT"),"ITs",IF(OR('full menu'!AY136="MwERT", 'full menu'!AY136="ERwMT", 'full menu'!AY136="M&amp;ERT", 'full menu'!AY136="MwIT", 'full menu'!AY136="IwMT", 'full menu'!AY136="M&amp;IT", 'full menu'!AY136="IwERT", 'full menu'!AY136="ERwIT", 'full menu'!AY136="I&amp;ERT", 'full menu'!AY136="ER&amp;M&amp;IT"),"MixedTs",IF('full menu'!AY136="UD","UD",IF('full menu'!AY136="LSD","LSD",IF('full menu'!AY136="WSD","WSD",IF('full menu'!AY136="UASC","UASC",""))))))))))</f>
        <v>ITs</v>
      </c>
    </row>
    <row r="137" spans="1:51" x14ac:dyDescent="0.3">
      <c r="A137" t="s">
        <v>159</v>
      </c>
      <c r="B137" t="str">
        <f>IF('full menu'!B137="MDC","MDC",IF(OR('full menu'!B137="PERF",'full menu'!B137="AERF",'full menu'!B137="PCB"),"ERfix",IF(OR('full menu'!B137="ACB", 'full menu'!B137="LCERT", 'full menu'!B137="LERT",'full menu'!B137="FCERT",'full menu'!B137="FERT"),"ERTs",IF(OR('full menu'!B137="FCMT",'full menu'!B137="FMT",'full menu'!B137="LMT",'full menu'!B137="LCMT"),"MTs",IF(OR('full menu'!B137="LCIT",'full menu'!B137="FCIT",'full menu'!B137="LIT",'full menu'!B137="FIT"),"ITs",IF(OR('full menu'!B137="MwERT", 'full menu'!B137="ERwMT", 'full menu'!B137="M&amp;ERT", 'full menu'!B137="MwIT", 'full menu'!B137="IwMT", 'full menu'!B137="M&amp;IT", 'full menu'!B137="IwERT", 'full menu'!B137="ERwIT", 'full menu'!B137="I&amp;ERT", 'full menu'!B137="ER&amp;M&amp;IT"),"MixedTs",IF('full menu'!B137="UD","UD",IF('full menu'!B137="LSD","LSD",IF('full menu'!B137="WSD","WSD",IF('full menu'!B137="UASC","UASC",""))))))))))</f>
        <v>UD</v>
      </c>
      <c r="C137" t="str">
        <f>IF('full menu'!C137="MDC","MDC",IF(OR('full menu'!C137="PERF",'full menu'!C137="AERF",'full menu'!C137="PCB"),"ERfix",IF(OR('full menu'!C137="ACB", 'full menu'!C137="LCERT", 'full menu'!C137="LERT",'full menu'!C137="FCERT",'full menu'!C137="FERT"),"ERTs",IF(OR('full menu'!C137="FCMT",'full menu'!C137="FMT",'full menu'!C137="LMT",'full menu'!C137="LCMT"),"MTs",IF(OR('full menu'!C137="LCIT",'full menu'!C137="FCIT",'full menu'!C137="LIT",'full menu'!C137="FIT"),"ITs",IF(OR('full menu'!C137="MwERT", 'full menu'!C137="ERwMT", 'full menu'!C137="M&amp;ERT", 'full menu'!C137="MwIT", 'full menu'!C137="IwMT", 'full menu'!C137="M&amp;IT", 'full menu'!C137="IwERT", 'full menu'!C137="ERwIT", 'full menu'!C137="I&amp;ERT", 'full menu'!C137="ER&amp;M&amp;IT"),"MixedTs",IF('full menu'!C137="UD","UD",IF('full menu'!C137="LSD","LSD",IF('full menu'!C137="WSD","WSD",IF('full menu'!C137="UASC","UASC",""))))))))))</f>
        <v>UD</v>
      </c>
      <c r="D137" t="str">
        <f>IF('full menu'!D137="MDC","MDC",IF(OR('full menu'!D137="PERF",'full menu'!D137="AERF",'full menu'!D137="PCB"),"ERfix",IF(OR('full menu'!D137="ACB", 'full menu'!D137="LCERT", 'full menu'!D137="LERT",'full menu'!D137="FCERT",'full menu'!D137="FERT"),"ERTs",IF(OR('full menu'!D137="FCMT",'full menu'!D137="FMT",'full menu'!D137="LMT",'full menu'!D137="LCMT"),"MTs",IF(OR('full menu'!D137="LCIT",'full menu'!D137="FCIT",'full menu'!D137="LIT",'full menu'!D137="FIT"),"ITs",IF(OR('full menu'!D137="MwERT", 'full menu'!D137="ERwMT", 'full menu'!D137="M&amp;ERT", 'full menu'!D137="MwIT", 'full menu'!D137="IwMT", 'full menu'!D137="M&amp;IT", 'full menu'!D137="IwERT", 'full menu'!D137="ERwIT", 'full menu'!D137="I&amp;ERT", 'full menu'!D137="ER&amp;M&amp;IT"),"MixedTs",IF('full menu'!D137="UD","UD",IF('full menu'!D137="LSD","LSD",IF('full menu'!D137="WSD","WSD",IF('full menu'!D137="UASC","UASC",""))))))))))</f>
        <v>UD</v>
      </c>
      <c r="E137" t="str">
        <f>IF('full menu'!E137="MDC","MDC",IF(OR('full menu'!E137="PERF",'full menu'!E137="AERF",'full menu'!E137="PCB"),"ERfix",IF(OR('full menu'!E137="ACB", 'full menu'!E137="LCERT", 'full menu'!E137="LERT",'full menu'!E137="FCERT",'full menu'!E137="FERT"),"ERTs",IF(OR('full menu'!E137="FCMT",'full menu'!E137="FMT",'full menu'!E137="LMT",'full menu'!E137="LCMT"),"MTs",IF(OR('full menu'!E137="LCIT",'full menu'!E137="FCIT",'full menu'!E137="LIT",'full menu'!E137="FIT"),"ITs",IF(OR('full menu'!E137="MwERT", 'full menu'!E137="ERwMT", 'full menu'!E137="M&amp;ERT", 'full menu'!E137="MwIT", 'full menu'!E137="IwMT", 'full menu'!E137="M&amp;IT", 'full menu'!E137="IwERT", 'full menu'!E137="ERwIT", 'full menu'!E137="I&amp;ERT", 'full menu'!E137="ER&amp;M&amp;IT"),"MixedTs",IF('full menu'!E137="UD","UD",IF('full menu'!E137="LSD","LSD",IF('full menu'!E137="WSD","WSD",IF('full menu'!E137="UASC","UASC",""))))))))))</f>
        <v>UD</v>
      </c>
      <c r="F137" t="str">
        <f>IF('full menu'!F137="MDC","MDC",IF(OR('full menu'!F137="PERF",'full menu'!F137="AERF",'full menu'!F137="PCB"),"ERfix",IF(OR('full menu'!F137="ACB", 'full menu'!F137="LCERT", 'full menu'!F137="LERT",'full menu'!F137="FCERT",'full menu'!F137="FERT"),"ERTs",IF(OR('full menu'!F137="FCMT",'full menu'!F137="FMT",'full menu'!F137="LMT",'full menu'!F137="LCMT"),"MTs",IF(OR('full menu'!F137="LCIT",'full menu'!F137="FCIT",'full menu'!F137="LIT",'full menu'!F137="FIT"),"ITs",IF(OR('full menu'!F137="MwERT", 'full menu'!F137="ERwMT", 'full menu'!F137="M&amp;ERT", 'full menu'!F137="MwIT", 'full menu'!F137="IwMT", 'full menu'!F137="M&amp;IT", 'full menu'!F137="IwERT", 'full menu'!F137="ERwIT", 'full menu'!F137="I&amp;ERT", 'full menu'!F137="ER&amp;M&amp;IT"),"MixedTs",IF('full menu'!F137="UD","UD",IF('full menu'!F137="LSD","LSD",IF('full menu'!F137="WSD","WSD",IF('full menu'!F137="UASC","UASC",""))))))))))</f>
        <v>ERTs</v>
      </c>
      <c r="G137" t="str">
        <f>IF('full menu'!G137="MDC","MDC",IF(OR('full menu'!G137="PERF",'full menu'!G137="AERF",'full menu'!G137="PCB"),"ERfix",IF(OR('full menu'!G137="ACB", 'full menu'!G137="LCERT", 'full menu'!G137="LERT",'full menu'!G137="FCERT",'full menu'!G137="FERT"),"ERTs",IF(OR('full menu'!G137="FCMT",'full menu'!G137="FMT",'full menu'!G137="LMT",'full menu'!G137="LCMT"),"MTs",IF(OR('full menu'!G137="LCIT",'full menu'!G137="FCIT",'full menu'!G137="LIT",'full menu'!G137="FIT"),"ITs",IF(OR('full menu'!G137="MwERT", 'full menu'!G137="ERwMT", 'full menu'!G137="M&amp;ERT", 'full menu'!G137="MwIT", 'full menu'!G137="IwMT", 'full menu'!G137="M&amp;IT", 'full menu'!G137="IwERT", 'full menu'!G137="ERwIT", 'full menu'!G137="I&amp;ERT", 'full menu'!G137="ER&amp;M&amp;IT"),"MixedTs",IF('full menu'!G137="UD","UD",IF('full menu'!G137="LSD","LSD",IF('full menu'!G137="WSD","WSD",IF('full menu'!G137="UASC","UASC",""))))))))))</f>
        <v>ERTs</v>
      </c>
      <c r="H137" t="str">
        <f>IF('full menu'!H137="MDC","MDC",IF(OR('full menu'!H137="PERF",'full menu'!H137="AERF",'full menu'!H137="PCB"),"ERfix",IF(OR('full menu'!H137="ACB", 'full menu'!H137="LCERT", 'full menu'!H137="LERT",'full menu'!H137="FCERT",'full menu'!H137="FERT"),"ERTs",IF(OR('full menu'!H137="FCMT",'full menu'!H137="FMT",'full menu'!H137="LMT",'full menu'!H137="LCMT"),"MTs",IF(OR('full menu'!H137="LCIT",'full menu'!H137="FCIT",'full menu'!H137="LIT",'full menu'!H137="FIT"),"ITs",IF(OR('full menu'!H137="MwERT", 'full menu'!H137="ERwMT", 'full menu'!H137="M&amp;ERT", 'full menu'!H137="MwIT", 'full menu'!H137="IwMT", 'full menu'!H137="M&amp;IT", 'full menu'!H137="IwERT", 'full menu'!H137="ERwIT", 'full menu'!H137="I&amp;ERT", 'full menu'!H137="ER&amp;M&amp;IT"),"MixedTs",IF('full menu'!H137="UD","UD",IF('full menu'!H137="LSD","LSD",IF('full menu'!H137="WSD","WSD",IF('full menu'!H137="UASC","UASC",""))))))))))</f>
        <v>ERTs</v>
      </c>
      <c r="I137" t="str">
        <f>IF('full menu'!I137="MDC","MDC",IF(OR('full menu'!I137="PERF",'full menu'!I137="AERF",'full menu'!I137="PCB"),"ERfix",IF(OR('full menu'!I137="ACB", 'full menu'!I137="LCERT", 'full menu'!I137="LERT",'full menu'!I137="FCERT",'full menu'!I137="FERT"),"ERTs",IF(OR('full menu'!I137="FCMT",'full menu'!I137="FMT",'full menu'!I137="LMT",'full menu'!I137="LCMT"),"MTs",IF(OR('full menu'!I137="LCIT",'full menu'!I137="FCIT",'full menu'!I137="LIT",'full menu'!I137="FIT"),"ITs",IF(OR('full menu'!I137="MwERT", 'full menu'!I137="ERwMT", 'full menu'!I137="M&amp;ERT", 'full menu'!I137="MwIT", 'full menu'!I137="IwMT", 'full menu'!I137="M&amp;IT", 'full menu'!I137="IwERT", 'full menu'!I137="ERwIT", 'full menu'!I137="I&amp;ERT", 'full menu'!I137="ER&amp;M&amp;IT"),"MixedTs",IF('full menu'!I137="UD","UD",IF('full menu'!I137="LSD","LSD",IF('full menu'!I137="WSD","WSD",IF('full menu'!I137="UASC","UASC",""))))))))))</f>
        <v>ERTs</v>
      </c>
      <c r="J137" t="str">
        <f>IF('full menu'!J137="MDC","MDC",IF(OR('full menu'!J137="PERF",'full menu'!J137="AERF",'full menu'!J137="PCB"),"ERfix",IF(OR('full menu'!J137="ACB", 'full menu'!J137="LCERT", 'full menu'!J137="LERT",'full menu'!J137="FCERT",'full menu'!J137="FERT"),"ERTs",IF(OR('full menu'!J137="FCMT",'full menu'!J137="FMT",'full menu'!J137="LMT",'full menu'!J137="LCMT"),"MTs",IF(OR('full menu'!J137="LCIT",'full menu'!J137="FCIT",'full menu'!J137="LIT",'full menu'!J137="FIT"),"ITs",IF(OR('full menu'!J137="MwERT", 'full menu'!J137="ERwMT", 'full menu'!J137="M&amp;ERT", 'full menu'!J137="MwIT", 'full menu'!J137="IwMT", 'full menu'!J137="M&amp;IT", 'full menu'!J137="IwERT", 'full menu'!J137="ERwIT", 'full menu'!J137="I&amp;ERT", 'full menu'!J137="ER&amp;M&amp;IT"),"MixedTs",IF('full menu'!J137="UD","UD",IF('full menu'!J137="LSD","LSD",IF('full menu'!J137="WSD","WSD",IF('full menu'!J137="UASC","UASC",""))))))))))</f>
        <v>ERTs</v>
      </c>
      <c r="K137" t="str">
        <f>IF('full menu'!K137="MDC","MDC",IF(OR('full menu'!K137="PERF",'full menu'!K137="AERF",'full menu'!K137="PCB"),"ERfix",IF(OR('full menu'!K137="ACB", 'full menu'!K137="LCERT", 'full menu'!K137="LERT",'full menu'!K137="FCERT",'full menu'!K137="FERT"),"ERTs",IF(OR('full menu'!K137="FCMT",'full menu'!K137="FMT",'full menu'!K137="LMT",'full menu'!K137="LCMT"),"MTs",IF(OR('full menu'!K137="LCIT",'full menu'!K137="FCIT",'full menu'!K137="LIT",'full menu'!K137="FIT"),"ITs",IF(OR('full menu'!K137="MwERT", 'full menu'!K137="ERwMT", 'full menu'!K137="M&amp;ERT", 'full menu'!K137="MwIT", 'full menu'!K137="IwMT", 'full menu'!K137="M&amp;IT", 'full menu'!K137="IwERT", 'full menu'!K137="ERwIT", 'full menu'!K137="I&amp;ERT", 'full menu'!K137="ER&amp;M&amp;IT"),"MixedTs",IF('full menu'!K137="UD","UD",IF('full menu'!K137="LSD","LSD",IF('full menu'!K137="WSD","WSD",IF('full menu'!K137="UASC","UASC",""))))))))))</f>
        <v>ERTs</v>
      </c>
      <c r="L137" t="str">
        <f>IF('full menu'!L137="MDC","MDC",IF(OR('full menu'!L137="PERF",'full menu'!L137="AERF",'full menu'!L137="PCB"),"ERfix",IF(OR('full menu'!L137="ACB", 'full menu'!L137="LCERT", 'full menu'!L137="LERT",'full menu'!L137="FCERT",'full menu'!L137="FERT"),"ERTs",IF(OR('full menu'!L137="FCMT",'full menu'!L137="FMT",'full menu'!L137="LMT",'full menu'!L137="LCMT"),"MTs",IF(OR('full menu'!L137="LCIT",'full menu'!L137="FCIT",'full menu'!L137="LIT",'full menu'!L137="FIT"),"ITs",IF(OR('full menu'!L137="MwERT", 'full menu'!L137="ERwMT", 'full menu'!L137="M&amp;ERT", 'full menu'!L137="MwIT", 'full menu'!L137="IwMT", 'full menu'!L137="M&amp;IT", 'full menu'!L137="IwERT", 'full menu'!L137="ERwIT", 'full menu'!L137="I&amp;ERT", 'full menu'!L137="ER&amp;M&amp;IT"),"MixedTs",IF('full menu'!L137="UD","UD",IF('full menu'!L137="LSD","LSD",IF('full menu'!L137="WSD","WSD",IF('full menu'!L137="UASC","UASC",""))))))))))</f>
        <v>ERTs</v>
      </c>
      <c r="M137" t="str">
        <f>IF('full menu'!M137="MDC","MDC",IF(OR('full menu'!M137="PERF",'full menu'!M137="AERF",'full menu'!M137="PCB"),"ERfix",IF(OR('full menu'!M137="ACB", 'full menu'!M137="LCERT", 'full menu'!M137="LERT",'full menu'!M137="FCERT",'full menu'!M137="FERT"),"ERTs",IF(OR('full menu'!M137="FCMT",'full menu'!M137="FMT",'full menu'!M137="LMT",'full menu'!M137="LCMT"),"MTs",IF(OR('full menu'!M137="LCIT",'full menu'!M137="FCIT",'full menu'!M137="LIT",'full menu'!M137="FIT"),"ITs",IF(OR('full menu'!M137="MwERT", 'full menu'!M137="ERwMT", 'full menu'!M137="M&amp;ERT", 'full menu'!M137="MwIT", 'full menu'!M137="IwMT", 'full menu'!M137="M&amp;IT", 'full menu'!M137="IwERT", 'full menu'!M137="ERwIT", 'full menu'!M137="I&amp;ERT", 'full menu'!M137="ER&amp;M&amp;IT"),"MixedTs",IF('full menu'!M137="UD","UD",IF('full menu'!M137="LSD","LSD",IF('full menu'!M137="WSD","WSD",IF('full menu'!M137="UASC","UASC",""))))))))))</f>
        <v>ERTs</v>
      </c>
      <c r="N137" t="str">
        <f>IF('full menu'!N137="MDC","MDC",IF(OR('full menu'!N137="PERF",'full menu'!N137="AERF",'full menu'!N137="PCB"),"ERfix",IF(OR('full menu'!N137="ACB", 'full menu'!N137="LCERT", 'full menu'!N137="LERT",'full menu'!N137="FCERT",'full menu'!N137="FERT"),"ERTs",IF(OR('full menu'!N137="FCMT",'full menu'!N137="FMT",'full menu'!N137="LMT",'full menu'!N137="LCMT"),"MTs",IF(OR('full menu'!N137="LCIT",'full menu'!N137="FCIT",'full menu'!N137="LIT",'full menu'!N137="FIT"),"ITs",IF(OR('full menu'!N137="MwERT", 'full menu'!N137="ERwMT", 'full menu'!N137="M&amp;ERT", 'full menu'!N137="MwIT", 'full menu'!N137="IwMT", 'full menu'!N137="M&amp;IT", 'full menu'!N137="IwERT", 'full menu'!N137="ERwIT", 'full menu'!N137="I&amp;ERT", 'full menu'!N137="ER&amp;M&amp;IT"),"MixedTs",IF('full menu'!N137="UD","UD",IF('full menu'!N137="LSD","LSD",IF('full menu'!N137="WSD","WSD",IF('full menu'!N137="UASC","UASC",""))))))))))</f>
        <v>ERTs</v>
      </c>
      <c r="O137" t="str">
        <f>IF('full menu'!O137="MDC","MDC",IF(OR('full menu'!O137="PERF",'full menu'!O137="AERF",'full menu'!O137="PCB"),"ERfix",IF(OR('full menu'!O137="ACB", 'full menu'!O137="LCERT", 'full menu'!O137="LERT",'full menu'!O137="FCERT",'full menu'!O137="FERT"),"ERTs",IF(OR('full menu'!O137="FCMT",'full menu'!O137="FMT",'full menu'!O137="LMT",'full menu'!O137="LCMT"),"MTs",IF(OR('full menu'!O137="LCIT",'full menu'!O137="FCIT",'full menu'!O137="LIT",'full menu'!O137="FIT"),"ITs",IF(OR('full menu'!O137="MwERT", 'full menu'!O137="ERwMT", 'full menu'!O137="M&amp;ERT", 'full menu'!O137="MwIT", 'full menu'!O137="IwMT", 'full menu'!O137="M&amp;IT", 'full menu'!O137="IwERT", 'full menu'!O137="ERwIT", 'full menu'!O137="I&amp;ERT", 'full menu'!O137="ER&amp;M&amp;IT"),"MixedTs",IF('full menu'!O137="UD","UD",IF('full menu'!O137="LSD","LSD",IF('full menu'!O137="WSD","WSD",IF('full menu'!O137="UASC","UASC",""))))))))))</f>
        <v>ERTs</v>
      </c>
      <c r="P137" t="str">
        <f>IF('full menu'!P137="MDC","MDC",IF(OR('full menu'!P137="PERF",'full menu'!P137="AERF",'full menu'!P137="PCB"),"ERfix",IF(OR('full menu'!P137="ACB", 'full menu'!P137="LCERT", 'full menu'!P137="LERT",'full menu'!P137="FCERT",'full menu'!P137="FERT"),"ERTs",IF(OR('full menu'!P137="FCMT",'full menu'!P137="FMT",'full menu'!P137="LMT",'full menu'!P137="LCMT"),"MTs",IF(OR('full menu'!P137="LCIT",'full menu'!P137="FCIT",'full menu'!P137="LIT",'full menu'!P137="FIT"),"ITs",IF(OR('full menu'!P137="MwERT", 'full menu'!P137="ERwMT", 'full menu'!P137="M&amp;ERT", 'full menu'!P137="MwIT", 'full menu'!P137="IwMT", 'full menu'!P137="M&amp;IT", 'full menu'!P137="IwERT", 'full menu'!P137="ERwIT", 'full menu'!P137="I&amp;ERT", 'full menu'!P137="ER&amp;M&amp;IT"),"MixedTs",IF('full menu'!P137="UD","UD",IF('full menu'!P137="LSD","LSD",IF('full menu'!P137="WSD","WSD",IF('full menu'!P137="UASC","UASC",""))))))))))</f>
        <v>ERTs</v>
      </c>
      <c r="Q137" t="str">
        <f>IF('full menu'!Q137="MDC","MDC",IF(OR('full menu'!Q137="PERF",'full menu'!Q137="AERF",'full menu'!Q137="PCB"),"ERfix",IF(OR('full menu'!Q137="ACB", 'full menu'!Q137="LCERT", 'full menu'!Q137="LERT",'full menu'!Q137="FCERT",'full menu'!Q137="FERT"),"ERTs",IF(OR('full menu'!Q137="FCMT",'full menu'!Q137="FMT",'full menu'!Q137="LMT",'full menu'!Q137="LCMT"),"MTs",IF(OR('full menu'!Q137="LCIT",'full menu'!Q137="FCIT",'full menu'!Q137="LIT",'full menu'!Q137="FIT"),"ITs",IF(OR('full menu'!Q137="MwERT", 'full menu'!Q137="ERwMT", 'full menu'!Q137="M&amp;ERT", 'full menu'!Q137="MwIT", 'full menu'!Q137="IwMT", 'full menu'!Q137="M&amp;IT", 'full menu'!Q137="IwERT", 'full menu'!Q137="ERwIT", 'full menu'!Q137="I&amp;ERT", 'full menu'!Q137="ER&amp;M&amp;IT"),"MixedTs",IF('full menu'!Q137="UD","UD",IF('full menu'!Q137="LSD","LSD",IF('full menu'!Q137="WSD","WSD",IF('full menu'!Q137="UASC","UASC",""))))))))))</f>
        <v>ERTs</v>
      </c>
      <c r="R137" t="str">
        <f>IF('full menu'!R137="MDC","MDC",IF(OR('full menu'!R137="PERF",'full menu'!R137="AERF",'full menu'!R137="PCB"),"ERfix",IF(OR('full menu'!R137="ACB", 'full menu'!R137="LCERT", 'full menu'!R137="LERT",'full menu'!R137="FCERT",'full menu'!R137="FERT"),"ERTs",IF(OR('full menu'!R137="FCMT",'full menu'!R137="FMT",'full menu'!R137="LMT",'full menu'!R137="LCMT"),"MTs",IF(OR('full menu'!R137="LCIT",'full menu'!R137="FCIT",'full menu'!R137="LIT",'full menu'!R137="FIT"),"ITs",IF(OR('full menu'!R137="MwERT", 'full menu'!R137="ERwMT", 'full menu'!R137="M&amp;ERT", 'full menu'!R137="MwIT", 'full menu'!R137="IwMT", 'full menu'!R137="M&amp;IT", 'full menu'!R137="IwERT", 'full menu'!R137="ERwIT", 'full menu'!R137="I&amp;ERT", 'full menu'!R137="ER&amp;M&amp;IT"),"MixedTs",IF('full menu'!R137="UD","UD",IF('full menu'!R137="LSD","LSD",IF('full menu'!R137="WSD","WSD",IF('full menu'!R137="UASC","UASC",""))))))))))</f>
        <v>ERTs</v>
      </c>
      <c r="S137" t="str">
        <f>IF('full menu'!S137="MDC","MDC",IF(OR('full menu'!S137="PERF",'full menu'!S137="AERF",'full menu'!S137="PCB"),"ERfix",IF(OR('full menu'!S137="ACB", 'full menu'!S137="LCERT", 'full menu'!S137="LERT",'full menu'!S137="FCERT",'full menu'!S137="FERT"),"ERTs",IF(OR('full menu'!S137="FCMT",'full menu'!S137="FMT",'full menu'!S137="LMT",'full menu'!S137="LCMT"),"MTs",IF(OR('full menu'!S137="LCIT",'full menu'!S137="FCIT",'full menu'!S137="LIT",'full menu'!S137="FIT"),"ITs",IF(OR('full menu'!S137="MwERT", 'full menu'!S137="ERwMT", 'full menu'!S137="M&amp;ERT", 'full menu'!S137="MwIT", 'full menu'!S137="IwMT", 'full menu'!S137="M&amp;IT", 'full menu'!S137="IwERT", 'full menu'!S137="ERwIT", 'full menu'!S137="I&amp;ERT", 'full menu'!S137="ER&amp;M&amp;IT"),"MixedTs",IF('full menu'!S137="UD","UD",IF('full menu'!S137="LSD","LSD",IF('full menu'!S137="WSD","WSD",IF('full menu'!S137="UASC","UASC",""))))))))))</f>
        <v>ERTs</v>
      </c>
      <c r="T137" t="str">
        <f>IF('full menu'!T137="MDC","MDC",IF(OR('full menu'!T137="PERF",'full menu'!T137="AERF",'full menu'!T137="PCB"),"ERfix",IF(OR('full menu'!T137="ACB", 'full menu'!T137="LCERT", 'full menu'!T137="LERT",'full menu'!T137="FCERT",'full menu'!T137="FERT"),"ERTs",IF(OR('full menu'!T137="FCMT",'full menu'!T137="FMT",'full menu'!T137="LMT",'full menu'!T137="LCMT"),"MTs",IF(OR('full menu'!T137="LCIT",'full menu'!T137="FCIT",'full menu'!T137="LIT",'full menu'!T137="FIT"),"ITs",IF(OR('full menu'!T137="MwERT", 'full menu'!T137="ERwMT", 'full menu'!T137="M&amp;ERT", 'full menu'!T137="MwIT", 'full menu'!T137="IwMT", 'full menu'!T137="M&amp;IT", 'full menu'!T137="IwERT", 'full menu'!T137="ERwIT", 'full menu'!T137="I&amp;ERT", 'full menu'!T137="ER&amp;M&amp;IT"),"MixedTs",IF('full menu'!T137="UD","UD",IF('full menu'!T137="LSD","LSD",IF('full menu'!T137="WSD","WSD",IF('full menu'!T137="UASC","UASC",""))))))))))</f>
        <v>ERTs</v>
      </c>
      <c r="U137" t="str">
        <f>IF('full menu'!U137="MDC","MDC",IF(OR('full menu'!U137="PERF",'full menu'!U137="AERF",'full menu'!U137="PCB"),"ERfix",IF(OR('full menu'!U137="ACB", 'full menu'!U137="LCERT", 'full menu'!U137="LERT",'full menu'!U137="FCERT",'full menu'!U137="FERT"),"ERTs",IF(OR('full menu'!U137="FCMT",'full menu'!U137="FMT",'full menu'!U137="LMT",'full menu'!U137="LCMT"),"MTs",IF(OR('full menu'!U137="LCIT",'full menu'!U137="FCIT",'full menu'!U137="LIT",'full menu'!U137="FIT"),"ITs",IF(OR('full menu'!U137="MwERT", 'full menu'!U137="ERwMT", 'full menu'!U137="M&amp;ERT", 'full menu'!U137="MwIT", 'full menu'!U137="IwMT", 'full menu'!U137="M&amp;IT", 'full menu'!U137="IwERT", 'full menu'!U137="ERwIT", 'full menu'!U137="I&amp;ERT", 'full menu'!U137="ER&amp;M&amp;IT"),"MixedTs",IF('full menu'!U137="UD","UD",IF('full menu'!U137="LSD","LSD",IF('full menu'!U137="WSD","WSD",IF('full menu'!U137="UASC","UASC",""))))))))))</f>
        <v>ERTs</v>
      </c>
      <c r="V137" t="str">
        <f>IF('full menu'!V137="MDC","MDC",IF(OR('full menu'!V137="PERF",'full menu'!V137="AERF",'full menu'!V137="PCB"),"ERfix",IF(OR('full menu'!V137="ACB", 'full menu'!V137="LCERT", 'full menu'!V137="LERT",'full menu'!V137="FCERT",'full menu'!V137="FERT"),"ERTs",IF(OR('full menu'!V137="FCMT",'full menu'!V137="FMT",'full menu'!V137="LMT",'full menu'!V137="LCMT"),"MTs",IF(OR('full menu'!V137="LCIT",'full menu'!V137="FCIT",'full menu'!V137="LIT",'full menu'!V137="FIT"),"ITs",IF(OR('full menu'!V137="MwERT", 'full menu'!V137="ERwMT", 'full menu'!V137="M&amp;ERT", 'full menu'!V137="MwIT", 'full menu'!V137="IwMT", 'full menu'!V137="M&amp;IT", 'full menu'!V137="IwERT", 'full menu'!V137="ERwIT", 'full menu'!V137="I&amp;ERT", 'full menu'!V137="ER&amp;M&amp;IT"),"MixedTs",IF('full menu'!V137="UD","UD",IF('full menu'!V137="LSD","LSD",IF('full menu'!V137="WSD","WSD",IF('full menu'!V137="UASC","UASC",""))))))))))</f>
        <v>ERTs</v>
      </c>
      <c r="W137" t="str">
        <f>IF('full menu'!W137="MDC","MDC",IF(OR('full menu'!W137="PERF",'full menu'!W137="AERF",'full menu'!W137="PCB"),"ERfix",IF(OR('full menu'!W137="ACB", 'full menu'!W137="LCERT", 'full menu'!W137="LERT",'full menu'!W137="FCERT",'full menu'!W137="FERT"),"ERTs",IF(OR('full menu'!W137="FCMT",'full menu'!W137="FMT",'full menu'!W137="LMT",'full menu'!W137="LCMT"),"MTs",IF(OR('full menu'!W137="LCIT",'full menu'!W137="FCIT",'full menu'!W137="LIT",'full menu'!W137="FIT"),"ITs",IF(OR('full menu'!W137="MwERT", 'full menu'!W137="ERwMT", 'full menu'!W137="M&amp;ERT", 'full menu'!W137="MwIT", 'full menu'!W137="IwMT", 'full menu'!W137="M&amp;IT", 'full menu'!W137="IwERT", 'full menu'!W137="ERwIT", 'full menu'!W137="I&amp;ERT", 'full menu'!W137="ER&amp;M&amp;IT"),"MixedTs",IF('full menu'!W137="UD","UD",IF('full menu'!W137="LSD","LSD",IF('full menu'!W137="WSD","WSD",IF('full menu'!W137="UASC","UASC",""))))))))))</f>
        <v>ERTs</v>
      </c>
      <c r="X137" t="str">
        <f>IF('full menu'!X137="MDC","MDC",IF(OR('full menu'!X137="PERF",'full menu'!X137="AERF",'full menu'!X137="PCB"),"ERfix",IF(OR('full menu'!X137="ACB", 'full menu'!X137="LCERT", 'full menu'!X137="LERT",'full menu'!X137="FCERT",'full menu'!X137="FERT"),"ERTs",IF(OR('full menu'!X137="FCMT",'full menu'!X137="FMT",'full menu'!X137="LMT",'full menu'!X137="LCMT"),"MTs",IF(OR('full menu'!X137="LCIT",'full menu'!X137="FCIT",'full menu'!X137="LIT",'full menu'!X137="FIT"),"ITs",IF(OR('full menu'!X137="MwERT", 'full menu'!X137="ERwMT", 'full menu'!X137="M&amp;ERT", 'full menu'!X137="MwIT", 'full menu'!X137="IwMT", 'full menu'!X137="M&amp;IT", 'full menu'!X137="IwERT", 'full menu'!X137="ERwIT", 'full menu'!X137="I&amp;ERT", 'full menu'!X137="ER&amp;M&amp;IT"),"MixedTs",IF('full menu'!X137="UD","UD",IF('full menu'!X137="LSD","LSD",IF('full menu'!X137="WSD","WSD",IF('full menu'!X137="UASC","UASC",""))))))))))</f>
        <v>ERTs</v>
      </c>
      <c r="Y137" t="str">
        <f>IF('full menu'!Y137="MDC","MDC",IF(OR('full menu'!Y137="PERF",'full menu'!Y137="AERF",'full menu'!Y137="PCB"),"ERfix",IF(OR('full menu'!Y137="ACB", 'full menu'!Y137="LCERT", 'full menu'!Y137="LERT",'full menu'!Y137="FCERT",'full menu'!Y137="FERT"),"ERTs",IF(OR('full menu'!Y137="FCMT",'full menu'!Y137="FMT",'full menu'!Y137="LMT",'full menu'!Y137="LCMT"),"MTs",IF(OR('full menu'!Y137="LCIT",'full menu'!Y137="FCIT",'full menu'!Y137="LIT",'full menu'!Y137="FIT"),"ITs",IF(OR('full menu'!Y137="MwERT", 'full menu'!Y137="ERwMT", 'full menu'!Y137="M&amp;ERT", 'full menu'!Y137="MwIT", 'full menu'!Y137="IwMT", 'full menu'!Y137="M&amp;IT", 'full menu'!Y137="IwERT", 'full menu'!Y137="ERwIT", 'full menu'!Y137="I&amp;ERT", 'full menu'!Y137="ER&amp;M&amp;IT"),"MixedTs",IF('full menu'!Y137="UD","UD",IF('full menu'!Y137="LSD","LSD",IF('full menu'!Y137="WSD","WSD",IF('full menu'!Y137="UASC","UASC",""))))))))))</f>
        <v>ERTs</v>
      </c>
      <c r="Z137" t="str">
        <f>IF('full menu'!Z137="MDC","MDC",IF(OR('full menu'!Z137="PERF",'full menu'!Z137="AERF",'full menu'!Z137="PCB"),"ERfix",IF(OR('full menu'!Z137="ACB", 'full menu'!Z137="LCERT", 'full menu'!Z137="LERT",'full menu'!Z137="FCERT",'full menu'!Z137="FERT"),"ERTs",IF(OR('full menu'!Z137="FCMT",'full menu'!Z137="FMT",'full menu'!Z137="LMT",'full menu'!Z137="LCMT"),"MTs",IF(OR('full menu'!Z137="LCIT",'full menu'!Z137="FCIT",'full menu'!Z137="LIT",'full menu'!Z137="FIT"),"ITs",IF(OR('full menu'!Z137="MwERT", 'full menu'!Z137="ERwMT", 'full menu'!Z137="M&amp;ERT", 'full menu'!Z137="MwIT", 'full menu'!Z137="IwMT", 'full menu'!Z137="M&amp;IT", 'full menu'!Z137="IwERT", 'full menu'!Z137="ERwIT", 'full menu'!Z137="I&amp;ERT", 'full menu'!Z137="ER&amp;M&amp;IT"),"MixedTs",IF('full menu'!Z137="UD","UD",IF('full menu'!Z137="LSD","LSD",IF('full menu'!Z137="WSD","WSD",IF('full menu'!Z137="UASC","UASC",""))))))))))</f>
        <v>ERTs</v>
      </c>
      <c r="AA137" t="str">
        <f>IF('full menu'!AA137="MDC","MDC",IF(OR('full menu'!AA137="PERF",'full menu'!AA137="AERF",'full menu'!AA137="PCB"),"ERfix",IF(OR('full menu'!AA137="ACB", 'full menu'!AA137="LCERT", 'full menu'!AA137="LERT",'full menu'!AA137="FCERT",'full menu'!AA137="FERT"),"ERTs",IF(OR('full menu'!AA137="FCMT",'full menu'!AA137="FMT",'full menu'!AA137="LMT",'full menu'!AA137="LCMT"),"MTs",IF(OR('full menu'!AA137="LCIT",'full menu'!AA137="FCIT",'full menu'!AA137="LIT",'full menu'!AA137="FIT"),"ITs",IF(OR('full menu'!AA137="MwERT", 'full menu'!AA137="ERwMT", 'full menu'!AA137="M&amp;ERT", 'full menu'!AA137="MwIT", 'full menu'!AA137="IwMT", 'full menu'!AA137="M&amp;IT", 'full menu'!AA137="IwERT", 'full menu'!AA137="ERwIT", 'full menu'!AA137="I&amp;ERT", 'full menu'!AA137="ER&amp;M&amp;IT"),"MixedTs",IF('full menu'!AA137="UD","UD",IF('full menu'!AA137="LSD","LSD",IF('full menu'!AA137="WSD","WSD",IF('full menu'!AA137="UASC","UASC",""))))))))))</f>
        <v/>
      </c>
      <c r="AB137" t="str">
        <f>IF('full menu'!AB137="MDC","MDC",IF(OR('full menu'!AB137="PERF",'full menu'!AB137="AERF",'full menu'!AB137="PCB"),"ERfix",IF(OR('full menu'!AB137="ACB", 'full menu'!AB137="LCERT", 'full menu'!AB137="LERT",'full menu'!AB137="FCERT",'full menu'!AB137="FERT"),"ERTs",IF(OR('full menu'!AB137="FCMT",'full menu'!AB137="FMT",'full menu'!AB137="LMT",'full menu'!AB137="LCMT"),"MTs",IF(OR('full menu'!AB137="LCIT",'full menu'!AB137="FCIT",'full menu'!AB137="LIT",'full menu'!AB137="FIT"),"ITs",IF(OR('full menu'!AB137="MwERT", 'full menu'!AB137="ERwMT", 'full menu'!AB137="M&amp;ERT", 'full menu'!AB137="MwIT", 'full menu'!AB137="IwMT", 'full menu'!AB137="M&amp;IT", 'full menu'!AB137="IwERT", 'full menu'!AB137="ERwIT", 'full menu'!AB137="I&amp;ERT", 'full menu'!AB137="ER&amp;M&amp;IT"),"MixedTs",IF('full menu'!AB137="UD","UD",IF('full menu'!AB137="LSD","LSD",IF('full menu'!AB137="WSD","WSD",IF('full menu'!AB137="UASC","UASC",""))))))))))</f>
        <v/>
      </c>
      <c r="AC137" t="str">
        <f>IF('full menu'!AC137="MDC","MDC",IF(OR('full menu'!AC137="PERF",'full menu'!AC137="AERF",'full menu'!AC137="PCB"),"ERfix",IF(OR('full menu'!AC137="ACB", 'full menu'!AC137="LCERT", 'full menu'!AC137="LERT",'full menu'!AC137="FCERT",'full menu'!AC137="FERT"),"ERTs",IF(OR('full menu'!AC137="FCMT",'full menu'!AC137="FMT",'full menu'!AC137="LMT",'full menu'!AC137="LCMT"),"MTs",IF(OR('full menu'!AC137="LCIT",'full menu'!AC137="FCIT",'full menu'!AC137="LIT",'full menu'!AC137="FIT"),"ITs",IF(OR('full menu'!AC137="MwERT", 'full menu'!AC137="ERwMT", 'full menu'!AC137="M&amp;ERT", 'full menu'!AC137="MwIT", 'full menu'!AC137="IwMT", 'full menu'!AC137="M&amp;IT", 'full menu'!AC137="IwERT", 'full menu'!AC137="ERwIT", 'full menu'!AC137="I&amp;ERT", 'full menu'!AC137="ER&amp;M&amp;IT"),"MixedTs",IF('full menu'!AC137="UD","UD",IF('full menu'!AC137="LSD","LSD",IF('full menu'!AC137="WSD","WSD",IF('full menu'!AC137="UASC","UASC",""))))))))))</f>
        <v/>
      </c>
      <c r="AD137" t="str">
        <f>IF('full menu'!AD137="MDC","MDC",IF(OR('full menu'!AD137="PERF",'full menu'!AD137="AERF",'full menu'!AD137="PCB"),"ERfix",IF(OR('full menu'!AD137="ACB", 'full menu'!AD137="LCERT", 'full menu'!AD137="LERT",'full menu'!AD137="FCERT",'full menu'!AD137="FERT"),"ERTs",IF(OR('full menu'!AD137="FCMT",'full menu'!AD137="FMT",'full menu'!AD137="LMT",'full menu'!AD137="LCMT"),"MTs",IF(OR('full menu'!AD137="LCIT",'full menu'!AD137="FCIT",'full menu'!AD137="LIT",'full menu'!AD137="FIT"),"ITs",IF(OR('full menu'!AD137="MwERT", 'full menu'!AD137="ERwMT", 'full menu'!AD137="M&amp;ERT", 'full menu'!AD137="MwIT", 'full menu'!AD137="IwMT", 'full menu'!AD137="M&amp;IT", 'full menu'!AD137="IwERT", 'full menu'!AD137="ERwIT", 'full menu'!AD137="I&amp;ERT", 'full menu'!AD137="ER&amp;M&amp;IT"),"MixedTs",IF('full menu'!AD137="UD","UD",IF('full menu'!AD137="LSD","LSD",IF('full menu'!AD137="WSD","WSD",IF('full menu'!AD137="UASC","UASC",""))))))))))</f>
        <v/>
      </c>
      <c r="AE137" t="str">
        <f>IF('full menu'!AE137="MDC","MDC",IF(OR('full menu'!AE137="PERF",'full menu'!AE137="AERF",'full menu'!AE137="PCB"),"ERfix",IF(OR('full menu'!AE137="ACB", 'full menu'!AE137="LCERT", 'full menu'!AE137="LERT",'full menu'!AE137="FCERT",'full menu'!AE137="FERT"),"ERTs",IF(OR('full menu'!AE137="FCMT",'full menu'!AE137="FMT",'full menu'!AE137="LMT",'full menu'!AE137="LCMT"),"MTs",IF(OR('full menu'!AE137="LCIT",'full menu'!AE137="FCIT",'full menu'!AE137="LIT",'full menu'!AE137="FIT"),"ITs",IF(OR('full menu'!AE137="MwERT", 'full menu'!AE137="ERwMT", 'full menu'!AE137="M&amp;ERT", 'full menu'!AE137="MwIT", 'full menu'!AE137="IwMT", 'full menu'!AE137="M&amp;IT", 'full menu'!AE137="IwERT", 'full menu'!AE137="ERwIT", 'full menu'!AE137="I&amp;ERT", 'full menu'!AE137="ER&amp;M&amp;IT"),"MixedTs",IF('full menu'!AE137="UD","UD",IF('full menu'!AE137="LSD","LSD",IF('full menu'!AE137="WSD","WSD",IF('full menu'!AE137="UASC","UASC",""))))))))))</f>
        <v/>
      </c>
      <c r="AF137" t="str">
        <f>IF('full menu'!AF137="MDC","MDC",IF(OR('full menu'!AF137="PERF",'full menu'!AF137="AERF",'full menu'!AF137="PCB"),"ERfix",IF(OR('full menu'!AF137="ACB", 'full menu'!AF137="LCERT", 'full menu'!AF137="LERT",'full menu'!AF137="FCERT",'full menu'!AF137="FERT"),"ERTs",IF(OR('full menu'!AF137="FCMT",'full menu'!AF137="FMT",'full menu'!AF137="LMT",'full menu'!AF137="LCMT"),"MTs",IF(OR('full menu'!AF137="LCIT",'full menu'!AF137="FCIT",'full menu'!AF137="LIT",'full menu'!AF137="FIT"),"ITs",IF(OR('full menu'!AF137="MwERT", 'full menu'!AF137="ERwMT", 'full menu'!AF137="M&amp;ERT", 'full menu'!AF137="MwIT", 'full menu'!AF137="IwMT", 'full menu'!AF137="M&amp;IT", 'full menu'!AF137="IwERT", 'full menu'!AF137="ERwIT", 'full menu'!AF137="I&amp;ERT", 'full menu'!AF137="ER&amp;M&amp;IT"),"MixedTs",IF('full menu'!AF137="UD","UD",IF('full menu'!AF137="LSD","LSD",IF('full menu'!AF137="WSD","WSD",IF('full menu'!AF137="UASC","UASC",""))))))))))</f>
        <v/>
      </c>
      <c r="AG137" t="str">
        <f>IF('full menu'!AG137="MDC","MDC",IF(OR('full menu'!AG137="PERF",'full menu'!AG137="AERF",'full menu'!AG137="PCB"),"ERfix",IF(OR('full menu'!AG137="ACB", 'full menu'!AG137="LCERT", 'full menu'!AG137="LERT",'full menu'!AG137="FCERT",'full menu'!AG137="FERT"),"ERTs",IF(OR('full menu'!AG137="FCMT",'full menu'!AG137="FMT",'full menu'!AG137="LMT",'full menu'!AG137="LCMT"),"MTs",IF(OR('full menu'!AG137="LCIT",'full menu'!AG137="FCIT",'full menu'!AG137="LIT",'full menu'!AG137="FIT"),"ITs",IF(OR('full menu'!AG137="MwERT", 'full menu'!AG137="ERwMT", 'full menu'!AG137="M&amp;ERT", 'full menu'!AG137="MwIT", 'full menu'!AG137="IwMT", 'full menu'!AG137="M&amp;IT", 'full menu'!AG137="IwERT", 'full menu'!AG137="ERwIT", 'full menu'!AG137="I&amp;ERT", 'full menu'!AG137="ER&amp;M&amp;IT"),"MixedTs",IF('full menu'!AG137="UD","UD",IF('full menu'!AG137="LSD","LSD",IF('full menu'!AG137="WSD","WSD",IF('full menu'!AG137="UASC","UASC",""))))))))))</f>
        <v/>
      </c>
      <c r="AH137" t="str">
        <f>IF('full menu'!AH137="MDC","MDC",IF(OR('full menu'!AH137="PERF",'full menu'!AH137="AERF",'full menu'!AH137="PCB"),"ERfix",IF(OR('full menu'!AH137="ACB", 'full menu'!AH137="LCERT", 'full menu'!AH137="LERT",'full menu'!AH137="FCERT",'full menu'!AH137="FERT"),"ERTs",IF(OR('full menu'!AH137="FCMT",'full menu'!AH137="FMT",'full menu'!AH137="LMT",'full menu'!AH137="LCMT"),"MTs",IF(OR('full menu'!AH137="LCIT",'full menu'!AH137="FCIT",'full menu'!AH137="LIT",'full menu'!AH137="FIT"),"ITs",IF(OR('full menu'!AH137="MwERT", 'full menu'!AH137="ERwMT", 'full menu'!AH137="M&amp;ERT", 'full menu'!AH137="MwIT", 'full menu'!AH137="IwMT", 'full menu'!AH137="M&amp;IT", 'full menu'!AH137="IwERT", 'full menu'!AH137="ERwIT", 'full menu'!AH137="I&amp;ERT", 'full menu'!AH137="ER&amp;M&amp;IT"),"MixedTs",IF('full menu'!AH137="UD","UD",IF('full menu'!AH137="LSD","LSD",IF('full menu'!AH137="WSD","WSD",IF('full menu'!AH137="UASC","UASC",""))))))))))</f>
        <v/>
      </c>
      <c r="AI137" t="str">
        <f>IF('full menu'!AI137="MDC","MDC",IF(OR('full menu'!AI137="PERF",'full menu'!AI137="AERF",'full menu'!AI137="PCB"),"ERfix",IF(OR('full menu'!AI137="ACB", 'full menu'!AI137="LCERT", 'full menu'!AI137="LERT",'full menu'!AI137="FCERT",'full menu'!AI137="FERT"),"ERTs",IF(OR('full menu'!AI137="FCMT",'full menu'!AI137="FMT",'full menu'!AI137="LMT",'full menu'!AI137="LCMT"),"MTs",IF(OR('full menu'!AI137="LCIT",'full menu'!AI137="FCIT",'full menu'!AI137="LIT",'full menu'!AI137="FIT"),"ITs",IF(OR('full menu'!AI137="MwERT", 'full menu'!AI137="ERwMT", 'full menu'!AI137="M&amp;ERT", 'full menu'!AI137="MwIT", 'full menu'!AI137="IwMT", 'full menu'!AI137="M&amp;IT", 'full menu'!AI137="IwERT", 'full menu'!AI137="ERwIT", 'full menu'!AI137="I&amp;ERT", 'full menu'!AI137="ER&amp;M&amp;IT"),"MixedTs",IF('full menu'!AI137="UD","UD",IF('full menu'!AI137="LSD","LSD",IF('full menu'!AI137="WSD","WSD",IF('full menu'!AI137="UASC","UASC",""))))))))))</f>
        <v/>
      </c>
      <c r="AJ137" t="str">
        <f>IF('full menu'!AJ137="MDC","MDC",IF(OR('full menu'!AJ137="PERF",'full menu'!AJ137="AERF",'full menu'!AJ137="PCB"),"ERfix",IF(OR('full menu'!AJ137="ACB", 'full menu'!AJ137="LCERT", 'full menu'!AJ137="LERT",'full menu'!AJ137="FCERT",'full menu'!AJ137="FERT"),"ERTs",IF(OR('full menu'!AJ137="FCMT",'full menu'!AJ137="FMT",'full menu'!AJ137="LMT",'full menu'!AJ137="LCMT"),"MTs",IF(OR('full menu'!AJ137="LCIT",'full menu'!AJ137="FCIT",'full menu'!AJ137="LIT",'full menu'!AJ137="FIT"),"ITs",IF(OR('full menu'!AJ137="MwERT", 'full menu'!AJ137="ERwMT", 'full menu'!AJ137="M&amp;ERT", 'full menu'!AJ137="MwIT", 'full menu'!AJ137="IwMT", 'full menu'!AJ137="M&amp;IT", 'full menu'!AJ137="IwERT", 'full menu'!AJ137="ERwIT", 'full menu'!AJ137="I&amp;ERT", 'full menu'!AJ137="ER&amp;M&amp;IT"),"MixedTs",IF('full menu'!AJ137="UD","UD",IF('full menu'!AJ137="LSD","LSD",IF('full menu'!AJ137="WSD","WSD",IF('full menu'!AJ137="UASC","UASC",""))))))))))</f>
        <v/>
      </c>
      <c r="AK137" t="str">
        <f>IF('full menu'!AK137="MDC","MDC",IF(OR('full menu'!AK137="PERF",'full menu'!AK137="AERF",'full menu'!AK137="PCB"),"ERfix",IF(OR('full menu'!AK137="ACB", 'full menu'!AK137="LCERT", 'full menu'!AK137="LERT",'full menu'!AK137="FCERT",'full menu'!AK137="FERT"),"ERTs",IF(OR('full menu'!AK137="FCMT",'full menu'!AK137="FMT",'full menu'!AK137="LMT",'full menu'!AK137="LCMT"),"MTs",IF(OR('full menu'!AK137="LCIT",'full menu'!AK137="FCIT",'full menu'!AK137="LIT",'full menu'!AK137="FIT"),"ITs",IF(OR('full menu'!AK137="MwERT", 'full menu'!AK137="ERwMT", 'full menu'!AK137="M&amp;ERT", 'full menu'!AK137="MwIT", 'full menu'!AK137="IwMT", 'full menu'!AK137="M&amp;IT", 'full menu'!AK137="IwERT", 'full menu'!AK137="ERwIT", 'full menu'!AK137="I&amp;ERT", 'full menu'!AK137="ER&amp;M&amp;IT"),"MixedTs",IF('full menu'!AK137="UD","UD",IF('full menu'!AK137="LSD","LSD",IF('full menu'!AK137="WSD","WSD",IF('full menu'!AK137="UASC","UASC",""))))))))))</f>
        <v/>
      </c>
      <c r="AL137" t="str">
        <f>IF('full menu'!AL137="MDC","MDC",IF(OR('full menu'!AL137="PERF",'full menu'!AL137="AERF",'full menu'!AL137="PCB"),"ERfix",IF(OR('full menu'!AL137="ACB", 'full menu'!AL137="LCERT", 'full menu'!AL137="LERT",'full menu'!AL137="FCERT",'full menu'!AL137="FERT"),"ERTs",IF(OR('full menu'!AL137="FCMT",'full menu'!AL137="FMT",'full menu'!AL137="LMT",'full menu'!AL137="LCMT"),"MTs",IF(OR('full menu'!AL137="LCIT",'full menu'!AL137="FCIT",'full menu'!AL137="LIT",'full menu'!AL137="FIT"),"ITs",IF(OR('full menu'!AL137="MwERT", 'full menu'!AL137="ERwMT", 'full menu'!AL137="M&amp;ERT", 'full menu'!AL137="MwIT", 'full menu'!AL137="IwMT", 'full menu'!AL137="M&amp;IT", 'full menu'!AL137="IwERT", 'full menu'!AL137="ERwIT", 'full menu'!AL137="I&amp;ERT", 'full menu'!AL137="ER&amp;M&amp;IT"),"MixedTs",IF('full menu'!AL137="UD","UD",IF('full menu'!AL137="LSD","LSD",IF('full menu'!AL137="WSD","WSD",IF('full menu'!AL137="UASC","UASC",""))))))))))</f>
        <v/>
      </c>
      <c r="AM137" t="str">
        <f>IF('full menu'!AM137="MDC","MDC",IF(OR('full menu'!AM137="PERF",'full menu'!AM137="AERF",'full menu'!AM137="PCB"),"ERfix",IF(OR('full menu'!AM137="ACB", 'full menu'!AM137="LCERT", 'full menu'!AM137="LERT",'full menu'!AM137="FCERT",'full menu'!AM137="FERT"),"ERTs",IF(OR('full menu'!AM137="FCMT",'full menu'!AM137="FMT",'full menu'!AM137="LMT",'full menu'!AM137="LCMT"),"MTs",IF(OR('full menu'!AM137="LCIT",'full menu'!AM137="FCIT",'full menu'!AM137="LIT",'full menu'!AM137="FIT"),"ITs",IF(OR('full menu'!AM137="MwERT", 'full menu'!AM137="ERwMT", 'full menu'!AM137="M&amp;ERT", 'full menu'!AM137="MwIT", 'full menu'!AM137="IwMT", 'full menu'!AM137="M&amp;IT", 'full menu'!AM137="IwERT", 'full menu'!AM137="ERwIT", 'full menu'!AM137="I&amp;ERT", 'full menu'!AM137="ER&amp;M&amp;IT"),"MixedTs",IF('full menu'!AM137="UD","UD",IF('full menu'!AM137="LSD","LSD",IF('full menu'!AM137="WSD","WSD",IF('full menu'!AM137="UASC","UASC",""))))))))))</f>
        <v/>
      </c>
      <c r="AN137" t="str">
        <f>IF('full menu'!AN137="MDC","MDC",IF(OR('full menu'!AN137="PERF",'full menu'!AN137="AERF",'full menu'!AN137="PCB"),"ERfix",IF(OR('full menu'!AN137="ACB", 'full menu'!AN137="LCERT", 'full menu'!AN137="LERT",'full menu'!AN137="FCERT",'full menu'!AN137="FERT"),"ERTs",IF(OR('full menu'!AN137="FCMT",'full menu'!AN137="FMT",'full menu'!AN137="LMT",'full menu'!AN137="LCMT"),"MTs",IF(OR('full menu'!AN137="LCIT",'full menu'!AN137="FCIT",'full menu'!AN137="LIT",'full menu'!AN137="FIT"),"ITs",IF(OR('full menu'!AN137="MwERT", 'full menu'!AN137="ERwMT", 'full menu'!AN137="M&amp;ERT", 'full menu'!AN137="MwIT", 'full menu'!AN137="IwMT", 'full menu'!AN137="M&amp;IT", 'full menu'!AN137="IwERT", 'full menu'!AN137="ERwIT", 'full menu'!AN137="I&amp;ERT", 'full menu'!AN137="ER&amp;M&amp;IT"),"MixedTs",IF('full menu'!AN137="UD","UD",IF('full menu'!AN137="LSD","LSD",IF('full menu'!AN137="WSD","WSD",IF('full menu'!AN137="UASC","UASC",""))))))))))</f>
        <v/>
      </c>
      <c r="AO137" t="str">
        <f>IF('full menu'!AO137="MDC","MDC",IF(OR('full menu'!AO137="PERF",'full menu'!AO137="AERF",'full menu'!AO137="PCB"),"ERfix",IF(OR('full menu'!AO137="ACB", 'full menu'!AO137="LCERT", 'full menu'!AO137="LERT",'full menu'!AO137="FCERT",'full menu'!AO137="FERT"),"ERTs",IF(OR('full menu'!AO137="FCMT",'full menu'!AO137="FMT",'full menu'!AO137="LMT",'full menu'!AO137="LCMT"),"MTs",IF(OR('full menu'!AO137="LCIT",'full menu'!AO137="FCIT",'full menu'!AO137="LIT",'full menu'!AO137="FIT"),"ITs",IF(OR('full menu'!AO137="MwERT", 'full menu'!AO137="ERwMT", 'full menu'!AO137="M&amp;ERT", 'full menu'!AO137="MwIT", 'full menu'!AO137="IwMT", 'full menu'!AO137="M&amp;IT", 'full menu'!AO137="IwERT", 'full menu'!AO137="ERwIT", 'full menu'!AO137="I&amp;ERT", 'full menu'!AO137="ER&amp;M&amp;IT"),"MixedTs",IF('full menu'!AO137="UD","UD",IF('full menu'!AO137="LSD","LSD",IF('full menu'!AO137="WSD","WSD",IF('full menu'!AO137="UASC","UASC",""))))))))))</f>
        <v/>
      </c>
      <c r="AP137" t="str">
        <f>IF('full menu'!AP137="MDC","MDC",IF(OR('full menu'!AP137="PERF",'full menu'!AP137="AERF",'full menu'!AP137="PCB"),"ERfix",IF(OR('full menu'!AP137="ACB", 'full menu'!AP137="LCERT", 'full menu'!AP137="LERT",'full menu'!AP137="FCERT",'full menu'!AP137="FERT"),"ERTs",IF(OR('full menu'!AP137="FCMT",'full menu'!AP137="FMT",'full menu'!AP137="LMT",'full menu'!AP137="LCMT"),"MTs",IF(OR('full menu'!AP137="LCIT",'full menu'!AP137="FCIT",'full menu'!AP137="LIT",'full menu'!AP137="FIT"),"ITs",IF(OR('full menu'!AP137="MwERT", 'full menu'!AP137="ERwMT", 'full menu'!AP137="M&amp;ERT", 'full menu'!AP137="MwIT", 'full menu'!AP137="IwMT", 'full menu'!AP137="M&amp;IT", 'full menu'!AP137="IwERT", 'full menu'!AP137="ERwIT", 'full menu'!AP137="I&amp;ERT", 'full menu'!AP137="ER&amp;M&amp;IT"),"MixedTs",IF('full menu'!AP137="UD","UD",IF('full menu'!AP137="LSD","LSD",IF('full menu'!AP137="WSD","WSD",IF('full menu'!AP137="UASC","UASC",""))))))))))</f>
        <v/>
      </c>
      <c r="AQ137" t="str">
        <f>IF('full menu'!AQ137="MDC","MDC",IF(OR('full menu'!AQ137="PERF",'full menu'!AQ137="AERF",'full menu'!AQ137="PCB"),"ERfix",IF(OR('full menu'!AQ137="ACB", 'full menu'!AQ137="LCERT", 'full menu'!AQ137="LERT",'full menu'!AQ137="FCERT",'full menu'!AQ137="FERT"),"ERTs",IF(OR('full menu'!AQ137="FCMT",'full menu'!AQ137="FMT",'full menu'!AQ137="LMT",'full menu'!AQ137="LCMT"),"MTs",IF(OR('full menu'!AQ137="LCIT",'full menu'!AQ137="FCIT",'full menu'!AQ137="LIT",'full menu'!AQ137="FIT"),"ITs",IF(OR('full menu'!AQ137="MwERT", 'full menu'!AQ137="ERwMT", 'full menu'!AQ137="M&amp;ERT", 'full menu'!AQ137="MwIT", 'full menu'!AQ137="IwMT", 'full menu'!AQ137="M&amp;IT", 'full menu'!AQ137="IwERT", 'full menu'!AQ137="ERwIT", 'full menu'!AQ137="I&amp;ERT", 'full menu'!AQ137="ER&amp;M&amp;IT"),"MixedTs",IF('full menu'!AQ137="UD","UD",IF('full menu'!AQ137="LSD","LSD",IF('full menu'!AQ137="WSD","WSD",IF('full menu'!AQ137="UASC","UASC",""))))))))))</f>
        <v/>
      </c>
      <c r="AR137" t="str">
        <f>IF('full menu'!AR137="MDC","MDC",IF(OR('full menu'!AR137="PERF",'full menu'!AR137="AERF",'full menu'!AR137="PCB"),"ERfix",IF(OR('full menu'!AR137="ACB", 'full menu'!AR137="LCERT", 'full menu'!AR137="LERT",'full menu'!AR137="FCERT",'full menu'!AR137="FERT"),"ERTs",IF(OR('full menu'!AR137="FCMT",'full menu'!AR137="FMT",'full menu'!AR137="LMT",'full menu'!AR137="LCMT"),"MTs",IF(OR('full menu'!AR137="LCIT",'full menu'!AR137="FCIT",'full menu'!AR137="LIT",'full menu'!AR137="FIT"),"ITs",IF(OR('full menu'!AR137="MwERT", 'full menu'!AR137="ERwMT", 'full menu'!AR137="M&amp;ERT", 'full menu'!AR137="MwIT", 'full menu'!AR137="IwMT", 'full menu'!AR137="M&amp;IT", 'full menu'!AR137="IwERT", 'full menu'!AR137="ERwIT", 'full menu'!AR137="I&amp;ERT", 'full menu'!AR137="ER&amp;M&amp;IT"),"MixedTs",IF('full menu'!AR137="UD","UD",IF('full menu'!AR137="LSD","LSD",IF('full menu'!AR137="WSD","WSD",IF('full menu'!AR137="UASC","UASC",""))))))))))</f>
        <v/>
      </c>
      <c r="AS137" t="str">
        <f>IF('full menu'!AS137="MDC","MDC",IF(OR('full menu'!AS137="PERF",'full menu'!AS137="AERF",'full menu'!AS137="PCB"),"ERfix",IF(OR('full menu'!AS137="ACB", 'full menu'!AS137="LCERT", 'full menu'!AS137="LERT",'full menu'!AS137="FCERT",'full menu'!AS137="FERT"),"ERTs",IF(OR('full menu'!AS137="FCMT",'full menu'!AS137="FMT",'full menu'!AS137="LMT",'full menu'!AS137="LCMT"),"MTs",IF(OR('full menu'!AS137="LCIT",'full menu'!AS137="FCIT",'full menu'!AS137="LIT",'full menu'!AS137="FIT"),"ITs",IF(OR('full menu'!AS137="MwERT", 'full menu'!AS137="ERwMT", 'full menu'!AS137="M&amp;ERT", 'full menu'!AS137="MwIT", 'full menu'!AS137="IwMT", 'full menu'!AS137="M&amp;IT", 'full menu'!AS137="IwERT", 'full menu'!AS137="ERwIT", 'full menu'!AS137="I&amp;ERT", 'full menu'!AS137="ER&amp;M&amp;IT"),"MixedTs",IF('full menu'!AS137="UD","UD",IF('full menu'!AS137="LSD","LSD",IF('full menu'!AS137="WSD","WSD",IF('full menu'!AS137="UASC","UASC",""))))))))))</f>
        <v/>
      </c>
      <c r="AT137" t="str">
        <f>IF('full menu'!AT137="MDC","MDC",IF(OR('full menu'!AT137="PERF",'full menu'!AT137="AERF",'full menu'!AT137="PCB"),"ERfix",IF(OR('full menu'!AT137="ACB", 'full menu'!AT137="LCERT", 'full menu'!AT137="LERT",'full menu'!AT137="FCERT",'full menu'!AT137="FERT"),"ERTs",IF(OR('full menu'!AT137="FCMT",'full menu'!AT137="FMT",'full menu'!AT137="LMT",'full menu'!AT137="LCMT"),"MTs",IF(OR('full menu'!AT137="LCIT",'full menu'!AT137="FCIT",'full menu'!AT137="LIT",'full menu'!AT137="FIT"),"ITs",IF(OR('full menu'!AT137="MwERT", 'full menu'!AT137="ERwMT", 'full menu'!AT137="M&amp;ERT", 'full menu'!AT137="MwIT", 'full menu'!AT137="IwMT", 'full menu'!AT137="M&amp;IT", 'full menu'!AT137="IwERT", 'full menu'!AT137="ERwIT", 'full menu'!AT137="I&amp;ERT", 'full menu'!AT137="ER&amp;M&amp;IT"),"MixedTs",IF('full menu'!AT137="UD","UD",IF('full menu'!AT137="LSD","LSD",IF('full menu'!AT137="WSD","WSD",IF('full menu'!AT137="UASC","UASC",""))))))))))</f>
        <v/>
      </c>
      <c r="AU137" t="str">
        <f>IF('full menu'!AU137="MDC","MDC",IF(OR('full menu'!AU137="PERF",'full menu'!AU137="AERF",'full menu'!AU137="PCB"),"ERfix",IF(OR('full menu'!AU137="ACB", 'full menu'!AU137="LCERT", 'full menu'!AU137="LERT",'full menu'!AU137="FCERT",'full menu'!AU137="FERT"),"ERTs",IF(OR('full menu'!AU137="FCMT",'full menu'!AU137="FMT",'full menu'!AU137="LMT",'full menu'!AU137="LCMT"),"MTs",IF(OR('full menu'!AU137="LCIT",'full menu'!AU137="FCIT",'full menu'!AU137="LIT",'full menu'!AU137="FIT"),"ITs",IF(OR('full menu'!AU137="MwERT", 'full menu'!AU137="ERwMT", 'full menu'!AU137="M&amp;ERT", 'full menu'!AU137="MwIT", 'full menu'!AU137="IwMT", 'full menu'!AU137="M&amp;IT", 'full menu'!AU137="IwERT", 'full menu'!AU137="ERwIT", 'full menu'!AU137="I&amp;ERT", 'full menu'!AU137="ER&amp;M&amp;IT"),"MixedTs",IF('full menu'!AU137="UD","UD",IF('full menu'!AU137="LSD","LSD",IF('full menu'!AU137="WSD","WSD",IF('full menu'!AU137="UASC","UASC",""))))))))))</f>
        <v/>
      </c>
      <c r="AV137" t="str">
        <f>IF('full menu'!AV137="MDC","MDC",IF(OR('full menu'!AV137="PERF",'full menu'!AV137="AERF",'full menu'!AV137="PCB"),"ERfix",IF(OR('full menu'!AV137="ACB", 'full menu'!AV137="LCERT", 'full menu'!AV137="LERT",'full menu'!AV137="FCERT",'full menu'!AV137="FERT"),"ERTs",IF(OR('full menu'!AV137="FCMT",'full menu'!AV137="FMT",'full menu'!AV137="LMT",'full menu'!AV137="LCMT"),"MTs",IF(OR('full menu'!AV137="LCIT",'full menu'!AV137="FCIT",'full menu'!AV137="LIT",'full menu'!AV137="FIT"),"ITs",IF(OR('full menu'!AV137="MwERT", 'full menu'!AV137="ERwMT", 'full menu'!AV137="M&amp;ERT", 'full menu'!AV137="MwIT", 'full menu'!AV137="IwMT", 'full menu'!AV137="M&amp;IT", 'full menu'!AV137="IwERT", 'full menu'!AV137="ERwIT", 'full menu'!AV137="I&amp;ERT", 'full menu'!AV137="ER&amp;M&amp;IT"),"MixedTs",IF('full menu'!AV137="UD","UD",IF('full menu'!AV137="LSD","LSD",IF('full menu'!AV137="WSD","WSD",IF('full menu'!AV137="UASC","UASC",""))))))))))</f>
        <v/>
      </c>
      <c r="AW137" t="str">
        <f>IF('full menu'!AW137="MDC","MDC",IF(OR('full menu'!AW137="PERF",'full menu'!AW137="AERF",'full menu'!AW137="PCB"),"ERfix",IF(OR('full menu'!AW137="ACB", 'full menu'!AW137="LCERT", 'full menu'!AW137="LERT",'full menu'!AW137="FCERT",'full menu'!AW137="FERT"),"ERTs",IF(OR('full menu'!AW137="FCMT",'full menu'!AW137="FMT",'full menu'!AW137="LMT",'full menu'!AW137="LCMT"),"MTs",IF(OR('full menu'!AW137="LCIT",'full menu'!AW137="FCIT",'full menu'!AW137="LIT",'full menu'!AW137="FIT"),"ITs",IF(OR('full menu'!AW137="MwERT", 'full menu'!AW137="ERwMT", 'full menu'!AW137="M&amp;ERT", 'full menu'!AW137="MwIT", 'full menu'!AW137="IwMT", 'full menu'!AW137="M&amp;IT", 'full menu'!AW137="IwERT", 'full menu'!AW137="ERwIT", 'full menu'!AW137="I&amp;ERT", 'full menu'!AW137="ER&amp;M&amp;IT"),"MixedTs",IF('full menu'!AW137="UD","UD",IF('full menu'!AW137="LSD","LSD",IF('full menu'!AW137="WSD","WSD",IF('full menu'!AW137="UASC","UASC",""))))))))))</f>
        <v/>
      </c>
      <c r="AX137" t="str">
        <f>IF('full menu'!AX137="MDC","MDC",IF(OR('full menu'!AX137="PERF",'full menu'!AX137="AERF",'full menu'!AX137="PCB"),"ERfix",IF(OR('full menu'!AX137="ACB", 'full menu'!AX137="LCERT", 'full menu'!AX137="LERT",'full menu'!AX137="FCERT",'full menu'!AX137="FERT"),"ERTs",IF(OR('full menu'!AX137="FCMT",'full menu'!AX137="FMT",'full menu'!AX137="LMT",'full menu'!AX137="LCMT"),"MTs",IF(OR('full menu'!AX137="LCIT",'full menu'!AX137="FCIT",'full menu'!AX137="LIT",'full menu'!AX137="FIT"),"ITs",IF(OR('full menu'!AX137="MwERT", 'full menu'!AX137="ERwMT", 'full menu'!AX137="M&amp;ERT", 'full menu'!AX137="MwIT", 'full menu'!AX137="IwMT", 'full menu'!AX137="M&amp;IT", 'full menu'!AX137="IwERT", 'full menu'!AX137="ERwIT", 'full menu'!AX137="I&amp;ERT", 'full menu'!AX137="ER&amp;M&amp;IT"),"MixedTs",IF('full menu'!AX137="UD","UD",IF('full menu'!AX137="LSD","LSD",IF('full menu'!AX137="WSD","WSD",IF('full menu'!AX137="UASC","UASC",""))))))))))</f>
        <v/>
      </c>
      <c r="AY137" t="str">
        <f>IF('full menu'!AY137="MDC","MDC",IF(OR('full menu'!AY137="PERF",'full menu'!AY137="AERF",'full menu'!AY137="PCB"),"ERfix",IF(OR('full menu'!AY137="ACB", 'full menu'!AY137="LCERT", 'full menu'!AY137="LERT",'full menu'!AY137="FCERT",'full menu'!AY137="FERT"),"ERTs",IF(OR('full menu'!AY137="FCMT",'full menu'!AY137="FMT",'full menu'!AY137="LMT",'full menu'!AY137="LCMT"),"MTs",IF(OR('full menu'!AY137="LCIT",'full menu'!AY137="FCIT",'full menu'!AY137="LIT",'full menu'!AY137="FIT"),"ITs",IF(OR('full menu'!AY137="MwERT", 'full menu'!AY137="ERwMT", 'full menu'!AY137="M&amp;ERT", 'full menu'!AY137="MwIT", 'full menu'!AY137="IwMT", 'full menu'!AY137="M&amp;IT", 'full menu'!AY137="IwERT", 'full menu'!AY137="ERwIT", 'full menu'!AY137="I&amp;ERT", 'full menu'!AY137="ER&amp;M&amp;IT"),"MixedTs",IF('full menu'!AY137="UD","UD",IF('full menu'!AY137="LSD","LSD",IF('full menu'!AY137="WSD","WSD",IF('full menu'!AY137="UASC","UASC",""))))))))))</f>
        <v/>
      </c>
    </row>
    <row r="138" spans="1:51" x14ac:dyDescent="0.3">
      <c r="A138" t="s">
        <v>160</v>
      </c>
      <c r="B138" t="str">
        <f>IF('full menu'!B138="MDC","MDC",IF(OR('full menu'!B138="PERF",'full menu'!B138="AERF",'full menu'!B138="PCB"),"ERfix",IF(OR('full menu'!B138="ACB", 'full menu'!B138="LCERT", 'full menu'!B138="LERT",'full menu'!B138="FCERT",'full menu'!B138="FERT"),"ERTs",IF(OR('full menu'!B138="FCMT",'full menu'!B138="FMT",'full menu'!B138="LMT",'full menu'!B138="LCMT"),"MTs",IF(OR('full menu'!B138="LCIT",'full menu'!B138="FCIT",'full menu'!B138="LIT",'full menu'!B138="FIT"),"ITs",IF(OR('full menu'!B138="MwERT", 'full menu'!B138="ERwMT", 'full menu'!B138="M&amp;ERT", 'full menu'!B138="MwIT", 'full menu'!B138="IwMT", 'full menu'!B138="M&amp;IT", 'full menu'!B138="IwERT", 'full menu'!B138="ERwIT", 'full menu'!B138="I&amp;ERT", 'full menu'!B138="ER&amp;M&amp;IT"),"MixedTs",IF('full menu'!B138="UD","UD",IF('full menu'!B138="LSD","LSD",IF('full menu'!B138="WSD","WSD",IF('full menu'!B138="UASC","UASC",""))))))))))</f>
        <v>ERfix</v>
      </c>
      <c r="C138" t="str">
        <f>IF('full menu'!C138="MDC","MDC",IF(OR('full menu'!C138="PERF",'full menu'!C138="AERF",'full menu'!C138="PCB"),"ERfix",IF(OR('full menu'!C138="ACB", 'full menu'!C138="LCERT", 'full menu'!C138="LERT",'full menu'!C138="FCERT",'full menu'!C138="FERT"),"ERTs",IF(OR('full menu'!C138="FCMT",'full menu'!C138="FMT",'full menu'!C138="LMT",'full menu'!C138="LCMT"),"MTs",IF(OR('full menu'!C138="LCIT",'full menu'!C138="FCIT",'full menu'!C138="LIT",'full menu'!C138="FIT"),"ITs",IF(OR('full menu'!C138="MwERT", 'full menu'!C138="ERwMT", 'full menu'!C138="M&amp;ERT", 'full menu'!C138="MwIT", 'full menu'!C138="IwMT", 'full menu'!C138="M&amp;IT", 'full menu'!C138="IwERT", 'full menu'!C138="ERwIT", 'full menu'!C138="I&amp;ERT", 'full menu'!C138="ER&amp;M&amp;IT"),"MixedTs",IF('full menu'!C138="UD","UD",IF('full menu'!C138="LSD","LSD",IF('full menu'!C138="WSD","WSD",IF('full menu'!C138="UASC","UASC",""))))))))))</f>
        <v>ERfix</v>
      </c>
      <c r="D138" t="str">
        <f>IF('full menu'!D138="MDC","MDC",IF(OR('full menu'!D138="PERF",'full menu'!D138="AERF",'full menu'!D138="PCB"),"ERfix",IF(OR('full menu'!D138="ACB", 'full menu'!D138="LCERT", 'full menu'!D138="LERT",'full menu'!D138="FCERT",'full menu'!D138="FERT"),"ERTs",IF(OR('full menu'!D138="FCMT",'full menu'!D138="FMT",'full menu'!D138="LMT",'full menu'!D138="LCMT"),"MTs",IF(OR('full menu'!D138="LCIT",'full menu'!D138="FCIT",'full menu'!D138="LIT",'full menu'!D138="FIT"),"ITs",IF(OR('full menu'!D138="MwERT", 'full menu'!D138="ERwMT", 'full menu'!D138="M&amp;ERT", 'full menu'!D138="MwIT", 'full menu'!D138="IwMT", 'full menu'!D138="M&amp;IT", 'full menu'!D138="IwERT", 'full menu'!D138="ERwIT", 'full menu'!D138="I&amp;ERT", 'full menu'!D138="ER&amp;M&amp;IT"),"MixedTs",IF('full menu'!D138="UD","UD",IF('full menu'!D138="LSD","LSD",IF('full menu'!D138="WSD","WSD",IF('full menu'!D138="UASC","UASC",""))))))))))</f>
        <v>ERfix</v>
      </c>
      <c r="E138" t="str">
        <f>IF('full menu'!E138="MDC","MDC",IF(OR('full menu'!E138="PERF",'full menu'!E138="AERF",'full menu'!E138="PCB"),"ERfix",IF(OR('full menu'!E138="ACB", 'full menu'!E138="LCERT", 'full menu'!E138="LERT",'full menu'!E138="FCERT",'full menu'!E138="FERT"),"ERTs",IF(OR('full menu'!E138="FCMT",'full menu'!E138="FMT",'full menu'!E138="LMT",'full menu'!E138="LCMT"),"MTs",IF(OR('full menu'!E138="LCIT",'full menu'!E138="FCIT",'full menu'!E138="LIT",'full menu'!E138="FIT"),"ITs",IF(OR('full menu'!E138="MwERT", 'full menu'!E138="ERwMT", 'full menu'!E138="M&amp;ERT", 'full menu'!E138="MwIT", 'full menu'!E138="IwMT", 'full menu'!E138="M&amp;IT", 'full menu'!E138="IwERT", 'full menu'!E138="ERwIT", 'full menu'!E138="I&amp;ERT", 'full menu'!E138="ER&amp;M&amp;IT"),"MixedTs",IF('full menu'!E138="UD","UD",IF('full menu'!E138="LSD","LSD",IF('full menu'!E138="WSD","WSD",IF('full menu'!E138="UASC","UASC",""))))))))))</f>
        <v>ERfix</v>
      </c>
      <c r="F138" t="str">
        <f>IF('full menu'!F138="MDC","MDC",IF(OR('full menu'!F138="PERF",'full menu'!F138="AERF",'full menu'!F138="PCB"),"ERfix",IF(OR('full menu'!F138="ACB", 'full menu'!F138="LCERT", 'full menu'!F138="LERT",'full menu'!F138="FCERT",'full menu'!F138="FERT"),"ERTs",IF(OR('full menu'!F138="FCMT",'full menu'!F138="FMT",'full menu'!F138="LMT",'full menu'!F138="LCMT"),"MTs",IF(OR('full menu'!F138="LCIT",'full menu'!F138="FCIT",'full menu'!F138="LIT",'full menu'!F138="FIT"),"ITs",IF(OR('full menu'!F138="MwERT", 'full menu'!F138="ERwMT", 'full menu'!F138="M&amp;ERT", 'full menu'!F138="MwIT", 'full menu'!F138="IwMT", 'full menu'!F138="M&amp;IT", 'full menu'!F138="IwERT", 'full menu'!F138="ERwIT", 'full menu'!F138="I&amp;ERT", 'full menu'!F138="ER&amp;M&amp;IT"),"MixedTs",IF('full menu'!F138="UD","UD",IF('full menu'!F138="LSD","LSD",IF('full menu'!F138="WSD","WSD",IF('full menu'!F138="UASC","UASC",""))))))))))</f>
        <v>ERfix</v>
      </c>
      <c r="G138" t="str">
        <f>IF('full menu'!G138="MDC","MDC",IF(OR('full menu'!G138="PERF",'full menu'!G138="AERF",'full menu'!G138="PCB"),"ERfix",IF(OR('full menu'!G138="ACB", 'full menu'!G138="LCERT", 'full menu'!G138="LERT",'full menu'!G138="FCERT",'full menu'!G138="FERT"),"ERTs",IF(OR('full menu'!G138="FCMT",'full menu'!G138="FMT",'full menu'!G138="LMT",'full menu'!G138="LCMT"),"MTs",IF(OR('full menu'!G138="LCIT",'full menu'!G138="FCIT",'full menu'!G138="LIT",'full menu'!G138="FIT"),"ITs",IF(OR('full menu'!G138="MwERT", 'full menu'!G138="ERwMT", 'full menu'!G138="M&amp;ERT", 'full menu'!G138="MwIT", 'full menu'!G138="IwMT", 'full menu'!G138="M&amp;IT", 'full menu'!G138="IwERT", 'full menu'!G138="ERwIT", 'full menu'!G138="I&amp;ERT", 'full menu'!G138="ER&amp;M&amp;IT"),"MixedTs",IF('full menu'!G138="UD","UD",IF('full menu'!G138="LSD","LSD",IF('full menu'!G138="WSD","WSD",IF('full menu'!G138="UASC","UASC",""))))))))))</f>
        <v>ERTs</v>
      </c>
      <c r="H138" t="str">
        <f>IF('full menu'!H138="MDC","MDC",IF(OR('full menu'!H138="PERF",'full menu'!H138="AERF",'full menu'!H138="PCB"),"ERfix",IF(OR('full menu'!H138="ACB", 'full menu'!H138="LCERT", 'full menu'!H138="LERT",'full menu'!H138="FCERT",'full menu'!H138="FERT"),"ERTs",IF(OR('full menu'!H138="FCMT",'full menu'!H138="FMT",'full menu'!H138="LMT",'full menu'!H138="LCMT"),"MTs",IF(OR('full menu'!H138="LCIT",'full menu'!H138="FCIT",'full menu'!H138="LIT",'full menu'!H138="FIT"),"ITs",IF(OR('full menu'!H138="MwERT", 'full menu'!H138="ERwMT", 'full menu'!H138="M&amp;ERT", 'full menu'!H138="MwIT", 'full menu'!H138="IwMT", 'full menu'!H138="M&amp;IT", 'full menu'!H138="IwERT", 'full menu'!H138="ERwIT", 'full menu'!H138="I&amp;ERT", 'full menu'!H138="ER&amp;M&amp;IT"),"MixedTs",IF('full menu'!H138="UD","UD",IF('full menu'!H138="LSD","LSD",IF('full menu'!H138="WSD","WSD",IF('full menu'!H138="UASC","UASC",""))))))))))</f>
        <v>ERTs</v>
      </c>
      <c r="I138" t="str">
        <f>IF('full menu'!I138="MDC","MDC",IF(OR('full menu'!I138="PERF",'full menu'!I138="AERF",'full menu'!I138="PCB"),"ERfix",IF(OR('full menu'!I138="ACB", 'full menu'!I138="LCERT", 'full menu'!I138="LERT",'full menu'!I138="FCERT",'full menu'!I138="FERT"),"ERTs",IF(OR('full menu'!I138="FCMT",'full menu'!I138="FMT",'full menu'!I138="LMT",'full menu'!I138="LCMT"),"MTs",IF(OR('full menu'!I138="LCIT",'full menu'!I138="FCIT",'full menu'!I138="LIT",'full menu'!I138="FIT"),"ITs",IF(OR('full menu'!I138="MwERT", 'full menu'!I138="ERwMT", 'full menu'!I138="M&amp;ERT", 'full menu'!I138="MwIT", 'full menu'!I138="IwMT", 'full menu'!I138="M&amp;IT", 'full menu'!I138="IwERT", 'full menu'!I138="ERwIT", 'full menu'!I138="I&amp;ERT", 'full menu'!I138="ER&amp;M&amp;IT"),"MixedTs",IF('full menu'!I138="UD","UD",IF('full menu'!I138="LSD","LSD",IF('full menu'!I138="WSD","WSD",IF('full menu'!I138="UASC","UASC",""))))))))))</f>
        <v>ERTs</v>
      </c>
      <c r="J138" t="str">
        <f>IF('full menu'!J138="MDC","MDC",IF(OR('full menu'!J138="PERF",'full menu'!J138="AERF",'full menu'!J138="PCB"),"ERfix",IF(OR('full menu'!J138="ACB", 'full menu'!J138="LCERT", 'full menu'!J138="LERT",'full menu'!J138="FCERT",'full menu'!J138="FERT"),"ERTs",IF(OR('full menu'!J138="FCMT",'full menu'!J138="FMT",'full menu'!J138="LMT",'full menu'!J138="LCMT"),"MTs",IF(OR('full menu'!J138="LCIT",'full menu'!J138="FCIT",'full menu'!J138="LIT",'full menu'!J138="FIT"),"ITs",IF(OR('full menu'!J138="MwERT", 'full menu'!J138="ERwMT", 'full menu'!J138="M&amp;ERT", 'full menu'!J138="MwIT", 'full menu'!J138="IwMT", 'full menu'!J138="M&amp;IT", 'full menu'!J138="IwERT", 'full menu'!J138="ERwIT", 'full menu'!J138="I&amp;ERT", 'full menu'!J138="ER&amp;M&amp;IT"),"MixedTs",IF('full menu'!J138="UD","UD",IF('full menu'!J138="LSD","LSD",IF('full menu'!J138="WSD","WSD",IF('full menu'!J138="UASC","UASC",""))))))))))</f>
        <v>ERTs</v>
      </c>
      <c r="K138" t="str">
        <f>IF('full menu'!K138="MDC","MDC",IF(OR('full menu'!K138="PERF",'full menu'!K138="AERF",'full menu'!K138="PCB"),"ERfix",IF(OR('full menu'!K138="ACB", 'full menu'!K138="LCERT", 'full menu'!K138="LERT",'full menu'!K138="FCERT",'full menu'!K138="FERT"),"ERTs",IF(OR('full menu'!K138="FCMT",'full menu'!K138="FMT",'full menu'!K138="LMT",'full menu'!K138="LCMT"),"MTs",IF(OR('full menu'!K138="LCIT",'full menu'!K138="FCIT",'full menu'!K138="LIT",'full menu'!K138="FIT"),"ITs",IF(OR('full menu'!K138="MwERT", 'full menu'!K138="ERwMT", 'full menu'!K138="M&amp;ERT", 'full menu'!K138="MwIT", 'full menu'!K138="IwMT", 'full menu'!K138="M&amp;IT", 'full menu'!K138="IwERT", 'full menu'!K138="ERwIT", 'full menu'!K138="I&amp;ERT", 'full menu'!K138="ER&amp;M&amp;IT"),"MixedTs",IF('full menu'!K138="UD","UD",IF('full menu'!K138="LSD","LSD",IF('full menu'!K138="WSD","WSD",IF('full menu'!K138="UASC","UASC",""))))))))))</f>
        <v>ERTs</v>
      </c>
      <c r="L138" t="str">
        <f>IF('full menu'!L138="MDC","MDC",IF(OR('full menu'!L138="PERF",'full menu'!L138="AERF",'full menu'!L138="PCB"),"ERfix",IF(OR('full menu'!L138="ACB", 'full menu'!L138="LCERT", 'full menu'!L138="LERT",'full menu'!L138="FCERT",'full menu'!L138="FERT"),"ERTs",IF(OR('full menu'!L138="FCMT",'full menu'!L138="FMT",'full menu'!L138="LMT",'full menu'!L138="LCMT"),"MTs",IF(OR('full menu'!L138="LCIT",'full menu'!L138="FCIT",'full menu'!L138="LIT",'full menu'!L138="FIT"),"ITs",IF(OR('full menu'!L138="MwERT", 'full menu'!L138="ERwMT", 'full menu'!L138="M&amp;ERT", 'full menu'!L138="MwIT", 'full menu'!L138="IwMT", 'full menu'!L138="M&amp;IT", 'full menu'!L138="IwERT", 'full menu'!L138="ERwIT", 'full menu'!L138="I&amp;ERT", 'full menu'!L138="ER&amp;M&amp;IT"),"MixedTs",IF('full menu'!L138="UD","UD",IF('full menu'!L138="LSD","LSD",IF('full menu'!L138="WSD","WSD",IF('full menu'!L138="UASC","UASC",""))))))))))</f>
        <v>ERTs</v>
      </c>
      <c r="M138" t="str">
        <f>IF('full menu'!M138="MDC","MDC",IF(OR('full menu'!M138="PERF",'full menu'!M138="AERF",'full menu'!M138="PCB"),"ERfix",IF(OR('full menu'!M138="ACB", 'full menu'!M138="LCERT", 'full menu'!M138="LERT",'full menu'!M138="FCERT",'full menu'!M138="FERT"),"ERTs",IF(OR('full menu'!M138="FCMT",'full menu'!M138="FMT",'full menu'!M138="LMT",'full menu'!M138="LCMT"),"MTs",IF(OR('full menu'!M138="LCIT",'full menu'!M138="FCIT",'full menu'!M138="LIT",'full menu'!M138="FIT"),"ITs",IF(OR('full menu'!M138="MwERT", 'full menu'!M138="ERwMT", 'full menu'!M138="M&amp;ERT", 'full menu'!M138="MwIT", 'full menu'!M138="IwMT", 'full menu'!M138="M&amp;IT", 'full menu'!M138="IwERT", 'full menu'!M138="ERwIT", 'full menu'!M138="I&amp;ERT", 'full menu'!M138="ER&amp;M&amp;IT"),"MixedTs",IF('full menu'!M138="UD","UD",IF('full menu'!M138="LSD","LSD",IF('full menu'!M138="WSD","WSD",IF('full menu'!M138="UASC","UASC",""))))))))))</f>
        <v>ERTs</v>
      </c>
      <c r="N138" t="str">
        <f>IF('full menu'!N138="MDC","MDC",IF(OR('full menu'!N138="PERF",'full menu'!N138="AERF",'full menu'!N138="PCB"),"ERfix",IF(OR('full menu'!N138="ACB", 'full menu'!N138="LCERT", 'full menu'!N138="LERT",'full menu'!N138="FCERT",'full menu'!N138="FERT"),"ERTs",IF(OR('full menu'!N138="FCMT",'full menu'!N138="FMT",'full menu'!N138="LMT",'full menu'!N138="LCMT"),"MTs",IF(OR('full menu'!N138="LCIT",'full menu'!N138="FCIT",'full menu'!N138="LIT",'full menu'!N138="FIT"),"ITs",IF(OR('full menu'!N138="MwERT", 'full menu'!N138="ERwMT", 'full menu'!N138="M&amp;ERT", 'full menu'!N138="MwIT", 'full menu'!N138="IwMT", 'full menu'!N138="M&amp;IT", 'full menu'!N138="IwERT", 'full menu'!N138="ERwIT", 'full menu'!N138="I&amp;ERT", 'full menu'!N138="ER&amp;M&amp;IT"),"MixedTs",IF('full menu'!N138="UD","UD",IF('full menu'!N138="LSD","LSD",IF('full menu'!N138="WSD","WSD",IF('full menu'!N138="UASC","UASC",""))))))))))</f>
        <v>ERTs</v>
      </c>
      <c r="O138" t="str">
        <f>IF('full menu'!O138="MDC","MDC",IF(OR('full menu'!O138="PERF",'full menu'!O138="AERF",'full menu'!O138="PCB"),"ERfix",IF(OR('full menu'!O138="ACB", 'full menu'!O138="LCERT", 'full menu'!O138="LERT",'full menu'!O138="FCERT",'full menu'!O138="FERT"),"ERTs",IF(OR('full menu'!O138="FCMT",'full menu'!O138="FMT",'full menu'!O138="LMT",'full menu'!O138="LCMT"),"MTs",IF(OR('full menu'!O138="LCIT",'full menu'!O138="FCIT",'full menu'!O138="LIT",'full menu'!O138="FIT"),"ITs",IF(OR('full menu'!O138="MwERT", 'full menu'!O138="ERwMT", 'full menu'!O138="M&amp;ERT", 'full menu'!O138="MwIT", 'full menu'!O138="IwMT", 'full menu'!O138="M&amp;IT", 'full menu'!O138="IwERT", 'full menu'!O138="ERwIT", 'full menu'!O138="I&amp;ERT", 'full menu'!O138="ER&amp;M&amp;IT"),"MixedTs",IF('full menu'!O138="UD","UD",IF('full menu'!O138="LSD","LSD",IF('full menu'!O138="WSD","WSD",IF('full menu'!O138="UASC","UASC",""))))))))))</f>
        <v>ERTs</v>
      </c>
      <c r="P138" t="str">
        <f>IF('full menu'!P138="MDC","MDC",IF(OR('full menu'!P138="PERF",'full menu'!P138="AERF",'full menu'!P138="PCB"),"ERfix",IF(OR('full menu'!P138="ACB", 'full menu'!P138="LCERT", 'full menu'!P138="LERT",'full menu'!P138="FCERT",'full menu'!P138="FERT"),"ERTs",IF(OR('full menu'!P138="FCMT",'full menu'!P138="FMT",'full menu'!P138="LMT",'full menu'!P138="LCMT"),"MTs",IF(OR('full menu'!P138="LCIT",'full menu'!P138="FCIT",'full menu'!P138="LIT",'full menu'!P138="FIT"),"ITs",IF(OR('full menu'!P138="MwERT", 'full menu'!P138="ERwMT", 'full menu'!P138="M&amp;ERT", 'full menu'!P138="MwIT", 'full menu'!P138="IwMT", 'full menu'!P138="M&amp;IT", 'full menu'!P138="IwERT", 'full menu'!P138="ERwIT", 'full menu'!P138="I&amp;ERT", 'full menu'!P138="ER&amp;M&amp;IT"),"MixedTs",IF('full menu'!P138="UD","UD",IF('full menu'!P138="LSD","LSD",IF('full menu'!P138="WSD","WSD",IF('full menu'!P138="UASC","UASC",""))))))))))</f>
        <v>ERTs</v>
      </c>
      <c r="Q138" t="str">
        <f>IF('full menu'!Q138="MDC","MDC",IF(OR('full menu'!Q138="PERF",'full menu'!Q138="AERF",'full menu'!Q138="PCB"),"ERfix",IF(OR('full menu'!Q138="ACB", 'full menu'!Q138="LCERT", 'full menu'!Q138="LERT",'full menu'!Q138="FCERT",'full menu'!Q138="FERT"),"ERTs",IF(OR('full menu'!Q138="FCMT",'full menu'!Q138="FMT",'full menu'!Q138="LMT",'full menu'!Q138="LCMT"),"MTs",IF(OR('full menu'!Q138="LCIT",'full menu'!Q138="FCIT",'full menu'!Q138="LIT",'full menu'!Q138="FIT"),"ITs",IF(OR('full menu'!Q138="MwERT", 'full menu'!Q138="ERwMT", 'full menu'!Q138="M&amp;ERT", 'full menu'!Q138="MwIT", 'full menu'!Q138="IwMT", 'full menu'!Q138="M&amp;IT", 'full menu'!Q138="IwERT", 'full menu'!Q138="ERwIT", 'full menu'!Q138="I&amp;ERT", 'full menu'!Q138="ER&amp;M&amp;IT"),"MixedTs",IF('full menu'!Q138="UD","UD",IF('full menu'!Q138="LSD","LSD",IF('full menu'!Q138="WSD","WSD",IF('full menu'!Q138="UASC","UASC",""))))))))))</f>
        <v>ERTs</v>
      </c>
      <c r="R138" t="str">
        <f>IF('full menu'!R138="MDC","MDC",IF(OR('full menu'!R138="PERF",'full menu'!R138="AERF",'full menu'!R138="PCB"),"ERfix",IF(OR('full menu'!R138="ACB", 'full menu'!R138="LCERT", 'full menu'!R138="LERT",'full menu'!R138="FCERT",'full menu'!R138="FERT"),"ERTs",IF(OR('full menu'!R138="FCMT",'full menu'!R138="FMT",'full menu'!R138="LMT",'full menu'!R138="LCMT"),"MTs",IF(OR('full menu'!R138="LCIT",'full menu'!R138="FCIT",'full menu'!R138="LIT",'full menu'!R138="FIT"),"ITs",IF(OR('full menu'!R138="MwERT", 'full menu'!R138="ERwMT", 'full menu'!R138="M&amp;ERT", 'full menu'!R138="MwIT", 'full menu'!R138="IwMT", 'full menu'!R138="M&amp;IT", 'full menu'!R138="IwERT", 'full menu'!R138="ERwIT", 'full menu'!R138="I&amp;ERT", 'full menu'!R138="ER&amp;M&amp;IT"),"MixedTs",IF('full menu'!R138="UD","UD",IF('full menu'!R138="LSD","LSD",IF('full menu'!R138="WSD","WSD",IF('full menu'!R138="UASC","UASC",""))))))))))</f>
        <v>ERTs</v>
      </c>
      <c r="S138" t="str">
        <f>IF('full menu'!S138="MDC","MDC",IF(OR('full menu'!S138="PERF",'full menu'!S138="AERF",'full menu'!S138="PCB"),"ERfix",IF(OR('full menu'!S138="ACB", 'full menu'!S138="LCERT", 'full menu'!S138="LERT",'full menu'!S138="FCERT",'full menu'!S138="FERT"),"ERTs",IF(OR('full menu'!S138="FCMT",'full menu'!S138="FMT",'full menu'!S138="LMT",'full menu'!S138="LCMT"),"MTs",IF(OR('full menu'!S138="LCIT",'full menu'!S138="FCIT",'full menu'!S138="LIT",'full menu'!S138="FIT"),"ITs",IF(OR('full menu'!S138="MwERT", 'full menu'!S138="ERwMT", 'full menu'!S138="M&amp;ERT", 'full menu'!S138="MwIT", 'full menu'!S138="IwMT", 'full menu'!S138="M&amp;IT", 'full menu'!S138="IwERT", 'full menu'!S138="ERwIT", 'full menu'!S138="I&amp;ERT", 'full menu'!S138="ER&amp;M&amp;IT"),"MixedTs",IF('full menu'!S138="UD","UD",IF('full menu'!S138="LSD","LSD",IF('full menu'!S138="WSD","WSD",IF('full menu'!S138="UASC","UASC",""))))))))))</f>
        <v>ERTs</v>
      </c>
      <c r="T138" t="str">
        <f>IF('full menu'!T138="MDC","MDC",IF(OR('full menu'!T138="PERF",'full menu'!T138="AERF",'full menu'!T138="PCB"),"ERfix",IF(OR('full menu'!T138="ACB", 'full menu'!T138="LCERT", 'full menu'!T138="LERT",'full menu'!T138="FCERT",'full menu'!T138="FERT"),"ERTs",IF(OR('full menu'!T138="FCMT",'full menu'!T138="FMT",'full menu'!T138="LMT",'full menu'!T138="LCMT"),"MTs",IF(OR('full menu'!T138="LCIT",'full menu'!T138="FCIT",'full menu'!T138="LIT",'full menu'!T138="FIT"),"ITs",IF(OR('full menu'!T138="MwERT", 'full menu'!T138="ERwMT", 'full menu'!T138="M&amp;ERT", 'full menu'!T138="MwIT", 'full menu'!T138="IwMT", 'full menu'!T138="M&amp;IT", 'full menu'!T138="IwERT", 'full menu'!T138="ERwIT", 'full menu'!T138="I&amp;ERT", 'full menu'!T138="ER&amp;M&amp;IT"),"MixedTs",IF('full menu'!T138="UD","UD",IF('full menu'!T138="LSD","LSD",IF('full menu'!T138="WSD","WSD",IF('full menu'!T138="UASC","UASC",""))))))))))</f>
        <v>ERTs</v>
      </c>
      <c r="U138" t="str">
        <f>IF('full menu'!U138="MDC","MDC",IF(OR('full menu'!U138="PERF",'full menu'!U138="AERF",'full menu'!U138="PCB"),"ERfix",IF(OR('full menu'!U138="ACB", 'full menu'!U138="LCERT", 'full menu'!U138="LERT",'full menu'!U138="FCERT",'full menu'!U138="FERT"),"ERTs",IF(OR('full menu'!U138="FCMT",'full menu'!U138="FMT",'full menu'!U138="LMT",'full menu'!U138="LCMT"),"MTs",IF(OR('full menu'!U138="LCIT",'full menu'!U138="FCIT",'full menu'!U138="LIT",'full menu'!U138="FIT"),"ITs",IF(OR('full menu'!U138="MwERT", 'full menu'!U138="ERwMT", 'full menu'!U138="M&amp;ERT", 'full menu'!U138="MwIT", 'full menu'!U138="IwMT", 'full menu'!U138="M&amp;IT", 'full menu'!U138="IwERT", 'full menu'!U138="ERwIT", 'full menu'!U138="I&amp;ERT", 'full menu'!U138="ER&amp;M&amp;IT"),"MixedTs",IF('full menu'!U138="UD","UD",IF('full menu'!U138="LSD","LSD",IF('full menu'!U138="WSD","WSD",IF('full menu'!U138="UASC","UASC",""))))))))))</f>
        <v>ERTs</v>
      </c>
      <c r="V138" t="str">
        <f>IF('full menu'!V138="MDC","MDC",IF(OR('full menu'!V138="PERF",'full menu'!V138="AERF",'full menu'!V138="PCB"),"ERfix",IF(OR('full menu'!V138="ACB", 'full menu'!V138="LCERT", 'full menu'!V138="LERT",'full menu'!V138="FCERT",'full menu'!V138="FERT"),"ERTs",IF(OR('full menu'!V138="FCMT",'full menu'!V138="FMT",'full menu'!V138="LMT",'full menu'!V138="LCMT"),"MTs",IF(OR('full menu'!V138="LCIT",'full menu'!V138="FCIT",'full menu'!V138="LIT",'full menu'!V138="FIT"),"ITs",IF(OR('full menu'!V138="MwERT", 'full menu'!V138="ERwMT", 'full menu'!V138="M&amp;ERT", 'full menu'!V138="MwIT", 'full menu'!V138="IwMT", 'full menu'!V138="M&amp;IT", 'full menu'!V138="IwERT", 'full menu'!V138="ERwIT", 'full menu'!V138="I&amp;ERT", 'full menu'!V138="ER&amp;M&amp;IT"),"MixedTs",IF('full menu'!V138="UD","UD",IF('full menu'!V138="LSD","LSD",IF('full menu'!V138="WSD","WSD",IF('full menu'!V138="UASC","UASC",""))))))))))</f>
        <v>ERTs</v>
      </c>
      <c r="W138" t="str">
        <f>IF('full menu'!W138="MDC","MDC",IF(OR('full menu'!W138="PERF",'full menu'!W138="AERF",'full menu'!W138="PCB"),"ERfix",IF(OR('full menu'!W138="ACB", 'full menu'!W138="LCERT", 'full menu'!W138="LERT",'full menu'!W138="FCERT",'full menu'!W138="FERT"),"ERTs",IF(OR('full menu'!W138="FCMT",'full menu'!W138="FMT",'full menu'!W138="LMT",'full menu'!W138="LCMT"),"MTs",IF(OR('full menu'!W138="LCIT",'full menu'!W138="FCIT",'full menu'!W138="LIT",'full menu'!W138="FIT"),"ITs",IF(OR('full menu'!W138="MwERT", 'full menu'!W138="ERwMT", 'full menu'!W138="M&amp;ERT", 'full menu'!W138="MwIT", 'full menu'!W138="IwMT", 'full menu'!W138="M&amp;IT", 'full menu'!W138="IwERT", 'full menu'!W138="ERwIT", 'full menu'!W138="I&amp;ERT", 'full menu'!W138="ER&amp;M&amp;IT"),"MixedTs",IF('full menu'!W138="UD","UD",IF('full menu'!W138="LSD","LSD",IF('full menu'!W138="WSD","WSD",IF('full menu'!W138="UASC","UASC",""))))))))))</f>
        <v>ERTs</v>
      </c>
      <c r="X138" t="str">
        <f>IF('full menu'!X138="MDC","MDC",IF(OR('full menu'!X138="PERF",'full menu'!X138="AERF",'full menu'!X138="PCB"),"ERfix",IF(OR('full menu'!X138="ACB", 'full menu'!X138="LCERT", 'full menu'!X138="LERT",'full menu'!X138="FCERT",'full menu'!X138="FERT"),"ERTs",IF(OR('full menu'!X138="FCMT",'full menu'!X138="FMT",'full menu'!X138="LMT",'full menu'!X138="LCMT"),"MTs",IF(OR('full menu'!X138="LCIT",'full menu'!X138="FCIT",'full menu'!X138="LIT",'full menu'!X138="FIT"),"ITs",IF(OR('full menu'!X138="MwERT", 'full menu'!X138="ERwMT", 'full menu'!X138="M&amp;ERT", 'full menu'!X138="MwIT", 'full menu'!X138="IwMT", 'full menu'!X138="M&amp;IT", 'full menu'!X138="IwERT", 'full menu'!X138="ERwIT", 'full menu'!X138="I&amp;ERT", 'full menu'!X138="ER&amp;M&amp;IT"),"MixedTs",IF('full menu'!X138="UD","UD",IF('full menu'!X138="LSD","LSD",IF('full menu'!X138="WSD","WSD",IF('full menu'!X138="UASC","UASC",""))))))))))</f>
        <v>ERTs</v>
      </c>
      <c r="Y138" t="str">
        <f>IF('full menu'!Y138="MDC","MDC",IF(OR('full menu'!Y138="PERF",'full menu'!Y138="AERF",'full menu'!Y138="PCB"),"ERfix",IF(OR('full menu'!Y138="ACB", 'full menu'!Y138="LCERT", 'full menu'!Y138="LERT",'full menu'!Y138="FCERT",'full menu'!Y138="FERT"),"ERTs",IF(OR('full menu'!Y138="FCMT",'full menu'!Y138="FMT",'full menu'!Y138="LMT",'full menu'!Y138="LCMT"),"MTs",IF(OR('full menu'!Y138="LCIT",'full menu'!Y138="FCIT",'full menu'!Y138="LIT",'full menu'!Y138="FIT"),"ITs",IF(OR('full menu'!Y138="MwERT", 'full menu'!Y138="ERwMT", 'full menu'!Y138="M&amp;ERT", 'full menu'!Y138="MwIT", 'full menu'!Y138="IwMT", 'full menu'!Y138="M&amp;IT", 'full menu'!Y138="IwERT", 'full menu'!Y138="ERwIT", 'full menu'!Y138="I&amp;ERT", 'full menu'!Y138="ER&amp;M&amp;IT"),"MixedTs",IF('full menu'!Y138="UD","UD",IF('full menu'!Y138="LSD","LSD",IF('full menu'!Y138="WSD","WSD",IF('full menu'!Y138="UASC","UASC",""))))))))))</f>
        <v>ERTs</v>
      </c>
      <c r="Z138" t="str">
        <f>IF('full menu'!Z138="MDC","MDC",IF(OR('full menu'!Z138="PERF",'full menu'!Z138="AERF",'full menu'!Z138="PCB"),"ERfix",IF(OR('full menu'!Z138="ACB", 'full menu'!Z138="LCERT", 'full menu'!Z138="LERT",'full menu'!Z138="FCERT",'full menu'!Z138="FERT"),"ERTs",IF(OR('full menu'!Z138="FCMT",'full menu'!Z138="FMT",'full menu'!Z138="LMT",'full menu'!Z138="LCMT"),"MTs",IF(OR('full menu'!Z138="LCIT",'full menu'!Z138="FCIT",'full menu'!Z138="LIT",'full menu'!Z138="FIT"),"ITs",IF(OR('full menu'!Z138="MwERT", 'full menu'!Z138="ERwMT", 'full menu'!Z138="M&amp;ERT", 'full menu'!Z138="MwIT", 'full menu'!Z138="IwMT", 'full menu'!Z138="M&amp;IT", 'full menu'!Z138="IwERT", 'full menu'!Z138="ERwIT", 'full menu'!Z138="I&amp;ERT", 'full menu'!Z138="ER&amp;M&amp;IT"),"MixedTs",IF('full menu'!Z138="UD","UD",IF('full menu'!Z138="LSD","LSD",IF('full menu'!Z138="WSD","WSD",IF('full menu'!Z138="UASC","UASC",""))))))))))</f>
        <v>ERTs</v>
      </c>
      <c r="AA138" t="str">
        <f>IF('full menu'!AA138="MDC","MDC",IF(OR('full menu'!AA138="PERF",'full menu'!AA138="AERF",'full menu'!AA138="PCB"),"ERfix",IF(OR('full menu'!AA138="ACB", 'full menu'!AA138="LCERT", 'full menu'!AA138="LERT",'full menu'!AA138="FCERT",'full menu'!AA138="FERT"),"ERTs",IF(OR('full menu'!AA138="FCMT",'full menu'!AA138="FMT",'full menu'!AA138="LMT",'full menu'!AA138="LCMT"),"MTs",IF(OR('full menu'!AA138="LCIT",'full menu'!AA138="FCIT",'full menu'!AA138="LIT",'full menu'!AA138="FIT"),"ITs",IF(OR('full menu'!AA138="MwERT", 'full menu'!AA138="ERwMT", 'full menu'!AA138="M&amp;ERT", 'full menu'!AA138="MwIT", 'full menu'!AA138="IwMT", 'full menu'!AA138="M&amp;IT", 'full menu'!AA138="IwERT", 'full menu'!AA138="ERwIT", 'full menu'!AA138="I&amp;ERT", 'full menu'!AA138="ER&amp;M&amp;IT"),"MixedTs",IF('full menu'!AA138="UD","UD",IF('full menu'!AA138="LSD","LSD",IF('full menu'!AA138="WSD","WSD",IF('full menu'!AA138="UASC","UASC",""))))))))))</f>
        <v>ERTs</v>
      </c>
      <c r="AB138" t="str">
        <f>IF('full menu'!AB138="MDC","MDC",IF(OR('full menu'!AB138="PERF",'full menu'!AB138="AERF",'full menu'!AB138="PCB"),"ERfix",IF(OR('full menu'!AB138="ACB", 'full menu'!AB138="LCERT", 'full menu'!AB138="LERT",'full menu'!AB138="FCERT",'full menu'!AB138="FERT"),"ERTs",IF(OR('full menu'!AB138="FCMT",'full menu'!AB138="FMT",'full menu'!AB138="LMT",'full menu'!AB138="LCMT"),"MTs",IF(OR('full menu'!AB138="LCIT",'full menu'!AB138="FCIT",'full menu'!AB138="LIT",'full menu'!AB138="FIT"),"ITs",IF(OR('full menu'!AB138="MwERT", 'full menu'!AB138="ERwMT", 'full menu'!AB138="M&amp;ERT", 'full menu'!AB138="MwIT", 'full menu'!AB138="IwMT", 'full menu'!AB138="M&amp;IT", 'full menu'!AB138="IwERT", 'full menu'!AB138="ERwIT", 'full menu'!AB138="I&amp;ERT", 'full menu'!AB138="ER&amp;M&amp;IT"),"MixedTs",IF('full menu'!AB138="UD","UD",IF('full menu'!AB138="LSD","LSD",IF('full menu'!AB138="WSD","WSD",IF('full menu'!AB138="UASC","UASC",""))))))))))</f>
        <v>ERTs</v>
      </c>
      <c r="AC138" t="str">
        <f>IF('full menu'!AC138="MDC","MDC",IF(OR('full menu'!AC138="PERF",'full menu'!AC138="AERF",'full menu'!AC138="PCB"),"ERfix",IF(OR('full menu'!AC138="ACB", 'full menu'!AC138="LCERT", 'full menu'!AC138="LERT",'full menu'!AC138="FCERT",'full menu'!AC138="FERT"),"ERTs",IF(OR('full menu'!AC138="FCMT",'full menu'!AC138="FMT",'full menu'!AC138="LMT",'full menu'!AC138="LCMT"),"MTs",IF(OR('full menu'!AC138="LCIT",'full menu'!AC138="FCIT",'full menu'!AC138="LIT",'full menu'!AC138="FIT"),"ITs",IF(OR('full menu'!AC138="MwERT", 'full menu'!AC138="ERwMT", 'full menu'!AC138="M&amp;ERT", 'full menu'!AC138="MwIT", 'full menu'!AC138="IwMT", 'full menu'!AC138="M&amp;IT", 'full menu'!AC138="IwERT", 'full menu'!AC138="ERwIT", 'full menu'!AC138="I&amp;ERT", 'full menu'!AC138="ER&amp;M&amp;IT"),"MixedTs",IF('full menu'!AC138="UD","UD",IF('full menu'!AC138="LSD","LSD",IF('full menu'!AC138="WSD","WSD",IF('full menu'!AC138="UASC","UASC",""))))))))))</f>
        <v>ERTs</v>
      </c>
      <c r="AD138" t="str">
        <f>IF('full menu'!AD138="MDC","MDC",IF(OR('full menu'!AD138="PERF",'full menu'!AD138="AERF",'full menu'!AD138="PCB"),"ERfix",IF(OR('full menu'!AD138="ACB", 'full menu'!AD138="LCERT", 'full menu'!AD138="LERT",'full menu'!AD138="FCERT",'full menu'!AD138="FERT"),"ERTs",IF(OR('full menu'!AD138="FCMT",'full menu'!AD138="FMT",'full menu'!AD138="LMT",'full menu'!AD138="LCMT"),"MTs",IF(OR('full menu'!AD138="LCIT",'full menu'!AD138="FCIT",'full menu'!AD138="LIT",'full menu'!AD138="FIT"),"ITs",IF(OR('full menu'!AD138="MwERT", 'full menu'!AD138="ERwMT", 'full menu'!AD138="M&amp;ERT", 'full menu'!AD138="MwIT", 'full menu'!AD138="IwMT", 'full menu'!AD138="M&amp;IT", 'full menu'!AD138="IwERT", 'full menu'!AD138="ERwIT", 'full menu'!AD138="I&amp;ERT", 'full menu'!AD138="ER&amp;M&amp;IT"),"MixedTs",IF('full menu'!AD138="UD","UD",IF('full menu'!AD138="LSD","LSD",IF('full menu'!AD138="WSD","WSD",IF('full menu'!AD138="UASC","UASC",""))))))))))</f>
        <v>ERTs</v>
      </c>
      <c r="AE138" t="str">
        <f>IF('full menu'!AE138="MDC","MDC",IF(OR('full menu'!AE138="PERF",'full menu'!AE138="AERF",'full menu'!AE138="PCB"),"ERfix",IF(OR('full menu'!AE138="ACB", 'full menu'!AE138="LCERT", 'full menu'!AE138="LERT",'full menu'!AE138="FCERT",'full menu'!AE138="FERT"),"ERTs",IF(OR('full menu'!AE138="FCMT",'full menu'!AE138="FMT",'full menu'!AE138="LMT",'full menu'!AE138="LCMT"),"MTs",IF(OR('full menu'!AE138="LCIT",'full menu'!AE138="FCIT",'full menu'!AE138="LIT",'full menu'!AE138="FIT"),"ITs",IF(OR('full menu'!AE138="MwERT", 'full menu'!AE138="ERwMT", 'full menu'!AE138="M&amp;ERT", 'full menu'!AE138="MwIT", 'full menu'!AE138="IwMT", 'full menu'!AE138="M&amp;IT", 'full menu'!AE138="IwERT", 'full menu'!AE138="ERwIT", 'full menu'!AE138="I&amp;ERT", 'full menu'!AE138="ER&amp;M&amp;IT"),"MixedTs",IF('full menu'!AE138="UD","UD",IF('full menu'!AE138="LSD","LSD",IF('full menu'!AE138="WSD","WSD",IF('full menu'!AE138="UASC","UASC",""))))))))))</f>
        <v>ERTs</v>
      </c>
      <c r="AF138" t="str">
        <f>IF('full menu'!AF138="MDC","MDC",IF(OR('full menu'!AF138="PERF",'full menu'!AF138="AERF",'full menu'!AF138="PCB"),"ERfix",IF(OR('full menu'!AF138="ACB", 'full menu'!AF138="LCERT", 'full menu'!AF138="LERT",'full menu'!AF138="FCERT",'full menu'!AF138="FERT"),"ERTs",IF(OR('full menu'!AF138="FCMT",'full menu'!AF138="FMT",'full menu'!AF138="LMT",'full menu'!AF138="LCMT"),"MTs",IF(OR('full menu'!AF138="LCIT",'full menu'!AF138="FCIT",'full menu'!AF138="LIT",'full menu'!AF138="FIT"),"ITs",IF(OR('full menu'!AF138="MwERT", 'full menu'!AF138="ERwMT", 'full menu'!AF138="M&amp;ERT", 'full menu'!AF138="MwIT", 'full menu'!AF138="IwMT", 'full menu'!AF138="M&amp;IT", 'full menu'!AF138="IwERT", 'full menu'!AF138="ERwIT", 'full menu'!AF138="I&amp;ERT", 'full menu'!AF138="ER&amp;M&amp;IT"),"MixedTs",IF('full menu'!AF138="UD","UD",IF('full menu'!AF138="LSD","LSD",IF('full menu'!AF138="WSD","WSD",IF('full menu'!AF138="UASC","UASC",""))))))))))</f>
        <v>ERTs</v>
      </c>
      <c r="AG138" t="str">
        <f>IF('full menu'!AG138="MDC","MDC",IF(OR('full menu'!AG138="PERF",'full menu'!AG138="AERF",'full menu'!AG138="PCB"),"ERfix",IF(OR('full menu'!AG138="ACB", 'full menu'!AG138="LCERT", 'full menu'!AG138="LERT",'full menu'!AG138="FCERT",'full menu'!AG138="FERT"),"ERTs",IF(OR('full menu'!AG138="FCMT",'full menu'!AG138="FMT",'full menu'!AG138="LMT",'full menu'!AG138="LCMT"),"MTs",IF(OR('full menu'!AG138="LCIT",'full menu'!AG138="FCIT",'full menu'!AG138="LIT",'full menu'!AG138="FIT"),"ITs",IF(OR('full menu'!AG138="MwERT", 'full menu'!AG138="ERwMT", 'full menu'!AG138="M&amp;ERT", 'full menu'!AG138="MwIT", 'full menu'!AG138="IwMT", 'full menu'!AG138="M&amp;IT", 'full menu'!AG138="IwERT", 'full menu'!AG138="ERwIT", 'full menu'!AG138="I&amp;ERT", 'full menu'!AG138="ER&amp;M&amp;IT"),"MixedTs",IF('full menu'!AG138="UD","UD",IF('full menu'!AG138="LSD","LSD",IF('full menu'!AG138="WSD","WSD",IF('full menu'!AG138="UASC","UASC",""))))))))))</f>
        <v>ERTs</v>
      </c>
      <c r="AH138" t="str">
        <f>IF('full menu'!AH138="MDC","MDC",IF(OR('full menu'!AH138="PERF",'full menu'!AH138="AERF",'full menu'!AH138="PCB"),"ERfix",IF(OR('full menu'!AH138="ACB", 'full menu'!AH138="LCERT", 'full menu'!AH138="LERT",'full menu'!AH138="FCERT",'full menu'!AH138="FERT"),"ERTs",IF(OR('full menu'!AH138="FCMT",'full menu'!AH138="FMT",'full menu'!AH138="LMT",'full menu'!AH138="LCMT"),"MTs",IF(OR('full menu'!AH138="LCIT",'full menu'!AH138="FCIT",'full menu'!AH138="LIT",'full menu'!AH138="FIT"),"ITs",IF(OR('full menu'!AH138="MwERT", 'full menu'!AH138="ERwMT", 'full menu'!AH138="M&amp;ERT", 'full menu'!AH138="MwIT", 'full menu'!AH138="IwMT", 'full menu'!AH138="M&amp;IT", 'full menu'!AH138="IwERT", 'full menu'!AH138="ERwIT", 'full menu'!AH138="I&amp;ERT", 'full menu'!AH138="ER&amp;M&amp;IT"),"MixedTs",IF('full menu'!AH138="UD","UD",IF('full menu'!AH138="LSD","LSD",IF('full menu'!AH138="WSD","WSD",IF('full menu'!AH138="UASC","UASC",""))))))))))</f>
        <v>ERTs</v>
      </c>
      <c r="AI138" t="str">
        <f>IF('full menu'!AI138="MDC","MDC",IF(OR('full menu'!AI138="PERF",'full menu'!AI138="AERF",'full menu'!AI138="PCB"),"ERfix",IF(OR('full menu'!AI138="ACB", 'full menu'!AI138="LCERT", 'full menu'!AI138="LERT",'full menu'!AI138="FCERT",'full menu'!AI138="FERT"),"ERTs",IF(OR('full menu'!AI138="FCMT",'full menu'!AI138="FMT",'full menu'!AI138="LMT",'full menu'!AI138="LCMT"),"MTs",IF(OR('full menu'!AI138="LCIT",'full menu'!AI138="FCIT",'full menu'!AI138="LIT",'full menu'!AI138="FIT"),"ITs",IF(OR('full menu'!AI138="MwERT", 'full menu'!AI138="ERwMT", 'full menu'!AI138="M&amp;ERT", 'full menu'!AI138="MwIT", 'full menu'!AI138="IwMT", 'full menu'!AI138="M&amp;IT", 'full menu'!AI138="IwERT", 'full menu'!AI138="ERwIT", 'full menu'!AI138="I&amp;ERT", 'full menu'!AI138="ER&amp;M&amp;IT"),"MixedTs",IF('full menu'!AI138="UD","UD",IF('full menu'!AI138="LSD","LSD",IF('full menu'!AI138="WSD","WSD",IF('full menu'!AI138="UASC","UASC",""))))))))))</f>
        <v>ERTs</v>
      </c>
      <c r="AJ138" t="str">
        <f>IF('full menu'!AJ138="MDC","MDC",IF(OR('full menu'!AJ138="PERF",'full menu'!AJ138="AERF",'full menu'!AJ138="PCB"),"ERfix",IF(OR('full menu'!AJ138="ACB", 'full menu'!AJ138="LCERT", 'full menu'!AJ138="LERT",'full menu'!AJ138="FCERT",'full menu'!AJ138="FERT"),"ERTs",IF(OR('full menu'!AJ138="FCMT",'full menu'!AJ138="FMT",'full menu'!AJ138="LMT",'full menu'!AJ138="LCMT"),"MTs",IF(OR('full menu'!AJ138="LCIT",'full menu'!AJ138="FCIT",'full menu'!AJ138="LIT",'full menu'!AJ138="FIT"),"ITs",IF(OR('full menu'!AJ138="MwERT", 'full menu'!AJ138="ERwMT", 'full menu'!AJ138="M&amp;ERT", 'full menu'!AJ138="MwIT", 'full menu'!AJ138="IwMT", 'full menu'!AJ138="M&amp;IT", 'full menu'!AJ138="IwERT", 'full menu'!AJ138="ERwIT", 'full menu'!AJ138="I&amp;ERT", 'full menu'!AJ138="ER&amp;M&amp;IT"),"MixedTs",IF('full menu'!AJ138="UD","UD",IF('full menu'!AJ138="LSD","LSD",IF('full menu'!AJ138="WSD","WSD",IF('full menu'!AJ138="UASC","UASC",""))))))))))</f>
        <v>ERTs</v>
      </c>
      <c r="AK138" t="str">
        <f>IF('full menu'!AK138="MDC","MDC",IF(OR('full menu'!AK138="PERF",'full menu'!AK138="AERF",'full menu'!AK138="PCB"),"ERfix",IF(OR('full menu'!AK138="ACB", 'full menu'!AK138="LCERT", 'full menu'!AK138="LERT",'full menu'!AK138="FCERT",'full menu'!AK138="FERT"),"ERTs",IF(OR('full menu'!AK138="FCMT",'full menu'!AK138="FMT",'full menu'!AK138="LMT",'full menu'!AK138="LCMT"),"MTs",IF(OR('full menu'!AK138="LCIT",'full menu'!AK138="FCIT",'full menu'!AK138="LIT",'full menu'!AK138="FIT"),"ITs",IF(OR('full menu'!AK138="MwERT", 'full menu'!AK138="ERwMT", 'full menu'!AK138="M&amp;ERT", 'full menu'!AK138="MwIT", 'full menu'!AK138="IwMT", 'full menu'!AK138="M&amp;IT", 'full menu'!AK138="IwERT", 'full menu'!AK138="ERwIT", 'full menu'!AK138="I&amp;ERT", 'full menu'!AK138="ER&amp;M&amp;IT"),"MixedTs",IF('full menu'!AK138="UD","UD",IF('full menu'!AK138="LSD","LSD",IF('full menu'!AK138="WSD","WSD",IF('full menu'!AK138="UASC","UASC",""))))))))))</f>
        <v>ERTs</v>
      </c>
      <c r="AL138" t="str">
        <f>IF('full menu'!AL138="MDC","MDC",IF(OR('full menu'!AL138="PERF",'full menu'!AL138="AERF",'full menu'!AL138="PCB"),"ERfix",IF(OR('full menu'!AL138="ACB", 'full menu'!AL138="LCERT", 'full menu'!AL138="LERT",'full menu'!AL138="FCERT",'full menu'!AL138="FERT"),"ERTs",IF(OR('full menu'!AL138="FCMT",'full menu'!AL138="FMT",'full menu'!AL138="LMT",'full menu'!AL138="LCMT"),"MTs",IF(OR('full menu'!AL138="LCIT",'full menu'!AL138="FCIT",'full menu'!AL138="LIT",'full menu'!AL138="FIT"),"ITs",IF(OR('full menu'!AL138="MwERT", 'full menu'!AL138="ERwMT", 'full menu'!AL138="M&amp;ERT", 'full menu'!AL138="MwIT", 'full menu'!AL138="IwMT", 'full menu'!AL138="M&amp;IT", 'full menu'!AL138="IwERT", 'full menu'!AL138="ERwIT", 'full menu'!AL138="I&amp;ERT", 'full menu'!AL138="ER&amp;M&amp;IT"),"MixedTs",IF('full menu'!AL138="UD","UD",IF('full menu'!AL138="LSD","LSD",IF('full menu'!AL138="WSD","WSD",IF('full menu'!AL138="UASC","UASC",""))))))))))</f>
        <v>ERTs</v>
      </c>
      <c r="AM138" t="str">
        <f>IF('full menu'!AM138="MDC","MDC",IF(OR('full menu'!AM138="PERF",'full menu'!AM138="AERF",'full menu'!AM138="PCB"),"ERfix",IF(OR('full menu'!AM138="ACB", 'full menu'!AM138="LCERT", 'full menu'!AM138="LERT",'full menu'!AM138="FCERT",'full menu'!AM138="FERT"),"ERTs",IF(OR('full menu'!AM138="FCMT",'full menu'!AM138="FMT",'full menu'!AM138="LMT",'full menu'!AM138="LCMT"),"MTs",IF(OR('full menu'!AM138="LCIT",'full menu'!AM138="FCIT",'full menu'!AM138="LIT",'full menu'!AM138="FIT"),"ITs",IF(OR('full menu'!AM138="MwERT", 'full menu'!AM138="ERwMT", 'full menu'!AM138="M&amp;ERT", 'full menu'!AM138="MwIT", 'full menu'!AM138="IwMT", 'full menu'!AM138="M&amp;IT", 'full menu'!AM138="IwERT", 'full menu'!AM138="ERwIT", 'full menu'!AM138="I&amp;ERT", 'full menu'!AM138="ER&amp;M&amp;IT"),"MixedTs",IF('full menu'!AM138="UD","UD",IF('full menu'!AM138="LSD","LSD",IF('full menu'!AM138="WSD","WSD",IF('full menu'!AM138="UASC","UASC",""))))))))))</f>
        <v>ERTs</v>
      </c>
      <c r="AN138" t="str">
        <f>IF('full menu'!AN138="MDC","MDC",IF(OR('full menu'!AN138="PERF",'full menu'!AN138="AERF",'full menu'!AN138="PCB"),"ERfix",IF(OR('full menu'!AN138="ACB", 'full menu'!AN138="LCERT", 'full menu'!AN138="LERT",'full menu'!AN138="FCERT",'full menu'!AN138="FERT"),"ERTs",IF(OR('full menu'!AN138="FCMT",'full menu'!AN138="FMT",'full menu'!AN138="LMT",'full menu'!AN138="LCMT"),"MTs",IF(OR('full menu'!AN138="LCIT",'full menu'!AN138="FCIT",'full menu'!AN138="LIT",'full menu'!AN138="FIT"),"ITs",IF(OR('full menu'!AN138="MwERT", 'full menu'!AN138="ERwMT", 'full menu'!AN138="M&amp;ERT", 'full menu'!AN138="MwIT", 'full menu'!AN138="IwMT", 'full menu'!AN138="M&amp;IT", 'full menu'!AN138="IwERT", 'full menu'!AN138="ERwIT", 'full menu'!AN138="I&amp;ERT", 'full menu'!AN138="ER&amp;M&amp;IT"),"MixedTs",IF('full menu'!AN138="UD","UD",IF('full menu'!AN138="LSD","LSD",IF('full menu'!AN138="WSD","WSD",IF('full menu'!AN138="UASC","UASC",""))))))))))</f>
        <v>ERTs</v>
      </c>
      <c r="AO138" t="str">
        <f>IF('full menu'!AO138="MDC","MDC",IF(OR('full menu'!AO138="PERF",'full menu'!AO138="AERF",'full menu'!AO138="PCB"),"ERfix",IF(OR('full menu'!AO138="ACB", 'full menu'!AO138="LCERT", 'full menu'!AO138="LERT",'full menu'!AO138="FCERT",'full menu'!AO138="FERT"),"ERTs",IF(OR('full menu'!AO138="FCMT",'full menu'!AO138="FMT",'full menu'!AO138="LMT",'full menu'!AO138="LCMT"),"MTs",IF(OR('full menu'!AO138="LCIT",'full menu'!AO138="FCIT",'full menu'!AO138="LIT",'full menu'!AO138="FIT"),"ITs",IF(OR('full menu'!AO138="MwERT", 'full menu'!AO138="ERwMT", 'full menu'!AO138="M&amp;ERT", 'full menu'!AO138="MwIT", 'full menu'!AO138="IwMT", 'full menu'!AO138="M&amp;IT", 'full menu'!AO138="IwERT", 'full menu'!AO138="ERwIT", 'full menu'!AO138="I&amp;ERT", 'full menu'!AO138="ER&amp;M&amp;IT"),"MixedTs",IF('full menu'!AO138="UD","UD",IF('full menu'!AO138="LSD","LSD",IF('full menu'!AO138="WSD","WSD",IF('full menu'!AO138="UASC","UASC",""))))))))))</f>
        <v>ERTs</v>
      </c>
      <c r="AP138" t="str">
        <f>IF('full menu'!AP138="MDC","MDC",IF(OR('full menu'!AP138="PERF",'full menu'!AP138="AERF",'full menu'!AP138="PCB"),"ERfix",IF(OR('full menu'!AP138="ACB", 'full menu'!AP138="LCERT", 'full menu'!AP138="LERT",'full menu'!AP138="FCERT",'full menu'!AP138="FERT"),"ERTs",IF(OR('full menu'!AP138="FCMT",'full menu'!AP138="FMT",'full menu'!AP138="LMT",'full menu'!AP138="LCMT"),"MTs",IF(OR('full menu'!AP138="LCIT",'full menu'!AP138="FCIT",'full menu'!AP138="LIT",'full menu'!AP138="FIT"),"ITs",IF(OR('full menu'!AP138="MwERT", 'full menu'!AP138="ERwMT", 'full menu'!AP138="M&amp;ERT", 'full menu'!AP138="MwIT", 'full menu'!AP138="IwMT", 'full menu'!AP138="M&amp;IT", 'full menu'!AP138="IwERT", 'full menu'!AP138="ERwIT", 'full menu'!AP138="I&amp;ERT", 'full menu'!AP138="ER&amp;M&amp;IT"),"MixedTs",IF('full menu'!AP138="UD","UD",IF('full menu'!AP138="LSD","LSD",IF('full menu'!AP138="WSD","WSD",IF('full menu'!AP138="UASC","UASC",""))))))))))</f>
        <v>ERTs</v>
      </c>
      <c r="AQ138" t="str">
        <f>IF('full menu'!AQ138="MDC","MDC",IF(OR('full menu'!AQ138="PERF",'full menu'!AQ138="AERF",'full menu'!AQ138="PCB"),"ERfix",IF(OR('full menu'!AQ138="ACB", 'full menu'!AQ138="LCERT", 'full menu'!AQ138="LERT",'full menu'!AQ138="FCERT",'full menu'!AQ138="FERT"),"ERTs",IF(OR('full menu'!AQ138="FCMT",'full menu'!AQ138="FMT",'full menu'!AQ138="LMT",'full menu'!AQ138="LCMT"),"MTs",IF(OR('full menu'!AQ138="LCIT",'full menu'!AQ138="FCIT",'full menu'!AQ138="LIT",'full menu'!AQ138="FIT"),"ITs",IF(OR('full menu'!AQ138="MwERT", 'full menu'!AQ138="ERwMT", 'full menu'!AQ138="M&amp;ERT", 'full menu'!AQ138="MwIT", 'full menu'!AQ138="IwMT", 'full menu'!AQ138="M&amp;IT", 'full menu'!AQ138="IwERT", 'full menu'!AQ138="ERwIT", 'full menu'!AQ138="I&amp;ERT", 'full menu'!AQ138="ER&amp;M&amp;IT"),"MixedTs",IF('full menu'!AQ138="UD","UD",IF('full menu'!AQ138="LSD","LSD",IF('full menu'!AQ138="WSD","WSD",IF('full menu'!AQ138="UASC","UASC",""))))))))))</f>
        <v>ERTs</v>
      </c>
      <c r="AR138" t="str">
        <f>IF('full menu'!AR138="MDC","MDC",IF(OR('full menu'!AR138="PERF",'full menu'!AR138="AERF",'full menu'!AR138="PCB"),"ERfix",IF(OR('full menu'!AR138="ACB", 'full menu'!AR138="LCERT", 'full menu'!AR138="LERT",'full menu'!AR138="FCERT",'full menu'!AR138="FERT"),"ERTs",IF(OR('full menu'!AR138="FCMT",'full menu'!AR138="FMT",'full menu'!AR138="LMT",'full menu'!AR138="LCMT"),"MTs",IF(OR('full menu'!AR138="LCIT",'full menu'!AR138="FCIT",'full menu'!AR138="LIT",'full menu'!AR138="FIT"),"ITs",IF(OR('full menu'!AR138="MwERT", 'full menu'!AR138="ERwMT", 'full menu'!AR138="M&amp;ERT", 'full menu'!AR138="MwIT", 'full menu'!AR138="IwMT", 'full menu'!AR138="M&amp;IT", 'full menu'!AR138="IwERT", 'full menu'!AR138="ERwIT", 'full menu'!AR138="I&amp;ERT", 'full menu'!AR138="ER&amp;M&amp;IT"),"MixedTs",IF('full menu'!AR138="UD","UD",IF('full menu'!AR138="LSD","LSD",IF('full menu'!AR138="WSD","WSD",IF('full menu'!AR138="UASC","UASC",""))))))))))</f>
        <v>ERTs</v>
      </c>
      <c r="AS138" t="str">
        <f>IF('full menu'!AS138="MDC","MDC",IF(OR('full menu'!AS138="PERF",'full menu'!AS138="AERF",'full menu'!AS138="PCB"),"ERfix",IF(OR('full menu'!AS138="ACB", 'full menu'!AS138="LCERT", 'full menu'!AS138="LERT",'full menu'!AS138="FCERT",'full menu'!AS138="FERT"),"ERTs",IF(OR('full menu'!AS138="FCMT",'full menu'!AS138="FMT",'full menu'!AS138="LMT",'full menu'!AS138="LCMT"),"MTs",IF(OR('full menu'!AS138="LCIT",'full menu'!AS138="FCIT",'full menu'!AS138="LIT",'full menu'!AS138="FIT"),"ITs",IF(OR('full menu'!AS138="MwERT", 'full menu'!AS138="ERwMT", 'full menu'!AS138="M&amp;ERT", 'full menu'!AS138="MwIT", 'full menu'!AS138="IwMT", 'full menu'!AS138="M&amp;IT", 'full menu'!AS138="IwERT", 'full menu'!AS138="ERwIT", 'full menu'!AS138="I&amp;ERT", 'full menu'!AS138="ER&amp;M&amp;IT"),"MixedTs",IF('full menu'!AS138="UD","UD",IF('full menu'!AS138="LSD","LSD",IF('full menu'!AS138="WSD","WSD",IF('full menu'!AS138="UASC","UASC",""))))))))))</f>
        <v>ERTs</v>
      </c>
      <c r="AT138" t="str">
        <f>IF('full menu'!AT138="MDC","MDC",IF(OR('full menu'!AT138="PERF",'full menu'!AT138="AERF",'full menu'!AT138="PCB"),"ERfix",IF(OR('full menu'!AT138="ACB", 'full menu'!AT138="LCERT", 'full menu'!AT138="LERT",'full menu'!AT138="FCERT",'full menu'!AT138="FERT"),"ERTs",IF(OR('full menu'!AT138="FCMT",'full menu'!AT138="FMT",'full menu'!AT138="LMT",'full menu'!AT138="LCMT"),"MTs",IF(OR('full menu'!AT138="LCIT",'full menu'!AT138="FCIT",'full menu'!AT138="LIT",'full menu'!AT138="FIT"),"ITs",IF(OR('full menu'!AT138="MwERT", 'full menu'!AT138="ERwMT", 'full menu'!AT138="M&amp;ERT", 'full menu'!AT138="MwIT", 'full menu'!AT138="IwMT", 'full menu'!AT138="M&amp;IT", 'full menu'!AT138="IwERT", 'full menu'!AT138="ERwIT", 'full menu'!AT138="I&amp;ERT", 'full menu'!AT138="ER&amp;M&amp;IT"),"MixedTs",IF('full menu'!AT138="UD","UD",IF('full menu'!AT138="LSD","LSD",IF('full menu'!AT138="WSD","WSD",IF('full menu'!AT138="UASC","UASC",""))))))))))</f>
        <v>ERTs</v>
      </c>
      <c r="AU138" t="str">
        <f>IF('full menu'!AU138="MDC","MDC",IF(OR('full menu'!AU138="PERF",'full menu'!AU138="AERF",'full menu'!AU138="PCB"),"ERfix",IF(OR('full menu'!AU138="ACB", 'full menu'!AU138="LCERT", 'full menu'!AU138="LERT",'full menu'!AU138="FCERT",'full menu'!AU138="FERT"),"ERTs",IF(OR('full menu'!AU138="FCMT",'full menu'!AU138="FMT",'full menu'!AU138="LMT",'full menu'!AU138="LCMT"),"MTs",IF(OR('full menu'!AU138="LCIT",'full menu'!AU138="FCIT",'full menu'!AU138="LIT",'full menu'!AU138="FIT"),"ITs",IF(OR('full menu'!AU138="MwERT", 'full menu'!AU138="ERwMT", 'full menu'!AU138="M&amp;ERT", 'full menu'!AU138="MwIT", 'full menu'!AU138="IwMT", 'full menu'!AU138="M&amp;IT", 'full menu'!AU138="IwERT", 'full menu'!AU138="ERwIT", 'full menu'!AU138="I&amp;ERT", 'full menu'!AU138="ER&amp;M&amp;IT"),"MixedTs",IF('full menu'!AU138="UD","UD",IF('full menu'!AU138="LSD","LSD",IF('full menu'!AU138="WSD","WSD",IF('full menu'!AU138="UASC","UASC",""))))))))))</f>
        <v>ERTs</v>
      </c>
      <c r="AV138" t="str">
        <f>IF('full menu'!AV138="MDC","MDC",IF(OR('full menu'!AV138="PERF",'full menu'!AV138="AERF",'full menu'!AV138="PCB"),"ERfix",IF(OR('full menu'!AV138="ACB", 'full menu'!AV138="LCERT", 'full menu'!AV138="LERT",'full menu'!AV138="FCERT",'full menu'!AV138="FERT"),"ERTs",IF(OR('full menu'!AV138="FCMT",'full menu'!AV138="FMT",'full menu'!AV138="LMT",'full menu'!AV138="LCMT"),"MTs",IF(OR('full menu'!AV138="LCIT",'full menu'!AV138="FCIT",'full menu'!AV138="LIT",'full menu'!AV138="FIT"),"ITs",IF(OR('full menu'!AV138="MwERT", 'full menu'!AV138="ERwMT", 'full menu'!AV138="M&amp;ERT", 'full menu'!AV138="MwIT", 'full menu'!AV138="IwMT", 'full menu'!AV138="M&amp;IT", 'full menu'!AV138="IwERT", 'full menu'!AV138="ERwIT", 'full menu'!AV138="I&amp;ERT", 'full menu'!AV138="ER&amp;M&amp;IT"),"MixedTs",IF('full menu'!AV138="UD","UD",IF('full menu'!AV138="LSD","LSD",IF('full menu'!AV138="WSD","WSD",IF('full menu'!AV138="UASC","UASC",""))))))))))</f>
        <v>ERTs</v>
      </c>
      <c r="AW138" t="str">
        <f>IF('full menu'!AW138="MDC","MDC",IF(OR('full menu'!AW138="PERF",'full menu'!AW138="AERF",'full menu'!AW138="PCB"),"ERfix",IF(OR('full menu'!AW138="ACB", 'full menu'!AW138="LCERT", 'full menu'!AW138="LERT",'full menu'!AW138="FCERT",'full menu'!AW138="FERT"),"ERTs",IF(OR('full menu'!AW138="FCMT",'full menu'!AW138="FMT",'full menu'!AW138="LMT",'full menu'!AW138="LCMT"),"MTs",IF(OR('full menu'!AW138="LCIT",'full menu'!AW138="FCIT",'full menu'!AW138="LIT",'full menu'!AW138="FIT"),"ITs",IF(OR('full menu'!AW138="MwERT", 'full menu'!AW138="ERwMT", 'full menu'!AW138="M&amp;ERT", 'full menu'!AW138="MwIT", 'full menu'!AW138="IwMT", 'full menu'!AW138="M&amp;IT", 'full menu'!AW138="IwERT", 'full menu'!AW138="ERwIT", 'full menu'!AW138="I&amp;ERT", 'full menu'!AW138="ER&amp;M&amp;IT"),"MixedTs",IF('full menu'!AW138="UD","UD",IF('full menu'!AW138="LSD","LSD",IF('full menu'!AW138="WSD","WSD",IF('full menu'!AW138="UASC","UASC",""))))))))))</f>
        <v>ERTs</v>
      </c>
      <c r="AX138" t="str">
        <f>IF('full menu'!AX138="MDC","MDC",IF(OR('full menu'!AX138="PERF",'full menu'!AX138="AERF",'full menu'!AX138="PCB"),"ERfix",IF(OR('full menu'!AX138="ACB", 'full menu'!AX138="LCERT", 'full menu'!AX138="LERT",'full menu'!AX138="FCERT",'full menu'!AX138="FERT"),"ERTs",IF(OR('full menu'!AX138="FCMT",'full menu'!AX138="FMT",'full menu'!AX138="LMT",'full menu'!AX138="LCMT"),"MTs",IF(OR('full menu'!AX138="LCIT",'full menu'!AX138="FCIT",'full menu'!AX138="LIT",'full menu'!AX138="FIT"),"ITs",IF(OR('full menu'!AX138="MwERT", 'full menu'!AX138="ERwMT", 'full menu'!AX138="M&amp;ERT", 'full menu'!AX138="MwIT", 'full menu'!AX138="IwMT", 'full menu'!AX138="M&amp;IT", 'full menu'!AX138="IwERT", 'full menu'!AX138="ERwIT", 'full menu'!AX138="I&amp;ERT", 'full menu'!AX138="ER&amp;M&amp;IT"),"MixedTs",IF('full menu'!AX138="UD","UD",IF('full menu'!AX138="LSD","LSD",IF('full menu'!AX138="WSD","WSD",IF('full menu'!AX138="UASC","UASC",""))))))))))</f>
        <v>ERTs</v>
      </c>
      <c r="AY138" t="str">
        <f>IF('full menu'!AY138="MDC","MDC",IF(OR('full menu'!AY138="PERF",'full menu'!AY138="AERF",'full menu'!AY138="PCB"),"ERfix",IF(OR('full menu'!AY138="ACB", 'full menu'!AY138="LCERT", 'full menu'!AY138="LERT",'full menu'!AY138="FCERT",'full menu'!AY138="FERT"),"ERTs",IF(OR('full menu'!AY138="FCMT",'full menu'!AY138="FMT",'full menu'!AY138="LMT",'full menu'!AY138="LCMT"),"MTs",IF(OR('full menu'!AY138="LCIT",'full menu'!AY138="FCIT",'full menu'!AY138="LIT",'full menu'!AY138="FIT"),"ITs",IF(OR('full menu'!AY138="MwERT", 'full menu'!AY138="ERwMT", 'full menu'!AY138="M&amp;ERT", 'full menu'!AY138="MwIT", 'full menu'!AY138="IwMT", 'full menu'!AY138="M&amp;IT", 'full menu'!AY138="IwERT", 'full menu'!AY138="ERwIT", 'full menu'!AY138="I&amp;ERT", 'full menu'!AY138="ER&amp;M&amp;IT"),"MixedTs",IF('full menu'!AY138="UD","UD",IF('full menu'!AY138="LSD","LSD",IF('full menu'!AY138="WSD","WSD",IF('full menu'!AY138="UASC","UASC",""))))))))))</f>
        <v>ERTs</v>
      </c>
    </row>
    <row r="139" spans="1:51" x14ac:dyDescent="0.3">
      <c r="A139" t="s">
        <v>161</v>
      </c>
      <c r="B139" t="str">
        <f>IF('full menu'!B139="MDC","MDC",IF(OR('full menu'!B139="PERF",'full menu'!B139="AERF",'full menu'!B139="PCB"),"ERfix",IF(OR('full menu'!B139="ACB", 'full menu'!B139="LCERT", 'full menu'!B139="LERT",'full menu'!B139="FCERT",'full menu'!B139="FERT"),"ERTs",IF(OR('full menu'!B139="FCMT",'full menu'!B139="FMT",'full menu'!B139="LMT",'full menu'!B139="LCMT"),"MTs",IF(OR('full menu'!B139="LCIT",'full menu'!B139="FCIT",'full menu'!B139="LIT",'full menu'!B139="FIT"),"ITs",IF(OR('full menu'!B139="MwERT", 'full menu'!B139="ERwMT", 'full menu'!B139="M&amp;ERT", 'full menu'!B139="MwIT", 'full menu'!B139="IwMT", 'full menu'!B139="M&amp;IT", 'full menu'!B139="IwERT", 'full menu'!B139="ERwIT", 'full menu'!B139="I&amp;ERT", 'full menu'!B139="ER&amp;M&amp;IT"),"MixedTs",IF('full menu'!B139="UD","UD",IF('full menu'!B139="LSD","LSD",IF('full menu'!B139="WSD","WSD",IF('full menu'!B139="UASC","UASC",""))))))))))</f>
        <v>MDC</v>
      </c>
      <c r="C139" t="str">
        <f>IF('full menu'!C139="MDC","MDC",IF(OR('full menu'!C139="PERF",'full menu'!C139="AERF",'full menu'!C139="PCB"),"ERfix",IF(OR('full menu'!C139="ACB", 'full menu'!C139="LCERT", 'full menu'!C139="LERT",'full menu'!C139="FCERT",'full menu'!C139="FERT"),"ERTs",IF(OR('full menu'!C139="FCMT",'full menu'!C139="FMT",'full menu'!C139="LMT",'full menu'!C139="LCMT"),"MTs",IF(OR('full menu'!C139="LCIT",'full menu'!C139="FCIT",'full menu'!C139="LIT",'full menu'!C139="FIT"),"ITs",IF(OR('full menu'!C139="MwERT", 'full menu'!C139="ERwMT", 'full menu'!C139="M&amp;ERT", 'full menu'!C139="MwIT", 'full menu'!C139="IwMT", 'full menu'!C139="M&amp;IT", 'full menu'!C139="IwERT", 'full menu'!C139="ERwIT", 'full menu'!C139="I&amp;ERT", 'full menu'!C139="ER&amp;M&amp;IT"),"MixedTs",IF('full menu'!C139="UD","UD",IF('full menu'!C139="LSD","LSD",IF('full menu'!C139="WSD","WSD",IF('full menu'!C139="UASC","UASC",""))))))))))</f>
        <v>MDC</v>
      </c>
      <c r="D139" t="str">
        <f>IF('full menu'!D139="MDC","MDC",IF(OR('full menu'!D139="PERF",'full menu'!D139="AERF",'full menu'!D139="PCB"),"ERfix",IF(OR('full menu'!D139="ACB", 'full menu'!D139="LCERT", 'full menu'!D139="LERT",'full menu'!D139="FCERT",'full menu'!D139="FERT"),"ERTs",IF(OR('full menu'!D139="FCMT",'full menu'!D139="FMT",'full menu'!D139="LMT",'full menu'!D139="LCMT"),"MTs",IF(OR('full menu'!D139="LCIT",'full menu'!D139="FCIT",'full menu'!D139="LIT",'full menu'!D139="FIT"),"ITs",IF(OR('full menu'!D139="MwERT", 'full menu'!D139="ERwMT", 'full menu'!D139="M&amp;ERT", 'full menu'!D139="MwIT", 'full menu'!D139="IwMT", 'full menu'!D139="M&amp;IT", 'full menu'!D139="IwERT", 'full menu'!D139="ERwIT", 'full menu'!D139="I&amp;ERT", 'full menu'!D139="ER&amp;M&amp;IT"),"MixedTs",IF('full menu'!D139="UD","UD",IF('full menu'!D139="LSD","LSD",IF('full menu'!D139="WSD","WSD",IF('full menu'!D139="UASC","UASC",""))))))))))</f>
        <v>MDC</v>
      </c>
      <c r="E139" t="str">
        <f>IF('full menu'!E139="MDC","MDC",IF(OR('full menu'!E139="PERF",'full menu'!E139="AERF",'full menu'!E139="PCB"),"ERfix",IF(OR('full menu'!E139="ACB", 'full menu'!E139="LCERT", 'full menu'!E139="LERT",'full menu'!E139="FCERT",'full menu'!E139="FERT"),"ERTs",IF(OR('full menu'!E139="FCMT",'full menu'!E139="FMT",'full menu'!E139="LMT",'full menu'!E139="LCMT"),"MTs",IF(OR('full menu'!E139="LCIT",'full menu'!E139="FCIT",'full menu'!E139="LIT",'full menu'!E139="FIT"),"ITs",IF(OR('full menu'!E139="MwERT", 'full menu'!E139="ERwMT", 'full menu'!E139="M&amp;ERT", 'full menu'!E139="MwIT", 'full menu'!E139="IwMT", 'full menu'!E139="M&amp;IT", 'full menu'!E139="IwERT", 'full menu'!E139="ERwIT", 'full menu'!E139="I&amp;ERT", 'full menu'!E139="ER&amp;M&amp;IT"),"MixedTs",IF('full menu'!E139="UD","UD",IF('full menu'!E139="LSD","LSD",IF('full menu'!E139="WSD","WSD",IF('full menu'!E139="UASC","UASC",""))))))))))</f>
        <v>MDC</v>
      </c>
      <c r="F139" t="str">
        <f>IF('full menu'!F139="MDC","MDC",IF(OR('full menu'!F139="PERF",'full menu'!F139="AERF",'full menu'!F139="PCB"),"ERfix",IF(OR('full menu'!F139="ACB", 'full menu'!F139="LCERT", 'full menu'!F139="LERT",'full menu'!F139="FCERT",'full menu'!F139="FERT"),"ERTs",IF(OR('full menu'!F139="FCMT",'full menu'!F139="FMT",'full menu'!F139="LMT",'full menu'!F139="LCMT"),"MTs",IF(OR('full menu'!F139="LCIT",'full menu'!F139="FCIT",'full menu'!F139="LIT",'full menu'!F139="FIT"),"ITs",IF(OR('full menu'!F139="MwERT", 'full menu'!F139="ERwMT", 'full menu'!F139="M&amp;ERT", 'full menu'!F139="MwIT", 'full menu'!F139="IwMT", 'full menu'!F139="M&amp;IT", 'full menu'!F139="IwERT", 'full menu'!F139="ERwIT", 'full menu'!F139="I&amp;ERT", 'full menu'!F139="ER&amp;M&amp;IT"),"MixedTs",IF('full menu'!F139="UD","UD",IF('full menu'!F139="LSD","LSD",IF('full menu'!F139="WSD","WSD",IF('full menu'!F139="UASC","UASC",""))))))))))</f>
        <v>MDC</v>
      </c>
      <c r="G139" t="str">
        <f>IF('full menu'!G139="MDC","MDC",IF(OR('full menu'!G139="PERF",'full menu'!G139="AERF",'full menu'!G139="PCB"),"ERfix",IF(OR('full menu'!G139="ACB", 'full menu'!G139="LCERT", 'full menu'!G139="LERT",'full menu'!G139="FCERT",'full menu'!G139="FERT"),"ERTs",IF(OR('full menu'!G139="FCMT",'full menu'!G139="FMT",'full menu'!G139="LMT",'full menu'!G139="LCMT"),"MTs",IF(OR('full menu'!G139="LCIT",'full menu'!G139="FCIT",'full menu'!G139="LIT",'full menu'!G139="FIT"),"ITs",IF(OR('full menu'!G139="MwERT", 'full menu'!G139="ERwMT", 'full menu'!G139="M&amp;ERT", 'full menu'!G139="MwIT", 'full menu'!G139="IwMT", 'full menu'!G139="M&amp;IT", 'full menu'!G139="IwERT", 'full menu'!G139="ERwIT", 'full menu'!G139="I&amp;ERT", 'full menu'!G139="ER&amp;M&amp;IT"),"MixedTs",IF('full menu'!G139="UD","UD",IF('full menu'!G139="LSD","LSD",IF('full menu'!G139="WSD","WSD",IF('full menu'!G139="UASC","UASC",""))))))))))</f>
        <v>MDC</v>
      </c>
      <c r="H139" t="str">
        <f>IF('full menu'!H139="MDC","MDC",IF(OR('full menu'!H139="PERF",'full menu'!H139="AERF",'full menu'!H139="PCB"),"ERfix",IF(OR('full menu'!H139="ACB", 'full menu'!H139="LCERT", 'full menu'!H139="LERT",'full menu'!H139="FCERT",'full menu'!H139="FERT"),"ERTs",IF(OR('full menu'!H139="FCMT",'full menu'!H139="FMT",'full menu'!H139="LMT",'full menu'!H139="LCMT"),"MTs",IF(OR('full menu'!H139="LCIT",'full menu'!H139="FCIT",'full menu'!H139="LIT",'full menu'!H139="FIT"),"ITs",IF(OR('full menu'!H139="MwERT", 'full menu'!H139="ERwMT", 'full menu'!H139="M&amp;ERT", 'full menu'!H139="MwIT", 'full menu'!H139="IwMT", 'full menu'!H139="M&amp;IT", 'full menu'!H139="IwERT", 'full menu'!H139="ERwIT", 'full menu'!H139="I&amp;ERT", 'full menu'!H139="ER&amp;M&amp;IT"),"MixedTs",IF('full menu'!H139="UD","UD",IF('full menu'!H139="LSD","LSD",IF('full menu'!H139="WSD","WSD",IF('full menu'!H139="UASC","UASC",""))))))))))</f>
        <v>MDC</v>
      </c>
      <c r="I139" t="str">
        <f>IF('full menu'!I139="MDC","MDC",IF(OR('full menu'!I139="PERF",'full menu'!I139="AERF",'full menu'!I139="PCB"),"ERfix",IF(OR('full menu'!I139="ACB", 'full menu'!I139="LCERT", 'full menu'!I139="LERT",'full menu'!I139="FCERT",'full menu'!I139="FERT"),"ERTs",IF(OR('full menu'!I139="FCMT",'full menu'!I139="FMT",'full menu'!I139="LMT",'full menu'!I139="LCMT"),"MTs",IF(OR('full menu'!I139="LCIT",'full menu'!I139="FCIT",'full menu'!I139="LIT",'full menu'!I139="FIT"),"ITs",IF(OR('full menu'!I139="MwERT", 'full menu'!I139="ERwMT", 'full menu'!I139="M&amp;ERT", 'full menu'!I139="MwIT", 'full menu'!I139="IwMT", 'full menu'!I139="M&amp;IT", 'full menu'!I139="IwERT", 'full menu'!I139="ERwIT", 'full menu'!I139="I&amp;ERT", 'full menu'!I139="ER&amp;M&amp;IT"),"MixedTs",IF('full menu'!I139="UD","UD",IF('full menu'!I139="LSD","LSD",IF('full menu'!I139="WSD","WSD",IF('full menu'!I139="UASC","UASC",""))))))))))</f>
        <v>MDC</v>
      </c>
      <c r="J139" t="str">
        <f>IF('full menu'!J139="MDC","MDC",IF(OR('full menu'!J139="PERF",'full menu'!J139="AERF",'full menu'!J139="PCB"),"ERfix",IF(OR('full menu'!J139="ACB", 'full menu'!J139="LCERT", 'full menu'!J139="LERT",'full menu'!J139="FCERT",'full menu'!J139="FERT"),"ERTs",IF(OR('full menu'!J139="FCMT",'full menu'!J139="FMT",'full menu'!J139="LMT",'full menu'!J139="LCMT"),"MTs",IF(OR('full menu'!J139="LCIT",'full menu'!J139="FCIT",'full menu'!J139="LIT",'full menu'!J139="FIT"),"ITs",IF(OR('full menu'!J139="MwERT", 'full menu'!J139="ERwMT", 'full menu'!J139="M&amp;ERT", 'full menu'!J139="MwIT", 'full menu'!J139="IwMT", 'full menu'!J139="M&amp;IT", 'full menu'!J139="IwERT", 'full menu'!J139="ERwIT", 'full menu'!J139="I&amp;ERT", 'full menu'!J139="ER&amp;M&amp;IT"),"MixedTs",IF('full menu'!J139="UD","UD",IF('full menu'!J139="LSD","LSD",IF('full menu'!J139="WSD","WSD",IF('full menu'!J139="UASC","UASC",""))))))))))</f>
        <v>MDC</v>
      </c>
      <c r="K139" t="str">
        <f>IF('full menu'!K139="MDC","MDC",IF(OR('full menu'!K139="PERF",'full menu'!K139="AERF",'full menu'!K139="PCB"),"ERfix",IF(OR('full menu'!K139="ACB", 'full menu'!K139="LCERT", 'full menu'!K139="LERT",'full menu'!K139="FCERT",'full menu'!K139="FERT"),"ERTs",IF(OR('full menu'!K139="FCMT",'full menu'!K139="FMT",'full menu'!K139="LMT",'full menu'!K139="LCMT"),"MTs",IF(OR('full menu'!K139="LCIT",'full menu'!K139="FCIT",'full menu'!K139="LIT",'full menu'!K139="FIT"),"ITs",IF(OR('full menu'!K139="MwERT", 'full menu'!K139="ERwMT", 'full menu'!K139="M&amp;ERT", 'full menu'!K139="MwIT", 'full menu'!K139="IwMT", 'full menu'!K139="M&amp;IT", 'full menu'!K139="IwERT", 'full menu'!K139="ERwIT", 'full menu'!K139="I&amp;ERT", 'full menu'!K139="ER&amp;M&amp;IT"),"MixedTs",IF('full menu'!K139="UD","UD",IF('full menu'!K139="LSD","LSD",IF('full menu'!K139="WSD","WSD",IF('full menu'!K139="UASC","UASC",""))))))))))</f>
        <v>MDC</v>
      </c>
      <c r="L139" t="str">
        <f>IF('full menu'!L139="MDC","MDC",IF(OR('full menu'!L139="PERF",'full menu'!L139="AERF",'full menu'!L139="PCB"),"ERfix",IF(OR('full menu'!L139="ACB", 'full menu'!L139="LCERT", 'full menu'!L139="LERT",'full menu'!L139="FCERT",'full menu'!L139="FERT"),"ERTs",IF(OR('full menu'!L139="FCMT",'full menu'!L139="FMT",'full menu'!L139="LMT",'full menu'!L139="LCMT"),"MTs",IF(OR('full menu'!L139="LCIT",'full menu'!L139="FCIT",'full menu'!L139="LIT",'full menu'!L139="FIT"),"ITs",IF(OR('full menu'!L139="MwERT", 'full menu'!L139="ERwMT", 'full menu'!L139="M&amp;ERT", 'full menu'!L139="MwIT", 'full menu'!L139="IwMT", 'full menu'!L139="M&amp;IT", 'full menu'!L139="IwERT", 'full menu'!L139="ERwIT", 'full menu'!L139="I&amp;ERT", 'full menu'!L139="ER&amp;M&amp;IT"),"MixedTs",IF('full menu'!L139="UD","UD",IF('full menu'!L139="LSD","LSD",IF('full menu'!L139="WSD","WSD",IF('full menu'!L139="UASC","UASC",""))))))))))</f>
        <v>MDC</v>
      </c>
      <c r="M139" t="str">
        <f>IF('full menu'!M139="MDC","MDC",IF(OR('full menu'!M139="PERF",'full menu'!M139="AERF",'full menu'!M139="PCB"),"ERfix",IF(OR('full menu'!M139="ACB", 'full menu'!M139="LCERT", 'full menu'!M139="LERT",'full menu'!M139="FCERT",'full menu'!M139="FERT"),"ERTs",IF(OR('full menu'!M139="FCMT",'full menu'!M139="FMT",'full menu'!M139="LMT",'full menu'!M139="LCMT"),"MTs",IF(OR('full menu'!M139="LCIT",'full menu'!M139="FCIT",'full menu'!M139="LIT",'full menu'!M139="FIT"),"ITs",IF(OR('full menu'!M139="MwERT", 'full menu'!M139="ERwMT", 'full menu'!M139="M&amp;ERT", 'full menu'!M139="MwIT", 'full menu'!M139="IwMT", 'full menu'!M139="M&amp;IT", 'full menu'!M139="IwERT", 'full menu'!M139="ERwIT", 'full menu'!M139="I&amp;ERT", 'full menu'!M139="ER&amp;M&amp;IT"),"MixedTs",IF('full menu'!M139="UD","UD",IF('full menu'!M139="LSD","LSD",IF('full menu'!M139="WSD","WSD",IF('full menu'!M139="UASC","UASC",""))))))))))</f>
        <v>MDC</v>
      </c>
      <c r="N139" t="str">
        <f>IF('full menu'!N139="MDC","MDC",IF(OR('full menu'!N139="PERF",'full menu'!N139="AERF",'full menu'!N139="PCB"),"ERfix",IF(OR('full menu'!N139="ACB", 'full menu'!N139="LCERT", 'full menu'!N139="LERT",'full menu'!N139="FCERT",'full menu'!N139="FERT"),"ERTs",IF(OR('full menu'!N139="FCMT",'full menu'!N139="FMT",'full menu'!N139="LMT",'full menu'!N139="LCMT"),"MTs",IF(OR('full menu'!N139="LCIT",'full menu'!N139="FCIT",'full menu'!N139="LIT",'full menu'!N139="FIT"),"ITs",IF(OR('full menu'!N139="MwERT", 'full menu'!N139="ERwMT", 'full menu'!N139="M&amp;ERT", 'full menu'!N139="MwIT", 'full menu'!N139="IwMT", 'full menu'!N139="M&amp;IT", 'full menu'!N139="IwERT", 'full menu'!N139="ERwIT", 'full menu'!N139="I&amp;ERT", 'full menu'!N139="ER&amp;M&amp;IT"),"MixedTs",IF('full menu'!N139="UD","UD",IF('full menu'!N139="LSD","LSD",IF('full menu'!N139="WSD","WSD",IF('full menu'!N139="UASC","UASC",""))))))))))</f>
        <v>MDC</v>
      </c>
      <c r="O139" t="str">
        <f>IF('full menu'!O139="MDC","MDC",IF(OR('full menu'!O139="PERF",'full menu'!O139="AERF",'full menu'!O139="PCB"),"ERfix",IF(OR('full menu'!O139="ACB", 'full menu'!O139="LCERT", 'full menu'!O139="LERT",'full menu'!O139="FCERT",'full menu'!O139="FERT"),"ERTs",IF(OR('full menu'!O139="FCMT",'full menu'!O139="FMT",'full menu'!O139="LMT",'full menu'!O139="LCMT"),"MTs",IF(OR('full menu'!O139="LCIT",'full menu'!O139="FCIT",'full menu'!O139="LIT",'full menu'!O139="FIT"),"ITs",IF(OR('full menu'!O139="MwERT", 'full menu'!O139="ERwMT", 'full menu'!O139="M&amp;ERT", 'full menu'!O139="MwIT", 'full menu'!O139="IwMT", 'full menu'!O139="M&amp;IT", 'full menu'!O139="IwERT", 'full menu'!O139="ERwIT", 'full menu'!O139="I&amp;ERT", 'full menu'!O139="ER&amp;M&amp;IT"),"MixedTs",IF('full menu'!O139="UD","UD",IF('full menu'!O139="LSD","LSD",IF('full menu'!O139="WSD","WSD",IF('full menu'!O139="UASC","UASC",""))))))))))</f>
        <v>MDC</v>
      </c>
      <c r="P139" t="str">
        <f>IF('full menu'!P139="MDC","MDC",IF(OR('full menu'!P139="PERF",'full menu'!P139="AERF",'full menu'!P139="PCB"),"ERfix",IF(OR('full menu'!P139="ACB", 'full menu'!P139="LCERT", 'full menu'!P139="LERT",'full menu'!P139="FCERT",'full menu'!P139="FERT"),"ERTs",IF(OR('full menu'!P139="FCMT",'full menu'!P139="FMT",'full menu'!P139="LMT",'full menu'!P139="LCMT"),"MTs",IF(OR('full menu'!P139="LCIT",'full menu'!P139="FCIT",'full menu'!P139="LIT",'full menu'!P139="FIT"),"ITs",IF(OR('full menu'!P139="MwERT", 'full menu'!P139="ERwMT", 'full menu'!P139="M&amp;ERT", 'full menu'!P139="MwIT", 'full menu'!P139="IwMT", 'full menu'!P139="M&amp;IT", 'full menu'!P139="IwERT", 'full menu'!P139="ERwIT", 'full menu'!P139="I&amp;ERT", 'full menu'!P139="ER&amp;M&amp;IT"),"MixedTs",IF('full menu'!P139="UD","UD",IF('full menu'!P139="LSD","LSD",IF('full menu'!P139="WSD","WSD",IF('full menu'!P139="UASC","UASC",""))))))))))</f>
        <v>MDC</v>
      </c>
      <c r="Q139" t="str">
        <f>IF('full menu'!Q139="MDC","MDC",IF(OR('full menu'!Q139="PERF",'full menu'!Q139="AERF",'full menu'!Q139="PCB"),"ERfix",IF(OR('full menu'!Q139="ACB", 'full menu'!Q139="LCERT", 'full menu'!Q139="LERT",'full menu'!Q139="FCERT",'full menu'!Q139="FERT"),"ERTs",IF(OR('full menu'!Q139="FCMT",'full menu'!Q139="FMT",'full menu'!Q139="LMT",'full menu'!Q139="LCMT"),"MTs",IF(OR('full menu'!Q139="LCIT",'full menu'!Q139="FCIT",'full menu'!Q139="LIT",'full menu'!Q139="FIT"),"ITs",IF(OR('full menu'!Q139="MwERT", 'full menu'!Q139="ERwMT", 'full menu'!Q139="M&amp;ERT", 'full menu'!Q139="MwIT", 'full menu'!Q139="IwMT", 'full menu'!Q139="M&amp;IT", 'full menu'!Q139="IwERT", 'full menu'!Q139="ERwIT", 'full menu'!Q139="I&amp;ERT", 'full menu'!Q139="ER&amp;M&amp;IT"),"MixedTs",IF('full menu'!Q139="UD","UD",IF('full menu'!Q139="LSD","LSD",IF('full menu'!Q139="WSD","WSD",IF('full menu'!Q139="UASC","UASC",""))))))))))</f>
        <v>MDC</v>
      </c>
      <c r="R139" t="str">
        <f>IF('full menu'!R139="MDC","MDC",IF(OR('full menu'!R139="PERF",'full menu'!R139="AERF",'full menu'!R139="PCB"),"ERfix",IF(OR('full menu'!R139="ACB", 'full menu'!R139="LCERT", 'full menu'!R139="LERT",'full menu'!R139="FCERT",'full menu'!R139="FERT"),"ERTs",IF(OR('full menu'!R139="FCMT",'full menu'!R139="FMT",'full menu'!R139="LMT",'full menu'!R139="LCMT"),"MTs",IF(OR('full menu'!R139="LCIT",'full menu'!R139="FCIT",'full menu'!R139="LIT",'full menu'!R139="FIT"),"ITs",IF(OR('full menu'!R139="MwERT", 'full menu'!R139="ERwMT", 'full menu'!R139="M&amp;ERT", 'full menu'!R139="MwIT", 'full menu'!R139="IwMT", 'full menu'!R139="M&amp;IT", 'full menu'!R139="IwERT", 'full menu'!R139="ERwIT", 'full menu'!R139="I&amp;ERT", 'full menu'!R139="ER&amp;M&amp;IT"),"MixedTs",IF('full menu'!R139="UD","UD",IF('full menu'!R139="LSD","LSD",IF('full menu'!R139="WSD","WSD",IF('full menu'!R139="UASC","UASC",""))))))))))</f>
        <v>MDC</v>
      </c>
      <c r="S139" t="str">
        <f>IF('full menu'!S139="MDC","MDC",IF(OR('full menu'!S139="PERF",'full menu'!S139="AERF",'full menu'!S139="PCB"),"ERfix",IF(OR('full menu'!S139="ACB", 'full menu'!S139="LCERT", 'full menu'!S139="LERT",'full menu'!S139="FCERT",'full menu'!S139="FERT"),"ERTs",IF(OR('full menu'!S139="FCMT",'full menu'!S139="FMT",'full menu'!S139="LMT",'full menu'!S139="LCMT"),"MTs",IF(OR('full menu'!S139="LCIT",'full menu'!S139="FCIT",'full menu'!S139="LIT",'full menu'!S139="FIT"),"ITs",IF(OR('full menu'!S139="MwERT", 'full menu'!S139="ERwMT", 'full menu'!S139="M&amp;ERT", 'full menu'!S139="MwIT", 'full menu'!S139="IwMT", 'full menu'!S139="M&amp;IT", 'full menu'!S139="IwERT", 'full menu'!S139="ERwIT", 'full menu'!S139="I&amp;ERT", 'full menu'!S139="ER&amp;M&amp;IT"),"MixedTs",IF('full menu'!S139="UD","UD",IF('full menu'!S139="LSD","LSD",IF('full menu'!S139="WSD","WSD",IF('full menu'!S139="UASC","UASC",""))))))))))</f>
        <v>UD</v>
      </c>
      <c r="T139" t="str">
        <f>IF('full menu'!T139="MDC","MDC",IF(OR('full menu'!T139="PERF",'full menu'!T139="AERF",'full menu'!T139="PCB"),"ERfix",IF(OR('full menu'!T139="ACB", 'full menu'!T139="LCERT", 'full menu'!T139="LERT",'full menu'!T139="FCERT",'full menu'!T139="FERT"),"ERTs",IF(OR('full menu'!T139="FCMT",'full menu'!T139="FMT",'full menu'!T139="LMT",'full menu'!T139="LCMT"),"MTs",IF(OR('full menu'!T139="LCIT",'full menu'!T139="FCIT",'full menu'!T139="LIT",'full menu'!T139="FIT"),"ITs",IF(OR('full menu'!T139="MwERT", 'full menu'!T139="ERwMT", 'full menu'!T139="M&amp;ERT", 'full menu'!T139="MwIT", 'full menu'!T139="IwMT", 'full menu'!T139="M&amp;IT", 'full menu'!T139="IwERT", 'full menu'!T139="ERwIT", 'full menu'!T139="I&amp;ERT", 'full menu'!T139="ER&amp;M&amp;IT"),"MixedTs",IF('full menu'!T139="UD","UD",IF('full menu'!T139="LSD","LSD",IF('full menu'!T139="WSD","WSD",IF('full menu'!T139="UASC","UASC",""))))))))))</f>
        <v>UD</v>
      </c>
      <c r="U139" t="str">
        <f>IF('full menu'!U139="MDC","MDC",IF(OR('full menu'!U139="PERF",'full menu'!U139="AERF",'full menu'!U139="PCB"),"ERfix",IF(OR('full menu'!U139="ACB", 'full menu'!U139="LCERT", 'full menu'!U139="LERT",'full menu'!U139="FCERT",'full menu'!U139="FERT"),"ERTs",IF(OR('full menu'!U139="FCMT",'full menu'!U139="FMT",'full menu'!U139="LMT",'full menu'!U139="LCMT"),"MTs",IF(OR('full menu'!U139="LCIT",'full menu'!U139="FCIT",'full menu'!U139="LIT",'full menu'!U139="FIT"),"ITs",IF(OR('full menu'!U139="MwERT", 'full menu'!U139="ERwMT", 'full menu'!U139="M&amp;ERT", 'full menu'!U139="MwIT", 'full menu'!U139="IwMT", 'full menu'!U139="M&amp;IT", 'full menu'!U139="IwERT", 'full menu'!U139="ERwIT", 'full menu'!U139="I&amp;ERT", 'full menu'!U139="ER&amp;M&amp;IT"),"MixedTs",IF('full menu'!U139="UD","UD",IF('full menu'!U139="LSD","LSD",IF('full menu'!U139="WSD","WSD",IF('full menu'!U139="UASC","UASC",""))))))))))</f>
        <v>UD</v>
      </c>
      <c r="V139" t="str">
        <f>IF('full menu'!V139="MDC","MDC",IF(OR('full menu'!V139="PERF",'full menu'!V139="AERF",'full menu'!V139="PCB"),"ERfix",IF(OR('full menu'!V139="ACB", 'full menu'!V139="LCERT", 'full menu'!V139="LERT",'full menu'!V139="FCERT",'full menu'!V139="FERT"),"ERTs",IF(OR('full menu'!V139="FCMT",'full menu'!V139="FMT",'full menu'!V139="LMT",'full menu'!V139="LCMT"),"MTs",IF(OR('full menu'!V139="LCIT",'full menu'!V139="FCIT",'full menu'!V139="LIT",'full menu'!V139="FIT"),"ITs",IF(OR('full menu'!V139="MwERT", 'full menu'!V139="ERwMT", 'full menu'!V139="M&amp;ERT", 'full menu'!V139="MwIT", 'full menu'!V139="IwMT", 'full menu'!V139="M&amp;IT", 'full menu'!V139="IwERT", 'full menu'!V139="ERwIT", 'full menu'!V139="I&amp;ERT", 'full menu'!V139="ER&amp;M&amp;IT"),"MixedTs",IF('full menu'!V139="UD","UD",IF('full menu'!V139="LSD","LSD",IF('full menu'!V139="WSD","WSD",IF('full menu'!V139="UASC","UASC",""))))))))))</f>
        <v>UD</v>
      </c>
      <c r="W139" t="str">
        <f>IF('full menu'!W139="MDC","MDC",IF(OR('full menu'!W139="PERF",'full menu'!W139="AERF",'full menu'!W139="PCB"),"ERfix",IF(OR('full menu'!W139="ACB", 'full menu'!W139="LCERT", 'full menu'!W139="LERT",'full menu'!W139="FCERT",'full menu'!W139="FERT"),"ERTs",IF(OR('full menu'!W139="FCMT",'full menu'!W139="FMT",'full menu'!W139="LMT",'full menu'!W139="LCMT"),"MTs",IF(OR('full menu'!W139="LCIT",'full menu'!W139="FCIT",'full menu'!W139="LIT",'full menu'!W139="FIT"),"ITs",IF(OR('full menu'!W139="MwERT", 'full menu'!W139="ERwMT", 'full menu'!W139="M&amp;ERT", 'full menu'!W139="MwIT", 'full menu'!W139="IwMT", 'full menu'!W139="M&amp;IT", 'full menu'!W139="IwERT", 'full menu'!W139="ERwIT", 'full menu'!W139="I&amp;ERT", 'full menu'!W139="ER&amp;M&amp;IT"),"MixedTs",IF('full menu'!W139="UD","UD",IF('full menu'!W139="LSD","LSD",IF('full menu'!W139="WSD","WSD",IF('full menu'!W139="UASC","UASC",""))))))))))</f>
        <v>UD</v>
      </c>
      <c r="X139" t="str">
        <f>IF('full menu'!X139="MDC","MDC",IF(OR('full menu'!X139="PERF",'full menu'!X139="AERF",'full menu'!X139="PCB"),"ERfix",IF(OR('full menu'!X139="ACB", 'full menu'!X139="LCERT", 'full menu'!X139="LERT",'full menu'!X139="FCERT",'full menu'!X139="FERT"),"ERTs",IF(OR('full menu'!X139="FCMT",'full menu'!X139="FMT",'full menu'!X139="LMT",'full menu'!X139="LCMT"),"MTs",IF(OR('full menu'!X139="LCIT",'full menu'!X139="FCIT",'full menu'!X139="LIT",'full menu'!X139="FIT"),"ITs",IF(OR('full menu'!X139="MwERT", 'full menu'!X139="ERwMT", 'full menu'!X139="M&amp;ERT", 'full menu'!X139="MwIT", 'full menu'!X139="IwMT", 'full menu'!X139="M&amp;IT", 'full menu'!X139="IwERT", 'full menu'!X139="ERwIT", 'full menu'!X139="I&amp;ERT", 'full menu'!X139="ER&amp;M&amp;IT"),"MixedTs",IF('full menu'!X139="UD","UD",IF('full menu'!X139="LSD","LSD",IF('full menu'!X139="WSD","WSD",IF('full menu'!X139="UASC","UASC",""))))))))))</f>
        <v>UD</v>
      </c>
      <c r="Y139" t="str">
        <f>IF('full menu'!Y139="MDC","MDC",IF(OR('full menu'!Y139="PERF",'full menu'!Y139="AERF",'full menu'!Y139="PCB"),"ERfix",IF(OR('full menu'!Y139="ACB", 'full menu'!Y139="LCERT", 'full menu'!Y139="LERT",'full menu'!Y139="FCERT",'full menu'!Y139="FERT"),"ERTs",IF(OR('full menu'!Y139="FCMT",'full menu'!Y139="FMT",'full menu'!Y139="LMT",'full menu'!Y139="LCMT"),"MTs",IF(OR('full menu'!Y139="LCIT",'full menu'!Y139="FCIT",'full menu'!Y139="LIT",'full menu'!Y139="FIT"),"ITs",IF(OR('full menu'!Y139="MwERT", 'full menu'!Y139="ERwMT", 'full menu'!Y139="M&amp;ERT", 'full menu'!Y139="MwIT", 'full menu'!Y139="IwMT", 'full menu'!Y139="M&amp;IT", 'full menu'!Y139="IwERT", 'full menu'!Y139="ERwIT", 'full menu'!Y139="I&amp;ERT", 'full menu'!Y139="ER&amp;M&amp;IT"),"MixedTs",IF('full menu'!Y139="UD","UD",IF('full menu'!Y139="LSD","LSD",IF('full menu'!Y139="WSD","WSD",IF('full menu'!Y139="UASC","UASC",""))))))))))</f>
        <v>UD</v>
      </c>
      <c r="Z139" t="str">
        <f>IF('full menu'!Z139="MDC","MDC",IF(OR('full menu'!Z139="PERF",'full menu'!Z139="AERF",'full menu'!Z139="PCB"),"ERfix",IF(OR('full menu'!Z139="ACB", 'full menu'!Z139="LCERT", 'full menu'!Z139="LERT",'full menu'!Z139="FCERT",'full menu'!Z139="FERT"),"ERTs",IF(OR('full menu'!Z139="FCMT",'full menu'!Z139="FMT",'full menu'!Z139="LMT",'full menu'!Z139="LCMT"),"MTs",IF(OR('full menu'!Z139="LCIT",'full menu'!Z139="FCIT",'full menu'!Z139="LIT",'full menu'!Z139="FIT"),"ITs",IF(OR('full menu'!Z139="MwERT", 'full menu'!Z139="ERwMT", 'full menu'!Z139="M&amp;ERT", 'full menu'!Z139="MwIT", 'full menu'!Z139="IwMT", 'full menu'!Z139="M&amp;IT", 'full menu'!Z139="IwERT", 'full menu'!Z139="ERwIT", 'full menu'!Z139="I&amp;ERT", 'full menu'!Z139="ER&amp;M&amp;IT"),"MixedTs",IF('full menu'!Z139="UD","UD",IF('full menu'!Z139="LSD","LSD",IF('full menu'!Z139="WSD","WSD",IF('full menu'!Z139="UASC","UASC",""))))))))))</f>
        <v>UD</v>
      </c>
      <c r="AA139" t="str">
        <f>IF('full menu'!AA139="MDC","MDC",IF(OR('full menu'!AA139="PERF",'full menu'!AA139="AERF",'full menu'!AA139="PCB"),"ERfix",IF(OR('full menu'!AA139="ACB", 'full menu'!AA139="LCERT", 'full menu'!AA139="LERT",'full menu'!AA139="FCERT",'full menu'!AA139="FERT"),"ERTs",IF(OR('full menu'!AA139="FCMT",'full menu'!AA139="FMT",'full menu'!AA139="LMT",'full menu'!AA139="LCMT"),"MTs",IF(OR('full menu'!AA139="LCIT",'full menu'!AA139="FCIT",'full menu'!AA139="LIT",'full menu'!AA139="FIT"),"ITs",IF(OR('full menu'!AA139="MwERT", 'full menu'!AA139="ERwMT", 'full menu'!AA139="M&amp;ERT", 'full menu'!AA139="MwIT", 'full menu'!AA139="IwMT", 'full menu'!AA139="M&amp;IT", 'full menu'!AA139="IwERT", 'full menu'!AA139="ERwIT", 'full menu'!AA139="I&amp;ERT", 'full menu'!AA139="ER&amp;M&amp;IT"),"MixedTs",IF('full menu'!AA139="UD","UD",IF('full menu'!AA139="LSD","LSD",IF('full menu'!AA139="WSD","WSD",IF('full menu'!AA139="UASC","UASC",""))))))))))</f>
        <v>UD</v>
      </c>
      <c r="AB139" t="str">
        <f>IF('full menu'!AB139="MDC","MDC",IF(OR('full menu'!AB139="PERF",'full menu'!AB139="AERF",'full menu'!AB139="PCB"),"ERfix",IF(OR('full menu'!AB139="ACB", 'full menu'!AB139="LCERT", 'full menu'!AB139="LERT",'full menu'!AB139="FCERT",'full menu'!AB139="FERT"),"ERTs",IF(OR('full menu'!AB139="FCMT",'full menu'!AB139="FMT",'full menu'!AB139="LMT",'full menu'!AB139="LCMT"),"MTs",IF(OR('full menu'!AB139="LCIT",'full menu'!AB139="FCIT",'full menu'!AB139="LIT",'full menu'!AB139="FIT"),"ITs",IF(OR('full menu'!AB139="MwERT", 'full menu'!AB139="ERwMT", 'full menu'!AB139="M&amp;ERT", 'full menu'!AB139="MwIT", 'full menu'!AB139="IwMT", 'full menu'!AB139="M&amp;IT", 'full menu'!AB139="IwERT", 'full menu'!AB139="ERwIT", 'full menu'!AB139="I&amp;ERT", 'full menu'!AB139="ER&amp;M&amp;IT"),"MixedTs",IF('full menu'!AB139="UD","UD",IF('full menu'!AB139="LSD","LSD",IF('full menu'!AB139="WSD","WSD",IF('full menu'!AB139="UASC","UASC",""))))))))))</f>
        <v>UD</v>
      </c>
      <c r="AC139" t="str">
        <f>IF('full menu'!AC139="MDC","MDC",IF(OR('full menu'!AC139="PERF",'full menu'!AC139="AERF",'full menu'!AC139="PCB"),"ERfix",IF(OR('full menu'!AC139="ACB", 'full menu'!AC139="LCERT", 'full menu'!AC139="LERT",'full menu'!AC139="FCERT",'full menu'!AC139="FERT"),"ERTs",IF(OR('full menu'!AC139="FCMT",'full menu'!AC139="FMT",'full menu'!AC139="LMT",'full menu'!AC139="LCMT"),"MTs",IF(OR('full menu'!AC139="LCIT",'full menu'!AC139="FCIT",'full menu'!AC139="LIT",'full menu'!AC139="FIT"),"ITs",IF(OR('full menu'!AC139="MwERT", 'full menu'!AC139="ERwMT", 'full menu'!AC139="M&amp;ERT", 'full menu'!AC139="MwIT", 'full menu'!AC139="IwMT", 'full menu'!AC139="M&amp;IT", 'full menu'!AC139="IwERT", 'full menu'!AC139="ERwIT", 'full menu'!AC139="I&amp;ERT", 'full menu'!AC139="ER&amp;M&amp;IT"),"MixedTs",IF('full menu'!AC139="UD","UD",IF('full menu'!AC139="LSD","LSD",IF('full menu'!AC139="WSD","WSD",IF('full menu'!AC139="UASC","UASC",""))))))))))</f>
        <v>LSD</v>
      </c>
      <c r="AD139" t="str">
        <f>IF('full menu'!AD139="MDC","MDC",IF(OR('full menu'!AD139="PERF",'full menu'!AD139="AERF",'full menu'!AD139="PCB"),"ERfix",IF(OR('full menu'!AD139="ACB", 'full menu'!AD139="LCERT", 'full menu'!AD139="LERT",'full menu'!AD139="FCERT",'full menu'!AD139="FERT"),"ERTs",IF(OR('full menu'!AD139="FCMT",'full menu'!AD139="FMT",'full menu'!AD139="LMT",'full menu'!AD139="LCMT"),"MTs",IF(OR('full menu'!AD139="LCIT",'full menu'!AD139="FCIT",'full menu'!AD139="LIT",'full menu'!AD139="FIT"),"ITs",IF(OR('full menu'!AD139="MwERT", 'full menu'!AD139="ERwMT", 'full menu'!AD139="M&amp;ERT", 'full menu'!AD139="MwIT", 'full menu'!AD139="IwMT", 'full menu'!AD139="M&amp;IT", 'full menu'!AD139="IwERT", 'full menu'!AD139="ERwIT", 'full menu'!AD139="I&amp;ERT", 'full menu'!AD139="ER&amp;M&amp;IT"),"MixedTs",IF('full menu'!AD139="UD","UD",IF('full menu'!AD139="LSD","LSD",IF('full menu'!AD139="WSD","WSD",IF('full menu'!AD139="UASC","UASC",""))))))))))</f>
        <v>LSD</v>
      </c>
      <c r="AE139" t="str">
        <f>IF('full menu'!AE139="MDC","MDC",IF(OR('full menu'!AE139="PERF",'full menu'!AE139="AERF",'full menu'!AE139="PCB"),"ERfix",IF(OR('full menu'!AE139="ACB", 'full menu'!AE139="LCERT", 'full menu'!AE139="LERT",'full menu'!AE139="FCERT",'full menu'!AE139="FERT"),"ERTs",IF(OR('full menu'!AE139="FCMT",'full menu'!AE139="FMT",'full menu'!AE139="LMT",'full menu'!AE139="LCMT"),"MTs",IF(OR('full menu'!AE139="LCIT",'full menu'!AE139="FCIT",'full menu'!AE139="LIT",'full menu'!AE139="FIT"),"ITs",IF(OR('full menu'!AE139="MwERT", 'full menu'!AE139="ERwMT", 'full menu'!AE139="M&amp;ERT", 'full menu'!AE139="MwIT", 'full menu'!AE139="IwMT", 'full menu'!AE139="M&amp;IT", 'full menu'!AE139="IwERT", 'full menu'!AE139="ERwIT", 'full menu'!AE139="I&amp;ERT", 'full menu'!AE139="ER&amp;M&amp;IT"),"MixedTs",IF('full menu'!AE139="UD","UD",IF('full menu'!AE139="LSD","LSD",IF('full menu'!AE139="WSD","WSD",IF('full menu'!AE139="UASC","UASC",""))))))))))</f>
        <v>LSD</v>
      </c>
      <c r="AF139" t="str">
        <f>IF('full menu'!AF139="MDC","MDC",IF(OR('full menu'!AF139="PERF",'full menu'!AF139="AERF",'full menu'!AF139="PCB"),"ERfix",IF(OR('full menu'!AF139="ACB", 'full menu'!AF139="LCERT", 'full menu'!AF139="LERT",'full menu'!AF139="FCERT",'full menu'!AF139="FERT"),"ERTs",IF(OR('full menu'!AF139="FCMT",'full menu'!AF139="FMT",'full menu'!AF139="LMT",'full menu'!AF139="LCMT"),"MTs",IF(OR('full menu'!AF139="LCIT",'full menu'!AF139="FCIT",'full menu'!AF139="LIT",'full menu'!AF139="FIT"),"ITs",IF(OR('full menu'!AF139="MwERT", 'full menu'!AF139="ERwMT", 'full menu'!AF139="M&amp;ERT", 'full menu'!AF139="MwIT", 'full menu'!AF139="IwMT", 'full menu'!AF139="M&amp;IT", 'full menu'!AF139="IwERT", 'full menu'!AF139="ERwIT", 'full menu'!AF139="I&amp;ERT", 'full menu'!AF139="ER&amp;M&amp;IT"),"MixedTs",IF('full menu'!AF139="UD","UD",IF('full menu'!AF139="LSD","LSD",IF('full menu'!AF139="WSD","WSD",IF('full menu'!AF139="UASC","UASC",""))))))))))</f>
        <v>LSD</v>
      </c>
      <c r="AG139" t="str">
        <f>IF('full menu'!AG139="MDC","MDC",IF(OR('full menu'!AG139="PERF",'full menu'!AG139="AERF",'full menu'!AG139="PCB"),"ERfix",IF(OR('full menu'!AG139="ACB", 'full menu'!AG139="LCERT", 'full menu'!AG139="LERT",'full menu'!AG139="FCERT",'full menu'!AG139="FERT"),"ERTs",IF(OR('full menu'!AG139="FCMT",'full menu'!AG139="FMT",'full menu'!AG139="LMT",'full menu'!AG139="LCMT"),"MTs",IF(OR('full menu'!AG139="LCIT",'full menu'!AG139="FCIT",'full menu'!AG139="LIT",'full menu'!AG139="FIT"),"ITs",IF(OR('full menu'!AG139="MwERT", 'full menu'!AG139="ERwMT", 'full menu'!AG139="M&amp;ERT", 'full menu'!AG139="MwIT", 'full menu'!AG139="IwMT", 'full menu'!AG139="M&amp;IT", 'full menu'!AG139="IwERT", 'full menu'!AG139="ERwIT", 'full menu'!AG139="I&amp;ERT", 'full menu'!AG139="ER&amp;M&amp;IT"),"MixedTs",IF('full menu'!AG139="UD","UD",IF('full menu'!AG139="LSD","LSD",IF('full menu'!AG139="WSD","WSD",IF('full menu'!AG139="UASC","UASC",""))))))))))</f>
        <v>LSD</v>
      </c>
      <c r="AH139" t="str">
        <f>IF('full menu'!AH139="MDC","MDC",IF(OR('full menu'!AH139="PERF",'full menu'!AH139="AERF",'full menu'!AH139="PCB"),"ERfix",IF(OR('full menu'!AH139="ACB", 'full menu'!AH139="LCERT", 'full menu'!AH139="LERT",'full menu'!AH139="FCERT",'full menu'!AH139="FERT"),"ERTs",IF(OR('full menu'!AH139="FCMT",'full menu'!AH139="FMT",'full menu'!AH139="LMT",'full menu'!AH139="LCMT"),"MTs",IF(OR('full menu'!AH139="LCIT",'full menu'!AH139="FCIT",'full menu'!AH139="LIT",'full menu'!AH139="FIT"),"ITs",IF(OR('full menu'!AH139="MwERT", 'full menu'!AH139="ERwMT", 'full menu'!AH139="M&amp;ERT", 'full menu'!AH139="MwIT", 'full menu'!AH139="IwMT", 'full menu'!AH139="M&amp;IT", 'full menu'!AH139="IwERT", 'full menu'!AH139="ERwIT", 'full menu'!AH139="I&amp;ERT", 'full menu'!AH139="ER&amp;M&amp;IT"),"MixedTs",IF('full menu'!AH139="UD","UD",IF('full menu'!AH139="LSD","LSD",IF('full menu'!AH139="WSD","WSD",IF('full menu'!AH139="UASC","UASC",""))))))))))</f>
        <v>ITs</v>
      </c>
      <c r="AI139" t="str">
        <f>IF('full menu'!AI139="MDC","MDC",IF(OR('full menu'!AI139="PERF",'full menu'!AI139="AERF",'full menu'!AI139="PCB"),"ERfix",IF(OR('full menu'!AI139="ACB", 'full menu'!AI139="LCERT", 'full menu'!AI139="LERT",'full menu'!AI139="FCERT",'full menu'!AI139="FERT"),"ERTs",IF(OR('full menu'!AI139="FCMT",'full menu'!AI139="FMT",'full menu'!AI139="LMT",'full menu'!AI139="LCMT"),"MTs",IF(OR('full menu'!AI139="LCIT",'full menu'!AI139="FCIT",'full menu'!AI139="LIT",'full menu'!AI139="FIT"),"ITs",IF(OR('full menu'!AI139="MwERT", 'full menu'!AI139="ERwMT", 'full menu'!AI139="M&amp;ERT", 'full menu'!AI139="MwIT", 'full menu'!AI139="IwMT", 'full menu'!AI139="M&amp;IT", 'full menu'!AI139="IwERT", 'full menu'!AI139="ERwIT", 'full menu'!AI139="I&amp;ERT", 'full menu'!AI139="ER&amp;M&amp;IT"),"MixedTs",IF('full menu'!AI139="UD","UD",IF('full menu'!AI139="LSD","LSD",IF('full menu'!AI139="WSD","WSD",IF('full menu'!AI139="UASC","UASC",""))))))))))</f>
        <v>ITs</v>
      </c>
      <c r="AJ139" t="str">
        <f>IF('full menu'!AJ139="MDC","MDC",IF(OR('full menu'!AJ139="PERF",'full menu'!AJ139="AERF",'full menu'!AJ139="PCB"),"ERfix",IF(OR('full menu'!AJ139="ACB", 'full menu'!AJ139="LCERT", 'full menu'!AJ139="LERT",'full menu'!AJ139="FCERT",'full menu'!AJ139="FERT"),"ERTs",IF(OR('full menu'!AJ139="FCMT",'full menu'!AJ139="FMT",'full menu'!AJ139="LMT",'full menu'!AJ139="LCMT"),"MTs",IF(OR('full menu'!AJ139="LCIT",'full menu'!AJ139="FCIT",'full menu'!AJ139="LIT",'full menu'!AJ139="FIT"),"ITs",IF(OR('full menu'!AJ139="MwERT", 'full menu'!AJ139="ERwMT", 'full menu'!AJ139="M&amp;ERT", 'full menu'!AJ139="MwIT", 'full menu'!AJ139="IwMT", 'full menu'!AJ139="M&amp;IT", 'full menu'!AJ139="IwERT", 'full menu'!AJ139="ERwIT", 'full menu'!AJ139="I&amp;ERT", 'full menu'!AJ139="ER&amp;M&amp;IT"),"MixedTs",IF('full menu'!AJ139="UD","UD",IF('full menu'!AJ139="LSD","LSD",IF('full menu'!AJ139="WSD","WSD",IF('full menu'!AJ139="UASC","UASC",""))))))))))</f>
        <v>ITs</v>
      </c>
      <c r="AK139" t="str">
        <f>IF('full menu'!AK139="MDC","MDC",IF(OR('full menu'!AK139="PERF",'full menu'!AK139="AERF",'full menu'!AK139="PCB"),"ERfix",IF(OR('full menu'!AK139="ACB", 'full menu'!AK139="LCERT", 'full menu'!AK139="LERT",'full menu'!AK139="FCERT",'full menu'!AK139="FERT"),"ERTs",IF(OR('full menu'!AK139="FCMT",'full menu'!AK139="FMT",'full menu'!AK139="LMT",'full menu'!AK139="LCMT"),"MTs",IF(OR('full menu'!AK139="LCIT",'full menu'!AK139="FCIT",'full menu'!AK139="LIT",'full menu'!AK139="FIT"),"ITs",IF(OR('full menu'!AK139="MwERT", 'full menu'!AK139="ERwMT", 'full menu'!AK139="M&amp;ERT", 'full menu'!AK139="MwIT", 'full menu'!AK139="IwMT", 'full menu'!AK139="M&amp;IT", 'full menu'!AK139="IwERT", 'full menu'!AK139="ERwIT", 'full menu'!AK139="I&amp;ERT", 'full menu'!AK139="ER&amp;M&amp;IT"),"MixedTs",IF('full menu'!AK139="UD","UD",IF('full menu'!AK139="LSD","LSD",IF('full menu'!AK139="WSD","WSD",IF('full menu'!AK139="UASC","UASC",""))))))))))</f>
        <v>ITs</v>
      </c>
      <c r="AL139" t="str">
        <f>IF('full menu'!AL139="MDC","MDC",IF(OR('full menu'!AL139="PERF",'full menu'!AL139="AERF",'full menu'!AL139="PCB"),"ERfix",IF(OR('full menu'!AL139="ACB", 'full menu'!AL139="LCERT", 'full menu'!AL139="LERT",'full menu'!AL139="FCERT",'full menu'!AL139="FERT"),"ERTs",IF(OR('full menu'!AL139="FCMT",'full menu'!AL139="FMT",'full menu'!AL139="LMT",'full menu'!AL139="LCMT"),"MTs",IF(OR('full menu'!AL139="LCIT",'full menu'!AL139="FCIT",'full menu'!AL139="LIT",'full menu'!AL139="FIT"),"ITs",IF(OR('full menu'!AL139="MwERT", 'full menu'!AL139="ERwMT", 'full menu'!AL139="M&amp;ERT", 'full menu'!AL139="MwIT", 'full menu'!AL139="IwMT", 'full menu'!AL139="M&amp;IT", 'full menu'!AL139="IwERT", 'full menu'!AL139="ERwIT", 'full menu'!AL139="I&amp;ERT", 'full menu'!AL139="ER&amp;M&amp;IT"),"MixedTs",IF('full menu'!AL139="UD","UD",IF('full menu'!AL139="LSD","LSD",IF('full menu'!AL139="WSD","WSD",IF('full menu'!AL139="UASC","UASC",""))))))))))</f>
        <v>ITs</v>
      </c>
      <c r="AM139" t="str">
        <f>IF('full menu'!AM139="MDC","MDC",IF(OR('full menu'!AM139="PERF",'full menu'!AM139="AERF",'full menu'!AM139="PCB"),"ERfix",IF(OR('full menu'!AM139="ACB", 'full menu'!AM139="LCERT", 'full menu'!AM139="LERT",'full menu'!AM139="FCERT",'full menu'!AM139="FERT"),"ERTs",IF(OR('full menu'!AM139="FCMT",'full menu'!AM139="FMT",'full menu'!AM139="LMT",'full menu'!AM139="LCMT"),"MTs",IF(OR('full menu'!AM139="LCIT",'full menu'!AM139="FCIT",'full menu'!AM139="LIT",'full menu'!AM139="FIT"),"ITs",IF(OR('full menu'!AM139="MwERT", 'full menu'!AM139="ERwMT", 'full menu'!AM139="M&amp;ERT", 'full menu'!AM139="MwIT", 'full menu'!AM139="IwMT", 'full menu'!AM139="M&amp;IT", 'full menu'!AM139="IwERT", 'full menu'!AM139="ERwIT", 'full menu'!AM139="I&amp;ERT", 'full menu'!AM139="ER&amp;M&amp;IT"),"MixedTs",IF('full menu'!AM139="UD","UD",IF('full menu'!AM139="LSD","LSD",IF('full menu'!AM139="WSD","WSD",IF('full menu'!AM139="UASC","UASC",""))))))))))</f>
        <v>ITs</v>
      </c>
      <c r="AN139" t="str">
        <f>IF('full menu'!AN139="MDC","MDC",IF(OR('full menu'!AN139="PERF",'full menu'!AN139="AERF",'full menu'!AN139="PCB"),"ERfix",IF(OR('full menu'!AN139="ACB", 'full menu'!AN139="LCERT", 'full menu'!AN139="LERT",'full menu'!AN139="FCERT",'full menu'!AN139="FERT"),"ERTs",IF(OR('full menu'!AN139="FCMT",'full menu'!AN139="FMT",'full menu'!AN139="LMT",'full menu'!AN139="LCMT"),"MTs",IF(OR('full menu'!AN139="LCIT",'full menu'!AN139="FCIT",'full menu'!AN139="LIT",'full menu'!AN139="FIT"),"ITs",IF(OR('full menu'!AN139="MwERT", 'full menu'!AN139="ERwMT", 'full menu'!AN139="M&amp;ERT", 'full menu'!AN139="MwIT", 'full menu'!AN139="IwMT", 'full menu'!AN139="M&amp;IT", 'full menu'!AN139="IwERT", 'full menu'!AN139="ERwIT", 'full menu'!AN139="I&amp;ERT", 'full menu'!AN139="ER&amp;M&amp;IT"),"MixedTs",IF('full menu'!AN139="UD","UD",IF('full menu'!AN139="LSD","LSD",IF('full menu'!AN139="WSD","WSD",IF('full menu'!AN139="UASC","UASC",""))))))))))</f>
        <v>ITs</v>
      </c>
      <c r="AO139" t="str">
        <f>IF('full menu'!AO139="MDC","MDC",IF(OR('full menu'!AO139="PERF",'full menu'!AO139="AERF",'full menu'!AO139="PCB"),"ERfix",IF(OR('full menu'!AO139="ACB", 'full menu'!AO139="LCERT", 'full menu'!AO139="LERT",'full menu'!AO139="FCERT",'full menu'!AO139="FERT"),"ERTs",IF(OR('full menu'!AO139="FCMT",'full menu'!AO139="FMT",'full menu'!AO139="LMT",'full menu'!AO139="LCMT"),"MTs",IF(OR('full menu'!AO139="LCIT",'full menu'!AO139="FCIT",'full menu'!AO139="LIT",'full menu'!AO139="FIT"),"ITs",IF(OR('full menu'!AO139="MwERT", 'full menu'!AO139="ERwMT", 'full menu'!AO139="M&amp;ERT", 'full menu'!AO139="MwIT", 'full menu'!AO139="IwMT", 'full menu'!AO139="M&amp;IT", 'full menu'!AO139="IwERT", 'full menu'!AO139="ERwIT", 'full menu'!AO139="I&amp;ERT", 'full menu'!AO139="ER&amp;M&amp;IT"),"MixedTs",IF('full menu'!AO139="UD","UD",IF('full menu'!AO139="LSD","LSD",IF('full menu'!AO139="WSD","WSD",IF('full menu'!AO139="UASC","UASC",""))))))))))</f>
        <v>ITs</v>
      </c>
      <c r="AP139" t="str">
        <f>IF('full menu'!AP139="MDC","MDC",IF(OR('full menu'!AP139="PERF",'full menu'!AP139="AERF",'full menu'!AP139="PCB"),"ERfix",IF(OR('full menu'!AP139="ACB", 'full menu'!AP139="LCERT", 'full menu'!AP139="LERT",'full menu'!AP139="FCERT",'full menu'!AP139="FERT"),"ERTs",IF(OR('full menu'!AP139="FCMT",'full menu'!AP139="FMT",'full menu'!AP139="LMT",'full menu'!AP139="LCMT"),"MTs",IF(OR('full menu'!AP139="LCIT",'full menu'!AP139="FCIT",'full menu'!AP139="LIT",'full menu'!AP139="FIT"),"ITs",IF(OR('full menu'!AP139="MwERT", 'full menu'!AP139="ERwMT", 'full menu'!AP139="M&amp;ERT", 'full menu'!AP139="MwIT", 'full menu'!AP139="IwMT", 'full menu'!AP139="M&amp;IT", 'full menu'!AP139="IwERT", 'full menu'!AP139="ERwIT", 'full menu'!AP139="I&amp;ERT", 'full menu'!AP139="ER&amp;M&amp;IT"),"MixedTs",IF('full menu'!AP139="UD","UD",IF('full menu'!AP139="LSD","LSD",IF('full menu'!AP139="WSD","WSD",IF('full menu'!AP139="UASC","UASC",""))))))))))</f>
        <v>ITs</v>
      </c>
      <c r="AQ139" t="str">
        <f>IF('full menu'!AQ139="MDC","MDC",IF(OR('full menu'!AQ139="PERF",'full menu'!AQ139="AERF",'full menu'!AQ139="PCB"),"ERfix",IF(OR('full menu'!AQ139="ACB", 'full menu'!AQ139="LCERT", 'full menu'!AQ139="LERT",'full menu'!AQ139="FCERT",'full menu'!AQ139="FERT"),"ERTs",IF(OR('full menu'!AQ139="FCMT",'full menu'!AQ139="FMT",'full menu'!AQ139="LMT",'full menu'!AQ139="LCMT"),"MTs",IF(OR('full menu'!AQ139="LCIT",'full menu'!AQ139="FCIT",'full menu'!AQ139="LIT",'full menu'!AQ139="FIT"),"ITs",IF(OR('full menu'!AQ139="MwERT", 'full menu'!AQ139="ERwMT", 'full menu'!AQ139="M&amp;ERT", 'full menu'!AQ139="MwIT", 'full menu'!AQ139="IwMT", 'full menu'!AQ139="M&amp;IT", 'full menu'!AQ139="IwERT", 'full menu'!AQ139="ERwIT", 'full menu'!AQ139="I&amp;ERT", 'full menu'!AQ139="ER&amp;M&amp;IT"),"MixedTs",IF('full menu'!AQ139="UD","UD",IF('full menu'!AQ139="LSD","LSD",IF('full menu'!AQ139="WSD","WSD",IF('full menu'!AQ139="UASC","UASC",""))))))))))</f>
        <v>ITs</v>
      </c>
      <c r="AR139" t="str">
        <f>IF('full menu'!AR139="MDC","MDC",IF(OR('full menu'!AR139="PERF",'full menu'!AR139="AERF",'full menu'!AR139="PCB"),"ERfix",IF(OR('full menu'!AR139="ACB", 'full menu'!AR139="LCERT", 'full menu'!AR139="LERT",'full menu'!AR139="FCERT",'full menu'!AR139="FERT"),"ERTs",IF(OR('full menu'!AR139="FCMT",'full menu'!AR139="FMT",'full menu'!AR139="LMT",'full menu'!AR139="LCMT"),"MTs",IF(OR('full menu'!AR139="LCIT",'full menu'!AR139="FCIT",'full menu'!AR139="LIT",'full menu'!AR139="FIT"),"ITs",IF(OR('full menu'!AR139="MwERT", 'full menu'!AR139="ERwMT", 'full menu'!AR139="M&amp;ERT", 'full menu'!AR139="MwIT", 'full menu'!AR139="IwMT", 'full menu'!AR139="M&amp;IT", 'full menu'!AR139="IwERT", 'full menu'!AR139="ERwIT", 'full menu'!AR139="I&amp;ERT", 'full menu'!AR139="ER&amp;M&amp;IT"),"MixedTs",IF('full menu'!AR139="UD","UD",IF('full menu'!AR139="LSD","LSD",IF('full menu'!AR139="WSD","WSD",IF('full menu'!AR139="UASC","UASC",""))))))))))</f>
        <v>ITs</v>
      </c>
      <c r="AS139" t="str">
        <f>IF('full menu'!AS139="MDC","MDC",IF(OR('full menu'!AS139="PERF",'full menu'!AS139="AERF",'full menu'!AS139="PCB"),"ERfix",IF(OR('full menu'!AS139="ACB", 'full menu'!AS139="LCERT", 'full menu'!AS139="LERT",'full menu'!AS139="FCERT",'full menu'!AS139="FERT"),"ERTs",IF(OR('full menu'!AS139="FCMT",'full menu'!AS139="FMT",'full menu'!AS139="LMT",'full menu'!AS139="LCMT"),"MTs",IF(OR('full menu'!AS139="LCIT",'full menu'!AS139="FCIT",'full menu'!AS139="LIT",'full menu'!AS139="FIT"),"ITs",IF(OR('full menu'!AS139="MwERT", 'full menu'!AS139="ERwMT", 'full menu'!AS139="M&amp;ERT", 'full menu'!AS139="MwIT", 'full menu'!AS139="IwMT", 'full menu'!AS139="M&amp;IT", 'full menu'!AS139="IwERT", 'full menu'!AS139="ERwIT", 'full menu'!AS139="I&amp;ERT", 'full menu'!AS139="ER&amp;M&amp;IT"),"MixedTs",IF('full menu'!AS139="UD","UD",IF('full menu'!AS139="LSD","LSD",IF('full menu'!AS139="WSD","WSD",IF('full menu'!AS139="UASC","UASC",""))))))))))</f>
        <v>ITs</v>
      </c>
      <c r="AT139" t="str">
        <f>IF('full menu'!AT139="MDC","MDC",IF(OR('full menu'!AT139="PERF",'full menu'!AT139="AERF",'full menu'!AT139="PCB"),"ERfix",IF(OR('full menu'!AT139="ACB", 'full menu'!AT139="LCERT", 'full menu'!AT139="LERT",'full menu'!AT139="FCERT",'full menu'!AT139="FERT"),"ERTs",IF(OR('full menu'!AT139="FCMT",'full menu'!AT139="FMT",'full menu'!AT139="LMT",'full menu'!AT139="LCMT"),"MTs",IF(OR('full menu'!AT139="LCIT",'full menu'!AT139="FCIT",'full menu'!AT139="LIT",'full menu'!AT139="FIT"),"ITs",IF(OR('full menu'!AT139="MwERT", 'full menu'!AT139="ERwMT", 'full menu'!AT139="M&amp;ERT", 'full menu'!AT139="MwIT", 'full menu'!AT139="IwMT", 'full menu'!AT139="M&amp;IT", 'full menu'!AT139="IwERT", 'full menu'!AT139="ERwIT", 'full menu'!AT139="I&amp;ERT", 'full menu'!AT139="ER&amp;M&amp;IT"),"MixedTs",IF('full menu'!AT139="UD","UD",IF('full menu'!AT139="LSD","LSD",IF('full menu'!AT139="WSD","WSD",IF('full menu'!AT139="UASC","UASC",""))))))))))</f>
        <v>ITs</v>
      </c>
      <c r="AU139" t="str">
        <f>IF('full menu'!AU139="MDC","MDC",IF(OR('full menu'!AU139="PERF",'full menu'!AU139="AERF",'full menu'!AU139="PCB"),"ERfix",IF(OR('full menu'!AU139="ACB", 'full menu'!AU139="LCERT", 'full menu'!AU139="LERT",'full menu'!AU139="FCERT",'full menu'!AU139="FERT"),"ERTs",IF(OR('full menu'!AU139="FCMT",'full menu'!AU139="FMT",'full menu'!AU139="LMT",'full menu'!AU139="LCMT"),"MTs",IF(OR('full menu'!AU139="LCIT",'full menu'!AU139="FCIT",'full menu'!AU139="LIT",'full menu'!AU139="FIT"),"ITs",IF(OR('full menu'!AU139="MwERT", 'full menu'!AU139="ERwMT", 'full menu'!AU139="M&amp;ERT", 'full menu'!AU139="MwIT", 'full menu'!AU139="IwMT", 'full menu'!AU139="M&amp;IT", 'full menu'!AU139="IwERT", 'full menu'!AU139="ERwIT", 'full menu'!AU139="I&amp;ERT", 'full menu'!AU139="ER&amp;M&amp;IT"),"MixedTs",IF('full menu'!AU139="UD","UD",IF('full menu'!AU139="LSD","LSD",IF('full menu'!AU139="WSD","WSD",IF('full menu'!AU139="UASC","UASC",""))))))))))</f>
        <v>ITs</v>
      </c>
      <c r="AV139" t="str">
        <f>IF('full menu'!AV139="MDC","MDC",IF(OR('full menu'!AV139="PERF",'full menu'!AV139="AERF",'full menu'!AV139="PCB"),"ERfix",IF(OR('full menu'!AV139="ACB", 'full menu'!AV139="LCERT", 'full menu'!AV139="LERT",'full menu'!AV139="FCERT",'full menu'!AV139="FERT"),"ERTs",IF(OR('full menu'!AV139="FCMT",'full menu'!AV139="FMT",'full menu'!AV139="LMT",'full menu'!AV139="LCMT"),"MTs",IF(OR('full menu'!AV139="LCIT",'full menu'!AV139="FCIT",'full menu'!AV139="LIT",'full menu'!AV139="FIT"),"ITs",IF(OR('full menu'!AV139="MwERT", 'full menu'!AV139="ERwMT", 'full menu'!AV139="M&amp;ERT", 'full menu'!AV139="MwIT", 'full menu'!AV139="IwMT", 'full menu'!AV139="M&amp;IT", 'full menu'!AV139="IwERT", 'full menu'!AV139="ERwIT", 'full menu'!AV139="I&amp;ERT", 'full menu'!AV139="ER&amp;M&amp;IT"),"MixedTs",IF('full menu'!AV139="UD","UD",IF('full menu'!AV139="LSD","LSD",IF('full menu'!AV139="WSD","WSD",IF('full menu'!AV139="UASC","UASC",""))))))))))</f>
        <v>ITs</v>
      </c>
      <c r="AW139" t="str">
        <f>IF('full menu'!AW139="MDC","MDC",IF(OR('full menu'!AW139="PERF",'full menu'!AW139="AERF",'full menu'!AW139="PCB"),"ERfix",IF(OR('full menu'!AW139="ACB", 'full menu'!AW139="LCERT", 'full menu'!AW139="LERT",'full menu'!AW139="FCERT",'full menu'!AW139="FERT"),"ERTs",IF(OR('full menu'!AW139="FCMT",'full menu'!AW139="FMT",'full menu'!AW139="LMT",'full menu'!AW139="LCMT"),"MTs",IF(OR('full menu'!AW139="LCIT",'full menu'!AW139="FCIT",'full menu'!AW139="LIT",'full menu'!AW139="FIT"),"ITs",IF(OR('full menu'!AW139="MwERT", 'full menu'!AW139="ERwMT", 'full menu'!AW139="M&amp;ERT", 'full menu'!AW139="MwIT", 'full menu'!AW139="IwMT", 'full menu'!AW139="M&amp;IT", 'full menu'!AW139="IwERT", 'full menu'!AW139="ERwIT", 'full menu'!AW139="I&amp;ERT", 'full menu'!AW139="ER&amp;M&amp;IT"),"MixedTs",IF('full menu'!AW139="UD","UD",IF('full menu'!AW139="LSD","LSD",IF('full menu'!AW139="WSD","WSD",IF('full menu'!AW139="UASC","UASC",""))))))))))</f>
        <v>ITs</v>
      </c>
      <c r="AX139" t="str">
        <f>IF('full menu'!AX139="MDC","MDC",IF(OR('full menu'!AX139="PERF",'full menu'!AX139="AERF",'full menu'!AX139="PCB"),"ERfix",IF(OR('full menu'!AX139="ACB", 'full menu'!AX139="LCERT", 'full menu'!AX139="LERT",'full menu'!AX139="FCERT",'full menu'!AX139="FERT"),"ERTs",IF(OR('full menu'!AX139="FCMT",'full menu'!AX139="FMT",'full menu'!AX139="LMT",'full menu'!AX139="LCMT"),"MTs",IF(OR('full menu'!AX139="LCIT",'full menu'!AX139="FCIT",'full menu'!AX139="LIT",'full menu'!AX139="FIT"),"ITs",IF(OR('full menu'!AX139="MwERT", 'full menu'!AX139="ERwMT", 'full menu'!AX139="M&amp;ERT", 'full menu'!AX139="MwIT", 'full menu'!AX139="IwMT", 'full menu'!AX139="M&amp;IT", 'full menu'!AX139="IwERT", 'full menu'!AX139="ERwIT", 'full menu'!AX139="I&amp;ERT", 'full menu'!AX139="ER&amp;M&amp;IT"),"MixedTs",IF('full menu'!AX139="UD","UD",IF('full menu'!AX139="LSD","LSD",IF('full menu'!AX139="WSD","WSD",IF('full menu'!AX139="UASC","UASC",""))))))))))</f>
        <v>ITs</v>
      </c>
      <c r="AY139" t="str">
        <f>IF('full menu'!AY139="MDC","MDC",IF(OR('full menu'!AY139="PERF",'full menu'!AY139="AERF",'full menu'!AY139="PCB"),"ERfix",IF(OR('full menu'!AY139="ACB", 'full menu'!AY139="LCERT", 'full menu'!AY139="LERT",'full menu'!AY139="FCERT",'full menu'!AY139="FERT"),"ERTs",IF(OR('full menu'!AY139="FCMT",'full menu'!AY139="FMT",'full menu'!AY139="LMT",'full menu'!AY139="LCMT"),"MTs",IF(OR('full menu'!AY139="LCIT",'full menu'!AY139="FCIT",'full menu'!AY139="LIT",'full menu'!AY139="FIT"),"ITs",IF(OR('full menu'!AY139="MwERT", 'full menu'!AY139="ERwMT", 'full menu'!AY139="M&amp;ERT", 'full menu'!AY139="MwIT", 'full menu'!AY139="IwMT", 'full menu'!AY139="M&amp;IT", 'full menu'!AY139="IwERT", 'full menu'!AY139="ERwIT", 'full menu'!AY139="I&amp;ERT", 'full menu'!AY139="ER&amp;M&amp;IT"),"MixedTs",IF('full menu'!AY139="UD","UD",IF('full menu'!AY139="LSD","LSD",IF('full menu'!AY139="WSD","WSD",IF('full menu'!AY139="UASC","UASC",""))))))))))</f>
        <v>ITs</v>
      </c>
    </row>
    <row r="140" spans="1:51" x14ac:dyDescent="0.3">
      <c r="A140" t="s">
        <v>162</v>
      </c>
      <c r="B140" t="str">
        <f>IF('full menu'!B140="MDC","MDC",IF(OR('full menu'!B140="PERF",'full menu'!B140="AERF",'full menu'!B140="PCB"),"ERfix",IF(OR('full menu'!B140="ACB", 'full menu'!B140="LCERT", 'full menu'!B140="LERT",'full menu'!B140="FCERT",'full menu'!B140="FERT"),"ERTs",IF(OR('full menu'!B140="FCMT",'full menu'!B140="FMT",'full menu'!B140="LMT",'full menu'!B140="LCMT"),"MTs",IF(OR('full menu'!B140="LCIT",'full menu'!B140="FCIT",'full menu'!B140="LIT",'full menu'!B140="FIT"),"ITs",IF(OR('full menu'!B140="MwERT", 'full menu'!B140="ERwMT", 'full menu'!B140="M&amp;ERT", 'full menu'!B140="MwIT", 'full menu'!B140="IwMT", 'full menu'!B140="M&amp;IT", 'full menu'!B140="IwERT", 'full menu'!B140="ERwIT", 'full menu'!B140="I&amp;ERT", 'full menu'!B140="ER&amp;M&amp;IT"),"MixedTs",IF('full menu'!B140="UD","UD",IF('full menu'!B140="LSD","LSD",IF('full menu'!B140="WSD","WSD",IF('full menu'!B140="UASC","UASC",""))))))))))</f>
        <v/>
      </c>
      <c r="C140" t="str">
        <f>IF('full menu'!C140="MDC","MDC",IF(OR('full menu'!C140="PERF",'full menu'!C140="AERF",'full menu'!C140="PCB"),"ERfix",IF(OR('full menu'!C140="ACB", 'full menu'!C140="LCERT", 'full menu'!C140="LERT",'full menu'!C140="FCERT",'full menu'!C140="FERT"),"ERTs",IF(OR('full menu'!C140="FCMT",'full menu'!C140="FMT",'full menu'!C140="LMT",'full menu'!C140="LCMT"),"MTs",IF(OR('full menu'!C140="LCIT",'full menu'!C140="FCIT",'full menu'!C140="LIT",'full menu'!C140="FIT"),"ITs",IF(OR('full menu'!C140="MwERT", 'full menu'!C140="ERwMT", 'full menu'!C140="M&amp;ERT", 'full menu'!C140="MwIT", 'full menu'!C140="IwMT", 'full menu'!C140="M&amp;IT", 'full menu'!C140="IwERT", 'full menu'!C140="ERwIT", 'full menu'!C140="I&amp;ERT", 'full menu'!C140="ER&amp;M&amp;IT"),"MixedTs",IF('full menu'!C140="UD","UD",IF('full menu'!C140="LSD","LSD",IF('full menu'!C140="WSD","WSD",IF('full menu'!C140="UASC","UASC",""))))))))))</f>
        <v/>
      </c>
      <c r="D140" t="str">
        <f>IF('full menu'!D140="MDC","MDC",IF(OR('full menu'!D140="PERF",'full menu'!D140="AERF",'full menu'!D140="PCB"),"ERfix",IF(OR('full menu'!D140="ACB", 'full menu'!D140="LCERT", 'full menu'!D140="LERT",'full menu'!D140="FCERT",'full menu'!D140="FERT"),"ERTs",IF(OR('full menu'!D140="FCMT",'full menu'!D140="FMT",'full menu'!D140="LMT",'full menu'!D140="LCMT"),"MTs",IF(OR('full menu'!D140="LCIT",'full menu'!D140="FCIT",'full menu'!D140="LIT",'full menu'!D140="FIT"),"ITs",IF(OR('full menu'!D140="MwERT", 'full menu'!D140="ERwMT", 'full menu'!D140="M&amp;ERT", 'full menu'!D140="MwIT", 'full menu'!D140="IwMT", 'full menu'!D140="M&amp;IT", 'full menu'!D140="IwERT", 'full menu'!D140="ERwIT", 'full menu'!D140="I&amp;ERT", 'full menu'!D140="ER&amp;M&amp;IT"),"MixedTs",IF('full menu'!D140="UD","UD",IF('full menu'!D140="LSD","LSD",IF('full menu'!D140="WSD","WSD",IF('full menu'!D140="UASC","UASC",""))))))))))</f>
        <v/>
      </c>
      <c r="E140" t="str">
        <f>IF('full menu'!E140="MDC","MDC",IF(OR('full menu'!E140="PERF",'full menu'!E140="AERF",'full menu'!E140="PCB"),"ERfix",IF(OR('full menu'!E140="ACB", 'full menu'!E140="LCERT", 'full menu'!E140="LERT",'full menu'!E140="FCERT",'full menu'!E140="FERT"),"ERTs",IF(OR('full menu'!E140="FCMT",'full menu'!E140="FMT",'full menu'!E140="LMT",'full menu'!E140="LCMT"),"MTs",IF(OR('full menu'!E140="LCIT",'full menu'!E140="FCIT",'full menu'!E140="LIT",'full menu'!E140="FIT"),"ITs",IF(OR('full menu'!E140="MwERT", 'full menu'!E140="ERwMT", 'full menu'!E140="M&amp;ERT", 'full menu'!E140="MwIT", 'full menu'!E140="IwMT", 'full menu'!E140="M&amp;IT", 'full menu'!E140="IwERT", 'full menu'!E140="ERwIT", 'full menu'!E140="I&amp;ERT", 'full menu'!E140="ER&amp;M&amp;IT"),"MixedTs",IF('full menu'!E140="UD","UD",IF('full menu'!E140="LSD","LSD",IF('full menu'!E140="WSD","WSD",IF('full menu'!E140="UASC","UASC",""))))))))))</f>
        <v/>
      </c>
      <c r="F140" t="str">
        <f>IF('full menu'!F140="MDC","MDC",IF(OR('full menu'!F140="PERF",'full menu'!F140="AERF",'full menu'!F140="PCB"),"ERfix",IF(OR('full menu'!F140="ACB", 'full menu'!F140="LCERT", 'full menu'!F140="LERT",'full menu'!F140="FCERT",'full menu'!F140="FERT"),"ERTs",IF(OR('full menu'!F140="FCMT",'full menu'!F140="FMT",'full menu'!F140="LMT",'full menu'!F140="LCMT"),"MTs",IF(OR('full menu'!F140="LCIT",'full menu'!F140="FCIT",'full menu'!F140="LIT",'full menu'!F140="FIT"),"ITs",IF(OR('full menu'!F140="MwERT", 'full menu'!F140="ERwMT", 'full menu'!F140="M&amp;ERT", 'full menu'!F140="MwIT", 'full menu'!F140="IwMT", 'full menu'!F140="M&amp;IT", 'full menu'!F140="IwERT", 'full menu'!F140="ERwIT", 'full menu'!F140="I&amp;ERT", 'full menu'!F140="ER&amp;M&amp;IT"),"MixedTs",IF('full menu'!F140="UD","UD",IF('full menu'!F140="LSD","LSD",IF('full menu'!F140="WSD","WSD",IF('full menu'!F140="UASC","UASC",""))))))))))</f>
        <v/>
      </c>
      <c r="G140" t="str">
        <f>IF('full menu'!G140="MDC","MDC",IF(OR('full menu'!G140="PERF",'full menu'!G140="AERF",'full menu'!G140="PCB"),"ERfix",IF(OR('full menu'!G140="ACB", 'full menu'!G140="LCERT", 'full menu'!G140="LERT",'full menu'!G140="FCERT",'full menu'!G140="FERT"),"ERTs",IF(OR('full menu'!G140="FCMT",'full menu'!G140="FMT",'full menu'!G140="LMT",'full menu'!G140="LCMT"),"MTs",IF(OR('full menu'!G140="LCIT",'full menu'!G140="FCIT",'full menu'!G140="LIT",'full menu'!G140="FIT"),"ITs",IF(OR('full menu'!G140="MwERT", 'full menu'!G140="ERwMT", 'full menu'!G140="M&amp;ERT", 'full menu'!G140="MwIT", 'full menu'!G140="IwMT", 'full menu'!G140="M&amp;IT", 'full menu'!G140="IwERT", 'full menu'!G140="ERwIT", 'full menu'!G140="I&amp;ERT", 'full menu'!G140="ER&amp;M&amp;IT"),"MixedTs",IF('full menu'!G140="UD","UD",IF('full menu'!G140="LSD","LSD",IF('full menu'!G140="WSD","WSD",IF('full menu'!G140="UASC","UASC",""))))))))))</f>
        <v/>
      </c>
      <c r="H140" t="str">
        <f>IF('full menu'!H140="MDC","MDC",IF(OR('full menu'!H140="PERF",'full menu'!H140="AERF",'full menu'!H140="PCB"),"ERfix",IF(OR('full menu'!H140="ACB", 'full menu'!H140="LCERT", 'full menu'!H140="LERT",'full menu'!H140="FCERT",'full menu'!H140="FERT"),"ERTs",IF(OR('full menu'!H140="FCMT",'full menu'!H140="FMT",'full menu'!H140="LMT",'full menu'!H140="LCMT"),"MTs",IF(OR('full menu'!H140="LCIT",'full menu'!H140="FCIT",'full menu'!H140="LIT",'full menu'!H140="FIT"),"ITs",IF(OR('full menu'!H140="MwERT", 'full menu'!H140="ERwMT", 'full menu'!H140="M&amp;ERT", 'full menu'!H140="MwIT", 'full menu'!H140="IwMT", 'full menu'!H140="M&amp;IT", 'full menu'!H140="IwERT", 'full menu'!H140="ERwIT", 'full menu'!H140="I&amp;ERT", 'full menu'!H140="ER&amp;M&amp;IT"),"MixedTs",IF('full menu'!H140="UD","UD",IF('full menu'!H140="LSD","LSD",IF('full menu'!H140="WSD","WSD",IF('full menu'!H140="UASC","UASC",""))))))))))</f>
        <v/>
      </c>
      <c r="I140" t="str">
        <f>IF('full menu'!I140="MDC","MDC",IF(OR('full menu'!I140="PERF",'full menu'!I140="AERF",'full menu'!I140="PCB"),"ERfix",IF(OR('full menu'!I140="ACB", 'full menu'!I140="LCERT", 'full menu'!I140="LERT",'full menu'!I140="FCERT",'full menu'!I140="FERT"),"ERTs",IF(OR('full menu'!I140="FCMT",'full menu'!I140="FMT",'full menu'!I140="LMT",'full menu'!I140="LCMT"),"MTs",IF(OR('full menu'!I140="LCIT",'full menu'!I140="FCIT",'full menu'!I140="LIT",'full menu'!I140="FIT"),"ITs",IF(OR('full menu'!I140="MwERT", 'full menu'!I140="ERwMT", 'full menu'!I140="M&amp;ERT", 'full menu'!I140="MwIT", 'full menu'!I140="IwMT", 'full menu'!I140="M&amp;IT", 'full menu'!I140="IwERT", 'full menu'!I140="ERwIT", 'full menu'!I140="I&amp;ERT", 'full menu'!I140="ER&amp;M&amp;IT"),"MixedTs",IF('full menu'!I140="UD","UD",IF('full menu'!I140="LSD","LSD",IF('full menu'!I140="WSD","WSD",IF('full menu'!I140="UASC","UASC",""))))))))))</f>
        <v/>
      </c>
      <c r="J140" t="str">
        <f>IF('full menu'!J140="MDC","MDC",IF(OR('full menu'!J140="PERF",'full menu'!J140="AERF",'full menu'!J140="PCB"),"ERfix",IF(OR('full menu'!J140="ACB", 'full menu'!J140="LCERT", 'full menu'!J140="LERT",'full menu'!J140="FCERT",'full menu'!J140="FERT"),"ERTs",IF(OR('full menu'!J140="FCMT",'full menu'!J140="FMT",'full menu'!J140="LMT",'full menu'!J140="LCMT"),"MTs",IF(OR('full menu'!J140="LCIT",'full menu'!J140="FCIT",'full menu'!J140="LIT",'full menu'!J140="FIT"),"ITs",IF(OR('full menu'!J140="MwERT", 'full menu'!J140="ERwMT", 'full menu'!J140="M&amp;ERT", 'full menu'!J140="MwIT", 'full menu'!J140="IwMT", 'full menu'!J140="M&amp;IT", 'full menu'!J140="IwERT", 'full menu'!J140="ERwIT", 'full menu'!J140="I&amp;ERT", 'full menu'!J140="ER&amp;M&amp;IT"),"MixedTs",IF('full menu'!J140="UD","UD",IF('full menu'!J140="LSD","LSD",IF('full menu'!J140="WSD","WSD",IF('full menu'!J140="UASC","UASC",""))))))))))</f>
        <v/>
      </c>
      <c r="K140" t="str">
        <f>IF('full menu'!K140="MDC","MDC",IF(OR('full menu'!K140="PERF",'full menu'!K140="AERF",'full menu'!K140="PCB"),"ERfix",IF(OR('full menu'!K140="ACB", 'full menu'!K140="LCERT", 'full menu'!K140="LERT",'full menu'!K140="FCERT",'full menu'!K140="FERT"),"ERTs",IF(OR('full menu'!K140="FCMT",'full menu'!K140="FMT",'full menu'!K140="LMT",'full menu'!K140="LCMT"),"MTs",IF(OR('full menu'!K140="LCIT",'full menu'!K140="FCIT",'full menu'!K140="LIT",'full menu'!K140="FIT"),"ITs",IF(OR('full menu'!K140="MwERT", 'full menu'!K140="ERwMT", 'full menu'!K140="M&amp;ERT", 'full menu'!K140="MwIT", 'full menu'!K140="IwMT", 'full menu'!K140="M&amp;IT", 'full menu'!K140="IwERT", 'full menu'!K140="ERwIT", 'full menu'!K140="I&amp;ERT", 'full menu'!K140="ER&amp;M&amp;IT"),"MixedTs",IF('full menu'!K140="UD","UD",IF('full menu'!K140="LSD","LSD",IF('full menu'!K140="WSD","WSD",IF('full menu'!K140="UASC","UASC",""))))))))))</f>
        <v/>
      </c>
      <c r="L140" t="str">
        <f>IF('full menu'!L140="MDC","MDC",IF(OR('full menu'!L140="PERF",'full menu'!L140="AERF",'full menu'!L140="PCB"),"ERfix",IF(OR('full menu'!L140="ACB", 'full menu'!L140="LCERT", 'full menu'!L140="LERT",'full menu'!L140="FCERT",'full menu'!L140="FERT"),"ERTs",IF(OR('full menu'!L140="FCMT",'full menu'!L140="FMT",'full menu'!L140="LMT",'full menu'!L140="LCMT"),"MTs",IF(OR('full menu'!L140="LCIT",'full menu'!L140="FCIT",'full menu'!L140="LIT",'full menu'!L140="FIT"),"ITs",IF(OR('full menu'!L140="MwERT", 'full menu'!L140="ERwMT", 'full menu'!L140="M&amp;ERT", 'full menu'!L140="MwIT", 'full menu'!L140="IwMT", 'full menu'!L140="M&amp;IT", 'full menu'!L140="IwERT", 'full menu'!L140="ERwIT", 'full menu'!L140="I&amp;ERT", 'full menu'!L140="ER&amp;M&amp;IT"),"MixedTs",IF('full menu'!L140="UD","UD",IF('full menu'!L140="LSD","LSD",IF('full menu'!L140="WSD","WSD",IF('full menu'!L140="UASC","UASC",""))))))))))</f>
        <v/>
      </c>
      <c r="M140" t="str">
        <f>IF('full menu'!M140="MDC","MDC",IF(OR('full menu'!M140="PERF",'full menu'!M140="AERF",'full menu'!M140="PCB"),"ERfix",IF(OR('full menu'!M140="ACB", 'full menu'!M140="LCERT", 'full menu'!M140="LERT",'full menu'!M140="FCERT",'full menu'!M140="FERT"),"ERTs",IF(OR('full menu'!M140="FCMT",'full menu'!M140="FMT",'full menu'!M140="LMT",'full menu'!M140="LCMT"),"MTs",IF(OR('full menu'!M140="LCIT",'full menu'!M140="FCIT",'full menu'!M140="LIT",'full menu'!M140="FIT"),"ITs",IF(OR('full menu'!M140="MwERT", 'full menu'!M140="ERwMT", 'full menu'!M140="M&amp;ERT", 'full menu'!M140="MwIT", 'full menu'!M140="IwMT", 'full menu'!M140="M&amp;IT", 'full menu'!M140="IwERT", 'full menu'!M140="ERwIT", 'full menu'!M140="I&amp;ERT", 'full menu'!M140="ER&amp;M&amp;IT"),"MixedTs",IF('full menu'!M140="UD","UD",IF('full menu'!M140="LSD","LSD",IF('full menu'!M140="WSD","WSD",IF('full menu'!M140="UASC","UASC",""))))))))))</f>
        <v/>
      </c>
      <c r="N140" t="str">
        <f>IF('full menu'!N140="MDC","MDC",IF(OR('full menu'!N140="PERF",'full menu'!N140="AERF",'full menu'!N140="PCB"),"ERfix",IF(OR('full menu'!N140="ACB", 'full menu'!N140="LCERT", 'full menu'!N140="LERT",'full menu'!N140="FCERT",'full menu'!N140="FERT"),"ERTs",IF(OR('full menu'!N140="FCMT",'full menu'!N140="FMT",'full menu'!N140="LMT",'full menu'!N140="LCMT"),"MTs",IF(OR('full menu'!N140="LCIT",'full menu'!N140="FCIT",'full menu'!N140="LIT",'full menu'!N140="FIT"),"ITs",IF(OR('full menu'!N140="MwERT", 'full menu'!N140="ERwMT", 'full menu'!N140="M&amp;ERT", 'full menu'!N140="MwIT", 'full menu'!N140="IwMT", 'full menu'!N140="M&amp;IT", 'full menu'!N140="IwERT", 'full menu'!N140="ERwIT", 'full menu'!N140="I&amp;ERT", 'full menu'!N140="ER&amp;M&amp;IT"),"MixedTs",IF('full menu'!N140="UD","UD",IF('full menu'!N140="LSD","LSD",IF('full menu'!N140="WSD","WSD",IF('full menu'!N140="UASC","UASC",""))))))))))</f>
        <v/>
      </c>
      <c r="O140" t="str">
        <f>IF('full menu'!O140="MDC","MDC",IF(OR('full menu'!O140="PERF",'full menu'!O140="AERF",'full menu'!O140="PCB"),"ERfix",IF(OR('full menu'!O140="ACB", 'full menu'!O140="LCERT", 'full menu'!O140="LERT",'full menu'!O140="FCERT",'full menu'!O140="FERT"),"ERTs",IF(OR('full menu'!O140="FCMT",'full menu'!O140="FMT",'full menu'!O140="LMT",'full menu'!O140="LCMT"),"MTs",IF(OR('full menu'!O140="LCIT",'full menu'!O140="FCIT",'full menu'!O140="LIT",'full menu'!O140="FIT"),"ITs",IF(OR('full menu'!O140="MwERT", 'full menu'!O140="ERwMT", 'full menu'!O140="M&amp;ERT", 'full menu'!O140="MwIT", 'full menu'!O140="IwMT", 'full menu'!O140="M&amp;IT", 'full menu'!O140="IwERT", 'full menu'!O140="ERwIT", 'full menu'!O140="I&amp;ERT", 'full menu'!O140="ER&amp;M&amp;IT"),"MixedTs",IF('full menu'!O140="UD","UD",IF('full menu'!O140="LSD","LSD",IF('full menu'!O140="WSD","WSD",IF('full menu'!O140="UASC","UASC",""))))))))))</f>
        <v/>
      </c>
      <c r="P140" t="str">
        <f>IF('full menu'!P140="MDC","MDC",IF(OR('full menu'!P140="PERF",'full menu'!P140="AERF",'full menu'!P140="PCB"),"ERfix",IF(OR('full menu'!P140="ACB", 'full menu'!P140="LCERT", 'full menu'!P140="LERT",'full menu'!P140="FCERT",'full menu'!P140="FERT"),"ERTs",IF(OR('full menu'!P140="FCMT",'full menu'!P140="FMT",'full menu'!P140="LMT",'full menu'!P140="LCMT"),"MTs",IF(OR('full menu'!P140="LCIT",'full menu'!P140="FCIT",'full menu'!P140="LIT",'full menu'!P140="FIT"),"ITs",IF(OR('full menu'!P140="MwERT", 'full menu'!P140="ERwMT", 'full menu'!P140="M&amp;ERT", 'full menu'!P140="MwIT", 'full menu'!P140="IwMT", 'full menu'!P140="M&amp;IT", 'full menu'!P140="IwERT", 'full menu'!P140="ERwIT", 'full menu'!P140="I&amp;ERT", 'full menu'!P140="ER&amp;M&amp;IT"),"MixedTs",IF('full menu'!P140="UD","UD",IF('full menu'!P140="LSD","LSD",IF('full menu'!P140="WSD","WSD",IF('full menu'!P140="UASC","UASC",""))))))))))</f>
        <v/>
      </c>
      <c r="Q140" t="str">
        <f>IF('full menu'!Q140="MDC","MDC",IF(OR('full menu'!Q140="PERF",'full menu'!Q140="AERF",'full menu'!Q140="PCB"),"ERfix",IF(OR('full menu'!Q140="ACB", 'full menu'!Q140="LCERT", 'full menu'!Q140="LERT",'full menu'!Q140="FCERT",'full menu'!Q140="FERT"),"ERTs",IF(OR('full menu'!Q140="FCMT",'full menu'!Q140="FMT",'full menu'!Q140="LMT",'full menu'!Q140="LCMT"),"MTs",IF(OR('full menu'!Q140="LCIT",'full menu'!Q140="FCIT",'full menu'!Q140="LIT",'full menu'!Q140="FIT"),"ITs",IF(OR('full menu'!Q140="MwERT", 'full menu'!Q140="ERwMT", 'full menu'!Q140="M&amp;ERT", 'full menu'!Q140="MwIT", 'full menu'!Q140="IwMT", 'full menu'!Q140="M&amp;IT", 'full menu'!Q140="IwERT", 'full menu'!Q140="ERwIT", 'full menu'!Q140="I&amp;ERT", 'full menu'!Q140="ER&amp;M&amp;IT"),"MixedTs",IF('full menu'!Q140="UD","UD",IF('full menu'!Q140="LSD","LSD",IF('full menu'!Q140="WSD","WSD",IF('full menu'!Q140="UASC","UASC",""))))))))))</f>
        <v/>
      </c>
      <c r="R140" t="str">
        <f>IF('full menu'!R140="MDC","MDC",IF(OR('full menu'!R140="PERF",'full menu'!R140="AERF",'full menu'!R140="PCB"),"ERfix",IF(OR('full menu'!R140="ACB", 'full menu'!R140="LCERT", 'full menu'!R140="LERT",'full menu'!R140="FCERT",'full menu'!R140="FERT"),"ERTs",IF(OR('full menu'!R140="FCMT",'full menu'!R140="FMT",'full menu'!R140="LMT",'full menu'!R140="LCMT"),"MTs",IF(OR('full menu'!R140="LCIT",'full menu'!R140="FCIT",'full menu'!R140="LIT",'full menu'!R140="FIT"),"ITs",IF(OR('full menu'!R140="MwERT", 'full menu'!R140="ERwMT", 'full menu'!R140="M&amp;ERT", 'full menu'!R140="MwIT", 'full menu'!R140="IwMT", 'full menu'!R140="M&amp;IT", 'full menu'!R140="IwERT", 'full menu'!R140="ERwIT", 'full menu'!R140="I&amp;ERT", 'full menu'!R140="ER&amp;M&amp;IT"),"MixedTs",IF('full menu'!R140="UD","UD",IF('full menu'!R140="LSD","LSD",IF('full menu'!R140="WSD","WSD",IF('full menu'!R140="UASC","UASC",""))))))))))</f>
        <v/>
      </c>
      <c r="S140" t="str">
        <f>IF('full menu'!S140="MDC","MDC",IF(OR('full menu'!S140="PERF",'full menu'!S140="AERF",'full menu'!S140="PCB"),"ERfix",IF(OR('full menu'!S140="ACB", 'full menu'!S140="LCERT", 'full menu'!S140="LERT",'full menu'!S140="FCERT",'full menu'!S140="FERT"),"ERTs",IF(OR('full menu'!S140="FCMT",'full menu'!S140="FMT",'full menu'!S140="LMT",'full menu'!S140="LCMT"),"MTs",IF(OR('full menu'!S140="LCIT",'full menu'!S140="FCIT",'full menu'!S140="LIT",'full menu'!S140="FIT"),"ITs",IF(OR('full menu'!S140="MwERT", 'full menu'!S140="ERwMT", 'full menu'!S140="M&amp;ERT", 'full menu'!S140="MwIT", 'full menu'!S140="IwMT", 'full menu'!S140="M&amp;IT", 'full menu'!S140="IwERT", 'full menu'!S140="ERwIT", 'full menu'!S140="I&amp;ERT", 'full menu'!S140="ER&amp;M&amp;IT"),"MixedTs",IF('full menu'!S140="UD","UD",IF('full menu'!S140="LSD","LSD",IF('full menu'!S140="WSD","WSD",IF('full menu'!S140="UASC","UASC",""))))))))))</f>
        <v/>
      </c>
      <c r="T140" t="str">
        <f>IF('full menu'!T140="MDC","MDC",IF(OR('full menu'!T140="PERF",'full menu'!T140="AERF",'full menu'!T140="PCB"),"ERfix",IF(OR('full menu'!T140="ACB", 'full menu'!T140="LCERT", 'full menu'!T140="LERT",'full menu'!T140="FCERT",'full menu'!T140="FERT"),"ERTs",IF(OR('full menu'!T140="FCMT",'full menu'!T140="FMT",'full menu'!T140="LMT",'full menu'!T140="LCMT"),"MTs",IF(OR('full menu'!T140="LCIT",'full menu'!T140="FCIT",'full menu'!T140="LIT",'full menu'!T140="FIT"),"ITs",IF(OR('full menu'!T140="MwERT", 'full menu'!T140="ERwMT", 'full menu'!T140="M&amp;ERT", 'full menu'!T140="MwIT", 'full menu'!T140="IwMT", 'full menu'!T140="M&amp;IT", 'full menu'!T140="IwERT", 'full menu'!T140="ERwIT", 'full menu'!T140="I&amp;ERT", 'full menu'!T140="ER&amp;M&amp;IT"),"MixedTs",IF('full menu'!T140="UD","UD",IF('full menu'!T140="LSD","LSD",IF('full menu'!T140="WSD","WSD",IF('full menu'!T140="UASC","UASC",""))))))))))</f>
        <v>UD</v>
      </c>
      <c r="U140" t="str">
        <f>IF('full menu'!U140="MDC","MDC",IF(OR('full menu'!U140="PERF",'full menu'!U140="AERF",'full menu'!U140="PCB"),"ERfix",IF(OR('full menu'!U140="ACB", 'full menu'!U140="LCERT", 'full menu'!U140="LERT",'full menu'!U140="FCERT",'full menu'!U140="FERT"),"ERTs",IF(OR('full menu'!U140="FCMT",'full menu'!U140="FMT",'full menu'!U140="LMT",'full menu'!U140="LCMT"),"MTs",IF(OR('full menu'!U140="LCIT",'full menu'!U140="FCIT",'full menu'!U140="LIT",'full menu'!U140="FIT"),"ITs",IF(OR('full menu'!U140="MwERT", 'full menu'!U140="ERwMT", 'full menu'!U140="M&amp;ERT", 'full menu'!U140="MwIT", 'full menu'!U140="IwMT", 'full menu'!U140="M&amp;IT", 'full menu'!U140="IwERT", 'full menu'!U140="ERwIT", 'full menu'!U140="I&amp;ERT", 'full menu'!U140="ER&amp;M&amp;IT"),"MixedTs",IF('full menu'!U140="UD","UD",IF('full menu'!U140="LSD","LSD",IF('full menu'!U140="WSD","WSD",IF('full menu'!U140="UASC","UASC",""))))))))))</f>
        <v>UD</v>
      </c>
      <c r="V140" t="str">
        <f>IF('full menu'!V140="MDC","MDC",IF(OR('full menu'!V140="PERF",'full menu'!V140="AERF",'full menu'!V140="PCB"),"ERfix",IF(OR('full menu'!V140="ACB", 'full menu'!V140="LCERT", 'full menu'!V140="LERT",'full menu'!V140="FCERT",'full menu'!V140="FERT"),"ERTs",IF(OR('full menu'!V140="FCMT",'full menu'!V140="FMT",'full menu'!V140="LMT",'full menu'!V140="LCMT"),"MTs",IF(OR('full menu'!V140="LCIT",'full menu'!V140="FCIT",'full menu'!V140="LIT",'full menu'!V140="FIT"),"ITs",IF(OR('full menu'!V140="MwERT", 'full menu'!V140="ERwMT", 'full menu'!V140="M&amp;ERT", 'full menu'!V140="MwIT", 'full menu'!V140="IwMT", 'full menu'!V140="M&amp;IT", 'full menu'!V140="IwERT", 'full menu'!V140="ERwIT", 'full menu'!V140="I&amp;ERT", 'full menu'!V140="ER&amp;M&amp;IT"),"MixedTs",IF('full menu'!V140="UD","UD",IF('full menu'!V140="LSD","LSD",IF('full menu'!V140="WSD","WSD",IF('full menu'!V140="UASC","UASC",""))))))))))</f>
        <v>UD</v>
      </c>
      <c r="W140" t="str">
        <f>IF('full menu'!W140="MDC","MDC",IF(OR('full menu'!W140="PERF",'full menu'!W140="AERF",'full menu'!W140="PCB"),"ERfix",IF(OR('full menu'!W140="ACB", 'full menu'!W140="LCERT", 'full menu'!W140="LERT",'full menu'!W140="FCERT",'full menu'!W140="FERT"),"ERTs",IF(OR('full menu'!W140="FCMT",'full menu'!W140="FMT",'full menu'!W140="LMT",'full menu'!W140="LCMT"),"MTs",IF(OR('full menu'!W140="LCIT",'full menu'!W140="FCIT",'full menu'!W140="LIT",'full menu'!W140="FIT"),"ITs",IF(OR('full menu'!W140="MwERT", 'full menu'!W140="ERwMT", 'full menu'!W140="M&amp;ERT", 'full menu'!W140="MwIT", 'full menu'!W140="IwMT", 'full menu'!W140="M&amp;IT", 'full menu'!W140="IwERT", 'full menu'!W140="ERwIT", 'full menu'!W140="I&amp;ERT", 'full menu'!W140="ER&amp;M&amp;IT"),"MixedTs",IF('full menu'!W140="UD","UD",IF('full menu'!W140="LSD","LSD",IF('full menu'!W140="WSD","WSD",IF('full menu'!W140="UASC","UASC",""))))))))))</f>
        <v>UD</v>
      </c>
      <c r="X140" t="str">
        <f>IF('full menu'!X140="MDC","MDC",IF(OR('full menu'!X140="PERF",'full menu'!X140="AERF",'full menu'!X140="PCB"),"ERfix",IF(OR('full menu'!X140="ACB", 'full menu'!X140="LCERT", 'full menu'!X140="LERT",'full menu'!X140="FCERT",'full menu'!X140="FERT"),"ERTs",IF(OR('full menu'!X140="FCMT",'full menu'!X140="FMT",'full menu'!X140="LMT",'full menu'!X140="LCMT"),"MTs",IF(OR('full menu'!X140="LCIT",'full menu'!X140="FCIT",'full menu'!X140="LIT",'full menu'!X140="FIT"),"ITs",IF(OR('full menu'!X140="MwERT", 'full menu'!X140="ERwMT", 'full menu'!X140="M&amp;ERT", 'full menu'!X140="MwIT", 'full menu'!X140="IwMT", 'full menu'!X140="M&amp;IT", 'full menu'!X140="IwERT", 'full menu'!X140="ERwIT", 'full menu'!X140="I&amp;ERT", 'full menu'!X140="ER&amp;M&amp;IT"),"MixedTs",IF('full menu'!X140="UD","UD",IF('full menu'!X140="LSD","LSD",IF('full menu'!X140="WSD","WSD",IF('full menu'!X140="UASC","UASC",""))))))))))</f>
        <v>UD</v>
      </c>
      <c r="Y140" t="str">
        <f>IF('full menu'!Y140="MDC","MDC",IF(OR('full menu'!Y140="PERF",'full menu'!Y140="AERF",'full menu'!Y140="PCB"),"ERfix",IF(OR('full menu'!Y140="ACB", 'full menu'!Y140="LCERT", 'full menu'!Y140="LERT",'full menu'!Y140="FCERT",'full menu'!Y140="FERT"),"ERTs",IF(OR('full menu'!Y140="FCMT",'full menu'!Y140="FMT",'full menu'!Y140="LMT",'full menu'!Y140="LCMT"),"MTs",IF(OR('full menu'!Y140="LCIT",'full menu'!Y140="FCIT",'full menu'!Y140="LIT",'full menu'!Y140="FIT"),"ITs",IF(OR('full menu'!Y140="MwERT", 'full menu'!Y140="ERwMT", 'full menu'!Y140="M&amp;ERT", 'full menu'!Y140="MwIT", 'full menu'!Y140="IwMT", 'full menu'!Y140="M&amp;IT", 'full menu'!Y140="IwERT", 'full menu'!Y140="ERwIT", 'full menu'!Y140="I&amp;ERT", 'full menu'!Y140="ER&amp;M&amp;IT"),"MixedTs",IF('full menu'!Y140="UD","UD",IF('full menu'!Y140="LSD","LSD",IF('full menu'!Y140="WSD","WSD",IF('full menu'!Y140="UASC","UASC",""))))))))))</f>
        <v>UD</v>
      </c>
      <c r="Z140" t="str">
        <f>IF('full menu'!Z140="MDC","MDC",IF(OR('full menu'!Z140="PERF",'full menu'!Z140="AERF",'full menu'!Z140="PCB"),"ERfix",IF(OR('full menu'!Z140="ACB", 'full menu'!Z140="LCERT", 'full menu'!Z140="LERT",'full menu'!Z140="FCERT",'full menu'!Z140="FERT"),"ERTs",IF(OR('full menu'!Z140="FCMT",'full menu'!Z140="FMT",'full menu'!Z140="LMT",'full menu'!Z140="LCMT"),"MTs",IF(OR('full menu'!Z140="LCIT",'full menu'!Z140="FCIT",'full menu'!Z140="LIT",'full menu'!Z140="FIT"),"ITs",IF(OR('full menu'!Z140="MwERT", 'full menu'!Z140="ERwMT", 'full menu'!Z140="M&amp;ERT", 'full menu'!Z140="MwIT", 'full menu'!Z140="IwMT", 'full menu'!Z140="M&amp;IT", 'full menu'!Z140="IwERT", 'full menu'!Z140="ERwIT", 'full menu'!Z140="I&amp;ERT", 'full menu'!Z140="ER&amp;M&amp;IT"),"MixedTs",IF('full menu'!Z140="UD","UD",IF('full menu'!Z140="LSD","LSD",IF('full menu'!Z140="WSD","WSD",IF('full menu'!Z140="UASC","UASC",""))))))))))</f>
        <v>UD</v>
      </c>
      <c r="AA140" t="str">
        <f>IF('full menu'!AA140="MDC","MDC",IF(OR('full menu'!AA140="PERF",'full menu'!AA140="AERF",'full menu'!AA140="PCB"),"ERfix",IF(OR('full menu'!AA140="ACB", 'full menu'!AA140="LCERT", 'full menu'!AA140="LERT",'full menu'!AA140="FCERT",'full menu'!AA140="FERT"),"ERTs",IF(OR('full menu'!AA140="FCMT",'full menu'!AA140="FMT",'full menu'!AA140="LMT",'full menu'!AA140="LCMT"),"MTs",IF(OR('full menu'!AA140="LCIT",'full menu'!AA140="FCIT",'full menu'!AA140="LIT",'full menu'!AA140="FIT"),"ITs",IF(OR('full menu'!AA140="MwERT", 'full menu'!AA140="ERwMT", 'full menu'!AA140="M&amp;ERT", 'full menu'!AA140="MwIT", 'full menu'!AA140="IwMT", 'full menu'!AA140="M&amp;IT", 'full menu'!AA140="IwERT", 'full menu'!AA140="ERwIT", 'full menu'!AA140="I&amp;ERT", 'full menu'!AA140="ER&amp;M&amp;IT"),"MixedTs",IF('full menu'!AA140="UD","UD",IF('full menu'!AA140="LSD","LSD",IF('full menu'!AA140="WSD","WSD",IF('full menu'!AA140="UASC","UASC",""))))))))))</f>
        <v>UD</v>
      </c>
      <c r="AB140" t="str">
        <f>IF('full menu'!AB140="MDC","MDC",IF(OR('full menu'!AB140="PERF",'full menu'!AB140="AERF",'full menu'!AB140="PCB"),"ERfix",IF(OR('full menu'!AB140="ACB", 'full menu'!AB140="LCERT", 'full menu'!AB140="LERT",'full menu'!AB140="FCERT",'full menu'!AB140="FERT"),"ERTs",IF(OR('full menu'!AB140="FCMT",'full menu'!AB140="FMT",'full menu'!AB140="LMT",'full menu'!AB140="LCMT"),"MTs",IF(OR('full menu'!AB140="LCIT",'full menu'!AB140="FCIT",'full menu'!AB140="LIT",'full menu'!AB140="FIT"),"ITs",IF(OR('full menu'!AB140="MwERT", 'full menu'!AB140="ERwMT", 'full menu'!AB140="M&amp;ERT", 'full menu'!AB140="MwIT", 'full menu'!AB140="IwMT", 'full menu'!AB140="M&amp;IT", 'full menu'!AB140="IwERT", 'full menu'!AB140="ERwIT", 'full menu'!AB140="I&amp;ERT", 'full menu'!AB140="ER&amp;M&amp;IT"),"MixedTs",IF('full menu'!AB140="UD","UD",IF('full menu'!AB140="LSD","LSD",IF('full menu'!AB140="WSD","WSD",IF('full menu'!AB140="UASC","UASC",""))))))))))</f>
        <v>UD</v>
      </c>
      <c r="AC140" t="str">
        <f>IF('full menu'!AC140="MDC","MDC",IF(OR('full menu'!AC140="PERF",'full menu'!AC140="AERF",'full menu'!AC140="PCB"),"ERfix",IF(OR('full menu'!AC140="ACB", 'full menu'!AC140="LCERT", 'full menu'!AC140="LERT",'full menu'!AC140="FCERT",'full menu'!AC140="FERT"),"ERTs",IF(OR('full menu'!AC140="FCMT",'full menu'!AC140="FMT",'full menu'!AC140="LMT",'full menu'!AC140="LCMT"),"MTs",IF(OR('full menu'!AC140="LCIT",'full menu'!AC140="FCIT",'full menu'!AC140="LIT",'full menu'!AC140="FIT"),"ITs",IF(OR('full menu'!AC140="MwERT", 'full menu'!AC140="ERwMT", 'full menu'!AC140="M&amp;ERT", 'full menu'!AC140="MwIT", 'full menu'!AC140="IwMT", 'full menu'!AC140="M&amp;IT", 'full menu'!AC140="IwERT", 'full menu'!AC140="ERwIT", 'full menu'!AC140="I&amp;ERT", 'full menu'!AC140="ER&amp;M&amp;IT"),"MixedTs",IF('full menu'!AC140="UD","UD",IF('full menu'!AC140="LSD","LSD",IF('full menu'!AC140="WSD","WSD",IF('full menu'!AC140="UASC","UASC",""))))))))))</f>
        <v>UD</v>
      </c>
      <c r="AD140" t="str">
        <f>IF('full menu'!AD140="MDC","MDC",IF(OR('full menu'!AD140="PERF",'full menu'!AD140="AERF",'full menu'!AD140="PCB"),"ERfix",IF(OR('full menu'!AD140="ACB", 'full menu'!AD140="LCERT", 'full menu'!AD140="LERT",'full menu'!AD140="FCERT",'full menu'!AD140="FERT"),"ERTs",IF(OR('full menu'!AD140="FCMT",'full menu'!AD140="FMT",'full menu'!AD140="LMT",'full menu'!AD140="LCMT"),"MTs",IF(OR('full menu'!AD140="LCIT",'full menu'!AD140="FCIT",'full menu'!AD140="LIT",'full menu'!AD140="FIT"),"ITs",IF(OR('full menu'!AD140="MwERT", 'full menu'!AD140="ERwMT", 'full menu'!AD140="M&amp;ERT", 'full menu'!AD140="MwIT", 'full menu'!AD140="IwMT", 'full menu'!AD140="M&amp;IT", 'full menu'!AD140="IwERT", 'full menu'!AD140="ERwIT", 'full menu'!AD140="I&amp;ERT", 'full menu'!AD140="ER&amp;M&amp;IT"),"MixedTs",IF('full menu'!AD140="UD","UD",IF('full menu'!AD140="LSD","LSD",IF('full menu'!AD140="WSD","WSD",IF('full menu'!AD140="UASC","UASC",""))))))))))</f>
        <v>LSD</v>
      </c>
      <c r="AE140" t="str">
        <f>IF('full menu'!AE140="MDC","MDC",IF(OR('full menu'!AE140="PERF",'full menu'!AE140="AERF",'full menu'!AE140="PCB"),"ERfix",IF(OR('full menu'!AE140="ACB", 'full menu'!AE140="LCERT", 'full menu'!AE140="LERT",'full menu'!AE140="FCERT",'full menu'!AE140="FERT"),"ERTs",IF(OR('full menu'!AE140="FCMT",'full menu'!AE140="FMT",'full menu'!AE140="LMT",'full menu'!AE140="LCMT"),"MTs",IF(OR('full menu'!AE140="LCIT",'full menu'!AE140="FCIT",'full menu'!AE140="LIT",'full menu'!AE140="FIT"),"ITs",IF(OR('full menu'!AE140="MwERT", 'full menu'!AE140="ERwMT", 'full menu'!AE140="M&amp;ERT", 'full menu'!AE140="MwIT", 'full menu'!AE140="IwMT", 'full menu'!AE140="M&amp;IT", 'full menu'!AE140="IwERT", 'full menu'!AE140="ERwIT", 'full menu'!AE140="I&amp;ERT", 'full menu'!AE140="ER&amp;M&amp;IT"),"MixedTs",IF('full menu'!AE140="UD","UD",IF('full menu'!AE140="LSD","LSD",IF('full menu'!AE140="WSD","WSD",IF('full menu'!AE140="UASC","UASC",""))))))))))</f>
        <v>LSD</v>
      </c>
      <c r="AF140" t="str">
        <f>IF('full menu'!AF140="MDC","MDC",IF(OR('full menu'!AF140="PERF",'full menu'!AF140="AERF",'full menu'!AF140="PCB"),"ERfix",IF(OR('full menu'!AF140="ACB", 'full menu'!AF140="LCERT", 'full menu'!AF140="LERT",'full menu'!AF140="FCERT",'full menu'!AF140="FERT"),"ERTs",IF(OR('full menu'!AF140="FCMT",'full menu'!AF140="FMT",'full menu'!AF140="LMT",'full menu'!AF140="LCMT"),"MTs",IF(OR('full menu'!AF140="LCIT",'full menu'!AF140="FCIT",'full menu'!AF140="LIT",'full menu'!AF140="FIT"),"ITs",IF(OR('full menu'!AF140="MwERT", 'full menu'!AF140="ERwMT", 'full menu'!AF140="M&amp;ERT", 'full menu'!AF140="MwIT", 'full menu'!AF140="IwMT", 'full menu'!AF140="M&amp;IT", 'full menu'!AF140="IwERT", 'full menu'!AF140="ERwIT", 'full menu'!AF140="I&amp;ERT", 'full menu'!AF140="ER&amp;M&amp;IT"),"MixedTs",IF('full menu'!AF140="UD","UD",IF('full menu'!AF140="LSD","LSD",IF('full menu'!AF140="WSD","WSD",IF('full menu'!AF140="UASC","UASC",""))))))))))</f>
        <v>LSD</v>
      </c>
      <c r="AG140" t="str">
        <f>IF('full menu'!AG140="MDC","MDC",IF(OR('full menu'!AG140="PERF",'full menu'!AG140="AERF",'full menu'!AG140="PCB"),"ERfix",IF(OR('full menu'!AG140="ACB", 'full menu'!AG140="LCERT", 'full menu'!AG140="LERT",'full menu'!AG140="FCERT",'full menu'!AG140="FERT"),"ERTs",IF(OR('full menu'!AG140="FCMT",'full menu'!AG140="FMT",'full menu'!AG140="LMT",'full menu'!AG140="LCMT"),"MTs",IF(OR('full menu'!AG140="LCIT",'full menu'!AG140="FCIT",'full menu'!AG140="LIT",'full menu'!AG140="FIT"),"ITs",IF(OR('full menu'!AG140="MwERT", 'full menu'!AG140="ERwMT", 'full menu'!AG140="M&amp;ERT", 'full menu'!AG140="MwIT", 'full menu'!AG140="IwMT", 'full menu'!AG140="M&amp;IT", 'full menu'!AG140="IwERT", 'full menu'!AG140="ERwIT", 'full menu'!AG140="I&amp;ERT", 'full menu'!AG140="ER&amp;M&amp;IT"),"MixedTs",IF('full menu'!AG140="UD","UD",IF('full menu'!AG140="LSD","LSD",IF('full menu'!AG140="WSD","WSD",IF('full menu'!AG140="UASC","UASC",""))))))))))</f>
        <v>LSD</v>
      </c>
      <c r="AH140" t="str">
        <f>IF('full menu'!AH140="MDC","MDC",IF(OR('full menu'!AH140="PERF",'full menu'!AH140="AERF",'full menu'!AH140="PCB"),"ERfix",IF(OR('full menu'!AH140="ACB", 'full menu'!AH140="LCERT", 'full menu'!AH140="LERT",'full menu'!AH140="FCERT",'full menu'!AH140="FERT"),"ERTs",IF(OR('full menu'!AH140="FCMT",'full menu'!AH140="FMT",'full menu'!AH140="LMT",'full menu'!AH140="LCMT"),"MTs",IF(OR('full menu'!AH140="LCIT",'full menu'!AH140="FCIT",'full menu'!AH140="LIT",'full menu'!AH140="FIT"),"ITs",IF(OR('full menu'!AH140="MwERT", 'full menu'!AH140="ERwMT", 'full menu'!AH140="M&amp;ERT", 'full menu'!AH140="MwIT", 'full menu'!AH140="IwMT", 'full menu'!AH140="M&amp;IT", 'full menu'!AH140="IwERT", 'full menu'!AH140="ERwIT", 'full menu'!AH140="I&amp;ERT", 'full menu'!AH140="ER&amp;M&amp;IT"),"MixedTs",IF('full menu'!AH140="UD","UD",IF('full menu'!AH140="LSD","LSD",IF('full menu'!AH140="WSD","WSD",IF('full menu'!AH140="UASC","UASC",""))))))))))</f>
        <v>LSD</v>
      </c>
      <c r="AI140" t="str">
        <f>IF('full menu'!AI140="MDC","MDC",IF(OR('full menu'!AI140="PERF",'full menu'!AI140="AERF",'full menu'!AI140="PCB"),"ERfix",IF(OR('full menu'!AI140="ACB", 'full menu'!AI140="LCERT", 'full menu'!AI140="LERT",'full menu'!AI140="FCERT",'full menu'!AI140="FERT"),"ERTs",IF(OR('full menu'!AI140="FCMT",'full menu'!AI140="FMT",'full menu'!AI140="LMT",'full menu'!AI140="LCMT"),"MTs",IF(OR('full menu'!AI140="LCIT",'full menu'!AI140="FCIT",'full menu'!AI140="LIT",'full menu'!AI140="FIT"),"ITs",IF(OR('full menu'!AI140="MwERT", 'full menu'!AI140="ERwMT", 'full menu'!AI140="M&amp;ERT", 'full menu'!AI140="MwIT", 'full menu'!AI140="IwMT", 'full menu'!AI140="M&amp;IT", 'full menu'!AI140="IwERT", 'full menu'!AI140="ERwIT", 'full menu'!AI140="I&amp;ERT", 'full menu'!AI140="ER&amp;M&amp;IT"),"MixedTs",IF('full menu'!AI140="UD","UD",IF('full menu'!AI140="LSD","LSD",IF('full menu'!AI140="WSD","WSD",IF('full menu'!AI140="UASC","UASC",""))))))))))</f>
        <v>LSD</v>
      </c>
      <c r="AJ140" t="str">
        <f>IF('full menu'!AJ140="MDC","MDC",IF(OR('full menu'!AJ140="PERF",'full menu'!AJ140="AERF",'full menu'!AJ140="PCB"),"ERfix",IF(OR('full menu'!AJ140="ACB", 'full menu'!AJ140="LCERT", 'full menu'!AJ140="LERT",'full menu'!AJ140="FCERT",'full menu'!AJ140="FERT"),"ERTs",IF(OR('full menu'!AJ140="FCMT",'full menu'!AJ140="FMT",'full menu'!AJ140="LMT",'full menu'!AJ140="LCMT"),"MTs",IF(OR('full menu'!AJ140="LCIT",'full menu'!AJ140="FCIT",'full menu'!AJ140="LIT",'full menu'!AJ140="FIT"),"ITs",IF(OR('full menu'!AJ140="MwERT", 'full menu'!AJ140="ERwMT", 'full menu'!AJ140="M&amp;ERT", 'full menu'!AJ140="MwIT", 'full menu'!AJ140="IwMT", 'full menu'!AJ140="M&amp;IT", 'full menu'!AJ140="IwERT", 'full menu'!AJ140="ERwIT", 'full menu'!AJ140="I&amp;ERT", 'full menu'!AJ140="ER&amp;M&amp;IT"),"MixedTs",IF('full menu'!AJ140="UD","UD",IF('full menu'!AJ140="LSD","LSD",IF('full menu'!AJ140="WSD","WSD",IF('full menu'!AJ140="UASC","UASC",""))))))))))</f>
        <v>LSD</v>
      </c>
      <c r="AK140" t="str">
        <f>IF('full menu'!AK140="MDC","MDC",IF(OR('full menu'!AK140="PERF",'full menu'!AK140="AERF",'full menu'!AK140="PCB"),"ERfix",IF(OR('full menu'!AK140="ACB", 'full menu'!AK140="LCERT", 'full menu'!AK140="LERT",'full menu'!AK140="FCERT",'full menu'!AK140="FERT"),"ERTs",IF(OR('full menu'!AK140="FCMT",'full menu'!AK140="FMT",'full menu'!AK140="LMT",'full menu'!AK140="LCMT"),"MTs",IF(OR('full menu'!AK140="LCIT",'full menu'!AK140="FCIT",'full menu'!AK140="LIT",'full menu'!AK140="FIT"),"ITs",IF(OR('full menu'!AK140="MwERT", 'full menu'!AK140="ERwMT", 'full menu'!AK140="M&amp;ERT", 'full menu'!AK140="MwIT", 'full menu'!AK140="IwMT", 'full menu'!AK140="M&amp;IT", 'full menu'!AK140="IwERT", 'full menu'!AK140="ERwIT", 'full menu'!AK140="I&amp;ERT", 'full menu'!AK140="ER&amp;M&amp;IT"),"MixedTs",IF('full menu'!AK140="UD","UD",IF('full menu'!AK140="LSD","LSD",IF('full menu'!AK140="WSD","WSD",IF('full menu'!AK140="UASC","UASC",""))))))))))</f>
        <v>LSD</v>
      </c>
      <c r="AL140" t="str">
        <f>IF('full menu'!AL140="MDC","MDC",IF(OR('full menu'!AL140="PERF",'full menu'!AL140="AERF",'full menu'!AL140="PCB"),"ERfix",IF(OR('full menu'!AL140="ACB", 'full menu'!AL140="LCERT", 'full menu'!AL140="LERT",'full menu'!AL140="FCERT",'full menu'!AL140="FERT"),"ERTs",IF(OR('full menu'!AL140="FCMT",'full menu'!AL140="FMT",'full menu'!AL140="LMT",'full menu'!AL140="LCMT"),"MTs",IF(OR('full menu'!AL140="LCIT",'full menu'!AL140="FCIT",'full menu'!AL140="LIT",'full menu'!AL140="FIT"),"ITs",IF(OR('full menu'!AL140="MwERT", 'full menu'!AL140="ERwMT", 'full menu'!AL140="M&amp;ERT", 'full menu'!AL140="MwIT", 'full menu'!AL140="IwMT", 'full menu'!AL140="M&amp;IT", 'full menu'!AL140="IwERT", 'full menu'!AL140="ERwIT", 'full menu'!AL140="I&amp;ERT", 'full menu'!AL140="ER&amp;M&amp;IT"),"MixedTs",IF('full menu'!AL140="UD","UD",IF('full menu'!AL140="LSD","LSD",IF('full menu'!AL140="WSD","WSD",IF('full menu'!AL140="UASC","UASC",""))))))))))</f>
        <v>LSD</v>
      </c>
      <c r="AM140" t="str">
        <f>IF('full menu'!AM140="MDC","MDC",IF(OR('full menu'!AM140="PERF",'full menu'!AM140="AERF",'full menu'!AM140="PCB"),"ERfix",IF(OR('full menu'!AM140="ACB", 'full menu'!AM140="LCERT", 'full menu'!AM140="LERT",'full menu'!AM140="FCERT",'full menu'!AM140="FERT"),"ERTs",IF(OR('full menu'!AM140="FCMT",'full menu'!AM140="FMT",'full menu'!AM140="LMT",'full menu'!AM140="LCMT"),"MTs",IF(OR('full menu'!AM140="LCIT",'full menu'!AM140="FCIT",'full menu'!AM140="LIT",'full menu'!AM140="FIT"),"ITs",IF(OR('full menu'!AM140="MwERT", 'full menu'!AM140="ERwMT", 'full menu'!AM140="M&amp;ERT", 'full menu'!AM140="MwIT", 'full menu'!AM140="IwMT", 'full menu'!AM140="M&amp;IT", 'full menu'!AM140="IwERT", 'full menu'!AM140="ERwIT", 'full menu'!AM140="I&amp;ERT", 'full menu'!AM140="ER&amp;M&amp;IT"),"MixedTs",IF('full menu'!AM140="UD","UD",IF('full menu'!AM140="LSD","LSD",IF('full menu'!AM140="WSD","WSD",IF('full menu'!AM140="UASC","UASC",""))))))))))</f>
        <v>LSD</v>
      </c>
      <c r="AN140" t="str">
        <f>IF('full menu'!AN140="MDC","MDC",IF(OR('full menu'!AN140="PERF",'full menu'!AN140="AERF",'full menu'!AN140="PCB"),"ERfix",IF(OR('full menu'!AN140="ACB", 'full menu'!AN140="LCERT", 'full menu'!AN140="LERT",'full menu'!AN140="FCERT",'full menu'!AN140="FERT"),"ERTs",IF(OR('full menu'!AN140="FCMT",'full menu'!AN140="FMT",'full menu'!AN140="LMT",'full menu'!AN140="LCMT"),"MTs",IF(OR('full menu'!AN140="LCIT",'full menu'!AN140="FCIT",'full menu'!AN140="LIT",'full menu'!AN140="FIT"),"ITs",IF(OR('full menu'!AN140="MwERT", 'full menu'!AN140="ERwMT", 'full menu'!AN140="M&amp;ERT", 'full menu'!AN140="MwIT", 'full menu'!AN140="IwMT", 'full menu'!AN140="M&amp;IT", 'full menu'!AN140="IwERT", 'full menu'!AN140="ERwIT", 'full menu'!AN140="I&amp;ERT", 'full menu'!AN140="ER&amp;M&amp;IT"),"MixedTs",IF('full menu'!AN140="UD","UD",IF('full menu'!AN140="LSD","LSD",IF('full menu'!AN140="WSD","WSD",IF('full menu'!AN140="UASC","UASC",""))))))))))</f>
        <v>LSD</v>
      </c>
      <c r="AO140" t="str">
        <f>IF('full menu'!AO140="MDC","MDC",IF(OR('full menu'!AO140="PERF",'full menu'!AO140="AERF",'full menu'!AO140="PCB"),"ERfix",IF(OR('full menu'!AO140="ACB", 'full menu'!AO140="LCERT", 'full menu'!AO140="LERT",'full menu'!AO140="FCERT",'full menu'!AO140="FERT"),"ERTs",IF(OR('full menu'!AO140="FCMT",'full menu'!AO140="FMT",'full menu'!AO140="LMT",'full menu'!AO140="LCMT"),"MTs",IF(OR('full menu'!AO140="LCIT",'full menu'!AO140="FCIT",'full menu'!AO140="LIT",'full menu'!AO140="FIT"),"ITs",IF(OR('full menu'!AO140="MwERT", 'full menu'!AO140="ERwMT", 'full menu'!AO140="M&amp;ERT", 'full menu'!AO140="MwIT", 'full menu'!AO140="IwMT", 'full menu'!AO140="M&amp;IT", 'full menu'!AO140="IwERT", 'full menu'!AO140="ERwIT", 'full menu'!AO140="I&amp;ERT", 'full menu'!AO140="ER&amp;M&amp;IT"),"MixedTs",IF('full menu'!AO140="UD","UD",IF('full menu'!AO140="LSD","LSD",IF('full menu'!AO140="WSD","WSD",IF('full menu'!AO140="UASC","UASC",""))))))))))</f>
        <v>LSD</v>
      </c>
      <c r="AP140" t="str">
        <f>IF('full menu'!AP140="MDC","MDC",IF(OR('full menu'!AP140="PERF",'full menu'!AP140="AERF",'full menu'!AP140="PCB"),"ERfix",IF(OR('full menu'!AP140="ACB", 'full menu'!AP140="LCERT", 'full menu'!AP140="LERT",'full menu'!AP140="FCERT",'full menu'!AP140="FERT"),"ERTs",IF(OR('full menu'!AP140="FCMT",'full menu'!AP140="FMT",'full menu'!AP140="LMT",'full menu'!AP140="LCMT"),"MTs",IF(OR('full menu'!AP140="LCIT",'full menu'!AP140="FCIT",'full menu'!AP140="LIT",'full menu'!AP140="FIT"),"ITs",IF(OR('full menu'!AP140="MwERT", 'full menu'!AP140="ERwMT", 'full menu'!AP140="M&amp;ERT", 'full menu'!AP140="MwIT", 'full menu'!AP140="IwMT", 'full menu'!AP140="M&amp;IT", 'full menu'!AP140="IwERT", 'full menu'!AP140="ERwIT", 'full menu'!AP140="I&amp;ERT", 'full menu'!AP140="ER&amp;M&amp;IT"),"MixedTs",IF('full menu'!AP140="UD","UD",IF('full menu'!AP140="LSD","LSD",IF('full menu'!AP140="WSD","WSD",IF('full menu'!AP140="UASC","UASC",""))))))))))</f>
        <v>LSD</v>
      </c>
      <c r="AQ140" t="str">
        <f>IF('full menu'!AQ140="MDC","MDC",IF(OR('full menu'!AQ140="PERF",'full menu'!AQ140="AERF",'full menu'!AQ140="PCB"),"ERfix",IF(OR('full menu'!AQ140="ACB", 'full menu'!AQ140="LCERT", 'full menu'!AQ140="LERT",'full menu'!AQ140="FCERT",'full menu'!AQ140="FERT"),"ERTs",IF(OR('full menu'!AQ140="FCMT",'full menu'!AQ140="FMT",'full menu'!AQ140="LMT",'full menu'!AQ140="LCMT"),"MTs",IF(OR('full menu'!AQ140="LCIT",'full menu'!AQ140="FCIT",'full menu'!AQ140="LIT",'full menu'!AQ140="FIT"),"ITs",IF(OR('full menu'!AQ140="MwERT", 'full menu'!AQ140="ERwMT", 'full menu'!AQ140="M&amp;ERT", 'full menu'!AQ140="MwIT", 'full menu'!AQ140="IwMT", 'full menu'!AQ140="M&amp;IT", 'full menu'!AQ140="IwERT", 'full menu'!AQ140="ERwIT", 'full menu'!AQ140="I&amp;ERT", 'full menu'!AQ140="ER&amp;M&amp;IT"),"MixedTs",IF('full menu'!AQ140="UD","UD",IF('full menu'!AQ140="LSD","LSD",IF('full menu'!AQ140="WSD","WSD",IF('full menu'!AQ140="UASC","UASC",""))))))))))</f>
        <v>LSD</v>
      </c>
      <c r="AR140" t="str">
        <f>IF('full menu'!AR140="MDC","MDC",IF(OR('full menu'!AR140="PERF",'full menu'!AR140="AERF",'full menu'!AR140="PCB"),"ERfix",IF(OR('full menu'!AR140="ACB", 'full menu'!AR140="LCERT", 'full menu'!AR140="LERT",'full menu'!AR140="FCERT",'full menu'!AR140="FERT"),"ERTs",IF(OR('full menu'!AR140="FCMT",'full menu'!AR140="FMT",'full menu'!AR140="LMT",'full menu'!AR140="LCMT"),"MTs",IF(OR('full menu'!AR140="LCIT",'full menu'!AR140="FCIT",'full menu'!AR140="LIT",'full menu'!AR140="FIT"),"ITs",IF(OR('full menu'!AR140="MwERT", 'full menu'!AR140="ERwMT", 'full menu'!AR140="M&amp;ERT", 'full menu'!AR140="MwIT", 'full menu'!AR140="IwMT", 'full menu'!AR140="M&amp;IT", 'full menu'!AR140="IwERT", 'full menu'!AR140="ERwIT", 'full menu'!AR140="I&amp;ERT", 'full menu'!AR140="ER&amp;M&amp;IT"),"MixedTs",IF('full menu'!AR140="UD","UD",IF('full menu'!AR140="LSD","LSD",IF('full menu'!AR140="WSD","WSD",IF('full menu'!AR140="UASC","UASC",""))))))))))</f>
        <v>LSD</v>
      </c>
      <c r="AS140" t="str">
        <f>IF('full menu'!AS140="MDC","MDC",IF(OR('full menu'!AS140="PERF",'full menu'!AS140="AERF",'full menu'!AS140="PCB"),"ERfix",IF(OR('full menu'!AS140="ACB", 'full menu'!AS140="LCERT", 'full menu'!AS140="LERT",'full menu'!AS140="FCERT",'full menu'!AS140="FERT"),"ERTs",IF(OR('full menu'!AS140="FCMT",'full menu'!AS140="FMT",'full menu'!AS140="LMT",'full menu'!AS140="LCMT"),"MTs",IF(OR('full menu'!AS140="LCIT",'full menu'!AS140="FCIT",'full menu'!AS140="LIT",'full menu'!AS140="FIT"),"ITs",IF(OR('full menu'!AS140="MwERT", 'full menu'!AS140="ERwMT", 'full menu'!AS140="M&amp;ERT", 'full menu'!AS140="MwIT", 'full menu'!AS140="IwMT", 'full menu'!AS140="M&amp;IT", 'full menu'!AS140="IwERT", 'full menu'!AS140="ERwIT", 'full menu'!AS140="I&amp;ERT", 'full menu'!AS140="ER&amp;M&amp;IT"),"MixedTs",IF('full menu'!AS140="UD","UD",IF('full menu'!AS140="LSD","LSD",IF('full menu'!AS140="WSD","WSD",IF('full menu'!AS140="UASC","UASC",""))))))))))</f>
        <v>ITs</v>
      </c>
      <c r="AT140" t="str">
        <f>IF('full menu'!AT140="MDC","MDC",IF(OR('full menu'!AT140="PERF",'full menu'!AT140="AERF",'full menu'!AT140="PCB"),"ERfix",IF(OR('full menu'!AT140="ACB", 'full menu'!AT140="LCERT", 'full menu'!AT140="LERT",'full menu'!AT140="FCERT",'full menu'!AT140="FERT"),"ERTs",IF(OR('full menu'!AT140="FCMT",'full menu'!AT140="FMT",'full menu'!AT140="LMT",'full menu'!AT140="LCMT"),"MTs",IF(OR('full menu'!AT140="LCIT",'full menu'!AT140="FCIT",'full menu'!AT140="LIT",'full menu'!AT140="FIT"),"ITs",IF(OR('full menu'!AT140="MwERT", 'full menu'!AT140="ERwMT", 'full menu'!AT140="M&amp;ERT", 'full menu'!AT140="MwIT", 'full menu'!AT140="IwMT", 'full menu'!AT140="M&amp;IT", 'full menu'!AT140="IwERT", 'full menu'!AT140="ERwIT", 'full menu'!AT140="I&amp;ERT", 'full menu'!AT140="ER&amp;M&amp;IT"),"MixedTs",IF('full menu'!AT140="UD","UD",IF('full menu'!AT140="LSD","LSD",IF('full menu'!AT140="WSD","WSD",IF('full menu'!AT140="UASC","UASC",""))))))))))</f>
        <v>ITs</v>
      </c>
      <c r="AU140" t="str">
        <f>IF('full menu'!AU140="MDC","MDC",IF(OR('full menu'!AU140="PERF",'full menu'!AU140="AERF",'full menu'!AU140="PCB"),"ERfix",IF(OR('full menu'!AU140="ACB", 'full menu'!AU140="LCERT", 'full menu'!AU140="LERT",'full menu'!AU140="FCERT",'full menu'!AU140="FERT"),"ERTs",IF(OR('full menu'!AU140="FCMT",'full menu'!AU140="FMT",'full menu'!AU140="LMT",'full menu'!AU140="LCMT"),"MTs",IF(OR('full menu'!AU140="LCIT",'full menu'!AU140="FCIT",'full menu'!AU140="LIT",'full menu'!AU140="FIT"),"ITs",IF(OR('full menu'!AU140="MwERT", 'full menu'!AU140="ERwMT", 'full menu'!AU140="M&amp;ERT", 'full menu'!AU140="MwIT", 'full menu'!AU140="IwMT", 'full menu'!AU140="M&amp;IT", 'full menu'!AU140="IwERT", 'full menu'!AU140="ERwIT", 'full menu'!AU140="I&amp;ERT", 'full menu'!AU140="ER&amp;M&amp;IT"),"MixedTs",IF('full menu'!AU140="UD","UD",IF('full menu'!AU140="LSD","LSD",IF('full menu'!AU140="WSD","WSD",IF('full menu'!AU140="UASC","UASC",""))))))))))</f>
        <v>ITs</v>
      </c>
      <c r="AV140" t="str">
        <f>IF('full menu'!AV140="MDC","MDC",IF(OR('full menu'!AV140="PERF",'full menu'!AV140="AERF",'full menu'!AV140="PCB"),"ERfix",IF(OR('full menu'!AV140="ACB", 'full menu'!AV140="LCERT", 'full menu'!AV140="LERT",'full menu'!AV140="FCERT",'full menu'!AV140="FERT"),"ERTs",IF(OR('full menu'!AV140="FCMT",'full menu'!AV140="FMT",'full menu'!AV140="LMT",'full menu'!AV140="LCMT"),"MTs",IF(OR('full menu'!AV140="LCIT",'full menu'!AV140="FCIT",'full menu'!AV140="LIT",'full menu'!AV140="FIT"),"ITs",IF(OR('full menu'!AV140="MwERT", 'full menu'!AV140="ERwMT", 'full menu'!AV140="M&amp;ERT", 'full menu'!AV140="MwIT", 'full menu'!AV140="IwMT", 'full menu'!AV140="M&amp;IT", 'full menu'!AV140="IwERT", 'full menu'!AV140="ERwIT", 'full menu'!AV140="I&amp;ERT", 'full menu'!AV140="ER&amp;M&amp;IT"),"MixedTs",IF('full menu'!AV140="UD","UD",IF('full menu'!AV140="LSD","LSD",IF('full menu'!AV140="WSD","WSD",IF('full menu'!AV140="UASC","UASC",""))))))))))</f>
        <v>ITs</v>
      </c>
      <c r="AW140" t="str">
        <f>IF('full menu'!AW140="MDC","MDC",IF(OR('full menu'!AW140="PERF",'full menu'!AW140="AERF",'full menu'!AW140="PCB"),"ERfix",IF(OR('full menu'!AW140="ACB", 'full menu'!AW140="LCERT", 'full menu'!AW140="LERT",'full menu'!AW140="FCERT",'full menu'!AW140="FERT"),"ERTs",IF(OR('full menu'!AW140="FCMT",'full menu'!AW140="FMT",'full menu'!AW140="LMT",'full menu'!AW140="LCMT"),"MTs",IF(OR('full menu'!AW140="LCIT",'full menu'!AW140="FCIT",'full menu'!AW140="LIT",'full menu'!AW140="FIT"),"ITs",IF(OR('full menu'!AW140="MwERT", 'full menu'!AW140="ERwMT", 'full menu'!AW140="M&amp;ERT", 'full menu'!AW140="MwIT", 'full menu'!AW140="IwMT", 'full menu'!AW140="M&amp;IT", 'full menu'!AW140="IwERT", 'full menu'!AW140="ERwIT", 'full menu'!AW140="I&amp;ERT", 'full menu'!AW140="ER&amp;M&amp;IT"),"MixedTs",IF('full menu'!AW140="UD","UD",IF('full menu'!AW140="LSD","LSD",IF('full menu'!AW140="WSD","WSD",IF('full menu'!AW140="UASC","UASC",""))))))))))</f>
        <v>LSD</v>
      </c>
      <c r="AX140" t="str">
        <f>IF('full menu'!AX140="MDC","MDC",IF(OR('full menu'!AX140="PERF",'full menu'!AX140="AERF",'full menu'!AX140="PCB"),"ERfix",IF(OR('full menu'!AX140="ACB", 'full menu'!AX140="LCERT", 'full menu'!AX140="LERT",'full menu'!AX140="FCERT",'full menu'!AX140="FERT"),"ERTs",IF(OR('full menu'!AX140="FCMT",'full menu'!AX140="FMT",'full menu'!AX140="LMT",'full menu'!AX140="LCMT"),"MTs",IF(OR('full menu'!AX140="LCIT",'full menu'!AX140="FCIT",'full menu'!AX140="LIT",'full menu'!AX140="FIT"),"ITs",IF(OR('full menu'!AX140="MwERT", 'full menu'!AX140="ERwMT", 'full menu'!AX140="M&amp;ERT", 'full menu'!AX140="MwIT", 'full menu'!AX140="IwMT", 'full menu'!AX140="M&amp;IT", 'full menu'!AX140="IwERT", 'full menu'!AX140="ERwIT", 'full menu'!AX140="I&amp;ERT", 'full menu'!AX140="ER&amp;M&amp;IT"),"MixedTs",IF('full menu'!AX140="UD","UD",IF('full menu'!AX140="LSD","LSD",IF('full menu'!AX140="WSD","WSD",IF('full menu'!AX140="UASC","UASC",""))))))))))</f>
        <v>LSD</v>
      </c>
      <c r="AY140" t="str">
        <f>IF('full menu'!AY140="MDC","MDC",IF(OR('full menu'!AY140="PERF",'full menu'!AY140="AERF",'full menu'!AY140="PCB"),"ERfix",IF(OR('full menu'!AY140="ACB", 'full menu'!AY140="LCERT", 'full menu'!AY140="LERT",'full menu'!AY140="FCERT",'full menu'!AY140="FERT"),"ERTs",IF(OR('full menu'!AY140="FCMT",'full menu'!AY140="FMT",'full menu'!AY140="LMT",'full menu'!AY140="LCMT"),"MTs",IF(OR('full menu'!AY140="LCIT",'full menu'!AY140="FCIT",'full menu'!AY140="LIT",'full menu'!AY140="FIT"),"ITs",IF(OR('full menu'!AY140="MwERT", 'full menu'!AY140="ERwMT", 'full menu'!AY140="M&amp;ERT", 'full menu'!AY140="MwIT", 'full menu'!AY140="IwMT", 'full menu'!AY140="M&amp;IT", 'full menu'!AY140="IwERT", 'full menu'!AY140="ERwIT", 'full menu'!AY140="I&amp;ERT", 'full menu'!AY140="ER&amp;M&amp;IT"),"MixedTs",IF('full menu'!AY140="UD","UD",IF('full menu'!AY140="LSD","LSD",IF('full menu'!AY140="WSD","WSD",IF('full menu'!AY140="UASC","UASC",""))))))))))</f>
        <v>LSD</v>
      </c>
    </row>
    <row r="141" spans="1:51" x14ac:dyDescent="0.3">
      <c r="A141" t="s">
        <v>163</v>
      </c>
      <c r="B141" t="str">
        <f>IF('full menu'!B141="MDC","MDC",IF(OR('full menu'!B141="PERF",'full menu'!B141="AERF",'full menu'!B141="PCB"),"ERfix",IF(OR('full menu'!B141="ACB", 'full menu'!B141="LCERT", 'full menu'!B141="LERT",'full menu'!B141="FCERT",'full menu'!B141="FERT"),"ERTs",IF(OR('full menu'!B141="FCMT",'full menu'!B141="FMT",'full menu'!B141="LMT",'full menu'!B141="LCMT"),"MTs",IF(OR('full menu'!B141="LCIT",'full menu'!B141="FCIT",'full menu'!B141="LIT",'full menu'!B141="FIT"),"ITs",IF(OR('full menu'!B141="MwERT", 'full menu'!B141="ERwMT", 'full menu'!B141="M&amp;ERT", 'full menu'!B141="MwIT", 'full menu'!B141="IwMT", 'full menu'!B141="M&amp;IT", 'full menu'!B141="IwERT", 'full menu'!B141="ERwIT", 'full menu'!B141="I&amp;ERT", 'full menu'!B141="ER&amp;M&amp;IT"),"MixedTs",IF('full menu'!B141="UD","UD",IF('full menu'!B141="LSD","LSD",IF('full menu'!B141="WSD","WSD",IF('full menu'!B141="UASC","UASC",""))))))))))</f>
        <v>ERfix</v>
      </c>
      <c r="C141" t="str">
        <f>IF('full menu'!C141="MDC","MDC",IF(OR('full menu'!C141="PERF",'full menu'!C141="AERF",'full menu'!C141="PCB"),"ERfix",IF(OR('full menu'!C141="ACB", 'full menu'!C141="LCERT", 'full menu'!C141="LERT",'full menu'!C141="FCERT",'full menu'!C141="FERT"),"ERTs",IF(OR('full menu'!C141="FCMT",'full menu'!C141="FMT",'full menu'!C141="LMT",'full menu'!C141="LCMT"),"MTs",IF(OR('full menu'!C141="LCIT",'full menu'!C141="FCIT",'full menu'!C141="LIT",'full menu'!C141="FIT"),"ITs",IF(OR('full menu'!C141="MwERT", 'full menu'!C141="ERwMT", 'full menu'!C141="M&amp;ERT", 'full menu'!C141="MwIT", 'full menu'!C141="IwMT", 'full menu'!C141="M&amp;IT", 'full menu'!C141="IwERT", 'full menu'!C141="ERwIT", 'full menu'!C141="I&amp;ERT", 'full menu'!C141="ER&amp;M&amp;IT"),"MixedTs",IF('full menu'!C141="UD","UD",IF('full menu'!C141="LSD","LSD",IF('full menu'!C141="WSD","WSD",IF('full menu'!C141="UASC","UASC",""))))))))))</f>
        <v>ERfix</v>
      </c>
      <c r="D141" t="str">
        <f>IF('full menu'!D141="MDC","MDC",IF(OR('full menu'!D141="PERF",'full menu'!D141="AERF",'full menu'!D141="PCB"),"ERfix",IF(OR('full menu'!D141="ACB", 'full menu'!D141="LCERT", 'full menu'!D141="LERT",'full menu'!D141="FCERT",'full menu'!D141="FERT"),"ERTs",IF(OR('full menu'!D141="FCMT",'full menu'!D141="FMT",'full menu'!D141="LMT",'full menu'!D141="LCMT"),"MTs",IF(OR('full menu'!D141="LCIT",'full menu'!D141="FCIT",'full menu'!D141="LIT",'full menu'!D141="FIT"),"ITs",IF(OR('full menu'!D141="MwERT", 'full menu'!D141="ERwMT", 'full menu'!D141="M&amp;ERT", 'full menu'!D141="MwIT", 'full menu'!D141="IwMT", 'full menu'!D141="M&amp;IT", 'full menu'!D141="IwERT", 'full menu'!D141="ERwIT", 'full menu'!D141="I&amp;ERT", 'full menu'!D141="ER&amp;M&amp;IT"),"MixedTs",IF('full menu'!D141="UD","UD",IF('full menu'!D141="LSD","LSD",IF('full menu'!D141="WSD","WSD",IF('full menu'!D141="UASC","UASC",""))))))))))</f>
        <v>ERfix</v>
      </c>
      <c r="E141" t="str">
        <f>IF('full menu'!E141="MDC","MDC",IF(OR('full menu'!E141="PERF",'full menu'!E141="AERF",'full menu'!E141="PCB"),"ERfix",IF(OR('full menu'!E141="ACB", 'full menu'!E141="LCERT", 'full menu'!E141="LERT",'full menu'!E141="FCERT",'full menu'!E141="FERT"),"ERTs",IF(OR('full menu'!E141="FCMT",'full menu'!E141="FMT",'full menu'!E141="LMT",'full menu'!E141="LCMT"),"MTs",IF(OR('full menu'!E141="LCIT",'full menu'!E141="FCIT",'full menu'!E141="LIT",'full menu'!E141="FIT"),"ITs",IF(OR('full menu'!E141="MwERT", 'full menu'!E141="ERwMT", 'full menu'!E141="M&amp;ERT", 'full menu'!E141="MwIT", 'full menu'!E141="IwMT", 'full menu'!E141="M&amp;IT", 'full menu'!E141="IwERT", 'full menu'!E141="ERwIT", 'full menu'!E141="I&amp;ERT", 'full menu'!E141="ER&amp;M&amp;IT"),"MixedTs",IF('full menu'!E141="UD","UD",IF('full menu'!E141="LSD","LSD",IF('full menu'!E141="WSD","WSD",IF('full menu'!E141="UASC","UASC",""))))))))))</f>
        <v>ERfix</v>
      </c>
      <c r="F141" t="str">
        <f>IF('full menu'!F141="MDC","MDC",IF(OR('full menu'!F141="PERF",'full menu'!F141="AERF",'full menu'!F141="PCB"),"ERfix",IF(OR('full menu'!F141="ACB", 'full menu'!F141="LCERT", 'full menu'!F141="LERT",'full menu'!F141="FCERT",'full menu'!F141="FERT"),"ERTs",IF(OR('full menu'!F141="FCMT",'full menu'!F141="FMT",'full menu'!F141="LMT",'full menu'!F141="LCMT"),"MTs",IF(OR('full menu'!F141="LCIT",'full menu'!F141="FCIT",'full menu'!F141="LIT",'full menu'!F141="FIT"),"ITs",IF(OR('full menu'!F141="MwERT", 'full menu'!F141="ERwMT", 'full menu'!F141="M&amp;ERT", 'full menu'!F141="MwIT", 'full menu'!F141="IwMT", 'full menu'!F141="M&amp;IT", 'full menu'!F141="IwERT", 'full menu'!F141="ERwIT", 'full menu'!F141="I&amp;ERT", 'full menu'!F141="ER&amp;M&amp;IT"),"MixedTs",IF('full menu'!F141="UD","UD",IF('full menu'!F141="LSD","LSD",IF('full menu'!F141="WSD","WSD",IF('full menu'!F141="UASC","UASC",""))))))))))</f>
        <v>ERfix</v>
      </c>
      <c r="G141" t="str">
        <f>IF('full menu'!G141="MDC","MDC",IF(OR('full menu'!G141="PERF",'full menu'!G141="AERF",'full menu'!G141="PCB"),"ERfix",IF(OR('full menu'!G141="ACB", 'full menu'!G141="LCERT", 'full menu'!G141="LERT",'full menu'!G141="FCERT",'full menu'!G141="FERT"),"ERTs",IF(OR('full menu'!G141="FCMT",'full menu'!G141="FMT",'full menu'!G141="LMT",'full menu'!G141="LCMT"),"MTs",IF(OR('full menu'!G141="LCIT",'full menu'!G141="FCIT",'full menu'!G141="LIT",'full menu'!G141="FIT"),"ITs",IF(OR('full menu'!G141="MwERT", 'full menu'!G141="ERwMT", 'full menu'!G141="M&amp;ERT", 'full menu'!G141="MwIT", 'full menu'!G141="IwMT", 'full menu'!G141="M&amp;IT", 'full menu'!G141="IwERT", 'full menu'!G141="ERwIT", 'full menu'!G141="I&amp;ERT", 'full menu'!G141="ER&amp;M&amp;IT"),"MixedTs",IF('full menu'!G141="UD","UD",IF('full menu'!G141="LSD","LSD",IF('full menu'!G141="WSD","WSD",IF('full menu'!G141="UASC","UASC",""))))))))))</f>
        <v>ERfix</v>
      </c>
      <c r="H141" t="str">
        <f>IF('full menu'!H141="MDC","MDC",IF(OR('full menu'!H141="PERF",'full menu'!H141="AERF",'full menu'!H141="PCB"),"ERfix",IF(OR('full menu'!H141="ACB", 'full menu'!H141="LCERT", 'full menu'!H141="LERT",'full menu'!H141="FCERT",'full menu'!H141="FERT"),"ERTs",IF(OR('full menu'!H141="FCMT",'full menu'!H141="FMT",'full menu'!H141="LMT",'full menu'!H141="LCMT"),"MTs",IF(OR('full menu'!H141="LCIT",'full menu'!H141="FCIT",'full menu'!H141="LIT",'full menu'!H141="FIT"),"ITs",IF(OR('full menu'!H141="MwERT", 'full menu'!H141="ERwMT", 'full menu'!H141="M&amp;ERT", 'full menu'!H141="MwIT", 'full menu'!H141="IwMT", 'full menu'!H141="M&amp;IT", 'full menu'!H141="IwERT", 'full menu'!H141="ERwIT", 'full menu'!H141="I&amp;ERT", 'full menu'!H141="ER&amp;M&amp;IT"),"MixedTs",IF('full menu'!H141="UD","UD",IF('full menu'!H141="LSD","LSD",IF('full menu'!H141="WSD","WSD",IF('full menu'!H141="UASC","UASC",""))))))))))</f>
        <v>ERfix</v>
      </c>
      <c r="I141" t="str">
        <f>IF('full menu'!I141="MDC","MDC",IF(OR('full menu'!I141="PERF",'full menu'!I141="AERF",'full menu'!I141="PCB"),"ERfix",IF(OR('full menu'!I141="ACB", 'full menu'!I141="LCERT", 'full menu'!I141="LERT",'full menu'!I141="FCERT",'full menu'!I141="FERT"),"ERTs",IF(OR('full menu'!I141="FCMT",'full menu'!I141="FMT",'full menu'!I141="LMT",'full menu'!I141="LCMT"),"MTs",IF(OR('full menu'!I141="LCIT",'full menu'!I141="FCIT",'full menu'!I141="LIT",'full menu'!I141="FIT"),"ITs",IF(OR('full menu'!I141="MwERT", 'full menu'!I141="ERwMT", 'full menu'!I141="M&amp;ERT", 'full menu'!I141="MwIT", 'full menu'!I141="IwMT", 'full menu'!I141="M&amp;IT", 'full menu'!I141="IwERT", 'full menu'!I141="ERwIT", 'full menu'!I141="I&amp;ERT", 'full menu'!I141="ER&amp;M&amp;IT"),"MixedTs",IF('full menu'!I141="UD","UD",IF('full menu'!I141="LSD","LSD",IF('full menu'!I141="WSD","WSD",IF('full menu'!I141="UASC","UASC",""))))))))))</f>
        <v>ERfix</v>
      </c>
      <c r="J141" t="str">
        <f>IF('full menu'!J141="MDC","MDC",IF(OR('full menu'!J141="PERF",'full menu'!J141="AERF",'full menu'!J141="PCB"),"ERfix",IF(OR('full menu'!J141="ACB", 'full menu'!J141="LCERT", 'full menu'!J141="LERT",'full menu'!J141="FCERT",'full menu'!J141="FERT"),"ERTs",IF(OR('full menu'!J141="FCMT",'full menu'!J141="FMT",'full menu'!J141="LMT",'full menu'!J141="LCMT"),"MTs",IF(OR('full menu'!J141="LCIT",'full menu'!J141="FCIT",'full menu'!J141="LIT",'full menu'!J141="FIT"),"ITs",IF(OR('full menu'!J141="MwERT", 'full menu'!J141="ERwMT", 'full menu'!J141="M&amp;ERT", 'full menu'!J141="MwIT", 'full menu'!J141="IwMT", 'full menu'!J141="M&amp;IT", 'full menu'!J141="IwERT", 'full menu'!J141="ERwIT", 'full menu'!J141="I&amp;ERT", 'full menu'!J141="ER&amp;M&amp;IT"),"MixedTs",IF('full menu'!J141="UD","UD",IF('full menu'!J141="LSD","LSD",IF('full menu'!J141="WSD","WSD",IF('full menu'!J141="UASC","UASC",""))))))))))</f>
        <v>ERfix</v>
      </c>
      <c r="K141" t="str">
        <f>IF('full menu'!K141="MDC","MDC",IF(OR('full menu'!K141="PERF",'full menu'!K141="AERF",'full menu'!K141="PCB"),"ERfix",IF(OR('full menu'!K141="ACB", 'full menu'!K141="LCERT", 'full menu'!K141="LERT",'full menu'!K141="FCERT",'full menu'!K141="FERT"),"ERTs",IF(OR('full menu'!K141="FCMT",'full menu'!K141="FMT",'full menu'!K141="LMT",'full menu'!K141="LCMT"),"MTs",IF(OR('full menu'!K141="LCIT",'full menu'!K141="FCIT",'full menu'!K141="LIT",'full menu'!K141="FIT"),"ITs",IF(OR('full menu'!K141="MwERT", 'full menu'!K141="ERwMT", 'full menu'!K141="M&amp;ERT", 'full menu'!K141="MwIT", 'full menu'!K141="IwMT", 'full menu'!K141="M&amp;IT", 'full menu'!K141="IwERT", 'full menu'!K141="ERwIT", 'full menu'!K141="I&amp;ERT", 'full menu'!K141="ER&amp;M&amp;IT"),"MixedTs",IF('full menu'!K141="UD","UD",IF('full menu'!K141="LSD","LSD",IF('full menu'!K141="WSD","WSD",IF('full menu'!K141="UASC","UASC",""))))))))))</f>
        <v>ERfix</v>
      </c>
      <c r="L141" t="str">
        <f>IF('full menu'!L141="MDC","MDC",IF(OR('full menu'!L141="PERF",'full menu'!L141="AERF",'full menu'!L141="PCB"),"ERfix",IF(OR('full menu'!L141="ACB", 'full menu'!L141="LCERT", 'full menu'!L141="LERT",'full menu'!L141="FCERT",'full menu'!L141="FERT"),"ERTs",IF(OR('full menu'!L141="FCMT",'full menu'!L141="FMT",'full menu'!L141="LMT",'full menu'!L141="LCMT"),"MTs",IF(OR('full menu'!L141="LCIT",'full menu'!L141="FCIT",'full menu'!L141="LIT",'full menu'!L141="FIT"),"ITs",IF(OR('full menu'!L141="MwERT", 'full menu'!L141="ERwMT", 'full menu'!L141="M&amp;ERT", 'full menu'!L141="MwIT", 'full menu'!L141="IwMT", 'full menu'!L141="M&amp;IT", 'full menu'!L141="IwERT", 'full menu'!L141="ERwIT", 'full menu'!L141="I&amp;ERT", 'full menu'!L141="ER&amp;M&amp;IT"),"MixedTs",IF('full menu'!L141="UD","UD",IF('full menu'!L141="LSD","LSD",IF('full menu'!L141="WSD","WSD",IF('full menu'!L141="UASC","UASC",""))))))))))</f>
        <v>ERfix</v>
      </c>
      <c r="M141" t="str">
        <f>IF('full menu'!M141="MDC","MDC",IF(OR('full menu'!M141="PERF",'full menu'!M141="AERF",'full menu'!M141="PCB"),"ERfix",IF(OR('full menu'!M141="ACB", 'full menu'!M141="LCERT", 'full menu'!M141="LERT",'full menu'!M141="FCERT",'full menu'!M141="FERT"),"ERTs",IF(OR('full menu'!M141="FCMT",'full menu'!M141="FMT",'full menu'!M141="LMT",'full menu'!M141="LCMT"),"MTs",IF(OR('full menu'!M141="LCIT",'full menu'!M141="FCIT",'full menu'!M141="LIT",'full menu'!M141="FIT"),"ITs",IF(OR('full menu'!M141="MwERT", 'full menu'!M141="ERwMT", 'full menu'!M141="M&amp;ERT", 'full menu'!M141="MwIT", 'full menu'!M141="IwMT", 'full menu'!M141="M&amp;IT", 'full menu'!M141="IwERT", 'full menu'!M141="ERwIT", 'full menu'!M141="I&amp;ERT", 'full menu'!M141="ER&amp;M&amp;IT"),"MixedTs",IF('full menu'!M141="UD","UD",IF('full menu'!M141="LSD","LSD",IF('full menu'!M141="WSD","WSD",IF('full menu'!M141="UASC","UASC",""))))))))))</f>
        <v>ERfix</v>
      </c>
      <c r="N141" t="str">
        <f>IF('full menu'!N141="MDC","MDC",IF(OR('full menu'!N141="PERF",'full menu'!N141="AERF",'full menu'!N141="PCB"),"ERfix",IF(OR('full menu'!N141="ACB", 'full menu'!N141="LCERT", 'full menu'!N141="LERT",'full menu'!N141="FCERT",'full menu'!N141="FERT"),"ERTs",IF(OR('full menu'!N141="FCMT",'full menu'!N141="FMT",'full menu'!N141="LMT",'full menu'!N141="LCMT"),"MTs",IF(OR('full menu'!N141="LCIT",'full menu'!N141="FCIT",'full menu'!N141="LIT",'full menu'!N141="FIT"),"ITs",IF(OR('full menu'!N141="MwERT", 'full menu'!N141="ERwMT", 'full menu'!N141="M&amp;ERT", 'full menu'!N141="MwIT", 'full menu'!N141="IwMT", 'full menu'!N141="M&amp;IT", 'full menu'!N141="IwERT", 'full menu'!N141="ERwIT", 'full menu'!N141="I&amp;ERT", 'full menu'!N141="ER&amp;M&amp;IT"),"MixedTs",IF('full menu'!N141="UD","UD",IF('full menu'!N141="LSD","LSD",IF('full menu'!N141="WSD","WSD",IF('full menu'!N141="UASC","UASC",""))))))))))</f>
        <v>ERfix</v>
      </c>
      <c r="O141" t="str">
        <f>IF('full menu'!O141="MDC","MDC",IF(OR('full menu'!O141="PERF",'full menu'!O141="AERF",'full menu'!O141="PCB"),"ERfix",IF(OR('full menu'!O141="ACB", 'full menu'!O141="LCERT", 'full menu'!O141="LERT",'full menu'!O141="FCERT",'full menu'!O141="FERT"),"ERTs",IF(OR('full menu'!O141="FCMT",'full menu'!O141="FMT",'full menu'!O141="LMT",'full menu'!O141="LCMT"),"MTs",IF(OR('full menu'!O141="LCIT",'full menu'!O141="FCIT",'full menu'!O141="LIT",'full menu'!O141="FIT"),"ITs",IF(OR('full menu'!O141="MwERT", 'full menu'!O141="ERwMT", 'full menu'!O141="M&amp;ERT", 'full menu'!O141="MwIT", 'full menu'!O141="IwMT", 'full menu'!O141="M&amp;IT", 'full menu'!O141="IwERT", 'full menu'!O141="ERwIT", 'full menu'!O141="I&amp;ERT", 'full menu'!O141="ER&amp;M&amp;IT"),"MixedTs",IF('full menu'!O141="UD","UD",IF('full menu'!O141="LSD","LSD",IF('full menu'!O141="WSD","WSD",IF('full menu'!O141="UASC","UASC",""))))))))))</f>
        <v>ERfix</v>
      </c>
      <c r="P141" t="str">
        <f>IF('full menu'!P141="MDC","MDC",IF(OR('full menu'!P141="PERF",'full menu'!P141="AERF",'full menu'!P141="PCB"),"ERfix",IF(OR('full menu'!P141="ACB", 'full menu'!P141="LCERT", 'full menu'!P141="LERT",'full menu'!P141="FCERT",'full menu'!P141="FERT"),"ERTs",IF(OR('full menu'!P141="FCMT",'full menu'!P141="FMT",'full menu'!P141="LMT",'full menu'!P141="LCMT"),"MTs",IF(OR('full menu'!P141="LCIT",'full menu'!P141="FCIT",'full menu'!P141="LIT",'full menu'!P141="FIT"),"ITs",IF(OR('full menu'!P141="MwERT", 'full menu'!P141="ERwMT", 'full menu'!P141="M&amp;ERT", 'full menu'!P141="MwIT", 'full menu'!P141="IwMT", 'full menu'!P141="M&amp;IT", 'full menu'!P141="IwERT", 'full menu'!P141="ERwIT", 'full menu'!P141="I&amp;ERT", 'full menu'!P141="ER&amp;M&amp;IT"),"MixedTs",IF('full menu'!P141="UD","UD",IF('full menu'!P141="LSD","LSD",IF('full menu'!P141="WSD","WSD",IF('full menu'!P141="UASC","UASC",""))))))))))</f>
        <v>ERfix</v>
      </c>
      <c r="Q141" t="str">
        <f>IF('full menu'!Q141="MDC","MDC",IF(OR('full menu'!Q141="PERF",'full menu'!Q141="AERF",'full menu'!Q141="PCB"),"ERfix",IF(OR('full menu'!Q141="ACB", 'full menu'!Q141="LCERT", 'full menu'!Q141="LERT",'full menu'!Q141="FCERT",'full menu'!Q141="FERT"),"ERTs",IF(OR('full menu'!Q141="FCMT",'full menu'!Q141="FMT",'full menu'!Q141="LMT",'full menu'!Q141="LCMT"),"MTs",IF(OR('full menu'!Q141="LCIT",'full menu'!Q141="FCIT",'full menu'!Q141="LIT",'full menu'!Q141="FIT"),"ITs",IF(OR('full menu'!Q141="MwERT", 'full menu'!Q141="ERwMT", 'full menu'!Q141="M&amp;ERT", 'full menu'!Q141="MwIT", 'full menu'!Q141="IwMT", 'full menu'!Q141="M&amp;IT", 'full menu'!Q141="IwERT", 'full menu'!Q141="ERwIT", 'full menu'!Q141="I&amp;ERT", 'full menu'!Q141="ER&amp;M&amp;IT"),"MixedTs",IF('full menu'!Q141="UD","UD",IF('full menu'!Q141="LSD","LSD",IF('full menu'!Q141="WSD","WSD",IF('full menu'!Q141="UASC","UASC",""))))))))))</f>
        <v>ERfix</v>
      </c>
      <c r="R141" t="str">
        <f>IF('full menu'!R141="MDC","MDC",IF(OR('full menu'!R141="PERF",'full menu'!R141="AERF",'full menu'!R141="PCB"),"ERfix",IF(OR('full menu'!R141="ACB", 'full menu'!R141="LCERT", 'full menu'!R141="LERT",'full menu'!R141="FCERT",'full menu'!R141="FERT"),"ERTs",IF(OR('full menu'!R141="FCMT",'full menu'!R141="FMT",'full menu'!R141="LMT",'full menu'!R141="LCMT"),"MTs",IF(OR('full menu'!R141="LCIT",'full menu'!R141="FCIT",'full menu'!R141="LIT",'full menu'!R141="FIT"),"ITs",IF(OR('full menu'!R141="MwERT", 'full menu'!R141="ERwMT", 'full menu'!R141="M&amp;ERT", 'full menu'!R141="MwIT", 'full menu'!R141="IwMT", 'full menu'!R141="M&amp;IT", 'full menu'!R141="IwERT", 'full menu'!R141="ERwIT", 'full menu'!R141="I&amp;ERT", 'full menu'!R141="ER&amp;M&amp;IT"),"MixedTs",IF('full menu'!R141="UD","UD",IF('full menu'!R141="LSD","LSD",IF('full menu'!R141="WSD","WSD",IF('full menu'!R141="UASC","UASC",""))))))))))</f>
        <v>ERfix</v>
      </c>
      <c r="S141" t="str">
        <f>IF('full menu'!S141="MDC","MDC",IF(OR('full menu'!S141="PERF",'full menu'!S141="AERF",'full menu'!S141="PCB"),"ERfix",IF(OR('full menu'!S141="ACB", 'full menu'!S141="LCERT", 'full menu'!S141="LERT",'full menu'!S141="FCERT",'full menu'!S141="FERT"),"ERTs",IF(OR('full menu'!S141="FCMT",'full menu'!S141="FMT",'full menu'!S141="LMT",'full menu'!S141="LCMT"),"MTs",IF(OR('full menu'!S141="LCIT",'full menu'!S141="FCIT",'full menu'!S141="LIT",'full menu'!S141="FIT"),"ITs",IF(OR('full menu'!S141="MwERT", 'full menu'!S141="ERwMT", 'full menu'!S141="M&amp;ERT", 'full menu'!S141="MwIT", 'full menu'!S141="IwMT", 'full menu'!S141="M&amp;IT", 'full menu'!S141="IwERT", 'full menu'!S141="ERwIT", 'full menu'!S141="I&amp;ERT", 'full menu'!S141="ER&amp;M&amp;IT"),"MixedTs",IF('full menu'!S141="UD","UD",IF('full menu'!S141="LSD","LSD",IF('full menu'!S141="WSD","WSD",IF('full menu'!S141="UASC","UASC",""))))))))))</f>
        <v>ERfix</v>
      </c>
      <c r="T141" t="str">
        <f>IF('full menu'!T141="MDC","MDC",IF(OR('full menu'!T141="PERF",'full menu'!T141="AERF",'full menu'!T141="PCB"),"ERfix",IF(OR('full menu'!T141="ACB", 'full menu'!T141="LCERT", 'full menu'!T141="LERT",'full menu'!T141="FCERT",'full menu'!T141="FERT"),"ERTs",IF(OR('full menu'!T141="FCMT",'full menu'!T141="FMT",'full menu'!T141="LMT",'full menu'!T141="LCMT"),"MTs",IF(OR('full menu'!T141="LCIT",'full menu'!T141="FCIT",'full menu'!T141="LIT",'full menu'!T141="FIT"),"ITs",IF(OR('full menu'!T141="MwERT", 'full menu'!T141="ERwMT", 'full menu'!T141="M&amp;ERT", 'full menu'!T141="MwIT", 'full menu'!T141="IwMT", 'full menu'!T141="M&amp;IT", 'full menu'!T141="IwERT", 'full menu'!T141="ERwIT", 'full menu'!T141="I&amp;ERT", 'full menu'!T141="ER&amp;M&amp;IT"),"MixedTs",IF('full menu'!T141="UD","UD",IF('full menu'!T141="LSD","LSD",IF('full menu'!T141="WSD","WSD",IF('full menu'!T141="UASC","UASC",""))))))))))</f>
        <v>ERfix</v>
      </c>
      <c r="U141" t="str">
        <f>IF('full menu'!U141="MDC","MDC",IF(OR('full menu'!U141="PERF",'full menu'!U141="AERF",'full menu'!U141="PCB"),"ERfix",IF(OR('full menu'!U141="ACB", 'full menu'!U141="LCERT", 'full menu'!U141="LERT",'full menu'!U141="FCERT",'full menu'!U141="FERT"),"ERTs",IF(OR('full menu'!U141="FCMT",'full menu'!U141="FMT",'full menu'!U141="LMT",'full menu'!U141="LCMT"),"MTs",IF(OR('full menu'!U141="LCIT",'full menu'!U141="FCIT",'full menu'!U141="LIT",'full menu'!U141="FIT"),"ITs",IF(OR('full menu'!U141="MwERT", 'full menu'!U141="ERwMT", 'full menu'!U141="M&amp;ERT", 'full menu'!U141="MwIT", 'full menu'!U141="IwMT", 'full menu'!U141="M&amp;IT", 'full menu'!U141="IwERT", 'full menu'!U141="ERwIT", 'full menu'!U141="I&amp;ERT", 'full menu'!U141="ER&amp;M&amp;IT"),"MixedTs",IF('full menu'!U141="UD","UD",IF('full menu'!U141="LSD","LSD",IF('full menu'!U141="WSD","WSD",IF('full menu'!U141="UASC","UASC",""))))))))))</f>
        <v>ERfix</v>
      </c>
      <c r="V141" t="str">
        <f>IF('full menu'!V141="MDC","MDC",IF(OR('full menu'!V141="PERF",'full menu'!V141="AERF",'full menu'!V141="PCB"),"ERfix",IF(OR('full menu'!V141="ACB", 'full menu'!V141="LCERT", 'full menu'!V141="LERT",'full menu'!V141="FCERT",'full menu'!V141="FERT"),"ERTs",IF(OR('full menu'!V141="FCMT",'full menu'!V141="FMT",'full menu'!V141="LMT",'full menu'!V141="LCMT"),"MTs",IF(OR('full menu'!V141="LCIT",'full menu'!V141="FCIT",'full menu'!V141="LIT",'full menu'!V141="FIT"),"ITs",IF(OR('full menu'!V141="MwERT", 'full menu'!V141="ERwMT", 'full menu'!V141="M&amp;ERT", 'full menu'!V141="MwIT", 'full menu'!V141="IwMT", 'full menu'!V141="M&amp;IT", 'full menu'!V141="IwERT", 'full menu'!V141="ERwIT", 'full menu'!V141="I&amp;ERT", 'full menu'!V141="ER&amp;M&amp;IT"),"MixedTs",IF('full menu'!V141="UD","UD",IF('full menu'!V141="LSD","LSD",IF('full menu'!V141="WSD","WSD",IF('full menu'!V141="UASC","UASC",""))))))))))</f>
        <v>UD</v>
      </c>
      <c r="W141" t="str">
        <f>IF('full menu'!W141="MDC","MDC",IF(OR('full menu'!W141="PERF",'full menu'!W141="AERF",'full menu'!W141="PCB"),"ERfix",IF(OR('full menu'!W141="ACB", 'full menu'!W141="LCERT", 'full menu'!W141="LERT",'full menu'!W141="FCERT",'full menu'!W141="FERT"),"ERTs",IF(OR('full menu'!W141="FCMT",'full menu'!W141="FMT",'full menu'!W141="LMT",'full menu'!W141="LCMT"),"MTs",IF(OR('full menu'!W141="LCIT",'full menu'!W141="FCIT",'full menu'!W141="LIT",'full menu'!W141="FIT"),"ITs",IF(OR('full menu'!W141="MwERT", 'full menu'!W141="ERwMT", 'full menu'!W141="M&amp;ERT", 'full menu'!W141="MwIT", 'full menu'!W141="IwMT", 'full menu'!W141="M&amp;IT", 'full menu'!W141="IwERT", 'full menu'!W141="ERwIT", 'full menu'!W141="I&amp;ERT", 'full menu'!W141="ER&amp;M&amp;IT"),"MixedTs",IF('full menu'!W141="UD","UD",IF('full menu'!W141="LSD","LSD",IF('full menu'!W141="WSD","WSD",IF('full menu'!W141="UASC","UASC",""))))))))))</f>
        <v>LSD</v>
      </c>
      <c r="X141" t="str">
        <f>IF('full menu'!X141="MDC","MDC",IF(OR('full menu'!X141="PERF",'full menu'!X141="AERF",'full menu'!X141="PCB"),"ERfix",IF(OR('full menu'!X141="ACB", 'full menu'!X141="LCERT", 'full menu'!X141="LERT",'full menu'!X141="FCERT",'full menu'!X141="FERT"),"ERTs",IF(OR('full menu'!X141="FCMT",'full menu'!X141="FMT",'full menu'!X141="LMT",'full menu'!X141="LCMT"),"MTs",IF(OR('full menu'!X141="LCIT",'full menu'!X141="FCIT",'full menu'!X141="LIT",'full menu'!X141="FIT"),"ITs",IF(OR('full menu'!X141="MwERT", 'full menu'!X141="ERwMT", 'full menu'!X141="M&amp;ERT", 'full menu'!X141="MwIT", 'full menu'!X141="IwMT", 'full menu'!X141="M&amp;IT", 'full menu'!X141="IwERT", 'full menu'!X141="ERwIT", 'full menu'!X141="I&amp;ERT", 'full menu'!X141="ER&amp;M&amp;IT"),"MixedTs",IF('full menu'!X141="UD","UD",IF('full menu'!X141="LSD","LSD",IF('full menu'!X141="WSD","WSD",IF('full menu'!X141="UASC","UASC",""))))))))))</f>
        <v>LSD</v>
      </c>
      <c r="Y141" t="str">
        <f>IF('full menu'!Y141="MDC","MDC",IF(OR('full menu'!Y141="PERF",'full menu'!Y141="AERF",'full menu'!Y141="PCB"),"ERfix",IF(OR('full menu'!Y141="ACB", 'full menu'!Y141="LCERT", 'full menu'!Y141="LERT",'full menu'!Y141="FCERT",'full menu'!Y141="FERT"),"ERTs",IF(OR('full menu'!Y141="FCMT",'full menu'!Y141="FMT",'full menu'!Y141="LMT",'full menu'!Y141="LCMT"),"MTs",IF(OR('full menu'!Y141="LCIT",'full menu'!Y141="FCIT",'full menu'!Y141="LIT",'full menu'!Y141="FIT"),"ITs",IF(OR('full menu'!Y141="MwERT", 'full menu'!Y141="ERwMT", 'full menu'!Y141="M&amp;ERT", 'full menu'!Y141="MwIT", 'full menu'!Y141="IwMT", 'full menu'!Y141="M&amp;IT", 'full menu'!Y141="IwERT", 'full menu'!Y141="ERwIT", 'full menu'!Y141="I&amp;ERT", 'full menu'!Y141="ER&amp;M&amp;IT"),"MixedTs",IF('full menu'!Y141="UD","UD",IF('full menu'!Y141="LSD","LSD",IF('full menu'!Y141="WSD","WSD",IF('full menu'!Y141="UASC","UASC",""))))))))))</f>
        <v>LSD</v>
      </c>
      <c r="Z141" t="str">
        <f>IF('full menu'!Z141="MDC","MDC",IF(OR('full menu'!Z141="PERF",'full menu'!Z141="AERF",'full menu'!Z141="PCB"),"ERfix",IF(OR('full menu'!Z141="ACB", 'full menu'!Z141="LCERT", 'full menu'!Z141="LERT",'full menu'!Z141="FCERT",'full menu'!Z141="FERT"),"ERTs",IF(OR('full menu'!Z141="FCMT",'full menu'!Z141="FMT",'full menu'!Z141="LMT",'full menu'!Z141="LCMT"),"MTs",IF(OR('full menu'!Z141="LCIT",'full menu'!Z141="FCIT",'full menu'!Z141="LIT",'full menu'!Z141="FIT"),"ITs",IF(OR('full menu'!Z141="MwERT", 'full menu'!Z141="ERwMT", 'full menu'!Z141="M&amp;ERT", 'full menu'!Z141="MwIT", 'full menu'!Z141="IwMT", 'full menu'!Z141="M&amp;IT", 'full menu'!Z141="IwERT", 'full menu'!Z141="ERwIT", 'full menu'!Z141="I&amp;ERT", 'full menu'!Z141="ER&amp;M&amp;IT"),"MixedTs",IF('full menu'!Z141="UD","UD",IF('full menu'!Z141="LSD","LSD",IF('full menu'!Z141="WSD","WSD",IF('full menu'!Z141="UASC","UASC",""))))))))))</f>
        <v>LSD</v>
      </c>
      <c r="AA141" t="str">
        <f>IF('full menu'!AA141="MDC","MDC",IF(OR('full menu'!AA141="PERF",'full menu'!AA141="AERF",'full menu'!AA141="PCB"),"ERfix",IF(OR('full menu'!AA141="ACB", 'full menu'!AA141="LCERT", 'full menu'!AA141="LERT",'full menu'!AA141="FCERT",'full menu'!AA141="FERT"),"ERTs",IF(OR('full menu'!AA141="FCMT",'full menu'!AA141="FMT",'full menu'!AA141="LMT",'full menu'!AA141="LCMT"),"MTs",IF(OR('full menu'!AA141="LCIT",'full menu'!AA141="FCIT",'full menu'!AA141="LIT",'full menu'!AA141="FIT"),"ITs",IF(OR('full menu'!AA141="MwERT", 'full menu'!AA141="ERwMT", 'full menu'!AA141="M&amp;ERT", 'full menu'!AA141="MwIT", 'full menu'!AA141="IwMT", 'full menu'!AA141="M&amp;IT", 'full menu'!AA141="IwERT", 'full menu'!AA141="ERwIT", 'full menu'!AA141="I&amp;ERT", 'full menu'!AA141="ER&amp;M&amp;IT"),"MixedTs",IF('full menu'!AA141="UD","UD",IF('full menu'!AA141="LSD","LSD",IF('full menu'!AA141="WSD","WSD",IF('full menu'!AA141="UASC","UASC",""))))))))))</f>
        <v>LSD</v>
      </c>
      <c r="AB141" t="str">
        <f>IF('full menu'!AB141="MDC","MDC",IF(OR('full menu'!AB141="PERF",'full menu'!AB141="AERF",'full menu'!AB141="PCB"),"ERfix",IF(OR('full menu'!AB141="ACB", 'full menu'!AB141="LCERT", 'full menu'!AB141="LERT",'full menu'!AB141="FCERT",'full menu'!AB141="FERT"),"ERTs",IF(OR('full menu'!AB141="FCMT",'full menu'!AB141="FMT",'full menu'!AB141="LMT",'full menu'!AB141="LCMT"),"MTs",IF(OR('full menu'!AB141="LCIT",'full menu'!AB141="FCIT",'full menu'!AB141="LIT",'full menu'!AB141="FIT"),"ITs",IF(OR('full menu'!AB141="MwERT", 'full menu'!AB141="ERwMT", 'full menu'!AB141="M&amp;ERT", 'full menu'!AB141="MwIT", 'full menu'!AB141="IwMT", 'full menu'!AB141="M&amp;IT", 'full menu'!AB141="IwERT", 'full menu'!AB141="ERwIT", 'full menu'!AB141="I&amp;ERT", 'full menu'!AB141="ER&amp;M&amp;IT"),"MixedTs",IF('full menu'!AB141="UD","UD",IF('full menu'!AB141="LSD","LSD",IF('full menu'!AB141="WSD","WSD",IF('full menu'!AB141="UASC","UASC",""))))))))))</f>
        <v>LSD</v>
      </c>
      <c r="AC141" t="str">
        <f>IF('full menu'!AC141="MDC","MDC",IF(OR('full menu'!AC141="PERF",'full menu'!AC141="AERF",'full menu'!AC141="PCB"),"ERfix",IF(OR('full menu'!AC141="ACB", 'full menu'!AC141="LCERT", 'full menu'!AC141="LERT",'full menu'!AC141="FCERT",'full menu'!AC141="FERT"),"ERTs",IF(OR('full menu'!AC141="FCMT",'full menu'!AC141="FMT",'full menu'!AC141="LMT",'full menu'!AC141="LCMT"),"MTs",IF(OR('full menu'!AC141="LCIT",'full menu'!AC141="FCIT",'full menu'!AC141="LIT",'full menu'!AC141="FIT"),"ITs",IF(OR('full menu'!AC141="MwERT", 'full menu'!AC141="ERwMT", 'full menu'!AC141="M&amp;ERT", 'full menu'!AC141="MwIT", 'full menu'!AC141="IwMT", 'full menu'!AC141="M&amp;IT", 'full menu'!AC141="IwERT", 'full menu'!AC141="ERwIT", 'full menu'!AC141="I&amp;ERT", 'full menu'!AC141="ER&amp;M&amp;IT"),"MixedTs",IF('full menu'!AC141="UD","UD",IF('full menu'!AC141="LSD","LSD",IF('full menu'!AC141="WSD","WSD",IF('full menu'!AC141="UASC","UASC",""))))))))))</f>
        <v>LSD</v>
      </c>
      <c r="AD141" t="str">
        <f>IF('full menu'!AD141="MDC","MDC",IF(OR('full menu'!AD141="PERF",'full menu'!AD141="AERF",'full menu'!AD141="PCB"),"ERfix",IF(OR('full menu'!AD141="ACB", 'full menu'!AD141="LCERT", 'full menu'!AD141="LERT",'full menu'!AD141="FCERT",'full menu'!AD141="FERT"),"ERTs",IF(OR('full menu'!AD141="FCMT",'full menu'!AD141="FMT",'full menu'!AD141="LMT",'full menu'!AD141="LCMT"),"MTs",IF(OR('full menu'!AD141="LCIT",'full menu'!AD141="FCIT",'full menu'!AD141="LIT",'full menu'!AD141="FIT"),"ITs",IF(OR('full menu'!AD141="MwERT", 'full menu'!AD141="ERwMT", 'full menu'!AD141="M&amp;ERT", 'full menu'!AD141="MwIT", 'full menu'!AD141="IwMT", 'full menu'!AD141="M&amp;IT", 'full menu'!AD141="IwERT", 'full menu'!AD141="ERwIT", 'full menu'!AD141="I&amp;ERT", 'full menu'!AD141="ER&amp;M&amp;IT"),"MixedTs",IF('full menu'!AD141="UD","UD",IF('full menu'!AD141="LSD","LSD",IF('full menu'!AD141="WSD","WSD",IF('full menu'!AD141="UASC","UASC",""))))))))))</f>
        <v>LSD</v>
      </c>
      <c r="AE141" t="str">
        <f>IF('full menu'!AE141="MDC","MDC",IF(OR('full menu'!AE141="PERF",'full menu'!AE141="AERF",'full menu'!AE141="PCB"),"ERfix",IF(OR('full menu'!AE141="ACB", 'full menu'!AE141="LCERT", 'full menu'!AE141="LERT",'full menu'!AE141="FCERT",'full menu'!AE141="FERT"),"ERTs",IF(OR('full menu'!AE141="FCMT",'full menu'!AE141="FMT",'full menu'!AE141="LMT",'full menu'!AE141="LCMT"),"MTs",IF(OR('full menu'!AE141="LCIT",'full menu'!AE141="FCIT",'full menu'!AE141="LIT",'full menu'!AE141="FIT"),"ITs",IF(OR('full menu'!AE141="MwERT", 'full menu'!AE141="ERwMT", 'full menu'!AE141="M&amp;ERT", 'full menu'!AE141="MwIT", 'full menu'!AE141="IwMT", 'full menu'!AE141="M&amp;IT", 'full menu'!AE141="IwERT", 'full menu'!AE141="ERwIT", 'full menu'!AE141="I&amp;ERT", 'full menu'!AE141="ER&amp;M&amp;IT"),"MixedTs",IF('full menu'!AE141="UD","UD",IF('full menu'!AE141="LSD","LSD",IF('full menu'!AE141="WSD","WSD",IF('full menu'!AE141="UASC","UASC",""))))))))))</f>
        <v>LSD</v>
      </c>
      <c r="AF141" t="str">
        <f>IF('full menu'!AF141="MDC","MDC",IF(OR('full menu'!AF141="PERF",'full menu'!AF141="AERF",'full menu'!AF141="PCB"),"ERfix",IF(OR('full menu'!AF141="ACB", 'full menu'!AF141="LCERT", 'full menu'!AF141="LERT",'full menu'!AF141="FCERT",'full menu'!AF141="FERT"),"ERTs",IF(OR('full menu'!AF141="FCMT",'full menu'!AF141="FMT",'full menu'!AF141="LMT",'full menu'!AF141="LCMT"),"MTs",IF(OR('full menu'!AF141="LCIT",'full menu'!AF141="FCIT",'full menu'!AF141="LIT",'full menu'!AF141="FIT"),"ITs",IF(OR('full menu'!AF141="MwERT", 'full menu'!AF141="ERwMT", 'full menu'!AF141="M&amp;ERT", 'full menu'!AF141="MwIT", 'full menu'!AF141="IwMT", 'full menu'!AF141="M&amp;IT", 'full menu'!AF141="IwERT", 'full menu'!AF141="ERwIT", 'full menu'!AF141="I&amp;ERT", 'full menu'!AF141="ER&amp;M&amp;IT"),"MixedTs",IF('full menu'!AF141="UD","UD",IF('full menu'!AF141="LSD","LSD",IF('full menu'!AF141="WSD","WSD",IF('full menu'!AF141="UASC","UASC",""))))))))))</f>
        <v>LSD</v>
      </c>
      <c r="AG141" t="str">
        <f>IF('full menu'!AG141="MDC","MDC",IF(OR('full menu'!AG141="PERF",'full menu'!AG141="AERF",'full menu'!AG141="PCB"),"ERfix",IF(OR('full menu'!AG141="ACB", 'full menu'!AG141="LCERT", 'full menu'!AG141="LERT",'full menu'!AG141="FCERT",'full menu'!AG141="FERT"),"ERTs",IF(OR('full menu'!AG141="FCMT",'full menu'!AG141="FMT",'full menu'!AG141="LMT",'full menu'!AG141="LCMT"),"MTs",IF(OR('full menu'!AG141="LCIT",'full menu'!AG141="FCIT",'full menu'!AG141="LIT",'full menu'!AG141="FIT"),"ITs",IF(OR('full menu'!AG141="MwERT", 'full menu'!AG141="ERwMT", 'full menu'!AG141="M&amp;ERT", 'full menu'!AG141="MwIT", 'full menu'!AG141="IwMT", 'full menu'!AG141="M&amp;IT", 'full menu'!AG141="IwERT", 'full menu'!AG141="ERwIT", 'full menu'!AG141="I&amp;ERT", 'full menu'!AG141="ER&amp;M&amp;IT"),"MixedTs",IF('full menu'!AG141="UD","UD",IF('full menu'!AG141="LSD","LSD",IF('full menu'!AG141="WSD","WSD",IF('full menu'!AG141="UASC","UASC",""))))))))))</f>
        <v>LSD</v>
      </c>
      <c r="AH141" t="str">
        <f>IF('full menu'!AH141="MDC","MDC",IF(OR('full menu'!AH141="PERF",'full menu'!AH141="AERF",'full menu'!AH141="PCB"),"ERfix",IF(OR('full menu'!AH141="ACB", 'full menu'!AH141="LCERT", 'full menu'!AH141="LERT",'full menu'!AH141="FCERT",'full menu'!AH141="FERT"),"ERTs",IF(OR('full menu'!AH141="FCMT",'full menu'!AH141="FMT",'full menu'!AH141="LMT",'full menu'!AH141="LCMT"),"MTs",IF(OR('full menu'!AH141="LCIT",'full menu'!AH141="FCIT",'full menu'!AH141="LIT",'full menu'!AH141="FIT"),"ITs",IF(OR('full menu'!AH141="MwERT", 'full menu'!AH141="ERwMT", 'full menu'!AH141="M&amp;ERT", 'full menu'!AH141="MwIT", 'full menu'!AH141="IwMT", 'full menu'!AH141="M&amp;IT", 'full menu'!AH141="IwERT", 'full menu'!AH141="ERwIT", 'full menu'!AH141="I&amp;ERT", 'full menu'!AH141="ER&amp;M&amp;IT"),"MixedTs",IF('full menu'!AH141="UD","UD",IF('full menu'!AH141="LSD","LSD",IF('full menu'!AH141="WSD","WSD",IF('full menu'!AH141="UASC","UASC",""))))))))))</f>
        <v>LSD</v>
      </c>
      <c r="AI141" t="str">
        <f>IF('full menu'!AI141="MDC","MDC",IF(OR('full menu'!AI141="PERF",'full menu'!AI141="AERF",'full menu'!AI141="PCB"),"ERfix",IF(OR('full menu'!AI141="ACB", 'full menu'!AI141="LCERT", 'full menu'!AI141="LERT",'full menu'!AI141="FCERT",'full menu'!AI141="FERT"),"ERTs",IF(OR('full menu'!AI141="FCMT",'full menu'!AI141="FMT",'full menu'!AI141="LMT",'full menu'!AI141="LCMT"),"MTs",IF(OR('full menu'!AI141="LCIT",'full menu'!AI141="FCIT",'full menu'!AI141="LIT",'full menu'!AI141="FIT"),"ITs",IF(OR('full menu'!AI141="MwERT", 'full menu'!AI141="ERwMT", 'full menu'!AI141="M&amp;ERT", 'full menu'!AI141="MwIT", 'full menu'!AI141="IwMT", 'full menu'!AI141="M&amp;IT", 'full menu'!AI141="IwERT", 'full menu'!AI141="ERwIT", 'full menu'!AI141="I&amp;ERT", 'full menu'!AI141="ER&amp;M&amp;IT"),"MixedTs",IF('full menu'!AI141="UD","UD",IF('full menu'!AI141="LSD","LSD",IF('full menu'!AI141="WSD","WSD",IF('full menu'!AI141="UASC","UASC",""))))))))))</f>
        <v>LSD</v>
      </c>
      <c r="AJ141" t="str">
        <f>IF('full menu'!AJ141="MDC","MDC",IF(OR('full menu'!AJ141="PERF",'full menu'!AJ141="AERF",'full menu'!AJ141="PCB"),"ERfix",IF(OR('full menu'!AJ141="ACB", 'full menu'!AJ141="LCERT", 'full menu'!AJ141="LERT",'full menu'!AJ141="FCERT",'full menu'!AJ141="FERT"),"ERTs",IF(OR('full menu'!AJ141="FCMT",'full menu'!AJ141="FMT",'full menu'!AJ141="LMT",'full menu'!AJ141="LCMT"),"MTs",IF(OR('full menu'!AJ141="LCIT",'full menu'!AJ141="FCIT",'full menu'!AJ141="LIT",'full menu'!AJ141="FIT"),"ITs",IF(OR('full menu'!AJ141="MwERT", 'full menu'!AJ141="ERwMT", 'full menu'!AJ141="M&amp;ERT", 'full menu'!AJ141="MwIT", 'full menu'!AJ141="IwMT", 'full menu'!AJ141="M&amp;IT", 'full menu'!AJ141="IwERT", 'full menu'!AJ141="ERwIT", 'full menu'!AJ141="I&amp;ERT", 'full menu'!AJ141="ER&amp;M&amp;IT"),"MixedTs",IF('full menu'!AJ141="UD","UD",IF('full menu'!AJ141="LSD","LSD",IF('full menu'!AJ141="WSD","WSD",IF('full menu'!AJ141="UASC","UASC",""))))))))))</f>
        <v>LSD</v>
      </c>
      <c r="AK141" t="str">
        <f>IF('full menu'!AK141="MDC","MDC",IF(OR('full menu'!AK141="PERF",'full menu'!AK141="AERF",'full menu'!AK141="PCB"),"ERfix",IF(OR('full menu'!AK141="ACB", 'full menu'!AK141="LCERT", 'full menu'!AK141="LERT",'full menu'!AK141="FCERT",'full menu'!AK141="FERT"),"ERTs",IF(OR('full menu'!AK141="FCMT",'full menu'!AK141="FMT",'full menu'!AK141="LMT",'full menu'!AK141="LCMT"),"MTs",IF(OR('full menu'!AK141="LCIT",'full menu'!AK141="FCIT",'full menu'!AK141="LIT",'full menu'!AK141="FIT"),"ITs",IF(OR('full menu'!AK141="MwERT", 'full menu'!AK141="ERwMT", 'full menu'!AK141="M&amp;ERT", 'full menu'!AK141="MwIT", 'full menu'!AK141="IwMT", 'full menu'!AK141="M&amp;IT", 'full menu'!AK141="IwERT", 'full menu'!AK141="ERwIT", 'full menu'!AK141="I&amp;ERT", 'full menu'!AK141="ER&amp;M&amp;IT"),"MixedTs",IF('full menu'!AK141="UD","UD",IF('full menu'!AK141="LSD","LSD",IF('full menu'!AK141="WSD","WSD",IF('full menu'!AK141="UASC","UASC",""))))))))))</f>
        <v>LSD</v>
      </c>
      <c r="AL141" t="str">
        <f>IF('full menu'!AL141="MDC","MDC",IF(OR('full menu'!AL141="PERF",'full menu'!AL141="AERF",'full menu'!AL141="PCB"),"ERfix",IF(OR('full menu'!AL141="ACB", 'full menu'!AL141="LCERT", 'full menu'!AL141="LERT",'full menu'!AL141="FCERT",'full menu'!AL141="FERT"),"ERTs",IF(OR('full menu'!AL141="FCMT",'full menu'!AL141="FMT",'full menu'!AL141="LMT",'full menu'!AL141="LCMT"),"MTs",IF(OR('full menu'!AL141="LCIT",'full menu'!AL141="FCIT",'full menu'!AL141="LIT",'full menu'!AL141="FIT"),"ITs",IF(OR('full menu'!AL141="MwERT", 'full menu'!AL141="ERwMT", 'full menu'!AL141="M&amp;ERT", 'full menu'!AL141="MwIT", 'full menu'!AL141="IwMT", 'full menu'!AL141="M&amp;IT", 'full menu'!AL141="IwERT", 'full menu'!AL141="ERwIT", 'full menu'!AL141="I&amp;ERT", 'full menu'!AL141="ER&amp;M&amp;IT"),"MixedTs",IF('full menu'!AL141="UD","UD",IF('full menu'!AL141="LSD","LSD",IF('full menu'!AL141="WSD","WSD",IF('full menu'!AL141="UASC","UASC",""))))))))))</f>
        <v>LSD</v>
      </c>
      <c r="AM141" t="str">
        <f>IF('full menu'!AM141="MDC","MDC",IF(OR('full menu'!AM141="PERF",'full menu'!AM141="AERF",'full menu'!AM141="PCB"),"ERfix",IF(OR('full menu'!AM141="ACB", 'full menu'!AM141="LCERT", 'full menu'!AM141="LERT",'full menu'!AM141="FCERT",'full menu'!AM141="FERT"),"ERTs",IF(OR('full menu'!AM141="FCMT",'full menu'!AM141="FMT",'full menu'!AM141="LMT",'full menu'!AM141="LCMT"),"MTs",IF(OR('full menu'!AM141="LCIT",'full menu'!AM141="FCIT",'full menu'!AM141="LIT",'full menu'!AM141="FIT"),"ITs",IF(OR('full menu'!AM141="MwERT", 'full menu'!AM141="ERwMT", 'full menu'!AM141="M&amp;ERT", 'full menu'!AM141="MwIT", 'full menu'!AM141="IwMT", 'full menu'!AM141="M&amp;IT", 'full menu'!AM141="IwERT", 'full menu'!AM141="ERwIT", 'full menu'!AM141="I&amp;ERT", 'full menu'!AM141="ER&amp;M&amp;IT"),"MixedTs",IF('full menu'!AM141="UD","UD",IF('full menu'!AM141="LSD","LSD",IF('full menu'!AM141="WSD","WSD",IF('full menu'!AM141="UASC","UASC",""))))))))))</f>
        <v>LSD</v>
      </c>
      <c r="AN141" t="str">
        <f>IF('full menu'!AN141="MDC","MDC",IF(OR('full menu'!AN141="PERF",'full menu'!AN141="AERF",'full menu'!AN141="PCB"),"ERfix",IF(OR('full menu'!AN141="ACB", 'full menu'!AN141="LCERT", 'full menu'!AN141="LERT",'full menu'!AN141="FCERT",'full menu'!AN141="FERT"),"ERTs",IF(OR('full menu'!AN141="FCMT",'full menu'!AN141="FMT",'full menu'!AN141="LMT",'full menu'!AN141="LCMT"),"MTs",IF(OR('full menu'!AN141="LCIT",'full menu'!AN141="FCIT",'full menu'!AN141="LIT",'full menu'!AN141="FIT"),"ITs",IF(OR('full menu'!AN141="MwERT", 'full menu'!AN141="ERwMT", 'full menu'!AN141="M&amp;ERT", 'full menu'!AN141="MwIT", 'full menu'!AN141="IwMT", 'full menu'!AN141="M&amp;IT", 'full menu'!AN141="IwERT", 'full menu'!AN141="ERwIT", 'full menu'!AN141="I&amp;ERT", 'full menu'!AN141="ER&amp;M&amp;IT"),"MixedTs",IF('full menu'!AN141="UD","UD",IF('full menu'!AN141="LSD","LSD",IF('full menu'!AN141="WSD","WSD",IF('full menu'!AN141="UASC","UASC",""))))))))))</f>
        <v>LSD</v>
      </c>
      <c r="AO141" t="str">
        <f>IF('full menu'!AO141="MDC","MDC",IF(OR('full menu'!AO141="PERF",'full menu'!AO141="AERF",'full menu'!AO141="PCB"),"ERfix",IF(OR('full menu'!AO141="ACB", 'full menu'!AO141="LCERT", 'full menu'!AO141="LERT",'full menu'!AO141="FCERT",'full menu'!AO141="FERT"),"ERTs",IF(OR('full menu'!AO141="FCMT",'full menu'!AO141="FMT",'full menu'!AO141="LMT",'full menu'!AO141="LCMT"),"MTs",IF(OR('full menu'!AO141="LCIT",'full menu'!AO141="FCIT",'full menu'!AO141="LIT",'full menu'!AO141="FIT"),"ITs",IF(OR('full menu'!AO141="MwERT", 'full menu'!AO141="ERwMT", 'full menu'!AO141="M&amp;ERT", 'full menu'!AO141="MwIT", 'full menu'!AO141="IwMT", 'full menu'!AO141="M&amp;IT", 'full menu'!AO141="IwERT", 'full menu'!AO141="ERwIT", 'full menu'!AO141="I&amp;ERT", 'full menu'!AO141="ER&amp;M&amp;IT"),"MixedTs",IF('full menu'!AO141="UD","UD",IF('full menu'!AO141="LSD","LSD",IF('full menu'!AO141="WSD","WSD",IF('full menu'!AO141="UASC","UASC",""))))))))))</f>
        <v>LSD</v>
      </c>
      <c r="AP141" t="str">
        <f>IF('full menu'!AP141="MDC","MDC",IF(OR('full menu'!AP141="PERF",'full menu'!AP141="AERF",'full menu'!AP141="PCB"),"ERfix",IF(OR('full menu'!AP141="ACB", 'full menu'!AP141="LCERT", 'full menu'!AP141="LERT",'full menu'!AP141="FCERT",'full menu'!AP141="FERT"),"ERTs",IF(OR('full menu'!AP141="FCMT",'full menu'!AP141="FMT",'full menu'!AP141="LMT",'full menu'!AP141="LCMT"),"MTs",IF(OR('full menu'!AP141="LCIT",'full menu'!AP141="FCIT",'full menu'!AP141="LIT",'full menu'!AP141="FIT"),"ITs",IF(OR('full menu'!AP141="MwERT", 'full menu'!AP141="ERwMT", 'full menu'!AP141="M&amp;ERT", 'full menu'!AP141="MwIT", 'full menu'!AP141="IwMT", 'full menu'!AP141="M&amp;IT", 'full menu'!AP141="IwERT", 'full menu'!AP141="ERwIT", 'full menu'!AP141="I&amp;ERT", 'full menu'!AP141="ER&amp;M&amp;IT"),"MixedTs",IF('full menu'!AP141="UD","UD",IF('full menu'!AP141="LSD","LSD",IF('full menu'!AP141="WSD","WSD",IF('full menu'!AP141="UASC","UASC",""))))))))))</f>
        <v>LSD</v>
      </c>
      <c r="AQ141" t="str">
        <f>IF('full menu'!AQ141="MDC","MDC",IF(OR('full menu'!AQ141="PERF",'full menu'!AQ141="AERF",'full menu'!AQ141="PCB"),"ERfix",IF(OR('full menu'!AQ141="ACB", 'full menu'!AQ141="LCERT", 'full menu'!AQ141="LERT",'full menu'!AQ141="FCERT",'full menu'!AQ141="FERT"),"ERTs",IF(OR('full menu'!AQ141="FCMT",'full menu'!AQ141="FMT",'full menu'!AQ141="LMT",'full menu'!AQ141="LCMT"),"MTs",IF(OR('full menu'!AQ141="LCIT",'full menu'!AQ141="FCIT",'full menu'!AQ141="LIT",'full menu'!AQ141="FIT"),"ITs",IF(OR('full menu'!AQ141="MwERT", 'full menu'!AQ141="ERwMT", 'full menu'!AQ141="M&amp;ERT", 'full menu'!AQ141="MwIT", 'full menu'!AQ141="IwMT", 'full menu'!AQ141="M&amp;IT", 'full menu'!AQ141="IwERT", 'full menu'!AQ141="ERwIT", 'full menu'!AQ141="I&amp;ERT", 'full menu'!AQ141="ER&amp;M&amp;IT"),"MixedTs",IF('full menu'!AQ141="UD","UD",IF('full menu'!AQ141="LSD","LSD",IF('full menu'!AQ141="WSD","WSD",IF('full menu'!AQ141="UASC","UASC",""))))))))))</f>
        <v>LSD</v>
      </c>
      <c r="AR141" t="str">
        <f>IF('full menu'!AR141="MDC","MDC",IF(OR('full menu'!AR141="PERF",'full menu'!AR141="AERF",'full menu'!AR141="PCB"),"ERfix",IF(OR('full menu'!AR141="ACB", 'full menu'!AR141="LCERT", 'full menu'!AR141="LERT",'full menu'!AR141="FCERT",'full menu'!AR141="FERT"),"ERTs",IF(OR('full menu'!AR141="FCMT",'full menu'!AR141="FMT",'full menu'!AR141="LMT",'full menu'!AR141="LCMT"),"MTs",IF(OR('full menu'!AR141="LCIT",'full menu'!AR141="FCIT",'full menu'!AR141="LIT",'full menu'!AR141="FIT"),"ITs",IF(OR('full menu'!AR141="MwERT", 'full menu'!AR141="ERwMT", 'full menu'!AR141="M&amp;ERT", 'full menu'!AR141="MwIT", 'full menu'!AR141="IwMT", 'full menu'!AR141="M&amp;IT", 'full menu'!AR141="IwERT", 'full menu'!AR141="ERwIT", 'full menu'!AR141="I&amp;ERT", 'full menu'!AR141="ER&amp;M&amp;IT"),"MixedTs",IF('full menu'!AR141="UD","UD",IF('full menu'!AR141="LSD","LSD",IF('full menu'!AR141="WSD","WSD",IF('full menu'!AR141="UASC","UASC",""))))))))))</f>
        <v>LSD</v>
      </c>
      <c r="AS141" t="str">
        <f>IF('full menu'!AS141="MDC","MDC",IF(OR('full menu'!AS141="PERF",'full menu'!AS141="AERF",'full menu'!AS141="PCB"),"ERfix",IF(OR('full menu'!AS141="ACB", 'full menu'!AS141="LCERT", 'full menu'!AS141="LERT",'full menu'!AS141="FCERT",'full menu'!AS141="FERT"),"ERTs",IF(OR('full menu'!AS141="FCMT",'full menu'!AS141="FMT",'full menu'!AS141="LMT",'full menu'!AS141="LCMT"),"MTs",IF(OR('full menu'!AS141="LCIT",'full menu'!AS141="FCIT",'full menu'!AS141="LIT",'full menu'!AS141="FIT"),"ITs",IF(OR('full menu'!AS141="MwERT", 'full menu'!AS141="ERwMT", 'full menu'!AS141="M&amp;ERT", 'full menu'!AS141="MwIT", 'full menu'!AS141="IwMT", 'full menu'!AS141="M&amp;IT", 'full menu'!AS141="IwERT", 'full menu'!AS141="ERwIT", 'full menu'!AS141="I&amp;ERT", 'full menu'!AS141="ER&amp;M&amp;IT"),"MixedTs",IF('full menu'!AS141="UD","UD",IF('full menu'!AS141="LSD","LSD",IF('full menu'!AS141="WSD","WSD",IF('full menu'!AS141="UASC","UASC",""))))))))))</f>
        <v>LSD</v>
      </c>
      <c r="AT141" t="str">
        <f>IF('full menu'!AT141="MDC","MDC",IF(OR('full menu'!AT141="PERF",'full menu'!AT141="AERF",'full menu'!AT141="PCB"),"ERfix",IF(OR('full menu'!AT141="ACB", 'full menu'!AT141="LCERT", 'full menu'!AT141="LERT",'full menu'!AT141="FCERT",'full menu'!AT141="FERT"),"ERTs",IF(OR('full menu'!AT141="FCMT",'full menu'!AT141="FMT",'full menu'!AT141="LMT",'full menu'!AT141="LCMT"),"MTs",IF(OR('full menu'!AT141="LCIT",'full menu'!AT141="FCIT",'full menu'!AT141="LIT",'full menu'!AT141="FIT"),"ITs",IF(OR('full menu'!AT141="MwERT", 'full menu'!AT141="ERwMT", 'full menu'!AT141="M&amp;ERT", 'full menu'!AT141="MwIT", 'full menu'!AT141="IwMT", 'full menu'!AT141="M&amp;IT", 'full menu'!AT141="IwERT", 'full menu'!AT141="ERwIT", 'full menu'!AT141="I&amp;ERT", 'full menu'!AT141="ER&amp;M&amp;IT"),"MixedTs",IF('full menu'!AT141="UD","UD",IF('full menu'!AT141="LSD","LSD",IF('full menu'!AT141="WSD","WSD",IF('full menu'!AT141="UASC","UASC",""))))))))))</f>
        <v>LSD</v>
      </c>
      <c r="AU141" t="str">
        <f>IF('full menu'!AU141="MDC","MDC",IF(OR('full menu'!AU141="PERF",'full menu'!AU141="AERF",'full menu'!AU141="PCB"),"ERfix",IF(OR('full menu'!AU141="ACB", 'full menu'!AU141="LCERT", 'full menu'!AU141="LERT",'full menu'!AU141="FCERT",'full menu'!AU141="FERT"),"ERTs",IF(OR('full menu'!AU141="FCMT",'full menu'!AU141="FMT",'full menu'!AU141="LMT",'full menu'!AU141="LCMT"),"MTs",IF(OR('full menu'!AU141="LCIT",'full menu'!AU141="FCIT",'full menu'!AU141="LIT",'full menu'!AU141="FIT"),"ITs",IF(OR('full menu'!AU141="MwERT", 'full menu'!AU141="ERwMT", 'full menu'!AU141="M&amp;ERT", 'full menu'!AU141="MwIT", 'full menu'!AU141="IwMT", 'full menu'!AU141="M&amp;IT", 'full menu'!AU141="IwERT", 'full menu'!AU141="ERwIT", 'full menu'!AU141="I&amp;ERT", 'full menu'!AU141="ER&amp;M&amp;IT"),"MixedTs",IF('full menu'!AU141="UD","UD",IF('full menu'!AU141="LSD","LSD",IF('full menu'!AU141="WSD","WSD",IF('full menu'!AU141="UASC","UASC",""))))))))))</f>
        <v>LSD</v>
      </c>
      <c r="AV141" t="str">
        <f>IF('full menu'!AV141="MDC","MDC",IF(OR('full menu'!AV141="PERF",'full menu'!AV141="AERF",'full menu'!AV141="PCB"),"ERfix",IF(OR('full menu'!AV141="ACB", 'full menu'!AV141="LCERT", 'full menu'!AV141="LERT",'full menu'!AV141="FCERT",'full menu'!AV141="FERT"),"ERTs",IF(OR('full menu'!AV141="FCMT",'full menu'!AV141="FMT",'full menu'!AV141="LMT",'full menu'!AV141="LCMT"),"MTs",IF(OR('full menu'!AV141="LCIT",'full menu'!AV141="FCIT",'full menu'!AV141="LIT",'full menu'!AV141="FIT"),"ITs",IF(OR('full menu'!AV141="MwERT", 'full menu'!AV141="ERwMT", 'full menu'!AV141="M&amp;ERT", 'full menu'!AV141="MwIT", 'full menu'!AV141="IwMT", 'full menu'!AV141="M&amp;IT", 'full menu'!AV141="IwERT", 'full menu'!AV141="ERwIT", 'full menu'!AV141="I&amp;ERT", 'full menu'!AV141="ER&amp;M&amp;IT"),"MixedTs",IF('full menu'!AV141="UD","UD",IF('full menu'!AV141="LSD","LSD",IF('full menu'!AV141="WSD","WSD",IF('full menu'!AV141="UASC","UASC",""))))))))))</f>
        <v>LSD</v>
      </c>
      <c r="AW141" t="str">
        <f>IF('full menu'!AW141="MDC","MDC",IF(OR('full menu'!AW141="PERF",'full menu'!AW141="AERF",'full menu'!AW141="PCB"),"ERfix",IF(OR('full menu'!AW141="ACB", 'full menu'!AW141="LCERT", 'full menu'!AW141="LERT",'full menu'!AW141="FCERT",'full menu'!AW141="FERT"),"ERTs",IF(OR('full menu'!AW141="FCMT",'full menu'!AW141="FMT",'full menu'!AW141="LMT",'full menu'!AW141="LCMT"),"MTs",IF(OR('full menu'!AW141="LCIT",'full menu'!AW141="FCIT",'full menu'!AW141="LIT",'full menu'!AW141="FIT"),"ITs",IF(OR('full menu'!AW141="MwERT", 'full menu'!AW141="ERwMT", 'full menu'!AW141="M&amp;ERT", 'full menu'!AW141="MwIT", 'full menu'!AW141="IwMT", 'full menu'!AW141="M&amp;IT", 'full menu'!AW141="IwERT", 'full menu'!AW141="ERwIT", 'full menu'!AW141="I&amp;ERT", 'full menu'!AW141="ER&amp;M&amp;IT"),"MixedTs",IF('full menu'!AW141="UD","UD",IF('full menu'!AW141="LSD","LSD",IF('full menu'!AW141="WSD","WSD",IF('full menu'!AW141="UASC","UASC",""))))))))))</f>
        <v>LSD</v>
      </c>
      <c r="AX141" t="str">
        <f>IF('full menu'!AX141="MDC","MDC",IF(OR('full menu'!AX141="PERF",'full menu'!AX141="AERF",'full menu'!AX141="PCB"),"ERfix",IF(OR('full menu'!AX141="ACB", 'full menu'!AX141="LCERT", 'full menu'!AX141="LERT",'full menu'!AX141="FCERT",'full menu'!AX141="FERT"),"ERTs",IF(OR('full menu'!AX141="FCMT",'full menu'!AX141="FMT",'full menu'!AX141="LMT",'full menu'!AX141="LCMT"),"MTs",IF(OR('full menu'!AX141="LCIT",'full menu'!AX141="FCIT",'full menu'!AX141="LIT",'full menu'!AX141="FIT"),"ITs",IF(OR('full menu'!AX141="MwERT", 'full menu'!AX141="ERwMT", 'full menu'!AX141="M&amp;ERT", 'full menu'!AX141="MwIT", 'full menu'!AX141="IwMT", 'full menu'!AX141="M&amp;IT", 'full menu'!AX141="IwERT", 'full menu'!AX141="ERwIT", 'full menu'!AX141="I&amp;ERT", 'full menu'!AX141="ER&amp;M&amp;IT"),"MixedTs",IF('full menu'!AX141="UD","UD",IF('full menu'!AX141="LSD","LSD",IF('full menu'!AX141="WSD","WSD",IF('full menu'!AX141="UASC","UASC",""))))))))))</f>
        <v>LSD</v>
      </c>
      <c r="AY141" t="str">
        <f>IF('full menu'!AY141="MDC","MDC",IF(OR('full menu'!AY141="PERF",'full menu'!AY141="AERF",'full menu'!AY141="PCB"),"ERfix",IF(OR('full menu'!AY141="ACB", 'full menu'!AY141="LCERT", 'full menu'!AY141="LERT",'full menu'!AY141="FCERT",'full menu'!AY141="FERT"),"ERTs",IF(OR('full menu'!AY141="FCMT",'full menu'!AY141="FMT",'full menu'!AY141="LMT",'full menu'!AY141="LCMT"),"MTs",IF(OR('full menu'!AY141="LCIT",'full menu'!AY141="FCIT",'full menu'!AY141="LIT",'full menu'!AY141="FIT"),"ITs",IF(OR('full menu'!AY141="MwERT", 'full menu'!AY141="ERwMT", 'full menu'!AY141="M&amp;ERT", 'full menu'!AY141="MwIT", 'full menu'!AY141="IwMT", 'full menu'!AY141="M&amp;IT", 'full menu'!AY141="IwERT", 'full menu'!AY141="ERwIT", 'full menu'!AY141="I&amp;ERT", 'full menu'!AY141="ER&amp;M&amp;IT"),"MixedTs",IF('full menu'!AY141="UD","UD",IF('full menu'!AY141="LSD","LSD",IF('full menu'!AY141="WSD","WSD",IF('full menu'!AY141="UASC","UASC",""))))))))))</f>
        <v>LSD</v>
      </c>
    </row>
    <row r="142" spans="1:51" x14ac:dyDescent="0.3">
      <c r="A142" t="s">
        <v>164</v>
      </c>
      <c r="B142" t="str">
        <f>IF('full menu'!B142="MDC","MDC",IF(OR('full menu'!B142="PERF",'full menu'!B142="AERF",'full menu'!B142="PCB"),"ERfix",IF(OR('full menu'!B142="ACB", 'full menu'!B142="LCERT", 'full menu'!B142="LERT",'full menu'!B142="FCERT",'full menu'!B142="FERT"),"ERTs",IF(OR('full menu'!B142="FCMT",'full menu'!B142="FMT",'full menu'!B142="LMT",'full menu'!B142="LCMT"),"MTs",IF(OR('full menu'!B142="LCIT",'full menu'!B142="FCIT",'full menu'!B142="LIT",'full menu'!B142="FIT"),"ITs",IF(OR('full menu'!B142="MwERT", 'full menu'!B142="ERwMT", 'full menu'!B142="M&amp;ERT", 'full menu'!B142="MwIT", 'full menu'!B142="IwMT", 'full menu'!B142="M&amp;IT", 'full menu'!B142="IwERT", 'full menu'!B142="ERwIT", 'full menu'!B142="I&amp;ERT", 'full menu'!B142="ER&amp;M&amp;IT"),"MixedTs",IF('full menu'!B142="UD","UD",IF('full menu'!B142="LSD","LSD",IF('full menu'!B142="WSD","WSD",IF('full menu'!B142="UASC","UASC",""))))))))))</f>
        <v>ERfix</v>
      </c>
      <c r="C142" t="str">
        <f>IF('full menu'!C142="MDC","MDC",IF(OR('full menu'!C142="PERF",'full menu'!C142="AERF",'full menu'!C142="PCB"),"ERfix",IF(OR('full menu'!C142="ACB", 'full menu'!C142="LCERT", 'full menu'!C142="LERT",'full menu'!C142="FCERT",'full menu'!C142="FERT"),"ERTs",IF(OR('full menu'!C142="FCMT",'full menu'!C142="FMT",'full menu'!C142="LMT",'full menu'!C142="LCMT"),"MTs",IF(OR('full menu'!C142="LCIT",'full menu'!C142="FCIT",'full menu'!C142="LIT",'full menu'!C142="FIT"),"ITs",IF(OR('full menu'!C142="MwERT", 'full menu'!C142="ERwMT", 'full menu'!C142="M&amp;ERT", 'full menu'!C142="MwIT", 'full menu'!C142="IwMT", 'full menu'!C142="M&amp;IT", 'full menu'!C142="IwERT", 'full menu'!C142="ERwIT", 'full menu'!C142="I&amp;ERT", 'full menu'!C142="ER&amp;M&amp;IT"),"MixedTs",IF('full menu'!C142="UD","UD",IF('full menu'!C142="LSD","LSD",IF('full menu'!C142="WSD","WSD",IF('full menu'!C142="UASC","UASC",""))))))))))</f>
        <v>ERfix</v>
      </c>
      <c r="D142" t="str">
        <f>IF('full menu'!D142="MDC","MDC",IF(OR('full menu'!D142="PERF",'full menu'!D142="AERF",'full menu'!D142="PCB"),"ERfix",IF(OR('full menu'!D142="ACB", 'full menu'!D142="LCERT", 'full menu'!D142="LERT",'full menu'!D142="FCERT",'full menu'!D142="FERT"),"ERTs",IF(OR('full menu'!D142="FCMT",'full menu'!D142="FMT",'full menu'!D142="LMT",'full menu'!D142="LCMT"),"MTs",IF(OR('full menu'!D142="LCIT",'full menu'!D142="FCIT",'full menu'!D142="LIT",'full menu'!D142="FIT"),"ITs",IF(OR('full menu'!D142="MwERT", 'full menu'!D142="ERwMT", 'full menu'!D142="M&amp;ERT", 'full menu'!D142="MwIT", 'full menu'!D142="IwMT", 'full menu'!D142="M&amp;IT", 'full menu'!D142="IwERT", 'full menu'!D142="ERwIT", 'full menu'!D142="I&amp;ERT", 'full menu'!D142="ER&amp;M&amp;IT"),"MixedTs",IF('full menu'!D142="UD","UD",IF('full menu'!D142="LSD","LSD",IF('full menu'!D142="WSD","WSD",IF('full menu'!D142="UASC","UASC",""))))))))))</f>
        <v>ERfix</v>
      </c>
      <c r="E142" t="str">
        <f>IF('full menu'!E142="MDC","MDC",IF(OR('full menu'!E142="PERF",'full menu'!E142="AERF",'full menu'!E142="PCB"),"ERfix",IF(OR('full menu'!E142="ACB", 'full menu'!E142="LCERT", 'full menu'!E142="LERT",'full menu'!E142="FCERT",'full menu'!E142="FERT"),"ERTs",IF(OR('full menu'!E142="FCMT",'full menu'!E142="FMT",'full menu'!E142="LMT",'full menu'!E142="LCMT"),"MTs",IF(OR('full menu'!E142="LCIT",'full menu'!E142="FCIT",'full menu'!E142="LIT",'full menu'!E142="FIT"),"ITs",IF(OR('full menu'!E142="MwERT", 'full menu'!E142="ERwMT", 'full menu'!E142="M&amp;ERT", 'full menu'!E142="MwIT", 'full menu'!E142="IwMT", 'full menu'!E142="M&amp;IT", 'full menu'!E142="IwERT", 'full menu'!E142="ERwIT", 'full menu'!E142="I&amp;ERT", 'full menu'!E142="ER&amp;M&amp;IT"),"MixedTs",IF('full menu'!E142="UD","UD",IF('full menu'!E142="LSD","LSD",IF('full menu'!E142="WSD","WSD",IF('full menu'!E142="UASC","UASC",""))))))))))</f>
        <v>ERfix</v>
      </c>
      <c r="F142" t="str">
        <f>IF('full menu'!F142="MDC","MDC",IF(OR('full menu'!F142="PERF",'full menu'!F142="AERF",'full menu'!F142="PCB"),"ERfix",IF(OR('full menu'!F142="ACB", 'full menu'!F142="LCERT", 'full menu'!F142="LERT",'full menu'!F142="FCERT",'full menu'!F142="FERT"),"ERTs",IF(OR('full menu'!F142="FCMT",'full menu'!F142="FMT",'full menu'!F142="LMT",'full menu'!F142="LCMT"),"MTs",IF(OR('full menu'!F142="LCIT",'full menu'!F142="FCIT",'full menu'!F142="LIT",'full menu'!F142="FIT"),"ITs",IF(OR('full menu'!F142="MwERT", 'full menu'!F142="ERwMT", 'full menu'!F142="M&amp;ERT", 'full menu'!F142="MwIT", 'full menu'!F142="IwMT", 'full menu'!F142="M&amp;IT", 'full menu'!F142="IwERT", 'full menu'!F142="ERwIT", 'full menu'!F142="I&amp;ERT", 'full menu'!F142="ER&amp;M&amp;IT"),"MixedTs",IF('full menu'!F142="UD","UD",IF('full menu'!F142="LSD","LSD",IF('full menu'!F142="WSD","WSD",IF('full menu'!F142="UASC","UASC",""))))))))))</f>
        <v>ERfix</v>
      </c>
      <c r="G142" t="str">
        <f>IF('full menu'!G142="MDC","MDC",IF(OR('full menu'!G142="PERF",'full menu'!G142="AERF",'full menu'!G142="PCB"),"ERfix",IF(OR('full menu'!G142="ACB", 'full menu'!G142="LCERT", 'full menu'!G142="LERT",'full menu'!G142="FCERT",'full menu'!G142="FERT"),"ERTs",IF(OR('full menu'!G142="FCMT",'full menu'!G142="FMT",'full menu'!G142="LMT",'full menu'!G142="LCMT"),"MTs",IF(OR('full menu'!G142="LCIT",'full menu'!G142="FCIT",'full menu'!G142="LIT",'full menu'!G142="FIT"),"ITs",IF(OR('full menu'!G142="MwERT", 'full menu'!G142="ERwMT", 'full menu'!G142="M&amp;ERT", 'full menu'!G142="MwIT", 'full menu'!G142="IwMT", 'full menu'!G142="M&amp;IT", 'full menu'!G142="IwERT", 'full menu'!G142="ERwIT", 'full menu'!G142="I&amp;ERT", 'full menu'!G142="ER&amp;M&amp;IT"),"MixedTs",IF('full menu'!G142="UD","UD",IF('full menu'!G142="LSD","LSD",IF('full menu'!G142="WSD","WSD",IF('full menu'!G142="UASC","UASC",""))))))))))</f>
        <v>ERfix</v>
      </c>
      <c r="H142" t="str">
        <f>IF('full menu'!H142="MDC","MDC",IF(OR('full menu'!H142="PERF",'full menu'!H142="AERF",'full menu'!H142="PCB"),"ERfix",IF(OR('full menu'!H142="ACB", 'full menu'!H142="LCERT", 'full menu'!H142="LERT",'full menu'!H142="FCERT",'full menu'!H142="FERT"),"ERTs",IF(OR('full menu'!H142="FCMT",'full menu'!H142="FMT",'full menu'!H142="LMT",'full menu'!H142="LCMT"),"MTs",IF(OR('full menu'!H142="LCIT",'full menu'!H142="FCIT",'full menu'!H142="LIT",'full menu'!H142="FIT"),"ITs",IF(OR('full menu'!H142="MwERT", 'full menu'!H142="ERwMT", 'full menu'!H142="M&amp;ERT", 'full menu'!H142="MwIT", 'full menu'!H142="IwMT", 'full menu'!H142="M&amp;IT", 'full menu'!H142="IwERT", 'full menu'!H142="ERwIT", 'full menu'!H142="I&amp;ERT", 'full menu'!H142="ER&amp;M&amp;IT"),"MixedTs",IF('full menu'!H142="UD","UD",IF('full menu'!H142="LSD","LSD",IF('full menu'!H142="WSD","WSD",IF('full menu'!H142="UASC","UASC",""))))))))))</f>
        <v>ERfix</v>
      </c>
      <c r="I142" t="str">
        <f>IF('full menu'!I142="MDC","MDC",IF(OR('full menu'!I142="PERF",'full menu'!I142="AERF",'full menu'!I142="PCB"),"ERfix",IF(OR('full menu'!I142="ACB", 'full menu'!I142="LCERT", 'full menu'!I142="LERT",'full menu'!I142="FCERT",'full menu'!I142="FERT"),"ERTs",IF(OR('full menu'!I142="FCMT",'full menu'!I142="FMT",'full menu'!I142="LMT",'full menu'!I142="LCMT"),"MTs",IF(OR('full menu'!I142="LCIT",'full menu'!I142="FCIT",'full menu'!I142="LIT",'full menu'!I142="FIT"),"ITs",IF(OR('full menu'!I142="MwERT", 'full menu'!I142="ERwMT", 'full menu'!I142="M&amp;ERT", 'full menu'!I142="MwIT", 'full menu'!I142="IwMT", 'full menu'!I142="M&amp;IT", 'full menu'!I142="IwERT", 'full menu'!I142="ERwIT", 'full menu'!I142="I&amp;ERT", 'full menu'!I142="ER&amp;M&amp;IT"),"MixedTs",IF('full menu'!I142="UD","UD",IF('full menu'!I142="LSD","LSD",IF('full menu'!I142="WSD","WSD",IF('full menu'!I142="UASC","UASC",""))))))))))</f>
        <v>ERfix</v>
      </c>
      <c r="J142" t="str">
        <f>IF('full menu'!J142="MDC","MDC",IF(OR('full menu'!J142="PERF",'full menu'!J142="AERF",'full menu'!J142="PCB"),"ERfix",IF(OR('full menu'!J142="ACB", 'full menu'!J142="LCERT", 'full menu'!J142="LERT",'full menu'!J142="FCERT",'full menu'!J142="FERT"),"ERTs",IF(OR('full menu'!J142="FCMT",'full menu'!J142="FMT",'full menu'!J142="LMT",'full menu'!J142="LCMT"),"MTs",IF(OR('full menu'!J142="LCIT",'full menu'!J142="FCIT",'full menu'!J142="LIT",'full menu'!J142="FIT"),"ITs",IF(OR('full menu'!J142="MwERT", 'full menu'!J142="ERwMT", 'full menu'!J142="M&amp;ERT", 'full menu'!J142="MwIT", 'full menu'!J142="IwMT", 'full menu'!J142="M&amp;IT", 'full menu'!J142="IwERT", 'full menu'!J142="ERwIT", 'full menu'!J142="I&amp;ERT", 'full menu'!J142="ER&amp;M&amp;IT"),"MixedTs",IF('full menu'!J142="UD","UD",IF('full menu'!J142="LSD","LSD",IF('full menu'!J142="WSD","WSD",IF('full menu'!J142="UASC","UASC",""))))))))))</f>
        <v>ERfix</v>
      </c>
      <c r="K142" t="str">
        <f>IF('full menu'!K142="MDC","MDC",IF(OR('full menu'!K142="PERF",'full menu'!K142="AERF",'full menu'!K142="PCB"),"ERfix",IF(OR('full menu'!K142="ACB", 'full menu'!K142="LCERT", 'full menu'!K142="LERT",'full menu'!K142="FCERT",'full menu'!K142="FERT"),"ERTs",IF(OR('full menu'!K142="FCMT",'full menu'!K142="FMT",'full menu'!K142="LMT",'full menu'!K142="LCMT"),"MTs",IF(OR('full menu'!K142="LCIT",'full menu'!K142="FCIT",'full menu'!K142="LIT",'full menu'!K142="FIT"),"ITs",IF(OR('full menu'!K142="MwERT", 'full menu'!K142="ERwMT", 'full menu'!K142="M&amp;ERT", 'full menu'!K142="MwIT", 'full menu'!K142="IwMT", 'full menu'!K142="M&amp;IT", 'full menu'!K142="IwERT", 'full menu'!K142="ERwIT", 'full menu'!K142="I&amp;ERT", 'full menu'!K142="ER&amp;M&amp;IT"),"MixedTs",IF('full menu'!K142="UD","UD",IF('full menu'!K142="LSD","LSD",IF('full menu'!K142="WSD","WSD",IF('full menu'!K142="UASC","UASC",""))))))))))</f>
        <v>ERfix</v>
      </c>
      <c r="L142" t="str">
        <f>IF('full menu'!L142="MDC","MDC",IF(OR('full menu'!L142="PERF",'full menu'!L142="AERF",'full menu'!L142="PCB"),"ERfix",IF(OR('full menu'!L142="ACB", 'full menu'!L142="LCERT", 'full menu'!L142="LERT",'full menu'!L142="FCERT",'full menu'!L142="FERT"),"ERTs",IF(OR('full menu'!L142="FCMT",'full menu'!L142="FMT",'full menu'!L142="LMT",'full menu'!L142="LCMT"),"MTs",IF(OR('full menu'!L142="LCIT",'full menu'!L142="FCIT",'full menu'!L142="LIT",'full menu'!L142="FIT"),"ITs",IF(OR('full menu'!L142="MwERT", 'full menu'!L142="ERwMT", 'full menu'!L142="M&amp;ERT", 'full menu'!L142="MwIT", 'full menu'!L142="IwMT", 'full menu'!L142="M&amp;IT", 'full menu'!L142="IwERT", 'full menu'!L142="ERwIT", 'full menu'!L142="I&amp;ERT", 'full menu'!L142="ER&amp;M&amp;IT"),"MixedTs",IF('full menu'!L142="UD","UD",IF('full menu'!L142="LSD","LSD",IF('full menu'!L142="WSD","WSD",IF('full menu'!L142="UASC","UASC",""))))))))))</f>
        <v>ERfix</v>
      </c>
      <c r="M142" t="str">
        <f>IF('full menu'!M142="MDC","MDC",IF(OR('full menu'!M142="PERF",'full menu'!M142="AERF",'full menu'!M142="PCB"),"ERfix",IF(OR('full menu'!M142="ACB", 'full menu'!M142="LCERT", 'full menu'!M142="LERT",'full menu'!M142="FCERT",'full menu'!M142="FERT"),"ERTs",IF(OR('full menu'!M142="FCMT",'full menu'!M142="FMT",'full menu'!M142="LMT",'full menu'!M142="LCMT"),"MTs",IF(OR('full menu'!M142="LCIT",'full menu'!M142="FCIT",'full menu'!M142="LIT",'full menu'!M142="FIT"),"ITs",IF(OR('full menu'!M142="MwERT", 'full menu'!M142="ERwMT", 'full menu'!M142="M&amp;ERT", 'full menu'!M142="MwIT", 'full menu'!M142="IwMT", 'full menu'!M142="M&amp;IT", 'full menu'!M142="IwERT", 'full menu'!M142="ERwIT", 'full menu'!M142="I&amp;ERT", 'full menu'!M142="ER&amp;M&amp;IT"),"MixedTs",IF('full menu'!M142="UD","UD",IF('full menu'!M142="LSD","LSD",IF('full menu'!M142="WSD","WSD",IF('full menu'!M142="UASC","UASC",""))))))))))</f>
        <v>ERfix</v>
      </c>
      <c r="N142" t="str">
        <f>IF('full menu'!N142="MDC","MDC",IF(OR('full menu'!N142="PERF",'full menu'!N142="AERF",'full menu'!N142="PCB"),"ERfix",IF(OR('full menu'!N142="ACB", 'full menu'!N142="LCERT", 'full menu'!N142="LERT",'full menu'!N142="FCERT",'full menu'!N142="FERT"),"ERTs",IF(OR('full menu'!N142="FCMT",'full menu'!N142="FMT",'full menu'!N142="LMT",'full menu'!N142="LCMT"),"MTs",IF(OR('full menu'!N142="LCIT",'full menu'!N142="FCIT",'full menu'!N142="LIT",'full menu'!N142="FIT"),"ITs",IF(OR('full menu'!N142="MwERT", 'full menu'!N142="ERwMT", 'full menu'!N142="M&amp;ERT", 'full menu'!N142="MwIT", 'full menu'!N142="IwMT", 'full menu'!N142="M&amp;IT", 'full menu'!N142="IwERT", 'full menu'!N142="ERwIT", 'full menu'!N142="I&amp;ERT", 'full menu'!N142="ER&amp;M&amp;IT"),"MixedTs",IF('full menu'!N142="UD","UD",IF('full menu'!N142="LSD","LSD",IF('full menu'!N142="WSD","WSD",IF('full menu'!N142="UASC","UASC",""))))))))))</f>
        <v>ERTs</v>
      </c>
      <c r="O142" t="str">
        <f>IF('full menu'!O142="MDC","MDC",IF(OR('full menu'!O142="PERF",'full menu'!O142="AERF",'full menu'!O142="PCB"),"ERfix",IF(OR('full menu'!O142="ACB", 'full menu'!O142="LCERT", 'full menu'!O142="LERT",'full menu'!O142="FCERT",'full menu'!O142="FERT"),"ERTs",IF(OR('full menu'!O142="FCMT",'full menu'!O142="FMT",'full menu'!O142="LMT",'full menu'!O142="LCMT"),"MTs",IF(OR('full menu'!O142="LCIT",'full menu'!O142="FCIT",'full menu'!O142="LIT",'full menu'!O142="FIT"),"ITs",IF(OR('full menu'!O142="MwERT", 'full menu'!O142="ERwMT", 'full menu'!O142="M&amp;ERT", 'full menu'!O142="MwIT", 'full menu'!O142="IwMT", 'full menu'!O142="M&amp;IT", 'full menu'!O142="IwERT", 'full menu'!O142="ERwIT", 'full menu'!O142="I&amp;ERT", 'full menu'!O142="ER&amp;M&amp;IT"),"MixedTs",IF('full menu'!O142="UD","UD",IF('full menu'!O142="LSD","LSD",IF('full menu'!O142="WSD","WSD",IF('full menu'!O142="UASC","UASC",""))))))))))</f>
        <v>ERTs</v>
      </c>
      <c r="P142" t="str">
        <f>IF('full menu'!P142="MDC","MDC",IF(OR('full menu'!P142="PERF",'full menu'!P142="AERF",'full menu'!P142="PCB"),"ERfix",IF(OR('full menu'!P142="ACB", 'full menu'!P142="LCERT", 'full menu'!P142="LERT",'full menu'!P142="FCERT",'full menu'!P142="FERT"),"ERTs",IF(OR('full menu'!P142="FCMT",'full menu'!P142="FMT",'full menu'!P142="LMT",'full menu'!P142="LCMT"),"MTs",IF(OR('full menu'!P142="LCIT",'full menu'!P142="FCIT",'full menu'!P142="LIT",'full menu'!P142="FIT"),"ITs",IF(OR('full menu'!P142="MwERT", 'full menu'!P142="ERwMT", 'full menu'!P142="M&amp;ERT", 'full menu'!P142="MwIT", 'full menu'!P142="IwMT", 'full menu'!P142="M&amp;IT", 'full menu'!P142="IwERT", 'full menu'!P142="ERwIT", 'full menu'!P142="I&amp;ERT", 'full menu'!P142="ER&amp;M&amp;IT"),"MixedTs",IF('full menu'!P142="UD","UD",IF('full menu'!P142="LSD","LSD",IF('full menu'!P142="WSD","WSD",IF('full menu'!P142="UASC","UASC",""))))))))))</f>
        <v>ERTs</v>
      </c>
      <c r="Q142" t="str">
        <f>IF('full menu'!Q142="MDC","MDC",IF(OR('full menu'!Q142="PERF",'full menu'!Q142="AERF",'full menu'!Q142="PCB"),"ERfix",IF(OR('full menu'!Q142="ACB", 'full menu'!Q142="LCERT", 'full menu'!Q142="LERT",'full menu'!Q142="FCERT",'full menu'!Q142="FERT"),"ERTs",IF(OR('full menu'!Q142="FCMT",'full menu'!Q142="FMT",'full menu'!Q142="LMT",'full menu'!Q142="LCMT"),"MTs",IF(OR('full menu'!Q142="LCIT",'full menu'!Q142="FCIT",'full menu'!Q142="LIT",'full menu'!Q142="FIT"),"ITs",IF(OR('full menu'!Q142="MwERT", 'full menu'!Q142="ERwMT", 'full menu'!Q142="M&amp;ERT", 'full menu'!Q142="MwIT", 'full menu'!Q142="IwMT", 'full menu'!Q142="M&amp;IT", 'full menu'!Q142="IwERT", 'full menu'!Q142="ERwIT", 'full menu'!Q142="I&amp;ERT", 'full menu'!Q142="ER&amp;M&amp;IT"),"MixedTs",IF('full menu'!Q142="UD","UD",IF('full menu'!Q142="LSD","LSD",IF('full menu'!Q142="WSD","WSD",IF('full menu'!Q142="UASC","UASC",""))))))))))</f>
        <v>ERTs</v>
      </c>
      <c r="R142" t="str">
        <f>IF('full menu'!R142="MDC","MDC",IF(OR('full menu'!R142="PERF",'full menu'!R142="AERF",'full menu'!R142="PCB"),"ERfix",IF(OR('full menu'!R142="ACB", 'full menu'!R142="LCERT", 'full menu'!R142="LERT",'full menu'!R142="FCERT",'full menu'!R142="FERT"),"ERTs",IF(OR('full menu'!R142="FCMT",'full menu'!R142="FMT",'full menu'!R142="LMT",'full menu'!R142="LCMT"),"MTs",IF(OR('full menu'!R142="LCIT",'full menu'!R142="FCIT",'full menu'!R142="LIT",'full menu'!R142="FIT"),"ITs",IF(OR('full menu'!R142="MwERT", 'full menu'!R142="ERwMT", 'full menu'!R142="M&amp;ERT", 'full menu'!R142="MwIT", 'full menu'!R142="IwMT", 'full menu'!R142="M&amp;IT", 'full menu'!R142="IwERT", 'full menu'!R142="ERwIT", 'full menu'!R142="I&amp;ERT", 'full menu'!R142="ER&amp;M&amp;IT"),"MixedTs",IF('full menu'!R142="UD","UD",IF('full menu'!R142="LSD","LSD",IF('full menu'!R142="WSD","WSD",IF('full menu'!R142="UASC","UASC",""))))))))))</f>
        <v>ERTs</v>
      </c>
      <c r="S142" t="str">
        <f>IF('full menu'!S142="MDC","MDC",IF(OR('full menu'!S142="PERF",'full menu'!S142="AERF",'full menu'!S142="PCB"),"ERfix",IF(OR('full menu'!S142="ACB", 'full menu'!S142="LCERT", 'full menu'!S142="LERT",'full menu'!S142="FCERT",'full menu'!S142="FERT"),"ERTs",IF(OR('full menu'!S142="FCMT",'full menu'!S142="FMT",'full menu'!S142="LMT",'full menu'!S142="LCMT"),"MTs",IF(OR('full menu'!S142="LCIT",'full menu'!S142="FCIT",'full menu'!S142="LIT",'full menu'!S142="FIT"),"ITs",IF(OR('full menu'!S142="MwERT", 'full menu'!S142="ERwMT", 'full menu'!S142="M&amp;ERT", 'full menu'!S142="MwIT", 'full menu'!S142="IwMT", 'full menu'!S142="M&amp;IT", 'full menu'!S142="IwERT", 'full menu'!S142="ERwIT", 'full menu'!S142="I&amp;ERT", 'full menu'!S142="ER&amp;M&amp;IT"),"MixedTs",IF('full menu'!S142="UD","UD",IF('full menu'!S142="LSD","LSD",IF('full menu'!S142="WSD","WSD",IF('full menu'!S142="UASC","UASC",""))))))))))</f>
        <v>ERTs</v>
      </c>
      <c r="T142" t="str">
        <f>IF('full menu'!T142="MDC","MDC",IF(OR('full menu'!T142="PERF",'full menu'!T142="AERF",'full menu'!T142="PCB"),"ERfix",IF(OR('full menu'!T142="ACB", 'full menu'!T142="LCERT", 'full menu'!T142="LERT",'full menu'!T142="FCERT",'full menu'!T142="FERT"),"ERTs",IF(OR('full menu'!T142="FCMT",'full menu'!T142="FMT",'full menu'!T142="LMT",'full menu'!T142="LCMT"),"MTs",IF(OR('full menu'!T142="LCIT",'full menu'!T142="FCIT",'full menu'!T142="LIT",'full menu'!T142="FIT"),"ITs",IF(OR('full menu'!T142="MwERT", 'full menu'!T142="ERwMT", 'full menu'!T142="M&amp;ERT", 'full menu'!T142="MwIT", 'full menu'!T142="IwMT", 'full menu'!T142="M&amp;IT", 'full menu'!T142="IwERT", 'full menu'!T142="ERwIT", 'full menu'!T142="I&amp;ERT", 'full menu'!T142="ER&amp;M&amp;IT"),"MixedTs",IF('full menu'!T142="UD","UD",IF('full menu'!T142="LSD","LSD",IF('full menu'!T142="WSD","WSD",IF('full menu'!T142="UASC","UASC",""))))))))))</f>
        <v>ERTs</v>
      </c>
      <c r="U142" t="str">
        <f>IF('full menu'!U142="MDC","MDC",IF(OR('full menu'!U142="PERF",'full menu'!U142="AERF",'full menu'!U142="PCB"),"ERfix",IF(OR('full menu'!U142="ACB", 'full menu'!U142="LCERT", 'full menu'!U142="LERT",'full menu'!U142="FCERT",'full menu'!U142="FERT"),"ERTs",IF(OR('full menu'!U142="FCMT",'full menu'!U142="FMT",'full menu'!U142="LMT",'full menu'!U142="LCMT"),"MTs",IF(OR('full menu'!U142="LCIT",'full menu'!U142="FCIT",'full menu'!U142="LIT",'full menu'!U142="FIT"),"ITs",IF(OR('full menu'!U142="MwERT", 'full menu'!U142="ERwMT", 'full menu'!U142="M&amp;ERT", 'full menu'!U142="MwIT", 'full menu'!U142="IwMT", 'full menu'!U142="M&amp;IT", 'full menu'!U142="IwERT", 'full menu'!U142="ERwIT", 'full menu'!U142="I&amp;ERT", 'full menu'!U142="ER&amp;M&amp;IT"),"MixedTs",IF('full menu'!U142="UD","UD",IF('full menu'!U142="LSD","LSD",IF('full menu'!U142="WSD","WSD",IF('full menu'!U142="UASC","UASC",""))))))))))</f>
        <v>ERTs</v>
      </c>
      <c r="V142" t="str">
        <f>IF('full menu'!V142="MDC","MDC",IF(OR('full menu'!V142="PERF",'full menu'!V142="AERF",'full menu'!V142="PCB"),"ERfix",IF(OR('full menu'!V142="ACB", 'full menu'!V142="LCERT", 'full menu'!V142="LERT",'full menu'!V142="FCERT",'full menu'!V142="FERT"),"ERTs",IF(OR('full menu'!V142="FCMT",'full menu'!V142="FMT",'full menu'!V142="LMT",'full menu'!V142="LCMT"),"MTs",IF(OR('full menu'!V142="LCIT",'full menu'!V142="FCIT",'full menu'!V142="LIT",'full menu'!V142="FIT"),"ITs",IF(OR('full menu'!V142="MwERT", 'full menu'!V142="ERwMT", 'full menu'!V142="M&amp;ERT", 'full menu'!V142="MwIT", 'full menu'!V142="IwMT", 'full menu'!V142="M&amp;IT", 'full menu'!V142="IwERT", 'full menu'!V142="ERwIT", 'full menu'!V142="I&amp;ERT", 'full menu'!V142="ER&amp;M&amp;IT"),"MixedTs",IF('full menu'!V142="UD","UD",IF('full menu'!V142="LSD","LSD",IF('full menu'!V142="WSD","WSD",IF('full menu'!V142="UASC","UASC",""))))))))))</f>
        <v>ERTs</v>
      </c>
      <c r="W142" t="str">
        <f>IF('full menu'!W142="MDC","MDC",IF(OR('full menu'!W142="PERF",'full menu'!W142="AERF",'full menu'!W142="PCB"),"ERfix",IF(OR('full menu'!W142="ACB", 'full menu'!W142="LCERT", 'full menu'!W142="LERT",'full menu'!W142="FCERT",'full menu'!W142="FERT"),"ERTs",IF(OR('full menu'!W142="FCMT",'full menu'!W142="FMT",'full menu'!W142="LMT",'full menu'!W142="LCMT"),"MTs",IF(OR('full menu'!W142="LCIT",'full menu'!W142="FCIT",'full menu'!W142="LIT",'full menu'!W142="FIT"),"ITs",IF(OR('full menu'!W142="MwERT", 'full menu'!W142="ERwMT", 'full menu'!W142="M&amp;ERT", 'full menu'!W142="MwIT", 'full menu'!W142="IwMT", 'full menu'!W142="M&amp;IT", 'full menu'!W142="IwERT", 'full menu'!W142="ERwIT", 'full menu'!W142="I&amp;ERT", 'full menu'!W142="ER&amp;M&amp;IT"),"MixedTs",IF('full menu'!W142="UD","UD",IF('full menu'!W142="LSD","LSD",IF('full menu'!W142="WSD","WSD",IF('full menu'!W142="UASC","UASC",""))))))))))</f>
        <v>ERTs</v>
      </c>
      <c r="X142" t="str">
        <f>IF('full menu'!X142="MDC","MDC",IF(OR('full menu'!X142="PERF",'full menu'!X142="AERF",'full menu'!X142="PCB"),"ERfix",IF(OR('full menu'!X142="ACB", 'full menu'!X142="LCERT", 'full menu'!X142="LERT",'full menu'!X142="FCERT",'full menu'!X142="FERT"),"ERTs",IF(OR('full menu'!X142="FCMT",'full menu'!X142="FMT",'full menu'!X142="LMT",'full menu'!X142="LCMT"),"MTs",IF(OR('full menu'!X142="LCIT",'full menu'!X142="FCIT",'full menu'!X142="LIT",'full menu'!X142="FIT"),"ITs",IF(OR('full menu'!X142="MwERT", 'full menu'!X142="ERwMT", 'full menu'!X142="M&amp;ERT", 'full menu'!X142="MwIT", 'full menu'!X142="IwMT", 'full menu'!X142="M&amp;IT", 'full menu'!X142="IwERT", 'full menu'!X142="ERwIT", 'full menu'!X142="I&amp;ERT", 'full menu'!X142="ER&amp;M&amp;IT"),"MixedTs",IF('full menu'!X142="UD","UD",IF('full menu'!X142="LSD","LSD",IF('full menu'!X142="WSD","WSD",IF('full menu'!X142="UASC","UASC",""))))))))))</f>
        <v>ERTs</v>
      </c>
      <c r="Y142" t="str">
        <f>IF('full menu'!Y142="MDC","MDC",IF(OR('full menu'!Y142="PERF",'full menu'!Y142="AERF",'full menu'!Y142="PCB"),"ERfix",IF(OR('full menu'!Y142="ACB", 'full menu'!Y142="LCERT", 'full menu'!Y142="LERT",'full menu'!Y142="FCERT",'full menu'!Y142="FERT"),"ERTs",IF(OR('full menu'!Y142="FCMT",'full menu'!Y142="FMT",'full menu'!Y142="LMT",'full menu'!Y142="LCMT"),"MTs",IF(OR('full menu'!Y142="LCIT",'full menu'!Y142="FCIT",'full menu'!Y142="LIT",'full menu'!Y142="FIT"),"ITs",IF(OR('full menu'!Y142="MwERT", 'full menu'!Y142="ERwMT", 'full menu'!Y142="M&amp;ERT", 'full menu'!Y142="MwIT", 'full menu'!Y142="IwMT", 'full menu'!Y142="M&amp;IT", 'full menu'!Y142="IwERT", 'full menu'!Y142="ERwIT", 'full menu'!Y142="I&amp;ERT", 'full menu'!Y142="ER&amp;M&amp;IT"),"MixedTs",IF('full menu'!Y142="UD","UD",IF('full menu'!Y142="LSD","LSD",IF('full menu'!Y142="WSD","WSD",IF('full menu'!Y142="UASC","UASC",""))))))))))</f>
        <v>ERTs</v>
      </c>
      <c r="Z142" t="str">
        <f>IF('full menu'!Z142="MDC","MDC",IF(OR('full menu'!Z142="PERF",'full menu'!Z142="AERF",'full menu'!Z142="PCB"),"ERfix",IF(OR('full menu'!Z142="ACB", 'full menu'!Z142="LCERT", 'full menu'!Z142="LERT",'full menu'!Z142="FCERT",'full menu'!Z142="FERT"),"ERTs",IF(OR('full menu'!Z142="FCMT",'full menu'!Z142="FMT",'full menu'!Z142="LMT",'full menu'!Z142="LCMT"),"MTs",IF(OR('full menu'!Z142="LCIT",'full menu'!Z142="FCIT",'full menu'!Z142="LIT",'full menu'!Z142="FIT"),"ITs",IF(OR('full menu'!Z142="MwERT", 'full menu'!Z142="ERwMT", 'full menu'!Z142="M&amp;ERT", 'full menu'!Z142="MwIT", 'full menu'!Z142="IwMT", 'full menu'!Z142="M&amp;IT", 'full menu'!Z142="IwERT", 'full menu'!Z142="ERwIT", 'full menu'!Z142="I&amp;ERT", 'full menu'!Z142="ER&amp;M&amp;IT"),"MixedTs",IF('full menu'!Z142="UD","UD",IF('full menu'!Z142="LSD","LSD",IF('full menu'!Z142="WSD","WSD",IF('full menu'!Z142="UASC","UASC",""))))))))))</f>
        <v>ERTs</v>
      </c>
      <c r="AA142" t="str">
        <f>IF('full menu'!AA142="MDC","MDC",IF(OR('full menu'!AA142="PERF",'full menu'!AA142="AERF",'full menu'!AA142="PCB"),"ERfix",IF(OR('full menu'!AA142="ACB", 'full menu'!AA142="LCERT", 'full menu'!AA142="LERT",'full menu'!AA142="FCERT",'full menu'!AA142="FERT"),"ERTs",IF(OR('full menu'!AA142="FCMT",'full menu'!AA142="FMT",'full menu'!AA142="LMT",'full menu'!AA142="LCMT"),"MTs",IF(OR('full menu'!AA142="LCIT",'full menu'!AA142="FCIT",'full menu'!AA142="LIT",'full menu'!AA142="FIT"),"ITs",IF(OR('full menu'!AA142="MwERT", 'full menu'!AA142="ERwMT", 'full menu'!AA142="M&amp;ERT", 'full menu'!AA142="MwIT", 'full menu'!AA142="IwMT", 'full menu'!AA142="M&amp;IT", 'full menu'!AA142="IwERT", 'full menu'!AA142="ERwIT", 'full menu'!AA142="I&amp;ERT", 'full menu'!AA142="ER&amp;M&amp;IT"),"MixedTs",IF('full menu'!AA142="UD","UD",IF('full menu'!AA142="LSD","LSD",IF('full menu'!AA142="WSD","WSD",IF('full menu'!AA142="UASC","UASC",""))))))))))</f>
        <v>ERTs</v>
      </c>
      <c r="AB142" t="str">
        <f>IF('full menu'!AB142="MDC","MDC",IF(OR('full menu'!AB142="PERF",'full menu'!AB142="AERF",'full menu'!AB142="PCB"),"ERfix",IF(OR('full menu'!AB142="ACB", 'full menu'!AB142="LCERT", 'full menu'!AB142="LERT",'full menu'!AB142="FCERT",'full menu'!AB142="FERT"),"ERTs",IF(OR('full menu'!AB142="FCMT",'full menu'!AB142="FMT",'full menu'!AB142="LMT",'full menu'!AB142="LCMT"),"MTs",IF(OR('full menu'!AB142="LCIT",'full menu'!AB142="FCIT",'full menu'!AB142="LIT",'full menu'!AB142="FIT"),"ITs",IF(OR('full menu'!AB142="MwERT", 'full menu'!AB142="ERwMT", 'full menu'!AB142="M&amp;ERT", 'full menu'!AB142="MwIT", 'full menu'!AB142="IwMT", 'full menu'!AB142="M&amp;IT", 'full menu'!AB142="IwERT", 'full menu'!AB142="ERwIT", 'full menu'!AB142="I&amp;ERT", 'full menu'!AB142="ER&amp;M&amp;IT"),"MixedTs",IF('full menu'!AB142="UD","UD",IF('full menu'!AB142="LSD","LSD",IF('full menu'!AB142="WSD","WSD",IF('full menu'!AB142="UASC","UASC",""))))))))))</f>
        <v>ERTs</v>
      </c>
      <c r="AC142" t="str">
        <f>IF('full menu'!AC142="MDC","MDC",IF(OR('full menu'!AC142="PERF",'full menu'!AC142="AERF",'full menu'!AC142="PCB"),"ERfix",IF(OR('full menu'!AC142="ACB", 'full menu'!AC142="LCERT", 'full menu'!AC142="LERT",'full menu'!AC142="FCERT",'full menu'!AC142="FERT"),"ERTs",IF(OR('full menu'!AC142="FCMT",'full menu'!AC142="FMT",'full menu'!AC142="LMT",'full menu'!AC142="LCMT"),"MTs",IF(OR('full menu'!AC142="LCIT",'full menu'!AC142="FCIT",'full menu'!AC142="LIT",'full menu'!AC142="FIT"),"ITs",IF(OR('full menu'!AC142="MwERT", 'full menu'!AC142="ERwMT", 'full menu'!AC142="M&amp;ERT", 'full menu'!AC142="MwIT", 'full menu'!AC142="IwMT", 'full menu'!AC142="M&amp;IT", 'full menu'!AC142="IwERT", 'full menu'!AC142="ERwIT", 'full menu'!AC142="I&amp;ERT", 'full menu'!AC142="ER&amp;M&amp;IT"),"MixedTs",IF('full menu'!AC142="UD","UD",IF('full menu'!AC142="LSD","LSD",IF('full menu'!AC142="WSD","WSD",IF('full menu'!AC142="UASC","UASC",""))))))))))</f>
        <v>ERTs</v>
      </c>
      <c r="AD142" t="str">
        <f>IF('full menu'!AD142="MDC","MDC",IF(OR('full menu'!AD142="PERF",'full menu'!AD142="AERF",'full menu'!AD142="PCB"),"ERfix",IF(OR('full menu'!AD142="ACB", 'full menu'!AD142="LCERT", 'full menu'!AD142="LERT",'full menu'!AD142="FCERT",'full menu'!AD142="FERT"),"ERTs",IF(OR('full menu'!AD142="FCMT",'full menu'!AD142="FMT",'full menu'!AD142="LMT",'full menu'!AD142="LCMT"),"MTs",IF(OR('full menu'!AD142="LCIT",'full menu'!AD142="FCIT",'full menu'!AD142="LIT",'full menu'!AD142="FIT"),"ITs",IF(OR('full menu'!AD142="MwERT", 'full menu'!AD142="ERwMT", 'full menu'!AD142="M&amp;ERT", 'full menu'!AD142="MwIT", 'full menu'!AD142="IwMT", 'full menu'!AD142="M&amp;IT", 'full menu'!AD142="IwERT", 'full menu'!AD142="ERwIT", 'full menu'!AD142="I&amp;ERT", 'full menu'!AD142="ER&amp;M&amp;IT"),"MixedTs",IF('full menu'!AD142="UD","UD",IF('full menu'!AD142="LSD","LSD",IF('full menu'!AD142="WSD","WSD",IF('full menu'!AD142="UASC","UASC",""))))))))))</f>
        <v>ERTs</v>
      </c>
      <c r="AE142" t="str">
        <f>IF('full menu'!AE142="MDC","MDC",IF(OR('full menu'!AE142="PERF",'full menu'!AE142="AERF",'full menu'!AE142="PCB"),"ERfix",IF(OR('full menu'!AE142="ACB", 'full menu'!AE142="LCERT", 'full menu'!AE142="LERT",'full menu'!AE142="FCERT",'full menu'!AE142="FERT"),"ERTs",IF(OR('full menu'!AE142="FCMT",'full menu'!AE142="FMT",'full menu'!AE142="LMT",'full menu'!AE142="LCMT"),"MTs",IF(OR('full menu'!AE142="LCIT",'full menu'!AE142="FCIT",'full menu'!AE142="LIT",'full menu'!AE142="FIT"),"ITs",IF(OR('full menu'!AE142="MwERT", 'full menu'!AE142="ERwMT", 'full menu'!AE142="M&amp;ERT", 'full menu'!AE142="MwIT", 'full menu'!AE142="IwMT", 'full menu'!AE142="M&amp;IT", 'full menu'!AE142="IwERT", 'full menu'!AE142="ERwIT", 'full menu'!AE142="I&amp;ERT", 'full menu'!AE142="ER&amp;M&amp;IT"),"MixedTs",IF('full menu'!AE142="UD","UD",IF('full menu'!AE142="LSD","LSD",IF('full menu'!AE142="WSD","WSD",IF('full menu'!AE142="UASC","UASC",""))))))))))</f>
        <v>ERTs</v>
      </c>
      <c r="AF142" t="str">
        <f>IF('full menu'!AF142="MDC","MDC",IF(OR('full menu'!AF142="PERF",'full menu'!AF142="AERF",'full menu'!AF142="PCB"),"ERfix",IF(OR('full menu'!AF142="ACB", 'full menu'!AF142="LCERT", 'full menu'!AF142="LERT",'full menu'!AF142="FCERT",'full menu'!AF142="FERT"),"ERTs",IF(OR('full menu'!AF142="FCMT",'full menu'!AF142="FMT",'full menu'!AF142="LMT",'full menu'!AF142="LCMT"),"MTs",IF(OR('full menu'!AF142="LCIT",'full menu'!AF142="FCIT",'full menu'!AF142="LIT",'full menu'!AF142="FIT"),"ITs",IF(OR('full menu'!AF142="MwERT", 'full menu'!AF142="ERwMT", 'full menu'!AF142="M&amp;ERT", 'full menu'!AF142="MwIT", 'full menu'!AF142="IwMT", 'full menu'!AF142="M&amp;IT", 'full menu'!AF142="IwERT", 'full menu'!AF142="ERwIT", 'full menu'!AF142="I&amp;ERT", 'full menu'!AF142="ER&amp;M&amp;IT"),"MixedTs",IF('full menu'!AF142="UD","UD",IF('full menu'!AF142="LSD","LSD",IF('full menu'!AF142="WSD","WSD",IF('full menu'!AF142="UASC","UASC",""))))))))))</f>
        <v>ERTs</v>
      </c>
      <c r="AG142" t="str">
        <f>IF('full menu'!AG142="MDC","MDC",IF(OR('full menu'!AG142="PERF",'full menu'!AG142="AERF",'full menu'!AG142="PCB"),"ERfix",IF(OR('full menu'!AG142="ACB", 'full menu'!AG142="LCERT", 'full menu'!AG142="LERT",'full menu'!AG142="FCERT",'full menu'!AG142="FERT"),"ERTs",IF(OR('full menu'!AG142="FCMT",'full menu'!AG142="FMT",'full menu'!AG142="LMT",'full menu'!AG142="LCMT"),"MTs",IF(OR('full menu'!AG142="LCIT",'full menu'!AG142="FCIT",'full menu'!AG142="LIT",'full menu'!AG142="FIT"),"ITs",IF(OR('full menu'!AG142="MwERT", 'full menu'!AG142="ERwMT", 'full menu'!AG142="M&amp;ERT", 'full menu'!AG142="MwIT", 'full menu'!AG142="IwMT", 'full menu'!AG142="M&amp;IT", 'full menu'!AG142="IwERT", 'full menu'!AG142="ERwIT", 'full menu'!AG142="I&amp;ERT", 'full menu'!AG142="ER&amp;M&amp;IT"),"MixedTs",IF('full menu'!AG142="UD","UD",IF('full menu'!AG142="LSD","LSD",IF('full menu'!AG142="WSD","WSD",IF('full menu'!AG142="UASC","UASC",""))))))))))</f>
        <v>ERTs</v>
      </c>
      <c r="AH142" t="str">
        <f>IF('full menu'!AH142="MDC","MDC",IF(OR('full menu'!AH142="PERF",'full menu'!AH142="AERF",'full menu'!AH142="PCB"),"ERfix",IF(OR('full menu'!AH142="ACB", 'full menu'!AH142="LCERT", 'full menu'!AH142="LERT",'full menu'!AH142="FCERT",'full menu'!AH142="FERT"),"ERTs",IF(OR('full menu'!AH142="FCMT",'full menu'!AH142="FMT",'full menu'!AH142="LMT",'full menu'!AH142="LCMT"),"MTs",IF(OR('full menu'!AH142="LCIT",'full menu'!AH142="FCIT",'full menu'!AH142="LIT",'full menu'!AH142="FIT"),"ITs",IF(OR('full menu'!AH142="MwERT", 'full menu'!AH142="ERwMT", 'full menu'!AH142="M&amp;ERT", 'full menu'!AH142="MwIT", 'full menu'!AH142="IwMT", 'full menu'!AH142="M&amp;IT", 'full menu'!AH142="IwERT", 'full menu'!AH142="ERwIT", 'full menu'!AH142="I&amp;ERT", 'full menu'!AH142="ER&amp;M&amp;IT"),"MixedTs",IF('full menu'!AH142="UD","UD",IF('full menu'!AH142="LSD","LSD",IF('full menu'!AH142="WSD","WSD",IF('full menu'!AH142="UASC","UASC",""))))))))))</f>
        <v>ERTs</v>
      </c>
      <c r="AI142" t="str">
        <f>IF('full menu'!AI142="MDC","MDC",IF(OR('full menu'!AI142="PERF",'full menu'!AI142="AERF",'full menu'!AI142="PCB"),"ERfix",IF(OR('full menu'!AI142="ACB", 'full menu'!AI142="LCERT", 'full menu'!AI142="LERT",'full menu'!AI142="FCERT",'full menu'!AI142="FERT"),"ERTs",IF(OR('full menu'!AI142="FCMT",'full menu'!AI142="FMT",'full menu'!AI142="LMT",'full menu'!AI142="LCMT"),"MTs",IF(OR('full menu'!AI142="LCIT",'full menu'!AI142="FCIT",'full menu'!AI142="LIT",'full menu'!AI142="FIT"),"ITs",IF(OR('full menu'!AI142="MwERT", 'full menu'!AI142="ERwMT", 'full menu'!AI142="M&amp;ERT", 'full menu'!AI142="MwIT", 'full menu'!AI142="IwMT", 'full menu'!AI142="M&amp;IT", 'full menu'!AI142="IwERT", 'full menu'!AI142="ERwIT", 'full menu'!AI142="I&amp;ERT", 'full menu'!AI142="ER&amp;M&amp;IT"),"MixedTs",IF('full menu'!AI142="UD","UD",IF('full menu'!AI142="LSD","LSD",IF('full menu'!AI142="WSD","WSD",IF('full menu'!AI142="UASC","UASC",""))))))))))</f>
        <v>ERTs</v>
      </c>
      <c r="AJ142" t="str">
        <f>IF('full menu'!AJ142="MDC","MDC",IF(OR('full menu'!AJ142="PERF",'full menu'!AJ142="AERF",'full menu'!AJ142="PCB"),"ERfix",IF(OR('full menu'!AJ142="ACB", 'full menu'!AJ142="LCERT", 'full menu'!AJ142="LERT",'full menu'!AJ142="FCERT",'full menu'!AJ142="FERT"),"ERTs",IF(OR('full menu'!AJ142="FCMT",'full menu'!AJ142="FMT",'full menu'!AJ142="LMT",'full menu'!AJ142="LCMT"),"MTs",IF(OR('full menu'!AJ142="LCIT",'full menu'!AJ142="FCIT",'full menu'!AJ142="LIT",'full menu'!AJ142="FIT"),"ITs",IF(OR('full menu'!AJ142="MwERT", 'full menu'!AJ142="ERwMT", 'full menu'!AJ142="M&amp;ERT", 'full menu'!AJ142="MwIT", 'full menu'!AJ142="IwMT", 'full menu'!AJ142="M&amp;IT", 'full menu'!AJ142="IwERT", 'full menu'!AJ142="ERwIT", 'full menu'!AJ142="I&amp;ERT", 'full menu'!AJ142="ER&amp;M&amp;IT"),"MixedTs",IF('full menu'!AJ142="UD","UD",IF('full menu'!AJ142="LSD","LSD",IF('full menu'!AJ142="WSD","WSD",IF('full menu'!AJ142="UASC","UASC",""))))))))))</f>
        <v>ERTs</v>
      </c>
      <c r="AK142" t="str">
        <f>IF('full menu'!AK142="MDC","MDC",IF(OR('full menu'!AK142="PERF",'full menu'!AK142="AERF",'full menu'!AK142="PCB"),"ERfix",IF(OR('full menu'!AK142="ACB", 'full menu'!AK142="LCERT", 'full menu'!AK142="LERT",'full menu'!AK142="FCERT",'full menu'!AK142="FERT"),"ERTs",IF(OR('full menu'!AK142="FCMT",'full menu'!AK142="FMT",'full menu'!AK142="LMT",'full menu'!AK142="LCMT"),"MTs",IF(OR('full menu'!AK142="LCIT",'full menu'!AK142="FCIT",'full menu'!AK142="LIT",'full menu'!AK142="FIT"),"ITs",IF(OR('full menu'!AK142="MwERT", 'full menu'!AK142="ERwMT", 'full menu'!AK142="M&amp;ERT", 'full menu'!AK142="MwIT", 'full menu'!AK142="IwMT", 'full menu'!AK142="M&amp;IT", 'full menu'!AK142="IwERT", 'full menu'!AK142="ERwIT", 'full menu'!AK142="I&amp;ERT", 'full menu'!AK142="ER&amp;M&amp;IT"),"MixedTs",IF('full menu'!AK142="UD","UD",IF('full menu'!AK142="LSD","LSD",IF('full menu'!AK142="WSD","WSD",IF('full menu'!AK142="UASC","UASC",""))))))))))</f>
        <v>ERTs</v>
      </c>
      <c r="AL142" t="str">
        <f>IF('full menu'!AL142="MDC","MDC",IF(OR('full menu'!AL142="PERF",'full menu'!AL142="AERF",'full menu'!AL142="PCB"),"ERfix",IF(OR('full menu'!AL142="ACB", 'full menu'!AL142="LCERT", 'full menu'!AL142="LERT",'full menu'!AL142="FCERT",'full menu'!AL142="FERT"),"ERTs",IF(OR('full menu'!AL142="FCMT",'full menu'!AL142="FMT",'full menu'!AL142="LMT",'full menu'!AL142="LCMT"),"MTs",IF(OR('full menu'!AL142="LCIT",'full menu'!AL142="FCIT",'full menu'!AL142="LIT",'full menu'!AL142="FIT"),"ITs",IF(OR('full menu'!AL142="MwERT", 'full menu'!AL142="ERwMT", 'full menu'!AL142="M&amp;ERT", 'full menu'!AL142="MwIT", 'full menu'!AL142="IwMT", 'full menu'!AL142="M&amp;IT", 'full menu'!AL142="IwERT", 'full menu'!AL142="ERwIT", 'full menu'!AL142="I&amp;ERT", 'full menu'!AL142="ER&amp;M&amp;IT"),"MixedTs",IF('full menu'!AL142="UD","UD",IF('full menu'!AL142="LSD","LSD",IF('full menu'!AL142="WSD","WSD",IF('full menu'!AL142="UASC","UASC",""))))))))))</f>
        <v>ERTs</v>
      </c>
      <c r="AM142" t="str">
        <f>IF('full menu'!AM142="MDC","MDC",IF(OR('full menu'!AM142="PERF",'full menu'!AM142="AERF",'full menu'!AM142="PCB"),"ERfix",IF(OR('full menu'!AM142="ACB", 'full menu'!AM142="LCERT", 'full menu'!AM142="LERT",'full menu'!AM142="FCERT",'full menu'!AM142="FERT"),"ERTs",IF(OR('full menu'!AM142="FCMT",'full menu'!AM142="FMT",'full menu'!AM142="LMT",'full menu'!AM142="LCMT"),"MTs",IF(OR('full menu'!AM142="LCIT",'full menu'!AM142="FCIT",'full menu'!AM142="LIT",'full menu'!AM142="FIT"),"ITs",IF(OR('full menu'!AM142="MwERT", 'full menu'!AM142="ERwMT", 'full menu'!AM142="M&amp;ERT", 'full menu'!AM142="MwIT", 'full menu'!AM142="IwMT", 'full menu'!AM142="M&amp;IT", 'full menu'!AM142="IwERT", 'full menu'!AM142="ERwIT", 'full menu'!AM142="I&amp;ERT", 'full menu'!AM142="ER&amp;M&amp;IT"),"MixedTs",IF('full menu'!AM142="UD","UD",IF('full menu'!AM142="LSD","LSD",IF('full menu'!AM142="WSD","WSD",IF('full menu'!AM142="UASC","UASC",""))))))))))</f>
        <v>ERTs</v>
      </c>
      <c r="AN142" t="str">
        <f>IF('full menu'!AN142="MDC","MDC",IF(OR('full menu'!AN142="PERF",'full menu'!AN142="AERF",'full menu'!AN142="PCB"),"ERfix",IF(OR('full menu'!AN142="ACB", 'full menu'!AN142="LCERT", 'full menu'!AN142="LERT",'full menu'!AN142="FCERT",'full menu'!AN142="FERT"),"ERTs",IF(OR('full menu'!AN142="FCMT",'full menu'!AN142="FMT",'full menu'!AN142="LMT",'full menu'!AN142="LCMT"),"MTs",IF(OR('full menu'!AN142="LCIT",'full menu'!AN142="FCIT",'full menu'!AN142="LIT",'full menu'!AN142="FIT"),"ITs",IF(OR('full menu'!AN142="MwERT", 'full menu'!AN142="ERwMT", 'full menu'!AN142="M&amp;ERT", 'full menu'!AN142="MwIT", 'full menu'!AN142="IwMT", 'full menu'!AN142="M&amp;IT", 'full menu'!AN142="IwERT", 'full menu'!AN142="ERwIT", 'full menu'!AN142="I&amp;ERT", 'full menu'!AN142="ER&amp;M&amp;IT"),"MixedTs",IF('full menu'!AN142="UD","UD",IF('full menu'!AN142="LSD","LSD",IF('full menu'!AN142="WSD","WSD",IF('full menu'!AN142="UASC","UASC",""))))))))))</f>
        <v>ERTs</v>
      </c>
      <c r="AO142" t="str">
        <f>IF('full menu'!AO142="MDC","MDC",IF(OR('full menu'!AO142="PERF",'full menu'!AO142="AERF",'full menu'!AO142="PCB"),"ERfix",IF(OR('full menu'!AO142="ACB", 'full menu'!AO142="LCERT", 'full menu'!AO142="LERT",'full menu'!AO142="FCERT",'full menu'!AO142="FERT"),"ERTs",IF(OR('full menu'!AO142="FCMT",'full menu'!AO142="FMT",'full menu'!AO142="LMT",'full menu'!AO142="LCMT"),"MTs",IF(OR('full menu'!AO142="LCIT",'full menu'!AO142="FCIT",'full menu'!AO142="LIT",'full menu'!AO142="FIT"),"ITs",IF(OR('full menu'!AO142="MwERT", 'full menu'!AO142="ERwMT", 'full menu'!AO142="M&amp;ERT", 'full menu'!AO142="MwIT", 'full menu'!AO142="IwMT", 'full menu'!AO142="M&amp;IT", 'full menu'!AO142="IwERT", 'full menu'!AO142="ERwIT", 'full menu'!AO142="I&amp;ERT", 'full menu'!AO142="ER&amp;M&amp;IT"),"MixedTs",IF('full menu'!AO142="UD","UD",IF('full menu'!AO142="LSD","LSD",IF('full menu'!AO142="WSD","WSD",IF('full menu'!AO142="UASC","UASC",""))))))))))</f>
        <v>ERTs</v>
      </c>
      <c r="AP142" t="str">
        <f>IF('full menu'!AP142="MDC","MDC",IF(OR('full menu'!AP142="PERF",'full menu'!AP142="AERF",'full menu'!AP142="PCB"),"ERfix",IF(OR('full menu'!AP142="ACB", 'full menu'!AP142="LCERT", 'full menu'!AP142="LERT",'full menu'!AP142="FCERT",'full menu'!AP142="FERT"),"ERTs",IF(OR('full menu'!AP142="FCMT",'full menu'!AP142="FMT",'full menu'!AP142="LMT",'full menu'!AP142="LCMT"),"MTs",IF(OR('full menu'!AP142="LCIT",'full menu'!AP142="FCIT",'full menu'!AP142="LIT",'full menu'!AP142="FIT"),"ITs",IF(OR('full menu'!AP142="MwERT", 'full menu'!AP142="ERwMT", 'full menu'!AP142="M&amp;ERT", 'full menu'!AP142="MwIT", 'full menu'!AP142="IwMT", 'full menu'!AP142="M&amp;IT", 'full menu'!AP142="IwERT", 'full menu'!AP142="ERwIT", 'full menu'!AP142="I&amp;ERT", 'full menu'!AP142="ER&amp;M&amp;IT"),"MixedTs",IF('full menu'!AP142="UD","UD",IF('full menu'!AP142="LSD","LSD",IF('full menu'!AP142="WSD","WSD",IF('full menu'!AP142="UASC","UASC",""))))))))))</f>
        <v>ERTs</v>
      </c>
      <c r="AQ142" t="str">
        <f>IF('full menu'!AQ142="MDC","MDC",IF(OR('full menu'!AQ142="PERF",'full menu'!AQ142="AERF",'full menu'!AQ142="PCB"),"ERfix",IF(OR('full menu'!AQ142="ACB", 'full menu'!AQ142="LCERT", 'full menu'!AQ142="LERT",'full menu'!AQ142="FCERT",'full menu'!AQ142="FERT"),"ERTs",IF(OR('full menu'!AQ142="FCMT",'full menu'!AQ142="FMT",'full menu'!AQ142="LMT",'full menu'!AQ142="LCMT"),"MTs",IF(OR('full menu'!AQ142="LCIT",'full menu'!AQ142="FCIT",'full menu'!AQ142="LIT",'full menu'!AQ142="FIT"),"ITs",IF(OR('full menu'!AQ142="MwERT", 'full menu'!AQ142="ERwMT", 'full menu'!AQ142="M&amp;ERT", 'full menu'!AQ142="MwIT", 'full menu'!AQ142="IwMT", 'full menu'!AQ142="M&amp;IT", 'full menu'!AQ142="IwERT", 'full menu'!AQ142="ERwIT", 'full menu'!AQ142="I&amp;ERT", 'full menu'!AQ142="ER&amp;M&amp;IT"),"MixedTs",IF('full menu'!AQ142="UD","UD",IF('full menu'!AQ142="LSD","LSD",IF('full menu'!AQ142="WSD","WSD",IF('full menu'!AQ142="UASC","UASC",""))))))))))</f>
        <v>ERTs</v>
      </c>
      <c r="AR142" t="str">
        <f>IF('full menu'!AR142="MDC","MDC",IF(OR('full menu'!AR142="PERF",'full menu'!AR142="AERF",'full menu'!AR142="PCB"),"ERfix",IF(OR('full menu'!AR142="ACB", 'full menu'!AR142="LCERT", 'full menu'!AR142="LERT",'full menu'!AR142="FCERT",'full menu'!AR142="FERT"),"ERTs",IF(OR('full menu'!AR142="FCMT",'full menu'!AR142="FMT",'full menu'!AR142="LMT",'full menu'!AR142="LCMT"),"MTs",IF(OR('full menu'!AR142="LCIT",'full menu'!AR142="FCIT",'full menu'!AR142="LIT",'full menu'!AR142="FIT"),"ITs",IF(OR('full menu'!AR142="MwERT", 'full menu'!AR142="ERwMT", 'full menu'!AR142="M&amp;ERT", 'full menu'!AR142="MwIT", 'full menu'!AR142="IwMT", 'full menu'!AR142="M&amp;IT", 'full menu'!AR142="IwERT", 'full menu'!AR142="ERwIT", 'full menu'!AR142="I&amp;ERT", 'full menu'!AR142="ER&amp;M&amp;IT"),"MixedTs",IF('full menu'!AR142="UD","UD",IF('full menu'!AR142="LSD","LSD",IF('full menu'!AR142="WSD","WSD",IF('full menu'!AR142="UASC","UASC",""))))))))))</f>
        <v>ERTs</v>
      </c>
      <c r="AS142" t="str">
        <f>IF('full menu'!AS142="MDC","MDC",IF(OR('full menu'!AS142="PERF",'full menu'!AS142="AERF",'full menu'!AS142="PCB"),"ERfix",IF(OR('full menu'!AS142="ACB", 'full menu'!AS142="LCERT", 'full menu'!AS142="LERT",'full menu'!AS142="FCERT",'full menu'!AS142="FERT"),"ERTs",IF(OR('full menu'!AS142="FCMT",'full menu'!AS142="FMT",'full menu'!AS142="LMT",'full menu'!AS142="LCMT"),"MTs",IF(OR('full menu'!AS142="LCIT",'full menu'!AS142="FCIT",'full menu'!AS142="LIT",'full menu'!AS142="FIT"),"ITs",IF(OR('full menu'!AS142="MwERT", 'full menu'!AS142="ERwMT", 'full menu'!AS142="M&amp;ERT", 'full menu'!AS142="MwIT", 'full menu'!AS142="IwMT", 'full menu'!AS142="M&amp;IT", 'full menu'!AS142="IwERT", 'full menu'!AS142="ERwIT", 'full menu'!AS142="I&amp;ERT", 'full menu'!AS142="ER&amp;M&amp;IT"),"MixedTs",IF('full menu'!AS142="UD","UD",IF('full menu'!AS142="LSD","LSD",IF('full menu'!AS142="WSD","WSD",IF('full menu'!AS142="UASC","UASC",""))))))))))</f>
        <v>ERTs</v>
      </c>
      <c r="AT142" t="str">
        <f>IF('full menu'!AT142="MDC","MDC",IF(OR('full menu'!AT142="PERF",'full menu'!AT142="AERF",'full menu'!AT142="PCB"),"ERfix",IF(OR('full menu'!AT142="ACB", 'full menu'!AT142="LCERT", 'full menu'!AT142="LERT",'full menu'!AT142="FCERT",'full menu'!AT142="FERT"),"ERTs",IF(OR('full menu'!AT142="FCMT",'full menu'!AT142="FMT",'full menu'!AT142="LMT",'full menu'!AT142="LCMT"),"MTs",IF(OR('full menu'!AT142="LCIT",'full menu'!AT142="FCIT",'full menu'!AT142="LIT",'full menu'!AT142="FIT"),"ITs",IF(OR('full menu'!AT142="MwERT", 'full menu'!AT142="ERwMT", 'full menu'!AT142="M&amp;ERT", 'full menu'!AT142="MwIT", 'full menu'!AT142="IwMT", 'full menu'!AT142="M&amp;IT", 'full menu'!AT142="IwERT", 'full menu'!AT142="ERwIT", 'full menu'!AT142="I&amp;ERT", 'full menu'!AT142="ER&amp;M&amp;IT"),"MixedTs",IF('full menu'!AT142="UD","UD",IF('full menu'!AT142="LSD","LSD",IF('full menu'!AT142="WSD","WSD",IF('full menu'!AT142="UASC","UASC",""))))))))))</f>
        <v>ERTs</v>
      </c>
      <c r="AU142" t="str">
        <f>IF('full menu'!AU142="MDC","MDC",IF(OR('full menu'!AU142="PERF",'full menu'!AU142="AERF",'full menu'!AU142="PCB"),"ERfix",IF(OR('full menu'!AU142="ACB", 'full menu'!AU142="LCERT", 'full menu'!AU142="LERT",'full menu'!AU142="FCERT",'full menu'!AU142="FERT"),"ERTs",IF(OR('full menu'!AU142="FCMT",'full menu'!AU142="FMT",'full menu'!AU142="LMT",'full menu'!AU142="LCMT"),"MTs",IF(OR('full menu'!AU142="LCIT",'full menu'!AU142="FCIT",'full menu'!AU142="LIT",'full menu'!AU142="FIT"),"ITs",IF(OR('full menu'!AU142="MwERT", 'full menu'!AU142="ERwMT", 'full menu'!AU142="M&amp;ERT", 'full menu'!AU142="MwIT", 'full menu'!AU142="IwMT", 'full menu'!AU142="M&amp;IT", 'full menu'!AU142="IwERT", 'full menu'!AU142="ERwIT", 'full menu'!AU142="I&amp;ERT", 'full menu'!AU142="ER&amp;M&amp;IT"),"MixedTs",IF('full menu'!AU142="UD","UD",IF('full menu'!AU142="LSD","LSD",IF('full menu'!AU142="WSD","WSD",IF('full menu'!AU142="UASC","UASC",""))))))))))</f>
        <v>ERTs</v>
      </c>
      <c r="AV142" t="str">
        <f>IF('full menu'!AV142="MDC","MDC",IF(OR('full menu'!AV142="PERF",'full menu'!AV142="AERF",'full menu'!AV142="PCB"),"ERfix",IF(OR('full menu'!AV142="ACB", 'full menu'!AV142="LCERT", 'full menu'!AV142="LERT",'full menu'!AV142="FCERT",'full menu'!AV142="FERT"),"ERTs",IF(OR('full menu'!AV142="FCMT",'full menu'!AV142="FMT",'full menu'!AV142="LMT",'full menu'!AV142="LCMT"),"MTs",IF(OR('full menu'!AV142="LCIT",'full menu'!AV142="FCIT",'full menu'!AV142="LIT",'full menu'!AV142="FIT"),"ITs",IF(OR('full menu'!AV142="MwERT", 'full menu'!AV142="ERwMT", 'full menu'!AV142="M&amp;ERT", 'full menu'!AV142="MwIT", 'full menu'!AV142="IwMT", 'full menu'!AV142="M&amp;IT", 'full menu'!AV142="IwERT", 'full menu'!AV142="ERwIT", 'full menu'!AV142="I&amp;ERT", 'full menu'!AV142="ER&amp;M&amp;IT"),"MixedTs",IF('full menu'!AV142="UD","UD",IF('full menu'!AV142="LSD","LSD",IF('full menu'!AV142="WSD","WSD",IF('full menu'!AV142="UASC","UASC",""))))))))))</f>
        <v>ERTs</v>
      </c>
      <c r="AW142" t="str">
        <f>IF('full menu'!AW142="MDC","MDC",IF(OR('full menu'!AW142="PERF",'full menu'!AW142="AERF",'full menu'!AW142="PCB"),"ERfix",IF(OR('full menu'!AW142="ACB", 'full menu'!AW142="LCERT", 'full menu'!AW142="LERT",'full menu'!AW142="FCERT",'full menu'!AW142="FERT"),"ERTs",IF(OR('full menu'!AW142="FCMT",'full menu'!AW142="FMT",'full menu'!AW142="LMT",'full menu'!AW142="LCMT"),"MTs",IF(OR('full menu'!AW142="LCIT",'full menu'!AW142="FCIT",'full menu'!AW142="LIT",'full menu'!AW142="FIT"),"ITs",IF(OR('full menu'!AW142="MwERT", 'full menu'!AW142="ERwMT", 'full menu'!AW142="M&amp;ERT", 'full menu'!AW142="MwIT", 'full menu'!AW142="IwMT", 'full menu'!AW142="M&amp;IT", 'full menu'!AW142="IwERT", 'full menu'!AW142="ERwIT", 'full menu'!AW142="I&amp;ERT", 'full menu'!AW142="ER&amp;M&amp;IT"),"MixedTs",IF('full menu'!AW142="UD","UD",IF('full menu'!AW142="LSD","LSD",IF('full menu'!AW142="WSD","WSD",IF('full menu'!AW142="UASC","UASC",""))))))))))</f>
        <v>ERTs</v>
      </c>
      <c r="AX142" t="str">
        <f>IF('full menu'!AX142="MDC","MDC",IF(OR('full menu'!AX142="PERF",'full menu'!AX142="AERF",'full menu'!AX142="PCB"),"ERfix",IF(OR('full menu'!AX142="ACB", 'full menu'!AX142="LCERT", 'full menu'!AX142="LERT",'full menu'!AX142="FCERT",'full menu'!AX142="FERT"),"ERTs",IF(OR('full menu'!AX142="FCMT",'full menu'!AX142="FMT",'full menu'!AX142="LMT",'full menu'!AX142="LCMT"),"MTs",IF(OR('full menu'!AX142="LCIT",'full menu'!AX142="FCIT",'full menu'!AX142="LIT",'full menu'!AX142="FIT"),"ITs",IF(OR('full menu'!AX142="MwERT", 'full menu'!AX142="ERwMT", 'full menu'!AX142="M&amp;ERT", 'full menu'!AX142="MwIT", 'full menu'!AX142="IwMT", 'full menu'!AX142="M&amp;IT", 'full menu'!AX142="IwERT", 'full menu'!AX142="ERwIT", 'full menu'!AX142="I&amp;ERT", 'full menu'!AX142="ER&amp;M&amp;IT"),"MixedTs",IF('full menu'!AX142="UD","UD",IF('full menu'!AX142="LSD","LSD",IF('full menu'!AX142="WSD","WSD",IF('full menu'!AX142="UASC","UASC",""))))))))))</f>
        <v>ERTs</v>
      </c>
      <c r="AY142" t="str">
        <f>IF('full menu'!AY142="MDC","MDC",IF(OR('full menu'!AY142="PERF",'full menu'!AY142="AERF",'full menu'!AY142="PCB"),"ERfix",IF(OR('full menu'!AY142="ACB", 'full menu'!AY142="LCERT", 'full menu'!AY142="LERT",'full menu'!AY142="FCERT",'full menu'!AY142="FERT"),"ERTs",IF(OR('full menu'!AY142="FCMT",'full menu'!AY142="FMT",'full menu'!AY142="LMT",'full menu'!AY142="LCMT"),"MTs",IF(OR('full menu'!AY142="LCIT",'full menu'!AY142="FCIT",'full menu'!AY142="LIT",'full menu'!AY142="FIT"),"ITs",IF(OR('full menu'!AY142="MwERT", 'full menu'!AY142="ERwMT", 'full menu'!AY142="M&amp;ERT", 'full menu'!AY142="MwIT", 'full menu'!AY142="IwMT", 'full menu'!AY142="M&amp;IT", 'full menu'!AY142="IwERT", 'full menu'!AY142="ERwIT", 'full menu'!AY142="I&amp;ERT", 'full menu'!AY142="ER&amp;M&amp;IT"),"MixedTs",IF('full menu'!AY142="UD","UD",IF('full menu'!AY142="LSD","LSD",IF('full menu'!AY142="WSD","WSD",IF('full menu'!AY142="UASC","UASC",""))))))))))</f>
        <v>ERTs</v>
      </c>
    </row>
    <row r="143" spans="1:51" x14ac:dyDescent="0.3">
      <c r="A143" t="s">
        <v>165</v>
      </c>
      <c r="B143" t="str">
        <f>IF('full menu'!B143="MDC","MDC",IF(OR('full menu'!B143="PERF",'full menu'!B143="AERF",'full menu'!B143="PCB"),"ERfix",IF(OR('full menu'!B143="ACB", 'full menu'!B143="LCERT", 'full menu'!B143="LERT",'full menu'!B143="FCERT",'full menu'!B143="FERT"),"ERTs",IF(OR('full menu'!B143="FCMT",'full menu'!B143="FMT",'full menu'!B143="LMT",'full menu'!B143="LCMT"),"MTs",IF(OR('full menu'!B143="LCIT",'full menu'!B143="FCIT",'full menu'!B143="LIT",'full menu'!B143="FIT"),"ITs",IF(OR('full menu'!B143="MwERT", 'full menu'!B143="ERwMT", 'full menu'!B143="M&amp;ERT", 'full menu'!B143="MwIT", 'full menu'!B143="IwMT", 'full menu'!B143="M&amp;IT", 'full menu'!B143="IwERT", 'full menu'!B143="ERwIT", 'full menu'!B143="I&amp;ERT", 'full menu'!B143="ER&amp;M&amp;IT"),"MixedTs",IF('full menu'!B143="UD","UD",IF('full menu'!B143="LSD","LSD",IF('full menu'!B143="WSD","WSD",IF('full menu'!B143="UASC","UASC",""))))))))))</f>
        <v/>
      </c>
      <c r="C143" t="str">
        <f>IF('full menu'!C143="MDC","MDC",IF(OR('full menu'!C143="PERF",'full menu'!C143="AERF",'full menu'!C143="PCB"),"ERfix",IF(OR('full menu'!C143="ACB", 'full menu'!C143="LCERT", 'full menu'!C143="LERT",'full menu'!C143="FCERT",'full menu'!C143="FERT"),"ERTs",IF(OR('full menu'!C143="FCMT",'full menu'!C143="FMT",'full menu'!C143="LMT",'full menu'!C143="LCMT"),"MTs",IF(OR('full menu'!C143="LCIT",'full menu'!C143="FCIT",'full menu'!C143="LIT",'full menu'!C143="FIT"),"ITs",IF(OR('full menu'!C143="MwERT", 'full menu'!C143="ERwMT", 'full menu'!C143="M&amp;ERT", 'full menu'!C143="MwIT", 'full menu'!C143="IwMT", 'full menu'!C143="M&amp;IT", 'full menu'!C143="IwERT", 'full menu'!C143="ERwIT", 'full menu'!C143="I&amp;ERT", 'full menu'!C143="ER&amp;M&amp;IT"),"MixedTs",IF('full menu'!C143="UD","UD",IF('full menu'!C143="LSD","LSD",IF('full menu'!C143="WSD","WSD",IF('full menu'!C143="UASC","UASC",""))))))))))</f>
        <v/>
      </c>
      <c r="D143" t="str">
        <f>IF('full menu'!D143="MDC","MDC",IF(OR('full menu'!D143="PERF",'full menu'!D143="AERF",'full menu'!D143="PCB"),"ERfix",IF(OR('full menu'!D143="ACB", 'full menu'!D143="LCERT", 'full menu'!D143="LERT",'full menu'!D143="FCERT",'full menu'!D143="FERT"),"ERTs",IF(OR('full menu'!D143="FCMT",'full menu'!D143="FMT",'full menu'!D143="LMT",'full menu'!D143="LCMT"),"MTs",IF(OR('full menu'!D143="LCIT",'full menu'!D143="FCIT",'full menu'!D143="LIT",'full menu'!D143="FIT"),"ITs",IF(OR('full menu'!D143="MwERT", 'full menu'!D143="ERwMT", 'full menu'!D143="M&amp;ERT", 'full menu'!D143="MwIT", 'full menu'!D143="IwMT", 'full menu'!D143="M&amp;IT", 'full menu'!D143="IwERT", 'full menu'!D143="ERwIT", 'full menu'!D143="I&amp;ERT", 'full menu'!D143="ER&amp;M&amp;IT"),"MixedTs",IF('full menu'!D143="UD","UD",IF('full menu'!D143="LSD","LSD",IF('full menu'!D143="WSD","WSD",IF('full menu'!D143="UASC","UASC",""))))))))))</f>
        <v/>
      </c>
      <c r="E143" t="str">
        <f>IF('full menu'!E143="MDC","MDC",IF(OR('full menu'!E143="PERF",'full menu'!E143="AERF",'full menu'!E143="PCB"),"ERfix",IF(OR('full menu'!E143="ACB", 'full menu'!E143="LCERT", 'full menu'!E143="LERT",'full menu'!E143="FCERT",'full menu'!E143="FERT"),"ERTs",IF(OR('full menu'!E143="FCMT",'full menu'!E143="FMT",'full menu'!E143="LMT",'full menu'!E143="LCMT"),"MTs",IF(OR('full menu'!E143="LCIT",'full menu'!E143="FCIT",'full menu'!E143="LIT",'full menu'!E143="FIT"),"ITs",IF(OR('full menu'!E143="MwERT", 'full menu'!E143="ERwMT", 'full menu'!E143="M&amp;ERT", 'full menu'!E143="MwIT", 'full menu'!E143="IwMT", 'full menu'!E143="M&amp;IT", 'full menu'!E143="IwERT", 'full menu'!E143="ERwIT", 'full menu'!E143="I&amp;ERT", 'full menu'!E143="ER&amp;M&amp;IT"),"MixedTs",IF('full menu'!E143="UD","UD",IF('full menu'!E143="LSD","LSD",IF('full menu'!E143="WSD","WSD",IF('full menu'!E143="UASC","UASC",""))))))))))</f>
        <v/>
      </c>
      <c r="F143" t="str">
        <f>IF('full menu'!F143="MDC","MDC",IF(OR('full menu'!F143="PERF",'full menu'!F143="AERF",'full menu'!F143="PCB"),"ERfix",IF(OR('full menu'!F143="ACB", 'full menu'!F143="LCERT", 'full menu'!F143="LERT",'full menu'!F143="FCERT",'full menu'!F143="FERT"),"ERTs",IF(OR('full menu'!F143="FCMT",'full menu'!F143="FMT",'full menu'!F143="LMT",'full menu'!F143="LCMT"),"MTs",IF(OR('full menu'!F143="LCIT",'full menu'!F143="FCIT",'full menu'!F143="LIT",'full menu'!F143="FIT"),"ITs",IF(OR('full menu'!F143="MwERT", 'full menu'!F143="ERwMT", 'full menu'!F143="M&amp;ERT", 'full menu'!F143="MwIT", 'full menu'!F143="IwMT", 'full menu'!F143="M&amp;IT", 'full menu'!F143="IwERT", 'full menu'!F143="ERwIT", 'full menu'!F143="I&amp;ERT", 'full menu'!F143="ER&amp;M&amp;IT"),"MixedTs",IF('full menu'!F143="UD","UD",IF('full menu'!F143="LSD","LSD",IF('full menu'!F143="WSD","WSD",IF('full menu'!F143="UASC","UASC",""))))))))))</f>
        <v/>
      </c>
      <c r="G143" t="str">
        <f>IF('full menu'!G143="MDC","MDC",IF(OR('full menu'!G143="PERF",'full menu'!G143="AERF",'full menu'!G143="PCB"),"ERfix",IF(OR('full menu'!G143="ACB", 'full menu'!G143="LCERT", 'full menu'!G143="LERT",'full menu'!G143="FCERT",'full menu'!G143="FERT"),"ERTs",IF(OR('full menu'!G143="FCMT",'full menu'!G143="FMT",'full menu'!G143="LMT",'full menu'!G143="LCMT"),"MTs",IF(OR('full menu'!G143="LCIT",'full menu'!G143="FCIT",'full menu'!G143="LIT",'full menu'!G143="FIT"),"ITs",IF(OR('full menu'!G143="MwERT", 'full menu'!G143="ERwMT", 'full menu'!G143="M&amp;ERT", 'full menu'!G143="MwIT", 'full menu'!G143="IwMT", 'full menu'!G143="M&amp;IT", 'full menu'!G143="IwERT", 'full menu'!G143="ERwIT", 'full menu'!G143="I&amp;ERT", 'full menu'!G143="ER&amp;M&amp;IT"),"MixedTs",IF('full menu'!G143="UD","UD",IF('full menu'!G143="LSD","LSD",IF('full menu'!G143="WSD","WSD",IF('full menu'!G143="UASC","UASC",""))))))))))</f>
        <v/>
      </c>
      <c r="H143" t="str">
        <f>IF('full menu'!H143="MDC","MDC",IF(OR('full menu'!H143="PERF",'full menu'!H143="AERF",'full menu'!H143="PCB"),"ERfix",IF(OR('full menu'!H143="ACB", 'full menu'!H143="LCERT", 'full menu'!H143="LERT",'full menu'!H143="FCERT",'full menu'!H143="FERT"),"ERTs",IF(OR('full menu'!H143="FCMT",'full menu'!H143="FMT",'full menu'!H143="LMT",'full menu'!H143="LCMT"),"MTs",IF(OR('full menu'!H143="LCIT",'full menu'!H143="FCIT",'full menu'!H143="LIT",'full menu'!H143="FIT"),"ITs",IF(OR('full menu'!H143="MwERT", 'full menu'!H143="ERwMT", 'full menu'!H143="M&amp;ERT", 'full menu'!H143="MwIT", 'full menu'!H143="IwMT", 'full menu'!H143="M&amp;IT", 'full menu'!H143="IwERT", 'full menu'!H143="ERwIT", 'full menu'!H143="I&amp;ERT", 'full menu'!H143="ER&amp;M&amp;IT"),"MixedTs",IF('full menu'!H143="UD","UD",IF('full menu'!H143="LSD","LSD",IF('full menu'!H143="WSD","WSD",IF('full menu'!H143="UASC","UASC",""))))))))))</f>
        <v/>
      </c>
      <c r="I143" t="str">
        <f>IF('full menu'!I143="MDC","MDC",IF(OR('full menu'!I143="PERF",'full menu'!I143="AERF",'full menu'!I143="PCB"),"ERfix",IF(OR('full menu'!I143="ACB", 'full menu'!I143="LCERT", 'full menu'!I143="LERT",'full menu'!I143="FCERT",'full menu'!I143="FERT"),"ERTs",IF(OR('full menu'!I143="FCMT",'full menu'!I143="FMT",'full menu'!I143="LMT",'full menu'!I143="LCMT"),"MTs",IF(OR('full menu'!I143="LCIT",'full menu'!I143="FCIT",'full menu'!I143="LIT",'full menu'!I143="FIT"),"ITs",IF(OR('full menu'!I143="MwERT", 'full menu'!I143="ERwMT", 'full menu'!I143="M&amp;ERT", 'full menu'!I143="MwIT", 'full menu'!I143="IwMT", 'full menu'!I143="M&amp;IT", 'full menu'!I143="IwERT", 'full menu'!I143="ERwIT", 'full menu'!I143="I&amp;ERT", 'full menu'!I143="ER&amp;M&amp;IT"),"MixedTs",IF('full menu'!I143="UD","UD",IF('full menu'!I143="LSD","LSD",IF('full menu'!I143="WSD","WSD",IF('full menu'!I143="UASC","UASC",""))))))))))</f>
        <v/>
      </c>
      <c r="J143" t="str">
        <f>IF('full menu'!J143="MDC","MDC",IF(OR('full menu'!J143="PERF",'full menu'!J143="AERF",'full menu'!J143="PCB"),"ERfix",IF(OR('full menu'!J143="ACB", 'full menu'!J143="LCERT", 'full menu'!J143="LERT",'full menu'!J143="FCERT",'full menu'!J143="FERT"),"ERTs",IF(OR('full menu'!J143="FCMT",'full menu'!J143="FMT",'full menu'!J143="LMT",'full menu'!J143="LCMT"),"MTs",IF(OR('full menu'!J143="LCIT",'full menu'!J143="FCIT",'full menu'!J143="LIT",'full menu'!J143="FIT"),"ITs",IF(OR('full menu'!J143="MwERT", 'full menu'!J143="ERwMT", 'full menu'!J143="M&amp;ERT", 'full menu'!J143="MwIT", 'full menu'!J143="IwMT", 'full menu'!J143="M&amp;IT", 'full menu'!J143="IwERT", 'full menu'!J143="ERwIT", 'full menu'!J143="I&amp;ERT", 'full menu'!J143="ER&amp;M&amp;IT"),"MixedTs",IF('full menu'!J143="UD","UD",IF('full menu'!J143="LSD","LSD",IF('full menu'!J143="WSD","WSD",IF('full menu'!J143="UASC","UASC",""))))))))))</f>
        <v/>
      </c>
      <c r="K143" t="str">
        <f>IF('full menu'!K143="MDC","MDC",IF(OR('full menu'!K143="PERF",'full menu'!K143="AERF",'full menu'!K143="PCB"),"ERfix",IF(OR('full menu'!K143="ACB", 'full menu'!K143="LCERT", 'full menu'!K143="LERT",'full menu'!K143="FCERT",'full menu'!K143="FERT"),"ERTs",IF(OR('full menu'!K143="FCMT",'full menu'!K143="FMT",'full menu'!K143="LMT",'full menu'!K143="LCMT"),"MTs",IF(OR('full menu'!K143="LCIT",'full menu'!K143="FCIT",'full menu'!K143="LIT",'full menu'!K143="FIT"),"ITs",IF(OR('full menu'!K143="MwERT", 'full menu'!K143="ERwMT", 'full menu'!K143="M&amp;ERT", 'full menu'!K143="MwIT", 'full menu'!K143="IwMT", 'full menu'!K143="M&amp;IT", 'full menu'!K143="IwERT", 'full menu'!K143="ERwIT", 'full menu'!K143="I&amp;ERT", 'full menu'!K143="ER&amp;M&amp;IT"),"MixedTs",IF('full menu'!K143="UD","UD",IF('full menu'!K143="LSD","LSD",IF('full menu'!K143="WSD","WSD",IF('full menu'!K143="UASC","UASC",""))))))))))</f>
        <v/>
      </c>
      <c r="L143" t="str">
        <f>IF('full menu'!L143="MDC","MDC",IF(OR('full menu'!L143="PERF",'full menu'!L143="AERF",'full menu'!L143="PCB"),"ERfix",IF(OR('full menu'!L143="ACB", 'full menu'!L143="LCERT", 'full menu'!L143="LERT",'full menu'!L143="FCERT",'full menu'!L143="FERT"),"ERTs",IF(OR('full menu'!L143="FCMT",'full menu'!L143="FMT",'full menu'!L143="LMT",'full menu'!L143="LCMT"),"MTs",IF(OR('full menu'!L143="LCIT",'full menu'!L143="FCIT",'full menu'!L143="LIT",'full menu'!L143="FIT"),"ITs",IF(OR('full menu'!L143="MwERT", 'full menu'!L143="ERwMT", 'full menu'!L143="M&amp;ERT", 'full menu'!L143="MwIT", 'full menu'!L143="IwMT", 'full menu'!L143="M&amp;IT", 'full menu'!L143="IwERT", 'full menu'!L143="ERwIT", 'full menu'!L143="I&amp;ERT", 'full menu'!L143="ER&amp;M&amp;IT"),"MixedTs",IF('full menu'!L143="UD","UD",IF('full menu'!L143="LSD","LSD",IF('full menu'!L143="WSD","WSD",IF('full menu'!L143="UASC","UASC",""))))))))))</f>
        <v/>
      </c>
      <c r="M143" t="str">
        <f>IF('full menu'!M143="MDC","MDC",IF(OR('full menu'!M143="PERF",'full menu'!M143="AERF",'full menu'!M143="PCB"),"ERfix",IF(OR('full menu'!M143="ACB", 'full menu'!M143="LCERT", 'full menu'!M143="LERT",'full menu'!M143="FCERT",'full menu'!M143="FERT"),"ERTs",IF(OR('full menu'!M143="FCMT",'full menu'!M143="FMT",'full menu'!M143="LMT",'full menu'!M143="LCMT"),"MTs",IF(OR('full menu'!M143="LCIT",'full menu'!M143="FCIT",'full menu'!M143="LIT",'full menu'!M143="FIT"),"ITs",IF(OR('full menu'!M143="MwERT", 'full menu'!M143="ERwMT", 'full menu'!M143="M&amp;ERT", 'full menu'!M143="MwIT", 'full menu'!M143="IwMT", 'full menu'!M143="M&amp;IT", 'full menu'!M143="IwERT", 'full menu'!M143="ERwIT", 'full menu'!M143="I&amp;ERT", 'full menu'!M143="ER&amp;M&amp;IT"),"MixedTs",IF('full menu'!M143="UD","UD",IF('full menu'!M143="LSD","LSD",IF('full menu'!M143="WSD","WSD",IF('full menu'!M143="UASC","UASC",""))))))))))</f>
        <v/>
      </c>
      <c r="N143" t="str">
        <f>IF('full menu'!N143="MDC","MDC",IF(OR('full menu'!N143="PERF",'full menu'!N143="AERF",'full menu'!N143="PCB"),"ERfix",IF(OR('full menu'!N143="ACB", 'full menu'!N143="LCERT", 'full menu'!N143="LERT",'full menu'!N143="FCERT",'full menu'!N143="FERT"),"ERTs",IF(OR('full menu'!N143="FCMT",'full menu'!N143="FMT",'full menu'!N143="LMT",'full menu'!N143="LCMT"),"MTs",IF(OR('full menu'!N143="LCIT",'full menu'!N143="FCIT",'full menu'!N143="LIT",'full menu'!N143="FIT"),"ITs",IF(OR('full menu'!N143="MwERT", 'full menu'!N143="ERwMT", 'full menu'!N143="M&amp;ERT", 'full menu'!N143="MwIT", 'full menu'!N143="IwMT", 'full menu'!N143="M&amp;IT", 'full menu'!N143="IwERT", 'full menu'!N143="ERwIT", 'full menu'!N143="I&amp;ERT", 'full menu'!N143="ER&amp;M&amp;IT"),"MixedTs",IF('full menu'!N143="UD","UD",IF('full menu'!N143="LSD","LSD",IF('full menu'!N143="WSD","WSD",IF('full menu'!N143="UASC","UASC",""))))))))))</f>
        <v/>
      </c>
      <c r="O143" t="str">
        <f>IF('full menu'!O143="MDC","MDC",IF(OR('full menu'!O143="PERF",'full menu'!O143="AERF",'full menu'!O143="PCB"),"ERfix",IF(OR('full menu'!O143="ACB", 'full menu'!O143="LCERT", 'full menu'!O143="LERT",'full menu'!O143="FCERT",'full menu'!O143="FERT"),"ERTs",IF(OR('full menu'!O143="FCMT",'full menu'!O143="FMT",'full menu'!O143="LMT",'full menu'!O143="LCMT"),"MTs",IF(OR('full menu'!O143="LCIT",'full menu'!O143="FCIT",'full menu'!O143="LIT",'full menu'!O143="FIT"),"ITs",IF(OR('full menu'!O143="MwERT", 'full menu'!O143="ERwMT", 'full menu'!O143="M&amp;ERT", 'full menu'!O143="MwIT", 'full menu'!O143="IwMT", 'full menu'!O143="M&amp;IT", 'full menu'!O143="IwERT", 'full menu'!O143="ERwIT", 'full menu'!O143="I&amp;ERT", 'full menu'!O143="ER&amp;M&amp;IT"),"MixedTs",IF('full menu'!O143="UD","UD",IF('full menu'!O143="LSD","LSD",IF('full menu'!O143="WSD","WSD",IF('full menu'!O143="UASC","UASC",""))))))))))</f>
        <v/>
      </c>
      <c r="P143" t="str">
        <f>IF('full menu'!P143="MDC","MDC",IF(OR('full menu'!P143="PERF",'full menu'!P143="AERF",'full menu'!P143="PCB"),"ERfix",IF(OR('full menu'!P143="ACB", 'full menu'!P143="LCERT", 'full menu'!P143="LERT",'full menu'!P143="FCERT",'full menu'!P143="FERT"),"ERTs",IF(OR('full menu'!P143="FCMT",'full menu'!P143="FMT",'full menu'!P143="LMT",'full menu'!P143="LCMT"),"MTs",IF(OR('full menu'!P143="LCIT",'full menu'!P143="FCIT",'full menu'!P143="LIT",'full menu'!P143="FIT"),"ITs",IF(OR('full menu'!P143="MwERT", 'full menu'!P143="ERwMT", 'full menu'!P143="M&amp;ERT", 'full menu'!P143="MwIT", 'full menu'!P143="IwMT", 'full menu'!P143="M&amp;IT", 'full menu'!P143="IwERT", 'full menu'!P143="ERwIT", 'full menu'!P143="I&amp;ERT", 'full menu'!P143="ER&amp;M&amp;IT"),"MixedTs",IF('full menu'!P143="UD","UD",IF('full menu'!P143="LSD","LSD",IF('full menu'!P143="WSD","WSD",IF('full menu'!P143="UASC","UASC",""))))))))))</f>
        <v/>
      </c>
      <c r="Q143" t="str">
        <f>IF('full menu'!Q143="MDC","MDC",IF(OR('full menu'!Q143="PERF",'full menu'!Q143="AERF",'full menu'!Q143="PCB"),"ERfix",IF(OR('full menu'!Q143="ACB", 'full menu'!Q143="LCERT", 'full menu'!Q143="LERT",'full menu'!Q143="FCERT",'full menu'!Q143="FERT"),"ERTs",IF(OR('full menu'!Q143="FCMT",'full menu'!Q143="FMT",'full menu'!Q143="LMT",'full menu'!Q143="LCMT"),"MTs",IF(OR('full menu'!Q143="LCIT",'full menu'!Q143="FCIT",'full menu'!Q143="LIT",'full menu'!Q143="FIT"),"ITs",IF(OR('full menu'!Q143="MwERT", 'full menu'!Q143="ERwMT", 'full menu'!Q143="M&amp;ERT", 'full menu'!Q143="MwIT", 'full menu'!Q143="IwMT", 'full menu'!Q143="M&amp;IT", 'full menu'!Q143="IwERT", 'full menu'!Q143="ERwIT", 'full menu'!Q143="I&amp;ERT", 'full menu'!Q143="ER&amp;M&amp;IT"),"MixedTs",IF('full menu'!Q143="UD","UD",IF('full menu'!Q143="LSD","LSD",IF('full menu'!Q143="WSD","WSD",IF('full menu'!Q143="UASC","UASC",""))))))))))</f>
        <v/>
      </c>
      <c r="R143" t="str">
        <f>IF('full menu'!R143="MDC","MDC",IF(OR('full menu'!R143="PERF",'full menu'!R143="AERF",'full menu'!R143="PCB"),"ERfix",IF(OR('full menu'!R143="ACB", 'full menu'!R143="LCERT", 'full menu'!R143="LERT",'full menu'!R143="FCERT",'full menu'!R143="FERT"),"ERTs",IF(OR('full menu'!R143="FCMT",'full menu'!R143="FMT",'full menu'!R143="LMT",'full menu'!R143="LCMT"),"MTs",IF(OR('full menu'!R143="LCIT",'full menu'!R143="FCIT",'full menu'!R143="LIT",'full menu'!R143="FIT"),"ITs",IF(OR('full menu'!R143="MwERT", 'full menu'!R143="ERwMT", 'full menu'!R143="M&amp;ERT", 'full menu'!R143="MwIT", 'full menu'!R143="IwMT", 'full menu'!R143="M&amp;IT", 'full menu'!R143="IwERT", 'full menu'!R143="ERwIT", 'full menu'!R143="I&amp;ERT", 'full menu'!R143="ER&amp;M&amp;IT"),"MixedTs",IF('full menu'!R143="UD","UD",IF('full menu'!R143="LSD","LSD",IF('full menu'!R143="WSD","WSD",IF('full menu'!R143="UASC","UASC",""))))))))))</f>
        <v/>
      </c>
      <c r="S143" t="str">
        <f>IF('full menu'!S143="MDC","MDC",IF(OR('full menu'!S143="PERF",'full menu'!S143="AERF",'full menu'!S143="PCB"),"ERfix",IF(OR('full menu'!S143="ACB", 'full menu'!S143="LCERT", 'full menu'!S143="LERT",'full menu'!S143="FCERT",'full menu'!S143="FERT"),"ERTs",IF(OR('full menu'!S143="FCMT",'full menu'!S143="FMT",'full menu'!S143="LMT",'full menu'!S143="LCMT"),"MTs",IF(OR('full menu'!S143="LCIT",'full menu'!S143="FCIT",'full menu'!S143="LIT",'full menu'!S143="FIT"),"ITs",IF(OR('full menu'!S143="MwERT", 'full menu'!S143="ERwMT", 'full menu'!S143="M&amp;ERT", 'full menu'!S143="MwIT", 'full menu'!S143="IwMT", 'full menu'!S143="M&amp;IT", 'full menu'!S143="IwERT", 'full menu'!S143="ERwIT", 'full menu'!S143="I&amp;ERT", 'full menu'!S143="ER&amp;M&amp;IT"),"MixedTs",IF('full menu'!S143="UD","UD",IF('full menu'!S143="LSD","LSD",IF('full menu'!S143="WSD","WSD",IF('full menu'!S143="UASC","UASC",""))))))))))</f>
        <v/>
      </c>
      <c r="T143" t="str">
        <f>IF('full menu'!T143="MDC","MDC",IF(OR('full menu'!T143="PERF",'full menu'!T143="AERF",'full menu'!T143="PCB"),"ERfix",IF(OR('full menu'!T143="ACB", 'full menu'!T143="LCERT", 'full menu'!T143="LERT",'full menu'!T143="FCERT",'full menu'!T143="FERT"),"ERTs",IF(OR('full menu'!T143="FCMT",'full menu'!T143="FMT",'full menu'!T143="LMT",'full menu'!T143="LCMT"),"MTs",IF(OR('full menu'!T143="LCIT",'full menu'!T143="FCIT",'full menu'!T143="LIT",'full menu'!T143="FIT"),"ITs",IF(OR('full menu'!T143="MwERT", 'full menu'!T143="ERwMT", 'full menu'!T143="M&amp;ERT", 'full menu'!T143="MwIT", 'full menu'!T143="IwMT", 'full menu'!T143="M&amp;IT", 'full menu'!T143="IwERT", 'full menu'!T143="ERwIT", 'full menu'!T143="I&amp;ERT", 'full menu'!T143="ER&amp;M&amp;IT"),"MixedTs",IF('full menu'!T143="UD","UD",IF('full menu'!T143="LSD","LSD",IF('full menu'!T143="WSD","WSD",IF('full menu'!T143="UASC","UASC",""))))))))))</f>
        <v/>
      </c>
      <c r="U143" t="str">
        <f>IF('full menu'!U143="MDC","MDC",IF(OR('full menu'!U143="PERF",'full menu'!U143="AERF",'full menu'!U143="PCB"),"ERfix",IF(OR('full menu'!U143="ACB", 'full menu'!U143="LCERT", 'full menu'!U143="LERT",'full menu'!U143="FCERT",'full menu'!U143="FERT"),"ERTs",IF(OR('full menu'!U143="FCMT",'full menu'!U143="FMT",'full menu'!U143="LMT",'full menu'!U143="LCMT"),"MTs",IF(OR('full menu'!U143="LCIT",'full menu'!U143="FCIT",'full menu'!U143="LIT",'full menu'!U143="FIT"),"ITs",IF(OR('full menu'!U143="MwERT", 'full menu'!U143="ERwMT", 'full menu'!U143="M&amp;ERT", 'full menu'!U143="MwIT", 'full menu'!U143="IwMT", 'full menu'!U143="M&amp;IT", 'full menu'!U143="IwERT", 'full menu'!U143="ERwIT", 'full menu'!U143="I&amp;ERT", 'full menu'!U143="ER&amp;M&amp;IT"),"MixedTs",IF('full menu'!U143="UD","UD",IF('full menu'!U143="LSD","LSD",IF('full menu'!U143="WSD","WSD",IF('full menu'!U143="UASC","UASC",""))))))))))</f>
        <v/>
      </c>
      <c r="V143" t="str">
        <f>IF('full menu'!V143="MDC","MDC",IF(OR('full menu'!V143="PERF",'full menu'!V143="AERF",'full menu'!V143="PCB"),"ERfix",IF(OR('full menu'!V143="ACB", 'full menu'!V143="LCERT", 'full menu'!V143="LERT",'full menu'!V143="FCERT",'full menu'!V143="FERT"),"ERTs",IF(OR('full menu'!V143="FCMT",'full menu'!V143="FMT",'full menu'!V143="LMT",'full menu'!V143="LCMT"),"MTs",IF(OR('full menu'!V143="LCIT",'full menu'!V143="FCIT",'full menu'!V143="LIT",'full menu'!V143="FIT"),"ITs",IF(OR('full menu'!V143="MwERT", 'full menu'!V143="ERwMT", 'full menu'!V143="M&amp;ERT", 'full menu'!V143="MwIT", 'full menu'!V143="IwMT", 'full menu'!V143="M&amp;IT", 'full menu'!V143="IwERT", 'full menu'!V143="ERwIT", 'full menu'!V143="I&amp;ERT", 'full menu'!V143="ER&amp;M&amp;IT"),"MixedTs",IF('full menu'!V143="UD","UD",IF('full menu'!V143="LSD","LSD",IF('full menu'!V143="WSD","WSD",IF('full menu'!V143="UASC","UASC",""))))))))))</f>
        <v/>
      </c>
      <c r="W143" t="str">
        <f>IF('full menu'!W143="MDC","MDC",IF(OR('full menu'!W143="PERF",'full menu'!W143="AERF",'full menu'!W143="PCB"),"ERfix",IF(OR('full menu'!W143="ACB", 'full menu'!W143="LCERT", 'full menu'!W143="LERT",'full menu'!W143="FCERT",'full menu'!W143="FERT"),"ERTs",IF(OR('full menu'!W143="FCMT",'full menu'!W143="FMT",'full menu'!W143="LMT",'full menu'!W143="LCMT"),"MTs",IF(OR('full menu'!W143="LCIT",'full menu'!W143="FCIT",'full menu'!W143="LIT",'full menu'!W143="FIT"),"ITs",IF(OR('full menu'!W143="MwERT", 'full menu'!W143="ERwMT", 'full menu'!W143="M&amp;ERT", 'full menu'!W143="MwIT", 'full menu'!W143="IwMT", 'full menu'!W143="M&amp;IT", 'full menu'!W143="IwERT", 'full menu'!W143="ERwIT", 'full menu'!W143="I&amp;ERT", 'full menu'!W143="ER&amp;M&amp;IT"),"MixedTs",IF('full menu'!W143="UD","UD",IF('full menu'!W143="LSD","LSD",IF('full menu'!W143="WSD","WSD",IF('full menu'!W143="UASC","UASC",""))))))))))</f>
        <v/>
      </c>
      <c r="X143" t="str">
        <f>IF('full menu'!X143="MDC","MDC",IF(OR('full menu'!X143="PERF",'full menu'!X143="AERF",'full menu'!X143="PCB"),"ERfix",IF(OR('full menu'!X143="ACB", 'full menu'!X143="LCERT", 'full menu'!X143="LERT",'full menu'!X143="FCERT",'full menu'!X143="FERT"),"ERTs",IF(OR('full menu'!X143="FCMT",'full menu'!X143="FMT",'full menu'!X143="LMT",'full menu'!X143="LCMT"),"MTs",IF(OR('full menu'!X143="LCIT",'full menu'!X143="FCIT",'full menu'!X143="LIT",'full menu'!X143="FIT"),"ITs",IF(OR('full menu'!X143="MwERT", 'full menu'!X143="ERwMT", 'full menu'!X143="M&amp;ERT", 'full menu'!X143="MwIT", 'full menu'!X143="IwMT", 'full menu'!X143="M&amp;IT", 'full menu'!X143="IwERT", 'full menu'!X143="ERwIT", 'full menu'!X143="I&amp;ERT", 'full menu'!X143="ER&amp;M&amp;IT"),"MixedTs",IF('full menu'!X143="UD","UD",IF('full menu'!X143="LSD","LSD",IF('full menu'!X143="WSD","WSD",IF('full menu'!X143="UASC","UASC",""))))))))))</f>
        <v/>
      </c>
      <c r="Y143" t="str">
        <f>IF('full menu'!Y143="MDC","MDC",IF(OR('full menu'!Y143="PERF",'full menu'!Y143="AERF",'full menu'!Y143="PCB"),"ERfix",IF(OR('full menu'!Y143="ACB", 'full menu'!Y143="LCERT", 'full menu'!Y143="LERT",'full menu'!Y143="FCERT",'full menu'!Y143="FERT"),"ERTs",IF(OR('full menu'!Y143="FCMT",'full menu'!Y143="FMT",'full menu'!Y143="LMT",'full menu'!Y143="LCMT"),"MTs",IF(OR('full menu'!Y143="LCIT",'full menu'!Y143="FCIT",'full menu'!Y143="LIT",'full menu'!Y143="FIT"),"ITs",IF(OR('full menu'!Y143="MwERT", 'full menu'!Y143="ERwMT", 'full menu'!Y143="M&amp;ERT", 'full menu'!Y143="MwIT", 'full menu'!Y143="IwMT", 'full menu'!Y143="M&amp;IT", 'full menu'!Y143="IwERT", 'full menu'!Y143="ERwIT", 'full menu'!Y143="I&amp;ERT", 'full menu'!Y143="ER&amp;M&amp;IT"),"MixedTs",IF('full menu'!Y143="UD","UD",IF('full menu'!Y143="LSD","LSD",IF('full menu'!Y143="WSD","WSD",IF('full menu'!Y143="UASC","UASC",""))))))))))</f>
        <v/>
      </c>
      <c r="Z143" t="str">
        <f>IF('full menu'!Z143="MDC","MDC",IF(OR('full menu'!Z143="PERF",'full menu'!Z143="AERF",'full menu'!Z143="PCB"),"ERfix",IF(OR('full menu'!Z143="ACB", 'full menu'!Z143="LCERT", 'full menu'!Z143="LERT",'full menu'!Z143="FCERT",'full menu'!Z143="FERT"),"ERTs",IF(OR('full menu'!Z143="FCMT",'full menu'!Z143="FMT",'full menu'!Z143="LMT",'full menu'!Z143="LCMT"),"MTs",IF(OR('full menu'!Z143="LCIT",'full menu'!Z143="FCIT",'full menu'!Z143="LIT",'full menu'!Z143="FIT"),"ITs",IF(OR('full menu'!Z143="MwERT", 'full menu'!Z143="ERwMT", 'full menu'!Z143="M&amp;ERT", 'full menu'!Z143="MwIT", 'full menu'!Z143="IwMT", 'full menu'!Z143="M&amp;IT", 'full menu'!Z143="IwERT", 'full menu'!Z143="ERwIT", 'full menu'!Z143="I&amp;ERT", 'full menu'!Z143="ER&amp;M&amp;IT"),"MixedTs",IF('full menu'!Z143="UD","UD",IF('full menu'!Z143="LSD","LSD",IF('full menu'!Z143="WSD","WSD",IF('full menu'!Z143="UASC","UASC",""))))))))))</f>
        <v/>
      </c>
      <c r="AA143" t="str">
        <f>IF('full menu'!AA143="MDC","MDC",IF(OR('full menu'!AA143="PERF",'full menu'!AA143="AERF",'full menu'!AA143="PCB"),"ERfix",IF(OR('full menu'!AA143="ACB", 'full menu'!AA143="LCERT", 'full menu'!AA143="LERT",'full menu'!AA143="FCERT",'full menu'!AA143="FERT"),"ERTs",IF(OR('full menu'!AA143="FCMT",'full menu'!AA143="FMT",'full menu'!AA143="LMT",'full menu'!AA143="LCMT"),"MTs",IF(OR('full menu'!AA143="LCIT",'full menu'!AA143="FCIT",'full menu'!AA143="LIT",'full menu'!AA143="FIT"),"ITs",IF(OR('full menu'!AA143="MwERT", 'full menu'!AA143="ERwMT", 'full menu'!AA143="M&amp;ERT", 'full menu'!AA143="MwIT", 'full menu'!AA143="IwMT", 'full menu'!AA143="M&amp;IT", 'full menu'!AA143="IwERT", 'full menu'!AA143="ERwIT", 'full menu'!AA143="I&amp;ERT", 'full menu'!AA143="ER&amp;M&amp;IT"),"MixedTs",IF('full menu'!AA143="UD","UD",IF('full menu'!AA143="LSD","LSD",IF('full menu'!AA143="WSD","WSD",IF('full menu'!AA143="UASC","UASC",""))))))))))</f>
        <v/>
      </c>
      <c r="AB143" t="str">
        <f>IF('full menu'!AB143="MDC","MDC",IF(OR('full menu'!AB143="PERF",'full menu'!AB143="AERF",'full menu'!AB143="PCB"),"ERfix",IF(OR('full menu'!AB143="ACB", 'full menu'!AB143="LCERT", 'full menu'!AB143="LERT",'full menu'!AB143="FCERT",'full menu'!AB143="FERT"),"ERTs",IF(OR('full menu'!AB143="FCMT",'full menu'!AB143="FMT",'full menu'!AB143="LMT",'full menu'!AB143="LCMT"),"MTs",IF(OR('full menu'!AB143="LCIT",'full menu'!AB143="FCIT",'full menu'!AB143="LIT",'full menu'!AB143="FIT"),"ITs",IF(OR('full menu'!AB143="MwERT", 'full menu'!AB143="ERwMT", 'full menu'!AB143="M&amp;ERT", 'full menu'!AB143="MwIT", 'full menu'!AB143="IwMT", 'full menu'!AB143="M&amp;IT", 'full menu'!AB143="IwERT", 'full menu'!AB143="ERwIT", 'full menu'!AB143="I&amp;ERT", 'full menu'!AB143="ER&amp;M&amp;IT"),"MixedTs",IF('full menu'!AB143="UD","UD",IF('full menu'!AB143="LSD","LSD",IF('full menu'!AB143="WSD","WSD",IF('full menu'!AB143="UASC","UASC",""))))))))))</f>
        <v/>
      </c>
      <c r="AC143" t="str">
        <f>IF('full menu'!AC143="MDC","MDC",IF(OR('full menu'!AC143="PERF",'full menu'!AC143="AERF",'full menu'!AC143="PCB"),"ERfix",IF(OR('full menu'!AC143="ACB", 'full menu'!AC143="LCERT", 'full menu'!AC143="LERT",'full menu'!AC143="FCERT",'full menu'!AC143="FERT"),"ERTs",IF(OR('full menu'!AC143="FCMT",'full menu'!AC143="FMT",'full menu'!AC143="LMT",'full menu'!AC143="LCMT"),"MTs",IF(OR('full menu'!AC143="LCIT",'full menu'!AC143="FCIT",'full menu'!AC143="LIT",'full menu'!AC143="FIT"),"ITs",IF(OR('full menu'!AC143="MwERT", 'full menu'!AC143="ERwMT", 'full menu'!AC143="M&amp;ERT", 'full menu'!AC143="MwIT", 'full menu'!AC143="IwMT", 'full menu'!AC143="M&amp;IT", 'full menu'!AC143="IwERT", 'full menu'!AC143="ERwIT", 'full menu'!AC143="I&amp;ERT", 'full menu'!AC143="ER&amp;M&amp;IT"),"MixedTs",IF('full menu'!AC143="UD","UD",IF('full menu'!AC143="LSD","LSD",IF('full menu'!AC143="WSD","WSD",IF('full menu'!AC143="UASC","UASC",""))))))))))</f>
        <v/>
      </c>
      <c r="AD143" t="str">
        <f>IF('full menu'!AD143="MDC","MDC",IF(OR('full menu'!AD143="PERF",'full menu'!AD143="AERF",'full menu'!AD143="PCB"),"ERfix",IF(OR('full menu'!AD143="ACB", 'full menu'!AD143="LCERT", 'full menu'!AD143="LERT",'full menu'!AD143="FCERT",'full menu'!AD143="FERT"),"ERTs",IF(OR('full menu'!AD143="FCMT",'full menu'!AD143="FMT",'full menu'!AD143="LMT",'full menu'!AD143="LCMT"),"MTs",IF(OR('full menu'!AD143="LCIT",'full menu'!AD143="FCIT",'full menu'!AD143="LIT",'full menu'!AD143="FIT"),"ITs",IF(OR('full menu'!AD143="MwERT", 'full menu'!AD143="ERwMT", 'full menu'!AD143="M&amp;ERT", 'full menu'!AD143="MwIT", 'full menu'!AD143="IwMT", 'full menu'!AD143="M&amp;IT", 'full menu'!AD143="IwERT", 'full menu'!AD143="ERwIT", 'full menu'!AD143="I&amp;ERT", 'full menu'!AD143="ER&amp;M&amp;IT"),"MixedTs",IF('full menu'!AD143="UD","UD",IF('full menu'!AD143="LSD","LSD",IF('full menu'!AD143="WSD","WSD",IF('full menu'!AD143="UASC","UASC",""))))))))))</f>
        <v/>
      </c>
      <c r="AE143" t="str">
        <f>IF('full menu'!AE143="MDC","MDC",IF(OR('full menu'!AE143="PERF",'full menu'!AE143="AERF",'full menu'!AE143="PCB"),"ERfix",IF(OR('full menu'!AE143="ACB", 'full menu'!AE143="LCERT", 'full menu'!AE143="LERT",'full menu'!AE143="FCERT",'full menu'!AE143="FERT"),"ERTs",IF(OR('full menu'!AE143="FCMT",'full menu'!AE143="FMT",'full menu'!AE143="LMT",'full menu'!AE143="LCMT"),"MTs",IF(OR('full menu'!AE143="LCIT",'full menu'!AE143="FCIT",'full menu'!AE143="LIT",'full menu'!AE143="FIT"),"ITs",IF(OR('full menu'!AE143="MwERT", 'full menu'!AE143="ERwMT", 'full menu'!AE143="M&amp;ERT", 'full menu'!AE143="MwIT", 'full menu'!AE143="IwMT", 'full menu'!AE143="M&amp;IT", 'full menu'!AE143="IwERT", 'full menu'!AE143="ERwIT", 'full menu'!AE143="I&amp;ERT", 'full menu'!AE143="ER&amp;M&amp;IT"),"MixedTs",IF('full menu'!AE143="UD","UD",IF('full menu'!AE143="LSD","LSD",IF('full menu'!AE143="WSD","WSD",IF('full menu'!AE143="UASC","UASC",""))))))))))</f>
        <v/>
      </c>
      <c r="AF143" t="str">
        <f>IF('full menu'!AF143="MDC","MDC",IF(OR('full menu'!AF143="PERF",'full menu'!AF143="AERF",'full menu'!AF143="PCB"),"ERfix",IF(OR('full menu'!AF143="ACB", 'full menu'!AF143="LCERT", 'full menu'!AF143="LERT",'full menu'!AF143="FCERT",'full menu'!AF143="FERT"),"ERTs",IF(OR('full menu'!AF143="FCMT",'full menu'!AF143="FMT",'full menu'!AF143="LMT",'full menu'!AF143="LCMT"),"MTs",IF(OR('full menu'!AF143="LCIT",'full menu'!AF143="FCIT",'full menu'!AF143="LIT",'full menu'!AF143="FIT"),"ITs",IF(OR('full menu'!AF143="MwERT", 'full menu'!AF143="ERwMT", 'full menu'!AF143="M&amp;ERT", 'full menu'!AF143="MwIT", 'full menu'!AF143="IwMT", 'full menu'!AF143="M&amp;IT", 'full menu'!AF143="IwERT", 'full menu'!AF143="ERwIT", 'full menu'!AF143="I&amp;ERT", 'full menu'!AF143="ER&amp;M&amp;IT"),"MixedTs",IF('full menu'!AF143="UD","UD",IF('full menu'!AF143="LSD","LSD",IF('full menu'!AF143="WSD","WSD",IF('full menu'!AF143="UASC","UASC",""))))))))))</f>
        <v/>
      </c>
      <c r="AG143" t="str">
        <f>IF('full menu'!AG143="MDC","MDC",IF(OR('full menu'!AG143="PERF",'full menu'!AG143="AERF",'full menu'!AG143="PCB"),"ERfix",IF(OR('full menu'!AG143="ACB", 'full menu'!AG143="LCERT", 'full menu'!AG143="LERT",'full menu'!AG143="FCERT",'full menu'!AG143="FERT"),"ERTs",IF(OR('full menu'!AG143="FCMT",'full menu'!AG143="FMT",'full menu'!AG143="LMT",'full menu'!AG143="LCMT"),"MTs",IF(OR('full menu'!AG143="LCIT",'full menu'!AG143="FCIT",'full menu'!AG143="LIT",'full menu'!AG143="FIT"),"ITs",IF(OR('full menu'!AG143="MwERT", 'full menu'!AG143="ERwMT", 'full menu'!AG143="M&amp;ERT", 'full menu'!AG143="MwIT", 'full menu'!AG143="IwMT", 'full menu'!AG143="M&amp;IT", 'full menu'!AG143="IwERT", 'full menu'!AG143="ERwIT", 'full menu'!AG143="I&amp;ERT", 'full menu'!AG143="ER&amp;M&amp;IT"),"MixedTs",IF('full menu'!AG143="UD","UD",IF('full menu'!AG143="LSD","LSD",IF('full menu'!AG143="WSD","WSD",IF('full menu'!AG143="UASC","UASC",""))))))))))</f>
        <v/>
      </c>
      <c r="AH143" t="str">
        <f>IF('full menu'!AH143="MDC","MDC",IF(OR('full menu'!AH143="PERF",'full menu'!AH143="AERF",'full menu'!AH143="PCB"),"ERfix",IF(OR('full menu'!AH143="ACB", 'full menu'!AH143="LCERT", 'full menu'!AH143="LERT",'full menu'!AH143="FCERT",'full menu'!AH143="FERT"),"ERTs",IF(OR('full menu'!AH143="FCMT",'full menu'!AH143="FMT",'full menu'!AH143="LMT",'full menu'!AH143="LCMT"),"MTs",IF(OR('full menu'!AH143="LCIT",'full menu'!AH143="FCIT",'full menu'!AH143="LIT",'full menu'!AH143="FIT"),"ITs",IF(OR('full menu'!AH143="MwERT", 'full menu'!AH143="ERwMT", 'full menu'!AH143="M&amp;ERT", 'full menu'!AH143="MwIT", 'full menu'!AH143="IwMT", 'full menu'!AH143="M&amp;IT", 'full menu'!AH143="IwERT", 'full menu'!AH143="ERwIT", 'full menu'!AH143="I&amp;ERT", 'full menu'!AH143="ER&amp;M&amp;IT"),"MixedTs",IF('full menu'!AH143="UD","UD",IF('full menu'!AH143="LSD","LSD",IF('full menu'!AH143="WSD","WSD",IF('full menu'!AH143="UASC","UASC",""))))))))))</f>
        <v/>
      </c>
      <c r="AI143" t="str">
        <f>IF('full menu'!AI143="MDC","MDC",IF(OR('full menu'!AI143="PERF",'full menu'!AI143="AERF",'full menu'!AI143="PCB"),"ERfix",IF(OR('full menu'!AI143="ACB", 'full menu'!AI143="LCERT", 'full menu'!AI143="LERT",'full menu'!AI143="FCERT",'full menu'!AI143="FERT"),"ERTs",IF(OR('full menu'!AI143="FCMT",'full menu'!AI143="FMT",'full menu'!AI143="LMT",'full menu'!AI143="LCMT"),"MTs",IF(OR('full menu'!AI143="LCIT",'full menu'!AI143="FCIT",'full menu'!AI143="LIT",'full menu'!AI143="FIT"),"ITs",IF(OR('full menu'!AI143="MwERT", 'full menu'!AI143="ERwMT", 'full menu'!AI143="M&amp;ERT", 'full menu'!AI143="MwIT", 'full menu'!AI143="IwMT", 'full menu'!AI143="M&amp;IT", 'full menu'!AI143="IwERT", 'full menu'!AI143="ERwIT", 'full menu'!AI143="I&amp;ERT", 'full menu'!AI143="ER&amp;M&amp;IT"),"MixedTs",IF('full menu'!AI143="UD","UD",IF('full menu'!AI143="LSD","LSD",IF('full menu'!AI143="WSD","WSD",IF('full menu'!AI143="UASC","UASC",""))))))))))</f>
        <v/>
      </c>
      <c r="AJ143" t="str">
        <f>IF('full menu'!AJ143="MDC","MDC",IF(OR('full menu'!AJ143="PERF",'full menu'!AJ143="AERF",'full menu'!AJ143="PCB"),"ERfix",IF(OR('full menu'!AJ143="ACB", 'full menu'!AJ143="LCERT", 'full menu'!AJ143="LERT",'full menu'!AJ143="FCERT",'full menu'!AJ143="FERT"),"ERTs",IF(OR('full menu'!AJ143="FCMT",'full menu'!AJ143="FMT",'full menu'!AJ143="LMT",'full menu'!AJ143="LCMT"),"MTs",IF(OR('full menu'!AJ143="LCIT",'full menu'!AJ143="FCIT",'full menu'!AJ143="LIT",'full menu'!AJ143="FIT"),"ITs",IF(OR('full menu'!AJ143="MwERT", 'full menu'!AJ143="ERwMT", 'full menu'!AJ143="M&amp;ERT", 'full menu'!AJ143="MwIT", 'full menu'!AJ143="IwMT", 'full menu'!AJ143="M&amp;IT", 'full menu'!AJ143="IwERT", 'full menu'!AJ143="ERwIT", 'full menu'!AJ143="I&amp;ERT", 'full menu'!AJ143="ER&amp;M&amp;IT"),"MixedTs",IF('full menu'!AJ143="UD","UD",IF('full menu'!AJ143="LSD","LSD",IF('full menu'!AJ143="WSD","WSD",IF('full menu'!AJ143="UASC","UASC",""))))))))))</f>
        <v/>
      </c>
      <c r="AK143" t="str">
        <f>IF('full menu'!AK143="MDC","MDC",IF(OR('full menu'!AK143="PERF",'full menu'!AK143="AERF",'full menu'!AK143="PCB"),"ERfix",IF(OR('full menu'!AK143="ACB", 'full menu'!AK143="LCERT", 'full menu'!AK143="LERT",'full menu'!AK143="FCERT",'full menu'!AK143="FERT"),"ERTs",IF(OR('full menu'!AK143="FCMT",'full menu'!AK143="FMT",'full menu'!AK143="LMT",'full menu'!AK143="LCMT"),"MTs",IF(OR('full menu'!AK143="LCIT",'full menu'!AK143="FCIT",'full menu'!AK143="LIT",'full menu'!AK143="FIT"),"ITs",IF(OR('full menu'!AK143="MwERT", 'full menu'!AK143="ERwMT", 'full menu'!AK143="M&amp;ERT", 'full menu'!AK143="MwIT", 'full menu'!AK143="IwMT", 'full menu'!AK143="M&amp;IT", 'full menu'!AK143="IwERT", 'full menu'!AK143="ERwIT", 'full menu'!AK143="I&amp;ERT", 'full menu'!AK143="ER&amp;M&amp;IT"),"MixedTs",IF('full menu'!AK143="UD","UD",IF('full menu'!AK143="LSD","LSD",IF('full menu'!AK143="WSD","WSD",IF('full menu'!AK143="UASC","UASC",""))))))))))</f>
        <v/>
      </c>
      <c r="AL143" t="str">
        <f>IF('full menu'!AL143="MDC","MDC",IF(OR('full menu'!AL143="PERF",'full menu'!AL143="AERF",'full menu'!AL143="PCB"),"ERfix",IF(OR('full menu'!AL143="ACB", 'full menu'!AL143="LCERT", 'full menu'!AL143="LERT",'full menu'!AL143="FCERT",'full menu'!AL143="FERT"),"ERTs",IF(OR('full menu'!AL143="FCMT",'full menu'!AL143="FMT",'full menu'!AL143="LMT",'full menu'!AL143="LCMT"),"MTs",IF(OR('full menu'!AL143="LCIT",'full menu'!AL143="FCIT",'full menu'!AL143="LIT",'full menu'!AL143="FIT"),"ITs",IF(OR('full menu'!AL143="MwERT", 'full menu'!AL143="ERwMT", 'full menu'!AL143="M&amp;ERT", 'full menu'!AL143="MwIT", 'full menu'!AL143="IwMT", 'full menu'!AL143="M&amp;IT", 'full menu'!AL143="IwERT", 'full menu'!AL143="ERwIT", 'full menu'!AL143="I&amp;ERT", 'full menu'!AL143="ER&amp;M&amp;IT"),"MixedTs",IF('full menu'!AL143="UD","UD",IF('full menu'!AL143="LSD","LSD",IF('full menu'!AL143="WSD","WSD",IF('full menu'!AL143="UASC","UASC",""))))))))))</f>
        <v/>
      </c>
      <c r="AM143" t="str">
        <f>IF('full menu'!AM143="MDC","MDC",IF(OR('full menu'!AM143="PERF",'full menu'!AM143="AERF",'full menu'!AM143="PCB"),"ERfix",IF(OR('full menu'!AM143="ACB", 'full menu'!AM143="LCERT", 'full menu'!AM143="LERT",'full menu'!AM143="FCERT",'full menu'!AM143="FERT"),"ERTs",IF(OR('full menu'!AM143="FCMT",'full menu'!AM143="FMT",'full menu'!AM143="LMT",'full menu'!AM143="LCMT"),"MTs",IF(OR('full menu'!AM143="LCIT",'full menu'!AM143="FCIT",'full menu'!AM143="LIT",'full menu'!AM143="FIT"),"ITs",IF(OR('full menu'!AM143="MwERT", 'full menu'!AM143="ERwMT", 'full menu'!AM143="M&amp;ERT", 'full menu'!AM143="MwIT", 'full menu'!AM143="IwMT", 'full menu'!AM143="M&amp;IT", 'full menu'!AM143="IwERT", 'full menu'!AM143="ERwIT", 'full menu'!AM143="I&amp;ERT", 'full menu'!AM143="ER&amp;M&amp;IT"),"MixedTs",IF('full menu'!AM143="UD","UD",IF('full menu'!AM143="LSD","LSD",IF('full menu'!AM143="WSD","WSD",IF('full menu'!AM143="UASC","UASC",""))))))))))</f>
        <v/>
      </c>
      <c r="AN143" t="str">
        <f>IF('full menu'!AN143="MDC","MDC",IF(OR('full menu'!AN143="PERF",'full menu'!AN143="AERF",'full menu'!AN143="PCB"),"ERfix",IF(OR('full menu'!AN143="ACB", 'full menu'!AN143="LCERT", 'full menu'!AN143="LERT",'full menu'!AN143="FCERT",'full menu'!AN143="FERT"),"ERTs",IF(OR('full menu'!AN143="FCMT",'full menu'!AN143="FMT",'full menu'!AN143="LMT",'full menu'!AN143="LCMT"),"MTs",IF(OR('full menu'!AN143="LCIT",'full menu'!AN143="FCIT",'full menu'!AN143="LIT",'full menu'!AN143="FIT"),"ITs",IF(OR('full menu'!AN143="MwERT", 'full menu'!AN143="ERwMT", 'full menu'!AN143="M&amp;ERT", 'full menu'!AN143="MwIT", 'full menu'!AN143="IwMT", 'full menu'!AN143="M&amp;IT", 'full menu'!AN143="IwERT", 'full menu'!AN143="ERwIT", 'full menu'!AN143="I&amp;ERT", 'full menu'!AN143="ER&amp;M&amp;IT"),"MixedTs",IF('full menu'!AN143="UD","UD",IF('full menu'!AN143="LSD","LSD",IF('full menu'!AN143="WSD","WSD",IF('full menu'!AN143="UASC","UASC",""))))))))))</f>
        <v/>
      </c>
      <c r="AO143" t="str">
        <f>IF('full menu'!AO143="MDC","MDC",IF(OR('full menu'!AO143="PERF",'full menu'!AO143="AERF",'full menu'!AO143="PCB"),"ERfix",IF(OR('full menu'!AO143="ACB", 'full menu'!AO143="LCERT", 'full menu'!AO143="LERT",'full menu'!AO143="FCERT",'full menu'!AO143="FERT"),"ERTs",IF(OR('full menu'!AO143="FCMT",'full menu'!AO143="FMT",'full menu'!AO143="LMT",'full menu'!AO143="LCMT"),"MTs",IF(OR('full menu'!AO143="LCIT",'full menu'!AO143="FCIT",'full menu'!AO143="LIT",'full menu'!AO143="FIT"),"ITs",IF(OR('full menu'!AO143="MwERT", 'full menu'!AO143="ERwMT", 'full menu'!AO143="M&amp;ERT", 'full menu'!AO143="MwIT", 'full menu'!AO143="IwMT", 'full menu'!AO143="M&amp;IT", 'full menu'!AO143="IwERT", 'full menu'!AO143="ERwIT", 'full menu'!AO143="I&amp;ERT", 'full menu'!AO143="ER&amp;M&amp;IT"),"MixedTs",IF('full menu'!AO143="UD","UD",IF('full menu'!AO143="LSD","LSD",IF('full menu'!AO143="WSD","WSD",IF('full menu'!AO143="UASC","UASC",""))))))))))</f>
        <v/>
      </c>
      <c r="AP143" t="str">
        <f>IF('full menu'!AP143="MDC","MDC",IF(OR('full menu'!AP143="PERF",'full menu'!AP143="AERF",'full menu'!AP143="PCB"),"ERfix",IF(OR('full menu'!AP143="ACB", 'full menu'!AP143="LCERT", 'full menu'!AP143="LERT",'full menu'!AP143="FCERT",'full menu'!AP143="FERT"),"ERTs",IF(OR('full menu'!AP143="FCMT",'full menu'!AP143="FMT",'full menu'!AP143="LMT",'full menu'!AP143="LCMT"),"MTs",IF(OR('full menu'!AP143="LCIT",'full menu'!AP143="FCIT",'full menu'!AP143="LIT",'full menu'!AP143="FIT"),"ITs",IF(OR('full menu'!AP143="MwERT", 'full menu'!AP143="ERwMT", 'full menu'!AP143="M&amp;ERT", 'full menu'!AP143="MwIT", 'full menu'!AP143="IwMT", 'full menu'!AP143="M&amp;IT", 'full menu'!AP143="IwERT", 'full menu'!AP143="ERwIT", 'full menu'!AP143="I&amp;ERT", 'full menu'!AP143="ER&amp;M&amp;IT"),"MixedTs",IF('full menu'!AP143="UD","UD",IF('full menu'!AP143="LSD","LSD",IF('full menu'!AP143="WSD","WSD",IF('full menu'!AP143="UASC","UASC",""))))))))))</f>
        <v/>
      </c>
      <c r="AQ143" t="str">
        <f>IF('full menu'!AQ143="MDC","MDC",IF(OR('full menu'!AQ143="PERF",'full menu'!AQ143="AERF",'full menu'!AQ143="PCB"),"ERfix",IF(OR('full menu'!AQ143="ACB", 'full menu'!AQ143="LCERT", 'full menu'!AQ143="LERT",'full menu'!AQ143="FCERT",'full menu'!AQ143="FERT"),"ERTs",IF(OR('full menu'!AQ143="FCMT",'full menu'!AQ143="FMT",'full menu'!AQ143="LMT",'full menu'!AQ143="LCMT"),"MTs",IF(OR('full menu'!AQ143="LCIT",'full menu'!AQ143="FCIT",'full menu'!AQ143="LIT",'full menu'!AQ143="FIT"),"ITs",IF(OR('full menu'!AQ143="MwERT", 'full menu'!AQ143="ERwMT", 'full menu'!AQ143="M&amp;ERT", 'full menu'!AQ143="MwIT", 'full menu'!AQ143="IwMT", 'full menu'!AQ143="M&amp;IT", 'full menu'!AQ143="IwERT", 'full menu'!AQ143="ERwIT", 'full menu'!AQ143="I&amp;ERT", 'full menu'!AQ143="ER&amp;M&amp;IT"),"MixedTs",IF('full menu'!AQ143="UD","UD",IF('full menu'!AQ143="LSD","LSD",IF('full menu'!AQ143="WSD","WSD",IF('full menu'!AQ143="UASC","UASC",""))))))))))</f>
        <v/>
      </c>
      <c r="AR143" t="str">
        <f>IF('full menu'!AR143="MDC","MDC",IF(OR('full menu'!AR143="PERF",'full menu'!AR143="AERF",'full menu'!AR143="PCB"),"ERfix",IF(OR('full menu'!AR143="ACB", 'full menu'!AR143="LCERT", 'full menu'!AR143="LERT",'full menu'!AR143="FCERT",'full menu'!AR143="FERT"),"ERTs",IF(OR('full menu'!AR143="FCMT",'full menu'!AR143="FMT",'full menu'!AR143="LMT",'full menu'!AR143="LCMT"),"MTs",IF(OR('full menu'!AR143="LCIT",'full menu'!AR143="FCIT",'full menu'!AR143="LIT",'full menu'!AR143="FIT"),"ITs",IF(OR('full menu'!AR143="MwERT", 'full menu'!AR143="ERwMT", 'full menu'!AR143="M&amp;ERT", 'full menu'!AR143="MwIT", 'full menu'!AR143="IwMT", 'full menu'!AR143="M&amp;IT", 'full menu'!AR143="IwERT", 'full menu'!AR143="ERwIT", 'full menu'!AR143="I&amp;ERT", 'full menu'!AR143="ER&amp;M&amp;IT"),"MixedTs",IF('full menu'!AR143="UD","UD",IF('full menu'!AR143="LSD","LSD",IF('full menu'!AR143="WSD","WSD",IF('full menu'!AR143="UASC","UASC",""))))))))))</f>
        <v/>
      </c>
      <c r="AS143" t="str">
        <f>IF('full menu'!AS143="MDC","MDC",IF(OR('full menu'!AS143="PERF",'full menu'!AS143="AERF",'full menu'!AS143="PCB"),"ERfix",IF(OR('full menu'!AS143="ACB", 'full menu'!AS143="LCERT", 'full menu'!AS143="LERT",'full menu'!AS143="FCERT",'full menu'!AS143="FERT"),"ERTs",IF(OR('full menu'!AS143="FCMT",'full menu'!AS143="FMT",'full menu'!AS143="LMT",'full menu'!AS143="LCMT"),"MTs",IF(OR('full menu'!AS143="LCIT",'full menu'!AS143="FCIT",'full menu'!AS143="LIT",'full menu'!AS143="FIT"),"ITs",IF(OR('full menu'!AS143="MwERT", 'full menu'!AS143="ERwMT", 'full menu'!AS143="M&amp;ERT", 'full menu'!AS143="MwIT", 'full menu'!AS143="IwMT", 'full menu'!AS143="M&amp;IT", 'full menu'!AS143="IwERT", 'full menu'!AS143="ERwIT", 'full menu'!AS143="I&amp;ERT", 'full menu'!AS143="ER&amp;M&amp;IT"),"MixedTs",IF('full menu'!AS143="UD","UD",IF('full menu'!AS143="LSD","LSD",IF('full menu'!AS143="WSD","WSD",IF('full menu'!AS143="UASC","UASC",""))))))))))</f>
        <v/>
      </c>
      <c r="AT143" t="str">
        <f>IF('full menu'!AT143="MDC","MDC",IF(OR('full menu'!AT143="PERF",'full menu'!AT143="AERF",'full menu'!AT143="PCB"),"ERfix",IF(OR('full menu'!AT143="ACB", 'full menu'!AT143="LCERT", 'full menu'!AT143="LERT",'full menu'!AT143="FCERT",'full menu'!AT143="FERT"),"ERTs",IF(OR('full menu'!AT143="FCMT",'full menu'!AT143="FMT",'full menu'!AT143="LMT",'full menu'!AT143="LCMT"),"MTs",IF(OR('full menu'!AT143="LCIT",'full menu'!AT143="FCIT",'full menu'!AT143="LIT",'full menu'!AT143="FIT"),"ITs",IF(OR('full menu'!AT143="MwERT", 'full menu'!AT143="ERwMT", 'full menu'!AT143="M&amp;ERT", 'full menu'!AT143="MwIT", 'full menu'!AT143="IwMT", 'full menu'!AT143="M&amp;IT", 'full menu'!AT143="IwERT", 'full menu'!AT143="ERwIT", 'full menu'!AT143="I&amp;ERT", 'full menu'!AT143="ER&amp;M&amp;IT"),"MixedTs",IF('full menu'!AT143="UD","UD",IF('full menu'!AT143="LSD","LSD",IF('full menu'!AT143="WSD","WSD",IF('full menu'!AT143="UASC","UASC",""))))))))))</f>
        <v/>
      </c>
      <c r="AU143" t="str">
        <f>IF('full menu'!AU143="MDC","MDC",IF(OR('full menu'!AU143="PERF",'full menu'!AU143="AERF",'full menu'!AU143="PCB"),"ERfix",IF(OR('full menu'!AU143="ACB", 'full menu'!AU143="LCERT", 'full menu'!AU143="LERT",'full menu'!AU143="FCERT",'full menu'!AU143="FERT"),"ERTs",IF(OR('full menu'!AU143="FCMT",'full menu'!AU143="FMT",'full menu'!AU143="LMT",'full menu'!AU143="LCMT"),"MTs",IF(OR('full menu'!AU143="LCIT",'full menu'!AU143="FCIT",'full menu'!AU143="LIT",'full menu'!AU143="FIT"),"ITs",IF(OR('full menu'!AU143="MwERT", 'full menu'!AU143="ERwMT", 'full menu'!AU143="M&amp;ERT", 'full menu'!AU143="MwIT", 'full menu'!AU143="IwMT", 'full menu'!AU143="M&amp;IT", 'full menu'!AU143="IwERT", 'full menu'!AU143="ERwIT", 'full menu'!AU143="I&amp;ERT", 'full menu'!AU143="ER&amp;M&amp;IT"),"MixedTs",IF('full menu'!AU143="UD","UD",IF('full menu'!AU143="LSD","LSD",IF('full menu'!AU143="WSD","WSD",IF('full menu'!AU143="UASC","UASC",""))))))))))</f>
        <v/>
      </c>
      <c r="AV143" t="str">
        <f>IF('full menu'!AV143="MDC","MDC",IF(OR('full menu'!AV143="PERF",'full menu'!AV143="AERF",'full menu'!AV143="PCB"),"ERfix",IF(OR('full menu'!AV143="ACB", 'full menu'!AV143="LCERT", 'full menu'!AV143="LERT",'full menu'!AV143="FCERT",'full menu'!AV143="FERT"),"ERTs",IF(OR('full menu'!AV143="FCMT",'full menu'!AV143="FMT",'full menu'!AV143="LMT",'full menu'!AV143="LCMT"),"MTs",IF(OR('full menu'!AV143="LCIT",'full menu'!AV143="FCIT",'full menu'!AV143="LIT",'full menu'!AV143="FIT"),"ITs",IF(OR('full menu'!AV143="MwERT", 'full menu'!AV143="ERwMT", 'full menu'!AV143="M&amp;ERT", 'full menu'!AV143="MwIT", 'full menu'!AV143="IwMT", 'full menu'!AV143="M&amp;IT", 'full menu'!AV143="IwERT", 'full menu'!AV143="ERwIT", 'full menu'!AV143="I&amp;ERT", 'full menu'!AV143="ER&amp;M&amp;IT"),"MixedTs",IF('full menu'!AV143="UD","UD",IF('full menu'!AV143="LSD","LSD",IF('full menu'!AV143="WSD","WSD",IF('full menu'!AV143="UASC","UASC",""))))))))))</f>
        <v/>
      </c>
      <c r="AW143" t="str">
        <f>IF('full menu'!AW143="MDC","MDC",IF(OR('full menu'!AW143="PERF",'full menu'!AW143="AERF",'full menu'!AW143="PCB"),"ERfix",IF(OR('full menu'!AW143="ACB", 'full menu'!AW143="LCERT", 'full menu'!AW143="LERT",'full menu'!AW143="FCERT",'full menu'!AW143="FERT"),"ERTs",IF(OR('full menu'!AW143="FCMT",'full menu'!AW143="FMT",'full menu'!AW143="LMT",'full menu'!AW143="LCMT"),"MTs",IF(OR('full menu'!AW143="LCIT",'full menu'!AW143="FCIT",'full menu'!AW143="LIT",'full menu'!AW143="FIT"),"ITs",IF(OR('full menu'!AW143="MwERT", 'full menu'!AW143="ERwMT", 'full menu'!AW143="M&amp;ERT", 'full menu'!AW143="MwIT", 'full menu'!AW143="IwMT", 'full menu'!AW143="M&amp;IT", 'full menu'!AW143="IwERT", 'full menu'!AW143="ERwIT", 'full menu'!AW143="I&amp;ERT", 'full menu'!AW143="ER&amp;M&amp;IT"),"MixedTs",IF('full menu'!AW143="UD","UD",IF('full menu'!AW143="LSD","LSD",IF('full menu'!AW143="WSD","WSD",IF('full menu'!AW143="UASC","UASC",""))))))))))</f>
        <v/>
      </c>
      <c r="AX143" t="str">
        <f>IF('full menu'!AX143="MDC","MDC",IF(OR('full menu'!AX143="PERF",'full menu'!AX143="AERF",'full menu'!AX143="PCB"),"ERfix",IF(OR('full menu'!AX143="ACB", 'full menu'!AX143="LCERT", 'full menu'!AX143="LERT",'full menu'!AX143="FCERT",'full menu'!AX143="FERT"),"ERTs",IF(OR('full menu'!AX143="FCMT",'full menu'!AX143="FMT",'full menu'!AX143="LMT",'full menu'!AX143="LCMT"),"MTs",IF(OR('full menu'!AX143="LCIT",'full menu'!AX143="FCIT",'full menu'!AX143="LIT",'full menu'!AX143="FIT"),"ITs",IF(OR('full menu'!AX143="MwERT", 'full menu'!AX143="ERwMT", 'full menu'!AX143="M&amp;ERT", 'full menu'!AX143="MwIT", 'full menu'!AX143="IwMT", 'full menu'!AX143="M&amp;IT", 'full menu'!AX143="IwERT", 'full menu'!AX143="ERwIT", 'full menu'!AX143="I&amp;ERT", 'full menu'!AX143="ER&amp;M&amp;IT"),"MixedTs",IF('full menu'!AX143="UD","UD",IF('full menu'!AX143="LSD","LSD",IF('full menu'!AX143="WSD","WSD",IF('full menu'!AX143="UASC","UASC",""))))))))))</f>
        <v/>
      </c>
      <c r="AY143" t="str">
        <f>IF('full menu'!AY143="MDC","MDC",IF(OR('full menu'!AY143="PERF",'full menu'!AY143="AERF",'full menu'!AY143="PCB"),"ERfix",IF(OR('full menu'!AY143="ACB", 'full menu'!AY143="LCERT", 'full menu'!AY143="LERT",'full menu'!AY143="FCERT",'full menu'!AY143="FERT"),"ERTs",IF(OR('full menu'!AY143="FCMT",'full menu'!AY143="FMT",'full menu'!AY143="LMT",'full menu'!AY143="LCMT"),"MTs",IF(OR('full menu'!AY143="LCIT",'full menu'!AY143="FCIT",'full menu'!AY143="LIT",'full menu'!AY143="FIT"),"ITs",IF(OR('full menu'!AY143="MwERT", 'full menu'!AY143="ERwMT", 'full menu'!AY143="M&amp;ERT", 'full menu'!AY143="MwIT", 'full menu'!AY143="IwMT", 'full menu'!AY143="M&amp;IT", 'full menu'!AY143="IwERT", 'full menu'!AY143="ERwIT", 'full menu'!AY143="I&amp;ERT", 'full menu'!AY143="ER&amp;M&amp;IT"),"MixedTs",IF('full menu'!AY143="UD","UD",IF('full menu'!AY143="LSD","LSD",IF('full menu'!AY143="WSD","WSD",IF('full menu'!AY143="UASC","UASC",""))))))))))</f>
        <v/>
      </c>
    </row>
    <row r="144" spans="1:51" x14ac:dyDescent="0.3">
      <c r="A144" t="s">
        <v>166</v>
      </c>
      <c r="B144" t="str">
        <f>IF('full menu'!B144="MDC","MDC",IF(OR('full menu'!B144="PERF",'full menu'!B144="AERF",'full menu'!B144="PCB"),"ERfix",IF(OR('full menu'!B144="ACB", 'full menu'!B144="LCERT", 'full menu'!B144="LERT",'full menu'!B144="FCERT",'full menu'!B144="FERT"),"ERTs",IF(OR('full menu'!B144="FCMT",'full menu'!B144="FMT",'full menu'!B144="LMT",'full menu'!B144="LCMT"),"MTs",IF(OR('full menu'!B144="LCIT",'full menu'!B144="FCIT",'full menu'!B144="LIT",'full menu'!B144="FIT"),"ITs",IF(OR('full menu'!B144="MwERT", 'full menu'!B144="ERwMT", 'full menu'!B144="M&amp;ERT", 'full menu'!B144="MwIT", 'full menu'!B144="IwMT", 'full menu'!B144="M&amp;IT", 'full menu'!B144="IwERT", 'full menu'!B144="ERwIT", 'full menu'!B144="I&amp;ERT", 'full menu'!B144="ER&amp;M&amp;IT"),"MixedTs",IF('full menu'!B144="UD","UD",IF('full menu'!B144="LSD","LSD",IF('full menu'!B144="WSD","WSD",IF('full menu'!B144="UASC","UASC",""))))))))))</f>
        <v/>
      </c>
      <c r="C144" t="str">
        <f>IF('full menu'!C144="MDC","MDC",IF(OR('full menu'!C144="PERF",'full menu'!C144="AERF",'full menu'!C144="PCB"),"ERfix",IF(OR('full menu'!C144="ACB", 'full menu'!C144="LCERT", 'full menu'!C144="LERT",'full menu'!C144="FCERT",'full menu'!C144="FERT"),"ERTs",IF(OR('full menu'!C144="FCMT",'full menu'!C144="FMT",'full menu'!C144="LMT",'full menu'!C144="LCMT"),"MTs",IF(OR('full menu'!C144="LCIT",'full menu'!C144="FCIT",'full menu'!C144="LIT",'full menu'!C144="FIT"),"ITs",IF(OR('full menu'!C144="MwERT", 'full menu'!C144="ERwMT", 'full menu'!C144="M&amp;ERT", 'full menu'!C144="MwIT", 'full menu'!C144="IwMT", 'full menu'!C144="M&amp;IT", 'full menu'!C144="IwERT", 'full menu'!C144="ERwIT", 'full menu'!C144="I&amp;ERT", 'full menu'!C144="ER&amp;M&amp;IT"),"MixedTs",IF('full menu'!C144="UD","UD",IF('full menu'!C144="LSD","LSD",IF('full menu'!C144="WSD","WSD",IF('full menu'!C144="UASC","UASC",""))))))))))</f>
        <v/>
      </c>
      <c r="D144" t="str">
        <f>IF('full menu'!D144="MDC","MDC",IF(OR('full menu'!D144="PERF",'full menu'!D144="AERF",'full menu'!D144="PCB"),"ERfix",IF(OR('full menu'!D144="ACB", 'full menu'!D144="LCERT", 'full menu'!D144="LERT",'full menu'!D144="FCERT",'full menu'!D144="FERT"),"ERTs",IF(OR('full menu'!D144="FCMT",'full menu'!D144="FMT",'full menu'!D144="LMT",'full menu'!D144="LCMT"),"MTs",IF(OR('full menu'!D144="LCIT",'full menu'!D144="FCIT",'full menu'!D144="LIT",'full menu'!D144="FIT"),"ITs",IF(OR('full menu'!D144="MwERT", 'full menu'!D144="ERwMT", 'full menu'!D144="M&amp;ERT", 'full menu'!D144="MwIT", 'full menu'!D144="IwMT", 'full menu'!D144="M&amp;IT", 'full menu'!D144="IwERT", 'full menu'!D144="ERwIT", 'full menu'!D144="I&amp;ERT", 'full menu'!D144="ER&amp;M&amp;IT"),"MixedTs",IF('full menu'!D144="UD","UD",IF('full menu'!D144="LSD","LSD",IF('full menu'!D144="WSD","WSD",IF('full menu'!D144="UASC","UASC",""))))))))))</f>
        <v/>
      </c>
      <c r="E144" t="str">
        <f>IF('full menu'!E144="MDC","MDC",IF(OR('full menu'!E144="PERF",'full menu'!E144="AERF",'full menu'!E144="PCB"),"ERfix",IF(OR('full menu'!E144="ACB", 'full menu'!E144="LCERT", 'full menu'!E144="LERT",'full menu'!E144="FCERT",'full menu'!E144="FERT"),"ERTs",IF(OR('full menu'!E144="FCMT",'full menu'!E144="FMT",'full menu'!E144="LMT",'full menu'!E144="LCMT"),"MTs",IF(OR('full menu'!E144="LCIT",'full menu'!E144="FCIT",'full menu'!E144="LIT",'full menu'!E144="FIT"),"ITs",IF(OR('full menu'!E144="MwERT", 'full menu'!E144="ERwMT", 'full menu'!E144="M&amp;ERT", 'full menu'!E144="MwIT", 'full menu'!E144="IwMT", 'full menu'!E144="M&amp;IT", 'full menu'!E144="IwERT", 'full menu'!E144="ERwIT", 'full menu'!E144="I&amp;ERT", 'full menu'!E144="ER&amp;M&amp;IT"),"MixedTs",IF('full menu'!E144="UD","UD",IF('full menu'!E144="LSD","LSD",IF('full menu'!E144="WSD","WSD",IF('full menu'!E144="UASC","UASC",""))))))))))</f>
        <v/>
      </c>
      <c r="F144" t="str">
        <f>IF('full menu'!F144="MDC","MDC",IF(OR('full menu'!F144="PERF",'full menu'!F144="AERF",'full menu'!F144="PCB"),"ERfix",IF(OR('full menu'!F144="ACB", 'full menu'!F144="LCERT", 'full menu'!F144="LERT",'full menu'!F144="FCERT",'full menu'!F144="FERT"),"ERTs",IF(OR('full menu'!F144="FCMT",'full menu'!F144="FMT",'full menu'!F144="LMT",'full menu'!F144="LCMT"),"MTs",IF(OR('full menu'!F144="LCIT",'full menu'!F144="FCIT",'full menu'!F144="LIT",'full menu'!F144="FIT"),"ITs",IF(OR('full menu'!F144="MwERT", 'full menu'!F144="ERwMT", 'full menu'!F144="M&amp;ERT", 'full menu'!F144="MwIT", 'full menu'!F144="IwMT", 'full menu'!F144="M&amp;IT", 'full menu'!F144="IwERT", 'full menu'!F144="ERwIT", 'full menu'!F144="I&amp;ERT", 'full menu'!F144="ER&amp;M&amp;IT"),"MixedTs",IF('full menu'!F144="UD","UD",IF('full menu'!F144="LSD","LSD",IF('full menu'!F144="WSD","WSD",IF('full menu'!F144="UASC","UASC",""))))))))))</f>
        <v/>
      </c>
      <c r="G144" t="str">
        <f>IF('full menu'!G144="MDC","MDC",IF(OR('full menu'!G144="PERF",'full menu'!G144="AERF",'full menu'!G144="PCB"),"ERfix",IF(OR('full menu'!G144="ACB", 'full menu'!G144="LCERT", 'full menu'!G144="LERT",'full menu'!G144="FCERT",'full menu'!G144="FERT"),"ERTs",IF(OR('full menu'!G144="FCMT",'full menu'!G144="FMT",'full menu'!G144="LMT",'full menu'!G144="LCMT"),"MTs",IF(OR('full menu'!G144="LCIT",'full menu'!G144="FCIT",'full menu'!G144="LIT",'full menu'!G144="FIT"),"ITs",IF(OR('full menu'!G144="MwERT", 'full menu'!G144="ERwMT", 'full menu'!G144="M&amp;ERT", 'full menu'!G144="MwIT", 'full menu'!G144="IwMT", 'full menu'!G144="M&amp;IT", 'full menu'!G144="IwERT", 'full menu'!G144="ERwIT", 'full menu'!G144="I&amp;ERT", 'full menu'!G144="ER&amp;M&amp;IT"),"MixedTs",IF('full menu'!G144="UD","UD",IF('full menu'!G144="LSD","LSD",IF('full menu'!G144="WSD","WSD",IF('full menu'!G144="UASC","UASC",""))))))))))</f>
        <v/>
      </c>
      <c r="H144" t="str">
        <f>IF('full menu'!H144="MDC","MDC",IF(OR('full menu'!H144="PERF",'full menu'!H144="AERF",'full menu'!H144="PCB"),"ERfix",IF(OR('full menu'!H144="ACB", 'full menu'!H144="LCERT", 'full menu'!H144="LERT",'full menu'!H144="FCERT",'full menu'!H144="FERT"),"ERTs",IF(OR('full menu'!H144="FCMT",'full menu'!H144="FMT",'full menu'!H144="LMT",'full menu'!H144="LCMT"),"MTs",IF(OR('full menu'!H144="LCIT",'full menu'!H144="FCIT",'full menu'!H144="LIT",'full menu'!H144="FIT"),"ITs",IF(OR('full menu'!H144="MwERT", 'full menu'!H144="ERwMT", 'full menu'!H144="M&amp;ERT", 'full menu'!H144="MwIT", 'full menu'!H144="IwMT", 'full menu'!H144="M&amp;IT", 'full menu'!H144="IwERT", 'full menu'!H144="ERwIT", 'full menu'!H144="I&amp;ERT", 'full menu'!H144="ER&amp;M&amp;IT"),"MixedTs",IF('full menu'!H144="UD","UD",IF('full menu'!H144="LSD","LSD",IF('full menu'!H144="WSD","WSD",IF('full menu'!H144="UASC","UASC",""))))))))))</f>
        <v/>
      </c>
      <c r="I144" t="str">
        <f>IF('full menu'!I144="MDC","MDC",IF(OR('full menu'!I144="PERF",'full menu'!I144="AERF",'full menu'!I144="PCB"),"ERfix",IF(OR('full menu'!I144="ACB", 'full menu'!I144="LCERT", 'full menu'!I144="LERT",'full menu'!I144="FCERT",'full menu'!I144="FERT"),"ERTs",IF(OR('full menu'!I144="FCMT",'full menu'!I144="FMT",'full menu'!I144="LMT",'full menu'!I144="LCMT"),"MTs",IF(OR('full menu'!I144="LCIT",'full menu'!I144="FCIT",'full menu'!I144="LIT",'full menu'!I144="FIT"),"ITs",IF(OR('full menu'!I144="MwERT", 'full menu'!I144="ERwMT", 'full menu'!I144="M&amp;ERT", 'full menu'!I144="MwIT", 'full menu'!I144="IwMT", 'full menu'!I144="M&amp;IT", 'full menu'!I144="IwERT", 'full menu'!I144="ERwIT", 'full menu'!I144="I&amp;ERT", 'full menu'!I144="ER&amp;M&amp;IT"),"MixedTs",IF('full menu'!I144="UD","UD",IF('full menu'!I144="LSD","LSD",IF('full menu'!I144="WSD","WSD",IF('full menu'!I144="UASC","UASC",""))))))))))</f>
        <v/>
      </c>
      <c r="J144" t="str">
        <f>IF('full menu'!J144="MDC","MDC",IF(OR('full menu'!J144="PERF",'full menu'!J144="AERF",'full menu'!J144="PCB"),"ERfix",IF(OR('full menu'!J144="ACB", 'full menu'!J144="LCERT", 'full menu'!J144="LERT",'full menu'!J144="FCERT",'full menu'!J144="FERT"),"ERTs",IF(OR('full menu'!J144="FCMT",'full menu'!J144="FMT",'full menu'!J144="LMT",'full menu'!J144="LCMT"),"MTs",IF(OR('full menu'!J144="LCIT",'full menu'!J144="FCIT",'full menu'!J144="LIT",'full menu'!J144="FIT"),"ITs",IF(OR('full menu'!J144="MwERT", 'full menu'!J144="ERwMT", 'full menu'!J144="M&amp;ERT", 'full menu'!J144="MwIT", 'full menu'!J144="IwMT", 'full menu'!J144="M&amp;IT", 'full menu'!J144="IwERT", 'full menu'!J144="ERwIT", 'full menu'!J144="I&amp;ERT", 'full menu'!J144="ER&amp;M&amp;IT"),"MixedTs",IF('full menu'!J144="UD","UD",IF('full menu'!J144="LSD","LSD",IF('full menu'!J144="WSD","WSD",IF('full menu'!J144="UASC","UASC",""))))))))))</f>
        <v/>
      </c>
      <c r="K144" t="str">
        <f>IF('full menu'!K144="MDC","MDC",IF(OR('full menu'!K144="PERF",'full menu'!K144="AERF",'full menu'!K144="PCB"),"ERfix",IF(OR('full menu'!K144="ACB", 'full menu'!K144="LCERT", 'full menu'!K144="LERT",'full menu'!K144="FCERT",'full menu'!K144="FERT"),"ERTs",IF(OR('full menu'!K144="FCMT",'full menu'!K144="FMT",'full menu'!K144="LMT",'full menu'!K144="LCMT"),"MTs",IF(OR('full menu'!K144="LCIT",'full menu'!K144="FCIT",'full menu'!K144="LIT",'full menu'!K144="FIT"),"ITs",IF(OR('full menu'!K144="MwERT", 'full menu'!K144="ERwMT", 'full menu'!K144="M&amp;ERT", 'full menu'!K144="MwIT", 'full menu'!K144="IwMT", 'full menu'!K144="M&amp;IT", 'full menu'!K144="IwERT", 'full menu'!K144="ERwIT", 'full menu'!K144="I&amp;ERT", 'full menu'!K144="ER&amp;M&amp;IT"),"MixedTs",IF('full menu'!K144="UD","UD",IF('full menu'!K144="LSD","LSD",IF('full menu'!K144="WSD","WSD",IF('full menu'!K144="UASC","UASC",""))))))))))</f>
        <v/>
      </c>
      <c r="L144" t="str">
        <f>IF('full menu'!L144="MDC","MDC",IF(OR('full menu'!L144="PERF",'full menu'!L144="AERF",'full menu'!L144="PCB"),"ERfix",IF(OR('full menu'!L144="ACB", 'full menu'!L144="LCERT", 'full menu'!L144="LERT",'full menu'!L144="FCERT",'full menu'!L144="FERT"),"ERTs",IF(OR('full menu'!L144="FCMT",'full menu'!L144="FMT",'full menu'!L144="LMT",'full menu'!L144="LCMT"),"MTs",IF(OR('full menu'!L144="LCIT",'full menu'!L144="FCIT",'full menu'!L144="LIT",'full menu'!L144="FIT"),"ITs",IF(OR('full menu'!L144="MwERT", 'full menu'!L144="ERwMT", 'full menu'!L144="M&amp;ERT", 'full menu'!L144="MwIT", 'full menu'!L144="IwMT", 'full menu'!L144="M&amp;IT", 'full menu'!L144="IwERT", 'full menu'!L144="ERwIT", 'full menu'!L144="I&amp;ERT", 'full menu'!L144="ER&amp;M&amp;IT"),"MixedTs",IF('full menu'!L144="UD","UD",IF('full menu'!L144="LSD","LSD",IF('full menu'!L144="WSD","WSD",IF('full menu'!L144="UASC","UASC",""))))))))))</f>
        <v/>
      </c>
      <c r="M144" t="str">
        <f>IF('full menu'!M144="MDC","MDC",IF(OR('full menu'!M144="PERF",'full menu'!M144="AERF",'full menu'!M144="PCB"),"ERfix",IF(OR('full menu'!M144="ACB", 'full menu'!M144="LCERT", 'full menu'!M144="LERT",'full menu'!M144="FCERT",'full menu'!M144="FERT"),"ERTs",IF(OR('full menu'!M144="FCMT",'full menu'!M144="FMT",'full menu'!M144="LMT",'full menu'!M144="LCMT"),"MTs",IF(OR('full menu'!M144="LCIT",'full menu'!M144="FCIT",'full menu'!M144="LIT",'full menu'!M144="FIT"),"ITs",IF(OR('full menu'!M144="MwERT", 'full menu'!M144="ERwMT", 'full menu'!M144="M&amp;ERT", 'full menu'!M144="MwIT", 'full menu'!M144="IwMT", 'full menu'!M144="M&amp;IT", 'full menu'!M144="IwERT", 'full menu'!M144="ERwIT", 'full menu'!M144="I&amp;ERT", 'full menu'!M144="ER&amp;M&amp;IT"),"MixedTs",IF('full menu'!M144="UD","UD",IF('full menu'!M144="LSD","LSD",IF('full menu'!M144="WSD","WSD",IF('full menu'!M144="UASC","UASC",""))))))))))</f>
        <v/>
      </c>
      <c r="N144" t="str">
        <f>IF('full menu'!N144="MDC","MDC",IF(OR('full menu'!N144="PERF",'full menu'!N144="AERF",'full menu'!N144="PCB"),"ERfix",IF(OR('full menu'!N144="ACB", 'full menu'!N144="LCERT", 'full menu'!N144="LERT",'full menu'!N144="FCERT",'full menu'!N144="FERT"),"ERTs",IF(OR('full menu'!N144="FCMT",'full menu'!N144="FMT",'full menu'!N144="LMT",'full menu'!N144="LCMT"),"MTs",IF(OR('full menu'!N144="LCIT",'full menu'!N144="FCIT",'full menu'!N144="LIT",'full menu'!N144="FIT"),"ITs",IF(OR('full menu'!N144="MwERT", 'full menu'!N144="ERwMT", 'full menu'!N144="M&amp;ERT", 'full menu'!N144="MwIT", 'full menu'!N144="IwMT", 'full menu'!N144="M&amp;IT", 'full menu'!N144="IwERT", 'full menu'!N144="ERwIT", 'full menu'!N144="I&amp;ERT", 'full menu'!N144="ER&amp;M&amp;IT"),"MixedTs",IF('full menu'!N144="UD","UD",IF('full menu'!N144="LSD","LSD",IF('full menu'!N144="WSD","WSD",IF('full menu'!N144="UASC","UASC",""))))))))))</f>
        <v/>
      </c>
      <c r="O144" t="str">
        <f>IF('full menu'!O144="MDC","MDC",IF(OR('full menu'!O144="PERF",'full menu'!O144="AERF",'full menu'!O144="PCB"),"ERfix",IF(OR('full menu'!O144="ACB", 'full menu'!O144="LCERT", 'full menu'!O144="LERT",'full menu'!O144="FCERT",'full menu'!O144="FERT"),"ERTs",IF(OR('full menu'!O144="FCMT",'full menu'!O144="FMT",'full menu'!O144="LMT",'full menu'!O144="LCMT"),"MTs",IF(OR('full menu'!O144="LCIT",'full menu'!O144="FCIT",'full menu'!O144="LIT",'full menu'!O144="FIT"),"ITs",IF(OR('full menu'!O144="MwERT", 'full menu'!O144="ERwMT", 'full menu'!O144="M&amp;ERT", 'full menu'!O144="MwIT", 'full menu'!O144="IwMT", 'full menu'!O144="M&amp;IT", 'full menu'!O144="IwERT", 'full menu'!O144="ERwIT", 'full menu'!O144="I&amp;ERT", 'full menu'!O144="ER&amp;M&amp;IT"),"MixedTs",IF('full menu'!O144="UD","UD",IF('full menu'!O144="LSD","LSD",IF('full menu'!O144="WSD","WSD",IF('full menu'!O144="UASC","UASC",""))))))))))</f>
        <v/>
      </c>
      <c r="P144" t="str">
        <f>IF('full menu'!P144="MDC","MDC",IF(OR('full menu'!P144="PERF",'full menu'!P144="AERF",'full menu'!P144="PCB"),"ERfix",IF(OR('full menu'!P144="ACB", 'full menu'!P144="LCERT", 'full menu'!P144="LERT",'full menu'!P144="FCERT",'full menu'!P144="FERT"),"ERTs",IF(OR('full menu'!P144="FCMT",'full menu'!P144="FMT",'full menu'!P144="LMT",'full menu'!P144="LCMT"),"MTs",IF(OR('full menu'!P144="LCIT",'full menu'!P144="FCIT",'full menu'!P144="LIT",'full menu'!P144="FIT"),"ITs",IF(OR('full menu'!P144="MwERT", 'full menu'!P144="ERwMT", 'full menu'!P144="M&amp;ERT", 'full menu'!P144="MwIT", 'full menu'!P144="IwMT", 'full menu'!P144="M&amp;IT", 'full menu'!P144="IwERT", 'full menu'!P144="ERwIT", 'full menu'!P144="I&amp;ERT", 'full menu'!P144="ER&amp;M&amp;IT"),"MixedTs",IF('full menu'!P144="UD","UD",IF('full menu'!P144="LSD","LSD",IF('full menu'!P144="WSD","WSD",IF('full menu'!P144="UASC","UASC",""))))))))))</f>
        <v/>
      </c>
      <c r="Q144" t="str">
        <f>IF('full menu'!Q144="MDC","MDC",IF(OR('full menu'!Q144="PERF",'full menu'!Q144="AERF",'full menu'!Q144="PCB"),"ERfix",IF(OR('full menu'!Q144="ACB", 'full menu'!Q144="LCERT", 'full menu'!Q144="LERT",'full menu'!Q144="FCERT",'full menu'!Q144="FERT"),"ERTs",IF(OR('full menu'!Q144="FCMT",'full menu'!Q144="FMT",'full menu'!Q144="LMT",'full menu'!Q144="LCMT"),"MTs",IF(OR('full menu'!Q144="LCIT",'full menu'!Q144="FCIT",'full menu'!Q144="LIT",'full menu'!Q144="FIT"),"ITs",IF(OR('full menu'!Q144="MwERT", 'full menu'!Q144="ERwMT", 'full menu'!Q144="M&amp;ERT", 'full menu'!Q144="MwIT", 'full menu'!Q144="IwMT", 'full menu'!Q144="M&amp;IT", 'full menu'!Q144="IwERT", 'full menu'!Q144="ERwIT", 'full menu'!Q144="I&amp;ERT", 'full menu'!Q144="ER&amp;M&amp;IT"),"MixedTs",IF('full menu'!Q144="UD","UD",IF('full menu'!Q144="LSD","LSD",IF('full menu'!Q144="WSD","WSD",IF('full menu'!Q144="UASC","UASC",""))))))))))</f>
        <v/>
      </c>
      <c r="R144" t="str">
        <f>IF('full menu'!R144="MDC","MDC",IF(OR('full menu'!R144="PERF",'full menu'!R144="AERF",'full menu'!R144="PCB"),"ERfix",IF(OR('full menu'!R144="ACB", 'full menu'!R144="LCERT", 'full menu'!R144="LERT",'full menu'!R144="FCERT",'full menu'!R144="FERT"),"ERTs",IF(OR('full menu'!R144="FCMT",'full menu'!R144="FMT",'full menu'!R144="LMT",'full menu'!R144="LCMT"),"MTs",IF(OR('full menu'!R144="LCIT",'full menu'!R144="FCIT",'full menu'!R144="LIT",'full menu'!R144="FIT"),"ITs",IF(OR('full menu'!R144="MwERT", 'full menu'!R144="ERwMT", 'full menu'!R144="M&amp;ERT", 'full menu'!R144="MwIT", 'full menu'!R144="IwMT", 'full menu'!R144="M&amp;IT", 'full menu'!R144="IwERT", 'full menu'!R144="ERwIT", 'full menu'!R144="I&amp;ERT", 'full menu'!R144="ER&amp;M&amp;IT"),"MixedTs",IF('full menu'!R144="UD","UD",IF('full menu'!R144="LSD","LSD",IF('full menu'!R144="WSD","WSD",IF('full menu'!R144="UASC","UASC",""))))))))))</f>
        <v/>
      </c>
      <c r="S144" t="str">
        <f>IF('full menu'!S144="MDC","MDC",IF(OR('full menu'!S144="PERF",'full menu'!S144="AERF",'full menu'!S144="PCB"),"ERfix",IF(OR('full menu'!S144="ACB", 'full menu'!S144="LCERT", 'full menu'!S144="LERT",'full menu'!S144="FCERT",'full menu'!S144="FERT"),"ERTs",IF(OR('full menu'!S144="FCMT",'full menu'!S144="FMT",'full menu'!S144="LMT",'full menu'!S144="LCMT"),"MTs",IF(OR('full menu'!S144="LCIT",'full menu'!S144="FCIT",'full menu'!S144="LIT",'full menu'!S144="FIT"),"ITs",IF(OR('full menu'!S144="MwERT", 'full menu'!S144="ERwMT", 'full menu'!S144="M&amp;ERT", 'full menu'!S144="MwIT", 'full menu'!S144="IwMT", 'full menu'!S144="M&amp;IT", 'full menu'!S144="IwERT", 'full menu'!S144="ERwIT", 'full menu'!S144="I&amp;ERT", 'full menu'!S144="ER&amp;M&amp;IT"),"MixedTs",IF('full menu'!S144="UD","UD",IF('full menu'!S144="LSD","LSD",IF('full menu'!S144="WSD","WSD",IF('full menu'!S144="UASC","UASC",""))))))))))</f>
        <v/>
      </c>
      <c r="T144" t="str">
        <f>IF('full menu'!T144="MDC","MDC",IF(OR('full menu'!T144="PERF",'full menu'!T144="AERF",'full menu'!T144="PCB"),"ERfix",IF(OR('full menu'!T144="ACB", 'full menu'!T144="LCERT", 'full menu'!T144="LERT",'full menu'!T144="FCERT",'full menu'!T144="FERT"),"ERTs",IF(OR('full menu'!T144="FCMT",'full menu'!T144="FMT",'full menu'!T144="LMT",'full menu'!T144="LCMT"),"MTs",IF(OR('full menu'!T144="LCIT",'full menu'!T144="FCIT",'full menu'!T144="LIT",'full menu'!T144="FIT"),"ITs",IF(OR('full menu'!T144="MwERT", 'full menu'!T144="ERwMT", 'full menu'!T144="M&amp;ERT", 'full menu'!T144="MwIT", 'full menu'!T144="IwMT", 'full menu'!T144="M&amp;IT", 'full menu'!T144="IwERT", 'full menu'!T144="ERwIT", 'full menu'!T144="I&amp;ERT", 'full menu'!T144="ER&amp;M&amp;IT"),"MixedTs",IF('full menu'!T144="UD","UD",IF('full menu'!T144="LSD","LSD",IF('full menu'!T144="WSD","WSD",IF('full menu'!T144="UASC","UASC",""))))))))))</f>
        <v/>
      </c>
      <c r="U144" t="str">
        <f>IF('full menu'!U144="MDC","MDC",IF(OR('full menu'!U144="PERF",'full menu'!U144="AERF",'full menu'!U144="PCB"),"ERfix",IF(OR('full menu'!U144="ACB", 'full menu'!U144="LCERT", 'full menu'!U144="LERT",'full menu'!U144="FCERT",'full menu'!U144="FERT"),"ERTs",IF(OR('full menu'!U144="FCMT",'full menu'!U144="FMT",'full menu'!U144="LMT",'full menu'!U144="LCMT"),"MTs",IF(OR('full menu'!U144="LCIT",'full menu'!U144="FCIT",'full menu'!U144="LIT",'full menu'!U144="FIT"),"ITs",IF(OR('full menu'!U144="MwERT", 'full menu'!U144="ERwMT", 'full menu'!U144="M&amp;ERT", 'full menu'!U144="MwIT", 'full menu'!U144="IwMT", 'full menu'!U144="M&amp;IT", 'full menu'!U144="IwERT", 'full menu'!U144="ERwIT", 'full menu'!U144="I&amp;ERT", 'full menu'!U144="ER&amp;M&amp;IT"),"MixedTs",IF('full menu'!U144="UD","UD",IF('full menu'!U144="LSD","LSD",IF('full menu'!U144="WSD","WSD",IF('full menu'!U144="UASC","UASC",""))))))))))</f>
        <v>UD</v>
      </c>
      <c r="V144" t="str">
        <f>IF('full menu'!V144="MDC","MDC",IF(OR('full menu'!V144="PERF",'full menu'!V144="AERF",'full menu'!V144="PCB"),"ERfix",IF(OR('full menu'!V144="ACB", 'full menu'!V144="LCERT", 'full menu'!V144="LERT",'full menu'!V144="FCERT",'full menu'!V144="FERT"),"ERTs",IF(OR('full menu'!V144="FCMT",'full menu'!V144="FMT",'full menu'!V144="LMT",'full menu'!V144="LCMT"),"MTs",IF(OR('full menu'!V144="LCIT",'full menu'!V144="FCIT",'full menu'!V144="LIT",'full menu'!V144="FIT"),"ITs",IF(OR('full menu'!V144="MwERT", 'full menu'!V144="ERwMT", 'full menu'!V144="M&amp;ERT", 'full menu'!V144="MwIT", 'full menu'!V144="IwMT", 'full menu'!V144="M&amp;IT", 'full menu'!V144="IwERT", 'full menu'!V144="ERwIT", 'full menu'!V144="I&amp;ERT", 'full menu'!V144="ER&amp;M&amp;IT"),"MixedTs",IF('full menu'!V144="UD","UD",IF('full menu'!V144="LSD","LSD",IF('full menu'!V144="WSD","WSD",IF('full menu'!V144="UASC","UASC",""))))))))))</f>
        <v>UD</v>
      </c>
      <c r="W144" t="str">
        <f>IF('full menu'!W144="MDC","MDC",IF(OR('full menu'!W144="PERF",'full menu'!W144="AERF",'full menu'!W144="PCB"),"ERfix",IF(OR('full menu'!W144="ACB", 'full menu'!W144="LCERT", 'full menu'!W144="LERT",'full menu'!W144="FCERT",'full menu'!W144="FERT"),"ERTs",IF(OR('full menu'!W144="FCMT",'full menu'!W144="FMT",'full menu'!W144="LMT",'full menu'!W144="LCMT"),"MTs",IF(OR('full menu'!W144="LCIT",'full menu'!W144="FCIT",'full menu'!W144="LIT",'full menu'!W144="FIT"),"ITs",IF(OR('full menu'!W144="MwERT", 'full menu'!W144="ERwMT", 'full menu'!W144="M&amp;ERT", 'full menu'!W144="MwIT", 'full menu'!W144="IwMT", 'full menu'!W144="M&amp;IT", 'full menu'!W144="IwERT", 'full menu'!W144="ERwIT", 'full menu'!W144="I&amp;ERT", 'full menu'!W144="ER&amp;M&amp;IT"),"MixedTs",IF('full menu'!W144="UD","UD",IF('full menu'!W144="LSD","LSD",IF('full menu'!W144="WSD","WSD",IF('full menu'!W144="UASC","UASC",""))))))))))</f>
        <v>UD</v>
      </c>
      <c r="X144" t="str">
        <f>IF('full menu'!X144="MDC","MDC",IF(OR('full menu'!X144="PERF",'full menu'!X144="AERF",'full menu'!X144="PCB"),"ERfix",IF(OR('full menu'!X144="ACB", 'full menu'!X144="LCERT", 'full menu'!X144="LERT",'full menu'!X144="FCERT",'full menu'!X144="FERT"),"ERTs",IF(OR('full menu'!X144="FCMT",'full menu'!X144="FMT",'full menu'!X144="LMT",'full menu'!X144="LCMT"),"MTs",IF(OR('full menu'!X144="LCIT",'full menu'!X144="FCIT",'full menu'!X144="LIT",'full menu'!X144="FIT"),"ITs",IF(OR('full menu'!X144="MwERT", 'full menu'!X144="ERwMT", 'full menu'!X144="M&amp;ERT", 'full menu'!X144="MwIT", 'full menu'!X144="IwMT", 'full menu'!X144="M&amp;IT", 'full menu'!X144="IwERT", 'full menu'!X144="ERwIT", 'full menu'!X144="I&amp;ERT", 'full menu'!X144="ER&amp;M&amp;IT"),"MixedTs",IF('full menu'!X144="UD","UD",IF('full menu'!X144="LSD","LSD",IF('full menu'!X144="WSD","WSD",IF('full menu'!X144="UASC","UASC",""))))))))))</f>
        <v>UD</v>
      </c>
      <c r="Y144" t="str">
        <f>IF('full menu'!Y144="MDC","MDC",IF(OR('full menu'!Y144="PERF",'full menu'!Y144="AERF",'full menu'!Y144="PCB"),"ERfix",IF(OR('full menu'!Y144="ACB", 'full menu'!Y144="LCERT", 'full menu'!Y144="LERT",'full menu'!Y144="FCERT",'full menu'!Y144="FERT"),"ERTs",IF(OR('full menu'!Y144="FCMT",'full menu'!Y144="FMT",'full menu'!Y144="LMT",'full menu'!Y144="LCMT"),"MTs",IF(OR('full menu'!Y144="LCIT",'full menu'!Y144="FCIT",'full menu'!Y144="LIT",'full menu'!Y144="FIT"),"ITs",IF(OR('full menu'!Y144="MwERT", 'full menu'!Y144="ERwMT", 'full menu'!Y144="M&amp;ERT", 'full menu'!Y144="MwIT", 'full menu'!Y144="IwMT", 'full menu'!Y144="M&amp;IT", 'full menu'!Y144="IwERT", 'full menu'!Y144="ERwIT", 'full menu'!Y144="I&amp;ERT", 'full menu'!Y144="ER&amp;M&amp;IT"),"MixedTs",IF('full menu'!Y144="UD","UD",IF('full menu'!Y144="LSD","LSD",IF('full menu'!Y144="WSD","WSD",IF('full menu'!Y144="UASC","UASC",""))))))))))</f>
        <v>UD</v>
      </c>
      <c r="Z144" t="str">
        <f>IF('full menu'!Z144="MDC","MDC",IF(OR('full menu'!Z144="PERF",'full menu'!Z144="AERF",'full menu'!Z144="PCB"),"ERfix",IF(OR('full menu'!Z144="ACB", 'full menu'!Z144="LCERT", 'full menu'!Z144="LERT",'full menu'!Z144="FCERT",'full menu'!Z144="FERT"),"ERTs",IF(OR('full menu'!Z144="FCMT",'full menu'!Z144="FMT",'full menu'!Z144="LMT",'full menu'!Z144="LCMT"),"MTs",IF(OR('full menu'!Z144="LCIT",'full menu'!Z144="FCIT",'full menu'!Z144="LIT",'full menu'!Z144="FIT"),"ITs",IF(OR('full menu'!Z144="MwERT", 'full menu'!Z144="ERwMT", 'full menu'!Z144="M&amp;ERT", 'full menu'!Z144="MwIT", 'full menu'!Z144="IwMT", 'full menu'!Z144="M&amp;IT", 'full menu'!Z144="IwERT", 'full menu'!Z144="ERwIT", 'full menu'!Z144="I&amp;ERT", 'full menu'!Z144="ER&amp;M&amp;IT"),"MixedTs",IF('full menu'!Z144="UD","UD",IF('full menu'!Z144="LSD","LSD",IF('full menu'!Z144="WSD","WSD",IF('full menu'!Z144="UASC","UASC",""))))))))))</f>
        <v>UD</v>
      </c>
      <c r="AA144" t="str">
        <f>IF('full menu'!AA144="MDC","MDC",IF(OR('full menu'!AA144="PERF",'full menu'!AA144="AERF",'full menu'!AA144="PCB"),"ERfix",IF(OR('full menu'!AA144="ACB", 'full menu'!AA144="LCERT", 'full menu'!AA144="LERT",'full menu'!AA144="FCERT",'full menu'!AA144="FERT"),"ERTs",IF(OR('full menu'!AA144="FCMT",'full menu'!AA144="FMT",'full menu'!AA144="LMT",'full menu'!AA144="LCMT"),"MTs",IF(OR('full menu'!AA144="LCIT",'full menu'!AA144="FCIT",'full menu'!AA144="LIT",'full menu'!AA144="FIT"),"ITs",IF(OR('full menu'!AA144="MwERT", 'full menu'!AA144="ERwMT", 'full menu'!AA144="M&amp;ERT", 'full menu'!AA144="MwIT", 'full menu'!AA144="IwMT", 'full menu'!AA144="M&amp;IT", 'full menu'!AA144="IwERT", 'full menu'!AA144="ERwIT", 'full menu'!AA144="I&amp;ERT", 'full menu'!AA144="ER&amp;M&amp;IT"),"MixedTs",IF('full menu'!AA144="UD","UD",IF('full menu'!AA144="LSD","LSD",IF('full menu'!AA144="WSD","WSD",IF('full menu'!AA144="UASC","UASC",""))))))))))</f>
        <v>UD</v>
      </c>
      <c r="AB144" t="str">
        <f>IF('full menu'!AB144="MDC","MDC",IF(OR('full menu'!AB144="PERF",'full menu'!AB144="AERF",'full menu'!AB144="PCB"),"ERfix",IF(OR('full menu'!AB144="ACB", 'full menu'!AB144="LCERT", 'full menu'!AB144="LERT",'full menu'!AB144="FCERT",'full menu'!AB144="FERT"),"ERTs",IF(OR('full menu'!AB144="FCMT",'full menu'!AB144="FMT",'full menu'!AB144="LMT",'full menu'!AB144="LCMT"),"MTs",IF(OR('full menu'!AB144="LCIT",'full menu'!AB144="FCIT",'full menu'!AB144="LIT",'full menu'!AB144="FIT"),"ITs",IF(OR('full menu'!AB144="MwERT", 'full menu'!AB144="ERwMT", 'full menu'!AB144="M&amp;ERT", 'full menu'!AB144="MwIT", 'full menu'!AB144="IwMT", 'full menu'!AB144="M&amp;IT", 'full menu'!AB144="IwERT", 'full menu'!AB144="ERwIT", 'full menu'!AB144="I&amp;ERT", 'full menu'!AB144="ER&amp;M&amp;IT"),"MixedTs",IF('full menu'!AB144="UD","UD",IF('full menu'!AB144="LSD","LSD",IF('full menu'!AB144="WSD","WSD",IF('full menu'!AB144="UASC","UASC",""))))))))))</f>
        <v>UD</v>
      </c>
      <c r="AC144" t="str">
        <f>IF('full menu'!AC144="MDC","MDC",IF(OR('full menu'!AC144="PERF",'full menu'!AC144="AERF",'full menu'!AC144="PCB"),"ERfix",IF(OR('full menu'!AC144="ACB", 'full menu'!AC144="LCERT", 'full menu'!AC144="LERT",'full menu'!AC144="FCERT",'full menu'!AC144="FERT"),"ERTs",IF(OR('full menu'!AC144="FCMT",'full menu'!AC144="FMT",'full menu'!AC144="LMT",'full menu'!AC144="LCMT"),"MTs",IF(OR('full menu'!AC144="LCIT",'full menu'!AC144="FCIT",'full menu'!AC144="LIT",'full menu'!AC144="FIT"),"ITs",IF(OR('full menu'!AC144="MwERT", 'full menu'!AC144="ERwMT", 'full menu'!AC144="M&amp;ERT", 'full menu'!AC144="MwIT", 'full menu'!AC144="IwMT", 'full menu'!AC144="M&amp;IT", 'full menu'!AC144="IwERT", 'full menu'!AC144="ERwIT", 'full menu'!AC144="I&amp;ERT", 'full menu'!AC144="ER&amp;M&amp;IT"),"MixedTs",IF('full menu'!AC144="UD","UD",IF('full menu'!AC144="LSD","LSD",IF('full menu'!AC144="WSD","WSD",IF('full menu'!AC144="UASC","UASC",""))))))))))</f>
        <v>LSD</v>
      </c>
      <c r="AD144" t="str">
        <f>IF('full menu'!AD144="MDC","MDC",IF(OR('full menu'!AD144="PERF",'full menu'!AD144="AERF",'full menu'!AD144="PCB"),"ERfix",IF(OR('full menu'!AD144="ACB", 'full menu'!AD144="LCERT", 'full menu'!AD144="LERT",'full menu'!AD144="FCERT",'full menu'!AD144="FERT"),"ERTs",IF(OR('full menu'!AD144="FCMT",'full menu'!AD144="FMT",'full menu'!AD144="LMT",'full menu'!AD144="LCMT"),"MTs",IF(OR('full menu'!AD144="LCIT",'full menu'!AD144="FCIT",'full menu'!AD144="LIT",'full menu'!AD144="FIT"),"ITs",IF(OR('full menu'!AD144="MwERT", 'full menu'!AD144="ERwMT", 'full menu'!AD144="M&amp;ERT", 'full menu'!AD144="MwIT", 'full menu'!AD144="IwMT", 'full menu'!AD144="M&amp;IT", 'full menu'!AD144="IwERT", 'full menu'!AD144="ERwIT", 'full menu'!AD144="I&amp;ERT", 'full menu'!AD144="ER&amp;M&amp;IT"),"MixedTs",IF('full menu'!AD144="UD","UD",IF('full menu'!AD144="LSD","LSD",IF('full menu'!AD144="WSD","WSD",IF('full menu'!AD144="UASC","UASC",""))))))))))</f>
        <v>LSD</v>
      </c>
      <c r="AE144" t="str">
        <f>IF('full menu'!AE144="MDC","MDC",IF(OR('full menu'!AE144="PERF",'full menu'!AE144="AERF",'full menu'!AE144="PCB"),"ERfix",IF(OR('full menu'!AE144="ACB", 'full menu'!AE144="LCERT", 'full menu'!AE144="LERT",'full menu'!AE144="FCERT",'full menu'!AE144="FERT"),"ERTs",IF(OR('full menu'!AE144="FCMT",'full menu'!AE144="FMT",'full menu'!AE144="LMT",'full menu'!AE144="LCMT"),"MTs",IF(OR('full menu'!AE144="LCIT",'full menu'!AE144="FCIT",'full menu'!AE144="LIT",'full menu'!AE144="FIT"),"ITs",IF(OR('full menu'!AE144="MwERT", 'full menu'!AE144="ERwMT", 'full menu'!AE144="M&amp;ERT", 'full menu'!AE144="MwIT", 'full menu'!AE144="IwMT", 'full menu'!AE144="M&amp;IT", 'full menu'!AE144="IwERT", 'full menu'!AE144="ERwIT", 'full menu'!AE144="I&amp;ERT", 'full menu'!AE144="ER&amp;M&amp;IT"),"MixedTs",IF('full menu'!AE144="UD","UD",IF('full menu'!AE144="LSD","LSD",IF('full menu'!AE144="WSD","WSD",IF('full menu'!AE144="UASC","UASC",""))))))))))</f>
        <v>LSD</v>
      </c>
      <c r="AF144" t="str">
        <f>IF('full menu'!AF144="MDC","MDC",IF(OR('full menu'!AF144="PERF",'full menu'!AF144="AERF",'full menu'!AF144="PCB"),"ERfix",IF(OR('full menu'!AF144="ACB", 'full menu'!AF144="LCERT", 'full menu'!AF144="LERT",'full menu'!AF144="FCERT",'full menu'!AF144="FERT"),"ERTs",IF(OR('full menu'!AF144="FCMT",'full menu'!AF144="FMT",'full menu'!AF144="LMT",'full menu'!AF144="LCMT"),"MTs",IF(OR('full menu'!AF144="LCIT",'full menu'!AF144="FCIT",'full menu'!AF144="LIT",'full menu'!AF144="FIT"),"ITs",IF(OR('full menu'!AF144="MwERT", 'full menu'!AF144="ERwMT", 'full menu'!AF144="M&amp;ERT", 'full menu'!AF144="MwIT", 'full menu'!AF144="IwMT", 'full menu'!AF144="M&amp;IT", 'full menu'!AF144="IwERT", 'full menu'!AF144="ERwIT", 'full menu'!AF144="I&amp;ERT", 'full menu'!AF144="ER&amp;M&amp;IT"),"MixedTs",IF('full menu'!AF144="UD","UD",IF('full menu'!AF144="LSD","LSD",IF('full menu'!AF144="WSD","WSD",IF('full menu'!AF144="UASC","UASC",""))))))))))</f>
        <v>LSD</v>
      </c>
      <c r="AG144" t="str">
        <f>IF('full menu'!AG144="MDC","MDC",IF(OR('full menu'!AG144="PERF",'full menu'!AG144="AERF",'full menu'!AG144="PCB"),"ERfix",IF(OR('full menu'!AG144="ACB", 'full menu'!AG144="LCERT", 'full menu'!AG144="LERT",'full menu'!AG144="FCERT",'full menu'!AG144="FERT"),"ERTs",IF(OR('full menu'!AG144="FCMT",'full menu'!AG144="FMT",'full menu'!AG144="LMT",'full menu'!AG144="LCMT"),"MTs",IF(OR('full menu'!AG144="LCIT",'full menu'!AG144="FCIT",'full menu'!AG144="LIT",'full menu'!AG144="FIT"),"ITs",IF(OR('full menu'!AG144="MwERT", 'full menu'!AG144="ERwMT", 'full menu'!AG144="M&amp;ERT", 'full menu'!AG144="MwIT", 'full menu'!AG144="IwMT", 'full menu'!AG144="M&amp;IT", 'full menu'!AG144="IwERT", 'full menu'!AG144="ERwIT", 'full menu'!AG144="I&amp;ERT", 'full menu'!AG144="ER&amp;M&amp;IT"),"MixedTs",IF('full menu'!AG144="UD","UD",IF('full menu'!AG144="LSD","LSD",IF('full menu'!AG144="WSD","WSD",IF('full menu'!AG144="UASC","UASC",""))))))))))</f>
        <v>LSD</v>
      </c>
      <c r="AH144" t="str">
        <f>IF('full menu'!AH144="MDC","MDC",IF(OR('full menu'!AH144="PERF",'full menu'!AH144="AERF",'full menu'!AH144="PCB"),"ERfix",IF(OR('full menu'!AH144="ACB", 'full menu'!AH144="LCERT", 'full menu'!AH144="LERT",'full menu'!AH144="FCERT",'full menu'!AH144="FERT"),"ERTs",IF(OR('full menu'!AH144="FCMT",'full menu'!AH144="FMT",'full menu'!AH144="LMT",'full menu'!AH144="LCMT"),"MTs",IF(OR('full menu'!AH144="LCIT",'full menu'!AH144="FCIT",'full menu'!AH144="LIT",'full menu'!AH144="FIT"),"ITs",IF(OR('full menu'!AH144="MwERT", 'full menu'!AH144="ERwMT", 'full menu'!AH144="M&amp;ERT", 'full menu'!AH144="MwIT", 'full menu'!AH144="IwMT", 'full menu'!AH144="M&amp;IT", 'full menu'!AH144="IwERT", 'full menu'!AH144="ERwIT", 'full menu'!AH144="I&amp;ERT", 'full menu'!AH144="ER&amp;M&amp;IT"),"MixedTs",IF('full menu'!AH144="UD","UD",IF('full menu'!AH144="LSD","LSD",IF('full menu'!AH144="WSD","WSD",IF('full menu'!AH144="UASC","UASC",""))))))))))</f>
        <v>LSD</v>
      </c>
      <c r="AI144" t="str">
        <f>IF('full menu'!AI144="MDC","MDC",IF(OR('full menu'!AI144="PERF",'full menu'!AI144="AERF",'full menu'!AI144="PCB"),"ERfix",IF(OR('full menu'!AI144="ACB", 'full menu'!AI144="LCERT", 'full menu'!AI144="LERT",'full menu'!AI144="FCERT",'full menu'!AI144="FERT"),"ERTs",IF(OR('full menu'!AI144="FCMT",'full menu'!AI144="FMT",'full menu'!AI144="LMT",'full menu'!AI144="LCMT"),"MTs",IF(OR('full menu'!AI144="LCIT",'full menu'!AI144="FCIT",'full menu'!AI144="LIT",'full menu'!AI144="FIT"),"ITs",IF(OR('full menu'!AI144="MwERT", 'full menu'!AI144="ERwMT", 'full menu'!AI144="M&amp;ERT", 'full menu'!AI144="MwIT", 'full menu'!AI144="IwMT", 'full menu'!AI144="M&amp;IT", 'full menu'!AI144="IwERT", 'full menu'!AI144="ERwIT", 'full menu'!AI144="I&amp;ERT", 'full menu'!AI144="ER&amp;M&amp;IT"),"MixedTs",IF('full menu'!AI144="UD","UD",IF('full menu'!AI144="LSD","LSD",IF('full menu'!AI144="WSD","WSD",IF('full menu'!AI144="UASC","UASC",""))))))))))</f>
        <v>LSD</v>
      </c>
      <c r="AJ144" t="str">
        <f>IF('full menu'!AJ144="MDC","MDC",IF(OR('full menu'!AJ144="PERF",'full menu'!AJ144="AERF",'full menu'!AJ144="PCB"),"ERfix",IF(OR('full menu'!AJ144="ACB", 'full menu'!AJ144="LCERT", 'full menu'!AJ144="LERT",'full menu'!AJ144="FCERT",'full menu'!AJ144="FERT"),"ERTs",IF(OR('full menu'!AJ144="FCMT",'full menu'!AJ144="FMT",'full menu'!AJ144="LMT",'full menu'!AJ144="LCMT"),"MTs",IF(OR('full menu'!AJ144="LCIT",'full menu'!AJ144="FCIT",'full menu'!AJ144="LIT",'full menu'!AJ144="FIT"),"ITs",IF(OR('full menu'!AJ144="MwERT", 'full menu'!AJ144="ERwMT", 'full menu'!AJ144="M&amp;ERT", 'full menu'!AJ144="MwIT", 'full menu'!AJ144="IwMT", 'full menu'!AJ144="M&amp;IT", 'full menu'!AJ144="IwERT", 'full menu'!AJ144="ERwIT", 'full menu'!AJ144="I&amp;ERT", 'full menu'!AJ144="ER&amp;M&amp;IT"),"MixedTs",IF('full menu'!AJ144="UD","UD",IF('full menu'!AJ144="LSD","LSD",IF('full menu'!AJ144="WSD","WSD",IF('full menu'!AJ144="UASC","UASC",""))))))))))</f>
        <v>LSD</v>
      </c>
      <c r="AK144" t="str">
        <f>IF('full menu'!AK144="MDC","MDC",IF(OR('full menu'!AK144="PERF",'full menu'!AK144="AERF",'full menu'!AK144="PCB"),"ERfix",IF(OR('full menu'!AK144="ACB", 'full menu'!AK144="LCERT", 'full menu'!AK144="LERT",'full menu'!AK144="FCERT",'full menu'!AK144="FERT"),"ERTs",IF(OR('full menu'!AK144="FCMT",'full menu'!AK144="FMT",'full menu'!AK144="LMT",'full menu'!AK144="LCMT"),"MTs",IF(OR('full menu'!AK144="LCIT",'full menu'!AK144="FCIT",'full menu'!AK144="LIT",'full menu'!AK144="FIT"),"ITs",IF(OR('full menu'!AK144="MwERT", 'full menu'!AK144="ERwMT", 'full menu'!AK144="M&amp;ERT", 'full menu'!AK144="MwIT", 'full menu'!AK144="IwMT", 'full menu'!AK144="M&amp;IT", 'full menu'!AK144="IwERT", 'full menu'!AK144="ERwIT", 'full menu'!AK144="I&amp;ERT", 'full menu'!AK144="ER&amp;M&amp;IT"),"MixedTs",IF('full menu'!AK144="UD","UD",IF('full menu'!AK144="LSD","LSD",IF('full menu'!AK144="WSD","WSD",IF('full menu'!AK144="UASC","UASC",""))))))))))</f>
        <v>ITs</v>
      </c>
      <c r="AL144" t="str">
        <f>IF('full menu'!AL144="MDC","MDC",IF(OR('full menu'!AL144="PERF",'full menu'!AL144="AERF",'full menu'!AL144="PCB"),"ERfix",IF(OR('full menu'!AL144="ACB", 'full menu'!AL144="LCERT", 'full menu'!AL144="LERT",'full menu'!AL144="FCERT",'full menu'!AL144="FERT"),"ERTs",IF(OR('full menu'!AL144="FCMT",'full menu'!AL144="FMT",'full menu'!AL144="LMT",'full menu'!AL144="LCMT"),"MTs",IF(OR('full menu'!AL144="LCIT",'full menu'!AL144="FCIT",'full menu'!AL144="LIT",'full menu'!AL144="FIT"),"ITs",IF(OR('full menu'!AL144="MwERT", 'full menu'!AL144="ERwMT", 'full menu'!AL144="M&amp;ERT", 'full menu'!AL144="MwIT", 'full menu'!AL144="IwMT", 'full menu'!AL144="M&amp;IT", 'full menu'!AL144="IwERT", 'full menu'!AL144="ERwIT", 'full menu'!AL144="I&amp;ERT", 'full menu'!AL144="ER&amp;M&amp;IT"),"MixedTs",IF('full menu'!AL144="UD","UD",IF('full menu'!AL144="LSD","LSD",IF('full menu'!AL144="WSD","WSD",IF('full menu'!AL144="UASC","UASC",""))))))))))</f>
        <v>ITs</v>
      </c>
      <c r="AM144" t="str">
        <f>IF('full menu'!AM144="MDC","MDC",IF(OR('full menu'!AM144="PERF",'full menu'!AM144="AERF",'full menu'!AM144="PCB"),"ERfix",IF(OR('full menu'!AM144="ACB", 'full menu'!AM144="LCERT", 'full menu'!AM144="LERT",'full menu'!AM144="FCERT",'full menu'!AM144="FERT"),"ERTs",IF(OR('full menu'!AM144="FCMT",'full menu'!AM144="FMT",'full menu'!AM144="LMT",'full menu'!AM144="LCMT"),"MTs",IF(OR('full menu'!AM144="LCIT",'full menu'!AM144="FCIT",'full menu'!AM144="LIT",'full menu'!AM144="FIT"),"ITs",IF(OR('full menu'!AM144="MwERT", 'full menu'!AM144="ERwMT", 'full menu'!AM144="M&amp;ERT", 'full menu'!AM144="MwIT", 'full menu'!AM144="IwMT", 'full menu'!AM144="M&amp;IT", 'full menu'!AM144="IwERT", 'full menu'!AM144="ERwIT", 'full menu'!AM144="I&amp;ERT", 'full menu'!AM144="ER&amp;M&amp;IT"),"MixedTs",IF('full menu'!AM144="UD","UD",IF('full menu'!AM144="LSD","LSD",IF('full menu'!AM144="WSD","WSD",IF('full menu'!AM144="UASC","UASC",""))))))))))</f>
        <v>ITs</v>
      </c>
      <c r="AN144" t="str">
        <f>IF('full menu'!AN144="MDC","MDC",IF(OR('full menu'!AN144="PERF",'full menu'!AN144="AERF",'full menu'!AN144="PCB"),"ERfix",IF(OR('full menu'!AN144="ACB", 'full menu'!AN144="LCERT", 'full menu'!AN144="LERT",'full menu'!AN144="FCERT",'full menu'!AN144="FERT"),"ERTs",IF(OR('full menu'!AN144="FCMT",'full menu'!AN144="FMT",'full menu'!AN144="LMT",'full menu'!AN144="LCMT"),"MTs",IF(OR('full menu'!AN144="LCIT",'full menu'!AN144="FCIT",'full menu'!AN144="LIT",'full menu'!AN144="FIT"),"ITs",IF(OR('full menu'!AN144="MwERT", 'full menu'!AN144="ERwMT", 'full menu'!AN144="M&amp;ERT", 'full menu'!AN144="MwIT", 'full menu'!AN144="IwMT", 'full menu'!AN144="M&amp;IT", 'full menu'!AN144="IwERT", 'full menu'!AN144="ERwIT", 'full menu'!AN144="I&amp;ERT", 'full menu'!AN144="ER&amp;M&amp;IT"),"MixedTs",IF('full menu'!AN144="UD","UD",IF('full menu'!AN144="LSD","LSD",IF('full menu'!AN144="WSD","WSD",IF('full menu'!AN144="UASC","UASC",""))))))))))</f>
        <v>ITs</v>
      </c>
      <c r="AO144" t="str">
        <f>IF('full menu'!AO144="MDC","MDC",IF(OR('full menu'!AO144="PERF",'full menu'!AO144="AERF",'full menu'!AO144="PCB"),"ERfix",IF(OR('full menu'!AO144="ACB", 'full menu'!AO144="LCERT", 'full menu'!AO144="LERT",'full menu'!AO144="FCERT",'full menu'!AO144="FERT"),"ERTs",IF(OR('full menu'!AO144="FCMT",'full menu'!AO144="FMT",'full menu'!AO144="LMT",'full menu'!AO144="LCMT"),"MTs",IF(OR('full menu'!AO144="LCIT",'full menu'!AO144="FCIT",'full menu'!AO144="LIT",'full menu'!AO144="FIT"),"ITs",IF(OR('full menu'!AO144="MwERT", 'full menu'!AO144="ERwMT", 'full menu'!AO144="M&amp;ERT", 'full menu'!AO144="MwIT", 'full menu'!AO144="IwMT", 'full menu'!AO144="M&amp;IT", 'full menu'!AO144="IwERT", 'full menu'!AO144="ERwIT", 'full menu'!AO144="I&amp;ERT", 'full menu'!AO144="ER&amp;M&amp;IT"),"MixedTs",IF('full menu'!AO144="UD","UD",IF('full menu'!AO144="LSD","LSD",IF('full menu'!AO144="WSD","WSD",IF('full menu'!AO144="UASC","UASC",""))))))))))</f>
        <v>ITs</v>
      </c>
      <c r="AP144" t="str">
        <f>IF('full menu'!AP144="MDC","MDC",IF(OR('full menu'!AP144="PERF",'full menu'!AP144="AERF",'full menu'!AP144="PCB"),"ERfix",IF(OR('full menu'!AP144="ACB", 'full menu'!AP144="LCERT", 'full menu'!AP144="LERT",'full menu'!AP144="FCERT",'full menu'!AP144="FERT"),"ERTs",IF(OR('full menu'!AP144="FCMT",'full menu'!AP144="FMT",'full menu'!AP144="LMT",'full menu'!AP144="LCMT"),"MTs",IF(OR('full menu'!AP144="LCIT",'full menu'!AP144="FCIT",'full menu'!AP144="LIT",'full menu'!AP144="FIT"),"ITs",IF(OR('full menu'!AP144="MwERT", 'full menu'!AP144="ERwMT", 'full menu'!AP144="M&amp;ERT", 'full menu'!AP144="MwIT", 'full menu'!AP144="IwMT", 'full menu'!AP144="M&amp;IT", 'full menu'!AP144="IwERT", 'full menu'!AP144="ERwIT", 'full menu'!AP144="I&amp;ERT", 'full menu'!AP144="ER&amp;M&amp;IT"),"MixedTs",IF('full menu'!AP144="UD","UD",IF('full menu'!AP144="LSD","LSD",IF('full menu'!AP144="WSD","WSD",IF('full menu'!AP144="UASC","UASC",""))))))))))</f>
        <v>ITs</v>
      </c>
      <c r="AQ144" t="str">
        <f>IF('full menu'!AQ144="MDC","MDC",IF(OR('full menu'!AQ144="PERF",'full menu'!AQ144="AERF",'full menu'!AQ144="PCB"),"ERfix",IF(OR('full menu'!AQ144="ACB", 'full menu'!AQ144="LCERT", 'full menu'!AQ144="LERT",'full menu'!AQ144="FCERT",'full menu'!AQ144="FERT"),"ERTs",IF(OR('full menu'!AQ144="FCMT",'full menu'!AQ144="FMT",'full menu'!AQ144="LMT",'full menu'!AQ144="LCMT"),"MTs",IF(OR('full menu'!AQ144="LCIT",'full menu'!AQ144="FCIT",'full menu'!AQ144="LIT",'full menu'!AQ144="FIT"),"ITs",IF(OR('full menu'!AQ144="MwERT", 'full menu'!AQ144="ERwMT", 'full menu'!AQ144="M&amp;ERT", 'full menu'!AQ144="MwIT", 'full menu'!AQ144="IwMT", 'full menu'!AQ144="M&amp;IT", 'full menu'!AQ144="IwERT", 'full menu'!AQ144="ERwIT", 'full menu'!AQ144="I&amp;ERT", 'full menu'!AQ144="ER&amp;M&amp;IT"),"MixedTs",IF('full menu'!AQ144="UD","UD",IF('full menu'!AQ144="LSD","LSD",IF('full menu'!AQ144="WSD","WSD",IF('full menu'!AQ144="UASC","UASC",""))))))))))</f>
        <v>ITs</v>
      </c>
      <c r="AR144" t="str">
        <f>IF('full menu'!AR144="MDC","MDC",IF(OR('full menu'!AR144="PERF",'full menu'!AR144="AERF",'full menu'!AR144="PCB"),"ERfix",IF(OR('full menu'!AR144="ACB", 'full menu'!AR144="LCERT", 'full menu'!AR144="LERT",'full menu'!AR144="FCERT",'full menu'!AR144="FERT"),"ERTs",IF(OR('full menu'!AR144="FCMT",'full menu'!AR144="FMT",'full menu'!AR144="LMT",'full menu'!AR144="LCMT"),"MTs",IF(OR('full menu'!AR144="LCIT",'full menu'!AR144="FCIT",'full menu'!AR144="LIT",'full menu'!AR144="FIT"),"ITs",IF(OR('full menu'!AR144="MwERT", 'full menu'!AR144="ERwMT", 'full menu'!AR144="M&amp;ERT", 'full menu'!AR144="MwIT", 'full menu'!AR144="IwMT", 'full menu'!AR144="M&amp;IT", 'full menu'!AR144="IwERT", 'full menu'!AR144="ERwIT", 'full menu'!AR144="I&amp;ERT", 'full menu'!AR144="ER&amp;M&amp;IT"),"MixedTs",IF('full menu'!AR144="UD","UD",IF('full menu'!AR144="LSD","LSD",IF('full menu'!AR144="WSD","WSD",IF('full menu'!AR144="UASC","UASC",""))))))))))</f>
        <v>ITs</v>
      </c>
      <c r="AS144" t="str">
        <f>IF('full menu'!AS144="MDC","MDC",IF(OR('full menu'!AS144="PERF",'full menu'!AS144="AERF",'full menu'!AS144="PCB"),"ERfix",IF(OR('full menu'!AS144="ACB", 'full menu'!AS144="LCERT", 'full menu'!AS144="LERT",'full menu'!AS144="FCERT",'full menu'!AS144="FERT"),"ERTs",IF(OR('full menu'!AS144="FCMT",'full menu'!AS144="FMT",'full menu'!AS144="LMT",'full menu'!AS144="LCMT"),"MTs",IF(OR('full menu'!AS144="LCIT",'full menu'!AS144="FCIT",'full menu'!AS144="LIT",'full menu'!AS144="FIT"),"ITs",IF(OR('full menu'!AS144="MwERT", 'full menu'!AS144="ERwMT", 'full menu'!AS144="M&amp;ERT", 'full menu'!AS144="MwIT", 'full menu'!AS144="IwMT", 'full menu'!AS144="M&amp;IT", 'full menu'!AS144="IwERT", 'full menu'!AS144="ERwIT", 'full menu'!AS144="I&amp;ERT", 'full menu'!AS144="ER&amp;M&amp;IT"),"MixedTs",IF('full menu'!AS144="UD","UD",IF('full menu'!AS144="LSD","LSD",IF('full menu'!AS144="WSD","WSD",IF('full menu'!AS144="UASC","UASC",""))))))))))</f>
        <v>ITs</v>
      </c>
      <c r="AT144" t="str">
        <f>IF('full menu'!AT144="MDC","MDC",IF(OR('full menu'!AT144="PERF",'full menu'!AT144="AERF",'full menu'!AT144="PCB"),"ERfix",IF(OR('full menu'!AT144="ACB", 'full menu'!AT144="LCERT", 'full menu'!AT144="LERT",'full menu'!AT144="FCERT",'full menu'!AT144="FERT"),"ERTs",IF(OR('full menu'!AT144="FCMT",'full menu'!AT144="FMT",'full menu'!AT144="LMT",'full menu'!AT144="LCMT"),"MTs",IF(OR('full menu'!AT144="LCIT",'full menu'!AT144="FCIT",'full menu'!AT144="LIT",'full menu'!AT144="FIT"),"ITs",IF(OR('full menu'!AT144="MwERT", 'full menu'!AT144="ERwMT", 'full menu'!AT144="M&amp;ERT", 'full menu'!AT144="MwIT", 'full menu'!AT144="IwMT", 'full menu'!AT144="M&amp;IT", 'full menu'!AT144="IwERT", 'full menu'!AT144="ERwIT", 'full menu'!AT144="I&amp;ERT", 'full menu'!AT144="ER&amp;M&amp;IT"),"MixedTs",IF('full menu'!AT144="UD","UD",IF('full menu'!AT144="LSD","LSD",IF('full menu'!AT144="WSD","WSD",IF('full menu'!AT144="UASC","UASC",""))))))))))</f>
        <v>ITs</v>
      </c>
      <c r="AU144" t="str">
        <f>IF('full menu'!AU144="MDC","MDC",IF(OR('full menu'!AU144="PERF",'full menu'!AU144="AERF",'full menu'!AU144="PCB"),"ERfix",IF(OR('full menu'!AU144="ACB", 'full menu'!AU144="LCERT", 'full menu'!AU144="LERT",'full menu'!AU144="FCERT",'full menu'!AU144="FERT"),"ERTs",IF(OR('full menu'!AU144="FCMT",'full menu'!AU144="FMT",'full menu'!AU144="LMT",'full menu'!AU144="LCMT"),"MTs",IF(OR('full menu'!AU144="LCIT",'full menu'!AU144="FCIT",'full menu'!AU144="LIT",'full menu'!AU144="FIT"),"ITs",IF(OR('full menu'!AU144="MwERT", 'full menu'!AU144="ERwMT", 'full menu'!AU144="M&amp;ERT", 'full menu'!AU144="MwIT", 'full menu'!AU144="IwMT", 'full menu'!AU144="M&amp;IT", 'full menu'!AU144="IwERT", 'full menu'!AU144="ERwIT", 'full menu'!AU144="I&amp;ERT", 'full menu'!AU144="ER&amp;M&amp;IT"),"MixedTs",IF('full menu'!AU144="UD","UD",IF('full menu'!AU144="LSD","LSD",IF('full menu'!AU144="WSD","WSD",IF('full menu'!AU144="UASC","UASC",""))))))))))</f>
        <v>ITs</v>
      </c>
      <c r="AV144" t="str">
        <f>IF('full menu'!AV144="MDC","MDC",IF(OR('full menu'!AV144="PERF",'full menu'!AV144="AERF",'full menu'!AV144="PCB"),"ERfix",IF(OR('full menu'!AV144="ACB", 'full menu'!AV144="LCERT", 'full menu'!AV144="LERT",'full menu'!AV144="FCERT",'full menu'!AV144="FERT"),"ERTs",IF(OR('full menu'!AV144="FCMT",'full menu'!AV144="FMT",'full menu'!AV144="LMT",'full menu'!AV144="LCMT"),"MTs",IF(OR('full menu'!AV144="LCIT",'full menu'!AV144="FCIT",'full menu'!AV144="LIT",'full menu'!AV144="FIT"),"ITs",IF(OR('full menu'!AV144="MwERT", 'full menu'!AV144="ERwMT", 'full menu'!AV144="M&amp;ERT", 'full menu'!AV144="MwIT", 'full menu'!AV144="IwMT", 'full menu'!AV144="M&amp;IT", 'full menu'!AV144="IwERT", 'full menu'!AV144="ERwIT", 'full menu'!AV144="I&amp;ERT", 'full menu'!AV144="ER&amp;M&amp;IT"),"MixedTs",IF('full menu'!AV144="UD","UD",IF('full menu'!AV144="LSD","LSD",IF('full menu'!AV144="WSD","WSD",IF('full menu'!AV144="UASC","UASC",""))))))))))</f>
        <v>ITs</v>
      </c>
      <c r="AW144" t="str">
        <f>IF('full menu'!AW144="MDC","MDC",IF(OR('full menu'!AW144="PERF",'full menu'!AW144="AERF",'full menu'!AW144="PCB"),"ERfix",IF(OR('full menu'!AW144="ACB", 'full menu'!AW144="LCERT", 'full menu'!AW144="LERT",'full menu'!AW144="FCERT",'full menu'!AW144="FERT"),"ERTs",IF(OR('full menu'!AW144="FCMT",'full menu'!AW144="FMT",'full menu'!AW144="LMT",'full menu'!AW144="LCMT"),"MTs",IF(OR('full menu'!AW144="LCIT",'full menu'!AW144="FCIT",'full menu'!AW144="LIT",'full menu'!AW144="FIT"),"ITs",IF(OR('full menu'!AW144="MwERT", 'full menu'!AW144="ERwMT", 'full menu'!AW144="M&amp;ERT", 'full menu'!AW144="MwIT", 'full menu'!AW144="IwMT", 'full menu'!AW144="M&amp;IT", 'full menu'!AW144="IwERT", 'full menu'!AW144="ERwIT", 'full menu'!AW144="I&amp;ERT", 'full menu'!AW144="ER&amp;M&amp;IT"),"MixedTs",IF('full menu'!AW144="UD","UD",IF('full menu'!AW144="LSD","LSD",IF('full menu'!AW144="WSD","WSD",IF('full menu'!AW144="UASC","UASC",""))))))))))</f>
        <v>ITs</v>
      </c>
      <c r="AX144" t="str">
        <f>IF('full menu'!AX144="MDC","MDC",IF(OR('full menu'!AX144="PERF",'full menu'!AX144="AERF",'full menu'!AX144="PCB"),"ERfix",IF(OR('full menu'!AX144="ACB", 'full menu'!AX144="LCERT", 'full menu'!AX144="LERT",'full menu'!AX144="FCERT",'full menu'!AX144="FERT"),"ERTs",IF(OR('full menu'!AX144="FCMT",'full menu'!AX144="FMT",'full menu'!AX144="LMT",'full menu'!AX144="LCMT"),"MTs",IF(OR('full menu'!AX144="LCIT",'full menu'!AX144="FCIT",'full menu'!AX144="LIT",'full menu'!AX144="FIT"),"ITs",IF(OR('full menu'!AX144="MwERT", 'full menu'!AX144="ERwMT", 'full menu'!AX144="M&amp;ERT", 'full menu'!AX144="MwIT", 'full menu'!AX144="IwMT", 'full menu'!AX144="M&amp;IT", 'full menu'!AX144="IwERT", 'full menu'!AX144="ERwIT", 'full menu'!AX144="I&amp;ERT", 'full menu'!AX144="ER&amp;M&amp;IT"),"MixedTs",IF('full menu'!AX144="UD","UD",IF('full menu'!AX144="LSD","LSD",IF('full menu'!AX144="WSD","WSD",IF('full menu'!AX144="UASC","UASC",""))))))))))</f>
        <v>ITs</v>
      </c>
      <c r="AY144" t="str">
        <f>IF('full menu'!AY144="MDC","MDC",IF(OR('full menu'!AY144="PERF",'full menu'!AY144="AERF",'full menu'!AY144="PCB"),"ERfix",IF(OR('full menu'!AY144="ACB", 'full menu'!AY144="LCERT", 'full menu'!AY144="LERT",'full menu'!AY144="FCERT",'full menu'!AY144="FERT"),"ERTs",IF(OR('full menu'!AY144="FCMT",'full menu'!AY144="FMT",'full menu'!AY144="LMT",'full menu'!AY144="LCMT"),"MTs",IF(OR('full menu'!AY144="LCIT",'full menu'!AY144="FCIT",'full menu'!AY144="LIT",'full menu'!AY144="FIT"),"ITs",IF(OR('full menu'!AY144="MwERT", 'full menu'!AY144="ERwMT", 'full menu'!AY144="M&amp;ERT", 'full menu'!AY144="MwIT", 'full menu'!AY144="IwMT", 'full menu'!AY144="M&amp;IT", 'full menu'!AY144="IwERT", 'full menu'!AY144="ERwIT", 'full menu'!AY144="I&amp;ERT", 'full menu'!AY144="ER&amp;M&amp;IT"),"MixedTs",IF('full menu'!AY144="UD","UD",IF('full menu'!AY144="LSD","LSD",IF('full menu'!AY144="WSD","WSD",IF('full menu'!AY144="UASC","UASC",""))))))))))</f>
        <v>ITs</v>
      </c>
    </row>
    <row r="145" spans="1:51" x14ac:dyDescent="0.3">
      <c r="A145" t="s">
        <v>167</v>
      </c>
      <c r="B145" t="str">
        <f>IF('full menu'!B145="MDC","MDC",IF(OR('full menu'!B145="PERF",'full menu'!B145="AERF",'full menu'!B145="PCB"),"ERfix",IF(OR('full menu'!B145="ACB", 'full menu'!B145="LCERT", 'full menu'!B145="LERT",'full menu'!B145="FCERT",'full menu'!B145="FERT"),"ERTs",IF(OR('full menu'!B145="FCMT",'full menu'!B145="FMT",'full menu'!B145="LMT",'full menu'!B145="LCMT"),"MTs",IF(OR('full menu'!B145="LCIT",'full menu'!B145="FCIT",'full menu'!B145="LIT",'full menu'!B145="FIT"),"ITs",IF(OR('full menu'!B145="MwERT", 'full menu'!B145="ERwMT", 'full menu'!B145="M&amp;ERT", 'full menu'!B145="MwIT", 'full menu'!B145="IwMT", 'full menu'!B145="M&amp;IT", 'full menu'!B145="IwERT", 'full menu'!B145="ERwIT", 'full menu'!B145="I&amp;ERT", 'full menu'!B145="ER&amp;M&amp;IT"),"MixedTs",IF('full menu'!B145="UD","UD",IF('full menu'!B145="LSD","LSD",IF('full menu'!B145="WSD","WSD",IF('full menu'!B145="UASC","UASC",""))))))))))</f>
        <v>ERfix</v>
      </c>
      <c r="C145" t="str">
        <f>IF('full menu'!C145="MDC","MDC",IF(OR('full menu'!C145="PERF",'full menu'!C145="AERF",'full menu'!C145="PCB"),"ERfix",IF(OR('full menu'!C145="ACB", 'full menu'!C145="LCERT", 'full menu'!C145="LERT",'full menu'!C145="FCERT",'full menu'!C145="FERT"),"ERTs",IF(OR('full menu'!C145="FCMT",'full menu'!C145="FMT",'full menu'!C145="LMT",'full menu'!C145="LCMT"),"MTs",IF(OR('full menu'!C145="LCIT",'full menu'!C145="FCIT",'full menu'!C145="LIT",'full menu'!C145="FIT"),"ITs",IF(OR('full menu'!C145="MwERT", 'full menu'!C145="ERwMT", 'full menu'!C145="M&amp;ERT", 'full menu'!C145="MwIT", 'full menu'!C145="IwMT", 'full menu'!C145="M&amp;IT", 'full menu'!C145="IwERT", 'full menu'!C145="ERwIT", 'full menu'!C145="I&amp;ERT", 'full menu'!C145="ER&amp;M&amp;IT"),"MixedTs",IF('full menu'!C145="UD","UD",IF('full menu'!C145="LSD","LSD",IF('full menu'!C145="WSD","WSD",IF('full menu'!C145="UASC","UASC",""))))))))))</f>
        <v>ERfix</v>
      </c>
      <c r="D145" t="str">
        <f>IF('full menu'!D145="MDC","MDC",IF(OR('full menu'!D145="PERF",'full menu'!D145="AERF",'full menu'!D145="PCB"),"ERfix",IF(OR('full menu'!D145="ACB", 'full menu'!D145="LCERT", 'full menu'!D145="LERT",'full menu'!D145="FCERT",'full menu'!D145="FERT"),"ERTs",IF(OR('full menu'!D145="FCMT",'full menu'!D145="FMT",'full menu'!D145="LMT",'full menu'!D145="LCMT"),"MTs",IF(OR('full menu'!D145="LCIT",'full menu'!D145="FCIT",'full menu'!D145="LIT",'full menu'!D145="FIT"),"ITs",IF(OR('full menu'!D145="MwERT", 'full menu'!D145="ERwMT", 'full menu'!D145="M&amp;ERT", 'full menu'!D145="MwIT", 'full menu'!D145="IwMT", 'full menu'!D145="M&amp;IT", 'full menu'!D145="IwERT", 'full menu'!D145="ERwIT", 'full menu'!D145="I&amp;ERT", 'full menu'!D145="ER&amp;M&amp;IT"),"MixedTs",IF('full menu'!D145="UD","UD",IF('full menu'!D145="LSD","LSD",IF('full menu'!D145="WSD","WSD",IF('full menu'!D145="UASC","UASC",""))))))))))</f>
        <v>ERfix</v>
      </c>
      <c r="E145" t="str">
        <f>IF('full menu'!E145="MDC","MDC",IF(OR('full menu'!E145="PERF",'full menu'!E145="AERF",'full menu'!E145="PCB"),"ERfix",IF(OR('full menu'!E145="ACB", 'full menu'!E145="LCERT", 'full menu'!E145="LERT",'full menu'!E145="FCERT",'full menu'!E145="FERT"),"ERTs",IF(OR('full menu'!E145="FCMT",'full menu'!E145="FMT",'full menu'!E145="LMT",'full menu'!E145="LCMT"),"MTs",IF(OR('full menu'!E145="LCIT",'full menu'!E145="FCIT",'full menu'!E145="LIT",'full menu'!E145="FIT"),"ITs",IF(OR('full menu'!E145="MwERT", 'full menu'!E145="ERwMT", 'full menu'!E145="M&amp;ERT", 'full menu'!E145="MwIT", 'full menu'!E145="IwMT", 'full menu'!E145="M&amp;IT", 'full menu'!E145="IwERT", 'full menu'!E145="ERwIT", 'full menu'!E145="I&amp;ERT", 'full menu'!E145="ER&amp;M&amp;IT"),"MixedTs",IF('full menu'!E145="UD","UD",IF('full menu'!E145="LSD","LSD",IF('full menu'!E145="WSD","WSD",IF('full menu'!E145="UASC","UASC",""))))))))))</f>
        <v>ERfix</v>
      </c>
      <c r="F145" t="str">
        <f>IF('full menu'!F145="MDC","MDC",IF(OR('full menu'!F145="PERF",'full menu'!F145="AERF",'full menu'!F145="PCB"),"ERfix",IF(OR('full menu'!F145="ACB", 'full menu'!F145="LCERT", 'full menu'!F145="LERT",'full menu'!F145="FCERT",'full menu'!F145="FERT"),"ERTs",IF(OR('full menu'!F145="FCMT",'full menu'!F145="FMT",'full menu'!F145="LMT",'full menu'!F145="LCMT"),"MTs",IF(OR('full menu'!F145="LCIT",'full menu'!F145="FCIT",'full menu'!F145="LIT",'full menu'!F145="FIT"),"ITs",IF(OR('full menu'!F145="MwERT", 'full menu'!F145="ERwMT", 'full menu'!F145="M&amp;ERT", 'full menu'!F145="MwIT", 'full menu'!F145="IwMT", 'full menu'!F145="M&amp;IT", 'full menu'!F145="IwERT", 'full menu'!F145="ERwIT", 'full menu'!F145="I&amp;ERT", 'full menu'!F145="ER&amp;M&amp;IT"),"MixedTs",IF('full menu'!F145="UD","UD",IF('full menu'!F145="LSD","LSD",IF('full menu'!F145="WSD","WSD",IF('full menu'!F145="UASC","UASC",""))))))))))</f>
        <v>ERfix</v>
      </c>
      <c r="G145" t="str">
        <f>IF('full menu'!G145="MDC","MDC",IF(OR('full menu'!G145="PERF",'full menu'!G145="AERF",'full menu'!G145="PCB"),"ERfix",IF(OR('full menu'!G145="ACB", 'full menu'!G145="LCERT", 'full menu'!G145="LERT",'full menu'!G145="FCERT",'full menu'!G145="FERT"),"ERTs",IF(OR('full menu'!G145="FCMT",'full menu'!G145="FMT",'full menu'!G145="LMT",'full menu'!G145="LCMT"),"MTs",IF(OR('full menu'!G145="LCIT",'full menu'!G145="FCIT",'full menu'!G145="LIT",'full menu'!G145="FIT"),"ITs",IF(OR('full menu'!G145="MwERT", 'full menu'!G145="ERwMT", 'full menu'!G145="M&amp;ERT", 'full menu'!G145="MwIT", 'full menu'!G145="IwMT", 'full menu'!G145="M&amp;IT", 'full menu'!G145="IwERT", 'full menu'!G145="ERwIT", 'full menu'!G145="I&amp;ERT", 'full menu'!G145="ER&amp;M&amp;IT"),"MixedTs",IF('full menu'!G145="UD","UD",IF('full menu'!G145="LSD","LSD",IF('full menu'!G145="WSD","WSD",IF('full menu'!G145="UASC","UASC",""))))))))))</f>
        <v>ERfix</v>
      </c>
      <c r="H145" t="str">
        <f>IF('full menu'!H145="MDC","MDC",IF(OR('full menu'!H145="PERF",'full menu'!H145="AERF",'full menu'!H145="PCB"),"ERfix",IF(OR('full menu'!H145="ACB", 'full menu'!H145="LCERT", 'full menu'!H145="LERT",'full menu'!H145="FCERT",'full menu'!H145="FERT"),"ERTs",IF(OR('full menu'!H145="FCMT",'full menu'!H145="FMT",'full menu'!H145="LMT",'full menu'!H145="LCMT"),"MTs",IF(OR('full menu'!H145="LCIT",'full menu'!H145="FCIT",'full menu'!H145="LIT",'full menu'!H145="FIT"),"ITs",IF(OR('full menu'!H145="MwERT", 'full menu'!H145="ERwMT", 'full menu'!H145="M&amp;ERT", 'full menu'!H145="MwIT", 'full menu'!H145="IwMT", 'full menu'!H145="M&amp;IT", 'full menu'!H145="IwERT", 'full menu'!H145="ERwIT", 'full menu'!H145="I&amp;ERT", 'full menu'!H145="ER&amp;M&amp;IT"),"MixedTs",IF('full menu'!H145="UD","UD",IF('full menu'!H145="LSD","LSD",IF('full menu'!H145="WSD","WSD",IF('full menu'!H145="UASC","UASC",""))))))))))</f>
        <v>ERfix</v>
      </c>
      <c r="I145" t="str">
        <f>IF('full menu'!I145="MDC","MDC",IF(OR('full menu'!I145="PERF",'full menu'!I145="AERF",'full menu'!I145="PCB"),"ERfix",IF(OR('full menu'!I145="ACB", 'full menu'!I145="LCERT", 'full menu'!I145="LERT",'full menu'!I145="FCERT",'full menu'!I145="FERT"),"ERTs",IF(OR('full menu'!I145="FCMT",'full menu'!I145="FMT",'full menu'!I145="LMT",'full menu'!I145="LCMT"),"MTs",IF(OR('full menu'!I145="LCIT",'full menu'!I145="FCIT",'full menu'!I145="LIT",'full menu'!I145="FIT"),"ITs",IF(OR('full menu'!I145="MwERT", 'full menu'!I145="ERwMT", 'full menu'!I145="M&amp;ERT", 'full menu'!I145="MwIT", 'full menu'!I145="IwMT", 'full menu'!I145="M&amp;IT", 'full menu'!I145="IwERT", 'full menu'!I145="ERwIT", 'full menu'!I145="I&amp;ERT", 'full menu'!I145="ER&amp;M&amp;IT"),"MixedTs",IF('full menu'!I145="UD","UD",IF('full menu'!I145="LSD","LSD",IF('full menu'!I145="WSD","WSD",IF('full menu'!I145="UASC","UASC",""))))))))))</f>
        <v>ERfix</v>
      </c>
      <c r="J145" t="str">
        <f>IF('full menu'!J145="MDC","MDC",IF(OR('full menu'!J145="PERF",'full menu'!J145="AERF",'full menu'!J145="PCB"),"ERfix",IF(OR('full menu'!J145="ACB", 'full menu'!J145="LCERT", 'full menu'!J145="LERT",'full menu'!J145="FCERT",'full menu'!J145="FERT"),"ERTs",IF(OR('full menu'!J145="FCMT",'full menu'!J145="FMT",'full menu'!J145="LMT",'full menu'!J145="LCMT"),"MTs",IF(OR('full menu'!J145="LCIT",'full menu'!J145="FCIT",'full menu'!J145="LIT",'full menu'!J145="FIT"),"ITs",IF(OR('full menu'!J145="MwERT", 'full menu'!J145="ERwMT", 'full menu'!J145="M&amp;ERT", 'full menu'!J145="MwIT", 'full menu'!J145="IwMT", 'full menu'!J145="M&amp;IT", 'full menu'!J145="IwERT", 'full menu'!J145="ERwIT", 'full menu'!J145="I&amp;ERT", 'full menu'!J145="ER&amp;M&amp;IT"),"MixedTs",IF('full menu'!J145="UD","UD",IF('full menu'!J145="LSD","LSD",IF('full menu'!J145="WSD","WSD",IF('full menu'!J145="UASC","UASC",""))))))))))</f>
        <v>ERfix</v>
      </c>
      <c r="K145" t="str">
        <f>IF('full menu'!K145="MDC","MDC",IF(OR('full menu'!K145="PERF",'full menu'!K145="AERF",'full menu'!K145="PCB"),"ERfix",IF(OR('full menu'!K145="ACB", 'full menu'!K145="LCERT", 'full menu'!K145="LERT",'full menu'!K145="FCERT",'full menu'!K145="FERT"),"ERTs",IF(OR('full menu'!K145="FCMT",'full menu'!K145="FMT",'full menu'!K145="LMT",'full menu'!K145="LCMT"),"MTs",IF(OR('full menu'!K145="LCIT",'full menu'!K145="FCIT",'full menu'!K145="LIT",'full menu'!K145="FIT"),"ITs",IF(OR('full menu'!K145="MwERT", 'full menu'!K145="ERwMT", 'full menu'!K145="M&amp;ERT", 'full menu'!K145="MwIT", 'full menu'!K145="IwMT", 'full menu'!K145="M&amp;IT", 'full menu'!K145="IwERT", 'full menu'!K145="ERwIT", 'full menu'!K145="I&amp;ERT", 'full menu'!K145="ER&amp;M&amp;IT"),"MixedTs",IF('full menu'!K145="UD","UD",IF('full menu'!K145="LSD","LSD",IF('full menu'!K145="WSD","WSD",IF('full menu'!K145="UASC","UASC",""))))))))))</f>
        <v>UD</v>
      </c>
      <c r="L145" t="str">
        <f>IF('full menu'!L145="MDC","MDC",IF(OR('full menu'!L145="PERF",'full menu'!L145="AERF",'full menu'!L145="PCB"),"ERfix",IF(OR('full menu'!L145="ACB", 'full menu'!L145="LCERT", 'full menu'!L145="LERT",'full menu'!L145="FCERT",'full menu'!L145="FERT"),"ERTs",IF(OR('full menu'!L145="FCMT",'full menu'!L145="FMT",'full menu'!L145="LMT",'full menu'!L145="LCMT"),"MTs",IF(OR('full menu'!L145="LCIT",'full menu'!L145="FCIT",'full menu'!L145="LIT",'full menu'!L145="FIT"),"ITs",IF(OR('full menu'!L145="MwERT", 'full menu'!L145="ERwMT", 'full menu'!L145="M&amp;ERT", 'full menu'!L145="MwIT", 'full menu'!L145="IwMT", 'full menu'!L145="M&amp;IT", 'full menu'!L145="IwERT", 'full menu'!L145="ERwIT", 'full menu'!L145="I&amp;ERT", 'full menu'!L145="ER&amp;M&amp;IT"),"MixedTs",IF('full menu'!L145="UD","UD",IF('full menu'!L145="LSD","LSD",IF('full menu'!L145="WSD","WSD",IF('full menu'!L145="UASC","UASC",""))))))))))</f>
        <v>UD</v>
      </c>
      <c r="M145" t="str">
        <f>IF('full menu'!M145="MDC","MDC",IF(OR('full menu'!M145="PERF",'full menu'!M145="AERF",'full menu'!M145="PCB"),"ERfix",IF(OR('full menu'!M145="ACB", 'full menu'!M145="LCERT", 'full menu'!M145="LERT",'full menu'!M145="FCERT",'full menu'!M145="FERT"),"ERTs",IF(OR('full menu'!M145="FCMT",'full menu'!M145="FMT",'full menu'!M145="LMT",'full menu'!M145="LCMT"),"MTs",IF(OR('full menu'!M145="LCIT",'full menu'!M145="FCIT",'full menu'!M145="LIT",'full menu'!M145="FIT"),"ITs",IF(OR('full menu'!M145="MwERT", 'full menu'!M145="ERwMT", 'full menu'!M145="M&amp;ERT", 'full menu'!M145="MwIT", 'full menu'!M145="IwMT", 'full menu'!M145="M&amp;IT", 'full menu'!M145="IwERT", 'full menu'!M145="ERwIT", 'full menu'!M145="I&amp;ERT", 'full menu'!M145="ER&amp;M&amp;IT"),"MixedTs",IF('full menu'!M145="UD","UD",IF('full menu'!M145="LSD","LSD",IF('full menu'!M145="WSD","WSD",IF('full menu'!M145="UASC","UASC",""))))))))))</f>
        <v>UD</v>
      </c>
      <c r="N145" t="str">
        <f>IF('full menu'!N145="MDC","MDC",IF(OR('full menu'!N145="PERF",'full menu'!N145="AERF",'full menu'!N145="PCB"),"ERfix",IF(OR('full menu'!N145="ACB", 'full menu'!N145="LCERT", 'full menu'!N145="LERT",'full menu'!N145="FCERT",'full menu'!N145="FERT"),"ERTs",IF(OR('full menu'!N145="FCMT",'full menu'!N145="FMT",'full menu'!N145="LMT",'full menu'!N145="LCMT"),"MTs",IF(OR('full menu'!N145="LCIT",'full menu'!N145="FCIT",'full menu'!N145="LIT",'full menu'!N145="FIT"),"ITs",IF(OR('full menu'!N145="MwERT", 'full menu'!N145="ERwMT", 'full menu'!N145="M&amp;ERT", 'full menu'!N145="MwIT", 'full menu'!N145="IwMT", 'full menu'!N145="M&amp;IT", 'full menu'!N145="IwERT", 'full menu'!N145="ERwIT", 'full menu'!N145="I&amp;ERT", 'full menu'!N145="ER&amp;M&amp;IT"),"MixedTs",IF('full menu'!N145="UD","UD",IF('full menu'!N145="LSD","LSD",IF('full menu'!N145="WSD","WSD",IF('full menu'!N145="UASC","UASC",""))))))))))</f>
        <v>UD</v>
      </c>
      <c r="O145" t="str">
        <f>IF('full menu'!O145="MDC","MDC",IF(OR('full menu'!O145="PERF",'full menu'!O145="AERF",'full menu'!O145="PCB"),"ERfix",IF(OR('full menu'!O145="ACB", 'full menu'!O145="LCERT", 'full menu'!O145="LERT",'full menu'!O145="FCERT",'full menu'!O145="FERT"),"ERTs",IF(OR('full menu'!O145="FCMT",'full menu'!O145="FMT",'full menu'!O145="LMT",'full menu'!O145="LCMT"),"MTs",IF(OR('full menu'!O145="LCIT",'full menu'!O145="FCIT",'full menu'!O145="LIT",'full menu'!O145="FIT"),"ITs",IF(OR('full menu'!O145="MwERT", 'full menu'!O145="ERwMT", 'full menu'!O145="M&amp;ERT", 'full menu'!O145="MwIT", 'full menu'!O145="IwMT", 'full menu'!O145="M&amp;IT", 'full menu'!O145="IwERT", 'full menu'!O145="ERwIT", 'full menu'!O145="I&amp;ERT", 'full menu'!O145="ER&amp;M&amp;IT"),"MixedTs",IF('full menu'!O145="UD","UD",IF('full menu'!O145="LSD","LSD",IF('full menu'!O145="WSD","WSD",IF('full menu'!O145="UASC","UASC",""))))))))))</f>
        <v>UD</v>
      </c>
      <c r="P145" t="str">
        <f>IF('full menu'!P145="MDC","MDC",IF(OR('full menu'!P145="PERF",'full menu'!P145="AERF",'full menu'!P145="PCB"),"ERfix",IF(OR('full menu'!P145="ACB", 'full menu'!P145="LCERT", 'full menu'!P145="LERT",'full menu'!P145="FCERT",'full menu'!P145="FERT"),"ERTs",IF(OR('full menu'!P145="FCMT",'full menu'!P145="FMT",'full menu'!P145="LMT",'full menu'!P145="LCMT"),"MTs",IF(OR('full menu'!P145="LCIT",'full menu'!P145="FCIT",'full menu'!P145="LIT",'full menu'!P145="FIT"),"ITs",IF(OR('full menu'!P145="MwERT", 'full menu'!P145="ERwMT", 'full menu'!P145="M&amp;ERT", 'full menu'!P145="MwIT", 'full menu'!P145="IwMT", 'full menu'!P145="M&amp;IT", 'full menu'!P145="IwERT", 'full menu'!P145="ERwIT", 'full menu'!P145="I&amp;ERT", 'full menu'!P145="ER&amp;M&amp;IT"),"MixedTs",IF('full menu'!P145="UD","UD",IF('full menu'!P145="LSD","LSD",IF('full menu'!P145="WSD","WSD",IF('full menu'!P145="UASC","UASC",""))))))))))</f>
        <v>UD</v>
      </c>
      <c r="Q145" t="str">
        <f>IF('full menu'!Q145="MDC","MDC",IF(OR('full menu'!Q145="PERF",'full menu'!Q145="AERF",'full menu'!Q145="PCB"),"ERfix",IF(OR('full menu'!Q145="ACB", 'full menu'!Q145="LCERT", 'full menu'!Q145="LERT",'full menu'!Q145="FCERT",'full menu'!Q145="FERT"),"ERTs",IF(OR('full menu'!Q145="FCMT",'full menu'!Q145="FMT",'full menu'!Q145="LMT",'full menu'!Q145="LCMT"),"MTs",IF(OR('full menu'!Q145="LCIT",'full menu'!Q145="FCIT",'full menu'!Q145="LIT",'full menu'!Q145="FIT"),"ITs",IF(OR('full menu'!Q145="MwERT", 'full menu'!Q145="ERwMT", 'full menu'!Q145="M&amp;ERT", 'full menu'!Q145="MwIT", 'full menu'!Q145="IwMT", 'full menu'!Q145="M&amp;IT", 'full menu'!Q145="IwERT", 'full menu'!Q145="ERwIT", 'full menu'!Q145="I&amp;ERT", 'full menu'!Q145="ER&amp;M&amp;IT"),"MixedTs",IF('full menu'!Q145="UD","UD",IF('full menu'!Q145="LSD","LSD",IF('full menu'!Q145="WSD","WSD",IF('full menu'!Q145="UASC","UASC",""))))))))))</f>
        <v>UD</v>
      </c>
      <c r="R145" t="str">
        <f>IF('full menu'!R145="MDC","MDC",IF(OR('full menu'!R145="PERF",'full menu'!R145="AERF",'full menu'!R145="PCB"),"ERfix",IF(OR('full menu'!R145="ACB", 'full menu'!R145="LCERT", 'full menu'!R145="LERT",'full menu'!R145="FCERT",'full menu'!R145="FERT"),"ERTs",IF(OR('full menu'!R145="FCMT",'full menu'!R145="FMT",'full menu'!R145="LMT",'full menu'!R145="LCMT"),"MTs",IF(OR('full menu'!R145="LCIT",'full menu'!R145="FCIT",'full menu'!R145="LIT",'full menu'!R145="FIT"),"ITs",IF(OR('full menu'!R145="MwERT", 'full menu'!R145="ERwMT", 'full menu'!R145="M&amp;ERT", 'full menu'!R145="MwIT", 'full menu'!R145="IwMT", 'full menu'!R145="M&amp;IT", 'full menu'!R145="IwERT", 'full menu'!R145="ERwIT", 'full menu'!R145="I&amp;ERT", 'full menu'!R145="ER&amp;M&amp;IT"),"MixedTs",IF('full menu'!R145="UD","UD",IF('full menu'!R145="LSD","LSD",IF('full menu'!R145="WSD","WSD",IF('full menu'!R145="UASC","UASC",""))))))))))</f>
        <v>LSD</v>
      </c>
      <c r="S145" t="str">
        <f>IF('full menu'!S145="MDC","MDC",IF(OR('full menu'!S145="PERF",'full menu'!S145="AERF",'full menu'!S145="PCB"),"ERfix",IF(OR('full menu'!S145="ACB", 'full menu'!S145="LCERT", 'full menu'!S145="LERT",'full menu'!S145="FCERT",'full menu'!S145="FERT"),"ERTs",IF(OR('full menu'!S145="FCMT",'full menu'!S145="FMT",'full menu'!S145="LMT",'full menu'!S145="LCMT"),"MTs",IF(OR('full menu'!S145="LCIT",'full menu'!S145="FCIT",'full menu'!S145="LIT",'full menu'!S145="FIT"),"ITs",IF(OR('full menu'!S145="MwERT", 'full menu'!S145="ERwMT", 'full menu'!S145="M&amp;ERT", 'full menu'!S145="MwIT", 'full menu'!S145="IwMT", 'full menu'!S145="M&amp;IT", 'full menu'!S145="IwERT", 'full menu'!S145="ERwIT", 'full menu'!S145="I&amp;ERT", 'full menu'!S145="ER&amp;M&amp;IT"),"MixedTs",IF('full menu'!S145="UD","UD",IF('full menu'!S145="LSD","LSD",IF('full menu'!S145="WSD","WSD",IF('full menu'!S145="UASC","UASC",""))))))))))</f>
        <v>LSD</v>
      </c>
      <c r="T145" t="str">
        <f>IF('full menu'!T145="MDC","MDC",IF(OR('full menu'!T145="PERF",'full menu'!T145="AERF",'full menu'!T145="PCB"),"ERfix",IF(OR('full menu'!T145="ACB", 'full menu'!T145="LCERT", 'full menu'!T145="LERT",'full menu'!T145="FCERT",'full menu'!T145="FERT"),"ERTs",IF(OR('full menu'!T145="FCMT",'full menu'!T145="FMT",'full menu'!T145="LMT",'full menu'!T145="LCMT"),"MTs",IF(OR('full menu'!T145="LCIT",'full menu'!T145="FCIT",'full menu'!T145="LIT",'full menu'!T145="FIT"),"ITs",IF(OR('full menu'!T145="MwERT", 'full menu'!T145="ERwMT", 'full menu'!T145="M&amp;ERT", 'full menu'!T145="MwIT", 'full menu'!T145="IwMT", 'full menu'!T145="M&amp;IT", 'full menu'!T145="IwERT", 'full menu'!T145="ERwIT", 'full menu'!T145="I&amp;ERT", 'full menu'!T145="ER&amp;M&amp;IT"),"MixedTs",IF('full menu'!T145="UD","UD",IF('full menu'!T145="LSD","LSD",IF('full menu'!T145="WSD","WSD",IF('full menu'!T145="UASC","UASC",""))))))))))</f>
        <v>LSD</v>
      </c>
      <c r="U145" t="str">
        <f>IF('full menu'!U145="MDC","MDC",IF(OR('full menu'!U145="PERF",'full menu'!U145="AERF",'full menu'!U145="PCB"),"ERfix",IF(OR('full menu'!U145="ACB", 'full menu'!U145="LCERT", 'full menu'!U145="LERT",'full menu'!U145="FCERT",'full menu'!U145="FERT"),"ERTs",IF(OR('full menu'!U145="FCMT",'full menu'!U145="FMT",'full menu'!U145="LMT",'full menu'!U145="LCMT"),"MTs",IF(OR('full menu'!U145="LCIT",'full menu'!U145="FCIT",'full menu'!U145="LIT",'full menu'!U145="FIT"),"ITs",IF(OR('full menu'!U145="MwERT", 'full menu'!U145="ERwMT", 'full menu'!U145="M&amp;ERT", 'full menu'!U145="MwIT", 'full menu'!U145="IwMT", 'full menu'!U145="M&amp;IT", 'full menu'!U145="IwERT", 'full menu'!U145="ERwIT", 'full menu'!U145="I&amp;ERT", 'full menu'!U145="ER&amp;M&amp;IT"),"MixedTs",IF('full menu'!U145="UD","UD",IF('full menu'!U145="LSD","LSD",IF('full menu'!U145="WSD","WSD",IF('full menu'!U145="UASC","UASC",""))))))))))</f>
        <v>LSD</v>
      </c>
      <c r="V145" t="str">
        <f>IF('full menu'!V145="MDC","MDC",IF(OR('full menu'!V145="PERF",'full menu'!V145="AERF",'full menu'!V145="PCB"),"ERfix",IF(OR('full menu'!V145="ACB", 'full menu'!V145="LCERT", 'full menu'!V145="LERT",'full menu'!V145="FCERT",'full menu'!V145="FERT"),"ERTs",IF(OR('full menu'!V145="FCMT",'full menu'!V145="FMT",'full menu'!V145="LMT",'full menu'!V145="LCMT"),"MTs",IF(OR('full menu'!V145="LCIT",'full menu'!V145="FCIT",'full menu'!V145="LIT",'full menu'!V145="FIT"),"ITs",IF(OR('full menu'!V145="MwERT", 'full menu'!V145="ERwMT", 'full menu'!V145="M&amp;ERT", 'full menu'!V145="MwIT", 'full menu'!V145="IwMT", 'full menu'!V145="M&amp;IT", 'full menu'!V145="IwERT", 'full menu'!V145="ERwIT", 'full menu'!V145="I&amp;ERT", 'full menu'!V145="ER&amp;M&amp;IT"),"MixedTs",IF('full menu'!V145="UD","UD",IF('full menu'!V145="LSD","LSD",IF('full menu'!V145="WSD","WSD",IF('full menu'!V145="UASC","UASC",""))))))))))</f>
        <v>LSD</v>
      </c>
      <c r="W145" t="str">
        <f>IF('full menu'!W145="MDC","MDC",IF(OR('full menu'!W145="PERF",'full menu'!W145="AERF",'full menu'!W145="PCB"),"ERfix",IF(OR('full menu'!W145="ACB", 'full menu'!W145="LCERT", 'full menu'!W145="LERT",'full menu'!W145="FCERT",'full menu'!W145="FERT"),"ERTs",IF(OR('full menu'!W145="FCMT",'full menu'!W145="FMT",'full menu'!W145="LMT",'full menu'!W145="LCMT"),"MTs",IF(OR('full menu'!W145="LCIT",'full menu'!W145="FCIT",'full menu'!W145="LIT",'full menu'!W145="FIT"),"ITs",IF(OR('full menu'!W145="MwERT", 'full menu'!W145="ERwMT", 'full menu'!W145="M&amp;ERT", 'full menu'!W145="MwIT", 'full menu'!W145="IwMT", 'full menu'!W145="M&amp;IT", 'full menu'!W145="IwERT", 'full menu'!W145="ERwIT", 'full menu'!W145="I&amp;ERT", 'full menu'!W145="ER&amp;M&amp;IT"),"MixedTs",IF('full menu'!W145="UD","UD",IF('full menu'!W145="LSD","LSD",IF('full menu'!W145="WSD","WSD",IF('full menu'!W145="UASC","UASC",""))))))))))</f>
        <v>LSD</v>
      </c>
      <c r="X145" t="str">
        <f>IF('full menu'!X145="MDC","MDC",IF(OR('full menu'!X145="PERF",'full menu'!X145="AERF",'full menu'!X145="PCB"),"ERfix",IF(OR('full menu'!X145="ACB", 'full menu'!X145="LCERT", 'full menu'!X145="LERT",'full menu'!X145="FCERT",'full menu'!X145="FERT"),"ERTs",IF(OR('full menu'!X145="FCMT",'full menu'!X145="FMT",'full menu'!X145="LMT",'full menu'!X145="LCMT"),"MTs",IF(OR('full menu'!X145="LCIT",'full menu'!X145="FCIT",'full menu'!X145="LIT",'full menu'!X145="FIT"),"ITs",IF(OR('full menu'!X145="MwERT", 'full menu'!X145="ERwMT", 'full menu'!X145="M&amp;ERT", 'full menu'!X145="MwIT", 'full menu'!X145="IwMT", 'full menu'!X145="M&amp;IT", 'full menu'!X145="IwERT", 'full menu'!X145="ERwIT", 'full menu'!X145="I&amp;ERT", 'full menu'!X145="ER&amp;M&amp;IT"),"MixedTs",IF('full menu'!X145="UD","UD",IF('full menu'!X145="LSD","LSD",IF('full menu'!X145="WSD","WSD",IF('full menu'!X145="UASC","UASC",""))))))))))</f>
        <v>LSD</v>
      </c>
      <c r="Y145" t="str">
        <f>IF('full menu'!Y145="MDC","MDC",IF(OR('full menu'!Y145="PERF",'full menu'!Y145="AERF",'full menu'!Y145="PCB"),"ERfix",IF(OR('full menu'!Y145="ACB", 'full menu'!Y145="LCERT", 'full menu'!Y145="LERT",'full menu'!Y145="FCERT",'full menu'!Y145="FERT"),"ERTs",IF(OR('full menu'!Y145="FCMT",'full menu'!Y145="FMT",'full menu'!Y145="LMT",'full menu'!Y145="LCMT"),"MTs",IF(OR('full menu'!Y145="LCIT",'full menu'!Y145="FCIT",'full menu'!Y145="LIT",'full menu'!Y145="FIT"),"ITs",IF(OR('full menu'!Y145="MwERT", 'full menu'!Y145="ERwMT", 'full menu'!Y145="M&amp;ERT", 'full menu'!Y145="MwIT", 'full menu'!Y145="IwMT", 'full menu'!Y145="M&amp;IT", 'full menu'!Y145="IwERT", 'full menu'!Y145="ERwIT", 'full menu'!Y145="I&amp;ERT", 'full menu'!Y145="ER&amp;M&amp;IT"),"MixedTs",IF('full menu'!Y145="UD","UD",IF('full menu'!Y145="LSD","LSD",IF('full menu'!Y145="WSD","WSD",IF('full menu'!Y145="UASC","UASC",""))))))))))</f>
        <v>LSD</v>
      </c>
      <c r="Z145" t="str">
        <f>IF('full menu'!Z145="MDC","MDC",IF(OR('full menu'!Z145="PERF",'full menu'!Z145="AERF",'full menu'!Z145="PCB"),"ERfix",IF(OR('full menu'!Z145="ACB", 'full menu'!Z145="LCERT", 'full menu'!Z145="LERT",'full menu'!Z145="FCERT",'full menu'!Z145="FERT"),"ERTs",IF(OR('full menu'!Z145="FCMT",'full menu'!Z145="FMT",'full menu'!Z145="LMT",'full menu'!Z145="LCMT"),"MTs",IF(OR('full menu'!Z145="LCIT",'full menu'!Z145="FCIT",'full menu'!Z145="LIT",'full menu'!Z145="FIT"),"ITs",IF(OR('full menu'!Z145="MwERT", 'full menu'!Z145="ERwMT", 'full menu'!Z145="M&amp;ERT", 'full menu'!Z145="MwIT", 'full menu'!Z145="IwMT", 'full menu'!Z145="M&amp;IT", 'full menu'!Z145="IwERT", 'full menu'!Z145="ERwIT", 'full menu'!Z145="I&amp;ERT", 'full menu'!Z145="ER&amp;M&amp;IT"),"MixedTs",IF('full menu'!Z145="UD","UD",IF('full menu'!Z145="LSD","LSD",IF('full menu'!Z145="WSD","WSD",IF('full menu'!Z145="UASC","UASC",""))))))))))</f>
        <v>LSD</v>
      </c>
      <c r="AA145" t="str">
        <f>IF('full menu'!AA145="MDC","MDC",IF(OR('full menu'!AA145="PERF",'full menu'!AA145="AERF",'full menu'!AA145="PCB"),"ERfix",IF(OR('full menu'!AA145="ACB", 'full menu'!AA145="LCERT", 'full menu'!AA145="LERT",'full menu'!AA145="FCERT",'full menu'!AA145="FERT"),"ERTs",IF(OR('full menu'!AA145="FCMT",'full menu'!AA145="FMT",'full menu'!AA145="LMT",'full menu'!AA145="LCMT"),"MTs",IF(OR('full menu'!AA145="LCIT",'full menu'!AA145="FCIT",'full menu'!AA145="LIT",'full menu'!AA145="FIT"),"ITs",IF(OR('full menu'!AA145="MwERT", 'full menu'!AA145="ERwMT", 'full menu'!AA145="M&amp;ERT", 'full menu'!AA145="MwIT", 'full menu'!AA145="IwMT", 'full menu'!AA145="M&amp;IT", 'full menu'!AA145="IwERT", 'full menu'!AA145="ERwIT", 'full menu'!AA145="I&amp;ERT", 'full menu'!AA145="ER&amp;M&amp;IT"),"MixedTs",IF('full menu'!AA145="UD","UD",IF('full menu'!AA145="LSD","LSD",IF('full menu'!AA145="WSD","WSD",IF('full menu'!AA145="UASC","UASC",""))))))))))</f>
        <v>LSD</v>
      </c>
      <c r="AB145" t="str">
        <f>IF('full menu'!AB145="MDC","MDC",IF(OR('full menu'!AB145="PERF",'full menu'!AB145="AERF",'full menu'!AB145="PCB"),"ERfix",IF(OR('full menu'!AB145="ACB", 'full menu'!AB145="LCERT", 'full menu'!AB145="LERT",'full menu'!AB145="FCERT",'full menu'!AB145="FERT"),"ERTs",IF(OR('full menu'!AB145="FCMT",'full menu'!AB145="FMT",'full menu'!AB145="LMT",'full menu'!AB145="LCMT"),"MTs",IF(OR('full menu'!AB145="LCIT",'full menu'!AB145="FCIT",'full menu'!AB145="LIT",'full menu'!AB145="FIT"),"ITs",IF(OR('full menu'!AB145="MwERT", 'full menu'!AB145="ERwMT", 'full menu'!AB145="M&amp;ERT", 'full menu'!AB145="MwIT", 'full menu'!AB145="IwMT", 'full menu'!AB145="M&amp;IT", 'full menu'!AB145="IwERT", 'full menu'!AB145="ERwIT", 'full menu'!AB145="I&amp;ERT", 'full menu'!AB145="ER&amp;M&amp;IT"),"MixedTs",IF('full menu'!AB145="UD","UD",IF('full menu'!AB145="LSD","LSD",IF('full menu'!AB145="WSD","WSD",IF('full menu'!AB145="UASC","UASC",""))))))))))</f>
        <v>LSD</v>
      </c>
      <c r="AC145" t="str">
        <f>IF('full menu'!AC145="MDC","MDC",IF(OR('full menu'!AC145="PERF",'full menu'!AC145="AERF",'full menu'!AC145="PCB"),"ERfix",IF(OR('full menu'!AC145="ACB", 'full menu'!AC145="LCERT", 'full menu'!AC145="LERT",'full menu'!AC145="FCERT",'full menu'!AC145="FERT"),"ERTs",IF(OR('full menu'!AC145="FCMT",'full menu'!AC145="FMT",'full menu'!AC145="LMT",'full menu'!AC145="LCMT"),"MTs",IF(OR('full menu'!AC145="LCIT",'full menu'!AC145="FCIT",'full menu'!AC145="LIT",'full menu'!AC145="FIT"),"ITs",IF(OR('full menu'!AC145="MwERT", 'full menu'!AC145="ERwMT", 'full menu'!AC145="M&amp;ERT", 'full menu'!AC145="MwIT", 'full menu'!AC145="IwMT", 'full menu'!AC145="M&amp;IT", 'full menu'!AC145="IwERT", 'full menu'!AC145="ERwIT", 'full menu'!AC145="I&amp;ERT", 'full menu'!AC145="ER&amp;M&amp;IT"),"MixedTs",IF('full menu'!AC145="UD","UD",IF('full menu'!AC145="LSD","LSD",IF('full menu'!AC145="WSD","WSD",IF('full menu'!AC145="UASC","UASC",""))))))))))</f>
        <v>LSD</v>
      </c>
      <c r="AD145" t="str">
        <f>IF('full menu'!AD145="MDC","MDC",IF(OR('full menu'!AD145="PERF",'full menu'!AD145="AERF",'full menu'!AD145="PCB"),"ERfix",IF(OR('full menu'!AD145="ACB", 'full menu'!AD145="LCERT", 'full menu'!AD145="LERT",'full menu'!AD145="FCERT",'full menu'!AD145="FERT"),"ERTs",IF(OR('full menu'!AD145="FCMT",'full menu'!AD145="FMT",'full menu'!AD145="LMT",'full menu'!AD145="LCMT"),"MTs",IF(OR('full menu'!AD145="LCIT",'full menu'!AD145="FCIT",'full menu'!AD145="LIT",'full menu'!AD145="FIT"),"ITs",IF(OR('full menu'!AD145="MwERT", 'full menu'!AD145="ERwMT", 'full menu'!AD145="M&amp;ERT", 'full menu'!AD145="MwIT", 'full menu'!AD145="IwMT", 'full menu'!AD145="M&amp;IT", 'full menu'!AD145="IwERT", 'full menu'!AD145="ERwIT", 'full menu'!AD145="I&amp;ERT", 'full menu'!AD145="ER&amp;M&amp;IT"),"MixedTs",IF('full menu'!AD145="UD","UD",IF('full menu'!AD145="LSD","LSD",IF('full menu'!AD145="WSD","WSD",IF('full menu'!AD145="UASC","UASC",""))))))))))</f>
        <v>LSD</v>
      </c>
      <c r="AE145" t="str">
        <f>IF('full menu'!AE145="MDC","MDC",IF(OR('full menu'!AE145="PERF",'full menu'!AE145="AERF",'full menu'!AE145="PCB"),"ERfix",IF(OR('full menu'!AE145="ACB", 'full menu'!AE145="LCERT", 'full menu'!AE145="LERT",'full menu'!AE145="FCERT",'full menu'!AE145="FERT"),"ERTs",IF(OR('full menu'!AE145="FCMT",'full menu'!AE145="FMT",'full menu'!AE145="LMT",'full menu'!AE145="LCMT"),"MTs",IF(OR('full menu'!AE145="LCIT",'full menu'!AE145="FCIT",'full menu'!AE145="LIT",'full menu'!AE145="FIT"),"ITs",IF(OR('full menu'!AE145="MwERT", 'full menu'!AE145="ERwMT", 'full menu'!AE145="M&amp;ERT", 'full menu'!AE145="MwIT", 'full menu'!AE145="IwMT", 'full menu'!AE145="M&amp;IT", 'full menu'!AE145="IwERT", 'full menu'!AE145="ERwIT", 'full menu'!AE145="I&amp;ERT", 'full menu'!AE145="ER&amp;M&amp;IT"),"MixedTs",IF('full menu'!AE145="UD","UD",IF('full menu'!AE145="LSD","LSD",IF('full menu'!AE145="WSD","WSD",IF('full menu'!AE145="UASC","UASC",""))))))))))</f>
        <v>LSD</v>
      </c>
      <c r="AF145" t="str">
        <f>IF('full menu'!AF145="MDC","MDC",IF(OR('full menu'!AF145="PERF",'full menu'!AF145="AERF",'full menu'!AF145="PCB"),"ERfix",IF(OR('full menu'!AF145="ACB", 'full menu'!AF145="LCERT", 'full menu'!AF145="LERT",'full menu'!AF145="FCERT",'full menu'!AF145="FERT"),"ERTs",IF(OR('full menu'!AF145="FCMT",'full menu'!AF145="FMT",'full menu'!AF145="LMT",'full menu'!AF145="LCMT"),"MTs",IF(OR('full menu'!AF145="LCIT",'full menu'!AF145="FCIT",'full menu'!AF145="LIT",'full menu'!AF145="FIT"),"ITs",IF(OR('full menu'!AF145="MwERT", 'full menu'!AF145="ERwMT", 'full menu'!AF145="M&amp;ERT", 'full menu'!AF145="MwIT", 'full menu'!AF145="IwMT", 'full menu'!AF145="M&amp;IT", 'full menu'!AF145="IwERT", 'full menu'!AF145="ERwIT", 'full menu'!AF145="I&amp;ERT", 'full menu'!AF145="ER&amp;M&amp;IT"),"MixedTs",IF('full menu'!AF145="UD","UD",IF('full menu'!AF145="LSD","LSD",IF('full menu'!AF145="WSD","WSD",IF('full menu'!AF145="UASC","UASC",""))))))))))</f>
        <v>LSD</v>
      </c>
      <c r="AG145" t="str">
        <f>IF('full menu'!AG145="MDC","MDC",IF(OR('full menu'!AG145="PERF",'full menu'!AG145="AERF",'full menu'!AG145="PCB"),"ERfix",IF(OR('full menu'!AG145="ACB", 'full menu'!AG145="LCERT", 'full menu'!AG145="LERT",'full menu'!AG145="FCERT",'full menu'!AG145="FERT"),"ERTs",IF(OR('full menu'!AG145="FCMT",'full menu'!AG145="FMT",'full menu'!AG145="LMT",'full menu'!AG145="LCMT"),"MTs",IF(OR('full menu'!AG145="LCIT",'full menu'!AG145="FCIT",'full menu'!AG145="LIT",'full menu'!AG145="FIT"),"ITs",IF(OR('full menu'!AG145="MwERT", 'full menu'!AG145="ERwMT", 'full menu'!AG145="M&amp;ERT", 'full menu'!AG145="MwIT", 'full menu'!AG145="IwMT", 'full menu'!AG145="M&amp;IT", 'full menu'!AG145="IwERT", 'full menu'!AG145="ERwIT", 'full menu'!AG145="I&amp;ERT", 'full menu'!AG145="ER&amp;M&amp;IT"),"MixedTs",IF('full menu'!AG145="UD","UD",IF('full menu'!AG145="LSD","LSD",IF('full menu'!AG145="WSD","WSD",IF('full menu'!AG145="UASC","UASC",""))))))))))</f>
        <v>LSD</v>
      </c>
      <c r="AH145" t="str">
        <f>IF('full menu'!AH145="MDC","MDC",IF(OR('full menu'!AH145="PERF",'full menu'!AH145="AERF",'full menu'!AH145="PCB"),"ERfix",IF(OR('full menu'!AH145="ACB", 'full menu'!AH145="LCERT", 'full menu'!AH145="LERT",'full menu'!AH145="FCERT",'full menu'!AH145="FERT"),"ERTs",IF(OR('full menu'!AH145="FCMT",'full menu'!AH145="FMT",'full menu'!AH145="LMT",'full menu'!AH145="LCMT"),"MTs",IF(OR('full menu'!AH145="LCIT",'full menu'!AH145="FCIT",'full menu'!AH145="LIT",'full menu'!AH145="FIT"),"ITs",IF(OR('full menu'!AH145="MwERT", 'full menu'!AH145="ERwMT", 'full menu'!AH145="M&amp;ERT", 'full menu'!AH145="MwIT", 'full menu'!AH145="IwMT", 'full menu'!AH145="M&amp;IT", 'full menu'!AH145="IwERT", 'full menu'!AH145="ERwIT", 'full menu'!AH145="I&amp;ERT", 'full menu'!AH145="ER&amp;M&amp;IT"),"MixedTs",IF('full menu'!AH145="UD","UD",IF('full menu'!AH145="LSD","LSD",IF('full menu'!AH145="WSD","WSD",IF('full menu'!AH145="UASC","UASC",""))))))))))</f>
        <v>LSD</v>
      </c>
      <c r="AI145" t="str">
        <f>IF('full menu'!AI145="MDC","MDC",IF(OR('full menu'!AI145="PERF",'full menu'!AI145="AERF",'full menu'!AI145="PCB"),"ERfix",IF(OR('full menu'!AI145="ACB", 'full menu'!AI145="LCERT", 'full menu'!AI145="LERT",'full menu'!AI145="FCERT",'full menu'!AI145="FERT"),"ERTs",IF(OR('full menu'!AI145="FCMT",'full menu'!AI145="FMT",'full menu'!AI145="LMT",'full menu'!AI145="LCMT"),"MTs",IF(OR('full menu'!AI145="LCIT",'full menu'!AI145="FCIT",'full menu'!AI145="LIT",'full menu'!AI145="FIT"),"ITs",IF(OR('full menu'!AI145="MwERT", 'full menu'!AI145="ERwMT", 'full menu'!AI145="M&amp;ERT", 'full menu'!AI145="MwIT", 'full menu'!AI145="IwMT", 'full menu'!AI145="M&amp;IT", 'full menu'!AI145="IwERT", 'full menu'!AI145="ERwIT", 'full menu'!AI145="I&amp;ERT", 'full menu'!AI145="ER&amp;M&amp;IT"),"MixedTs",IF('full menu'!AI145="UD","UD",IF('full menu'!AI145="LSD","LSD",IF('full menu'!AI145="WSD","WSD",IF('full menu'!AI145="UASC","UASC",""))))))))))</f>
        <v>LSD</v>
      </c>
      <c r="AJ145" t="str">
        <f>IF('full menu'!AJ145="MDC","MDC",IF(OR('full menu'!AJ145="PERF",'full menu'!AJ145="AERF",'full menu'!AJ145="PCB"),"ERfix",IF(OR('full menu'!AJ145="ACB", 'full menu'!AJ145="LCERT", 'full menu'!AJ145="LERT",'full menu'!AJ145="FCERT",'full menu'!AJ145="FERT"),"ERTs",IF(OR('full menu'!AJ145="FCMT",'full menu'!AJ145="FMT",'full menu'!AJ145="LMT",'full menu'!AJ145="LCMT"),"MTs",IF(OR('full menu'!AJ145="LCIT",'full menu'!AJ145="FCIT",'full menu'!AJ145="LIT",'full menu'!AJ145="FIT"),"ITs",IF(OR('full menu'!AJ145="MwERT", 'full menu'!AJ145="ERwMT", 'full menu'!AJ145="M&amp;ERT", 'full menu'!AJ145="MwIT", 'full menu'!AJ145="IwMT", 'full menu'!AJ145="M&amp;IT", 'full menu'!AJ145="IwERT", 'full menu'!AJ145="ERwIT", 'full menu'!AJ145="I&amp;ERT", 'full menu'!AJ145="ER&amp;M&amp;IT"),"MixedTs",IF('full menu'!AJ145="UD","UD",IF('full menu'!AJ145="LSD","LSD",IF('full menu'!AJ145="WSD","WSD",IF('full menu'!AJ145="UASC","UASC",""))))))))))</f>
        <v>LSD</v>
      </c>
      <c r="AK145" t="str">
        <f>IF('full menu'!AK145="MDC","MDC",IF(OR('full menu'!AK145="PERF",'full menu'!AK145="AERF",'full menu'!AK145="PCB"),"ERfix",IF(OR('full menu'!AK145="ACB", 'full menu'!AK145="LCERT", 'full menu'!AK145="LERT",'full menu'!AK145="FCERT",'full menu'!AK145="FERT"),"ERTs",IF(OR('full menu'!AK145="FCMT",'full menu'!AK145="FMT",'full menu'!AK145="LMT",'full menu'!AK145="LCMT"),"MTs",IF(OR('full menu'!AK145="LCIT",'full menu'!AK145="FCIT",'full menu'!AK145="LIT",'full menu'!AK145="FIT"),"ITs",IF(OR('full menu'!AK145="MwERT", 'full menu'!AK145="ERwMT", 'full menu'!AK145="M&amp;ERT", 'full menu'!AK145="MwIT", 'full menu'!AK145="IwMT", 'full menu'!AK145="M&amp;IT", 'full menu'!AK145="IwERT", 'full menu'!AK145="ERwIT", 'full menu'!AK145="I&amp;ERT", 'full menu'!AK145="ER&amp;M&amp;IT"),"MixedTs",IF('full menu'!AK145="UD","UD",IF('full menu'!AK145="LSD","LSD",IF('full menu'!AK145="WSD","WSD",IF('full menu'!AK145="UASC","UASC",""))))))))))</f>
        <v>LSD</v>
      </c>
      <c r="AL145" t="str">
        <f>IF('full menu'!AL145="MDC","MDC",IF(OR('full menu'!AL145="PERF",'full menu'!AL145="AERF",'full menu'!AL145="PCB"),"ERfix",IF(OR('full menu'!AL145="ACB", 'full menu'!AL145="LCERT", 'full menu'!AL145="LERT",'full menu'!AL145="FCERT",'full menu'!AL145="FERT"),"ERTs",IF(OR('full menu'!AL145="FCMT",'full menu'!AL145="FMT",'full menu'!AL145="LMT",'full menu'!AL145="LCMT"),"MTs",IF(OR('full menu'!AL145="LCIT",'full menu'!AL145="FCIT",'full menu'!AL145="LIT",'full menu'!AL145="FIT"),"ITs",IF(OR('full menu'!AL145="MwERT", 'full menu'!AL145="ERwMT", 'full menu'!AL145="M&amp;ERT", 'full menu'!AL145="MwIT", 'full menu'!AL145="IwMT", 'full menu'!AL145="M&amp;IT", 'full menu'!AL145="IwERT", 'full menu'!AL145="ERwIT", 'full menu'!AL145="I&amp;ERT", 'full menu'!AL145="ER&amp;M&amp;IT"),"MixedTs",IF('full menu'!AL145="UD","UD",IF('full menu'!AL145="LSD","LSD",IF('full menu'!AL145="WSD","WSD",IF('full menu'!AL145="UASC","UASC",""))))))))))</f>
        <v>LSD</v>
      </c>
      <c r="AM145" t="str">
        <f>IF('full menu'!AM145="MDC","MDC",IF(OR('full menu'!AM145="PERF",'full menu'!AM145="AERF",'full menu'!AM145="PCB"),"ERfix",IF(OR('full menu'!AM145="ACB", 'full menu'!AM145="LCERT", 'full menu'!AM145="LERT",'full menu'!AM145="FCERT",'full menu'!AM145="FERT"),"ERTs",IF(OR('full menu'!AM145="FCMT",'full menu'!AM145="FMT",'full menu'!AM145="LMT",'full menu'!AM145="LCMT"),"MTs",IF(OR('full menu'!AM145="LCIT",'full menu'!AM145="FCIT",'full menu'!AM145="LIT",'full menu'!AM145="FIT"),"ITs",IF(OR('full menu'!AM145="MwERT", 'full menu'!AM145="ERwMT", 'full menu'!AM145="M&amp;ERT", 'full menu'!AM145="MwIT", 'full menu'!AM145="IwMT", 'full menu'!AM145="M&amp;IT", 'full menu'!AM145="IwERT", 'full menu'!AM145="ERwIT", 'full menu'!AM145="I&amp;ERT", 'full menu'!AM145="ER&amp;M&amp;IT"),"MixedTs",IF('full menu'!AM145="UD","UD",IF('full menu'!AM145="LSD","LSD",IF('full menu'!AM145="WSD","WSD",IF('full menu'!AM145="UASC","UASC",""))))))))))</f>
        <v>LSD</v>
      </c>
      <c r="AN145" t="str">
        <f>IF('full menu'!AN145="MDC","MDC",IF(OR('full menu'!AN145="PERF",'full menu'!AN145="AERF",'full menu'!AN145="PCB"),"ERfix",IF(OR('full menu'!AN145="ACB", 'full menu'!AN145="LCERT", 'full menu'!AN145="LERT",'full menu'!AN145="FCERT",'full menu'!AN145="FERT"),"ERTs",IF(OR('full menu'!AN145="FCMT",'full menu'!AN145="FMT",'full menu'!AN145="LMT",'full menu'!AN145="LCMT"),"MTs",IF(OR('full menu'!AN145="LCIT",'full menu'!AN145="FCIT",'full menu'!AN145="LIT",'full menu'!AN145="FIT"),"ITs",IF(OR('full menu'!AN145="MwERT", 'full menu'!AN145="ERwMT", 'full menu'!AN145="M&amp;ERT", 'full menu'!AN145="MwIT", 'full menu'!AN145="IwMT", 'full menu'!AN145="M&amp;IT", 'full menu'!AN145="IwERT", 'full menu'!AN145="ERwIT", 'full menu'!AN145="I&amp;ERT", 'full menu'!AN145="ER&amp;M&amp;IT"),"MixedTs",IF('full menu'!AN145="UD","UD",IF('full menu'!AN145="LSD","LSD",IF('full menu'!AN145="WSD","WSD",IF('full menu'!AN145="UASC","UASC",""))))))))))</f>
        <v>LSD</v>
      </c>
      <c r="AO145" t="str">
        <f>IF('full menu'!AO145="MDC","MDC",IF(OR('full menu'!AO145="PERF",'full menu'!AO145="AERF",'full menu'!AO145="PCB"),"ERfix",IF(OR('full menu'!AO145="ACB", 'full menu'!AO145="LCERT", 'full menu'!AO145="LERT",'full menu'!AO145="FCERT",'full menu'!AO145="FERT"),"ERTs",IF(OR('full menu'!AO145="FCMT",'full menu'!AO145="FMT",'full menu'!AO145="LMT",'full menu'!AO145="LCMT"),"MTs",IF(OR('full menu'!AO145="LCIT",'full menu'!AO145="FCIT",'full menu'!AO145="LIT",'full menu'!AO145="FIT"),"ITs",IF(OR('full menu'!AO145="MwERT", 'full menu'!AO145="ERwMT", 'full menu'!AO145="M&amp;ERT", 'full menu'!AO145="MwIT", 'full menu'!AO145="IwMT", 'full menu'!AO145="M&amp;IT", 'full menu'!AO145="IwERT", 'full menu'!AO145="ERwIT", 'full menu'!AO145="I&amp;ERT", 'full menu'!AO145="ER&amp;M&amp;IT"),"MixedTs",IF('full menu'!AO145="UD","UD",IF('full menu'!AO145="LSD","LSD",IF('full menu'!AO145="WSD","WSD",IF('full menu'!AO145="UASC","UASC",""))))))))))</f>
        <v>LSD</v>
      </c>
      <c r="AP145" t="str">
        <f>IF('full menu'!AP145="MDC","MDC",IF(OR('full menu'!AP145="PERF",'full menu'!AP145="AERF",'full menu'!AP145="PCB"),"ERfix",IF(OR('full menu'!AP145="ACB", 'full menu'!AP145="LCERT", 'full menu'!AP145="LERT",'full menu'!AP145="FCERT",'full menu'!AP145="FERT"),"ERTs",IF(OR('full menu'!AP145="FCMT",'full menu'!AP145="FMT",'full menu'!AP145="LMT",'full menu'!AP145="LCMT"),"MTs",IF(OR('full menu'!AP145="LCIT",'full menu'!AP145="FCIT",'full menu'!AP145="LIT",'full menu'!AP145="FIT"),"ITs",IF(OR('full menu'!AP145="MwERT", 'full menu'!AP145="ERwMT", 'full menu'!AP145="M&amp;ERT", 'full menu'!AP145="MwIT", 'full menu'!AP145="IwMT", 'full menu'!AP145="M&amp;IT", 'full menu'!AP145="IwERT", 'full menu'!AP145="ERwIT", 'full menu'!AP145="I&amp;ERT", 'full menu'!AP145="ER&amp;M&amp;IT"),"MixedTs",IF('full menu'!AP145="UD","UD",IF('full menu'!AP145="LSD","LSD",IF('full menu'!AP145="WSD","WSD",IF('full menu'!AP145="UASC","UASC",""))))))))))</f>
        <v>LSD</v>
      </c>
      <c r="AQ145" t="str">
        <f>IF('full menu'!AQ145="MDC","MDC",IF(OR('full menu'!AQ145="PERF",'full menu'!AQ145="AERF",'full menu'!AQ145="PCB"),"ERfix",IF(OR('full menu'!AQ145="ACB", 'full menu'!AQ145="LCERT", 'full menu'!AQ145="LERT",'full menu'!AQ145="FCERT",'full menu'!AQ145="FERT"),"ERTs",IF(OR('full menu'!AQ145="FCMT",'full menu'!AQ145="FMT",'full menu'!AQ145="LMT",'full menu'!AQ145="LCMT"),"MTs",IF(OR('full menu'!AQ145="LCIT",'full menu'!AQ145="FCIT",'full menu'!AQ145="LIT",'full menu'!AQ145="FIT"),"ITs",IF(OR('full menu'!AQ145="MwERT", 'full menu'!AQ145="ERwMT", 'full menu'!AQ145="M&amp;ERT", 'full menu'!AQ145="MwIT", 'full menu'!AQ145="IwMT", 'full menu'!AQ145="M&amp;IT", 'full menu'!AQ145="IwERT", 'full menu'!AQ145="ERwIT", 'full menu'!AQ145="I&amp;ERT", 'full menu'!AQ145="ER&amp;M&amp;IT"),"MixedTs",IF('full menu'!AQ145="UD","UD",IF('full menu'!AQ145="LSD","LSD",IF('full menu'!AQ145="WSD","WSD",IF('full menu'!AQ145="UASC","UASC",""))))))))))</f>
        <v>LSD</v>
      </c>
      <c r="AR145" t="str">
        <f>IF('full menu'!AR145="MDC","MDC",IF(OR('full menu'!AR145="PERF",'full menu'!AR145="AERF",'full menu'!AR145="PCB"),"ERfix",IF(OR('full menu'!AR145="ACB", 'full menu'!AR145="LCERT", 'full menu'!AR145="LERT",'full menu'!AR145="FCERT",'full menu'!AR145="FERT"),"ERTs",IF(OR('full menu'!AR145="FCMT",'full menu'!AR145="FMT",'full menu'!AR145="LMT",'full menu'!AR145="LCMT"),"MTs",IF(OR('full menu'!AR145="LCIT",'full menu'!AR145="FCIT",'full menu'!AR145="LIT",'full menu'!AR145="FIT"),"ITs",IF(OR('full menu'!AR145="MwERT", 'full menu'!AR145="ERwMT", 'full menu'!AR145="M&amp;ERT", 'full menu'!AR145="MwIT", 'full menu'!AR145="IwMT", 'full menu'!AR145="M&amp;IT", 'full menu'!AR145="IwERT", 'full menu'!AR145="ERwIT", 'full menu'!AR145="I&amp;ERT", 'full menu'!AR145="ER&amp;M&amp;IT"),"MixedTs",IF('full menu'!AR145="UD","UD",IF('full menu'!AR145="LSD","LSD",IF('full menu'!AR145="WSD","WSD",IF('full menu'!AR145="UASC","UASC",""))))))))))</f>
        <v>LSD</v>
      </c>
      <c r="AS145" t="str">
        <f>IF('full menu'!AS145="MDC","MDC",IF(OR('full menu'!AS145="PERF",'full menu'!AS145="AERF",'full menu'!AS145="PCB"),"ERfix",IF(OR('full menu'!AS145="ACB", 'full menu'!AS145="LCERT", 'full menu'!AS145="LERT",'full menu'!AS145="FCERT",'full menu'!AS145="FERT"),"ERTs",IF(OR('full menu'!AS145="FCMT",'full menu'!AS145="FMT",'full menu'!AS145="LMT",'full menu'!AS145="LCMT"),"MTs",IF(OR('full menu'!AS145="LCIT",'full menu'!AS145="FCIT",'full menu'!AS145="LIT",'full menu'!AS145="FIT"),"ITs",IF(OR('full menu'!AS145="MwERT", 'full menu'!AS145="ERwMT", 'full menu'!AS145="M&amp;ERT", 'full menu'!AS145="MwIT", 'full menu'!AS145="IwMT", 'full menu'!AS145="M&amp;IT", 'full menu'!AS145="IwERT", 'full menu'!AS145="ERwIT", 'full menu'!AS145="I&amp;ERT", 'full menu'!AS145="ER&amp;M&amp;IT"),"MixedTs",IF('full menu'!AS145="UD","UD",IF('full menu'!AS145="LSD","LSD",IF('full menu'!AS145="WSD","WSD",IF('full menu'!AS145="UASC","UASC",""))))))))))</f>
        <v>LSD</v>
      </c>
      <c r="AT145" t="str">
        <f>IF('full menu'!AT145="MDC","MDC",IF(OR('full menu'!AT145="PERF",'full menu'!AT145="AERF",'full menu'!AT145="PCB"),"ERfix",IF(OR('full menu'!AT145="ACB", 'full menu'!AT145="LCERT", 'full menu'!AT145="LERT",'full menu'!AT145="FCERT",'full menu'!AT145="FERT"),"ERTs",IF(OR('full menu'!AT145="FCMT",'full menu'!AT145="FMT",'full menu'!AT145="LMT",'full menu'!AT145="LCMT"),"MTs",IF(OR('full menu'!AT145="LCIT",'full menu'!AT145="FCIT",'full menu'!AT145="LIT",'full menu'!AT145="FIT"),"ITs",IF(OR('full menu'!AT145="MwERT", 'full menu'!AT145="ERwMT", 'full menu'!AT145="M&amp;ERT", 'full menu'!AT145="MwIT", 'full menu'!AT145="IwMT", 'full menu'!AT145="M&amp;IT", 'full menu'!AT145="IwERT", 'full menu'!AT145="ERwIT", 'full menu'!AT145="I&amp;ERT", 'full menu'!AT145="ER&amp;M&amp;IT"),"MixedTs",IF('full menu'!AT145="UD","UD",IF('full menu'!AT145="LSD","LSD",IF('full menu'!AT145="WSD","WSD",IF('full menu'!AT145="UASC","UASC",""))))))))))</f>
        <v>LSD</v>
      </c>
      <c r="AU145" t="str">
        <f>IF('full menu'!AU145="MDC","MDC",IF(OR('full menu'!AU145="PERF",'full menu'!AU145="AERF",'full menu'!AU145="PCB"),"ERfix",IF(OR('full menu'!AU145="ACB", 'full menu'!AU145="LCERT", 'full menu'!AU145="LERT",'full menu'!AU145="FCERT",'full menu'!AU145="FERT"),"ERTs",IF(OR('full menu'!AU145="FCMT",'full menu'!AU145="FMT",'full menu'!AU145="LMT",'full menu'!AU145="LCMT"),"MTs",IF(OR('full menu'!AU145="LCIT",'full menu'!AU145="FCIT",'full menu'!AU145="LIT",'full menu'!AU145="FIT"),"ITs",IF(OR('full menu'!AU145="MwERT", 'full menu'!AU145="ERwMT", 'full menu'!AU145="M&amp;ERT", 'full menu'!AU145="MwIT", 'full menu'!AU145="IwMT", 'full menu'!AU145="M&amp;IT", 'full menu'!AU145="IwERT", 'full menu'!AU145="ERwIT", 'full menu'!AU145="I&amp;ERT", 'full menu'!AU145="ER&amp;M&amp;IT"),"MixedTs",IF('full menu'!AU145="UD","UD",IF('full menu'!AU145="LSD","LSD",IF('full menu'!AU145="WSD","WSD",IF('full menu'!AU145="UASC","UASC",""))))))))))</f>
        <v>LSD</v>
      </c>
      <c r="AV145" t="str">
        <f>IF('full menu'!AV145="MDC","MDC",IF(OR('full menu'!AV145="PERF",'full menu'!AV145="AERF",'full menu'!AV145="PCB"),"ERfix",IF(OR('full menu'!AV145="ACB", 'full menu'!AV145="LCERT", 'full menu'!AV145="LERT",'full menu'!AV145="FCERT",'full menu'!AV145="FERT"),"ERTs",IF(OR('full menu'!AV145="FCMT",'full menu'!AV145="FMT",'full menu'!AV145="LMT",'full menu'!AV145="LCMT"),"MTs",IF(OR('full menu'!AV145="LCIT",'full menu'!AV145="FCIT",'full menu'!AV145="LIT",'full menu'!AV145="FIT"),"ITs",IF(OR('full menu'!AV145="MwERT", 'full menu'!AV145="ERwMT", 'full menu'!AV145="M&amp;ERT", 'full menu'!AV145="MwIT", 'full menu'!AV145="IwMT", 'full menu'!AV145="M&amp;IT", 'full menu'!AV145="IwERT", 'full menu'!AV145="ERwIT", 'full menu'!AV145="I&amp;ERT", 'full menu'!AV145="ER&amp;M&amp;IT"),"MixedTs",IF('full menu'!AV145="UD","UD",IF('full menu'!AV145="LSD","LSD",IF('full menu'!AV145="WSD","WSD",IF('full menu'!AV145="UASC","UASC",""))))))))))</f>
        <v>LSD</v>
      </c>
      <c r="AW145" t="str">
        <f>IF('full menu'!AW145="MDC","MDC",IF(OR('full menu'!AW145="PERF",'full menu'!AW145="AERF",'full menu'!AW145="PCB"),"ERfix",IF(OR('full menu'!AW145="ACB", 'full menu'!AW145="LCERT", 'full menu'!AW145="LERT",'full menu'!AW145="FCERT",'full menu'!AW145="FERT"),"ERTs",IF(OR('full menu'!AW145="FCMT",'full menu'!AW145="FMT",'full menu'!AW145="LMT",'full menu'!AW145="LCMT"),"MTs",IF(OR('full menu'!AW145="LCIT",'full menu'!AW145="FCIT",'full menu'!AW145="LIT",'full menu'!AW145="FIT"),"ITs",IF(OR('full menu'!AW145="MwERT", 'full menu'!AW145="ERwMT", 'full menu'!AW145="M&amp;ERT", 'full menu'!AW145="MwIT", 'full menu'!AW145="IwMT", 'full menu'!AW145="M&amp;IT", 'full menu'!AW145="IwERT", 'full menu'!AW145="ERwIT", 'full menu'!AW145="I&amp;ERT", 'full menu'!AW145="ER&amp;M&amp;IT"),"MixedTs",IF('full menu'!AW145="UD","UD",IF('full menu'!AW145="LSD","LSD",IF('full menu'!AW145="WSD","WSD",IF('full menu'!AW145="UASC","UASC",""))))))))))</f>
        <v>LSD</v>
      </c>
      <c r="AX145" t="str">
        <f>IF('full menu'!AX145="MDC","MDC",IF(OR('full menu'!AX145="PERF",'full menu'!AX145="AERF",'full menu'!AX145="PCB"),"ERfix",IF(OR('full menu'!AX145="ACB", 'full menu'!AX145="LCERT", 'full menu'!AX145="LERT",'full menu'!AX145="FCERT",'full menu'!AX145="FERT"),"ERTs",IF(OR('full menu'!AX145="FCMT",'full menu'!AX145="FMT",'full menu'!AX145="LMT",'full menu'!AX145="LCMT"),"MTs",IF(OR('full menu'!AX145="LCIT",'full menu'!AX145="FCIT",'full menu'!AX145="LIT",'full menu'!AX145="FIT"),"ITs",IF(OR('full menu'!AX145="MwERT", 'full menu'!AX145="ERwMT", 'full menu'!AX145="M&amp;ERT", 'full menu'!AX145="MwIT", 'full menu'!AX145="IwMT", 'full menu'!AX145="M&amp;IT", 'full menu'!AX145="IwERT", 'full menu'!AX145="ERwIT", 'full menu'!AX145="I&amp;ERT", 'full menu'!AX145="ER&amp;M&amp;IT"),"MixedTs",IF('full menu'!AX145="UD","UD",IF('full menu'!AX145="LSD","LSD",IF('full menu'!AX145="WSD","WSD",IF('full menu'!AX145="UASC","UASC",""))))))))))</f>
        <v>LSD</v>
      </c>
      <c r="AY145" t="str">
        <f>IF('full menu'!AY145="MDC","MDC",IF(OR('full menu'!AY145="PERF",'full menu'!AY145="AERF",'full menu'!AY145="PCB"),"ERfix",IF(OR('full menu'!AY145="ACB", 'full menu'!AY145="LCERT", 'full menu'!AY145="LERT",'full menu'!AY145="FCERT",'full menu'!AY145="FERT"),"ERTs",IF(OR('full menu'!AY145="FCMT",'full menu'!AY145="FMT",'full menu'!AY145="LMT",'full menu'!AY145="LCMT"),"MTs",IF(OR('full menu'!AY145="LCIT",'full menu'!AY145="FCIT",'full menu'!AY145="LIT",'full menu'!AY145="FIT"),"ITs",IF(OR('full menu'!AY145="MwERT", 'full menu'!AY145="ERwMT", 'full menu'!AY145="M&amp;ERT", 'full menu'!AY145="MwIT", 'full menu'!AY145="IwMT", 'full menu'!AY145="M&amp;IT", 'full menu'!AY145="IwERT", 'full menu'!AY145="ERwIT", 'full menu'!AY145="I&amp;ERT", 'full menu'!AY145="ER&amp;M&amp;IT"),"MixedTs",IF('full menu'!AY145="UD","UD",IF('full menu'!AY145="LSD","LSD",IF('full menu'!AY145="WSD","WSD",IF('full menu'!AY145="UASC","UASC",""))))))))))</f>
        <v>LSD</v>
      </c>
    </row>
    <row r="146" spans="1:51" x14ac:dyDescent="0.3">
      <c r="A146" t="s">
        <v>168</v>
      </c>
      <c r="B146" t="str">
        <f>IF('full menu'!B146="MDC","MDC",IF(OR('full menu'!B146="PERF",'full menu'!B146="AERF",'full menu'!B146="PCB"),"ERfix",IF(OR('full menu'!B146="ACB", 'full menu'!B146="LCERT", 'full menu'!B146="LERT",'full menu'!B146="FCERT",'full menu'!B146="FERT"),"ERTs",IF(OR('full menu'!B146="FCMT",'full menu'!B146="FMT",'full menu'!B146="LMT",'full menu'!B146="LCMT"),"MTs",IF(OR('full menu'!B146="LCIT",'full menu'!B146="FCIT",'full menu'!B146="LIT",'full menu'!B146="FIT"),"ITs",IF(OR('full menu'!B146="MwERT", 'full menu'!B146="ERwMT", 'full menu'!B146="M&amp;ERT", 'full menu'!B146="MwIT", 'full menu'!B146="IwMT", 'full menu'!B146="M&amp;IT", 'full menu'!B146="IwERT", 'full menu'!B146="ERwIT", 'full menu'!B146="I&amp;ERT", 'full menu'!B146="ER&amp;M&amp;IT"),"MixedTs",IF('full menu'!B146="UD","UD",IF('full menu'!B146="LSD","LSD",IF('full menu'!B146="WSD","WSD",IF('full menu'!B146="UASC","UASC",""))))))))))</f>
        <v>LSD</v>
      </c>
      <c r="C146" t="str">
        <f>IF('full menu'!C146="MDC","MDC",IF(OR('full menu'!C146="PERF",'full menu'!C146="AERF",'full menu'!C146="PCB"),"ERfix",IF(OR('full menu'!C146="ACB", 'full menu'!C146="LCERT", 'full menu'!C146="LERT",'full menu'!C146="FCERT",'full menu'!C146="FERT"),"ERTs",IF(OR('full menu'!C146="FCMT",'full menu'!C146="FMT",'full menu'!C146="LMT",'full menu'!C146="LCMT"),"MTs",IF(OR('full menu'!C146="LCIT",'full menu'!C146="FCIT",'full menu'!C146="LIT",'full menu'!C146="FIT"),"ITs",IF(OR('full menu'!C146="MwERT", 'full menu'!C146="ERwMT", 'full menu'!C146="M&amp;ERT", 'full menu'!C146="MwIT", 'full menu'!C146="IwMT", 'full menu'!C146="M&amp;IT", 'full menu'!C146="IwERT", 'full menu'!C146="ERwIT", 'full menu'!C146="I&amp;ERT", 'full menu'!C146="ER&amp;M&amp;IT"),"MixedTs",IF('full menu'!C146="UD","UD",IF('full menu'!C146="LSD","LSD",IF('full menu'!C146="WSD","WSD",IF('full menu'!C146="UASC","UASC",""))))))))))</f>
        <v>LSD</v>
      </c>
      <c r="D146" t="str">
        <f>IF('full menu'!D146="MDC","MDC",IF(OR('full menu'!D146="PERF",'full menu'!D146="AERF",'full menu'!D146="PCB"),"ERfix",IF(OR('full menu'!D146="ACB", 'full menu'!D146="LCERT", 'full menu'!D146="LERT",'full menu'!D146="FCERT",'full menu'!D146="FERT"),"ERTs",IF(OR('full menu'!D146="FCMT",'full menu'!D146="FMT",'full menu'!D146="LMT",'full menu'!D146="LCMT"),"MTs",IF(OR('full menu'!D146="LCIT",'full menu'!D146="FCIT",'full menu'!D146="LIT",'full menu'!D146="FIT"),"ITs",IF(OR('full menu'!D146="MwERT", 'full menu'!D146="ERwMT", 'full menu'!D146="M&amp;ERT", 'full menu'!D146="MwIT", 'full menu'!D146="IwMT", 'full menu'!D146="M&amp;IT", 'full menu'!D146="IwERT", 'full menu'!D146="ERwIT", 'full menu'!D146="I&amp;ERT", 'full menu'!D146="ER&amp;M&amp;IT"),"MixedTs",IF('full menu'!D146="UD","UD",IF('full menu'!D146="LSD","LSD",IF('full menu'!D146="WSD","WSD",IF('full menu'!D146="UASC","UASC",""))))))))))</f>
        <v>ERTs</v>
      </c>
      <c r="E146" t="str">
        <f>IF('full menu'!E146="MDC","MDC",IF(OR('full menu'!E146="PERF",'full menu'!E146="AERF",'full menu'!E146="PCB"),"ERfix",IF(OR('full menu'!E146="ACB", 'full menu'!E146="LCERT", 'full menu'!E146="LERT",'full menu'!E146="FCERT",'full menu'!E146="FERT"),"ERTs",IF(OR('full menu'!E146="FCMT",'full menu'!E146="FMT",'full menu'!E146="LMT",'full menu'!E146="LCMT"),"MTs",IF(OR('full menu'!E146="LCIT",'full menu'!E146="FCIT",'full menu'!E146="LIT",'full menu'!E146="FIT"),"ITs",IF(OR('full menu'!E146="MwERT", 'full menu'!E146="ERwMT", 'full menu'!E146="M&amp;ERT", 'full menu'!E146="MwIT", 'full menu'!E146="IwMT", 'full menu'!E146="M&amp;IT", 'full menu'!E146="IwERT", 'full menu'!E146="ERwIT", 'full menu'!E146="I&amp;ERT", 'full menu'!E146="ER&amp;M&amp;IT"),"MixedTs",IF('full menu'!E146="UD","UD",IF('full menu'!E146="LSD","LSD",IF('full menu'!E146="WSD","WSD",IF('full menu'!E146="UASC","UASC",""))))))))))</f>
        <v>ERTs</v>
      </c>
      <c r="F146" t="str">
        <f>IF('full menu'!F146="MDC","MDC",IF(OR('full menu'!F146="PERF",'full menu'!F146="AERF",'full menu'!F146="PCB"),"ERfix",IF(OR('full menu'!F146="ACB", 'full menu'!F146="LCERT", 'full menu'!F146="LERT",'full menu'!F146="FCERT",'full menu'!F146="FERT"),"ERTs",IF(OR('full menu'!F146="FCMT",'full menu'!F146="FMT",'full menu'!F146="LMT",'full menu'!F146="LCMT"),"MTs",IF(OR('full menu'!F146="LCIT",'full menu'!F146="FCIT",'full menu'!F146="LIT",'full menu'!F146="FIT"),"ITs",IF(OR('full menu'!F146="MwERT", 'full menu'!F146="ERwMT", 'full menu'!F146="M&amp;ERT", 'full menu'!F146="MwIT", 'full menu'!F146="IwMT", 'full menu'!F146="M&amp;IT", 'full menu'!F146="IwERT", 'full menu'!F146="ERwIT", 'full menu'!F146="I&amp;ERT", 'full menu'!F146="ER&amp;M&amp;IT"),"MixedTs",IF('full menu'!F146="UD","UD",IF('full menu'!F146="LSD","LSD",IF('full menu'!F146="WSD","WSD",IF('full menu'!F146="UASC","UASC",""))))))))))</f>
        <v>ERTs</v>
      </c>
      <c r="G146" t="str">
        <f>IF('full menu'!G146="MDC","MDC",IF(OR('full menu'!G146="PERF",'full menu'!G146="AERF",'full menu'!G146="PCB"),"ERfix",IF(OR('full menu'!G146="ACB", 'full menu'!G146="LCERT", 'full menu'!G146="LERT",'full menu'!G146="FCERT",'full menu'!G146="FERT"),"ERTs",IF(OR('full menu'!G146="FCMT",'full menu'!G146="FMT",'full menu'!G146="LMT",'full menu'!G146="LCMT"),"MTs",IF(OR('full menu'!G146="LCIT",'full menu'!G146="FCIT",'full menu'!G146="LIT",'full menu'!G146="FIT"),"ITs",IF(OR('full menu'!G146="MwERT", 'full menu'!G146="ERwMT", 'full menu'!G146="M&amp;ERT", 'full menu'!G146="MwIT", 'full menu'!G146="IwMT", 'full menu'!G146="M&amp;IT", 'full menu'!G146="IwERT", 'full menu'!G146="ERwIT", 'full menu'!G146="I&amp;ERT", 'full menu'!G146="ER&amp;M&amp;IT"),"MixedTs",IF('full menu'!G146="UD","UD",IF('full menu'!G146="LSD","LSD",IF('full menu'!G146="WSD","WSD",IF('full menu'!G146="UASC","UASC",""))))))))))</f>
        <v>ERTs</v>
      </c>
      <c r="H146" t="str">
        <f>IF('full menu'!H146="MDC","MDC",IF(OR('full menu'!H146="PERF",'full menu'!H146="AERF",'full menu'!H146="PCB"),"ERfix",IF(OR('full menu'!H146="ACB", 'full menu'!H146="LCERT", 'full menu'!H146="LERT",'full menu'!H146="FCERT",'full menu'!H146="FERT"),"ERTs",IF(OR('full menu'!H146="FCMT",'full menu'!H146="FMT",'full menu'!H146="LMT",'full menu'!H146="LCMT"),"MTs",IF(OR('full menu'!H146="LCIT",'full menu'!H146="FCIT",'full menu'!H146="LIT",'full menu'!H146="FIT"),"ITs",IF(OR('full menu'!H146="MwERT", 'full menu'!H146="ERwMT", 'full menu'!H146="M&amp;ERT", 'full menu'!H146="MwIT", 'full menu'!H146="IwMT", 'full menu'!H146="M&amp;IT", 'full menu'!H146="IwERT", 'full menu'!H146="ERwIT", 'full menu'!H146="I&amp;ERT", 'full menu'!H146="ER&amp;M&amp;IT"),"MixedTs",IF('full menu'!H146="UD","UD",IF('full menu'!H146="LSD","LSD",IF('full menu'!H146="WSD","WSD",IF('full menu'!H146="UASC","UASC",""))))))))))</f>
        <v>ERTs</v>
      </c>
      <c r="I146" t="str">
        <f>IF('full menu'!I146="MDC","MDC",IF(OR('full menu'!I146="PERF",'full menu'!I146="AERF",'full menu'!I146="PCB"),"ERfix",IF(OR('full menu'!I146="ACB", 'full menu'!I146="LCERT", 'full menu'!I146="LERT",'full menu'!I146="FCERT",'full menu'!I146="FERT"),"ERTs",IF(OR('full menu'!I146="FCMT",'full menu'!I146="FMT",'full menu'!I146="LMT",'full menu'!I146="LCMT"),"MTs",IF(OR('full menu'!I146="LCIT",'full menu'!I146="FCIT",'full menu'!I146="LIT",'full menu'!I146="FIT"),"ITs",IF(OR('full menu'!I146="MwERT", 'full menu'!I146="ERwMT", 'full menu'!I146="M&amp;ERT", 'full menu'!I146="MwIT", 'full menu'!I146="IwMT", 'full menu'!I146="M&amp;IT", 'full menu'!I146="IwERT", 'full menu'!I146="ERwIT", 'full menu'!I146="I&amp;ERT", 'full menu'!I146="ER&amp;M&amp;IT"),"MixedTs",IF('full menu'!I146="UD","UD",IF('full menu'!I146="LSD","LSD",IF('full menu'!I146="WSD","WSD",IF('full menu'!I146="UASC","UASC",""))))))))))</f>
        <v>LSD</v>
      </c>
      <c r="J146" t="str">
        <f>IF('full menu'!J146="MDC","MDC",IF(OR('full menu'!J146="PERF",'full menu'!J146="AERF",'full menu'!J146="PCB"),"ERfix",IF(OR('full menu'!J146="ACB", 'full menu'!J146="LCERT", 'full menu'!J146="LERT",'full menu'!J146="FCERT",'full menu'!J146="FERT"),"ERTs",IF(OR('full menu'!J146="FCMT",'full menu'!J146="FMT",'full menu'!J146="LMT",'full menu'!J146="LCMT"),"MTs",IF(OR('full menu'!J146="LCIT",'full menu'!J146="FCIT",'full menu'!J146="LIT",'full menu'!J146="FIT"),"ITs",IF(OR('full menu'!J146="MwERT", 'full menu'!J146="ERwMT", 'full menu'!J146="M&amp;ERT", 'full menu'!J146="MwIT", 'full menu'!J146="IwMT", 'full menu'!J146="M&amp;IT", 'full menu'!J146="IwERT", 'full menu'!J146="ERwIT", 'full menu'!J146="I&amp;ERT", 'full menu'!J146="ER&amp;M&amp;IT"),"MixedTs",IF('full menu'!J146="UD","UD",IF('full menu'!J146="LSD","LSD",IF('full menu'!J146="WSD","WSD",IF('full menu'!J146="UASC","UASC",""))))))))))</f>
        <v>LSD</v>
      </c>
      <c r="K146" t="str">
        <f>IF('full menu'!K146="MDC","MDC",IF(OR('full menu'!K146="PERF",'full menu'!K146="AERF",'full menu'!K146="PCB"),"ERfix",IF(OR('full menu'!K146="ACB", 'full menu'!K146="LCERT", 'full menu'!K146="LERT",'full menu'!K146="FCERT",'full menu'!K146="FERT"),"ERTs",IF(OR('full menu'!K146="FCMT",'full menu'!K146="FMT",'full menu'!K146="LMT",'full menu'!K146="LCMT"),"MTs",IF(OR('full menu'!K146="LCIT",'full menu'!K146="FCIT",'full menu'!K146="LIT",'full menu'!K146="FIT"),"ITs",IF(OR('full menu'!K146="MwERT", 'full menu'!K146="ERwMT", 'full menu'!K146="M&amp;ERT", 'full menu'!K146="MwIT", 'full menu'!K146="IwMT", 'full menu'!K146="M&amp;IT", 'full menu'!K146="IwERT", 'full menu'!K146="ERwIT", 'full menu'!K146="I&amp;ERT", 'full menu'!K146="ER&amp;M&amp;IT"),"MixedTs",IF('full menu'!K146="UD","UD",IF('full menu'!K146="LSD","LSD",IF('full menu'!K146="WSD","WSD",IF('full menu'!K146="UASC","UASC",""))))))))))</f>
        <v>LSD</v>
      </c>
      <c r="L146" t="str">
        <f>IF('full menu'!L146="MDC","MDC",IF(OR('full menu'!L146="PERF",'full menu'!L146="AERF",'full menu'!L146="PCB"),"ERfix",IF(OR('full menu'!L146="ACB", 'full menu'!L146="LCERT", 'full menu'!L146="LERT",'full menu'!L146="FCERT",'full menu'!L146="FERT"),"ERTs",IF(OR('full menu'!L146="FCMT",'full menu'!L146="FMT",'full menu'!L146="LMT",'full menu'!L146="LCMT"),"MTs",IF(OR('full menu'!L146="LCIT",'full menu'!L146="FCIT",'full menu'!L146="LIT",'full menu'!L146="FIT"),"ITs",IF(OR('full menu'!L146="MwERT", 'full menu'!L146="ERwMT", 'full menu'!L146="M&amp;ERT", 'full menu'!L146="MwIT", 'full menu'!L146="IwMT", 'full menu'!L146="M&amp;IT", 'full menu'!L146="IwERT", 'full menu'!L146="ERwIT", 'full menu'!L146="I&amp;ERT", 'full menu'!L146="ER&amp;M&amp;IT"),"MixedTs",IF('full menu'!L146="UD","UD",IF('full menu'!L146="LSD","LSD",IF('full menu'!L146="WSD","WSD",IF('full menu'!L146="UASC","UASC",""))))))))))</f>
        <v>LSD</v>
      </c>
      <c r="M146" t="str">
        <f>IF('full menu'!M146="MDC","MDC",IF(OR('full menu'!M146="PERF",'full menu'!M146="AERF",'full menu'!M146="PCB"),"ERfix",IF(OR('full menu'!M146="ACB", 'full menu'!M146="LCERT", 'full menu'!M146="LERT",'full menu'!M146="FCERT",'full menu'!M146="FERT"),"ERTs",IF(OR('full menu'!M146="FCMT",'full menu'!M146="FMT",'full menu'!M146="LMT",'full menu'!M146="LCMT"),"MTs",IF(OR('full menu'!M146="LCIT",'full menu'!M146="FCIT",'full menu'!M146="LIT",'full menu'!M146="FIT"),"ITs",IF(OR('full menu'!M146="MwERT", 'full menu'!M146="ERwMT", 'full menu'!M146="M&amp;ERT", 'full menu'!M146="MwIT", 'full menu'!M146="IwMT", 'full menu'!M146="M&amp;IT", 'full menu'!M146="IwERT", 'full menu'!M146="ERwIT", 'full menu'!M146="I&amp;ERT", 'full menu'!M146="ER&amp;M&amp;IT"),"MixedTs",IF('full menu'!M146="UD","UD",IF('full menu'!M146="LSD","LSD",IF('full menu'!M146="WSD","WSD",IF('full menu'!M146="UASC","UASC",""))))))))))</f>
        <v>LSD</v>
      </c>
      <c r="N146" t="str">
        <f>IF('full menu'!N146="MDC","MDC",IF(OR('full menu'!N146="PERF",'full menu'!N146="AERF",'full menu'!N146="PCB"),"ERfix",IF(OR('full menu'!N146="ACB", 'full menu'!N146="LCERT", 'full menu'!N146="LERT",'full menu'!N146="FCERT",'full menu'!N146="FERT"),"ERTs",IF(OR('full menu'!N146="FCMT",'full menu'!N146="FMT",'full menu'!N146="LMT",'full menu'!N146="LCMT"),"MTs",IF(OR('full menu'!N146="LCIT",'full menu'!N146="FCIT",'full menu'!N146="LIT",'full menu'!N146="FIT"),"ITs",IF(OR('full menu'!N146="MwERT", 'full menu'!N146="ERwMT", 'full menu'!N146="M&amp;ERT", 'full menu'!N146="MwIT", 'full menu'!N146="IwMT", 'full menu'!N146="M&amp;IT", 'full menu'!N146="IwERT", 'full menu'!N146="ERwIT", 'full menu'!N146="I&amp;ERT", 'full menu'!N146="ER&amp;M&amp;IT"),"MixedTs",IF('full menu'!N146="UD","UD",IF('full menu'!N146="LSD","LSD",IF('full menu'!N146="WSD","WSD",IF('full menu'!N146="UASC","UASC",""))))))))))</f>
        <v>ITs</v>
      </c>
      <c r="O146" t="str">
        <f>IF('full menu'!O146="MDC","MDC",IF(OR('full menu'!O146="PERF",'full menu'!O146="AERF",'full menu'!O146="PCB"),"ERfix",IF(OR('full menu'!O146="ACB", 'full menu'!O146="LCERT", 'full menu'!O146="LERT",'full menu'!O146="FCERT",'full menu'!O146="FERT"),"ERTs",IF(OR('full menu'!O146="FCMT",'full menu'!O146="FMT",'full menu'!O146="LMT",'full menu'!O146="LCMT"),"MTs",IF(OR('full menu'!O146="LCIT",'full menu'!O146="FCIT",'full menu'!O146="LIT",'full menu'!O146="FIT"),"ITs",IF(OR('full menu'!O146="MwERT", 'full menu'!O146="ERwMT", 'full menu'!O146="M&amp;ERT", 'full menu'!O146="MwIT", 'full menu'!O146="IwMT", 'full menu'!O146="M&amp;IT", 'full menu'!O146="IwERT", 'full menu'!O146="ERwIT", 'full menu'!O146="I&amp;ERT", 'full menu'!O146="ER&amp;M&amp;IT"),"MixedTs",IF('full menu'!O146="UD","UD",IF('full menu'!O146="LSD","LSD",IF('full menu'!O146="WSD","WSD",IF('full menu'!O146="UASC","UASC",""))))))))))</f>
        <v>ITs</v>
      </c>
      <c r="P146" t="str">
        <f>IF('full menu'!P146="MDC","MDC",IF(OR('full menu'!P146="PERF",'full menu'!P146="AERF",'full menu'!P146="PCB"),"ERfix",IF(OR('full menu'!P146="ACB", 'full menu'!P146="LCERT", 'full menu'!P146="LERT",'full menu'!P146="FCERT",'full menu'!P146="FERT"),"ERTs",IF(OR('full menu'!P146="FCMT",'full menu'!P146="FMT",'full menu'!P146="LMT",'full menu'!P146="LCMT"),"MTs",IF(OR('full menu'!P146="LCIT",'full menu'!P146="FCIT",'full menu'!P146="LIT",'full menu'!P146="FIT"),"ITs",IF(OR('full menu'!P146="MwERT", 'full menu'!P146="ERwMT", 'full menu'!P146="M&amp;ERT", 'full menu'!P146="MwIT", 'full menu'!P146="IwMT", 'full menu'!P146="M&amp;IT", 'full menu'!P146="IwERT", 'full menu'!P146="ERwIT", 'full menu'!P146="I&amp;ERT", 'full menu'!P146="ER&amp;M&amp;IT"),"MixedTs",IF('full menu'!P146="UD","UD",IF('full menu'!P146="LSD","LSD",IF('full menu'!P146="WSD","WSD",IF('full menu'!P146="UASC","UASC",""))))))))))</f>
        <v>ITs</v>
      </c>
      <c r="Q146" t="str">
        <f>IF('full menu'!Q146="MDC","MDC",IF(OR('full menu'!Q146="PERF",'full menu'!Q146="AERF",'full menu'!Q146="PCB"),"ERfix",IF(OR('full menu'!Q146="ACB", 'full menu'!Q146="LCERT", 'full menu'!Q146="LERT",'full menu'!Q146="FCERT",'full menu'!Q146="FERT"),"ERTs",IF(OR('full menu'!Q146="FCMT",'full menu'!Q146="FMT",'full menu'!Q146="LMT",'full menu'!Q146="LCMT"),"MTs",IF(OR('full menu'!Q146="LCIT",'full menu'!Q146="FCIT",'full menu'!Q146="LIT",'full menu'!Q146="FIT"),"ITs",IF(OR('full menu'!Q146="MwERT", 'full menu'!Q146="ERwMT", 'full menu'!Q146="M&amp;ERT", 'full menu'!Q146="MwIT", 'full menu'!Q146="IwMT", 'full menu'!Q146="M&amp;IT", 'full menu'!Q146="IwERT", 'full menu'!Q146="ERwIT", 'full menu'!Q146="I&amp;ERT", 'full menu'!Q146="ER&amp;M&amp;IT"),"MixedTs",IF('full menu'!Q146="UD","UD",IF('full menu'!Q146="LSD","LSD",IF('full menu'!Q146="WSD","WSD",IF('full menu'!Q146="UASC","UASC",""))))))))))</f>
        <v>ITs</v>
      </c>
      <c r="R146" t="str">
        <f>IF('full menu'!R146="MDC","MDC",IF(OR('full menu'!R146="PERF",'full menu'!R146="AERF",'full menu'!R146="PCB"),"ERfix",IF(OR('full menu'!R146="ACB", 'full menu'!R146="LCERT", 'full menu'!R146="LERT",'full menu'!R146="FCERT",'full menu'!R146="FERT"),"ERTs",IF(OR('full menu'!R146="FCMT",'full menu'!R146="FMT",'full menu'!R146="LMT",'full menu'!R146="LCMT"),"MTs",IF(OR('full menu'!R146="LCIT",'full menu'!R146="FCIT",'full menu'!R146="LIT",'full menu'!R146="FIT"),"ITs",IF(OR('full menu'!R146="MwERT", 'full menu'!R146="ERwMT", 'full menu'!R146="M&amp;ERT", 'full menu'!R146="MwIT", 'full menu'!R146="IwMT", 'full menu'!R146="M&amp;IT", 'full menu'!R146="IwERT", 'full menu'!R146="ERwIT", 'full menu'!R146="I&amp;ERT", 'full menu'!R146="ER&amp;M&amp;IT"),"MixedTs",IF('full menu'!R146="UD","UD",IF('full menu'!R146="LSD","LSD",IF('full menu'!R146="WSD","WSD",IF('full menu'!R146="UASC","UASC",""))))))))))</f>
        <v>ITs</v>
      </c>
      <c r="S146" t="str">
        <f>IF('full menu'!S146="MDC","MDC",IF(OR('full menu'!S146="PERF",'full menu'!S146="AERF",'full menu'!S146="PCB"),"ERfix",IF(OR('full menu'!S146="ACB", 'full menu'!S146="LCERT", 'full menu'!S146="LERT",'full menu'!S146="FCERT",'full menu'!S146="FERT"),"ERTs",IF(OR('full menu'!S146="FCMT",'full menu'!S146="FMT",'full menu'!S146="LMT",'full menu'!S146="LCMT"),"MTs",IF(OR('full menu'!S146="LCIT",'full menu'!S146="FCIT",'full menu'!S146="LIT",'full menu'!S146="FIT"),"ITs",IF(OR('full menu'!S146="MwERT", 'full menu'!S146="ERwMT", 'full menu'!S146="M&amp;ERT", 'full menu'!S146="MwIT", 'full menu'!S146="IwMT", 'full menu'!S146="M&amp;IT", 'full menu'!S146="IwERT", 'full menu'!S146="ERwIT", 'full menu'!S146="I&amp;ERT", 'full menu'!S146="ER&amp;M&amp;IT"),"MixedTs",IF('full menu'!S146="UD","UD",IF('full menu'!S146="LSD","LSD",IF('full menu'!S146="WSD","WSD",IF('full menu'!S146="UASC","UASC",""))))))))))</f>
        <v>ITs</v>
      </c>
      <c r="T146" t="str">
        <f>IF('full menu'!T146="MDC","MDC",IF(OR('full menu'!T146="PERF",'full menu'!T146="AERF",'full menu'!T146="PCB"),"ERfix",IF(OR('full menu'!T146="ACB", 'full menu'!T146="LCERT", 'full menu'!T146="LERT",'full menu'!T146="FCERT",'full menu'!T146="FERT"),"ERTs",IF(OR('full menu'!T146="FCMT",'full menu'!T146="FMT",'full menu'!T146="LMT",'full menu'!T146="LCMT"),"MTs",IF(OR('full menu'!T146="LCIT",'full menu'!T146="FCIT",'full menu'!T146="LIT",'full menu'!T146="FIT"),"ITs",IF(OR('full menu'!T146="MwERT", 'full menu'!T146="ERwMT", 'full menu'!T146="M&amp;ERT", 'full menu'!T146="MwIT", 'full menu'!T146="IwMT", 'full menu'!T146="M&amp;IT", 'full menu'!T146="IwERT", 'full menu'!T146="ERwIT", 'full menu'!T146="I&amp;ERT", 'full menu'!T146="ER&amp;M&amp;IT"),"MixedTs",IF('full menu'!T146="UD","UD",IF('full menu'!T146="LSD","LSD",IF('full menu'!T146="WSD","WSD",IF('full menu'!T146="UASC","UASC",""))))))))))</f>
        <v>ITs</v>
      </c>
      <c r="U146" t="str">
        <f>IF('full menu'!U146="MDC","MDC",IF(OR('full menu'!U146="PERF",'full menu'!U146="AERF",'full menu'!U146="PCB"),"ERfix",IF(OR('full menu'!U146="ACB", 'full menu'!U146="LCERT", 'full menu'!U146="LERT",'full menu'!U146="FCERT",'full menu'!U146="FERT"),"ERTs",IF(OR('full menu'!U146="FCMT",'full menu'!U146="FMT",'full menu'!U146="LMT",'full menu'!U146="LCMT"),"MTs",IF(OR('full menu'!U146="LCIT",'full menu'!U146="FCIT",'full menu'!U146="LIT",'full menu'!U146="FIT"),"ITs",IF(OR('full menu'!U146="MwERT", 'full menu'!U146="ERwMT", 'full menu'!U146="M&amp;ERT", 'full menu'!U146="MwIT", 'full menu'!U146="IwMT", 'full menu'!U146="M&amp;IT", 'full menu'!U146="IwERT", 'full menu'!U146="ERwIT", 'full menu'!U146="I&amp;ERT", 'full menu'!U146="ER&amp;M&amp;IT"),"MixedTs",IF('full menu'!U146="UD","UD",IF('full menu'!U146="LSD","LSD",IF('full menu'!U146="WSD","WSD",IF('full menu'!U146="UASC","UASC",""))))))))))</f>
        <v>ITs</v>
      </c>
      <c r="V146" t="str">
        <f>IF('full menu'!V146="MDC","MDC",IF(OR('full menu'!V146="PERF",'full menu'!V146="AERF",'full menu'!V146="PCB"),"ERfix",IF(OR('full menu'!V146="ACB", 'full menu'!V146="LCERT", 'full menu'!V146="LERT",'full menu'!V146="FCERT",'full menu'!V146="FERT"),"ERTs",IF(OR('full menu'!V146="FCMT",'full menu'!V146="FMT",'full menu'!V146="LMT",'full menu'!V146="LCMT"),"MTs",IF(OR('full menu'!V146="LCIT",'full menu'!V146="FCIT",'full menu'!V146="LIT",'full menu'!V146="FIT"),"ITs",IF(OR('full menu'!V146="MwERT", 'full menu'!V146="ERwMT", 'full menu'!V146="M&amp;ERT", 'full menu'!V146="MwIT", 'full menu'!V146="IwMT", 'full menu'!V146="M&amp;IT", 'full menu'!V146="IwERT", 'full menu'!V146="ERwIT", 'full menu'!V146="I&amp;ERT", 'full menu'!V146="ER&amp;M&amp;IT"),"MixedTs",IF('full menu'!V146="UD","UD",IF('full menu'!V146="LSD","LSD",IF('full menu'!V146="WSD","WSD",IF('full menu'!V146="UASC","UASC",""))))))))))</f>
        <v>ITs</v>
      </c>
      <c r="W146" t="str">
        <f>IF('full menu'!W146="MDC","MDC",IF(OR('full menu'!W146="PERF",'full menu'!W146="AERF",'full menu'!W146="PCB"),"ERfix",IF(OR('full menu'!W146="ACB", 'full menu'!W146="LCERT", 'full menu'!W146="LERT",'full menu'!W146="FCERT",'full menu'!W146="FERT"),"ERTs",IF(OR('full menu'!W146="FCMT",'full menu'!W146="FMT",'full menu'!W146="LMT",'full menu'!W146="LCMT"),"MTs",IF(OR('full menu'!W146="LCIT",'full menu'!W146="FCIT",'full menu'!W146="LIT",'full menu'!W146="FIT"),"ITs",IF(OR('full menu'!W146="MwERT", 'full menu'!W146="ERwMT", 'full menu'!W146="M&amp;ERT", 'full menu'!W146="MwIT", 'full menu'!W146="IwMT", 'full menu'!W146="M&amp;IT", 'full menu'!W146="IwERT", 'full menu'!W146="ERwIT", 'full menu'!W146="I&amp;ERT", 'full menu'!W146="ER&amp;M&amp;IT"),"MixedTs",IF('full menu'!W146="UD","UD",IF('full menu'!W146="LSD","LSD",IF('full menu'!W146="WSD","WSD",IF('full menu'!W146="UASC","UASC",""))))))))))</f>
        <v>ITs</v>
      </c>
      <c r="X146" t="str">
        <f>IF('full menu'!X146="MDC","MDC",IF(OR('full menu'!X146="PERF",'full menu'!X146="AERF",'full menu'!X146="PCB"),"ERfix",IF(OR('full menu'!X146="ACB", 'full menu'!X146="LCERT", 'full menu'!X146="LERT",'full menu'!X146="FCERT",'full menu'!X146="FERT"),"ERTs",IF(OR('full menu'!X146="FCMT",'full menu'!X146="FMT",'full menu'!X146="LMT",'full menu'!X146="LCMT"),"MTs",IF(OR('full menu'!X146="LCIT",'full menu'!X146="FCIT",'full menu'!X146="LIT",'full menu'!X146="FIT"),"ITs",IF(OR('full menu'!X146="MwERT", 'full menu'!X146="ERwMT", 'full menu'!X146="M&amp;ERT", 'full menu'!X146="MwIT", 'full menu'!X146="IwMT", 'full menu'!X146="M&amp;IT", 'full menu'!X146="IwERT", 'full menu'!X146="ERwIT", 'full menu'!X146="I&amp;ERT", 'full menu'!X146="ER&amp;M&amp;IT"),"MixedTs",IF('full menu'!X146="UD","UD",IF('full menu'!X146="LSD","LSD",IF('full menu'!X146="WSD","WSD",IF('full menu'!X146="UASC","UASC",""))))))))))</f>
        <v>ITs</v>
      </c>
      <c r="Y146" t="str">
        <f>IF('full menu'!Y146="MDC","MDC",IF(OR('full menu'!Y146="PERF",'full menu'!Y146="AERF",'full menu'!Y146="PCB"),"ERfix",IF(OR('full menu'!Y146="ACB", 'full menu'!Y146="LCERT", 'full menu'!Y146="LERT",'full menu'!Y146="FCERT",'full menu'!Y146="FERT"),"ERTs",IF(OR('full menu'!Y146="FCMT",'full menu'!Y146="FMT",'full menu'!Y146="LMT",'full menu'!Y146="LCMT"),"MTs",IF(OR('full menu'!Y146="LCIT",'full menu'!Y146="FCIT",'full menu'!Y146="LIT",'full menu'!Y146="FIT"),"ITs",IF(OR('full menu'!Y146="MwERT", 'full menu'!Y146="ERwMT", 'full menu'!Y146="M&amp;ERT", 'full menu'!Y146="MwIT", 'full menu'!Y146="IwMT", 'full menu'!Y146="M&amp;IT", 'full menu'!Y146="IwERT", 'full menu'!Y146="ERwIT", 'full menu'!Y146="I&amp;ERT", 'full menu'!Y146="ER&amp;M&amp;IT"),"MixedTs",IF('full menu'!Y146="UD","UD",IF('full menu'!Y146="LSD","LSD",IF('full menu'!Y146="WSD","WSD",IF('full menu'!Y146="UASC","UASC",""))))))))))</f>
        <v>ITs</v>
      </c>
      <c r="Z146" t="str">
        <f>IF('full menu'!Z146="MDC","MDC",IF(OR('full menu'!Z146="PERF",'full menu'!Z146="AERF",'full menu'!Z146="PCB"),"ERfix",IF(OR('full menu'!Z146="ACB", 'full menu'!Z146="LCERT", 'full menu'!Z146="LERT",'full menu'!Z146="FCERT",'full menu'!Z146="FERT"),"ERTs",IF(OR('full menu'!Z146="FCMT",'full menu'!Z146="FMT",'full menu'!Z146="LMT",'full menu'!Z146="LCMT"),"MTs",IF(OR('full menu'!Z146="LCIT",'full menu'!Z146="FCIT",'full menu'!Z146="LIT",'full menu'!Z146="FIT"),"ITs",IF(OR('full menu'!Z146="MwERT", 'full menu'!Z146="ERwMT", 'full menu'!Z146="M&amp;ERT", 'full menu'!Z146="MwIT", 'full menu'!Z146="IwMT", 'full menu'!Z146="M&amp;IT", 'full menu'!Z146="IwERT", 'full menu'!Z146="ERwIT", 'full menu'!Z146="I&amp;ERT", 'full menu'!Z146="ER&amp;M&amp;IT"),"MixedTs",IF('full menu'!Z146="UD","UD",IF('full menu'!Z146="LSD","LSD",IF('full menu'!Z146="WSD","WSD",IF('full menu'!Z146="UASC","UASC",""))))))))))</f>
        <v>ITs</v>
      </c>
      <c r="AA146" t="str">
        <f>IF('full menu'!AA146="MDC","MDC",IF(OR('full menu'!AA146="PERF",'full menu'!AA146="AERF",'full menu'!AA146="PCB"),"ERfix",IF(OR('full menu'!AA146="ACB", 'full menu'!AA146="LCERT", 'full menu'!AA146="LERT",'full menu'!AA146="FCERT",'full menu'!AA146="FERT"),"ERTs",IF(OR('full menu'!AA146="FCMT",'full menu'!AA146="FMT",'full menu'!AA146="LMT",'full menu'!AA146="LCMT"),"MTs",IF(OR('full menu'!AA146="LCIT",'full menu'!AA146="FCIT",'full menu'!AA146="LIT",'full menu'!AA146="FIT"),"ITs",IF(OR('full menu'!AA146="MwERT", 'full menu'!AA146="ERwMT", 'full menu'!AA146="M&amp;ERT", 'full menu'!AA146="MwIT", 'full menu'!AA146="IwMT", 'full menu'!AA146="M&amp;IT", 'full menu'!AA146="IwERT", 'full menu'!AA146="ERwIT", 'full menu'!AA146="I&amp;ERT", 'full menu'!AA146="ER&amp;M&amp;IT"),"MixedTs",IF('full menu'!AA146="UD","UD",IF('full menu'!AA146="LSD","LSD",IF('full menu'!AA146="WSD","WSD",IF('full menu'!AA146="UASC","UASC",""))))))))))</f>
        <v>ITs</v>
      </c>
      <c r="AB146" t="str">
        <f>IF('full menu'!AB146="MDC","MDC",IF(OR('full menu'!AB146="PERF",'full menu'!AB146="AERF",'full menu'!AB146="PCB"),"ERfix",IF(OR('full menu'!AB146="ACB", 'full menu'!AB146="LCERT", 'full menu'!AB146="LERT",'full menu'!AB146="FCERT",'full menu'!AB146="FERT"),"ERTs",IF(OR('full menu'!AB146="FCMT",'full menu'!AB146="FMT",'full menu'!AB146="LMT",'full menu'!AB146="LCMT"),"MTs",IF(OR('full menu'!AB146="LCIT",'full menu'!AB146="FCIT",'full menu'!AB146="LIT",'full menu'!AB146="FIT"),"ITs",IF(OR('full menu'!AB146="MwERT", 'full menu'!AB146="ERwMT", 'full menu'!AB146="M&amp;ERT", 'full menu'!AB146="MwIT", 'full menu'!AB146="IwMT", 'full menu'!AB146="M&amp;IT", 'full menu'!AB146="IwERT", 'full menu'!AB146="ERwIT", 'full menu'!AB146="I&amp;ERT", 'full menu'!AB146="ER&amp;M&amp;IT"),"MixedTs",IF('full menu'!AB146="UD","UD",IF('full menu'!AB146="LSD","LSD",IF('full menu'!AB146="WSD","WSD",IF('full menu'!AB146="UASC","UASC",""))))))))))</f>
        <v>ITs</v>
      </c>
      <c r="AC146" t="str">
        <f>IF('full menu'!AC146="MDC","MDC",IF(OR('full menu'!AC146="PERF",'full menu'!AC146="AERF",'full menu'!AC146="PCB"),"ERfix",IF(OR('full menu'!AC146="ACB", 'full menu'!AC146="LCERT", 'full menu'!AC146="LERT",'full menu'!AC146="FCERT",'full menu'!AC146="FERT"),"ERTs",IF(OR('full menu'!AC146="FCMT",'full menu'!AC146="FMT",'full menu'!AC146="LMT",'full menu'!AC146="LCMT"),"MTs",IF(OR('full menu'!AC146="LCIT",'full menu'!AC146="FCIT",'full menu'!AC146="LIT",'full menu'!AC146="FIT"),"ITs",IF(OR('full menu'!AC146="MwERT", 'full menu'!AC146="ERwMT", 'full menu'!AC146="M&amp;ERT", 'full menu'!AC146="MwIT", 'full menu'!AC146="IwMT", 'full menu'!AC146="M&amp;IT", 'full menu'!AC146="IwERT", 'full menu'!AC146="ERwIT", 'full menu'!AC146="I&amp;ERT", 'full menu'!AC146="ER&amp;M&amp;IT"),"MixedTs",IF('full menu'!AC146="UD","UD",IF('full menu'!AC146="LSD","LSD",IF('full menu'!AC146="WSD","WSD",IF('full menu'!AC146="UASC","UASC",""))))))))))</f>
        <v>ITs</v>
      </c>
      <c r="AD146" t="str">
        <f>IF('full menu'!AD146="MDC","MDC",IF(OR('full menu'!AD146="PERF",'full menu'!AD146="AERF",'full menu'!AD146="PCB"),"ERfix",IF(OR('full menu'!AD146="ACB", 'full menu'!AD146="LCERT", 'full menu'!AD146="LERT",'full menu'!AD146="FCERT",'full menu'!AD146="FERT"),"ERTs",IF(OR('full menu'!AD146="FCMT",'full menu'!AD146="FMT",'full menu'!AD146="LMT",'full menu'!AD146="LCMT"),"MTs",IF(OR('full menu'!AD146="LCIT",'full menu'!AD146="FCIT",'full menu'!AD146="LIT",'full menu'!AD146="FIT"),"ITs",IF(OR('full menu'!AD146="MwERT", 'full menu'!AD146="ERwMT", 'full menu'!AD146="M&amp;ERT", 'full menu'!AD146="MwIT", 'full menu'!AD146="IwMT", 'full menu'!AD146="M&amp;IT", 'full menu'!AD146="IwERT", 'full menu'!AD146="ERwIT", 'full menu'!AD146="I&amp;ERT", 'full menu'!AD146="ER&amp;M&amp;IT"),"MixedTs",IF('full menu'!AD146="UD","UD",IF('full menu'!AD146="LSD","LSD",IF('full menu'!AD146="WSD","WSD",IF('full menu'!AD146="UASC","UASC",""))))))))))</f>
        <v>ITs</v>
      </c>
      <c r="AE146" t="str">
        <f>IF('full menu'!AE146="MDC","MDC",IF(OR('full menu'!AE146="PERF",'full menu'!AE146="AERF",'full menu'!AE146="PCB"),"ERfix",IF(OR('full menu'!AE146="ACB", 'full menu'!AE146="LCERT", 'full menu'!AE146="LERT",'full menu'!AE146="FCERT",'full menu'!AE146="FERT"),"ERTs",IF(OR('full menu'!AE146="FCMT",'full menu'!AE146="FMT",'full menu'!AE146="LMT",'full menu'!AE146="LCMT"),"MTs",IF(OR('full menu'!AE146="LCIT",'full menu'!AE146="FCIT",'full menu'!AE146="LIT",'full menu'!AE146="FIT"),"ITs",IF(OR('full menu'!AE146="MwERT", 'full menu'!AE146="ERwMT", 'full menu'!AE146="M&amp;ERT", 'full menu'!AE146="MwIT", 'full menu'!AE146="IwMT", 'full menu'!AE146="M&amp;IT", 'full menu'!AE146="IwERT", 'full menu'!AE146="ERwIT", 'full menu'!AE146="I&amp;ERT", 'full menu'!AE146="ER&amp;M&amp;IT"),"MixedTs",IF('full menu'!AE146="UD","UD",IF('full menu'!AE146="LSD","LSD",IF('full menu'!AE146="WSD","WSD",IF('full menu'!AE146="UASC","UASC",""))))))))))</f>
        <v>ITs</v>
      </c>
      <c r="AF146" t="str">
        <f>IF('full menu'!AF146="MDC","MDC",IF(OR('full menu'!AF146="PERF",'full menu'!AF146="AERF",'full menu'!AF146="PCB"),"ERfix",IF(OR('full menu'!AF146="ACB", 'full menu'!AF146="LCERT", 'full menu'!AF146="LERT",'full menu'!AF146="FCERT",'full menu'!AF146="FERT"),"ERTs",IF(OR('full menu'!AF146="FCMT",'full menu'!AF146="FMT",'full menu'!AF146="LMT",'full menu'!AF146="LCMT"),"MTs",IF(OR('full menu'!AF146="LCIT",'full menu'!AF146="FCIT",'full menu'!AF146="LIT",'full menu'!AF146="FIT"),"ITs",IF(OR('full menu'!AF146="MwERT", 'full menu'!AF146="ERwMT", 'full menu'!AF146="M&amp;ERT", 'full menu'!AF146="MwIT", 'full menu'!AF146="IwMT", 'full menu'!AF146="M&amp;IT", 'full menu'!AF146="IwERT", 'full menu'!AF146="ERwIT", 'full menu'!AF146="I&amp;ERT", 'full menu'!AF146="ER&amp;M&amp;IT"),"MixedTs",IF('full menu'!AF146="UD","UD",IF('full menu'!AF146="LSD","LSD",IF('full menu'!AF146="WSD","WSD",IF('full menu'!AF146="UASC","UASC",""))))))))))</f>
        <v>ITs</v>
      </c>
      <c r="AG146" t="str">
        <f>IF('full menu'!AG146="MDC","MDC",IF(OR('full menu'!AG146="PERF",'full menu'!AG146="AERF",'full menu'!AG146="PCB"),"ERfix",IF(OR('full menu'!AG146="ACB", 'full menu'!AG146="LCERT", 'full menu'!AG146="LERT",'full menu'!AG146="FCERT",'full menu'!AG146="FERT"),"ERTs",IF(OR('full menu'!AG146="FCMT",'full menu'!AG146="FMT",'full menu'!AG146="LMT",'full menu'!AG146="LCMT"),"MTs",IF(OR('full menu'!AG146="LCIT",'full menu'!AG146="FCIT",'full menu'!AG146="LIT",'full menu'!AG146="FIT"),"ITs",IF(OR('full menu'!AG146="MwERT", 'full menu'!AG146="ERwMT", 'full menu'!AG146="M&amp;ERT", 'full menu'!AG146="MwIT", 'full menu'!AG146="IwMT", 'full menu'!AG146="M&amp;IT", 'full menu'!AG146="IwERT", 'full menu'!AG146="ERwIT", 'full menu'!AG146="I&amp;ERT", 'full menu'!AG146="ER&amp;M&amp;IT"),"MixedTs",IF('full menu'!AG146="UD","UD",IF('full menu'!AG146="LSD","LSD",IF('full menu'!AG146="WSD","WSD",IF('full menu'!AG146="UASC","UASC",""))))))))))</f>
        <v>ITs</v>
      </c>
      <c r="AH146" t="str">
        <f>IF('full menu'!AH146="MDC","MDC",IF(OR('full menu'!AH146="PERF",'full menu'!AH146="AERF",'full menu'!AH146="PCB"),"ERfix",IF(OR('full menu'!AH146="ACB", 'full menu'!AH146="LCERT", 'full menu'!AH146="LERT",'full menu'!AH146="FCERT",'full menu'!AH146="FERT"),"ERTs",IF(OR('full menu'!AH146="FCMT",'full menu'!AH146="FMT",'full menu'!AH146="LMT",'full menu'!AH146="LCMT"),"MTs",IF(OR('full menu'!AH146="LCIT",'full menu'!AH146="FCIT",'full menu'!AH146="LIT",'full menu'!AH146="FIT"),"ITs",IF(OR('full menu'!AH146="MwERT", 'full menu'!AH146="ERwMT", 'full menu'!AH146="M&amp;ERT", 'full menu'!AH146="MwIT", 'full menu'!AH146="IwMT", 'full menu'!AH146="M&amp;IT", 'full menu'!AH146="IwERT", 'full menu'!AH146="ERwIT", 'full menu'!AH146="I&amp;ERT", 'full menu'!AH146="ER&amp;M&amp;IT"),"MixedTs",IF('full menu'!AH146="UD","UD",IF('full menu'!AH146="LSD","LSD",IF('full menu'!AH146="WSD","WSD",IF('full menu'!AH146="UASC","UASC",""))))))))))</f>
        <v>ITs</v>
      </c>
      <c r="AI146" t="str">
        <f>IF('full menu'!AI146="MDC","MDC",IF(OR('full menu'!AI146="PERF",'full menu'!AI146="AERF",'full menu'!AI146="PCB"),"ERfix",IF(OR('full menu'!AI146="ACB", 'full menu'!AI146="LCERT", 'full menu'!AI146="LERT",'full menu'!AI146="FCERT",'full menu'!AI146="FERT"),"ERTs",IF(OR('full menu'!AI146="FCMT",'full menu'!AI146="FMT",'full menu'!AI146="LMT",'full menu'!AI146="LCMT"),"MTs",IF(OR('full menu'!AI146="LCIT",'full menu'!AI146="FCIT",'full menu'!AI146="LIT",'full menu'!AI146="FIT"),"ITs",IF(OR('full menu'!AI146="MwERT", 'full menu'!AI146="ERwMT", 'full menu'!AI146="M&amp;ERT", 'full menu'!AI146="MwIT", 'full menu'!AI146="IwMT", 'full menu'!AI146="M&amp;IT", 'full menu'!AI146="IwERT", 'full menu'!AI146="ERwIT", 'full menu'!AI146="I&amp;ERT", 'full menu'!AI146="ER&amp;M&amp;IT"),"MixedTs",IF('full menu'!AI146="UD","UD",IF('full menu'!AI146="LSD","LSD",IF('full menu'!AI146="WSD","WSD",IF('full menu'!AI146="UASC","UASC",""))))))))))</f>
        <v>ITs</v>
      </c>
      <c r="AJ146" t="str">
        <f>IF('full menu'!AJ146="MDC","MDC",IF(OR('full menu'!AJ146="PERF",'full menu'!AJ146="AERF",'full menu'!AJ146="PCB"),"ERfix",IF(OR('full menu'!AJ146="ACB", 'full menu'!AJ146="LCERT", 'full menu'!AJ146="LERT",'full menu'!AJ146="FCERT",'full menu'!AJ146="FERT"),"ERTs",IF(OR('full menu'!AJ146="FCMT",'full menu'!AJ146="FMT",'full menu'!AJ146="LMT",'full menu'!AJ146="LCMT"),"MTs",IF(OR('full menu'!AJ146="LCIT",'full menu'!AJ146="FCIT",'full menu'!AJ146="LIT",'full menu'!AJ146="FIT"),"ITs",IF(OR('full menu'!AJ146="MwERT", 'full menu'!AJ146="ERwMT", 'full menu'!AJ146="M&amp;ERT", 'full menu'!AJ146="MwIT", 'full menu'!AJ146="IwMT", 'full menu'!AJ146="M&amp;IT", 'full menu'!AJ146="IwERT", 'full menu'!AJ146="ERwIT", 'full menu'!AJ146="I&amp;ERT", 'full menu'!AJ146="ER&amp;M&amp;IT"),"MixedTs",IF('full menu'!AJ146="UD","UD",IF('full menu'!AJ146="LSD","LSD",IF('full menu'!AJ146="WSD","WSD",IF('full menu'!AJ146="UASC","UASC",""))))))))))</f>
        <v>ITs</v>
      </c>
      <c r="AK146" t="str">
        <f>IF('full menu'!AK146="MDC","MDC",IF(OR('full menu'!AK146="PERF",'full menu'!AK146="AERF",'full menu'!AK146="PCB"),"ERfix",IF(OR('full menu'!AK146="ACB", 'full menu'!AK146="LCERT", 'full menu'!AK146="LERT",'full menu'!AK146="FCERT",'full menu'!AK146="FERT"),"ERTs",IF(OR('full menu'!AK146="FCMT",'full menu'!AK146="FMT",'full menu'!AK146="LMT",'full menu'!AK146="LCMT"),"MTs",IF(OR('full menu'!AK146="LCIT",'full menu'!AK146="FCIT",'full menu'!AK146="LIT",'full menu'!AK146="FIT"),"ITs",IF(OR('full menu'!AK146="MwERT", 'full menu'!AK146="ERwMT", 'full menu'!AK146="M&amp;ERT", 'full menu'!AK146="MwIT", 'full menu'!AK146="IwMT", 'full menu'!AK146="M&amp;IT", 'full menu'!AK146="IwERT", 'full menu'!AK146="ERwIT", 'full menu'!AK146="I&amp;ERT", 'full menu'!AK146="ER&amp;M&amp;IT"),"MixedTs",IF('full menu'!AK146="UD","UD",IF('full menu'!AK146="LSD","LSD",IF('full menu'!AK146="WSD","WSD",IF('full menu'!AK146="UASC","UASC",""))))))))))</f>
        <v>ITs</v>
      </c>
      <c r="AL146" t="str">
        <f>IF('full menu'!AL146="MDC","MDC",IF(OR('full menu'!AL146="PERF",'full menu'!AL146="AERF",'full menu'!AL146="PCB"),"ERfix",IF(OR('full menu'!AL146="ACB", 'full menu'!AL146="LCERT", 'full menu'!AL146="LERT",'full menu'!AL146="FCERT",'full menu'!AL146="FERT"),"ERTs",IF(OR('full menu'!AL146="FCMT",'full menu'!AL146="FMT",'full menu'!AL146="LMT",'full menu'!AL146="LCMT"),"MTs",IF(OR('full menu'!AL146="LCIT",'full menu'!AL146="FCIT",'full menu'!AL146="LIT",'full menu'!AL146="FIT"),"ITs",IF(OR('full menu'!AL146="MwERT", 'full menu'!AL146="ERwMT", 'full menu'!AL146="M&amp;ERT", 'full menu'!AL146="MwIT", 'full menu'!AL146="IwMT", 'full menu'!AL146="M&amp;IT", 'full menu'!AL146="IwERT", 'full menu'!AL146="ERwIT", 'full menu'!AL146="I&amp;ERT", 'full menu'!AL146="ER&amp;M&amp;IT"),"MixedTs",IF('full menu'!AL146="UD","UD",IF('full menu'!AL146="LSD","LSD",IF('full menu'!AL146="WSD","WSD",IF('full menu'!AL146="UASC","UASC",""))))))))))</f>
        <v>ITs</v>
      </c>
      <c r="AM146" t="str">
        <f>IF('full menu'!AM146="MDC","MDC",IF(OR('full menu'!AM146="PERF",'full menu'!AM146="AERF",'full menu'!AM146="PCB"),"ERfix",IF(OR('full menu'!AM146="ACB", 'full menu'!AM146="LCERT", 'full menu'!AM146="LERT",'full menu'!AM146="FCERT",'full menu'!AM146="FERT"),"ERTs",IF(OR('full menu'!AM146="FCMT",'full menu'!AM146="FMT",'full menu'!AM146="LMT",'full menu'!AM146="LCMT"),"MTs",IF(OR('full menu'!AM146="LCIT",'full menu'!AM146="FCIT",'full menu'!AM146="LIT",'full menu'!AM146="FIT"),"ITs",IF(OR('full menu'!AM146="MwERT", 'full menu'!AM146="ERwMT", 'full menu'!AM146="M&amp;ERT", 'full menu'!AM146="MwIT", 'full menu'!AM146="IwMT", 'full menu'!AM146="M&amp;IT", 'full menu'!AM146="IwERT", 'full menu'!AM146="ERwIT", 'full menu'!AM146="I&amp;ERT", 'full menu'!AM146="ER&amp;M&amp;IT"),"MixedTs",IF('full menu'!AM146="UD","UD",IF('full menu'!AM146="LSD","LSD",IF('full menu'!AM146="WSD","WSD",IF('full menu'!AM146="UASC","UASC",""))))))))))</f>
        <v>ITs</v>
      </c>
      <c r="AN146" t="str">
        <f>IF('full menu'!AN146="MDC","MDC",IF(OR('full menu'!AN146="PERF",'full menu'!AN146="AERF",'full menu'!AN146="PCB"),"ERfix",IF(OR('full menu'!AN146="ACB", 'full menu'!AN146="LCERT", 'full menu'!AN146="LERT",'full menu'!AN146="FCERT",'full menu'!AN146="FERT"),"ERTs",IF(OR('full menu'!AN146="FCMT",'full menu'!AN146="FMT",'full menu'!AN146="LMT",'full menu'!AN146="LCMT"),"MTs",IF(OR('full menu'!AN146="LCIT",'full menu'!AN146="FCIT",'full menu'!AN146="LIT",'full menu'!AN146="FIT"),"ITs",IF(OR('full menu'!AN146="MwERT", 'full menu'!AN146="ERwMT", 'full menu'!AN146="M&amp;ERT", 'full menu'!AN146="MwIT", 'full menu'!AN146="IwMT", 'full menu'!AN146="M&amp;IT", 'full menu'!AN146="IwERT", 'full menu'!AN146="ERwIT", 'full menu'!AN146="I&amp;ERT", 'full menu'!AN146="ER&amp;M&amp;IT"),"MixedTs",IF('full menu'!AN146="UD","UD",IF('full menu'!AN146="LSD","LSD",IF('full menu'!AN146="WSD","WSD",IF('full menu'!AN146="UASC","UASC",""))))))))))</f>
        <v>ITs</v>
      </c>
      <c r="AO146" t="str">
        <f>IF('full menu'!AO146="MDC","MDC",IF(OR('full menu'!AO146="PERF",'full menu'!AO146="AERF",'full menu'!AO146="PCB"),"ERfix",IF(OR('full menu'!AO146="ACB", 'full menu'!AO146="LCERT", 'full menu'!AO146="LERT",'full menu'!AO146="FCERT",'full menu'!AO146="FERT"),"ERTs",IF(OR('full menu'!AO146="FCMT",'full menu'!AO146="FMT",'full menu'!AO146="LMT",'full menu'!AO146="LCMT"),"MTs",IF(OR('full menu'!AO146="LCIT",'full menu'!AO146="FCIT",'full menu'!AO146="LIT",'full menu'!AO146="FIT"),"ITs",IF(OR('full menu'!AO146="MwERT", 'full menu'!AO146="ERwMT", 'full menu'!AO146="M&amp;ERT", 'full menu'!AO146="MwIT", 'full menu'!AO146="IwMT", 'full menu'!AO146="M&amp;IT", 'full menu'!AO146="IwERT", 'full menu'!AO146="ERwIT", 'full menu'!AO146="I&amp;ERT", 'full menu'!AO146="ER&amp;M&amp;IT"),"MixedTs",IF('full menu'!AO146="UD","UD",IF('full menu'!AO146="LSD","LSD",IF('full menu'!AO146="WSD","WSD",IF('full menu'!AO146="UASC","UASC",""))))))))))</f>
        <v>ITs</v>
      </c>
      <c r="AP146" t="str">
        <f>IF('full menu'!AP146="MDC","MDC",IF(OR('full menu'!AP146="PERF",'full menu'!AP146="AERF",'full menu'!AP146="PCB"),"ERfix",IF(OR('full menu'!AP146="ACB", 'full menu'!AP146="LCERT", 'full menu'!AP146="LERT",'full menu'!AP146="FCERT",'full menu'!AP146="FERT"),"ERTs",IF(OR('full menu'!AP146="FCMT",'full menu'!AP146="FMT",'full menu'!AP146="LMT",'full menu'!AP146="LCMT"),"MTs",IF(OR('full menu'!AP146="LCIT",'full menu'!AP146="FCIT",'full menu'!AP146="LIT",'full menu'!AP146="FIT"),"ITs",IF(OR('full menu'!AP146="MwERT", 'full menu'!AP146="ERwMT", 'full menu'!AP146="M&amp;ERT", 'full menu'!AP146="MwIT", 'full menu'!AP146="IwMT", 'full menu'!AP146="M&amp;IT", 'full menu'!AP146="IwERT", 'full menu'!AP146="ERwIT", 'full menu'!AP146="I&amp;ERT", 'full menu'!AP146="ER&amp;M&amp;IT"),"MixedTs",IF('full menu'!AP146="UD","UD",IF('full menu'!AP146="LSD","LSD",IF('full menu'!AP146="WSD","WSD",IF('full menu'!AP146="UASC","UASC",""))))))))))</f>
        <v>ITs</v>
      </c>
      <c r="AQ146" t="str">
        <f>IF('full menu'!AQ146="MDC","MDC",IF(OR('full menu'!AQ146="PERF",'full menu'!AQ146="AERF",'full menu'!AQ146="PCB"),"ERfix",IF(OR('full menu'!AQ146="ACB", 'full menu'!AQ146="LCERT", 'full menu'!AQ146="LERT",'full menu'!AQ146="FCERT",'full menu'!AQ146="FERT"),"ERTs",IF(OR('full menu'!AQ146="FCMT",'full menu'!AQ146="FMT",'full menu'!AQ146="LMT",'full menu'!AQ146="LCMT"),"MTs",IF(OR('full menu'!AQ146="LCIT",'full menu'!AQ146="FCIT",'full menu'!AQ146="LIT",'full menu'!AQ146="FIT"),"ITs",IF(OR('full menu'!AQ146="MwERT", 'full menu'!AQ146="ERwMT", 'full menu'!AQ146="M&amp;ERT", 'full menu'!AQ146="MwIT", 'full menu'!AQ146="IwMT", 'full menu'!AQ146="M&amp;IT", 'full menu'!AQ146="IwERT", 'full menu'!AQ146="ERwIT", 'full menu'!AQ146="I&amp;ERT", 'full menu'!AQ146="ER&amp;M&amp;IT"),"MixedTs",IF('full menu'!AQ146="UD","UD",IF('full menu'!AQ146="LSD","LSD",IF('full menu'!AQ146="WSD","WSD",IF('full menu'!AQ146="UASC","UASC",""))))))))))</f>
        <v>ITs</v>
      </c>
      <c r="AR146" t="str">
        <f>IF('full menu'!AR146="MDC","MDC",IF(OR('full menu'!AR146="PERF",'full menu'!AR146="AERF",'full menu'!AR146="PCB"),"ERfix",IF(OR('full menu'!AR146="ACB", 'full menu'!AR146="LCERT", 'full menu'!AR146="LERT",'full menu'!AR146="FCERT",'full menu'!AR146="FERT"),"ERTs",IF(OR('full menu'!AR146="FCMT",'full menu'!AR146="FMT",'full menu'!AR146="LMT",'full menu'!AR146="LCMT"),"MTs",IF(OR('full menu'!AR146="LCIT",'full menu'!AR146="FCIT",'full menu'!AR146="LIT",'full menu'!AR146="FIT"),"ITs",IF(OR('full menu'!AR146="MwERT", 'full menu'!AR146="ERwMT", 'full menu'!AR146="M&amp;ERT", 'full menu'!AR146="MwIT", 'full menu'!AR146="IwMT", 'full menu'!AR146="M&amp;IT", 'full menu'!AR146="IwERT", 'full menu'!AR146="ERwIT", 'full menu'!AR146="I&amp;ERT", 'full menu'!AR146="ER&amp;M&amp;IT"),"MixedTs",IF('full menu'!AR146="UD","UD",IF('full menu'!AR146="LSD","LSD",IF('full menu'!AR146="WSD","WSD",IF('full menu'!AR146="UASC","UASC",""))))))))))</f>
        <v>ITs</v>
      </c>
      <c r="AS146" t="str">
        <f>IF('full menu'!AS146="MDC","MDC",IF(OR('full menu'!AS146="PERF",'full menu'!AS146="AERF",'full menu'!AS146="PCB"),"ERfix",IF(OR('full menu'!AS146="ACB", 'full menu'!AS146="LCERT", 'full menu'!AS146="LERT",'full menu'!AS146="FCERT",'full menu'!AS146="FERT"),"ERTs",IF(OR('full menu'!AS146="FCMT",'full menu'!AS146="FMT",'full menu'!AS146="LMT",'full menu'!AS146="LCMT"),"MTs",IF(OR('full menu'!AS146="LCIT",'full menu'!AS146="FCIT",'full menu'!AS146="LIT",'full menu'!AS146="FIT"),"ITs",IF(OR('full menu'!AS146="MwERT", 'full menu'!AS146="ERwMT", 'full menu'!AS146="M&amp;ERT", 'full menu'!AS146="MwIT", 'full menu'!AS146="IwMT", 'full menu'!AS146="M&amp;IT", 'full menu'!AS146="IwERT", 'full menu'!AS146="ERwIT", 'full menu'!AS146="I&amp;ERT", 'full menu'!AS146="ER&amp;M&amp;IT"),"MixedTs",IF('full menu'!AS146="UD","UD",IF('full menu'!AS146="LSD","LSD",IF('full menu'!AS146="WSD","WSD",IF('full menu'!AS146="UASC","UASC",""))))))))))</f>
        <v>ITs</v>
      </c>
      <c r="AT146" t="str">
        <f>IF('full menu'!AT146="MDC","MDC",IF(OR('full menu'!AT146="PERF",'full menu'!AT146="AERF",'full menu'!AT146="PCB"),"ERfix",IF(OR('full menu'!AT146="ACB", 'full menu'!AT146="LCERT", 'full menu'!AT146="LERT",'full menu'!AT146="FCERT",'full menu'!AT146="FERT"),"ERTs",IF(OR('full menu'!AT146="FCMT",'full menu'!AT146="FMT",'full menu'!AT146="LMT",'full menu'!AT146="LCMT"),"MTs",IF(OR('full menu'!AT146="LCIT",'full menu'!AT146="FCIT",'full menu'!AT146="LIT",'full menu'!AT146="FIT"),"ITs",IF(OR('full menu'!AT146="MwERT", 'full menu'!AT146="ERwMT", 'full menu'!AT146="M&amp;ERT", 'full menu'!AT146="MwIT", 'full menu'!AT146="IwMT", 'full menu'!AT146="M&amp;IT", 'full menu'!AT146="IwERT", 'full menu'!AT146="ERwIT", 'full menu'!AT146="I&amp;ERT", 'full menu'!AT146="ER&amp;M&amp;IT"),"MixedTs",IF('full menu'!AT146="UD","UD",IF('full menu'!AT146="LSD","LSD",IF('full menu'!AT146="WSD","WSD",IF('full menu'!AT146="UASC","UASC",""))))))))))</f>
        <v>ITs</v>
      </c>
      <c r="AU146" t="str">
        <f>IF('full menu'!AU146="MDC","MDC",IF(OR('full menu'!AU146="PERF",'full menu'!AU146="AERF",'full menu'!AU146="PCB"),"ERfix",IF(OR('full menu'!AU146="ACB", 'full menu'!AU146="LCERT", 'full menu'!AU146="LERT",'full menu'!AU146="FCERT",'full menu'!AU146="FERT"),"ERTs",IF(OR('full menu'!AU146="FCMT",'full menu'!AU146="FMT",'full menu'!AU146="LMT",'full menu'!AU146="LCMT"),"MTs",IF(OR('full menu'!AU146="LCIT",'full menu'!AU146="FCIT",'full menu'!AU146="LIT",'full menu'!AU146="FIT"),"ITs",IF(OR('full menu'!AU146="MwERT", 'full menu'!AU146="ERwMT", 'full menu'!AU146="M&amp;ERT", 'full menu'!AU146="MwIT", 'full menu'!AU146="IwMT", 'full menu'!AU146="M&amp;IT", 'full menu'!AU146="IwERT", 'full menu'!AU146="ERwIT", 'full menu'!AU146="I&amp;ERT", 'full menu'!AU146="ER&amp;M&amp;IT"),"MixedTs",IF('full menu'!AU146="UD","UD",IF('full menu'!AU146="LSD","LSD",IF('full menu'!AU146="WSD","WSD",IF('full menu'!AU146="UASC","UASC",""))))))))))</f>
        <v>ITs</v>
      </c>
      <c r="AV146" t="str">
        <f>IF('full menu'!AV146="MDC","MDC",IF(OR('full menu'!AV146="PERF",'full menu'!AV146="AERF",'full menu'!AV146="PCB"),"ERfix",IF(OR('full menu'!AV146="ACB", 'full menu'!AV146="LCERT", 'full menu'!AV146="LERT",'full menu'!AV146="FCERT",'full menu'!AV146="FERT"),"ERTs",IF(OR('full menu'!AV146="FCMT",'full menu'!AV146="FMT",'full menu'!AV146="LMT",'full menu'!AV146="LCMT"),"MTs",IF(OR('full menu'!AV146="LCIT",'full menu'!AV146="FCIT",'full menu'!AV146="LIT",'full menu'!AV146="FIT"),"ITs",IF(OR('full menu'!AV146="MwERT", 'full menu'!AV146="ERwMT", 'full menu'!AV146="M&amp;ERT", 'full menu'!AV146="MwIT", 'full menu'!AV146="IwMT", 'full menu'!AV146="M&amp;IT", 'full menu'!AV146="IwERT", 'full menu'!AV146="ERwIT", 'full menu'!AV146="I&amp;ERT", 'full menu'!AV146="ER&amp;M&amp;IT"),"MixedTs",IF('full menu'!AV146="UD","UD",IF('full menu'!AV146="LSD","LSD",IF('full menu'!AV146="WSD","WSD",IF('full menu'!AV146="UASC","UASC",""))))))))))</f>
        <v>ITs</v>
      </c>
      <c r="AW146" t="str">
        <f>IF('full menu'!AW146="MDC","MDC",IF(OR('full menu'!AW146="PERF",'full menu'!AW146="AERF",'full menu'!AW146="PCB"),"ERfix",IF(OR('full menu'!AW146="ACB", 'full menu'!AW146="LCERT", 'full menu'!AW146="LERT",'full menu'!AW146="FCERT",'full menu'!AW146="FERT"),"ERTs",IF(OR('full menu'!AW146="FCMT",'full menu'!AW146="FMT",'full menu'!AW146="LMT",'full menu'!AW146="LCMT"),"MTs",IF(OR('full menu'!AW146="LCIT",'full menu'!AW146="FCIT",'full menu'!AW146="LIT",'full menu'!AW146="FIT"),"ITs",IF(OR('full menu'!AW146="MwERT", 'full menu'!AW146="ERwMT", 'full menu'!AW146="M&amp;ERT", 'full menu'!AW146="MwIT", 'full menu'!AW146="IwMT", 'full menu'!AW146="M&amp;IT", 'full menu'!AW146="IwERT", 'full menu'!AW146="ERwIT", 'full menu'!AW146="I&amp;ERT", 'full menu'!AW146="ER&amp;M&amp;IT"),"MixedTs",IF('full menu'!AW146="UD","UD",IF('full menu'!AW146="LSD","LSD",IF('full menu'!AW146="WSD","WSD",IF('full menu'!AW146="UASC","UASC",""))))))))))</f>
        <v>ITs</v>
      </c>
      <c r="AX146" t="str">
        <f>IF('full menu'!AX146="MDC","MDC",IF(OR('full menu'!AX146="PERF",'full menu'!AX146="AERF",'full menu'!AX146="PCB"),"ERfix",IF(OR('full menu'!AX146="ACB", 'full menu'!AX146="LCERT", 'full menu'!AX146="LERT",'full menu'!AX146="FCERT",'full menu'!AX146="FERT"),"ERTs",IF(OR('full menu'!AX146="FCMT",'full menu'!AX146="FMT",'full menu'!AX146="LMT",'full menu'!AX146="LCMT"),"MTs",IF(OR('full menu'!AX146="LCIT",'full menu'!AX146="FCIT",'full menu'!AX146="LIT",'full menu'!AX146="FIT"),"ITs",IF(OR('full menu'!AX146="MwERT", 'full menu'!AX146="ERwMT", 'full menu'!AX146="M&amp;ERT", 'full menu'!AX146="MwIT", 'full menu'!AX146="IwMT", 'full menu'!AX146="M&amp;IT", 'full menu'!AX146="IwERT", 'full menu'!AX146="ERwIT", 'full menu'!AX146="I&amp;ERT", 'full menu'!AX146="ER&amp;M&amp;IT"),"MixedTs",IF('full menu'!AX146="UD","UD",IF('full menu'!AX146="LSD","LSD",IF('full menu'!AX146="WSD","WSD",IF('full menu'!AX146="UASC","UASC",""))))))))))</f>
        <v>ITs</v>
      </c>
      <c r="AY146" t="str">
        <f>IF('full menu'!AY146="MDC","MDC",IF(OR('full menu'!AY146="PERF",'full menu'!AY146="AERF",'full menu'!AY146="PCB"),"ERfix",IF(OR('full menu'!AY146="ACB", 'full menu'!AY146="LCERT", 'full menu'!AY146="LERT",'full menu'!AY146="FCERT",'full menu'!AY146="FERT"),"ERTs",IF(OR('full menu'!AY146="FCMT",'full menu'!AY146="FMT",'full menu'!AY146="LMT",'full menu'!AY146="LCMT"),"MTs",IF(OR('full menu'!AY146="LCIT",'full menu'!AY146="FCIT",'full menu'!AY146="LIT",'full menu'!AY146="FIT"),"ITs",IF(OR('full menu'!AY146="MwERT", 'full menu'!AY146="ERwMT", 'full menu'!AY146="M&amp;ERT", 'full menu'!AY146="MwIT", 'full menu'!AY146="IwMT", 'full menu'!AY146="M&amp;IT", 'full menu'!AY146="IwERT", 'full menu'!AY146="ERwIT", 'full menu'!AY146="I&amp;ERT", 'full menu'!AY146="ER&amp;M&amp;IT"),"MixedTs",IF('full menu'!AY146="UD","UD",IF('full menu'!AY146="LSD","LSD",IF('full menu'!AY146="WSD","WSD",IF('full menu'!AY146="UASC","UASC",""))))))))))</f>
        <v>ITs</v>
      </c>
    </row>
    <row r="147" spans="1:51" x14ac:dyDescent="0.3">
      <c r="A147" t="s">
        <v>169</v>
      </c>
      <c r="B147" t="str">
        <f>IF('full menu'!B147="MDC","MDC",IF(OR('full menu'!B147="PERF",'full menu'!B147="AERF",'full menu'!B147="PCB"),"ERfix",IF(OR('full menu'!B147="ACB", 'full menu'!B147="LCERT", 'full menu'!B147="LERT",'full menu'!B147="FCERT",'full menu'!B147="FERT"),"ERTs",IF(OR('full menu'!B147="FCMT",'full menu'!B147="FMT",'full menu'!B147="LMT",'full menu'!B147="LCMT"),"MTs",IF(OR('full menu'!B147="LCIT",'full menu'!B147="FCIT",'full menu'!B147="LIT",'full menu'!B147="FIT"),"ITs",IF(OR('full menu'!B147="MwERT", 'full menu'!B147="ERwMT", 'full menu'!B147="M&amp;ERT", 'full menu'!B147="MwIT", 'full menu'!B147="IwMT", 'full menu'!B147="M&amp;IT", 'full menu'!B147="IwERT", 'full menu'!B147="ERwIT", 'full menu'!B147="I&amp;ERT", 'full menu'!B147="ER&amp;M&amp;IT"),"MixedTs",IF('full menu'!B147="UD","UD",IF('full menu'!B147="LSD","LSD",IF('full menu'!B147="WSD","WSD",IF('full menu'!B147="UASC","UASC",""))))))))))</f>
        <v/>
      </c>
      <c r="C147" t="str">
        <f>IF('full menu'!C147="MDC","MDC",IF(OR('full menu'!C147="PERF",'full menu'!C147="AERF",'full menu'!C147="PCB"),"ERfix",IF(OR('full menu'!C147="ACB", 'full menu'!C147="LCERT", 'full menu'!C147="LERT",'full menu'!C147="FCERT",'full menu'!C147="FERT"),"ERTs",IF(OR('full menu'!C147="FCMT",'full menu'!C147="FMT",'full menu'!C147="LMT",'full menu'!C147="LCMT"),"MTs",IF(OR('full menu'!C147="LCIT",'full menu'!C147="FCIT",'full menu'!C147="LIT",'full menu'!C147="FIT"),"ITs",IF(OR('full menu'!C147="MwERT", 'full menu'!C147="ERwMT", 'full menu'!C147="M&amp;ERT", 'full menu'!C147="MwIT", 'full menu'!C147="IwMT", 'full menu'!C147="M&amp;IT", 'full menu'!C147="IwERT", 'full menu'!C147="ERwIT", 'full menu'!C147="I&amp;ERT", 'full menu'!C147="ER&amp;M&amp;IT"),"MixedTs",IF('full menu'!C147="UD","UD",IF('full menu'!C147="LSD","LSD",IF('full menu'!C147="WSD","WSD",IF('full menu'!C147="UASC","UASC",""))))))))))</f>
        <v/>
      </c>
      <c r="D147" t="str">
        <f>IF('full menu'!D147="MDC","MDC",IF(OR('full menu'!D147="PERF",'full menu'!D147="AERF",'full menu'!D147="PCB"),"ERfix",IF(OR('full menu'!D147="ACB", 'full menu'!D147="LCERT", 'full menu'!D147="LERT",'full menu'!D147="FCERT",'full menu'!D147="FERT"),"ERTs",IF(OR('full menu'!D147="FCMT",'full menu'!D147="FMT",'full menu'!D147="LMT",'full menu'!D147="LCMT"),"MTs",IF(OR('full menu'!D147="LCIT",'full menu'!D147="FCIT",'full menu'!D147="LIT",'full menu'!D147="FIT"),"ITs",IF(OR('full menu'!D147="MwERT", 'full menu'!D147="ERwMT", 'full menu'!D147="M&amp;ERT", 'full menu'!D147="MwIT", 'full menu'!D147="IwMT", 'full menu'!D147="M&amp;IT", 'full menu'!D147="IwERT", 'full menu'!D147="ERwIT", 'full menu'!D147="I&amp;ERT", 'full menu'!D147="ER&amp;M&amp;IT"),"MixedTs",IF('full menu'!D147="UD","UD",IF('full menu'!D147="LSD","LSD",IF('full menu'!D147="WSD","WSD",IF('full menu'!D147="UASC","UASC",""))))))))))</f>
        <v/>
      </c>
      <c r="E147" t="str">
        <f>IF('full menu'!E147="MDC","MDC",IF(OR('full menu'!E147="PERF",'full menu'!E147="AERF",'full menu'!E147="PCB"),"ERfix",IF(OR('full menu'!E147="ACB", 'full menu'!E147="LCERT", 'full menu'!E147="LERT",'full menu'!E147="FCERT",'full menu'!E147="FERT"),"ERTs",IF(OR('full menu'!E147="FCMT",'full menu'!E147="FMT",'full menu'!E147="LMT",'full menu'!E147="LCMT"),"MTs",IF(OR('full menu'!E147="LCIT",'full menu'!E147="FCIT",'full menu'!E147="LIT",'full menu'!E147="FIT"),"ITs",IF(OR('full menu'!E147="MwERT", 'full menu'!E147="ERwMT", 'full menu'!E147="M&amp;ERT", 'full menu'!E147="MwIT", 'full menu'!E147="IwMT", 'full menu'!E147="M&amp;IT", 'full menu'!E147="IwERT", 'full menu'!E147="ERwIT", 'full menu'!E147="I&amp;ERT", 'full menu'!E147="ER&amp;M&amp;IT"),"MixedTs",IF('full menu'!E147="UD","UD",IF('full menu'!E147="LSD","LSD",IF('full menu'!E147="WSD","WSD",IF('full menu'!E147="UASC","UASC",""))))))))))</f>
        <v/>
      </c>
      <c r="F147" t="str">
        <f>IF('full menu'!F147="MDC","MDC",IF(OR('full menu'!F147="PERF",'full menu'!F147="AERF",'full menu'!F147="PCB"),"ERfix",IF(OR('full menu'!F147="ACB", 'full menu'!F147="LCERT", 'full menu'!F147="LERT",'full menu'!F147="FCERT",'full menu'!F147="FERT"),"ERTs",IF(OR('full menu'!F147="FCMT",'full menu'!F147="FMT",'full menu'!F147="LMT",'full menu'!F147="LCMT"),"MTs",IF(OR('full menu'!F147="LCIT",'full menu'!F147="FCIT",'full menu'!F147="LIT",'full menu'!F147="FIT"),"ITs",IF(OR('full menu'!F147="MwERT", 'full menu'!F147="ERwMT", 'full menu'!F147="M&amp;ERT", 'full menu'!F147="MwIT", 'full menu'!F147="IwMT", 'full menu'!F147="M&amp;IT", 'full menu'!F147="IwERT", 'full menu'!F147="ERwIT", 'full menu'!F147="I&amp;ERT", 'full menu'!F147="ER&amp;M&amp;IT"),"MixedTs",IF('full menu'!F147="UD","UD",IF('full menu'!F147="LSD","LSD",IF('full menu'!F147="WSD","WSD",IF('full menu'!F147="UASC","UASC",""))))))))))</f>
        <v/>
      </c>
      <c r="G147" t="str">
        <f>IF('full menu'!G147="MDC","MDC",IF(OR('full menu'!G147="PERF",'full menu'!G147="AERF",'full menu'!G147="PCB"),"ERfix",IF(OR('full menu'!G147="ACB", 'full menu'!G147="LCERT", 'full menu'!G147="LERT",'full menu'!G147="FCERT",'full menu'!G147="FERT"),"ERTs",IF(OR('full menu'!G147="FCMT",'full menu'!G147="FMT",'full menu'!G147="LMT",'full menu'!G147="LCMT"),"MTs",IF(OR('full menu'!G147="LCIT",'full menu'!G147="FCIT",'full menu'!G147="LIT",'full menu'!G147="FIT"),"ITs",IF(OR('full menu'!G147="MwERT", 'full menu'!G147="ERwMT", 'full menu'!G147="M&amp;ERT", 'full menu'!G147="MwIT", 'full menu'!G147="IwMT", 'full menu'!G147="M&amp;IT", 'full menu'!G147="IwERT", 'full menu'!G147="ERwIT", 'full menu'!G147="I&amp;ERT", 'full menu'!G147="ER&amp;M&amp;IT"),"MixedTs",IF('full menu'!G147="UD","UD",IF('full menu'!G147="LSD","LSD",IF('full menu'!G147="WSD","WSD",IF('full menu'!G147="UASC","UASC",""))))))))))</f>
        <v/>
      </c>
      <c r="H147" t="str">
        <f>IF('full menu'!H147="MDC","MDC",IF(OR('full menu'!H147="PERF",'full menu'!H147="AERF",'full menu'!H147="PCB"),"ERfix",IF(OR('full menu'!H147="ACB", 'full menu'!H147="LCERT", 'full menu'!H147="LERT",'full menu'!H147="FCERT",'full menu'!H147="FERT"),"ERTs",IF(OR('full menu'!H147="FCMT",'full menu'!H147="FMT",'full menu'!H147="LMT",'full menu'!H147="LCMT"),"MTs",IF(OR('full menu'!H147="LCIT",'full menu'!H147="FCIT",'full menu'!H147="LIT",'full menu'!H147="FIT"),"ITs",IF(OR('full menu'!H147="MwERT", 'full menu'!H147="ERwMT", 'full menu'!H147="M&amp;ERT", 'full menu'!H147="MwIT", 'full menu'!H147="IwMT", 'full menu'!H147="M&amp;IT", 'full menu'!H147="IwERT", 'full menu'!H147="ERwIT", 'full menu'!H147="I&amp;ERT", 'full menu'!H147="ER&amp;M&amp;IT"),"MixedTs",IF('full menu'!H147="UD","UD",IF('full menu'!H147="LSD","LSD",IF('full menu'!H147="WSD","WSD",IF('full menu'!H147="UASC","UASC",""))))))))))</f>
        <v/>
      </c>
      <c r="I147" t="str">
        <f>IF('full menu'!I147="MDC","MDC",IF(OR('full menu'!I147="PERF",'full menu'!I147="AERF",'full menu'!I147="PCB"),"ERfix",IF(OR('full menu'!I147="ACB", 'full menu'!I147="LCERT", 'full menu'!I147="LERT",'full menu'!I147="FCERT",'full menu'!I147="FERT"),"ERTs",IF(OR('full menu'!I147="FCMT",'full menu'!I147="FMT",'full menu'!I147="LMT",'full menu'!I147="LCMT"),"MTs",IF(OR('full menu'!I147="LCIT",'full menu'!I147="FCIT",'full menu'!I147="LIT",'full menu'!I147="FIT"),"ITs",IF(OR('full menu'!I147="MwERT", 'full menu'!I147="ERwMT", 'full menu'!I147="M&amp;ERT", 'full menu'!I147="MwIT", 'full menu'!I147="IwMT", 'full menu'!I147="M&amp;IT", 'full menu'!I147="IwERT", 'full menu'!I147="ERwIT", 'full menu'!I147="I&amp;ERT", 'full menu'!I147="ER&amp;M&amp;IT"),"MixedTs",IF('full menu'!I147="UD","UD",IF('full menu'!I147="LSD","LSD",IF('full menu'!I147="WSD","WSD",IF('full menu'!I147="UASC","UASC",""))))))))))</f>
        <v/>
      </c>
      <c r="J147" t="str">
        <f>IF('full menu'!J147="MDC","MDC",IF(OR('full menu'!J147="PERF",'full menu'!J147="AERF",'full menu'!J147="PCB"),"ERfix",IF(OR('full menu'!J147="ACB", 'full menu'!J147="LCERT", 'full menu'!J147="LERT",'full menu'!J147="FCERT",'full menu'!J147="FERT"),"ERTs",IF(OR('full menu'!J147="FCMT",'full menu'!J147="FMT",'full menu'!J147="LMT",'full menu'!J147="LCMT"),"MTs",IF(OR('full menu'!J147="LCIT",'full menu'!J147="FCIT",'full menu'!J147="LIT",'full menu'!J147="FIT"),"ITs",IF(OR('full menu'!J147="MwERT", 'full menu'!J147="ERwMT", 'full menu'!J147="M&amp;ERT", 'full menu'!J147="MwIT", 'full menu'!J147="IwMT", 'full menu'!J147="M&amp;IT", 'full menu'!J147="IwERT", 'full menu'!J147="ERwIT", 'full menu'!J147="I&amp;ERT", 'full menu'!J147="ER&amp;M&amp;IT"),"MixedTs",IF('full menu'!J147="UD","UD",IF('full menu'!J147="LSD","LSD",IF('full menu'!J147="WSD","WSD",IF('full menu'!J147="UASC","UASC",""))))))))))</f>
        <v/>
      </c>
      <c r="K147" t="str">
        <f>IF('full menu'!K147="MDC","MDC",IF(OR('full menu'!K147="PERF",'full menu'!K147="AERF",'full menu'!K147="PCB"),"ERfix",IF(OR('full menu'!K147="ACB", 'full menu'!K147="LCERT", 'full menu'!K147="LERT",'full menu'!K147="FCERT",'full menu'!K147="FERT"),"ERTs",IF(OR('full menu'!K147="FCMT",'full menu'!K147="FMT",'full menu'!K147="LMT",'full menu'!K147="LCMT"),"MTs",IF(OR('full menu'!K147="LCIT",'full menu'!K147="FCIT",'full menu'!K147="LIT",'full menu'!K147="FIT"),"ITs",IF(OR('full menu'!K147="MwERT", 'full menu'!K147="ERwMT", 'full menu'!K147="M&amp;ERT", 'full menu'!K147="MwIT", 'full menu'!K147="IwMT", 'full menu'!K147="M&amp;IT", 'full menu'!K147="IwERT", 'full menu'!K147="ERwIT", 'full menu'!K147="I&amp;ERT", 'full menu'!K147="ER&amp;M&amp;IT"),"MixedTs",IF('full menu'!K147="UD","UD",IF('full menu'!K147="LSD","LSD",IF('full menu'!K147="WSD","WSD",IF('full menu'!K147="UASC","UASC",""))))))))))</f>
        <v/>
      </c>
      <c r="L147" t="str">
        <f>IF('full menu'!L147="MDC","MDC",IF(OR('full menu'!L147="PERF",'full menu'!L147="AERF",'full menu'!L147="PCB"),"ERfix",IF(OR('full menu'!L147="ACB", 'full menu'!L147="LCERT", 'full menu'!L147="LERT",'full menu'!L147="FCERT",'full menu'!L147="FERT"),"ERTs",IF(OR('full menu'!L147="FCMT",'full menu'!L147="FMT",'full menu'!L147="LMT",'full menu'!L147="LCMT"),"MTs",IF(OR('full menu'!L147="LCIT",'full menu'!L147="FCIT",'full menu'!L147="LIT",'full menu'!L147="FIT"),"ITs",IF(OR('full menu'!L147="MwERT", 'full menu'!L147="ERwMT", 'full menu'!L147="M&amp;ERT", 'full menu'!L147="MwIT", 'full menu'!L147="IwMT", 'full menu'!L147="M&amp;IT", 'full menu'!L147="IwERT", 'full menu'!L147="ERwIT", 'full menu'!L147="I&amp;ERT", 'full menu'!L147="ER&amp;M&amp;IT"),"MixedTs",IF('full menu'!L147="UD","UD",IF('full menu'!L147="LSD","LSD",IF('full menu'!L147="WSD","WSD",IF('full menu'!L147="UASC","UASC",""))))))))))</f>
        <v/>
      </c>
      <c r="M147" t="str">
        <f>IF('full menu'!M147="MDC","MDC",IF(OR('full menu'!M147="PERF",'full menu'!M147="AERF",'full menu'!M147="PCB"),"ERfix",IF(OR('full menu'!M147="ACB", 'full menu'!M147="LCERT", 'full menu'!M147="LERT",'full menu'!M147="FCERT",'full menu'!M147="FERT"),"ERTs",IF(OR('full menu'!M147="FCMT",'full menu'!M147="FMT",'full menu'!M147="LMT",'full menu'!M147="LCMT"),"MTs",IF(OR('full menu'!M147="LCIT",'full menu'!M147="FCIT",'full menu'!M147="LIT",'full menu'!M147="FIT"),"ITs",IF(OR('full menu'!M147="MwERT", 'full menu'!M147="ERwMT", 'full menu'!M147="M&amp;ERT", 'full menu'!M147="MwIT", 'full menu'!M147="IwMT", 'full menu'!M147="M&amp;IT", 'full menu'!M147="IwERT", 'full menu'!M147="ERwIT", 'full menu'!M147="I&amp;ERT", 'full menu'!M147="ER&amp;M&amp;IT"),"MixedTs",IF('full menu'!M147="UD","UD",IF('full menu'!M147="LSD","LSD",IF('full menu'!M147="WSD","WSD",IF('full menu'!M147="UASC","UASC",""))))))))))</f>
        <v/>
      </c>
      <c r="N147" t="str">
        <f>IF('full menu'!N147="MDC","MDC",IF(OR('full menu'!N147="PERF",'full menu'!N147="AERF",'full menu'!N147="PCB"),"ERfix",IF(OR('full menu'!N147="ACB", 'full menu'!N147="LCERT", 'full menu'!N147="LERT",'full menu'!N147="FCERT",'full menu'!N147="FERT"),"ERTs",IF(OR('full menu'!N147="FCMT",'full menu'!N147="FMT",'full menu'!N147="LMT",'full menu'!N147="LCMT"),"MTs",IF(OR('full menu'!N147="LCIT",'full menu'!N147="FCIT",'full menu'!N147="LIT",'full menu'!N147="FIT"),"ITs",IF(OR('full menu'!N147="MwERT", 'full menu'!N147="ERwMT", 'full menu'!N147="M&amp;ERT", 'full menu'!N147="MwIT", 'full menu'!N147="IwMT", 'full menu'!N147="M&amp;IT", 'full menu'!N147="IwERT", 'full menu'!N147="ERwIT", 'full menu'!N147="I&amp;ERT", 'full menu'!N147="ER&amp;M&amp;IT"),"MixedTs",IF('full menu'!N147="UD","UD",IF('full menu'!N147="LSD","LSD",IF('full menu'!N147="WSD","WSD",IF('full menu'!N147="UASC","UASC",""))))))))))</f>
        <v/>
      </c>
      <c r="O147" t="str">
        <f>IF('full menu'!O147="MDC","MDC",IF(OR('full menu'!O147="PERF",'full menu'!O147="AERF",'full menu'!O147="PCB"),"ERfix",IF(OR('full menu'!O147="ACB", 'full menu'!O147="LCERT", 'full menu'!O147="LERT",'full menu'!O147="FCERT",'full menu'!O147="FERT"),"ERTs",IF(OR('full menu'!O147="FCMT",'full menu'!O147="FMT",'full menu'!O147="LMT",'full menu'!O147="LCMT"),"MTs",IF(OR('full menu'!O147="LCIT",'full menu'!O147="FCIT",'full menu'!O147="LIT",'full menu'!O147="FIT"),"ITs",IF(OR('full menu'!O147="MwERT", 'full menu'!O147="ERwMT", 'full menu'!O147="M&amp;ERT", 'full menu'!O147="MwIT", 'full menu'!O147="IwMT", 'full menu'!O147="M&amp;IT", 'full menu'!O147="IwERT", 'full menu'!O147="ERwIT", 'full menu'!O147="I&amp;ERT", 'full menu'!O147="ER&amp;M&amp;IT"),"MixedTs",IF('full menu'!O147="UD","UD",IF('full menu'!O147="LSD","LSD",IF('full menu'!O147="WSD","WSD",IF('full menu'!O147="UASC","UASC",""))))))))))</f>
        <v/>
      </c>
      <c r="P147" t="str">
        <f>IF('full menu'!P147="MDC","MDC",IF(OR('full menu'!P147="PERF",'full menu'!P147="AERF",'full menu'!P147="PCB"),"ERfix",IF(OR('full menu'!P147="ACB", 'full menu'!P147="LCERT", 'full menu'!P147="LERT",'full menu'!P147="FCERT",'full menu'!P147="FERT"),"ERTs",IF(OR('full menu'!P147="FCMT",'full menu'!P147="FMT",'full menu'!P147="LMT",'full menu'!P147="LCMT"),"MTs",IF(OR('full menu'!P147="LCIT",'full menu'!P147="FCIT",'full menu'!P147="LIT",'full menu'!P147="FIT"),"ITs",IF(OR('full menu'!P147="MwERT", 'full menu'!P147="ERwMT", 'full menu'!P147="M&amp;ERT", 'full menu'!P147="MwIT", 'full menu'!P147="IwMT", 'full menu'!P147="M&amp;IT", 'full menu'!P147="IwERT", 'full menu'!P147="ERwIT", 'full menu'!P147="I&amp;ERT", 'full menu'!P147="ER&amp;M&amp;IT"),"MixedTs",IF('full menu'!P147="UD","UD",IF('full menu'!P147="LSD","LSD",IF('full menu'!P147="WSD","WSD",IF('full menu'!P147="UASC","UASC",""))))))))))</f>
        <v/>
      </c>
      <c r="Q147" t="str">
        <f>IF('full menu'!Q147="MDC","MDC",IF(OR('full menu'!Q147="PERF",'full menu'!Q147="AERF",'full menu'!Q147="PCB"),"ERfix",IF(OR('full menu'!Q147="ACB", 'full menu'!Q147="LCERT", 'full menu'!Q147="LERT",'full menu'!Q147="FCERT",'full menu'!Q147="FERT"),"ERTs",IF(OR('full menu'!Q147="FCMT",'full menu'!Q147="FMT",'full menu'!Q147="LMT",'full menu'!Q147="LCMT"),"MTs",IF(OR('full menu'!Q147="LCIT",'full menu'!Q147="FCIT",'full menu'!Q147="LIT",'full menu'!Q147="FIT"),"ITs",IF(OR('full menu'!Q147="MwERT", 'full menu'!Q147="ERwMT", 'full menu'!Q147="M&amp;ERT", 'full menu'!Q147="MwIT", 'full menu'!Q147="IwMT", 'full menu'!Q147="M&amp;IT", 'full menu'!Q147="IwERT", 'full menu'!Q147="ERwIT", 'full menu'!Q147="I&amp;ERT", 'full menu'!Q147="ER&amp;M&amp;IT"),"MixedTs",IF('full menu'!Q147="UD","UD",IF('full menu'!Q147="LSD","LSD",IF('full menu'!Q147="WSD","WSD",IF('full menu'!Q147="UASC","UASC",""))))))))))</f>
        <v/>
      </c>
      <c r="R147" t="str">
        <f>IF('full menu'!R147="MDC","MDC",IF(OR('full menu'!R147="PERF",'full menu'!R147="AERF",'full menu'!R147="PCB"),"ERfix",IF(OR('full menu'!R147="ACB", 'full menu'!R147="LCERT", 'full menu'!R147="LERT",'full menu'!R147="FCERT",'full menu'!R147="FERT"),"ERTs",IF(OR('full menu'!R147="FCMT",'full menu'!R147="FMT",'full menu'!R147="LMT",'full menu'!R147="LCMT"),"MTs",IF(OR('full menu'!R147="LCIT",'full menu'!R147="FCIT",'full menu'!R147="LIT",'full menu'!R147="FIT"),"ITs",IF(OR('full menu'!R147="MwERT", 'full menu'!R147="ERwMT", 'full menu'!R147="M&amp;ERT", 'full menu'!R147="MwIT", 'full menu'!R147="IwMT", 'full menu'!R147="M&amp;IT", 'full menu'!R147="IwERT", 'full menu'!R147="ERwIT", 'full menu'!R147="I&amp;ERT", 'full menu'!R147="ER&amp;M&amp;IT"),"MixedTs",IF('full menu'!R147="UD","UD",IF('full menu'!R147="LSD","LSD",IF('full menu'!R147="WSD","WSD",IF('full menu'!R147="UASC","UASC",""))))))))))</f>
        <v/>
      </c>
      <c r="S147" t="str">
        <f>IF('full menu'!S147="MDC","MDC",IF(OR('full menu'!S147="PERF",'full menu'!S147="AERF",'full menu'!S147="PCB"),"ERfix",IF(OR('full menu'!S147="ACB", 'full menu'!S147="LCERT", 'full menu'!S147="LERT",'full menu'!S147="FCERT",'full menu'!S147="FERT"),"ERTs",IF(OR('full menu'!S147="FCMT",'full menu'!S147="FMT",'full menu'!S147="LMT",'full menu'!S147="LCMT"),"MTs",IF(OR('full menu'!S147="LCIT",'full menu'!S147="FCIT",'full menu'!S147="LIT",'full menu'!S147="FIT"),"ITs",IF(OR('full menu'!S147="MwERT", 'full menu'!S147="ERwMT", 'full menu'!S147="M&amp;ERT", 'full menu'!S147="MwIT", 'full menu'!S147="IwMT", 'full menu'!S147="M&amp;IT", 'full menu'!S147="IwERT", 'full menu'!S147="ERwIT", 'full menu'!S147="I&amp;ERT", 'full menu'!S147="ER&amp;M&amp;IT"),"MixedTs",IF('full menu'!S147="UD","UD",IF('full menu'!S147="LSD","LSD",IF('full menu'!S147="WSD","WSD",IF('full menu'!S147="UASC","UASC",""))))))))))</f>
        <v/>
      </c>
      <c r="T147" t="str">
        <f>IF('full menu'!T147="MDC","MDC",IF(OR('full menu'!T147="PERF",'full menu'!T147="AERF",'full menu'!T147="PCB"),"ERfix",IF(OR('full menu'!T147="ACB", 'full menu'!T147="LCERT", 'full menu'!T147="LERT",'full menu'!T147="FCERT",'full menu'!T147="FERT"),"ERTs",IF(OR('full menu'!T147="FCMT",'full menu'!T147="FMT",'full menu'!T147="LMT",'full menu'!T147="LCMT"),"MTs",IF(OR('full menu'!T147="LCIT",'full menu'!T147="FCIT",'full menu'!T147="LIT",'full menu'!T147="FIT"),"ITs",IF(OR('full menu'!T147="MwERT", 'full menu'!T147="ERwMT", 'full menu'!T147="M&amp;ERT", 'full menu'!T147="MwIT", 'full menu'!T147="IwMT", 'full menu'!T147="M&amp;IT", 'full menu'!T147="IwERT", 'full menu'!T147="ERwIT", 'full menu'!T147="I&amp;ERT", 'full menu'!T147="ER&amp;M&amp;IT"),"MixedTs",IF('full menu'!T147="UD","UD",IF('full menu'!T147="LSD","LSD",IF('full menu'!T147="WSD","WSD",IF('full menu'!T147="UASC","UASC",""))))))))))</f>
        <v/>
      </c>
      <c r="U147" t="str">
        <f>IF('full menu'!U147="MDC","MDC",IF(OR('full menu'!U147="PERF",'full menu'!U147="AERF",'full menu'!U147="PCB"),"ERfix",IF(OR('full menu'!U147="ACB", 'full menu'!U147="LCERT", 'full menu'!U147="LERT",'full menu'!U147="FCERT",'full menu'!U147="FERT"),"ERTs",IF(OR('full menu'!U147="FCMT",'full menu'!U147="FMT",'full menu'!U147="LMT",'full menu'!U147="LCMT"),"MTs",IF(OR('full menu'!U147="LCIT",'full menu'!U147="FCIT",'full menu'!U147="LIT",'full menu'!U147="FIT"),"ITs",IF(OR('full menu'!U147="MwERT", 'full menu'!U147="ERwMT", 'full menu'!U147="M&amp;ERT", 'full menu'!U147="MwIT", 'full menu'!U147="IwMT", 'full menu'!U147="M&amp;IT", 'full menu'!U147="IwERT", 'full menu'!U147="ERwIT", 'full menu'!U147="I&amp;ERT", 'full menu'!U147="ER&amp;M&amp;IT"),"MixedTs",IF('full menu'!U147="UD","UD",IF('full menu'!U147="LSD","LSD",IF('full menu'!U147="WSD","WSD",IF('full menu'!U147="UASC","UASC",""))))))))))</f>
        <v>ERfix</v>
      </c>
      <c r="V147" t="str">
        <f>IF('full menu'!V147="MDC","MDC",IF(OR('full menu'!V147="PERF",'full menu'!V147="AERF",'full menu'!V147="PCB"),"ERfix",IF(OR('full menu'!V147="ACB", 'full menu'!V147="LCERT", 'full menu'!V147="LERT",'full menu'!V147="FCERT",'full menu'!V147="FERT"),"ERTs",IF(OR('full menu'!V147="FCMT",'full menu'!V147="FMT",'full menu'!V147="LMT",'full menu'!V147="LCMT"),"MTs",IF(OR('full menu'!V147="LCIT",'full menu'!V147="FCIT",'full menu'!V147="LIT",'full menu'!V147="FIT"),"ITs",IF(OR('full menu'!V147="MwERT", 'full menu'!V147="ERwMT", 'full menu'!V147="M&amp;ERT", 'full menu'!V147="MwIT", 'full menu'!V147="IwMT", 'full menu'!V147="M&amp;IT", 'full menu'!V147="IwERT", 'full menu'!V147="ERwIT", 'full menu'!V147="I&amp;ERT", 'full menu'!V147="ER&amp;M&amp;IT"),"MixedTs",IF('full menu'!V147="UD","UD",IF('full menu'!V147="LSD","LSD",IF('full menu'!V147="WSD","WSD",IF('full menu'!V147="UASC","UASC",""))))))))))</f>
        <v>ERfix</v>
      </c>
      <c r="W147" t="str">
        <f>IF('full menu'!W147="MDC","MDC",IF(OR('full menu'!W147="PERF",'full menu'!W147="AERF",'full menu'!W147="PCB"),"ERfix",IF(OR('full menu'!W147="ACB", 'full menu'!W147="LCERT", 'full menu'!W147="LERT",'full menu'!W147="FCERT",'full menu'!W147="FERT"),"ERTs",IF(OR('full menu'!W147="FCMT",'full menu'!W147="FMT",'full menu'!W147="LMT",'full menu'!W147="LCMT"),"MTs",IF(OR('full menu'!W147="LCIT",'full menu'!W147="FCIT",'full menu'!W147="LIT",'full menu'!W147="FIT"),"ITs",IF(OR('full menu'!W147="MwERT", 'full menu'!W147="ERwMT", 'full menu'!W147="M&amp;ERT", 'full menu'!W147="MwIT", 'full menu'!W147="IwMT", 'full menu'!W147="M&amp;IT", 'full menu'!W147="IwERT", 'full menu'!W147="ERwIT", 'full menu'!W147="I&amp;ERT", 'full menu'!W147="ER&amp;M&amp;IT"),"MixedTs",IF('full menu'!W147="UD","UD",IF('full menu'!W147="LSD","LSD",IF('full menu'!W147="WSD","WSD",IF('full menu'!W147="UASC","UASC",""))))))))))</f>
        <v>ERfix</v>
      </c>
      <c r="X147" t="str">
        <f>IF('full menu'!X147="MDC","MDC",IF(OR('full menu'!X147="PERF",'full menu'!X147="AERF",'full menu'!X147="PCB"),"ERfix",IF(OR('full menu'!X147="ACB", 'full menu'!X147="LCERT", 'full menu'!X147="LERT",'full menu'!X147="FCERT",'full menu'!X147="FERT"),"ERTs",IF(OR('full menu'!X147="FCMT",'full menu'!X147="FMT",'full menu'!X147="LMT",'full menu'!X147="LCMT"),"MTs",IF(OR('full menu'!X147="LCIT",'full menu'!X147="FCIT",'full menu'!X147="LIT",'full menu'!X147="FIT"),"ITs",IF(OR('full menu'!X147="MwERT", 'full menu'!X147="ERwMT", 'full menu'!X147="M&amp;ERT", 'full menu'!X147="MwIT", 'full menu'!X147="IwMT", 'full menu'!X147="M&amp;IT", 'full menu'!X147="IwERT", 'full menu'!X147="ERwIT", 'full menu'!X147="I&amp;ERT", 'full menu'!X147="ER&amp;M&amp;IT"),"MixedTs",IF('full menu'!X147="UD","UD",IF('full menu'!X147="LSD","LSD",IF('full menu'!X147="WSD","WSD",IF('full menu'!X147="UASC","UASC",""))))))))))</f>
        <v>LSD</v>
      </c>
      <c r="Y147" t="str">
        <f>IF('full menu'!Y147="MDC","MDC",IF(OR('full menu'!Y147="PERF",'full menu'!Y147="AERF",'full menu'!Y147="PCB"),"ERfix",IF(OR('full menu'!Y147="ACB", 'full menu'!Y147="LCERT", 'full menu'!Y147="LERT",'full menu'!Y147="FCERT",'full menu'!Y147="FERT"),"ERTs",IF(OR('full menu'!Y147="FCMT",'full menu'!Y147="FMT",'full menu'!Y147="LMT",'full menu'!Y147="LCMT"),"MTs",IF(OR('full menu'!Y147="LCIT",'full menu'!Y147="FCIT",'full menu'!Y147="LIT",'full menu'!Y147="FIT"),"ITs",IF(OR('full menu'!Y147="MwERT", 'full menu'!Y147="ERwMT", 'full menu'!Y147="M&amp;ERT", 'full menu'!Y147="MwIT", 'full menu'!Y147="IwMT", 'full menu'!Y147="M&amp;IT", 'full menu'!Y147="IwERT", 'full menu'!Y147="ERwIT", 'full menu'!Y147="I&amp;ERT", 'full menu'!Y147="ER&amp;M&amp;IT"),"MixedTs",IF('full menu'!Y147="UD","UD",IF('full menu'!Y147="LSD","LSD",IF('full menu'!Y147="WSD","WSD",IF('full menu'!Y147="UASC","UASC",""))))))))))</f>
        <v>LSD</v>
      </c>
      <c r="Z147" t="str">
        <f>IF('full menu'!Z147="MDC","MDC",IF(OR('full menu'!Z147="PERF",'full menu'!Z147="AERF",'full menu'!Z147="PCB"),"ERfix",IF(OR('full menu'!Z147="ACB", 'full menu'!Z147="LCERT", 'full menu'!Z147="LERT",'full menu'!Z147="FCERT",'full menu'!Z147="FERT"),"ERTs",IF(OR('full menu'!Z147="FCMT",'full menu'!Z147="FMT",'full menu'!Z147="LMT",'full menu'!Z147="LCMT"),"MTs",IF(OR('full menu'!Z147="LCIT",'full menu'!Z147="FCIT",'full menu'!Z147="LIT",'full menu'!Z147="FIT"),"ITs",IF(OR('full menu'!Z147="MwERT", 'full menu'!Z147="ERwMT", 'full menu'!Z147="M&amp;ERT", 'full menu'!Z147="MwIT", 'full menu'!Z147="IwMT", 'full menu'!Z147="M&amp;IT", 'full menu'!Z147="IwERT", 'full menu'!Z147="ERwIT", 'full menu'!Z147="I&amp;ERT", 'full menu'!Z147="ER&amp;M&amp;IT"),"MixedTs",IF('full menu'!Z147="UD","UD",IF('full menu'!Z147="LSD","LSD",IF('full menu'!Z147="WSD","WSD",IF('full menu'!Z147="UASC","UASC",""))))))))))</f>
        <v>LSD</v>
      </c>
      <c r="AA147" t="str">
        <f>IF('full menu'!AA147="MDC","MDC",IF(OR('full menu'!AA147="PERF",'full menu'!AA147="AERF",'full menu'!AA147="PCB"),"ERfix",IF(OR('full menu'!AA147="ACB", 'full menu'!AA147="LCERT", 'full menu'!AA147="LERT",'full menu'!AA147="FCERT",'full menu'!AA147="FERT"),"ERTs",IF(OR('full menu'!AA147="FCMT",'full menu'!AA147="FMT",'full menu'!AA147="LMT",'full menu'!AA147="LCMT"),"MTs",IF(OR('full menu'!AA147="LCIT",'full menu'!AA147="FCIT",'full menu'!AA147="LIT",'full menu'!AA147="FIT"),"ITs",IF(OR('full menu'!AA147="MwERT", 'full menu'!AA147="ERwMT", 'full menu'!AA147="M&amp;ERT", 'full menu'!AA147="MwIT", 'full menu'!AA147="IwMT", 'full menu'!AA147="M&amp;IT", 'full menu'!AA147="IwERT", 'full menu'!AA147="ERwIT", 'full menu'!AA147="I&amp;ERT", 'full menu'!AA147="ER&amp;M&amp;IT"),"MixedTs",IF('full menu'!AA147="UD","UD",IF('full menu'!AA147="LSD","LSD",IF('full menu'!AA147="WSD","WSD",IF('full menu'!AA147="UASC","UASC",""))))))))))</f>
        <v>LSD</v>
      </c>
      <c r="AB147" t="str">
        <f>IF('full menu'!AB147="MDC","MDC",IF(OR('full menu'!AB147="PERF",'full menu'!AB147="AERF",'full menu'!AB147="PCB"),"ERfix",IF(OR('full menu'!AB147="ACB", 'full menu'!AB147="LCERT", 'full menu'!AB147="LERT",'full menu'!AB147="FCERT",'full menu'!AB147="FERT"),"ERTs",IF(OR('full menu'!AB147="FCMT",'full menu'!AB147="FMT",'full menu'!AB147="LMT",'full menu'!AB147="LCMT"),"MTs",IF(OR('full menu'!AB147="LCIT",'full menu'!AB147="FCIT",'full menu'!AB147="LIT",'full menu'!AB147="FIT"),"ITs",IF(OR('full menu'!AB147="MwERT", 'full menu'!AB147="ERwMT", 'full menu'!AB147="M&amp;ERT", 'full menu'!AB147="MwIT", 'full menu'!AB147="IwMT", 'full menu'!AB147="M&amp;IT", 'full menu'!AB147="IwERT", 'full menu'!AB147="ERwIT", 'full menu'!AB147="I&amp;ERT", 'full menu'!AB147="ER&amp;M&amp;IT"),"MixedTs",IF('full menu'!AB147="UD","UD",IF('full menu'!AB147="LSD","LSD",IF('full menu'!AB147="WSD","WSD",IF('full menu'!AB147="UASC","UASC",""))))))))))</f>
        <v>LSD</v>
      </c>
      <c r="AC147" t="str">
        <f>IF('full menu'!AC147="MDC","MDC",IF(OR('full menu'!AC147="PERF",'full menu'!AC147="AERF",'full menu'!AC147="PCB"),"ERfix",IF(OR('full menu'!AC147="ACB", 'full menu'!AC147="LCERT", 'full menu'!AC147="LERT",'full menu'!AC147="FCERT",'full menu'!AC147="FERT"),"ERTs",IF(OR('full menu'!AC147="FCMT",'full menu'!AC147="FMT",'full menu'!AC147="LMT",'full menu'!AC147="LCMT"),"MTs",IF(OR('full menu'!AC147="LCIT",'full menu'!AC147="FCIT",'full menu'!AC147="LIT",'full menu'!AC147="FIT"),"ITs",IF(OR('full menu'!AC147="MwERT", 'full menu'!AC147="ERwMT", 'full menu'!AC147="M&amp;ERT", 'full menu'!AC147="MwIT", 'full menu'!AC147="IwMT", 'full menu'!AC147="M&amp;IT", 'full menu'!AC147="IwERT", 'full menu'!AC147="ERwIT", 'full menu'!AC147="I&amp;ERT", 'full menu'!AC147="ER&amp;M&amp;IT"),"MixedTs",IF('full menu'!AC147="UD","UD",IF('full menu'!AC147="LSD","LSD",IF('full menu'!AC147="WSD","WSD",IF('full menu'!AC147="UASC","UASC",""))))))))))</f>
        <v>LSD</v>
      </c>
      <c r="AD147" t="str">
        <f>IF('full menu'!AD147="MDC","MDC",IF(OR('full menu'!AD147="PERF",'full menu'!AD147="AERF",'full menu'!AD147="PCB"),"ERfix",IF(OR('full menu'!AD147="ACB", 'full menu'!AD147="LCERT", 'full menu'!AD147="LERT",'full menu'!AD147="FCERT",'full menu'!AD147="FERT"),"ERTs",IF(OR('full menu'!AD147="FCMT",'full menu'!AD147="FMT",'full menu'!AD147="LMT",'full menu'!AD147="LCMT"),"MTs",IF(OR('full menu'!AD147="LCIT",'full menu'!AD147="FCIT",'full menu'!AD147="LIT",'full menu'!AD147="FIT"),"ITs",IF(OR('full menu'!AD147="MwERT", 'full menu'!AD147="ERwMT", 'full menu'!AD147="M&amp;ERT", 'full menu'!AD147="MwIT", 'full menu'!AD147="IwMT", 'full menu'!AD147="M&amp;IT", 'full menu'!AD147="IwERT", 'full menu'!AD147="ERwIT", 'full menu'!AD147="I&amp;ERT", 'full menu'!AD147="ER&amp;M&amp;IT"),"MixedTs",IF('full menu'!AD147="UD","UD",IF('full menu'!AD147="LSD","LSD",IF('full menu'!AD147="WSD","WSD",IF('full menu'!AD147="UASC","UASC",""))))))))))</f>
        <v>LSD</v>
      </c>
      <c r="AE147" t="str">
        <f>IF('full menu'!AE147="MDC","MDC",IF(OR('full menu'!AE147="PERF",'full menu'!AE147="AERF",'full menu'!AE147="PCB"),"ERfix",IF(OR('full menu'!AE147="ACB", 'full menu'!AE147="LCERT", 'full menu'!AE147="LERT",'full menu'!AE147="FCERT",'full menu'!AE147="FERT"),"ERTs",IF(OR('full menu'!AE147="FCMT",'full menu'!AE147="FMT",'full menu'!AE147="LMT",'full menu'!AE147="LCMT"),"MTs",IF(OR('full menu'!AE147="LCIT",'full menu'!AE147="FCIT",'full menu'!AE147="LIT",'full menu'!AE147="FIT"),"ITs",IF(OR('full menu'!AE147="MwERT", 'full menu'!AE147="ERwMT", 'full menu'!AE147="M&amp;ERT", 'full menu'!AE147="MwIT", 'full menu'!AE147="IwMT", 'full menu'!AE147="M&amp;IT", 'full menu'!AE147="IwERT", 'full menu'!AE147="ERwIT", 'full menu'!AE147="I&amp;ERT", 'full menu'!AE147="ER&amp;M&amp;IT"),"MixedTs",IF('full menu'!AE147="UD","UD",IF('full menu'!AE147="LSD","LSD",IF('full menu'!AE147="WSD","WSD",IF('full menu'!AE147="UASC","UASC",""))))))))))</f>
        <v>LSD</v>
      </c>
      <c r="AF147" t="str">
        <f>IF('full menu'!AF147="MDC","MDC",IF(OR('full menu'!AF147="PERF",'full menu'!AF147="AERF",'full menu'!AF147="PCB"),"ERfix",IF(OR('full menu'!AF147="ACB", 'full menu'!AF147="LCERT", 'full menu'!AF147="LERT",'full menu'!AF147="FCERT",'full menu'!AF147="FERT"),"ERTs",IF(OR('full menu'!AF147="FCMT",'full menu'!AF147="FMT",'full menu'!AF147="LMT",'full menu'!AF147="LCMT"),"MTs",IF(OR('full menu'!AF147="LCIT",'full menu'!AF147="FCIT",'full menu'!AF147="LIT",'full menu'!AF147="FIT"),"ITs",IF(OR('full menu'!AF147="MwERT", 'full menu'!AF147="ERwMT", 'full menu'!AF147="M&amp;ERT", 'full menu'!AF147="MwIT", 'full menu'!AF147="IwMT", 'full menu'!AF147="M&amp;IT", 'full menu'!AF147="IwERT", 'full menu'!AF147="ERwIT", 'full menu'!AF147="I&amp;ERT", 'full menu'!AF147="ER&amp;M&amp;IT"),"MixedTs",IF('full menu'!AF147="UD","UD",IF('full menu'!AF147="LSD","LSD",IF('full menu'!AF147="WSD","WSD",IF('full menu'!AF147="UASC","UASC",""))))))))))</f>
        <v>LSD</v>
      </c>
      <c r="AG147" t="str">
        <f>IF('full menu'!AG147="MDC","MDC",IF(OR('full menu'!AG147="PERF",'full menu'!AG147="AERF",'full menu'!AG147="PCB"),"ERfix",IF(OR('full menu'!AG147="ACB", 'full menu'!AG147="LCERT", 'full menu'!AG147="LERT",'full menu'!AG147="FCERT",'full menu'!AG147="FERT"),"ERTs",IF(OR('full menu'!AG147="FCMT",'full menu'!AG147="FMT",'full menu'!AG147="LMT",'full menu'!AG147="LCMT"),"MTs",IF(OR('full menu'!AG147="LCIT",'full menu'!AG147="FCIT",'full menu'!AG147="LIT",'full menu'!AG147="FIT"),"ITs",IF(OR('full menu'!AG147="MwERT", 'full menu'!AG147="ERwMT", 'full menu'!AG147="M&amp;ERT", 'full menu'!AG147="MwIT", 'full menu'!AG147="IwMT", 'full menu'!AG147="M&amp;IT", 'full menu'!AG147="IwERT", 'full menu'!AG147="ERwIT", 'full menu'!AG147="I&amp;ERT", 'full menu'!AG147="ER&amp;M&amp;IT"),"MixedTs",IF('full menu'!AG147="UD","UD",IF('full menu'!AG147="LSD","LSD",IF('full menu'!AG147="WSD","WSD",IF('full menu'!AG147="UASC","UASC",""))))))))))</f>
        <v>MixedTs</v>
      </c>
      <c r="AH147" t="str">
        <f>IF('full menu'!AH147="MDC","MDC",IF(OR('full menu'!AH147="PERF",'full menu'!AH147="AERF",'full menu'!AH147="PCB"),"ERfix",IF(OR('full menu'!AH147="ACB", 'full menu'!AH147="LCERT", 'full menu'!AH147="LERT",'full menu'!AH147="FCERT",'full menu'!AH147="FERT"),"ERTs",IF(OR('full menu'!AH147="FCMT",'full menu'!AH147="FMT",'full menu'!AH147="LMT",'full menu'!AH147="LCMT"),"MTs",IF(OR('full menu'!AH147="LCIT",'full menu'!AH147="FCIT",'full menu'!AH147="LIT",'full menu'!AH147="FIT"),"ITs",IF(OR('full menu'!AH147="MwERT", 'full menu'!AH147="ERwMT", 'full menu'!AH147="M&amp;ERT", 'full menu'!AH147="MwIT", 'full menu'!AH147="IwMT", 'full menu'!AH147="M&amp;IT", 'full menu'!AH147="IwERT", 'full menu'!AH147="ERwIT", 'full menu'!AH147="I&amp;ERT", 'full menu'!AH147="ER&amp;M&amp;IT"),"MixedTs",IF('full menu'!AH147="UD","UD",IF('full menu'!AH147="LSD","LSD",IF('full menu'!AH147="WSD","WSD",IF('full menu'!AH147="UASC","UASC",""))))))))))</f>
        <v>MixedTs</v>
      </c>
      <c r="AI147" t="str">
        <f>IF('full menu'!AI147="MDC","MDC",IF(OR('full menu'!AI147="PERF",'full menu'!AI147="AERF",'full menu'!AI147="PCB"),"ERfix",IF(OR('full menu'!AI147="ACB", 'full menu'!AI147="LCERT", 'full menu'!AI147="LERT",'full menu'!AI147="FCERT",'full menu'!AI147="FERT"),"ERTs",IF(OR('full menu'!AI147="FCMT",'full menu'!AI147="FMT",'full menu'!AI147="LMT",'full menu'!AI147="LCMT"),"MTs",IF(OR('full menu'!AI147="LCIT",'full menu'!AI147="FCIT",'full menu'!AI147="LIT",'full menu'!AI147="FIT"),"ITs",IF(OR('full menu'!AI147="MwERT", 'full menu'!AI147="ERwMT", 'full menu'!AI147="M&amp;ERT", 'full menu'!AI147="MwIT", 'full menu'!AI147="IwMT", 'full menu'!AI147="M&amp;IT", 'full menu'!AI147="IwERT", 'full menu'!AI147="ERwIT", 'full menu'!AI147="I&amp;ERT", 'full menu'!AI147="ER&amp;M&amp;IT"),"MixedTs",IF('full menu'!AI147="UD","UD",IF('full menu'!AI147="LSD","LSD",IF('full menu'!AI147="WSD","WSD",IF('full menu'!AI147="UASC","UASC",""))))))))))</f>
        <v>MixedTs</v>
      </c>
      <c r="AJ147" t="str">
        <f>IF('full menu'!AJ147="MDC","MDC",IF(OR('full menu'!AJ147="PERF",'full menu'!AJ147="AERF",'full menu'!AJ147="PCB"),"ERfix",IF(OR('full menu'!AJ147="ACB", 'full menu'!AJ147="LCERT", 'full menu'!AJ147="LERT",'full menu'!AJ147="FCERT",'full menu'!AJ147="FERT"),"ERTs",IF(OR('full menu'!AJ147="FCMT",'full menu'!AJ147="FMT",'full menu'!AJ147="LMT",'full menu'!AJ147="LCMT"),"MTs",IF(OR('full menu'!AJ147="LCIT",'full menu'!AJ147="FCIT",'full menu'!AJ147="LIT",'full menu'!AJ147="FIT"),"ITs",IF(OR('full menu'!AJ147="MwERT", 'full menu'!AJ147="ERwMT", 'full menu'!AJ147="M&amp;ERT", 'full menu'!AJ147="MwIT", 'full menu'!AJ147="IwMT", 'full menu'!AJ147="M&amp;IT", 'full menu'!AJ147="IwERT", 'full menu'!AJ147="ERwIT", 'full menu'!AJ147="I&amp;ERT", 'full menu'!AJ147="ER&amp;M&amp;IT"),"MixedTs",IF('full menu'!AJ147="UD","UD",IF('full menu'!AJ147="LSD","LSD",IF('full menu'!AJ147="WSD","WSD",IF('full menu'!AJ147="UASC","UASC",""))))))))))</f>
        <v>MixedTs</v>
      </c>
      <c r="AK147" t="str">
        <f>IF('full menu'!AK147="MDC","MDC",IF(OR('full menu'!AK147="PERF",'full menu'!AK147="AERF",'full menu'!AK147="PCB"),"ERfix",IF(OR('full menu'!AK147="ACB", 'full menu'!AK147="LCERT", 'full menu'!AK147="LERT",'full menu'!AK147="FCERT",'full menu'!AK147="FERT"),"ERTs",IF(OR('full menu'!AK147="FCMT",'full menu'!AK147="FMT",'full menu'!AK147="LMT",'full menu'!AK147="LCMT"),"MTs",IF(OR('full menu'!AK147="LCIT",'full menu'!AK147="FCIT",'full menu'!AK147="LIT",'full menu'!AK147="FIT"),"ITs",IF(OR('full menu'!AK147="MwERT", 'full menu'!AK147="ERwMT", 'full menu'!AK147="M&amp;ERT", 'full menu'!AK147="MwIT", 'full menu'!AK147="IwMT", 'full menu'!AK147="M&amp;IT", 'full menu'!AK147="IwERT", 'full menu'!AK147="ERwIT", 'full menu'!AK147="I&amp;ERT", 'full menu'!AK147="ER&amp;M&amp;IT"),"MixedTs",IF('full menu'!AK147="UD","UD",IF('full menu'!AK147="LSD","LSD",IF('full menu'!AK147="WSD","WSD",IF('full menu'!AK147="UASC","UASC",""))))))))))</f>
        <v/>
      </c>
      <c r="AL147" t="str">
        <f>IF('full menu'!AL147="MDC","MDC",IF(OR('full menu'!AL147="PERF",'full menu'!AL147="AERF",'full menu'!AL147="PCB"),"ERfix",IF(OR('full menu'!AL147="ACB", 'full menu'!AL147="LCERT", 'full menu'!AL147="LERT",'full menu'!AL147="FCERT",'full menu'!AL147="FERT"),"ERTs",IF(OR('full menu'!AL147="FCMT",'full menu'!AL147="FMT",'full menu'!AL147="LMT",'full menu'!AL147="LCMT"),"MTs",IF(OR('full menu'!AL147="LCIT",'full menu'!AL147="FCIT",'full menu'!AL147="LIT",'full menu'!AL147="FIT"),"ITs",IF(OR('full menu'!AL147="MwERT", 'full menu'!AL147="ERwMT", 'full menu'!AL147="M&amp;ERT", 'full menu'!AL147="MwIT", 'full menu'!AL147="IwMT", 'full menu'!AL147="M&amp;IT", 'full menu'!AL147="IwERT", 'full menu'!AL147="ERwIT", 'full menu'!AL147="I&amp;ERT", 'full menu'!AL147="ER&amp;M&amp;IT"),"MixedTs",IF('full menu'!AL147="UD","UD",IF('full menu'!AL147="LSD","LSD",IF('full menu'!AL147="WSD","WSD",IF('full menu'!AL147="UASC","UASC",""))))))))))</f>
        <v/>
      </c>
      <c r="AM147" t="str">
        <f>IF('full menu'!AM147="MDC","MDC",IF(OR('full menu'!AM147="PERF",'full menu'!AM147="AERF",'full menu'!AM147="PCB"),"ERfix",IF(OR('full menu'!AM147="ACB", 'full menu'!AM147="LCERT", 'full menu'!AM147="LERT",'full menu'!AM147="FCERT",'full menu'!AM147="FERT"),"ERTs",IF(OR('full menu'!AM147="FCMT",'full menu'!AM147="FMT",'full menu'!AM147="LMT",'full menu'!AM147="LCMT"),"MTs",IF(OR('full menu'!AM147="LCIT",'full menu'!AM147="FCIT",'full menu'!AM147="LIT",'full menu'!AM147="FIT"),"ITs",IF(OR('full menu'!AM147="MwERT", 'full menu'!AM147="ERwMT", 'full menu'!AM147="M&amp;ERT", 'full menu'!AM147="MwIT", 'full menu'!AM147="IwMT", 'full menu'!AM147="M&amp;IT", 'full menu'!AM147="IwERT", 'full menu'!AM147="ERwIT", 'full menu'!AM147="I&amp;ERT", 'full menu'!AM147="ER&amp;M&amp;IT"),"MixedTs",IF('full menu'!AM147="UD","UD",IF('full menu'!AM147="LSD","LSD",IF('full menu'!AM147="WSD","WSD",IF('full menu'!AM147="UASC","UASC",""))))))))))</f>
        <v/>
      </c>
      <c r="AN147" t="str">
        <f>IF('full menu'!AN147="MDC","MDC",IF(OR('full menu'!AN147="PERF",'full menu'!AN147="AERF",'full menu'!AN147="PCB"),"ERfix",IF(OR('full menu'!AN147="ACB", 'full menu'!AN147="LCERT", 'full menu'!AN147="LERT",'full menu'!AN147="FCERT",'full menu'!AN147="FERT"),"ERTs",IF(OR('full menu'!AN147="FCMT",'full menu'!AN147="FMT",'full menu'!AN147="LMT",'full menu'!AN147="LCMT"),"MTs",IF(OR('full menu'!AN147="LCIT",'full menu'!AN147="FCIT",'full menu'!AN147="LIT",'full menu'!AN147="FIT"),"ITs",IF(OR('full menu'!AN147="MwERT", 'full menu'!AN147="ERwMT", 'full menu'!AN147="M&amp;ERT", 'full menu'!AN147="MwIT", 'full menu'!AN147="IwMT", 'full menu'!AN147="M&amp;IT", 'full menu'!AN147="IwERT", 'full menu'!AN147="ERwIT", 'full menu'!AN147="I&amp;ERT", 'full menu'!AN147="ER&amp;M&amp;IT"),"MixedTs",IF('full menu'!AN147="UD","UD",IF('full menu'!AN147="LSD","LSD",IF('full menu'!AN147="WSD","WSD",IF('full menu'!AN147="UASC","UASC",""))))))))))</f>
        <v/>
      </c>
      <c r="AO147" t="str">
        <f>IF('full menu'!AO147="MDC","MDC",IF(OR('full menu'!AO147="PERF",'full menu'!AO147="AERF",'full menu'!AO147="PCB"),"ERfix",IF(OR('full menu'!AO147="ACB", 'full menu'!AO147="LCERT", 'full menu'!AO147="LERT",'full menu'!AO147="FCERT",'full menu'!AO147="FERT"),"ERTs",IF(OR('full menu'!AO147="FCMT",'full menu'!AO147="FMT",'full menu'!AO147="LMT",'full menu'!AO147="LCMT"),"MTs",IF(OR('full menu'!AO147="LCIT",'full menu'!AO147="FCIT",'full menu'!AO147="LIT",'full menu'!AO147="FIT"),"ITs",IF(OR('full menu'!AO147="MwERT", 'full menu'!AO147="ERwMT", 'full menu'!AO147="M&amp;ERT", 'full menu'!AO147="MwIT", 'full menu'!AO147="IwMT", 'full menu'!AO147="M&amp;IT", 'full menu'!AO147="IwERT", 'full menu'!AO147="ERwIT", 'full menu'!AO147="I&amp;ERT", 'full menu'!AO147="ER&amp;M&amp;IT"),"MixedTs",IF('full menu'!AO147="UD","UD",IF('full menu'!AO147="LSD","LSD",IF('full menu'!AO147="WSD","WSD",IF('full menu'!AO147="UASC","UASC",""))))))))))</f>
        <v/>
      </c>
      <c r="AP147" t="str">
        <f>IF('full menu'!AP147="MDC","MDC",IF(OR('full menu'!AP147="PERF",'full menu'!AP147="AERF",'full menu'!AP147="PCB"),"ERfix",IF(OR('full menu'!AP147="ACB", 'full menu'!AP147="LCERT", 'full menu'!AP147="LERT",'full menu'!AP147="FCERT",'full menu'!AP147="FERT"),"ERTs",IF(OR('full menu'!AP147="FCMT",'full menu'!AP147="FMT",'full menu'!AP147="LMT",'full menu'!AP147="LCMT"),"MTs",IF(OR('full menu'!AP147="LCIT",'full menu'!AP147="FCIT",'full menu'!AP147="LIT",'full menu'!AP147="FIT"),"ITs",IF(OR('full menu'!AP147="MwERT", 'full menu'!AP147="ERwMT", 'full menu'!AP147="M&amp;ERT", 'full menu'!AP147="MwIT", 'full menu'!AP147="IwMT", 'full menu'!AP147="M&amp;IT", 'full menu'!AP147="IwERT", 'full menu'!AP147="ERwIT", 'full menu'!AP147="I&amp;ERT", 'full menu'!AP147="ER&amp;M&amp;IT"),"MixedTs",IF('full menu'!AP147="UD","UD",IF('full menu'!AP147="LSD","LSD",IF('full menu'!AP147="WSD","WSD",IF('full menu'!AP147="UASC","UASC",""))))))))))</f>
        <v/>
      </c>
      <c r="AQ147" t="str">
        <f>IF('full menu'!AQ147="MDC","MDC",IF(OR('full menu'!AQ147="PERF",'full menu'!AQ147="AERF",'full menu'!AQ147="PCB"),"ERfix",IF(OR('full menu'!AQ147="ACB", 'full menu'!AQ147="LCERT", 'full menu'!AQ147="LERT",'full menu'!AQ147="FCERT",'full menu'!AQ147="FERT"),"ERTs",IF(OR('full menu'!AQ147="FCMT",'full menu'!AQ147="FMT",'full menu'!AQ147="LMT",'full menu'!AQ147="LCMT"),"MTs",IF(OR('full menu'!AQ147="LCIT",'full menu'!AQ147="FCIT",'full menu'!AQ147="LIT",'full menu'!AQ147="FIT"),"ITs",IF(OR('full menu'!AQ147="MwERT", 'full menu'!AQ147="ERwMT", 'full menu'!AQ147="M&amp;ERT", 'full menu'!AQ147="MwIT", 'full menu'!AQ147="IwMT", 'full menu'!AQ147="M&amp;IT", 'full menu'!AQ147="IwERT", 'full menu'!AQ147="ERwIT", 'full menu'!AQ147="I&amp;ERT", 'full menu'!AQ147="ER&amp;M&amp;IT"),"MixedTs",IF('full menu'!AQ147="UD","UD",IF('full menu'!AQ147="LSD","LSD",IF('full menu'!AQ147="WSD","WSD",IF('full menu'!AQ147="UASC","UASC",""))))))))))</f>
        <v/>
      </c>
      <c r="AR147" t="str">
        <f>IF('full menu'!AR147="MDC","MDC",IF(OR('full menu'!AR147="PERF",'full menu'!AR147="AERF",'full menu'!AR147="PCB"),"ERfix",IF(OR('full menu'!AR147="ACB", 'full menu'!AR147="LCERT", 'full menu'!AR147="LERT",'full menu'!AR147="FCERT",'full menu'!AR147="FERT"),"ERTs",IF(OR('full menu'!AR147="FCMT",'full menu'!AR147="FMT",'full menu'!AR147="LMT",'full menu'!AR147="LCMT"),"MTs",IF(OR('full menu'!AR147="LCIT",'full menu'!AR147="FCIT",'full menu'!AR147="LIT",'full menu'!AR147="FIT"),"ITs",IF(OR('full menu'!AR147="MwERT", 'full menu'!AR147="ERwMT", 'full menu'!AR147="M&amp;ERT", 'full menu'!AR147="MwIT", 'full menu'!AR147="IwMT", 'full menu'!AR147="M&amp;IT", 'full menu'!AR147="IwERT", 'full menu'!AR147="ERwIT", 'full menu'!AR147="I&amp;ERT", 'full menu'!AR147="ER&amp;M&amp;IT"),"MixedTs",IF('full menu'!AR147="UD","UD",IF('full menu'!AR147="LSD","LSD",IF('full menu'!AR147="WSD","WSD",IF('full menu'!AR147="UASC","UASC",""))))))))))</f>
        <v/>
      </c>
      <c r="AS147" t="str">
        <f>IF('full menu'!AS147="MDC","MDC",IF(OR('full menu'!AS147="PERF",'full menu'!AS147="AERF",'full menu'!AS147="PCB"),"ERfix",IF(OR('full menu'!AS147="ACB", 'full menu'!AS147="LCERT", 'full menu'!AS147="LERT",'full menu'!AS147="FCERT",'full menu'!AS147="FERT"),"ERTs",IF(OR('full menu'!AS147="FCMT",'full menu'!AS147="FMT",'full menu'!AS147="LMT",'full menu'!AS147="LCMT"),"MTs",IF(OR('full menu'!AS147="LCIT",'full menu'!AS147="FCIT",'full menu'!AS147="LIT",'full menu'!AS147="FIT"),"ITs",IF(OR('full menu'!AS147="MwERT", 'full menu'!AS147="ERwMT", 'full menu'!AS147="M&amp;ERT", 'full menu'!AS147="MwIT", 'full menu'!AS147="IwMT", 'full menu'!AS147="M&amp;IT", 'full menu'!AS147="IwERT", 'full menu'!AS147="ERwIT", 'full menu'!AS147="I&amp;ERT", 'full menu'!AS147="ER&amp;M&amp;IT"),"MixedTs",IF('full menu'!AS147="UD","UD",IF('full menu'!AS147="LSD","LSD",IF('full menu'!AS147="WSD","WSD",IF('full menu'!AS147="UASC","UASC",""))))))))))</f>
        <v/>
      </c>
      <c r="AT147" t="str">
        <f>IF('full menu'!AT147="MDC","MDC",IF(OR('full menu'!AT147="PERF",'full menu'!AT147="AERF",'full menu'!AT147="PCB"),"ERfix",IF(OR('full menu'!AT147="ACB", 'full menu'!AT147="LCERT", 'full menu'!AT147="LERT",'full menu'!AT147="FCERT",'full menu'!AT147="FERT"),"ERTs",IF(OR('full menu'!AT147="FCMT",'full menu'!AT147="FMT",'full menu'!AT147="LMT",'full menu'!AT147="LCMT"),"MTs",IF(OR('full menu'!AT147="LCIT",'full menu'!AT147="FCIT",'full menu'!AT147="LIT",'full menu'!AT147="FIT"),"ITs",IF(OR('full menu'!AT147="MwERT", 'full menu'!AT147="ERwMT", 'full menu'!AT147="M&amp;ERT", 'full menu'!AT147="MwIT", 'full menu'!AT147="IwMT", 'full menu'!AT147="M&amp;IT", 'full menu'!AT147="IwERT", 'full menu'!AT147="ERwIT", 'full menu'!AT147="I&amp;ERT", 'full menu'!AT147="ER&amp;M&amp;IT"),"MixedTs",IF('full menu'!AT147="UD","UD",IF('full menu'!AT147="LSD","LSD",IF('full menu'!AT147="WSD","WSD",IF('full menu'!AT147="UASC","UASC",""))))))))))</f>
        <v/>
      </c>
      <c r="AU147" t="str">
        <f>IF('full menu'!AU147="MDC","MDC",IF(OR('full menu'!AU147="PERF",'full menu'!AU147="AERF",'full menu'!AU147="PCB"),"ERfix",IF(OR('full menu'!AU147="ACB", 'full menu'!AU147="LCERT", 'full menu'!AU147="LERT",'full menu'!AU147="FCERT",'full menu'!AU147="FERT"),"ERTs",IF(OR('full menu'!AU147="FCMT",'full menu'!AU147="FMT",'full menu'!AU147="LMT",'full menu'!AU147="LCMT"),"MTs",IF(OR('full menu'!AU147="LCIT",'full menu'!AU147="FCIT",'full menu'!AU147="LIT",'full menu'!AU147="FIT"),"ITs",IF(OR('full menu'!AU147="MwERT", 'full menu'!AU147="ERwMT", 'full menu'!AU147="M&amp;ERT", 'full menu'!AU147="MwIT", 'full menu'!AU147="IwMT", 'full menu'!AU147="M&amp;IT", 'full menu'!AU147="IwERT", 'full menu'!AU147="ERwIT", 'full menu'!AU147="I&amp;ERT", 'full menu'!AU147="ER&amp;M&amp;IT"),"MixedTs",IF('full menu'!AU147="UD","UD",IF('full menu'!AU147="LSD","LSD",IF('full menu'!AU147="WSD","WSD",IF('full menu'!AU147="UASC","UASC",""))))))))))</f>
        <v/>
      </c>
      <c r="AV147" t="str">
        <f>IF('full menu'!AV147="MDC","MDC",IF(OR('full menu'!AV147="PERF",'full menu'!AV147="AERF",'full menu'!AV147="PCB"),"ERfix",IF(OR('full menu'!AV147="ACB", 'full menu'!AV147="LCERT", 'full menu'!AV147="LERT",'full menu'!AV147="FCERT",'full menu'!AV147="FERT"),"ERTs",IF(OR('full menu'!AV147="FCMT",'full menu'!AV147="FMT",'full menu'!AV147="LMT",'full menu'!AV147="LCMT"),"MTs",IF(OR('full menu'!AV147="LCIT",'full menu'!AV147="FCIT",'full menu'!AV147="LIT",'full menu'!AV147="FIT"),"ITs",IF(OR('full menu'!AV147="MwERT", 'full menu'!AV147="ERwMT", 'full menu'!AV147="M&amp;ERT", 'full menu'!AV147="MwIT", 'full menu'!AV147="IwMT", 'full menu'!AV147="M&amp;IT", 'full menu'!AV147="IwERT", 'full menu'!AV147="ERwIT", 'full menu'!AV147="I&amp;ERT", 'full menu'!AV147="ER&amp;M&amp;IT"),"MixedTs",IF('full menu'!AV147="UD","UD",IF('full menu'!AV147="LSD","LSD",IF('full menu'!AV147="WSD","WSD",IF('full menu'!AV147="UASC","UASC",""))))))))))</f>
        <v/>
      </c>
      <c r="AW147" t="str">
        <f>IF('full menu'!AW147="MDC","MDC",IF(OR('full menu'!AW147="PERF",'full menu'!AW147="AERF",'full menu'!AW147="PCB"),"ERfix",IF(OR('full menu'!AW147="ACB", 'full menu'!AW147="LCERT", 'full menu'!AW147="LERT",'full menu'!AW147="FCERT",'full menu'!AW147="FERT"),"ERTs",IF(OR('full menu'!AW147="FCMT",'full menu'!AW147="FMT",'full menu'!AW147="LMT",'full menu'!AW147="LCMT"),"MTs",IF(OR('full menu'!AW147="LCIT",'full menu'!AW147="FCIT",'full menu'!AW147="LIT",'full menu'!AW147="FIT"),"ITs",IF(OR('full menu'!AW147="MwERT", 'full menu'!AW147="ERwMT", 'full menu'!AW147="M&amp;ERT", 'full menu'!AW147="MwIT", 'full menu'!AW147="IwMT", 'full menu'!AW147="M&amp;IT", 'full menu'!AW147="IwERT", 'full menu'!AW147="ERwIT", 'full menu'!AW147="I&amp;ERT", 'full menu'!AW147="ER&amp;M&amp;IT"),"MixedTs",IF('full menu'!AW147="UD","UD",IF('full menu'!AW147="LSD","LSD",IF('full menu'!AW147="WSD","WSD",IF('full menu'!AW147="UASC","UASC",""))))))))))</f>
        <v/>
      </c>
      <c r="AX147" t="str">
        <f>IF('full menu'!AX147="MDC","MDC",IF(OR('full menu'!AX147="PERF",'full menu'!AX147="AERF",'full menu'!AX147="PCB"),"ERfix",IF(OR('full menu'!AX147="ACB", 'full menu'!AX147="LCERT", 'full menu'!AX147="LERT",'full menu'!AX147="FCERT",'full menu'!AX147="FERT"),"ERTs",IF(OR('full menu'!AX147="FCMT",'full menu'!AX147="FMT",'full menu'!AX147="LMT",'full menu'!AX147="LCMT"),"MTs",IF(OR('full menu'!AX147="LCIT",'full menu'!AX147="FCIT",'full menu'!AX147="LIT",'full menu'!AX147="FIT"),"ITs",IF(OR('full menu'!AX147="MwERT", 'full menu'!AX147="ERwMT", 'full menu'!AX147="M&amp;ERT", 'full menu'!AX147="MwIT", 'full menu'!AX147="IwMT", 'full menu'!AX147="M&amp;IT", 'full menu'!AX147="IwERT", 'full menu'!AX147="ERwIT", 'full menu'!AX147="I&amp;ERT", 'full menu'!AX147="ER&amp;M&amp;IT"),"MixedTs",IF('full menu'!AX147="UD","UD",IF('full menu'!AX147="LSD","LSD",IF('full menu'!AX147="WSD","WSD",IF('full menu'!AX147="UASC","UASC",""))))))))))</f>
        <v/>
      </c>
      <c r="AY147" t="str">
        <f>IF('full menu'!AY147="MDC","MDC",IF(OR('full menu'!AY147="PERF",'full menu'!AY147="AERF",'full menu'!AY147="PCB"),"ERfix",IF(OR('full menu'!AY147="ACB", 'full menu'!AY147="LCERT", 'full menu'!AY147="LERT",'full menu'!AY147="FCERT",'full menu'!AY147="FERT"),"ERTs",IF(OR('full menu'!AY147="FCMT",'full menu'!AY147="FMT",'full menu'!AY147="LMT",'full menu'!AY147="LCMT"),"MTs",IF(OR('full menu'!AY147="LCIT",'full menu'!AY147="FCIT",'full menu'!AY147="LIT",'full menu'!AY147="FIT"),"ITs",IF(OR('full menu'!AY147="MwERT", 'full menu'!AY147="ERwMT", 'full menu'!AY147="M&amp;ERT", 'full menu'!AY147="MwIT", 'full menu'!AY147="IwMT", 'full menu'!AY147="M&amp;IT", 'full menu'!AY147="IwERT", 'full menu'!AY147="ERwIT", 'full menu'!AY147="I&amp;ERT", 'full menu'!AY147="ER&amp;M&amp;IT"),"MixedTs",IF('full menu'!AY147="UD","UD",IF('full menu'!AY147="LSD","LSD",IF('full menu'!AY147="WSD","WSD",IF('full menu'!AY147="UASC","UASC",""))))))))))</f>
        <v/>
      </c>
    </row>
    <row r="148" spans="1:51" x14ac:dyDescent="0.3">
      <c r="A148" t="s">
        <v>171</v>
      </c>
      <c r="B148" t="str">
        <f>IF('full menu'!B148="MDC","MDC",IF(OR('full menu'!B148="PERF",'full menu'!B148="AERF",'full menu'!B148="PCB"),"ERfix",IF(OR('full menu'!B148="ACB", 'full menu'!B148="LCERT", 'full menu'!B148="LERT",'full menu'!B148="FCERT",'full menu'!B148="FERT"),"ERTs",IF(OR('full menu'!B148="FCMT",'full menu'!B148="FMT",'full menu'!B148="LMT",'full menu'!B148="LCMT"),"MTs",IF(OR('full menu'!B148="LCIT",'full menu'!B148="FCIT",'full menu'!B148="LIT",'full menu'!B148="FIT"),"ITs",IF(OR('full menu'!B148="MwERT", 'full menu'!B148="ERwMT", 'full menu'!B148="M&amp;ERT", 'full menu'!B148="MwIT", 'full menu'!B148="IwMT", 'full menu'!B148="M&amp;IT", 'full menu'!B148="IwERT", 'full menu'!B148="ERwIT", 'full menu'!B148="I&amp;ERT", 'full menu'!B148="ER&amp;M&amp;IT"),"MixedTs",IF('full menu'!B148="UD","UD",IF('full menu'!B148="LSD","LSD",IF('full menu'!B148="WSD","WSD",IF('full menu'!B148="UASC","UASC",""))))))))))</f>
        <v/>
      </c>
      <c r="C148" t="str">
        <f>IF('full menu'!C148="MDC","MDC",IF(OR('full menu'!C148="PERF",'full menu'!C148="AERF",'full menu'!C148="PCB"),"ERfix",IF(OR('full menu'!C148="ACB", 'full menu'!C148="LCERT", 'full menu'!C148="LERT",'full menu'!C148="FCERT",'full menu'!C148="FERT"),"ERTs",IF(OR('full menu'!C148="FCMT",'full menu'!C148="FMT",'full menu'!C148="LMT",'full menu'!C148="LCMT"),"MTs",IF(OR('full menu'!C148="LCIT",'full menu'!C148="FCIT",'full menu'!C148="LIT",'full menu'!C148="FIT"),"ITs",IF(OR('full menu'!C148="MwERT", 'full menu'!C148="ERwMT", 'full menu'!C148="M&amp;ERT", 'full menu'!C148="MwIT", 'full menu'!C148="IwMT", 'full menu'!C148="M&amp;IT", 'full menu'!C148="IwERT", 'full menu'!C148="ERwIT", 'full menu'!C148="I&amp;ERT", 'full menu'!C148="ER&amp;M&amp;IT"),"MixedTs",IF('full menu'!C148="UD","UD",IF('full menu'!C148="LSD","LSD",IF('full menu'!C148="WSD","WSD",IF('full menu'!C148="UASC","UASC",""))))))))))</f>
        <v/>
      </c>
      <c r="D148" t="str">
        <f>IF('full menu'!D148="MDC","MDC",IF(OR('full menu'!D148="PERF",'full menu'!D148="AERF",'full menu'!D148="PCB"),"ERfix",IF(OR('full menu'!D148="ACB", 'full menu'!D148="LCERT", 'full menu'!D148="LERT",'full menu'!D148="FCERT",'full menu'!D148="FERT"),"ERTs",IF(OR('full menu'!D148="FCMT",'full menu'!D148="FMT",'full menu'!D148="LMT",'full menu'!D148="LCMT"),"MTs",IF(OR('full menu'!D148="LCIT",'full menu'!D148="FCIT",'full menu'!D148="LIT",'full menu'!D148="FIT"),"ITs",IF(OR('full menu'!D148="MwERT", 'full menu'!D148="ERwMT", 'full menu'!D148="M&amp;ERT", 'full menu'!D148="MwIT", 'full menu'!D148="IwMT", 'full menu'!D148="M&amp;IT", 'full menu'!D148="IwERT", 'full menu'!D148="ERwIT", 'full menu'!D148="I&amp;ERT", 'full menu'!D148="ER&amp;M&amp;IT"),"MixedTs",IF('full menu'!D148="UD","UD",IF('full menu'!D148="LSD","LSD",IF('full menu'!D148="WSD","WSD",IF('full menu'!D148="UASC","UASC",""))))))))))</f>
        <v/>
      </c>
      <c r="E148" t="str">
        <f>IF('full menu'!E148="MDC","MDC",IF(OR('full menu'!E148="PERF",'full menu'!E148="AERF",'full menu'!E148="PCB"),"ERfix",IF(OR('full menu'!E148="ACB", 'full menu'!E148="LCERT", 'full menu'!E148="LERT",'full menu'!E148="FCERT",'full menu'!E148="FERT"),"ERTs",IF(OR('full menu'!E148="FCMT",'full menu'!E148="FMT",'full menu'!E148="LMT",'full menu'!E148="LCMT"),"MTs",IF(OR('full menu'!E148="LCIT",'full menu'!E148="FCIT",'full menu'!E148="LIT",'full menu'!E148="FIT"),"ITs",IF(OR('full menu'!E148="MwERT", 'full menu'!E148="ERwMT", 'full menu'!E148="M&amp;ERT", 'full menu'!E148="MwIT", 'full menu'!E148="IwMT", 'full menu'!E148="M&amp;IT", 'full menu'!E148="IwERT", 'full menu'!E148="ERwIT", 'full menu'!E148="I&amp;ERT", 'full menu'!E148="ER&amp;M&amp;IT"),"MixedTs",IF('full menu'!E148="UD","UD",IF('full menu'!E148="LSD","LSD",IF('full menu'!E148="WSD","WSD",IF('full menu'!E148="UASC","UASC",""))))))))))</f>
        <v/>
      </c>
      <c r="F148" t="str">
        <f>IF('full menu'!F148="MDC","MDC",IF(OR('full menu'!F148="PERF",'full menu'!F148="AERF",'full menu'!F148="PCB"),"ERfix",IF(OR('full menu'!F148="ACB", 'full menu'!F148="LCERT", 'full menu'!F148="LERT",'full menu'!F148="FCERT",'full menu'!F148="FERT"),"ERTs",IF(OR('full menu'!F148="FCMT",'full menu'!F148="FMT",'full menu'!F148="LMT",'full menu'!F148="LCMT"),"MTs",IF(OR('full menu'!F148="LCIT",'full menu'!F148="FCIT",'full menu'!F148="LIT",'full menu'!F148="FIT"),"ITs",IF(OR('full menu'!F148="MwERT", 'full menu'!F148="ERwMT", 'full menu'!F148="M&amp;ERT", 'full menu'!F148="MwIT", 'full menu'!F148="IwMT", 'full menu'!F148="M&amp;IT", 'full menu'!F148="IwERT", 'full menu'!F148="ERwIT", 'full menu'!F148="I&amp;ERT", 'full menu'!F148="ER&amp;M&amp;IT"),"MixedTs",IF('full menu'!F148="UD","UD",IF('full menu'!F148="LSD","LSD",IF('full menu'!F148="WSD","WSD",IF('full menu'!F148="UASC","UASC",""))))))))))</f>
        <v/>
      </c>
      <c r="G148" t="str">
        <f>IF('full menu'!G148="MDC","MDC",IF(OR('full menu'!G148="PERF",'full menu'!G148="AERF",'full menu'!G148="PCB"),"ERfix",IF(OR('full menu'!G148="ACB", 'full menu'!G148="LCERT", 'full menu'!G148="LERT",'full menu'!G148="FCERT",'full menu'!G148="FERT"),"ERTs",IF(OR('full menu'!G148="FCMT",'full menu'!G148="FMT",'full menu'!G148="LMT",'full menu'!G148="LCMT"),"MTs",IF(OR('full menu'!G148="LCIT",'full menu'!G148="FCIT",'full menu'!G148="LIT",'full menu'!G148="FIT"),"ITs",IF(OR('full menu'!G148="MwERT", 'full menu'!G148="ERwMT", 'full menu'!G148="M&amp;ERT", 'full menu'!G148="MwIT", 'full menu'!G148="IwMT", 'full menu'!G148="M&amp;IT", 'full menu'!G148="IwERT", 'full menu'!G148="ERwIT", 'full menu'!G148="I&amp;ERT", 'full menu'!G148="ER&amp;M&amp;IT"),"MixedTs",IF('full menu'!G148="UD","UD",IF('full menu'!G148="LSD","LSD",IF('full menu'!G148="WSD","WSD",IF('full menu'!G148="UASC","UASC",""))))))))))</f>
        <v/>
      </c>
      <c r="H148" t="str">
        <f>IF('full menu'!H148="MDC","MDC",IF(OR('full menu'!H148="PERF",'full menu'!H148="AERF",'full menu'!H148="PCB"),"ERfix",IF(OR('full menu'!H148="ACB", 'full menu'!H148="LCERT", 'full menu'!H148="LERT",'full menu'!H148="FCERT",'full menu'!H148="FERT"),"ERTs",IF(OR('full menu'!H148="FCMT",'full menu'!H148="FMT",'full menu'!H148="LMT",'full menu'!H148="LCMT"),"MTs",IF(OR('full menu'!H148="LCIT",'full menu'!H148="FCIT",'full menu'!H148="LIT",'full menu'!H148="FIT"),"ITs",IF(OR('full menu'!H148="MwERT", 'full menu'!H148="ERwMT", 'full menu'!H148="M&amp;ERT", 'full menu'!H148="MwIT", 'full menu'!H148="IwMT", 'full menu'!H148="M&amp;IT", 'full menu'!H148="IwERT", 'full menu'!H148="ERwIT", 'full menu'!H148="I&amp;ERT", 'full menu'!H148="ER&amp;M&amp;IT"),"MixedTs",IF('full menu'!H148="UD","UD",IF('full menu'!H148="LSD","LSD",IF('full menu'!H148="WSD","WSD",IF('full menu'!H148="UASC","UASC",""))))))))))</f>
        <v/>
      </c>
      <c r="I148" t="str">
        <f>IF('full menu'!I148="MDC","MDC",IF(OR('full menu'!I148="PERF",'full menu'!I148="AERF",'full menu'!I148="PCB"),"ERfix",IF(OR('full menu'!I148="ACB", 'full menu'!I148="LCERT", 'full menu'!I148="LERT",'full menu'!I148="FCERT",'full menu'!I148="FERT"),"ERTs",IF(OR('full menu'!I148="FCMT",'full menu'!I148="FMT",'full menu'!I148="LMT",'full menu'!I148="LCMT"),"MTs",IF(OR('full menu'!I148="LCIT",'full menu'!I148="FCIT",'full menu'!I148="LIT",'full menu'!I148="FIT"),"ITs",IF(OR('full menu'!I148="MwERT", 'full menu'!I148="ERwMT", 'full menu'!I148="M&amp;ERT", 'full menu'!I148="MwIT", 'full menu'!I148="IwMT", 'full menu'!I148="M&amp;IT", 'full menu'!I148="IwERT", 'full menu'!I148="ERwIT", 'full menu'!I148="I&amp;ERT", 'full menu'!I148="ER&amp;M&amp;IT"),"MixedTs",IF('full menu'!I148="UD","UD",IF('full menu'!I148="LSD","LSD",IF('full menu'!I148="WSD","WSD",IF('full menu'!I148="UASC","UASC",""))))))))))</f>
        <v/>
      </c>
      <c r="J148" t="str">
        <f>IF('full menu'!J148="MDC","MDC",IF(OR('full menu'!J148="PERF",'full menu'!J148="AERF",'full menu'!J148="PCB"),"ERfix",IF(OR('full menu'!J148="ACB", 'full menu'!J148="LCERT", 'full menu'!J148="LERT",'full menu'!J148="FCERT",'full menu'!J148="FERT"),"ERTs",IF(OR('full menu'!J148="FCMT",'full menu'!J148="FMT",'full menu'!J148="LMT",'full menu'!J148="LCMT"),"MTs",IF(OR('full menu'!J148="LCIT",'full menu'!J148="FCIT",'full menu'!J148="LIT",'full menu'!J148="FIT"),"ITs",IF(OR('full menu'!J148="MwERT", 'full menu'!J148="ERwMT", 'full menu'!J148="M&amp;ERT", 'full menu'!J148="MwIT", 'full menu'!J148="IwMT", 'full menu'!J148="M&amp;IT", 'full menu'!J148="IwERT", 'full menu'!J148="ERwIT", 'full menu'!J148="I&amp;ERT", 'full menu'!J148="ER&amp;M&amp;IT"),"MixedTs",IF('full menu'!J148="UD","UD",IF('full menu'!J148="LSD","LSD",IF('full menu'!J148="WSD","WSD",IF('full menu'!J148="UASC","UASC",""))))))))))</f>
        <v/>
      </c>
      <c r="K148" t="str">
        <f>IF('full menu'!K148="MDC","MDC",IF(OR('full menu'!K148="PERF",'full menu'!K148="AERF",'full menu'!K148="PCB"),"ERfix",IF(OR('full menu'!K148="ACB", 'full menu'!K148="LCERT", 'full menu'!K148="LERT",'full menu'!K148="FCERT",'full menu'!K148="FERT"),"ERTs",IF(OR('full menu'!K148="FCMT",'full menu'!K148="FMT",'full menu'!K148="LMT",'full menu'!K148="LCMT"),"MTs",IF(OR('full menu'!K148="LCIT",'full menu'!K148="FCIT",'full menu'!K148="LIT",'full menu'!K148="FIT"),"ITs",IF(OR('full menu'!K148="MwERT", 'full menu'!K148="ERwMT", 'full menu'!K148="M&amp;ERT", 'full menu'!K148="MwIT", 'full menu'!K148="IwMT", 'full menu'!K148="M&amp;IT", 'full menu'!K148="IwERT", 'full menu'!K148="ERwIT", 'full menu'!K148="I&amp;ERT", 'full menu'!K148="ER&amp;M&amp;IT"),"MixedTs",IF('full menu'!K148="UD","UD",IF('full menu'!K148="LSD","LSD",IF('full menu'!K148="WSD","WSD",IF('full menu'!K148="UASC","UASC",""))))))))))</f>
        <v/>
      </c>
      <c r="L148" t="str">
        <f>IF('full menu'!L148="MDC","MDC",IF(OR('full menu'!L148="PERF",'full menu'!L148="AERF",'full menu'!L148="PCB"),"ERfix",IF(OR('full menu'!L148="ACB", 'full menu'!L148="LCERT", 'full menu'!L148="LERT",'full menu'!L148="FCERT",'full menu'!L148="FERT"),"ERTs",IF(OR('full menu'!L148="FCMT",'full menu'!L148="FMT",'full menu'!L148="LMT",'full menu'!L148="LCMT"),"MTs",IF(OR('full menu'!L148="LCIT",'full menu'!L148="FCIT",'full menu'!L148="LIT",'full menu'!L148="FIT"),"ITs",IF(OR('full menu'!L148="MwERT", 'full menu'!L148="ERwMT", 'full menu'!L148="M&amp;ERT", 'full menu'!L148="MwIT", 'full menu'!L148="IwMT", 'full menu'!L148="M&amp;IT", 'full menu'!L148="IwERT", 'full menu'!L148="ERwIT", 'full menu'!L148="I&amp;ERT", 'full menu'!L148="ER&amp;M&amp;IT"),"MixedTs",IF('full menu'!L148="UD","UD",IF('full menu'!L148="LSD","LSD",IF('full menu'!L148="WSD","WSD",IF('full menu'!L148="UASC","UASC",""))))))))))</f>
        <v/>
      </c>
      <c r="M148" t="str">
        <f>IF('full menu'!M148="MDC","MDC",IF(OR('full menu'!M148="PERF",'full menu'!M148="AERF",'full menu'!M148="PCB"),"ERfix",IF(OR('full menu'!M148="ACB", 'full menu'!M148="LCERT", 'full menu'!M148="LERT",'full menu'!M148="FCERT",'full menu'!M148="FERT"),"ERTs",IF(OR('full menu'!M148="FCMT",'full menu'!M148="FMT",'full menu'!M148="LMT",'full menu'!M148="LCMT"),"MTs",IF(OR('full menu'!M148="LCIT",'full menu'!M148="FCIT",'full menu'!M148="LIT",'full menu'!M148="FIT"),"ITs",IF(OR('full menu'!M148="MwERT", 'full menu'!M148="ERwMT", 'full menu'!M148="M&amp;ERT", 'full menu'!M148="MwIT", 'full menu'!M148="IwMT", 'full menu'!M148="M&amp;IT", 'full menu'!M148="IwERT", 'full menu'!M148="ERwIT", 'full menu'!M148="I&amp;ERT", 'full menu'!M148="ER&amp;M&amp;IT"),"MixedTs",IF('full menu'!M148="UD","UD",IF('full menu'!M148="LSD","LSD",IF('full menu'!M148="WSD","WSD",IF('full menu'!M148="UASC","UASC",""))))))))))</f>
        <v/>
      </c>
      <c r="N148" t="str">
        <f>IF('full menu'!N148="MDC","MDC",IF(OR('full menu'!N148="PERF",'full menu'!N148="AERF",'full menu'!N148="PCB"),"ERfix",IF(OR('full menu'!N148="ACB", 'full menu'!N148="LCERT", 'full menu'!N148="LERT",'full menu'!N148="FCERT",'full menu'!N148="FERT"),"ERTs",IF(OR('full menu'!N148="FCMT",'full menu'!N148="FMT",'full menu'!N148="LMT",'full menu'!N148="LCMT"),"MTs",IF(OR('full menu'!N148="LCIT",'full menu'!N148="FCIT",'full menu'!N148="LIT",'full menu'!N148="FIT"),"ITs",IF(OR('full menu'!N148="MwERT", 'full menu'!N148="ERwMT", 'full menu'!N148="M&amp;ERT", 'full menu'!N148="MwIT", 'full menu'!N148="IwMT", 'full menu'!N148="M&amp;IT", 'full menu'!N148="IwERT", 'full menu'!N148="ERwIT", 'full menu'!N148="I&amp;ERT", 'full menu'!N148="ER&amp;M&amp;IT"),"MixedTs",IF('full menu'!N148="UD","UD",IF('full menu'!N148="LSD","LSD",IF('full menu'!N148="WSD","WSD",IF('full menu'!N148="UASC","UASC",""))))))))))</f>
        <v/>
      </c>
      <c r="O148" t="str">
        <f>IF('full menu'!O148="MDC","MDC",IF(OR('full menu'!O148="PERF",'full menu'!O148="AERF",'full menu'!O148="PCB"),"ERfix",IF(OR('full menu'!O148="ACB", 'full menu'!O148="LCERT", 'full menu'!O148="LERT",'full menu'!O148="FCERT",'full menu'!O148="FERT"),"ERTs",IF(OR('full menu'!O148="FCMT",'full menu'!O148="FMT",'full menu'!O148="LMT",'full menu'!O148="LCMT"),"MTs",IF(OR('full menu'!O148="LCIT",'full menu'!O148="FCIT",'full menu'!O148="LIT",'full menu'!O148="FIT"),"ITs",IF(OR('full menu'!O148="MwERT", 'full menu'!O148="ERwMT", 'full menu'!O148="M&amp;ERT", 'full menu'!O148="MwIT", 'full menu'!O148="IwMT", 'full menu'!O148="M&amp;IT", 'full menu'!O148="IwERT", 'full menu'!O148="ERwIT", 'full menu'!O148="I&amp;ERT", 'full menu'!O148="ER&amp;M&amp;IT"),"MixedTs",IF('full menu'!O148="UD","UD",IF('full menu'!O148="LSD","LSD",IF('full menu'!O148="WSD","WSD",IF('full menu'!O148="UASC","UASC",""))))))))))</f>
        <v/>
      </c>
      <c r="P148" t="str">
        <f>IF('full menu'!P148="MDC","MDC",IF(OR('full menu'!P148="PERF",'full menu'!P148="AERF",'full menu'!P148="PCB"),"ERfix",IF(OR('full menu'!P148="ACB", 'full menu'!P148="LCERT", 'full menu'!P148="LERT",'full menu'!P148="FCERT",'full menu'!P148="FERT"),"ERTs",IF(OR('full menu'!P148="FCMT",'full menu'!P148="FMT",'full menu'!P148="LMT",'full menu'!P148="LCMT"),"MTs",IF(OR('full menu'!P148="LCIT",'full menu'!P148="FCIT",'full menu'!P148="LIT",'full menu'!P148="FIT"),"ITs",IF(OR('full menu'!P148="MwERT", 'full menu'!P148="ERwMT", 'full menu'!P148="M&amp;ERT", 'full menu'!P148="MwIT", 'full menu'!P148="IwMT", 'full menu'!P148="M&amp;IT", 'full menu'!P148="IwERT", 'full menu'!P148="ERwIT", 'full menu'!P148="I&amp;ERT", 'full menu'!P148="ER&amp;M&amp;IT"),"MixedTs",IF('full menu'!P148="UD","UD",IF('full menu'!P148="LSD","LSD",IF('full menu'!P148="WSD","WSD",IF('full menu'!P148="UASC","UASC",""))))))))))</f>
        <v/>
      </c>
      <c r="Q148" t="str">
        <f>IF('full menu'!Q148="MDC","MDC",IF(OR('full menu'!Q148="PERF",'full menu'!Q148="AERF",'full menu'!Q148="PCB"),"ERfix",IF(OR('full menu'!Q148="ACB", 'full menu'!Q148="LCERT", 'full menu'!Q148="LERT",'full menu'!Q148="FCERT",'full menu'!Q148="FERT"),"ERTs",IF(OR('full menu'!Q148="FCMT",'full menu'!Q148="FMT",'full menu'!Q148="LMT",'full menu'!Q148="LCMT"),"MTs",IF(OR('full menu'!Q148="LCIT",'full menu'!Q148="FCIT",'full menu'!Q148="LIT",'full menu'!Q148="FIT"),"ITs",IF(OR('full menu'!Q148="MwERT", 'full menu'!Q148="ERwMT", 'full menu'!Q148="M&amp;ERT", 'full menu'!Q148="MwIT", 'full menu'!Q148="IwMT", 'full menu'!Q148="M&amp;IT", 'full menu'!Q148="IwERT", 'full menu'!Q148="ERwIT", 'full menu'!Q148="I&amp;ERT", 'full menu'!Q148="ER&amp;M&amp;IT"),"MixedTs",IF('full menu'!Q148="UD","UD",IF('full menu'!Q148="LSD","LSD",IF('full menu'!Q148="WSD","WSD",IF('full menu'!Q148="UASC","UASC",""))))))))))</f>
        <v/>
      </c>
      <c r="R148" t="str">
        <f>IF('full menu'!R148="MDC","MDC",IF(OR('full menu'!R148="PERF",'full menu'!R148="AERF",'full menu'!R148="PCB"),"ERfix",IF(OR('full menu'!R148="ACB", 'full menu'!R148="LCERT", 'full menu'!R148="LERT",'full menu'!R148="FCERT",'full menu'!R148="FERT"),"ERTs",IF(OR('full menu'!R148="FCMT",'full menu'!R148="FMT",'full menu'!R148="LMT",'full menu'!R148="LCMT"),"MTs",IF(OR('full menu'!R148="LCIT",'full menu'!R148="FCIT",'full menu'!R148="LIT",'full menu'!R148="FIT"),"ITs",IF(OR('full menu'!R148="MwERT", 'full menu'!R148="ERwMT", 'full menu'!R148="M&amp;ERT", 'full menu'!R148="MwIT", 'full menu'!R148="IwMT", 'full menu'!R148="M&amp;IT", 'full menu'!R148="IwERT", 'full menu'!R148="ERwIT", 'full menu'!R148="I&amp;ERT", 'full menu'!R148="ER&amp;M&amp;IT"),"MixedTs",IF('full menu'!R148="UD","UD",IF('full menu'!R148="LSD","LSD",IF('full menu'!R148="WSD","WSD",IF('full menu'!R148="UASC","UASC",""))))))))))</f>
        <v/>
      </c>
      <c r="S148" t="str">
        <f>IF('full menu'!S148="MDC","MDC",IF(OR('full menu'!S148="PERF",'full menu'!S148="AERF",'full menu'!S148="PCB"),"ERfix",IF(OR('full menu'!S148="ACB", 'full menu'!S148="LCERT", 'full menu'!S148="LERT",'full menu'!S148="FCERT",'full menu'!S148="FERT"),"ERTs",IF(OR('full menu'!S148="FCMT",'full menu'!S148="FMT",'full menu'!S148="LMT",'full menu'!S148="LCMT"),"MTs",IF(OR('full menu'!S148="LCIT",'full menu'!S148="FCIT",'full menu'!S148="LIT",'full menu'!S148="FIT"),"ITs",IF(OR('full menu'!S148="MwERT", 'full menu'!S148="ERwMT", 'full menu'!S148="M&amp;ERT", 'full menu'!S148="MwIT", 'full menu'!S148="IwMT", 'full menu'!S148="M&amp;IT", 'full menu'!S148="IwERT", 'full menu'!S148="ERwIT", 'full menu'!S148="I&amp;ERT", 'full menu'!S148="ER&amp;M&amp;IT"),"MixedTs",IF('full menu'!S148="UD","UD",IF('full menu'!S148="LSD","LSD",IF('full menu'!S148="WSD","WSD",IF('full menu'!S148="UASC","UASC",""))))))))))</f>
        <v/>
      </c>
      <c r="T148" t="str">
        <f>IF('full menu'!T148="MDC","MDC",IF(OR('full menu'!T148="PERF",'full menu'!T148="AERF",'full menu'!T148="PCB"),"ERfix",IF(OR('full menu'!T148="ACB", 'full menu'!T148="LCERT", 'full menu'!T148="LERT",'full menu'!T148="FCERT",'full menu'!T148="FERT"),"ERTs",IF(OR('full menu'!T148="FCMT",'full menu'!T148="FMT",'full menu'!T148="LMT",'full menu'!T148="LCMT"),"MTs",IF(OR('full menu'!T148="LCIT",'full menu'!T148="FCIT",'full menu'!T148="LIT",'full menu'!T148="FIT"),"ITs",IF(OR('full menu'!T148="MwERT", 'full menu'!T148="ERwMT", 'full menu'!T148="M&amp;ERT", 'full menu'!T148="MwIT", 'full menu'!T148="IwMT", 'full menu'!T148="M&amp;IT", 'full menu'!T148="IwERT", 'full menu'!T148="ERwIT", 'full menu'!T148="I&amp;ERT", 'full menu'!T148="ER&amp;M&amp;IT"),"MixedTs",IF('full menu'!T148="UD","UD",IF('full menu'!T148="LSD","LSD",IF('full menu'!T148="WSD","WSD",IF('full menu'!T148="UASC","UASC",""))))))))))</f>
        <v>UD</v>
      </c>
      <c r="U148" t="str">
        <f>IF('full menu'!U148="MDC","MDC",IF(OR('full menu'!U148="PERF",'full menu'!U148="AERF",'full menu'!U148="PCB"),"ERfix",IF(OR('full menu'!U148="ACB", 'full menu'!U148="LCERT", 'full menu'!U148="LERT",'full menu'!U148="FCERT",'full menu'!U148="FERT"),"ERTs",IF(OR('full menu'!U148="FCMT",'full menu'!U148="FMT",'full menu'!U148="LMT",'full menu'!U148="LCMT"),"MTs",IF(OR('full menu'!U148="LCIT",'full menu'!U148="FCIT",'full menu'!U148="LIT",'full menu'!U148="FIT"),"ITs",IF(OR('full menu'!U148="MwERT", 'full menu'!U148="ERwMT", 'full menu'!U148="M&amp;ERT", 'full menu'!U148="MwIT", 'full menu'!U148="IwMT", 'full menu'!U148="M&amp;IT", 'full menu'!U148="IwERT", 'full menu'!U148="ERwIT", 'full menu'!U148="I&amp;ERT", 'full menu'!U148="ER&amp;M&amp;IT"),"MixedTs",IF('full menu'!U148="UD","UD",IF('full menu'!U148="LSD","LSD",IF('full menu'!U148="WSD","WSD",IF('full menu'!U148="UASC","UASC",""))))))))))</f>
        <v>UD</v>
      </c>
      <c r="V148" t="str">
        <f>IF('full menu'!V148="MDC","MDC",IF(OR('full menu'!V148="PERF",'full menu'!V148="AERF",'full menu'!V148="PCB"),"ERfix",IF(OR('full menu'!V148="ACB", 'full menu'!V148="LCERT", 'full menu'!V148="LERT",'full menu'!V148="FCERT",'full menu'!V148="FERT"),"ERTs",IF(OR('full menu'!V148="FCMT",'full menu'!V148="FMT",'full menu'!V148="LMT",'full menu'!V148="LCMT"),"MTs",IF(OR('full menu'!V148="LCIT",'full menu'!V148="FCIT",'full menu'!V148="LIT",'full menu'!V148="FIT"),"ITs",IF(OR('full menu'!V148="MwERT", 'full menu'!V148="ERwMT", 'full menu'!V148="M&amp;ERT", 'full menu'!V148="MwIT", 'full menu'!V148="IwMT", 'full menu'!V148="M&amp;IT", 'full menu'!V148="IwERT", 'full menu'!V148="ERwIT", 'full menu'!V148="I&amp;ERT", 'full menu'!V148="ER&amp;M&amp;IT"),"MixedTs",IF('full menu'!V148="UD","UD",IF('full menu'!V148="LSD","LSD",IF('full menu'!V148="WSD","WSD",IF('full menu'!V148="UASC","UASC",""))))))))))</f>
        <v>LSD</v>
      </c>
      <c r="W148" t="str">
        <f>IF('full menu'!W148="MDC","MDC",IF(OR('full menu'!W148="PERF",'full menu'!W148="AERF",'full menu'!W148="PCB"),"ERfix",IF(OR('full menu'!W148="ACB", 'full menu'!W148="LCERT", 'full menu'!W148="LERT",'full menu'!W148="FCERT",'full menu'!W148="FERT"),"ERTs",IF(OR('full menu'!W148="FCMT",'full menu'!W148="FMT",'full menu'!W148="LMT",'full menu'!W148="LCMT"),"MTs",IF(OR('full menu'!W148="LCIT",'full menu'!W148="FCIT",'full menu'!W148="LIT",'full menu'!W148="FIT"),"ITs",IF(OR('full menu'!W148="MwERT", 'full menu'!W148="ERwMT", 'full menu'!W148="M&amp;ERT", 'full menu'!W148="MwIT", 'full menu'!W148="IwMT", 'full menu'!W148="M&amp;IT", 'full menu'!W148="IwERT", 'full menu'!W148="ERwIT", 'full menu'!W148="I&amp;ERT", 'full menu'!W148="ER&amp;M&amp;IT"),"MixedTs",IF('full menu'!W148="UD","UD",IF('full menu'!W148="LSD","LSD",IF('full menu'!W148="WSD","WSD",IF('full menu'!W148="UASC","UASC",""))))))))))</f>
        <v>LSD</v>
      </c>
      <c r="X148" t="str">
        <f>IF('full menu'!X148="MDC","MDC",IF(OR('full menu'!X148="PERF",'full menu'!X148="AERF",'full menu'!X148="PCB"),"ERfix",IF(OR('full menu'!X148="ACB", 'full menu'!X148="LCERT", 'full menu'!X148="LERT",'full menu'!X148="FCERT",'full menu'!X148="FERT"),"ERTs",IF(OR('full menu'!X148="FCMT",'full menu'!X148="FMT",'full menu'!X148="LMT",'full menu'!X148="LCMT"),"MTs",IF(OR('full menu'!X148="LCIT",'full menu'!X148="FCIT",'full menu'!X148="LIT",'full menu'!X148="FIT"),"ITs",IF(OR('full menu'!X148="MwERT", 'full menu'!X148="ERwMT", 'full menu'!X148="M&amp;ERT", 'full menu'!X148="MwIT", 'full menu'!X148="IwMT", 'full menu'!X148="M&amp;IT", 'full menu'!X148="IwERT", 'full menu'!X148="ERwIT", 'full menu'!X148="I&amp;ERT", 'full menu'!X148="ER&amp;M&amp;IT"),"MixedTs",IF('full menu'!X148="UD","UD",IF('full menu'!X148="LSD","LSD",IF('full menu'!X148="WSD","WSD",IF('full menu'!X148="UASC","UASC",""))))))))))</f>
        <v>LSD</v>
      </c>
      <c r="Y148" t="str">
        <f>IF('full menu'!Y148="MDC","MDC",IF(OR('full menu'!Y148="PERF",'full menu'!Y148="AERF",'full menu'!Y148="PCB"),"ERfix",IF(OR('full menu'!Y148="ACB", 'full menu'!Y148="LCERT", 'full menu'!Y148="LERT",'full menu'!Y148="FCERT",'full menu'!Y148="FERT"),"ERTs",IF(OR('full menu'!Y148="FCMT",'full menu'!Y148="FMT",'full menu'!Y148="LMT",'full menu'!Y148="LCMT"),"MTs",IF(OR('full menu'!Y148="LCIT",'full menu'!Y148="FCIT",'full menu'!Y148="LIT",'full menu'!Y148="FIT"),"ITs",IF(OR('full menu'!Y148="MwERT", 'full menu'!Y148="ERwMT", 'full menu'!Y148="M&amp;ERT", 'full menu'!Y148="MwIT", 'full menu'!Y148="IwMT", 'full menu'!Y148="M&amp;IT", 'full menu'!Y148="IwERT", 'full menu'!Y148="ERwIT", 'full menu'!Y148="I&amp;ERT", 'full menu'!Y148="ER&amp;M&amp;IT"),"MixedTs",IF('full menu'!Y148="UD","UD",IF('full menu'!Y148="LSD","LSD",IF('full menu'!Y148="WSD","WSD",IF('full menu'!Y148="UASC","UASC",""))))))))))</f>
        <v>LSD</v>
      </c>
      <c r="Z148" t="str">
        <f>IF('full menu'!Z148="MDC","MDC",IF(OR('full menu'!Z148="PERF",'full menu'!Z148="AERF",'full menu'!Z148="PCB"),"ERfix",IF(OR('full menu'!Z148="ACB", 'full menu'!Z148="LCERT", 'full menu'!Z148="LERT",'full menu'!Z148="FCERT",'full menu'!Z148="FERT"),"ERTs",IF(OR('full menu'!Z148="FCMT",'full menu'!Z148="FMT",'full menu'!Z148="LMT",'full menu'!Z148="LCMT"),"MTs",IF(OR('full menu'!Z148="LCIT",'full menu'!Z148="FCIT",'full menu'!Z148="LIT",'full menu'!Z148="FIT"),"ITs",IF(OR('full menu'!Z148="MwERT", 'full menu'!Z148="ERwMT", 'full menu'!Z148="M&amp;ERT", 'full menu'!Z148="MwIT", 'full menu'!Z148="IwMT", 'full menu'!Z148="M&amp;IT", 'full menu'!Z148="IwERT", 'full menu'!Z148="ERwIT", 'full menu'!Z148="I&amp;ERT", 'full menu'!Z148="ER&amp;M&amp;IT"),"MixedTs",IF('full menu'!Z148="UD","UD",IF('full menu'!Z148="LSD","LSD",IF('full menu'!Z148="WSD","WSD",IF('full menu'!Z148="UASC","UASC",""))))))))))</f>
        <v>MixedTs</v>
      </c>
      <c r="AA148" t="str">
        <f>IF('full menu'!AA148="MDC","MDC",IF(OR('full menu'!AA148="PERF",'full menu'!AA148="AERF",'full menu'!AA148="PCB"),"ERfix",IF(OR('full menu'!AA148="ACB", 'full menu'!AA148="LCERT", 'full menu'!AA148="LERT",'full menu'!AA148="FCERT",'full menu'!AA148="FERT"),"ERTs",IF(OR('full menu'!AA148="FCMT",'full menu'!AA148="FMT",'full menu'!AA148="LMT",'full menu'!AA148="LCMT"),"MTs",IF(OR('full menu'!AA148="LCIT",'full menu'!AA148="FCIT",'full menu'!AA148="LIT",'full menu'!AA148="FIT"),"ITs",IF(OR('full menu'!AA148="MwERT", 'full menu'!AA148="ERwMT", 'full menu'!AA148="M&amp;ERT", 'full menu'!AA148="MwIT", 'full menu'!AA148="IwMT", 'full menu'!AA148="M&amp;IT", 'full menu'!AA148="IwERT", 'full menu'!AA148="ERwIT", 'full menu'!AA148="I&amp;ERT", 'full menu'!AA148="ER&amp;M&amp;IT"),"MixedTs",IF('full menu'!AA148="UD","UD",IF('full menu'!AA148="LSD","LSD",IF('full menu'!AA148="WSD","WSD",IF('full menu'!AA148="UASC","UASC",""))))))))))</f>
        <v>MixedTs</v>
      </c>
      <c r="AB148" t="str">
        <f>IF('full menu'!AB148="MDC","MDC",IF(OR('full menu'!AB148="PERF",'full menu'!AB148="AERF",'full menu'!AB148="PCB"),"ERfix",IF(OR('full menu'!AB148="ACB", 'full menu'!AB148="LCERT", 'full menu'!AB148="LERT",'full menu'!AB148="FCERT",'full menu'!AB148="FERT"),"ERTs",IF(OR('full menu'!AB148="FCMT",'full menu'!AB148="FMT",'full menu'!AB148="LMT",'full menu'!AB148="LCMT"),"MTs",IF(OR('full menu'!AB148="LCIT",'full menu'!AB148="FCIT",'full menu'!AB148="LIT",'full menu'!AB148="FIT"),"ITs",IF(OR('full menu'!AB148="MwERT", 'full menu'!AB148="ERwMT", 'full menu'!AB148="M&amp;ERT", 'full menu'!AB148="MwIT", 'full menu'!AB148="IwMT", 'full menu'!AB148="M&amp;IT", 'full menu'!AB148="IwERT", 'full menu'!AB148="ERwIT", 'full menu'!AB148="I&amp;ERT", 'full menu'!AB148="ER&amp;M&amp;IT"),"MixedTs",IF('full menu'!AB148="UD","UD",IF('full menu'!AB148="LSD","LSD",IF('full menu'!AB148="WSD","WSD",IF('full menu'!AB148="UASC","UASC",""))))))))))</f>
        <v>MixedTs</v>
      </c>
      <c r="AC148" t="str">
        <f>IF('full menu'!AC148="MDC","MDC",IF(OR('full menu'!AC148="PERF",'full menu'!AC148="AERF",'full menu'!AC148="PCB"),"ERfix",IF(OR('full menu'!AC148="ACB", 'full menu'!AC148="LCERT", 'full menu'!AC148="LERT",'full menu'!AC148="FCERT",'full menu'!AC148="FERT"),"ERTs",IF(OR('full menu'!AC148="FCMT",'full menu'!AC148="FMT",'full menu'!AC148="LMT",'full menu'!AC148="LCMT"),"MTs",IF(OR('full menu'!AC148="LCIT",'full menu'!AC148="FCIT",'full menu'!AC148="LIT",'full menu'!AC148="FIT"),"ITs",IF(OR('full menu'!AC148="MwERT", 'full menu'!AC148="ERwMT", 'full menu'!AC148="M&amp;ERT", 'full menu'!AC148="MwIT", 'full menu'!AC148="IwMT", 'full menu'!AC148="M&amp;IT", 'full menu'!AC148="IwERT", 'full menu'!AC148="ERwIT", 'full menu'!AC148="I&amp;ERT", 'full menu'!AC148="ER&amp;M&amp;IT"),"MixedTs",IF('full menu'!AC148="UD","UD",IF('full menu'!AC148="LSD","LSD",IF('full menu'!AC148="WSD","WSD",IF('full menu'!AC148="UASC","UASC",""))))))))))</f>
        <v>MixedTs</v>
      </c>
      <c r="AD148" t="str">
        <f>IF('full menu'!AD148="MDC","MDC",IF(OR('full menu'!AD148="PERF",'full menu'!AD148="AERF",'full menu'!AD148="PCB"),"ERfix",IF(OR('full menu'!AD148="ACB", 'full menu'!AD148="LCERT", 'full menu'!AD148="LERT",'full menu'!AD148="FCERT",'full menu'!AD148="FERT"),"ERTs",IF(OR('full menu'!AD148="FCMT",'full menu'!AD148="FMT",'full menu'!AD148="LMT",'full menu'!AD148="LCMT"),"MTs",IF(OR('full menu'!AD148="LCIT",'full menu'!AD148="FCIT",'full menu'!AD148="LIT",'full menu'!AD148="FIT"),"ITs",IF(OR('full menu'!AD148="MwERT", 'full menu'!AD148="ERwMT", 'full menu'!AD148="M&amp;ERT", 'full menu'!AD148="MwIT", 'full menu'!AD148="IwMT", 'full menu'!AD148="M&amp;IT", 'full menu'!AD148="IwERT", 'full menu'!AD148="ERwIT", 'full menu'!AD148="I&amp;ERT", 'full menu'!AD148="ER&amp;M&amp;IT"),"MixedTs",IF('full menu'!AD148="UD","UD",IF('full menu'!AD148="LSD","LSD",IF('full menu'!AD148="WSD","WSD",IF('full menu'!AD148="UASC","UASC",""))))))))))</f>
        <v>MixedTs</v>
      </c>
      <c r="AE148" t="str">
        <f>IF('full menu'!AE148="MDC","MDC",IF(OR('full menu'!AE148="PERF",'full menu'!AE148="AERF",'full menu'!AE148="PCB"),"ERfix",IF(OR('full menu'!AE148="ACB", 'full menu'!AE148="LCERT", 'full menu'!AE148="LERT",'full menu'!AE148="FCERT",'full menu'!AE148="FERT"),"ERTs",IF(OR('full menu'!AE148="FCMT",'full menu'!AE148="FMT",'full menu'!AE148="LMT",'full menu'!AE148="LCMT"),"MTs",IF(OR('full menu'!AE148="LCIT",'full menu'!AE148="FCIT",'full menu'!AE148="LIT",'full menu'!AE148="FIT"),"ITs",IF(OR('full menu'!AE148="MwERT", 'full menu'!AE148="ERwMT", 'full menu'!AE148="M&amp;ERT", 'full menu'!AE148="MwIT", 'full menu'!AE148="IwMT", 'full menu'!AE148="M&amp;IT", 'full menu'!AE148="IwERT", 'full menu'!AE148="ERwIT", 'full menu'!AE148="I&amp;ERT", 'full menu'!AE148="ER&amp;M&amp;IT"),"MixedTs",IF('full menu'!AE148="UD","UD",IF('full menu'!AE148="LSD","LSD",IF('full menu'!AE148="WSD","WSD",IF('full menu'!AE148="UASC","UASC",""))))))))))</f>
        <v>MixedTs</v>
      </c>
      <c r="AF148" t="str">
        <f>IF('full menu'!AF148="MDC","MDC",IF(OR('full menu'!AF148="PERF",'full menu'!AF148="AERF",'full menu'!AF148="PCB"),"ERfix",IF(OR('full menu'!AF148="ACB", 'full menu'!AF148="LCERT", 'full menu'!AF148="LERT",'full menu'!AF148="FCERT",'full menu'!AF148="FERT"),"ERTs",IF(OR('full menu'!AF148="FCMT",'full menu'!AF148="FMT",'full menu'!AF148="LMT",'full menu'!AF148="LCMT"),"MTs",IF(OR('full menu'!AF148="LCIT",'full menu'!AF148="FCIT",'full menu'!AF148="LIT",'full menu'!AF148="FIT"),"ITs",IF(OR('full menu'!AF148="MwERT", 'full menu'!AF148="ERwMT", 'full menu'!AF148="M&amp;ERT", 'full menu'!AF148="MwIT", 'full menu'!AF148="IwMT", 'full menu'!AF148="M&amp;IT", 'full menu'!AF148="IwERT", 'full menu'!AF148="ERwIT", 'full menu'!AF148="I&amp;ERT", 'full menu'!AF148="ER&amp;M&amp;IT"),"MixedTs",IF('full menu'!AF148="UD","UD",IF('full menu'!AF148="LSD","LSD",IF('full menu'!AF148="WSD","WSD",IF('full menu'!AF148="UASC","UASC",""))))))))))</f>
        <v>MixedTs</v>
      </c>
      <c r="AG148" t="str">
        <f>IF('full menu'!AG148="MDC","MDC",IF(OR('full menu'!AG148="PERF",'full menu'!AG148="AERF",'full menu'!AG148="PCB"),"ERfix",IF(OR('full menu'!AG148="ACB", 'full menu'!AG148="LCERT", 'full menu'!AG148="LERT",'full menu'!AG148="FCERT",'full menu'!AG148="FERT"),"ERTs",IF(OR('full menu'!AG148="FCMT",'full menu'!AG148="FMT",'full menu'!AG148="LMT",'full menu'!AG148="LCMT"),"MTs",IF(OR('full menu'!AG148="LCIT",'full menu'!AG148="FCIT",'full menu'!AG148="LIT",'full menu'!AG148="FIT"),"ITs",IF(OR('full menu'!AG148="MwERT", 'full menu'!AG148="ERwMT", 'full menu'!AG148="M&amp;ERT", 'full menu'!AG148="MwIT", 'full menu'!AG148="IwMT", 'full menu'!AG148="M&amp;IT", 'full menu'!AG148="IwERT", 'full menu'!AG148="ERwIT", 'full menu'!AG148="I&amp;ERT", 'full menu'!AG148="ER&amp;M&amp;IT"),"MixedTs",IF('full menu'!AG148="UD","UD",IF('full menu'!AG148="LSD","LSD",IF('full menu'!AG148="WSD","WSD",IF('full menu'!AG148="UASC","UASC",""))))))))))</f>
        <v>MixedTs</v>
      </c>
      <c r="AH148" t="str">
        <f>IF('full menu'!AH148="MDC","MDC",IF(OR('full menu'!AH148="PERF",'full menu'!AH148="AERF",'full menu'!AH148="PCB"),"ERfix",IF(OR('full menu'!AH148="ACB", 'full menu'!AH148="LCERT", 'full menu'!AH148="LERT",'full menu'!AH148="FCERT",'full menu'!AH148="FERT"),"ERTs",IF(OR('full menu'!AH148="FCMT",'full menu'!AH148="FMT",'full menu'!AH148="LMT",'full menu'!AH148="LCMT"),"MTs",IF(OR('full menu'!AH148="LCIT",'full menu'!AH148="FCIT",'full menu'!AH148="LIT",'full menu'!AH148="FIT"),"ITs",IF(OR('full menu'!AH148="MwERT", 'full menu'!AH148="ERwMT", 'full menu'!AH148="M&amp;ERT", 'full menu'!AH148="MwIT", 'full menu'!AH148="IwMT", 'full menu'!AH148="M&amp;IT", 'full menu'!AH148="IwERT", 'full menu'!AH148="ERwIT", 'full menu'!AH148="I&amp;ERT", 'full menu'!AH148="ER&amp;M&amp;IT"),"MixedTs",IF('full menu'!AH148="UD","UD",IF('full menu'!AH148="LSD","LSD",IF('full menu'!AH148="WSD","WSD",IF('full menu'!AH148="UASC","UASC",""))))))))))</f>
        <v>MixedTs</v>
      </c>
      <c r="AI148" t="str">
        <f>IF('full menu'!AI148="MDC","MDC",IF(OR('full menu'!AI148="PERF",'full menu'!AI148="AERF",'full menu'!AI148="PCB"),"ERfix",IF(OR('full menu'!AI148="ACB", 'full menu'!AI148="LCERT", 'full menu'!AI148="LERT",'full menu'!AI148="FCERT",'full menu'!AI148="FERT"),"ERTs",IF(OR('full menu'!AI148="FCMT",'full menu'!AI148="FMT",'full menu'!AI148="LMT",'full menu'!AI148="LCMT"),"MTs",IF(OR('full menu'!AI148="LCIT",'full menu'!AI148="FCIT",'full menu'!AI148="LIT",'full menu'!AI148="FIT"),"ITs",IF(OR('full menu'!AI148="MwERT", 'full menu'!AI148="ERwMT", 'full menu'!AI148="M&amp;ERT", 'full menu'!AI148="MwIT", 'full menu'!AI148="IwMT", 'full menu'!AI148="M&amp;IT", 'full menu'!AI148="IwERT", 'full menu'!AI148="ERwIT", 'full menu'!AI148="I&amp;ERT", 'full menu'!AI148="ER&amp;M&amp;IT"),"MixedTs",IF('full menu'!AI148="UD","UD",IF('full menu'!AI148="LSD","LSD",IF('full menu'!AI148="WSD","WSD",IF('full menu'!AI148="UASC","UASC",""))))))))))</f>
        <v/>
      </c>
      <c r="AJ148" t="str">
        <f>IF('full menu'!AJ148="MDC","MDC",IF(OR('full menu'!AJ148="PERF",'full menu'!AJ148="AERF",'full menu'!AJ148="PCB"),"ERfix",IF(OR('full menu'!AJ148="ACB", 'full menu'!AJ148="LCERT", 'full menu'!AJ148="LERT",'full menu'!AJ148="FCERT",'full menu'!AJ148="FERT"),"ERTs",IF(OR('full menu'!AJ148="FCMT",'full menu'!AJ148="FMT",'full menu'!AJ148="LMT",'full menu'!AJ148="LCMT"),"MTs",IF(OR('full menu'!AJ148="LCIT",'full menu'!AJ148="FCIT",'full menu'!AJ148="LIT",'full menu'!AJ148="FIT"),"ITs",IF(OR('full menu'!AJ148="MwERT", 'full menu'!AJ148="ERwMT", 'full menu'!AJ148="M&amp;ERT", 'full menu'!AJ148="MwIT", 'full menu'!AJ148="IwMT", 'full menu'!AJ148="M&amp;IT", 'full menu'!AJ148="IwERT", 'full menu'!AJ148="ERwIT", 'full menu'!AJ148="I&amp;ERT", 'full menu'!AJ148="ER&amp;M&amp;IT"),"MixedTs",IF('full menu'!AJ148="UD","UD",IF('full menu'!AJ148="LSD","LSD",IF('full menu'!AJ148="WSD","WSD",IF('full menu'!AJ148="UASC","UASC",""))))))))))</f>
        <v/>
      </c>
      <c r="AK148" t="str">
        <f>IF('full menu'!AK148="MDC","MDC",IF(OR('full menu'!AK148="PERF",'full menu'!AK148="AERF",'full menu'!AK148="PCB"),"ERfix",IF(OR('full menu'!AK148="ACB", 'full menu'!AK148="LCERT", 'full menu'!AK148="LERT",'full menu'!AK148="FCERT",'full menu'!AK148="FERT"),"ERTs",IF(OR('full menu'!AK148="FCMT",'full menu'!AK148="FMT",'full menu'!AK148="LMT",'full menu'!AK148="LCMT"),"MTs",IF(OR('full menu'!AK148="LCIT",'full menu'!AK148="FCIT",'full menu'!AK148="LIT",'full menu'!AK148="FIT"),"ITs",IF(OR('full menu'!AK148="MwERT", 'full menu'!AK148="ERwMT", 'full menu'!AK148="M&amp;ERT", 'full menu'!AK148="MwIT", 'full menu'!AK148="IwMT", 'full menu'!AK148="M&amp;IT", 'full menu'!AK148="IwERT", 'full menu'!AK148="ERwIT", 'full menu'!AK148="I&amp;ERT", 'full menu'!AK148="ER&amp;M&amp;IT"),"MixedTs",IF('full menu'!AK148="UD","UD",IF('full menu'!AK148="LSD","LSD",IF('full menu'!AK148="WSD","WSD",IF('full menu'!AK148="UASC","UASC",""))))))))))</f>
        <v/>
      </c>
      <c r="AL148" t="str">
        <f>IF('full menu'!AL148="MDC","MDC",IF(OR('full menu'!AL148="PERF",'full menu'!AL148="AERF",'full menu'!AL148="PCB"),"ERfix",IF(OR('full menu'!AL148="ACB", 'full menu'!AL148="LCERT", 'full menu'!AL148="LERT",'full menu'!AL148="FCERT",'full menu'!AL148="FERT"),"ERTs",IF(OR('full menu'!AL148="FCMT",'full menu'!AL148="FMT",'full menu'!AL148="LMT",'full menu'!AL148="LCMT"),"MTs",IF(OR('full menu'!AL148="LCIT",'full menu'!AL148="FCIT",'full menu'!AL148="LIT",'full menu'!AL148="FIT"),"ITs",IF(OR('full menu'!AL148="MwERT", 'full menu'!AL148="ERwMT", 'full menu'!AL148="M&amp;ERT", 'full menu'!AL148="MwIT", 'full menu'!AL148="IwMT", 'full menu'!AL148="M&amp;IT", 'full menu'!AL148="IwERT", 'full menu'!AL148="ERwIT", 'full menu'!AL148="I&amp;ERT", 'full menu'!AL148="ER&amp;M&amp;IT"),"MixedTs",IF('full menu'!AL148="UD","UD",IF('full menu'!AL148="LSD","LSD",IF('full menu'!AL148="WSD","WSD",IF('full menu'!AL148="UASC","UASC",""))))))))))</f>
        <v/>
      </c>
      <c r="AM148" t="str">
        <f>IF('full menu'!AM148="MDC","MDC",IF(OR('full menu'!AM148="PERF",'full menu'!AM148="AERF",'full menu'!AM148="PCB"),"ERfix",IF(OR('full menu'!AM148="ACB", 'full menu'!AM148="LCERT", 'full menu'!AM148="LERT",'full menu'!AM148="FCERT",'full menu'!AM148="FERT"),"ERTs",IF(OR('full menu'!AM148="FCMT",'full menu'!AM148="FMT",'full menu'!AM148="LMT",'full menu'!AM148="LCMT"),"MTs",IF(OR('full menu'!AM148="LCIT",'full menu'!AM148="FCIT",'full menu'!AM148="LIT",'full menu'!AM148="FIT"),"ITs",IF(OR('full menu'!AM148="MwERT", 'full menu'!AM148="ERwMT", 'full menu'!AM148="M&amp;ERT", 'full menu'!AM148="MwIT", 'full menu'!AM148="IwMT", 'full menu'!AM148="M&amp;IT", 'full menu'!AM148="IwERT", 'full menu'!AM148="ERwIT", 'full menu'!AM148="I&amp;ERT", 'full menu'!AM148="ER&amp;M&amp;IT"),"MixedTs",IF('full menu'!AM148="UD","UD",IF('full menu'!AM148="LSD","LSD",IF('full menu'!AM148="WSD","WSD",IF('full menu'!AM148="UASC","UASC",""))))))))))</f>
        <v/>
      </c>
      <c r="AN148" t="str">
        <f>IF('full menu'!AN148="MDC","MDC",IF(OR('full menu'!AN148="PERF",'full menu'!AN148="AERF",'full menu'!AN148="PCB"),"ERfix",IF(OR('full menu'!AN148="ACB", 'full menu'!AN148="LCERT", 'full menu'!AN148="LERT",'full menu'!AN148="FCERT",'full menu'!AN148="FERT"),"ERTs",IF(OR('full menu'!AN148="FCMT",'full menu'!AN148="FMT",'full menu'!AN148="LMT",'full menu'!AN148="LCMT"),"MTs",IF(OR('full menu'!AN148="LCIT",'full menu'!AN148="FCIT",'full menu'!AN148="LIT",'full menu'!AN148="FIT"),"ITs",IF(OR('full menu'!AN148="MwERT", 'full menu'!AN148="ERwMT", 'full menu'!AN148="M&amp;ERT", 'full menu'!AN148="MwIT", 'full menu'!AN148="IwMT", 'full menu'!AN148="M&amp;IT", 'full menu'!AN148="IwERT", 'full menu'!AN148="ERwIT", 'full menu'!AN148="I&amp;ERT", 'full menu'!AN148="ER&amp;M&amp;IT"),"MixedTs",IF('full menu'!AN148="UD","UD",IF('full menu'!AN148="LSD","LSD",IF('full menu'!AN148="WSD","WSD",IF('full menu'!AN148="UASC","UASC",""))))))))))</f>
        <v/>
      </c>
      <c r="AO148" t="str">
        <f>IF('full menu'!AO148="MDC","MDC",IF(OR('full menu'!AO148="PERF",'full menu'!AO148="AERF",'full menu'!AO148="PCB"),"ERfix",IF(OR('full menu'!AO148="ACB", 'full menu'!AO148="LCERT", 'full menu'!AO148="LERT",'full menu'!AO148="FCERT",'full menu'!AO148="FERT"),"ERTs",IF(OR('full menu'!AO148="FCMT",'full menu'!AO148="FMT",'full menu'!AO148="LMT",'full menu'!AO148="LCMT"),"MTs",IF(OR('full menu'!AO148="LCIT",'full menu'!AO148="FCIT",'full menu'!AO148="LIT",'full menu'!AO148="FIT"),"ITs",IF(OR('full menu'!AO148="MwERT", 'full menu'!AO148="ERwMT", 'full menu'!AO148="M&amp;ERT", 'full menu'!AO148="MwIT", 'full menu'!AO148="IwMT", 'full menu'!AO148="M&amp;IT", 'full menu'!AO148="IwERT", 'full menu'!AO148="ERwIT", 'full menu'!AO148="I&amp;ERT", 'full menu'!AO148="ER&amp;M&amp;IT"),"MixedTs",IF('full menu'!AO148="UD","UD",IF('full menu'!AO148="LSD","LSD",IF('full menu'!AO148="WSD","WSD",IF('full menu'!AO148="UASC","UASC",""))))))))))</f>
        <v/>
      </c>
      <c r="AP148" t="str">
        <f>IF('full menu'!AP148="MDC","MDC",IF(OR('full menu'!AP148="PERF",'full menu'!AP148="AERF",'full menu'!AP148="PCB"),"ERfix",IF(OR('full menu'!AP148="ACB", 'full menu'!AP148="LCERT", 'full menu'!AP148="LERT",'full menu'!AP148="FCERT",'full menu'!AP148="FERT"),"ERTs",IF(OR('full menu'!AP148="FCMT",'full menu'!AP148="FMT",'full menu'!AP148="LMT",'full menu'!AP148="LCMT"),"MTs",IF(OR('full menu'!AP148="LCIT",'full menu'!AP148="FCIT",'full menu'!AP148="LIT",'full menu'!AP148="FIT"),"ITs",IF(OR('full menu'!AP148="MwERT", 'full menu'!AP148="ERwMT", 'full menu'!AP148="M&amp;ERT", 'full menu'!AP148="MwIT", 'full menu'!AP148="IwMT", 'full menu'!AP148="M&amp;IT", 'full menu'!AP148="IwERT", 'full menu'!AP148="ERwIT", 'full menu'!AP148="I&amp;ERT", 'full menu'!AP148="ER&amp;M&amp;IT"),"MixedTs",IF('full menu'!AP148="UD","UD",IF('full menu'!AP148="LSD","LSD",IF('full menu'!AP148="WSD","WSD",IF('full menu'!AP148="UASC","UASC",""))))))))))</f>
        <v/>
      </c>
      <c r="AQ148" t="str">
        <f>IF('full menu'!AQ148="MDC","MDC",IF(OR('full menu'!AQ148="PERF",'full menu'!AQ148="AERF",'full menu'!AQ148="PCB"),"ERfix",IF(OR('full menu'!AQ148="ACB", 'full menu'!AQ148="LCERT", 'full menu'!AQ148="LERT",'full menu'!AQ148="FCERT",'full menu'!AQ148="FERT"),"ERTs",IF(OR('full menu'!AQ148="FCMT",'full menu'!AQ148="FMT",'full menu'!AQ148="LMT",'full menu'!AQ148="LCMT"),"MTs",IF(OR('full menu'!AQ148="LCIT",'full menu'!AQ148="FCIT",'full menu'!AQ148="LIT",'full menu'!AQ148="FIT"),"ITs",IF(OR('full menu'!AQ148="MwERT", 'full menu'!AQ148="ERwMT", 'full menu'!AQ148="M&amp;ERT", 'full menu'!AQ148="MwIT", 'full menu'!AQ148="IwMT", 'full menu'!AQ148="M&amp;IT", 'full menu'!AQ148="IwERT", 'full menu'!AQ148="ERwIT", 'full menu'!AQ148="I&amp;ERT", 'full menu'!AQ148="ER&amp;M&amp;IT"),"MixedTs",IF('full menu'!AQ148="UD","UD",IF('full menu'!AQ148="LSD","LSD",IF('full menu'!AQ148="WSD","WSD",IF('full menu'!AQ148="UASC","UASC",""))))))))))</f>
        <v/>
      </c>
      <c r="AR148" t="str">
        <f>IF('full menu'!AR148="MDC","MDC",IF(OR('full menu'!AR148="PERF",'full menu'!AR148="AERF",'full menu'!AR148="PCB"),"ERfix",IF(OR('full menu'!AR148="ACB", 'full menu'!AR148="LCERT", 'full menu'!AR148="LERT",'full menu'!AR148="FCERT",'full menu'!AR148="FERT"),"ERTs",IF(OR('full menu'!AR148="FCMT",'full menu'!AR148="FMT",'full menu'!AR148="LMT",'full menu'!AR148="LCMT"),"MTs",IF(OR('full menu'!AR148="LCIT",'full menu'!AR148="FCIT",'full menu'!AR148="LIT",'full menu'!AR148="FIT"),"ITs",IF(OR('full menu'!AR148="MwERT", 'full menu'!AR148="ERwMT", 'full menu'!AR148="M&amp;ERT", 'full menu'!AR148="MwIT", 'full menu'!AR148="IwMT", 'full menu'!AR148="M&amp;IT", 'full menu'!AR148="IwERT", 'full menu'!AR148="ERwIT", 'full menu'!AR148="I&amp;ERT", 'full menu'!AR148="ER&amp;M&amp;IT"),"MixedTs",IF('full menu'!AR148="UD","UD",IF('full menu'!AR148="LSD","LSD",IF('full menu'!AR148="WSD","WSD",IF('full menu'!AR148="UASC","UASC",""))))))))))</f>
        <v/>
      </c>
      <c r="AS148" t="str">
        <f>IF('full menu'!AS148="MDC","MDC",IF(OR('full menu'!AS148="PERF",'full menu'!AS148="AERF",'full menu'!AS148="PCB"),"ERfix",IF(OR('full menu'!AS148="ACB", 'full menu'!AS148="LCERT", 'full menu'!AS148="LERT",'full menu'!AS148="FCERT",'full menu'!AS148="FERT"),"ERTs",IF(OR('full menu'!AS148="FCMT",'full menu'!AS148="FMT",'full menu'!AS148="LMT",'full menu'!AS148="LCMT"),"MTs",IF(OR('full menu'!AS148="LCIT",'full menu'!AS148="FCIT",'full menu'!AS148="LIT",'full menu'!AS148="FIT"),"ITs",IF(OR('full menu'!AS148="MwERT", 'full menu'!AS148="ERwMT", 'full menu'!AS148="M&amp;ERT", 'full menu'!AS148="MwIT", 'full menu'!AS148="IwMT", 'full menu'!AS148="M&amp;IT", 'full menu'!AS148="IwERT", 'full menu'!AS148="ERwIT", 'full menu'!AS148="I&amp;ERT", 'full menu'!AS148="ER&amp;M&amp;IT"),"MixedTs",IF('full menu'!AS148="UD","UD",IF('full menu'!AS148="LSD","LSD",IF('full menu'!AS148="WSD","WSD",IF('full menu'!AS148="UASC","UASC",""))))))))))</f>
        <v/>
      </c>
      <c r="AT148" t="str">
        <f>IF('full menu'!AT148="MDC","MDC",IF(OR('full menu'!AT148="PERF",'full menu'!AT148="AERF",'full menu'!AT148="PCB"),"ERfix",IF(OR('full menu'!AT148="ACB", 'full menu'!AT148="LCERT", 'full menu'!AT148="LERT",'full menu'!AT148="FCERT",'full menu'!AT148="FERT"),"ERTs",IF(OR('full menu'!AT148="FCMT",'full menu'!AT148="FMT",'full menu'!AT148="LMT",'full menu'!AT148="LCMT"),"MTs",IF(OR('full menu'!AT148="LCIT",'full menu'!AT148="FCIT",'full menu'!AT148="LIT",'full menu'!AT148="FIT"),"ITs",IF(OR('full menu'!AT148="MwERT", 'full menu'!AT148="ERwMT", 'full menu'!AT148="M&amp;ERT", 'full menu'!AT148="MwIT", 'full menu'!AT148="IwMT", 'full menu'!AT148="M&amp;IT", 'full menu'!AT148="IwERT", 'full menu'!AT148="ERwIT", 'full menu'!AT148="I&amp;ERT", 'full menu'!AT148="ER&amp;M&amp;IT"),"MixedTs",IF('full menu'!AT148="UD","UD",IF('full menu'!AT148="LSD","LSD",IF('full menu'!AT148="WSD","WSD",IF('full menu'!AT148="UASC","UASC",""))))))))))</f>
        <v/>
      </c>
      <c r="AU148" t="str">
        <f>IF('full menu'!AU148="MDC","MDC",IF(OR('full menu'!AU148="PERF",'full menu'!AU148="AERF",'full menu'!AU148="PCB"),"ERfix",IF(OR('full menu'!AU148="ACB", 'full menu'!AU148="LCERT", 'full menu'!AU148="LERT",'full menu'!AU148="FCERT",'full menu'!AU148="FERT"),"ERTs",IF(OR('full menu'!AU148="FCMT",'full menu'!AU148="FMT",'full menu'!AU148="LMT",'full menu'!AU148="LCMT"),"MTs",IF(OR('full menu'!AU148="LCIT",'full menu'!AU148="FCIT",'full menu'!AU148="LIT",'full menu'!AU148="FIT"),"ITs",IF(OR('full menu'!AU148="MwERT", 'full menu'!AU148="ERwMT", 'full menu'!AU148="M&amp;ERT", 'full menu'!AU148="MwIT", 'full menu'!AU148="IwMT", 'full menu'!AU148="M&amp;IT", 'full menu'!AU148="IwERT", 'full menu'!AU148="ERwIT", 'full menu'!AU148="I&amp;ERT", 'full menu'!AU148="ER&amp;M&amp;IT"),"MixedTs",IF('full menu'!AU148="UD","UD",IF('full menu'!AU148="LSD","LSD",IF('full menu'!AU148="WSD","WSD",IF('full menu'!AU148="UASC","UASC",""))))))))))</f>
        <v/>
      </c>
      <c r="AV148" t="str">
        <f>IF('full menu'!AV148="MDC","MDC",IF(OR('full menu'!AV148="PERF",'full menu'!AV148="AERF",'full menu'!AV148="PCB"),"ERfix",IF(OR('full menu'!AV148="ACB", 'full menu'!AV148="LCERT", 'full menu'!AV148="LERT",'full menu'!AV148="FCERT",'full menu'!AV148="FERT"),"ERTs",IF(OR('full menu'!AV148="FCMT",'full menu'!AV148="FMT",'full menu'!AV148="LMT",'full menu'!AV148="LCMT"),"MTs",IF(OR('full menu'!AV148="LCIT",'full menu'!AV148="FCIT",'full menu'!AV148="LIT",'full menu'!AV148="FIT"),"ITs",IF(OR('full menu'!AV148="MwERT", 'full menu'!AV148="ERwMT", 'full menu'!AV148="M&amp;ERT", 'full menu'!AV148="MwIT", 'full menu'!AV148="IwMT", 'full menu'!AV148="M&amp;IT", 'full menu'!AV148="IwERT", 'full menu'!AV148="ERwIT", 'full menu'!AV148="I&amp;ERT", 'full menu'!AV148="ER&amp;M&amp;IT"),"MixedTs",IF('full menu'!AV148="UD","UD",IF('full menu'!AV148="LSD","LSD",IF('full menu'!AV148="WSD","WSD",IF('full menu'!AV148="UASC","UASC",""))))))))))</f>
        <v/>
      </c>
      <c r="AW148" t="str">
        <f>IF('full menu'!AW148="MDC","MDC",IF(OR('full menu'!AW148="PERF",'full menu'!AW148="AERF",'full menu'!AW148="PCB"),"ERfix",IF(OR('full menu'!AW148="ACB", 'full menu'!AW148="LCERT", 'full menu'!AW148="LERT",'full menu'!AW148="FCERT",'full menu'!AW148="FERT"),"ERTs",IF(OR('full menu'!AW148="FCMT",'full menu'!AW148="FMT",'full menu'!AW148="LMT",'full menu'!AW148="LCMT"),"MTs",IF(OR('full menu'!AW148="LCIT",'full menu'!AW148="FCIT",'full menu'!AW148="LIT",'full menu'!AW148="FIT"),"ITs",IF(OR('full menu'!AW148="MwERT", 'full menu'!AW148="ERwMT", 'full menu'!AW148="M&amp;ERT", 'full menu'!AW148="MwIT", 'full menu'!AW148="IwMT", 'full menu'!AW148="M&amp;IT", 'full menu'!AW148="IwERT", 'full menu'!AW148="ERwIT", 'full menu'!AW148="I&amp;ERT", 'full menu'!AW148="ER&amp;M&amp;IT"),"MixedTs",IF('full menu'!AW148="UD","UD",IF('full menu'!AW148="LSD","LSD",IF('full menu'!AW148="WSD","WSD",IF('full menu'!AW148="UASC","UASC",""))))))))))</f>
        <v/>
      </c>
      <c r="AX148" t="str">
        <f>IF('full menu'!AX148="MDC","MDC",IF(OR('full menu'!AX148="PERF",'full menu'!AX148="AERF",'full menu'!AX148="PCB"),"ERfix",IF(OR('full menu'!AX148="ACB", 'full menu'!AX148="LCERT", 'full menu'!AX148="LERT",'full menu'!AX148="FCERT",'full menu'!AX148="FERT"),"ERTs",IF(OR('full menu'!AX148="FCMT",'full menu'!AX148="FMT",'full menu'!AX148="LMT",'full menu'!AX148="LCMT"),"MTs",IF(OR('full menu'!AX148="LCIT",'full menu'!AX148="FCIT",'full menu'!AX148="LIT",'full menu'!AX148="FIT"),"ITs",IF(OR('full menu'!AX148="MwERT", 'full menu'!AX148="ERwMT", 'full menu'!AX148="M&amp;ERT", 'full menu'!AX148="MwIT", 'full menu'!AX148="IwMT", 'full menu'!AX148="M&amp;IT", 'full menu'!AX148="IwERT", 'full menu'!AX148="ERwIT", 'full menu'!AX148="I&amp;ERT", 'full menu'!AX148="ER&amp;M&amp;IT"),"MixedTs",IF('full menu'!AX148="UD","UD",IF('full menu'!AX148="LSD","LSD",IF('full menu'!AX148="WSD","WSD",IF('full menu'!AX148="UASC","UASC",""))))))))))</f>
        <v/>
      </c>
      <c r="AY148" t="str">
        <f>IF('full menu'!AY148="MDC","MDC",IF(OR('full menu'!AY148="PERF",'full menu'!AY148="AERF",'full menu'!AY148="PCB"),"ERfix",IF(OR('full menu'!AY148="ACB", 'full menu'!AY148="LCERT", 'full menu'!AY148="LERT",'full menu'!AY148="FCERT",'full menu'!AY148="FERT"),"ERTs",IF(OR('full menu'!AY148="FCMT",'full menu'!AY148="FMT",'full menu'!AY148="LMT",'full menu'!AY148="LCMT"),"MTs",IF(OR('full menu'!AY148="LCIT",'full menu'!AY148="FCIT",'full menu'!AY148="LIT",'full menu'!AY148="FIT"),"ITs",IF(OR('full menu'!AY148="MwERT", 'full menu'!AY148="ERwMT", 'full menu'!AY148="M&amp;ERT", 'full menu'!AY148="MwIT", 'full menu'!AY148="IwMT", 'full menu'!AY148="M&amp;IT", 'full menu'!AY148="IwERT", 'full menu'!AY148="ERwIT", 'full menu'!AY148="I&amp;ERT", 'full menu'!AY148="ER&amp;M&amp;IT"),"MixedTs",IF('full menu'!AY148="UD","UD",IF('full menu'!AY148="LSD","LSD",IF('full menu'!AY148="WSD","WSD",IF('full menu'!AY148="UASC","UASC",""))))))))))</f>
        <v/>
      </c>
    </row>
    <row r="149" spans="1:51" x14ac:dyDescent="0.3">
      <c r="A149" t="s">
        <v>172</v>
      </c>
      <c r="B149" t="str">
        <f>IF('full menu'!B149="MDC","MDC",IF(OR('full menu'!B149="PERF",'full menu'!B149="AERF",'full menu'!B149="PCB"),"ERfix",IF(OR('full menu'!B149="ACB", 'full menu'!B149="LCERT", 'full menu'!B149="LERT",'full menu'!B149="FCERT",'full menu'!B149="FERT"),"ERTs",IF(OR('full menu'!B149="FCMT",'full menu'!B149="FMT",'full menu'!B149="LMT",'full menu'!B149="LCMT"),"MTs",IF(OR('full menu'!B149="LCIT",'full menu'!B149="FCIT",'full menu'!B149="LIT",'full menu'!B149="FIT"),"ITs",IF(OR('full menu'!B149="MwERT", 'full menu'!B149="ERwMT", 'full menu'!B149="M&amp;ERT", 'full menu'!B149="MwIT", 'full menu'!B149="IwMT", 'full menu'!B149="M&amp;IT", 'full menu'!B149="IwERT", 'full menu'!B149="ERwIT", 'full menu'!B149="I&amp;ERT", 'full menu'!B149="ER&amp;M&amp;IT"),"MixedTs",IF('full menu'!B149="UD","UD",IF('full menu'!B149="LSD","LSD",IF('full menu'!B149="WSD","WSD",IF('full menu'!B149="UASC","UASC",""))))))))))</f>
        <v/>
      </c>
      <c r="C149" t="str">
        <f>IF('full menu'!C149="MDC","MDC",IF(OR('full menu'!C149="PERF",'full menu'!C149="AERF",'full menu'!C149="PCB"),"ERfix",IF(OR('full menu'!C149="ACB", 'full menu'!C149="LCERT", 'full menu'!C149="LERT",'full menu'!C149="FCERT",'full menu'!C149="FERT"),"ERTs",IF(OR('full menu'!C149="FCMT",'full menu'!C149="FMT",'full menu'!C149="LMT",'full menu'!C149="LCMT"),"MTs",IF(OR('full menu'!C149="LCIT",'full menu'!C149="FCIT",'full menu'!C149="LIT",'full menu'!C149="FIT"),"ITs",IF(OR('full menu'!C149="MwERT", 'full menu'!C149="ERwMT", 'full menu'!C149="M&amp;ERT", 'full menu'!C149="MwIT", 'full menu'!C149="IwMT", 'full menu'!C149="M&amp;IT", 'full menu'!C149="IwERT", 'full menu'!C149="ERwIT", 'full menu'!C149="I&amp;ERT", 'full menu'!C149="ER&amp;M&amp;IT"),"MixedTs",IF('full menu'!C149="UD","UD",IF('full menu'!C149="LSD","LSD",IF('full menu'!C149="WSD","WSD",IF('full menu'!C149="UASC","UASC",""))))))))))</f>
        <v/>
      </c>
      <c r="D149" t="str">
        <f>IF('full menu'!D149="MDC","MDC",IF(OR('full menu'!D149="PERF",'full menu'!D149="AERF",'full menu'!D149="PCB"),"ERfix",IF(OR('full menu'!D149="ACB", 'full menu'!D149="LCERT", 'full menu'!D149="LERT",'full menu'!D149="FCERT",'full menu'!D149="FERT"),"ERTs",IF(OR('full menu'!D149="FCMT",'full menu'!D149="FMT",'full menu'!D149="LMT",'full menu'!D149="LCMT"),"MTs",IF(OR('full menu'!D149="LCIT",'full menu'!D149="FCIT",'full menu'!D149="LIT",'full menu'!D149="FIT"),"ITs",IF(OR('full menu'!D149="MwERT", 'full menu'!D149="ERwMT", 'full menu'!D149="M&amp;ERT", 'full menu'!D149="MwIT", 'full menu'!D149="IwMT", 'full menu'!D149="M&amp;IT", 'full menu'!D149="IwERT", 'full menu'!D149="ERwIT", 'full menu'!D149="I&amp;ERT", 'full menu'!D149="ER&amp;M&amp;IT"),"MixedTs",IF('full menu'!D149="UD","UD",IF('full menu'!D149="LSD","LSD",IF('full menu'!D149="WSD","WSD",IF('full menu'!D149="UASC","UASC",""))))))))))</f>
        <v/>
      </c>
      <c r="E149" t="str">
        <f>IF('full menu'!E149="MDC","MDC",IF(OR('full menu'!E149="PERF",'full menu'!E149="AERF",'full menu'!E149="PCB"),"ERfix",IF(OR('full menu'!E149="ACB", 'full menu'!E149="LCERT", 'full menu'!E149="LERT",'full menu'!E149="FCERT",'full menu'!E149="FERT"),"ERTs",IF(OR('full menu'!E149="FCMT",'full menu'!E149="FMT",'full menu'!E149="LMT",'full menu'!E149="LCMT"),"MTs",IF(OR('full menu'!E149="LCIT",'full menu'!E149="FCIT",'full menu'!E149="LIT",'full menu'!E149="FIT"),"ITs",IF(OR('full menu'!E149="MwERT", 'full menu'!E149="ERwMT", 'full menu'!E149="M&amp;ERT", 'full menu'!E149="MwIT", 'full menu'!E149="IwMT", 'full menu'!E149="M&amp;IT", 'full menu'!E149="IwERT", 'full menu'!E149="ERwIT", 'full menu'!E149="I&amp;ERT", 'full menu'!E149="ER&amp;M&amp;IT"),"MixedTs",IF('full menu'!E149="UD","UD",IF('full menu'!E149="LSD","LSD",IF('full menu'!E149="WSD","WSD",IF('full menu'!E149="UASC","UASC",""))))))))))</f>
        <v/>
      </c>
      <c r="F149" t="str">
        <f>IF('full menu'!F149="MDC","MDC",IF(OR('full menu'!F149="PERF",'full menu'!F149="AERF",'full menu'!F149="PCB"),"ERfix",IF(OR('full menu'!F149="ACB", 'full menu'!F149="LCERT", 'full menu'!F149="LERT",'full menu'!F149="FCERT",'full menu'!F149="FERT"),"ERTs",IF(OR('full menu'!F149="FCMT",'full menu'!F149="FMT",'full menu'!F149="LMT",'full menu'!F149="LCMT"),"MTs",IF(OR('full menu'!F149="LCIT",'full menu'!F149="FCIT",'full menu'!F149="LIT",'full menu'!F149="FIT"),"ITs",IF(OR('full menu'!F149="MwERT", 'full menu'!F149="ERwMT", 'full menu'!F149="M&amp;ERT", 'full menu'!F149="MwIT", 'full menu'!F149="IwMT", 'full menu'!F149="M&amp;IT", 'full menu'!F149="IwERT", 'full menu'!F149="ERwIT", 'full menu'!F149="I&amp;ERT", 'full menu'!F149="ER&amp;M&amp;IT"),"MixedTs",IF('full menu'!F149="UD","UD",IF('full menu'!F149="LSD","LSD",IF('full menu'!F149="WSD","WSD",IF('full menu'!F149="UASC","UASC",""))))))))))</f>
        <v>LSD</v>
      </c>
      <c r="G149" t="str">
        <f>IF('full menu'!G149="MDC","MDC",IF(OR('full menu'!G149="PERF",'full menu'!G149="AERF",'full menu'!G149="PCB"),"ERfix",IF(OR('full menu'!G149="ACB", 'full menu'!G149="LCERT", 'full menu'!G149="LERT",'full menu'!G149="FCERT",'full menu'!G149="FERT"),"ERTs",IF(OR('full menu'!G149="FCMT",'full menu'!G149="FMT",'full menu'!G149="LMT",'full menu'!G149="LCMT"),"MTs",IF(OR('full menu'!G149="LCIT",'full menu'!G149="FCIT",'full menu'!G149="LIT",'full menu'!G149="FIT"),"ITs",IF(OR('full menu'!G149="MwERT", 'full menu'!G149="ERwMT", 'full menu'!G149="M&amp;ERT", 'full menu'!G149="MwIT", 'full menu'!G149="IwMT", 'full menu'!G149="M&amp;IT", 'full menu'!G149="IwERT", 'full menu'!G149="ERwIT", 'full menu'!G149="I&amp;ERT", 'full menu'!G149="ER&amp;M&amp;IT"),"MixedTs",IF('full menu'!G149="UD","UD",IF('full menu'!G149="LSD","LSD",IF('full menu'!G149="WSD","WSD",IF('full menu'!G149="UASC","UASC",""))))))))))</f>
        <v>LSD</v>
      </c>
      <c r="H149" t="str">
        <f>IF('full menu'!H149="MDC","MDC",IF(OR('full menu'!H149="PERF",'full menu'!H149="AERF",'full menu'!H149="PCB"),"ERfix",IF(OR('full menu'!H149="ACB", 'full menu'!H149="LCERT", 'full menu'!H149="LERT",'full menu'!H149="FCERT",'full menu'!H149="FERT"),"ERTs",IF(OR('full menu'!H149="FCMT",'full menu'!H149="FMT",'full menu'!H149="LMT",'full menu'!H149="LCMT"),"MTs",IF(OR('full menu'!H149="LCIT",'full menu'!H149="FCIT",'full menu'!H149="LIT",'full menu'!H149="FIT"),"ITs",IF(OR('full menu'!H149="MwERT", 'full menu'!H149="ERwMT", 'full menu'!H149="M&amp;ERT", 'full menu'!H149="MwIT", 'full menu'!H149="IwMT", 'full menu'!H149="M&amp;IT", 'full menu'!H149="IwERT", 'full menu'!H149="ERwIT", 'full menu'!H149="I&amp;ERT", 'full menu'!H149="ER&amp;M&amp;IT"),"MixedTs",IF('full menu'!H149="UD","UD",IF('full menu'!H149="LSD","LSD",IF('full menu'!H149="WSD","WSD",IF('full menu'!H149="UASC","UASC",""))))))))))</f>
        <v>LSD</v>
      </c>
      <c r="I149" t="str">
        <f>IF('full menu'!I149="MDC","MDC",IF(OR('full menu'!I149="PERF",'full menu'!I149="AERF",'full menu'!I149="PCB"),"ERfix",IF(OR('full menu'!I149="ACB", 'full menu'!I149="LCERT", 'full menu'!I149="LERT",'full menu'!I149="FCERT",'full menu'!I149="FERT"),"ERTs",IF(OR('full menu'!I149="FCMT",'full menu'!I149="FMT",'full menu'!I149="LMT",'full menu'!I149="LCMT"),"MTs",IF(OR('full menu'!I149="LCIT",'full menu'!I149="FCIT",'full menu'!I149="LIT",'full menu'!I149="FIT"),"ITs",IF(OR('full menu'!I149="MwERT", 'full menu'!I149="ERwMT", 'full menu'!I149="M&amp;ERT", 'full menu'!I149="MwIT", 'full menu'!I149="IwMT", 'full menu'!I149="M&amp;IT", 'full menu'!I149="IwERT", 'full menu'!I149="ERwIT", 'full menu'!I149="I&amp;ERT", 'full menu'!I149="ER&amp;M&amp;IT"),"MixedTs",IF('full menu'!I149="UD","UD",IF('full menu'!I149="LSD","LSD",IF('full menu'!I149="WSD","WSD",IF('full menu'!I149="UASC","UASC",""))))))))))</f>
        <v>LSD</v>
      </c>
      <c r="J149" t="str">
        <f>IF('full menu'!J149="MDC","MDC",IF(OR('full menu'!J149="PERF",'full menu'!J149="AERF",'full menu'!J149="PCB"),"ERfix",IF(OR('full menu'!J149="ACB", 'full menu'!J149="LCERT", 'full menu'!J149="LERT",'full menu'!J149="FCERT",'full menu'!J149="FERT"),"ERTs",IF(OR('full menu'!J149="FCMT",'full menu'!J149="FMT",'full menu'!J149="LMT",'full menu'!J149="LCMT"),"MTs",IF(OR('full menu'!J149="LCIT",'full menu'!J149="FCIT",'full menu'!J149="LIT",'full menu'!J149="FIT"),"ITs",IF(OR('full menu'!J149="MwERT", 'full menu'!J149="ERwMT", 'full menu'!J149="M&amp;ERT", 'full menu'!J149="MwIT", 'full menu'!J149="IwMT", 'full menu'!J149="M&amp;IT", 'full menu'!J149="IwERT", 'full menu'!J149="ERwIT", 'full menu'!J149="I&amp;ERT", 'full menu'!J149="ER&amp;M&amp;IT"),"MixedTs",IF('full menu'!J149="UD","UD",IF('full menu'!J149="LSD","LSD",IF('full menu'!J149="WSD","WSD",IF('full menu'!J149="UASC","UASC",""))))))))))</f>
        <v>LSD</v>
      </c>
      <c r="K149" t="str">
        <f>IF('full menu'!K149="MDC","MDC",IF(OR('full menu'!K149="PERF",'full menu'!K149="AERF",'full menu'!K149="PCB"),"ERfix",IF(OR('full menu'!K149="ACB", 'full menu'!K149="LCERT", 'full menu'!K149="LERT",'full menu'!K149="FCERT",'full menu'!K149="FERT"),"ERTs",IF(OR('full menu'!K149="FCMT",'full menu'!K149="FMT",'full menu'!K149="LMT",'full menu'!K149="LCMT"),"MTs",IF(OR('full menu'!K149="LCIT",'full menu'!K149="FCIT",'full menu'!K149="LIT",'full menu'!K149="FIT"),"ITs",IF(OR('full menu'!K149="MwERT", 'full menu'!K149="ERwMT", 'full menu'!K149="M&amp;ERT", 'full menu'!K149="MwIT", 'full menu'!K149="IwMT", 'full menu'!K149="M&amp;IT", 'full menu'!K149="IwERT", 'full menu'!K149="ERwIT", 'full menu'!K149="I&amp;ERT", 'full menu'!K149="ER&amp;M&amp;IT"),"MixedTs",IF('full menu'!K149="UD","UD",IF('full menu'!K149="LSD","LSD",IF('full menu'!K149="WSD","WSD",IF('full menu'!K149="UASC","UASC",""))))))))))</f>
        <v>LSD</v>
      </c>
      <c r="L149" t="str">
        <f>IF('full menu'!L149="MDC","MDC",IF(OR('full menu'!L149="PERF",'full menu'!L149="AERF",'full menu'!L149="PCB"),"ERfix",IF(OR('full menu'!L149="ACB", 'full menu'!L149="LCERT", 'full menu'!L149="LERT",'full menu'!L149="FCERT",'full menu'!L149="FERT"),"ERTs",IF(OR('full menu'!L149="FCMT",'full menu'!L149="FMT",'full menu'!L149="LMT",'full menu'!L149="LCMT"),"MTs",IF(OR('full menu'!L149="LCIT",'full menu'!L149="FCIT",'full menu'!L149="LIT",'full menu'!L149="FIT"),"ITs",IF(OR('full menu'!L149="MwERT", 'full menu'!L149="ERwMT", 'full menu'!L149="M&amp;ERT", 'full menu'!L149="MwIT", 'full menu'!L149="IwMT", 'full menu'!L149="M&amp;IT", 'full menu'!L149="IwERT", 'full menu'!L149="ERwIT", 'full menu'!L149="I&amp;ERT", 'full menu'!L149="ER&amp;M&amp;IT"),"MixedTs",IF('full menu'!L149="UD","UD",IF('full menu'!L149="LSD","LSD",IF('full menu'!L149="WSD","WSD",IF('full menu'!L149="UASC","UASC",""))))))))))</f>
        <v>LSD</v>
      </c>
      <c r="M149" t="str">
        <f>IF('full menu'!M149="MDC","MDC",IF(OR('full menu'!M149="PERF",'full menu'!M149="AERF",'full menu'!M149="PCB"),"ERfix",IF(OR('full menu'!M149="ACB", 'full menu'!M149="LCERT", 'full menu'!M149="LERT",'full menu'!M149="FCERT",'full menu'!M149="FERT"),"ERTs",IF(OR('full menu'!M149="FCMT",'full menu'!M149="FMT",'full menu'!M149="LMT",'full menu'!M149="LCMT"),"MTs",IF(OR('full menu'!M149="LCIT",'full menu'!M149="FCIT",'full menu'!M149="LIT",'full menu'!M149="FIT"),"ITs",IF(OR('full menu'!M149="MwERT", 'full menu'!M149="ERwMT", 'full menu'!M149="M&amp;ERT", 'full menu'!M149="MwIT", 'full menu'!M149="IwMT", 'full menu'!M149="M&amp;IT", 'full menu'!M149="IwERT", 'full menu'!M149="ERwIT", 'full menu'!M149="I&amp;ERT", 'full menu'!M149="ER&amp;M&amp;IT"),"MixedTs",IF('full menu'!M149="UD","UD",IF('full menu'!M149="LSD","LSD",IF('full menu'!M149="WSD","WSD",IF('full menu'!M149="UASC","UASC",""))))))))))</f>
        <v>LSD</v>
      </c>
      <c r="N149" t="str">
        <f>IF('full menu'!N149="MDC","MDC",IF(OR('full menu'!N149="PERF",'full menu'!N149="AERF",'full menu'!N149="PCB"),"ERfix",IF(OR('full menu'!N149="ACB", 'full menu'!N149="LCERT", 'full menu'!N149="LERT",'full menu'!N149="FCERT",'full menu'!N149="FERT"),"ERTs",IF(OR('full menu'!N149="FCMT",'full menu'!N149="FMT",'full menu'!N149="LMT",'full menu'!N149="LCMT"),"MTs",IF(OR('full menu'!N149="LCIT",'full menu'!N149="FCIT",'full menu'!N149="LIT",'full menu'!N149="FIT"),"ITs",IF(OR('full menu'!N149="MwERT", 'full menu'!N149="ERwMT", 'full menu'!N149="M&amp;ERT", 'full menu'!N149="MwIT", 'full menu'!N149="IwMT", 'full menu'!N149="M&amp;IT", 'full menu'!N149="IwERT", 'full menu'!N149="ERwIT", 'full menu'!N149="I&amp;ERT", 'full menu'!N149="ER&amp;M&amp;IT"),"MixedTs",IF('full menu'!N149="UD","UD",IF('full menu'!N149="LSD","LSD",IF('full menu'!N149="WSD","WSD",IF('full menu'!N149="UASC","UASC",""))))))))))</f>
        <v>LSD</v>
      </c>
      <c r="O149" t="str">
        <f>IF('full menu'!O149="MDC","MDC",IF(OR('full menu'!O149="PERF",'full menu'!O149="AERF",'full menu'!O149="PCB"),"ERfix",IF(OR('full menu'!O149="ACB", 'full menu'!O149="LCERT", 'full menu'!O149="LERT",'full menu'!O149="FCERT",'full menu'!O149="FERT"),"ERTs",IF(OR('full menu'!O149="FCMT",'full menu'!O149="FMT",'full menu'!O149="LMT",'full menu'!O149="LCMT"),"MTs",IF(OR('full menu'!O149="LCIT",'full menu'!O149="FCIT",'full menu'!O149="LIT",'full menu'!O149="FIT"),"ITs",IF(OR('full menu'!O149="MwERT", 'full menu'!O149="ERwMT", 'full menu'!O149="M&amp;ERT", 'full menu'!O149="MwIT", 'full menu'!O149="IwMT", 'full menu'!O149="M&amp;IT", 'full menu'!O149="IwERT", 'full menu'!O149="ERwIT", 'full menu'!O149="I&amp;ERT", 'full menu'!O149="ER&amp;M&amp;IT"),"MixedTs",IF('full menu'!O149="UD","UD",IF('full menu'!O149="LSD","LSD",IF('full menu'!O149="WSD","WSD",IF('full menu'!O149="UASC","UASC",""))))))))))</f>
        <v>LSD</v>
      </c>
      <c r="P149" t="str">
        <f>IF('full menu'!P149="MDC","MDC",IF(OR('full menu'!P149="PERF",'full menu'!P149="AERF",'full menu'!P149="PCB"),"ERfix",IF(OR('full menu'!P149="ACB", 'full menu'!P149="LCERT", 'full menu'!P149="LERT",'full menu'!P149="FCERT",'full menu'!P149="FERT"),"ERTs",IF(OR('full menu'!P149="FCMT",'full menu'!P149="FMT",'full menu'!P149="LMT",'full menu'!P149="LCMT"),"MTs",IF(OR('full menu'!P149="LCIT",'full menu'!P149="FCIT",'full menu'!P149="LIT",'full menu'!P149="FIT"),"ITs",IF(OR('full menu'!P149="MwERT", 'full menu'!P149="ERwMT", 'full menu'!P149="M&amp;ERT", 'full menu'!P149="MwIT", 'full menu'!P149="IwMT", 'full menu'!P149="M&amp;IT", 'full menu'!P149="IwERT", 'full menu'!P149="ERwIT", 'full menu'!P149="I&amp;ERT", 'full menu'!P149="ER&amp;M&amp;IT"),"MixedTs",IF('full menu'!P149="UD","UD",IF('full menu'!P149="LSD","LSD",IF('full menu'!P149="WSD","WSD",IF('full menu'!P149="UASC","UASC",""))))))))))</f>
        <v>LSD</v>
      </c>
      <c r="Q149" t="str">
        <f>IF('full menu'!Q149="MDC","MDC",IF(OR('full menu'!Q149="PERF",'full menu'!Q149="AERF",'full menu'!Q149="PCB"),"ERfix",IF(OR('full menu'!Q149="ACB", 'full menu'!Q149="LCERT", 'full menu'!Q149="LERT",'full menu'!Q149="FCERT",'full menu'!Q149="FERT"),"ERTs",IF(OR('full menu'!Q149="FCMT",'full menu'!Q149="FMT",'full menu'!Q149="LMT",'full menu'!Q149="LCMT"),"MTs",IF(OR('full menu'!Q149="LCIT",'full menu'!Q149="FCIT",'full menu'!Q149="LIT",'full menu'!Q149="FIT"),"ITs",IF(OR('full menu'!Q149="MwERT", 'full menu'!Q149="ERwMT", 'full menu'!Q149="M&amp;ERT", 'full menu'!Q149="MwIT", 'full menu'!Q149="IwMT", 'full menu'!Q149="M&amp;IT", 'full menu'!Q149="IwERT", 'full menu'!Q149="ERwIT", 'full menu'!Q149="I&amp;ERT", 'full menu'!Q149="ER&amp;M&amp;IT"),"MixedTs",IF('full menu'!Q149="UD","UD",IF('full menu'!Q149="LSD","LSD",IF('full menu'!Q149="WSD","WSD",IF('full menu'!Q149="UASC","UASC",""))))))))))</f>
        <v>LSD</v>
      </c>
      <c r="R149" t="str">
        <f>IF('full menu'!R149="MDC","MDC",IF(OR('full menu'!R149="PERF",'full menu'!R149="AERF",'full menu'!R149="PCB"),"ERfix",IF(OR('full menu'!R149="ACB", 'full menu'!R149="LCERT", 'full menu'!R149="LERT",'full menu'!R149="FCERT",'full menu'!R149="FERT"),"ERTs",IF(OR('full menu'!R149="FCMT",'full menu'!R149="FMT",'full menu'!R149="LMT",'full menu'!R149="LCMT"),"MTs",IF(OR('full menu'!R149="LCIT",'full menu'!R149="FCIT",'full menu'!R149="LIT",'full menu'!R149="FIT"),"ITs",IF(OR('full menu'!R149="MwERT", 'full menu'!R149="ERwMT", 'full menu'!R149="M&amp;ERT", 'full menu'!R149="MwIT", 'full menu'!R149="IwMT", 'full menu'!R149="M&amp;IT", 'full menu'!R149="IwERT", 'full menu'!R149="ERwIT", 'full menu'!R149="I&amp;ERT", 'full menu'!R149="ER&amp;M&amp;IT"),"MixedTs",IF('full menu'!R149="UD","UD",IF('full menu'!R149="LSD","LSD",IF('full menu'!R149="WSD","WSD",IF('full menu'!R149="UASC","UASC",""))))))))))</f>
        <v>LSD</v>
      </c>
      <c r="S149" t="str">
        <f>IF('full menu'!S149="MDC","MDC",IF(OR('full menu'!S149="PERF",'full menu'!S149="AERF",'full menu'!S149="PCB"),"ERfix",IF(OR('full menu'!S149="ACB", 'full menu'!S149="LCERT", 'full menu'!S149="LERT",'full menu'!S149="FCERT",'full menu'!S149="FERT"),"ERTs",IF(OR('full menu'!S149="FCMT",'full menu'!S149="FMT",'full menu'!S149="LMT",'full menu'!S149="LCMT"),"MTs",IF(OR('full menu'!S149="LCIT",'full menu'!S149="FCIT",'full menu'!S149="LIT",'full menu'!S149="FIT"),"ITs",IF(OR('full menu'!S149="MwERT", 'full menu'!S149="ERwMT", 'full menu'!S149="M&amp;ERT", 'full menu'!S149="MwIT", 'full menu'!S149="IwMT", 'full menu'!S149="M&amp;IT", 'full menu'!S149="IwERT", 'full menu'!S149="ERwIT", 'full menu'!S149="I&amp;ERT", 'full menu'!S149="ER&amp;M&amp;IT"),"MixedTs",IF('full menu'!S149="UD","UD",IF('full menu'!S149="LSD","LSD",IF('full menu'!S149="WSD","WSD",IF('full menu'!S149="UASC","UASC",""))))))))))</f>
        <v>LSD</v>
      </c>
      <c r="T149" t="str">
        <f>IF('full menu'!T149="MDC","MDC",IF(OR('full menu'!T149="PERF",'full menu'!T149="AERF",'full menu'!T149="PCB"),"ERfix",IF(OR('full menu'!T149="ACB", 'full menu'!T149="LCERT", 'full menu'!T149="LERT",'full menu'!T149="FCERT",'full menu'!T149="FERT"),"ERTs",IF(OR('full menu'!T149="FCMT",'full menu'!T149="FMT",'full menu'!T149="LMT",'full menu'!T149="LCMT"),"MTs",IF(OR('full menu'!T149="LCIT",'full menu'!T149="FCIT",'full menu'!T149="LIT",'full menu'!T149="FIT"),"ITs",IF(OR('full menu'!T149="MwERT", 'full menu'!T149="ERwMT", 'full menu'!T149="M&amp;ERT", 'full menu'!T149="MwIT", 'full menu'!T149="IwMT", 'full menu'!T149="M&amp;IT", 'full menu'!T149="IwERT", 'full menu'!T149="ERwIT", 'full menu'!T149="I&amp;ERT", 'full menu'!T149="ER&amp;M&amp;IT"),"MixedTs",IF('full menu'!T149="UD","UD",IF('full menu'!T149="LSD","LSD",IF('full menu'!T149="WSD","WSD",IF('full menu'!T149="UASC","UASC",""))))))))))</f>
        <v>LSD</v>
      </c>
      <c r="U149" t="str">
        <f>IF('full menu'!U149="MDC","MDC",IF(OR('full menu'!U149="PERF",'full menu'!U149="AERF",'full menu'!U149="PCB"),"ERfix",IF(OR('full menu'!U149="ACB", 'full menu'!U149="LCERT", 'full menu'!U149="LERT",'full menu'!U149="FCERT",'full menu'!U149="FERT"),"ERTs",IF(OR('full menu'!U149="FCMT",'full menu'!U149="FMT",'full menu'!U149="LMT",'full menu'!U149="LCMT"),"MTs",IF(OR('full menu'!U149="LCIT",'full menu'!U149="FCIT",'full menu'!U149="LIT",'full menu'!U149="FIT"),"ITs",IF(OR('full menu'!U149="MwERT", 'full menu'!U149="ERwMT", 'full menu'!U149="M&amp;ERT", 'full menu'!U149="MwIT", 'full menu'!U149="IwMT", 'full menu'!U149="M&amp;IT", 'full menu'!U149="IwERT", 'full menu'!U149="ERwIT", 'full menu'!U149="I&amp;ERT", 'full menu'!U149="ER&amp;M&amp;IT"),"MixedTs",IF('full menu'!U149="UD","UD",IF('full menu'!U149="LSD","LSD",IF('full menu'!U149="WSD","WSD",IF('full menu'!U149="UASC","UASC",""))))))))))</f>
        <v>LSD</v>
      </c>
      <c r="V149" t="str">
        <f>IF('full menu'!V149="MDC","MDC",IF(OR('full menu'!V149="PERF",'full menu'!V149="AERF",'full menu'!V149="PCB"),"ERfix",IF(OR('full menu'!V149="ACB", 'full menu'!V149="LCERT", 'full menu'!V149="LERT",'full menu'!V149="FCERT",'full menu'!V149="FERT"),"ERTs",IF(OR('full menu'!V149="FCMT",'full menu'!V149="FMT",'full menu'!V149="LMT",'full menu'!V149="LCMT"),"MTs",IF(OR('full menu'!V149="LCIT",'full menu'!V149="FCIT",'full menu'!V149="LIT",'full menu'!V149="FIT"),"ITs",IF(OR('full menu'!V149="MwERT", 'full menu'!V149="ERwMT", 'full menu'!V149="M&amp;ERT", 'full menu'!V149="MwIT", 'full menu'!V149="IwMT", 'full menu'!V149="M&amp;IT", 'full menu'!V149="IwERT", 'full menu'!V149="ERwIT", 'full menu'!V149="I&amp;ERT", 'full menu'!V149="ER&amp;M&amp;IT"),"MixedTs",IF('full menu'!V149="UD","UD",IF('full menu'!V149="LSD","LSD",IF('full menu'!V149="WSD","WSD",IF('full menu'!V149="UASC","UASC",""))))))))))</f>
        <v>LSD</v>
      </c>
      <c r="W149" t="str">
        <f>IF('full menu'!W149="MDC","MDC",IF(OR('full menu'!W149="PERF",'full menu'!W149="AERF",'full menu'!W149="PCB"),"ERfix",IF(OR('full menu'!W149="ACB", 'full menu'!W149="LCERT", 'full menu'!W149="LERT",'full menu'!W149="FCERT",'full menu'!W149="FERT"),"ERTs",IF(OR('full menu'!W149="FCMT",'full menu'!W149="FMT",'full menu'!W149="LMT",'full menu'!W149="LCMT"),"MTs",IF(OR('full menu'!W149="LCIT",'full menu'!W149="FCIT",'full menu'!W149="LIT",'full menu'!W149="FIT"),"ITs",IF(OR('full menu'!W149="MwERT", 'full menu'!W149="ERwMT", 'full menu'!W149="M&amp;ERT", 'full menu'!W149="MwIT", 'full menu'!W149="IwMT", 'full menu'!W149="M&amp;IT", 'full menu'!W149="IwERT", 'full menu'!W149="ERwIT", 'full menu'!W149="I&amp;ERT", 'full menu'!W149="ER&amp;M&amp;IT"),"MixedTs",IF('full menu'!W149="UD","UD",IF('full menu'!W149="LSD","LSD",IF('full menu'!W149="WSD","WSD",IF('full menu'!W149="UASC","UASC",""))))))))))</f>
        <v>LSD</v>
      </c>
      <c r="X149" t="str">
        <f>IF('full menu'!X149="MDC","MDC",IF(OR('full menu'!X149="PERF",'full menu'!X149="AERF",'full menu'!X149="PCB"),"ERfix",IF(OR('full menu'!X149="ACB", 'full menu'!X149="LCERT", 'full menu'!X149="LERT",'full menu'!X149="FCERT",'full menu'!X149="FERT"),"ERTs",IF(OR('full menu'!X149="FCMT",'full menu'!X149="FMT",'full menu'!X149="LMT",'full menu'!X149="LCMT"),"MTs",IF(OR('full menu'!X149="LCIT",'full menu'!X149="FCIT",'full menu'!X149="LIT",'full menu'!X149="FIT"),"ITs",IF(OR('full menu'!X149="MwERT", 'full menu'!X149="ERwMT", 'full menu'!X149="M&amp;ERT", 'full menu'!X149="MwIT", 'full menu'!X149="IwMT", 'full menu'!X149="M&amp;IT", 'full menu'!X149="IwERT", 'full menu'!X149="ERwIT", 'full menu'!X149="I&amp;ERT", 'full menu'!X149="ER&amp;M&amp;IT"),"MixedTs",IF('full menu'!X149="UD","UD",IF('full menu'!X149="LSD","LSD",IF('full menu'!X149="WSD","WSD",IF('full menu'!X149="UASC","UASC",""))))))))))</f>
        <v>LSD</v>
      </c>
      <c r="Y149" t="str">
        <f>IF('full menu'!Y149="MDC","MDC",IF(OR('full menu'!Y149="PERF",'full menu'!Y149="AERF",'full menu'!Y149="PCB"),"ERfix",IF(OR('full menu'!Y149="ACB", 'full menu'!Y149="LCERT", 'full menu'!Y149="LERT",'full menu'!Y149="FCERT",'full menu'!Y149="FERT"),"ERTs",IF(OR('full menu'!Y149="FCMT",'full menu'!Y149="FMT",'full menu'!Y149="LMT",'full menu'!Y149="LCMT"),"MTs",IF(OR('full menu'!Y149="LCIT",'full menu'!Y149="FCIT",'full menu'!Y149="LIT",'full menu'!Y149="FIT"),"ITs",IF(OR('full menu'!Y149="MwERT", 'full menu'!Y149="ERwMT", 'full menu'!Y149="M&amp;ERT", 'full menu'!Y149="MwIT", 'full menu'!Y149="IwMT", 'full menu'!Y149="M&amp;IT", 'full menu'!Y149="IwERT", 'full menu'!Y149="ERwIT", 'full menu'!Y149="I&amp;ERT", 'full menu'!Y149="ER&amp;M&amp;IT"),"MixedTs",IF('full menu'!Y149="UD","UD",IF('full menu'!Y149="LSD","LSD",IF('full menu'!Y149="WSD","WSD",IF('full menu'!Y149="UASC","UASC",""))))))))))</f>
        <v>LSD</v>
      </c>
      <c r="Z149" t="str">
        <f>IF('full menu'!Z149="MDC","MDC",IF(OR('full menu'!Z149="PERF",'full menu'!Z149="AERF",'full menu'!Z149="PCB"),"ERfix",IF(OR('full menu'!Z149="ACB", 'full menu'!Z149="LCERT", 'full menu'!Z149="LERT",'full menu'!Z149="FCERT",'full menu'!Z149="FERT"),"ERTs",IF(OR('full menu'!Z149="FCMT",'full menu'!Z149="FMT",'full menu'!Z149="LMT",'full menu'!Z149="LCMT"),"MTs",IF(OR('full menu'!Z149="LCIT",'full menu'!Z149="FCIT",'full menu'!Z149="LIT",'full menu'!Z149="FIT"),"ITs",IF(OR('full menu'!Z149="MwERT", 'full menu'!Z149="ERwMT", 'full menu'!Z149="M&amp;ERT", 'full menu'!Z149="MwIT", 'full menu'!Z149="IwMT", 'full menu'!Z149="M&amp;IT", 'full menu'!Z149="IwERT", 'full menu'!Z149="ERwIT", 'full menu'!Z149="I&amp;ERT", 'full menu'!Z149="ER&amp;M&amp;IT"),"MixedTs",IF('full menu'!Z149="UD","UD",IF('full menu'!Z149="LSD","LSD",IF('full menu'!Z149="WSD","WSD",IF('full menu'!Z149="UASC","UASC",""))))))))))</f>
        <v>LSD</v>
      </c>
      <c r="AA149" t="str">
        <f>IF('full menu'!AA149="MDC","MDC",IF(OR('full menu'!AA149="PERF",'full menu'!AA149="AERF",'full menu'!AA149="PCB"),"ERfix",IF(OR('full menu'!AA149="ACB", 'full menu'!AA149="LCERT", 'full menu'!AA149="LERT",'full menu'!AA149="FCERT",'full menu'!AA149="FERT"),"ERTs",IF(OR('full menu'!AA149="FCMT",'full menu'!AA149="FMT",'full menu'!AA149="LMT",'full menu'!AA149="LCMT"),"MTs",IF(OR('full menu'!AA149="LCIT",'full menu'!AA149="FCIT",'full menu'!AA149="LIT",'full menu'!AA149="FIT"),"ITs",IF(OR('full menu'!AA149="MwERT", 'full menu'!AA149="ERwMT", 'full menu'!AA149="M&amp;ERT", 'full menu'!AA149="MwIT", 'full menu'!AA149="IwMT", 'full menu'!AA149="M&amp;IT", 'full menu'!AA149="IwERT", 'full menu'!AA149="ERwIT", 'full menu'!AA149="I&amp;ERT", 'full menu'!AA149="ER&amp;M&amp;IT"),"MixedTs",IF('full menu'!AA149="UD","UD",IF('full menu'!AA149="LSD","LSD",IF('full menu'!AA149="WSD","WSD",IF('full menu'!AA149="UASC","UASC",""))))))))))</f>
        <v>LSD</v>
      </c>
      <c r="AB149" t="str">
        <f>IF('full menu'!AB149="MDC","MDC",IF(OR('full menu'!AB149="PERF",'full menu'!AB149="AERF",'full menu'!AB149="PCB"),"ERfix",IF(OR('full menu'!AB149="ACB", 'full menu'!AB149="LCERT", 'full menu'!AB149="LERT",'full menu'!AB149="FCERT",'full menu'!AB149="FERT"),"ERTs",IF(OR('full menu'!AB149="FCMT",'full menu'!AB149="FMT",'full menu'!AB149="LMT",'full menu'!AB149="LCMT"),"MTs",IF(OR('full menu'!AB149="LCIT",'full menu'!AB149="FCIT",'full menu'!AB149="LIT",'full menu'!AB149="FIT"),"ITs",IF(OR('full menu'!AB149="MwERT", 'full menu'!AB149="ERwMT", 'full menu'!AB149="M&amp;ERT", 'full menu'!AB149="MwIT", 'full menu'!AB149="IwMT", 'full menu'!AB149="M&amp;IT", 'full menu'!AB149="IwERT", 'full menu'!AB149="ERwIT", 'full menu'!AB149="I&amp;ERT", 'full menu'!AB149="ER&amp;M&amp;IT"),"MixedTs",IF('full menu'!AB149="UD","UD",IF('full menu'!AB149="LSD","LSD",IF('full menu'!AB149="WSD","WSD",IF('full menu'!AB149="UASC","UASC",""))))))))))</f>
        <v>LSD</v>
      </c>
      <c r="AC149" t="str">
        <f>IF('full menu'!AC149="MDC","MDC",IF(OR('full menu'!AC149="PERF",'full menu'!AC149="AERF",'full menu'!AC149="PCB"),"ERfix",IF(OR('full menu'!AC149="ACB", 'full menu'!AC149="LCERT", 'full menu'!AC149="LERT",'full menu'!AC149="FCERT",'full menu'!AC149="FERT"),"ERTs",IF(OR('full menu'!AC149="FCMT",'full menu'!AC149="FMT",'full menu'!AC149="LMT",'full menu'!AC149="LCMT"),"MTs",IF(OR('full menu'!AC149="LCIT",'full menu'!AC149="FCIT",'full menu'!AC149="LIT",'full menu'!AC149="FIT"),"ITs",IF(OR('full menu'!AC149="MwERT", 'full menu'!AC149="ERwMT", 'full menu'!AC149="M&amp;ERT", 'full menu'!AC149="MwIT", 'full menu'!AC149="IwMT", 'full menu'!AC149="M&amp;IT", 'full menu'!AC149="IwERT", 'full menu'!AC149="ERwIT", 'full menu'!AC149="I&amp;ERT", 'full menu'!AC149="ER&amp;M&amp;IT"),"MixedTs",IF('full menu'!AC149="UD","UD",IF('full menu'!AC149="LSD","LSD",IF('full menu'!AC149="WSD","WSD",IF('full menu'!AC149="UASC","UASC",""))))))))))</f>
        <v>LSD</v>
      </c>
      <c r="AD149" t="str">
        <f>IF('full menu'!AD149="MDC","MDC",IF(OR('full menu'!AD149="PERF",'full menu'!AD149="AERF",'full menu'!AD149="PCB"),"ERfix",IF(OR('full menu'!AD149="ACB", 'full menu'!AD149="LCERT", 'full menu'!AD149="LERT",'full menu'!AD149="FCERT",'full menu'!AD149="FERT"),"ERTs",IF(OR('full menu'!AD149="FCMT",'full menu'!AD149="FMT",'full menu'!AD149="LMT",'full menu'!AD149="LCMT"),"MTs",IF(OR('full menu'!AD149="LCIT",'full menu'!AD149="FCIT",'full menu'!AD149="LIT",'full menu'!AD149="FIT"),"ITs",IF(OR('full menu'!AD149="MwERT", 'full menu'!AD149="ERwMT", 'full menu'!AD149="M&amp;ERT", 'full menu'!AD149="MwIT", 'full menu'!AD149="IwMT", 'full menu'!AD149="M&amp;IT", 'full menu'!AD149="IwERT", 'full menu'!AD149="ERwIT", 'full menu'!AD149="I&amp;ERT", 'full menu'!AD149="ER&amp;M&amp;IT"),"MixedTs",IF('full menu'!AD149="UD","UD",IF('full menu'!AD149="LSD","LSD",IF('full menu'!AD149="WSD","WSD",IF('full menu'!AD149="UASC","UASC",""))))))))))</f>
        <v>LSD</v>
      </c>
      <c r="AE149" t="str">
        <f>IF('full menu'!AE149="MDC","MDC",IF(OR('full menu'!AE149="PERF",'full menu'!AE149="AERF",'full menu'!AE149="PCB"),"ERfix",IF(OR('full menu'!AE149="ACB", 'full menu'!AE149="LCERT", 'full menu'!AE149="LERT",'full menu'!AE149="FCERT",'full menu'!AE149="FERT"),"ERTs",IF(OR('full menu'!AE149="FCMT",'full menu'!AE149="FMT",'full menu'!AE149="LMT",'full menu'!AE149="LCMT"),"MTs",IF(OR('full menu'!AE149="LCIT",'full menu'!AE149="FCIT",'full menu'!AE149="LIT",'full menu'!AE149="FIT"),"ITs",IF(OR('full menu'!AE149="MwERT", 'full menu'!AE149="ERwMT", 'full menu'!AE149="M&amp;ERT", 'full menu'!AE149="MwIT", 'full menu'!AE149="IwMT", 'full menu'!AE149="M&amp;IT", 'full menu'!AE149="IwERT", 'full menu'!AE149="ERwIT", 'full menu'!AE149="I&amp;ERT", 'full menu'!AE149="ER&amp;M&amp;IT"),"MixedTs",IF('full menu'!AE149="UD","UD",IF('full menu'!AE149="LSD","LSD",IF('full menu'!AE149="WSD","WSD",IF('full menu'!AE149="UASC","UASC",""))))))))))</f>
        <v>LSD</v>
      </c>
      <c r="AF149" t="str">
        <f>IF('full menu'!AF149="MDC","MDC",IF(OR('full menu'!AF149="PERF",'full menu'!AF149="AERF",'full menu'!AF149="PCB"),"ERfix",IF(OR('full menu'!AF149="ACB", 'full menu'!AF149="LCERT", 'full menu'!AF149="LERT",'full menu'!AF149="FCERT",'full menu'!AF149="FERT"),"ERTs",IF(OR('full menu'!AF149="FCMT",'full menu'!AF149="FMT",'full menu'!AF149="LMT",'full menu'!AF149="LCMT"),"MTs",IF(OR('full menu'!AF149="LCIT",'full menu'!AF149="FCIT",'full menu'!AF149="LIT",'full menu'!AF149="FIT"),"ITs",IF(OR('full menu'!AF149="MwERT", 'full menu'!AF149="ERwMT", 'full menu'!AF149="M&amp;ERT", 'full menu'!AF149="MwIT", 'full menu'!AF149="IwMT", 'full menu'!AF149="M&amp;IT", 'full menu'!AF149="IwERT", 'full menu'!AF149="ERwIT", 'full menu'!AF149="I&amp;ERT", 'full menu'!AF149="ER&amp;M&amp;IT"),"MixedTs",IF('full menu'!AF149="UD","UD",IF('full menu'!AF149="LSD","LSD",IF('full menu'!AF149="WSD","WSD",IF('full menu'!AF149="UASC","UASC",""))))))))))</f>
        <v>LSD</v>
      </c>
      <c r="AG149" t="str">
        <f>IF('full menu'!AG149="MDC","MDC",IF(OR('full menu'!AG149="PERF",'full menu'!AG149="AERF",'full menu'!AG149="PCB"),"ERfix",IF(OR('full menu'!AG149="ACB", 'full menu'!AG149="LCERT", 'full menu'!AG149="LERT",'full menu'!AG149="FCERT",'full menu'!AG149="FERT"),"ERTs",IF(OR('full menu'!AG149="FCMT",'full menu'!AG149="FMT",'full menu'!AG149="LMT",'full menu'!AG149="LCMT"),"MTs",IF(OR('full menu'!AG149="LCIT",'full menu'!AG149="FCIT",'full menu'!AG149="LIT",'full menu'!AG149="FIT"),"ITs",IF(OR('full menu'!AG149="MwERT", 'full menu'!AG149="ERwMT", 'full menu'!AG149="M&amp;ERT", 'full menu'!AG149="MwIT", 'full menu'!AG149="IwMT", 'full menu'!AG149="M&amp;IT", 'full menu'!AG149="IwERT", 'full menu'!AG149="ERwIT", 'full menu'!AG149="I&amp;ERT", 'full menu'!AG149="ER&amp;M&amp;IT"),"MixedTs",IF('full menu'!AG149="UD","UD",IF('full menu'!AG149="LSD","LSD",IF('full menu'!AG149="WSD","WSD",IF('full menu'!AG149="UASC","UASC",""))))))))))</f>
        <v>LSD</v>
      </c>
      <c r="AH149" t="str">
        <f>IF('full menu'!AH149="MDC","MDC",IF(OR('full menu'!AH149="PERF",'full menu'!AH149="AERF",'full menu'!AH149="PCB"),"ERfix",IF(OR('full menu'!AH149="ACB", 'full menu'!AH149="LCERT", 'full menu'!AH149="LERT",'full menu'!AH149="FCERT",'full menu'!AH149="FERT"),"ERTs",IF(OR('full menu'!AH149="FCMT",'full menu'!AH149="FMT",'full menu'!AH149="LMT",'full menu'!AH149="LCMT"),"MTs",IF(OR('full menu'!AH149="LCIT",'full menu'!AH149="FCIT",'full menu'!AH149="LIT",'full menu'!AH149="FIT"),"ITs",IF(OR('full menu'!AH149="MwERT", 'full menu'!AH149="ERwMT", 'full menu'!AH149="M&amp;ERT", 'full menu'!AH149="MwIT", 'full menu'!AH149="IwMT", 'full menu'!AH149="M&amp;IT", 'full menu'!AH149="IwERT", 'full menu'!AH149="ERwIT", 'full menu'!AH149="I&amp;ERT", 'full menu'!AH149="ER&amp;M&amp;IT"),"MixedTs",IF('full menu'!AH149="UD","UD",IF('full menu'!AH149="LSD","LSD",IF('full menu'!AH149="WSD","WSD",IF('full menu'!AH149="UASC","UASC",""))))))))))</f>
        <v>LSD</v>
      </c>
      <c r="AI149" t="str">
        <f>IF('full menu'!AI149="MDC","MDC",IF(OR('full menu'!AI149="PERF",'full menu'!AI149="AERF",'full menu'!AI149="PCB"),"ERfix",IF(OR('full menu'!AI149="ACB", 'full menu'!AI149="LCERT", 'full menu'!AI149="LERT",'full menu'!AI149="FCERT",'full menu'!AI149="FERT"),"ERTs",IF(OR('full menu'!AI149="FCMT",'full menu'!AI149="FMT",'full menu'!AI149="LMT",'full menu'!AI149="LCMT"),"MTs",IF(OR('full menu'!AI149="LCIT",'full menu'!AI149="FCIT",'full menu'!AI149="LIT",'full menu'!AI149="FIT"),"ITs",IF(OR('full menu'!AI149="MwERT", 'full menu'!AI149="ERwMT", 'full menu'!AI149="M&amp;ERT", 'full menu'!AI149="MwIT", 'full menu'!AI149="IwMT", 'full menu'!AI149="M&amp;IT", 'full menu'!AI149="IwERT", 'full menu'!AI149="ERwIT", 'full menu'!AI149="I&amp;ERT", 'full menu'!AI149="ER&amp;M&amp;IT"),"MixedTs",IF('full menu'!AI149="UD","UD",IF('full menu'!AI149="LSD","LSD",IF('full menu'!AI149="WSD","WSD",IF('full menu'!AI149="UASC","UASC",""))))))))))</f>
        <v>LSD</v>
      </c>
      <c r="AJ149" t="str">
        <f>IF('full menu'!AJ149="MDC","MDC",IF(OR('full menu'!AJ149="PERF",'full menu'!AJ149="AERF",'full menu'!AJ149="PCB"),"ERfix",IF(OR('full menu'!AJ149="ACB", 'full menu'!AJ149="LCERT", 'full menu'!AJ149="LERT",'full menu'!AJ149="FCERT",'full menu'!AJ149="FERT"),"ERTs",IF(OR('full menu'!AJ149="FCMT",'full menu'!AJ149="FMT",'full menu'!AJ149="LMT",'full menu'!AJ149="LCMT"),"MTs",IF(OR('full menu'!AJ149="LCIT",'full menu'!AJ149="FCIT",'full menu'!AJ149="LIT",'full menu'!AJ149="FIT"),"ITs",IF(OR('full menu'!AJ149="MwERT", 'full menu'!AJ149="ERwMT", 'full menu'!AJ149="M&amp;ERT", 'full menu'!AJ149="MwIT", 'full menu'!AJ149="IwMT", 'full menu'!AJ149="M&amp;IT", 'full menu'!AJ149="IwERT", 'full menu'!AJ149="ERwIT", 'full menu'!AJ149="I&amp;ERT", 'full menu'!AJ149="ER&amp;M&amp;IT"),"MixedTs",IF('full menu'!AJ149="UD","UD",IF('full menu'!AJ149="LSD","LSD",IF('full menu'!AJ149="WSD","WSD",IF('full menu'!AJ149="UASC","UASC",""))))))))))</f>
        <v>LSD</v>
      </c>
      <c r="AK149" t="str">
        <f>IF('full menu'!AK149="MDC","MDC",IF(OR('full menu'!AK149="PERF",'full menu'!AK149="AERF",'full menu'!AK149="PCB"),"ERfix",IF(OR('full menu'!AK149="ACB", 'full menu'!AK149="LCERT", 'full menu'!AK149="LERT",'full menu'!AK149="FCERT",'full menu'!AK149="FERT"),"ERTs",IF(OR('full menu'!AK149="FCMT",'full menu'!AK149="FMT",'full menu'!AK149="LMT",'full menu'!AK149="LCMT"),"MTs",IF(OR('full menu'!AK149="LCIT",'full menu'!AK149="FCIT",'full menu'!AK149="LIT",'full menu'!AK149="FIT"),"ITs",IF(OR('full menu'!AK149="MwERT", 'full menu'!AK149="ERwMT", 'full menu'!AK149="M&amp;ERT", 'full menu'!AK149="MwIT", 'full menu'!AK149="IwMT", 'full menu'!AK149="M&amp;IT", 'full menu'!AK149="IwERT", 'full menu'!AK149="ERwIT", 'full menu'!AK149="I&amp;ERT", 'full menu'!AK149="ER&amp;M&amp;IT"),"MixedTs",IF('full menu'!AK149="UD","UD",IF('full menu'!AK149="LSD","LSD",IF('full menu'!AK149="WSD","WSD",IF('full menu'!AK149="UASC","UASC",""))))))))))</f>
        <v>LSD</v>
      </c>
      <c r="AL149" t="str">
        <f>IF('full menu'!AL149="MDC","MDC",IF(OR('full menu'!AL149="PERF",'full menu'!AL149="AERF",'full menu'!AL149="PCB"),"ERfix",IF(OR('full menu'!AL149="ACB", 'full menu'!AL149="LCERT", 'full menu'!AL149="LERT",'full menu'!AL149="FCERT",'full menu'!AL149="FERT"),"ERTs",IF(OR('full menu'!AL149="FCMT",'full menu'!AL149="FMT",'full menu'!AL149="LMT",'full menu'!AL149="LCMT"),"MTs",IF(OR('full menu'!AL149="LCIT",'full menu'!AL149="FCIT",'full menu'!AL149="LIT",'full menu'!AL149="FIT"),"ITs",IF(OR('full menu'!AL149="MwERT", 'full menu'!AL149="ERwMT", 'full menu'!AL149="M&amp;ERT", 'full menu'!AL149="MwIT", 'full menu'!AL149="IwMT", 'full menu'!AL149="M&amp;IT", 'full menu'!AL149="IwERT", 'full menu'!AL149="ERwIT", 'full menu'!AL149="I&amp;ERT", 'full menu'!AL149="ER&amp;M&amp;IT"),"MixedTs",IF('full menu'!AL149="UD","UD",IF('full menu'!AL149="LSD","LSD",IF('full menu'!AL149="WSD","WSD",IF('full menu'!AL149="UASC","UASC",""))))))))))</f>
        <v>LSD</v>
      </c>
      <c r="AM149" t="str">
        <f>IF('full menu'!AM149="MDC","MDC",IF(OR('full menu'!AM149="PERF",'full menu'!AM149="AERF",'full menu'!AM149="PCB"),"ERfix",IF(OR('full menu'!AM149="ACB", 'full menu'!AM149="LCERT", 'full menu'!AM149="LERT",'full menu'!AM149="FCERT",'full menu'!AM149="FERT"),"ERTs",IF(OR('full menu'!AM149="FCMT",'full menu'!AM149="FMT",'full menu'!AM149="LMT",'full menu'!AM149="LCMT"),"MTs",IF(OR('full menu'!AM149="LCIT",'full menu'!AM149="FCIT",'full menu'!AM149="LIT",'full menu'!AM149="FIT"),"ITs",IF(OR('full menu'!AM149="MwERT", 'full menu'!AM149="ERwMT", 'full menu'!AM149="M&amp;ERT", 'full menu'!AM149="MwIT", 'full menu'!AM149="IwMT", 'full menu'!AM149="M&amp;IT", 'full menu'!AM149="IwERT", 'full menu'!AM149="ERwIT", 'full menu'!AM149="I&amp;ERT", 'full menu'!AM149="ER&amp;M&amp;IT"),"MixedTs",IF('full menu'!AM149="UD","UD",IF('full menu'!AM149="LSD","LSD",IF('full menu'!AM149="WSD","WSD",IF('full menu'!AM149="UASC","UASC",""))))))))))</f>
        <v>LSD</v>
      </c>
      <c r="AN149" t="str">
        <f>IF('full menu'!AN149="MDC","MDC",IF(OR('full menu'!AN149="PERF",'full menu'!AN149="AERF",'full menu'!AN149="PCB"),"ERfix",IF(OR('full menu'!AN149="ACB", 'full menu'!AN149="LCERT", 'full menu'!AN149="LERT",'full menu'!AN149="FCERT",'full menu'!AN149="FERT"),"ERTs",IF(OR('full menu'!AN149="FCMT",'full menu'!AN149="FMT",'full menu'!AN149="LMT",'full menu'!AN149="LCMT"),"MTs",IF(OR('full menu'!AN149="LCIT",'full menu'!AN149="FCIT",'full menu'!AN149="LIT",'full menu'!AN149="FIT"),"ITs",IF(OR('full menu'!AN149="MwERT", 'full menu'!AN149="ERwMT", 'full menu'!AN149="M&amp;ERT", 'full menu'!AN149="MwIT", 'full menu'!AN149="IwMT", 'full menu'!AN149="M&amp;IT", 'full menu'!AN149="IwERT", 'full menu'!AN149="ERwIT", 'full menu'!AN149="I&amp;ERT", 'full menu'!AN149="ER&amp;M&amp;IT"),"MixedTs",IF('full menu'!AN149="UD","UD",IF('full menu'!AN149="LSD","LSD",IF('full menu'!AN149="WSD","WSD",IF('full menu'!AN149="UASC","UASC",""))))))))))</f>
        <v>LSD</v>
      </c>
      <c r="AO149" t="str">
        <f>IF('full menu'!AO149="MDC","MDC",IF(OR('full menu'!AO149="PERF",'full menu'!AO149="AERF",'full menu'!AO149="PCB"),"ERfix",IF(OR('full menu'!AO149="ACB", 'full menu'!AO149="LCERT", 'full menu'!AO149="LERT",'full menu'!AO149="FCERT",'full menu'!AO149="FERT"),"ERTs",IF(OR('full menu'!AO149="FCMT",'full menu'!AO149="FMT",'full menu'!AO149="LMT",'full menu'!AO149="LCMT"),"MTs",IF(OR('full menu'!AO149="LCIT",'full menu'!AO149="FCIT",'full menu'!AO149="LIT",'full menu'!AO149="FIT"),"ITs",IF(OR('full menu'!AO149="MwERT", 'full menu'!AO149="ERwMT", 'full menu'!AO149="M&amp;ERT", 'full menu'!AO149="MwIT", 'full menu'!AO149="IwMT", 'full menu'!AO149="M&amp;IT", 'full menu'!AO149="IwERT", 'full menu'!AO149="ERwIT", 'full menu'!AO149="I&amp;ERT", 'full menu'!AO149="ER&amp;M&amp;IT"),"MixedTs",IF('full menu'!AO149="UD","UD",IF('full menu'!AO149="LSD","LSD",IF('full menu'!AO149="WSD","WSD",IF('full menu'!AO149="UASC","UASC",""))))))))))</f>
        <v>LSD</v>
      </c>
      <c r="AP149" t="str">
        <f>IF('full menu'!AP149="MDC","MDC",IF(OR('full menu'!AP149="PERF",'full menu'!AP149="AERF",'full menu'!AP149="PCB"),"ERfix",IF(OR('full menu'!AP149="ACB", 'full menu'!AP149="LCERT", 'full menu'!AP149="LERT",'full menu'!AP149="FCERT",'full menu'!AP149="FERT"),"ERTs",IF(OR('full menu'!AP149="FCMT",'full menu'!AP149="FMT",'full menu'!AP149="LMT",'full menu'!AP149="LCMT"),"MTs",IF(OR('full menu'!AP149="LCIT",'full menu'!AP149="FCIT",'full menu'!AP149="LIT",'full menu'!AP149="FIT"),"ITs",IF(OR('full menu'!AP149="MwERT", 'full menu'!AP149="ERwMT", 'full menu'!AP149="M&amp;ERT", 'full menu'!AP149="MwIT", 'full menu'!AP149="IwMT", 'full menu'!AP149="M&amp;IT", 'full menu'!AP149="IwERT", 'full menu'!AP149="ERwIT", 'full menu'!AP149="I&amp;ERT", 'full menu'!AP149="ER&amp;M&amp;IT"),"MixedTs",IF('full menu'!AP149="UD","UD",IF('full menu'!AP149="LSD","LSD",IF('full menu'!AP149="WSD","WSD",IF('full menu'!AP149="UASC","UASC",""))))))))))</f>
        <v>LSD</v>
      </c>
      <c r="AQ149" t="str">
        <f>IF('full menu'!AQ149="MDC","MDC",IF(OR('full menu'!AQ149="PERF",'full menu'!AQ149="AERF",'full menu'!AQ149="PCB"),"ERfix",IF(OR('full menu'!AQ149="ACB", 'full menu'!AQ149="LCERT", 'full menu'!AQ149="LERT",'full menu'!AQ149="FCERT",'full menu'!AQ149="FERT"),"ERTs",IF(OR('full menu'!AQ149="FCMT",'full menu'!AQ149="FMT",'full menu'!AQ149="LMT",'full menu'!AQ149="LCMT"),"MTs",IF(OR('full menu'!AQ149="LCIT",'full menu'!AQ149="FCIT",'full menu'!AQ149="LIT",'full menu'!AQ149="FIT"),"ITs",IF(OR('full menu'!AQ149="MwERT", 'full menu'!AQ149="ERwMT", 'full menu'!AQ149="M&amp;ERT", 'full menu'!AQ149="MwIT", 'full menu'!AQ149="IwMT", 'full menu'!AQ149="M&amp;IT", 'full menu'!AQ149="IwERT", 'full menu'!AQ149="ERwIT", 'full menu'!AQ149="I&amp;ERT", 'full menu'!AQ149="ER&amp;M&amp;IT"),"MixedTs",IF('full menu'!AQ149="UD","UD",IF('full menu'!AQ149="LSD","LSD",IF('full menu'!AQ149="WSD","WSD",IF('full menu'!AQ149="UASC","UASC",""))))))))))</f>
        <v>LSD</v>
      </c>
      <c r="AR149" t="str">
        <f>IF('full menu'!AR149="MDC","MDC",IF(OR('full menu'!AR149="PERF",'full menu'!AR149="AERF",'full menu'!AR149="PCB"),"ERfix",IF(OR('full menu'!AR149="ACB", 'full menu'!AR149="LCERT", 'full menu'!AR149="LERT",'full menu'!AR149="FCERT",'full menu'!AR149="FERT"),"ERTs",IF(OR('full menu'!AR149="FCMT",'full menu'!AR149="FMT",'full menu'!AR149="LMT",'full menu'!AR149="LCMT"),"MTs",IF(OR('full menu'!AR149="LCIT",'full menu'!AR149="FCIT",'full menu'!AR149="LIT",'full menu'!AR149="FIT"),"ITs",IF(OR('full menu'!AR149="MwERT", 'full menu'!AR149="ERwMT", 'full menu'!AR149="M&amp;ERT", 'full menu'!AR149="MwIT", 'full menu'!AR149="IwMT", 'full menu'!AR149="M&amp;IT", 'full menu'!AR149="IwERT", 'full menu'!AR149="ERwIT", 'full menu'!AR149="I&amp;ERT", 'full menu'!AR149="ER&amp;M&amp;IT"),"MixedTs",IF('full menu'!AR149="UD","UD",IF('full menu'!AR149="LSD","LSD",IF('full menu'!AR149="WSD","WSD",IF('full menu'!AR149="UASC","UASC",""))))))))))</f>
        <v>LSD</v>
      </c>
      <c r="AS149" t="str">
        <f>IF('full menu'!AS149="MDC","MDC",IF(OR('full menu'!AS149="PERF",'full menu'!AS149="AERF",'full menu'!AS149="PCB"),"ERfix",IF(OR('full menu'!AS149="ACB", 'full menu'!AS149="LCERT", 'full menu'!AS149="LERT",'full menu'!AS149="FCERT",'full menu'!AS149="FERT"),"ERTs",IF(OR('full menu'!AS149="FCMT",'full menu'!AS149="FMT",'full menu'!AS149="LMT",'full menu'!AS149="LCMT"),"MTs",IF(OR('full menu'!AS149="LCIT",'full menu'!AS149="FCIT",'full menu'!AS149="LIT",'full menu'!AS149="FIT"),"ITs",IF(OR('full menu'!AS149="MwERT", 'full menu'!AS149="ERwMT", 'full menu'!AS149="M&amp;ERT", 'full menu'!AS149="MwIT", 'full menu'!AS149="IwMT", 'full menu'!AS149="M&amp;IT", 'full menu'!AS149="IwERT", 'full menu'!AS149="ERwIT", 'full menu'!AS149="I&amp;ERT", 'full menu'!AS149="ER&amp;M&amp;IT"),"MixedTs",IF('full menu'!AS149="UD","UD",IF('full menu'!AS149="LSD","LSD",IF('full menu'!AS149="WSD","WSD",IF('full menu'!AS149="UASC","UASC",""))))))))))</f>
        <v>LSD</v>
      </c>
      <c r="AT149" t="str">
        <f>IF('full menu'!AT149="MDC","MDC",IF(OR('full menu'!AT149="PERF",'full menu'!AT149="AERF",'full menu'!AT149="PCB"),"ERfix",IF(OR('full menu'!AT149="ACB", 'full menu'!AT149="LCERT", 'full menu'!AT149="LERT",'full menu'!AT149="FCERT",'full menu'!AT149="FERT"),"ERTs",IF(OR('full menu'!AT149="FCMT",'full menu'!AT149="FMT",'full menu'!AT149="LMT",'full menu'!AT149="LCMT"),"MTs",IF(OR('full menu'!AT149="LCIT",'full menu'!AT149="FCIT",'full menu'!AT149="LIT",'full menu'!AT149="FIT"),"ITs",IF(OR('full menu'!AT149="MwERT", 'full menu'!AT149="ERwMT", 'full menu'!AT149="M&amp;ERT", 'full menu'!AT149="MwIT", 'full menu'!AT149="IwMT", 'full menu'!AT149="M&amp;IT", 'full menu'!AT149="IwERT", 'full menu'!AT149="ERwIT", 'full menu'!AT149="I&amp;ERT", 'full menu'!AT149="ER&amp;M&amp;IT"),"MixedTs",IF('full menu'!AT149="UD","UD",IF('full menu'!AT149="LSD","LSD",IF('full menu'!AT149="WSD","WSD",IF('full menu'!AT149="UASC","UASC",""))))))))))</f>
        <v>LSD</v>
      </c>
      <c r="AU149" t="str">
        <f>IF('full menu'!AU149="MDC","MDC",IF(OR('full menu'!AU149="PERF",'full menu'!AU149="AERF",'full menu'!AU149="PCB"),"ERfix",IF(OR('full menu'!AU149="ACB", 'full menu'!AU149="LCERT", 'full menu'!AU149="LERT",'full menu'!AU149="FCERT",'full menu'!AU149="FERT"),"ERTs",IF(OR('full menu'!AU149="FCMT",'full menu'!AU149="FMT",'full menu'!AU149="LMT",'full menu'!AU149="LCMT"),"MTs",IF(OR('full menu'!AU149="LCIT",'full menu'!AU149="FCIT",'full menu'!AU149="LIT",'full menu'!AU149="FIT"),"ITs",IF(OR('full menu'!AU149="MwERT", 'full menu'!AU149="ERwMT", 'full menu'!AU149="M&amp;ERT", 'full menu'!AU149="MwIT", 'full menu'!AU149="IwMT", 'full menu'!AU149="M&amp;IT", 'full menu'!AU149="IwERT", 'full menu'!AU149="ERwIT", 'full menu'!AU149="I&amp;ERT", 'full menu'!AU149="ER&amp;M&amp;IT"),"MixedTs",IF('full menu'!AU149="UD","UD",IF('full menu'!AU149="LSD","LSD",IF('full menu'!AU149="WSD","WSD",IF('full menu'!AU149="UASC","UASC",""))))))))))</f>
        <v>LSD</v>
      </c>
      <c r="AV149" t="str">
        <f>IF('full menu'!AV149="MDC","MDC",IF(OR('full menu'!AV149="PERF",'full menu'!AV149="AERF",'full menu'!AV149="PCB"),"ERfix",IF(OR('full menu'!AV149="ACB", 'full menu'!AV149="LCERT", 'full menu'!AV149="LERT",'full menu'!AV149="FCERT",'full menu'!AV149="FERT"),"ERTs",IF(OR('full menu'!AV149="FCMT",'full menu'!AV149="FMT",'full menu'!AV149="LMT",'full menu'!AV149="LCMT"),"MTs",IF(OR('full menu'!AV149="LCIT",'full menu'!AV149="FCIT",'full menu'!AV149="LIT",'full menu'!AV149="FIT"),"ITs",IF(OR('full menu'!AV149="MwERT", 'full menu'!AV149="ERwMT", 'full menu'!AV149="M&amp;ERT", 'full menu'!AV149="MwIT", 'full menu'!AV149="IwMT", 'full menu'!AV149="M&amp;IT", 'full menu'!AV149="IwERT", 'full menu'!AV149="ERwIT", 'full menu'!AV149="I&amp;ERT", 'full menu'!AV149="ER&amp;M&amp;IT"),"MixedTs",IF('full menu'!AV149="UD","UD",IF('full menu'!AV149="LSD","LSD",IF('full menu'!AV149="WSD","WSD",IF('full menu'!AV149="UASC","UASC",""))))))))))</f>
        <v>LSD</v>
      </c>
      <c r="AW149" t="str">
        <f>IF('full menu'!AW149="MDC","MDC",IF(OR('full menu'!AW149="PERF",'full menu'!AW149="AERF",'full menu'!AW149="PCB"),"ERfix",IF(OR('full menu'!AW149="ACB", 'full menu'!AW149="LCERT", 'full menu'!AW149="LERT",'full menu'!AW149="FCERT",'full menu'!AW149="FERT"),"ERTs",IF(OR('full menu'!AW149="FCMT",'full menu'!AW149="FMT",'full menu'!AW149="LMT",'full menu'!AW149="LCMT"),"MTs",IF(OR('full menu'!AW149="LCIT",'full menu'!AW149="FCIT",'full menu'!AW149="LIT",'full menu'!AW149="FIT"),"ITs",IF(OR('full menu'!AW149="MwERT", 'full menu'!AW149="ERwMT", 'full menu'!AW149="M&amp;ERT", 'full menu'!AW149="MwIT", 'full menu'!AW149="IwMT", 'full menu'!AW149="M&amp;IT", 'full menu'!AW149="IwERT", 'full menu'!AW149="ERwIT", 'full menu'!AW149="I&amp;ERT", 'full menu'!AW149="ER&amp;M&amp;IT"),"MixedTs",IF('full menu'!AW149="UD","UD",IF('full menu'!AW149="LSD","LSD",IF('full menu'!AW149="WSD","WSD",IF('full menu'!AW149="UASC","UASC",""))))))))))</f>
        <v>LSD</v>
      </c>
      <c r="AX149" t="str">
        <f>IF('full menu'!AX149="MDC","MDC",IF(OR('full menu'!AX149="PERF",'full menu'!AX149="AERF",'full menu'!AX149="PCB"),"ERfix",IF(OR('full menu'!AX149="ACB", 'full menu'!AX149="LCERT", 'full menu'!AX149="LERT",'full menu'!AX149="FCERT",'full menu'!AX149="FERT"),"ERTs",IF(OR('full menu'!AX149="FCMT",'full menu'!AX149="FMT",'full menu'!AX149="LMT",'full menu'!AX149="LCMT"),"MTs",IF(OR('full menu'!AX149="LCIT",'full menu'!AX149="FCIT",'full menu'!AX149="LIT",'full menu'!AX149="FIT"),"ITs",IF(OR('full menu'!AX149="MwERT", 'full menu'!AX149="ERwMT", 'full menu'!AX149="M&amp;ERT", 'full menu'!AX149="MwIT", 'full menu'!AX149="IwMT", 'full menu'!AX149="M&amp;IT", 'full menu'!AX149="IwERT", 'full menu'!AX149="ERwIT", 'full menu'!AX149="I&amp;ERT", 'full menu'!AX149="ER&amp;M&amp;IT"),"MixedTs",IF('full menu'!AX149="UD","UD",IF('full menu'!AX149="LSD","LSD",IF('full menu'!AX149="WSD","WSD",IF('full menu'!AX149="UASC","UASC",""))))))))))</f>
        <v>LSD</v>
      </c>
      <c r="AY149" t="str">
        <f>IF('full menu'!AY149="MDC","MDC",IF(OR('full menu'!AY149="PERF",'full menu'!AY149="AERF",'full menu'!AY149="PCB"),"ERfix",IF(OR('full menu'!AY149="ACB", 'full menu'!AY149="LCERT", 'full menu'!AY149="LERT",'full menu'!AY149="FCERT",'full menu'!AY149="FERT"),"ERTs",IF(OR('full menu'!AY149="FCMT",'full menu'!AY149="FMT",'full menu'!AY149="LMT",'full menu'!AY149="LCMT"),"MTs",IF(OR('full menu'!AY149="LCIT",'full menu'!AY149="FCIT",'full menu'!AY149="LIT",'full menu'!AY149="FIT"),"ITs",IF(OR('full menu'!AY149="MwERT", 'full menu'!AY149="ERwMT", 'full menu'!AY149="M&amp;ERT", 'full menu'!AY149="MwIT", 'full menu'!AY149="IwMT", 'full menu'!AY149="M&amp;IT", 'full menu'!AY149="IwERT", 'full menu'!AY149="ERwIT", 'full menu'!AY149="I&amp;ERT", 'full menu'!AY149="ER&amp;M&amp;IT"),"MixedTs",IF('full menu'!AY149="UD","UD",IF('full menu'!AY149="LSD","LSD",IF('full menu'!AY149="WSD","WSD",IF('full menu'!AY149="UASC","UASC",""))))))))))</f>
        <v>LSD</v>
      </c>
    </row>
    <row r="150" spans="1:51" x14ac:dyDescent="0.3">
      <c r="A150" t="s">
        <v>173</v>
      </c>
      <c r="B150" t="str">
        <f>IF('full menu'!B150="MDC","MDC",IF(OR('full menu'!B150="PERF",'full menu'!B150="AERF",'full menu'!B150="PCB"),"ERfix",IF(OR('full menu'!B150="ACB", 'full menu'!B150="LCERT", 'full menu'!B150="LERT",'full menu'!B150="FCERT",'full menu'!B150="FERT"),"ERTs",IF(OR('full menu'!B150="FCMT",'full menu'!B150="FMT",'full menu'!B150="LMT",'full menu'!B150="LCMT"),"MTs",IF(OR('full menu'!B150="LCIT",'full menu'!B150="FCIT",'full menu'!B150="LIT",'full menu'!B150="FIT"),"ITs",IF(OR('full menu'!B150="MwERT", 'full menu'!B150="ERwMT", 'full menu'!B150="M&amp;ERT", 'full menu'!B150="MwIT", 'full menu'!B150="IwMT", 'full menu'!B150="M&amp;IT", 'full menu'!B150="IwERT", 'full menu'!B150="ERwIT", 'full menu'!B150="I&amp;ERT", 'full menu'!B150="ER&amp;M&amp;IT"),"MixedTs",IF('full menu'!B150="UD","UD",IF('full menu'!B150="LSD","LSD",IF('full menu'!B150="WSD","WSD",IF('full menu'!B150="UASC","UASC",""))))))))))</f>
        <v>ERfix</v>
      </c>
      <c r="C150" t="str">
        <f>IF('full menu'!C150="MDC","MDC",IF(OR('full menu'!C150="PERF",'full menu'!C150="AERF",'full menu'!C150="PCB"),"ERfix",IF(OR('full menu'!C150="ACB", 'full menu'!C150="LCERT", 'full menu'!C150="LERT",'full menu'!C150="FCERT",'full menu'!C150="FERT"),"ERTs",IF(OR('full menu'!C150="FCMT",'full menu'!C150="FMT",'full menu'!C150="LMT",'full menu'!C150="LCMT"),"MTs",IF(OR('full menu'!C150="LCIT",'full menu'!C150="FCIT",'full menu'!C150="LIT",'full menu'!C150="FIT"),"ITs",IF(OR('full menu'!C150="MwERT", 'full menu'!C150="ERwMT", 'full menu'!C150="M&amp;ERT", 'full menu'!C150="MwIT", 'full menu'!C150="IwMT", 'full menu'!C150="M&amp;IT", 'full menu'!C150="IwERT", 'full menu'!C150="ERwIT", 'full menu'!C150="I&amp;ERT", 'full menu'!C150="ER&amp;M&amp;IT"),"MixedTs",IF('full menu'!C150="UD","UD",IF('full menu'!C150="LSD","LSD",IF('full menu'!C150="WSD","WSD",IF('full menu'!C150="UASC","UASC",""))))))))))</f>
        <v>ERfix</v>
      </c>
      <c r="D150" t="str">
        <f>IF('full menu'!D150="MDC","MDC",IF(OR('full menu'!D150="PERF",'full menu'!D150="AERF",'full menu'!D150="PCB"),"ERfix",IF(OR('full menu'!D150="ACB", 'full menu'!D150="LCERT", 'full menu'!D150="LERT",'full menu'!D150="FCERT",'full menu'!D150="FERT"),"ERTs",IF(OR('full menu'!D150="FCMT",'full menu'!D150="FMT",'full menu'!D150="LMT",'full menu'!D150="LCMT"),"MTs",IF(OR('full menu'!D150="LCIT",'full menu'!D150="FCIT",'full menu'!D150="LIT",'full menu'!D150="FIT"),"ITs",IF(OR('full menu'!D150="MwERT", 'full menu'!D150="ERwMT", 'full menu'!D150="M&amp;ERT", 'full menu'!D150="MwIT", 'full menu'!D150="IwMT", 'full menu'!D150="M&amp;IT", 'full menu'!D150="IwERT", 'full menu'!D150="ERwIT", 'full menu'!D150="I&amp;ERT", 'full menu'!D150="ER&amp;M&amp;IT"),"MixedTs",IF('full menu'!D150="UD","UD",IF('full menu'!D150="LSD","LSD",IF('full menu'!D150="WSD","WSD",IF('full menu'!D150="UASC","UASC",""))))))))))</f>
        <v>ERfix</v>
      </c>
      <c r="E150" t="str">
        <f>IF('full menu'!E150="MDC","MDC",IF(OR('full menu'!E150="PERF",'full menu'!E150="AERF",'full menu'!E150="PCB"),"ERfix",IF(OR('full menu'!E150="ACB", 'full menu'!E150="LCERT", 'full menu'!E150="LERT",'full menu'!E150="FCERT",'full menu'!E150="FERT"),"ERTs",IF(OR('full menu'!E150="FCMT",'full menu'!E150="FMT",'full menu'!E150="LMT",'full menu'!E150="LCMT"),"MTs",IF(OR('full menu'!E150="LCIT",'full menu'!E150="FCIT",'full menu'!E150="LIT",'full menu'!E150="FIT"),"ITs",IF(OR('full menu'!E150="MwERT", 'full menu'!E150="ERwMT", 'full menu'!E150="M&amp;ERT", 'full menu'!E150="MwIT", 'full menu'!E150="IwMT", 'full menu'!E150="M&amp;IT", 'full menu'!E150="IwERT", 'full menu'!E150="ERwIT", 'full menu'!E150="I&amp;ERT", 'full menu'!E150="ER&amp;M&amp;IT"),"MixedTs",IF('full menu'!E150="UD","UD",IF('full menu'!E150="LSD","LSD",IF('full menu'!E150="WSD","WSD",IF('full menu'!E150="UASC","UASC",""))))))))))</f>
        <v>ERfix</v>
      </c>
      <c r="F150" t="str">
        <f>IF('full menu'!F150="MDC","MDC",IF(OR('full menu'!F150="PERF",'full menu'!F150="AERF",'full menu'!F150="PCB"),"ERfix",IF(OR('full menu'!F150="ACB", 'full menu'!F150="LCERT", 'full menu'!F150="LERT",'full menu'!F150="FCERT",'full menu'!F150="FERT"),"ERTs",IF(OR('full menu'!F150="FCMT",'full menu'!F150="FMT",'full menu'!F150="LMT",'full menu'!F150="LCMT"),"MTs",IF(OR('full menu'!F150="LCIT",'full menu'!F150="FCIT",'full menu'!F150="LIT",'full menu'!F150="FIT"),"ITs",IF(OR('full menu'!F150="MwERT", 'full menu'!F150="ERwMT", 'full menu'!F150="M&amp;ERT", 'full menu'!F150="MwIT", 'full menu'!F150="IwMT", 'full menu'!F150="M&amp;IT", 'full menu'!F150="IwERT", 'full menu'!F150="ERwIT", 'full menu'!F150="I&amp;ERT", 'full menu'!F150="ER&amp;M&amp;IT"),"MixedTs",IF('full menu'!F150="UD","UD",IF('full menu'!F150="LSD","LSD",IF('full menu'!F150="WSD","WSD",IF('full menu'!F150="UASC","UASC",""))))))))))</f>
        <v>ERfix</v>
      </c>
      <c r="G150" t="str">
        <f>IF('full menu'!G150="MDC","MDC",IF(OR('full menu'!G150="PERF",'full menu'!G150="AERF",'full menu'!G150="PCB"),"ERfix",IF(OR('full menu'!G150="ACB", 'full menu'!G150="LCERT", 'full menu'!G150="LERT",'full menu'!G150="FCERT",'full menu'!G150="FERT"),"ERTs",IF(OR('full menu'!G150="FCMT",'full menu'!G150="FMT",'full menu'!G150="LMT",'full menu'!G150="LCMT"),"MTs",IF(OR('full menu'!G150="LCIT",'full menu'!G150="FCIT",'full menu'!G150="LIT",'full menu'!G150="FIT"),"ITs",IF(OR('full menu'!G150="MwERT", 'full menu'!G150="ERwMT", 'full menu'!G150="M&amp;ERT", 'full menu'!G150="MwIT", 'full menu'!G150="IwMT", 'full menu'!G150="M&amp;IT", 'full menu'!G150="IwERT", 'full menu'!G150="ERwIT", 'full menu'!G150="I&amp;ERT", 'full menu'!G150="ER&amp;M&amp;IT"),"MixedTs",IF('full menu'!G150="UD","UD",IF('full menu'!G150="LSD","LSD",IF('full menu'!G150="WSD","WSD",IF('full menu'!G150="UASC","UASC",""))))))))))</f>
        <v>ERfix</v>
      </c>
      <c r="H150" t="str">
        <f>IF('full menu'!H150="MDC","MDC",IF(OR('full menu'!H150="PERF",'full menu'!H150="AERF",'full menu'!H150="PCB"),"ERfix",IF(OR('full menu'!H150="ACB", 'full menu'!H150="LCERT", 'full menu'!H150="LERT",'full menu'!H150="FCERT",'full menu'!H150="FERT"),"ERTs",IF(OR('full menu'!H150="FCMT",'full menu'!H150="FMT",'full menu'!H150="LMT",'full menu'!H150="LCMT"),"MTs",IF(OR('full menu'!H150="LCIT",'full menu'!H150="FCIT",'full menu'!H150="LIT",'full menu'!H150="FIT"),"ITs",IF(OR('full menu'!H150="MwERT", 'full menu'!H150="ERwMT", 'full menu'!H150="M&amp;ERT", 'full menu'!H150="MwIT", 'full menu'!H150="IwMT", 'full menu'!H150="M&amp;IT", 'full menu'!H150="IwERT", 'full menu'!H150="ERwIT", 'full menu'!H150="I&amp;ERT", 'full menu'!H150="ER&amp;M&amp;IT"),"MixedTs",IF('full menu'!H150="UD","UD",IF('full menu'!H150="LSD","LSD",IF('full menu'!H150="WSD","WSD",IF('full menu'!H150="UASC","UASC",""))))))))))</f>
        <v>ERfix</v>
      </c>
      <c r="I150" t="str">
        <f>IF('full menu'!I150="MDC","MDC",IF(OR('full menu'!I150="PERF",'full menu'!I150="AERF",'full menu'!I150="PCB"),"ERfix",IF(OR('full menu'!I150="ACB", 'full menu'!I150="LCERT", 'full menu'!I150="LERT",'full menu'!I150="FCERT",'full menu'!I150="FERT"),"ERTs",IF(OR('full menu'!I150="FCMT",'full menu'!I150="FMT",'full menu'!I150="LMT",'full menu'!I150="LCMT"),"MTs",IF(OR('full menu'!I150="LCIT",'full menu'!I150="FCIT",'full menu'!I150="LIT",'full menu'!I150="FIT"),"ITs",IF(OR('full menu'!I150="MwERT", 'full menu'!I150="ERwMT", 'full menu'!I150="M&amp;ERT", 'full menu'!I150="MwIT", 'full menu'!I150="IwMT", 'full menu'!I150="M&amp;IT", 'full menu'!I150="IwERT", 'full menu'!I150="ERwIT", 'full menu'!I150="I&amp;ERT", 'full menu'!I150="ER&amp;M&amp;IT"),"MixedTs",IF('full menu'!I150="UD","UD",IF('full menu'!I150="LSD","LSD",IF('full menu'!I150="WSD","WSD",IF('full menu'!I150="UASC","UASC",""))))))))))</f>
        <v>LSD</v>
      </c>
      <c r="J150" t="str">
        <f>IF('full menu'!J150="MDC","MDC",IF(OR('full menu'!J150="PERF",'full menu'!J150="AERF",'full menu'!J150="PCB"),"ERfix",IF(OR('full menu'!J150="ACB", 'full menu'!J150="LCERT", 'full menu'!J150="LERT",'full menu'!J150="FCERT",'full menu'!J150="FERT"),"ERTs",IF(OR('full menu'!J150="FCMT",'full menu'!J150="FMT",'full menu'!J150="LMT",'full menu'!J150="LCMT"),"MTs",IF(OR('full menu'!J150="LCIT",'full menu'!J150="FCIT",'full menu'!J150="LIT",'full menu'!J150="FIT"),"ITs",IF(OR('full menu'!J150="MwERT", 'full menu'!J150="ERwMT", 'full menu'!J150="M&amp;ERT", 'full menu'!J150="MwIT", 'full menu'!J150="IwMT", 'full menu'!J150="M&amp;IT", 'full menu'!J150="IwERT", 'full menu'!J150="ERwIT", 'full menu'!J150="I&amp;ERT", 'full menu'!J150="ER&amp;M&amp;IT"),"MixedTs",IF('full menu'!J150="UD","UD",IF('full menu'!J150="LSD","LSD",IF('full menu'!J150="WSD","WSD",IF('full menu'!J150="UASC","UASC",""))))))))))</f>
        <v>LSD</v>
      </c>
      <c r="K150" t="str">
        <f>IF('full menu'!K150="MDC","MDC",IF(OR('full menu'!K150="PERF",'full menu'!K150="AERF",'full menu'!K150="PCB"),"ERfix",IF(OR('full menu'!K150="ACB", 'full menu'!K150="LCERT", 'full menu'!K150="LERT",'full menu'!K150="FCERT",'full menu'!K150="FERT"),"ERTs",IF(OR('full menu'!K150="FCMT",'full menu'!K150="FMT",'full menu'!K150="LMT",'full menu'!K150="LCMT"),"MTs",IF(OR('full menu'!K150="LCIT",'full menu'!K150="FCIT",'full menu'!K150="LIT",'full menu'!K150="FIT"),"ITs",IF(OR('full menu'!K150="MwERT", 'full menu'!K150="ERwMT", 'full menu'!K150="M&amp;ERT", 'full menu'!K150="MwIT", 'full menu'!K150="IwMT", 'full menu'!K150="M&amp;IT", 'full menu'!K150="IwERT", 'full menu'!K150="ERwIT", 'full menu'!K150="I&amp;ERT", 'full menu'!K150="ER&amp;M&amp;IT"),"MixedTs",IF('full menu'!K150="UD","UD",IF('full menu'!K150="LSD","LSD",IF('full menu'!K150="WSD","WSD",IF('full menu'!K150="UASC","UASC",""))))))))))</f>
        <v>LSD</v>
      </c>
      <c r="L150" t="str">
        <f>IF('full menu'!L150="MDC","MDC",IF(OR('full menu'!L150="PERF",'full menu'!L150="AERF",'full menu'!L150="PCB"),"ERfix",IF(OR('full menu'!L150="ACB", 'full menu'!L150="LCERT", 'full menu'!L150="LERT",'full menu'!L150="FCERT",'full menu'!L150="FERT"),"ERTs",IF(OR('full menu'!L150="FCMT",'full menu'!L150="FMT",'full menu'!L150="LMT",'full menu'!L150="LCMT"),"MTs",IF(OR('full menu'!L150="LCIT",'full menu'!L150="FCIT",'full menu'!L150="LIT",'full menu'!L150="FIT"),"ITs",IF(OR('full menu'!L150="MwERT", 'full menu'!L150="ERwMT", 'full menu'!L150="M&amp;ERT", 'full menu'!L150="MwIT", 'full menu'!L150="IwMT", 'full menu'!L150="M&amp;IT", 'full menu'!L150="IwERT", 'full menu'!L150="ERwIT", 'full menu'!L150="I&amp;ERT", 'full menu'!L150="ER&amp;M&amp;IT"),"MixedTs",IF('full menu'!L150="UD","UD",IF('full menu'!L150="LSD","LSD",IF('full menu'!L150="WSD","WSD",IF('full menu'!L150="UASC","UASC",""))))))))))</f>
        <v>LSD</v>
      </c>
      <c r="M150" t="str">
        <f>IF('full menu'!M150="MDC","MDC",IF(OR('full menu'!M150="PERF",'full menu'!M150="AERF",'full menu'!M150="PCB"),"ERfix",IF(OR('full menu'!M150="ACB", 'full menu'!M150="LCERT", 'full menu'!M150="LERT",'full menu'!M150="FCERT",'full menu'!M150="FERT"),"ERTs",IF(OR('full menu'!M150="FCMT",'full menu'!M150="FMT",'full menu'!M150="LMT",'full menu'!M150="LCMT"),"MTs",IF(OR('full menu'!M150="LCIT",'full menu'!M150="FCIT",'full menu'!M150="LIT",'full menu'!M150="FIT"),"ITs",IF(OR('full menu'!M150="MwERT", 'full menu'!M150="ERwMT", 'full menu'!M150="M&amp;ERT", 'full menu'!M150="MwIT", 'full menu'!M150="IwMT", 'full menu'!M150="M&amp;IT", 'full menu'!M150="IwERT", 'full menu'!M150="ERwIT", 'full menu'!M150="I&amp;ERT", 'full menu'!M150="ER&amp;M&amp;IT"),"MixedTs",IF('full menu'!M150="UD","UD",IF('full menu'!M150="LSD","LSD",IF('full menu'!M150="WSD","WSD",IF('full menu'!M150="UASC","UASC",""))))))))))</f>
        <v>LSD</v>
      </c>
      <c r="N150" t="str">
        <f>IF('full menu'!N150="MDC","MDC",IF(OR('full menu'!N150="PERF",'full menu'!N150="AERF",'full menu'!N150="PCB"),"ERfix",IF(OR('full menu'!N150="ACB", 'full menu'!N150="LCERT", 'full menu'!N150="LERT",'full menu'!N150="FCERT",'full menu'!N150="FERT"),"ERTs",IF(OR('full menu'!N150="FCMT",'full menu'!N150="FMT",'full menu'!N150="LMT",'full menu'!N150="LCMT"),"MTs",IF(OR('full menu'!N150="LCIT",'full menu'!N150="FCIT",'full menu'!N150="LIT",'full menu'!N150="FIT"),"ITs",IF(OR('full menu'!N150="MwERT", 'full menu'!N150="ERwMT", 'full menu'!N150="M&amp;ERT", 'full menu'!N150="MwIT", 'full menu'!N150="IwMT", 'full menu'!N150="M&amp;IT", 'full menu'!N150="IwERT", 'full menu'!N150="ERwIT", 'full menu'!N150="I&amp;ERT", 'full menu'!N150="ER&amp;M&amp;IT"),"MixedTs",IF('full menu'!N150="UD","UD",IF('full menu'!N150="LSD","LSD",IF('full menu'!N150="WSD","WSD",IF('full menu'!N150="UASC","UASC",""))))))))))</f>
        <v>LSD</v>
      </c>
      <c r="O150" t="str">
        <f>IF('full menu'!O150="MDC","MDC",IF(OR('full menu'!O150="PERF",'full menu'!O150="AERF",'full menu'!O150="PCB"),"ERfix",IF(OR('full menu'!O150="ACB", 'full menu'!O150="LCERT", 'full menu'!O150="LERT",'full menu'!O150="FCERT",'full menu'!O150="FERT"),"ERTs",IF(OR('full menu'!O150="FCMT",'full menu'!O150="FMT",'full menu'!O150="LMT",'full menu'!O150="LCMT"),"MTs",IF(OR('full menu'!O150="LCIT",'full menu'!O150="FCIT",'full menu'!O150="LIT",'full menu'!O150="FIT"),"ITs",IF(OR('full menu'!O150="MwERT", 'full menu'!O150="ERwMT", 'full menu'!O150="M&amp;ERT", 'full menu'!O150="MwIT", 'full menu'!O150="IwMT", 'full menu'!O150="M&amp;IT", 'full menu'!O150="IwERT", 'full menu'!O150="ERwIT", 'full menu'!O150="I&amp;ERT", 'full menu'!O150="ER&amp;M&amp;IT"),"MixedTs",IF('full menu'!O150="UD","UD",IF('full menu'!O150="LSD","LSD",IF('full menu'!O150="WSD","WSD",IF('full menu'!O150="UASC","UASC",""))))))))))</f>
        <v>LSD</v>
      </c>
      <c r="P150" t="str">
        <f>IF('full menu'!P150="MDC","MDC",IF(OR('full menu'!P150="PERF",'full menu'!P150="AERF",'full menu'!P150="PCB"),"ERfix",IF(OR('full menu'!P150="ACB", 'full menu'!P150="LCERT", 'full menu'!P150="LERT",'full menu'!P150="FCERT",'full menu'!P150="FERT"),"ERTs",IF(OR('full menu'!P150="FCMT",'full menu'!P150="FMT",'full menu'!P150="LMT",'full menu'!P150="LCMT"),"MTs",IF(OR('full menu'!P150="LCIT",'full menu'!P150="FCIT",'full menu'!P150="LIT",'full menu'!P150="FIT"),"ITs",IF(OR('full menu'!P150="MwERT", 'full menu'!P150="ERwMT", 'full menu'!P150="M&amp;ERT", 'full menu'!P150="MwIT", 'full menu'!P150="IwMT", 'full menu'!P150="M&amp;IT", 'full menu'!P150="IwERT", 'full menu'!P150="ERwIT", 'full menu'!P150="I&amp;ERT", 'full menu'!P150="ER&amp;M&amp;IT"),"MixedTs",IF('full menu'!P150="UD","UD",IF('full menu'!P150="LSD","LSD",IF('full menu'!P150="WSD","WSD",IF('full menu'!P150="UASC","UASC",""))))))))))</f>
        <v>LSD</v>
      </c>
      <c r="Q150" t="str">
        <f>IF('full menu'!Q150="MDC","MDC",IF(OR('full menu'!Q150="PERF",'full menu'!Q150="AERF",'full menu'!Q150="PCB"),"ERfix",IF(OR('full menu'!Q150="ACB", 'full menu'!Q150="LCERT", 'full menu'!Q150="LERT",'full menu'!Q150="FCERT",'full menu'!Q150="FERT"),"ERTs",IF(OR('full menu'!Q150="FCMT",'full menu'!Q150="FMT",'full menu'!Q150="LMT",'full menu'!Q150="LCMT"),"MTs",IF(OR('full menu'!Q150="LCIT",'full menu'!Q150="FCIT",'full menu'!Q150="LIT",'full menu'!Q150="FIT"),"ITs",IF(OR('full menu'!Q150="MwERT", 'full menu'!Q150="ERwMT", 'full menu'!Q150="M&amp;ERT", 'full menu'!Q150="MwIT", 'full menu'!Q150="IwMT", 'full menu'!Q150="M&amp;IT", 'full menu'!Q150="IwERT", 'full menu'!Q150="ERwIT", 'full menu'!Q150="I&amp;ERT", 'full menu'!Q150="ER&amp;M&amp;IT"),"MixedTs",IF('full menu'!Q150="UD","UD",IF('full menu'!Q150="LSD","LSD",IF('full menu'!Q150="WSD","WSD",IF('full menu'!Q150="UASC","UASC",""))))))))))</f>
        <v>LSD</v>
      </c>
      <c r="R150" t="str">
        <f>IF('full menu'!R150="MDC","MDC",IF(OR('full menu'!R150="PERF",'full menu'!R150="AERF",'full menu'!R150="PCB"),"ERfix",IF(OR('full menu'!R150="ACB", 'full menu'!R150="LCERT", 'full menu'!R150="LERT",'full menu'!R150="FCERT",'full menu'!R150="FERT"),"ERTs",IF(OR('full menu'!R150="FCMT",'full menu'!R150="FMT",'full menu'!R150="LMT",'full menu'!R150="LCMT"),"MTs",IF(OR('full menu'!R150="LCIT",'full menu'!R150="FCIT",'full menu'!R150="LIT",'full menu'!R150="FIT"),"ITs",IF(OR('full menu'!R150="MwERT", 'full menu'!R150="ERwMT", 'full menu'!R150="M&amp;ERT", 'full menu'!R150="MwIT", 'full menu'!R150="IwMT", 'full menu'!R150="M&amp;IT", 'full menu'!R150="IwERT", 'full menu'!R150="ERwIT", 'full menu'!R150="I&amp;ERT", 'full menu'!R150="ER&amp;M&amp;IT"),"MixedTs",IF('full menu'!R150="UD","UD",IF('full menu'!R150="LSD","LSD",IF('full menu'!R150="WSD","WSD",IF('full menu'!R150="UASC","UASC",""))))))))))</f>
        <v>LSD</v>
      </c>
      <c r="S150" t="str">
        <f>IF('full menu'!S150="MDC","MDC",IF(OR('full menu'!S150="PERF",'full menu'!S150="AERF",'full menu'!S150="PCB"),"ERfix",IF(OR('full menu'!S150="ACB", 'full menu'!S150="LCERT", 'full menu'!S150="LERT",'full menu'!S150="FCERT",'full menu'!S150="FERT"),"ERTs",IF(OR('full menu'!S150="FCMT",'full menu'!S150="FMT",'full menu'!S150="LMT",'full menu'!S150="LCMT"),"MTs",IF(OR('full menu'!S150="LCIT",'full menu'!S150="FCIT",'full menu'!S150="LIT",'full menu'!S150="FIT"),"ITs",IF(OR('full menu'!S150="MwERT", 'full menu'!S150="ERwMT", 'full menu'!S150="M&amp;ERT", 'full menu'!S150="MwIT", 'full menu'!S150="IwMT", 'full menu'!S150="M&amp;IT", 'full menu'!S150="IwERT", 'full menu'!S150="ERwIT", 'full menu'!S150="I&amp;ERT", 'full menu'!S150="ER&amp;M&amp;IT"),"MixedTs",IF('full menu'!S150="UD","UD",IF('full menu'!S150="LSD","LSD",IF('full menu'!S150="WSD","WSD",IF('full menu'!S150="UASC","UASC",""))))))))))</f>
        <v>UD</v>
      </c>
      <c r="T150" t="str">
        <f>IF('full menu'!T150="MDC","MDC",IF(OR('full menu'!T150="PERF",'full menu'!T150="AERF",'full menu'!T150="PCB"),"ERfix",IF(OR('full menu'!T150="ACB", 'full menu'!T150="LCERT", 'full menu'!T150="LERT",'full menu'!T150="FCERT",'full menu'!T150="FERT"),"ERTs",IF(OR('full menu'!T150="FCMT",'full menu'!T150="FMT",'full menu'!T150="LMT",'full menu'!T150="LCMT"),"MTs",IF(OR('full menu'!T150="LCIT",'full menu'!T150="FCIT",'full menu'!T150="LIT",'full menu'!T150="FIT"),"ITs",IF(OR('full menu'!T150="MwERT", 'full menu'!T150="ERwMT", 'full menu'!T150="M&amp;ERT", 'full menu'!T150="MwIT", 'full menu'!T150="IwMT", 'full menu'!T150="M&amp;IT", 'full menu'!T150="IwERT", 'full menu'!T150="ERwIT", 'full menu'!T150="I&amp;ERT", 'full menu'!T150="ER&amp;M&amp;IT"),"MixedTs",IF('full menu'!T150="UD","UD",IF('full menu'!T150="LSD","LSD",IF('full menu'!T150="WSD","WSD",IF('full menu'!T150="UASC","UASC",""))))))))))</f>
        <v>UD</v>
      </c>
      <c r="U150" t="str">
        <f>IF('full menu'!U150="MDC","MDC",IF(OR('full menu'!U150="PERF",'full menu'!U150="AERF",'full menu'!U150="PCB"),"ERfix",IF(OR('full menu'!U150="ACB", 'full menu'!U150="LCERT", 'full menu'!U150="LERT",'full menu'!U150="FCERT",'full menu'!U150="FERT"),"ERTs",IF(OR('full menu'!U150="FCMT",'full menu'!U150="FMT",'full menu'!U150="LMT",'full menu'!U150="LCMT"),"MTs",IF(OR('full menu'!U150="LCIT",'full menu'!U150="FCIT",'full menu'!U150="LIT",'full menu'!U150="FIT"),"ITs",IF(OR('full menu'!U150="MwERT", 'full menu'!U150="ERwMT", 'full menu'!U150="M&amp;ERT", 'full menu'!U150="MwIT", 'full menu'!U150="IwMT", 'full menu'!U150="M&amp;IT", 'full menu'!U150="IwERT", 'full menu'!U150="ERwIT", 'full menu'!U150="I&amp;ERT", 'full menu'!U150="ER&amp;M&amp;IT"),"MixedTs",IF('full menu'!U150="UD","UD",IF('full menu'!U150="LSD","LSD",IF('full menu'!U150="WSD","WSD",IF('full menu'!U150="UASC","UASC",""))))))))))</f>
        <v>UD</v>
      </c>
      <c r="V150" t="str">
        <f>IF('full menu'!V150="MDC","MDC",IF(OR('full menu'!V150="PERF",'full menu'!V150="AERF",'full menu'!V150="PCB"),"ERfix",IF(OR('full menu'!V150="ACB", 'full menu'!V150="LCERT", 'full menu'!V150="LERT",'full menu'!V150="FCERT",'full menu'!V150="FERT"),"ERTs",IF(OR('full menu'!V150="FCMT",'full menu'!V150="FMT",'full menu'!V150="LMT",'full menu'!V150="LCMT"),"MTs",IF(OR('full menu'!V150="LCIT",'full menu'!V150="FCIT",'full menu'!V150="LIT",'full menu'!V150="FIT"),"ITs",IF(OR('full menu'!V150="MwERT", 'full menu'!V150="ERwMT", 'full menu'!V150="M&amp;ERT", 'full menu'!V150="MwIT", 'full menu'!V150="IwMT", 'full menu'!V150="M&amp;IT", 'full menu'!V150="IwERT", 'full menu'!V150="ERwIT", 'full menu'!V150="I&amp;ERT", 'full menu'!V150="ER&amp;M&amp;IT"),"MixedTs",IF('full menu'!V150="UD","UD",IF('full menu'!V150="LSD","LSD",IF('full menu'!V150="WSD","WSD",IF('full menu'!V150="UASC","UASC",""))))))))))</f>
        <v>UD</v>
      </c>
      <c r="W150" t="str">
        <f>IF('full menu'!W150="MDC","MDC",IF(OR('full menu'!W150="PERF",'full menu'!W150="AERF",'full menu'!W150="PCB"),"ERfix",IF(OR('full menu'!W150="ACB", 'full menu'!W150="LCERT", 'full menu'!W150="LERT",'full menu'!W150="FCERT",'full menu'!W150="FERT"),"ERTs",IF(OR('full menu'!W150="FCMT",'full menu'!W150="FMT",'full menu'!W150="LMT",'full menu'!W150="LCMT"),"MTs",IF(OR('full menu'!W150="LCIT",'full menu'!W150="FCIT",'full menu'!W150="LIT",'full menu'!W150="FIT"),"ITs",IF(OR('full menu'!W150="MwERT", 'full menu'!W150="ERwMT", 'full menu'!W150="M&amp;ERT", 'full menu'!W150="MwIT", 'full menu'!W150="IwMT", 'full menu'!W150="M&amp;IT", 'full menu'!W150="IwERT", 'full menu'!W150="ERwIT", 'full menu'!W150="I&amp;ERT", 'full menu'!W150="ER&amp;M&amp;IT"),"MixedTs",IF('full menu'!W150="UD","UD",IF('full menu'!W150="LSD","LSD",IF('full menu'!W150="WSD","WSD",IF('full menu'!W150="UASC","UASC",""))))))))))</f>
        <v>UD</v>
      </c>
      <c r="X150" t="str">
        <f>IF('full menu'!X150="MDC","MDC",IF(OR('full menu'!X150="PERF",'full menu'!X150="AERF",'full menu'!X150="PCB"),"ERfix",IF(OR('full menu'!X150="ACB", 'full menu'!X150="LCERT", 'full menu'!X150="LERT",'full menu'!X150="FCERT",'full menu'!X150="FERT"),"ERTs",IF(OR('full menu'!X150="FCMT",'full menu'!X150="FMT",'full menu'!X150="LMT",'full menu'!X150="LCMT"),"MTs",IF(OR('full menu'!X150="LCIT",'full menu'!X150="FCIT",'full menu'!X150="LIT",'full menu'!X150="FIT"),"ITs",IF(OR('full menu'!X150="MwERT", 'full menu'!X150="ERwMT", 'full menu'!X150="M&amp;ERT", 'full menu'!X150="MwIT", 'full menu'!X150="IwMT", 'full menu'!X150="M&amp;IT", 'full menu'!X150="IwERT", 'full menu'!X150="ERwIT", 'full menu'!X150="I&amp;ERT", 'full menu'!X150="ER&amp;M&amp;IT"),"MixedTs",IF('full menu'!X150="UD","UD",IF('full menu'!X150="LSD","LSD",IF('full menu'!X150="WSD","WSD",IF('full menu'!X150="UASC","UASC",""))))))))))</f>
        <v>UD</v>
      </c>
      <c r="Y150" t="str">
        <f>IF('full menu'!Y150="MDC","MDC",IF(OR('full menu'!Y150="PERF",'full menu'!Y150="AERF",'full menu'!Y150="PCB"),"ERfix",IF(OR('full menu'!Y150="ACB", 'full menu'!Y150="LCERT", 'full menu'!Y150="LERT",'full menu'!Y150="FCERT",'full menu'!Y150="FERT"),"ERTs",IF(OR('full menu'!Y150="FCMT",'full menu'!Y150="FMT",'full menu'!Y150="LMT",'full menu'!Y150="LCMT"),"MTs",IF(OR('full menu'!Y150="LCIT",'full menu'!Y150="FCIT",'full menu'!Y150="LIT",'full menu'!Y150="FIT"),"ITs",IF(OR('full menu'!Y150="MwERT", 'full menu'!Y150="ERwMT", 'full menu'!Y150="M&amp;ERT", 'full menu'!Y150="MwIT", 'full menu'!Y150="IwMT", 'full menu'!Y150="M&amp;IT", 'full menu'!Y150="IwERT", 'full menu'!Y150="ERwIT", 'full menu'!Y150="I&amp;ERT", 'full menu'!Y150="ER&amp;M&amp;IT"),"MixedTs",IF('full menu'!Y150="UD","UD",IF('full menu'!Y150="LSD","LSD",IF('full menu'!Y150="WSD","WSD",IF('full menu'!Y150="UASC","UASC",""))))))))))</f>
        <v>UD</v>
      </c>
      <c r="Z150" t="str">
        <f>IF('full menu'!Z150="MDC","MDC",IF(OR('full menu'!Z150="PERF",'full menu'!Z150="AERF",'full menu'!Z150="PCB"),"ERfix",IF(OR('full menu'!Z150="ACB", 'full menu'!Z150="LCERT", 'full menu'!Z150="LERT",'full menu'!Z150="FCERT",'full menu'!Z150="FERT"),"ERTs",IF(OR('full menu'!Z150="FCMT",'full menu'!Z150="FMT",'full menu'!Z150="LMT",'full menu'!Z150="LCMT"),"MTs",IF(OR('full menu'!Z150="LCIT",'full menu'!Z150="FCIT",'full menu'!Z150="LIT",'full menu'!Z150="FIT"),"ITs",IF(OR('full menu'!Z150="MwERT", 'full menu'!Z150="ERwMT", 'full menu'!Z150="M&amp;ERT", 'full menu'!Z150="MwIT", 'full menu'!Z150="IwMT", 'full menu'!Z150="M&amp;IT", 'full menu'!Z150="IwERT", 'full menu'!Z150="ERwIT", 'full menu'!Z150="I&amp;ERT", 'full menu'!Z150="ER&amp;M&amp;IT"),"MixedTs",IF('full menu'!Z150="UD","UD",IF('full menu'!Z150="LSD","LSD",IF('full menu'!Z150="WSD","WSD",IF('full menu'!Z150="UASC","UASC",""))))))))))</f>
        <v>UD</v>
      </c>
      <c r="AA150" t="str">
        <f>IF('full menu'!AA150="MDC","MDC",IF(OR('full menu'!AA150="PERF",'full menu'!AA150="AERF",'full menu'!AA150="PCB"),"ERfix",IF(OR('full menu'!AA150="ACB", 'full menu'!AA150="LCERT", 'full menu'!AA150="LERT",'full menu'!AA150="FCERT",'full menu'!AA150="FERT"),"ERTs",IF(OR('full menu'!AA150="FCMT",'full menu'!AA150="FMT",'full menu'!AA150="LMT",'full menu'!AA150="LCMT"),"MTs",IF(OR('full menu'!AA150="LCIT",'full menu'!AA150="FCIT",'full menu'!AA150="LIT",'full menu'!AA150="FIT"),"ITs",IF(OR('full menu'!AA150="MwERT", 'full menu'!AA150="ERwMT", 'full menu'!AA150="M&amp;ERT", 'full menu'!AA150="MwIT", 'full menu'!AA150="IwMT", 'full menu'!AA150="M&amp;IT", 'full menu'!AA150="IwERT", 'full menu'!AA150="ERwIT", 'full menu'!AA150="I&amp;ERT", 'full menu'!AA150="ER&amp;M&amp;IT"),"MixedTs",IF('full menu'!AA150="UD","UD",IF('full menu'!AA150="LSD","LSD",IF('full menu'!AA150="WSD","WSD",IF('full menu'!AA150="UASC","UASC",""))))))))))</f>
        <v>UD</v>
      </c>
      <c r="AB150" t="str">
        <f>IF('full menu'!AB150="MDC","MDC",IF(OR('full menu'!AB150="PERF",'full menu'!AB150="AERF",'full menu'!AB150="PCB"),"ERfix",IF(OR('full menu'!AB150="ACB", 'full menu'!AB150="LCERT", 'full menu'!AB150="LERT",'full menu'!AB150="FCERT",'full menu'!AB150="FERT"),"ERTs",IF(OR('full menu'!AB150="FCMT",'full menu'!AB150="FMT",'full menu'!AB150="LMT",'full menu'!AB150="LCMT"),"MTs",IF(OR('full menu'!AB150="LCIT",'full menu'!AB150="FCIT",'full menu'!AB150="LIT",'full menu'!AB150="FIT"),"ITs",IF(OR('full menu'!AB150="MwERT", 'full menu'!AB150="ERwMT", 'full menu'!AB150="M&amp;ERT", 'full menu'!AB150="MwIT", 'full menu'!AB150="IwMT", 'full menu'!AB150="M&amp;IT", 'full menu'!AB150="IwERT", 'full menu'!AB150="ERwIT", 'full menu'!AB150="I&amp;ERT", 'full menu'!AB150="ER&amp;M&amp;IT"),"MixedTs",IF('full menu'!AB150="UD","UD",IF('full menu'!AB150="LSD","LSD",IF('full menu'!AB150="WSD","WSD",IF('full menu'!AB150="UASC","UASC",""))))))))))</f>
        <v>UD</v>
      </c>
      <c r="AC150" t="str">
        <f>IF('full menu'!AC150="MDC","MDC",IF(OR('full menu'!AC150="PERF",'full menu'!AC150="AERF",'full menu'!AC150="PCB"),"ERfix",IF(OR('full menu'!AC150="ACB", 'full menu'!AC150="LCERT", 'full menu'!AC150="LERT",'full menu'!AC150="FCERT",'full menu'!AC150="FERT"),"ERTs",IF(OR('full menu'!AC150="FCMT",'full menu'!AC150="FMT",'full menu'!AC150="LMT",'full menu'!AC150="LCMT"),"MTs",IF(OR('full menu'!AC150="LCIT",'full menu'!AC150="FCIT",'full menu'!AC150="LIT",'full menu'!AC150="FIT"),"ITs",IF(OR('full menu'!AC150="MwERT", 'full menu'!AC150="ERwMT", 'full menu'!AC150="M&amp;ERT", 'full menu'!AC150="MwIT", 'full menu'!AC150="IwMT", 'full menu'!AC150="M&amp;IT", 'full menu'!AC150="IwERT", 'full menu'!AC150="ERwIT", 'full menu'!AC150="I&amp;ERT", 'full menu'!AC150="ER&amp;M&amp;IT"),"MixedTs",IF('full menu'!AC150="UD","UD",IF('full menu'!AC150="LSD","LSD",IF('full menu'!AC150="WSD","WSD",IF('full menu'!AC150="UASC","UASC",""))))))))))</f>
        <v>UD</v>
      </c>
      <c r="AD150" t="str">
        <f>IF('full menu'!AD150="MDC","MDC",IF(OR('full menu'!AD150="PERF",'full menu'!AD150="AERF",'full menu'!AD150="PCB"),"ERfix",IF(OR('full menu'!AD150="ACB", 'full menu'!AD150="LCERT", 'full menu'!AD150="LERT",'full menu'!AD150="FCERT",'full menu'!AD150="FERT"),"ERTs",IF(OR('full menu'!AD150="FCMT",'full menu'!AD150="FMT",'full menu'!AD150="LMT",'full menu'!AD150="LCMT"),"MTs",IF(OR('full menu'!AD150="LCIT",'full menu'!AD150="FCIT",'full menu'!AD150="LIT",'full menu'!AD150="FIT"),"ITs",IF(OR('full menu'!AD150="MwERT", 'full menu'!AD150="ERwMT", 'full menu'!AD150="M&amp;ERT", 'full menu'!AD150="MwIT", 'full menu'!AD150="IwMT", 'full menu'!AD150="M&amp;IT", 'full menu'!AD150="IwERT", 'full menu'!AD150="ERwIT", 'full menu'!AD150="I&amp;ERT", 'full menu'!AD150="ER&amp;M&amp;IT"),"MixedTs",IF('full menu'!AD150="UD","UD",IF('full menu'!AD150="LSD","LSD",IF('full menu'!AD150="WSD","WSD",IF('full menu'!AD150="UASC","UASC",""))))))))))</f>
        <v>UD</v>
      </c>
      <c r="AE150" t="str">
        <f>IF('full menu'!AE150="MDC","MDC",IF(OR('full menu'!AE150="PERF",'full menu'!AE150="AERF",'full menu'!AE150="PCB"),"ERfix",IF(OR('full menu'!AE150="ACB", 'full menu'!AE150="LCERT", 'full menu'!AE150="LERT",'full menu'!AE150="FCERT",'full menu'!AE150="FERT"),"ERTs",IF(OR('full menu'!AE150="FCMT",'full menu'!AE150="FMT",'full menu'!AE150="LMT",'full menu'!AE150="LCMT"),"MTs",IF(OR('full menu'!AE150="LCIT",'full menu'!AE150="FCIT",'full menu'!AE150="LIT",'full menu'!AE150="FIT"),"ITs",IF(OR('full menu'!AE150="MwERT", 'full menu'!AE150="ERwMT", 'full menu'!AE150="M&amp;ERT", 'full menu'!AE150="MwIT", 'full menu'!AE150="IwMT", 'full menu'!AE150="M&amp;IT", 'full menu'!AE150="IwERT", 'full menu'!AE150="ERwIT", 'full menu'!AE150="I&amp;ERT", 'full menu'!AE150="ER&amp;M&amp;IT"),"MixedTs",IF('full menu'!AE150="UD","UD",IF('full menu'!AE150="LSD","LSD",IF('full menu'!AE150="WSD","WSD",IF('full menu'!AE150="UASC","UASC",""))))))))))</f>
        <v>UD</v>
      </c>
      <c r="AF150" t="str">
        <f>IF('full menu'!AF150="MDC","MDC",IF(OR('full menu'!AF150="PERF",'full menu'!AF150="AERF",'full menu'!AF150="PCB"),"ERfix",IF(OR('full menu'!AF150="ACB", 'full menu'!AF150="LCERT", 'full menu'!AF150="LERT",'full menu'!AF150="FCERT",'full menu'!AF150="FERT"),"ERTs",IF(OR('full menu'!AF150="FCMT",'full menu'!AF150="FMT",'full menu'!AF150="LMT",'full menu'!AF150="LCMT"),"MTs",IF(OR('full menu'!AF150="LCIT",'full menu'!AF150="FCIT",'full menu'!AF150="LIT",'full menu'!AF150="FIT"),"ITs",IF(OR('full menu'!AF150="MwERT", 'full menu'!AF150="ERwMT", 'full menu'!AF150="M&amp;ERT", 'full menu'!AF150="MwIT", 'full menu'!AF150="IwMT", 'full menu'!AF150="M&amp;IT", 'full menu'!AF150="IwERT", 'full menu'!AF150="ERwIT", 'full menu'!AF150="I&amp;ERT", 'full menu'!AF150="ER&amp;M&amp;IT"),"MixedTs",IF('full menu'!AF150="UD","UD",IF('full menu'!AF150="LSD","LSD",IF('full menu'!AF150="WSD","WSD",IF('full menu'!AF150="UASC","UASC",""))))))))))</f>
        <v>UD</v>
      </c>
      <c r="AG150" t="str">
        <f>IF('full menu'!AG150="MDC","MDC",IF(OR('full menu'!AG150="PERF",'full menu'!AG150="AERF",'full menu'!AG150="PCB"),"ERfix",IF(OR('full menu'!AG150="ACB", 'full menu'!AG150="LCERT", 'full menu'!AG150="LERT",'full menu'!AG150="FCERT",'full menu'!AG150="FERT"),"ERTs",IF(OR('full menu'!AG150="FCMT",'full menu'!AG150="FMT",'full menu'!AG150="LMT",'full menu'!AG150="LCMT"),"MTs",IF(OR('full menu'!AG150="LCIT",'full menu'!AG150="FCIT",'full menu'!AG150="LIT",'full menu'!AG150="FIT"),"ITs",IF(OR('full menu'!AG150="MwERT", 'full menu'!AG150="ERwMT", 'full menu'!AG150="M&amp;ERT", 'full menu'!AG150="MwIT", 'full menu'!AG150="IwMT", 'full menu'!AG150="M&amp;IT", 'full menu'!AG150="IwERT", 'full menu'!AG150="ERwIT", 'full menu'!AG150="I&amp;ERT", 'full menu'!AG150="ER&amp;M&amp;IT"),"MixedTs",IF('full menu'!AG150="UD","UD",IF('full menu'!AG150="LSD","LSD",IF('full menu'!AG150="WSD","WSD",IF('full menu'!AG150="UASC","UASC",""))))))))))</f>
        <v>UD</v>
      </c>
      <c r="AH150" t="str">
        <f>IF('full menu'!AH150="MDC","MDC",IF(OR('full menu'!AH150="PERF",'full menu'!AH150="AERF",'full menu'!AH150="PCB"),"ERfix",IF(OR('full menu'!AH150="ACB", 'full menu'!AH150="LCERT", 'full menu'!AH150="LERT",'full menu'!AH150="FCERT",'full menu'!AH150="FERT"),"ERTs",IF(OR('full menu'!AH150="FCMT",'full menu'!AH150="FMT",'full menu'!AH150="LMT",'full menu'!AH150="LCMT"),"MTs",IF(OR('full menu'!AH150="LCIT",'full menu'!AH150="FCIT",'full menu'!AH150="LIT",'full menu'!AH150="FIT"),"ITs",IF(OR('full menu'!AH150="MwERT", 'full menu'!AH150="ERwMT", 'full menu'!AH150="M&amp;ERT", 'full menu'!AH150="MwIT", 'full menu'!AH150="IwMT", 'full menu'!AH150="M&amp;IT", 'full menu'!AH150="IwERT", 'full menu'!AH150="ERwIT", 'full menu'!AH150="I&amp;ERT", 'full menu'!AH150="ER&amp;M&amp;IT"),"MixedTs",IF('full menu'!AH150="UD","UD",IF('full menu'!AH150="LSD","LSD",IF('full menu'!AH150="WSD","WSD",IF('full menu'!AH150="UASC","UASC",""))))))))))</f>
        <v>UD</v>
      </c>
      <c r="AI150" t="str">
        <f>IF('full menu'!AI150="MDC","MDC",IF(OR('full menu'!AI150="PERF",'full menu'!AI150="AERF",'full menu'!AI150="PCB"),"ERfix",IF(OR('full menu'!AI150="ACB", 'full menu'!AI150="LCERT", 'full menu'!AI150="LERT",'full menu'!AI150="FCERT",'full menu'!AI150="FERT"),"ERTs",IF(OR('full menu'!AI150="FCMT",'full menu'!AI150="FMT",'full menu'!AI150="LMT",'full menu'!AI150="LCMT"),"MTs",IF(OR('full menu'!AI150="LCIT",'full menu'!AI150="FCIT",'full menu'!AI150="LIT",'full menu'!AI150="FIT"),"ITs",IF(OR('full menu'!AI150="MwERT", 'full menu'!AI150="ERwMT", 'full menu'!AI150="M&amp;ERT", 'full menu'!AI150="MwIT", 'full menu'!AI150="IwMT", 'full menu'!AI150="M&amp;IT", 'full menu'!AI150="IwERT", 'full menu'!AI150="ERwIT", 'full menu'!AI150="I&amp;ERT", 'full menu'!AI150="ER&amp;M&amp;IT"),"MixedTs",IF('full menu'!AI150="UD","UD",IF('full menu'!AI150="LSD","LSD",IF('full menu'!AI150="WSD","WSD",IF('full menu'!AI150="UASC","UASC",""))))))))))</f>
        <v>UD</v>
      </c>
      <c r="AJ150" t="str">
        <f>IF('full menu'!AJ150="MDC","MDC",IF(OR('full menu'!AJ150="PERF",'full menu'!AJ150="AERF",'full menu'!AJ150="PCB"),"ERfix",IF(OR('full menu'!AJ150="ACB", 'full menu'!AJ150="LCERT", 'full menu'!AJ150="LERT",'full menu'!AJ150="FCERT",'full menu'!AJ150="FERT"),"ERTs",IF(OR('full menu'!AJ150="FCMT",'full menu'!AJ150="FMT",'full menu'!AJ150="LMT",'full menu'!AJ150="LCMT"),"MTs",IF(OR('full menu'!AJ150="LCIT",'full menu'!AJ150="FCIT",'full menu'!AJ150="LIT",'full menu'!AJ150="FIT"),"ITs",IF(OR('full menu'!AJ150="MwERT", 'full menu'!AJ150="ERwMT", 'full menu'!AJ150="M&amp;ERT", 'full menu'!AJ150="MwIT", 'full menu'!AJ150="IwMT", 'full menu'!AJ150="M&amp;IT", 'full menu'!AJ150="IwERT", 'full menu'!AJ150="ERwIT", 'full menu'!AJ150="I&amp;ERT", 'full menu'!AJ150="ER&amp;M&amp;IT"),"MixedTs",IF('full menu'!AJ150="UD","UD",IF('full menu'!AJ150="LSD","LSD",IF('full menu'!AJ150="WSD","WSD",IF('full menu'!AJ150="UASC","UASC",""))))))))))</f>
        <v>UD</v>
      </c>
      <c r="AK150" t="str">
        <f>IF('full menu'!AK150="MDC","MDC",IF(OR('full menu'!AK150="PERF",'full menu'!AK150="AERF",'full menu'!AK150="PCB"),"ERfix",IF(OR('full menu'!AK150="ACB", 'full menu'!AK150="LCERT", 'full menu'!AK150="LERT",'full menu'!AK150="FCERT",'full menu'!AK150="FERT"),"ERTs",IF(OR('full menu'!AK150="FCMT",'full menu'!AK150="FMT",'full menu'!AK150="LMT",'full menu'!AK150="LCMT"),"MTs",IF(OR('full menu'!AK150="LCIT",'full menu'!AK150="FCIT",'full menu'!AK150="LIT",'full menu'!AK150="FIT"),"ITs",IF(OR('full menu'!AK150="MwERT", 'full menu'!AK150="ERwMT", 'full menu'!AK150="M&amp;ERT", 'full menu'!AK150="MwIT", 'full menu'!AK150="IwMT", 'full menu'!AK150="M&amp;IT", 'full menu'!AK150="IwERT", 'full menu'!AK150="ERwIT", 'full menu'!AK150="I&amp;ERT", 'full menu'!AK150="ER&amp;M&amp;IT"),"MixedTs",IF('full menu'!AK150="UD","UD",IF('full menu'!AK150="LSD","LSD",IF('full menu'!AK150="WSD","WSD",IF('full menu'!AK150="UASC","UASC",""))))))))))</f>
        <v>UD</v>
      </c>
      <c r="AL150" t="str">
        <f>IF('full menu'!AL150="MDC","MDC",IF(OR('full menu'!AL150="PERF",'full menu'!AL150="AERF",'full menu'!AL150="PCB"),"ERfix",IF(OR('full menu'!AL150="ACB", 'full menu'!AL150="LCERT", 'full menu'!AL150="LERT",'full menu'!AL150="FCERT",'full menu'!AL150="FERT"),"ERTs",IF(OR('full menu'!AL150="FCMT",'full menu'!AL150="FMT",'full menu'!AL150="LMT",'full menu'!AL150="LCMT"),"MTs",IF(OR('full menu'!AL150="LCIT",'full menu'!AL150="FCIT",'full menu'!AL150="LIT",'full menu'!AL150="FIT"),"ITs",IF(OR('full menu'!AL150="MwERT", 'full menu'!AL150="ERwMT", 'full menu'!AL150="M&amp;ERT", 'full menu'!AL150="MwIT", 'full menu'!AL150="IwMT", 'full menu'!AL150="M&amp;IT", 'full menu'!AL150="IwERT", 'full menu'!AL150="ERwIT", 'full menu'!AL150="I&amp;ERT", 'full menu'!AL150="ER&amp;M&amp;IT"),"MixedTs",IF('full menu'!AL150="UD","UD",IF('full menu'!AL150="LSD","LSD",IF('full menu'!AL150="WSD","WSD",IF('full menu'!AL150="UASC","UASC",""))))))))))</f>
        <v>UD</v>
      </c>
      <c r="AM150" t="str">
        <f>IF('full menu'!AM150="MDC","MDC",IF(OR('full menu'!AM150="PERF",'full menu'!AM150="AERF",'full menu'!AM150="PCB"),"ERfix",IF(OR('full menu'!AM150="ACB", 'full menu'!AM150="LCERT", 'full menu'!AM150="LERT",'full menu'!AM150="FCERT",'full menu'!AM150="FERT"),"ERTs",IF(OR('full menu'!AM150="FCMT",'full menu'!AM150="FMT",'full menu'!AM150="LMT",'full menu'!AM150="LCMT"),"MTs",IF(OR('full menu'!AM150="LCIT",'full menu'!AM150="FCIT",'full menu'!AM150="LIT",'full menu'!AM150="FIT"),"ITs",IF(OR('full menu'!AM150="MwERT", 'full menu'!AM150="ERwMT", 'full menu'!AM150="M&amp;ERT", 'full menu'!AM150="MwIT", 'full menu'!AM150="IwMT", 'full menu'!AM150="M&amp;IT", 'full menu'!AM150="IwERT", 'full menu'!AM150="ERwIT", 'full menu'!AM150="I&amp;ERT", 'full menu'!AM150="ER&amp;M&amp;IT"),"MixedTs",IF('full menu'!AM150="UD","UD",IF('full menu'!AM150="LSD","LSD",IF('full menu'!AM150="WSD","WSD",IF('full menu'!AM150="UASC","UASC",""))))))))))</f>
        <v>UD</v>
      </c>
      <c r="AN150" t="str">
        <f>IF('full menu'!AN150="MDC","MDC",IF(OR('full menu'!AN150="PERF",'full menu'!AN150="AERF",'full menu'!AN150="PCB"),"ERfix",IF(OR('full menu'!AN150="ACB", 'full menu'!AN150="LCERT", 'full menu'!AN150="LERT",'full menu'!AN150="FCERT",'full menu'!AN150="FERT"),"ERTs",IF(OR('full menu'!AN150="FCMT",'full menu'!AN150="FMT",'full menu'!AN150="LMT",'full menu'!AN150="LCMT"),"MTs",IF(OR('full menu'!AN150="LCIT",'full menu'!AN150="FCIT",'full menu'!AN150="LIT",'full menu'!AN150="FIT"),"ITs",IF(OR('full menu'!AN150="MwERT", 'full menu'!AN150="ERwMT", 'full menu'!AN150="M&amp;ERT", 'full menu'!AN150="MwIT", 'full menu'!AN150="IwMT", 'full menu'!AN150="M&amp;IT", 'full menu'!AN150="IwERT", 'full menu'!AN150="ERwIT", 'full menu'!AN150="I&amp;ERT", 'full menu'!AN150="ER&amp;M&amp;IT"),"MixedTs",IF('full menu'!AN150="UD","UD",IF('full menu'!AN150="LSD","LSD",IF('full menu'!AN150="WSD","WSD",IF('full menu'!AN150="UASC","UASC",""))))))))))</f>
        <v>UD</v>
      </c>
      <c r="AO150" t="str">
        <f>IF('full menu'!AO150="MDC","MDC",IF(OR('full menu'!AO150="PERF",'full menu'!AO150="AERF",'full menu'!AO150="PCB"),"ERfix",IF(OR('full menu'!AO150="ACB", 'full menu'!AO150="LCERT", 'full menu'!AO150="LERT",'full menu'!AO150="FCERT",'full menu'!AO150="FERT"),"ERTs",IF(OR('full menu'!AO150="FCMT",'full menu'!AO150="FMT",'full menu'!AO150="LMT",'full menu'!AO150="LCMT"),"MTs",IF(OR('full menu'!AO150="LCIT",'full menu'!AO150="FCIT",'full menu'!AO150="LIT",'full menu'!AO150="FIT"),"ITs",IF(OR('full menu'!AO150="MwERT", 'full menu'!AO150="ERwMT", 'full menu'!AO150="M&amp;ERT", 'full menu'!AO150="MwIT", 'full menu'!AO150="IwMT", 'full menu'!AO150="M&amp;IT", 'full menu'!AO150="IwERT", 'full menu'!AO150="ERwIT", 'full menu'!AO150="I&amp;ERT", 'full menu'!AO150="ER&amp;M&amp;IT"),"MixedTs",IF('full menu'!AO150="UD","UD",IF('full menu'!AO150="LSD","LSD",IF('full menu'!AO150="WSD","WSD",IF('full menu'!AO150="UASC","UASC",""))))))))))</f>
        <v>UD</v>
      </c>
      <c r="AP150" t="str">
        <f>IF('full menu'!AP150="MDC","MDC",IF(OR('full menu'!AP150="PERF",'full menu'!AP150="AERF",'full menu'!AP150="PCB"),"ERfix",IF(OR('full menu'!AP150="ACB", 'full menu'!AP150="LCERT", 'full menu'!AP150="LERT",'full menu'!AP150="FCERT",'full menu'!AP150="FERT"),"ERTs",IF(OR('full menu'!AP150="FCMT",'full menu'!AP150="FMT",'full menu'!AP150="LMT",'full menu'!AP150="LCMT"),"MTs",IF(OR('full menu'!AP150="LCIT",'full menu'!AP150="FCIT",'full menu'!AP150="LIT",'full menu'!AP150="FIT"),"ITs",IF(OR('full menu'!AP150="MwERT", 'full menu'!AP150="ERwMT", 'full menu'!AP150="M&amp;ERT", 'full menu'!AP150="MwIT", 'full menu'!AP150="IwMT", 'full menu'!AP150="M&amp;IT", 'full menu'!AP150="IwERT", 'full menu'!AP150="ERwIT", 'full menu'!AP150="I&amp;ERT", 'full menu'!AP150="ER&amp;M&amp;IT"),"MixedTs",IF('full menu'!AP150="UD","UD",IF('full menu'!AP150="LSD","LSD",IF('full menu'!AP150="WSD","WSD",IF('full menu'!AP150="UASC","UASC",""))))))))))</f>
        <v>UD</v>
      </c>
      <c r="AQ150" t="str">
        <f>IF('full menu'!AQ150="MDC","MDC",IF(OR('full menu'!AQ150="PERF",'full menu'!AQ150="AERF",'full menu'!AQ150="PCB"),"ERfix",IF(OR('full menu'!AQ150="ACB", 'full menu'!AQ150="LCERT", 'full menu'!AQ150="LERT",'full menu'!AQ150="FCERT",'full menu'!AQ150="FERT"),"ERTs",IF(OR('full menu'!AQ150="FCMT",'full menu'!AQ150="FMT",'full menu'!AQ150="LMT",'full menu'!AQ150="LCMT"),"MTs",IF(OR('full menu'!AQ150="LCIT",'full menu'!AQ150="FCIT",'full menu'!AQ150="LIT",'full menu'!AQ150="FIT"),"ITs",IF(OR('full menu'!AQ150="MwERT", 'full menu'!AQ150="ERwMT", 'full menu'!AQ150="M&amp;ERT", 'full menu'!AQ150="MwIT", 'full menu'!AQ150="IwMT", 'full menu'!AQ150="M&amp;IT", 'full menu'!AQ150="IwERT", 'full menu'!AQ150="ERwIT", 'full menu'!AQ150="I&amp;ERT", 'full menu'!AQ150="ER&amp;M&amp;IT"),"MixedTs",IF('full menu'!AQ150="UD","UD",IF('full menu'!AQ150="LSD","LSD",IF('full menu'!AQ150="WSD","WSD",IF('full menu'!AQ150="UASC","UASC",""))))))))))</f>
        <v>UD</v>
      </c>
      <c r="AR150" t="str">
        <f>IF('full menu'!AR150="MDC","MDC",IF(OR('full menu'!AR150="PERF",'full menu'!AR150="AERF",'full menu'!AR150="PCB"),"ERfix",IF(OR('full menu'!AR150="ACB", 'full menu'!AR150="LCERT", 'full menu'!AR150="LERT",'full menu'!AR150="FCERT",'full menu'!AR150="FERT"),"ERTs",IF(OR('full menu'!AR150="FCMT",'full menu'!AR150="FMT",'full menu'!AR150="LMT",'full menu'!AR150="LCMT"),"MTs",IF(OR('full menu'!AR150="LCIT",'full menu'!AR150="FCIT",'full menu'!AR150="LIT",'full menu'!AR150="FIT"),"ITs",IF(OR('full menu'!AR150="MwERT", 'full menu'!AR150="ERwMT", 'full menu'!AR150="M&amp;ERT", 'full menu'!AR150="MwIT", 'full menu'!AR150="IwMT", 'full menu'!AR150="M&amp;IT", 'full menu'!AR150="IwERT", 'full menu'!AR150="ERwIT", 'full menu'!AR150="I&amp;ERT", 'full menu'!AR150="ER&amp;M&amp;IT"),"MixedTs",IF('full menu'!AR150="UD","UD",IF('full menu'!AR150="LSD","LSD",IF('full menu'!AR150="WSD","WSD",IF('full menu'!AR150="UASC","UASC",""))))))))))</f>
        <v>UD</v>
      </c>
      <c r="AS150" t="str">
        <f>IF('full menu'!AS150="MDC","MDC",IF(OR('full menu'!AS150="PERF",'full menu'!AS150="AERF",'full menu'!AS150="PCB"),"ERfix",IF(OR('full menu'!AS150="ACB", 'full menu'!AS150="LCERT", 'full menu'!AS150="LERT",'full menu'!AS150="FCERT",'full menu'!AS150="FERT"),"ERTs",IF(OR('full menu'!AS150="FCMT",'full menu'!AS150="FMT",'full menu'!AS150="LMT",'full menu'!AS150="LCMT"),"MTs",IF(OR('full menu'!AS150="LCIT",'full menu'!AS150="FCIT",'full menu'!AS150="LIT",'full menu'!AS150="FIT"),"ITs",IF(OR('full menu'!AS150="MwERT", 'full menu'!AS150="ERwMT", 'full menu'!AS150="M&amp;ERT", 'full menu'!AS150="MwIT", 'full menu'!AS150="IwMT", 'full menu'!AS150="M&amp;IT", 'full menu'!AS150="IwERT", 'full menu'!AS150="ERwIT", 'full menu'!AS150="I&amp;ERT", 'full menu'!AS150="ER&amp;M&amp;IT"),"MixedTs",IF('full menu'!AS150="UD","UD",IF('full menu'!AS150="LSD","LSD",IF('full menu'!AS150="WSD","WSD",IF('full menu'!AS150="UASC","UASC",""))))))))))</f>
        <v>UD</v>
      </c>
      <c r="AT150" t="str">
        <f>IF('full menu'!AT150="MDC","MDC",IF(OR('full menu'!AT150="PERF",'full menu'!AT150="AERF",'full menu'!AT150="PCB"),"ERfix",IF(OR('full menu'!AT150="ACB", 'full menu'!AT150="LCERT", 'full menu'!AT150="LERT",'full menu'!AT150="FCERT",'full menu'!AT150="FERT"),"ERTs",IF(OR('full menu'!AT150="FCMT",'full menu'!AT150="FMT",'full menu'!AT150="LMT",'full menu'!AT150="LCMT"),"MTs",IF(OR('full menu'!AT150="LCIT",'full menu'!AT150="FCIT",'full menu'!AT150="LIT",'full menu'!AT150="FIT"),"ITs",IF(OR('full menu'!AT150="MwERT", 'full menu'!AT150="ERwMT", 'full menu'!AT150="M&amp;ERT", 'full menu'!AT150="MwIT", 'full menu'!AT150="IwMT", 'full menu'!AT150="M&amp;IT", 'full menu'!AT150="IwERT", 'full menu'!AT150="ERwIT", 'full menu'!AT150="I&amp;ERT", 'full menu'!AT150="ER&amp;M&amp;IT"),"MixedTs",IF('full menu'!AT150="UD","UD",IF('full menu'!AT150="LSD","LSD",IF('full menu'!AT150="WSD","WSD",IF('full menu'!AT150="UASC","UASC",""))))))))))</f>
        <v>UD</v>
      </c>
      <c r="AU150" t="str">
        <f>IF('full menu'!AU150="MDC","MDC",IF(OR('full menu'!AU150="PERF",'full menu'!AU150="AERF",'full menu'!AU150="PCB"),"ERfix",IF(OR('full menu'!AU150="ACB", 'full menu'!AU150="LCERT", 'full menu'!AU150="LERT",'full menu'!AU150="FCERT",'full menu'!AU150="FERT"),"ERTs",IF(OR('full menu'!AU150="FCMT",'full menu'!AU150="FMT",'full menu'!AU150="LMT",'full menu'!AU150="LCMT"),"MTs",IF(OR('full menu'!AU150="LCIT",'full menu'!AU150="FCIT",'full menu'!AU150="LIT",'full menu'!AU150="FIT"),"ITs",IF(OR('full menu'!AU150="MwERT", 'full menu'!AU150="ERwMT", 'full menu'!AU150="M&amp;ERT", 'full menu'!AU150="MwIT", 'full menu'!AU150="IwMT", 'full menu'!AU150="M&amp;IT", 'full menu'!AU150="IwERT", 'full menu'!AU150="ERwIT", 'full menu'!AU150="I&amp;ERT", 'full menu'!AU150="ER&amp;M&amp;IT"),"MixedTs",IF('full menu'!AU150="UD","UD",IF('full menu'!AU150="LSD","LSD",IF('full menu'!AU150="WSD","WSD",IF('full menu'!AU150="UASC","UASC",""))))))))))</f>
        <v>UD</v>
      </c>
      <c r="AV150" t="str">
        <f>IF('full menu'!AV150="MDC","MDC",IF(OR('full menu'!AV150="PERF",'full menu'!AV150="AERF",'full menu'!AV150="PCB"),"ERfix",IF(OR('full menu'!AV150="ACB", 'full menu'!AV150="LCERT", 'full menu'!AV150="LERT",'full menu'!AV150="FCERT",'full menu'!AV150="FERT"),"ERTs",IF(OR('full menu'!AV150="FCMT",'full menu'!AV150="FMT",'full menu'!AV150="LMT",'full menu'!AV150="LCMT"),"MTs",IF(OR('full menu'!AV150="LCIT",'full menu'!AV150="FCIT",'full menu'!AV150="LIT",'full menu'!AV150="FIT"),"ITs",IF(OR('full menu'!AV150="MwERT", 'full menu'!AV150="ERwMT", 'full menu'!AV150="M&amp;ERT", 'full menu'!AV150="MwIT", 'full menu'!AV150="IwMT", 'full menu'!AV150="M&amp;IT", 'full menu'!AV150="IwERT", 'full menu'!AV150="ERwIT", 'full menu'!AV150="I&amp;ERT", 'full menu'!AV150="ER&amp;M&amp;IT"),"MixedTs",IF('full menu'!AV150="UD","UD",IF('full menu'!AV150="LSD","LSD",IF('full menu'!AV150="WSD","WSD",IF('full menu'!AV150="UASC","UASC",""))))))))))</f>
        <v>UD</v>
      </c>
      <c r="AW150" t="str">
        <f>IF('full menu'!AW150="MDC","MDC",IF(OR('full menu'!AW150="PERF",'full menu'!AW150="AERF",'full menu'!AW150="PCB"),"ERfix",IF(OR('full menu'!AW150="ACB", 'full menu'!AW150="LCERT", 'full menu'!AW150="LERT",'full menu'!AW150="FCERT",'full menu'!AW150="FERT"),"ERTs",IF(OR('full menu'!AW150="FCMT",'full menu'!AW150="FMT",'full menu'!AW150="LMT",'full menu'!AW150="LCMT"),"MTs",IF(OR('full menu'!AW150="LCIT",'full menu'!AW150="FCIT",'full menu'!AW150="LIT",'full menu'!AW150="FIT"),"ITs",IF(OR('full menu'!AW150="MwERT", 'full menu'!AW150="ERwMT", 'full menu'!AW150="M&amp;ERT", 'full menu'!AW150="MwIT", 'full menu'!AW150="IwMT", 'full menu'!AW150="M&amp;IT", 'full menu'!AW150="IwERT", 'full menu'!AW150="ERwIT", 'full menu'!AW150="I&amp;ERT", 'full menu'!AW150="ER&amp;M&amp;IT"),"MixedTs",IF('full menu'!AW150="UD","UD",IF('full menu'!AW150="LSD","LSD",IF('full menu'!AW150="WSD","WSD",IF('full menu'!AW150="UASC","UASC",""))))))))))</f>
        <v>UD</v>
      </c>
      <c r="AX150" t="str">
        <f>IF('full menu'!AX150="MDC","MDC",IF(OR('full menu'!AX150="PERF",'full menu'!AX150="AERF",'full menu'!AX150="PCB"),"ERfix",IF(OR('full menu'!AX150="ACB", 'full menu'!AX150="LCERT", 'full menu'!AX150="LERT",'full menu'!AX150="FCERT",'full menu'!AX150="FERT"),"ERTs",IF(OR('full menu'!AX150="FCMT",'full menu'!AX150="FMT",'full menu'!AX150="LMT",'full menu'!AX150="LCMT"),"MTs",IF(OR('full menu'!AX150="LCIT",'full menu'!AX150="FCIT",'full menu'!AX150="LIT",'full menu'!AX150="FIT"),"ITs",IF(OR('full menu'!AX150="MwERT", 'full menu'!AX150="ERwMT", 'full menu'!AX150="M&amp;ERT", 'full menu'!AX150="MwIT", 'full menu'!AX150="IwMT", 'full menu'!AX150="M&amp;IT", 'full menu'!AX150="IwERT", 'full menu'!AX150="ERwIT", 'full menu'!AX150="I&amp;ERT", 'full menu'!AX150="ER&amp;M&amp;IT"),"MixedTs",IF('full menu'!AX150="UD","UD",IF('full menu'!AX150="LSD","LSD",IF('full menu'!AX150="WSD","WSD",IF('full menu'!AX150="UASC","UASC",""))))))))))</f>
        <v>UD</v>
      </c>
      <c r="AY150" t="str">
        <f>IF('full menu'!AY150="MDC","MDC",IF(OR('full menu'!AY150="PERF",'full menu'!AY150="AERF",'full menu'!AY150="PCB"),"ERfix",IF(OR('full menu'!AY150="ACB", 'full menu'!AY150="LCERT", 'full menu'!AY150="LERT",'full menu'!AY150="FCERT",'full menu'!AY150="FERT"),"ERTs",IF(OR('full menu'!AY150="FCMT",'full menu'!AY150="FMT",'full menu'!AY150="LMT",'full menu'!AY150="LCMT"),"MTs",IF(OR('full menu'!AY150="LCIT",'full menu'!AY150="FCIT",'full menu'!AY150="LIT",'full menu'!AY150="FIT"),"ITs",IF(OR('full menu'!AY150="MwERT", 'full menu'!AY150="ERwMT", 'full menu'!AY150="M&amp;ERT", 'full menu'!AY150="MwIT", 'full menu'!AY150="IwMT", 'full menu'!AY150="M&amp;IT", 'full menu'!AY150="IwERT", 'full menu'!AY150="ERwIT", 'full menu'!AY150="I&amp;ERT", 'full menu'!AY150="ER&amp;M&amp;IT"),"MixedTs",IF('full menu'!AY150="UD","UD",IF('full menu'!AY150="LSD","LSD",IF('full menu'!AY150="WSD","WSD",IF('full menu'!AY150="UASC","UASC",""))))))))))</f>
        <v>UD</v>
      </c>
    </row>
    <row r="151" spans="1:51" x14ac:dyDescent="0.3">
      <c r="A151" t="s">
        <v>174</v>
      </c>
      <c r="B151" t="str">
        <f>IF('full menu'!B151="MDC","MDC",IF(OR('full menu'!B151="PERF",'full menu'!B151="AERF",'full menu'!B151="PCB"),"ERfix",IF(OR('full menu'!B151="ACB", 'full menu'!B151="LCERT", 'full menu'!B151="LERT",'full menu'!B151="FCERT",'full menu'!B151="FERT"),"ERTs",IF(OR('full menu'!B151="FCMT",'full menu'!B151="FMT",'full menu'!B151="LMT",'full menu'!B151="LCMT"),"MTs",IF(OR('full menu'!B151="LCIT",'full menu'!B151="FCIT",'full menu'!B151="LIT",'full menu'!B151="FIT"),"ITs",IF(OR('full menu'!B151="MwERT", 'full menu'!B151="ERwMT", 'full menu'!B151="M&amp;ERT", 'full menu'!B151="MwIT", 'full menu'!B151="IwMT", 'full menu'!B151="M&amp;IT", 'full menu'!B151="IwERT", 'full menu'!B151="ERwIT", 'full menu'!B151="I&amp;ERT", 'full menu'!B151="ER&amp;M&amp;IT"),"MixedTs",IF('full menu'!B151="UD","UD",IF('full menu'!B151="LSD","LSD",IF('full menu'!B151="WSD","WSD",IF('full menu'!B151="UASC","UASC",""))))))))))</f>
        <v>ERfix</v>
      </c>
      <c r="C151" t="str">
        <f>IF('full menu'!C151="MDC","MDC",IF(OR('full menu'!C151="PERF",'full menu'!C151="AERF",'full menu'!C151="PCB"),"ERfix",IF(OR('full menu'!C151="ACB", 'full menu'!C151="LCERT", 'full menu'!C151="LERT",'full menu'!C151="FCERT",'full menu'!C151="FERT"),"ERTs",IF(OR('full menu'!C151="FCMT",'full menu'!C151="FMT",'full menu'!C151="LMT",'full menu'!C151="LCMT"),"MTs",IF(OR('full menu'!C151="LCIT",'full menu'!C151="FCIT",'full menu'!C151="LIT",'full menu'!C151="FIT"),"ITs",IF(OR('full menu'!C151="MwERT", 'full menu'!C151="ERwMT", 'full menu'!C151="M&amp;ERT", 'full menu'!C151="MwIT", 'full menu'!C151="IwMT", 'full menu'!C151="M&amp;IT", 'full menu'!C151="IwERT", 'full menu'!C151="ERwIT", 'full menu'!C151="I&amp;ERT", 'full menu'!C151="ER&amp;M&amp;IT"),"MixedTs",IF('full menu'!C151="UD","UD",IF('full menu'!C151="LSD","LSD",IF('full menu'!C151="WSD","WSD",IF('full menu'!C151="UASC","UASC",""))))))))))</f>
        <v>ERfix</v>
      </c>
      <c r="D151" t="str">
        <f>IF('full menu'!D151="MDC","MDC",IF(OR('full menu'!D151="PERF",'full menu'!D151="AERF",'full menu'!D151="PCB"),"ERfix",IF(OR('full menu'!D151="ACB", 'full menu'!D151="LCERT", 'full menu'!D151="LERT",'full menu'!D151="FCERT",'full menu'!D151="FERT"),"ERTs",IF(OR('full menu'!D151="FCMT",'full menu'!D151="FMT",'full menu'!D151="LMT",'full menu'!D151="LCMT"),"MTs",IF(OR('full menu'!D151="LCIT",'full menu'!D151="FCIT",'full menu'!D151="LIT",'full menu'!D151="FIT"),"ITs",IF(OR('full menu'!D151="MwERT", 'full menu'!D151="ERwMT", 'full menu'!D151="M&amp;ERT", 'full menu'!D151="MwIT", 'full menu'!D151="IwMT", 'full menu'!D151="M&amp;IT", 'full menu'!D151="IwERT", 'full menu'!D151="ERwIT", 'full menu'!D151="I&amp;ERT", 'full menu'!D151="ER&amp;M&amp;IT"),"MixedTs",IF('full menu'!D151="UD","UD",IF('full menu'!D151="LSD","LSD",IF('full menu'!D151="WSD","WSD",IF('full menu'!D151="UASC","UASC",""))))))))))</f>
        <v>ERfix</v>
      </c>
      <c r="E151" t="str">
        <f>IF('full menu'!E151="MDC","MDC",IF(OR('full menu'!E151="PERF",'full menu'!E151="AERF",'full menu'!E151="PCB"),"ERfix",IF(OR('full menu'!E151="ACB", 'full menu'!E151="LCERT", 'full menu'!E151="LERT",'full menu'!E151="FCERT",'full menu'!E151="FERT"),"ERTs",IF(OR('full menu'!E151="FCMT",'full menu'!E151="FMT",'full menu'!E151="LMT",'full menu'!E151="LCMT"),"MTs",IF(OR('full menu'!E151="LCIT",'full menu'!E151="FCIT",'full menu'!E151="LIT",'full menu'!E151="FIT"),"ITs",IF(OR('full menu'!E151="MwERT", 'full menu'!E151="ERwMT", 'full menu'!E151="M&amp;ERT", 'full menu'!E151="MwIT", 'full menu'!E151="IwMT", 'full menu'!E151="M&amp;IT", 'full menu'!E151="IwERT", 'full menu'!E151="ERwIT", 'full menu'!E151="I&amp;ERT", 'full menu'!E151="ER&amp;M&amp;IT"),"MixedTs",IF('full menu'!E151="UD","UD",IF('full menu'!E151="LSD","LSD",IF('full menu'!E151="WSD","WSD",IF('full menu'!E151="UASC","UASC",""))))))))))</f>
        <v>ERfix</v>
      </c>
      <c r="F151" t="str">
        <f>IF('full menu'!F151="MDC","MDC",IF(OR('full menu'!F151="PERF",'full menu'!F151="AERF",'full menu'!F151="PCB"),"ERfix",IF(OR('full menu'!F151="ACB", 'full menu'!F151="LCERT", 'full menu'!F151="LERT",'full menu'!F151="FCERT",'full menu'!F151="FERT"),"ERTs",IF(OR('full menu'!F151="FCMT",'full menu'!F151="FMT",'full menu'!F151="LMT",'full menu'!F151="LCMT"),"MTs",IF(OR('full menu'!F151="LCIT",'full menu'!F151="FCIT",'full menu'!F151="LIT",'full menu'!F151="FIT"),"ITs",IF(OR('full menu'!F151="MwERT", 'full menu'!F151="ERwMT", 'full menu'!F151="M&amp;ERT", 'full menu'!F151="MwIT", 'full menu'!F151="IwMT", 'full menu'!F151="M&amp;IT", 'full menu'!F151="IwERT", 'full menu'!F151="ERwIT", 'full menu'!F151="I&amp;ERT", 'full menu'!F151="ER&amp;M&amp;IT"),"MixedTs",IF('full menu'!F151="UD","UD",IF('full menu'!F151="LSD","LSD",IF('full menu'!F151="WSD","WSD",IF('full menu'!F151="UASC","UASC",""))))))))))</f>
        <v>ERfix</v>
      </c>
      <c r="G151" t="str">
        <f>IF('full menu'!G151="MDC","MDC",IF(OR('full menu'!G151="PERF",'full menu'!G151="AERF",'full menu'!G151="PCB"),"ERfix",IF(OR('full menu'!G151="ACB", 'full menu'!G151="LCERT", 'full menu'!G151="LERT",'full menu'!G151="FCERT",'full menu'!G151="FERT"),"ERTs",IF(OR('full menu'!G151="FCMT",'full menu'!G151="FMT",'full menu'!G151="LMT",'full menu'!G151="LCMT"),"MTs",IF(OR('full menu'!G151="LCIT",'full menu'!G151="FCIT",'full menu'!G151="LIT",'full menu'!G151="FIT"),"ITs",IF(OR('full menu'!G151="MwERT", 'full menu'!G151="ERwMT", 'full menu'!G151="M&amp;ERT", 'full menu'!G151="MwIT", 'full menu'!G151="IwMT", 'full menu'!G151="M&amp;IT", 'full menu'!G151="IwERT", 'full menu'!G151="ERwIT", 'full menu'!G151="I&amp;ERT", 'full menu'!G151="ER&amp;M&amp;IT"),"MixedTs",IF('full menu'!G151="UD","UD",IF('full menu'!G151="LSD","LSD",IF('full menu'!G151="WSD","WSD",IF('full menu'!G151="UASC","UASC",""))))))))))</f>
        <v>LSD</v>
      </c>
      <c r="H151" t="str">
        <f>IF('full menu'!H151="MDC","MDC",IF(OR('full menu'!H151="PERF",'full menu'!H151="AERF",'full menu'!H151="PCB"),"ERfix",IF(OR('full menu'!H151="ACB", 'full menu'!H151="LCERT", 'full menu'!H151="LERT",'full menu'!H151="FCERT",'full menu'!H151="FERT"),"ERTs",IF(OR('full menu'!H151="FCMT",'full menu'!H151="FMT",'full menu'!H151="LMT",'full menu'!H151="LCMT"),"MTs",IF(OR('full menu'!H151="LCIT",'full menu'!H151="FCIT",'full menu'!H151="LIT",'full menu'!H151="FIT"),"ITs",IF(OR('full menu'!H151="MwERT", 'full menu'!H151="ERwMT", 'full menu'!H151="M&amp;ERT", 'full menu'!H151="MwIT", 'full menu'!H151="IwMT", 'full menu'!H151="M&amp;IT", 'full menu'!H151="IwERT", 'full menu'!H151="ERwIT", 'full menu'!H151="I&amp;ERT", 'full menu'!H151="ER&amp;M&amp;IT"),"MixedTs",IF('full menu'!H151="UD","UD",IF('full menu'!H151="LSD","LSD",IF('full menu'!H151="WSD","WSD",IF('full menu'!H151="UASC","UASC",""))))))))))</f>
        <v>LSD</v>
      </c>
      <c r="I151" t="str">
        <f>IF('full menu'!I151="MDC","MDC",IF(OR('full menu'!I151="PERF",'full menu'!I151="AERF",'full menu'!I151="PCB"),"ERfix",IF(OR('full menu'!I151="ACB", 'full menu'!I151="LCERT", 'full menu'!I151="LERT",'full menu'!I151="FCERT",'full menu'!I151="FERT"),"ERTs",IF(OR('full menu'!I151="FCMT",'full menu'!I151="FMT",'full menu'!I151="LMT",'full menu'!I151="LCMT"),"MTs",IF(OR('full menu'!I151="LCIT",'full menu'!I151="FCIT",'full menu'!I151="LIT",'full menu'!I151="FIT"),"ITs",IF(OR('full menu'!I151="MwERT", 'full menu'!I151="ERwMT", 'full menu'!I151="M&amp;ERT", 'full menu'!I151="MwIT", 'full menu'!I151="IwMT", 'full menu'!I151="M&amp;IT", 'full menu'!I151="IwERT", 'full menu'!I151="ERwIT", 'full menu'!I151="I&amp;ERT", 'full menu'!I151="ER&amp;M&amp;IT"),"MixedTs",IF('full menu'!I151="UD","UD",IF('full menu'!I151="LSD","LSD",IF('full menu'!I151="WSD","WSD",IF('full menu'!I151="UASC","UASC",""))))))))))</f>
        <v>LSD</v>
      </c>
      <c r="J151" t="str">
        <f>IF('full menu'!J151="MDC","MDC",IF(OR('full menu'!J151="PERF",'full menu'!J151="AERF",'full menu'!J151="PCB"),"ERfix",IF(OR('full menu'!J151="ACB", 'full menu'!J151="LCERT", 'full menu'!J151="LERT",'full menu'!J151="FCERT",'full menu'!J151="FERT"),"ERTs",IF(OR('full menu'!J151="FCMT",'full menu'!J151="FMT",'full menu'!J151="LMT",'full menu'!J151="LCMT"),"MTs",IF(OR('full menu'!J151="LCIT",'full menu'!J151="FCIT",'full menu'!J151="LIT",'full menu'!J151="FIT"),"ITs",IF(OR('full menu'!J151="MwERT", 'full menu'!J151="ERwMT", 'full menu'!J151="M&amp;ERT", 'full menu'!J151="MwIT", 'full menu'!J151="IwMT", 'full menu'!J151="M&amp;IT", 'full menu'!J151="IwERT", 'full menu'!J151="ERwIT", 'full menu'!J151="I&amp;ERT", 'full menu'!J151="ER&amp;M&amp;IT"),"MixedTs",IF('full menu'!J151="UD","UD",IF('full menu'!J151="LSD","LSD",IF('full menu'!J151="WSD","WSD",IF('full menu'!J151="UASC","UASC",""))))))))))</f>
        <v>LSD</v>
      </c>
      <c r="K151" t="str">
        <f>IF('full menu'!K151="MDC","MDC",IF(OR('full menu'!K151="PERF",'full menu'!K151="AERF",'full menu'!K151="PCB"),"ERfix",IF(OR('full menu'!K151="ACB", 'full menu'!K151="LCERT", 'full menu'!K151="LERT",'full menu'!K151="FCERT",'full menu'!K151="FERT"),"ERTs",IF(OR('full menu'!K151="FCMT",'full menu'!K151="FMT",'full menu'!K151="LMT",'full menu'!K151="LCMT"),"MTs",IF(OR('full menu'!K151="LCIT",'full menu'!K151="FCIT",'full menu'!K151="LIT",'full menu'!K151="FIT"),"ITs",IF(OR('full menu'!K151="MwERT", 'full menu'!K151="ERwMT", 'full menu'!K151="M&amp;ERT", 'full menu'!K151="MwIT", 'full menu'!K151="IwMT", 'full menu'!K151="M&amp;IT", 'full menu'!K151="IwERT", 'full menu'!K151="ERwIT", 'full menu'!K151="I&amp;ERT", 'full menu'!K151="ER&amp;M&amp;IT"),"MixedTs",IF('full menu'!K151="UD","UD",IF('full menu'!K151="LSD","LSD",IF('full menu'!K151="WSD","WSD",IF('full menu'!K151="UASC","UASC",""))))))))))</f>
        <v>LSD</v>
      </c>
      <c r="L151" t="str">
        <f>IF('full menu'!L151="MDC","MDC",IF(OR('full menu'!L151="PERF",'full menu'!L151="AERF",'full menu'!L151="PCB"),"ERfix",IF(OR('full menu'!L151="ACB", 'full menu'!L151="LCERT", 'full menu'!L151="LERT",'full menu'!L151="FCERT",'full menu'!L151="FERT"),"ERTs",IF(OR('full menu'!L151="FCMT",'full menu'!L151="FMT",'full menu'!L151="LMT",'full menu'!L151="LCMT"),"MTs",IF(OR('full menu'!L151="LCIT",'full menu'!L151="FCIT",'full menu'!L151="LIT",'full menu'!L151="FIT"),"ITs",IF(OR('full menu'!L151="MwERT", 'full menu'!L151="ERwMT", 'full menu'!L151="M&amp;ERT", 'full menu'!L151="MwIT", 'full menu'!L151="IwMT", 'full menu'!L151="M&amp;IT", 'full menu'!L151="IwERT", 'full menu'!L151="ERwIT", 'full menu'!L151="I&amp;ERT", 'full menu'!L151="ER&amp;M&amp;IT"),"MixedTs",IF('full menu'!L151="UD","UD",IF('full menu'!L151="LSD","LSD",IF('full menu'!L151="WSD","WSD",IF('full menu'!L151="UASC","UASC",""))))))))))</f>
        <v>LSD</v>
      </c>
      <c r="M151" t="str">
        <f>IF('full menu'!M151="MDC","MDC",IF(OR('full menu'!M151="PERF",'full menu'!M151="AERF",'full menu'!M151="PCB"),"ERfix",IF(OR('full menu'!M151="ACB", 'full menu'!M151="LCERT", 'full menu'!M151="LERT",'full menu'!M151="FCERT",'full menu'!M151="FERT"),"ERTs",IF(OR('full menu'!M151="FCMT",'full menu'!M151="FMT",'full menu'!M151="LMT",'full menu'!M151="LCMT"),"MTs",IF(OR('full menu'!M151="LCIT",'full menu'!M151="FCIT",'full menu'!M151="LIT",'full menu'!M151="FIT"),"ITs",IF(OR('full menu'!M151="MwERT", 'full menu'!M151="ERwMT", 'full menu'!M151="M&amp;ERT", 'full menu'!M151="MwIT", 'full menu'!M151="IwMT", 'full menu'!M151="M&amp;IT", 'full menu'!M151="IwERT", 'full menu'!M151="ERwIT", 'full menu'!M151="I&amp;ERT", 'full menu'!M151="ER&amp;M&amp;IT"),"MixedTs",IF('full menu'!M151="UD","UD",IF('full menu'!M151="LSD","LSD",IF('full menu'!M151="WSD","WSD",IF('full menu'!M151="UASC","UASC",""))))))))))</f>
        <v>LSD</v>
      </c>
      <c r="N151" t="str">
        <f>IF('full menu'!N151="MDC","MDC",IF(OR('full menu'!N151="PERF",'full menu'!N151="AERF",'full menu'!N151="PCB"),"ERfix",IF(OR('full menu'!N151="ACB", 'full menu'!N151="LCERT", 'full menu'!N151="LERT",'full menu'!N151="FCERT",'full menu'!N151="FERT"),"ERTs",IF(OR('full menu'!N151="FCMT",'full menu'!N151="FMT",'full menu'!N151="LMT",'full menu'!N151="LCMT"),"MTs",IF(OR('full menu'!N151="LCIT",'full menu'!N151="FCIT",'full menu'!N151="LIT",'full menu'!N151="FIT"),"ITs",IF(OR('full menu'!N151="MwERT", 'full menu'!N151="ERwMT", 'full menu'!N151="M&amp;ERT", 'full menu'!N151="MwIT", 'full menu'!N151="IwMT", 'full menu'!N151="M&amp;IT", 'full menu'!N151="IwERT", 'full menu'!N151="ERwIT", 'full menu'!N151="I&amp;ERT", 'full menu'!N151="ER&amp;M&amp;IT"),"MixedTs",IF('full menu'!N151="UD","UD",IF('full menu'!N151="LSD","LSD",IF('full menu'!N151="WSD","WSD",IF('full menu'!N151="UASC","UASC",""))))))))))</f>
        <v>LSD</v>
      </c>
      <c r="O151" t="str">
        <f>IF('full menu'!O151="MDC","MDC",IF(OR('full menu'!O151="PERF",'full menu'!O151="AERF",'full menu'!O151="PCB"),"ERfix",IF(OR('full menu'!O151="ACB", 'full menu'!O151="LCERT", 'full menu'!O151="LERT",'full menu'!O151="FCERT",'full menu'!O151="FERT"),"ERTs",IF(OR('full menu'!O151="FCMT",'full menu'!O151="FMT",'full menu'!O151="LMT",'full menu'!O151="LCMT"),"MTs",IF(OR('full menu'!O151="LCIT",'full menu'!O151="FCIT",'full menu'!O151="LIT",'full menu'!O151="FIT"),"ITs",IF(OR('full menu'!O151="MwERT", 'full menu'!O151="ERwMT", 'full menu'!O151="M&amp;ERT", 'full menu'!O151="MwIT", 'full menu'!O151="IwMT", 'full menu'!O151="M&amp;IT", 'full menu'!O151="IwERT", 'full menu'!O151="ERwIT", 'full menu'!O151="I&amp;ERT", 'full menu'!O151="ER&amp;M&amp;IT"),"MixedTs",IF('full menu'!O151="UD","UD",IF('full menu'!O151="LSD","LSD",IF('full menu'!O151="WSD","WSD",IF('full menu'!O151="UASC","UASC",""))))))))))</f>
        <v>LSD</v>
      </c>
      <c r="P151" t="str">
        <f>IF('full menu'!P151="MDC","MDC",IF(OR('full menu'!P151="PERF",'full menu'!P151="AERF",'full menu'!P151="PCB"),"ERfix",IF(OR('full menu'!P151="ACB", 'full menu'!P151="LCERT", 'full menu'!P151="LERT",'full menu'!P151="FCERT",'full menu'!P151="FERT"),"ERTs",IF(OR('full menu'!P151="FCMT",'full menu'!P151="FMT",'full menu'!P151="LMT",'full menu'!P151="LCMT"),"MTs",IF(OR('full menu'!P151="LCIT",'full menu'!P151="FCIT",'full menu'!P151="LIT",'full menu'!P151="FIT"),"ITs",IF(OR('full menu'!P151="MwERT", 'full menu'!P151="ERwMT", 'full menu'!P151="M&amp;ERT", 'full menu'!P151="MwIT", 'full menu'!P151="IwMT", 'full menu'!P151="M&amp;IT", 'full menu'!P151="IwERT", 'full menu'!P151="ERwIT", 'full menu'!P151="I&amp;ERT", 'full menu'!P151="ER&amp;M&amp;IT"),"MixedTs",IF('full menu'!P151="UD","UD",IF('full menu'!P151="LSD","LSD",IF('full menu'!P151="WSD","WSD",IF('full menu'!P151="UASC","UASC",""))))))))))</f>
        <v>LSD</v>
      </c>
      <c r="Q151" t="str">
        <f>IF('full menu'!Q151="MDC","MDC",IF(OR('full menu'!Q151="PERF",'full menu'!Q151="AERF",'full menu'!Q151="PCB"),"ERfix",IF(OR('full menu'!Q151="ACB", 'full menu'!Q151="LCERT", 'full menu'!Q151="LERT",'full menu'!Q151="FCERT",'full menu'!Q151="FERT"),"ERTs",IF(OR('full menu'!Q151="FCMT",'full menu'!Q151="FMT",'full menu'!Q151="LMT",'full menu'!Q151="LCMT"),"MTs",IF(OR('full menu'!Q151="LCIT",'full menu'!Q151="FCIT",'full menu'!Q151="LIT",'full menu'!Q151="FIT"),"ITs",IF(OR('full menu'!Q151="MwERT", 'full menu'!Q151="ERwMT", 'full menu'!Q151="M&amp;ERT", 'full menu'!Q151="MwIT", 'full menu'!Q151="IwMT", 'full menu'!Q151="M&amp;IT", 'full menu'!Q151="IwERT", 'full menu'!Q151="ERwIT", 'full menu'!Q151="I&amp;ERT", 'full menu'!Q151="ER&amp;M&amp;IT"),"MixedTs",IF('full menu'!Q151="UD","UD",IF('full menu'!Q151="LSD","LSD",IF('full menu'!Q151="WSD","WSD",IF('full menu'!Q151="UASC","UASC",""))))))))))</f>
        <v>LSD</v>
      </c>
      <c r="R151" t="str">
        <f>IF('full menu'!R151="MDC","MDC",IF(OR('full menu'!R151="PERF",'full menu'!R151="AERF",'full menu'!R151="PCB"),"ERfix",IF(OR('full menu'!R151="ACB", 'full menu'!R151="LCERT", 'full menu'!R151="LERT",'full menu'!R151="FCERT",'full menu'!R151="FERT"),"ERTs",IF(OR('full menu'!R151="FCMT",'full menu'!R151="FMT",'full menu'!R151="LMT",'full menu'!R151="LCMT"),"MTs",IF(OR('full menu'!R151="LCIT",'full menu'!R151="FCIT",'full menu'!R151="LIT",'full menu'!R151="FIT"),"ITs",IF(OR('full menu'!R151="MwERT", 'full menu'!R151="ERwMT", 'full menu'!R151="M&amp;ERT", 'full menu'!R151="MwIT", 'full menu'!R151="IwMT", 'full menu'!R151="M&amp;IT", 'full menu'!R151="IwERT", 'full menu'!R151="ERwIT", 'full menu'!R151="I&amp;ERT", 'full menu'!R151="ER&amp;M&amp;IT"),"MixedTs",IF('full menu'!R151="UD","UD",IF('full menu'!R151="LSD","LSD",IF('full menu'!R151="WSD","WSD",IF('full menu'!R151="UASC","UASC",""))))))))))</f>
        <v>LSD</v>
      </c>
      <c r="S151" t="str">
        <f>IF('full menu'!S151="MDC","MDC",IF(OR('full menu'!S151="PERF",'full menu'!S151="AERF",'full menu'!S151="PCB"),"ERfix",IF(OR('full menu'!S151="ACB", 'full menu'!S151="LCERT", 'full menu'!S151="LERT",'full menu'!S151="FCERT",'full menu'!S151="FERT"),"ERTs",IF(OR('full menu'!S151="FCMT",'full menu'!S151="FMT",'full menu'!S151="LMT",'full menu'!S151="LCMT"),"MTs",IF(OR('full menu'!S151="LCIT",'full menu'!S151="FCIT",'full menu'!S151="LIT",'full menu'!S151="FIT"),"ITs",IF(OR('full menu'!S151="MwERT", 'full menu'!S151="ERwMT", 'full menu'!S151="M&amp;ERT", 'full menu'!S151="MwIT", 'full menu'!S151="IwMT", 'full menu'!S151="M&amp;IT", 'full menu'!S151="IwERT", 'full menu'!S151="ERwIT", 'full menu'!S151="I&amp;ERT", 'full menu'!S151="ER&amp;M&amp;IT"),"MixedTs",IF('full menu'!S151="UD","UD",IF('full menu'!S151="LSD","LSD",IF('full menu'!S151="WSD","WSD",IF('full menu'!S151="UASC","UASC",""))))))))))</f>
        <v>LSD</v>
      </c>
      <c r="T151" t="str">
        <f>IF('full menu'!T151="MDC","MDC",IF(OR('full menu'!T151="PERF",'full menu'!T151="AERF",'full menu'!T151="PCB"),"ERfix",IF(OR('full menu'!T151="ACB", 'full menu'!T151="LCERT", 'full menu'!T151="LERT",'full menu'!T151="FCERT",'full menu'!T151="FERT"),"ERTs",IF(OR('full menu'!T151="FCMT",'full menu'!T151="FMT",'full menu'!T151="LMT",'full menu'!T151="LCMT"),"MTs",IF(OR('full menu'!T151="LCIT",'full menu'!T151="FCIT",'full menu'!T151="LIT",'full menu'!T151="FIT"),"ITs",IF(OR('full menu'!T151="MwERT", 'full menu'!T151="ERwMT", 'full menu'!T151="M&amp;ERT", 'full menu'!T151="MwIT", 'full menu'!T151="IwMT", 'full menu'!T151="M&amp;IT", 'full menu'!T151="IwERT", 'full menu'!T151="ERwIT", 'full menu'!T151="I&amp;ERT", 'full menu'!T151="ER&amp;M&amp;IT"),"MixedTs",IF('full menu'!T151="UD","UD",IF('full menu'!T151="LSD","LSD",IF('full menu'!T151="WSD","WSD",IF('full menu'!T151="UASC","UASC",""))))))))))</f>
        <v>LSD</v>
      </c>
      <c r="U151" t="str">
        <f>IF('full menu'!U151="MDC","MDC",IF(OR('full menu'!U151="PERF",'full menu'!U151="AERF",'full menu'!U151="PCB"),"ERfix",IF(OR('full menu'!U151="ACB", 'full menu'!U151="LCERT", 'full menu'!U151="LERT",'full menu'!U151="FCERT",'full menu'!U151="FERT"),"ERTs",IF(OR('full menu'!U151="FCMT",'full menu'!U151="FMT",'full menu'!U151="LMT",'full menu'!U151="LCMT"),"MTs",IF(OR('full menu'!U151="LCIT",'full menu'!U151="FCIT",'full menu'!U151="LIT",'full menu'!U151="FIT"),"ITs",IF(OR('full menu'!U151="MwERT", 'full menu'!U151="ERwMT", 'full menu'!U151="M&amp;ERT", 'full menu'!U151="MwIT", 'full menu'!U151="IwMT", 'full menu'!U151="M&amp;IT", 'full menu'!U151="IwERT", 'full menu'!U151="ERwIT", 'full menu'!U151="I&amp;ERT", 'full menu'!U151="ER&amp;M&amp;IT"),"MixedTs",IF('full menu'!U151="UD","UD",IF('full menu'!U151="LSD","LSD",IF('full menu'!U151="WSD","WSD",IF('full menu'!U151="UASC","UASC",""))))))))))</f>
        <v>LSD</v>
      </c>
      <c r="V151" t="str">
        <f>IF('full menu'!V151="MDC","MDC",IF(OR('full menu'!V151="PERF",'full menu'!V151="AERF",'full menu'!V151="PCB"),"ERfix",IF(OR('full menu'!V151="ACB", 'full menu'!V151="LCERT", 'full menu'!V151="LERT",'full menu'!V151="FCERT",'full menu'!V151="FERT"),"ERTs",IF(OR('full menu'!V151="FCMT",'full menu'!V151="FMT",'full menu'!V151="LMT",'full menu'!V151="LCMT"),"MTs",IF(OR('full menu'!V151="LCIT",'full menu'!V151="FCIT",'full menu'!V151="LIT",'full menu'!V151="FIT"),"ITs",IF(OR('full menu'!V151="MwERT", 'full menu'!V151="ERwMT", 'full menu'!V151="M&amp;ERT", 'full menu'!V151="MwIT", 'full menu'!V151="IwMT", 'full menu'!V151="M&amp;IT", 'full menu'!V151="IwERT", 'full menu'!V151="ERwIT", 'full menu'!V151="I&amp;ERT", 'full menu'!V151="ER&amp;M&amp;IT"),"MixedTs",IF('full menu'!V151="UD","UD",IF('full menu'!V151="LSD","LSD",IF('full menu'!V151="WSD","WSD",IF('full menu'!V151="UASC","UASC",""))))))))))</f>
        <v>LSD</v>
      </c>
      <c r="W151" t="str">
        <f>IF('full menu'!W151="MDC","MDC",IF(OR('full menu'!W151="PERF",'full menu'!W151="AERF",'full menu'!W151="PCB"),"ERfix",IF(OR('full menu'!W151="ACB", 'full menu'!W151="LCERT", 'full menu'!W151="LERT",'full menu'!W151="FCERT",'full menu'!W151="FERT"),"ERTs",IF(OR('full menu'!W151="FCMT",'full menu'!W151="FMT",'full menu'!W151="LMT",'full menu'!W151="LCMT"),"MTs",IF(OR('full menu'!W151="LCIT",'full menu'!W151="FCIT",'full menu'!W151="LIT",'full menu'!W151="FIT"),"ITs",IF(OR('full menu'!W151="MwERT", 'full menu'!W151="ERwMT", 'full menu'!W151="M&amp;ERT", 'full menu'!W151="MwIT", 'full menu'!W151="IwMT", 'full menu'!W151="M&amp;IT", 'full menu'!W151="IwERT", 'full menu'!W151="ERwIT", 'full menu'!W151="I&amp;ERT", 'full menu'!W151="ER&amp;M&amp;IT"),"MixedTs",IF('full menu'!W151="UD","UD",IF('full menu'!W151="LSD","LSD",IF('full menu'!W151="WSD","WSD",IF('full menu'!W151="UASC","UASC",""))))))))))</f>
        <v>LSD</v>
      </c>
      <c r="X151" t="str">
        <f>IF('full menu'!X151="MDC","MDC",IF(OR('full menu'!X151="PERF",'full menu'!X151="AERF",'full menu'!X151="PCB"),"ERfix",IF(OR('full menu'!X151="ACB", 'full menu'!X151="LCERT", 'full menu'!X151="LERT",'full menu'!X151="FCERT",'full menu'!X151="FERT"),"ERTs",IF(OR('full menu'!X151="FCMT",'full menu'!X151="FMT",'full menu'!X151="LMT",'full menu'!X151="LCMT"),"MTs",IF(OR('full menu'!X151="LCIT",'full menu'!X151="FCIT",'full menu'!X151="LIT",'full menu'!X151="FIT"),"ITs",IF(OR('full menu'!X151="MwERT", 'full menu'!X151="ERwMT", 'full menu'!X151="M&amp;ERT", 'full menu'!X151="MwIT", 'full menu'!X151="IwMT", 'full menu'!X151="M&amp;IT", 'full menu'!X151="IwERT", 'full menu'!X151="ERwIT", 'full menu'!X151="I&amp;ERT", 'full menu'!X151="ER&amp;M&amp;IT"),"MixedTs",IF('full menu'!X151="UD","UD",IF('full menu'!X151="LSD","LSD",IF('full menu'!X151="WSD","WSD",IF('full menu'!X151="UASC","UASC",""))))))))))</f>
        <v>LSD</v>
      </c>
      <c r="Y151" t="str">
        <f>IF('full menu'!Y151="MDC","MDC",IF(OR('full menu'!Y151="PERF",'full menu'!Y151="AERF",'full menu'!Y151="PCB"),"ERfix",IF(OR('full menu'!Y151="ACB", 'full menu'!Y151="LCERT", 'full menu'!Y151="LERT",'full menu'!Y151="FCERT",'full menu'!Y151="FERT"),"ERTs",IF(OR('full menu'!Y151="FCMT",'full menu'!Y151="FMT",'full menu'!Y151="LMT",'full menu'!Y151="LCMT"),"MTs",IF(OR('full menu'!Y151="LCIT",'full menu'!Y151="FCIT",'full menu'!Y151="LIT",'full menu'!Y151="FIT"),"ITs",IF(OR('full menu'!Y151="MwERT", 'full menu'!Y151="ERwMT", 'full menu'!Y151="M&amp;ERT", 'full menu'!Y151="MwIT", 'full menu'!Y151="IwMT", 'full menu'!Y151="M&amp;IT", 'full menu'!Y151="IwERT", 'full menu'!Y151="ERwIT", 'full menu'!Y151="I&amp;ERT", 'full menu'!Y151="ER&amp;M&amp;IT"),"MixedTs",IF('full menu'!Y151="UD","UD",IF('full menu'!Y151="LSD","LSD",IF('full menu'!Y151="WSD","WSD",IF('full menu'!Y151="UASC","UASC",""))))))))))</f>
        <v>LSD</v>
      </c>
      <c r="Z151" t="str">
        <f>IF('full menu'!Z151="MDC","MDC",IF(OR('full menu'!Z151="PERF",'full menu'!Z151="AERF",'full menu'!Z151="PCB"),"ERfix",IF(OR('full menu'!Z151="ACB", 'full menu'!Z151="LCERT", 'full menu'!Z151="LERT",'full menu'!Z151="FCERT",'full menu'!Z151="FERT"),"ERTs",IF(OR('full menu'!Z151="FCMT",'full menu'!Z151="FMT",'full menu'!Z151="LMT",'full menu'!Z151="LCMT"),"MTs",IF(OR('full menu'!Z151="LCIT",'full menu'!Z151="FCIT",'full menu'!Z151="LIT",'full menu'!Z151="FIT"),"ITs",IF(OR('full menu'!Z151="MwERT", 'full menu'!Z151="ERwMT", 'full menu'!Z151="M&amp;ERT", 'full menu'!Z151="MwIT", 'full menu'!Z151="IwMT", 'full menu'!Z151="M&amp;IT", 'full menu'!Z151="IwERT", 'full menu'!Z151="ERwIT", 'full menu'!Z151="I&amp;ERT", 'full menu'!Z151="ER&amp;M&amp;IT"),"MixedTs",IF('full menu'!Z151="UD","UD",IF('full menu'!Z151="LSD","LSD",IF('full menu'!Z151="WSD","WSD",IF('full menu'!Z151="UASC","UASC",""))))))))))</f>
        <v>LSD</v>
      </c>
      <c r="AA151" t="str">
        <f>IF('full menu'!AA151="MDC","MDC",IF(OR('full menu'!AA151="PERF",'full menu'!AA151="AERF",'full menu'!AA151="PCB"),"ERfix",IF(OR('full menu'!AA151="ACB", 'full menu'!AA151="LCERT", 'full menu'!AA151="LERT",'full menu'!AA151="FCERT",'full menu'!AA151="FERT"),"ERTs",IF(OR('full menu'!AA151="FCMT",'full menu'!AA151="FMT",'full menu'!AA151="LMT",'full menu'!AA151="LCMT"),"MTs",IF(OR('full menu'!AA151="LCIT",'full menu'!AA151="FCIT",'full menu'!AA151="LIT",'full menu'!AA151="FIT"),"ITs",IF(OR('full menu'!AA151="MwERT", 'full menu'!AA151="ERwMT", 'full menu'!AA151="M&amp;ERT", 'full menu'!AA151="MwIT", 'full menu'!AA151="IwMT", 'full menu'!AA151="M&amp;IT", 'full menu'!AA151="IwERT", 'full menu'!AA151="ERwIT", 'full menu'!AA151="I&amp;ERT", 'full menu'!AA151="ER&amp;M&amp;IT"),"MixedTs",IF('full menu'!AA151="UD","UD",IF('full menu'!AA151="LSD","LSD",IF('full menu'!AA151="WSD","WSD",IF('full menu'!AA151="UASC","UASC",""))))))))))</f>
        <v>LSD</v>
      </c>
      <c r="AB151" t="str">
        <f>IF('full menu'!AB151="MDC","MDC",IF(OR('full menu'!AB151="PERF",'full menu'!AB151="AERF",'full menu'!AB151="PCB"),"ERfix",IF(OR('full menu'!AB151="ACB", 'full menu'!AB151="LCERT", 'full menu'!AB151="LERT",'full menu'!AB151="FCERT",'full menu'!AB151="FERT"),"ERTs",IF(OR('full menu'!AB151="FCMT",'full menu'!AB151="FMT",'full menu'!AB151="LMT",'full menu'!AB151="LCMT"),"MTs",IF(OR('full menu'!AB151="LCIT",'full menu'!AB151="FCIT",'full menu'!AB151="LIT",'full menu'!AB151="FIT"),"ITs",IF(OR('full menu'!AB151="MwERT", 'full menu'!AB151="ERwMT", 'full menu'!AB151="M&amp;ERT", 'full menu'!AB151="MwIT", 'full menu'!AB151="IwMT", 'full menu'!AB151="M&amp;IT", 'full menu'!AB151="IwERT", 'full menu'!AB151="ERwIT", 'full menu'!AB151="I&amp;ERT", 'full menu'!AB151="ER&amp;M&amp;IT"),"MixedTs",IF('full menu'!AB151="UD","UD",IF('full menu'!AB151="LSD","LSD",IF('full menu'!AB151="WSD","WSD",IF('full menu'!AB151="UASC","UASC",""))))))))))</f>
        <v>LSD</v>
      </c>
      <c r="AC151" t="str">
        <f>IF('full menu'!AC151="MDC","MDC",IF(OR('full menu'!AC151="PERF",'full menu'!AC151="AERF",'full menu'!AC151="PCB"),"ERfix",IF(OR('full menu'!AC151="ACB", 'full menu'!AC151="LCERT", 'full menu'!AC151="LERT",'full menu'!AC151="FCERT",'full menu'!AC151="FERT"),"ERTs",IF(OR('full menu'!AC151="FCMT",'full menu'!AC151="FMT",'full menu'!AC151="LMT",'full menu'!AC151="LCMT"),"MTs",IF(OR('full menu'!AC151="LCIT",'full menu'!AC151="FCIT",'full menu'!AC151="LIT",'full menu'!AC151="FIT"),"ITs",IF(OR('full menu'!AC151="MwERT", 'full menu'!AC151="ERwMT", 'full menu'!AC151="M&amp;ERT", 'full menu'!AC151="MwIT", 'full menu'!AC151="IwMT", 'full menu'!AC151="M&amp;IT", 'full menu'!AC151="IwERT", 'full menu'!AC151="ERwIT", 'full menu'!AC151="I&amp;ERT", 'full menu'!AC151="ER&amp;M&amp;IT"),"MixedTs",IF('full menu'!AC151="UD","UD",IF('full menu'!AC151="LSD","LSD",IF('full menu'!AC151="WSD","WSD",IF('full menu'!AC151="UASC","UASC",""))))))))))</f>
        <v>LSD</v>
      </c>
      <c r="AD151" t="str">
        <f>IF('full menu'!AD151="MDC","MDC",IF(OR('full menu'!AD151="PERF",'full menu'!AD151="AERF",'full menu'!AD151="PCB"),"ERfix",IF(OR('full menu'!AD151="ACB", 'full menu'!AD151="LCERT", 'full menu'!AD151="LERT",'full menu'!AD151="FCERT",'full menu'!AD151="FERT"),"ERTs",IF(OR('full menu'!AD151="FCMT",'full menu'!AD151="FMT",'full menu'!AD151="LMT",'full menu'!AD151="LCMT"),"MTs",IF(OR('full menu'!AD151="LCIT",'full menu'!AD151="FCIT",'full menu'!AD151="LIT",'full menu'!AD151="FIT"),"ITs",IF(OR('full menu'!AD151="MwERT", 'full menu'!AD151="ERwMT", 'full menu'!AD151="M&amp;ERT", 'full menu'!AD151="MwIT", 'full menu'!AD151="IwMT", 'full menu'!AD151="M&amp;IT", 'full menu'!AD151="IwERT", 'full menu'!AD151="ERwIT", 'full menu'!AD151="I&amp;ERT", 'full menu'!AD151="ER&amp;M&amp;IT"),"MixedTs",IF('full menu'!AD151="UD","UD",IF('full menu'!AD151="LSD","LSD",IF('full menu'!AD151="WSD","WSD",IF('full menu'!AD151="UASC","UASC",""))))))))))</f>
        <v>LSD</v>
      </c>
      <c r="AE151" t="str">
        <f>IF('full menu'!AE151="MDC","MDC",IF(OR('full menu'!AE151="PERF",'full menu'!AE151="AERF",'full menu'!AE151="PCB"),"ERfix",IF(OR('full menu'!AE151="ACB", 'full menu'!AE151="LCERT", 'full menu'!AE151="LERT",'full menu'!AE151="FCERT",'full menu'!AE151="FERT"),"ERTs",IF(OR('full menu'!AE151="FCMT",'full menu'!AE151="FMT",'full menu'!AE151="LMT",'full menu'!AE151="LCMT"),"MTs",IF(OR('full menu'!AE151="LCIT",'full menu'!AE151="FCIT",'full menu'!AE151="LIT",'full menu'!AE151="FIT"),"ITs",IF(OR('full menu'!AE151="MwERT", 'full menu'!AE151="ERwMT", 'full menu'!AE151="M&amp;ERT", 'full menu'!AE151="MwIT", 'full menu'!AE151="IwMT", 'full menu'!AE151="M&amp;IT", 'full menu'!AE151="IwERT", 'full menu'!AE151="ERwIT", 'full menu'!AE151="I&amp;ERT", 'full menu'!AE151="ER&amp;M&amp;IT"),"MixedTs",IF('full menu'!AE151="UD","UD",IF('full menu'!AE151="LSD","LSD",IF('full menu'!AE151="WSD","WSD",IF('full menu'!AE151="UASC","UASC",""))))))))))</f>
        <v>ITs</v>
      </c>
      <c r="AF151" t="str">
        <f>IF('full menu'!AF151="MDC","MDC",IF(OR('full menu'!AF151="PERF",'full menu'!AF151="AERF",'full menu'!AF151="PCB"),"ERfix",IF(OR('full menu'!AF151="ACB", 'full menu'!AF151="LCERT", 'full menu'!AF151="LERT",'full menu'!AF151="FCERT",'full menu'!AF151="FERT"),"ERTs",IF(OR('full menu'!AF151="FCMT",'full menu'!AF151="FMT",'full menu'!AF151="LMT",'full menu'!AF151="LCMT"),"MTs",IF(OR('full menu'!AF151="LCIT",'full menu'!AF151="FCIT",'full menu'!AF151="LIT",'full menu'!AF151="FIT"),"ITs",IF(OR('full menu'!AF151="MwERT", 'full menu'!AF151="ERwMT", 'full menu'!AF151="M&amp;ERT", 'full menu'!AF151="MwIT", 'full menu'!AF151="IwMT", 'full menu'!AF151="M&amp;IT", 'full menu'!AF151="IwERT", 'full menu'!AF151="ERwIT", 'full menu'!AF151="I&amp;ERT", 'full menu'!AF151="ER&amp;M&amp;IT"),"MixedTs",IF('full menu'!AF151="UD","UD",IF('full menu'!AF151="LSD","LSD",IF('full menu'!AF151="WSD","WSD",IF('full menu'!AF151="UASC","UASC",""))))))))))</f>
        <v>ITs</v>
      </c>
      <c r="AG151" t="str">
        <f>IF('full menu'!AG151="MDC","MDC",IF(OR('full menu'!AG151="PERF",'full menu'!AG151="AERF",'full menu'!AG151="PCB"),"ERfix",IF(OR('full menu'!AG151="ACB", 'full menu'!AG151="LCERT", 'full menu'!AG151="LERT",'full menu'!AG151="FCERT",'full menu'!AG151="FERT"),"ERTs",IF(OR('full menu'!AG151="FCMT",'full menu'!AG151="FMT",'full menu'!AG151="LMT",'full menu'!AG151="LCMT"),"MTs",IF(OR('full menu'!AG151="LCIT",'full menu'!AG151="FCIT",'full menu'!AG151="LIT",'full menu'!AG151="FIT"),"ITs",IF(OR('full menu'!AG151="MwERT", 'full menu'!AG151="ERwMT", 'full menu'!AG151="M&amp;ERT", 'full menu'!AG151="MwIT", 'full menu'!AG151="IwMT", 'full menu'!AG151="M&amp;IT", 'full menu'!AG151="IwERT", 'full menu'!AG151="ERwIT", 'full menu'!AG151="I&amp;ERT", 'full menu'!AG151="ER&amp;M&amp;IT"),"MixedTs",IF('full menu'!AG151="UD","UD",IF('full menu'!AG151="LSD","LSD",IF('full menu'!AG151="WSD","WSD",IF('full menu'!AG151="UASC","UASC",""))))))))))</f>
        <v>ITs</v>
      </c>
      <c r="AH151" t="str">
        <f>IF('full menu'!AH151="MDC","MDC",IF(OR('full menu'!AH151="PERF",'full menu'!AH151="AERF",'full menu'!AH151="PCB"),"ERfix",IF(OR('full menu'!AH151="ACB", 'full menu'!AH151="LCERT", 'full menu'!AH151="LERT",'full menu'!AH151="FCERT",'full menu'!AH151="FERT"),"ERTs",IF(OR('full menu'!AH151="FCMT",'full menu'!AH151="FMT",'full menu'!AH151="LMT",'full menu'!AH151="LCMT"),"MTs",IF(OR('full menu'!AH151="LCIT",'full menu'!AH151="FCIT",'full menu'!AH151="LIT",'full menu'!AH151="FIT"),"ITs",IF(OR('full menu'!AH151="MwERT", 'full menu'!AH151="ERwMT", 'full menu'!AH151="M&amp;ERT", 'full menu'!AH151="MwIT", 'full menu'!AH151="IwMT", 'full menu'!AH151="M&amp;IT", 'full menu'!AH151="IwERT", 'full menu'!AH151="ERwIT", 'full menu'!AH151="I&amp;ERT", 'full menu'!AH151="ER&amp;M&amp;IT"),"MixedTs",IF('full menu'!AH151="UD","UD",IF('full menu'!AH151="LSD","LSD",IF('full menu'!AH151="WSD","WSD",IF('full menu'!AH151="UASC","UASC",""))))))))))</f>
        <v>ITs</v>
      </c>
      <c r="AI151" t="str">
        <f>IF('full menu'!AI151="MDC","MDC",IF(OR('full menu'!AI151="PERF",'full menu'!AI151="AERF",'full menu'!AI151="PCB"),"ERfix",IF(OR('full menu'!AI151="ACB", 'full menu'!AI151="LCERT", 'full menu'!AI151="LERT",'full menu'!AI151="FCERT",'full menu'!AI151="FERT"),"ERTs",IF(OR('full menu'!AI151="FCMT",'full menu'!AI151="FMT",'full menu'!AI151="LMT",'full menu'!AI151="LCMT"),"MTs",IF(OR('full menu'!AI151="LCIT",'full menu'!AI151="FCIT",'full menu'!AI151="LIT",'full menu'!AI151="FIT"),"ITs",IF(OR('full menu'!AI151="MwERT", 'full menu'!AI151="ERwMT", 'full menu'!AI151="M&amp;ERT", 'full menu'!AI151="MwIT", 'full menu'!AI151="IwMT", 'full menu'!AI151="M&amp;IT", 'full menu'!AI151="IwERT", 'full menu'!AI151="ERwIT", 'full menu'!AI151="I&amp;ERT", 'full menu'!AI151="ER&amp;M&amp;IT"),"MixedTs",IF('full menu'!AI151="UD","UD",IF('full menu'!AI151="LSD","LSD",IF('full menu'!AI151="WSD","WSD",IF('full menu'!AI151="UASC","UASC",""))))))))))</f>
        <v>ITs</v>
      </c>
      <c r="AJ151" t="str">
        <f>IF('full menu'!AJ151="MDC","MDC",IF(OR('full menu'!AJ151="PERF",'full menu'!AJ151="AERF",'full menu'!AJ151="PCB"),"ERfix",IF(OR('full menu'!AJ151="ACB", 'full menu'!AJ151="LCERT", 'full menu'!AJ151="LERT",'full menu'!AJ151="FCERT",'full menu'!AJ151="FERT"),"ERTs",IF(OR('full menu'!AJ151="FCMT",'full menu'!AJ151="FMT",'full menu'!AJ151="LMT",'full menu'!AJ151="LCMT"),"MTs",IF(OR('full menu'!AJ151="LCIT",'full menu'!AJ151="FCIT",'full menu'!AJ151="LIT",'full menu'!AJ151="FIT"),"ITs",IF(OR('full menu'!AJ151="MwERT", 'full menu'!AJ151="ERwMT", 'full menu'!AJ151="M&amp;ERT", 'full menu'!AJ151="MwIT", 'full menu'!AJ151="IwMT", 'full menu'!AJ151="M&amp;IT", 'full menu'!AJ151="IwERT", 'full menu'!AJ151="ERwIT", 'full menu'!AJ151="I&amp;ERT", 'full menu'!AJ151="ER&amp;M&amp;IT"),"MixedTs",IF('full menu'!AJ151="UD","UD",IF('full menu'!AJ151="LSD","LSD",IF('full menu'!AJ151="WSD","WSD",IF('full menu'!AJ151="UASC","UASC",""))))))))))</f>
        <v>ITs</v>
      </c>
      <c r="AK151" t="str">
        <f>IF('full menu'!AK151="MDC","MDC",IF(OR('full menu'!AK151="PERF",'full menu'!AK151="AERF",'full menu'!AK151="PCB"),"ERfix",IF(OR('full menu'!AK151="ACB", 'full menu'!AK151="LCERT", 'full menu'!AK151="LERT",'full menu'!AK151="FCERT",'full menu'!AK151="FERT"),"ERTs",IF(OR('full menu'!AK151="FCMT",'full menu'!AK151="FMT",'full menu'!AK151="LMT",'full menu'!AK151="LCMT"),"MTs",IF(OR('full menu'!AK151="LCIT",'full menu'!AK151="FCIT",'full menu'!AK151="LIT",'full menu'!AK151="FIT"),"ITs",IF(OR('full menu'!AK151="MwERT", 'full menu'!AK151="ERwMT", 'full menu'!AK151="M&amp;ERT", 'full menu'!AK151="MwIT", 'full menu'!AK151="IwMT", 'full menu'!AK151="M&amp;IT", 'full menu'!AK151="IwERT", 'full menu'!AK151="ERwIT", 'full menu'!AK151="I&amp;ERT", 'full menu'!AK151="ER&amp;M&amp;IT"),"MixedTs",IF('full menu'!AK151="UD","UD",IF('full menu'!AK151="LSD","LSD",IF('full menu'!AK151="WSD","WSD",IF('full menu'!AK151="UASC","UASC",""))))))))))</f>
        <v>ITs</v>
      </c>
      <c r="AL151" t="str">
        <f>IF('full menu'!AL151="MDC","MDC",IF(OR('full menu'!AL151="PERF",'full menu'!AL151="AERF",'full menu'!AL151="PCB"),"ERfix",IF(OR('full menu'!AL151="ACB", 'full menu'!AL151="LCERT", 'full menu'!AL151="LERT",'full menu'!AL151="FCERT",'full menu'!AL151="FERT"),"ERTs",IF(OR('full menu'!AL151="FCMT",'full menu'!AL151="FMT",'full menu'!AL151="LMT",'full menu'!AL151="LCMT"),"MTs",IF(OR('full menu'!AL151="LCIT",'full menu'!AL151="FCIT",'full menu'!AL151="LIT",'full menu'!AL151="FIT"),"ITs",IF(OR('full menu'!AL151="MwERT", 'full menu'!AL151="ERwMT", 'full menu'!AL151="M&amp;ERT", 'full menu'!AL151="MwIT", 'full menu'!AL151="IwMT", 'full menu'!AL151="M&amp;IT", 'full menu'!AL151="IwERT", 'full menu'!AL151="ERwIT", 'full menu'!AL151="I&amp;ERT", 'full menu'!AL151="ER&amp;M&amp;IT"),"MixedTs",IF('full menu'!AL151="UD","UD",IF('full menu'!AL151="LSD","LSD",IF('full menu'!AL151="WSD","WSD",IF('full menu'!AL151="UASC","UASC",""))))))))))</f>
        <v>ITs</v>
      </c>
      <c r="AM151" t="str">
        <f>IF('full menu'!AM151="MDC","MDC",IF(OR('full menu'!AM151="PERF",'full menu'!AM151="AERF",'full menu'!AM151="PCB"),"ERfix",IF(OR('full menu'!AM151="ACB", 'full menu'!AM151="LCERT", 'full menu'!AM151="LERT",'full menu'!AM151="FCERT",'full menu'!AM151="FERT"),"ERTs",IF(OR('full menu'!AM151="FCMT",'full menu'!AM151="FMT",'full menu'!AM151="LMT",'full menu'!AM151="LCMT"),"MTs",IF(OR('full menu'!AM151="LCIT",'full menu'!AM151="FCIT",'full menu'!AM151="LIT",'full menu'!AM151="FIT"),"ITs",IF(OR('full menu'!AM151="MwERT", 'full menu'!AM151="ERwMT", 'full menu'!AM151="M&amp;ERT", 'full menu'!AM151="MwIT", 'full menu'!AM151="IwMT", 'full menu'!AM151="M&amp;IT", 'full menu'!AM151="IwERT", 'full menu'!AM151="ERwIT", 'full menu'!AM151="I&amp;ERT", 'full menu'!AM151="ER&amp;M&amp;IT"),"MixedTs",IF('full menu'!AM151="UD","UD",IF('full menu'!AM151="LSD","LSD",IF('full menu'!AM151="WSD","WSD",IF('full menu'!AM151="UASC","UASC",""))))))))))</f>
        <v>ITs</v>
      </c>
      <c r="AN151" t="str">
        <f>IF('full menu'!AN151="MDC","MDC",IF(OR('full menu'!AN151="PERF",'full menu'!AN151="AERF",'full menu'!AN151="PCB"),"ERfix",IF(OR('full menu'!AN151="ACB", 'full menu'!AN151="LCERT", 'full menu'!AN151="LERT",'full menu'!AN151="FCERT",'full menu'!AN151="FERT"),"ERTs",IF(OR('full menu'!AN151="FCMT",'full menu'!AN151="FMT",'full menu'!AN151="LMT",'full menu'!AN151="LCMT"),"MTs",IF(OR('full menu'!AN151="LCIT",'full menu'!AN151="FCIT",'full menu'!AN151="LIT",'full menu'!AN151="FIT"),"ITs",IF(OR('full menu'!AN151="MwERT", 'full menu'!AN151="ERwMT", 'full menu'!AN151="M&amp;ERT", 'full menu'!AN151="MwIT", 'full menu'!AN151="IwMT", 'full menu'!AN151="M&amp;IT", 'full menu'!AN151="IwERT", 'full menu'!AN151="ERwIT", 'full menu'!AN151="I&amp;ERT", 'full menu'!AN151="ER&amp;M&amp;IT"),"MixedTs",IF('full menu'!AN151="UD","UD",IF('full menu'!AN151="LSD","LSD",IF('full menu'!AN151="WSD","WSD",IF('full menu'!AN151="UASC","UASC",""))))))))))</f>
        <v>ITs</v>
      </c>
      <c r="AO151" t="str">
        <f>IF('full menu'!AO151="MDC","MDC",IF(OR('full menu'!AO151="PERF",'full menu'!AO151="AERF",'full menu'!AO151="PCB"),"ERfix",IF(OR('full menu'!AO151="ACB", 'full menu'!AO151="LCERT", 'full menu'!AO151="LERT",'full menu'!AO151="FCERT",'full menu'!AO151="FERT"),"ERTs",IF(OR('full menu'!AO151="FCMT",'full menu'!AO151="FMT",'full menu'!AO151="LMT",'full menu'!AO151="LCMT"),"MTs",IF(OR('full menu'!AO151="LCIT",'full menu'!AO151="FCIT",'full menu'!AO151="LIT",'full menu'!AO151="FIT"),"ITs",IF(OR('full menu'!AO151="MwERT", 'full menu'!AO151="ERwMT", 'full menu'!AO151="M&amp;ERT", 'full menu'!AO151="MwIT", 'full menu'!AO151="IwMT", 'full menu'!AO151="M&amp;IT", 'full menu'!AO151="IwERT", 'full menu'!AO151="ERwIT", 'full menu'!AO151="I&amp;ERT", 'full menu'!AO151="ER&amp;M&amp;IT"),"MixedTs",IF('full menu'!AO151="UD","UD",IF('full menu'!AO151="LSD","LSD",IF('full menu'!AO151="WSD","WSD",IF('full menu'!AO151="UASC","UASC",""))))))))))</f>
        <v>ITs</v>
      </c>
      <c r="AP151" t="str">
        <f>IF('full menu'!AP151="MDC","MDC",IF(OR('full menu'!AP151="PERF",'full menu'!AP151="AERF",'full menu'!AP151="PCB"),"ERfix",IF(OR('full menu'!AP151="ACB", 'full menu'!AP151="LCERT", 'full menu'!AP151="LERT",'full menu'!AP151="FCERT",'full menu'!AP151="FERT"),"ERTs",IF(OR('full menu'!AP151="FCMT",'full menu'!AP151="FMT",'full menu'!AP151="LMT",'full menu'!AP151="LCMT"),"MTs",IF(OR('full menu'!AP151="LCIT",'full menu'!AP151="FCIT",'full menu'!AP151="LIT",'full menu'!AP151="FIT"),"ITs",IF(OR('full menu'!AP151="MwERT", 'full menu'!AP151="ERwMT", 'full menu'!AP151="M&amp;ERT", 'full menu'!AP151="MwIT", 'full menu'!AP151="IwMT", 'full menu'!AP151="M&amp;IT", 'full menu'!AP151="IwERT", 'full menu'!AP151="ERwIT", 'full menu'!AP151="I&amp;ERT", 'full menu'!AP151="ER&amp;M&amp;IT"),"MixedTs",IF('full menu'!AP151="UD","UD",IF('full menu'!AP151="LSD","LSD",IF('full menu'!AP151="WSD","WSD",IF('full menu'!AP151="UASC","UASC",""))))))))))</f>
        <v>ITs</v>
      </c>
      <c r="AQ151" t="str">
        <f>IF('full menu'!AQ151="MDC","MDC",IF(OR('full menu'!AQ151="PERF",'full menu'!AQ151="AERF",'full menu'!AQ151="PCB"),"ERfix",IF(OR('full menu'!AQ151="ACB", 'full menu'!AQ151="LCERT", 'full menu'!AQ151="LERT",'full menu'!AQ151="FCERT",'full menu'!AQ151="FERT"),"ERTs",IF(OR('full menu'!AQ151="FCMT",'full menu'!AQ151="FMT",'full menu'!AQ151="LMT",'full menu'!AQ151="LCMT"),"MTs",IF(OR('full menu'!AQ151="LCIT",'full menu'!AQ151="FCIT",'full menu'!AQ151="LIT",'full menu'!AQ151="FIT"),"ITs",IF(OR('full menu'!AQ151="MwERT", 'full menu'!AQ151="ERwMT", 'full menu'!AQ151="M&amp;ERT", 'full menu'!AQ151="MwIT", 'full menu'!AQ151="IwMT", 'full menu'!AQ151="M&amp;IT", 'full menu'!AQ151="IwERT", 'full menu'!AQ151="ERwIT", 'full menu'!AQ151="I&amp;ERT", 'full menu'!AQ151="ER&amp;M&amp;IT"),"MixedTs",IF('full menu'!AQ151="UD","UD",IF('full menu'!AQ151="LSD","LSD",IF('full menu'!AQ151="WSD","WSD",IF('full menu'!AQ151="UASC","UASC",""))))))))))</f>
        <v>ITs</v>
      </c>
      <c r="AR151" t="str">
        <f>IF('full menu'!AR151="MDC","MDC",IF(OR('full menu'!AR151="PERF",'full menu'!AR151="AERF",'full menu'!AR151="PCB"),"ERfix",IF(OR('full menu'!AR151="ACB", 'full menu'!AR151="LCERT", 'full menu'!AR151="LERT",'full menu'!AR151="FCERT",'full menu'!AR151="FERT"),"ERTs",IF(OR('full menu'!AR151="FCMT",'full menu'!AR151="FMT",'full menu'!AR151="LMT",'full menu'!AR151="LCMT"),"MTs",IF(OR('full menu'!AR151="LCIT",'full menu'!AR151="FCIT",'full menu'!AR151="LIT",'full menu'!AR151="FIT"),"ITs",IF(OR('full menu'!AR151="MwERT", 'full menu'!AR151="ERwMT", 'full menu'!AR151="M&amp;ERT", 'full menu'!AR151="MwIT", 'full menu'!AR151="IwMT", 'full menu'!AR151="M&amp;IT", 'full menu'!AR151="IwERT", 'full menu'!AR151="ERwIT", 'full menu'!AR151="I&amp;ERT", 'full menu'!AR151="ER&amp;M&amp;IT"),"MixedTs",IF('full menu'!AR151="UD","UD",IF('full menu'!AR151="LSD","LSD",IF('full menu'!AR151="WSD","WSD",IF('full menu'!AR151="UASC","UASC",""))))))))))</f>
        <v>ITs</v>
      </c>
      <c r="AS151" t="str">
        <f>IF('full menu'!AS151="MDC","MDC",IF(OR('full menu'!AS151="PERF",'full menu'!AS151="AERF",'full menu'!AS151="PCB"),"ERfix",IF(OR('full menu'!AS151="ACB", 'full menu'!AS151="LCERT", 'full menu'!AS151="LERT",'full menu'!AS151="FCERT",'full menu'!AS151="FERT"),"ERTs",IF(OR('full menu'!AS151="FCMT",'full menu'!AS151="FMT",'full menu'!AS151="LMT",'full menu'!AS151="LCMT"),"MTs",IF(OR('full menu'!AS151="LCIT",'full menu'!AS151="FCIT",'full menu'!AS151="LIT",'full menu'!AS151="FIT"),"ITs",IF(OR('full menu'!AS151="MwERT", 'full menu'!AS151="ERwMT", 'full menu'!AS151="M&amp;ERT", 'full menu'!AS151="MwIT", 'full menu'!AS151="IwMT", 'full menu'!AS151="M&amp;IT", 'full menu'!AS151="IwERT", 'full menu'!AS151="ERwIT", 'full menu'!AS151="I&amp;ERT", 'full menu'!AS151="ER&amp;M&amp;IT"),"MixedTs",IF('full menu'!AS151="UD","UD",IF('full menu'!AS151="LSD","LSD",IF('full menu'!AS151="WSD","WSD",IF('full menu'!AS151="UASC","UASC",""))))))))))</f>
        <v>ITs</v>
      </c>
      <c r="AT151" t="str">
        <f>IF('full menu'!AT151="MDC","MDC",IF(OR('full menu'!AT151="PERF",'full menu'!AT151="AERF",'full menu'!AT151="PCB"),"ERfix",IF(OR('full menu'!AT151="ACB", 'full menu'!AT151="LCERT", 'full menu'!AT151="LERT",'full menu'!AT151="FCERT",'full menu'!AT151="FERT"),"ERTs",IF(OR('full menu'!AT151="FCMT",'full menu'!AT151="FMT",'full menu'!AT151="LMT",'full menu'!AT151="LCMT"),"MTs",IF(OR('full menu'!AT151="LCIT",'full menu'!AT151="FCIT",'full menu'!AT151="LIT",'full menu'!AT151="FIT"),"ITs",IF(OR('full menu'!AT151="MwERT", 'full menu'!AT151="ERwMT", 'full menu'!AT151="M&amp;ERT", 'full menu'!AT151="MwIT", 'full menu'!AT151="IwMT", 'full menu'!AT151="M&amp;IT", 'full menu'!AT151="IwERT", 'full menu'!AT151="ERwIT", 'full menu'!AT151="I&amp;ERT", 'full menu'!AT151="ER&amp;M&amp;IT"),"MixedTs",IF('full menu'!AT151="UD","UD",IF('full menu'!AT151="LSD","LSD",IF('full menu'!AT151="WSD","WSD",IF('full menu'!AT151="UASC","UASC",""))))))))))</f>
        <v>ITs</v>
      </c>
      <c r="AU151" t="str">
        <f>IF('full menu'!AU151="MDC","MDC",IF(OR('full menu'!AU151="PERF",'full menu'!AU151="AERF",'full menu'!AU151="PCB"),"ERfix",IF(OR('full menu'!AU151="ACB", 'full menu'!AU151="LCERT", 'full menu'!AU151="LERT",'full menu'!AU151="FCERT",'full menu'!AU151="FERT"),"ERTs",IF(OR('full menu'!AU151="FCMT",'full menu'!AU151="FMT",'full menu'!AU151="LMT",'full menu'!AU151="LCMT"),"MTs",IF(OR('full menu'!AU151="LCIT",'full menu'!AU151="FCIT",'full menu'!AU151="LIT",'full menu'!AU151="FIT"),"ITs",IF(OR('full menu'!AU151="MwERT", 'full menu'!AU151="ERwMT", 'full menu'!AU151="M&amp;ERT", 'full menu'!AU151="MwIT", 'full menu'!AU151="IwMT", 'full menu'!AU151="M&amp;IT", 'full menu'!AU151="IwERT", 'full menu'!AU151="ERwIT", 'full menu'!AU151="I&amp;ERT", 'full menu'!AU151="ER&amp;M&amp;IT"),"MixedTs",IF('full menu'!AU151="UD","UD",IF('full menu'!AU151="LSD","LSD",IF('full menu'!AU151="WSD","WSD",IF('full menu'!AU151="UASC","UASC",""))))))))))</f>
        <v>ITs</v>
      </c>
      <c r="AV151" t="str">
        <f>IF('full menu'!AV151="MDC","MDC",IF(OR('full menu'!AV151="PERF",'full menu'!AV151="AERF",'full menu'!AV151="PCB"),"ERfix",IF(OR('full menu'!AV151="ACB", 'full menu'!AV151="LCERT", 'full menu'!AV151="LERT",'full menu'!AV151="FCERT",'full menu'!AV151="FERT"),"ERTs",IF(OR('full menu'!AV151="FCMT",'full menu'!AV151="FMT",'full menu'!AV151="LMT",'full menu'!AV151="LCMT"),"MTs",IF(OR('full menu'!AV151="LCIT",'full menu'!AV151="FCIT",'full menu'!AV151="LIT",'full menu'!AV151="FIT"),"ITs",IF(OR('full menu'!AV151="MwERT", 'full menu'!AV151="ERwMT", 'full menu'!AV151="M&amp;ERT", 'full menu'!AV151="MwIT", 'full menu'!AV151="IwMT", 'full menu'!AV151="M&amp;IT", 'full menu'!AV151="IwERT", 'full menu'!AV151="ERwIT", 'full menu'!AV151="I&amp;ERT", 'full menu'!AV151="ER&amp;M&amp;IT"),"MixedTs",IF('full menu'!AV151="UD","UD",IF('full menu'!AV151="LSD","LSD",IF('full menu'!AV151="WSD","WSD",IF('full menu'!AV151="UASC","UASC",""))))))))))</f>
        <v>ITs</v>
      </c>
      <c r="AW151" t="str">
        <f>IF('full menu'!AW151="MDC","MDC",IF(OR('full menu'!AW151="PERF",'full menu'!AW151="AERF",'full menu'!AW151="PCB"),"ERfix",IF(OR('full menu'!AW151="ACB", 'full menu'!AW151="LCERT", 'full menu'!AW151="LERT",'full menu'!AW151="FCERT",'full menu'!AW151="FERT"),"ERTs",IF(OR('full menu'!AW151="FCMT",'full menu'!AW151="FMT",'full menu'!AW151="LMT",'full menu'!AW151="LCMT"),"MTs",IF(OR('full menu'!AW151="LCIT",'full menu'!AW151="FCIT",'full menu'!AW151="LIT",'full menu'!AW151="FIT"),"ITs",IF(OR('full menu'!AW151="MwERT", 'full menu'!AW151="ERwMT", 'full menu'!AW151="M&amp;ERT", 'full menu'!AW151="MwIT", 'full menu'!AW151="IwMT", 'full menu'!AW151="M&amp;IT", 'full menu'!AW151="IwERT", 'full menu'!AW151="ERwIT", 'full menu'!AW151="I&amp;ERT", 'full menu'!AW151="ER&amp;M&amp;IT"),"MixedTs",IF('full menu'!AW151="UD","UD",IF('full menu'!AW151="LSD","LSD",IF('full menu'!AW151="WSD","WSD",IF('full menu'!AW151="UASC","UASC",""))))))))))</f>
        <v>ITs</v>
      </c>
      <c r="AX151" t="str">
        <f>IF('full menu'!AX151="MDC","MDC",IF(OR('full menu'!AX151="PERF",'full menu'!AX151="AERF",'full menu'!AX151="PCB"),"ERfix",IF(OR('full menu'!AX151="ACB", 'full menu'!AX151="LCERT", 'full menu'!AX151="LERT",'full menu'!AX151="FCERT",'full menu'!AX151="FERT"),"ERTs",IF(OR('full menu'!AX151="FCMT",'full menu'!AX151="FMT",'full menu'!AX151="LMT",'full menu'!AX151="LCMT"),"MTs",IF(OR('full menu'!AX151="LCIT",'full menu'!AX151="FCIT",'full menu'!AX151="LIT",'full menu'!AX151="FIT"),"ITs",IF(OR('full menu'!AX151="MwERT", 'full menu'!AX151="ERwMT", 'full menu'!AX151="M&amp;ERT", 'full menu'!AX151="MwIT", 'full menu'!AX151="IwMT", 'full menu'!AX151="M&amp;IT", 'full menu'!AX151="IwERT", 'full menu'!AX151="ERwIT", 'full menu'!AX151="I&amp;ERT", 'full menu'!AX151="ER&amp;M&amp;IT"),"MixedTs",IF('full menu'!AX151="UD","UD",IF('full menu'!AX151="LSD","LSD",IF('full menu'!AX151="WSD","WSD",IF('full menu'!AX151="UASC","UASC",""))))))))))</f>
        <v>ITs</v>
      </c>
      <c r="AY151" t="str">
        <f>IF('full menu'!AY151="MDC","MDC",IF(OR('full menu'!AY151="PERF",'full menu'!AY151="AERF",'full menu'!AY151="PCB"),"ERfix",IF(OR('full menu'!AY151="ACB", 'full menu'!AY151="LCERT", 'full menu'!AY151="LERT",'full menu'!AY151="FCERT",'full menu'!AY151="FERT"),"ERTs",IF(OR('full menu'!AY151="FCMT",'full menu'!AY151="FMT",'full menu'!AY151="LMT",'full menu'!AY151="LCMT"),"MTs",IF(OR('full menu'!AY151="LCIT",'full menu'!AY151="FCIT",'full menu'!AY151="LIT",'full menu'!AY151="FIT"),"ITs",IF(OR('full menu'!AY151="MwERT", 'full menu'!AY151="ERwMT", 'full menu'!AY151="M&amp;ERT", 'full menu'!AY151="MwIT", 'full menu'!AY151="IwMT", 'full menu'!AY151="M&amp;IT", 'full menu'!AY151="IwERT", 'full menu'!AY151="ERwIT", 'full menu'!AY151="I&amp;ERT", 'full menu'!AY151="ER&amp;M&amp;IT"),"MixedTs",IF('full menu'!AY151="UD","UD",IF('full menu'!AY151="LSD","LSD",IF('full menu'!AY151="WSD","WSD",IF('full menu'!AY151="UASC","UASC",""))))))))))</f>
        <v>ITs</v>
      </c>
    </row>
    <row r="152" spans="1:51" x14ac:dyDescent="0.3">
      <c r="A152" t="s">
        <v>176</v>
      </c>
      <c r="B152" t="str">
        <f>IF('full menu'!B152="MDC","MDC",IF(OR('full menu'!B152="PERF",'full menu'!B152="AERF",'full menu'!B152="PCB"),"ERfix",IF(OR('full menu'!B152="ACB", 'full menu'!B152="LCERT", 'full menu'!B152="LERT",'full menu'!B152="FCERT",'full menu'!B152="FERT"),"ERTs",IF(OR('full menu'!B152="FCMT",'full menu'!B152="FMT",'full menu'!B152="LMT",'full menu'!B152="LCMT"),"MTs",IF(OR('full menu'!B152="LCIT",'full menu'!B152="FCIT",'full menu'!B152="LIT",'full menu'!B152="FIT"),"ITs",IF(OR('full menu'!B152="MwERT", 'full menu'!B152="ERwMT", 'full menu'!B152="M&amp;ERT", 'full menu'!B152="MwIT", 'full menu'!B152="IwMT", 'full menu'!B152="M&amp;IT", 'full menu'!B152="IwERT", 'full menu'!B152="ERwIT", 'full menu'!B152="I&amp;ERT", 'full menu'!B152="ER&amp;M&amp;IT"),"MixedTs",IF('full menu'!B152="UD","UD",IF('full menu'!B152="LSD","LSD",IF('full menu'!B152="WSD","WSD",IF('full menu'!B152="UASC","UASC",""))))))))))</f>
        <v/>
      </c>
      <c r="C152" t="str">
        <f>IF('full menu'!C152="MDC","MDC",IF(OR('full menu'!C152="PERF",'full menu'!C152="AERF",'full menu'!C152="PCB"),"ERfix",IF(OR('full menu'!C152="ACB", 'full menu'!C152="LCERT", 'full menu'!C152="LERT",'full menu'!C152="FCERT",'full menu'!C152="FERT"),"ERTs",IF(OR('full menu'!C152="FCMT",'full menu'!C152="FMT",'full menu'!C152="LMT",'full menu'!C152="LCMT"),"MTs",IF(OR('full menu'!C152="LCIT",'full menu'!C152="FCIT",'full menu'!C152="LIT",'full menu'!C152="FIT"),"ITs",IF(OR('full menu'!C152="MwERT", 'full menu'!C152="ERwMT", 'full menu'!C152="M&amp;ERT", 'full menu'!C152="MwIT", 'full menu'!C152="IwMT", 'full menu'!C152="M&amp;IT", 'full menu'!C152="IwERT", 'full menu'!C152="ERwIT", 'full menu'!C152="I&amp;ERT", 'full menu'!C152="ER&amp;M&amp;IT"),"MixedTs",IF('full menu'!C152="UD","UD",IF('full menu'!C152="LSD","LSD",IF('full menu'!C152="WSD","WSD",IF('full menu'!C152="UASC","UASC",""))))))))))</f>
        <v/>
      </c>
      <c r="D152" t="str">
        <f>IF('full menu'!D152="MDC","MDC",IF(OR('full menu'!D152="PERF",'full menu'!D152="AERF",'full menu'!D152="PCB"),"ERfix",IF(OR('full menu'!D152="ACB", 'full menu'!D152="LCERT", 'full menu'!D152="LERT",'full menu'!D152="FCERT",'full menu'!D152="FERT"),"ERTs",IF(OR('full menu'!D152="FCMT",'full menu'!D152="FMT",'full menu'!D152="LMT",'full menu'!D152="LCMT"),"MTs",IF(OR('full menu'!D152="LCIT",'full menu'!D152="FCIT",'full menu'!D152="LIT",'full menu'!D152="FIT"),"ITs",IF(OR('full menu'!D152="MwERT", 'full menu'!D152="ERwMT", 'full menu'!D152="M&amp;ERT", 'full menu'!D152="MwIT", 'full menu'!D152="IwMT", 'full menu'!D152="M&amp;IT", 'full menu'!D152="IwERT", 'full menu'!D152="ERwIT", 'full menu'!D152="I&amp;ERT", 'full menu'!D152="ER&amp;M&amp;IT"),"MixedTs",IF('full menu'!D152="UD","UD",IF('full menu'!D152="LSD","LSD",IF('full menu'!D152="WSD","WSD",IF('full menu'!D152="UASC","UASC",""))))))))))</f>
        <v/>
      </c>
      <c r="E152" t="str">
        <f>IF('full menu'!E152="MDC","MDC",IF(OR('full menu'!E152="PERF",'full menu'!E152="AERF",'full menu'!E152="PCB"),"ERfix",IF(OR('full menu'!E152="ACB", 'full menu'!E152="LCERT", 'full menu'!E152="LERT",'full menu'!E152="FCERT",'full menu'!E152="FERT"),"ERTs",IF(OR('full menu'!E152="FCMT",'full menu'!E152="FMT",'full menu'!E152="LMT",'full menu'!E152="LCMT"),"MTs",IF(OR('full menu'!E152="LCIT",'full menu'!E152="FCIT",'full menu'!E152="LIT",'full menu'!E152="FIT"),"ITs",IF(OR('full menu'!E152="MwERT", 'full menu'!E152="ERwMT", 'full menu'!E152="M&amp;ERT", 'full menu'!E152="MwIT", 'full menu'!E152="IwMT", 'full menu'!E152="M&amp;IT", 'full menu'!E152="IwERT", 'full menu'!E152="ERwIT", 'full menu'!E152="I&amp;ERT", 'full menu'!E152="ER&amp;M&amp;IT"),"MixedTs",IF('full menu'!E152="UD","UD",IF('full menu'!E152="LSD","LSD",IF('full menu'!E152="WSD","WSD",IF('full menu'!E152="UASC","UASC",""))))))))))</f>
        <v/>
      </c>
      <c r="F152" t="str">
        <f>IF('full menu'!F152="MDC","MDC",IF(OR('full menu'!F152="PERF",'full menu'!F152="AERF",'full menu'!F152="PCB"),"ERfix",IF(OR('full menu'!F152="ACB", 'full menu'!F152="LCERT", 'full menu'!F152="LERT",'full menu'!F152="FCERT",'full menu'!F152="FERT"),"ERTs",IF(OR('full menu'!F152="FCMT",'full menu'!F152="FMT",'full menu'!F152="LMT",'full menu'!F152="LCMT"),"MTs",IF(OR('full menu'!F152="LCIT",'full menu'!F152="FCIT",'full menu'!F152="LIT",'full menu'!F152="FIT"),"ITs",IF(OR('full menu'!F152="MwERT", 'full menu'!F152="ERwMT", 'full menu'!F152="M&amp;ERT", 'full menu'!F152="MwIT", 'full menu'!F152="IwMT", 'full menu'!F152="M&amp;IT", 'full menu'!F152="IwERT", 'full menu'!F152="ERwIT", 'full menu'!F152="I&amp;ERT", 'full menu'!F152="ER&amp;M&amp;IT"),"MixedTs",IF('full menu'!F152="UD","UD",IF('full menu'!F152="LSD","LSD",IF('full menu'!F152="WSD","WSD",IF('full menu'!F152="UASC","UASC",""))))))))))</f>
        <v/>
      </c>
      <c r="G152" t="str">
        <f>IF('full menu'!G152="MDC","MDC",IF(OR('full menu'!G152="PERF",'full menu'!G152="AERF",'full menu'!G152="PCB"),"ERfix",IF(OR('full menu'!G152="ACB", 'full menu'!G152="LCERT", 'full menu'!G152="LERT",'full menu'!G152="FCERT",'full menu'!G152="FERT"),"ERTs",IF(OR('full menu'!G152="FCMT",'full menu'!G152="FMT",'full menu'!G152="LMT",'full menu'!G152="LCMT"),"MTs",IF(OR('full menu'!G152="LCIT",'full menu'!G152="FCIT",'full menu'!G152="LIT",'full menu'!G152="FIT"),"ITs",IF(OR('full menu'!G152="MwERT", 'full menu'!G152="ERwMT", 'full menu'!G152="M&amp;ERT", 'full menu'!G152="MwIT", 'full menu'!G152="IwMT", 'full menu'!G152="M&amp;IT", 'full menu'!G152="IwERT", 'full menu'!G152="ERwIT", 'full menu'!G152="I&amp;ERT", 'full menu'!G152="ER&amp;M&amp;IT"),"MixedTs",IF('full menu'!G152="UD","UD",IF('full menu'!G152="LSD","LSD",IF('full menu'!G152="WSD","WSD",IF('full menu'!G152="UASC","UASC",""))))))))))</f>
        <v/>
      </c>
      <c r="H152" t="str">
        <f>IF('full menu'!H152="MDC","MDC",IF(OR('full menu'!H152="PERF",'full menu'!H152="AERF",'full menu'!H152="PCB"),"ERfix",IF(OR('full menu'!H152="ACB", 'full menu'!H152="LCERT", 'full menu'!H152="LERT",'full menu'!H152="FCERT",'full menu'!H152="FERT"),"ERTs",IF(OR('full menu'!H152="FCMT",'full menu'!H152="FMT",'full menu'!H152="LMT",'full menu'!H152="LCMT"),"MTs",IF(OR('full menu'!H152="LCIT",'full menu'!H152="FCIT",'full menu'!H152="LIT",'full menu'!H152="FIT"),"ITs",IF(OR('full menu'!H152="MwERT", 'full menu'!H152="ERwMT", 'full menu'!H152="M&amp;ERT", 'full menu'!H152="MwIT", 'full menu'!H152="IwMT", 'full menu'!H152="M&amp;IT", 'full menu'!H152="IwERT", 'full menu'!H152="ERwIT", 'full menu'!H152="I&amp;ERT", 'full menu'!H152="ER&amp;M&amp;IT"),"MixedTs",IF('full menu'!H152="UD","UD",IF('full menu'!H152="LSD","LSD",IF('full menu'!H152="WSD","WSD",IF('full menu'!H152="UASC","UASC",""))))))))))</f>
        <v/>
      </c>
      <c r="I152" t="str">
        <f>IF('full menu'!I152="MDC","MDC",IF(OR('full menu'!I152="PERF",'full menu'!I152="AERF",'full menu'!I152="PCB"),"ERfix",IF(OR('full menu'!I152="ACB", 'full menu'!I152="LCERT", 'full menu'!I152="LERT",'full menu'!I152="FCERT",'full menu'!I152="FERT"),"ERTs",IF(OR('full menu'!I152="FCMT",'full menu'!I152="FMT",'full menu'!I152="LMT",'full menu'!I152="LCMT"),"MTs",IF(OR('full menu'!I152="LCIT",'full menu'!I152="FCIT",'full menu'!I152="LIT",'full menu'!I152="FIT"),"ITs",IF(OR('full menu'!I152="MwERT", 'full menu'!I152="ERwMT", 'full menu'!I152="M&amp;ERT", 'full menu'!I152="MwIT", 'full menu'!I152="IwMT", 'full menu'!I152="M&amp;IT", 'full menu'!I152="IwERT", 'full menu'!I152="ERwIT", 'full menu'!I152="I&amp;ERT", 'full menu'!I152="ER&amp;M&amp;IT"),"MixedTs",IF('full menu'!I152="UD","UD",IF('full menu'!I152="LSD","LSD",IF('full menu'!I152="WSD","WSD",IF('full menu'!I152="UASC","UASC",""))))))))))</f>
        <v/>
      </c>
      <c r="J152" t="str">
        <f>IF('full menu'!J152="MDC","MDC",IF(OR('full menu'!J152="PERF",'full menu'!J152="AERF",'full menu'!J152="PCB"),"ERfix",IF(OR('full menu'!J152="ACB", 'full menu'!J152="LCERT", 'full menu'!J152="LERT",'full menu'!J152="FCERT",'full menu'!J152="FERT"),"ERTs",IF(OR('full menu'!J152="FCMT",'full menu'!J152="FMT",'full menu'!J152="LMT",'full menu'!J152="LCMT"),"MTs",IF(OR('full menu'!J152="LCIT",'full menu'!J152="FCIT",'full menu'!J152="LIT",'full menu'!J152="FIT"),"ITs",IF(OR('full menu'!J152="MwERT", 'full menu'!J152="ERwMT", 'full menu'!J152="M&amp;ERT", 'full menu'!J152="MwIT", 'full menu'!J152="IwMT", 'full menu'!J152="M&amp;IT", 'full menu'!J152="IwERT", 'full menu'!J152="ERwIT", 'full menu'!J152="I&amp;ERT", 'full menu'!J152="ER&amp;M&amp;IT"),"MixedTs",IF('full menu'!J152="UD","UD",IF('full menu'!J152="LSD","LSD",IF('full menu'!J152="WSD","WSD",IF('full menu'!J152="UASC","UASC",""))))))))))</f>
        <v/>
      </c>
      <c r="K152" t="str">
        <f>IF('full menu'!K152="MDC","MDC",IF(OR('full menu'!K152="PERF",'full menu'!K152="AERF",'full menu'!K152="PCB"),"ERfix",IF(OR('full menu'!K152="ACB", 'full menu'!K152="LCERT", 'full menu'!K152="LERT",'full menu'!K152="FCERT",'full menu'!K152="FERT"),"ERTs",IF(OR('full menu'!K152="FCMT",'full menu'!K152="FMT",'full menu'!K152="LMT",'full menu'!K152="LCMT"),"MTs",IF(OR('full menu'!K152="LCIT",'full menu'!K152="FCIT",'full menu'!K152="LIT",'full menu'!K152="FIT"),"ITs",IF(OR('full menu'!K152="MwERT", 'full menu'!K152="ERwMT", 'full menu'!K152="M&amp;ERT", 'full menu'!K152="MwIT", 'full menu'!K152="IwMT", 'full menu'!K152="M&amp;IT", 'full menu'!K152="IwERT", 'full menu'!K152="ERwIT", 'full menu'!K152="I&amp;ERT", 'full menu'!K152="ER&amp;M&amp;IT"),"MixedTs",IF('full menu'!K152="UD","UD",IF('full menu'!K152="LSD","LSD",IF('full menu'!K152="WSD","WSD",IF('full menu'!K152="UASC","UASC",""))))))))))</f>
        <v/>
      </c>
      <c r="L152" t="str">
        <f>IF('full menu'!L152="MDC","MDC",IF(OR('full menu'!L152="PERF",'full menu'!L152="AERF",'full menu'!L152="PCB"),"ERfix",IF(OR('full menu'!L152="ACB", 'full menu'!L152="LCERT", 'full menu'!L152="LERT",'full menu'!L152="FCERT",'full menu'!L152="FERT"),"ERTs",IF(OR('full menu'!L152="FCMT",'full menu'!L152="FMT",'full menu'!L152="LMT",'full menu'!L152="LCMT"),"MTs",IF(OR('full menu'!L152="LCIT",'full menu'!L152="FCIT",'full menu'!L152="LIT",'full menu'!L152="FIT"),"ITs",IF(OR('full menu'!L152="MwERT", 'full menu'!L152="ERwMT", 'full menu'!L152="M&amp;ERT", 'full menu'!L152="MwIT", 'full menu'!L152="IwMT", 'full menu'!L152="M&amp;IT", 'full menu'!L152="IwERT", 'full menu'!L152="ERwIT", 'full menu'!L152="I&amp;ERT", 'full menu'!L152="ER&amp;M&amp;IT"),"MixedTs",IF('full menu'!L152="UD","UD",IF('full menu'!L152="LSD","LSD",IF('full menu'!L152="WSD","WSD",IF('full menu'!L152="UASC","UASC",""))))))))))</f>
        <v/>
      </c>
      <c r="M152" t="str">
        <f>IF('full menu'!M152="MDC","MDC",IF(OR('full menu'!M152="PERF",'full menu'!M152="AERF",'full menu'!M152="PCB"),"ERfix",IF(OR('full menu'!M152="ACB", 'full menu'!M152="LCERT", 'full menu'!M152="LERT",'full menu'!M152="FCERT",'full menu'!M152="FERT"),"ERTs",IF(OR('full menu'!M152="FCMT",'full menu'!M152="FMT",'full menu'!M152="LMT",'full menu'!M152="LCMT"),"MTs",IF(OR('full menu'!M152="LCIT",'full menu'!M152="FCIT",'full menu'!M152="LIT",'full menu'!M152="FIT"),"ITs",IF(OR('full menu'!M152="MwERT", 'full menu'!M152="ERwMT", 'full menu'!M152="M&amp;ERT", 'full menu'!M152="MwIT", 'full menu'!M152="IwMT", 'full menu'!M152="M&amp;IT", 'full menu'!M152="IwERT", 'full menu'!M152="ERwIT", 'full menu'!M152="I&amp;ERT", 'full menu'!M152="ER&amp;M&amp;IT"),"MixedTs",IF('full menu'!M152="UD","UD",IF('full menu'!M152="LSD","LSD",IF('full menu'!M152="WSD","WSD",IF('full menu'!M152="UASC","UASC",""))))))))))</f>
        <v/>
      </c>
      <c r="N152" t="str">
        <f>IF('full menu'!N152="MDC","MDC",IF(OR('full menu'!N152="PERF",'full menu'!N152="AERF",'full menu'!N152="PCB"),"ERfix",IF(OR('full menu'!N152="ACB", 'full menu'!N152="LCERT", 'full menu'!N152="LERT",'full menu'!N152="FCERT",'full menu'!N152="FERT"),"ERTs",IF(OR('full menu'!N152="FCMT",'full menu'!N152="FMT",'full menu'!N152="LMT",'full menu'!N152="LCMT"),"MTs",IF(OR('full menu'!N152="LCIT",'full menu'!N152="FCIT",'full menu'!N152="LIT",'full menu'!N152="FIT"),"ITs",IF(OR('full menu'!N152="MwERT", 'full menu'!N152="ERwMT", 'full menu'!N152="M&amp;ERT", 'full menu'!N152="MwIT", 'full menu'!N152="IwMT", 'full menu'!N152="M&amp;IT", 'full menu'!N152="IwERT", 'full menu'!N152="ERwIT", 'full menu'!N152="I&amp;ERT", 'full menu'!N152="ER&amp;M&amp;IT"),"MixedTs",IF('full menu'!N152="UD","UD",IF('full menu'!N152="LSD","LSD",IF('full menu'!N152="WSD","WSD",IF('full menu'!N152="UASC","UASC",""))))))))))</f>
        <v/>
      </c>
      <c r="O152" t="str">
        <f>IF('full menu'!O152="MDC","MDC",IF(OR('full menu'!O152="PERF",'full menu'!O152="AERF",'full menu'!O152="PCB"),"ERfix",IF(OR('full menu'!O152="ACB", 'full menu'!O152="LCERT", 'full menu'!O152="LERT",'full menu'!O152="FCERT",'full menu'!O152="FERT"),"ERTs",IF(OR('full menu'!O152="FCMT",'full menu'!O152="FMT",'full menu'!O152="LMT",'full menu'!O152="LCMT"),"MTs",IF(OR('full menu'!O152="LCIT",'full menu'!O152="FCIT",'full menu'!O152="LIT",'full menu'!O152="FIT"),"ITs",IF(OR('full menu'!O152="MwERT", 'full menu'!O152="ERwMT", 'full menu'!O152="M&amp;ERT", 'full menu'!O152="MwIT", 'full menu'!O152="IwMT", 'full menu'!O152="M&amp;IT", 'full menu'!O152="IwERT", 'full menu'!O152="ERwIT", 'full menu'!O152="I&amp;ERT", 'full menu'!O152="ER&amp;M&amp;IT"),"MixedTs",IF('full menu'!O152="UD","UD",IF('full menu'!O152="LSD","LSD",IF('full menu'!O152="WSD","WSD",IF('full menu'!O152="UASC","UASC",""))))))))))</f>
        <v/>
      </c>
      <c r="P152" t="str">
        <f>IF('full menu'!P152="MDC","MDC",IF(OR('full menu'!P152="PERF",'full menu'!P152="AERF",'full menu'!P152="PCB"),"ERfix",IF(OR('full menu'!P152="ACB", 'full menu'!P152="LCERT", 'full menu'!P152="LERT",'full menu'!P152="FCERT",'full menu'!P152="FERT"),"ERTs",IF(OR('full menu'!P152="FCMT",'full menu'!P152="FMT",'full menu'!P152="LMT",'full menu'!P152="LCMT"),"MTs",IF(OR('full menu'!P152="LCIT",'full menu'!P152="FCIT",'full menu'!P152="LIT",'full menu'!P152="FIT"),"ITs",IF(OR('full menu'!P152="MwERT", 'full menu'!P152="ERwMT", 'full menu'!P152="M&amp;ERT", 'full menu'!P152="MwIT", 'full menu'!P152="IwMT", 'full menu'!P152="M&amp;IT", 'full menu'!P152="IwERT", 'full menu'!P152="ERwIT", 'full menu'!P152="I&amp;ERT", 'full menu'!P152="ER&amp;M&amp;IT"),"MixedTs",IF('full menu'!P152="UD","UD",IF('full menu'!P152="LSD","LSD",IF('full menu'!P152="WSD","WSD",IF('full menu'!P152="UASC","UASC",""))))))))))</f>
        <v/>
      </c>
      <c r="Q152" t="str">
        <f>IF('full menu'!Q152="MDC","MDC",IF(OR('full menu'!Q152="PERF",'full menu'!Q152="AERF",'full menu'!Q152="PCB"),"ERfix",IF(OR('full menu'!Q152="ACB", 'full menu'!Q152="LCERT", 'full menu'!Q152="LERT",'full menu'!Q152="FCERT",'full menu'!Q152="FERT"),"ERTs",IF(OR('full menu'!Q152="FCMT",'full menu'!Q152="FMT",'full menu'!Q152="LMT",'full menu'!Q152="LCMT"),"MTs",IF(OR('full menu'!Q152="LCIT",'full menu'!Q152="FCIT",'full menu'!Q152="LIT",'full menu'!Q152="FIT"),"ITs",IF(OR('full menu'!Q152="MwERT", 'full menu'!Q152="ERwMT", 'full menu'!Q152="M&amp;ERT", 'full menu'!Q152="MwIT", 'full menu'!Q152="IwMT", 'full menu'!Q152="M&amp;IT", 'full menu'!Q152="IwERT", 'full menu'!Q152="ERwIT", 'full menu'!Q152="I&amp;ERT", 'full menu'!Q152="ER&amp;M&amp;IT"),"MixedTs",IF('full menu'!Q152="UD","UD",IF('full menu'!Q152="LSD","LSD",IF('full menu'!Q152="WSD","WSD",IF('full menu'!Q152="UASC","UASC",""))))))))))</f>
        <v/>
      </c>
      <c r="R152" t="str">
        <f>IF('full menu'!R152="MDC","MDC",IF(OR('full menu'!R152="PERF",'full menu'!R152="AERF",'full menu'!R152="PCB"),"ERfix",IF(OR('full menu'!R152="ACB", 'full menu'!R152="LCERT", 'full menu'!R152="LERT",'full menu'!R152="FCERT",'full menu'!R152="FERT"),"ERTs",IF(OR('full menu'!R152="FCMT",'full menu'!R152="FMT",'full menu'!R152="LMT",'full menu'!R152="LCMT"),"MTs",IF(OR('full menu'!R152="LCIT",'full menu'!R152="FCIT",'full menu'!R152="LIT",'full menu'!R152="FIT"),"ITs",IF(OR('full menu'!R152="MwERT", 'full menu'!R152="ERwMT", 'full menu'!R152="M&amp;ERT", 'full menu'!R152="MwIT", 'full menu'!R152="IwMT", 'full menu'!R152="M&amp;IT", 'full menu'!R152="IwERT", 'full menu'!R152="ERwIT", 'full menu'!R152="I&amp;ERT", 'full menu'!R152="ER&amp;M&amp;IT"),"MixedTs",IF('full menu'!R152="UD","UD",IF('full menu'!R152="LSD","LSD",IF('full menu'!R152="WSD","WSD",IF('full menu'!R152="UASC","UASC",""))))))))))</f>
        <v/>
      </c>
      <c r="S152" t="str">
        <f>IF('full menu'!S152="MDC","MDC",IF(OR('full menu'!S152="PERF",'full menu'!S152="AERF",'full menu'!S152="PCB"),"ERfix",IF(OR('full menu'!S152="ACB", 'full menu'!S152="LCERT", 'full menu'!S152="LERT",'full menu'!S152="FCERT",'full menu'!S152="FERT"),"ERTs",IF(OR('full menu'!S152="FCMT",'full menu'!S152="FMT",'full menu'!S152="LMT",'full menu'!S152="LCMT"),"MTs",IF(OR('full menu'!S152="LCIT",'full menu'!S152="FCIT",'full menu'!S152="LIT",'full menu'!S152="FIT"),"ITs",IF(OR('full menu'!S152="MwERT", 'full menu'!S152="ERwMT", 'full menu'!S152="M&amp;ERT", 'full menu'!S152="MwIT", 'full menu'!S152="IwMT", 'full menu'!S152="M&amp;IT", 'full menu'!S152="IwERT", 'full menu'!S152="ERwIT", 'full menu'!S152="I&amp;ERT", 'full menu'!S152="ER&amp;M&amp;IT"),"MixedTs",IF('full menu'!S152="UD","UD",IF('full menu'!S152="LSD","LSD",IF('full menu'!S152="WSD","WSD",IF('full menu'!S152="UASC","UASC",""))))))))))</f>
        <v/>
      </c>
      <c r="T152" t="str">
        <f>IF('full menu'!T152="MDC","MDC",IF(OR('full menu'!T152="PERF",'full menu'!T152="AERF",'full menu'!T152="PCB"),"ERfix",IF(OR('full menu'!T152="ACB", 'full menu'!T152="LCERT", 'full menu'!T152="LERT",'full menu'!T152="FCERT",'full menu'!T152="FERT"),"ERTs",IF(OR('full menu'!T152="FCMT",'full menu'!T152="FMT",'full menu'!T152="LMT",'full menu'!T152="LCMT"),"MTs",IF(OR('full menu'!T152="LCIT",'full menu'!T152="FCIT",'full menu'!T152="LIT",'full menu'!T152="FIT"),"ITs",IF(OR('full menu'!T152="MwERT", 'full menu'!T152="ERwMT", 'full menu'!T152="M&amp;ERT", 'full menu'!T152="MwIT", 'full menu'!T152="IwMT", 'full menu'!T152="M&amp;IT", 'full menu'!T152="IwERT", 'full menu'!T152="ERwIT", 'full menu'!T152="I&amp;ERT", 'full menu'!T152="ER&amp;M&amp;IT"),"MixedTs",IF('full menu'!T152="UD","UD",IF('full menu'!T152="LSD","LSD",IF('full menu'!T152="WSD","WSD",IF('full menu'!T152="UASC","UASC",""))))))))))</f>
        <v/>
      </c>
      <c r="U152" t="str">
        <f>IF('full menu'!U152="MDC","MDC",IF(OR('full menu'!U152="PERF",'full menu'!U152="AERF",'full menu'!U152="PCB"),"ERfix",IF(OR('full menu'!U152="ACB", 'full menu'!U152="LCERT", 'full menu'!U152="LERT",'full menu'!U152="FCERT",'full menu'!U152="FERT"),"ERTs",IF(OR('full menu'!U152="FCMT",'full menu'!U152="FMT",'full menu'!U152="LMT",'full menu'!U152="LCMT"),"MTs",IF(OR('full menu'!U152="LCIT",'full menu'!U152="FCIT",'full menu'!U152="LIT",'full menu'!U152="FIT"),"ITs",IF(OR('full menu'!U152="MwERT", 'full menu'!U152="ERwMT", 'full menu'!U152="M&amp;ERT", 'full menu'!U152="MwIT", 'full menu'!U152="IwMT", 'full menu'!U152="M&amp;IT", 'full menu'!U152="IwERT", 'full menu'!U152="ERwIT", 'full menu'!U152="I&amp;ERT", 'full menu'!U152="ER&amp;M&amp;IT"),"MixedTs",IF('full menu'!U152="UD","UD",IF('full menu'!U152="LSD","LSD",IF('full menu'!U152="WSD","WSD",IF('full menu'!U152="UASC","UASC",""))))))))))</f>
        <v/>
      </c>
      <c r="V152" t="str">
        <f>IF('full menu'!V152="MDC","MDC",IF(OR('full menu'!V152="PERF",'full menu'!V152="AERF",'full menu'!V152="PCB"),"ERfix",IF(OR('full menu'!V152="ACB", 'full menu'!V152="LCERT", 'full menu'!V152="LERT",'full menu'!V152="FCERT",'full menu'!V152="FERT"),"ERTs",IF(OR('full menu'!V152="FCMT",'full menu'!V152="FMT",'full menu'!V152="LMT",'full menu'!V152="LCMT"),"MTs",IF(OR('full menu'!V152="LCIT",'full menu'!V152="FCIT",'full menu'!V152="LIT",'full menu'!V152="FIT"),"ITs",IF(OR('full menu'!V152="MwERT", 'full menu'!V152="ERwMT", 'full menu'!V152="M&amp;ERT", 'full menu'!V152="MwIT", 'full menu'!V152="IwMT", 'full menu'!V152="M&amp;IT", 'full menu'!V152="IwERT", 'full menu'!V152="ERwIT", 'full menu'!V152="I&amp;ERT", 'full menu'!V152="ER&amp;M&amp;IT"),"MixedTs",IF('full menu'!V152="UD","UD",IF('full menu'!V152="LSD","LSD",IF('full menu'!V152="WSD","WSD",IF('full menu'!V152="UASC","UASC",""))))))))))</f>
        <v/>
      </c>
      <c r="W152" t="str">
        <f>IF('full menu'!W152="MDC","MDC",IF(OR('full menu'!W152="PERF",'full menu'!W152="AERF",'full menu'!W152="PCB"),"ERfix",IF(OR('full menu'!W152="ACB", 'full menu'!W152="LCERT", 'full menu'!W152="LERT",'full menu'!W152="FCERT",'full menu'!W152="FERT"),"ERTs",IF(OR('full menu'!W152="FCMT",'full menu'!W152="FMT",'full menu'!W152="LMT",'full menu'!W152="LCMT"),"MTs",IF(OR('full menu'!W152="LCIT",'full menu'!W152="FCIT",'full menu'!W152="LIT",'full menu'!W152="FIT"),"ITs",IF(OR('full menu'!W152="MwERT", 'full menu'!W152="ERwMT", 'full menu'!W152="M&amp;ERT", 'full menu'!W152="MwIT", 'full menu'!W152="IwMT", 'full menu'!W152="M&amp;IT", 'full menu'!W152="IwERT", 'full menu'!W152="ERwIT", 'full menu'!W152="I&amp;ERT", 'full menu'!W152="ER&amp;M&amp;IT"),"MixedTs",IF('full menu'!W152="UD","UD",IF('full menu'!W152="LSD","LSD",IF('full menu'!W152="WSD","WSD",IF('full menu'!W152="UASC","UASC",""))))))))))</f>
        <v/>
      </c>
      <c r="X152" t="str">
        <f>IF('full menu'!X152="MDC","MDC",IF(OR('full menu'!X152="PERF",'full menu'!X152="AERF",'full menu'!X152="PCB"),"ERfix",IF(OR('full menu'!X152="ACB", 'full menu'!X152="LCERT", 'full menu'!X152="LERT",'full menu'!X152="FCERT",'full menu'!X152="FERT"),"ERTs",IF(OR('full menu'!X152="FCMT",'full menu'!X152="FMT",'full menu'!X152="LMT",'full menu'!X152="LCMT"),"MTs",IF(OR('full menu'!X152="LCIT",'full menu'!X152="FCIT",'full menu'!X152="LIT",'full menu'!X152="FIT"),"ITs",IF(OR('full menu'!X152="MwERT", 'full menu'!X152="ERwMT", 'full menu'!X152="M&amp;ERT", 'full menu'!X152="MwIT", 'full menu'!X152="IwMT", 'full menu'!X152="M&amp;IT", 'full menu'!X152="IwERT", 'full menu'!X152="ERwIT", 'full menu'!X152="I&amp;ERT", 'full menu'!X152="ER&amp;M&amp;IT"),"MixedTs",IF('full menu'!X152="UD","UD",IF('full menu'!X152="LSD","LSD",IF('full menu'!X152="WSD","WSD",IF('full menu'!X152="UASC","UASC",""))))))))))</f>
        <v/>
      </c>
      <c r="Y152" t="str">
        <f>IF('full menu'!Y152="MDC","MDC",IF(OR('full menu'!Y152="PERF",'full menu'!Y152="AERF",'full menu'!Y152="PCB"),"ERfix",IF(OR('full menu'!Y152="ACB", 'full menu'!Y152="LCERT", 'full menu'!Y152="LERT",'full menu'!Y152="FCERT",'full menu'!Y152="FERT"),"ERTs",IF(OR('full menu'!Y152="FCMT",'full menu'!Y152="FMT",'full menu'!Y152="LMT",'full menu'!Y152="LCMT"),"MTs",IF(OR('full menu'!Y152="LCIT",'full menu'!Y152="FCIT",'full menu'!Y152="LIT",'full menu'!Y152="FIT"),"ITs",IF(OR('full menu'!Y152="MwERT", 'full menu'!Y152="ERwMT", 'full menu'!Y152="M&amp;ERT", 'full menu'!Y152="MwIT", 'full menu'!Y152="IwMT", 'full menu'!Y152="M&amp;IT", 'full menu'!Y152="IwERT", 'full menu'!Y152="ERwIT", 'full menu'!Y152="I&amp;ERT", 'full menu'!Y152="ER&amp;M&amp;IT"),"MixedTs",IF('full menu'!Y152="UD","UD",IF('full menu'!Y152="LSD","LSD",IF('full menu'!Y152="WSD","WSD",IF('full menu'!Y152="UASC","UASC",""))))))))))</f>
        <v/>
      </c>
      <c r="Z152" t="str">
        <f>IF('full menu'!Z152="MDC","MDC",IF(OR('full menu'!Z152="PERF",'full menu'!Z152="AERF",'full menu'!Z152="PCB"),"ERfix",IF(OR('full menu'!Z152="ACB", 'full menu'!Z152="LCERT", 'full menu'!Z152="LERT",'full menu'!Z152="FCERT",'full menu'!Z152="FERT"),"ERTs",IF(OR('full menu'!Z152="FCMT",'full menu'!Z152="FMT",'full menu'!Z152="LMT",'full menu'!Z152="LCMT"),"MTs",IF(OR('full menu'!Z152="LCIT",'full menu'!Z152="FCIT",'full menu'!Z152="LIT",'full menu'!Z152="FIT"),"ITs",IF(OR('full menu'!Z152="MwERT", 'full menu'!Z152="ERwMT", 'full menu'!Z152="M&amp;ERT", 'full menu'!Z152="MwIT", 'full menu'!Z152="IwMT", 'full menu'!Z152="M&amp;IT", 'full menu'!Z152="IwERT", 'full menu'!Z152="ERwIT", 'full menu'!Z152="I&amp;ERT", 'full menu'!Z152="ER&amp;M&amp;IT"),"MixedTs",IF('full menu'!Z152="UD","UD",IF('full menu'!Z152="LSD","LSD",IF('full menu'!Z152="WSD","WSD",IF('full menu'!Z152="UASC","UASC",""))))))))))</f>
        <v/>
      </c>
      <c r="AA152" t="str">
        <f>IF('full menu'!AA152="MDC","MDC",IF(OR('full menu'!AA152="PERF",'full menu'!AA152="AERF",'full menu'!AA152="PCB"),"ERfix",IF(OR('full menu'!AA152="ACB", 'full menu'!AA152="LCERT", 'full menu'!AA152="LERT",'full menu'!AA152="FCERT",'full menu'!AA152="FERT"),"ERTs",IF(OR('full menu'!AA152="FCMT",'full menu'!AA152="FMT",'full menu'!AA152="LMT",'full menu'!AA152="LCMT"),"MTs",IF(OR('full menu'!AA152="LCIT",'full menu'!AA152="FCIT",'full menu'!AA152="LIT",'full menu'!AA152="FIT"),"ITs",IF(OR('full menu'!AA152="MwERT", 'full menu'!AA152="ERwMT", 'full menu'!AA152="M&amp;ERT", 'full menu'!AA152="MwIT", 'full menu'!AA152="IwMT", 'full menu'!AA152="M&amp;IT", 'full menu'!AA152="IwERT", 'full menu'!AA152="ERwIT", 'full menu'!AA152="I&amp;ERT", 'full menu'!AA152="ER&amp;M&amp;IT"),"MixedTs",IF('full menu'!AA152="UD","UD",IF('full menu'!AA152="LSD","LSD",IF('full menu'!AA152="WSD","WSD",IF('full menu'!AA152="UASC","UASC",""))))))))))</f>
        <v/>
      </c>
      <c r="AB152" t="str">
        <f>IF('full menu'!AB152="MDC","MDC",IF(OR('full menu'!AB152="PERF",'full menu'!AB152="AERF",'full menu'!AB152="PCB"),"ERfix",IF(OR('full menu'!AB152="ACB", 'full menu'!AB152="LCERT", 'full menu'!AB152="LERT",'full menu'!AB152="FCERT",'full menu'!AB152="FERT"),"ERTs",IF(OR('full menu'!AB152="FCMT",'full menu'!AB152="FMT",'full menu'!AB152="LMT",'full menu'!AB152="LCMT"),"MTs",IF(OR('full menu'!AB152="LCIT",'full menu'!AB152="FCIT",'full menu'!AB152="LIT",'full menu'!AB152="FIT"),"ITs",IF(OR('full menu'!AB152="MwERT", 'full menu'!AB152="ERwMT", 'full menu'!AB152="M&amp;ERT", 'full menu'!AB152="MwIT", 'full menu'!AB152="IwMT", 'full menu'!AB152="M&amp;IT", 'full menu'!AB152="IwERT", 'full menu'!AB152="ERwIT", 'full menu'!AB152="I&amp;ERT", 'full menu'!AB152="ER&amp;M&amp;IT"),"MixedTs",IF('full menu'!AB152="UD","UD",IF('full menu'!AB152="LSD","LSD",IF('full menu'!AB152="WSD","WSD",IF('full menu'!AB152="UASC","UASC",""))))))))))</f>
        <v/>
      </c>
      <c r="AC152" t="str">
        <f>IF('full menu'!AC152="MDC","MDC",IF(OR('full menu'!AC152="PERF",'full menu'!AC152="AERF",'full menu'!AC152="PCB"),"ERfix",IF(OR('full menu'!AC152="ACB", 'full menu'!AC152="LCERT", 'full menu'!AC152="LERT",'full menu'!AC152="FCERT",'full menu'!AC152="FERT"),"ERTs",IF(OR('full menu'!AC152="FCMT",'full menu'!AC152="FMT",'full menu'!AC152="LMT",'full menu'!AC152="LCMT"),"MTs",IF(OR('full menu'!AC152="LCIT",'full menu'!AC152="FCIT",'full menu'!AC152="LIT",'full menu'!AC152="FIT"),"ITs",IF(OR('full menu'!AC152="MwERT", 'full menu'!AC152="ERwMT", 'full menu'!AC152="M&amp;ERT", 'full menu'!AC152="MwIT", 'full menu'!AC152="IwMT", 'full menu'!AC152="M&amp;IT", 'full menu'!AC152="IwERT", 'full menu'!AC152="ERwIT", 'full menu'!AC152="I&amp;ERT", 'full menu'!AC152="ER&amp;M&amp;IT"),"MixedTs",IF('full menu'!AC152="UD","UD",IF('full menu'!AC152="LSD","LSD",IF('full menu'!AC152="WSD","WSD",IF('full menu'!AC152="UASC","UASC",""))))))))))</f>
        <v/>
      </c>
      <c r="AD152" t="str">
        <f>IF('full menu'!AD152="MDC","MDC",IF(OR('full menu'!AD152="PERF",'full menu'!AD152="AERF",'full menu'!AD152="PCB"),"ERfix",IF(OR('full menu'!AD152="ACB", 'full menu'!AD152="LCERT", 'full menu'!AD152="LERT",'full menu'!AD152="FCERT",'full menu'!AD152="FERT"),"ERTs",IF(OR('full menu'!AD152="FCMT",'full menu'!AD152="FMT",'full menu'!AD152="LMT",'full menu'!AD152="LCMT"),"MTs",IF(OR('full menu'!AD152="LCIT",'full menu'!AD152="FCIT",'full menu'!AD152="LIT",'full menu'!AD152="FIT"),"ITs",IF(OR('full menu'!AD152="MwERT", 'full menu'!AD152="ERwMT", 'full menu'!AD152="M&amp;ERT", 'full menu'!AD152="MwIT", 'full menu'!AD152="IwMT", 'full menu'!AD152="M&amp;IT", 'full menu'!AD152="IwERT", 'full menu'!AD152="ERwIT", 'full menu'!AD152="I&amp;ERT", 'full menu'!AD152="ER&amp;M&amp;IT"),"MixedTs",IF('full menu'!AD152="UD","UD",IF('full menu'!AD152="LSD","LSD",IF('full menu'!AD152="WSD","WSD",IF('full menu'!AD152="UASC","UASC",""))))))))))</f>
        <v/>
      </c>
      <c r="AE152" t="str">
        <f>IF('full menu'!AE152="MDC","MDC",IF(OR('full menu'!AE152="PERF",'full menu'!AE152="AERF",'full menu'!AE152="PCB"),"ERfix",IF(OR('full menu'!AE152="ACB", 'full menu'!AE152="LCERT", 'full menu'!AE152="LERT",'full menu'!AE152="FCERT",'full menu'!AE152="FERT"),"ERTs",IF(OR('full menu'!AE152="FCMT",'full menu'!AE152="FMT",'full menu'!AE152="LMT",'full menu'!AE152="LCMT"),"MTs",IF(OR('full menu'!AE152="LCIT",'full menu'!AE152="FCIT",'full menu'!AE152="LIT",'full menu'!AE152="FIT"),"ITs",IF(OR('full menu'!AE152="MwERT", 'full menu'!AE152="ERwMT", 'full menu'!AE152="M&amp;ERT", 'full menu'!AE152="MwIT", 'full menu'!AE152="IwMT", 'full menu'!AE152="M&amp;IT", 'full menu'!AE152="IwERT", 'full menu'!AE152="ERwIT", 'full menu'!AE152="I&amp;ERT", 'full menu'!AE152="ER&amp;M&amp;IT"),"MixedTs",IF('full menu'!AE152="UD","UD",IF('full menu'!AE152="LSD","LSD",IF('full menu'!AE152="WSD","WSD",IF('full menu'!AE152="UASC","UASC",""))))))))))</f>
        <v/>
      </c>
      <c r="AF152" t="str">
        <f>IF('full menu'!AF152="MDC","MDC",IF(OR('full menu'!AF152="PERF",'full menu'!AF152="AERF",'full menu'!AF152="PCB"),"ERfix",IF(OR('full menu'!AF152="ACB", 'full menu'!AF152="LCERT", 'full menu'!AF152="LERT",'full menu'!AF152="FCERT",'full menu'!AF152="FERT"),"ERTs",IF(OR('full menu'!AF152="FCMT",'full menu'!AF152="FMT",'full menu'!AF152="LMT",'full menu'!AF152="LCMT"),"MTs",IF(OR('full menu'!AF152="LCIT",'full menu'!AF152="FCIT",'full menu'!AF152="LIT",'full menu'!AF152="FIT"),"ITs",IF(OR('full menu'!AF152="MwERT", 'full menu'!AF152="ERwMT", 'full menu'!AF152="M&amp;ERT", 'full menu'!AF152="MwIT", 'full menu'!AF152="IwMT", 'full menu'!AF152="M&amp;IT", 'full menu'!AF152="IwERT", 'full menu'!AF152="ERwIT", 'full menu'!AF152="I&amp;ERT", 'full menu'!AF152="ER&amp;M&amp;IT"),"MixedTs",IF('full menu'!AF152="UD","UD",IF('full menu'!AF152="LSD","LSD",IF('full menu'!AF152="WSD","WSD",IF('full menu'!AF152="UASC","UASC",""))))))))))</f>
        <v/>
      </c>
      <c r="AG152" t="str">
        <f>IF('full menu'!AG152="MDC","MDC",IF(OR('full menu'!AG152="PERF",'full menu'!AG152="AERF",'full menu'!AG152="PCB"),"ERfix",IF(OR('full menu'!AG152="ACB", 'full menu'!AG152="LCERT", 'full menu'!AG152="LERT",'full menu'!AG152="FCERT",'full menu'!AG152="FERT"),"ERTs",IF(OR('full menu'!AG152="FCMT",'full menu'!AG152="FMT",'full menu'!AG152="LMT",'full menu'!AG152="LCMT"),"MTs",IF(OR('full menu'!AG152="LCIT",'full menu'!AG152="FCIT",'full menu'!AG152="LIT",'full menu'!AG152="FIT"),"ITs",IF(OR('full menu'!AG152="MwERT", 'full menu'!AG152="ERwMT", 'full menu'!AG152="M&amp;ERT", 'full menu'!AG152="MwIT", 'full menu'!AG152="IwMT", 'full menu'!AG152="M&amp;IT", 'full menu'!AG152="IwERT", 'full menu'!AG152="ERwIT", 'full menu'!AG152="I&amp;ERT", 'full menu'!AG152="ER&amp;M&amp;IT"),"MixedTs",IF('full menu'!AG152="UD","UD",IF('full menu'!AG152="LSD","LSD",IF('full menu'!AG152="WSD","WSD",IF('full menu'!AG152="UASC","UASC",""))))))))))</f>
        <v/>
      </c>
      <c r="AH152" t="str">
        <f>IF('full menu'!AH152="MDC","MDC",IF(OR('full menu'!AH152="PERF",'full menu'!AH152="AERF",'full menu'!AH152="PCB"),"ERfix",IF(OR('full menu'!AH152="ACB", 'full menu'!AH152="LCERT", 'full menu'!AH152="LERT",'full menu'!AH152="FCERT",'full menu'!AH152="FERT"),"ERTs",IF(OR('full menu'!AH152="FCMT",'full menu'!AH152="FMT",'full menu'!AH152="LMT",'full menu'!AH152="LCMT"),"MTs",IF(OR('full menu'!AH152="LCIT",'full menu'!AH152="FCIT",'full menu'!AH152="LIT",'full menu'!AH152="FIT"),"ITs",IF(OR('full menu'!AH152="MwERT", 'full menu'!AH152="ERwMT", 'full menu'!AH152="M&amp;ERT", 'full menu'!AH152="MwIT", 'full menu'!AH152="IwMT", 'full menu'!AH152="M&amp;IT", 'full menu'!AH152="IwERT", 'full menu'!AH152="ERwIT", 'full menu'!AH152="I&amp;ERT", 'full menu'!AH152="ER&amp;M&amp;IT"),"MixedTs",IF('full menu'!AH152="UD","UD",IF('full menu'!AH152="LSD","LSD",IF('full menu'!AH152="WSD","WSD",IF('full menu'!AH152="UASC","UASC",""))))))))))</f>
        <v/>
      </c>
      <c r="AI152" t="str">
        <f>IF('full menu'!AI152="MDC","MDC",IF(OR('full menu'!AI152="PERF",'full menu'!AI152="AERF",'full menu'!AI152="PCB"),"ERfix",IF(OR('full menu'!AI152="ACB", 'full menu'!AI152="LCERT", 'full menu'!AI152="LERT",'full menu'!AI152="FCERT",'full menu'!AI152="FERT"),"ERTs",IF(OR('full menu'!AI152="FCMT",'full menu'!AI152="FMT",'full menu'!AI152="LMT",'full menu'!AI152="LCMT"),"MTs",IF(OR('full menu'!AI152="LCIT",'full menu'!AI152="FCIT",'full menu'!AI152="LIT",'full menu'!AI152="FIT"),"ITs",IF(OR('full menu'!AI152="MwERT", 'full menu'!AI152="ERwMT", 'full menu'!AI152="M&amp;ERT", 'full menu'!AI152="MwIT", 'full menu'!AI152="IwMT", 'full menu'!AI152="M&amp;IT", 'full menu'!AI152="IwERT", 'full menu'!AI152="ERwIT", 'full menu'!AI152="I&amp;ERT", 'full menu'!AI152="ER&amp;M&amp;IT"),"MixedTs",IF('full menu'!AI152="UD","UD",IF('full menu'!AI152="LSD","LSD",IF('full menu'!AI152="WSD","WSD",IF('full menu'!AI152="UASC","UASC",""))))))))))</f>
        <v/>
      </c>
      <c r="AJ152" t="str">
        <f>IF('full menu'!AJ152="MDC","MDC",IF(OR('full menu'!AJ152="PERF",'full menu'!AJ152="AERF",'full menu'!AJ152="PCB"),"ERfix",IF(OR('full menu'!AJ152="ACB", 'full menu'!AJ152="LCERT", 'full menu'!AJ152="LERT",'full menu'!AJ152="FCERT",'full menu'!AJ152="FERT"),"ERTs",IF(OR('full menu'!AJ152="FCMT",'full menu'!AJ152="FMT",'full menu'!AJ152="LMT",'full menu'!AJ152="LCMT"),"MTs",IF(OR('full menu'!AJ152="LCIT",'full menu'!AJ152="FCIT",'full menu'!AJ152="LIT",'full menu'!AJ152="FIT"),"ITs",IF(OR('full menu'!AJ152="MwERT", 'full menu'!AJ152="ERwMT", 'full menu'!AJ152="M&amp;ERT", 'full menu'!AJ152="MwIT", 'full menu'!AJ152="IwMT", 'full menu'!AJ152="M&amp;IT", 'full menu'!AJ152="IwERT", 'full menu'!AJ152="ERwIT", 'full menu'!AJ152="I&amp;ERT", 'full menu'!AJ152="ER&amp;M&amp;IT"),"MixedTs",IF('full menu'!AJ152="UD","UD",IF('full menu'!AJ152="LSD","LSD",IF('full menu'!AJ152="WSD","WSD",IF('full menu'!AJ152="UASC","UASC",""))))))))))</f>
        <v/>
      </c>
      <c r="AK152" t="str">
        <f>IF('full menu'!AK152="MDC","MDC",IF(OR('full menu'!AK152="PERF",'full menu'!AK152="AERF",'full menu'!AK152="PCB"),"ERfix",IF(OR('full menu'!AK152="ACB", 'full menu'!AK152="LCERT", 'full menu'!AK152="LERT",'full menu'!AK152="FCERT",'full menu'!AK152="FERT"),"ERTs",IF(OR('full menu'!AK152="FCMT",'full menu'!AK152="FMT",'full menu'!AK152="LMT",'full menu'!AK152="LCMT"),"MTs",IF(OR('full menu'!AK152="LCIT",'full menu'!AK152="FCIT",'full menu'!AK152="LIT",'full menu'!AK152="FIT"),"ITs",IF(OR('full menu'!AK152="MwERT", 'full menu'!AK152="ERwMT", 'full menu'!AK152="M&amp;ERT", 'full menu'!AK152="MwIT", 'full menu'!AK152="IwMT", 'full menu'!AK152="M&amp;IT", 'full menu'!AK152="IwERT", 'full menu'!AK152="ERwIT", 'full menu'!AK152="I&amp;ERT", 'full menu'!AK152="ER&amp;M&amp;IT"),"MixedTs",IF('full menu'!AK152="UD","UD",IF('full menu'!AK152="LSD","LSD",IF('full menu'!AK152="WSD","WSD",IF('full menu'!AK152="UASC","UASC",""))))))))))</f>
        <v/>
      </c>
      <c r="AL152" t="str">
        <f>IF('full menu'!AL152="MDC","MDC",IF(OR('full menu'!AL152="PERF",'full menu'!AL152="AERF",'full menu'!AL152="PCB"),"ERfix",IF(OR('full menu'!AL152="ACB", 'full menu'!AL152="LCERT", 'full menu'!AL152="LERT",'full menu'!AL152="FCERT",'full menu'!AL152="FERT"),"ERTs",IF(OR('full menu'!AL152="FCMT",'full menu'!AL152="FMT",'full menu'!AL152="LMT",'full menu'!AL152="LCMT"),"MTs",IF(OR('full menu'!AL152="LCIT",'full menu'!AL152="FCIT",'full menu'!AL152="LIT",'full menu'!AL152="FIT"),"ITs",IF(OR('full menu'!AL152="MwERT", 'full menu'!AL152="ERwMT", 'full menu'!AL152="M&amp;ERT", 'full menu'!AL152="MwIT", 'full menu'!AL152="IwMT", 'full menu'!AL152="M&amp;IT", 'full menu'!AL152="IwERT", 'full menu'!AL152="ERwIT", 'full menu'!AL152="I&amp;ERT", 'full menu'!AL152="ER&amp;M&amp;IT"),"MixedTs",IF('full menu'!AL152="UD","UD",IF('full menu'!AL152="LSD","LSD",IF('full menu'!AL152="WSD","WSD",IF('full menu'!AL152="UASC","UASC",""))))))))))</f>
        <v/>
      </c>
      <c r="AM152" t="str">
        <f>IF('full menu'!AM152="MDC","MDC",IF(OR('full menu'!AM152="PERF",'full menu'!AM152="AERF",'full menu'!AM152="PCB"),"ERfix",IF(OR('full menu'!AM152="ACB", 'full menu'!AM152="LCERT", 'full menu'!AM152="LERT",'full menu'!AM152="FCERT",'full menu'!AM152="FERT"),"ERTs",IF(OR('full menu'!AM152="FCMT",'full menu'!AM152="FMT",'full menu'!AM152="LMT",'full menu'!AM152="LCMT"),"MTs",IF(OR('full menu'!AM152="LCIT",'full menu'!AM152="FCIT",'full menu'!AM152="LIT",'full menu'!AM152="FIT"),"ITs",IF(OR('full menu'!AM152="MwERT", 'full menu'!AM152="ERwMT", 'full menu'!AM152="M&amp;ERT", 'full menu'!AM152="MwIT", 'full menu'!AM152="IwMT", 'full menu'!AM152="M&amp;IT", 'full menu'!AM152="IwERT", 'full menu'!AM152="ERwIT", 'full menu'!AM152="I&amp;ERT", 'full menu'!AM152="ER&amp;M&amp;IT"),"MixedTs",IF('full menu'!AM152="UD","UD",IF('full menu'!AM152="LSD","LSD",IF('full menu'!AM152="WSD","WSD",IF('full menu'!AM152="UASC","UASC",""))))))))))</f>
        <v/>
      </c>
      <c r="AN152" t="str">
        <f>IF('full menu'!AN152="MDC","MDC",IF(OR('full menu'!AN152="PERF",'full menu'!AN152="AERF",'full menu'!AN152="PCB"),"ERfix",IF(OR('full menu'!AN152="ACB", 'full menu'!AN152="LCERT", 'full menu'!AN152="LERT",'full menu'!AN152="FCERT",'full menu'!AN152="FERT"),"ERTs",IF(OR('full menu'!AN152="FCMT",'full menu'!AN152="FMT",'full menu'!AN152="LMT",'full menu'!AN152="LCMT"),"MTs",IF(OR('full menu'!AN152="LCIT",'full menu'!AN152="FCIT",'full menu'!AN152="LIT",'full menu'!AN152="FIT"),"ITs",IF(OR('full menu'!AN152="MwERT", 'full menu'!AN152="ERwMT", 'full menu'!AN152="M&amp;ERT", 'full menu'!AN152="MwIT", 'full menu'!AN152="IwMT", 'full menu'!AN152="M&amp;IT", 'full menu'!AN152="IwERT", 'full menu'!AN152="ERwIT", 'full menu'!AN152="I&amp;ERT", 'full menu'!AN152="ER&amp;M&amp;IT"),"MixedTs",IF('full menu'!AN152="UD","UD",IF('full menu'!AN152="LSD","LSD",IF('full menu'!AN152="WSD","WSD",IF('full menu'!AN152="UASC","UASC",""))))))))))</f>
        <v>LSD</v>
      </c>
      <c r="AO152" t="str">
        <f>IF('full menu'!AO152="MDC","MDC",IF(OR('full menu'!AO152="PERF",'full menu'!AO152="AERF",'full menu'!AO152="PCB"),"ERfix",IF(OR('full menu'!AO152="ACB", 'full menu'!AO152="LCERT", 'full menu'!AO152="LERT",'full menu'!AO152="FCERT",'full menu'!AO152="FERT"),"ERTs",IF(OR('full menu'!AO152="FCMT",'full menu'!AO152="FMT",'full menu'!AO152="LMT",'full menu'!AO152="LCMT"),"MTs",IF(OR('full menu'!AO152="LCIT",'full menu'!AO152="FCIT",'full menu'!AO152="LIT",'full menu'!AO152="FIT"),"ITs",IF(OR('full menu'!AO152="MwERT", 'full menu'!AO152="ERwMT", 'full menu'!AO152="M&amp;ERT", 'full menu'!AO152="MwIT", 'full menu'!AO152="IwMT", 'full menu'!AO152="M&amp;IT", 'full menu'!AO152="IwERT", 'full menu'!AO152="ERwIT", 'full menu'!AO152="I&amp;ERT", 'full menu'!AO152="ER&amp;M&amp;IT"),"MixedTs",IF('full menu'!AO152="UD","UD",IF('full menu'!AO152="LSD","LSD",IF('full menu'!AO152="WSD","WSD",IF('full menu'!AO152="UASC","UASC",""))))))))))</f>
        <v>LSD</v>
      </c>
      <c r="AP152" t="str">
        <f>IF('full menu'!AP152="MDC","MDC",IF(OR('full menu'!AP152="PERF",'full menu'!AP152="AERF",'full menu'!AP152="PCB"),"ERfix",IF(OR('full menu'!AP152="ACB", 'full menu'!AP152="LCERT", 'full menu'!AP152="LERT",'full menu'!AP152="FCERT",'full menu'!AP152="FERT"),"ERTs",IF(OR('full menu'!AP152="FCMT",'full menu'!AP152="FMT",'full menu'!AP152="LMT",'full menu'!AP152="LCMT"),"MTs",IF(OR('full menu'!AP152="LCIT",'full menu'!AP152="FCIT",'full menu'!AP152="LIT",'full menu'!AP152="FIT"),"ITs",IF(OR('full menu'!AP152="MwERT", 'full menu'!AP152="ERwMT", 'full menu'!AP152="M&amp;ERT", 'full menu'!AP152="MwIT", 'full menu'!AP152="IwMT", 'full menu'!AP152="M&amp;IT", 'full menu'!AP152="IwERT", 'full menu'!AP152="ERwIT", 'full menu'!AP152="I&amp;ERT", 'full menu'!AP152="ER&amp;M&amp;IT"),"MixedTs",IF('full menu'!AP152="UD","UD",IF('full menu'!AP152="LSD","LSD",IF('full menu'!AP152="WSD","WSD",IF('full menu'!AP152="UASC","UASC",""))))))))))</f>
        <v>LSD</v>
      </c>
      <c r="AQ152" t="str">
        <f>IF('full menu'!AQ152="MDC","MDC",IF(OR('full menu'!AQ152="PERF",'full menu'!AQ152="AERF",'full menu'!AQ152="PCB"),"ERfix",IF(OR('full menu'!AQ152="ACB", 'full menu'!AQ152="LCERT", 'full menu'!AQ152="LERT",'full menu'!AQ152="FCERT",'full menu'!AQ152="FERT"),"ERTs",IF(OR('full menu'!AQ152="FCMT",'full menu'!AQ152="FMT",'full menu'!AQ152="LMT",'full menu'!AQ152="LCMT"),"MTs",IF(OR('full menu'!AQ152="LCIT",'full menu'!AQ152="FCIT",'full menu'!AQ152="LIT",'full menu'!AQ152="FIT"),"ITs",IF(OR('full menu'!AQ152="MwERT", 'full menu'!AQ152="ERwMT", 'full menu'!AQ152="M&amp;ERT", 'full menu'!AQ152="MwIT", 'full menu'!AQ152="IwMT", 'full menu'!AQ152="M&amp;IT", 'full menu'!AQ152="IwERT", 'full menu'!AQ152="ERwIT", 'full menu'!AQ152="I&amp;ERT", 'full menu'!AQ152="ER&amp;M&amp;IT"),"MixedTs",IF('full menu'!AQ152="UD","UD",IF('full menu'!AQ152="LSD","LSD",IF('full menu'!AQ152="WSD","WSD",IF('full menu'!AQ152="UASC","UASC",""))))))))))</f>
        <v>LSD</v>
      </c>
      <c r="AR152" t="str">
        <f>IF('full menu'!AR152="MDC","MDC",IF(OR('full menu'!AR152="PERF",'full menu'!AR152="AERF",'full menu'!AR152="PCB"),"ERfix",IF(OR('full menu'!AR152="ACB", 'full menu'!AR152="LCERT", 'full menu'!AR152="LERT",'full menu'!AR152="FCERT",'full menu'!AR152="FERT"),"ERTs",IF(OR('full menu'!AR152="FCMT",'full menu'!AR152="FMT",'full menu'!AR152="LMT",'full menu'!AR152="LCMT"),"MTs",IF(OR('full menu'!AR152="LCIT",'full menu'!AR152="FCIT",'full menu'!AR152="LIT",'full menu'!AR152="FIT"),"ITs",IF(OR('full menu'!AR152="MwERT", 'full menu'!AR152="ERwMT", 'full menu'!AR152="M&amp;ERT", 'full menu'!AR152="MwIT", 'full menu'!AR152="IwMT", 'full menu'!AR152="M&amp;IT", 'full menu'!AR152="IwERT", 'full menu'!AR152="ERwIT", 'full menu'!AR152="I&amp;ERT", 'full menu'!AR152="ER&amp;M&amp;IT"),"MixedTs",IF('full menu'!AR152="UD","UD",IF('full menu'!AR152="LSD","LSD",IF('full menu'!AR152="WSD","WSD",IF('full menu'!AR152="UASC","UASC",""))))))))))</f>
        <v>LSD</v>
      </c>
      <c r="AS152" t="str">
        <f>IF('full menu'!AS152="MDC","MDC",IF(OR('full menu'!AS152="PERF",'full menu'!AS152="AERF",'full menu'!AS152="PCB"),"ERfix",IF(OR('full menu'!AS152="ACB", 'full menu'!AS152="LCERT", 'full menu'!AS152="LERT",'full menu'!AS152="FCERT",'full menu'!AS152="FERT"),"ERTs",IF(OR('full menu'!AS152="FCMT",'full menu'!AS152="FMT",'full menu'!AS152="LMT",'full menu'!AS152="LCMT"),"MTs",IF(OR('full menu'!AS152="LCIT",'full menu'!AS152="FCIT",'full menu'!AS152="LIT",'full menu'!AS152="FIT"),"ITs",IF(OR('full menu'!AS152="MwERT", 'full menu'!AS152="ERwMT", 'full menu'!AS152="M&amp;ERT", 'full menu'!AS152="MwIT", 'full menu'!AS152="IwMT", 'full menu'!AS152="M&amp;IT", 'full menu'!AS152="IwERT", 'full menu'!AS152="ERwIT", 'full menu'!AS152="I&amp;ERT", 'full menu'!AS152="ER&amp;M&amp;IT"),"MixedTs",IF('full menu'!AS152="UD","UD",IF('full menu'!AS152="LSD","LSD",IF('full menu'!AS152="WSD","WSD",IF('full menu'!AS152="UASC","UASC",""))))))))))</f>
        <v>LSD</v>
      </c>
      <c r="AT152" t="str">
        <f>IF('full menu'!AT152="MDC","MDC",IF(OR('full menu'!AT152="PERF",'full menu'!AT152="AERF",'full menu'!AT152="PCB"),"ERfix",IF(OR('full menu'!AT152="ACB", 'full menu'!AT152="LCERT", 'full menu'!AT152="LERT",'full menu'!AT152="FCERT",'full menu'!AT152="FERT"),"ERTs",IF(OR('full menu'!AT152="FCMT",'full menu'!AT152="FMT",'full menu'!AT152="LMT",'full menu'!AT152="LCMT"),"MTs",IF(OR('full menu'!AT152="LCIT",'full menu'!AT152="FCIT",'full menu'!AT152="LIT",'full menu'!AT152="FIT"),"ITs",IF(OR('full menu'!AT152="MwERT", 'full menu'!AT152="ERwMT", 'full menu'!AT152="M&amp;ERT", 'full menu'!AT152="MwIT", 'full menu'!AT152="IwMT", 'full menu'!AT152="M&amp;IT", 'full menu'!AT152="IwERT", 'full menu'!AT152="ERwIT", 'full menu'!AT152="I&amp;ERT", 'full menu'!AT152="ER&amp;M&amp;IT"),"MixedTs",IF('full menu'!AT152="UD","UD",IF('full menu'!AT152="LSD","LSD",IF('full menu'!AT152="WSD","WSD",IF('full menu'!AT152="UASC","UASC",""))))))))))</f>
        <v>LSD</v>
      </c>
      <c r="AU152" t="str">
        <f>IF('full menu'!AU152="MDC","MDC",IF(OR('full menu'!AU152="PERF",'full menu'!AU152="AERF",'full menu'!AU152="PCB"),"ERfix",IF(OR('full menu'!AU152="ACB", 'full menu'!AU152="LCERT", 'full menu'!AU152="LERT",'full menu'!AU152="FCERT",'full menu'!AU152="FERT"),"ERTs",IF(OR('full menu'!AU152="FCMT",'full menu'!AU152="FMT",'full menu'!AU152="LMT",'full menu'!AU152="LCMT"),"MTs",IF(OR('full menu'!AU152="LCIT",'full menu'!AU152="FCIT",'full menu'!AU152="LIT",'full menu'!AU152="FIT"),"ITs",IF(OR('full menu'!AU152="MwERT", 'full menu'!AU152="ERwMT", 'full menu'!AU152="M&amp;ERT", 'full menu'!AU152="MwIT", 'full menu'!AU152="IwMT", 'full menu'!AU152="M&amp;IT", 'full menu'!AU152="IwERT", 'full menu'!AU152="ERwIT", 'full menu'!AU152="I&amp;ERT", 'full menu'!AU152="ER&amp;M&amp;IT"),"MixedTs",IF('full menu'!AU152="UD","UD",IF('full menu'!AU152="LSD","LSD",IF('full menu'!AU152="WSD","WSD",IF('full menu'!AU152="UASC","UASC",""))))))))))</f>
        <v>LSD</v>
      </c>
      <c r="AV152" t="str">
        <f>IF('full menu'!AV152="MDC","MDC",IF(OR('full menu'!AV152="PERF",'full menu'!AV152="AERF",'full menu'!AV152="PCB"),"ERfix",IF(OR('full menu'!AV152="ACB", 'full menu'!AV152="LCERT", 'full menu'!AV152="LERT",'full menu'!AV152="FCERT",'full menu'!AV152="FERT"),"ERTs",IF(OR('full menu'!AV152="FCMT",'full menu'!AV152="FMT",'full menu'!AV152="LMT",'full menu'!AV152="LCMT"),"MTs",IF(OR('full menu'!AV152="LCIT",'full menu'!AV152="FCIT",'full menu'!AV152="LIT",'full menu'!AV152="FIT"),"ITs",IF(OR('full menu'!AV152="MwERT", 'full menu'!AV152="ERwMT", 'full menu'!AV152="M&amp;ERT", 'full menu'!AV152="MwIT", 'full menu'!AV152="IwMT", 'full menu'!AV152="M&amp;IT", 'full menu'!AV152="IwERT", 'full menu'!AV152="ERwIT", 'full menu'!AV152="I&amp;ERT", 'full menu'!AV152="ER&amp;M&amp;IT"),"MixedTs",IF('full menu'!AV152="UD","UD",IF('full menu'!AV152="LSD","LSD",IF('full menu'!AV152="WSD","WSD",IF('full menu'!AV152="UASC","UASC",""))))))))))</f>
        <v>LSD</v>
      </c>
      <c r="AW152" t="str">
        <f>IF('full menu'!AW152="MDC","MDC",IF(OR('full menu'!AW152="PERF",'full menu'!AW152="AERF",'full menu'!AW152="PCB"),"ERfix",IF(OR('full menu'!AW152="ACB", 'full menu'!AW152="LCERT", 'full menu'!AW152="LERT",'full menu'!AW152="FCERT",'full menu'!AW152="FERT"),"ERTs",IF(OR('full menu'!AW152="FCMT",'full menu'!AW152="FMT",'full menu'!AW152="LMT",'full menu'!AW152="LCMT"),"MTs",IF(OR('full menu'!AW152="LCIT",'full menu'!AW152="FCIT",'full menu'!AW152="LIT",'full menu'!AW152="FIT"),"ITs",IF(OR('full menu'!AW152="MwERT", 'full menu'!AW152="ERwMT", 'full menu'!AW152="M&amp;ERT", 'full menu'!AW152="MwIT", 'full menu'!AW152="IwMT", 'full menu'!AW152="M&amp;IT", 'full menu'!AW152="IwERT", 'full menu'!AW152="ERwIT", 'full menu'!AW152="I&amp;ERT", 'full menu'!AW152="ER&amp;M&amp;IT"),"MixedTs",IF('full menu'!AW152="UD","UD",IF('full menu'!AW152="LSD","LSD",IF('full menu'!AW152="WSD","WSD",IF('full menu'!AW152="UASC","UASC",""))))))))))</f>
        <v>LSD</v>
      </c>
      <c r="AX152" t="str">
        <f>IF('full menu'!AX152="MDC","MDC",IF(OR('full menu'!AX152="PERF",'full menu'!AX152="AERF",'full menu'!AX152="PCB"),"ERfix",IF(OR('full menu'!AX152="ACB", 'full menu'!AX152="LCERT", 'full menu'!AX152="LERT",'full menu'!AX152="FCERT",'full menu'!AX152="FERT"),"ERTs",IF(OR('full menu'!AX152="FCMT",'full menu'!AX152="FMT",'full menu'!AX152="LMT",'full menu'!AX152="LCMT"),"MTs",IF(OR('full menu'!AX152="LCIT",'full menu'!AX152="FCIT",'full menu'!AX152="LIT",'full menu'!AX152="FIT"),"ITs",IF(OR('full menu'!AX152="MwERT", 'full menu'!AX152="ERwMT", 'full menu'!AX152="M&amp;ERT", 'full menu'!AX152="MwIT", 'full menu'!AX152="IwMT", 'full menu'!AX152="M&amp;IT", 'full menu'!AX152="IwERT", 'full menu'!AX152="ERwIT", 'full menu'!AX152="I&amp;ERT", 'full menu'!AX152="ER&amp;M&amp;IT"),"MixedTs",IF('full menu'!AX152="UD","UD",IF('full menu'!AX152="LSD","LSD",IF('full menu'!AX152="WSD","WSD",IF('full menu'!AX152="UASC","UASC",""))))))))))</f>
        <v>LSD</v>
      </c>
      <c r="AY152" t="str">
        <f>IF('full menu'!AY152="MDC","MDC",IF(OR('full menu'!AY152="PERF",'full menu'!AY152="AERF",'full menu'!AY152="PCB"),"ERfix",IF(OR('full menu'!AY152="ACB", 'full menu'!AY152="LCERT", 'full menu'!AY152="LERT",'full menu'!AY152="FCERT",'full menu'!AY152="FERT"),"ERTs",IF(OR('full menu'!AY152="FCMT",'full menu'!AY152="FMT",'full menu'!AY152="LMT",'full menu'!AY152="LCMT"),"MTs",IF(OR('full menu'!AY152="LCIT",'full menu'!AY152="FCIT",'full menu'!AY152="LIT",'full menu'!AY152="FIT"),"ITs",IF(OR('full menu'!AY152="MwERT", 'full menu'!AY152="ERwMT", 'full menu'!AY152="M&amp;ERT", 'full menu'!AY152="MwIT", 'full menu'!AY152="IwMT", 'full menu'!AY152="M&amp;IT", 'full menu'!AY152="IwERT", 'full menu'!AY152="ERwIT", 'full menu'!AY152="I&amp;ERT", 'full menu'!AY152="ER&amp;M&amp;IT"),"MixedTs",IF('full menu'!AY152="UD","UD",IF('full menu'!AY152="LSD","LSD",IF('full menu'!AY152="WSD","WSD",IF('full menu'!AY152="UASC","UASC",""))))))))))</f>
        <v>LSD</v>
      </c>
    </row>
    <row r="153" spans="1:51" x14ac:dyDescent="0.3">
      <c r="A153" t="s">
        <v>177</v>
      </c>
      <c r="B153" t="str">
        <f>IF('full menu'!B153="MDC","MDC",IF(OR('full menu'!B153="PERF",'full menu'!B153="AERF",'full menu'!B153="PCB"),"ERfix",IF(OR('full menu'!B153="ACB", 'full menu'!B153="LCERT", 'full menu'!B153="LERT",'full menu'!B153="FCERT",'full menu'!B153="FERT"),"ERTs",IF(OR('full menu'!B153="FCMT",'full menu'!B153="FMT",'full menu'!B153="LMT",'full menu'!B153="LCMT"),"MTs",IF(OR('full menu'!B153="LCIT",'full menu'!B153="FCIT",'full menu'!B153="LIT",'full menu'!B153="FIT"),"ITs",IF(OR('full menu'!B153="MwERT", 'full menu'!B153="ERwMT", 'full menu'!B153="M&amp;ERT", 'full menu'!B153="MwIT", 'full menu'!B153="IwMT", 'full menu'!B153="M&amp;IT", 'full menu'!B153="IwERT", 'full menu'!B153="ERwIT", 'full menu'!B153="I&amp;ERT", 'full menu'!B153="ER&amp;M&amp;IT"),"MixedTs",IF('full menu'!B153="UD","UD",IF('full menu'!B153="LSD","LSD",IF('full menu'!B153="WSD","WSD",IF('full menu'!B153="UASC","UASC",""))))))))))</f>
        <v>MTs</v>
      </c>
      <c r="C153" t="str">
        <f>IF('full menu'!C153="MDC","MDC",IF(OR('full menu'!C153="PERF",'full menu'!C153="AERF",'full menu'!C153="PCB"),"ERfix",IF(OR('full menu'!C153="ACB", 'full menu'!C153="LCERT", 'full menu'!C153="LERT",'full menu'!C153="FCERT",'full menu'!C153="FERT"),"ERTs",IF(OR('full menu'!C153="FCMT",'full menu'!C153="FMT",'full menu'!C153="LMT",'full menu'!C153="LCMT"),"MTs",IF(OR('full menu'!C153="LCIT",'full menu'!C153="FCIT",'full menu'!C153="LIT",'full menu'!C153="FIT"),"ITs",IF(OR('full menu'!C153="MwERT", 'full menu'!C153="ERwMT", 'full menu'!C153="M&amp;ERT", 'full menu'!C153="MwIT", 'full menu'!C153="IwMT", 'full menu'!C153="M&amp;IT", 'full menu'!C153="IwERT", 'full menu'!C153="ERwIT", 'full menu'!C153="I&amp;ERT", 'full menu'!C153="ER&amp;M&amp;IT"),"MixedTs",IF('full menu'!C153="UD","UD",IF('full menu'!C153="LSD","LSD",IF('full menu'!C153="WSD","WSD",IF('full menu'!C153="UASC","UASC",""))))))))))</f>
        <v>MTs</v>
      </c>
      <c r="D153" t="str">
        <f>IF('full menu'!D153="MDC","MDC",IF(OR('full menu'!D153="PERF",'full menu'!D153="AERF",'full menu'!D153="PCB"),"ERfix",IF(OR('full menu'!D153="ACB", 'full menu'!D153="LCERT", 'full menu'!D153="LERT",'full menu'!D153="FCERT",'full menu'!D153="FERT"),"ERTs",IF(OR('full menu'!D153="FCMT",'full menu'!D153="FMT",'full menu'!D153="LMT",'full menu'!D153="LCMT"),"MTs",IF(OR('full menu'!D153="LCIT",'full menu'!D153="FCIT",'full menu'!D153="LIT",'full menu'!D153="FIT"),"ITs",IF(OR('full menu'!D153="MwERT", 'full menu'!D153="ERwMT", 'full menu'!D153="M&amp;ERT", 'full menu'!D153="MwIT", 'full menu'!D153="IwMT", 'full menu'!D153="M&amp;IT", 'full menu'!D153="IwERT", 'full menu'!D153="ERwIT", 'full menu'!D153="I&amp;ERT", 'full menu'!D153="ER&amp;M&amp;IT"),"MixedTs",IF('full menu'!D153="UD","UD",IF('full menu'!D153="LSD","LSD",IF('full menu'!D153="WSD","WSD",IF('full menu'!D153="UASC","UASC",""))))))))))</f>
        <v>MTs</v>
      </c>
      <c r="E153" t="str">
        <f>IF('full menu'!E153="MDC","MDC",IF(OR('full menu'!E153="PERF",'full menu'!E153="AERF",'full menu'!E153="PCB"),"ERfix",IF(OR('full menu'!E153="ACB", 'full menu'!E153="LCERT", 'full menu'!E153="LERT",'full menu'!E153="FCERT",'full menu'!E153="FERT"),"ERTs",IF(OR('full menu'!E153="FCMT",'full menu'!E153="FMT",'full menu'!E153="LMT",'full menu'!E153="LCMT"),"MTs",IF(OR('full menu'!E153="LCIT",'full menu'!E153="FCIT",'full menu'!E153="LIT",'full menu'!E153="FIT"),"ITs",IF(OR('full menu'!E153="MwERT", 'full menu'!E153="ERwMT", 'full menu'!E153="M&amp;ERT", 'full menu'!E153="MwIT", 'full menu'!E153="IwMT", 'full menu'!E153="M&amp;IT", 'full menu'!E153="IwERT", 'full menu'!E153="ERwIT", 'full menu'!E153="I&amp;ERT", 'full menu'!E153="ER&amp;M&amp;IT"),"MixedTs",IF('full menu'!E153="UD","UD",IF('full menu'!E153="LSD","LSD",IF('full menu'!E153="WSD","WSD",IF('full menu'!E153="UASC","UASC",""))))))))))</f>
        <v>MTs</v>
      </c>
      <c r="F153" t="str">
        <f>IF('full menu'!F153="MDC","MDC",IF(OR('full menu'!F153="PERF",'full menu'!F153="AERF",'full menu'!F153="PCB"),"ERfix",IF(OR('full menu'!F153="ACB", 'full menu'!F153="LCERT", 'full menu'!F153="LERT",'full menu'!F153="FCERT",'full menu'!F153="FERT"),"ERTs",IF(OR('full menu'!F153="FCMT",'full menu'!F153="FMT",'full menu'!F153="LMT",'full menu'!F153="LCMT"),"MTs",IF(OR('full menu'!F153="LCIT",'full menu'!F153="FCIT",'full menu'!F153="LIT",'full menu'!F153="FIT"),"ITs",IF(OR('full menu'!F153="MwERT", 'full menu'!F153="ERwMT", 'full menu'!F153="M&amp;ERT", 'full menu'!F153="MwIT", 'full menu'!F153="IwMT", 'full menu'!F153="M&amp;IT", 'full menu'!F153="IwERT", 'full menu'!F153="ERwIT", 'full menu'!F153="I&amp;ERT", 'full menu'!F153="ER&amp;M&amp;IT"),"MixedTs",IF('full menu'!F153="UD","UD",IF('full menu'!F153="LSD","LSD",IF('full menu'!F153="WSD","WSD",IF('full menu'!F153="UASC","UASC",""))))))))))</f>
        <v>MTs</v>
      </c>
      <c r="G153" t="str">
        <f>IF('full menu'!G153="MDC","MDC",IF(OR('full menu'!G153="PERF",'full menu'!G153="AERF",'full menu'!G153="PCB"),"ERfix",IF(OR('full menu'!G153="ACB", 'full menu'!G153="LCERT", 'full menu'!G153="LERT",'full menu'!G153="FCERT",'full menu'!G153="FERT"),"ERTs",IF(OR('full menu'!G153="FCMT",'full menu'!G153="FMT",'full menu'!G153="LMT",'full menu'!G153="LCMT"),"MTs",IF(OR('full menu'!G153="LCIT",'full menu'!G153="FCIT",'full menu'!G153="LIT",'full menu'!G153="FIT"),"ITs",IF(OR('full menu'!G153="MwERT", 'full menu'!G153="ERwMT", 'full menu'!G153="M&amp;ERT", 'full menu'!G153="MwIT", 'full menu'!G153="IwMT", 'full menu'!G153="M&amp;IT", 'full menu'!G153="IwERT", 'full menu'!G153="ERwIT", 'full menu'!G153="I&amp;ERT", 'full menu'!G153="ER&amp;M&amp;IT"),"MixedTs",IF('full menu'!G153="UD","UD",IF('full menu'!G153="LSD","LSD",IF('full menu'!G153="WSD","WSD",IF('full menu'!G153="UASC","UASC",""))))))))))</f>
        <v>MTs</v>
      </c>
      <c r="H153" t="str">
        <f>IF('full menu'!H153="MDC","MDC",IF(OR('full menu'!H153="PERF",'full menu'!H153="AERF",'full menu'!H153="PCB"),"ERfix",IF(OR('full menu'!H153="ACB", 'full menu'!H153="LCERT", 'full menu'!H153="LERT",'full menu'!H153="FCERT",'full menu'!H153="FERT"),"ERTs",IF(OR('full menu'!H153="FCMT",'full menu'!H153="FMT",'full menu'!H153="LMT",'full menu'!H153="LCMT"),"MTs",IF(OR('full menu'!H153="LCIT",'full menu'!H153="FCIT",'full menu'!H153="LIT",'full menu'!H153="FIT"),"ITs",IF(OR('full menu'!H153="MwERT", 'full menu'!H153="ERwMT", 'full menu'!H153="M&amp;ERT", 'full menu'!H153="MwIT", 'full menu'!H153="IwMT", 'full menu'!H153="M&amp;IT", 'full menu'!H153="IwERT", 'full menu'!H153="ERwIT", 'full menu'!H153="I&amp;ERT", 'full menu'!H153="ER&amp;M&amp;IT"),"MixedTs",IF('full menu'!H153="UD","UD",IF('full menu'!H153="LSD","LSD",IF('full menu'!H153="WSD","WSD",IF('full menu'!H153="UASC","UASC",""))))))))))</f>
        <v>MTs</v>
      </c>
      <c r="I153" t="str">
        <f>IF('full menu'!I153="MDC","MDC",IF(OR('full menu'!I153="PERF",'full menu'!I153="AERF",'full menu'!I153="PCB"),"ERfix",IF(OR('full menu'!I153="ACB", 'full menu'!I153="LCERT", 'full menu'!I153="LERT",'full menu'!I153="FCERT",'full menu'!I153="FERT"),"ERTs",IF(OR('full menu'!I153="FCMT",'full menu'!I153="FMT",'full menu'!I153="LMT",'full menu'!I153="LCMT"),"MTs",IF(OR('full menu'!I153="LCIT",'full menu'!I153="FCIT",'full menu'!I153="LIT",'full menu'!I153="FIT"),"ITs",IF(OR('full menu'!I153="MwERT", 'full menu'!I153="ERwMT", 'full menu'!I153="M&amp;ERT", 'full menu'!I153="MwIT", 'full menu'!I153="IwMT", 'full menu'!I153="M&amp;IT", 'full menu'!I153="IwERT", 'full menu'!I153="ERwIT", 'full menu'!I153="I&amp;ERT", 'full menu'!I153="ER&amp;M&amp;IT"),"MixedTs",IF('full menu'!I153="UD","UD",IF('full menu'!I153="LSD","LSD",IF('full menu'!I153="WSD","WSD",IF('full menu'!I153="UASC","UASC",""))))))))))</f>
        <v>MTs</v>
      </c>
      <c r="J153" t="str">
        <f>IF('full menu'!J153="MDC","MDC",IF(OR('full menu'!J153="PERF",'full menu'!J153="AERF",'full menu'!J153="PCB"),"ERfix",IF(OR('full menu'!J153="ACB", 'full menu'!J153="LCERT", 'full menu'!J153="LERT",'full menu'!J153="FCERT",'full menu'!J153="FERT"),"ERTs",IF(OR('full menu'!J153="FCMT",'full menu'!J153="FMT",'full menu'!J153="LMT",'full menu'!J153="LCMT"),"MTs",IF(OR('full menu'!J153="LCIT",'full menu'!J153="FCIT",'full menu'!J153="LIT",'full menu'!J153="FIT"),"ITs",IF(OR('full menu'!J153="MwERT", 'full menu'!J153="ERwMT", 'full menu'!J153="M&amp;ERT", 'full menu'!J153="MwIT", 'full menu'!J153="IwMT", 'full menu'!J153="M&amp;IT", 'full menu'!J153="IwERT", 'full menu'!J153="ERwIT", 'full menu'!J153="I&amp;ERT", 'full menu'!J153="ER&amp;M&amp;IT"),"MixedTs",IF('full menu'!J153="UD","UD",IF('full menu'!J153="LSD","LSD",IF('full menu'!J153="WSD","WSD",IF('full menu'!J153="UASC","UASC",""))))))))))</f>
        <v>MTs</v>
      </c>
      <c r="K153" t="str">
        <f>IF('full menu'!K153="MDC","MDC",IF(OR('full menu'!K153="PERF",'full menu'!K153="AERF",'full menu'!K153="PCB"),"ERfix",IF(OR('full menu'!K153="ACB", 'full menu'!K153="LCERT", 'full menu'!K153="LERT",'full menu'!K153="FCERT",'full menu'!K153="FERT"),"ERTs",IF(OR('full menu'!K153="FCMT",'full menu'!K153="FMT",'full menu'!K153="LMT",'full menu'!K153="LCMT"),"MTs",IF(OR('full menu'!K153="LCIT",'full menu'!K153="FCIT",'full menu'!K153="LIT",'full menu'!K153="FIT"),"ITs",IF(OR('full menu'!K153="MwERT", 'full menu'!K153="ERwMT", 'full menu'!K153="M&amp;ERT", 'full menu'!K153="MwIT", 'full menu'!K153="IwMT", 'full menu'!K153="M&amp;IT", 'full menu'!K153="IwERT", 'full menu'!K153="ERwIT", 'full menu'!K153="I&amp;ERT", 'full menu'!K153="ER&amp;M&amp;IT"),"MixedTs",IF('full menu'!K153="UD","UD",IF('full menu'!K153="LSD","LSD",IF('full menu'!K153="WSD","WSD",IF('full menu'!K153="UASC","UASC",""))))))))))</f>
        <v>MTs</v>
      </c>
      <c r="L153" t="str">
        <f>IF('full menu'!L153="MDC","MDC",IF(OR('full menu'!L153="PERF",'full menu'!L153="AERF",'full menu'!L153="PCB"),"ERfix",IF(OR('full menu'!L153="ACB", 'full menu'!L153="LCERT", 'full menu'!L153="LERT",'full menu'!L153="FCERT",'full menu'!L153="FERT"),"ERTs",IF(OR('full menu'!L153="FCMT",'full menu'!L153="FMT",'full menu'!L153="LMT",'full menu'!L153="LCMT"),"MTs",IF(OR('full menu'!L153="LCIT",'full menu'!L153="FCIT",'full menu'!L153="LIT",'full menu'!L153="FIT"),"ITs",IF(OR('full menu'!L153="MwERT", 'full menu'!L153="ERwMT", 'full menu'!L153="M&amp;ERT", 'full menu'!L153="MwIT", 'full menu'!L153="IwMT", 'full menu'!L153="M&amp;IT", 'full menu'!L153="IwERT", 'full menu'!L153="ERwIT", 'full menu'!L153="I&amp;ERT", 'full menu'!L153="ER&amp;M&amp;IT"),"MixedTs",IF('full menu'!L153="UD","UD",IF('full menu'!L153="LSD","LSD",IF('full menu'!L153="WSD","WSD",IF('full menu'!L153="UASC","UASC",""))))))))))</f>
        <v>MTs</v>
      </c>
      <c r="M153" t="str">
        <f>IF('full menu'!M153="MDC","MDC",IF(OR('full menu'!M153="PERF",'full menu'!M153="AERF",'full menu'!M153="PCB"),"ERfix",IF(OR('full menu'!M153="ACB", 'full menu'!M153="LCERT", 'full menu'!M153="LERT",'full menu'!M153="FCERT",'full menu'!M153="FERT"),"ERTs",IF(OR('full menu'!M153="FCMT",'full menu'!M153="FMT",'full menu'!M153="LMT",'full menu'!M153="LCMT"),"MTs",IF(OR('full menu'!M153="LCIT",'full menu'!M153="FCIT",'full menu'!M153="LIT",'full menu'!M153="FIT"),"ITs",IF(OR('full menu'!M153="MwERT", 'full menu'!M153="ERwMT", 'full menu'!M153="M&amp;ERT", 'full menu'!M153="MwIT", 'full menu'!M153="IwMT", 'full menu'!M153="M&amp;IT", 'full menu'!M153="IwERT", 'full menu'!M153="ERwIT", 'full menu'!M153="I&amp;ERT", 'full menu'!M153="ER&amp;M&amp;IT"),"MixedTs",IF('full menu'!M153="UD","UD",IF('full menu'!M153="LSD","LSD",IF('full menu'!M153="WSD","WSD",IF('full menu'!M153="UASC","UASC",""))))))))))</f>
        <v>MTs</v>
      </c>
      <c r="N153" t="str">
        <f>IF('full menu'!N153="MDC","MDC",IF(OR('full menu'!N153="PERF",'full menu'!N153="AERF",'full menu'!N153="PCB"),"ERfix",IF(OR('full menu'!N153="ACB", 'full menu'!N153="LCERT", 'full menu'!N153="LERT",'full menu'!N153="FCERT",'full menu'!N153="FERT"),"ERTs",IF(OR('full menu'!N153="FCMT",'full menu'!N153="FMT",'full menu'!N153="LMT",'full menu'!N153="LCMT"),"MTs",IF(OR('full menu'!N153="LCIT",'full menu'!N153="FCIT",'full menu'!N153="LIT",'full menu'!N153="FIT"),"ITs",IF(OR('full menu'!N153="MwERT", 'full menu'!N153="ERwMT", 'full menu'!N153="M&amp;ERT", 'full menu'!N153="MwIT", 'full menu'!N153="IwMT", 'full menu'!N153="M&amp;IT", 'full menu'!N153="IwERT", 'full menu'!N153="ERwIT", 'full menu'!N153="I&amp;ERT", 'full menu'!N153="ER&amp;M&amp;IT"),"MixedTs",IF('full menu'!N153="UD","UD",IF('full menu'!N153="LSD","LSD",IF('full menu'!N153="WSD","WSD",IF('full menu'!N153="UASC","UASC",""))))))))))</f>
        <v>MTs</v>
      </c>
      <c r="O153" t="str">
        <f>IF('full menu'!O153="MDC","MDC",IF(OR('full menu'!O153="PERF",'full menu'!O153="AERF",'full menu'!O153="PCB"),"ERfix",IF(OR('full menu'!O153="ACB", 'full menu'!O153="LCERT", 'full menu'!O153="LERT",'full menu'!O153="FCERT",'full menu'!O153="FERT"),"ERTs",IF(OR('full menu'!O153="FCMT",'full menu'!O153="FMT",'full menu'!O153="LMT",'full menu'!O153="LCMT"),"MTs",IF(OR('full menu'!O153="LCIT",'full menu'!O153="FCIT",'full menu'!O153="LIT",'full menu'!O153="FIT"),"ITs",IF(OR('full menu'!O153="MwERT", 'full menu'!O153="ERwMT", 'full menu'!O153="M&amp;ERT", 'full menu'!O153="MwIT", 'full menu'!O153="IwMT", 'full menu'!O153="M&amp;IT", 'full menu'!O153="IwERT", 'full menu'!O153="ERwIT", 'full menu'!O153="I&amp;ERT", 'full menu'!O153="ER&amp;M&amp;IT"),"MixedTs",IF('full menu'!O153="UD","UD",IF('full menu'!O153="LSD","LSD",IF('full menu'!O153="WSD","WSD",IF('full menu'!O153="UASC","UASC",""))))))))))</f>
        <v>MTs</v>
      </c>
      <c r="P153" t="str">
        <f>IF('full menu'!P153="MDC","MDC",IF(OR('full menu'!P153="PERF",'full menu'!P153="AERF",'full menu'!P153="PCB"),"ERfix",IF(OR('full menu'!P153="ACB", 'full menu'!P153="LCERT", 'full menu'!P153="LERT",'full menu'!P153="FCERT",'full menu'!P153="FERT"),"ERTs",IF(OR('full menu'!P153="FCMT",'full menu'!P153="FMT",'full menu'!P153="LMT",'full menu'!P153="LCMT"),"MTs",IF(OR('full menu'!P153="LCIT",'full menu'!P153="FCIT",'full menu'!P153="LIT",'full menu'!P153="FIT"),"ITs",IF(OR('full menu'!P153="MwERT", 'full menu'!P153="ERwMT", 'full menu'!P153="M&amp;ERT", 'full menu'!P153="MwIT", 'full menu'!P153="IwMT", 'full menu'!P153="M&amp;IT", 'full menu'!P153="IwERT", 'full menu'!P153="ERwIT", 'full menu'!P153="I&amp;ERT", 'full menu'!P153="ER&amp;M&amp;IT"),"MixedTs",IF('full menu'!P153="UD","UD",IF('full menu'!P153="LSD","LSD",IF('full menu'!P153="WSD","WSD",IF('full menu'!P153="UASC","UASC",""))))))))))</f>
        <v>MTs</v>
      </c>
      <c r="Q153" t="str">
        <f>IF('full menu'!Q153="MDC","MDC",IF(OR('full menu'!Q153="PERF",'full menu'!Q153="AERF",'full menu'!Q153="PCB"),"ERfix",IF(OR('full menu'!Q153="ACB", 'full menu'!Q153="LCERT", 'full menu'!Q153="LERT",'full menu'!Q153="FCERT",'full menu'!Q153="FERT"),"ERTs",IF(OR('full menu'!Q153="FCMT",'full menu'!Q153="FMT",'full menu'!Q153="LMT",'full menu'!Q153="LCMT"),"MTs",IF(OR('full menu'!Q153="LCIT",'full menu'!Q153="FCIT",'full menu'!Q153="LIT",'full menu'!Q153="FIT"),"ITs",IF(OR('full menu'!Q153="MwERT", 'full menu'!Q153="ERwMT", 'full menu'!Q153="M&amp;ERT", 'full menu'!Q153="MwIT", 'full menu'!Q153="IwMT", 'full menu'!Q153="M&amp;IT", 'full menu'!Q153="IwERT", 'full menu'!Q153="ERwIT", 'full menu'!Q153="I&amp;ERT", 'full menu'!Q153="ER&amp;M&amp;IT"),"MixedTs",IF('full menu'!Q153="UD","UD",IF('full menu'!Q153="LSD","LSD",IF('full menu'!Q153="WSD","WSD",IF('full menu'!Q153="UASC","UASC",""))))))))))</f>
        <v>MixedTs</v>
      </c>
      <c r="R153" t="str">
        <f>IF('full menu'!R153="MDC","MDC",IF(OR('full menu'!R153="PERF",'full menu'!R153="AERF",'full menu'!R153="PCB"),"ERfix",IF(OR('full menu'!R153="ACB", 'full menu'!R153="LCERT", 'full menu'!R153="LERT",'full menu'!R153="FCERT",'full menu'!R153="FERT"),"ERTs",IF(OR('full menu'!R153="FCMT",'full menu'!R153="FMT",'full menu'!R153="LMT",'full menu'!R153="LCMT"),"MTs",IF(OR('full menu'!R153="LCIT",'full menu'!R153="FCIT",'full menu'!R153="LIT",'full menu'!R153="FIT"),"ITs",IF(OR('full menu'!R153="MwERT", 'full menu'!R153="ERwMT", 'full menu'!R153="M&amp;ERT", 'full menu'!R153="MwIT", 'full menu'!R153="IwMT", 'full menu'!R153="M&amp;IT", 'full menu'!R153="IwERT", 'full menu'!R153="ERwIT", 'full menu'!R153="I&amp;ERT", 'full menu'!R153="ER&amp;M&amp;IT"),"MixedTs",IF('full menu'!R153="UD","UD",IF('full menu'!R153="LSD","LSD",IF('full menu'!R153="WSD","WSD",IF('full menu'!R153="UASC","UASC",""))))))))))</f>
        <v>MixedTs</v>
      </c>
      <c r="S153" t="str">
        <f>IF('full menu'!S153="MDC","MDC",IF(OR('full menu'!S153="PERF",'full menu'!S153="AERF",'full menu'!S153="PCB"),"ERfix",IF(OR('full menu'!S153="ACB", 'full menu'!S153="LCERT", 'full menu'!S153="LERT",'full menu'!S153="FCERT",'full menu'!S153="FERT"),"ERTs",IF(OR('full menu'!S153="FCMT",'full menu'!S153="FMT",'full menu'!S153="LMT",'full menu'!S153="LCMT"),"MTs",IF(OR('full menu'!S153="LCIT",'full menu'!S153="FCIT",'full menu'!S153="LIT",'full menu'!S153="FIT"),"ITs",IF(OR('full menu'!S153="MwERT", 'full menu'!S153="ERwMT", 'full menu'!S153="M&amp;ERT", 'full menu'!S153="MwIT", 'full menu'!S153="IwMT", 'full menu'!S153="M&amp;IT", 'full menu'!S153="IwERT", 'full menu'!S153="ERwIT", 'full menu'!S153="I&amp;ERT", 'full menu'!S153="ER&amp;M&amp;IT"),"MixedTs",IF('full menu'!S153="UD","UD",IF('full menu'!S153="LSD","LSD",IF('full menu'!S153="WSD","WSD",IF('full menu'!S153="UASC","UASC",""))))))))))</f>
        <v>MixedTs</v>
      </c>
      <c r="T153" t="str">
        <f>IF('full menu'!T153="MDC","MDC",IF(OR('full menu'!T153="PERF",'full menu'!T153="AERF",'full menu'!T153="PCB"),"ERfix",IF(OR('full menu'!T153="ACB", 'full menu'!T153="LCERT", 'full menu'!T153="LERT",'full menu'!T153="FCERT",'full menu'!T153="FERT"),"ERTs",IF(OR('full menu'!T153="FCMT",'full menu'!T153="FMT",'full menu'!T153="LMT",'full menu'!T153="LCMT"),"MTs",IF(OR('full menu'!T153="LCIT",'full menu'!T153="FCIT",'full menu'!T153="LIT",'full menu'!T153="FIT"),"ITs",IF(OR('full menu'!T153="MwERT", 'full menu'!T153="ERwMT", 'full menu'!T153="M&amp;ERT", 'full menu'!T153="MwIT", 'full menu'!T153="IwMT", 'full menu'!T153="M&amp;IT", 'full menu'!T153="IwERT", 'full menu'!T153="ERwIT", 'full menu'!T153="I&amp;ERT", 'full menu'!T153="ER&amp;M&amp;IT"),"MixedTs",IF('full menu'!T153="UD","UD",IF('full menu'!T153="LSD","LSD",IF('full menu'!T153="WSD","WSD",IF('full menu'!T153="UASC","UASC",""))))))))))</f>
        <v>MixedTs</v>
      </c>
      <c r="U153" t="str">
        <f>IF('full menu'!U153="MDC","MDC",IF(OR('full menu'!U153="PERF",'full menu'!U153="AERF",'full menu'!U153="PCB"),"ERfix",IF(OR('full menu'!U153="ACB", 'full menu'!U153="LCERT", 'full menu'!U153="LERT",'full menu'!U153="FCERT",'full menu'!U153="FERT"),"ERTs",IF(OR('full menu'!U153="FCMT",'full menu'!U153="FMT",'full menu'!U153="LMT",'full menu'!U153="LCMT"),"MTs",IF(OR('full menu'!U153="LCIT",'full menu'!U153="FCIT",'full menu'!U153="LIT",'full menu'!U153="FIT"),"ITs",IF(OR('full menu'!U153="MwERT", 'full menu'!U153="ERwMT", 'full menu'!U153="M&amp;ERT", 'full menu'!U153="MwIT", 'full menu'!U153="IwMT", 'full menu'!U153="M&amp;IT", 'full menu'!U153="IwERT", 'full menu'!U153="ERwIT", 'full menu'!U153="I&amp;ERT", 'full menu'!U153="ER&amp;M&amp;IT"),"MixedTs",IF('full menu'!U153="UD","UD",IF('full menu'!U153="LSD","LSD",IF('full menu'!U153="WSD","WSD",IF('full menu'!U153="UASC","UASC",""))))))))))</f>
        <v>MixedTs</v>
      </c>
      <c r="V153" t="str">
        <f>IF('full menu'!V153="MDC","MDC",IF(OR('full menu'!V153="PERF",'full menu'!V153="AERF",'full menu'!V153="PCB"),"ERfix",IF(OR('full menu'!V153="ACB", 'full menu'!V153="LCERT", 'full menu'!V153="LERT",'full menu'!V153="FCERT",'full menu'!V153="FERT"),"ERTs",IF(OR('full menu'!V153="FCMT",'full menu'!V153="FMT",'full menu'!V153="LMT",'full menu'!V153="LCMT"),"MTs",IF(OR('full menu'!V153="LCIT",'full menu'!V153="FCIT",'full menu'!V153="LIT",'full menu'!V153="FIT"),"ITs",IF(OR('full menu'!V153="MwERT", 'full menu'!V153="ERwMT", 'full menu'!V153="M&amp;ERT", 'full menu'!V153="MwIT", 'full menu'!V153="IwMT", 'full menu'!V153="M&amp;IT", 'full menu'!V153="IwERT", 'full menu'!V153="ERwIT", 'full menu'!V153="I&amp;ERT", 'full menu'!V153="ER&amp;M&amp;IT"),"MixedTs",IF('full menu'!V153="UD","UD",IF('full menu'!V153="LSD","LSD",IF('full menu'!V153="WSD","WSD",IF('full menu'!V153="UASC","UASC",""))))))))))</f>
        <v>MixedTs</v>
      </c>
      <c r="W153" t="str">
        <f>IF('full menu'!W153="MDC","MDC",IF(OR('full menu'!W153="PERF",'full menu'!W153="AERF",'full menu'!W153="PCB"),"ERfix",IF(OR('full menu'!W153="ACB", 'full menu'!W153="LCERT", 'full menu'!W153="LERT",'full menu'!W153="FCERT",'full menu'!W153="FERT"),"ERTs",IF(OR('full menu'!W153="FCMT",'full menu'!W153="FMT",'full menu'!W153="LMT",'full menu'!W153="LCMT"),"MTs",IF(OR('full menu'!W153="LCIT",'full menu'!W153="FCIT",'full menu'!W153="LIT",'full menu'!W153="FIT"),"ITs",IF(OR('full menu'!W153="MwERT", 'full menu'!W153="ERwMT", 'full menu'!W153="M&amp;ERT", 'full menu'!W153="MwIT", 'full menu'!W153="IwMT", 'full menu'!W153="M&amp;IT", 'full menu'!W153="IwERT", 'full menu'!W153="ERwIT", 'full menu'!W153="I&amp;ERT", 'full menu'!W153="ER&amp;M&amp;IT"),"MixedTs",IF('full menu'!W153="UD","UD",IF('full menu'!W153="LSD","LSD",IF('full menu'!W153="WSD","WSD",IF('full menu'!W153="UASC","UASC",""))))))))))</f>
        <v>MixedTs</v>
      </c>
      <c r="X153" t="str">
        <f>IF('full menu'!X153="MDC","MDC",IF(OR('full menu'!X153="PERF",'full menu'!X153="AERF",'full menu'!X153="PCB"),"ERfix",IF(OR('full menu'!X153="ACB", 'full menu'!X153="LCERT", 'full menu'!X153="LERT",'full menu'!X153="FCERT",'full menu'!X153="FERT"),"ERTs",IF(OR('full menu'!X153="FCMT",'full menu'!X153="FMT",'full menu'!X153="LMT",'full menu'!X153="LCMT"),"MTs",IF(OR('full menu'!X153="LCIT",'full menu'!X153="FCIT",'full menu'!X153="LIT",'full menu'!X153="FIT"),"ITs",IF(OR('full menu'!X153="MwERT", 'full menu'!X153="ERwMT", 'full menu'!X153="M&amp;ERT", 'full menu'!X153="MwIT", 'full menu'!X153="IwMT", 'full menu'!X153="M&amp;IT", 'full menu'!X153="IwERT", 'full menu'!X153="ERwIT", 'full menu'!X153="I&amp;ERT", 'full menu'!X153="ER&amp;M&amp;IT"),"MixedTs",IF('full menu'!X153="UD","UD",IF('full menu'!X153="LSD","LSD",IF('full menu'!X153="WSD","WSD",IF('full menu'!X153="UASC","UASC",""))))))))))</f>
        <v>MixedTs</v>
      </c>
      <c r="Y153" t="str">
        <f>IF('full menu'!Y153="MDC","MDC",IF(OR('full menu'!Y153="PERF",'full menu'!Y153="AERF",'full menu'!Y153="PCB"),"ERfix",IF(OR('full menu'!Y153="ACB", 'full menu'!Y153="LCERT", 'full menu'!Y153="LERT",'full menu'!Y153="FCERT",'full menu'!Y153="FERT"),"ERTs",IF(OR('full menu'!Y153="FCMT",'full menu'!Y153="FMT",'full menu'!Y153="LMT",'full menu'!Y153="LCMT"),"MTs",IF(OR('full menu'!Y153="LCIT",'full menu'!Y153="FCIT",'full menu'!Y153="LIT",'full menu'!Y153="FIT"),"ITs",IF(OR('full menu'!Y153="MwERT", 'full menu'!Y153="ERwMT", 'full menu'!Y153="M&amp;ERT", 'full menu'!Y153="MwIT", 'full menu'!Y153="IwMT", 'full menu'!Y153="M&amp;IT", 'full menu'!Y153="IwERT", 'full menu'!Y153="ERwIT", 'full menu'!Y153="I&amp;ERT", 'full menu'!Y153="ER&amp;M&amp;IT"),"MixedTs",IF('full menu'!Y153="UD","UD",IF('full menu'!Y153="LSD","LSD",IF('full menu'!Y153="WSD","WSD",IF('full menu'!Y153="UASC","UASC",""))))))))))</f>
        <v>MixedTs</v>
      </c>
      <c r="Z153" t="str">
        <f>IF('full menu'!Z153="MDC","MDC",IF(OR('full menu'!Z153="PERF",'full menu'!Z153="AERF",'full menu'!Z153="PCB"),"ERfix",IF(OR('full menu'!Z153="ACB", 'full menu'!Z153="LCERT", 'full menu'!Z153="LERT",'full menu'!Z153="FCERT",'full menu'!Z153="FERT"),"ERTs",IF(OR('full menu'!Z153="FCMT",'full menu'!Z153="FMT",'full menu'!Z153="LMT",'full menu'!Z153="LCMT"),"MTs",IF(OR('full menu'!Z153="LCIT",'full menu'!Z153="FCIT",'full menu'!Z153="LIT",'full menu'!Z153="FIT"),"ITs",IF(OR('full menu'!Z153="MwERT", 'full menu'!Z153="ERwMT", 'full menu'!Z153="M&amp;ERT", 'full menu'!Z153="MwIT", 'full menu'!Z153="IwMT", 'full menu'!Z153="M&amp;IT", 'full menu'!Z153="IwERT", 'full menu'!Z153="ERwIT", 'full menu'!Z153="I&amp;ERT", 'full menu'!Z153="ER&amp;M&amp;IT"),"MixedTs",IF('full menu'!Z153="UD","UD",IF('full menu'!Z153="LSD","LSD",IF('full menu'!Z153="WSD","WSD",IF('full menu'!Z153="UASC","UASC",""))))))))))</f>
        <v>MixedTs</v>
      </c>
      <c r="AA153" t="str">
        <f>IF('full menu'!AA153="MDC","MDC",IF(OR('full menu'!AA153="PERF",'full menu'!AA153="AERF",'full menu'!AA153="PCB"),"ERfix",IF(OR('full menu'!AA153="ACB", 'full menu'!AA153="LCERT", 'full menu'!AA153="LERT",'full menu'!AA153="FCERT",'full menu'!AA153="FERT"),"ERTs",IF(OR('full menu'!AA153="FCMT",'full menu'!AA153="FMT",'full menu'!AA153="LMT",'full menu'!AA153="LCMT"),"MTs",IF(OR('full menu'!AA153="LCIT",'full menu'!AA153="FCIT",'full menu'!AA153="LIT",'full menu'!AA153="FIT"),"ITs",IF(OR('full menu'!AA153="MwERT", 'full menu'!AA153="ERwMT", 'full menu'!AA153="M&amp;ERT", 'full menu'!AA153="MwIT", 'full menu'!AA153="IwMT", 'full menu'!AA153="M&amp;IT", 'full menu'!AA153="IwERT", 'full menu'!AA153="ERwIT", 'full menu'!AA153="I&amp;ERT", 'full menu'!AA153="ER&amp;M&amp;IT"),"MixedTs",IF('full menu'!AA153="UD","UD",IF('full menu'!AA153="LSD","LSD",IF('full menu'!AA153="WSD","WSD",IF('full menu'!AA153="UASC","UASC",""))))))))))</f>
        <v/>
      </c>
      <c r="AB153" t="str">
        <f>IF('full menu'!AB153="MDC","MDC",IF(OR('full menu'!AB153="PERF",'full menu'!AB153="AERF",'full menu'!AB153="PCB"),"ERfix",IF(OR('full menu'!AB153="ACB", 'full menu'!AB153="LCERT", 'full menu'!AB153="LERT",'full menu'!AB153="FCERT",'full menu'!AB153="FERT"),"ERTs",IF(OR('full menu'!AB153="FCMT",'full menu'!AB153="FMT",'full menu'!AB153="LMT",'full menu'!AB153="LCMT"),"MTs",IF(OR('full menu'!AB153="LCIT",'full menu'!AB153="FCIT",'full menu'!AB153="LIT",'full menu'!AB153="FIT"),"ITs",IF(OR('full menu'!AB153="MwERT", 'full menu'!AB153="ERwMT", 'full menu'!AB153="M&amp;ERT", 'full menu'!AB153="MwIT", 'full menu'!AB153="IwMT", 'full menu'!AB153="M&amp;IT", 'full menu'!AB153="IwERT", 'full menu'!AB153="ERwIT", 'full menu'!AB153="I&amp;ERT", 'full menu'!AB153="ER&amp;M&amp;IT"),"MixedTs",IF('full menu'!AB153="UD","UD",IF('full menu'!AB153="LSD","LSD",IF('full menu'!AB153="WSD","WSD",IF('full menu'!AB153="UASC","UASC",""))))))))))</f>
        <v/>
      </c>
      <c r="AC153" t="str">
        <f>IF('full menu'!AC153="MDC","MDC",IF(OR('full menu'!AC153="PERF",'full menu'!AC153="AERF",'full menu'!AC153="PCB"),"ERfix",IF(OR('full menu'!AC153="ACB", 'full menu'!AC153="LCERT", 'full menu'!AC153="LERT",'full menu'!AC153="FCERT",'full menu'!AC153="FERT"),"ERTs",IF(OR('full menu'!AC153="FCMT",'full menu'!AC153="FMT",'full menu'!AC153="LMT",'full menu'!AC153="LCMT"),"MTs",IF(OR('full menu'!AC153="LCIT",'full menu'!AC153="FCIT",'full menu'!AC153="LIT",'full menu'!AC153="FIT"),"ITs",IF(OR('full menu'!AC153="MwERT", 'full menu'!AC153="ERwMT", 'full menu'!AC153="M&amp;ERT", 'full menu'!AC153="MwIT", 'full menu'!AC153="IwMT", 'full menu'!AC153="M&amp;IT", 'full menu'!AC153="IwERT", 'full menu'!AC153="ERwIT", 'full menu'!AC153="I&amp;ERT", 'full menu'!AC153="ER&amp;M&amp;IT"),"MixedTs",IF('full menu'!AC153="UD","UD",IF('full menu'!AC153="LSD","LSD",IF('full menu'!AC153="WSD","WSD",IF('full menu'!AC153="UASC","UASC",""))))))))))</f>
        <v/>
      </c>
      <c r="AD153" t="str">
        <f>IF('full menu'!AD153="MDC","MDC",IF(OR('full menu'!AD153="PERF",'full menu'!AD153="AERF",'full menu'!AD153="PCB"),"ERfix",IF(OR('full menu'!AD153="ACB", 'full menu'!AD153="LCERT", 'full menu'!AD153="LERT",'full menu'!AD153="FCERT",'full menu'!AD153="FERT"),"ERTs",IF(OR('full menu'!AD153="FCMT",'full menu'!AD153="FMT",'full menu'!AD153="LMT",'full menu'!AD153="LCMT"),"MTs",IF(OR('full menu'!AD153="LCIT",'full menu'!AD153="FCIT",'full menu'!AD153="LIT",'full menu'!AD153="FIT"),"ITs",IF(OR('full menu'!AD153="MwERT", 'full menu'!AD153="ERwMT", 'full menu'!AD153="M&amp;ERT", 'full menu'!AD153="MwIT", 'full menu'!AD153="IwMT", 'full menu'!AD153="M&amp;IT", 'full menu'!AD153="IwERT", 'full menu'!AD153="ERwIT", 'full menu'!AD153="I&amp;ERT", 'full menu'!AD153="ER&amp;M&amp;IT"),"MixedTs",IF('full menu'!AD153="UD","UD",IF('full menu'!AD153="LSD","LSD",IF('full menu'!AD153="WSD","WSD",IF('full menu'!AD153="UASC","UASC",""))))))))))</f>
        <v/>
      </c>
      <c r="AE153" t="str">
        <f>IF('full menu'!AE153="MDC","MDC",IF(OR('full menu'!AE153="PERF",'full menu'!AE153="AERF",'full menu'!AE153="PCB"),"ERfix",IF(OR('full menu'!AE153="ACB", 'full menu'!AE153="LCERT", 'full menu'!AE153="LERT",'full menu'!AE153="FCERT",'full menu'!AE153="FERT"),"ERTs",IF(OR('full menu'!AE153="FCMT",'full menu'!AE153="FMT",'full menu'!AE153="LMT",'full menu'!AE153="LCMT"),"MTs",IF(OR('full menu'!AE153="LCIT",'full menu'!AE153="FCIT",'full menu'!AE153="LIT",'full menu'!AE153="FIT"),"ITs",IF(OR('full menu'!AE153="MwERT", 'full menu'!AE153="ERwMT", 'full menu'!AE153="M&amp;ERT", 'full menu'!AE153="MwIT", 'full menu'!AE153="IwMT", 'full menu'!AE153="M&amp;IT", 'full menu'!AE153="IwERT", 'full menu'!AE153="ERwIT", 'full menu'!AE153="I&amp;ERT", 'full menu'!AE153="ER&amp;M&amp;IT"),"MixedTs",IF('full menu'!AE153="UD","UD",IF('full menu'!AE153="LSD","LSD",IF('full menu'!AE153="WSD","WSD",IF('full menu'!AE153="UASC","UASC",""))))))))))</f>
        <v/>
      </c>
      <c r="AF153" t="str">
        <f>IF('full menu'!AF153="MDC","MDC",IF(OR('full menu'!AF153="PERF",'full menu'!AF153="AERF",'full menu'!AF153="PCB"),"ERfix",IF(OR('full menu'!AF153="ACB", 'full menu'!AF153="LCERT", 'full menu'!AF153="LERT",'full menu'!AF153="FCERT",'full menu'!AF153="FERT"),"ERTs",IF(OR('full menu'!AF153="FCMT",'full menu'!AF153="FMT",'full menu'!AF153="LMT",'full menu'!AF153="LCMT"),"MTs",IF(OR('full menu'!AF153="LCIT",'full menu'!AF153="FCIT",'full menu'!AF153="LIT",'full menu'!AF153="FIT"),"ITs",IF(OR('full menu'!AF153="MwERT", 'full menu'!AF153="ERwMT", 'full menu'!AF153="M&amp;ERT", 'full menu'!AF153="MwIT", 'full menu'!AF153="IwMT", 'full menu'!AF153="M&amp;IT", 'full menu'!AF153="IwERT", 'full menu'!AF153="ERwIT", 'full menu'!AF153="I&amp;ERT", 'full menu'!AF153="ER&amp;M&amp;IT"),"MixedTs",IF('full menu'!AF153="UD","UD",IF('full menu'!AF153="LSD","LSD",IF('full menu'!AF153="WSD","WSD",IF('full menu'!AF153="UASC","UASC",""))))))))))</f>
        <v/>
      </c>
      <c r="AG153" t="str">
        <f>IF('full menu'!AG153="MDC","MDC",IF(OR('full menu'!AG153="PERF",'full menu'!AG153="AERF",'full menu'!AG153="PCB"),"ERfix",IF(OR('full menu'!AG153="ACB", 'full menu'!AG153="LCERT", 'full menu'!AG153="LERT",'full menu'!AG153="FCERT",'full menu'!AG153="FERT"),"ERTs",IF(OR('full menu'!AG153="FCMT",'full menu'!AG153="FMT",'full menu'!AG153="LMT",'full menu'!AG153="LCMT"),"MTs",IF(OR('full menu'!AG153="LCIT",'full menu'!AG153="FCIT",'full menu'!AG153="LIT",'full menu'!AG153="FIT"),"ITs",IF(OR('full menu'!AG153="MwERT", 'full menu'!AG153="ERwMT", 'full menu'!AG153="M&amp;ERT", 'full menu'!AG153="MwIT", 'full menu'!AG153="IwMT", 'full menu'!AG153="M&amp;IT", 'full menu'!AG153="IwERT", 'full menu'!AG153="ERwIT", 'full menu'!AG153="I&amp;ERT", 'full menu'!AG153="ER&amp;M&amp;IT"),"MixedTs",IF('full menu'!AG153="UD","UD",IF('full menu'!AG153="LSD","LSD",IF('full menu'!AG153="WSD","WSD",IF('full menu'!AG153="UASC","UASC",""))))))))))</f>
        <v/>
      </c>
      <c r="AH153" t="str">
        <f>IF('full menu'!AH153="MDC","MDC",IF(OR('full menu'!AH153="PERF",'full menu'!AH153="AERF",'full menu'!AH153="PCB"),"ERfix",IF(OR('full menu'!AH153="ACB", 'full menu'!AH153="LCERT", 'full menu'!AH153="LERT",'full menu'!AH153="FCERT",'full menu'!AH153="FERT"),"ERTs",IF(OR('full menu'!AH153="FCMT",'full menu'!AH153="FMT",'full menu'!AH153="LMT",'full menu'!AH153="LCMT"),"MTs",IF(OR('full menu'!AH153="LCIT",'full menu'!AH153="FCIT",'full menu'!AH153="LIT",'full menu'!AH153="FIT"),"ITs",IF(OR('full menu'!AH153="MwERT", 'full menu'!AH153="ERwMT", 'full menu'!AH153="M&amp;ERT", 'full menu'!AH153="MwIT", 'full menu'!AH153="IwMT", 'full menu'!AH153="M&amp;IT", 'full menu'!AH153="IwERT", 'full menu'!AH153="ERwIT", 'full menu'!AH153="I&amp;ERT", 'full menu'!AH153="ER&amp;M&amp;IT"),"MixedTs",IF('full menu'!AH153="UD","UD",IF('full menu'!AH153="LSD","LSD",IF('full menu'!AH153="WSD","WSD",IF('full menu'!AH153="UASC","UASC",""))))))))))</f>
        <v/>
      </c>
      <c r="AI153" t="str">
        <f>IF('full menu'!AI153="MDC","MDC",IF(OR('full menu'!AI153="PERF",'full menu'!AI153="AERF",'full menu'!AI153="PCB"),"ERfix",IF(OR('full menu'!AI153="ACB", 'full menu'!AI153="LCERT", 'full menu'!AI153="LERT",'full menu'!AI153="FCERT",'full menu'!AI153="FERT"),"ERTs",IF(OR('full menu'!AI153="FCMT",'full menu'!AI153="FMT",'full menu'!AI153="LMT",'full menu'!AI153="LCMT"),"MTs",IF(OR('full menu'!AI153="LCIT",'full menu'!AI153="FCIT",'full menu'!AI153="LIT",'full menu'!AI153="FIT"),"ITs",IF(OR('full menu'!AI153="MwERT", 'full menu'!AI153="ERwMT", 'full menu'!AI153="M&amp;ERT", 'full menu'!AI153="MwIT", 'full menu'!AI153="IwMT", 'full menu'!AI153="M&amp;IT", 'full menu'!AI153="IwERT", 'full menu'!AI153="ERwIT", 'full menu'!AI153="I&amp;ERT", 'full menu'!AI153="ER&amp;M&amp;IT"),"MixedTs",IF('full menu'!AI153="UD","UD",IF('full menu'!AI153="LSD","LSD",IF('full menu'!AI153="WSD","WSD",IF('full menu'!AI153="UASC","UASC",""))))))))))</f>
        <v/>
      </c>
      <c r="AJ153" t="str">
        <f>IF('full menu'!AJ153="MDC","MDC",IF(OR('full menu'!AJ153="PERF",'full menu'!AJ153="AERF",'full menu'!AJ153="PCB"),"ERfix",IF(OR('full menu'!AJ153="ACB", 'full menu'!AJ153="LCERT", 'full menu'!AJ153="LERT",'full menu'!AJ153="FCERT",'full menu'!AJ153="FERT"),"ERTs",IF(OR('full menu'!AJ153="FCMT",'full menu'!AJ153="FMT",'full menu'!AJ153="LMT",'full menu'!AJ153="LCMT"),"MTs",IF(OR('full menu'!AJ153="LCIT",'full menu'!AJ153="FCIT",'full menu'!AJ153="LIT",'full menu'!AJ153="FIT"),"ITs",IF(OR('full menu'!AJ153="MwERT", 'full menu'!AJ153="ERwMT", 'full menu'!AJ153="M&amp;ERT", 'full menu'!AJ153="MwIT", 'full menu'!AJ153="IwMT", 'full menu'!AJ153="M&amp;IT", 'full menu'!AJ153="IwERT", 'full menu'!AJ153="ERwIT", 'full menu'!AJ153="I&amp;ERT", 'full menu'!AJ153="ER&amp;M&amp;IT"),"MixedTs",IF('full menu'!AJ153="UD","UD",IF('full menu'!AJ153="LSD","LSD",IF('full menu'!AJ153="WSD","WSD",IF('full menu'!AJ153="UASC","UASC",""))))))))))</f>
        <v/>
      </c>
      <c r="AK153" t="str">
        <f>IF('full menu'!AK153="MDC","MDC",IF(OR('full menu'!AK153="PERF",'full menu'!AK153="AERF",'full menu'!AK153="PCB"),"ERfix",IF(OR('full menu'!AK153="ACB", 'full menu'!AK153="LCERT", 'full menu'!AK153="LERT",'full menu'!AK153="FCERT",'full menu'!AK153="FERT"),"ERTs",IF(OR('full menu'!AK153="FCMT",'full menu'!AK153="FMT",'full menu'!AK153="LMT",'full menu'!AK153="LCMT"),"MTs",IF(OR('full menu'!AK153="LCIT",'full menu'!AK153="FCIT",'full menu'!AK153="LIT",'full menu'!AK153="FIT"),"ITs",IF(OR('full menu'!AK153="MwERT", 'full menu'!AK153="ERwMT", 'full menu'!AK153="M&amp;ERT", 'full menu'!AK153="MwIT", 'full menu'!AK153="IwMT", 'full menu'!AK153="M&amp;IT", 'full menu'!AK153="IwERT", 'full menu'!AK153="ERwIT", 'full menu'!AK153="I&amp;ERT", 'full menu'!AK153="ER&amp;M&amp;IT"),"MixedTs",IF('full menu'!AK153="UD","UD",IF('full menu'!AK153="LSD","LSD",IF('full menu'!AK153="WSD","WSD",IF('full menu'!AK153="UASC","UASC",""))))))))))</f>
        <v/>
      </c>
      <c r="AL153" t="str">
        <f>IF('full menu'!AL153="MDC","MDC",IF(OR('full menu'!AL153="PERF",'full menu'!AL153="AERF",'full menu'!AL153="PCB"),"ERfix",IF(OR('full menu'!AL153="ACB", 'full menu'!AL153="LCERT", 'full menu'!AL153="LERT",'full menu'!AL153="FCERT",'full menu'!AL153="FERT"),"ERTs",IF(OR('full menu'!AL153="FCMT",'full menu'!AL153="FMT",'full menu'!AL153="LMT",'full menu'!AL153="LCMT"),"MTs",IF(OR('full menu'!AL153="LCIT",'full menu'!AL153="FCIT",'full menu'!AL153="LIT",'full menu'!AL153="FIT"),"ITs",IF(OR('full menu'!AL153="MwERT", 'full menu'!AL153="ERwMT", 'full menu'!AL153="M&amp;ERT", 'full menu'!AL153="MwIT", 'full menu'!AL153="IwMT", 'full menu'!AL153="M&amp;IT", 'full menu'!AL153="IwERT", 'full menu'!AL153="ERwIT", 'full menu'!AL153="I&amp;ERT", 'full menu'!AL153="ER&amp;M&amp;IT"),"MixedTs",IF('full menu'!AL153="UD","UD",IF('full menu'!AL153="LSD","LSD",IF('full menu'!AL153="WSD","WSD",IF('full menu'!AL153="UASC","UASC",""))))))))))</f>
        <v/>
      </c>
      <c r="AM153" t="str">
        <f>IF('full menu'!AM153="MDC","MDC",IF(OR('full menu'!AM153="PERF",'full menu'!AM153="AERF",'full menu'!AM153="PCB"),"ERfix",IF(OR('full menu'!AM153="ACB", 'full menu'!AM153="LCERT", 'full menu'!AM153="LERT",'full menu'!AM153="FCERT",'full menu'!AM153="FERT"),"ERTs",IF(OR('full menu'!AM153="FCMT",'full menu'!AM153="FMT",'full menu'!AM153="LMT",'full menu'!AM153="LCMT"),"MTs",IF(OR('full menu'!AM153="LCIT",'full menu'!AM153="FCIT",'full menu'!AM153="LIT",'full menu'!AM153="FIT"),"ITs",IF(OR('full menu'!AM153="MwERT", 'full menu'!AM153="ERwMT", 'full menu'!AM153="M&amp;ERT", 'full menu'!AM153="MwIT", 'full menu'!AM153="IwMT", 'full menu'!AM153="M&amp;IT", 'full menu'!AM153="IwERT", 'full menu'!AM153="ERwIT", 'full menu'!AM153="I&amp;ERT", 'full menu'!AM153="ER&amp;M&amp;IT"),"MixedTs",IF('full menu'!AM153="UD","UD",IF('full menu'!AM153="LSD","LSD",IF('full menu'!AM153="WSD","WSD",IF('full menu'!AM153="UASC","UASC",""))))))))))</f>
        <v/>
      </c>
      <c r="AN153" t="str">
        <f>IF('full menu'!AN153="MDC","MDC",IF(OR('full menu'!AN153="PERF",'full menu'!AN153="AERF",'full menu'!AN153="PCB"),"ERfix",IF(OR('full menu'!AN153="ACB", 'full menu'!AN153="LCERT", 'full menu'!AN153="LERT",'full menu'!AN153="FCERT",'full menu'!AN153="FERT"),"ERTs",IF(OR('full menu'!AN153="FCMT",'full menu'!AN153="FMT",'full menu'!AN153="LMT",'full menu'!AN153="LCMT"),"MTs",IF(OR('full menu'!AN153="LCIT",'full menu'!AN153="FCIT",'full menu'!AN153="LIT",'full menu'!AN153="FIT"),"ITs",IF(OR('full menu'!AN153="MwERT", 'full menu'!AN153="ERwMT", 'full menu'!AN153="M&amp;ERT", 'full menu'!AN153="MwIT", 'full menu'!AN153="IwMT", 'full menu'!AN153="M&amp;IT", 'full menu'!AN153="IwERT", 'full menu'!AN153="ERwIT", 'full menu'!AN153="I&amp;ERT", 'full menu'!AN153="ER&amp;M&amp;IT"),"MixedTs",IF('full menu'!AN153="UD","UD",IF('full menu'!AN153="LSD","LSD",IF('full menu'!AN153="WSD","WSD",IF('full menu'!AN153="UASC","UASC",""))))))))))</f>
        <v/>
      </c>
      <c r="AO153" t="str">
        <f>IF('full menu'!AO153="MDC","MDC",IF(OR('full menu'!AO153="PERF",'full menu'!AO153="AERF",'full menu'!AO153="PCB"),"ERfix",IF(OR('full menu'!AO153="ACB", 'full menu'!AO153="LCERT", 'full menu'!AO153="LERT",'full menu'!AO153="FCERT",'full menu'!AO153="FERT"),"ERTs",IF(OR('full menu'!AO153="FCMT",'full menu'!AO153="FMT",'full menu'!AO153="LMT",'full menu'!AO153="LCMT"),"MTs",IF(OR('full menu'!AO153="LCIT",'full menu'!AO153="FCIT",'full menu'!AO153="LIT",'full menu'!AO153="FIT"),"ITs",IF(OR('full menu'!AO153="MwERT", 'full menu'!AO153="ERwMT", 'full menu'!AO153="M&amp;ERT", 'full menu'!AO153="MwIT", 'full menu'!AO153="IwMT", 'full menu'!AO153="M&amp;IT", 'full menu'!AO153="IwERT", 'full menu'!AO153="ERwIT", 'full menu'!AO153="I&amp;ERT", 'full menu'!AO153="ER&amp;M&amp;IT"),"MixedTs",IF('full menu'!AO153="UD","UD",IF('full menu'!AO153="LSD","LSD",IF('full menu'!AO153="WSD","WSD",IF('full menu'!AO153="UASC","UASC",""))))))))))</f>
        <v/>
      </c>
      <c r="AP153" t="str">
        <f>IF('full menu'!AP153="MDC","MDC",IF(OR('full menu'!AP153="PERF",'full menu'!AP153="AERF",'full menu'!AP153="PCB"),"ERfix",IF(OR('full menu'!AP153="ACB", 'full menu'!AP153="LCERT", 'full menu'!AP153="LERT",'full menu'!AP153="FCERT",'full menu'!AP153="FERT"),"ERTs",IF(OR('full menu'!AP153="FCMT",'full menu'!AP153="FMT",'full menu'!AP153="LMT",'full menu'!AP153="LCMT"),"MTs",IF(OR('full menu'!AP153="LCIT",'full menu'!AP153="FCIT",'full menu'!AP153="LIT",'full menu'!AP153="FIT"),"ITs",IF(OR('full menu'!AP153="MwERT", 'full menu'!AP153="ERwMT", 'full menu'!AP153="M&amp;ERT", 'full menu'!AP153="MwIT", 'full menu'!AP153="IwMT", 'full menu'!AP153="M&amp;IT", 'full menu'!AP153="IwERT", 'full menu'!AP153="ERwIT", 'full menu'!AP153="I&amp;ERT", 'full menu'!AP153="ER&amp;M&amp;IT"),"MixedTs",IF('full menu'!AP153="UD","UD",IF('full menu'!AP153="LSD","LSD",IF('full menu'!AP153="WSD","WSD",IF('full menu'!AP153="UASC","UASC",""))))))))))</f>
        <v/>
      </c>
      <c r="AQ153" t="str">
        <f>IF('full menu'!AQ153="MDC","MDC",IF(OR('full menu'!AQ153="PERF",'full menu'!AQ153="AERF",'full menu'!AQ153="PCB"),"ERfix",IF(OR('full menu'!AQ153="ACB", 'full menu'!AQ153="LCERT", 'full menu'!AQ153="LERT",'full menu'!AQ153="FCERT",'full menu'!AQ153="FERT"),"ERTs",IF(OR('full menu'!AQ153="FCMT",'full menu'!AQ153="FMT",'full menu'!AQ153="LMT",'full menu'!AQ153="LCMT"),"MTs",IF(OR('full menu'!AQ153="LCIT",'full menu'!AQ153="FCIT",'full menu'!AQ153="LIT",'full menu'!AQ153="FIT"),"ITs",IF(OR('full menu'!AQ153="MwERT", 'full menu'!AQ153="ERwMT", 'full menu'!AQ153="M&amp;ERT", 'full menu'!AQ153="MwIT", 'full menu'!AQ153="IwMT", 'full menu'!AQ153="M&amp;IT", 'full menu'!AQ153="IwERT", 'full menu'!AQ153="ERwIT", 'full menu'!AQ153="I&amp;ERT", 'full menu'!AQ153="ER&amp;M&amp;IT"),"MixedTs",IF('full menu'!AQ153="UD","UD",IF('full menu'!AQ153="LSD","LSD",IF('full menu'!AQ153="WSD","WSD",IF('full menu'!AQ153="UASC","UASC",""))))))))))</f>
        <v/>
      </c>
      <c r="AR153" t="str">
        <f>IF('full menu'!AR153="MDC","MDC",IF(OR('full menu'!AR153="PERF",'full menu'!AR153="AERF",'full menu'!AR153="PCB"),"ERfix",IF(OR('full menu'!AR153="ACB", 'full menu'!AR153="LCERT", 'full menu'!AR153="LERT",'full menu'!AR153="FCERT",'full menu'!AR153="FERT"),"ERTs",IF(OR('full menu'!AR153="FCMT",'full menu'!AR153="FMT",'full menu'!AR153="LMT",'full menu'!AR153="LCMT"),"MTs",IF(OR('full menu'!AR153="LCIT",'full menu'!AR153="FCIT",'full menu'!AR153="LIT",'full menu'!AR153="FIT"),"ITs",IF(OR('full menu'!AR153="MwERT", 'full menu'!AR153="ERwMT", 'full menu'!AR153="M&amp;ERT", 'full menu'!AR153="MwIT", 'full menu'!AR153="IwMT", 'full menu'!AR153="M&amp;IT", 'full menu'!AR153="IwERT", 'full menu'!AR153="ERwIT", 'full menu'!AR153="I&amp;ERT", 'full menu'!AR153="ER&amp;M&amp;IT"),"MixedTs",IF('full menu'!AR153="UD","UD",IF('full menu'!AR153="LSD","LSD",IF('full menu'!AR153="WSD","WSD",IF('full menu'!AR153="UASC","UASC",""))))))))))</f>
        <v/>
      </c>
      <c r="AS153" t="str">
        <f>IF('full menu'!AS153="MDC","MDC",IF(OR('full menu'!AS153="PERF",'full menu'!AS153="AERF",'full menu'!AS153="PCB"),"ERfix",IF(OR('full menu'!AS153="ACB", 'full menu'!AS153="LCERT", 'full menu'!AS153="LERT",'full menu'!AS153="FCERT",'full menu'!AS153="FERT"),"ERTs",IF(OR('full menu'!AS153="FCMT",'full menu'!AS153="FMT",'full menu'!AS153="LMT",'full menu'!AS153="LCMT"),"MTs",IF(OR('full menu'!AS153="LCIT",'full menu'!AS153="FCIT",'full menu'!AS153="LIT",'full menu'!AS153="FIT"),"ITs",IF(OR('full menu'!AS153="MwERT", 'full menu'!AS153="ERwMT", 'full menu'!AS153="M&amp;ERT", 'full menu'!AS153="MwIT", 'full menu'!AS153="IwMT", 'full menu'!AS153="M&amp;IT", 'full menu'!AS153="IwERT", 'full menu'!AS153="ERwIT", 'full menu'!AS153="I&amp;ERT", 'full menu'!AS153="ER&amp;M&amp;IT"),"MixedTs",IF('full menu'!AS153="UD","UD",IF('full menu'!AS153="LSD","LSD",IF('full menu'!AS153="WSD","WSD",IF('full menu'!AS153="UASC","UASC",""))))))))))</f>
        <v/>
      </c>
      <c r="AT153" t="str">
        <f>IF('full menu'!AT153="MDC","MDC",IF(OR('full menu'!AT153="PERF",'full menu'!AT153="AERF",'full menu'!AT153="PCB"),"ERfix",IF(OR('full menu'!AT153="ACB", 'full menu'!AT153="LCERT", 'full menu'!AT153="LERT",'full menu'!AT153="FCERT",'full menu'!AT153="FERT"),"ERTs",IF(OR('full menu'!AT153="FCMT",'full menu'!AT153="FMT",'full menu'!AT153="LMT",'full menu'!AT153="LCMT"),"MTs",IF(OR('full menu'!AT153="LCIT",'full menu'!AT153="FCIT",'full menu'!AT153="LIT",'full menu'!AT153="FIT"),"ITs",IF(OR('full menu'!AT153="MwERT", 'full menu'!AT153="ERwMT", 'full menu'!AT153="M&amp;ERT", 'full menu'!AT153="MwIT", 'full menu'!AT153="IwMT", 'full menu'!AT153="M&amp;IT", 'full menu'!AT153="IwERT", 'full menu'!AT153="ERwIT", 'full menu'!AT153="I&amp;ERT", 'full menu'!AT153="ER&amp;M&amp;IT"),"MixedTs",IF('full menu'!AT153="UD","UD",IF('full menu'!AT153="LSD","LSD",IF('full menu'!AT153="WSD","WSD",IF('full menu'!AT153="UASC","UASC",""))))))))))</f>
        <v/>
      </c>
      <c r="AU153" t="str">
        <f>IF('full menu'!AU153="MDC","MDC",IF(OR('full menu'!AU153="PERF",'full menu'!AU153="AERF",'full menu'!AU153="PCB"),"ERfix",IF(OR('full menu'!AU153="ACB", 'full menu'!AU153="LCERT", 'full menu'!AU153="LERT",'full menu'!AU153="FCERT",'full menu'!AU153="FERT"),"ERTs",IF(OR('full menu'!AU153="FCMT",'full menu'!AU153="FMT",'full menu'!AU153="LMT",'full menu'!AU153="LCMT"),"MTs",IF(OR('full menu'!AU153="LCIT",'full menu'!AU153="FCIT",'full menu'!AU153="LIT",'full menu'!AU153="FIT"),"ITs",IF(OR('full menu'!AU153="MwERT", 'full menu'!AU153="ERwMT", 'full menu'!AU153="M&amp;ERT", 'full menu'!AU153="MwIT", 'full menu'!AU153="IwMT", 'full menu'!AU153="M&amp;IT", 'full menu'!AU153="IwERT", 'full menu'!AU153="ERwIT", 'full menu'!AU153="I&amp;ERT", 'full menu'!AU153="ER&amp;M&amp;IT"),"MixedTs",IF('full menu'!AU153="UD","UD",IF('full menu'!AU153="LSD","LSD",IF('full menu'!AU153="WSD","WSD",IF('full menu'!AU153="UASC","UASC",""))))))))))</f>
        <v/>
      </c>
      <c r="AV153" t="str">
        <f>IF('full menu'!AV153="MDC","MDC",IF(OR('full menu'!AV153="PERF",'full menu'!AV153="AERF",'full menu'!AV153="PCB"),"ERfix",IF(OR('full menu'!AV153="ACB", 'full menu'!AV153="LCERT", 'full menu'!AV153="LERT",'full menu'!AV153="FCERT",'full menu'!AV153="FERT"),"ERTs",IF(OR('full menu'!AV153="FCMT",'full menu'!AV153="FMT",'full menu'!AV153="LMT",'full menu'!AV153="LCMT"),"MTs",IF(OR('full menu'!AV153="LCIT",'full menu'!AV153="FCIT",'full menu'!AV153="LIT",'full menu'!AV153="FIT"),"ITs",IF(OR('full menu'!AV153="MwERT", 'full menu'!AV153="ERwMT", 'full menu'!AV153="M&amp;ERT", 'full menu'!AV153="MwIT", 'full menu'!AV153="IwMT", 'full menu'!AV153="M&amp;IT", 'full menu'!AV153="IwERT", 'full menu'!AV153="ERwIT", 'full menu'!AV153="I&amp;ERT", 'full menu'!AV153="ER&amp;M&amp;IT"),"MixedTs",IF('full menu'!AV153="UD","UD",IF('full menu'!AV153="LSD","LSD",IF('full menu'!AV153="WSD","WSD",IF('full menu'!AV153="UASC","UASC",""))))))))))</f>
        <v/>
      </c>
      <c r="AW153" t="str">
        <f>IF('full menu'!AW153="MDC","MDC",IF(OR('full menu'!AW153="PERF",'full menu'!AW153="AERF",'full menu'!AW153="PCB"),"ERfix",IF(OR('full menu'!AW153="ACB", 'full menu'!AW153="LCERT", 'full menu'!AW153="LERT",'full menu'!AW153="FCERT",'full menu'!AW153="FERT"),"ERTs",IF(OR('full menu'!AW153="FCMT",'full menu'!AW153="FMT",'full menu'!AW153="LMT",'full menu'!AW153="LCMT"),"MTs",IF(OR('full menu'!AW153="LCIT",'full menu'!AW153="FCIT",'full menu'!AW153="LIT",'full menu'!AW153="FIT"),"ITs",IF(OR('full menu'!AW153="MwERT", 'full menu'!AW153="ERwMT", 'full menu'!AW153="M&amp;ERT", 'full menu'!AW153="MwIT", 'full menu'!AW153="IwMT", 'full menu'!AW153="M&amp;IT", 'full menu'!AW153="IwERT", 'full menu'!AW153="ERwIT", 'full menu'!AW153="I&amp;ERT", 'full menu'!AW153="ER&amp;M&amp;IT"),"MixedTs",IF('full menu'!AW153="UD","UD",IF('full menu'!AW153="LSD","LSD",IF('full menu'!AW153="WSD","WSD",IF('full menu'!AW153="UASC","UASC",""))))))))))</f>
        <v/>
      </c>
      <c r="AX153" t="str">
        <f>IF('full menu'!AX153="MDC","MDC",IF(OR('full menu'!AX153="PERF",'full menu'!AX153="AERF",'full menu'!AX153="PCB"),"ERfix",IF(OR('full menu'!AX153="ACB", 'full menu'!AX153="LCERT", 'full menu'!AX153="LERT",'full menu'!AX153="FCERT",'full menu'!AX153="FERT"),"ERTs",IF(OR('full menu'!AX153="FCMT",'full menu'!AX153="FMT",'full menu'!AX153="LMT",'full menu'!AX153="LCMT"),"MTs",IF(OR('full menu'!AX153="LCIT",'full menu'!AX153="FCIT",'full menu'!AX153="LIT",'full menu'!AX153="FIT"),"ITs",IF(OR('full menu'!AX153="MwERT", 'full menu'!AX153="ERwMT", 'full menu'!AX153="M&amp;ERT", 'full menu'!AX153="MwIT", 'full menu'!AX153="IwMT", 'full menu'!AX153="M&amp;IT", 'full menu'!AX153="IwERT", 'full menu'!AX153="ERwIT", 'full menu'!AX153="I&amp;ERT", 'full menu'!AX153="ER&amp;M&amp;IT"),"MixedTs",IF('full menu'!AX153="UD","UD",IF('full menu'!AX153="LSD","LSD",IF('full menu'!AX153="WSD","WSD",IF('full menu'!AX153="UASC","UASC",""))))))))))</f>
        <v/>
      </c>
      <c r="AY153" t="str">
        <f>IF('full menu'!AY153="MDC","MDC",IF(OR('full menu'!AY153="PERF",'full menu'!AY153="AERF",'full menu'!AY153="PCB"),"ERfix",IF(OR('full menu'!AY153="ACB", 'full menu'!AY153="LCERT", 'full menu'!AY153="LERT",'full menu'!AY153="FCERT",'full menu'!AY153="FERT"),"ERTs",IF(OR('full menu'!AY153="FCMT",'full menu'!AY153="FMT",'full menu'!AY153="LMT",'full menu'!AY153="LCMT"),"MTs",IF(OR('full menu'!AY153="LCIT",'full menu'!AY153="FCIT",'full menu'!AY153="LIT",'full menu'!AY153="FIT"),"ITs",IF(OR('full menu'!AY153="MwERT", 'full menu'!AY153="ERwMT", 'full menu'!AY153="M&amp;ERT", 'full menu'!AY153="MwIT", 'full menu'!AY153="IwMT", 'full menu'!AY153="M&amp;IT", 'full menu'!AY153="IwERT", 'full menu'!AY153="ERwIT", 'full menu'!AY153="I&amp;ERT", 'full menu'!AY153="ER&amp;M&amp;IT"),"MixedTs",IF('full menu'!AY153="UD","UD",IF('full menu'!AY153="LSD","LSD",IF('full menu'!AY153="WSD","WSD",IF('full menu'!AY153="UASC","UASC",""))))))))))</f>
        <v/>
      </c>
    </row>
    <row r="154" spans="1:51" x14ac:dyDescent="0.3">
      <c r="A154" t="s">
        <v>179</v>
      </c>
      <c r="B154" t="str">
        <f>IF('full menu'!B154="MDC","MDC",IF(OR('full menu'!B154="PERF",'full menu'!B154="AERF",'full menu'!B154="PCB"),"ERfix",IF(OR('full menu'!B154="ACB", 'full menu'!B154="LCERT", 'full menu'!B154="LERT",'full menu'!B154="FCERT",'full menu'!B154="FERT"),"ERTs",IF(OR('full menu'!B154="FCMT",'full menu'!B154="FMT",'full menu'!B154="LMT",'full menu'!B154="LCMT"),"MTs",IF(OR('full menu'!B154="LCIT",'full menu'!B154="FCIT",'full menu'!B154="LIT",'full menu'!B154="FIT"),"ITs",IF(OR('full menu'!B154="MwERT", 'full menu'!B154="ERwMT", 'full menu'!B154="M&amp;ERT", 'full menu'!B154="MwIT", 'full menu'!B154="IwMT", 'full menu'!B154="M&amp;IT", 'full menu'!B154="IwERT", 'full menu'!B154="ERwIT", 'full menu'!B154="I&amp;ERT", 'full menu'!B154="ER&amp;M&amp;IT"),"MixedTs",IF('full menu'!B154="UD","UD",IF('full menu'!B154="LSD","LSD",IF('full menu'!B154="WSD","WSD",IF('full menu'!B154="UASC","UASC",""))))))))))</f>
        <v>ERfix</v>
      </c>
      <c r="C154" t="str">
        <f>IF('full menu'!C154="MDC","MDC",IF(OR('full menu'!C154="PERF",'full menu'!C154="AERF",'full menu'!C154="PCB"),"ERfix",IF(OR('full menu'!C154="ACB", 'full menu'!C154="LCERT", 'full menu'!C154="LERT",'full menu'!C154="FCERT",'full menu'!C154="FERT"),"ERTs",IF(OR('full menu'!C154="FCMT",'full menu'!C154="FMT",'full menu'!C154="LMT",'full menu'!C154="LCMT"),"MTs",IF(OR('full menu'!C154="LCIT",'full menu'!C154="FCIT",'full menu'!C154="LIT",'full menu'!C154="FIT"),"ITs",IF(OR('full menu'!C154="MwERT", 'full menu'!C154="ERwMT", 'full menu'!C154="M&amp;ERT", 'full menu'!C154="MwIT", 'full menu'!C154="IwMT", 'full menu'!C154="M&amp;IT", 'full menu'!C154="IwERT", 'full menu'!C154="ERwIT", 'full menu'!C154="I&amp;ERT", 'full menu'!C154="ER&amp;M&amp;IT"),"MixedTs",IF('full menu'!C154="UD","UD",IF('full menu'!C154="LSD","LSD",IF('full menu'!C154="WSD","WSD",IF('full menu'!C154="UASC","UASC",""))))))))))</f>
        <v>ERfix</v>
      </c>
      <c r="D154" t="str">
        <f>IF('full menu'!D154="MDC","MDC",IF(OR('full menu'!D154="PERF",'full menu'!D154="AERF",'full menu'!D154="PCB"),"ERfix",IF(OR('full menu'!D154="ACB", 'full menu'!D154="LCERT", 'full menu'!D154="LERT",'full menu'!D154="FCERT",'full menu'!D154="FERT"),"ERTs",IF(OR('full menu'!D154="FCMT",'full menu'!D154="FMT",'full menu'!D154="LMT",'full menu'!D154="LCMT"),"MTs",IF(OR('full menu'!D154="LCIT",'full menu'!D154="FCIT",'full menu'!D154="LIT",'full menu'!D154="FIT"),"ITs",IF(OR('full menu'!D154="MwERT", 'full menu'!D154="ERwMT", 'full menu'!D154="M&amp;ERT", 'full menu'!D154="MwIT", 'full menu'!D154="IwMT", 'full menu'!D154="M&amp;IT", 'full menu'!D154="IwERT", 'full menu'!D154="ERwIT", 'full menu'!D154="I&amp;ERT", 'full menu'!D154="ER&amp;M&amp;IT"),"MixedTs",IF('full menu'!D154="UD","UD",IF('full menu'!D154="LSD","LSD",IF('full menu'!D154="WSD","WSD",IF('full menu'!D154="UASC","UASC",""))))))))))</f>
        <v>ERfix</v>
      </c>
      <c r="E154" t="str">
        <f>IF('full menu'!E154="MDC","MDC",IF(OR('full menu'!E154="PERF",'full menu'!E154="AERF",'full menu'!E154="PCB"),"ERfix",IF(OR('full menu'!E154="ACB", 'full menu'!E154="LCERT", 'full menu'!E154="LERT",'full menu'!E154="FCERT",'full menu'!E154="FERT"),"ERTs",IF(OR('full menu'!E154="FCMT",'full menu'!E154="FMT",'full menu'!E154="LMT",'full menu'!E154="LCMT"),"MTs",IF(OR('full menu'!E154="LCIT",'full menu'!E154="FCIT",'full menu'!E154="LIT",'full menu'!E154="FIT"),"ITs",IF(OR('full menu'!E154="MwERT", 'full menu'!E154="ERwMT", 'full menu'!E154="M&amp;ERT", 'full menu'!E154="MwIT", 'full menu'!E154="IwMT", 'full menu'!E154="M&amp;IT", 'full menu'!E154="IwERT", 'full menu'!E154="ERwIT", 'full menu'!E154="I&amp;ERT", 'full menu'!E154="ER&amp;M&amp;IT"),"MixedTs",IF('full menu'!E154="UD","UD",IF('full menu'!E154="LSD","LSD",IF('full menu'!E154="WSD","WSD",IF('full menu'!E154="UASC","UASC",""))))))))))</f>
        <v>ERfix</v>
      </c>
      <c r="F154" t="str">
        <f>IF('full menu'!F154="MDC","MDC",IF(OR('full menu'!F154="PERF",'full menu'!F154="AERF",'full menu'!F154="PCB"),"ERfix",IF(OR('full menu'!F154="ACB", 'full menu'!F154="LCERT", 'full menu'!F154="LERT",'full menu'!F154="FCERT",'full menu'!F154="FERT"),"ERTs",IF(OR('full menu'!F154="FCMT",'full menu'!F154="FMT",'full menu'!F154="LMT",'full menu'!F154="LCMT"),"MTs",IF(OR('full menu'!F154="LCIT",'full menu'!F154="FCIT",'full menu'!F154="LIT",'full menu'!F154="FIT"),"ITs",IF(OR('full menu'!F154="MwERT", 'full menu'!F154="ERwMT", 'full menu'!F154="M&amp;ERT", 'full menu'!F154="MwIT", 'full menu'!F154="IwMT", 'full menu'!F154="M&amp;IT", 'full menu'!F154="IwERT", 'full menu'!F154="ERwIT", 'full menu'!F154="I&amp;ERT", 'full menu'!F154="ER&amp;M&amp;IT"),"MixedTs",IF('full menu'!F154="UD","UD",IF('full menu'!F154="LSD","LSD",IF('full menu'!F154="WSD","WSD",IF('full menu'!F154="UASC","UASC",""))))))))))</f>
        <v>LSD</v>
      </c>
      <c r="G154" t="str">
        <f>IF('full menu'!G154="MDC","MDC",IF(OR('full menu'!G154="PERF",'full menu'!G154="AERF",'full menu'!G154="PCB"),"ERfix",IF(OR('full menu'!G154="ACB", 'full menu'!G154="LCERT", 'full menu'!G154="LERT",'full menu'!G154="FCERT",'full menu'!G154="FERT"),"ERTs",IF(OR('full menu'!G154="FCMT",'full menu'!G154="FMT",'full menu'!G154="LMT",'full menu'!G154="LCMT"),"MTs",IF(OR('full menu'!G154="LCIT",'full menu'!G154="FCIT",'full menu'!G154="LIT",'full menu'!G154="FIT"),"ITs",IF(OR('full menu'!G154="MwERT", 'full menu'!G154="ERwMT", 'full menu'!G154="M&amp;ERT", 'full menu'!G154="MwIT", 'full menu'!G154="IwMT", 'full menu'!G154="M&amp;IT", 'full menu'!G154="IwERT", 'full menu'!G154="ERwIT", 'full menu'!G154="I&amp;ERT", 'full menu'!G154="ER&amp;M&amp;IT"),"MixedTs",IF('full menu'!G154="UD","UD",IF('full menu'!G154="LSD","LSD",IF('full menu'!G154="WSD","WSD",IF('full menu'!G154="UASC","UASC",""))))))))))</f>
        <v>LSD</v>
      </c>
      <c r="H154" t="str">
        <f>IF('full menu'!H154="MDC","MDC",IF(OR('full menu'!H154="PERF",'full menu'!H154="AERF",'full menu'!H154="PCB"),"ERfix",IF(OR('full menu'!H154="ACB", 'full menu'!H154="LCERT", 'full menu'!H154="LERT",'full menu'!H154="FCERT",'full menu'!H154="FERT"),"ERTs",IF(OR('full menu'!H154="FCMT",'full menu'!H154="FMT",'full menu'!H154="LMT",'full menu'!H154="LCMT"),"MTs",IF(OR('full menu'!H154="LCIT",'full menu'!H154="FCIT",'full menu'!H154="LIT",'full menu'!H154="FIT"),"ITs",IF(OR('full menu'!H154="MwERT", 'full menu'!H154="ERwMT", 'full menu'!H154="M&amp;ERT", 'full menu'!H154="MwIT", 'full menu'!H154="IwMT", 'full menu'!H154="M&amp;IT", 'full menu'!H154="IwERT", 'full menu'!H154="ERwIT", 'full menu'!H154="I&amp;ERT", 'full menu'!H154="ER&amp;M&amp;IT"),"MixedTs",IF('full menu'!H154="UD","UD",IF('full menu'!H154="LSD","LSD",IF('full menu'!H154="WSD","WSD",IF('full menu'!H154="UASC","UASC",""))))))))))</f>
        <v>LSD</v>
      </c>
      <c r="I154" t="str">
        <f>IF('full menu'!I154="MDC","MDC",IF(OR('full menu'!I154="PERF",'full menu'!I154="AERF",'full menu'!I154="PCB"),"ERfix",IF(OR('full menu'!I154="ACB", 'full menu'!I154="LCERT", 'full menu'!I154="LERT",'full menu'!I154="FCERT",'full menu'!I154="FERT"),"ERTs",IF(OR('full menu'!I154="FCMT",'full menu'!I154="FMT",'full menu'!I154="LMT",'full menu'!I154="LCMT"),"MTs",IF(OR('full menu'!I154="LCIT",'full menu'!I154="FCIT",'full menu'!I154="LIT",'full menu'!I154="FIT"),"ITs",IF(OR('full menu'!I154="MwERT", 'full menu'!I154="ERwMT", 'full menu'!I154="M&amp;ERT", 'full menu'!I154="MwIT", 'full menu'!I154="IwMT", 'full menu'!I154="M&amp;IT", 'full menu'!I154="IwERT", 'full menu'!I154="ERwIT", 'full menu'!I154="I&amp;ERT", 'full menu'!I154="ER&amp;M&amp;IT"),"MixedTs",IF('full menu'!I154="UD","UD",IF('full menu'!I154="LSD","LSD",IF('full menu'!I154="WSD","WSD",IF('full menu'!I154="UASC","UASC",""))))))))))</f>
        <v>LSD</v>
      </c>
      <c r="J154" t="str">
        <f>IF('full menu'!J154="MDC","MDC",IF(OR('full menu'!J154="PERF",'full menu'!J154="AERF",'full menu'!J154="PCB"),"ERfix",IF(OR('full menu'!J154="ACB", 'full menu'!J154="LCERT", 'full menu'!J154="LERT",'full menu'!J154="FCERT",'full menu'!J154="FERT"),"ERTs",IF(OR('full menu'!J154="FCMT",'full menu'!J154="FMT",'full menu'!J154="LMT",'full menu'!J154="LCMT"),"MTs",IF(OR('full menu'!J154="LCIT",'full menu'!J154="FCIT",'full menu'!J154="LIT",'full menu'!J154="FIT"),"ITs",IF(OR('full menu'!J154="MwERT", 'full menu'!J154="ERwMT", 'full menu'!J154="M&amp;ERT", 'full menu'!J154="MwIT", 'full menu'!J154="IwMT", 'full menu'!J154="M&amp;IT", 'full menu'!J154="IwERT", 'full menu'!J154="ERwIT", 'full menu'!J154="I&amp;ERT", 'full menu'!J154="ER&amp;M&amp;IT"),"MixedTs",IF('full menu'!J154="UD","UD",IF('full menu'!J154="LSD","LSD",IF('full menu'!J154="WSD","WSD",IF('full menu'!J154="UASC","UASC",""))))))))))</f>
        <v>LSD</v>
      </c>
      <c r="K154" t="str">
        <f>IF('full menu'!K154="MDC","MDC",IF(OR('full menu'!K154="PERF",'full menu'!K154="AERF",'full menu'!K154="PCB"),"ERfix",IF(OR('full menu'!K154="ACB", 'full menu'!K154="LCERT", 'full menu'!K154="LERT",'full menu'!K154="FCERT",'full menu'!K154="FERT"),"ERTs",IF(OR('full menu'!K154="FCMT",'full menu'!K154="FMT",'full menu'!K154="LMT",'full menu'!K154="LCMT"),"MTs",IF(OR('full menu'!K154="LCIT",'full menu'!K154="FCIT",'full menu'!K154="LIT",'full menu'!K154="FIT"),"ITs",IF(OR('full menu'!K154="MwERT", 'full menu'!K154="ERwMT", 'full menu'!K154="M&amp;ERT", 'full menu'!K154="MwIT", 'full menu'!K154="IwMT", 'full menu'!K154="M&amp;IT", 'full menu'!K154="IwERT", 'full menu'!K154="ERwIT", 'full menu'!K154="I&amp;ERT", 'full menu'!K154="ER&amp;M&amp;IT"),"MixedTs",IF('full menu'!K154="UD","UD",IF('full menu'!K154="LSD","LSD",IF('full menu'!K154="WSD","WSD",IF('full menu'!K154="UASC","UASC",""))))))))))</f>
        <v>LSD</v>
      </c>
      <c r="L154" t="str">
        <f>IF('full menu'!L154="MDC","MDC",IF(OR('full menu'!L154="PERF",'full menu'!L154="AERF",'full menu'!L154="PCB"),"ERfix",IF(OR('full menu'!L154="ACB", 'full menu'!L154="LCERT", 'full menu'!L154="LERT",'full menu'!L154="FCERT",'full menu'!L154="FERT"),"ERTs",IF(OR('full menu'!L154="FCMT",'full menu'!L154="FMT",'full menu'!L154="LMT",'full menu'!L154="LCMT"),"MTs",IF(OR('full menu'!L154="LCIT",'full menu'!L154="FCIT",'full menu'!L154="LIT",'full menu'!L154="FIT"),"ITs",IF(OR('full menu'!L154="MwERT", 'full menu'!L154="ERwMT", 'full menu'!L154="M&amp;ERT", 'full menu'!L154="MwIT", 'full menu'!L154="IwMT", 'full menu'!L154="M&amp;IT", 'full menu'!L154="IwERT", 'full menu'!L154="ERwIT", 'full menu'!L154="I&amp;ERT", 'full menu'!L154="ER&amp;M&amp;IT"),"MixedTs",IF('full menu'!L154="UD","UD",IF('full menu'!L154="LSD","LSD",IF('full menu'!L154="WSD","WSD",IF('full menu'!L154="UASC","UASC",""))))))))))</f>
        <v>LSD</v>
      </c>
      <c r="M154" t="str">
        <f>IF('full menu'!M154="MDC","MDC",IF(OR('full menu'!M154="PERF",'full menu'!M154="AERF",'full menu'!M154="PCB"),"ERfix",IF(OR('full menu'!M154="ACB", 'full menu'!M154="LCERT", 'full menu'!M154="LERT",'full menu'!M154="FCERT",'full menu'!M154="FERT"),"ERTs",IF(OR('full menu'!M154="FCMT",'full menu'!M154="FMT",'full menu'!M154="LMT",'full menu'!M154="LCMT"),"MTs",IF(OR('full menu'!M154="LCIT",'full menu'!M154="FCIT",'full menu'!M154="LIT",'full menu'!M154="FIT"),"ITs",IF(OR('full menu'!M154="MwERT", 'full menu'!M154="ERwMT", 'full menu'!M154="M&amp;ERT", 'full menu'!M154="MwIT", 'full menu'!M154="IwMT", 'full menu'!M154="M&amp;IT", 'full menu'!M154="IwERT", 'full menu'!M154="ERwIT", 'full menu'!M154="I&amp;ERT", 'full menu'!M154="ER&amp;M&amp;IT"),"MixedTs",IF('full menu'!M154="UD","UD",IF('full menu'!M154="LSD","LSD",IF('full menu'!M154="WSD","WSD",IF('full menu'!M154="UASC","UASC",""))))))))))</f>
        <v>LSD</v>
      </c>
      <c r="N154" t="str">
        <f>IF('full menu'!N154="MDC","MDC",IF(OR('full menu'!N154="PERF",'full menu'!N154="AERF",'full menu'!N154="PCB"),"ERfix",IF(OR('full menu'!N154="ACB", 'full menu'!N154="LCERT", 'full menu'!N154="LERT",'full menu'!N154="FCERT",'full menu'!N154="FERT"),"ERTs",IF(OR('full menu'!N154="FCMT",'full menu'!N154="FMT",'full menu'!N154="LMT",'full menu'!N154="LCMT"),"MTs",IF(OR('full menu'!N154="LCIT",'full menu'!N154="FCIT",'full menu'!N154="LIT",'full menu'!N154="FIT"),"ITs",IF(OR('full menu'!N154="MwERT", 'full menu'!N154="ERwMT", 'full menu'!N154="M&amp;ERT", 'full menu'!N154="MwIT", 'full menu'!N154="IwMT", 'full menu'!N154="M&amp;IT", 'full menu'!N154="IwERT", 'full menu'!N154="ERwIT", 'full menu'!N154="I&amp;ERT", 'full menu'!N154="ER&amp;M&amp;IT"),"MixedTs",IF('full menu'!N154="UD","UD",IF('full menu'!N154="LSD","LSD",IF('full menu'!N154="WSD","WSD",IF('full menu'!N154="UASC","UASC",""))))))))))</f>
        <v>LSD</v>
      </c>
      <c r="O154" t="str">
        <f>IF('full menu'!O154="MDC","MDC",IF(OR('full menu'!O154="PERF",'full menu'!O154="AERF",'full menu'!O154="PCB"),"ERfix",IF(OR('full menu'!O154="ACB", 'full menu'!O154="LCERT", 'full menu'!O154="LERT",'full menu'!O154="FCERT",'full menu'!O154="FERT"),"ERTs",IF(OR('full menu'!O154="FCMT",'full menu'!O154="FMT",'full menu'!O154="LMT",'full menu'!O154="LCMT"),"MTs",IF(OR('full menu'!O154="LCIT",'full menu'!O154="FCIT",'full menu'!O154="LIT",'full menu'!O154="FIT"),"ITs",IF(OR('full menu'!O154="MwERT", 'full menu'!O154="ERwMT", 'full menu'!O154="M&amp;ERT", 'full menu'!O154="MwIT", 'full menu'!O154="IwMT", 'full menu'!O154="M&amp;IT", 'full menu'!O154="IwERT", 'full menu'!O154="ERwIT", 'full menu'!O154="I&amp;ERT", 'full menu'!O154="ER&amp;M&amp;IT"),"MixedTs",IF('full menu'!O154="UD","UD",IF('full menu'!O154="LSD","LSD",IF('full menu'!O154="WSD","WSD",IF('full menu'!O154="UASC","UASC",""))))))))))</f>
        <v>LSD</v>
      </c>
      <c r="P154" t="str">
        <f>IF('full menu'!P154="MDC","MDC",IF(OR('full menu'!P154="PERF",'full menu'!P154="AERF",'full menu'!P154="PCB"),"ERfix",IF(OR('full menu'!P154="ACB", 'full menu'!P154="LCERT", 'full menu'!P154="LERT",'full menu'!P154="FCERT",'full menu'!P154="FERT"),"ERTs",IF(OR('full menu'!P154="FCMT",'full menu'!P154="FMT",'full menu'!P154="LMT",'full menu'!P154="LCMT"),"MTs",IF(OR('full menu'!P154="LCIT",'full menu'!P154="FCIT",'full menu'!P154="LIT",'full menu'!P154="FIT"),"ITs",IF(OR('full menu'!P154="MwERT", 'full menu'!P154="ERwMT", 'full menu'!P154="M&amp;ERT", 'full menu'!P154="MwIT", 'full menu'!P154="IwMT", 'full menu'!P154="M&amp;IT", 'full menu'!P154="IwERT", 'full menu'!P154="ERwIT", 'full menu'!P154="I&amp;ERT", 'full menu'!P154="ER&amp;M&amp;IT"),"MixedTs",IF('full menu'!P154="UD","UD",IF('full menu'!P154="LSD","LSD",IF('full menu'!P154="WSD","WSD",IF('full menu'!P154="UASC","UASC",""))))))))))</f>
        <v>LSD</v>
      </c>
      <c r="Q154" t="str">
        <f>IF('full menu'!Q154="MDC","MDC",IF(OR('full menu'!Q154="PERF",'full menu'!Q154="AERF",'full menu'!Q154="PCB"),"ERfix",IF(OR('full menu'!Q154="ACB", 'full menu'!Q154="LCERT", 'full menu'!Q154="LERT",'full menu'!Q154="FCERT",'full menu'!Q154="FERT"),"ERTs",IF(OR('full menu'!Q154="FCMT",'full menu'!Q154="FMT",'full menu'!Q154="LMT",'full menu'!Q154="LCMT"),"MTs",IF(OR('full menu'!Q154="LCIT",'full menu'!Q154="FCIT",'full menu'!Q154="LIT",'full menu'!Q154="FIT"),"ITs",IF(OR('full menu'!Q154="MwERT", 'full menu'!Q154="ERwMT", 'full menu'!Q154="M&amp;ERT", 'full menu'!Q154="MwIT", 'full menu'!Q154="IwMT", 'full menu'!Q154="M&amp;IT", 'full menu'!Q154="IwERT", 'full menu'!Q154="ERwIT", 'full menu'!Q154="I&amp;ERT", 'full menu'!Q154="ER&amp;M&amp;IT"),"MixedTs",IF('full menu'!Q154="UD","UD",IF('full menu'!Q154="LSD","LSD",IF('full menu'!Q154="WSD","WSD",IF('full menu'!Q154="UASC","UASC",""))))))))))</f>
        <v>LSD</v>
      </c>
      <c r="R154" t="str">
        <f>IF('full menu'!R154="MDC","MDC",IF(OR('full menu'!R154="PERF",'full menu'!R154="AERF",'full menu'!R154="PCB"),"ERfix",IF(OR('full menu'!R154="ACB", 'full menu'!R154="LCERT", 'full menu'!R154="LERT",'full menu'!R154="FCERT",'full menu'!R154="FERT"),"ERTs",IF(OR('full menu'!R154="FCMT",'full menu'!R154="FMT",'full menu'!R154="LMT",'full menu'!R154="LCMT"),"MTs",IF(OR('full menu'!R154="LCIT",'full menu'!R154="FCIT",'full menu'!R154="LIT",'full menu'!R154="FIT"),"ITs",IF(OR('full menu'!R154="MwERT", 'full menu'!R154="ERwMT", 'full menu'!R154="M&amp;ERT", 'full menu'!R154="MwIT", 'full menu'!R154="IwMT", 'full menu'!R154="M&amp;IT", 'full menu'!R154="IwERT", 'full menu'!R154="ERwIT", 'full menu'!R154="I&amp;ERT", 'full menu'!R154="ER&amp;M&amp;IT"),"MixedTs",IF('full menu'!R154="UD","UD",IF('full menu'!R154="LSD","LSD",IF('full menu'!R154="WSD","WSD",IF('full menu'!R154="UASC","UASC",""))))))))))</f>
        <v>LSD</v>
      </c>
      <c r="S154" t="str">
        <f>IF('full menu'!S154="MDC","MDC",IF(OR('full menu'!S154="PERF",'full menu'!S154="AERF",'full menu'!S154="PCB"),"ERfix",IF(OR('full menu'!S154="ACB", 'full menu'!S154="LCERT", 'full menu'!S154="LERT",'full menu'!S154="FCERT",'full menu'!S154="FERT"),"ERTs",IF(OR('full menu'!S154="FCMT",'full menu'!S154="FMT",'full menu'!S154="LMT",'full menu'!S154="LCMT"),"MTs",IF(OR('full menu'!S154="LCIT",'full menu'!S154="FCIT",'full menu'!S154="LIT",'full menu'!S154="FIT"),"ITs",IF(OR('full menu'!S154="MwERT", 'full menu'!S154="ERwMT", 'full menu'!S154="M&amp;ERT", 'full menu'!S154="MwIT", 'full menu'!S154="IwMT", 'full menu'!S154="M&amp;IT", 'full menu'!S154="IwERT", 'full menu'!S154="ERwIT", 'full menu'!S154="I&amp;ERT", 'full menu'!S154="ER&amp;M&amp;IT"),"MixedTs",IF('full menu'!S154="UD","UD",IF('full menu'!S154="LSD","LSD",IF('full menu'!S154="WSD","WSD",IF('full menu'!S154="UASC","UASC",""))))))))))</f>
        <v>LSD</v>
      </c>
      <c r="T154" t="str">
        <f>IF('full menu'!T154="MDC","MDC",IF(OR('full menu'!T154="PERF",'full menu'!T154="AERF",'full menu'!T154="PCB"),"ERfix",IF(OR('full menu'!T154="ACB", 'full menu'!T154="LCERT", 'full menu'!T154="LERT",'full menu'!T154="FCERT",'full menu'!T154="FERT"),"ERTs",IF(OR('full menu'!T154="FCMT",'full menu'!T154="FMT",'full menu'!T154="LMT",'full menu'!T154="LCMT"),"MTs",IF(OR('full menu'!T154="LCIT",'full menu'!T154="FCIT",'full menu'!T154="LIT",'full menu'!T154="FIT"),"ITs",IF(OR('full menu'!T154="MwERT", 'full menu'!T154="ERwMT", 'full menu'!T154="M&amp;ERT", 'full menu'!T154="MwIT", 'full menu'!T154="IwMT", 'full menu'!T154="M&amp;IT", 'full menu'!T154="IwERT", 'full menu'!T154="ERwIT", 'full menu'!T154="I&amp;ERT", 'full menu'!T154="ER&amp;M&amp;IT"),"MixedTs",IF('full menu'!T154="UD","UD",IF('full menu'!T154="LSD","LSD",IF('full menu'!T154="WSD","WSD",IF('full menu'!T154="UASC","UASC",""))))))))))</f>
        <v>LSD</v>
      </c>
      <c r="U154" t="str">
        <f>IF('full menu'!U154="MDC","MDC",IF(OR('full menu'!U154="PERF",'full menu'!U154="AERF",'full menu'!U154="PCB"),"ERfix",IF(OR('full menu'!U154="ACB", 'full menu'!U154="LCERT", 'full menu'!U154="LERT",'full menu'!U154="FCERT",'full menu'!U154="FERT"),"ERTs",IF(OR('full menu'!U154="FCMT",'full menu'!U154="FMT",'full menu'!U154="LMT",'full menu'!U154="LCMT"),"MTs",IF(OR('full menu'!U154="LCIT",'full menu'!U154="FCIT",'full menu'!U154="LIT",'full menu'!U154="FIT"),"ITs",IF(OR('full menu'!U154="MwERT", 'full menu'!U154="ERwMT", 'full menu'!U154="M&amp;ERT", 'full menu'!U154="MwIT", 'full menu'!U154="IwMT", 'full menu'!U154="M&amp;IT", 'full menu'!U154="IwERT", 'full menu'!U154="ERwIT", 'full menu'!U154="I&amp;ERT", 'full menu'!U154="ER&amp;M&amp;IT"),"MixedTs",IF('full menu'!U154="UD","UD",IF('full menu'!U154="LSD","LSD",IF('full menu'!U154="WSD","WSD",IF('full menu'!U154="UASC","UASC",""))))))))))</f>
        <v>LSD</v>
      </c>
      <c r="V154" t="str">
        <f>IF('full menu'!V154="MDC","MDC",IF(OR('full menu'!V154="PERF",'full menu'!V154="AERF",'full menu'!V154="PCB"),"ERfix",IF(OR('full menu'!V154="ACB", 'full menu'!V154="LCERT", 'full menu'!V154="LERT",'full menu'!V154="FCERT",'full menu'!V154="FERT"),"ERTs",IF(OR('full menu'!V154="FCMT",'full menu'!V154="FMT",'full menu'!V154="LMT",'full menu'!V154="LCMT"),"MTs",IF(OR('full menu'!V154="LCIT",'full menu'!V154="FCIT",'full menu'!V154="LIT",'full menu'!V154="FIT"),"ITs",IF(OR('full menu'!V154="MwERT", 'full menu'!V154="ERwMT", 'full menu'!V154="M&amp;ERT", 'full menu'!V154="MwIT", 'full menu'!V154="IwMT", 'full menu'!V154="M&amp;IT", 'full menu'!V154="IwERT", 'full menu'!V154="ERwIT", 'full menu'!V154="I&amp;ERT", 'full menu'!V154="ER&amp;M&amp;IT"),"MixedTs",IF('full menu'!V154="UD","UD",IF('full menu'!V154="LSD","LSD",IF('full menu'!V154="WSD","WSD",IF('full menu'!V154="UASC","UASC",""))))))))))</f>
        <v>LSD</v>
      </c>
      <c r="W154" t="str">
        <f>IF('full menu'!W154="MDC","MDC",IF(OR('full menu'!W154="PERF",'full menu'!W154="AERF",'full menu'!W154="PCB"),"ERfix",IF(OR('full menu'!W154="ACB", 'full menu'!W154="LCERT", 'full menu'!W154="LERT",'full menu'!W154="FCERT",'full menu'!W154="FERT"),"ERTs",IF(OR('full menu'!W154="FCMT",'full menu'!W154="FMT",'full menu'!W154="LMT",'full menu'!W154="LCMT"),"MTs",IF(OR('full menu'!W154="LCIT",'full menu'!W154="FCIT",'full menu'!W154="LIT",'full menu'!W154="FIT"),"ITs",IF(OR('full menu'!W154="MwERT", 'full menu'!W154="ERwMT", 'full menu'!W154="M&amp;ERT", 'full menu'!W154="MwIT", 'full menu'!W154="IwMT", 'full menu'!W154="M&amp;IT", 'full menu'!W154="IwERT", 'full menu'!W154="ERwIT", 'full menu'!W154="I&amp;ERT", 'full menu'!W154="ER&amp;M&amp;IT"),"MixedTs",IF('full menu'!W154="UD","UD",IF('full menu'!W154="LSD","LSD",IF('full menu'!W154="WSD","WSD",IF('full menu'!W154="UASC","UASC",""))))))))))</f>
        <v>LSD</v>
      </c>
      <c r="X154" t="str">
        <f>IF('full menu'!X154="MDC","MDC",IF(OR('full menu'!X154="PERF",'full menu'!X154="AERF",'full menu'!X154="PCB"),"ERfix",IF(OR('full menu'!X154="ACB", 'full menu'!X154="LCERT", 'full menu'!X154="LERT",'full menu'!X154="FCERT",'full menu'!X154="FERT"),"ERTs",IF(OR('full menu'!X154="FCMT",'full menu'!X154="FMT",'full menu'!X154="LMT",'full menu'!X154="LCMT"),"MTs",IF(OR('full menu'!X154="LCIT",'full menu'!X154="FCIT",'full menu'!X154="LIT",'full menu'!X154="FIT"),"ITs",IF(OR('full menu'!X154="MwERT", 'full menu'!X154="ERwMT", 'full menu'!X154="M&amp;ERT", 'full menu'!X154="MwIT", 'full menu'!X154="IwMT", 'full menu'!X154="M&amp;IT", 'full menu'!X154="IwERT", 'full menu'!X154="ERwIT", 'full menu'!X154="I&amp;ERT", 'full menu'!X154="ER&amp;M&amp;IT"),"MixedTs",IF('full menu'!X154="UD","UD",IF('full menu'!X154="LSD","LSD",IF('full menu'!X154="WSD","WSD",IF('full menu'!X154="UASC","UASC",""))))))))))</f>
        <v>LSD</v>
      </c>
      <c r="Y154" t="str">
        <f>IF('full menu'!Y154="MDC","MDC",IF(OR('full menu'!Y154="PERF",'full menu'!Y154="AERF",'full menu'!Y154="PCB"),"ERfix",IF(OR('full menu'!Y154="ACB", 'full menu'!Y154="LCERT", 'full menu'!Y154="LERT",'full menu'!Y154="FCERT",'full menu'!Y154="FERT"),"ERTs",IF(OR('full menu'!Y154="FCMT",'full menu'!Y154="FMT",'full menu'!Y154="LMT",'full menu'!Y154="LCMT"),"MTs",IF(OR('full menu'!Y154="LCIT",'full menu'!Y154="FCIT",'full menu'!Y154="LIT",'full menu'!Y154="FIT"),"ITs",IF(OR('full menu'!Y154="MwERT", 'full menu'!Y154="ERwMT", 'full menu'!Y154="M&amp;ERT", 'full menu'!Y154="MwIT", 'full menu'!Y154="IwMT", 'full menu'!Y154="M&amp;IT", 'full menu'!Y154="IwERT", 'full menu'!Y154="ERwIT", 'full menu'!Y154="I&amp;ERT", 'full menu'!Y154="ER&amp;M&amp;IT"),"MixedTs",IF('full menu'!Y154="UD","UD",IF('full menu'!Y154="LSD","LSD",IF('full menu'!Y154="WSD","WSD",IF('full menu'!Y154="UASC","UASC",""))))))))))</f>
        <v>LSD</v>
      </c>
      <c r="Z154" t="str">
        <f>IF('full menu'!Z154="MDC","MDC",IF(OR('full menu'!Z154="PERF",'full menu'!Z154="AERF",'full menu'!Z154="PCB"),"ERfix",IF(OR('full menu'!Z154="ACB", 'full menu'!Z154="LCERT", 'full menu'!Z154="LERT",'full menu'!Z154="FCERT",'full menu'!Z154="FERT"),"ERTs",IF(OR('full menu'!Z154="FCMT",'full menu'!Z154="FMT",'full menu'!Z154="LMT",'full menu'!Z154="LCMT"),"MTs",IF(OR('full menu'!Z154="LCIT",'full menu'!Z154="FCIT",'full menu'!Z154="LIT",'full menu'!Z154="FIT"),"ITs",IF(OR('full menu'!Z154="MwERT", 'full menu'!Z154="ERwMT", 'full menu'!Z154="M&amp;ERT", 'full menu'!Z154="MwIT", 'full menu'!Z154="IwMT", 'full menu'!Z154="M&amp;IT", 'full menu'!Z154="IwERT", 'full menu'!Z154="ERwIT", 'full menu'!Z154="I&amp;ERT", 'full menu'!Z154="ER&amp;M&amp;IT"),"MixedTs",IF('full menu'!Z154="UD","UD",IF('full menu'!Z154="LSD","LSD",IF('full menu'!Z154="WSD","WSD",IF('full menu'!Z154="UASC","UASC",""))))))))))</f>
        <v>LSD</v>
      </c>
      <c r="AA154" t="str">
        <f>IF('full menu'!AA154="MDC","MDC",IF(OR('full menu'!AA154="PERF",'full menu'!AA154="AERF",'full menu'!AA154="PCB"),"ERfix",IF(OR('full menu'!AA154="ACB", 'full menu'!AA154="LCERT", 'full menu'!AA154="LERT",'full menu'!AA154="FCERT",'full menu'!AA154="FERT"),"ERTs",IF(OR('full menu'!AA154="FCMT",'full menu'!AA154="FMT",'full menu'!AA154="LMT",'full menu'!AA154="LCMT"),"MTs",IF(OR('full menu'!AA154="LCIT",'full menu'!AA154="FCIT",'full menu'!AA154="LIT",'full menu'!AA154="FIT"),"ITs",IF(OR('full menu'!AA154="MwERT", 'full menu'!AA154="ERwMT", 'full menu'!AA154="M&amp;ERT", 'full menu'!AA154="MwIT", 'full menu'!AA154="IwMT", 'full menu'!AA154="M&amp;IT", 'full menu'!AA154="IwERT", 'full menu'!AA154="ERwIT", 'full menu'!AA154="I&amp;ERT", 'full menu'!AA154="ER&amp;M&amp;IT"),"MixedTs",IF('full menu'!AA154="UD","UD",IF('full menu'!AA154="LSD","LSD",IF('full menu'!AA154="WSD","WSD",IF('full menu'!AA154="UASC","UASC",""))))))))))</f>
        <v>LSD</v>
      </c>
      <c r="AB154" t="str">
        <f>IF('full menu'!AB154="MDC","MDC",IF(OR('full menu'!AB154="PERF",'full menu'!AB154="AERF",'full menu'!AB154="PCB"),"ERfix",IF(OR('full menu'!AB154="ACB", 'full menu'!AB154="LCERT", 'full menu'!AB154="LERT",'full menu'!AB154="FCERT",'full menu'!AB154="FERT"),"ERTs",IF(OR('full menu'!AB154="FCMT",'full menu'!AB154="FMT",'full menu'!AB154="LMT",'full menu'!AB154="LCMT"),"MTs",IF(OR('full menu'!AB154="LCIT",'full menu'!AB154="FCIT",'full menu'!AB154="LIT",'full menu'!AB154="FIT"),"ITs",IF(OR('full menu'!AB154="MwERT", 'full menu'!AB154="ERwMT", 'full menu'!AB154="M&amp;ERT", 'full menu'!AB154="MwIT", 'full menu'!AB154="IwMT", 'full menu'!AB154="M&amp;IT", 'full menu'!AB154="IwERT", 'full menu'!AB154="ERwIT", 'full menu'!AB154="I&amp;ERT", 'full menu'!AB154="ER&amp;M&amp;IT"),"MixedTs",IF('full menu'!AB154="UD","UD",IF('full menu'!AB154="LSD","LSD",IF('full menu'!AB154="WSD","WSD",IF('full menu'!AB154="UASC","UASC",""))))))))))</f>
        <v>LSD</v>
      </c>
      <c r="AC154" t="str">
        <f>IF('full menu'!AC154="MDC","MDC",IF(OR('full menu'!AC154="PERF",'full menu'!AC154="AERF",'full menu'!AC154="PCB"),"ERfix",IF(OR('full menu'!AC154="ACB", 'full menu'!AC154="LCERT", 'full menu'!AC154="LERT",'full menu'!AC154="FCERT",'full menu'!AC154="FERT"),"ERTs",IF(OR('full menu'!AC154="FCMT",'full menu'!AC154="FMT",'full menu'!AC154="LMT",'full menu'!AC154="LCMT"),"MTs",IF(OR('full menu'!AC154="LCIT",'full menu'!AC154="FCIT",'full menu'!AC154="LIT",'full menu'!AC154="FIT"),"ITs",IF(OR('full menu'!AC154="MwERT", 'full menu'!AC154="ERwMT", 'full menu'!AC154="M&amp;ERT", 'full menu'!AC154="MwIT", 'full menu'!AC154="IwMT", 'full menu'!AC154="M&amp;IT", 'full menu'!AC154="IwERT", 'full menu'!AC154="ERwIT", 'full menu'!AC154="I&amp;ERT", 'full menu'!AC154="ER&amp;M&amp;IT"),"MixedTs",IF('full menu'!AC154="UD","UD",IF('full menu'!AC154="LSD","LSD",IF('full menu'!AC154="WSD","WSD",IF('full menu'!AC154="UASC","UASC",""))))))))))</f>
        <v>LSD</v>
      </c>
      <c r="AD154" t="str">
        <f>IF('full menu'!AD154="MDC","MDC",IF(OR('full menu'!AD154="PERF",'full menu'!AD154="AERF",'full menu'!AD154="PCB"),"ERfix",IF(OR('full menu'!AD154="ACB", 'full menu'!AD154="LCERT", 'full menu'!AD154="LERT",'full menu'!AD154="FCERT",'full menu'!AD154="FERT"),"ERTs",IF(OR('full menu'!AD154="FCMT",'full menu'!AD154="FMT",'full menu'!AD154="LMT",'full menu'!AD154="LCMT"),"MTs",IF(OR('full menu'!AD154="LCIT",'full menu'!AD154="FCIT",'full menu'!AD154="LIT",'full menu'!AD154="FIT"),"ITs",IF(OR('full menu'!AD154="MwERT", 'full menu'!AD154="ERwMT", 'full menu'!AD154="M&amp;ERT", 'full menu'!AD154="MwIT", 'full menu'!AD154="IwMT", 'full menu'!AD154="M&amp;IT", 'full menu'!AD154="IwERT", 'full menu'!AD154="ERwIT", 'full menu'!AD154="I&amp;ERT", 'full menu'!AD154="ER&amp;M&amp;IT"),"MixedTs",IF('full menu'!AD154="UD","UD",IF('full menu'!AD154="LSD","LSD",IF('full menu'!AD154="WSD","WSD",IF('full menu'!AD154="UASC","UASC",""))))))))))</f>
        <v>LSD</v>
      </c>
      <c r="AE154" t="str">
        <f>IF('full menu'!AE154="MDC","MDC",IF(OR('full menu'!AE154="PERF",'full menu'!AE154="AERF",'full menu'!AE154="PCB"),"ERfix",IF(OR('full menu'!AE154="ACB", 'full menu'!AE154="LCERT", 'full menu'!AE154="LERT",'full menu'!AE154="FCERT",'full menu'!AE154="FERT"),"ERTs",IF(OR('full menu'!AE154="FCMT",'full menu'!AE154="FMT",'full menu'!AE154="LMT",'full menu'!AE154="LCMT"),"MTs",IF(OR('full menu'!AE154="LCIT",'full menu'!AE154="FCIT",'full menu'!AE154="LIT",'full menu'!AE154="FIT"),"ITs",IF(OR('full menu'!AE154="MwERT", 'full menu'!AE154="ERwMT", 'full menu'!AE154="M&amp;ERT", 'full menu'!AE154="MwIT", 'full menu'!AE154="IwMT", 'full menu'!AE154="M&amp;IT", 'full menu'!AE154="IwERT", 'full menu'!AE154="ERwIT", 'full menu'!AE154="I&amp;ERT", 'full menu'!AE154="ER&amp;M&amp;IT"),"MixedTs",IF('full menu'!AE154="UD","UD",IF('full menu'!AE154="LSD","LSD",IF('full menu'!AE154="WSD","WSD",IF('full menu'!AE154="UASC","UASC",""))))))))))</f>
        <v>LSD</v>
      </c>
      <c r="AF154" t="str">
        <f>IF('full menu'!AF154="MDC","MDC",IF(OR('full menu'!AF154="PERF",'full menu'!AF154="AERF",'full menu'!AF154="PCB"),"ERfix",IF(OR('full menu'!AF154="ACB", 'full menu'!AF154="LCERT", 'full menu'!AF154="LERT",'full menu'!AF154="FCERT",'full menu'!AF154="FERT"),"ERTs",IF(OR('full menu'!AF154="FCMT",'full menu'!AF154="FMT",'full menu'!AF154="LMT",'full menu'!AF154="LCMT"),"MTs",IF(OR('full menu'!AF154="LCIT",'full menu'!AF154="FCIT",'full menu'!AF154="LIT",'full menu'!AF154="FIT"),"ITs",IF(OR('full menu'!AF154="MwERT", 'full menu'!AF154="ERwMT", 'full menu'!AF154="M&amp;ERT", 'full menu'!AF154="MwIT", 'full menu'!AF154="IwMT", 'full menu'!AF154="M&amp;IT", 'full menu'!AF154="IwERT", 'full menu'!AF154="ERwIT", 'full menu'!AF154="I&amp;ERT", 'full menu'!AF154="ER&amp;M&amp;IT"),"MixedTs",IF('full menu'!AF154="UD","UD",IF('full menu'!AF154="LSD","LSD",IF('full menu'!AF154="WSD","WSD",IF('full menu'!AF154="UASC","UASC",""))))))))))</f>
        <v>LSD</v>
      </c>
      <c r="AG154" t="str">
        <f>IF('full menu'!AG154="MDC","MDC",IF(OR('full menu'!AG154="PERF",'full menu'!AG154="AERF",'full menu'!AG154="PCB"),"ERfix",IF(OR('full menu'!AG154="ACB", 'full menu'!AG154="LCERT", 'full menu'!AG154="LERT",'full menu'!AG154="FCERT",'full menu'!AG154="FERT"),"ERTs",IF(OR('full menu'!AG154="FCMT",'full menu'!AG154="FMT",'full menu'!AG154="LMT",'full menu'!AG154="LCMT"),"MTs",IF(OR('full menu'!AG154="LCIT",'full menu'!AG154="FCIT",'full menu'!AG154="LIT",'full menu'!AG154="FIT"),"ITs",IF(OR('full menu'!AG154="MwERT", 'full menu'!AG154="ERwMT", 'full menu'!AG154="M&amp;ERT", 'full menu'!AG154="MwIT", 'full menu'!AG154="IwMT", 'full menu'!AG154="M&amp;IT", 'full menu'!AG154="IwERT", 'full menu'!AG154="ERwIT", 'full menu'!AG154="I&amp;ERT", 'full menu'!AG154="ER&amp;M&amp;IT"),"MixedTs",IF('full menu'!AG154="UD","UD",IF('full menu'!AG154="LSD","LSD",IF('full menu'!AG154="WSD","WSD",IF('full menu'!AG154="UASC","UASC",""))))))))))</f>
        <v>LSD</v>
      </c>
      <c r="AH154" t="str">
        <f>IF('full menu'!AH154="MDC","MDC",IF(OR('full menu'!AH154="PERF",'full menu'!AH154="AERF",'full menu'!AH154="PCB"),"ERfix",IF(OR('full menu'!AH154="ACB", 'full menu'!AH154="LCERT", 'full menu'!AH154="LERT",'full menu'!AH154="FCERT",'full menu'!AH154="FERT"),"ERTs",IF(OR('full menu'!AH154="FCMT",'full menu'!AH154="FMT",'full menu'!AH154="LMT",'full menu'!AH154="LCMT"),"MTs",IF(OR('full menu'!AH154="LCIT",'full menu'!AH154="FCIT",'full menu'!AH154="LIT",'full menu'!AH154="FIT"),"ITs",IF(OR('full menu'!AH154="MwERT", 'full menu'!AH154="ERwMT", 'full menu'!AH154="M&amp;ERT", 'full menu'!AH154="MwIT", 'full menu'!AH154="IwMT", 'full menu'!AH154="M&amp;IT", 'full menu'!AH154="IwERT", 'full menu'!AH154="ERwIT", 'full menu'!AH154="I&amp;ERT", 'full menu'!AH154="ER&amp;M&amp;IT"),"MixedTs",IF('full menu'!AH154="UD","UD",IF('full menu'!AH154="LSD","LSD",IF('full menu'!AH154="WSD","WSD",IF('full menu'!AH154="UASC","UASC",""))))))))))</f>
        <v>LSD</v>
      </c>
      <c r="AI154" t="str">
        <f>IF('full menu'!AI154="MDC","MDC",IF(OR('full menu'!AI154="PERF",'full menu'!AI154="AERF",'full menu'!AI154="PCB"),"ERfix",IF(OR('full menu'!AI154="ACB", 'full menu'!AI154="LCERT", 'full menu'!AI154="LERT",'full menu'!AI154="FCERT",'full menu'!AI154="FERT"),"ERTs",IF(OR('full menu'!AI154="FCMT",'full menu'!AI154="FMT",'full menu'!AI154="LMT",'full menu'!AI154="LCMT"),"MTs",IF(OR('full menu'!AI154="LCIT",'full menu'!AI154="FCIT",'full menu'!AI154="LIT",'full menu'!AI154="FIT"),"ITs",IF(OR('full menu'!AI154="MwERT", 'full menu'!AI154="ERwMT", 'full menu'!AI154="M&amp;ERT", 'full menu'!AI154="MwIT", 'full menu'!AI154="IwMT", 'full menu'!AI154="M&amp;IT", 'full menu'!AI154="IwERT", 'full menu'!AI154="ERwIT", 'full menu'!AI154="I&amp;ERT", 'full menu'!AI154="ER&amp;M&amp;IT"),"MixedTs",IF('full menu'!AI154="UD","UD",IF('full menu'!AI154="LSD","LSD",IF('full menu'!AI154="WSD","WSD",IF('full menu'!AI154="UASC","UASC",""))))))))))</f>
        <v>LSD</v>
      </c>
      <c r="AJ154" t="str">
        <f>IF('full menu'!AJ154="MDC","MDC",IF(OR('full menu'!AJ154="PERF",'full menu'!AJ154="AERF",'full menu'!AJ154="PCB"),"ERfix",IF(OR('full menu'!AJ154="ACB", 'full menu'!AJ154="LCERT", 'full menu'!AJ154="LERT",'full menu'!AJ154="FCERT",'full menu'!AJ154="FERT"),"ERTs",IF(OR('full menu'!AJ154="FCMT",'full menu'!AJ154="FMT",'full menu'!AJ154="LMT",'full menu'!AJ154="LCMT"),"MTs",IF(OR('full menu'!AJ154="LCIT",'full menu'!AJ154="FCIT",'full menu'!AJ154="LIT",'full menu'!AJ154="FIT"),"ITs",IF(OR('full menu'!AJ154="MwERT", 'full menu'!AJ154="ERwMT", 'full menu'!AJ154="M&amp;ERT", 'full menu'!AJ154="MwIT", 'full menu'!AJ154="IwMT", 'full menu'!AJ154="M&amp;IT", 'full menu'!AJ154="IwERT", 'full menu'!AJ154="ERwIT", 'full menu'!AJ154="I&amp;ERT", 'full menu'!AJ154="ER&amp;M&amp;IT"),"MixedTs",IF('full menu'!AJ154="UD","UD",IF('full menu'!AJ154="LSD","LSD",IF('full menu'!AJ154="WSD","WSD",IF('full menu'!AJ154="UASC","UASC",""))))))))))</f>
        <v>LSD</v>
      </c>
      <c r="AK154" t="str">
        <f>IF('full menu'!AK154="MDC","MDC",IF(OR('full menu'!AK154="PERF",'full menu'!AK154="AERF",'full menu'!AK154="PCB"),"ERfix",IF(OR('full menu'!AK154="ACB", 'full menu'!AK154="LCERT", 'full menu'!AK154="LERT",'full menu'!AK154="FCERT",'full menu'!AK154="FERT"),"ERTs",IF(OR('full menu'!AK154="FCMT",'full menu'!AK154="FMT",'full menu'!AK154="LMT",'full menu'!AK154="LCMT"),"MTs",IF(OR('full menu'!AK154="LCIT",'full menu'!AK154="FCIT",'full menu'!AK154="LIT",'full menu'!AK154="FIT"),"ITs",IF(OR('full menu'!AK154="MwERT", 'full menu'!AK154="ERwMT", 'full menu'!AK154="M&amp;ERT", 'full menu'!AK154="MwIT", 'full menu'!AK154="IwMT", 'full menu'!AK154="M&amp;IT", 'full menu'!AK154="IwERT", 'full menu'!AK154="ERwIT", 'full menu'!AK154="I&amp;ERT", 'full menu'!AK154="ER&amp;M&amp;IT"),"MixedTs",IF('full menu'!AK154="UD","UD",IF('full menu'!AK154="LSD","LSD",IF('full menu'!AK154="WSD","WSD",IF('full menu'!AK154="UASC","UASC",""))))))))))</f>
        <v>LSD</v>
      </c>
      <c r="AL154" t="str">
        <f>IF('full menu'!AL154="MDC","MDC",IF(OR('full menu'!AL154="PERF",'full menu'!AL154="AERF",'full menu'!AL154="PCB"),"ERfix",IF(OR('full menu'!AL154="ACB", 'full menu'!AL154="LCERT", 'full menu'!AL154="LERT",'full menu'!AL154="FCERT",'full menu'!AL154="FERT"),"ERTs",IF(OR('full menu'!AL154="FCMT",'full menu'!AL154="FMT",'full menu'!AL154="LMT",'full menu'!AL154="LCMT"),"MTs",IF(OR('full menu'!AL154="LCIT",'full menu'!AL154="FCIT",'full menu'!AL154="LIT",'full menu'!AL154="FIT"),"ITs",IF(OR('full menu'!AL154="MwERT", 'full menu'!AL154="ERwMT", 'full menu'!AL154="M&amp;ERT", 'full menu'!AL154="MwIT", 'full menu'!AL154="IwMT", 'full menu'!AL154="M&amp;IT", 'full menu'!AL154="IwERT", 'full menu'!AL154="ERwIT", 'full menu'!AL154="I&amp;ERT", 'full menu'!AL154="ER&amp;M&amp;IT"),"MixedTs",IF('full menu'!AL154="UD","UD",IF('full menu'!AL154="LSD","LSD",IF('full menu'!AL154="WSD","WSD",IF('full menu'!AL154="UASC","UASC",""))))))))))</f>
        <v>LSD</v>
      </c>
      <c r="AM154" t="str">
        <f>IF('full menu'!AM154="MDC","MDC",IF(OR('full menu'!AM154="PERF",'full menu'!AM154="AERF",'full menu'!AM154="PCB"),"ERfix",IF(OR('full menu'!AM154="ACB", 'full menu'!AM154="LCERT", 'full menu'!AM154="LERT",'full menu'!AM154="FCERT",'full menu'!AM154="FERT"),"ERTs",IF(OR('full menu'!AM154="FCMT",'full menu'!AM154="FMT",'full menu'!AM154="LMT",'full menu'!AM154="LCMT"),"MTs",IF(OR('full menu'!AM154="LCIT",'full menu'!AM154="FCIT",'full menu'!AM154="LIT",'full menu'!AM154="FIT"),"ITs",IF(OR('full menu'!AM154="MwERT", 'full menu'!AM154="ERwMT", 'full menu'!AM154="M&amp;ERT", 'full menu'!AM154="MwIT", 'full menu'!AM154="IwMT", 'full menu'!AM154="M&amp;IT", 'full menu'!AM154="IwERT", 'full menu'!AM154="ERwIT", 'full menu'!AM154="I&amp;ERT", 'full menu'!AM154="ER&amp;M&amp;IT"),"MixedTs",IF('full menu'!AM154="UD","UD",IF('full menu'!AM154="LSD","LSD",IF('full menu'!AM154="WSD","WSD",IF('full menu'!AM154="UASC","UASC",""))))))))))</f>
        <v>LSD</v>
      </c>
      <c r="AN154" t="str">
        <f>IF('full menu'!AN154="MDC","MDC",IF(OR('full menu'!AN154="PERF",'full menu'!AN154="AERF",'full menu'!AN154="PCB"),"ERfix",IF(OR('full menu'!AN154="ACB", 'full menu'!AN154="LCERT", 'full menu'!AN154="LERT",'full menu'!AN154="FCERT",'full menu'!AN154="FERT"),"ERTs",IF(OR('full menu'!AN154="FCMT",'full menu'!AN154="FMT",'full menu'!AN154="LMT",'full menu'!AN154="LCMT"),"MTs",IF(OR('full menu'!AN154="LCIT",'full menu'!AN154="FCIT",'full menu'!AN154="LIT",'full menu'!AN154="FIT"),"ITs",IF(OR('full menu'!AN154="MwERT", 'full menu'!AN154="ERwMT", 'full menu'!AN154="M&amp;ERT", 'full menu'!AN154="MwIT", 'full menu'!AN154="IwMT", 'full menu'!AN154="M&amp;IT", 'full menu'!AN154="IwERT", 'full menu'!AN154="ERwIT", 'full menu'!AN154="I&amp;ERT", 'full menu'!AN154="ER&amp;M&amp;IT"),"MixedTs",IF('full menu'!AN154="UD","UD",IF('full menu'!AN154="LSD","LSD",IF('full menu'!AN154="WSD","WSD",IF('full menu'!AN154="UASC","UASC",""))))))))))</f>
        <v>LSD</v>
      </c>
      <c r="AO154" t="str">
        <f>IF('full menu'!AO154="MDC","MDC",IF(OR('full menu'!AO154="PERF",'full menu'!AO154="AERF",'full menu'!AO154="PCB"),"ERfix",IF(OR('full menu'!AO154="ACB", 'full menu'!AO154="LCERT", 'full menu'!AO154="LERT",'full menu'!AO154="FCERT",'full menu'!AO154="FERT"),"ERTs",IF(OR('full menu'!AO154="FCMT",'full menu'!AO154="FMT",'full menu'!AO154="LMT",'full menu'!AO154="LCMT"),"MTs",IF(OR('full menu'!AO154="LCIT",'full menu'!AO154="FCIT",'full menu'!AO154="LIT",'full menu'!AO154="FIT"),"ITs",IF(OR('full menu'!AO154="MwERT", 'full menu'!AO154="ERwMT", 'full menu'!AO154="M&amp;ERT", 'full menu'!AO154="MwIT", 'full menu'!AO154="IwMT", 'full menu'!AO154="M&amp;IT", 'full menu'!AO154="IwERT", 'full menu'!AO154="ERwIT", 'full menu'!AO154="I&amp;ERT", 'full menu'!AO154="ER&amp;M&amp;IT"),"MixedTs",IF('full menu'!AO154="UD","UD",IF('full menu'!AO154="LSD","LSD",IF('full menu'!AO154="WSD","WSD",IF('full menu'!AO154="UASC","UASC",""))))))))))</f>
        <v>LSD</v>
      </c>
      <c r="AP154" t="str">
        <f>IF('full menu'!AP154="MDC","MDC",IF(OR('full menu'!AP154="PERF",'full menu'!AP154="AERF",'full menu'!AP154="PCB"),"ERfix",IF(OR('full menu'!AP154="ACB", 'full menu'!AP154="LCERT", 'full menu'!AP154="LERT",'full menu'!AP154="FCERT",'full menu'!AP154="FERT"),"ERTs",IF(OR('full menu'!AP154="FCMT",'full menu'!AP154="FMT",'full menu'!AP154="LMT",'full menu'!AP154="LCMT"),"MTs",IF(OR('full menu'!AP154="LCIT",'full menu'!AP154="FCIT",'full menu'!AP154="LIT",'full menu'!AP154="FIT"),"ITs",IF(OR('full menu'!AP154="MwERT", 'full menu'!AP154="ERwMT", 'full menu'!AP154="M&amp;ERT", 'full menu'!AP154="MwIT", 'full menu'!AP154="IwMT", 'full menu'!AP154="M&amp;IT", 'full menu'!AP154="IwERT", 'full menu'!AP154="ERwIT", 'full menu'!AP154="I&amp;ERT", 'full menu'!AP154="ER&amp;M&amp;IT"),"MixedTs",IF('full menu'!AP154="UD","UD",IF('full menu'!AP154="LSD","LSD",IF('full menu'!AP154="WSD","WSD",IF('full menu'!AP154="UASC","UASC",""))))))))))</f>
        <v>LSD</v>
      </c>
      <c r="AQ154" t="str">
        <f>IF('full menu'!AQ154="MDC","MDC",IF(OR('full menu'!AQ154="PERF",'full menu'!AQ154="AERF",'full menu'!AQ154="PCB"),"ERfix",IF(OR('full menu'!AQ154="ACB", 'full menu'!AQ154="LCERT", 'full menu'!AQ154="LERT",'full menu'!AQ154="FCERT",'full menu'!AQ154="FERT"),"ERTs",IF(OR('full menu'!AQ154="FCMT",'full menu'!AQ154="FMT",'full menu'!AQ154="LMT",'full menu'!AQ154="LCMT"),"MTs",IF(OR('full menu'!AQ154="LCIT",'full menu'!AQ154="FCIT",'full menu'!AQ154="LIT",'full menu'!AQ154="FIT"),"ITs",IF(OR('full menu'!AQ154="MwERT", 'full menu'!AQ154="ERwMT", 'full menu'!AQ154="M&amp;ERT", 'full menu'!AQ154="MwIT", 'full menu'!AQ154="IwMT", 'full menu'!AQ154="M&amp;IT", 'full menu'!AQ154="IwERT", 'full menu'!AQ154="ERwIT", 'full menu'!AQ154="I&amp;ERT", 'full menu'!AQ154="ER&amp;M&amp;IT"),"MixedTs",IF('full menu'!AQ154="UD","UD",IF('full menu'!AQ154="LSD","LSD",IF('full menu'!AQ154="WSD","WSD",IF('full menu'!AQ154="UASC","UASC",""))))))))))</f>
        <v>LSD</v>
      </c>
      <c r="AR154" t="str">
        <f>IF('full menu'!AR154="MDC","MDC",IF(OR('full menu'!AR154="PERF",'full menu'!AR154="AERF",'full menu'!AR154="PCB"),"ERfix",IF(OR('full menu'!AR154="ACB", 'full menu'!AR154="LCERT", 'full menu'!AR154="LERT",'full menu'!AR154="FCERT",'full menu'!AR154="FERT"),"ERTs",IF(OR('full menu'!AR154="FCMT",'full menu'!AR154="FMT",'full menu'!AR154="LMT",'full menu'!AR154="LCMT"),"MTs",IF(OR('full menu'!AR154="LCIT",'full menu'!AR154="FCIT",'full menu'!AR154="LIT",'full menu'!AR154="FIT"),"ITs",IF(OR('full menu'!AR154="MwERT", 'full menu'!AR154="ERwMT", 'full menu'!AR154="M&amp;ERT", 'full menu'!AR154="MwIT", 'full menu'!AR154="IwMT", 'full menu'!AR154="M&amp;IT", 'full menu'!AR154="IwERT", 'full menu'!AR154="ERwIT", 'full menu'!AR154="I&amp;ERT", 'full menu'!AR154="ER&amp;M&amp;IT"),"MixedTs",IF('full menu'!AR154="UD","UD",IF('full menu'!AR154="LSD","LSD",IF('full menu'!AR154="WSD","WSD",IF('full menu'!AR154="UASC","UASC",""))))))))))</f>
        <v>LSD</v>
      </c>
      <c r="AS154" t="str">
        <f>IF('full menu'!AS154="MDC","MDC",IF(OR('full menu'!AS154="PERF",'full menu'!AS154="AERF",'full menu'!AS154="PCB"),"ERfix",IF(OR('full menu'!AS154="ACB", 'full menu'!AS154="LCERT", 'full menu'!AS154="LERT",'full menu'!AS154="FCERT",'full menu'!AS154="FERT"),"ERTs",IF(OR('full menu'!AS154="FCMT",'full menu'!AS154="FMT",'full menu'!AS154="LMT",'full menu'!AS154="LCMT"),"MTs",IF(OR('full menu'!AS154="LCIT",'full menu'!AS154="FCIT",'full menu'!AS154="LIT",'full menu'!AS154="FIT"),"ITs",IF(OR('full menu'!AS154="MwERT", 'full menu'!AS154="ERwMT", 'full menu'!AS154="M&amp;ERT", 'full menu'!AS154="MwIT", 'full menu'!AS154="IwMT", 'full menu'!AS154="M&amp;IT", 'full menu'!AS154="IwERT", 'full menu'!AS154="ERwIT", 'full menu'!AS154="I&amp;ERT", 'full menu'!AS154="ER&amp;M&amp;IT"),"MixedTs",IF('full menu'!AS154="UD","UD",IF('full menu'!AS154="LSD","LSD",IF('full menu'!AS154="WSD","WSD",IF('full menu'!AS154="UASC","UASC",""))))))))))</f>
        <v>LSD</v>
      </c>
      <c r="AT154" t="str">
        <f>IF('full menu'!AT154="MDC","MDC",IF(OR('full menu'!AT154="PERF",'full menu'!AT154="AERF",'full menu'!AT154="PCB"),"ERfix",IF(OR('full menu'!AT154="ACB", 'full menu'!AT154="LCERT", 'full menu'!AT154="LERT",'full menu'!AT154="FCERT",'full menu'!AT154="FERT"),"ERTs",IF(OR('full menu'!AT154="FCMT",'full menu'!AT154="FMT",'full menu'!AT154="LMT",'full menu'!AT154="LCMT"),"MTs",IF(OR('full menu'!AT154="LCIT",'full menu'!AT154="FCIT",'full menu'!AT154="LIT",'full menu'!AT154="FIT"),"ITs",IF(OR('full menu'!AT154="MwERT", 'full menu'!AT154="ERwMT", 'full menu'!AT154="M&amp;ERT", 'full menu'!AT154="MwIT", 'full menu'!AT154="IwMT", 'full menu'!AT154="M&amp;IT", 'full menu'!AT154="IwERT", 'full menu'!AT154="ERwIT", 'full menu'!AT154="I&amp;ERT", 'full menu'!AT154="ER&amp;M&amp;IT"),"MixedTs",IF('full menu'!AT154="UD","UD",IF('full menu'!AT154="LSD","LSD",IF('full menu'!AT154="WSD","WSD",IF('full menu'!AT154="UASC","UASC",""))))))))))</f>
        <v>LSD</v>
      </c>
      <c r="AU154" t="str">
        <f>IF('full menu'!AU154="MDC","MDC",IF(OR('full menu'!AU154="PERF",'full menu'!AU154="AERF",'full menu'!AU154="PCB"),"ERfix",IF(OR('full menu'!AU154="ACB", 'full menu'!AU154="LCERT", 'full menu'!AU154="LERT",'full menu'!AU154="FCERT",'full menu'!AU154="FERT"),"ERTs",IF(OR('full menu'!AU154="FCMT",'full menu'!AU154="FMT",'full menu'!AU154="LMT",'full menu'!AU154="LCMT"),"MTs",IF(OR('full menu'!AU154="LCIT",'full menu'!AU154="FCIT",'full menu'!AU154="LIT",'full menu'!AU154="FIT"),"ITs",IF(OR('full menu'!AU154="MwERT", 'full menu'!AU154="ERwMT", 'full menu'!AU154="M&amp;ERT", 'full menu'!AU154="MwIT", 'full menu'!AU154="IwMT", 'full menu'!AU154="M&amp;IT", 'full menu'!AU154="IwERT", 'full menu'!AU154="ERwIT", 'full menu'!AU154="I&amp;ERT", 'full menu'!AU154="ER&amp;M&amp;IT"),"MixedTs",IF('full menu'!AU154="UD","UD",IF('full menu'!AU154="LSD","LSD",IF('full menu'!AU154="WSD","WSD",IF('full menu'!AU154="UASC","UASC",""))))))))))</f>
        <v>LSD</v>
      </c>
      <c r="AV154" t="str">
        <f>IF('full menu'!AV154="MDC","MDC",IF(OR('full menu'!AV154="PERF",'full menu'!AV154="AERF",'full menu'!AV154="PCB"),"ERfix",IF(OR('full menu'!AV154="ACB", 'full menu'!AV154="LCERT", 'full menu'!AV154="LERT",'full menu'!AV154="FCERT",'full menu'!AV154="FERT"),"ERTs",IF(OR('full menu'!AV154="FCMT",'full menu'!AV154="FMT",'full menu'!AV154="LMT",'full menu'!AV154="LCMT"),"MTs",IF(OR('full menu'!AV154="LCIT",'full menu'!AV154="FCIT",'full menu'!AV154="LIT",'full menu'!AV154="FIT"),"ITs",IF(OR('full menu'!AV154="MwERT", 'full menu'!AV154="ERwMT", 'full menu'!AV154="M&amp;ERT", 'full menu'!AV154="MwIT", 'full menu'!AV154="IwMT", 'full menu'!AV154="M&amp;IT", 'full menu'!AV154="IwERT", 'full menu'!AV154="ERwIT", 'full menu'!AV154="I&amp;ERT", 'full menu'!AV154="ER&amp;M&amp;IT"),"MixedTs",IF('full menu'!AV154="UD","UD",IF('full menu'!AV154="LSD","LSD",IF('full menu'!AV154="WSD","WSD",IF('full menu'!AV154="UASC","UASC",""))))))))))</f>
        <v>LSD</v>
      </c>
      <c r="AW154" t="str">
        <f>IF('full menu'!AW154="MDC","MDC",IF(OR('full menu'!AW154="PERF",'full menu'!AW154="AERF",'full menu'!AW154="PCB"),"ERfix",IF(OR('full menu'!AW154="ACB", 'full menu'!AW154="LCERT", 'full menu'!AW154="LERT",'full menu'!AW154="FCERT",'full menu'!AW154="FERT"),"ERTs",IF(OR('full menu'!AW154="FCMT",'full menu'!AW154="FMT",'full menu'!AW154="LMT",'full menu'!AW154="LCMT"),"MTs",IF(OR('full menu'!AW154="LCIT",'full menu'!AW154="FCIT",'full menu'!AW154="LIT",'full menu'!AW154="FIT"),"ITs",IF(OR('full menu'!AW154="MwERT", 'full menu'!AW154="ERwMT", 'full menu'!AW154="M&amp;ERT", 'full menu'!AW154="MwIT", 'full menu'!AW154="IwMT", 'full menu'!AW154="M&amp;IT", 'full menu'!AW154="IwERT", 'full menu'!AW154="ERwIT", 'full menu'!AW154="I&amp;ERT", 'full menu'!AW154="ER&amp;M&amp;IT"),"MixedTs",IF('full menu'!AW154="UD","UD",IF('full menu'!AW154="LSD","LSD",IF('full menu'!AW154="WSD","WSD",IF('full menu'!AW154="UASC","UASC",""))))))))))</f>
        <v>LSD</v>
      </c>
      <c r="AX154" t="str">
        <f>IF('full menu'!AX154="MDC","MDC",IF(OR('full menu'!AX154="PERF",'full menu'!AX154="AERF",'full menu'!AX154="PCB"),"ERfix",IF(OR('full menu'!AX154="ACB", 'full menu'!AX154="LCERT", 'full menu'!AX154="LERT",'full menu'!AX154="FCERT",'full menu'!AX154="FERT"),"ERTs",IF(OR('full menu'!AX154="FCMT",'full menu'!AX154="FMT",'full menu'!AX154="LMT",'full menu'!AX154="LCMT"),"MTs",IF(OR('full menu'!AX154="LCIT",'full menu'!AX154="FCIT",'full menu'!AX154="LIT",'full menu'!AX154="FIT"),"ITs",IF(OR('full menu'!AX154="MwERT", 'full menu'!AX154="ERwMT", 'full menu'!AX154="M&amp;ERT", 'full menu'!AX154="MwIT", 'full menu'!AX154="IwMT", 'full menu'!AX154="M&amp;IT", 'full menu'!AX154="IwERT", 'full menu'!AX154="ERwIT", 'full menu'!AX154="I&amp;ERT", 'full menu'!AX154="ER&amp;M&amp;IT"),"MixedTs",IF('full menu'!AX154="UD","UD",IF('full menu'!AX154="LSD","LSD",IF('full menu'!AX154="WSD","WSD",IF('full menu'!AX154="UASC","UASC",""))))))))))</f>
        <v>LSD</v>
      </c>
      <c r="AY154" t="str">
        <f>IF('full menu'!AY154="MDC","MDC",IF(OR('full menu'!AY154="PERF",'full menu'!AY154="AERF",'full menu'!AY154="PCB"),"ERfix",IF(OR('full menu'!AY154="ACB", 'full menu'!AY154="LCERT", 'full menu'!AY154="LERT",'full menu'!AY154="FCERT",'full menu'!AY154="FERT"),"ERTs",IF(OR('full menu'!AY154="FCMT",'full menu'!AY154="FMT",'full menu'!AY154="LMT",'full menu'!AY154="LCMT"),"MTs",IF(OR('full menu'!AY154="LCIT",'full menu'!AY154="FCIT",'full menu'!AY154="LIT",'full menu'!AY154="FIT"),"ITs",IF(OR('full menu'!AY154="MwERT", 'full menu'!AY154="ERwMT", 'full menu'!AY154="M&amp;ERT", 'full menu'!AY154="MwIT", 'full menu'!AY154="IwMT", 'full menu'!AY154="M&amp;IT", 'full menu'!AY154="IwERT", 'full menu'!AY154="ERwIT", 'full menu'!AY154="I&amp;ERT", 'full menu'!AY154="ER&amp;M&amp;IT"),"MixedTs",IF('full menu'!AY154="UD","UD",IF('full menu'!AY154="LSD","LSD",IF('full menu'!AY154="WSD","WSD",IF('full menu'!AY154="UASC","UASC",""))))))))))</f>
        <v>LSD</v>
      </c>
    </row>
    <row r="155" spans="1:51" x14ac:dyDescent="0.3">
      <c r="A155" t="s">
        <v>180</v>
      </c>
      <c r="B155" t="str">
        <f>IF('full menu'!B155="MDC","MDC",IF(OR('full menu'!B155="PERF",'full menu'!B155="AERF",'full menu'!B155="PCB"),"ERfix",IF(OR('full menu'!B155="ACB", 'full menu'!B155="LCERT", 'full menu'!B155="LERT",'full menu'!B155="FCERT",'full menu'!B155="FERT"),"ERTs",IF(OR('full menu'!B155="FCMT",'full menu'!B155="FMT",'full menu'!B155="LMT",'full menu'!B155="LCMT"),"MTs",IF(OR('full menu'!B155="LCIT",'full menu'!B155="FCIT",'full menu'!B155="LIT",'full menu'!B155="FIT"),"ITs",IF(OR('full menu'!B155="MwERT", 'full menu'!B155="ERwMT", 'full menu'!B155="M&amp;ERT", 'full menu'!B155="MwIT", 'full menu'!B155="IwMT", 'full menu'!B155="M&amp;IT", 'full menu'!B155="IwERT", 'full menu'!B155="ERwIT", 'full menu'!B155="I&amp;ERT", 'full menu'!B155="ER&amp;M&amp;IT"),"MixedTs",IF('full menu'!B155="UD","UD",IF('full menu'!B155="LSD","LSD",IF('full menu'!B155="WSD","WSD",IF('full menu'!B155="UASC","UASC",""))))))))))</f>
        <v>UD</v>
      </c>
      <c r="C155" t="str">
        <f>IF('full menu'!C155="MDC","MDC",IF(OR('full menu'!C155="PERF",'full menu'!C155="AERF",'full menu'!C155="PCB"),"ERfix",IF(OR('full menu'!C155="ACB", 'full menu'!C155="LCERT", 'full menu'!C155="LERT",'full menu'!C155="FCERT",'full menu'!C155="FERT"),"ERTs",IF(OR('full menu'!C155="FCMT",'full menu'!C155="FMT",'full menu'!C155="LMT",'full menu'!C155="LCMT"),"MTs",IF(OR('full menu'!C155="LCIT",'full menu'!C155="FCIT",'full menu'!C155="LIT",'full menu'!C155="FIT"),"ITs",IF(OR('full menu'!C155="MwERT", 'full menu'!C155="ERwMT", 'full menu'!C155="M&amp;ERT", 'full menu'!C155="MwIT", 'full menu'!C155="IwMT", 'full menu'!C155="M&amp;IT", 'full menu'!C155="IwERT", 'full menu'!C155="ERwIT", 'full menu'!C155="I&amp;ERT", 'full menu'!C155="ER&amp;M&amp;IT"),"MixedTs",IF('full menu'!C155="UD","UD",IF('full menu'!C155="LSD","LSD",IF('full menu'!C155="WSD","WSD",IF('full menu'!C155="UASC","UASC",""))))))))))</f>
        <v>UD</v>
      </c>
      <c r="D155" t="str">
        <f>IF('full menu'!D155="MDC","MDC",IF(OR('full menu'!D155="PERF",'full menu'!D155="AERF",'full menu'!D155="PCB"),"ERfix",IF(OR('full menu'!D155="ACB", 'full menu'!D155="LCERT", 'full menu'!D155="LERT",'full menu'!D155="FCERT",'full menu'!D155="FERT"),"ERTs",IF(OR('full menu'!D155="FCMT",'full menu'!D155="FMT",'full menu'!D155="LMT",'full menu'!D155="LCMT"),"MTs",IF(OR('full menu'!D155="LCIT",'full menu'!D155="FCIT",'full menu'!D155="LIT",'full menu'!D155="FIT"),"ITs",IF(OR('full menu'!D155="MwERT", 'full menu'!D155="ERwMT", 'full menu'!D155="M&amp;ERT", 'full menu'!D155="MwIT", 'full menu'!D155="IwMT", 'full menu'!D155="M&amp;IT", 'full menu'!D155="IwERT", 'full menu'!D155="ERwIT", 'full menu'!D155="I&amp;ERT", 'full menu'!D155="ER&amp;M&amp;IT"),"MixedTs",IF('full menu'!D155="UD","UD",IF('full menu'!D155="LSD","LSD",IF('full menu'!D155="WSD","WSD",IF('full menu'!D155="UASC","UASC",""))))))))))</f>
        <v>UD</v>
      </c>
      <c r="E155" t="str">
        <f>IF('full menu'!E155="MDC","MDC",IF(OR('full menu'!E155="PERF",'full menu'!E155="AERF",'full menu'!E155="PCB"),"ERfix",IF(OR('full menu'!E155="ACB", 'full menu'!E155="LCERT", 'full menu'!E155="LERT",'full menu'!E155="FCERT",'full menu'!E155="FERT"),"ERTs",IF(OR('full menu'!E155="FCMT",'full menu'!E155="FMT",'full menu'!E155="LMT",'full menu'!E155="LCMT"),"MTs",IF(OR('full menu'!E155="LCIT",'full menu'!E155="FCIT",'full menu'!E155="LIT",'full menu'!E155="FIT"),"ITs",IF(OR('full menu'!E155="MwERT", 'full menu'!E155="ERwMT", 'full menu'!E155="M&amp;ERT", 'full menu'!E155="MwIT", 'full menu'!E155="IwMT", 'full menu'!E155="M&amp;IT", 'full menu'!E155="IwERT", 'full menu'!E155="ERwIT", 'full menu'!E155="I&amp;ERT", 'full menu'!E155="ER&amp;M&amp;IT"),"MixedTs",IF('full menu'!E155="UD","UD",IF('full menu'!E155="LSD","LSD",IF('full menu'!E155="WSD","WSD",IF('full menu'!E155="UASC","UASC",""))))))))))</f>
        <v>UD</v>
      </c>
      <c r="F155" t="str">
        <f>IF('full menu'!F155="MDC","MDC",IF(OR('full menu'!F155="PERF",'full menu'!F155="AERF",'full menu'!F155="PCB"),"ERfix",IF(OR('full menu'!F155="ACB", 'full menu'!F155="LCERT", 'full menu'!F155="LERT",'full menu'!F155="FCERT",'full menu'!F155="FERT"),"ERTs",IF(OR('full menu'!F155="FCMT",'full menu'!F155="FMT",'full menu'!F155="LMT",'full menu'!F155="LCMT"),"MTs",IF(OR('full menu'!F155="LCIT",'full menu'!F155="FCIT",'full menu'!F155="LIT",'full menu'!F155="FIT"),"ITs",IF(OR('full menu'!F155="MwERT", 'full menu'!F155="ERwMT", 'full menu'!F155="M&amp;ERT", 'full menu'!F155="MwIT", 'full menu'!F155="IwMT", 'full menu'!F155="M&amp;IT", 'full menu'!F155="IwERT", 'full menu'!F155="ERwIT", 'full menu'!F155="I&amp;ERT", 'full menu'!F155="ER&amp;M&amp;IT"),"MixedTs",IF('full menu'!F155="UD","UD",IF('full menu'!F155="LSD","LSD",IF('full menu'!F155="WSD","WSD",IF('full menu'!F155="UASC","UASC",""))))))))))</f>
        <v>UD</v>
      </c>
      <c r="G155" t="str">
        <f>IF('full menu'!G155="MDC","MDC",IF(OR('full menu'!G155="PERF",'full menu'!G155="AERF",'full menu'!G155="PCB"),"ERfix",IF(OR('full menu'!G155="ACB", 'full menu'!G155="LCERT", 'full menu'!G155="LERT",'full menu'!G155="FCERT",'full menu'!G155="FERT"),"ERTs",IF(OR('full menu'!G155="FCMT",'full menu'!G155="FMT",'full menu'!G155="LMT",'full menu'!G155="LCMT"),"MTs",IF(OR('full menu'!G155="LCIT",'full menu'!G155="FCIT",'full menu'!G155="LIT",'full menu'!G155="FIT"),"ITs",IF(OR('full menu'!G155="MwERT", 'full menu'!G155="ERwMT", 'full menu'!G155="M&amp;ERT", 'full menu'!G155="MwIT", 'full menu'!G155="IwMT", 'full menu'!G155="M&amp;IT", 'full menu'!G155="IwERT", 'full menu'!G155="ERwIT", 'full menu'!G155="I&amp;ERT", 'full menu'!G155="ER&amp;M&amp;IT"),"MixedTs",IF('full menu'!G155="UD","UD",IF('full menu'!G155="LSD","LSD",IF('full menu'!G155="WSD","WSD",IF('full menu'!G155="UASC","UASC",""))))))))))</f>
        <v>UD</v>
      </c>
      <c r="H155" t="str">
        <f>IF('full menu'!H155="MDC","MDC",IF(OR('full menu'!H155="PERF",'full menu'!H155="AERF",'full menu'!H155="PCB"),"ERfix",IF(OR('full menu'!H155="ACB", 'full menu'!H155="LCERT", 'full menu'!H155="LERT",'full menu'!H155="FCERT",'full menu'!H155="FERT"),"ERTs",IF(OR('full menu'!H155="FCMT",'full menu'!H155="FMT",'full menu'!H155="LMT",'full menu'!H155="LCMT"),"MTs",IF(OR('full menu'!H155="LCIT",'full menu'!H155="FCIT",'full menu'!H155="LIT",'full menu'!H155="FIT"),"ITs",IF(OR('full menu'!H155="MwERT", 'full menu'!H155="ERwMT", 'full menu'!H155="M&amp;ERT", 'full menu'!H155="MwIT", 'full menu'!H155="IwMT", 'full menu'!H155="M&amp;IT", 'full menu'!H155="IwERT", 'full menu'!H155="ERwIT", 'full menu'!H155="I&amp;ERT", 'full menu'!H155="ER&amp;M&amp;IT"),"MixedTs",IF('full menu'!H155="UD","UD",IF('full menu'!H155="LSD","LSD",IF('full menu'!H155="WSD","WSD",IF('full menu'!H155="UASC","UASC",""))))))))))</f>
        <v>UD</v>
      </c>
      <c r="I155" t="str">
        <f>IF('full menu'!I155="MDC","MDC",IF(OR('full menu'!I155="PERF",'full menu'!I155="AERF",'full menu'!I155="PCB"),"ERfix",IF(OR('full menu'!I155="ACB", 'full menu'!I155="LCERT", 'full menu'!I155="LERT",'full menu'!I155="FCERT",'full menu'!I155="FERT"),"ERTs",IF(OR('full menu'!I155="FCMT",'full menu'!I155="FMT",'full menu'!I155="LMT",'full menu'!I155="LCMT"),"MTs",IF(OR('full menu'!I155="LCIT",'full menu'!I155="FCIT",'full menu'!I155="LIT",'full menu'!I155="FIT"),"ITs",IF(OR('full menu'!I155="MwERT", 'full menu'!I155="ERwMT", 'full menu'!I155="M&amp;ERT", 'full menu'!I155="MwIT", 'full menu'!I155="IwMT", 'full menu'!I155="M&amp;IT", 'full menu'!I155="IwERT", 'full menu'!I155="ERwIT", 'full menu'!I155="I&amp;ERT", 'full menu'!I155="ER&amp;M&amp;IT"),"MixedTs",IF('full menu'!I155="UD","UD",IF('full menu'!I155="LSD","LSD",IF('full menu'!I155="WSD","WSD",IF('full menu'!I155="UASC","UASC",""))))))))))</f>
        <v>UD</v>
      </c>
      <c r="J155" t="str">
        <f>IF('full menu'!J155="MDC","MDC",IF(OR('full menu'!J155="PERF",'full menu'!J155="AERF",'full menu'!J155="PCB"),"ERfix",IF(OR('full menu'!J155="ACB", 'full menu'!J155="LCERT", 'full menu'!J155="LERT",'full menu'!J155="FCERT",'full menu'!J155="FERT"),"ERTs",IF(OR('full menu'!J155="FCMT",'full menu'!J155="FMT",'full menu'!J155="LMT",'full menu'!J155="LCMT"),"MTs",IF(OR('full menu'!J155="LCIT",'full menu'!J155="FCIT",'full menu'!J155="LIT",'full menu'!J155="FIT"),"ITs",IF(OR('full menu'!J155="MwERT", 'full menu'!J155="ERwMT", 'full menu'!J155="M&amp;ERT", 'full menu'!J155="MwIT", 'full menu'!J155="IwMT", 'full menu'!J155="M&amp;IT", 'full menu'!J155="IwERT", 'full menu'!J155="ERwIT", 'full menu'!J155="I&amp;ERT", 'full menu'!J155="ER&amp;M&amp;IT"),"MixedTs",IF('full menu'!J155="UD","UD",IF('full menu'!J155="LSD","LSD",IF('full menu'!J155="WSD","WSD",IF('full menu'!J155="UASC","UASC",""))))))))))</f>
        <v>UD</v>
      </c>
      <c r="K155" t="str">
        <f>IF('full menu'!K155="MDC","MDC",IF(OR('full menu'!K155="PERF",'full menu'!K155="AERF",'full menu'!K155="PCB"),"ERfix",IF(OR('full menu'!K155="ACB", 'full menu'!K155="LCERT", 'full menu'!K155="LERT",'full menu'!K155="FCERT",'full menu'!K155="FERT"),"ERTs",IF(OR('full menu'!K155="FCMT",'full menu'!K155="FMT",'full menu'!K155="LMT",'full menu'!K155="LCMT"),"MTs",IF(OR('full menu'!K155="LCIT",'full menu'!K155="FCIT",'full menu'!K155="LIT",'full menu'!K155="FIT"),"ITs",IF(OR('full menu'!K155="MwERT", 'full menu'!K155="ERwMT", 'full menu'!K155="M&amp;ERT", 'full menu'!K155="MwIT", 'full menu'!K155="IwMT", 'full menu'!K155="M&amp;IT", 'full menu'!K155="IwERT", 'full menu'!K155="ERwIT", 'full menu'!K155="I&amp;ERT", 'full menu'!K155="ER&amp;M&amp;IT"),"MixedTs",IF('full menu'!K155="UD","UD",IF('full menu'!K155="LSD","LSD",IF('full menu'!K155="WSD","WSD",IF('full menu'!K155="UASC","UASC",""))))))))))</f>
        <v>UD</v>
      </c>
      <c r="L155" t="str">
        <f>IF('full menu'!L155="MDC","MDC",IF(OR('full menu'!L155="PERF",'full menu'!L155="AERF",'full menu'!L155="PCB"),"ERfix",IF(OR('full menu'!L155="ACB", 'full menu'!L155="LCERT", 'full menu'!L155="LERT",'full menu'!L155="FCERT",'full menu'!L155="FERT"),"ERTs",IF(OR('full menu'!L155="FCMT",'full menu'!L155="FMT",'full menu'!L155="LMT",'full menu'!L155="LCMT"),"MTs",IF(OR('full menu'!L155="LCIT",'full menu'!L155="FCIT",'full menu'!L155="LIT",'full menu'!L155="FIT"),"ITs",IF(OR('full menu'!L155="MwERT", 'full menu'!L155="ERwMT", 'full menu'!L155="M&amp;ERT", 'full menu'!L155="MwIT", 'full menu'!L155="IwMT", 'full menu'!L155="M&amp;IT", 'full menu'!L155="IwERT", 'full menu'!L155="ERwIT", 'full menu'!L155="I&amp;ERT", 'full menu'!L155="ER&amp;M&amp;IT"),"MixedTs",IF('full menu'!L155="UD","UD",IF('full menu'!L155="LSD","LSD",IF('full menu'!L155="WSD","WSD",IF('full menu'!L155="UASC","UASC",""))))))))))</f>
        <v>UD</v>
      </c>
      <c r="M155" t="str">
        <f>IF('full menu'!M155="MDC","MDC",IF(OR('full menu'!M155="PERF",'full menu'!M155="AERF",'full menu'!M155="PCB"),"ERfix",IF(OR('full menu'!M155="ACB", 'full menu'!M155="LCERT", 'full menu'!M155="LERT",'full menu'!M155="FCERT",'full menu'!M155="FERT"),"ERTs",IF(OR('full menu'!M155="FCMT",'full menu'!M155="FMT",'full menu'!M155="LMT",'full menu'!M155="LCMT"),"MTs",IF(OR('full menu'!M155="LCIT",'full menu'!M155="FCIT",'full menu'!M155="LIT",'full menu'!M155="FIT"),"ITs",IF(OR('full menu'!M155="MwERT", 'full menu'!M155="ERwMT", 'full menu'!M155="M&amp;ERT", 'full menu'!M155="MwIT", 'full menu'!M155="IwMT", 'full menu'!M155="M&amp;IT", 'full menu'!M155="IwERT", 'full menu'!M155="ERwIT", 'full menu'!M155="I&amp;ERT", 'full menu'!M155="ER&amp;M&amp;IT"),"MixedTs",IF('full menu'!M155="UD","UD",IF('full menu'!M155="LSD","LSD",IF('full menu'!M155="WSD","WSD",IF('full menu'!M155="UASC","UASC",""))))))))))</f>
        <v>UD</v>
      </c>
      <c r="N155" t="str">
        <f>IF('full menu'!N155="MDC","MDC",IF(OR('full menu'!N155="PERF",'full menu'!N155="AERF",'full menu'!N155="PCB"),"ERfix",IF(OR('full menu'!N155="ACB", 'full menu'!N155="LCERT", 'full menu'!N155="LERT",'full menu'!N155="FCERT",'full menu'!N155="FERT"),"ERTs",IF(OR('full menu'!N155="FCMT",'full menu'!N155="FMT",'full menu'!N155="LMT",'full menu'!N155="LCMT"),"MTs",IF(OR('full menu'!N155="LCIT",'full menu'!N155="FCIT",'full menu'!N155="LIT",'full menu'!N155="FIT"),"ITs",IF(OR('full menu'!N155="MwERT", 'full menu'!N155="ERwMT", 'full menu'!N155="M&amp;ERT", 'full menu'!N155="MwIT", 'full menu'!N155="IwMT", 'full menu'!N155="M&amp;IT", 'full menu'!N155="IwERT", 'full menu'!N155="ERwIT", 'full menu'!N155="I&amp;ERT", 'full menu'!N155="ER&amp;M&amp;IT"),"MixedTs",IF('full menu'!N155="UD","UD",IF('full menu'!N155="LSD","LSD",IF('full menu'!N155="WSD","WSD",IF('full menu'!N155="UASC","UASC",""))))))))))</f>
        <v>UD</v>
      </c>
      <c r="O155" t="str">
        <f>IF('full menu'!O155="MDC","MDC",IF(OR('full menu'!O155="PERF",'full menu'!O155="AERF",'full menu'!O155="PCB"),"ERfix",IF(OR('full menu'!O155="ACB", 'full menu'!O155="LCERT", 'full menu'!O155="LERT",'full menu'!O155="FCERT",'full menu'!O155="FERT"),"ERTs",IF(OR('full menu'!O155="FCMT",'full menu'!O155="FMT",'full menu'!O155="LMT",'full menu'!O155="LCMT"),"MTs",IF(OR('full menu'!O155="LCIT",'full menu'!O155="FCIT",'full menu'!O155="LIT",'full menu'!O155="FIT"),"ITs",IF(OR('full menu'!O155="MwERT", 'full menu'!O155="ERwMT", 'full menu'!O155="M&amp;ERT", 'full menu'!O155="MwIT", 'full menu'!O155="IwMT", 'full menu'!O155="M&amp;IT", 'full menu'!O155="IwERT", 'full menu'!O155="ERwIT", 'full menu'!O155="I&amp;ERT", 'full menu'!O155="ER&amp;M&amp;IT"),"MixedTs",IF('full menu'!O155="UD","UD",IF('full menu'!O155="LSD","LSD",IF('full menu'!O155="WSD","WSD",IF('full menu'!O155="UASC","UASC",""))))))))))</f>
        <v>UD</v>
      </c>
      <c r="P155" t="str">
        <f>IF('full menu'!P155="MDC","MDC",IF(OR('full menu'!P155="PERF",'full menu'!P155="AERF",'full menu'!P155="PCB"),"ERfix",IF(OR('full menu'!P155="ACB", 'full menu'!P155="LCERT", 'full menu'!P155="LERT",'full menu'!P155="FCERT",'full menu'!P155="FERT"),"ERTs",IF(OR('full menu'!P155="FCMT",'full menu'!P155="FMT",'full menu'!P155="LMT",'full menu'!P155="LCMT"),"MTs",IF(OR('full menu'!P155="LCIT",'full menu'!P155="FCIT",'full menu'!P155="LIT",'full menu'!P155="FIT"),"ITs",IF(OR('full menu'!P155="MwERT", 'full menu'!P155="ERwMT", 'full menu'!P155="M&amp;ERT", 'full menu'!P155="MwIT", 'full menu'!P155="IwMT", 'full menu'!P155="M&amp;IT", 'full menu'!P155="IwERT", 'full menu'!P155="ERwIT", 'full menu'!P155="I&amp;ERT", 'full menu'!P155="ER&amp;M&amp;IT"),"MixedTs",IF('full menu'!P155="UD","UD",IF('full menu'!P155="LSD","LSD",IF('full menu'!P155="WSD","WSD",IF('full menu'!P155="UASC","UASC",""))))))))))</f>
        <v>UD</v>
      </c>
      <c r="Q155" t="str">
        <f>IF('full menu'!Q155="MDC","MDC",IF(OR('full menu'!Q155="PERF",'full menu'!Q155="AERF",'full menu'!Q155="PCB"),"ERfix",IF(OR('full menu'!Q155="ACB", 'full menu'!Q155="LCERT", 'full menu'!Q155="LERT",'full menu'!Q155="FCERT",'full menu'!Q155="FERT"),"ERTs",IF(OR('full menu'!Q155="FCMT",'full menu'!Q155="FMT",'full menu'!Q155="LMT",'full menu'!Q155="LCMT"),"MTs",IF(OR('full menu'!Q155="LCIT",'full menu'!Q155="FCIT",'full menu'!Q155="LIT",'full menu'!Q155="FIT"),"ITs",IF(OR('full menu'!Q155="MwERT", 'full menu'!Q155="ERwMT", 'full menu'!Q155="M&amp;ERT", 'full menu'!Q155="MwIT", 'full menu'!Q155="IwMT", 'full menu'!Q155="M&amp;IT", 'full menu'!Q155="IwERT", 'full menu'!Q155="ERwIT", 'full menu'!Q155="I&amp;ERT", 'full menu'!Q155="ER&amp;M&amp;IT"),"MixedTs",IF('full menu'!Q155="UD","UD",IF('full menu'!Q155="LSD","LSD",IF('full menu'!Q155="WSD","WSD",IF('full menu'!Q155="UASC","UASC",""))))))))))</f>
        <v>UD</v>
      </c>
      <c r="R155" t="str">
        <f>IF('full menu'!R155="MDC","MDC",IF(OR('full menu'!R155="PERF",'full menu'!R155="AERF",'full menu'!R155="PCB"),"ERfix",IF(OR('full menu'!R155="ACB", 'full menu'!R155="LCERT", 'full menu'!R155="LERT",'full menu'!R155="FCERT",'full menu'!R155="FERT"),"ERTs",IF(OR('full menu'!R155="FCMT",'full menu'!R155="FMT",'full menu'!R155="LMT",'full menu'!R155="LCMT"),"MTs",IF(OR('full menu'!R155="LCIT",'full menu'!R155="FCIT",'full menu'!R155="LIT",'full menu'!R155="FIT"),"ITs",IF(OR('full menu'!R155="MwERT", 'full menu'!R155="ERwMT", 'full menu'!R155="M&amp;ERT", 'full menu'!R155="MwIT", 'full menu'!R155="IwMT", 'full menu'!R155="M&amp;IT", 'full menu'!R155="IwERT", 'full menu'!R155="ERwIT", 'full menu'!R155="I&amp;ERT", 'full menu'!R155="ER&amp;M&amp;IT"),"MixedTs",IF('full menu'!R155="UD","UD",IF('full menu'!R155="LSD","LSD",IF('full menu'!R155="WSD","WSD",IF('full menu'!R155="UASC","UASC",""))))))))))</f>
        <v>UD</v>
      </c>
      <c r="S155" t="str">
        <f>IF('full menu'!S155="MDC","MDC",IF(OR('full menu'!S155="PERF",'full menu'!S155="AERF",'full menu'!S155="PCB"),"ERfix",IF(OR('full menu'!S155="ACB", 'full menu'!S155="LCERT", 'full menu'!S155="LERT",'full menu'!S155="FCERT",'full menu'!S155="FERT"),"ERTs",IF(OR('full menu'!S155="FCMT",'full menu'!S155="FMT",'full menu'!S155="LMT",'full menu'!S155="LCMT"),"MTs",IF(OR('full menu'!S155="LCIT",'full menu'!S155="FCIT",'full menu'!S155="LIT",'full menu'!S155="FIT"),"ITs",IF(OR('full menu'!S155="MwERT", 'full menu'!S155="ERwMT", 'full menu'!S155="M&amp;ERT", 'full menu'!S155="MwIT", 'full menu'!S155="IwMT", 'full menu'!S155="M&amp;IT", 'full menu'!S155="IwERT", 'full menu'!S155="ERwIT", 'full menu'!S155="I&amp;ERT", 'full menu'!S155="ER&amp;M&amp;IT"),"MixedTs",IF('full menu'!S155="UD","UD",IF('full menu'!S155="LSD","LSD",IF('full menu'!S155="WSD","WSD",IF('full menu'!S155="UASC","UASC",""))))))))))</f>
        <v>UD</v>
      </c>
      <c r="T155" t="str">
        <f>IF('full menu'!T155="MDC","MDC",IF(OR('full menu'!T155="PERF",'full menu'!T155="AERF",'full menu'!T155="PCB"),"ERfix",IF(OR('full menu'!T155="ACB", 'full menu'!T155="LCERT", 'full menu'!T155="LERT",'full menu'!T155="FCERT",'full menu'!T155="FERT"),"ERTs",IF(OR('full menu'!T155="FCMT",'full menu'!T155="FMT",'full menu'!T155="LMT",'full menu'!T155="LCMT"),"MTs",IF(OR('full menu'!T155="LCIT",'full menu'!T155="FCIT",'full menu'!T155="LIT",'full menu'!T155="FIT"),"ITs",IF(OR('full menu'!T155="MwERT", 'full menu'!T155="ERwMT", 'full menu'!T155="M&amp;ERT", 'full menu'!T155="MwIT", 'full menu'!T155="IwMT", 'full menu'!T155="M&amp;IT", 'full menu'!T155="IwERT", 'full menu'!T155="ERwIT", 'full menu'!T155="I&amp;ERT", 'full menu'!T155="ER&amp;M&amp;IT"),"MixedTs",IF('full menu'!T155="UD","UD",IF('full menu'!T155="LSD","LSD",IF('full menu'!T155="WSD","WSD",IF('full menu'!T155="UASC","UASC",""))))))))))</f>
        <v>UD</v>
      </c>
      <c r="U155" t="str">
        <f>IF('full menu'!U155="MDC","MDC",IF(OR('full menu'!U155="PERF",'full menu'!U155="AERF",'full menu'!U155="PCB"),"ERfix",IF(OR('full menu'!U155="ACB", 'full menu'!U155="LCERT", 'full menu'!U155="LERT",'full menu'!U155="FCERT",'full menu'!U155="FERT"),"ERTs",IF(OR('full menu'!U155="FCMT",'full menu'!U155="FMT",'full menu'!U155="LMT",'full menu'!U155="LCMT"),"MTs",IF(OR('full menu'!U155="LCIT",'full menu'!U155="FCIT",'full menu'!U155="LIT",'full menu'!U155="FIT"),"ITs",IF(OR('full menu'!U155="MwERT", 'full menu'!U155="ERwMT", 'full menu'!U155="M&amp;ERT", 'full menu'!U155="MwIT", 'full menu'!U155="IwMT", 'full menu'!U155="M&amp;IT", 'full menu'!U155="IwERT", 'full menu'!U155="ERwIT", 'full menu'!U155="I&amp;ERT", 'full menu'!U155="ER&amp;M&amp;IT"),"MixedTs",IF('full menu'!U155="UD","UD",IF('full menu'!U155="LSD","LSD",IF('full menu'!U155="WSD","WSD",IF('full menu'!U155="UASC","UASC",""))))))))))</f>
        <v>UD</v>
      </c>
      <c r="V155" t="str">
        <f>IF('full menu'!V155="MDC","MDC",IF(OR('full menu'!V155="PERF",'full menu'!V155="AERF",'full menu'!V155="PCB"),"ERfix",IF(OR('full menu'!V155="ACB", 'full menu'!V155="LCERT", 'full menu'!V155="LERT",'full menu'!V155="FCERT",'full menu'!V155="FERT"),"ERTs",IF(OR('full menu'!V155="FCMT",'full menu'!V155="FMT",'full menu'!V155="LMT",'full menu'!V155="LCMT"),"MTs",IF(OR('full menu'!V155="LCIT",'full menu'!V155="FCIT",'full menu'!V155="LIT",'full menu'!V155="FIT"),"ITs",IF(OR('full menu'!V155="MwERT", 'full menu'!V155="ERwMT", 'full menu'!V155="M&amp;ERT", 'full menu'!V155="MwIT", 'full menu'!V155="IwMT", 'full menu'!V155="M&amp;IT", 'full menu'!V155="IwERT", 'full menu'!V155="ERwIT", 'full menu'!V155="I&amp;ERT", 'full menu'!V155="ER&amp;M&amp;IT"),"MixedTs",IF('full menu'!V155="UD","UD",IF('full menu'!V155="LSD","LSD",IF('full menu'!V155="WSD","WSD",IF('full menu'!V155="UASC","UASC",""))))))))))</f>
        <v>UD</v>
      </c>
      <c r="W155" t="str">
        <f>IF('full menu'!W155="MDC","MDC",IF(OR('full menu'!W155="PERF",'full menu'!W155="AERF",'full menu'!W155="PCB"),"ERfix",IF(OR('full menu'!W155="ACB", 'full menu'!W155="LCERT", 'full menu'!W155="LERT",'full menu'!W155="FCERT",'full menu'!W155="FERT"),"ERTs",IF(OR('full menu'!W155="FCMT",'full menu'!W155="FMT",'full menu'!W155="LMT",'full menu'!W155="LCMT"),"MTs",IF(OR('full menu'!W155="LCIT",'full menu'!W155="FCIT",'full menu'!W155="LIT",'full menu'!W155="FIT"),"ITs",IF(OR('full menu'!W155="MwERT", 'full menu'!W155="ERwMT", 'full menu'!W155="M&amp;ERT", 'full menu'!W155="MwIT", 'full menu'!W155="IwMT", 'full menu'!W155="M&amp;IT", 'full menu'!W155="IwERT", 'full menu'!W155="ERwIT", 'full menu'!W155="I&amp;ERT", 'full menu'!W155="ER&amp;M&amp;IT"),"MixedTs",IF('full menu'!W155="UD","UD",IF('full menu'!W155="LSD","LSD",IF('full menu'!W155="WSD","WSD",IF('full menu'!W155="UASC","UASC",""))))))))))</f>
        <v>UD</v>
      </c>
      <c r="X155" t="str">
        <f>IF('full menu'!X155="MDC","MDC",IF(OR('full menu'!X155="PERF",'full menu'!X155="AERF",'full menu'!X155="PCB"),"ERfix",IF(OR('full menu'!X155="ACB", 'full menu'!X155="LCERT", 'full menu'!X155="LERT",'full menu'!X155="FCERT",'full menu'!X155="FERT"),"ERTs",IF(OR('full menu'!X155="FCMT",'full menu'!X155="FMT",'full menu'!X155="LMT",'full menu'!X155="LCMT"),"MTs",IF(OR('full menu'!X155="LCIT",'full menu'!X155="FCIT",'full menu'!X155="LIT",'full menu'!X155="FIT"),"ITs",IF(OR('full menu'!X155="MwERT", 'full menu'!X155="ERwMT", 'full menu'!X155="M&amp;ERT", 'full menu'!X155="MwIT", 'full menu'!X155="IwMT", 'full menu'!X155="M&amp;IT", 'full menu'!X155="IwERT", 'full menu'!X155="ERwIT", 'full menu'!X155="I&amp;ERT", 'full menu'!X155="ER&amp;M&amp;IT"),"MixedTs",IF('full menu'!X155="UD","UD",IF('full menu'!X155="LSD","LSD",IF('full menu'!X155="WSD","WSD",IF('full menu'!X155="UASC","UASC",""))))))))))</f>
        <v>UD</v>
      </c>
      <c r="Y155" t="str">
        <f>IF('full menu'!Y155="MDC","MDC",IF(OR('full menu'!Y155="PERF",'full menu'!Y155="AERF",'full menu'!Y155="PCB"),"ERfix",IF(OR('full menu'!Y155="ACB", 'full menu'!Y155="LCERT", 'full menu'!Y155="LERT",'full menu'!Y155="FCERT",'full menu'!Y155="FERT"),"ERTs",IF(OR('full menu'!Y155="FCMT",'full menu'!Y155="FMT",'full menu'!Y155="LMT",'full menu'!Y155="LCMT"),"MTs",IF(OR('full menu'!Y155="LCIT",'full menu'!Y155="FCIT",'full menu'!Y155="LIT",'full menu'!Y155="FIT"),"ITs",IF(OR('full menu'!Y155="MwERT", 'full menu'!Y155="ERwMT", 'full menu'!Y155="M&amp;ERT", 'full menu'!Y155="MwIT", 'full menu'!Y155="IwMT", 'full menu'!Y155="M&amp;IT", 'full menu'!Y155="IwERT", 'full menu'!Y155="ERwIT", 'full menu'!Y155="I&amp;ERT", 'full menu'!Y155="ER&amp;M&amp;IT"),"MixedTs",IF('full menu'!Y155="UD","UD",IF('full menu'!Y155="LSD","LSD",IF('full menu'!Y155="WSD","WSD",IF('full menu'!Y155="UASC","UASC",""))))))))))</f>
        <v>LSD</v>
      </c>
      <c r="Z155" t="str">
        <f>IF('full menu'!Z155="MDC","MDC",IF(OR('full menu'!Z155="PERF",'full menu'!Z155="AERF",'full menu'!Z155="PCB"),"ERfix",IF(OR('full menu'!Z155="ACB", 'full menu'!Z155="LCERT", 'full menu'!Z155="LERT",'full menu'!Z155="FCERT",'full menu'!Z155="FERT"),"ERTs",IF(OR('full menu'!Z155="FCMT",'full menu'!Z155="FMT",'full menu'!Z155="LMT",'full menu'!Z155="LCMT"),"MTs",IF(OR('full menu'!Z155="LCIT",'full menu'!Z155="FCIT",'full menu'!Z155="LIT",'full menu'!Z155="FIT"),"ITs",IF(OR('full menu'!Z155="MwERT", 'full menu'!Z155="ERwMT", 'full menu'!Z155="M&amp;ERT", 'full menu'!Z155="MwIT", 'full menu'!Z155="IwMT", 'full menu'!Z155="M&amp;IT", 'full menu'!Z155="IwERT", 'full menu'!Z155="ERwIT", 'full menu'!Z155="I&amp;ERT", 'full menu'!Z155="ER&amp;M&amp;IT"),"MixedTs",IF('full menu'!Z155="UD","UD",IF('full menu'!Z155="LSD","LSD",IF('full menu'!Z155="WSD","WSD",IF('full menu'!Z155="UASC","UASC",""))))))))))</f>
        <v>LSD</v>
      </c>
      <c r="AA155" t="str">
        <f>IF('full menu'!AA155="MDC","MDC",IF(OR('full menu'!AA155="PERF",'full menu'!AA155="AERF",'full menu'!AA155="PCB"),"ERfix",IF(OR('full menu'!AA155="ACB", 'full menu'!AA155="LCERT", 'full menu'!AA155="LERT",'full menu'!AA155="FCERT",'full menu'!AA155="FERT"),"ERTs",IF(OR('full menu'!AA155="FCMT",'full menu'!AA155="FMT",'full menu'!AA155="LMT",'full menu'!AA155="LCMT"),"MTs",IF(OR('full menu'!AA155="LCIT",'full menu'!AA155="FCIT",'full menu'!AA155="LIT",'full menu'!AA155="FIT"),"ITs",IF(OR('full menu'!AA155="MwERT", 'full menu'!AA155="ERwMT", 'full menu'!AA155="M&amp;ERT", 'full menu'!AA155="MwIT", 'full menu'!AA155="IwMT", 'full menu'!AA155="M&amp;IT", 'full menu'!AA155="IwERT", 'full menu'!AA155="ERwIT", 'full menu'!AA155="I&amp;ERT", 'full menu'!AA155="ER&amp;M&amp;IT"),"MixedTs",IF('full menu'!AA155="UD","UD",IF('full menu'!AA155="LSD","LSD",IF('full menu'!AA155="WSD","WSD",IF('full menu'!AA155="UASC","UASC",""))))))))))</f>
        <v>LSD</v>
      </c>
      <c r="AB155" t="str">
        <f>IF('full menu'!AB155="MDC","MDC",IF(OR('full menu'!AB155="PERF",'full menu'!AB155="AERF",'full menu'!AB155="PCB"),"ERfix",IF(OR('full menu'!AB155="ACB", 'full menu'!AB155="LCERT", 'full menu'!AB155="LERT",'full menu'!AB155="FCERT",'full menu'!AB155="FERT"),"ERTs",IF(OR('full menu'!AB155="FCMT",'full menu'!AB155="FMT",'full menu'!AB155="LMT",'full menu'!AB155="LCMT"),"MTs",IF(OR('full menu'!AB155="LCIT",'full menu'!AB155="FCIT",'full menu'!AB155="LIT",'full menu'!AB155="FIT"),"ITs",IF(OR('full menu'!AB155="MwERT", 'full menu'!AB155="ERwMT", 'full menu'!AB155="M&amp;ERT", 'full menu'!AB155="MwIT", 'full menu'!AB155="IwMT", 'full menu'!AB155="M&amp;IT", 'full menu'!AB155="IwERT", 'full menu'!AB155="ERwIT", 'full menu'!AB155="I&amp;ERT", 'full menu'!AB155="ER&amp;M&amp;IT"),"MixedTs",IF('full menu'!AB155="UD","UD",IF('full menu'!AB155="LSD","LSD",IF('full menu'!AB155="WSD","WSD",IF('full menu'!AB155="UASC","UASC",""))))))))))</f>
        <v>LSD</v>
      </c>
      <c r="AC155" t="str">
        <f>IF('full menu'!AC155="MDC","MDC",IF(OR('full menu'!AC155="PERF",'full menu'!AC155="AERF",'full menu'!AC155="PCB"),"ERfix",IF(OR('full menu'!AC155="ACB", 'full menu'!AC155="LCERT", 'full menu'!AC155="LERT",'full menu'!AC155="FCERT",'full menu'!AC155="FERT"),"ERTs",IF(OR('full menu'!AC155="FCMT",'full menu'!AC155="FMT",'full menu'!AC155="LMT",'full menu'!AC155="LCMT"),"MTs",IF(OR('full menu'!AC155="LCIT",'full menu'!AC155="FCIT",'full menu'!AC155="LIT",'full menu'!AC155="FIT"),"ITs",IF(OR('full menu'!AC155="MwERT", 'full menu'!AC155="ERwMT", 'full menu'!AC155="M&amp;ERT", 'full menu'!AC155="MwIT", 'full menu'!AC155="IwMT", 'full menu'!AC155="M&amp;IT", 'full menu'!AC155="IwERT", 'full menu'!AC155="ERwIT", 'full menu'!AC155="I&amp;ERT", 'full menu'!AC155="ER&amp;M&amp;IT"),"MixedTs",IF('full menu'!AC155="UD","UD",IF('full menu'!AC155="LSD","LSD",IF('full menu'!AC155="WSD","WSD",IF('full menu'!AC155="UASC","UASC",""))))))))))</f>
        <v>LSD</v>
      </c>
      <c r="AD155" t="str">
        <f>IF('full menu'!AD155="MDC","MDC",IF(OR('full menu'!AD155="PERF",'full menu'!AD155="AERF",'full menu'!AD155="PCB"),"ERfix",IF(OR('full menu'!AD155="ACB", 'full menu'!AD155="LCERT", 'full menu'!AD155="LERT",'full menu'!AD155="FCERT",'full menu'!AD155="FERT"),"ERTs",IF(OR('full menu'!AD155="FCMT",'full menu'!AD155="FMT",'full menu'!AD155="LMT",'full menu'!AD155="LCMT"),"MTs",IF(OR('full menu'!AD155="LCIT",'full menu'!AD155="FCIT",'full menu'!AD155="LIT",'full menu'!AD155="FIT"),"ITs",IF(OR('full menu'!AD155="MwERT", 'full menu'!AD155="ERwMT", 'full menu'!AD155="M&amp;ERT", 'full menu'!AD155="MwIT", 'full menu'!AD155="IwMT", 'full menu'!AD155="M&amp;IT", 'full menu'!AD155="IwERT", 'full menu'!AD155="ERwIT", 'full menu'!AD155="I&amp;ERT", 'full menu'!AD155="ER&amp;M&amp;IT"),"MixedTs",IF('full menu'!AD155="UD","UD",IF('full menu'!AD155="LSD","LSD",IF('full menu'!AD155="WSD","WSD",IF('full menu'!AD155="UASC","UASC",""))))))))))</f>
        <v>LSD</v>
      </c>
      <c r="AE155" t="str">
        <f>IF('full menu'!AE155="MDC","MDC",IF(OR('full menu'!AE155="PERF",'full menu'!AE155="AERF",'full menu'!AE155="PCB"),"ERfix",IF(OR('full menu'!AE155="ACB", 'full menu'!AE155="LCERT", 'full menu'!AE155="LERT",'full menu'!AE155="FCERT",'full menu'!AE155="FERT"),"ERTs",IF(OR('full menu'!AE155="FCMT",'full menu'!AE155="FMT",'full menu'!AE155="LMT",'full menu'!AE155="LCMT"),"MTs",IF(OR('full menu'!AE155="LCIT",'full menu'!AE155="FCIT",'full menu'!AE155="LIT",'full menu'!AE155="FIT"),"ITs",IF(OR('full menu'!AE155="MwERT", 'full menu'!AE155="ERwMT", 'full menu'!AE155="M&amp;ERT", 'full menu'!AE155="MwIT", 'full menu'!AE155="IwMT", 'full menu'!AE155="M&amp;IT", 'full menu'!AE155="IwERT", 'full menu'!AE155="ERwIT", 'full menu'!AE155="I&amp;ERT", 'full menu'!AE155="ER&amp;M&amp;IT"),"MixedTs",IF('full menu'!AE155="UD","UD",IF('full menu'!AE155="LSD","LSD",IF('full menu'!AE155="WSD","WSD",IF('full menu'!AE155="UASC","UASC",""))))))))))</f>
        <v>LSD</v>
      </c>
      <c r="AF155" t="str">
        <f>IF('full menu'!AF155="MDC","MDC",IF(OR('full menu'!AF155="PERF",'full menu'!AF155="AERF",'full menu'!AF155="PCB"),"ERfix",IF(OR('full menu'!AF155="ACB", 'full menu'!AF155="LCERT", 'full menu'!AF155="LERT",'full menu'!AF155="FCERT",'full menu'!AF155="FERT"),"ERTs",IF(OR('full menu'!AF155="FCMT",'full menu'!AF155="FMT",'full menu'!AF155="LMT",'full menu'!AF155="LCMT"),"MTs",IF(OR('full menu'!AF155="LCIT",'full menu'!AF155="FCIT",'full menu'!AF155="LIT",'full menu'!AF155="FIT"),"ITs",IF(OR('full menu'!AF155="MwERT", 'full menu'!AF155="ERwMT", 'full menu'!AF155="M&amp;ERT", 'full menu'!AF155="MwIT", 'full menu'!AF155="IwMT", 'full menu'!AF155="M&amp;IT", 'full menu'!AF155="IwERT", 'full menu'!AF155="ERwIT", 'full menu'!AF155="I&amp;ERT", 'full menu'!AF155="ER&amp;M&amp;IT"),"MixedTs",IF('full menu'!AF155="UD","UD",IF('full menu'!AF155="LSD","LSD",IF('full menu'!AF155="WSD","WSD",IF('full menu'!AF155="UASC","UASC",""))))))))))</f>
        <v>LSD</v>
      </c>
      <c r="AG155" t="str">
        <f>IF('full menu'!AG155="MDC","MDC",IF(OR('full menu'!AG155="PERF",'full menu'!AG155="AERF",'full menu'!AG155="PCB"),"ERfix",IF(OR('full menu'!AG155="ACB", 'full menu'!AG155="LCERT", 'full menu'!AG155="LERT",'full menu'!AG155="FCERT",'full menu'!AG155="FERT"),"ERTs",IF(OR('full menu'!AG155="FCMT",'full menu'!AG155="FMT",'full menu'!AG155="LMT",'full menu'!AG155="LCMT"),"MTs",IF(OR('full menu'!AG155="LCIT",'full menu'!AG155="FCIT",'full menu'!AG155="LIT",'full menu'!AG155="FIT"),"ITs",IF(OR('full menu'!AG155="MwERT", 'full menu'!AG155="ERwMT", 'full menu'!AG155="M&amp;ERT", 'full menu'!AG155="MwIT", 'full menu'!AG155="IwMT", 'full menu'!AG155="M&amp;IT", 'full menu'!AG155="IwERT", 'full menu'!AG155="ERwIT", 'full menu'!AG155="I&amp;ERT", 'full menu'!AG155="ER&amp;M&amp;IT"),"MixedTs",IF('full menu'!AG155="UD","UD",IF('full menu'!AG155="LSD","LSD",IF('full menu'!AG155="WSD","WSD",IF('full menu'!AG155="UASC","UASC",""))))))))))</f>
        <v>LSD</v>
      </c>
      <c r="AH155" t="str">
        <f>IF('full menu'!AH155="MDC","MDC",IF(OR('full menu'!AH155="PERF",'full menu'!AH155="AERF",'full menu'!AH155="PCB"),"ERfix",IF(OR('full menu'!AH155="ACB", 'full menu'!AH155="LCERT", 'full menu'!AH155="LERT",'full menu'!AH155="FCERT",'full menu'!AH155="FERT"),"ERTs",IF(OR('full menu'!AH155="FCMT",'full menu'!AH155="FMT",'full menu'!AH155="LMT",'full menu'!AH155="LCMT"),"MTs",IF(OR('full menu'!AH155="LCIT",'full menu'!AH155="FCIT",'full menu'!AH155="LIT",'full menu'!AH155="FIT"),"ITs",IF(OR('full menu'!AH155="MwERT", 'full menu'!AH155="ERwMT", 'full menu'!AH155="M&amp;ERT", 'full menu'!AH155="MwIT", 'full menu'!AH155="IwMT", 'full menu'!AH155="M&amp;IT", 'full menu'!AH155="IwERT", 'full menu'!AH155="ERwIT", 'full menu'!AH155="I&amp;ERT", 'full menu'!AH155="ER&amp;M&amp;IT"),"MixedTs",IF('full menu'!AH155="UD","UD",IF('full menu'!AH155="LSD","LSD",IF('full menu'!AH155="WSD","WSD",IF('full menu'!AH155="UASC","UASC",""))))))))))</f>
        <v>LSD</v>
      </c>
      <c r="AI155" t="str">
        <f>IF('full menu'!AI155="MDC","MDC",IF(OR('full menu'!AI155="PERF",'full menu'!AI155="AERF",'full menu'!AI155="PCB"),"ERfix",IF(OR('full menu'!AI155="ACB", 'full menu'!AI155="LCERT", 'full menu'!AI155="LERT",'full menu'!AI155="FCERT",'full menu'!AI155="FERT"),"ERTs",IF(OR('full menu'!AI155="FCMT",'full menu'!AI155="FMT",'full menu'!AI155="LMT",'full menu'!AI155="LCMT"),"MTs",IF(OR('full menu'!AI155="LCIT",'full menu'!AI155="FCIT",'full menu'!AI155="LIT",'full menu'!AI155="FIT"),"ITs",IF(OR('full menu'!AI155="MwERT", 'full menu'!AI155="ERwMT", 'full menu'!AI155="M&amp;ERT", 'full menu'!AI155="MwIT", 'full menu'!AI155="IwMT", 'full menu'!AI155="M&amp;IT", 'full menu'!AI155="IwERT", 'full menu'!AI155="ERwIT", 'full menu'!AI155="I&amp;ERT", 'full menu'!AI155="ER&amp;M&amp;IT"),"MixedTs",IF('full menu'!AI155="UD","UD",IF('full menu'!AI155="LSD","LSD",IF('full menu'!AI155="WSD","WSD",IF('full menu'!AI155="UASC","UASC",""))))))))))</f>
        <v>LSD</v>
      </c>
      <c r="AJ155" t="str">
        <f>IF('full menu'!AJ155="MDC","MDC",IF(OR('full menu'!AJ155="PERF",'full menu'!AJ155="AERF",'full menu'!AJ155="PCB"),"ERfix",IF(OR('full menu'!AJ155="ACB", 'full menu'!AJ155="LCERT", 'full menu'!AJ155="LERT",'full menu'!AJ155="FCERT",'full menu'!AJ155="FERT"),"ERTs",IF(OR('full menu'!AJ155="FCMT",'full menu'!AJ155="FMT",'full menu'!AJ155="LMT",'full menu'!AJ155="LCMT"),"MTs",IF(OR('full menu'!AJ155="LCIT",'full menu'!AJ155="FCIT",'full menu'!AJ155="LIT",'full menu'!AJ155="FIT"),"ITs",IF(OR('full menu'!AJ155="MwERT", 'full menu'!AJ155="ERwMT", 'full menu'!AJ155="M&amp;ERT", 'full menu'!AJ155="MwIT", 'full menu'!AJ155="IwMT", 'full menu'!AJ155="M&amp;IT", 'full menu'!AJ155="IwERT", 'full menu'!AJ155="ERwIT", 'full menu'!AJ155="I&amp;ERT", 'full menu'!AJ155="ER&amp;M&amp;IT"),"MixedTs",IF('full menu'!AJ155="UD","UD",IF('full menu'!AJ155="LSD","LSD",IF('full menu'!AJ155="WSD","WSD",IF('full menu'!AJ155="UASC","UASC",""))))))))))</f>
        <v>LSD</v>
      </c>
      <c r="AK155" t="str">
        <f>IF('full menu'!AK155="MDC","MDC",IF(OR('full menu'!AK155="PERF",'full menu'!AK155="AERF",'full menu'!AK155="PCB"),"ERfix",IF(OR('full menu'!AK155="ACB", 'full menu'!AK155="LCERT", 'full menu'!AK155="LERT",'full menu'!AK155="FCERT",'full menu'!AK155="FERT"),"ERTs",IF(OR('full menu'!AK155="FCMT",'full menu'!AK155="FMT",'full menu'!AK155="LMT",'full menu'!AK155="LCMT"),"MTs",IF(OR('full menu'!AK155="LCIT",'full menu'!AK155="FCIT",'full menu'!AK155="LIT",'full menu'!AK155="FIT"),"ITs",IF(OR('full menu'!AK155="MwERT", 'full menu'!AK155="ERwMT", 'full menu'!AK155="M&amp;ERT", 'full menu'!AK155="MwIT", 'full menu'!AK155="IwMT", 'full menu'!AK155="M&amp;IT", 'full menu'!AK155="IwERT", 'full menu'!AK155="ERwIT", 'full menu'!AK155="I&amp;ERT", 'full menu'!AK155="ER&amp;M&amp;IT"),"MixedTs",IF('full menu'!AK155="UD","UD",IF('full menu'!AK155="LSD","LSD",IF('full menu'!AK155="WSD","WSD",IF('full menu'!AK155="UASC","UASC",""))))))))))</f>
        <v>LSD</v>
      </c>
      <c r="AL155" t="str">
        <f>IF('full menu'!AL155="MDC","MDC",IF(OR('full menu'!AL155="PERF",'full menu'!AL155="AERF",'full menu'!AL155="PCB"),"ERfix",IF(OR('full menu'!AL155="ACB", 'full menu'!AL155="LCERT", 'full menu'!AL155="LERT",'full menu'!AL155="FCERT",'full menu'!AL155="FERT"),"ERTs",IF(OR('full menu'!AL155="FCMT",'full menu'!AL155="FMT",'full menu'!AL155="LMT",'full menu'!AL155="LCMT"),"MTs",IF(OR('full menu'!AL155="LCIT",'full menu'!AL155="FCIT",'full menu'!AL155="LIT",'full menu'!AL155="FIT"),"ITs",IF(OR('full menu'!AL155="MwERT", 'full menu'!AL155="ERwMT", 'full menu'!AL155="M&amp;ERT", 'full menu'!AL155="MwIT", 'full menu'!AL155="IwMT", 'full menu'!AL155="M&amp;IT", 'full menu'!AL155="IwERT", 'full menu'!AL155="ERwIT", 'full menu'!AL155="I&amp;ERT", 'full menu'!AL155="ER&amp;M&amp;IT"),"MixedTs",IF('full menu'!AL155="UD","UD",IF('full menu'!AL155="LSD","LSD",IF('full menu'!AL155="WSD","WSD",IF('full menu'!AL155="UASC","UASC",""))))))))))</f>
        <v>LSD</v>
      </c>
      <c r="AM155" t="str">
        <f>IF('full menu'!AM155="MDC","MDC",IF(OR('full menu'!AM155="PERF",'full menu'!AM155="AERF",'full menu'!AM155="PCB"),"ERfix",IF(OR('full menu'!AM155="ACB", 'full menu'!AM155="LCERT", 'full menu'!AM155="LERT",'full menu'!AM155="FCERT",'full menu'!AM155="FERT"),"ERTs",IF(OR('full menu'!AM155="FCMT",'full menu'!AM155="FMT",'full menu'!AM155="LMT",'full menu'!AM155="LCMT"),"MTs",IF(OR('full menu'!AM155="LCIT",'full menu'!AM155="FCIT",'full menu'!AM155="LIT",'full menu'!AM155="FIT"),"ITs",IF(OR('full menu'!AM155="MwERT", 'full menu'!AM155="ERwMT", 'full menu'!AM155="M&amp;ERT", 'full menu'!AM155="MwIT", 'full menu'!AM155="IwMT", 'full menu'!AM155="M&amp;IT", 'full menu'!AM155="IwERT", 'full menu'!AM155="ERwIT", 'full menu'!AM155="I&amp;ERT", 'full menu'!AM155="ER&amp;M&amp;IT"),"MixedTs",IF('full menu'!AM155="UD","UD",IF('full menu'!AM155="LSD","LSD",IF('full menu'!AM155="WSD","WSD",IF('full menu'!AM155="UASC","UASC",""))))))))))</f>
        <v>LSD</v>
      </c>
      <c r="AN155" t="str">
        <f>IF('full menu'!AN155="MDC","MDC",IF(OR('full menu'!AN155="PERF",'full menu'!AN155="AERF",'full menu'!AN155="PCB"),"ERfix",IF(OR('full menu'!AN155="ACB", 'full menu'!AN155="LCERT", 'full menu'!AN155="LERT",'full menu'!AN155="FCERT",'full menu'!AN155="FERT"),"ERTs",IF(OR('full menu'!AN155="FCMT",'full menu'!AN155="FMT",'full menu'!AN155="LMT",'full menu'!AN155="LCMT"),"MTs",IF(OR('full menu'!AN155="LCIT",'full menu'!AN155="FCIT",'full menu'!AN155="LIT",'full menu'!AN155="FIT"),"ITs",IF(OR('full menu'!AN155="MwERT", 'full menu'!AN155="ERwMT", 'full menu'!AN155="M&amp;ERT", 'full menu'!AN155="MwIT", 'full menu'!AN155="IwMT", 'full menu'!AN155="M&amp;IT", 'full menu'!AN155="IwERT", 'full menu'!AN155="ERwIT", 'full menu'!AN155="I&amp;ERT", 'full menu'!AN155="ER&amp;M&amp;IT"),"MixedTs",IF('full menu'!AN155="UD","UD",IF('full menu'!AN155="LSD","LSD",IF('full menu'!AN155="WSD","WSD",IF('full menu'!AN155="UASC","UASC",""))))))))))</f>
        <v>LSD</v>
      </c>
      <c r="AO155" t="str">
        <f>IF('full menu'!AO155="MDC","MDC",IF(OR('full menu'!AO155="PERF",'full menu'!AO155="AERF",'full menu'!AO155="PCB"),"ERfix",IF(OR('full menu'!AO155="ACB", 'full menu'!AO155="LCERT", 'full menu'!AO155="LERT",'full menu'!AO155="FCERT",'full menu'!AO155="FERT"),"ERTs",IF(OR('full menu'!AO155="FCMT",'full menu'!AO155="FMT",'full menu'!AO155="LMT",'full menu'!AO155="LCMT"),"MTs",IF(OR('full menu'!AO155="LCIT",'full menu'!AO155="FCIT",'full menu'!AO155="LIT",'full menu'!AO155="FIT"),"ITs",IF(OR('full menu'!AO155="MwERT", 'full menu'!AO155="ERwMT", 'full menu'!AO155="M&amp;ERT", 'full menu'!AO155="MwIT", 'full menu'!AO155="IwMT", 'full menu'!AO155="M&amp;IT", 'full menu'!AO155="IwERT", 'full menu'!AO155="ERwIT", 'full menu'!AO155="I&amp;ERT", 'full menu'!AO155="ER&amp;M&amp;IT"),"MixedTs",IF('full menu'!AO155="UD","UD",IF('full menu'!AO155="LSD","LSD",IF('full menu'!AO155="WSD","WSD",IF('full menu'!AO155="UASC","UASC",""))))))))))</f>
        <v>LSD</v>
      </c>
      <c r="AP155" t="str">
        <f>IF('full menu'!AP155="MDC","MDC",IF(OR('full menu'!AP155="PERF",'full menu'!AP155="AERF",'full menu'!AP155="PCB"),"ERfix",IF(OR('full menu'!AP155="ACB", 'full menu'!AP155="LCERT", 'full menu'!AP155="LERT",'full menu'!AP155="FCERT",'full menu'!AP155="FERT"),"ERTs",IF(OR('full menu'!AP155="FCMT",'full menu'!AP155="FMT",'full menu'!AP155="LMT",'full menu'!AP155="LCMT"),"MTs",IF(OR('full menu'!AP155="LCIT",'full menu'!AP155="FCIT",'full menu'!AP155="LIT",'full menu'!AP155="FIT"),"ITs",IF(OR('full menu'!AP155="MwERT", 'full menu'!AP155="ERwMT", 'full menu'!AP155="M&amp;ERT", 'full menu'!AP155="MwIT", 'full menu'!AP155="IwMT", 'full menu'!AP155="M&amp;IT", 'full menu'!AP155="IwERT", 'full menu'!AP155="ERwIT", 'full menu'!AP155="I&amp;ERT", 'full menu'!AP155="ER&amp;M&amp;IT"),"MixedTs",IF('full menu'!AP155="UD","UD",IF('full menu'!AP155="LSD","LSD",IF('full menu'!AP155="WSD","WSD",IF('full menu'!AP155="UASC","UASC",""))))))))))</f>
        <v>LSD</v>
      </c>
      <c r="AQ155" t="str">
        <f>IF('full menu'!AQ155="MDC","MDC",IF(OR('full menu'!AQ155="PERF",'full menu'!AQ155="AERF",'full menu'!AQ155="PCB"),"ERfix",IF(OR('full menu'!AQ155="ACB", 'full menu'!AQ155="LCERT", 'full menu'!AQ155="LERT",'full menu'!AQ155="FCERT",'full menu'!AQ155="FERT"),"ERTs",IF(OR('full menu'!AQ155="FCMT",'full menu'!AQ155="FMT",'full menu'!AQ155="LMT",'full menu'!AQ155="LCMT"),"MTs",IF(OR('full menu'!AQ155="LCIT",'full menu'!AQ155="FCIT",'full menu'!AQ155="LIT",'full menu'!AQ155="FIT"),"ITs",IF(OR('full menu'!AQ155="MwERT", 'full menu'!AQ155="ERwMT", 'full menu'!AQ155="M&amp;ERT", 'full menu'!AQ155="MwIT", 'full menu'!AQ155="IwMT", 'full menu'!AQ155="M&amp;IT", 'full menu'!AQ155="IwERT", 'full menu'!AQ155="ERwIT", 'full menu'!AQ155="I&amp;ERT", 'full menu'!AQ155="ER&amp;M&amp;IT"),"MixedTs",IF('full menu'!AQ155="UD","UD",IF('full menu'!AQ155="LSD","LSD",IF('full menu'!AQ155="WSD","WSD",IF('full menu'!AQ155="UASC","UASC",""))))))))))</f>
        <v>LSD</v>
      </c>
      <c r="AR155" t="str">
        <f>IF('full menu'!AR155="MDC","MDC",IF(OR('full menu'!AR155="PERF",'full menu'!AR155="AERF",'full menu'!AR155="PCB"),"ERfix",IF(OR('full menu'!AR155="ACB", 'full menu'!AR155="LCERT", 'full menu'!AR155="LERT",'full menu'!AR155="FCERT",'full menu'!AR155="FERT"),"ERTs",IF(OR('full menu'!AR155="FCMT",'full menu'!AR155="FMT",'full menu'!AR155="LMT",'full menu'!AR155="LCMT"),"MTs",IF(OR('full menu'!AR155="LCIT",'full menu'!AR155="FCIT",'full menu'!AR155="LIT",'full menu'!AR155="FIT"),"ITs",IF(OR('full menu'!AR155="MwERT", 'full menu'!AR155="ERwMT", 'full menu'!AR155="M&amp;ERT", 'full menu'!AR155="MwIT", 'full menu'!AR155="IwMT", 'full menu'!AR155="M&amp;IT", 'full menu'!AR155="IwERT", 'full menu'!AR155="ERwIT", 'full menu'!AR155="I&amp;ERT", 'full menu'!AR155="ER&amp;M&amp;IT"),"MixedTs",IF('full menu'!AR155="UD","UD",IF('full menu'!AR155="LSD","LSD",IF('full menu'!AR155="WSD","WSD",IF('full menu'!AR155="UASC","UASC",""))))))))))</f>
        <v>LSD</v>
      </c>
      <c r="AS155" t="str">
        <f>IF('full menu'!AS155="MDC","MDC",IF(OR('full menu'!AS155="PERF",'full menu'!AS155="AERF",'full menu'!AS155="PCB"),"ERfix",IF(OR('full menu'!AS155="ACB", 'full menu'!AS155="LCERT", 'full menu'!AS155="LERT",'full menu'!AS155="FCERT",'full menu'!AS155="FERT"),"ERTs",IF(OR('full menu'!AS155="FCMT",'full menu'!AS155="FMT",'full menu'!AS155="LMT",'full menu'!AS155="LCMT"),"MTs",IF(OR('full menu'!AS155="LCIT",'full menu'!AS155="FCIT",'full menu'!AS155="LIT",'full menu'!AS155="FIT"),"ITs",IF(OR('full menu'!AS155="MwERT", 'full menu'!AS155="ERwMT", 'full menu'!AS155="M&amp;ERT", 'full menu'!AS155="MwIT", 'full menu'!AS155="IwMT", 'full menu'!AS155="M&amp;IT", 'full menu'!AS155="IwERT", 'full menu'!AS155="ERwIT", 'full menu'!AS155="I&amp;ERT", 'full menu'!AS155="ER&amp;M&amp;IT"),"MixedTs",IF('full menu'!AS155="UD","UD",IF('full menu'!AS155="LSD","LSD",IF('full menu'!AS155="WSD","WSD",IF('full menu'!AS155="UASC","UASC",""))))))))))</f>
        <v>LSD</v>
      </c>
      <c r="AT155" t="str">
        <f>IF('full menu'!AT155="MDC","MDC",IF(OR('full menu'!AT155="PERF",'full menu'!AT155="AERF",'full menu'!AT155="PCB"),"ERfix",IF(OR('full menu'!AT155="ACB", 'full menu'!AT155="LCERT", 'full menu'!AT155="LERT",'full menu'!AT155="FCERT",'full menu'!AT155="FERT"),"ERTs",IF(OR('full menu'!AT155="FCMT",'full menu'!AT155="FMT",'full menu'!AT155="LMT",'full menu'!AT155="LCMT"),"MTs",IF(OR('full menu'!AT155="LCIT",'full menu'!AT155="FCIT",'full menu'!AT155="LIT",'full menu'!AT155="FIT"),"ITs",IF(OR('full menu'!AT155="MwERT", 'full menu'!AT155="ERwMT", 'full menu'!AT155="M&amp;ERT", 'full menu'!AT155="MwIT", 'full menu'!AT155="IwMT", 'full menu'!AT155="M&amp;IT", 'full menu'!AT155="IwERT", 'full menu'!AT155="ERwIT", 'full menu'!AT155="I&amp;ERT", 'full menu'!AT155="ER&amp;M&amp;IT"),"MixedTs",IF('full menu'!AT155="UD","UD",IF('full menu'!AT155="LSD","LSD",IF('full menu'!AT155="WSD","WSD",IF('full menu'!AT155="UASC","UASC",""))))))))))</f>
        <v>LSD</v>
      </c>
      <c r="AU155" t="str">
        <f>IF('full menu'!AU155="MDC","MDC",IF(OR('full menu'!AU155="PERF",'full menu'!AU155="AERF",'full menu'!AU155="PCB"),"ERfix",IF(OR('full menu'!AU155="ACB", 'full menu'!AU155="LCERT", 'full menu'!AU155="LERT",'full menu'!AU155="FCERT",'full menu'!AU155="FERT"),"ERTs",IF(OR('full menu'!AU155="FCMT",'full menu'!AU155="FMT",'full menu'!AU155="LMT",'full menu'!AU155="LCMT"),"MTs",IF(OR('full menu'!AU155="LCIT",'full menu'!AU155="FCIT",'full menu'!AU155="LIT",'full menu'!AU155="FIT"),"ITs",IF(OR('full menu'!AU155="MwERT", 'full menu'!AU155="ERwMT", 'full menu'!AU155="M&amp;ERT", 'full menu'!AU155="MwIT", 'full menu'!AU155="IwMT", 'full menu'!AU155="M&amp;IT", 'full menu'!AU155="IwERT", 'full menu'!AU155="ERwIT", 'full menu'!AU155="I&amp;ERT", 'full menu'!AU155="ER&amp;M&amp;IT"),"MixedTs",IF('full menu'!AU155="UD","UD",IF('full menu'!AU155="LSD","LSD",IF('full menu'!AU155="WSD","WSD",IF('full menu'!AU155="UASC","UASC",""))))))))))</f>
        <v>LSD</v>
      </c>
      <c r="AV155" t="str">
        <f>IF('full menu'!AV155="MDC","MDC",IF(OR('full menu'!AV155="PERF",'full menu'!AV155="AERF",'full menu'!AV155="PCB"),"ERfix",IF(OR('full menu'!AV155="ACB", 'full menu'!AV155="LCERT", 'full menu'!AV155="LERT",'full menu'!AV155="FCERT",'full menu'!AV155="FERT"),"ERTs",IF(OR('full menu'!AV155="FCMT",'full menu'!AV155="FMT",'full menu'!AV155="LMT",'full menu'!AV155="LCMT"),"MTs",IF(OR('full menu'!AV155="LCIT",'full menu'!AV155="FCIT",'full menu'!AV155="LIT",'full menu'!AV155="FIT"),"ITs",IF(OR('full menu'!AV155="MwERT", 'full menu'!AV155="ERwMT", 'full menu'!AV155="M&amp;ERT", 'full menu'!AV155="MwIT", 'full menu'!AV155="IwMT", 'full menu'!AV155="M&amp;IT", 'full menu'!AV155="IwERT", 'full menu'!AV155="ERwIT", 'full menu'!AV155="I&amp;ERT", 'full menu'!AV155="ER&amp;M&amp;IT"),"MixedTs",IF('full menu'!AV155="UD","UD",IF('full menu'!AV155="LSD","LSD",IF('full menu'!AV155="WSD","WSD",IF('full menu'!AV155="UASC","UASC",""))))))))))</f>
        <v>LSD</v>
      </c>
      <c r="AW155" t="str">
        <f>IF('full menu'!AW155="MDC","MDC",IF(OR('full menu'!AW155="PERF",'full menu'!AW155="AERF",'full menu'!AW155="PCB"),"ERfix",IF(OR('full menu'!AW155="ACB", 'full menu'!AW155="LCERT", 'full menu'!AW155="LERT",'full menu'!AW155="FCERT",'full menu'!AW155="FERT"),"ERTs",IF(OR('full menu'!AW155="FCMT",'full menu'!AW155="FMT",'full menu'!AW155="LMT",'full menu'!AW155="LCMT"),"MTs",IF(OR('full menu'!AW155="LCIT",'full menu'!AW155="FCIT",'full menu'!AW155="LIT",'full menu'!AW155="FIT"),"ITs",IF(OR('full menu'!AW155="MwERT", 'full menu'!AW155="ERwMT", 'full menu'!AW155="M&amp;ERT", 'full menu'!AW155="MwIT", 'full menu'!AW155="IwMT", 'full menu'!AW155="M&amp;IT", 'full menu'!AW155="IwERT", 'full menu'!AW155="ERwIT", 'full menu'!AW155="I&amp;ERT", 'full menu'!AW155="ER&amp;M&amp;IT"),"MixedTs",IF('full menu'!AW155="UD","UD",IF('full menu'!AW155="LSD","LSD",IF('full menu'!AW155="WSD","WSD",IF('full menu'!AW155="UASC","UASC",""))))))))))</f>
        <v>LSD</v>
      </c>
      <c r="AX155" t="str">
        <f>IF('full menu'!AX155="MDC","MDC",IF(OR('full menu'!AX155="PERF",'full menu'!AX155="AERF",'full menu'!AX155="PCB"),"ERfix",IF(OR('full menu'!AX155="ACB", 'full menu'!AX155="LCERT", 'full menu'!AX155="LERT",'full menu'!AX155="FCERT",'full menu'!AX155="FERT"),"ERTs",IF(OR('full menu'!AX155="FCMT",'full menu'!AX155="FMT",'full menu'!AX155="LMT",'full menu'!AX155="LCMT"),"MTs",IF(OR('full menu'!AX155="LCIT",'full menu'!AX155="FCIT",'full menu'!AX155="LIT",'full menu'!AX155="FIT"),"ITs",IF(OR('full menu'!AX155="MwERT", 'full menu'!AX155="ERwMT", 'full menu'!AX155="M&amp;ERT", 'full menu'!AX155="MwIT", 'full menu'!AX155="IwMT", 'full menu'!AX155="M&amp;IT", 'full menu'!AX155="IwERT", 'full menu'!AX155="ERwIT", 'full menu'!AX155="I&amp;ERT", 'full menu'!AX155="ER&amp;M&amp;IT"),"MixedTs",IF('full menu'!AX155="UD","UD",IF('full menu'!AX155="LSD","LSD",IF('full menu'!AX155="WSD","WSD",IF('full menu'!AX155="UASC","UASC",""))))))))))</f>
        <v>LSD</v>
      </c>
      <c r="AY155" t="str">
        <f>IF('full menu'!AY155="MDC","MDC",IF(OR('full menu'!AY155="PERF",'full menu'!AY155="AERF",'full menu'!AY155="PCB"),"ERfix",IF(OR('full menu'!AY155="ACB", 'full menu'!AY155="LCERT", 'full menu'!AY155="LERT",'full menu'!AY155="FCERT",'full menu'!AY155="FERT"),"ERTs",IF(OR('full menu'!AY155="FCMT",'full menu'!AY155="FMT",'full menu'!AY155="LMT",'full menu'!AY155="LCMT"),"MTs",IF(OR('full menu'!AY155="LCIT",'full menu'!AY155="FCIT",'full menu'!AY155="LIT",'full menu'!AY155="FIT"),"ITs",IF(OR('full menu'!AY155="MwERT", 'full menu'!AY155="ERwMT", 'full menu'!AY155="M&amp;ERT", 'full menu'!AY155="MwIT", 'full menu'!AY155="IwMT", 'full menu'!AY155="M&amp;IT", 'full menu'!AY155="IwERT", 'full menu'!AY155="ERwIT", 'full menu'!AY155="I&amp;ERT", 'full menu'!AY155="ER&amp;M&amp;IT"),"MixedTs",IF('full menu'!AY155="UD","UD",IF('full menu'!AY155="LSD","LSD",IF('full menu'!AY155="WSD","WSD",IF('full menu'!AY155="UASC","UASC",""))))))))))</f>
        <v>UD</v>
      </c>
    </row>
    <row r="156" spans="1:51" x14ac:dyDescent="0.3">
      <c r="A156" t="s">
        <v>181</v>
      </c>
      <c r="B156" t="str">
        <f>IF('full menu'!B156="MDC","MDC",IF(OR('full menu'!B156="PERF",'full menu'!B156="AERF",'full menu'!B156="PCB"),"ERfix",IF(OR('full menu'!B156="ACB", 'full menu'!B156="LCERT", 'full menu'!B156="LERT",'full menu'!B156="FCERT",'full menu'!B156="FERT"),"ERTs",IF(OR('full menu'!B156="FCMT",'full menu'!B156="FMT",'full menu'!B156="LMT",'full menu'!B156="LCMT"),"MTs",IF(OR('full menu'!B156="LCIT",'full menu'!B156="FCIT",'full menu'!B156="LIT",'full menu'!B156="FIT"),"ITs",IF(OR('full menu'!B156="MwERT", 'full menu'!B156="ERwMT", 'full menu'!B156="M&amp;ERT", 'full menu'!B156="MwIT", 'full menu'!B156="IwMT", 'full menu'!B156="M&amp;IT", 'full menu'!B156="IwERT", 'full menu'!B156="ERwIT", 'full menu'!B156="I&amp;ERT", 'full menu'!B156="ER&amp;M&amp;IT"),"MixedTs",IF('full menu'!B156="UD","UD",IF('full menu'!B156="LSD","LSD",IF('full menu'!B156="WSD","WSD",IF('full menu'!B156="UASC","UASC",""))))))))))</f>
        <v>ERfix</v>
      </c>
      <c r="C156" t="str">
        <f>IF('full menu'!C156="MDC","MDC",IF(OR('full menu'!C156="PERF",'full menu'!C156="AERF",'full menu'!C156="PCB"),"ERfix",IF(OR('full menu'!C156="ACB", 'full menu'!C156="LCERT", 'full menu'!C156="LERT",'full menu'!C156="FCERT",'full menu'!C156="FERT"),"ERTs",IF(OR('full menu'!C156="FCMT",'full menu'!C156="FMT",'full menu'!C156="LMT",'full menu'!C156="LCMT"),"MTs",IF(OR('full menu'!C156="LCIT",'full menu'!C156="FCIT",'full menu'!C156="LIT",'full menu'!C156="FIT"),"ITs",IF(OR('full menu'!C156="MwERT", 'full menu'!C156="ERwMT", 'full menu'!C156="M&amp;ERT", 'full menu'!C156="MwIT", 'full menu'!C156="IwMT", 'full menu'!C156="M&amp;IT", 'full menu'!C156="IwERT", 'full menu'!C156="ERwIT", 'full menu'!C156="I&amp;ERT", 'full menu'!C156="ER&amp;M&amp;IT"),"MixedTs",IF('full menu'!C156="UD","UD",IF('full menu'!C156="LSD","LSD",IF('full menu'!C156="WSD","WSD",IF('full menu'!C156="UASC","UASC",""))))))))))</f>
        <v>ERfix</v>
      </c>
      <c r="D156" t="str">
        <f>IF('full menu'!D156="MDC","MDC",IF(OR('full menu'!D156="PERF",'full menu'!D156="AERF",'full menu'!D156="PCB"),"ERfix",IF(OR('full menu'!D156="ACB", 'full menu'!D156="LCERT", 'full menu'!D156="LERT",'full menu'!D156="FCERT",'full menu'!D156="FERT"),"ERTs",IF(OR('full menu'!D156="FCMT",'full menu'!D156="FMT",'full menu'!D156="LMT",'full menu'!D156="LCMT"),"MTs",IF(OR('full menu'!D156="LCIT",'full menu'!D156="FCIT",'full menu'!D156="LIT",'full menu'!D156="FIT"),"ITs",IF(OR('full menu'!D156="MwERT", 'full menu'!D156="ERwMT", 'full menu'!D156="M&amp;ERT", 'full menu'!D156="MwIT", 'full menu'!D156="IwMT", 'full menu'!D156="M&amp;IT", 'full menu'!D156="IwERT", 'full menu'!D156="ERwIT", 'full menu'!D156="I&amp;ERT", 'full menu'!D156="ER&amp;M&amp;IT"),"MixedTs",IF('full menu'!D156="UD","UD",IF('full menu'!D156="LSD","LSD",IF('full menu'!D156="WSD","WSD",IF('full menu'!D156="UASC","UASC",""))))))))))</f>
        <v>ERfix</v>
      </c>
      <c r="E156" t="str">
        <f>IF('full menu'!E156="MDC","MDC",IF(OR('full menu'!E156="PERF",'full menu'!E156="AERF",'full menu'!E156="PCB"),"ERfix",IF(OR('full menu'!E156="ACB", 'full menu'!E156="LCERT", 'full menu'!E156="LERT",'full menu'!E156="FCERT",'full menu'!E156="FERT"),"ERTs",IF(OR('full menu'!E156="FCMT",'full menu'!E156="FMT",'full menu'!E156="LMT",'full menu'!E156="LCMT"),"MTs",IF(OR('full menu'!E156="LCIT",'full menu'!E156="FCIT",'full menu'!E156="LIT",'full menu'!E156="FIT"),"ITs",IF(OR('full menu'!E156="MwERT", 'full menu'!E156="ERwMT", 'full menu'!E156="M&amp;ERT", 'full menu'!E156="MwIT", 'full menu'!E156="IwMT", 'full menu'!E156="M&amp;IT", 'full menu'!E156="IwERT", 'full menu'!E156="ERwIT", 'full menu'!E156="I&amp;ERT", 'full menu'!E156="ER&amp;M&amp;IT"),"MixedTs",IF('full menu'!E156="UD","UD",IF('full menu'!E156="LSD","LSD",IF('full menu'!E156="WSD","WSD",IF('full menu'!E156="UASC","UASC",""))))))))))</f>
        <v>ERfix</v>
      </c>
      <c r="F156" t="str">
        <f>IF('full menu'!F156="MDC","MDC",IF(OR('full menu'!F156="PERF",'full menu'!F156="AERF",'full menu'!F156="PCB"),"ERfix",IF(OR('full menu'!F156="ACB", 'full menu'!F156="LCERT", 'full menu'!F156="LERT",'full menu'!F156="FCERT",'full menu'!F156="FERT"),"ERTs",IF(OR('full menu'!F156="FCMT",'full menu'!F156="FMT",'full menu'!F156="LMT",'full menu'!F156="LCMT"),"MTs",IF(OR('full menu'!F156="LCIT",'full menu'!F156="FCIT",'full menu'!F156="LIT",'full menu'!F156="FIT"),"ITs",IF(OR('full menu'!F156="MwERT", 'full menu'!F156="ERwMT", 'full menu'!F156="M&amp;ERT", 'full menu'!F156="MwIT", 'full menu'!F156="IwMT", 'full menu'!F156="M&amp;IT", 'full menu'!F156="IwERT", 'full menu'!F156="ERwIT", 'full menu'!F156="I&amp;ERT", 'full menu'!F156="ER&amp;M&amp;IT"),"MixedTs",IF('full menu'!F156="UD","UD",IF('full menu'!F156="LSD","LSD",IF('full menu'!F156="WSD","WSD",IF('full menu'!F156="UASC","UASC",""))))))))))</f>
        <v>ERfix</v>
      </c>
      <c r="G156" t="str">
        <f>IF('full menu'!G156="MDC","MDC",IF(OR('full menu'!G156="PERF",'full menu'!G156="AERF",'full menu'!G156="PCB"),"ERfix",IF(OR('full menu'!G156="ACB", 'full menu'!G156="LCERT", 'full menu'!G156="LERT",'full menu'!G156="FCERT",'full menu'!G156="FERT"),"ERTs",IF(OR('full menu'!G156="FCMT",'full menu'!G156="FMT",'full menu'!G156="LMT",'full menu'!G156="LCMT"),"MTs",IF(OR('full menu'!G156="LCIT",'full menu'!G156="FCIT",'full menu'!G156="LIT",'full menu'!G156="FIT"),"ITs",IF(OR('full menu'!G156="MwERT", 'full menu'!G156="ERwMT", 'full menu'!G156="M&amp;ERT", 'full menu'!G156="MwIT", 'full menu'!G156="IwMT", 'full menu'!G156="M&amp;IT", 'full menu'!G156="IwERT", 'full menu'!G156="ERwIT", 'full menu'!G156="I&amp;ERT", 'full menu'!G156="ER&amp;M&amp;IT"),"MixedTs",IF('full menu'!G156="UD","UD",IF('full menu'!G156="LSD","LSD",IF('full menu'!G156="WSD","WSD",IF('full menu'!G156="UASC","UASC",""))))))))))</f>
        <v>ERfix</v>
      </c>
      <c r="H156" t="str">
        <f>IF('full menu'!H156="MDC","MDC",IF(OR('full menu'!H156="PERF",'full menu'!H156="AERF",'full menu'!H156="PCB"),"ERfix",IF(OR('full menu'!H156="ACB", 'full menu'!H156="LCERT", 'full menu'!H156="LERT",'full menu'!H156="FCERT",'full menu'!H156="FERT"),"ERTs",IF(OR('full menu'!H156="FCMT",'full menu'!H156="FMT",'full menu'!H156="LMT",'full menu'!H156="LCMT"),"MTs",IF(OR('full menu'!H156="LCIT",'full menu'!H156="FCIT",'full menu'!H156="LIT",'full menu'!H156="FIT"),"ITs",IF(OR('full menu'!H156="MwERT", 'full menu'!H156="ERwMT", 'full menu'!H156="M&amp;ERT", 'full menu'!H156="MwIT", 'full menu'!H156="IwMT", 'full menu'!H156="M&amp;IT", 'full menu'!H156="IwERT", 'full menu'!H156="ERwIT", 'full menu'!H156="I&amp;ERT", 'full menu'!H156="ER&amp;M&amp;IT"),"MixedTs",IF('full menu'!H156="UD","UD",IF('full menu'!H156="LSD","LSD",IF('full menu'!H156="WSD","WSD",IF('full menu'!H156="UASC","UASC",""))))))))))</f>
        <v>ERfix</v>
      </c>
      <c r="I156" t="str">
        <f>IF('full menu'!I156="MDC","MDC",IF(OR('full menu'!I156="PERF",'full menu'!I156="AERF",'full menu'!I156="PCB"),"ERfix",IF(OR('full menu'!I156="ACB", 'full menu'!I156="LCERT", 'full menu'!I156="LERT",'full menu'!I156="FCERT",'full menu'!I156="FERT"),"ERTs",IF(OR('full menu'!I156="FCMT",'full menu'!I156="FMT",'full menu'!I156="LMT",'full menu'!I156="LCMT"),"MTs",IF(OR('full menu'!I156="LCIT",'full menu'!I156="FCIT",'full menu'!I156="LIT",'full menu'!I156="FIT"),"ITs",IF(OR('full menu'!I156="MwERT", 'full menu'!I156="ERwMT", 'full menu'!I156="M&amp;ERT", 'full menu'!I156="MwIT", 'full menu'!I156="IwMT", 'full menu'!I156="M&amp;IT", 'full menu'!I156="IwERT", 'full menu'!I156="ERwIT", 'full menu'!I156="I&amp;ERT", 'full menu'!I156="ER&amp;M&amp;IT"),"MixedTs",IF('full menu'!I156="UD","UD",IF('full menu'!I156="LSD","LSD",IF('full menu'!I156="WSD","WSD",IF('full menu'!I156="UASC","UASC",""))))))))))</f>
        <v>ERfix</v>
      </c>
      <c r="J156" t="str">
        <f>IF('full menu'!J156="MDC","MDC",IF(OR('full menu'!J156="PERF",'full menu'!J156="AERF",'full menu'!J156="PCB"),"ERfix",IF(OR('full menu'!J156="ACB", 'full menu'!J156="LCERT", 'full menu'!J156="LERT",'full menu'!J156="FCERT",'full menu'!J156="FERT"),"ERTs",IF(OR('full menu'!J156="FCMT",'full menu'!J156="FMT",'full menu'!J156="LMT",'full menu'!J156="LCMT"),"MTs",IF(OR('full menu'!J156="LCIT",'full menu'!J156="FCIT",'full menu'!J156="LIT",'full menu'!J156="FIT"),"ITs",IF(OR('full menu'!J156="MwERT", 'full menu'!J156="ERwMT", 'full menu'!J156="M&amp;ERT", 'full menu'!J156="MwIT", 'full menu'!J156="IwMT", 'full menu'!J156="M&amp;IT", 'full menu'!J156="IwERT", 'full menu'!J156="ERwIT", 'full menu'!J156="I&amp;ERT", 'full menu'!J156="ER&amp;M&amp;IT"),"MixedTs",IF('full menu'!J156="UD","UD",IF('full menu'!J156="LSD","LSD",IF('full menu'!J156="WSD","WSD",IF('full menu'!J156="UASC","UASC",""))))))))))</f>
        <v>ERfix</v>
      </c>
      <c r="K156" t="str">
        <f>IF('full menu'!K156="MDC","MDC",IF(OR('full menu'!K156="PERF",'full menu'!K156="AERF",'full menu'!K156="PCB"),"ERfix",IF(OR('full menu'!K156="ACB", 'full menu'!K156="LCERT", 'full menu'!K156="LERT",'full menu'!K156="FCERT",'full menu'!K156="FERT"),"ERTs",IF(OR('full menu'!K156="FCMT",'full menu'!K156="FMT",'full menu'!K156="LMT",'full menu'!K156="LCMT"),"MTs",IF(OR('full menu'!K156="LCIT",'full menu'!K156="FCIT",'full menu'!K156="LIT",'full menu'!K156="FIT"),"ITs",IF(OR('full menu'!K156="MwERT", 'full menu'!K156="ERwMT", 'full menu'!K156="M&amp;ERT", 'full menu'!K156="MwIT", 'full menu'!K156="IwMT", 'full menu'!K156="M&amp;IT", 'full menu'!K156="IwERT", 'full menu'!K156="ERwIT", 'full menu'!K156="I&amp;ERT", 'full menu'!K156="ER&amp;M&amp;IT"),"MixedTs",IF('full menu'!K156="UD","UD",IF('full menu'!K156="LSD","LSD",IF('full menu'!K156="WSD","WSD",IF('full menu'!K156="UASC","UASC",""))))))))))</f>
        <v>ERfix</v>
      </c>
      <c r="L156" t="str">
        <f>IF('full menu'!L156="MDC","MDC",IF(OR('full menu'!L156="PERF",'full menu'!L156="AERF",'full menu'!L156="PCB"),"ERfix",IF(OR('full menu'!L156="ACB", 'full menu'!L156="LCERT", 'full menu'!L156="LERT",'full menu'!L156="FCERT",'full menu'!L156="FERT"),"ERTs",IF(OR('full menu'!L156="FCMT",'full menu'!L156="FMT",'full menu'!L156="LMT",'full menu'!L156="LCMT"),"MTs",IF(OR('full menu'!L156="LCIT",'full menu'!L156="FCIT",'full menu'!L156="LIT",'full menu'!L156="FIT"),"ITs",IF(OR('full menu'!L156="MwERT", 'full menu'!L156="ERwMT", 'full menu'!L156="M&amp;ERT", 'full menu'!L156="MwIT", 'full menu'!L156="IwMT", 'full menu'!L156="M&amp;IT", 'full menu'!L156="IwERT", 'full menu'!L156="ERwIT", 'full menu'!L156="I&amp;ERT", 'full menu'!L156="ER&amp;M&amp;IT"),"MixedTs",IF('full menu'!L156="UD","UD",IF('full menu'!L156="LSD","LSD",IF('full menu'!L156="WSD","WSD",IF('full menu'!L156="UASC","UASC",""))))))))))</f>
        <v>UD</v>
      </c>
      <c r="M156" t="str">
        <f>IF('full menu'!M156="MDC","MDC",IF(OR('full menu'!M156="PERF",'full menu'!M156="AERF",'full menu'!M156="PCB"),"ERfix",IF(OR('full menu'!M156="ACB", 'full menu'!M156="LCERT", 'full menu'!M156="LERT",'full menu'!M156="FCERT",'full menu'!M156="FERT"),"ERTs",IF(OR('full menu'!M156="FCMT",'full menu'!M156="FMT",'full menu'!M156="LMT",'full menu'!M156="LCMT"),"MTs",IF(OR('full menu'!M156="LCIT",'full menu'!M156="FCIT",'full menu'!M156="LIT",'full menu'!M156="FIT"),"ITs",IF(OR('full menu'!M156="MwERT", 'full menu'!M156="ERwMT", 'full menu'!M156="M&amp;ERT", 'full menu'!M156="MwIT", 'full menu'!M156="IwMT", 'full menu'!M156="M&amp;IT", 'full menu'!M156="IwERT", 'full menu'!M156="ERwIT", 'full menu'!M156="I&amp;ERT", 'full menu'!M156="ER&amp;M&amp;IT"),"MixedTs",IF('full menu'!M156="UD","UD",IF('full menu'!M156="LSD","LSD",IF('full menu'!M156="WSD","WSD",IF('full menu'!M156="UASC","UASC",""))))))))))</f>
        <v>UD</v>
      </c>
      <c r="N156" t="str">
        <f>IF('full menu'!N156="MDC","MDC",IF(OR('full menu'!N156="PERF",'full menu'!N156="AERF",'full menu'!N156="PCB"),"ERfix",IF(OR('full menu'!N156="ACB", 'full menu'!N156="LCERT", 'full menu'!N156="LERT",'full menu'!N156="FCERT",'full menu'!N156="FERT"),"ERTs",IF(OR('full menu'!N156="FCMT",'full menu'!N156="FMT",'full menu'!N156="LMT",'full menu'!N156="LCMT"),"MTs",IF(OR('full menu'!N156="LCIT",'full menu'!N156="FCIT",'full menu'!N156="LIT",'full menu'!N156="FIT"),"ITs",IF(OR('full menu'!N156="MwERT", 'full menu'!N156="ERwMT", 'full menu'!N156="M&amp;ERT", 'full menu'!N156="MwIT", 'full menu'!N156="IwMT", 'full menu'!N156="M&amp;IT", 'full menu'!N156="IwERT", 'full menu'!N156="ERwIT", 'full menu'!N156="I&amp;ERT", 'full menu'!N156="ER&amp;M&amp;IT"),"MixedTs",IF('full menu'!N156="UD","UD",IF('full menu'!N156="LSD","LSD",IF('full menu'!N156="WSD","WSD",IF('full menu'!N156="UASC","UASC",""))))))))))</f>
        <v>UD</v>
      </c>
      <c r="O156" t="str">
        <f>IF('full menu'!O156="MDC","MDC",IF(OR('full menu'!O156="PERF",'full menu'!O156="AERF",'full menu'!O156="PCB"),"ERfix",IF(OR('full menu'!O156="ACB", 'full menu'!O156="LCERT", 'full menu'!O156="LERT",'full menu'!O156="FCERT",'full menu'!O156="FERT"),"ERTs",IF(OR('full menu'!O156="FCMT",'full menu'!O156="FMT",'full menu'!O156="LMT",'full menu'!O156="LCMT"),"MTs",IF(OR('full menu'!O156="LCIT",'full menu'!O156="FCIT",'full menu'!O156="LIT",'full menu'!O156="FIT"),"ITs",IF(OR('full menu'!O156="MwERT", 'full menu'!O156="ERwMT", 'full menu'!O156="M&amp;ERT", 'full menu'!O156="MwIT", 'full menu'!O156="IwMT", 'full menu'!O156="M&amp;IT", 'full menu'!O156="IwERT", 'full menu'!O156="ERwIT", 'full menu'!O156="I&amp;ERT", 'full menu'!O156="ER&amp;M&amp;IT"),"MixedTs",IF('full menu'!O156="UD","UD",IF('full menu'!O156="LSD","LSD",IF('full menu'!O156="WSD","WSD",IF('full menu'!O156="UASC","UASC",""))))))))))</f>
        <v>UD</v>
      </c>
      <c r="P156" t="str">
        <f>IF('full menu'!P156="MDC","MDC",IF(OR('full menu'!P156="PERF",'full menu'!P156="AERF",'full menu'!P156="PCB"),"ERfix",IF(OR('full menu'!P156="ACB", 'full menu'!P156="LCERT", 'full menu'!P156="LERT",'full menu'!P156="FCERT",'full menu'!P156="FERT"),"ERTs",IF(OR('full menu'!P156="FCMT",'full menu'!P156="FMT",'full menu'!P156="LMT",'full menu'!P156="LCMT"),"MTs",IF(OR('full menu'!P156="LCIT",'full menu'!P156="FCIT",'full menu'!P156="LIT",'full menu'!P156="FIT"),"ITs",IF(OR('full menu'!P156="MwERT", 'full menu'!P156="ERwMT", 'full menu'!P156="M&amp;ERT", 'full menu'!P156="MwIT", 'full menu'!P156="IwMT", 'full menu'!P156="M&amp;IT", 'full menu'!P156="IwERT", 'full menu'!P156="ERwIT", 'full menu'!P156="I&amp;ERT", 'full menu'!P156="ER&amp;M&amp;IT"),"MixedTs",IF('full menu'!P156="UD","UD",IF('full menu'!P156="LSD","LSD",IF('full menu'!P156="WSD","WSD",IF('full menu'!P156="UASC","UASC",""))))))))))</f>
        <v>UD</v>
      </c>
      <c r="Q156" t="str">
        <f>IF('full menu'!Q156="MDC","MDC",IF(OR('full menu'!Q156="PERF",'full menu'!Q156="AERF",'full menu'!Q156="PCB"),"ERfix",IF(OR('full menu'!Q156="ACB", 'full menu'!Q156="LCERT", 'full menu'!Q156="LERT",'full menu'!Q156="FCERT",'full menu'!Q156="FERT"),"ERTs",IF(OR('full menu'!Q156="FCMT",'full menu'!Q156="FMT",'full menu'!Q156="LMT",'full menu'!Q156="LCMT"),"MTs",IF(OR('full menu'!Q156="LCIT",'full menu'!Q156="FCIT",'full menu'!Q156="LIT",'full menu'!Q156="FIT"),"ITs",IF(OR('full menu'!Q156="MwERT", 'full menu'!Q156="ERwMT", 'full menu'!Q156="M&amp;ERT", 'full menu'!Q156="MwIT", 'full menu'!Q156="IwMT", 'full menu'!Q156="M&amp;IT", 'full menu'!Q156="IwERT", 'full menu'!Q156="ERwIT", 'full menu'!Q156="I&amp;ERT", 'full menu'!Q156="ER&amp;M&amp;IT"),"MixedTs",IF('full menu'!Q156="UD","UD",IF('full menu'!Q156="LSD","LSD",IF('full menu'!Q156="WSD","WSD",IF('full menu'!Q156="UASC","UASC",""))))))))))</f>
        <v>UD</v>
      </c>
      <c r="R156" t="str">
        <f>IF('full menu'!R156="MDC","MDC",IF(OR('full menu'!R156="PERF",'full menu'!R156="AERF",'full menu'!R156="PCB"),"ERfix",IF(OR('full menu'!R156="ACB", 'full menu'!R156="LCERT", 'full menu'!R156="LERT",'full menu'!R156="FCERT",'full menu'!R156="FERT"),"ERTs",IF(OR('full menu'!R156="FCMT",'full menu'!R156="FMT",'full menu'!R156="LMT",'full menu'!R156="LCMT"),"MTs",IF(OR('full menu'!R156="LCIT",'full menu'!R156="FCIT",'full menu'!R156="LIT",'full menu'!R156="FIT"),"ITs",IF(OR('full menu'!R156="MwERT", 'full menu'!R156="ERwMT", 'full menu'!R156="M&amp;ERT", 'full menu'!R156="MwIT", 'full menu'!R156="IwMT", 'full menu'!R156="M&amp;IT", 'full menu'!R156="IwERT", 'full menu'!R156="ERwIT", 'full menu'!R156="I&amp;ERT", 'full menu'!R156="ER&amp;M&amp;IT"),"MixedTs",IF('full menu'!R156="UD","UD",IF('full menu'!R156="LSD","LSD",IF('full menu'!R156="WSD","WSD",IF('full menu'!R156="UASC","UASC",""))))))))))</f>
        <v>UD</v>
      </c>
      <c r="S156" t="str">
        <f>IF('full menu'!S156="MDC","MDC",IF(OR('full menu'!S156="PERF",'full menu'!S156="AERF",'full menu'!S156="PCB"),"ERfix",IF(OR('full menu'!S156="ACB", 'full menu'!S156="LCERT", 'full menu'!S156="LERT",'full menu'!S156="FCERT",'full menu'!S156="FERT"),"ERTs",IF(OR('full menu'!S156="FCMT",'full menu'!S156="FMT",'full menu'!S156="LMT",'full menu'!S156="LCMT"),"MTs",IF(OR('full menu'!S156="LCIT",'full menu'!S156="FCIT",'full menu'!S156="LIT",'full menu'!S156="FIT"),"ITs",IF(OR('full menu'!S156="MwERT", 'full menu'!S156="ERwMT", 'full menu'!S156="M&amp;ERT", 'full menu'!S156="MwIT", 'full menu'!S156="IwMT", 'full menu'!S156="M&amp;IT", 'full menu'!S156="IwERT", 'full menu'!S156="ERwIT", 'full menu'!S156="I&amp;ERT", 'full menu'!S156="ER&amp;M&amp;IT"),"MixedTs",IF('full menu'!S156="UD","UD",IF('full menu'!S156="LSD","LSD",IF('full menu'!S156="WSD","WSD",IF('full menu'!S156="UASC","UASC",""))))))))))</f>
        <v>UD</v>
      </c>
      <c r="T156" t="str">
        <f>IF('full menu'!T156="MDC","MDC",IF(OR('full menu'!T156="PERF",'full menu'!T156="AERF",'full menu'!T156="PCB"),"ERfix",IF(OR('full menu'!T156="ACB", 'full menu'!T156="LCERT", 'full menu'!T156="LERT",'full menu'!T156="FCERT",'full menu'!T156="FERT"),"ERTs",IF(OR('full menu'!T156="FCMT",'full menu'!T156="FMT",'full menu'!T156="LMT",'full menu'!T156="LCMT"),"MTs",IF(OR('full menu'!T156="LCIT",'full menu'!T156="FCIT",'full menu'!T156="LIT",'full menu'!T156="FIT"),"ITs",IF(OR('full menu'!T156="MwERT", 'full menu'!T156="ERwMT", 'full menu'!T156="M&amp;ERT", 'full menu'!T156="MwIT", 'full menu'!T156="IwMT", 'full menu'!T156="M&amp;IT", 'full menu'!T156="IwERT", 'full menu'!T156="ERwIT", 'full menu'!T156="I&amp;ERT", 'full menu'!T156="ER&amp;M&amp;IT"),"MixedTs",IF('full menu'!T156="UD","UD",IF('full menu'!T156="LSD","LSD",IF('full menu'!T156="WSD","WSD",IF('full menu'!T156="UASC","UASC",""))))))))))</f>
        <v>UD</v>
      </c>
      <c r="U156" t="str">
        <f>IF('full menu'!U156="MDC","MDC",IF(OR('full menu'!U156="PERF",'full menu'!U156="AERF",'full menu'!U156="PCB"),"ERfix",IF(OR('full menu'!U156="ACB", 'full menu'!U156="LCERT", 'full menu'!U156="LERT",'full menu'!U156="FCERT",'full menu'!U156="FERT"),"ERTs",IF(OR('full menu'!U156="FCMT",'full menu'!U156="FMT",'full menu'!U156="LMT",'full menu'!U156="LCMT"),"MTs",IF(OR('full menu'!U156="LCIT",'full menu'!U156="FCIT",'full menu'!U156="LIT",'full menu'!U156="FIT"),"ITs",IF(OR('full menu'!U156="MwERT", 'full menu'!U156="ERwMT", 'full menu'!U156="M&amp;ERT", 'full menu'!U156="MwIT", 'full menu'!U156="IwMT", 'full menu'!U156="M&amp;IT", 'full menu'!U156="IwERT", 'full menu'!U156="ERwIT", 'full menu'!U156="I&amp;ERT", 'full menu'!U156="ER&amp;M&amp;IT"),"MixedTs",IF('full menu'!U156="UD","UD",IF('full menu'!U156="LSD","LSD",IF('full menu'!U156="WSD","WSD",IF('full menu'!U156="UASC","UASC",""))))))))))</f>
        <v>UD</v>
      </c>
      <c r="V156" t="str">
        <f>IF('full menu'!V156="MDC","MDC",IF(OR('full menu'!V156="PERF",'full menu'!V156="AERF",'full menu'!V156="PCB"),"ERfix",IF(OR('full menu'!V156="ACB", 'full menu'!V156="LCERT", 'full menu'!V156="LERT",'full menu'!V156="FCERT",'full menu'!V156="FERT"),"ERTs",IF(OR('full menu'!V156="FCMT",'full menu'!V156="FMT",'full menu'!V156="LMT",'full menu'!V156="LCMT"),"MTs",IF(OR('full menu'!V156="LCIT",'full menu'!V156="FCIT",'full menu'!V156="LIT",'full menu'!V156="FIT"),"ITs",IF(OR('full menu'!V156="MwERT", 'full menu'!V156="ERwMT", 'full menu'!V156="M&amp;ERT", 'full menu'!V156="MwIT", 'full menu'!V156="IwMT", 'full menu'!V156="M&amp;IT", 'full menu'!V156="IwERT", 'full menu'!V156="ERwIT", 'full menu'!V156="I&amp;ERT", 'full menu'!V156="ER&amp;M&amp;IT"),"MixedTs",IF('full menu'!V156="UD","UD",IF('full menu'!V156="LSD","LSD",IF('full menu'!V156="WSD","WSD",IF('full menu'!V156="UASC","UASC",""))))))))))</f>
        <v>UD</v>
      </c>
      <c r="W156" t="str">
        <f>IF('full menu'!W156="MDC","MDC",IF(OR('full menu'!W156="PERF",'full menu'!W156="AERF",'full menu'!W156="PCB"),"ERfix",IF(OR('full menu'!W156="ACB", 'full menu'!W156="LCERT", 'full menu'!W156="LERT",'full menu'!W156="FCERT",'full menu'!W156="FERT"),"ERTs",IF(OR('full menu'!W156="FCMT",'full menu'!W156="FMT",'full menu'!W156="LMT",'full menu'!W156="LCMT"),"MTs",IF(OR('full menu'!W156="LCIT",'full menu'!W156="FCIT",'full menu'!W156="LIT",'full menu'!W156="FIT"),"ITs",IF(OR('full menu'!W156="MwERT", 'full menu'!W156="ERwMT", 'full menu'!W156="M&amp;ERT", 'full menu'!W156="MwIT", 'full menu'!W156="IwMT", 'full menu'!W156="M&amp;IT", 'full menu'!W156="IwERT", 'full menu'!W156="ERwIT", 'full menu'!W156="I&amp;ERT", 'full menu'!W156="ER&amp;M&amp;IT"),"MixedTs",IF('full menu'!W156="UD","UD",IF('full menu'!W156="LSD","LSD",IF('full menu'!W156="WSD","WSD",IF('full menu'!W156="UASC","UASC",""))))))))))</f>
        <v>UD</v>
      </c>
      <c r="X156" t="str">
        <f>IF('full menu'!X156="MDC","MDC",IF(OR('full menu'!X156="PERF",'full menu'!X156="AERF",'full menu'!X156="PCB"),"ERfix",IF(OR('full menu'!X156="ACB", 'full menu'!X156="LCERT", 'full menu'!X156="LERT",'full menu'!X156="FCERT",'full menu'!X156="FERT"),"ERTs",IF(OR('full menu'!X156="FCMT",'full menu'!X156="FMT",'full menu'!X156="LMT",'full menu'!X156="LCMT"),"MTs",IF(OR('full menu'!X156="LCIT",'full menu'!X156="FCIT",'full menu'!X156="LIT",'full menu'!X156="FIT"),"ITs",IF(OR('full menu'!X156="MwERT", 'full menu'!X156="ERwMT", 'full menu'!X156="M&amp;ERT", 'full menu'!X156="MwIT", 'full menu'!X156="IwMT", 'full menu'!X156="M&amp;IT", 'full menu'!X156="IwERT", 'full menu'!X156="ERwIT", 'full menu'!X156="I&amp;ERT", 'full menu'!X156="ER&amp;M&amp;IT"),"MixedTs",IF('full menu'!X156="UD","UD",IF('full menu'!X156="LSD","LSD",IF('full menu'!X156="WSD","WSD",IF('full menu'!X156="UASC","UASC",""))))))))))</f>
        <v>UD</v>
      </c>
      <c r="Y156" t="str">
        <f>IF('full menu'!Y156="MDC","MDC",IF(OR('full menu'!Y156="PERF",'full menu'!Y156="AERF",'full menu'!Y156="PCB"),"ERfix",IF(OR('full menu'!Y156="ACB", 'full menu'!Y156="LCERT", 'full menu'!Y156="LERT",'full menu'!Y156="FCERT",'full menu'!Y156="FERT"),"ERTs",IF(OR('full menu'!Y156="FCMT",'full menu'!Y156="FMT",'full menu'!Y156="LMT",'full menu'!Y156="LCMT"),"MTs",IF(OR('full menu'!Y156="LCIT",'full menu'!Y156="FCIT",'full menu'!Y156="LIT",'full menu'!Y156="FIT"),"ITs",IF(OR('full menu'!Y156="MwERT", 'full menu'!Y156="ERwMT", 'full menu'!Y156="M&amp;ERT", 'full menu'!Y156="MwIT", 'full menu'!Y156="IwMT", 'full menu'!Y156="M&amp;IT", 'full menu'!Y156="IwERT", 'full menu'!Y156="ERwIT", 'full menu'!Y156="I&amp;ERT", 'full menu'!Y156="ER&amp;M&amp;IT"),"MixedTs",IF('full menu'!Y156="UD","UD",IF('full menu'!Y156="LSD","LSD",IF('full menu'!Y156="WSD","WSD",IF('full menu'!Y156="UASC","UASC",""))))))))))</f>
        <v>UD</v>
      </c>
      <c r="Z156" t="str">
        <f>IF('full menu'!Z156="MDC","MDC",IF(OR('full menu'!Z156="PERF",'full menu'!Z156="AERF",'full menu'!Z156="PCB"),"ERfix",IF(OR('full menu'!Z156="ACB", 'full menu'!Z156="LCERT", 'full menu'!Z156="LERT",'full menu'!Z156="FCERT",'full menu'!Z156="FERT"),"ERTs",IF(OR('full menu'!Z156="FCMT",'full menu'!Z156="FMT",'full menu'!Z156="LMT",'full menu'!Z156="LCMT"),"MTs",IF(OR('full menu'!Z156="LCIT",'full menu'!Z156="FCIT",'full menu'!Z156="LIT",'full menu'!Z156="FIT"),"ITs",IF(OR('full menu'!Z156="MwERT", 'full menu'!Z156="ERwMT", 'full menu'!Z156="M&amp;ERT", 'full menu'!Z156="MwIT", 'full menu'!Z156="IwMT", 'full menu'!Z156="M&amp;IT", 'full menu'!Z156="IwERT", 'full menu'!Z156="ERwIT", 'full menu'!Z156="I&amp;ERT", 'full menu'!Z156="ER&amp;M&amp;IT"),"MixedTs",IF('full menu'!Z156="UD","UD",IF('full menu'!Z156="LSD","LSD",IF('full menu'!Z156="WSD","WSD",IF('full menu'!Z156="UASC","UASC",""))))))))))</f>
        <v>UD</v>
      </c>
      <c r="AA156" t="str">
        <f>IF('full menu'!AA156="MDC","MDC",IF(OR('full menu'!AA156="PERF",'full menu'!AA156="AERF",'full menu'!AA156="PCB"),"ERfix",IF(OR('full menu'!AA156="ACB", 'full menu'!AA156="LCERT", 'full menu'!AA156="LERT",'full menu'!AA156="FCERT",'full menu'!AA156="FERT"),"ERTs",IF(OR('full menu'!AA156="FCMT",'full menu'!AA156="FMT",'full menu'!AA156="LMT",'full menu'!AA156="LCMT"),"MTs",IF(OR('full menu'!AA156="LCIT",'full menu'!AA156="FCIT",'full menu'!AA156="LIT",'full menu'!AA156="FIT"),"ITs",IF(OR('full menu'!AA156="MwERT", 'full menu'!AA156="ERwMT", 'full menu'!AA156="M&amp;ERT", 'full menu'!AA156="MwIT", 'full menu'!AA156="IwMT", 'full menu'!AA156="M&amp;IT", 'full menu'!AA156="IwERT", 'full menu'!AA156="ERwIT", 'full menu'!AA156="I&amp;ERT", 'full menu'!AA156="ER&amp;M&amp;IT"),"MixedTs",IF('full menu'!AA156="UD","UD",IF('full menu'!AA156="LSD","LSD",IF('full menu'!AA156="WSD","WSD",IF('full menu'!AA156="UASC","UASC",""))))))))))</f>
        <v>UD</v>
      </c>
      <c r="AB156" t="str">
        <f>IF('full menu'!AB156="MDC","MDC",IF(OR('full menu'!AB156="PERF",'full menu'!AB156="AERF",'full menu'!AB156="PCB"),"ERfix",IF(OR('full menu'!AB156="ACB", 'full menu'!AB156="LCERT", 'full menu'!AB156="LERT",'full menu'!AB156="FCERT",'full menu'!AB156="FERT"),"ERTs",IF(OR('full menu'!AB156="FCMT",'full menu'!AB156="FMT",'full menu'!AB156="LMT",'full menu'!AB156="LCMT"),"MTs",IF(OR('full menu'!AB156="LCIT",'full menu'!AB156="FCIT",'full menu'!AB156="LIT",'full menu'!AB156="FIT"),"ITs",IF(OR('full menu'!AB156="MwERT", 'full menu'!AB156="ERwMT", 'full menu'!AB156="M&amp;ERT", 'full menu'!AB156="MwIT", 'full menu'!AB156="IwMT", 'full menu'!AB156="M&amp;IT", 'full menu'!AB156="IwERT", 'full menu'!AB156="ERwIT", 'full menu'!AB156="I&amp;ERT", 'full menu'!AB156="ER&amp;M&amp;IT"),"MixedTs",IF('full menu'!AB156="UD","UD",IF('full menu'!AB156="LSD","LSD",IF('full menu'!AB156="WSD","WSD",IF('full menu'!AB156="UASC","UASC",""))))))))))</f>
        <v>UD</v>
      </c>
      <c r="AC156" t="str">
        <f>IF('full menu'!AC156="MDC","MDC",IF(OR('full menu'!AC156="PERF",'full menu'!AC156="AERF",'full menu'!AC156="PCB"),"ERfix",IF(OR('full menu'!AC156="ACB", 'full menu'!AC156="LCERT", 'full menu'!AC156="LERT",'full menu'!AC156="FCERT",'full menu'!AC156="FERT"),"ERTs",IF(OR('full menu'!AC156="FCMT",'full menu'!AC156="FMT",'full menu'!AC156="LMT",'full menu'!AC156="LCMT"),"MTs",IF(OR('full menu'!AC156="LCIT",'full menu'!AC156="FCIT",'full menu'!AC156="LIT",'full menu'!AC156="FIT"),"ITs",IF(OR('full menu'!AC156="MwERT", 'full menu'!AC156="ERwMT", 'full menu'!AC156="M&amp;ERT", 'full menu'!AC156="MwIT", 'full menu'!AC156="IwMT", 'full menu'!AC156="M&amp;IT", 'full menu'!AC156="IwERT", 'full menu'!AC156="ERwIT", 'full menu'!AC156="I&amp;ERT", 'full menu'!AC156="ER&amp;M&amp;IT"),"MixedTs",IF('full menu'!AC156="UD","UD",IF('full menu'!AC156="LSD","LSD",IF('full menu'!AC156="WSD","WSD",IF('full menu'!AC156="UASC","UASC",""))))))))))</f>
        <v>LSD</v>
      </c>
      <c r="AD156" t="str">
        <f>IF('full menu'!AD156="MDC","MDC",IF(OR('full menu'!AD156="PERF",'full menu'!AD156="AERF",'full menu'!AD156="PCB"),"ERfix",IF(OR('full menu'!AD156="ACB", 'full menu'!AD156="LCERT", 'full menu'!AD156="LERT",'full menu'!AD156="FCERT",'full menu'!AD156="FERT"),"ERTs",IF(OR('full menu'!AD156="FCMT",'full menu'!AD156="FMT",'full menu'!AD156="LMT",'full menu'!AD156="LCMT"),"MTs",IF(OR('full menu'!AD156="LCIT",'full menu'!AD156="FCIT",'full menu'!AD156="LIT",'full menu'!AD156="FIT"),"ITs",IF(OR('full menu'!AD156="MwERT", 'full menu'!AD156="ERwMT", 'full menu'!AD156="M&amp;ERT", 'full menu'!AD156="MwIT", 'full menu'!AD156="IwMT", 'full menu'!AD156="M&amp;IT", 'full menu'!AD156="IwERT", 'full menu'!AD156="ERwIT", 'full menu'!AD156="I&amp;ERT", 'full menu'!AD156="ER&amp;M&amp;IT"),"MixedTs",IF('full menu'!AD156="UD","UD",IF('full menu'!AD156="LSD","LSD",IF('full menu'!AD156="WSD","WSD",IF('full menu'!AD156="UASC","UASC",""))))))))))</f>
        <v>LSD</v>
      </c>
      <c r="AE156" t="str">
        <f>IF('full menu'!AE156="MDC","MDC",IF(OR('full menu'!AE156="PERF",'full menu'!AE156="AERF",'full menu'!AE156="PCB"),"ERfix",IF(OR('full menu'!AE156="ACB", 'full menu'!AE156="LCERT", 'full menu'!AE156="LERT",'full menu'!AE156="FCERT",'full menu'!AE156="FERT"),"ERTs",IF(OR('full menu'!AE156="FCMT",'full menu'!AE156="FMT",'full menu'!AE156="LMT",'full menu'!AE156="LCMT"),"MTs",IF(OR('full menu'!AE156="LCIT",'full menu'!AE156="FCIT",'full menu'!AE156="LIT",'full menu'!AE156="FIT"),"ITs",IF(OR('full menu'!AE156="MwERT", 'full menu'!AE156="ERwMT", 'full menu'!AE156="M&amp;ERT", 'full menu'!AE156="MwIT", 'full menu'!AE156="IwMT", 'full menu'!AE156="M&amp;IT", 'full menu'!AE156="IwERT", 'full menu'!AE156="ERwIT", 'full menu'!AE156="I&amp;ERT", 'full menu'!AE156="ER&amp;M&amp;IT"),"MixedTs",IF('full menu'!AE156="UD","UD",IF('full menu'!AE156="LSD","LSD",IF('full menu'!AE156="WSD","WSD",IF('full menu'!AE156="UASC","UASC",""))))))))))</f>
        <v>LSD</v>
      </c>
      <c r="AF156" t="str">
        <f>IF('full menu'!AF156="MDC","MDC",IF(OR('full menu'!AF156="PERF",'full menu'!AF156="AERF",'full menu'!AF156="PCB"),"ERfix",IF(OR('full menu'!AF156="ACB", 'full menu'!AF156="LCERT", 'full menu'!AF156="LERT",'full menu'!AF156="FCERT",'full menu'!AF156="FERT"),"ERTs",IF(OR('full menu'!AF156="FCMT",'full menu'!AF156="FMT",'full menu'!AF156="LMT",'full menu'!AF156="LCMT"),"MTs",IF(OR('full menu'!AF156="LCIT",'full menu'!AF156="FCIT",'full menu'!AF156="LIT",'full menu'!AF156="FIT"),"ITs",IF(OR('full menu'!AF156="MwERT", 'full menu'!AF156="ERwMT", 'full menu'!AF156="M&amp;ERT", 'full menu'!AF156="MwIT", 'full menu'!AF156="IwMT", 'full menu'!AF156="M&amp;IT", 'full menu'!AF156="IwERT", 'full menu'!AF156="ERwIT", 'full menu'!AF156="I&amp;ERT", 'full menu'!AF156="ER&amp;M&amp;IT"),"MixedTs",IF('full menu'!AF156="UD","UD",IF('full menu'!AF156="LSD","LSD",IF('full menu'!AF156="WSD","WSD",IF('full menu'!AF156="UASC","UASC",""))))))))))</f>
        <v>LSD</v>
      </c>
      <c r="AG156" t="str">
        <f>IF('full menu'!AG156="MDC","MDC",IF(OR('full menu'!AG156="PERF",'full menu'!AG156="AERF",'full menu'!AG156="PCB"),"ERfix",IF(OR('full menu'!AG156="ACB", 'full menu'!AG156="LCERT", 'full menu'!AG156="LERT",'full menu'!AG156="FCERT",'full menu'!AG156="FERT"),"ERTs",IF(OR('full menu'!AG156="FCMT",'full menu'!AG156="FMT",'full menu'!AG156="LMT",'full menu'!AG156="LCMT"),"MTs",IF(OR('full menu'!AG156="LCIT",'full menu'!AG156="FCIT",'full menu'!AG156="LIT",'full menu'!AG156="FIT"),"ITs",IF(OR('full menu'!AG156="MwERT", 'full menu'!AG156="ERwMT", 'full menu'!AG156="M&amp;ERT", 'full menu'!AG156="MwIT", 'full menu'!AG156="IwMT", 'full menu'!AG156="M&amp;IT", 'full menu'!AG156="IwERT", 'full menu'!AG156="ERwIT", 'full menu'!AG156="I&amp;ERT", 'full menu'!AG156="ER&amp;M&amp;IT"),"MixedTs",IF('full menu'!AG156="UD","UD",IF('full menu'!AG156="LSD","LSD",IF('full menu'!AG156="WSD","WSD",IF('full menu'!AG156="UASC","UASC",""))))))))))</f>
        <v>LSD</v>
      </c>
      <c r="AH156" t="str">
        <f>IF('full menu'!AH156="MDC","MDC",IF(OR('full menu'!AH156="PERF",'full menu'!AH156="AERF",'full menu'!AH156="PCB"),"ERfix",IF(OR('full menu'!AH156="ACB", 'full menu'!AH156="LCERT", 'full menu'!AH156="LERT",'full menu'!AH156="FCERT",'full menu'!AH156="FERT"),"ERTs",IF(OR('full menu'!AH156="FCMT",'full menu'!AH156="FMT",'full menu'!AH156="LMT",'full menu'!AH156="LCMT"),"MTs",IF(OR('full menu'!AH156="LCIT",'full menu'!AH156="FCIT",'full menu'!AH156="LIT",'full menu'!AH156="FIT"),"ITs",IF(OR('full menu'!AH156="MwERT", 'full menu'!AH156="ERwMT", 'full menu'!AH156="M&amp;ERT", 'full menu'!AH156="MwIT", 'full menu'!AH156="IwMT", 'full menu'!AH156="M&amp;IT", 'full menu'!AH156="IwERT", 'full menu'!AH156="ERwIT", 'full menu'!AH156="I&amp;ERT", 'full menu'!AH156="ER&amp;M&amp;IT"),"MixedTs",IF('full menu'!AH156="UD","UD",IF('full menu'!AH156="LSD","LSD",IF('full menu'!AH156="WSD","WSD",IF('full menu'!AH156="UASC","UASC",""))))))))))</f>
        <v>LSD</v>
      </c>
      <c r="AI156" t="str">
        <f>IF('full menu'!AI156="MDC","MDC",IF(OR('full menu'!AI156="PERF",'full menu'!AI156="AERF",'full menu'!AI156="PCB"),"ERfix",IF(OR('full menu'!AI156="ACB", 'full menu'!AI156="LCERT", 'full menu'!AI156="LERT",'full menu'!AI156="FCERT",'full menu'!AI156="FERT"),"ERTs",IF(OR('full menu'!AI156="FCMT",'full menu'!AI156="FMT",'full menu'!AI156="LMT",'full menu'!AI156="LCMT"),"MTs",IF(OR('full menu'!AI156="LCIT",'full menu'!AI156="FCIT",'full menu'!AI156="LIT",'full menu'!AI156="FIT"),"ITs",IF(OR('full menu'!AI156="MwERT", 'full menu'!AI156="ERwMT", 'full menu'!AI156="M&amp;ERT", 'full menu'!AI156="MwIT", 'full menu'!AI156="IwMT", 'full menu'!AI156="M&amp;IT", 'full menu'!AI156="IwERT", 'full menu'!AI156="ERwIT", 'full menu'!AI156="I&amp;ERT", 'full menu'!AI156="ER&amp;M&amp;IT"),"MixedTs",IF('full menu'!AI156="UD","UD",IF('full menu'!AI156="LSD","LSD",IF('full menu'!AI156="WSD","WSD",IF('full menu'!AI156="UASC","UASC",""))))))))))</f>
        <v>LSD</v>
      </c>
      <c r="AJ156" t="str">
        <f>IF('full menu'!AJ156="MDC","MDC",IF(OR('full menu'!AJ156="PERF",'full menu'!AJ156="AERF",'full menu'!AJ156="PCB"),"ERfix",IF(OR('full menu'!AJ156="ACB", 'full menu'!AJ156="LCERT", 'full menu'!AJ156="LERT",'full menu'!AJ156="FCERT",'full menu'!AJ156="FERT"),"ERTs",IF(OR('full menu'!AJ156="FCMT",'full menu'!AJ156="FMT",'full menu'!AJ156="LMT",'full menu'!AJ156="LCMT"),"MTs",IF(OR('full menu'!AJ156="LCIT",'full menu'!AJ156="FCIT",'full menu'!AJ156="LIT",'full menu'!AJ156="FIT"),"ITs",IF(OR('full menu'!AJ156="MwERT", 'full menu'!AJ156="ERwMT", 'full menu'!AJ156="M&amp;ERT", 'full menu'!AJ156="MwIT", 'full menu'!AJ156="IwMT", 'full menu'!AJ156="M&amp;IT", 'full menu'!AJ156="IwERT", 'full menu'!AJ156="ERwIT", 'full menu'!AJ156="I&amp;ERT", 'full menu'!AJ156="ER&amp;M&amp;IT"),"MixedTs",IF('full menu'!AJ156="UD","UD",IF('full menu'!AJ156="LSD","LSD",IF('full menu'!AJ156="WSD","WSD",IF('full menu'!AJ156="UASC","UASC",""))))))))))</f>
        <v>LSD</v>
      </c>
      <c r="AK156" t="str">
        <f>IF('full menu'!AK156="MDC","MDC",IF(OR('full menu'!AK156="PERF",'full menu'!AK156="AERF",'full menu'!AK156="PCB"),"ERfix",IF(OR('full menu'!AK156="ACB", 'full menu'!AK156="LCERT", 'full menu'!AK156="LERT",'full menu'!AK156="FCERT",'full menu'!AK156="FERT"),"ERTs",IF(OR('full menu'!AK156="FCMT",'full menu'!AK156="FMT",'full menu'!AK156="LMT",'full menu'!AK156="LCMT"),"MTs",IF(OR('full menu'!AK156="LCIT",'full menu'!AK156="FCIT",'full menu'!AK156="LIT",'full menu'!AK156="FIT"),"ITs",IF(OR('full menu'!AK156="MwERT", 'full menu'!AK156="ERwMT", 'full menu'!AK156="M&amp;ERT", 'full menu'!AK156="MwIT", 'full menu'!AK156="IwMT", 'full menu'!AK156="M&amp;IT", 'full menu'!AK156="IwERT", 'full menu'!AK156="ERwIT", 'full menu'!AK156="I&amp;ERT", 'full menu'!AK156="ER&amp;M&amp;IT"),"MixedTs",IF('full menu'!AK156="UD","UD",IF('full menu'!AK156="LSD","LSD",IF('full menu'!AK156="WSD","WSD",IF('full menu'!AK156="UASC","UASC",""))))))))))</f>
        <v>LSD</v>
      </c>
      <c r="AL156" t="str">
        <f>IF('full menu'!AL156="MDC","MDC",IF(OR('full menu'!AL156="PERF",'full menu'!AL156="AERF",'full menu'!AL156="PCB"),"ERfix",IF(OR('full menu'!AL156="ACB", 'full menu'!AL156="LCERT", 'full menu'!AL156="LERT",'full menu'!AL156="FCERT",'full menu'!AL156="FERT"),"ERTs",IF(OR('full menu'!AL156="FCMT",'full menu'!AL156="FMT",'full menu'!AL156="LMT",'full menu'!AL156="LCMT"),"MTs",IF(OR('full menu'!AL156="LCIT",'full menu'!AL156="FCIT",'full menu'!AL156="LIT",'full menu'!AL156="FIT"),"ITs",IF(OR('full menu'!AL156="MwERT", 'full menu'!AL156="ERwMT", 'full menu'!AL156="M&amp;ERT", 'full menu'!AL156="MwIT", 'full menu'!AL156="IwMT", 'full menu'!AL156="M&amp;IT", 'full menu'!AL156="IwERT", 'full menu'!AL156="ERwIT", 'full menu'!AL156="I&amp;ERT", 'full menu'!AL156="ER&amp;M&amp;IT"),"MixedTs",IF('full menu'!AL156="UD","UD",IF('full menu'!AL156="LSD","LSD",IF('full menu'!AL156="WSD","WSD",IF('full menu'!AL156="UASC","UASC",""))))))))))</f>
        <v>LSD</v>
      </c>
      <c r="AM156" t="str">
        <f>IF('full menu'!AM156="MDC","MDC",IF(OR('full menu'!AM156="PERF",'full menu'!AM156="AERF",'full menu'!AM156="PCB"),"ERfix",IF(OR('full menu'!AM156="ACB", 'full menu'!AM156="LCERT", 'full menu'!AM156="LERT",'full menu'!AM156="FCERT",'full menu'!AM156="FERT"),"ERTs",IF(OR('full menu'!AM156="FCMT",'full menu'!AM156="FMT",'full menu'!AM156="LMT",'full menu'!AM156="LCMT"),"MTs",IF(OR('full menu'!AM156="LCIT",'full menu'!AM156="FCIT",'full menu'!AM156="LIT",'full menu'!AM156="FIT"),"ITs",IF(OR('full menu'!AM156="MwERT", 'full menu'!AM156="ERwMT", 'full menu'!AM156="M&amp;ERT", 'full menu'!AM156="MwIT", 'full menu'!AM156="IwMT", 'full menu'!AM156="M&amp;IT", 'full menu'!AM156="IwERT", 'full menu'!AM156="ERwIT", 'full menu'!AM156="I&amp;ERT", 'full menu'!AM156="ER&amp;M&amp;IT"),"MixedTs",IF('full menu'!AM156="UD","UD",IF('full menu'!AM156="LSD","LSD",IF('full menu'!AM156="WSD","WSD",IF('full menu'!AM156="UASC","UASC",""))))))))))</f>
        <v>ERTs</v>
      </c>
      <c r="AN156" t="str">
        <f>IF('full menu'!AN156="MDC","MDC",IF(OR('full menu'!AN156="PERF",'full menu'!AN156="AERF",'full menu'!AN156="PCB"),"ERfix",IF(OR('full menu'!AN156="ACB", 'full menu'!AN156="LCERT", 'full menu'!AN156="LERT",'full menu'!AN156="FCERT",'full menu'!AN156="FERT"),"ERTs",IF(OR('full menu'!AN156="FCMT",'full menu'!AN156="FMT",'full menu'!AN156="LMT",'full menu'!AN156="LCMT"),"MTs",IF(OR('full menu'!AN156="LCIT",'full menu'!AN156="FCIT",'full menu'!AN156="LIT",'full menu'!AN156="FIT"),"ITs",IF(OR('full menu'!AN156="MwERT", 'full menu'!AN156="ERwMT", 'full menu'!AN156="M&amp;ERT", 'full menu'!AN156="MwIT", 'full menu'!AN156="IwMT", 'full menu'!AN156="M&amp;IT", 'full menu'!AN156="IwERT", 'full menu'!AN156="ERwIT", 'full menu'!AN156="I&amp;ERT", 'full menu'!AN156="ER&amp;M&amp;IT"),"MixedTs",IF('full menu'!AN156="UD","UD",IF('full menu'!AN156="LSD","LSD",IF('full menu'!AN156="WSD","WSD",IF('full menu'!AN156="UASC","UASC",""))))))))))</f>
        <v>ERTs</v>
      </c>
      <c r="AO156" t="str">
        <f>IF('full menu'!AO156="MDC","MDC",IF(OR('full menu'!AO156="PERF",'full menu'!AO156="AERF",'full menu'!AO156="PCB"),"ERfix",IF(OR('full menu'!AO156="ACB", 'full menu'!AO156="LCERT", 'full menu'!AO156="LERT",'full menu'!AO156="FCERT",'full menu'!AO156="FERT"),"ERTs",IF(OR('full menu'!AO156="FCMT",'full menu'!AO156="FMT",'full menu'!AO156="LMT",'full menu'!AO156="LCMT"),"MTs",IF(OR('full menu'!AO156="LCIT",'full menu'!AO156="FCIT",'full menu'!AO156="LIT",'full menu'!AO156="FIT"),"ITs",IF(OR('full menu'!AO156="MwERT", 'full menu'!AO156="ERwMT", 'full menu'!AO156="M&amp;ERT", 'full menu'!AO156="MwIT", 'full menu'!AO156="IwMT", 'full menu'!AO156="M&amp;IT", 'full menu'!AO156="IwERT", 'full menu'!AO156="ERwIT", 'full menu'!AO156="I&amp;ERT", 'full menu'!AO156="ER&amp;M&amp;IT"),"MixedTs",IF('full menu'!AO156="UD","UD",IF('full menu'!AO156="LSD","LSD",IF('full menu'!AO156="WSD","WSD",IF('full menu'!AO156="UASC","UASC",""))))))))))</f>
        <v>ERTs</v>
      </c>
      <c r="AP156" t="str">
        <f>IF('full menu'!AP156="MDC","MDC",IF(OR('full menu'!AP156="PERF",'full menu'!AP156="AERF",'full menu'!AP156="PCB"),"ERfix",IF(OR('full menu'!AP156="ACB", 'full menu'!AP156="LCERT", 'full menu'!AP156="LERT",'full menu'!AP156="FCERT",'full menu'!AP156="FERT"),"ERTs",IF(OR('full menu'!AP156="FCMT",'full menu'!AP156="FMT",'full menu'!AP156="LMT",'full menu'!AP156="LCMT"),"MTs",IF(OR('full menu'!AP156="LCIT",'full menu'!AP156="FCIT",'full menu'!AP156="LIT",'full menu'!AP156="FIT"),"ITs",IF(OR('full menu'!AP156="MwERT", 'full menu'!AP156="ERwMT", 'full menu'!AP156="M&amp;ERT", 'full menu'!AP156="MwIT", 'full menu'!AP156="IwMT", 'full menu'!AP156="M&amp;IT", 'full menu'!AP156="IwERT", 'full menu'!AP156="ERwIT", 'full menu'!AP156="I&amp;ERT", 'full menu'!AP156="ER&amp;M&amp;IT"),"MixedTs",IF('full menu'!AP156="UD","UD",IF('full menu'!AP156="LSD","LSD",IF('full menu'!AP156="WSD","WSD",IF('full menu'!AP156="UASC","UASC",""))))))))))</f>
        <v>ERTs</v>
      </c>
      <c r="AQ156" t="str">
        <f>IF('full menu'!AQ156="MDC","MDC",IF(OR('full menu'!AQ156="PERF",'full menu'!AQ156="AERF",'full menu'!AQ156="PCB"),"ERfix",IF(OR('full menu'!AQ156="ACB", 'full menu'!AQ156="LCERT", 'full menu'!AQ156="LERT",'full menu'!AQ156="FCERT",'full menu'!AQ156="FERT"),"ERTs",IF(OR('full menu'!AQ156="FCMT",'full menu'!AQ156="FMT",'full menu'!AQ156="LMT",'full menu'!AQ156="LCMT"),"MTs",IF(OR('full menu'!AQ156="LCIT",'full menu'!AQ156="FCIT",'full menu'!AQ156="LIT",'full menu'!AQ156="FIT"),"ITs",IF(OR('full menu'!AQ156="MwERT", 'full menu'!AQ156="ERwMT", 'full menu'!AQ156="M&amp;ERT", 'full menu'!AQ156="MwIT", 'full menu'!AQ156="IwMT", 'full menu'!AQ156="M&amp;IT", 'full menu'!AQ156="IwERT", 'full menu'!AQ156="ERwIT", 'full menu'!AQ156="I&amp;ERT", 'full menu'!AQ156="ER&amp;M&amp;IT"),"MixedTs",IF('full menu'!AQ156="UD","UD",IF('full menu'!AQ156="LSD","LSD",IF('full menu'!AQ156="WSD","WSD",IF('full menu'!AQ156="UASC","UASC",""))))))))))</f>
        <v>ERTs</v>
      </c>
      <c r="AR156" t="str">
        <f>IF('full menu'!AR156="MDC","MDC",IF(OR('full menu'!AR156="PERF",'full menu'!AR156="AERF",'full menu'!AR156="PCB"),"ERfix",IF(OR('full menu'!AR156="ACB", 'full menu'!AR156="LCERT", 'full menu'!AR156="LERT",'full menu'!AR156="FCERT",'full menu'!AR156="FERT"),"ERTs",IF(OR('full menu'!AR156="FCMT",'full menu'!AR156="FMT",'full menu'!AR156="LMT",'full menu'!AR156="LCMT"),"MTs",IF(OR('full menu'!AR156="LCIT",'full menu'!AR156="FCIT",'full menu'!AR156="LIT",'full menu'!AR156="FIT"),"ITs",IF(OR('full menu'!AR156="MwERT", 'full menu'!AR156="ERwMT", 'full menu'!AR156="M&amp;ERT", 'full menu'!AR156="MwIT", 'full menu'!AR156="IwMT", 'full menu'!AR156="M&amp;IT", 'full menu'!AR156="IwERT", 'full menu'!AR156="ERwIT", 'full menu'!AR156="I&amp;ERT", 'full menu'!AR156="ER&amp;M&amp;IT"),"MixedTs",IF('full menu'!AR156="UD","UD",IF('full menu'!AR156="LSD","LSD",IF('full menu'!AR156="WSD","WSD",IF('full menu'!AR156="UASC","UASC",""))))))))))</f>
        <v>LSD</v>
      </c>
      <c r="AS156" t="str">
        <f>IF('full menu'!AS156="MDC","MDC",IF(OR('full menu'!AS156="PERF",'full menu'!AS156="AERF",'full menu'!AS156="PCB"),"ERfix",IF(OR('full menu'!AS156="ACB", 'full menu'!AS156="LCERT", 'full menu'!AS156="LERT",'full menu'!AS156="FCERT",'full menu'!AS156="FERT"),"ERTs",IF(OR('full menu'!AS156="FCMT",'full menu'!AS156="FMT",'full menu'!AS156="LMT",'full menu'!AS156="LCMT"),"MTs",IF(OR('full menu'!AS156="LCIT",'full menu'!AS156="FCIT",'full menu'!AS156="LIT",'full menu'!AS156="FIT"),"ITs",IF(OR('full menu'!AS156="MwERT", 'full menu'!AS156="ERwMT", 'full menu'!AS156="M&amp;ERT", 'full menu'!AS156="MwIT", 'full menu'!AS156="IwMT", 'full menu'!AS156="M&amp;IT", 'full menu'!AS156="IwERT", 'full menu'!AS156="ERwIT", 'full menu'!AS156="I&amp;ERT", 'full menu'!AS156="ER&amp;M&amp;IT"),"MixedTs",IF('full menu'!AS156="UD","UD",IF('full menu'!AS156="LSD","LSD",IF('full menu'!AS156="WSD","WSD",IF('full menu'!AS156="UASC","UASC",""))))))))))</f>
        <v>LSD</v>
      </c>
      <c r="AT156" t="str">
        <f>IF('full menu'!AT156="MDC","MDC",IF(OR('full menu'!AT156="PERF",'full menu'!AT156="AERF",'full menu'!AT156="PCB"),"ERfix",IF(OR('full menu'!AT156="ACB", 'full menu'!AT156="LCERT", 'full menu'!AT156="LERT",'full menu'!AT156="FCERT",'full menu'!AT156="FERT"),"ERTs",IF(OR('full menu'!AT156="FCMT",'full menu'!AT156="FMT",'full menu'!AT156="LMT",'full menu'!AT156="LCMT"),"MTs",IF(OR('full menu'!AT156="LCIT",'full menu'!AT156="FCIT",'full menu'!AT156="LIT",'full menu'!AT156="FIT"),"ITs",IF(OR('full menu'!AT156="MwERT", 'full menu'!AT156="ERwMT", 'full menu'!AT156="M&amp;ERT", 'full menu'!AT156="MwIT", 'full menu'!AT156="IwMT", 'full menu'!AT156="M&amp;IT", 'full menu'!AT156="IwERT", 'full menu'!AT156="ERwIT", 'full menu'!AT156="I&amp;ERT", 'full menu'!AT156="ER&amp;M&amp;IT"),"MixedTs",IF('full menu'!AT156="UD","UD",IF('full menu'!AT156="LSD","LSD",IF('full menu'!AT156="WSD","WSD",IF('full menu'!AT156="UASC","UASC",""))))))))))</f>
        <v>LSD</v>
      </c>
      <c r="AU156" t="str">
        <f>IF('full menu'!AU156="MDC","MDC",IF(OR('full menu'!AU156="PERF",'full menu'!AU156="AERF",'full menu'!AU156="PCB"),"ERfix",IF(OR('full menu'!AU156="ACB", 'full menu'!AU156="LCERT", 'full menu'!AU156="LERT",'full menu'!AU156="FCERT",'full menu'!AU156="FERT"),"ERTs",IF(OR('full menu'!AU156="FCMT",'full menu'!AU156="FMT",'full menu'!AU156="LMT",'full menu'!AU156="LCMT"),"MTs",IF(OR('full menu'!AU156="LCIT",'full menu'!AU156="FCIT",'full menu'!AU156="LIT",'full menu'!AU156="FIT"),"ITs",IF(OR('full menu'!AU156="MwERT", 'full menu'!AU156="ERwMT", 'full menu'!AU156="M&amp;ERT", 'full menu'!AU156="MwIT", 'full menu'!AU156="IwMT", 'full menu'!AU156="M&amp;IT", 'full menu'!AU156="IwERT", 'full menu'!AU156="ERwIT", 'full menu'!AU156="I&amp;ERT", 'full menu'!AU156="ER&amp;M&amp;IT"),"MixedTs",IF('full menu'!AU156="UD","UD",IF('full menu'!AU156="LSD","LSD",IF('full menu'!AU156="WSD","WSD",IF('full menu'!AU156="UASC","UASC",""))))))))))</f>
        <v>LSD</v>
      </c>
      <c r="AV156" t="str">
        <f>IF('full menu'!AV156="MDC","MDC",IF(OR('full menu'!AV156="PERF",'full menu'!AV156="AERF",'full menu'!AV156="PCB"),"ERfix",IF(OR('full menu'!AV156="ACB", 'full menu'!AV156="LCERT", 'full menu'!AV156="LERT",'full menu'!AV156="FCERT",'full menu'!AV156="FERT"),"ERTs",IF(OR('full menu'!AV156="FCMT",'full menu'!AV156="FMT",'full menu'!AV156="LMT",'full menu'!AV156="LCMT"),"MTs",IF(OR('full menu'!AV156="LCIT",'full menu'!AV156="FCIT",'full menu'!AV156="LIT",'full menu'!AV156="FIT"),"ITs",IF(OR('full menu'!AV156="MwERT", 'full menu'!AV156="ERwMT", 'full menu'!AV156="M&amp;ERT", 'full menu'!AV156="MwIT", 'full menu'!AV156="IwMT", 'full menu'!AV156="M&amp;IT", 'full menu'!AV156="IwERT", 'full menu'!AV156="ERwIT", 'full menu'!AV156="I&amp;ERT", 'full menu'!AV156="ER&amp;M&amp;IT"),"MixedTs",IF('full menu'!AV156="UD","UD",IF('full menu'!AV156="LSD","LSD",IF('full menu'!AV156="WSD","WSD",IF('full menu'!AV156="UASC","UASC",""))))))))))</f>
        <v>LSD</v>
      </c>
      <c r="AW156" t="str">
        <f>IF('full menu'!AW156="MDC","MDC",IF(OR('full menu'!AW156="PERF",'full menu'!AW156="AERF",'full menu'!AW156="PCB"),"ERfix",IF(OR('full menu'!AW156="ACB", 'full menu'!AW156="LCERT", 'full menu'!AW156="LERT",'full menu'!AW156="FCERT",'full menu'!AW156="FERT"),"ERTs",IF(OR('full menu'!AW156="FCMT",'full menu'!AW156="FMT",'full menu'!AW156="LMT",'full menu'!AW156="LCMT"),"MTs",IF(OR('full menu'!AW156="LCIT",'full menu'!AW156="FCIT",'full menu'!AW156="LIT",'full menu'!AW156="FIT"),"ITs",IF(OR('full menu'!AW156="MwERT", 'full menu'!AW156="ERwMT", 'full menu'!AW156="M&amp;ERT", 'full menu'!AW156="MwIT", 'full menu'!AW156="IwMT", 'full menu'!AW156="M&amp;IT", 'full menu'!AW156="IwERT", 'full menu'!AW156="ERwIT", 'full menu'!AW156="I&amp;ERT", 'full menu'!AW156="ER&amp;M&amp;IT"),"MixedTs",IF('full menu'!AW156="UD","UD",IF('full menu'!AW156="LSD","LSD",IF('full menu'!AW156="WSD","WSD",IF('full menu'!AW156="UASC","UASC",""))))))))))</f>
        <v>LSD</v>
      </c>
      <c r="AX156" t="str">
        <f>IF('full menu'!AX156="MDC","MDC",IF(OR('full menu'!AX156="PERF",'full menu'!AX156="AERF",'full menu'!AX156="PCB"),"ERfix",IF(OR('full menu'!AX156="ACB", 'full menu'!AX156="LCERT", 'full menu'!AX156="LERT",'full menu'!AX156="FCERT",'full menu'!AX156="FERT"),"ERTs",IF(OR('full menu'!AX156="FCMT",'full menu'!AX156="FMT",'full menu'!AX156="LMT",'full menu'!AX156="LCMT"),"MTs",IF(OR('full menu'!AX156="LCIT",'full menu'!AX156="FCIT",'full menu'!AX156="LIT",'full menu'!AX156="FIT"),"ITs",IF(OR('full menu'!AX156="MwERT", 'full menu'!AX156="ERwMT", 'full menu'!AX156="M&amp;ERT", 'full menu'!AX156="MwIT", 'full menu'!AX156="IwMT", 'full menu'!AX156="M&amp;IT", 'full menu'!AX156="IwERT", 'full menu'!AX156="ERwIT", 'full menu'!AX156="I&amp;ERT", 'full menu'!AX156="ER&amp;M&amp;IT"),"MixedTs",IF('full menu'!AX156="UD","UD",IF('full menu'!AX156="LSD","LSD",IF('full menu'!AX156="WSD","WSD",IF('full menu'!AX156="UASC","UASC",""))))))))))</f>
        <v>LSD</v>
      </c>
      <c r="AY156" t="str">
        <f>IF('full menu'!AY156="MDC","MDC",IF(OR('full menu'!AY156="PERF",'full menu'!AY156="AERF",'full menu'!AY156="PCB"),"ERfix",IF(OR('full menu'!AY156="ACB", 'full menu'!AY156="LCERT", 'full menu'!AY156="LERT",'full menu'!AY156="FCERT",'full menu'!AY156="FERT"),"ERTs",IF(OR('full menu'!AY156="FCMT",'full menu'!AY156="FMT",'full menu'!AY156="LMT",'full menu'!AY156="LCMT"),"MTs",IF(OR('full menu'!AY156="LCIT",'full menu'!AY156="FCIT",'full menu'!AY156="LIT",'full menu'!AY156="FIT"),"ITs",IF(OR('full menu'!AY156="MwERT", 'full menu'!AY156="ERwMT", 'full menu'!AY156="M&amp;ERT", 'full menu'!AY156="MwIT", 'full menu'!AY156="IwMT", 'full menu'!AY156="M&amp;IT", 'full menu'!AY156="IwERT", 'full menu'!AY156="ERwIT", 'full menu'!AY156="I&amp;ERT", 'full menu'!AY156="ER&amp;M&amp;IT"),"MixedTs",IF('full menu'!AY156="UD","UD",IF('full menu'!AY156="LSD","LSD",IF('full menu'!AY156="WSD","WSD",IF('full menu'!AY156="UASC","UASC",""))))))))))</f>
        <v>LSD</v>
      </c>
    </row>
    <row r="157" spans="1:51" x14ac:dyDescent="0.3">
      <c r="A157" t="s">
        <v>182</v>
      </c>
      <c r="B157" t="str">
        <f>IF('full menu'!B157="MDC","MDC",IF(OR('full menu'!B157="PERF",'full menu'!B157="AERF",'full menu'!B157="PCB"),"ERfix",IF(OR('full menu'!B157="ACB", 'full menu'!B157="LCERT", 'full menu'!B157="LERT",'full menu'!B157="FCERT",'full menu'!B157="FERT"),"ERTs",IF(OR('full menu'!B157="FCMT",'full menu'!B157="FMT",'full menu'!B157="LMT",'full menu'!B157="LCMT"),"MTs",IF(OR('full menu'!B157="LCIT",'full menu'!B157="FCIT",'full menu'!B157="LIT",'full menu'!B157="FIT"),"ITs",IF(OR('full menu'!B157="MwERT", 'full menu'!B157="ERwMT", 'full menu'!B157="M&amp;ERT", 'full menu'!B157="MwIT", 'full menu'!B157="IwMT", 'full menu'!B157="M&amp;IT", 'full menu'!B157="IwERT", 'full menu'!B157="ERwIT", 'full menu'!B157="I&amp;ERT", 'full menu'!B157="ER&amp;M&amp;IT"),"MixedTs",IF('full menu'!B157="UD","UD",IF('full menu'!B157="LSD","LSD",IF('full menu'!B157="WSD","WSD",IF('full menu'!B157="UASC","UASC",""))))))))))</f>
        <v>ERTs</v>
      </c>
      <c r="C157" t="str">
        <f>IF('full menu'!C157="MDC","MDC",IF(OR('full menu'!C157="PERF",'full menu'!C157="AERF",'full menu'!C157="PCB"),"ERfix",IF(OR('full menu'!C157="ACB", 'full menu'!C157="LCERT", 'full menu'!C157="LERT",'full menu'!C157="FCERT",'full menu'!C157="FERT"),"ERTs",IF(OR('full menu'!C157="FCMT",'full menu'!C157="FMT",'full menu'!C157="LMT",'full menu'!C157="LCMT"),"MTs",IF(OR('full menu'!C157="LCIT",'full menu'!C157="FCIT",'full menu'!C157="LIT",'full menu'!C157="FIT"),"ITs",IF(OR('full menu'!C157="MwERT", 'full menu'!C157="ERwMT", 'full menu'!C157="M&amp;ERT", 'full menu'!C157="MwIT", 'full menu'!C157="IwMT", 'full menu'!C157="M&amp;IT", 'full menu'!C157="IwERT", 'full menu'!C157="ERwIT", 'full menu'!C157="I&amp;ERT", 'full menu'!C157="ER&amp;M&amp;IT"),"MixedTs",IF('full menu'!C157="UD","UD",IF('full menu'!C157="LSD","LSD",IF('full menu'!C157="WSD","WSD",IF('full menu'!C157="UASC","UASC",""))))))))))</f>
        <v>ERTs</v>
      </c>
      <c r="D157" t="str">
        <f>IF('full menu'!D157="MDC","MDC",IF(OR('full menu'!D157="PERF",'full menu'!D157="AERF",'full menu'!D157="PCB"),"ERfix",IF(OR('full menu'!D157="ACB", 'full menu'!D157="LCERT", 'full menu'!D157="LERT",'full menu'!D157="FCERT",'full menu'!D157="FERT"),"ERTs",IF(OR('full menu'!D157="FCMT",'full menu'!D157="FMT",'full menu'!D157="LMT",'full menu'!D157="LCMT"),"MTs",IF(OR('full menu'!D157="LCIT",'full menu'!D157="FCIT",'full menu'!D157="LIT",'full menu'!D157="FIT"),"ITs",IF(OR('full menu'!D157="MwERT", 'full menu'!D157="ERwMT", 'full menu'!D157="M&amp;ERT", 'full menu'!D157="MwIT", 'full menu'!D157="IwMT", 'full menu'!D157="M&amp;IT", 'full menu'!D157="IwERT", 'full menu'!D157="ERwIT", 'full menu'!D157="I&amp;ERT", 'full menu'!D157="ER&amp;M&amp;IT"),"MixedTs",IF('full menu'!D157="UD","UD",IF('full menu'!D157="LSD","LSD",IF('full menu'!D157="WSD","WSD",IF('full menu'!D157="UASC","UASC",""))))))))))</f>
        <v>ERTs</v>
      </c>
      <c r="E157" t="str">
        <f>IF('full menu'!E157="MDC","MDC",IF(OR('full menu'!E157="PERF",'full menu'!E157="AERF",'full menu'!E157="PCB"),"ERfix",IF(OR('full menu'!E157="ACB", 'full menu'!E157="LCERT", 'full menu'!E157="LERT",'full menu'!E157="FCERT",'full menu'!E157="FERT"),"ERTs",IF(OR('full menu'!E157="FCMT",'full menu'!E157="FMT",'full menu'!E157="LMT",'full menu'!E157="LCMT"),"MTs",IF(OR('full menu'!E157="LCIT",'full menu'!E157="FCIT",'full menu'!E157="LIT",'full menu'!E157="FIT"),"ITs",IF(OR('full menu'!E157="MwERT", 'full menu'!E157="ERwMT", 'full menu'!E157="M&amp;ERT", 'full menu'!E157="MwIT", 'full menu'!E157="IwMT", 'full menu'!E157="M&amp;IT", 'full menu'!E157="IwERT", 'full menu'!E157="ERwIT", 'full menu'!E157="I&amp;ERT", 'full menu'!E157="ER&amp;M&amp;IT"),"MixedTs",IF('full menu'!E157="UD","UD",IF('full menu'!E157="LSD","LSD",IF('full menu'!E157="WSD","WSD",IF('full menu'!E157="UASC","UASC",""))))))))))</f>
        <v>ERTs</v>
      </c>
      <c r="F157" t="str">
        <f>IF('full menu'!F157="MDC","MDC",IF(OR('full menu'!F157="PERF",'full menu'!F157="AERF",'full menu'!F157="PCB"),"ERfix",IF(OR('full menu'!F157="ACB", 'full menu'!F157="LCERT", 'full menu'!F157="LERT",'full menu'!F157="FCERT",'full menu'!F157="FERT"),"ERTs",IF(OR('full menu'!F157="FCMT",'full menu'!F157="FMT",'full menu'!F157="LMT",'full menu'!F157="LCMT"),"MTs",IF(OR('full menu'!F157="LCIT",'full menu'!F157="FCIT",'full menu'!F157="LIT",'full menu'!F157="FIT"),"ITs",IF(OR('full menu'!F157="MwERT", 'full menu'!F157="ERwMT", 'full menu'!F157="M&amp;ERT", 'full menu'!F157="MwIT", 'full menu'!F157="IwMT", 'full menu'!F157="M&amp;IT", 'full menu'!F157="IwERT", 'full menu'!F157="ERwIT", 'full menu'!F157="I&amp;ERT", 'full menu'!F157="ER&amp;M&amp;IT"),"MixedTs",IF('full menu'!F157="UD","UD",IF('full menu'!F157="LSD","LSD",IF('full menu'!F157="WSD","WSD",IF('full menu'!F157="UASC","UASC",""))))))))))</f>
        <v>ERTs</v>
      </c>
      <c r="G157" t="str">
        <f>IF('full menu'!G157="MDC","MDC",IF(OR('full menu'!G157="PERF",'full menu'!G157="AERF",'full menu'!G157="PCB"),"ERfix",IF(OR('full menu'!G157="ACB", 'full menu'!G157="LCERT", 'full menu'!G157="LERT",'full menu'!G157="FCERT",'full menu'!G157="FERT"),"ERTs",IF(OR('full menu'!G157="FCMT",'full menu'!G157="FMT",'full menu'!G157="LMT",'full menu'!G157="LCMT"),"MTs",IF(OR('full menu'!G157="LCIT",'full menu'!G157="FCIT",'full menu'!G157="LIT",'full menu'!G157="FIT"),"ITs",IF(OR('full menu'!G157="MwERT", 'full menu'!G157="ERwMT", 'full menu'!G157="M&amp;ERT", 'full menu'!G157="MwIT", 'full menu'!G157="IwMT", 'full menu'!G157="M&amp;IT", 'full menu'!G157="IwERT", 'full menu'!G157="ERwIT", 'full menu'!G157="I&amp;ERT", 'full menu'!G157="ER&amp;M&amp;IT"),"MixedTs",IF('full menu'!G157="UD","UD",IF('full menu'!G157="LSD","LSD",IF('full menu'!G157="WSD","WSD",IF('full menu'!G157="UASC","UASC",""))))))))))</f>
        <v>ERTs</v>
      </c>
      <c r="H157" t="str">
        <f>IF('full menu'!H157="MDC","MDC",IF(OR('full menu'!H157="PERF",'full menu'!H157="AERF",'full menu'!H157="PCB"),"ERfix",IF(OR('full menu'!H157="ACB", 'full menu'!H157="LCERT", 'full menu'!H157="LERT",'full menu'!H157="FCERT",'full menu'!H157="FERT"),"ERTs",IF(OR('full menu'!H157="FCMT",'full menu'!H157="FMT",'full menu'!H157="LMT",'full menu'!H157="LCMT"),"MTs",IF(OR('full menu'!H157="LCIT",'full menu'!H157="FCIT",'full menu'!H157="LIT",'full menu'!H157="FIT"),"ITs",IF(OR('full menu'!H157="MwERT", 'full menu'!H157="ERwMT", 'full menu'!H157="M&amp;ERT", 'full menu'!H157="MwIT", 'full menu'!H157="IwMT", 'full menu'!H157="M&amp;IT", 'full menu'!H157="IwERT", 'full menu'!H157="ERwIT", 'full menu'!H157="I&amp;ERT", 'full menu'!H157="ER&amp;M&amp;IT"),"MixedTs",IF('full menu'!H157="UD","UD",IF('full menu'!H157="LSD","LSD",IF('full menu'!H157="WSD","WSD",IF('full menu'!H157="UASC","UASC",""))))))))))</f>
        <v>ERTs</v>
      </c>
      <c r="I157" t="str">
        <f>IF('full menu'!I157="MDC","MDC",IF(OR('full menu'!I157="PERF",'full menu'!I157="AERF",'full menu'!I157="PCB"),"ERfix",IF(OR('full menu'!I157="ACB", 'full menu'!I157="LCERT", 'full menu'!I157="LERT",'full menu'!I157="FCERT",'full menu'!I157="FERT"),"ERTs",IF(OR('full menu'!I157="FCMT",'full menu'!I157="FMT",'full menu'!I157="LMT",'full menu'!I157="LCMT"),"MTs",IF(OR('full menu'!I157="LCIT",'full menu'!I157="FCIT",'full menu'!I157="LIT",'full menu'!I157="FIT"),"ITs",IF(OR('full menu'!I157="MwERT", 'full menu'!I157="ERwMT", 'full menu'!I157="M&amp;ERT", 'full menu'!I157="MwIT", 'full menu'!I157="IwMT", 'full menu'!I157="M&amp;IT", 'full menu'!I157="IwERT", 'full menu'!I157="ERwIT", 'full menu'!I157="I&amp;ERT", 'full menu'!I157="ER&amp;M&amp;IT"),"MixedTs",IF('full menu'!I157="UD","UD",IF('full menu'!I157="LSD","LSD",IF('full menu'!I157="WSD","WSD",IF('full menu'!I157="UASC","UASC",""))))))))))</f>
        <v>ERTs</v>
      </c>
      <c r="J157" t="str">
        <f>IF('full menu'!J157="MDC","MDC",IF(OR('full menu'!J157="PERF",'full menu'!J157="AERF",'full menu'!J157="PCB"),"ERfix",IF(OR('full menu'!J157="ACB", 'full menu'!J157="LCERT", 'full menu'!J157="LERT",'full menu'!J157="FCERT",'full menu'!J157="FERT"),"ERTs",IF(OR('full menu'!J157="FCMT",'full menu'!J157="FMT",'full menu'!J157="LMT",'full menu'!J157="LCMT"),"MTs",IF(OR('full menu'!J157="LCIT",'full menu'!J157="FCIT",'full menu'!J157="LIT",'full menu'!J157="FIT"),"ITs",IF(OR('full menu'!J157="MwERT", 'full menu'!J157="ERwMT", 'full menu'!J157="M&amp;ERT", 'full menu'!J157="MwIT", 'full menu'!J157="IwMT", 'full menu'!J157="M&amp;IT", 'full menu'!J157="IwERT", 'full menu'!J157="ERwIT", 'full menu'!J157="I&amp;ERT", 'full menu'!J157="ER&amp;M&amp;IT"),"MixedTs",IF('full menu'!J157="UD","UD",IF('full menu'!J157="LSD","LSD",IF('full menu'!J157="WSD","WSD",IF('full menu'!J157="UASC","UASC",""))))))))))</f>
        <v>ERTs</v>
      </c>
      <c r="K157" t="str">
        <f>IF('full menu'!K157="MDC","MDC",IF(OR('full menu'!K157="PERF",'full menu'!K157="AERF",'full menu'!K157="PCB"),"ERfix",IF(OR('full menu'!K157="ACB", 'full menu'!K157="LCERT", 'full menu'!K157="LERT",'full menu'!K157="FCERT",'full menu'!K157="FERT"),"ERTs",IF(OR('full menu'!K157="FCMT",'full menu'!K157="FMT",'full menu'!K157="LMT",'full menu'!K157="LCMT"),"MTs",IF(OR('full menu'!K157="LCIT",'full menu'!K157="FCIT",'full menu'!K157="LIT",'full menu'!K157="FIT"),"ITs",IF(OR('full menu'!K157="MwERT", 'full menu'!K157="ERwMT", 'full menu'!K157="M&amp;ERT", 'full menu'!K157="MwIT", 'full menu'!K157="IwMT", 'full menu'!K157="M&amp;IT", 'full menu'!K157="IwERT", 'full menu'!K157="ERwIT", 'full menu'!K157="I&amp;ERT", 'full menu'!K157="ER&amp;M&amp;IT"),"MixedTs",IF('full menu'!K157="UD","UD",IF('full menu'!K157="LSD","LSD",IF('full menu'!K157="WSD","WSD",IF('full menu'!K157="UASC","UASC",""))))))))))</f>
        <v>ERTs</v>
      </c>
      <c r="L157" t="str">
        <f>IF('full menu'!L157="MDC","MDC",IF(OR('full menu'!L157="PERF",'full menu'!L157="AERF",'full menu'!L157="PCB"),"ERfix",IF(OR('full menu'!L157="ACB", 'full menu'!L157="LCERT", 'full menu'!L157="LERT",'full menu'!L157="FCERT",'full menu'!L157="FERT"),"ERTs",IF(OR('full menu'!L157="FCMT",'full menu'!L157="FMT",'full menu'!L157="LMT",'full menu'!L157="LCMT"),"MTs",IF(OR('full menu'!L157="LCIT",'full menu'!L157="FCIT",'full menu'!L157="LIT",'full menu'!L157="FIT"),"ITs",IF(OR('full menu'!L157="MwERT", 'full menu'!L157="ERwMT", 'full menu'!L157="M&amp;ERT", 'full menu'!L157="MwIT", 'full menu'!L157="IwMT", 'full menu'!L157="M&amp;IT", 'full menu'!L157="IwERT", 'full menu'!L157="ERwIT", 'full menu'!L157="I&amp;ERT", 'full menu'!L157="ER&amp;M&amp;IT"),"MixedTs",IF('full menu'!L157="UD","UD",IF('full menu'!L157="LSD","LSD",IF('full menu'!L157="WSD","WSD",IF('full menu'!L157="UASC","UASC",""))))))))))</f>
        <v>ERTs</v>
      </c>
      <c r="M157" t="str">
        <f>IF('full menu'!M157="MDC","MDC",IF(OR('full menu'!M157="PERF",'full menu'!M157="AERF",'full menu'!M157="PCB"),"ERfix",IF(OR('full menu'!M157="ACB", 'full menu'!M157="LCERT", 'full menu'!M157="LERT",'full menu'!M157="FCERT",'full menu'!M157="FERT"),"ERTs",IF(OR('full menu'!M157="FCMT",'full menu'!M157="FMT",'full menu'!M157="LMT",'full menu'!M157="LCMT"),"MTs",IF(OR('full menu'!M157="LCIT",'full menu'!M157="FCIT",'full menu'!M157="LIT",'full menu'!M157="FIT"),"ITs",IF(OR('full menu'!M157="MwERT", 'full menu'!M157="ERwMT", 'full menu'!M157="M&amp;ERT", 'full menu'!M157="MwIT", 'full menu'!M157="IwMT", 'full menu'!M157="M&amp;IT", 'full menu'!M157="IwERT", 'full menu'!M157="ERwIT", 'full menu'!M157="I&amp;ERT", 'full menu'!M157="ER&amp;M&amp;IT"),"MixedTs",IF('full menu'!M157="UD","UD",IF('full menu'!M157="LSD","LSD",IF('full menu'!M157="WSD","WSD",IF('full menu'!M157="UASC","UASC",""))))))))))</f>
        <v>ERTs</v>
      </c>
      <c r="N157" t="str">
        <f>IF('full menu'!N157="MDC","MDC",IF(OR('full menu'!N157="PERF",'full menu'!N157="AERF",'full menu'!N157="PCB"),"ERfix",IF(OR('full menu'!N157="ACB", 'full menu'!N157="LCERT", 'full menu'!N157="LERT",'full menu'!N157="FCERT",'full menu'!N157="FERT"),"ERTs",IF(OR('full menu'!N157="FCMT",'full menu'!N157="FMT",'full menu'!N157="LMT",'full menu'!N157="LCMT"),"MTs",IF(OR('full menu'!N157="LCIT",'full menu'!N157="FCIT",'full menu'!N157="LIT",'full menu'!N157="FIT"),"ITs",IF(OR('full menu'!N157="MwERT", 'full menu'!N157="ERwMT", 'full menu'!N157="M&amp;ERT", 'full menu'!N157="MwIT", 'full menu'!N157="IwMT", 'full menu'!N157="M&amp;IT", 'full menu'!N157="IwERT", 'full menu'!N157="ERwIT", 'full menu'!N157="I&amp;ERT", 'full menu'!N157="ER&amp;M&amp;IT"),"MixedTs",IF('full menu'!N157="UD","UD",IF('full menu'!N157="LSD","LSD",IF('full menu'!N157="WSD","WSD",IF('full menu'!N157="UASC","UASC",""))))))))))</f>
        <v>ERTs</v>
      </c>
      <c r="O157" t="str">
        <f>IF('full menu'!O157="MDC","MDC",IF(OR('full menu'!O157="PERF",'full menu'!O157="AERF",'full menu'!O157="PCB"),"ERfix",IF(OR('full menu'!O157="ACB", 'full menu'!O157="LCERT", 'full menu'!O157="LERT",'full menu'!O157="FCERT",'full menu'!O157="FERT"),"ERTs",IF(OR('full menu'!O157="FCMT",'full menu'!O157="FMT",'full menu'!O157="LMT",'full menu'!O157="LCMT"),"MTs",IF(OR('full menu'!O157="LCIT",'full menu'!O157="FCIT",'full menu'!O157="LIT",'full menu'!O157="FIT"),"ITs",IF(OR('full menu'!O157="MwERT", 'full menu'!O157="ERwMT", 'full menu'!O157="M&amp;ERT", 'full menu'!O157="MwIT", 'full menu'!O157="IwMT", 'full menu'!O157="M&amp;IT", 'full menu'!O157="IwERT", 'full menu'!O157="ERwIT", 'full menu'!O157="I&amp;ERT", 'full menu'!O157="ER&amp;M&amp;IT"),"MixedTs",IF('full menu'!O157="UD","UD",IF('full menu'!O157="LSD","LSD",IF('full menu'!O157="WSD","WSD",IF('full menu'!O157="UASC","UASC",""))))))))))</f>
        <v>ERTs</v>
      </c>
      <c r="P157" t="str">
        <f>IF('full menu'!P157="MDC","MDC",IF(OR('full menu'!P157="PERF",'full menu'!P157="AERF",'full menu'!P157="PCB"),"ERfix",IF(OR('full menu'!P157="ACB", 'full menu'!P157="LCERT", 'full menu'!P157="LERT",'full menu'!P157="FCERT",'full menu'!P157="FERT"),"ERTs",IF(OR('full menu'!P157="FCMT",'full menu'!P157="FMT",'full menu'!P157="LMT",'full menu'!P157="LCMT"),"MTs",IF(OR('full menu'!P157="LCIT",'full menu'!P157="FCIT",'full menu'!P157="LIT",'full menu'!P157="FIT"),"ITs",IF(OR('full menu'!P157="MwERT", 'full menu'!P157="ERwMT", 'full menu'!P157="M&amp;ERT", 'full menu'!P157="MwIT", 'full menu'!P157="IwMT", 'full menu'!P157="M&amp;IT", 'full menu'!P157="IwERT", 'full menu'!P157="ERwIT", 'full menu'!P157="I&amp;ERT", 'full menu'!P157="ER&amp;M&amp;IT"),"MixedTs",IF('full menu'!P157="UD","UD",IF('full menu'!P157="LSD","LSD",IF('full menu'!P157="WSD","WSD",IF('full menu'!P157="UASC","UASC",""))))))))))</f>
        <v>ERTs</v>
      </c>
      <c r="Q157" t="str">
        <f>IF('full menu'!Q157="MDC","MDC",IF(OR('full menu'!Q157="PERF",'full menu'!Q157="AERF",'full menu'!Q157="PCB"),"ERfix",IF(OR('full menu'!Q157="ACB", 'full menu'!Q157="LCERT", 'full menu'!Q157="LERT",'full menu'!Q157="FCERT",'full menu'!Q157="FERT"),"ERTs",IF(OR('full menu'!Q157="FCMT",'full menu'!Q157="FMT",'full menu'!Q157="LMT",'full menu'!Q157="LCMT"),"MTs",IF(OR('full menu'!Q157="LCIT",'full menu'!Q157="FCIT",'full menu'!Q157="LIT",'full menu'!Q157="FIT"),"ITs",IF(OR('full menu'!Q157="MwERT", 'full menu'!Q157="ERwMT", 'full menu'!Q157="M&amp;ERT", 'full menu'!Q157="MwIT", 'full menu'!Q157="IwMT", 'full menu'!Q157="M&amp;IT", 'full menu'!Q157="IwERT", 'full menu'!Q157="ERwIT", 'full menu'!Q157="I&amp;ERT", 'full menu'!Q157="ER&amp;M&amp;IT"),"MixedTs",IF('full menu'!Q157="UD","UD",IF('full menu'!Q157="LSD","LSD",IF('full menu'!Q157="WSD","WSD",IF('full menu'!Q157="UASC","UASC",""))))))))))</f>
        <v>ERTs</v>
      </c>
      <c r="R157" t="str">
        <f>IF('full menu'!R157="MDC","MDC",IF(OR('full menu'!R157="PERF",'full menu'!R157="AERF",'full menu'!R157="PCB"),"ERfix",IF(OR('full menu'!R157="ACB", 'full menu'!R157="LCERT", 'full menu'!R157="LERT",'full menu'!R157="FCERT",'full menu'!R157="FERT"),"ERTs",IF(OR('full menu'!R157="FCMT",'full menu'!R157="FMT",'full menu'!R157="LMT",'full menu'!R157="LCMT"),"MTs",IF(OR('full menu'!R157="LCIT",'full menu'!R157="FCIT",'full menu'!R157="LIT",'full menu'!R157="FIT"),"ITs",IF(OR('full menu'!R157="MwERT", 'full menu'!R157="ERwMT", 'full menu'!R157="M&amp;ERT", 'full menu'!R157="MwIT", 'full menu'!R157="IwMT", 'full menu'!R157="M&amp;IT", 'full menu'!R157="IwERT", 'full menu'!R157="ERwIT", 'full menu'!R157="I&amp;ERT", 'full menu'!R157="ER&amp;M&amp;IT"),"MixedTs",IF('full menu'!R157="UD","UD",IF('full menu'!R157="LSD","LSD",IF('full menu'!R157="WSD","WSD",IF('full menu'!R157="UASC","UASC",""))))))))))</f>
        <v>ERTs</v>
      </c>
      <c r="S157" t="str">
        <f>IF('full menu'!S157="MDC","MDC",IF(OR('full menu'!S157="PERF",'full menu'!S157="AERF",'full menu'!S157="PCB"),"ERfix",IF(OR('full menu'!S157="ACB", 'full menu'!S157="LCERT", 'full menu'!S157="LERT",'full menu'!S157="FCERT",'full menu'!S157="FERT"),"ERTs",IF(OR('full menu'!S157="FCMT",'full menu'!S157="FMT",'full menu'!S157="LMT",'full menu'!S157="LCMT"),"MTs",IF(OR('full menu'!S157="LCIT",'full menu'!S157="FCIT",'full menu'!S157="LIT",'full menu'!S157="FIT"),"ITs",IF(OR('full menu'!S157="MwERT", 'full menu'!S157="ERwMT", 'full menu'!S157="M&amp;ERT", 'full menu'!S157="MwIT", 'full menu'!S157="IwMT", 'full menu'!S157="M&amp;IT", 'full menu'!S157="IwERT", 'full menu'!S157="ERwIT", 'full menu'!S157="I&amp;ERT", 'full menu'!S157="ER&amp;M&amp;IT"),"MixedTs",IF('full menu'!S157="UD","UD",IF('full menu'!S157="LSD","LSD",IF('full menu'!S157="WSD","WSD",IF('full menu'!S157="UASC","UASC",""))))))))))</f>
        <v>ERTs</v>
      </c>
      <c r="T157" t="str">
        <f>IF('full menu'!T157="MDC","MDC",IF(OR('full menu'!T157="PERF",'full menu'!T157="AERF",'full menu'!T157="PCB"),"ERfix",IF(OR('full menu'!T157="ACB", 'full menu'!T157="LCERT", 'full menu'!T157="LERT",'full menu'!T157="FCERT",'full menu'!T157="FERT"),"ERTs",IF(OR('full menu'!T157="FCMT",'full menu'!T157="FMT",'full menu'!T157="LMT",'full menu'!T157="LCMT"),"MTs",IF(OR('full menu'!T157="LCIT",'full menu'!T157="FCIT",'full menu'!T157="LIT",'full menu'!T157="FIT"),"ITs",IF(OR('full menu'!T157="MwERT", 'full menu'!T157="ERwMT", 'full menu'!T157="M&amp;ERT", 'full menu'!T157="MwIT", 'full menu'!T157="IwMT", 'full menu'!T157="M&amp;IT", 'full menu'!T157="IwERT", 'full menu'!T157="ERwIT", 'full menu'!T157="I&amp;ERT", 'full menu'!T157="ER&amp;M&amp;IT"),"MixedTs",IF('full menu'!T157="UD","UD",IF('full menu'!T157="LSD","LSD",IF('full menu'!T157="WSD","WSD",IF('full menu'!T157="UASC","UASC",""))))))))))</f>
        <v>ERTs</v>
      </c>
      <c r="U157" t="str">
        <f>IF('full menu'!U157="MDC","MDC",IF(OR('full menu'!U157="PERF",'full menu'!U157="AERF",'full menu'!U157="PCB"),"ERfix",IF(OR('full menu'!U157="ACB", 'full menu'!U157="LCERT", 'full menu'!U157="LERT",'full menu'!U157="FCERT",'full menu'!U157="FERT"),"ERTs",IF(OR('full menu'!U157="FCMT",'full menu'!U157="FMT",'full menu'!U157="LMT",'full menu'!U157="LCMT"),"MTs",IF(OR('full menu'!U157="LCIT",'full menu'!U157="FCIT",'full menu'!U157="LIT",'full menu'!U157="FIT"),"ITs",IF(OR('full menu'!U157="MwERT", 'full menu'!U157="ERwMT", 'full menu'!U157="M&amp;ERT", 'full menu'!U157="MwIT", 'full menu'!U157="IwMT", 'full menu'!U157="M&amp;IT", 'full menu'!U157="IwERT", 'full menu'!U157="ERwIT", 'full menu'!U157="I&amp;ERT", 'full menu'!U157="ER&amp;M&amp;IT"),"MixedTs",IF('full menu'!U157="UD","UD",IF('full menu'!U157="LSD","LSD",IF('full menu'!U157="WSD","WSD",IF('full menu'!U157="UASC","UASC",""))))))))))</f>
        <v>ITs</v>
      </c>
      <c r="V157" t="str">
        <f>IF('full menu'!V157="MDC","MDC",IF(OR('full menu'!V157="PERF",'full menu'!V157="AERF",'full menu'!V157="PCB"),"ERfix",IF(OR('full menu'!V157="ACB", 'full menu'!V157="LCERT", 'full menu'!V157="LERT",'full menu'!V157="FCERT",'full menu'!V157="FERT"),"ERTs",IF(OR('full menu'!V157="FCMT",'full menu'!V157="FMT",'full menu'!V157="LMT",'full menu'!V157="LCMT"),"MTs",IF(OR('full menu'!V157="LCIT",'full menu'!V157="FCIT",'full menu'!V157="LIT",'full menu'!V157="FIT"),"ITs",IF(OR('full menu'!V157="MwERT", 'full menu'!V157="ERwMT", 'full menu'!V157="M&amp;ERT", 'full menu'!V157="MwIT", 'full menu'!V157="IwMT", 'full menu'!V157="M&amp;IT", 'full menu'!V157="IwERT", 'full menu'!V157="ERwIT", 'full menu'!V157="I&amp;ERT", 'full menu'!V157="ER&amp;M&amp;IT"),"MixedTs",IF('full menu'!V157="UD","UD",IF('full menu'!V157="LSD","LSD",IF('full menu'!V157="WSD","WSD",IF('full menu'!V157="UASC","UASC",""))))))))))</f>
        <v>ITs</v>
      </c>
      <c r="W157" t="str">
        <f>IF('full menu'!W157="MDC","MDC",IF(OR('full menu'!W157="PERF",'full menu'!W157="AERF",'full menu'!W157="PCB"),"ERfix",IF(OR('full menu'!W157="ACB", 'full menu'!W157="LCERT", 'full menu'!W157="LERT",'full menu'!W157="FCERT",'full menu'!W157="FERT"),"ERTs",IF(OR('full menu'!W157="FCMT",'full menu'!W157="FMT",'full menu'!W157="LMT",'full menu'!W157="LCMT"),"MTs",IF(OR('full menu'!W157="LCIT",'full menu'!W157="FCIT",'full menu'!W157="LIT",'full menu'!W157="FIT"),"ITs",IF(OR('full menu'!W157="MwERT", 'full menu'!W157="ERwMT", 'full menu'!W157="M&amp;ERT", 'full menu'!W157="MwIT", 'full menu'!W157="IwMT", 'full menu'!W157="M&amp;IT", 'full menu'!W157="IwERT", 'full menu'!W157="ERwIT", 'full menu'!W157="I&amp;ERT", 'full menu'!W157="ER&amp;M&amp;IT"),"MixedTs",IF('full menu'!W157="UD","UD",IF('full menu'!W157="LSD","LSD",IF('full menu'!W157="WSD","WSD",IF('full menu'!W157="UASC","UASC",""))))))))))</f>
        <v>ITs</v>
      </c>
      <c r="X157" t="str">
        <f>IF('full menu'!X157="MDC","MDC",IF(OR('full menu'!X157="PERF",'full menu'!X157="AERF",'full menu'!X157="PCB"),"ERfix",IF(OR('full menu'!X157="ACB", 'full menu'!X157="LCERT", 'full menu'!X157="LERT",'full menu'!X157="FCERT",'full menu'!X157="FERT"),"ERTs",IF(OR('full menu'!X157="FCMT",'full menu'!X157="FMT",'full menu'!X157="LMT",'full menu'!X157="LCMT"),"MTs",IF(OR('full menu'!X157="LCIT",'full menu'!X157="FCIT",'full menu'!X157="LIT",'full menu'!X157="FIT"),"ITs",IF(OR('full menu'!X157="MwERT", 'full menu'!X157="ERwMT", 'full menu'!X157="M&amp;ERT", 'full menu'!X157="MwIT", 'full menu'!X157="IwMT", 'full menu'!X157="M&amp;IT", 'full menu'!X157="IwERT", 'full menu'!X157="ERwIT", 'full menu'!X157="I&amp;ERT", 'full menu'!X157="ER&amp;M&amp;IT"),"MixedTs",IF('full menu'!X157="UD","UD",IF('full menu'!X157="LSD","LSD",IF('full menu'!X157="WSD","WSD",IF('full menu'!X157="UASC","UASC",""))))))))))</f>
        <v>ITs</v>
      </c>
      <c r="Y157" t="str">
        <f>IF('full menu'!Y157="MDC","MDC",IF(OR('full menu'!Y157="PERF",'full menu'!Y157="AERF",'full menu'!Y157="PCB"),"ERfix",IF(OR('full menu'!Y157="ACB", 'full menu'!Y157="LCERT", 'full menu'!Y157="LERT",'full menu'!Y157="FCERT",'full menu'!Y157="FERT"),"ERTs",IF(OR('full menu'!Y157="FCMT",'full menu'!Y157="FMT",'full menu'!Y157="LMT",'full menu'!Y157="LCMT"),"MTs",IF(OR('full menu'!Y157="LCIT",'full menu'!Y157="FCIT",'full menu'!Y157="LIT",'full menu'!Y157="FIT"),"ITs",IF(OR('full menu'!Y157="MwERT", 'full menu'!Y157="ERwMT", 'full menu'!Y157="M&amp;ERT", 'full menu'!Y157="MwIT", 'full menu'!Y157="IwMT", 'full menu'!Y157="M&amp;IT", 'full menu'!Y157="IwERT", 'full menu'!Y157="ERwIT", 'full menu'!Y157="I&amp;ERT", 'full menu'!Y157="ER&amp;M&amp;IT"),"MixedTs",IF('full menu'!Y157="UD","UD",IF('full menu'!Y157="LSD","LSD",IF('full menu'!Y157="WSD","WSD",IF('full menu'!Y157="UASC","UASC",""))))))))))</f>
        <v>ITs</v>
      </c>
      <c r="Z157" t="str">
        <f>IF('full menu'!Z157="MDC","MDC",IF(OR('full menu'!Z157="PERF",'full menu'!Z157="AERF",'full menu'!Z157="PCB"),"ERfix",IF(OR('full menu'!Z157="ACB", 'full menu'!Z157="LCERT", 'full menu'!Z157="LERT",'full menu'!Z157="FCERT",'full menu'!Z157="FERT"),"ERTs",IF(OR('full menu'!Z157="FCMT",'full menu'!Z157="FMT",'full menu'!Z157="LMT",'full menu'!Z157="LCMT"),"MTs",IF(OR('full menu'!Z157="LCIT",'full menu'!Z157="FCIT",'full menu'!Z157="LIT",'full menu'!Z157="FIT"),"ITs",IF(OR('full menu'!Z157="MwERT", 'full menu'!Z157="ERwMT", 'full menu'!Z157="M&amp;ERT", 'full menu'!Z157="MwIT", 'full menu'!Z157="IwMT", 'full menu'!Z157="M&amp;IT", 'full menu'!Z157="IwERT", 'full menu'!Z157="ERwIT", 'full menu'!Z157="I&amp;ERT", 'full menu'!Z157="ER&amp;M&amp;IT"),"MixedTs",IF('full menu'!Z157="UD","UD",IF('full menu'!Z157="LSD","LSD",IF('full menu'!Z157="WSD","WSD",IF('full menu'!Z157="UASC","UASC",""))))))))))</f>
        <v>ITs</v>
      </c>
      <c r="AA157" t="str">
        <f>IF('full menu'!AA157="MDC","MDC",IF(OR('full menu'!AA157="PERF",'full menu'!AA157="AERF",'full menu'!AA157="PCB"),"ERfix",IF(OR('full menu'!AA157="ACB", 'full menu'!AA157="LCERT", 'full menu'!AA157="LERT",'full menu'!AA157="FCERT",'full menu'!AA157="FERT"),"ERTs",IF(OR('full menu'!AA157="FCMT",'full menu'!AA157="FMT",'full menu'!AA157="LMT",'full menu'!AA157="LCMT"),"MTs",IF(OR('full menu'!AA157="LCIT",'full menu'!AA157="FCIT",'full menu'!AA157="LIT",'full menu'!AA157="FIT"),"ITs",IF(OR('full menu'!AA157="MwERT", 'full menu'!AA157="ERwMT", 'full menu'!AA157="M&amp;ERT", 'full menu'!AA157="MwIT", 'full menu'!AA157="IwMT", 'full menu'!AA157="M&amp;IT", 'full menu'!AA157="IwERT", 'full menu'!AA157="ERwIT", 'full menu'!AA157="I&amp;ERT", 'full menu'!AA157="ER&amp;M&amp;IT"),"MixedTs",IF('full menu'!AA157="UD","UD",IF('full menu'!AA157="LSD","LSD",IF('full menu'!AA157="WSD","WSD",IF('full menu'!AA157="UASC","UASC",""))))))))))</f>
        <v>ITs</v>
      </c>
      <c r="AB157" t="str">
        <f>IF('full menu'!AB157="MDC","MDC",IF(OR('full menu'!AB157="PERF",'full menu'!AB157="AERF",'full menu'!AB157="PCB"),"ERfix",IF(OR('full menu'!AB157="ACB", 'full menu'!AB157="LCERT", 'full menu'!AB157="LERT",'full menu'!AB157="FCERT",'full menu'!AB157="FERT"),"ERTs",IF(OR('full menu'!AB157="FCMT",'full menu'!AB157="FMT",'full menu'!AB157="LMT",'full menu'!AB157="LCMT"),"MTs",IF(OR('full menu'!AB157="LCIT",'full menu'!AB157="FCIT",'full menu'!AB157="LIT",'full menu'!AB157="FIT"),"ITs",IF(OR('full menu'!AB157="MwERT", 'full menu'!AB157="ERwMT", 'full menu'!AB157="M&amp;ERT", 'full menu'!AB157="MwIT", 'full menu'!AB157="IwMT", 'full menu'!AB157="M&amp;IT", 'full menu'!AB157="IwERT", 'full menu'!AB157="ERwIT", 'full menu'!AB157="I&amp;ERT", 'full menu'!AB157="ER&amp;M&amp;IT"),"MixedTs",IF('full menu'!AB157="UD","UD",IF('full menu'!AB157="LSD","LSD",IF('full menu'!AB157="WSD","WSD",IF('full menu'!AB157="UASC","UASC",""))))))))))</f>
        <v>ITs</v>
      </c>
      <c r="AC157" t="str">
        <f>IF('full menu'!AC157="MDC","MDC",IF(OR('full menu'!AC157="PERF",'full menu'!AC157="AERF",'full menu'!AC157="PCB"),"ERfix",IF(OR('full menu'!AC157="ACB", 'full menu'!AC157="LCERT", 'full menu'!AC157="LERT",'full menu'!AC157="FCERT",'full menu'!AC157="FERT"),"ERTs",IF(OR('full menu'!AC157="FCMT",'full menu'!AC157="FMT",'full menu'!AC157="LMT",'full menu'!AC157="LCMT"),"MTs",IF(OR('full menu'!AC157="LCIT",'full menu'!AC157="FCIT",'full menu'!AC157="LIT",'full menu'!AC157="FIT"),"ITs",IF(OR('full menu'!AC157="MwERT", 'full menu'!AC157="ERwMT", 'full menu'!AC157="M&amp;ERT", 'full menu'!AC157="MwIT", 'full menu'!AC157="IwMT", 'full menu'!AC157="M&amp;IT", 'full menu'!AC157="IwERT", 'full menu'!AC157="ERwIT", 'full menu'!AC157="I&amp;ERT", 'full menu'!AC157="ER&amp;M&amp;IT"),"MixedTs",IF('full menu'!AC157="UD","UD",IF('full menu'!AC157="LSD","LSD",IF('full menu'!AC157="WSD","WSD",IF('full menu'!AC157="UASC","UASC",""))))))))))</f>
        <v>ITs</v>
      </c>
      <c r="AD157" t="str">
        <f>IF('full menu'!AD157="MDC","MDC",IF(OR('full menu'!AD157="PERF",'full menu'!AD157="AERF",'full menu'!AD157="PCB"),"ERfix",IF(OR('full menu'!AD157="ACB", 'full menu'!AD157="LCERT", 'full menu'!AD157="LERT",'full menu'!AD157="FCERT",'full menu'!AD157="FERT"),"ERTs",IF(OR('full menu'!AD157="FCMT",'full menu'!AD157="FMT",'full menu'!AD157="LMT",'full menu'!AD157="LCMT"),"MTs",IF(OR('full menu'!AD157="LCIT",'full menu'!AD157="FCIT",'full menu'!AD157="LIT",'full menu'!AD157="FIT"),"ITs",IF(OR('full menu'!AD157="MwERT", 'full menu'!AD157="ERwMT", 'full menu'!AD157="M&amp;ERT", 'full menu'!AD157="MwIT", 'full menu'!AD157="IwMT", 'full menu'!AD157="M&amp;IT", 'full menu'!AD157="IwERT", 'full menu'!AD157="ERwIT", 'full menu'!AD157="I&amp;ERT", 'full menu'!AD157="ER&amp;M&amp;IT"),"MixedTs",IF('full menu'!AD157="UD","UD",IF('full menu'!AD157="LSD","LSD",IF('full menu'!AD157="WSD","WSD",IF('full menu'!AD157="UASC","UASC",""))))))))))</f>
        <v>ITs</v>
      </c>
      <c r="AE157" t="str">
        <f>IF('full menu'!AE157="MDC","MDC",IF(OR('full menu'!AE157="PERF",'full menu'!AE157="AERF",'full menu'!AE157="PCB"),"ERfix",IF(OR('full menu'!AE157="ACB", 'full menu'!AE157="LCERT", 'full menu'!AE157="LERT",'full menu'!AE157="FCERT",'full menu'!AE157="FERT"),"ERTs",IF(OR('full menu'!AE157="FCMT",'full menu'!AE157="FMT",'full menu'!AE157="LMT",'full menu'!AE157="LCMT"),"MTs",IF(OR('full menu'!AE157="LCIT",'full menu'!AE157="FCIT",'full menu'!AE157="LIT",'full menu'!AE157="FIT"),"ITs",IF(OR('full menu'!AE157="MwERT", 'full menu'!AE157="ERwMT", 'full menu'!AE157="M&amp;ERT", 'full menu'!AE157="MwIT", 'full menu'!AE157="IwMT", 'full menu'!AE157="M&amp;IT", 'full menu'!AE157="IwERT", 'full menu'!AE157="ERwIT", 'full menu'!AE157="I&amp;ERT", 'full menu'!AE157="ER&amp;M&amp;IT"),"MixedTs",IF('full menu'!AE157="UD","UD",IF('full menu'!AE157="LSD","LSD",IF('full menu'!AE157="WSD","WSD",IF('full menu'!AE157="UASC","UASC",""))))))))))</f>
        <v>ITs</v>
      </c>
      <c r="AF157" t="str">
        <f>IF('full menu'!AF157="MDC","MDC",IF(OR('full menu'!AF157="PERF",'full menu'!AF157="AERF",'full menu'!AF157="PCB"),"ERfix",IF(OR('full menu'!AF157="ACB", 'full menu'!AF157="LCERT", 'full menu'!AF157="LERT",'full menu'!AF157="FCERT",'full menu'!AF157="FERT"),"ERTs",IF(OR('full menu'!AF157="FCMT",'full menu'!AF157="FMT",'full menu'!AF157="LMT",'full menu'!AF157="LCMT"),"MTs",IF(OR('full menu'!AF157="LCIT",'full menu'!AF157="FCIT",'full menu'!AF157="LIT",'full menu'!AF157="FIT"),"ITs",IF(OR('full menu'!AF157="MwERT", 'full menu'!AF157="ERwMT", 'full menu'!AF157="M&amp;ERT", 'full menu'!AF157="MwIT", 'full menu'!AF157="IwMT", 'full menu'!AF157="M&amp;IT", 'full menu'!AF157="IwERT", 'full menu'!AF157="ERwIT", 'full menu'!AF157="I&amp;ERT", 'full menu'!AF157="ER&amp;M&amp;IT"),"MixedTs",IF('full menu'!AF157="UD","UD",IF('full menu'!AF157="LSD","LSD",IF('full menu'!AF157="WSD","WSD",IF('full menu'!AF157="UASC","UASC",""))))))))))</f>
        <v>ITs</v>
      </c>
      <c r="AG157" t="str">
        <f>IF('full menu'!AG157="MDC","MDC",IF(OR('full menu'!AG157="PERF",'full menu'!AG157="AERF",'full menu'!AG157="PCB"),"ERfix",IF(OR('full menu'!AG157="ACB", 'full menu'!AG157="LCERT", 'full menu'!AG157="LERT",'full menu'!AG157="FCERT",'full menu'!AG157="FERT"),"ERTs",IF(OR('full menu'!AG157="FCMT",'full menu'!AG157="FMT",'full menu'!AG157="LMT",'full menu'!AG157="LCMT"),"MTs",IF(OR('full menu'!AG157="LCIT",'full menu'!AG157="FCIT",'full menu'!AG157="LIT",'full menu'!AG157="FIT"),"ITs",IF(OR('full menu'!AG157="MwERT", 'full menu'!AG157="ERwMT", 'full menu'!AG157="M&amp;ERT", 'full menu'!AG157="MwIT", 'full menu'!AG157="IwMT", 'full menu'!AG157="M&amp;IT", 'full menu'!AG157="IwERT", 'full menu'!AG157="ERwIT", 'full menu'!AG157="I&amp;ERT", 'full menu'!AG157="ER&amp;M&amp;IT"),"MixedTs",IF('full menu'!AG157="UD","UD",IF('full menu'!AG157="LSD","LSD",IF('full menu'!AG157="WSD","WSD",IF('full menu'!AG157="UASC","UASC",""))))))))))</f>
        <v>ITs</v>
      </c>
      <c r="AH157" t="str">
        <f>IF('full menu'!AH157="MDC","MDC",IF(OR('full menu'!AH157="PERF",'full menu'!AH157="AERF",'full menu'!AH157="PCB"),"ERfix",IF(OR('full menu'!AH157="ACB", 'full menu'!AH157="LCERT", 'full menu'!AH157="LERT",'full menu'!AH157="FCERT",'full menu'!AH157="FERT"),"ERTs",IF(OR('full menu'!AH157="FCMT",'full menu'!AH157="FMT",'full menu'!AH157="LMT",'full menu'!AH157="LCMT"),"MTs",IF(OR('full menu'!AH157="LCIT",'full menu'!AH157="FCIT",'full menu'!AH157="LIT",'full menu'!AH157="FIT"),"ITs",IF(OR('full menu'!AH157="MwERT", 'full menu'!AH157="ERwMT", 'full menu'!AH157="M&amp;ERT", 'full menu'!AH157="MwIT", 'full menu'!AH157="IwMT", 'full menu'!AH157="M&amp;IT", 'full menu'!AH157="IwERT", 'full menu'!AH157="ERwIT", 'full menu'!AH157="I&amp;ERT", 'full menu'!AH157="ER&amp;M&amp;IT"),"MixedTs",IF('full menu'!AH157="UD","UD",IF('full menu'!AH157="LSD","LSD",IF('full menu'!AH157="WSD","WSD",IF('full menu'!AH157="UASC","UASC",""))))))))))</f>
        <v>ITs</v>
      </c>
      <c r="AI157" t="str">
        <f>IF('full menu'!AI157="MDC","MDC",IF(OR('full menu'!AI157="PERF",'full menu'!AI157="AERF",'full menu'!AI157="PCB"),"ERfix",IF(OR('full menu'!AI157="ACB", 'full menu'!AI157="LCERT", 'full menu'!AI157="LERT",'full menu'!AI157="FCERT",'full menu'!AI157="FERT"),"ERTs",IF(OR('full menu'!AI157="FCMT",'full menu'!AI157="FMT",'full menu'!AI157="LMT",'full menu'!AI157="LCMT"),"MTs",IF(OR('full menu'!AI157="LCIT",'full menu'!AI157="FCIT",'full menu'!AI157="LIT",'full menu'!AI157="FIT"),"ITs",IF(OR('full menu'!AI157="MwERT", 'full menu'!AI157="ERwMT", 'full menu'!AI157="M&amp;ERT", 'full menu'!AI157="MwIT", 'full menu'!AI157="IwMT", 'full menu'!AI157="M&amp;IT", 'full menu'!AI157="IwERT", 'full menu'!AI157="ERwIT", 'full menu'!AI157="I&amp;ERT", 'full menu'!AI157="ER&amp;M&amp;IT"),"MixedTs",IF('full menu'!AI157="UD","UD",IF('full menu'!AI157="LSD","LSD",IF('full menu'!AI157="WSD","WSD",IF('full menu'!AI157="UASC","UASC",""))))))))))</f>
        <v>ITs</v>
      </c>
      <c r="AJ157" t="str">
        <f>IF('full menu'!AJ157="MDC","MDC",IF(OR('full menu'!AJ157="PERF",'full menu'!AJ157="AERF",'full menu'!AJ157="PCB"),"ERfix",IF(OR('full menu'!AJ157="ACB", 'full menu'!AJ157="LCERT", 'full menu'!AJ157="LERT",'full menu'!AJ157="FCERT",'full menu'!AJ157="FERT"),"ERTs",IF(OR('full menu'!AJ157="FCMT",'full menu'!AJ157="FMT",'full menu'!AJ157="LMT",'full menu'!AJ157="LCMT"),"MTs",IF(OR('full menu'!AJ157="LCIT",'full menu'!AJ157="FCIT",'full menu'!AJ157="LIT",'full menu'!AJ157="FIT"),"ITs",IF(OR('full menu'!AJ157="MwERT", 'full menu'!AJ157="ERwMT", 'full menu'!AJ157="M&amp;ERT", 'full menu'!AJ157="MwIT", 'full menu'!AJ157="IwMT", 'full menu'!AJ157="M&amp;IT", 'full menu'!AJ157="IwERT", 'full menu'!AJ157="ERwIT", 'full menu'!AJ157="I&amp;ERT", 'full menu'!AJ157="ER&amp;M&amp;IT"),"MixedTs",IF('full menu'!AJ157="UD","UD",IF('full menu'!AJ157="LSD","LSD",IF('full menu'!AJ157="WSD","WSD",IF('full menu'!AJ157="UASC","UASC",""))))))))))</f>
        <v>ITs</v>
      </c>
      <c r="AK157" t="str">
        <f>IF('full menu'!AK157="MDC","MDC",IF(OR('full menu'!AK157="PERF",'full menu'!AK157="AERF",'full menu'!AK157="PCB"),"ERfix",IF(OR('full menu'!AK157="ACB", 'full menu'!AK157="LCERT", 'full menu'!AK157="LERT",'full menu'!AK157="FCERT",'full menu'!AK157="FERT"),"ERTs",IF(OR('full menu'!AK157="FCMT",'full menu'!AK157="FMT",'full menu'!AK157="LMT",'full menu'!AK157="LCMT"),"MTs",IF(OR('full menu'!AK157="LCIT",'full menu'!AK157="FCIT",'full menu'!AK157="LIT",'full menu'!AK157="FIT"),"ITs",IF(OR('full menu'!AK157="MwERT", 'full menu'!AK157="ERwMT", 'full menu'!AK157="M&amp;ERT", 'full menu'!AK157="MwIT", 'full menu'!AK157="IwMT", 'full menu'!AK157="M&amp;IT", 'full menu'!AK157="IwERT", 'full menu'!AK157="ERwIT", 'full menu'!AK157="I&amp;ERT", 'full menu'!AK157="ER&amp;M&amp;IT"),"MixedTs",IF('full menu'!AK157="UD","UD",IF('full menu'!AK157="LSD","LSD",IF('full menu'!AK157="WSD","WSD",IF('full menu'!AK157="UASC","UASC",""))))))))))</f>
        <v>ITs</v>
      </c>
      <c r="AL157" t="str">
        <f>IF('full menu'!AL157="MDC","MDC",IF(OR('full menu'!AL157="PERF",'full menu'!AL157="AERF",'full menu'!AL157="PCB"),"ERfix",IF(OR('full menu'!AL157="ACB", 'full menu'!AL157="LCERT", 'full menu'!AL157="LERT",'full menu'!AL157="FCERT",'full menu'!AL157="FERT"),"ERTs",IF(OR('full menu'!AL157="FCMT",'full menu'!AL157="FMT",'full menu'!AL157="LMT",'full menu'!AL157="LCMT"),"MTs",IF(OR('full menu'!AL157="LCIT",'full menu'!AL157="FCIT",'full menu'!AL157="LIT",'full menu'!AL157="FIT"),"ITs",IF(OR('full menu'!AL157="MwERT", 'full menu'!AL157="ERwMT", 'full menu'!AL157="M&amp;ERT", 'full menu'!AL157="MwIT", 'full menu'!AL157="IwMT", 'full menu'!AL157="M&amp;IT", 'full menu'!AL157="IwERT", 'full menu'!AL157="ERwIT", 'full menu'!AL157="I&amp;ERT", 'full menu'!AL157="ER&amp;M&amp;IT"),"MixedTs",IF('full menu'!AL157="UD","UD",IF('full menu'!AL157="LSD","LSD",IF('full menu'!AL157="WSD","WSD",IF('full menu'!AL157="UASC","UASC",""))))))))))</f>
        <v>ITs</v>
      </c>
      <c r="AM157" t="str">
        <f>IF('full menu'!AM157="MDC","MDC",IF(OR('full menu'!AM157="PERF",'full menu'!AM157="AERF",'full menu'!AM157="PCB"),"ERfix",IF(OR('full menu'!AM157="ACB", 'full menu'!AM157="LCERT", 'full menu'!AM157="LERT",'full menu'!AM157="FCERT",'full menu'!AM157="FERT"),"ERTs",IF(OR('full menu'!AM157="FCMT",'full menu'!AM157="FMT",'full menu'!AM157="LMT",'full menu'!AM157="LCMT"),"MTs",IF(OR('full menu'!AM157="LCIT",'full menu'!AM157="FCIT",'full menu'!AM157="LIT",'full menu'!AM157="FIT"),"ITs",IF(OR('full menu'!AM157="MwERT", 'full menu'!AM157="ERwMT", 'full menu'!AM157="M&amp;ERT", 'full menu'!AM157="MwIT", 'full menu'!AM157="IwMT", 'full menu'!AM157="M&amp;IT", 'full menu'!AM157="IwERT", 'full menu'!AM157="ERwIT", 'full menu'!AM157="I&amp;ERT", 'full menu'!AM157="ER&amp;M&amp;IT"),"MixedTs",IF('full menu'!AM157="UD","UD",IF('full menu'!AM157="LSD","LSD",IF('full menu'!AM157="WSD","WSD",IF('full menu'!AM157="UASC","UASC",""))))))))))</f>
        <v>ITs</v>
      </c>
      <c r="AN157" t="str">
        <f>IF('full menu'!AN157="MDC","MDC",IF(OR('full menu'!AN157="PERF",'full menu'!AN157="AERF",'full menu'!AN157="PCB"),"ERfix",IF(OR('full menu'!AN157="ACB", 'full menu'!AN157="LCERT", 'full menu'!AN157="LERT",'full menu'!AN157="FCERT",'full menu'!AN157="FERT"),"ERTs",IF(OR('full menu'!AN157="FCMT",'full menu'!AN157="FMT",'full menu'!AN157="LMT",'full menu'!AN157="LCMT"),"MTs",IF(OR('full menu'!AN157="LCIT",'full menu'!AN157="FCIT",'full menu'!AN157="LIT",'full menu'!AN157="FIT"),"ITs",IF(OR('full menu'!AN157="MwERT", 'full menu'!AN157="ERwMT", 'full menu'!AN157="M&amp;ERT", 'full menu'!AN157="MwIT", 'full menu'!AN157="IwMT", 'full menu'!AN157="M&amp;IT", 'full menu'!AN157="IwERT", 'full menu'!AN157="ERwIT", 'full menu'!AN157="I&amp;ERT", 'full menu'!AN157="ER&amp;M&amp;IT"),"MixedTs",IF('full menu'!AN157="UD","UD",IF('full menu'!AN157="LSD","LSD",IF('full menu'!AN157="WSD","WSD",IF('full menu'!AN157="UASC","UASC",""))))))))))</f>
        <v>ITs</v>
      </c>
      <c r="AO157" t="str">
        <f>IF('full menu'!AO157="MDC","MDC",IF(OR('full menu'!AO157="PERF",'full menu'!AO157="AERF",'full menu'!AO157="PCB"),"ERfix",IF(OR('full menu'!AO157="ACB", 'full menu'!AO157="LCERT", 'full menu'!AO157="LERT",'full menu'!AO157="FCERT",'full menu'!AO157="FERT"),"ERTs",IF(OR('full menu'!AO157="FCMT",'full menu'!AO157="FMT",'full menu'!AO157="LMT",'full menu'!AO157="LCMT"),"MTs",IF(OR('full menu'!AO157="LCIT",'full menu'!AO157="FCIT",'full menu'!AO157="LIT",'full menu'!AO157="FIT"),"ITs",IF(OR('full menu'!AO157="MwERT", 'full menu'!AO157="ERwMT", 'full menu'!AO157="M&amp;ERT", 'full menu'!AO157="MwIT", 'full menu'!AO157="IwMT", 'full menu'!AO157="M&amp;IT", 'full menu'!AO157="IwERT", 'full menu'!AO157="ERwIT", 'full menu'!AO157="I&amp;ERT", 'full menu'!AO157="ER&amp;M&amp;IT"),"MixedTs",IF('full menu'!AO157="UD","UD",IF('full menu'!AO157="LSD","LSD",IF('full menu'!AO157="WSD","WSD",IF('full menu'!AO157="UASC","UASC",""))))))))))</f>
        <v>ITs</v>
      </c>
      <c r="AP157" t="str">
        <f>IF('full menu'!AP157="MDC","MDC",IF(OR('full menu'!AP157="PERF",'full menu'!AP157="AERF",'full menu'!AP157="PCB"),"ERfix",IF(OR('full menu'!AP157="ACB", 'full menu'!AP157="LCERT", 'full menu'!AP157="LERT",'full menu'!AP157="FCERT",'full menu'!AP157="FERT"),"ERTs",IF(OR('full menu'!AP157="FCMT",'full menu'!AP157="FMT",'full menu'!AP157="LMT",'full menu'!AP157="LCMT"),"MTs",IF(OR('full menu'!AP157="LCIT",'full menu'!AP157="FCIT",'full menu'!AP157="LIT",'full menu'!AP157="FIT"),"ITs",IF(OR('full menu'!AP157="MwERT", 'full menu'!AP157="ERwMT", 'full menu'!AP157="M&amp;ERT", 'full menu'!AP157="MwIT", 'full menu'!AP157="IwMT", 'full menu'!AP157="M&amp;IT", 'full menu'!AP157="IwERT", 'full menu'!AP157="ERwIT", 'full menu'!AP157="I&amp;ERT", 'full menu'!AP157="ER&amp;M&amp;IT"),"MixedTs",IF('full menu'!AP157="UD","UD",IF('full menu'!AP157="LSD","LSD",IF('full menu'!AP157="WSD","WSD",IF('full menu'!AP157="UASC","UASC",""))))))))))</f>
        <v>ITs</v>
      </c>
      <c r="AQ157" t="str">
        <f>IF('full menu'!AQ157="MDC","MDC",IF(OR('full menu'!AQ157="PERF",'full menu'!AQ157="AERF",'full menu'!AQ157="PCB"),"ERfix",IF(OR('full menu'!AQ157="ACB", 'full menu'!AQ157="LCERT", 'full menu'!AQ157="LERT",'full menu'!AQ157="FCERT",'full menu'!AQ157="FERT"),"ERTs",IF(OR('full menu'!AQ157="FCMT",'full menu'!AQ157="FMT",'full menu'!AQ157="LMT",'full menu'!AQ157="LCMT"),"MTs",IF(OR('full menu'!AQ157="LCIT",'full menu'!AQ157="FCIT",'full menu'!AQ157="LIT",'full menu'!AQ157="FIT"),"ITs",IF(OR('full menu'!AQ157="MwERT", 'full menu'!AQ157="ERwMT", 'full menu'!AQ157="M&amp;ERT", 'full menu'!AQ157="MwIT", 'full menu'!AQ157="IwMT", 'full menu'!AQ157="M&amp;IT", 'full menu'!AQ157="IwERT", 'full menu'!AQ157="ERwIT", 'full menu'!AQ157="I&amp;ERT", 'full menu'!AQ157="ER&amp;M&amp;IT"),"MixedTs",IF('full menu'!AQ157="UD","UD",IF('full menu'!AQ157="LSD","LSD",IF('full menu'!AQ157="WSD","WSD",IF('full menu'!AQ157="UASC","UASC",""))))))))))</f>
        <v>ITs</v>
      </c>
      <c r="AR157" t="str">
        <f>IF('full menu'!AR157="MDC","MDC",IF(OR('full menu'!AR157="PERF",'full menu'!AR157="AERF",'full menu'!AR157="PCB"),"ERfix",IF(OR('full menu'!AR157="ACB", 'full menu'!AR157="LCERT", 'full menu'!AR157="LERT",'full menu'!AR157="FCERT",'full menu'!AR157="FERT"),"ERTs",IF(OR('full menu'!AR157="FCMT",'full menu'!AR157="FMT",'full menu'!AR157="LMT",'full menu'!AR157="LCMT"),"MTs",IF(OR('full menu'!AR157="LCIT",'full menu'!AR157="FCIT",'full menu'!AR157="LIT",'full menu'!AR157="FIT"),"ITs",IF(OR('full menu'!AR157="MwERT", 'full menu'!AR157="ERwMT", 'full menu'!AR157="M&amp;ERT", 'full menu'!AR157="MwIT", 'full menu'!AR157="IwMT", 'full menu'!AR157="M&amp;IT", 'full menu'!AR157="IwERT", 'full menu'!AR157="ERwIT", 'full menu'!AR157="I&amp;ERT", 'full menu'!AR157="ER&amp;M&amp;IT"),"MixedTs",IF('full menu'!AR157="UD","UD",IF('full menu'!AR157="LSD","LSD",IF('full menu'!AR157="WSD","WSD",IF('full menu'!AR157="UASC","UASC",""))))))))))</f>
        <v>ITs</v>
      </c>
      <c r="AS157" t="str">
        <f>IF('full menu'!AS157="MDC","MDC",IF(OR('full menu'!AS157="PERF",'full menu'!AS157="AERF",'full menu'!AS157="PCB"),"ERfix",IF(OR('full menu'!AS157="ACB", 'full menu'!AS157="LCERT", 'full menu'!AS157="LERT",'full menu'!AS157="FCERT",'full menu'!AS157="FERT"),"ERTs",IF(OR('full menu'!AS157="FCMT",'full menu'!AS157="FMT",'full menu'!AS157="LMT",'full menu'!AS157="LCMT"),"MTs",IF(OR('full menu'!AS157="LCIT",'full menu'!AS157="FCIT",'full menu'!AS157="LIT",'full menu'!AS157="FIT"),"ITs",IF(OR('full menu'!AS157="MwERT", 'full menu'!AS157="ERwMT", 'full menu'!AS157="M&amp;ERT", 'full menu'!AS157="MwIT", 'full menu'!AS157="IwMT", 'full menu'!AS157="M&amp;IT", 'full menu'!AS157="IwERT", 'full menu'!AS157="ERwIT", 'full menu'!AS157="I&amp;ERT", 'full menu'!AS157="ER&amp;M&amp;IT"),"MixedTs",IF('full menu'!AS157="UD","UD",IF('full menu'!AS157="LSD","LSD",IF('full menu'!AS157="WSD","WSD",IF('full menu'!AS157="UASC","UASC",""))))))))))</f>
        <v>ITs</v>
      </c>
      <c r="AT157" t="str">
        <f>IF('full menu'!AT157="MDC","MDC",IF(OR('full menu'!AT157="PERF",'full menu'!AT157="AERF",'full menu'!AT157="PCB"),"ERfix",IF(OR('full menu'!AT157="ACB", 'full menu'!AT157="LCERT", 'full menu'!AT157="LERT",'full menu'!AT157="FCERT",'full menu'!AT157="FERT"),"ERTs",IF(OR('full menu'!AT157="FCMT",'full menu'!AT157="FMT",'full menu'!AT157="LMT",'full menu'!AT157="LCMT"),"MTs",IF(OR('full menu'!AT157="LCIT",'full menu'!AT157="FCIT",'full menu'!AT157="LIT",'full menu'!AT157="FIT"),"ITs",IF(OR('full menu'!AT157="MwERT", 'full menu'!AT157="ERwMT", 'full menu'!AT157="M&amp;ERT", 'full menu'!AT157="MwIT", 'full menu'!AT157="IwMT", 'full menu'!AT157="M&amp;IT", 'full menu'!AT157="IwERT", 'full menu'!AT157="ERwIT", 'full menu'!AT157="I&amp;ERT", 'full menu'!AT157="ER&amp;M&amp;IT"),"MixedTs",IF('full menu'!AT157="UD","UD",IF('full menu'!AT157="LSD","LSD",IF('full menu'!AT157="WSD","WSD",IF('full menu'!AT157="UASC","UASC",""))))))))))</f>
        <v>ITs</v>
      </c>
      <c r="AU157" t="str">
        <f>IF('full menu'!AU157="MDC","MDC",IF(OR('full menu'!AU157="PERF",'full menu'!AU157="AERF",'full menu'!AU157="PCB"),"ERfix",IF(OR('full menu'!AU157="ACB", 'full menu'!AU157="LCERT", 'full menu'!AU157="LERT",'full menu'!AU157="FCERT",'full menu'!AU157="FERT"),"ERTs",IF(OR('full menu'!AU157="FCMT",'full menu'!AU157="FMT",'full menu'!AU157="LMT",'full menu'!AU157="LCMT"),"MTs",IF(OR('full menu'!AU157="LCIT",'full menu'!AU157="FCIT",'full menu'!AU157="LIT",'full menu'!AU157="FIT"),"ITs",IF(OR('full menu'!AU157="MwERT", 'full menu'!AU157="ERwMT", 'full menu'!AU157="M&amp;ERT", 'full menu'!AU157="MwIT", 'full menu'!AU157="IwMT", 'full menu'!AU157="M&amp;IT", 'full menu'!AU157="IwERT", 'full menu'!AU157="ERwIT", 'full menu'!AU157="I&amp;ERT", 'full menu'!AU157="ER&amp;M&amp;IT"),"MixedTs",IF('full menu'!AU157="UD","UD",IF('full menu'!AU157="LSD","LSD",IF('full menu'!AU157="WSD","WSD",IF('full menu'!AU157="UASC","UASC",""))))))))))</f>
        <v>ITs</v>
      </c>
      <c r="AV157" t="str">
        <f>IF('full menu'!AV157="MDC","MDC",IF(OR('full menu'!AV157="PERF",'full menu'!AV157="AERF",'full menu'!AV157="PCB"),"ERfix",IF(OR('full menu'!AV157="ACB", 'full menu'!AV157="LCERT", 'full menu'!AV157="LERT",'full menu'!AV157="FCERT",'full menu'!AV157="FERT"),"ERTs",IF(OR('full menu'!AV157="FCMT",'full menu'!AV157="FMT",'full menu'!AV157="LMT",'full menu'!AV157="LCMT"),"MTs",IF(OR('full menu'!AV157="LCIT",'full menu'!AV157="FCIT",'full menu'!AV157="LIT",'full menu'!AV157="FIT"),"ITs",IF(OR('full menu'!AV157="MwERT", 'full menu'!AV157="ERwMT", 'full menu'!AV157="M&amp;ERT", 'full menu'!AV157="MwIT", 'full menu'!AV157="IwMT", 'full menu'!AV157="M&amp;IT", 'full menu'!AV157="IwERT", 'full menu'!AV157="ERwIT", 'full menu'!AV157="I&amp;ERT", 'full menu'!AV157="ER&amp;M&amp;IT"),"MixedTs",IF('full menu'!AV157="UD","UD",IF('full menu'!AV157="LSD","LSD",IF('full menu'!AV157="WSD","WSD",IF('full menu'!AV157="UASC","UASC",""))))))))))</f>
        <v>ITs</v>
      </c>
      <c r="AW157" t="str">
        <f>IF('full menu'!AW157="MDC","MDC",IF(OR('full menu'!AW157="PERF",'full menu'!AW157="AERF",'full menu'!AW157="PCB"),"ERfix",IF(OR('full menu'!AW157="ACB", 'full menu'!AW157="LCERT", 'full menu'!AW157="LERT",'full menu'!AW157="FCERT",'full menu'!AW157="FERT"),"ERTs",IF(OR('full menu'!AW157="FCMT",'full menu'!AW157="FMT",'full menu'!AW157="LMT",'full menu'!AW157="LCMT"),"MTs",IF(OR('full menu'!AW157="LCIT",'full menu'!AW157="FCIT",'full menu'!AW157="LIT",'full menu'!AW157="FIT"),"ITs",IF(OR('full menu'!AW157="MwERT", 'full menu'!AW157="ERwMT", 'full menu'!AW157="M&amp;ERT", 'full menu'!AW157="MwIT", 'full menu'!AW157="IwMT", 'full menu'!AW157="M&amp;IT", 'full menu'!AW157="IwERT", 'full menu'!AW157="ERwIT", 'full menu'!AW157="I&amp;ERT", 'full menu'!AW157="ER&amp;M&amp;IT"),"MixedTs",IF('full menu'!AW157="UD","UD",IF('full menu'!AW157="LSD","LSD",IF('full menu'!AW157="WSD","WSD",IF('full menu'!AW157="UASC","UASC",""))))))))))</f>
        <v>ITs</v>
      </c>
      <c r="AX157" t="str">
        <f>IF('full menu'!AX157="MDC","MDC",IF(OR('full menu'!AX157="PERF",'full menu'!AX157="AERF",'full menu'!AX157="PCB"),"ERfix",IF(OR('full menu'!AX157="ACB", 'full menu'!AX157="LCERT", 'full menu'!AX157="LERT",'full menu'!AX157="FCERT",'full menu'!AX157="FERT"),"ERTs",IF(OR('full menu'!AX157="FCMT",'full menu'!AX157="FMT",'full menu'!AX157="LMT",'full menu'!AX157="LCMT"),"MTs",IF(OR('full menu'!AX157="LCIT",'full menu'!AX157="FCIT",'full menu'!AX157="LIT",'full menu'!AX157="FIT"),"ITs",IF(OR('full menu'!AX157="MwERT", 'full menu'!AX157="ERwMT", 'full menu'!AX157="M&amp;ERT", 'full menu'!AX157="MwIT", 'full menu'!AX157="IwMT", 'full menu'!AX157="M&amp;IT", 'full menu'!AX157="IwERT", 'full menu'!AX157="ERwIT", 'full menu'!AX157="I&amp;ERT", 'full menu'!AX157="ER&amp;M&amp;IT"),"MixedTs",IF('full menu'!AX157="UD","UD",IF('full menu'!AX157="LSD","LSD",IF('full menu'!AX157="WSD","WSD",IF('full menu'!AX157="UASC","UASC",""))))))))))</f>
        <v>ITs</v>
      </c>
      <c r="AY157" t="str">
        <f>IF('full menu'!AY157="MDC","MDC",IF(OR('full menu'!AY157="PERF",'full menu'!AY157="AERF",'full menu'!AY157="PCB"),"ERfix",IF(OR('full menu'!AY157="ACB", 'full menu'!AY157="LCERT", 'full menu'!AY157="LERT",'full menu'!AY157="FCERT",'full menu'!AY157="FERT"),"ERTs",IF(OR('full menu'!AY157="FCMT",'full menu'!AY157="FMT",'full menu'!AY157="LMT",'full menu'!AY157="LCMT"),"MTs",IF(OR('full menu'!AY157="LCIT",'full menu'!AY157="FCIT",'full menu'!AY157="LIT",'full menu'!AY157="FIT"),"ITs",IF(OR('full menu'!AY157="MwERT", 'full menu'!AY157="ERwMT", 'full menu'!AY157="M&amp;ERT", 'full menu'!AY157="MwIT", 'full menu'!AY157="IwMT", 'full menu'!AY157="M&amp;IT", 'full menu'!AY157="IwERT", 'full menu'!AY157="ERwIT", 'full menu'!AY157="I&amp;ERT", 'full menu'!AY157="ER&amp;M&amp;IT"),"MixedTs",IF('full menu'!AY157="UD","UD",IF('full menu'!AY157="LSD","LSD",IF('full menu'!AY157="WSD","WSD",IF('full menu'!AY157="UASC","UASC",""))))))))))</f>
        <v>ITs</v>
      </c>
    </row>
    <row r="158" spans="1:51" x14ac:dyDescent="0.3">
      <c r="A158" t="s">
        <v>183</v>
      </c>
      <c r="B158" t="str">
        <f>IF('full menu'!B158="MDC","MDC",IF(OR('full menu'!B158="PERF",'full menu'!B158="AERF",'full menu'!B158="PCB"),"ERfix",IF(OR('full menu'!B158="ACB", 'full menu'!B158="LCERT", 'full menu'!B158="LERT",'full menu'!B158="FCERT",'full menu'!B158="FERT"),"ERTs",IF(OR('full menu'!B158="FCMT",'full menu'!B158="FMT",'full menu'!B158="LMT",'full menu'!B158="LCMT"),"MTs",IF(OR('full menu'!B158="LCIT",'full menu'!B158="FCIT",'full menu'!B158="LIT",'full menu'!B158="FIT"),"ITs",IF(OR('full menu'!B158="MwERT", 'full menu'!B158="ERwMT", 'full menu'!B158="M&amp;ERT", 'full menu'!B158="MwIT", 'full menu'!B158="IwMT", 'full menu'!B158="M&amp;IT", 'full menu'!B158="IwERT", 'full menu'!B158="ERwIT", 'full menu'!B158="I&amp;ERT", 'full menu'!B158="ER&amp;M&amp;IT"),"MixedTs",IF('full menu'!B158="UD","UD",IF('full menu'!B158="LSD","LSD",IF('full menu'!B158="WSD","WSD",IF('full menu'!B158="UASC","UASC",""))))))))))</f>
        <v>LSD</v>
      </c>
      <c r="C158" t="str">
        <f>IF('full menu'!C158="MDC","MDC",IF(OR('full menu'!C158="PERF",'full menu'!C158="AERF",'full menu'!C158="PCB"),"ERfix",IF(OR('full menu'!C158="ACB", 'full menu'!C158="LCERT", 'full menu'!C158="LERT",'full menu'!C158="FCERT",'full menu'!C158="FERT"),"ERTs",IF(OR('full menu'!C158="FCMT",'full menu'!C158="FMT",'full menu'!C158="LMT",'full menu'!C158="LCMT"),"MTs",IF(OR('full menu'!C158="LCIT",'full menu'!C158="FCIT",'full menu'!C158="LIT",'full menu'!C158="FIT"),"ITs",IF(OR('full menu'!C158="MwERT", 'full menu'!C158="ERwMT", 'full menu'!C158="M&amp;ERT", 'full menu'!C158="MwIT", 'full menu'!C158="IwMT", 'full menu'!C158="M&amp;IT", 'full menu'!C158="IwERT", 'full menu'!C158="ERwIT", 'full menu'!C158="I&amp;ERT", 'full menu'!C158="ER&amp;M&amp;IT"),"MixedTs",IF('full menu'!C158="UD","UD",IF('full menu'!C158="LSD","LSD",IF('full menu'!C158="WSD","WSD",IF('full menu'!C158="UASC","UASC",""))))))))))</f>
        <v>MTs</v>
      </c>
      <c r="D158" t="str">
        <f>IF('full menu'!D158="MDC","MDC",IF(OR('full menu'!D158="PERF",'full menu'!D158="AERF",'full menu'!D158="PCB"),"ERfix",IF(OR('full menu'!D158="ACB", 'full menu'!D158="LCERT", 'full menu'!D158="LERT",'full menu'!D158="FCERT",'full menu'!D158="FERT"),"ERTs",IF(OR('full menu'!D158="FCMT",'full menu'!D158="FMT",'full menu'!D158="LMT",'full menu'!D158="LCMT"),"MTs",IF(OR('full menu'!D158="LCIT",'full menu'!D158="FCIT",'full menu'!D158="LIT",'full menu'!D158="FIT"),"ITs",IF(OR('full menu'!D158="MwERT", 'full menu'!D158="ERwMT", 'full menu'!D158="M&amp;ERT", 'full menu'!D158="MwIT", 'full menu'!D158="IwMT", 'full menu'!D158="M&amp;IT", 'full menu'!D158="IwERT", 'full menu'!D158="ERwIT", 'full menu'!D158="I&amp;ERT", 'full menu'!D158="ER&amp;M&amp;IT"),"MixedTs",IF('full menu'!D158="UD","UD",IF('full menu'!D158="LSD","LSD",IF('full menu'!D158="WSD","WSD",IF('full menu'!D158="UASC","UASC",""))))))))))</f>
        <v>MTs</v>
      </c>
      <c r="E158" t="str">
        <f>IF('full menu'!E158="MDC","MDC",IF(OR('full menu'!E158="PERF",'full menu'!E158="AERF",'full menu'!E158="PCB"),"ERfix",IF(OR('full menu'!E158="ACB", 'full menu'!E158="LCERT", 'full menu'!E158="LERT",'full menu'!E158="FCERT",'full menu'!E158="FERT"),"ERTs",IF(OR('full menu'!E158="FCMT",'full menu'!E158="FMT",'full menu'!E158="LMT",'full menu'!E158="LCMT"),"MTs",IF(OR('full menu'!E158="LCIT",'full menu'!E158="FCIT",'full menu'!E158="LIT",'full menu'!E158="FIT"),"ITs",IF(OR('full menu'!E158="MwERT", 'full menu'!E158="ERwMT", 'full menu'!E158="M&amp;ERT", 'full menu'!E158="MwIT", 'full menu'!E158="IwMT", 'full menu'!E158="M&amp;IT", 'full menu'!E158="IwERT", 'full menu'!E158="ERwIT", 'full menu'!E158="I&amp;ERT", 'full menu'!E158="ER&amp;M&amp;IT"),"MixedTs",IF('full menu'!E158="UD","UD",IF('full menu'!E158="LSD","LSD",IF('full menu'!E158="WSD","WSD",IF('full menu'!E158="UASC","UASC",""))))))))))</f>
        <v>MTs</v>
      </c>
      <c r="F158" t="str">
        <f>IF('full menu'!F158="MDC","MDC",IF(OR('full menu'!F158="PERF",'full menu'!F158="AERF",'full menu'!F158="PCB"),"ERfix",IF(OR('full menu'!F158="ACB", 'full menu'!F158="LCERT", 'full menu'!F158="LERT",'full menu'!F158="FCERT",'full menu'!F158="FERT"),"ERTs",IF(OR('full menu'!F158="FCMT",'full menu'!F158="FMT",'full menu'!F158="LMT",'full menu'!F158="LCMT"),"MTs",IF(OR('full menu'!F158="LCIT",'full menu'!F158="FCIT",'full menu'!F158="LIT",'full menu'!F158="FIT"),"ITs",IF(OR('full menu'!F158="MwERT", 'full menu'!F158="ERwMT", 'full menu'!F158="M&amp;ERT", 'full menu'!F158="MwIT", 'full menu'!F158="IwMT", 'full menu'!F158="M&amp;IT", 'full menu'!F158="IwERT", 'full menu'!F158="ERwIT", 'full menu'!F158="I&amp;ERT", 'full menu'!F158="ER&amp;M&amp;IT"),"MixedTs",IF('full menu'!F158="UD","UD",IF('full menu'!F158="LSD","LSD",IF('full menu'!F158="WSD","WSD",IF('full menu'!F158="UASC","UASC",""))))))))))</f>
        <v>LSD</v>
      </c>
      <c r="G158" t="str">
        <f>IF('full menu'!G158="MDC","MDC",IF(OR('full menu'!G158="PERF",'full menu'!G158="AERF",'full menu'!G158="PCB"),"ERfix",IF(OR('full menu'!G158="ACB", 'full menu'!G158="LCERT", 'full menu'!G158="LERT",'full menu'!G158="FCERT",'full menu'!G158="FERT"),"ERTs",IF(OR('full menu'!G158="FCMT",'full menu'!G158="FMT",'full menu'!G158="LMT",'full menu'!G158="LCMT"),"MTs",IF(OR('full menu'!G158="LCIT",'full menu'!G158="FCIT",'full menu'!G158="LIT",'full menu'!G158="FIT"),"ITs",IF(OR('full menu'!G158="MwERT", 'full menu'!G158="ERwMT", 'full menu'!G158="M&amp;ERT", 'full menu'!G158="MwIT", 'full menu'!G158="IwMT", 'full menu'!G158="M&amp;IT", 'full menu'!G158="IwERT", 'full menu'!G158="ERwIT", 'full menu'!G158="I&amp;ERT", 'full menu'!G158="ER&amp;M&amp;IT"),"MixedTs",IF('full menu'!G158="UD","UD",IF('full menu'!G158="LSD","LSD",IF('full menu'!G158="WSD","WSD",IF('full menu'!G158="UASC","UASC",""))))))))))</f>
        <v>LSD</v>
      </c>
      <c r="H158" t="str">
        <f>IF('full menu'!H158="MDC","MDC",IF(OR('full menu'!H158="PERF",'full menu'!H158="AERF",'full menu'!H158="PCB"),"ERfix",IF(OR('full menu'!H158="ACB", 'full menu'!H158="LCERT", 'full menu'!H158="LERT",'full menu'!H158="FCERT",'full menu'!H158="FERT"),"ERTs",IF(OR('full menu'!H158="FCMT",'full menu'!H158="FMT",'full menu'!H158="LMT",'full menu'!H158="LCMT"),"MTs",IF(OR('full menu'!H158="LCIT",'full menu'!H158="FCIT",'full menu'!H158="LIT",'full menu'!H158="FIT"),"ITs",IF(OR('full menu'!H158="MwERT", 'full menu'!H158="ERwMT", 'full menu'!H158="M&amp;ERT", 'full menu'!H158="MwIT", 'full menu'!H158="IwMT", 'full menu'!H158="M&amp;IT", 'full menu'!H158="IwERT", 'full menu'!H158="ERwIT", 'full menu'!H158="I&amp;ERT", 'full menu'!H158="ER&amp;M&amp;IT"),"MixedTs",IF('full menu'!H158="UD","UD",IF('full menu'!H158="LSD","LSD",IF('full menu'!H158="WSD","WSD",IF('full menu'!H158="UASC","UASC",""))))))))))</f>
        <v>LSD</v>
      </c>
      <c r="I158" t="str">
        <f>IF('full menu'!I158="MDC","MDC",IF(OR('full menu'!I158="PERF",'full menu'!I158="AERF",'full menu'!I158="PCB"),"ERfix",IF(OR('full menu'!I158="ACB", 'full menu'!I158="LCERT", 'full menu'!I158="LERT",'full menu'!I158="FCERT",'full menu'!I158="FERT"),"ERTs",IF(OR('full menu'!I158="FCMT",'full menu'!I158="FMT",'full menu'!I158="LMT",'full menu'!I158="LCMT"),"MTs",IF(OR('full menu'!I158="LCIT",'full menu'!I158="FCIT",'full menu'!I158="LIT",'full menu'!I158="FIT"),"ITs",IF(OR('full menu'!I158="MwERT", 'full menu'!I158="ERwMT", 'full menu'!I158="M&amp;ERT", 'full menu'!I158="MwIT", 'full menu'!I158="IwMT", 'full menu'!I158="M&amp;IT", 'full menu'!I158="IwERT", 'full menu'!I158="ERwIT", 'full menu'!I158="I&amp;ERT", 'full menu'!I158="ER&amp;M&amp;IT"),"MixedTs",IF('full menu'!I158="UD","UD",IF('full menu'!I158="LSD","LSD",IF('full menu'!I158="WSD","WSD",IF('full menu'!I158="UASC","UASC",""))))))))))</f>
        <v>LSD</v>
      </c>
      <c r="J158" t="str">
        <f>IF('full menu'!J158="MDC","MDC",IF(OR('full menu'!J158="PERF",'full menu'!J158="AERF",'full menu'!J158="PCB"),"ERfix",IF(OR('full menu'!J158="ACB", 'full menu'!J158="LCERT", 'full menu'!J158="LERT",'full menu'!J158="FCERT",'full menu'!J158="FERT"),"ERTs",IF(OR('full menu'!J158="FCMT",'full menu'!J158="FMT",'full menu'!J158="LMT",'full menu'!J158="LCMT"),"MTs",IF(OR('full menu'!J158="LCIT",'full menu'!J158="FCIT",'full menu'!J158="LIT",'full menu'!J158="FIT"),"ITs",IF(OR('full menu'!J158="MwERT", 'full menu'!J158="ERwMT", 'full menu'!J158="M&amp;ERT", 'full menu'!J158="MwIT", 'full menu'!J158="IwMT", 'full menu'!J158="M&amp;IT", 'full menu'!J158="IwERT", 'full menu'!J158="ERwIT", 'full menu'!J158="I&amp;ERT", 'full menu'!J158="ER&amp;M&amp;IT"),"MixedTs",IF('full menu'!J158="UD","UD",IF('full menu'!J158="LSD","LSD",IF('full menu'!J158="WSD","WSD",IF('full menu'!J158="UASC","UASC",""))))))))))</f>
        <v>MTs</v>
      </c>
      <c r="K158" t="str">
        <f>IF('full menu'!K158="MDC","MDC",IF(OR('full menu'!K158="PERF",'full menu'!K158="AERF",'full menu'!K158="PCB"),"ERfix",IF(OR('full menu'!K158="ACB", 'full menu'!K158="LCERT", 'full menu'!K158="LERT",'full menu'!K158="FCERT",'full menu'!K158="FERT"),"ERTs",IF(OR('full menu'!K158="FCMT",'full menu'!K158="FMT",'full menu'!K158="LMT",'full menu'!K158="LCMT"),"MTs",IF(OR('full menu'!K158="LCIT",'full menu'!K158="FCIT",'full menu'!K158="LIT",'full menu'!K158="FIT"),"ITs",IF(OR('full menu'!K158="MwERT", 'full menu'!K158="ERwMT", 'full menu'!K158="M&amp;ERT", 'full menu'!K158="MwIT", 'full menu'!K158="IwMT", 'full menu'!K158="M&amp;IT", 'full menu'!K158="IwERT", 'full menu'!K158="ERwIT", 'full menu'!K158="I&amp;ERT", 'full menu'!K158="ER&amp;M&amp;IT"),"MixedTs",IF('full menu'!K158="UD","UD",IF('full menu'!K158="LSD","LSD",IF('full menu'!K158="WSD","WSD",IF('full menu'!K158="UASC","UASC",""))))))))))</f>
        <v>MTs</v>
      </c>
      <c r="L158" t="str">
        <f>IF('full menu'!L158="MDC","MDC",IF(OR('full menu'!L158="PERF",'full menu'!L158="AERF",'full menu'!L158="PCB"),"ERfix",IF(OR('full menu'!L158="ACB", 'full menu'!L158="LCERT", 'full menu'!L158="LERT",'full menu'!L158="FCERT",'full menu'!L158="FERT"),"ERTs",IF(OR('full menu'!L158="FCMT",'full menu'!L158="FMT",'full menu'!L158="LMT",'full menu'!L158="LCMT"),"MTs",IF(OR('full menu'!L158="LCIT",'full menu'!L158="FCIT",'full menu'!L158="LIT",'full menu'!L158="FIT"),"ITs",IF(OR('full menu'!L158="MwERT", 'full menu'!L158="ERwMT", 'full menu'!L158="M&amp;ERT", 'full menu'!L158="MwIT", 'full menu'!L158="IwMT", 'full menu'!L158="M&amp;IT", 'full menu'!L158="IwERT", 'full menu'!L158="ERwIT", 'full menu'!L158="I&amp;ERT", 'full menu'!L158="ER&amp;M&amp;IT"),"MixedTs",IF('full menu'!L158="UD","UD",IF('full menu'!L158="LSD","LSD",IF('full menu'!L158="WSD","WSD",IF('full menu'!L158="UASC","UASC",""))))))))))</f>
        <v>MTs</v>
      </c>
      <c r="M158" t="str">
        <f>IF('full menu'!M158="MDC","MDC",IF(OR('full menu'!M158="PERF",'full menu'!M158="AERF",'full menu'!M158="PCB"),"ERfix",IF(OR('full menu'!M158="ACB", 'full menu'!M158="LCERT", 'full menu'!M158="LERT",'full menu'!M158="FCERT",'full menu'!M158="FERT"),"ERTs",IF(OR('full menu'!M158="FCMT",'full menu'!M158="FMT",'full menu'!M158="LMT",'full menu'!M158="LCMT"),"MTs",IF(OR('full menu'!M158="LCIT",'full menu'!M158="FCIT",'full menu'!M158="LIT",'full menu'!M158="FIT"),"ITs",IF(OR('full menu'!M158="MwERT", 'full menu'!M158="ERwMT", 'full menu'!M158="M&amp;ERT", 'full menu'!M158="MwIT", 'full menu'!M158="IwMT", 'full menu'!M158="M&amp;IT", 'full menu'!M158="IwERT", 'full menu'!M158="ERwIT", 'full menu'!M158="I&amp;ERT", 'full menu'!M158="ER&amp;M&amp;IT"),"MixedTs",IF('full menu'!M158="UD","UD",IF('full menu'!M158="LSD","LSD",IF('full menu'!M158="WSD","WSD",IF('full menu'!M158="UASC","UASC",""))))))))))</f>
        <v>MTs</v>
      </c>
      <c r="N158" t="str">
        <f>IF('full menu'!N158="MDC","MDC",IF(OR('full menu'!N158="PERF",'full menu'!N158="AERF",'full menu'!N158="PCB"),"ERfix",IF(OR('full menu'!N158="ACB", 'full menu'!N158="LCERT", 'full menu'!N158="LERT",'full menu'!N158="FCERT",'full menu'!N158="FERT"),"ERTs",IF(OR('full menu'!N158="FCMT",'full menu'!N158="FMT",'full menu'!N158="LMT",'full menu'!N158="LCMT"),"MTs",IF(OR('full menu'!N158="LCIT",'full menu'!N158="FCIT",'full menu'!N158="LIT",'full menu'!N158="FIT"),"ITs",IF(OR('full menu'!N158="MwERT", 'full menu'!N158="ERwMT", 'full menu'!N158="M&amp;ERT", 'full menu'!N158="MwIT", 'full menu'!N158="IwMT", 'full menu'!N158="M&amp;IT", 'full menu'!N158="IwERT", 'full menu'!N158="ERwIT", 'full menu'!N158="I&amp;ERT", 'full menu'!N158="ER&amp;M&amp;IT"),"MixedTs",IF('full menu'!N158="UD","UD",IF('full menu'!N158="LSD","LSD",IF('full menu'!N158="WSD","WSD",IF('full menu'!N158="UASC","UASC",""))))))))))</f>
        <v>MTs</v>
      </c>
      <c r="O158" t="str">
        <f>IF('full menu'!O158="MDC","MDC",IF(OR('full menu'!O158="PERF",'full menu'!O158="AERF",'full menu'!O158="PCB"),"ERfix",IF(OR('full menu'!O158="ACB", 'full menu'!O158="LCERT", 'full menu'!O158="LERT",'full menu'!O158="FCERT",'full menu'!O158="FERT"),"ERTs",IF(OR('full menu'!O158="FCMT",'full menu'!O158="FMT",'full menu'!O158="LMT",'full menu'!O158="LCMT"),"MTs",IF(OR('full menu'!O158="LCIT",'full menu'!O158="FCIT",'full menu'!O158="LIT",'full menu'!O158="FIT"),"ITs",IF(OR('full menu'!O158="MwERT", 'full menu'!O158="ERwMT", 'full menu'!O158="M&amp;ERT", 'full menu'!O158="MwIT", 'full menu'!O158="IwMT", 'full menu'!O158="M&amp;IT", 'full menu'!O158="IwERT", 'full menu'!O158="ERwIT", 'full menu'!O158="I&amp;ERT", 'full menu'!O158="ER&amp;M&amp;IT"),"MixedTs",IF('full menu'!O158="UD","UD",IF('full menu'!O158="LSD","LSD",IF('full menu'!O158="WSD","WSD",IF('full menu'!O158="UASC","UASC",""))))))))))</f>
        <v>MTs</v>
      </c>
      <c r="P158" t="str">
        <f>IF('full menu'!P158="MDC","MDC",IF(OR('full menu'!P158="PERF",'full menu'!P158="AERF",'full menu'!P158="PCB"),"ERfix",IF(OR('full menu'!P158="ACB", 'full menu'!P158="LCERT", 'full menu'!P158="LERT",'full menu'!P158="FCERT",'full menu'!P158="FERT"),"ERTs",IF(OR('full menu'!P158="FCMT",'full menu'!P158="FMT",'full menu'!P158="LMT",'full menu'!P158="LCMT"),"MTs",IF(OR('full menu'!P158="LCIT",'full menu'!P158="FCIT",'full menu'!P158="LIT",'full menu'!P158="FIT"),"ITs",IF(OR('full menu'!P158="MwERT", 'full menu'!P158="ERwMT", 'full menu'!P158="M&amp;ERT", 'full menu'!P158="MwIT", 'full menu'!P158="IwMT", 'full menu'!P158="M&amp;IT", 'full menu'!P158="IwERT", 'full menu'!P158="ERwIT", 'full menu'!P158="I&amp;ERT", 'full menu'!P158="ER&amp;M&amp;IT"),"MixedTs",IF('full menu'!P158="UD","UD",IF('full menu'!P158="LSD","LSD",IF('full menu'!P158="WSD","WSD",IF('full menu'!P158="UASC","UASC",""))))))))))</f>
        <v>LSD</v>
      </c>
      <c r="Q158" t="str">
        <f>IF('full menu'!Q158="MDC","MDC",IF(OR('full menu'!Q158="PERF",'full menu'!Q158="AERF",'full menu'!Q158="PCB"),"ERfix",IF(OR('full menu'!Q158="ACB", 'full menu'!Q158="LCERT", 'full menu'!Q158="LERT",'full menu'!Q158="FCERT",'full menu'!Q158="FERT"),"ERTs",IF(OR('full menu'!Q158="FCMT",'full menu'!Q158="FMT",'full menu'!Q158="LMT",'full menu'!Q158="LCMT"),"MTs",IF(OR('full menu'!Q158="LCIT",'full menu'!Q158="FCIT",'full menu'!Q158="LIT",'full menu'!Q158="FIT"),"ITs",IF(OR('full menu'!Q158="MwERT", 'full menu'!Q158="ERwMT", 'full menu'!Q158="M&amp;ERT", 'full menu'!Q158="MwIT", 'full menu'!Q158="IwMT", 'full menu'!Q158="M&amp;IT", 'full menu'!Q158="IwERT", 'full menu'!Q158="ERwIT", 'full menu'!Q158="I&amp;ERT", 'full menu'!Q158="ER&amp;M&amp;IT"),"MixedTs",IF('full menu'!Q158="UD","UD",IF('full menu'!Q158="LSD","LSD",IF('full menu'!Q158="WSD","WSD",IF('full menu'!Q158="UASC","UASC",""))))))))))</f>
        <v>LSD</v>
      </c>
      <c r="R158" t="str">
        <f>IF('full menu'!R158="MDC","MDC",IF(OR('full menu'!R158="PERF",'full menu'!R158="AERF",'full menu'!R158="PCB"),"ERfix",IF(OR('full menu'!R158="ACB", 'full menu'!R158="LCERT", 'full menu'!R158="LERT",'full menu'!R158="FCERT",'full menu'!R158="FERT"),"ERTs",IF(OR('full menu'!R158="FCMT",'full menu'!R158="FMT",'full menu'!R158="LMT",'full menu'!R158="LCMT"),"MTs",IF(OR('full menu'!R158="LCIT",'full menu'!R158="FCIT",'full menu'!R158="LIT",'full menu'!R158="FIT"),"ITs",IF(OR('full menu'!R158="MwERT", 'full menu'!R158="ERwMT", 'full menu'!R158="M&amp;ERT", 'full menu'!R158="MwIT", 'full menu'!R158="IwMT", 'full menu'!R158="M&amp;IT", 'full menu'!R158="IwERT", 'full menu'!R158="ERwIT", 'full menu'!R158="I&amp;ERT", 'full menu'!R158="ER&amp;M&amp;IT"),"MixedTs",IF('full menu'!R158="UD","UD",IF('full menu'!R158="LSD","LSD",IF('full menu'!R158="WSD","WSD",IF('full menu'!R158="UASC","UASC",""))))))))))</f>
        <v>LSD</v>
      </c>
      <c r="S158" t="str">
        <f>IF('full menu'!S158="MDC","MDC",IF(OR('full menu'!S158="PERF",'full menu'!S158="AERF",'full menu'!S158="PCB"),"ERfix",IF(OR('full menu'!S158="ACB", 'full menu'!S158="LCERT", 'full menu'!S158="LERT",'full menu'!S158="FCERT",'full menu'!S158="FERT"),"ERTs",IF(OR('full menu'!S158="FCMT",'full menu'!S158="FMT",'full menu'!S158="LMT",'full menu'!S158="LCMT"),"MTs",IF(OR('full menu'!S158="LCIT",'full menu'!S158="FCIT",'full menu'!S158="LIT",'full menu'!S158="FIT"),"ITs",IF(OR('full menu'!S158="MwERT", 'full menu'!S158="ERwMT", 'full menu'!S158="M&amp;ERT", 'full menu'!S158="MwIT", 'full menu'!S158="IwMT", 'full menu'!S158="M&amp;IT", 'full menu'!S158="IwERT", 'full menu'!S158="ERwIT", 'full menu'!S158="I&amp;ERT", 'full menu'!S158="ER&amp;M&amp;IT"),"MixedTs",IF('full menu'!S158="UD","UD",IF('full menu'!S158="LSD","LSD",IF('full menu'!S158="WSD","WSD",IF('full menu'!S158="UASC","UASC",""))))))))))</f>
        <v>MTs</v>
      </c>
      <c r="T158" t="str">
        <f>IF('full menu'!T158="MDC","MDC",IF(OR('full menu'!T158="PERF",'full menu'!T158="AERF",'full menu'!T158="PCB"),"ERfix",IF(OR('full menu'!T158="ACB", 'full menu'!T158="LCERT", 'full menu'!T158="LERT",'full menu'!T158="FCERT",'full menu'!T158="FERT"),"ERTs",IF(OR('full menu'!T158="FCMT",'full menu'!T158="FMT",'full menu'!T158="LMT",'full menu'!T158="LCMT"),"MTs",IF(OR('full menu'!T158="LCIT",'full menu'!T158="FCIT",'full menu'!T158="LIT",'full menu'!T158="FIT"),"ITs",IF(OR('full menu'!T158="MwERT", 'full menu'!T158="ERwMT", 'full menu'!T158="M&amp;ERT", 'full menu'!T158="MwIT", 'full menu'!T158="IwMT", 'full menu'!T158="M&amp;IT", 'full menu'!T158="IwERT", 'full menu'!T158="ERwIT", 'full menu'!T158="I&amp;ERT", 'full menu'!T158="ER&amp;M&amp;IT"),"MixedTs",IF('full menu'!T158="UD","UD",IF('full menu'!T158="LSD","LSD",IF('full menu'!T158="WSD","WSD",IF('full menu'!T158="UASC","UASC",""))))))))))</f>
        <v>MTs</v>
      </c>
      <c r="U158" t="str">
        <f>IF('full menu'!U158="MDC","MDC",IF(OR('full menu'!U158="PERF",'full menu'!U158="AERF",'full menu'!U158="PCB"),"ERfix",IF(OR('full menu'!U158="ACB", 'full menu'!U158="LCERT", 'full menu'!U158="LERT",'full menu'!U158="FCERT",'full menu'!U158="FERT"),"ERTs",IF(OR('full menu'!U158="FCMT",'full menu'!U158="FMT",'full menu'!U158="LMT",'full menu'!U158="LCMT"),"MTs",IF(OR('full menu'!U158="LCIT",'full menu'!U158="FCIT",'full menu'!U158="LIT",'full menu'!U158="FIT"),"ITs",IF(OR('full menu'!U158="MwERT", 'full menu'!U158="ERwMT", 'full menu'!U158="M&amp;ERT", 'full menu'!U158="MwIT", 'full menu'!U158="IwMT", 'full menu'!U158="M&amp;IT", 'full menu'!U158="IwERT", 'full menu'!U158="ERwIT", 'full menu'!U158="I&amp;ERT", 'full menu'!U158="ER&amp;M&amp;IT"),"MixedTs",IF('full menu'!U158="UD","UD",IF('full menu'!U158="LSD","LSD",IF('full menu'!U158="WSD","WSD",IF('full menu'!U158="UASC","UASC",""))))))))))</f>
        <v>MTs</v>
      </c>
      <c r="V158" t="str">
        <f>IF('full menu'!V158="MDC","MDC",IF(OR('full menu'!V158="PERF",'full menu'!V158="AERF",'full menu'!V158="PCB"),"ERfix",IF(OR('full menu'!V158="ACB", 'full menu'!V158="LCERT", 'full menu'!V158="LERT",'full menu'!V158="FCERT",'full menu'!V158="FERT"),"ERTs",IF(OR('full menu'!V158="FCMT",'full menu'!V158="FMT",'full menu'!V158="LMT",'full menu'!V158="LCMT"),"MTs",IF(OR('full menu'!V158="LCIT",'full menu'!V158="FCIT",'full menu'!V158="LIT",'full menu'!V158="FIT"),"ITs",IF(OR('full menu'!V158="MwERT", 'full menu'!V158="ERwMT", 'full menu'!V158="M&amp;ERT", 'full menu'!V158="MwIT", 'full menu'!V158="IwMT", 'full menu'!V158="M&amp;IT", 'full menu'!V158="IwERT", 'full menu'!V158="ERwIT", 'full menu'!V158="I&amp;ERT", 'full menu'!V158="ER&amp;M&amp;IT"),"MixedTs",IF('full menu'!V158="UD","UD",IF('full menu'!V158="LSD","LSD",IF('full menu'!V158="WSD","WSD",IF('full menu'!V158="UASC","UASC",""))))))))))</f>
        <v>MTs</v>
      </c>
      <c r="W158" t="str">
        <f>IF('full menu'!W158="MDC","MDC",IF(OR('full menu'!W158="PERF",'full menu'!W158="AERF",'full menu'!W158="PCB"),"ERfix",IF(OR('full menu'!W158="ACB", 'full menu'!W158="LCERT", 'full menu'!W158="LERT",'full menu'!W158="FCERT",'full menu'!W158="FERT"),"ERTs",IF(OR('full menu'!W158="FCMT",'full menu'!W158="FMT",'full menu'!W158="LMT",'full menu'!W158="LCMT"),"MTs",IF(OR('full menu'!W158="LCIT",'full menu'!W158="FCIT",'full menu'!W158="LIT",'full menu'!W158="FIT"),"ITs",IF(OR('full menu'!W158="MwERT", 'full menu'!W158="ERwMT", 'full menu'!W158="M&amp;ERT", 'full menu'!W158="MwIT", 'full menu'!W158="IwMT", 'full menu'!W158="M&amp;IT", 'full menu'!W158="IwERT", 'full menu'!W158="ERwIT", 'full menu'!W158="I&amp;ERT", 'full menu'!W158="ER&amp;M&amp;IT"),"MixedTs",IF('full menu'!W158="UD","UD",IF('full menu'!W158="LSD","LSD",IF('full menu'!W158="WSD","WSD",IF('full menu'!W158="UASC","UASC",""))))))))))</f>
        <v>MTs</v>
      </c>
      <c r="X158" t="str">
        <f>IF('full menu'!X158="MDC","MDC",IF(OR('full menu'!X158="PERF",'full menu'!X158="AERF",'full menu'!X158="PCB"),"ERfix",IF(OR('full menu'!X158="ACB", 'full menu'!X158="LCERT", 'full menu'!X158="LERT",'full menu'!X158="FCERT",'full menu'!X158="FERT"),"ERTs",IF(OR('full menu'!X158="FCMT",'full menu'!X158="FMT",'full menu'!X158="LMT",'full menu'!X158="LCMT"),"MTs",IF(OR('full menu'!X158="LCIT",'full menu'!X158="FCIT",'full menu'!X158="LIT",'full menu'!X158="FIT"),"ITs",IF(OR('full menu'!X158="MwERT", 'full menu'!X158="ERwMT", 'full menu'!X158="M&amp;ERT", 'full menu'!X158="MwIT", 'full menu'!X158="IwMT", 'full menu'!X158="M&amp;IT", 'full menu'!X158="IwERT", 'full menu'!X158="ERwIT", 'full menu'!X158="I&amp;ERT", 'full menu'!X158="ER&amp;M&amp;IT"),"MixedTs",IF('full menu'!X158="UD","UD",IF('full menu'!X158="LSD","LSD",IF('full menu'!X158="WSD","WSD",IF('full menu'!X158="UASC","UASC",""))))))))))</f>
        <v>LSD</v>
      </c>
      <c r="Y158" t="str">
        <f>IF('full menu'!Y158="MDC","MDC",IF(OR('full menu'!Y158="PERF",'full menu'!Y158="AERF",'full menu'!Y158="PCB"),"ERfix",IF(OR('full menu'!Y158="ACB", 'full menu'!Y158="LCERT", 'full menu'!Y158="LERT",'full menu'!Y158="FCERT",'full menu'!Y158="FERT"),"ERTs",IF(OR('full menu'!Y158="FCMT",'full menu'!Y158="FMT",'full menu'!Y158="LMT",'full menu'!Y158="LCMT"),"MTs",IF(OR('full menu'!Y158="LCIT",'full menu'!Y158="FCIT",'full menu'!Y158="LIT",'full menu'!Y158="FIT"),"ITs",IF(OR('full menu'!Y158="MwERT", 'full menu'!Y158="ERwMT", 'full menu'!Y158="M&amp;ERT", 'full menu'!Y158="MwIT", 'full menu'!Y158="IwMT", 'full menu'!Y158="M&amp;IT", 'full menu'!Y158="IwERT", 'full menu'!Y158="ERwIT", 'full menu'!Y158="I&amp;ERT", 'full menu'!Y158="ER&amp;M&amp;IT"),"MixedTs",IF('full menu'!Y158="UD","UD",IF('full menu'!Y158="LSD","LSD",IF('full menu'!Y158="WSD","WSD",IF('full menu'!Y158="UASC","UASC",""))))))))))</f>
        <v>LSD</v>
      </c>
      <c r="Z158" t="str">
        <f>IF('full menu'!Z158="MDC","MDC",IF(OR('full menu'!Z158="PERF",'full menu'!Z158="AERF",'full menu'!Z158="PCB"),"ERfix",IF(OR('full menu'!Z158="ACB", 'full menu'!Z158="LCERT", 'full menu'!Z158="LERT",'full menu'!Z158="FCERT",'full menu'!Z158="FERT"),"ERTs",IF(OR('full menu'!Z158="FCMT",'full menu'!Z158="FMT",'full menu'!Z158="LMT",'full menu'!Z158="LCMT"),"MTs",IF(OR('full menu'!Z158="LCIT",'full menu'!Z158="FCIT",'full menu'!Z158="LIT",'full menu'!Z158="FIT"),"ITs",IF(OR('full menu'!Z158="MwERT", 'full menu'!Z158="ERwMT", 'full menu'!Z158="M&amp;ERT", 'full menu'!Z158="MwIT", 'full menu'!Z158="IwMT", 'full menu'!Z158="M&amp;IT", 'full menu'!Z158="IwERT", 'full menu'!Z158="ERwIT", 'full menu'!Z158="I&amp;ERT", 'full menu'!Z158="ER&amp;M&amp;IT"),"MixedTs",IF('full menu'!Z158="UD","UD",IF('full menu'!Z158="LSD","LSD",IF('full menu'!Z158="WSD","WSD",IF('full menu'!Z158="UASC","UASC",""))))))))))</f>
        <v>LSD</v>
      </c>
      <c r="AA158" t="str">
        <f>IF('full menu'!AA158="MDC","MDC",IF(OR('full menu'!AA158="PERF",'full menu'!AA158="AERF",'full menu'!AA158="PCB"),"ERfix",IF(OR('full menu'!AA158="ACB", 'full menu'!AA158="LCERT", 'full menu'!AA158="LERT",'full menu'!AA158="FCERT",'full menu'!AA158="FERT"),"ERTs",IF(OR('full menu'!AA158="FCMT",'full menu'!AA158="FMT",'full menu'!AA158="LMT",'full menu'!AA158="LCMT"),"MTs",IF(OR('full menu'!AA158="LCIT",'full menu'!AA158="FCIT",'full menu'!AA158="LIT",'full menu'!AA158="FIT"),"ITs",IF(OR('full menu'!AA158="MwERT", 'full menu'!AA158="ERwMT", 'full menu'!AA158="M&amp;ERT", 'full menu'!AA158="MwIT", 'full menu'!AA158="IwMT", 'full menu'!AA158="M&amp;IT", 'full menu'!AA158="IwERT", 'full menu'!AA158="ERwIT", 'full menu'!AA158="I&amp;ERT", 'full menu'!AA158="ER&amp;M&amp;IT"),"MixedTs",IF('full menu'!AA158="UD","UD",IF('full menu'!AA158="LSD","LSD",IF('full menu'!AA158="WSD","WSD",IF('full menu'!AA158="UASC","UASC",""))))))))))</f>
        <v>LSD</v>
      </c>
      <c r="AB158" t="str">
        <f>IF('full menu'!AB158="MDC","MDC",IF(OR('full menu'!AB158="PERF",'full menu'!AB158="AERF",'full menu'!AB158="PCB"),"ERfix",IF(OR('full menu'!AB158="ACB", 'full menu'!AB158="LCERT", 'full menu'!AB158="LERT",'full menu'!AB158="FCERT",'full menu'!AB158="FERT"),"ERTs",IF(OR('full menu'!AB158="FCMT",'full menu'!AB158="FMT",'full menu'!AB158="LMT",'full menu'!AB158="LCMT"),"MTs",IF(OR('full menu'!AB158="LCIT",'full menu'!AB158="FCIT",'full menu'!AB158="LIT",'full menu'!AB158="FIT"),"ITs",IF(OR('full menu'!AB158="MwERT", 'full menu'!AB158="ERwMT", 'full menu'!AB158="M&amp;ERT", 'full menu'!AB158="MwIT", 'full menu'!AB158="IwMT", 'full menu'!AB158="M&amp;IT", 'full menu'!AB158="IwERT", 'full menu'!AB158="ERwIT", 'full menu'!AB158="I&amp;ERT", 'full menu'!AB158="ER&amp;M&amp;IT"),"MixedTs",IF('full menu'!AB158="UD","UD",IF('full menu'!AB158="LSD","LSD",IF('full menu'!AB158="WSD","WSD",IF('full menu'!AB158="UASC","UASC",""))))))))))</f>
        <v>ITs</v>
      </c>
      <c r="AC158" t="str">
        <f>IF('full menu'!AC158="MDC","MDC",IF(OR('full menu'!AC158="PERF",'full menu'!AC158="AERF",'full menu'!AC158="PCB"),"ERfix",IF(OR('full menu'!AC158="ACB", 'full menu'!AC158="LCERT", 'full menu'!AC158="LERT",'full menu'!AC158="FCERT",'full menu'!AC158="FERT"),"ERTs",IF(OR('full menu'!AC158="FCMT",'full menu'!AC158="FMT",'full menu'!AC158="LMT",'full menu'!AC158="LCMT"),"MTs",IF(OR('full menu'!AC158="LCIT",'full menu'!AC158="FCIT",'full menu'!AC158="LIT",'full menu'!AC158="FIT"),"ITs",IF(OR('full menu'!AC158="MwERT", 'full menu'!AC158="ERwMT", 'full menu'!AC158="M&amp;ERT", 'full menu'!AC158="MwIT", 'full menu'!AC158="IwMT", 'full menu'!AC158="M&amp;IT", 'full menu'!AC158="IwERT", 'full menu'!AC158="ERwIT", 'full menu'!AC158="I&amp;ERT", 'full menu'!AC158="ER&amp;M&amp;IT"),"MixedTs",IF('full menu'!AC158="UD","UD",IF('full menu'!AC158="LSD","LSD",IF('full menu'!AC158="WSD","WSD",IF('full menu'!AC158="UASC","UASC",""))))))))))</f>
        <v>ITs</v>
      </c>
      <c r="AD158" t="str">
        <f>IF('full menu'!AD158="MDC","MDC",IF(OR('full menu'!AD158="PERF",'full menu'!AD158="AERF",'full menu'!AD158="PCB"),"ERfix",IF(OR('full menu'!AD158="ACB", 'full menu'!AD158="LCERT", 'full menu'!AD158="LERT",'full menu'!AD158="FCERT",'full menu'!AD158="FERT"),"ERTs",IF(OR('full menu'!AD158="FCMT",'full menu'!AD158="FMT",'full menu'!AD158="LMT",'full menu'!AD158="LCMT"),"MTs",IF(OR('full menu'!AD158="LCIT",'full menu'!AD158="FCIT",'full menu'!AD158="LIT",'full menu'!AD158="FIT"),"ITs",IF(OR('full menu'!AD158="MwERT", 'full menu'!AD158="ERwMT", 'full menu'!AD158="M&amp;ERT", 'full menu'!AD158="MwIT", 'full menu'!AD158="IwMT", 'full menu'!AD158="M&amp;IT", 'full menu'!AD158="IwERT", 'full menu'!AD158="ERwIT", 'full menu'!AD158="I&amp;ERT", 'full menu'!AD158="ER&amp;M&amp;IT"),"MixedTs",IF('full menu'!AD158="UD","UD",IF('full menu'!AD158="LSD","LSD",IF('full menu'!AD158="WSD","WSD",IF('full menu'!AD158="UASC","UASC",""))))))))))</f>
        <v>ITs</v>
      </c>
      <c r="AE158" t="str">
        <f>IF('full menu'!AE158="MDC","MDC",IF(OR('full menu'!AE158="PERF",'full menu'!AE158="AERF",'full menu'!AE158="PCB"),"ERfix",IF(OR('full menu'!AE158="ACB", 'full menu'!AE158="LCERT", 'full menu'!AE158="LERT",'full menu'!AE158="FCERT",'full menu'!AE158="FERT"),"ERTs",IF(OR('full menu'!AE158="FCMT",'full menu'!AE158="FMT",'full menu'!AE158="LMT",'full menu'!AE158="LCMT"),"MTs",IF(OR('full menu'!AE158="LCIT",'full menu'!AE158="FCIT",'full menu'!AE158="LIT",'full menu'!AE158="FIT"),"ITs",IF(OR('full menu'!AE158="MwERT", 'full menu'!AE158="ERwMT", 'full menu'!AE158="M&amp;ERT", 'full menu'!AE158="MwIT", 'full menu'!AE158="IwMT", 'full menu'!AE158="M&amp;IT", 'full menu'!AE158="IwERT", 'full menu'!AE158="ERwIT", 'full menu'!AE158="I&amp;ERT", 'full menu'!AE158="ER&amp;M&amp;IT"),"MixedTs",IF('full menu'!AE158="UD","UD",IF('full menu'!AE158="LSD","LSD",IF('full menu'!AE158="WSD","WSD",IF('full menu'!AE158="UASC","UASC",""))))))))))</f>
        <v>ITs</v>
      </c>
      <c r="AF158" t="str">
        <f>IF('full menu'!AF158="MDC","MDC",IF(OR('full menu'!AF158="PERF",'full menu'!AF158="AERF",'full menu'!AF158="PCB"),"ERfix",IF(OR('full menu'!AF158="ACB", 'full menu'!AF158="LCERT", 'full menu'!AF158="LERT",'full menu'!AF158="FCERT",'full menu'!AF158="FERT"),"ERTs",IF(OR('full menu'!AF158="FCMT",'full menu'!AF158="FMT",'full menu'!AF158="LMT",'full menu'!AF158="LCMT"),"MTs",IF(OR('full menu'!AF158="LCIT",'full menu'!AF158="FCIT",'full menu'!AF158="LIT",'full menu'!AF158="FIT"),"ITs",IF(OR('full menu'!AF158="MwERT", 'full menu'!AF158="ERwMT", 'full menu'!AF158="M&amp;ERT", 'full menu'!AF158="MwIT", 'full menu'!AF158="IwMT", 'full menu'!AF158="M&amp;IT", 'full menu'!AF158="IwERT", 'full menu'!AF158="ERwIT", 'full menu'!AF158="I&amp;ERT", 'full menu'!AF158="ER&amp;M&amp;IT"),"MixedTs",IF('full menu'!AF158="UD","UD",IF('full menu'!AF158="LSD","LSD",IF('full menu'!AF158="WSD","WSD",IF('full menu'!AF158="UASC","UASC",""))))))))))</f>
        <v>ITs</v>
      </c>
      <c r="AG158" t="str">
        <f>IF('full menu'!AG158="MDC","MDC",IF(OR('full menu'!AG158="PERF",'full menu'!AG158="AERF",'full menu'!AG158="PCB"),"ERfix",IF(OR('full menu'!AG158="ACB", 'full menu'!AG158="LCERT", 'full menu'!AG158="LERT",'full menu'!AG158="FCERT",'full menu'!AG158="FERT"),"ERTs",IF(OR('full menu'!AG158="FCMT",'full menu'!AG158="FMT",'full menu'!AG158="LMT",'full menu'!AG158="LCMT"),"MTs",IF(OR('full menu'!AG158="LCIT",'full menu'!AG158="FCIT",'full menu'!AG158="LIT",'full menu'!AG158="FIT"),"ITs",IF(OR('full menu'!AG158="MwERT", 'full menu'!AG158="ERwMT", 'full menu'!AG158="M&amp;ERT", 'full menu'!AG158="MwIT", 'full menu'!AG158="IwMT", 'full menu'!AG158="M&amp;IT", 'full menu'!AG158="IwERT", 'full menu'!AG158="ERwIT", 'full menu'!AG158="I&amp;ERT", 'full menu'!AG158="ER&amp;M&amp;IT"),"MixedTs",IF('full menu'!AG158="UD","UD",IF('full menu'!AG158="LSD","LSD",IF('full menu'!AG158="WSD","WSD",IF('full menu'!AG158="UASC","UASC",""))))))))))</f>
        <v>ITs</v>
      </c>
      <c r="AH158" t="str">
        <f>IF('full menu'!AH158="MDC","MDC",IF(OR('full menu'!AH158="PERF",'full menu'!AH158="AERF",'full menu'!AH158="PCB"),"ERfix",IF(OR('full menu'!AH158="ACB", 'full menu'!AH158="LCERT", 'full menu'!AH158="LERT",'full menu'!AH158="FCERT",'full menu'!AH158="FERT"),"ERTs",IF(OR('full menu'!AH158="FCMT",'full menu'!AH158="FMT",'full menu'!AH158="LMT",'full menu'!AH158="LCMT"),"MTs",IF(OR('full menu'!AH158="LCIT",'full menu'!AH158="FCIT",'full menu'!AH158="LIT",'full menu'!AH158="FIT"),"ITs",IF(OR('full menu'!AH158="MwERT", 'full menu'!AH158="ERwMT", 'full menu'!AH158="M&amp;ERT", 'full menu'!AH158="MwIT", 'full menu'!AH158="IwMT", 'full menu'!AH158="M&amp;IT", 'full menu'!AH158="IwERT", 'full menu'!AH158="ERwIT", 'full menu'!AH158="I&amp;ERT", 'full menu'!AH158="ER&amp;M&amp;IT"),"MixedTs",IF('full menu'!AH158="UD","UD",IF('full menu'!AH158="LSD","LSD",IF('full menu'!AH158="WSD","WSD",IF('full menu'!AH158="UASC","UASC",""))))))))))</f>
        <v>ITs</v>
      </c>
      <c r="AI158" t="str">
        <f>IF('full menu'!AI158="MDC","MDC",IF(OR('full menu'!AI158="PERF",'full menu'!AI158="AERF",'full menu'!AI158="PCB"),"ERfix",IF(OR('full menu'!AI158="ACB", 'full menu'!AI158="LCERT", 'full menu'!AI158="LERT",'full menu'!AI158="FCERT",'full menu'!AI158="FERT"),"ERTs",IF(OR('full menu'!AI158="FCMT",'full menu'!AI158="FMT",'full menu'!AI158="LMT",'full menu'!AI158="LCMT"),"MTs",IF(OR('full menu'!AI158="LCIT",'full menu'!AI158="FCIT",'full menu'!AI158="LIT",'full menu'!AI158="FIT"),"ITs",IF(OR('full menu'!AI158="MwERT", 'full menu'!AI158="ERwMT", 'full menu'!AI158="M&amp;ERT", 'full menu'!AI158="MwIT", 'full menu'!AI158="IwMT", 'full menu'!AI158="M&amp;IT", 'full menu'!AI158="IwERT", 'full menu'!AI158="ERwIT", 'full menu'!AI158="I&amp;ERT", 'full menu'!AI158="ER&amp;M&amp;IT"),"MixedTs",IF('full menu'!AI158="UD","UD",IF('full menu'!AI158="LSD","LSD",IF('full menu'!AI158="WSD","WSD",IF('full menu'!AI158="UASC","UASC",""))))))))))</f>
        <v>ITs</v>
      </c>
      <c r="AJ158" t="str">
        <f>IF('full menu'!AJ158="MDC","MDC",IF(OR('full menu'!AJ158="PERF",'full menu'!AJ158="AERF",'full menu'!AJ158="PCB"),"ERfix",IF(OR('full menu'!AJ158="ACB", 'full menu'!AJ158="LCERT", 'full menu'!AJ158="LERT",'full menu'!AJ158="FCERT",'full menu'!AJ158="FERT"),"ERTs",IF(OR('full menu'!AJ158="FCMT",'full menu'!AJ158="FMT",'full menu'!AJ158="LMT",'full menu'!AJ158="LCMT"),"MTs",IF(OR('full menu'!AJ158="LCIT",'full menu'!AJ158="FCIT",'full menu'!AJ158="LIT",'full menu'!AJ158="FIT"),"ITs",IF(OR('full menu'!AJ158="MwERT", 'full menu'!AJ158="ERwMT", 'full menu'!AJ158="M&amp;ERT", 'full menu'!AJ158="MwIT", 'full menu'!AJ158="IwMT", 'full menu'!AJ158="M&amp;IT", 'full menu'!AJ158="IwERT", 'full menu'!AJ158="ERwIT", 'full menu'!AJ158="I&amp;ERT", 'full menu'!AJ158="ER&amp;M&amp;IT"),"MixedTs",IF('full menu'!AJ158="UD","UD",IF('full menu'!AJ158="LSD","LSD",IF('full menu'!AJ158="WSD","WSD",IF('full menu'!AJ158="UASC","UASC",""))))))))))</f>
        <v>ITs</v>
      </c>
      <c r="AK158" t="str">
        <f>IF('full menu'!AK158="MDC","MDC",IF(OR('full menu'!AK158="PERF",'full menu'!AK158="AERF",'full menu'!AK158="PCB"),"ERfix",IF(OR('full menu'!AK158="ACB", 'full menu'!AK158="LCERT", 'full menu'!AK158="LERT",'full menu'!AK158="FCERT",'full menu'!AK158="FERT"),"ERTs",IF(OR('full menu'!AK158="FCMT",'full menu'!AK158="FMT",'full menu'!AK158="LMT",'full menu'!AK158="LCMT"),"MTs",IF(OR('full menu'!AK158="LCIT",'full menu'!AK158="FCIT",'full menu'!AK158="LIT",'full menu'!AK158="FIT"),"ITs",IF(OR('full menu'!AK158="MwERT", 'full menu'!AK158="ERwMT", 'full menu'!AK158="M&amp;ERT", 'full menu'!AK158="MwIT", 'full menu'!AK158="IwMT", 'full menu'!AK158="M&amp;IT", 'full menu'!AK158="IwERT", 'full menu'!AK158="ERwIT", 'full menu'!AK158="I&amp;ERT", 'full menu'!AK158="ER&amp;M&amp;IT"),"MixedTs",IF('full menu'!AK158="UD","UD",IF('full menu'!AK158="LSD","LSD",IF('full menu'!AK158="WSD","WSD",IF('full menu'!AK158="UASC","UASC",""))))))))))</f>
        <v>ITs</v>
      </c>
      <c r="AL158" t="str">
        <f>IF('full menu'!AL158="MDC","MDC",IF(OR('full menu'!AL158="PERF",'full menu'!AL158="AERF",'full menu'!AL158="PCB"),"ERfix",IF(OR('full menu'!AL158="ACB", 'full menu'!AL158="LCERT", 'full menu'!AL158="LERT",'full menu'!AL158="FCERT",'full menu'!AL158="FERT"),"ERTs",IF(OR('full menu'!AL158="FCMT",'full menu'!AL158="FMT",'full menu'!AL158="LMT",'full menu'!AL158="LCMT"),"MTs",IF(OR('full menu'!AL158="LCIT",'full menu'!AL158="FCIT",'full menu'!AL158="LIT",'full menu'!AL158="FIT"),"ITs",IF(OR('full menu'!AL158="MwERT", 'full menu'!AL158="ERwMT", 'full menu'!AL158="M&amp;ERT", 'full menu'!AL158="MwIT", 'full menu'!AL158="IwMT", 'full menu'!AL158="M&amp;IT", 'full menu'!AL158="IwERT", 'full menu'!AL158="ERwIT", 'full menu'!AL158="I&amp;ERT", 'full menu'!AL158="ER&amp;M&amp;IT"),"MixedTs",IF('full menu'!AL158="UD","UD",IF('full menu'!AL158="LSD","LSD",IF('full menu'!AL158="WSD","WSD",IF('full menu'!AL158="UASC","UASC",""))))))))))</f>
        <v>ITs</v>
      </c>
      <c r="AM158" t="str">
        <f>IF('full menu'!AM158="MDC","MDC",IF(OR('full menu'!AM158="PERF",'full menu'!AM158="AERF",'full menu'!AM158="PCB"),"ERfix",IF(OR('full menu'!AM158="ACB", 'full menu'!AM158="LCERT", 'full menu'!AM158="LERT",'full menu'!AM158="FCERT",'full menu'!AM158="FERT"),"ERTs",IF(OR('full menu'!AM158="FCMT",'full menu'!AM158="FMT",'full menu'!AM158="LMT",'full menu'!AM158="LCMT"),"MTs",IF(OR('full menu'!AM158="LCIT",'full menu'!AM158="FCIT",'full menu'!AM158="LIT",'full menu'!AM158="FIT"),"ITs",IF(OR('full menu'!AM158="MwERT", 'full menu'!AM158="ERwMT", 'full menu'!AM158="M&amp;ERT", 'full menu'!AM158="MwIT", 'full menu'!AM158="IwMT", 'full menu'!AM158="M&amp;IT", 'full menu'!AM158="IwERT", 'full menu'!AM158="ERwIT", 'full menu'!AM158="I&amp;ERT", 'full menu'!AM158="ER&amp;M&amp;IT"),"MixedTs",IF('full menu'!AM158="UD","UD",IF('full menu'!AM158="LSD","LSD",IF('full menu'!AM158="WSD","WSD",IF('full menu'!AM158="UASC","UASC",""))))))))))</f>
        <v>ITs</v>
      </c>
      <c r="AN158" t="str">
        <f>IF('full menu'!AN158="MDC","MDC",IF(OR('full menu'!AN158="PERF",'full menu'!AN158="AERF",'full menu'!AN158="PCB"),"ERfix",IF(OR('full menu'!AN158="ACB", 'full menu'!AN158="LCERT", 'full menu'!AN158="LERT",'full menu'!AN158="FCERT",'full menu'!AN158="FERT"),"ERTs",IF(OR('full menu'!AN158="FCMT",'full menu'!AN158="FMT",'full menu'!AN158="LMT",'full menu'!AN158="LCMT"),"MTs",IF(OR('full menu'!AN158="LCIT",'full menu'!AN158="FCIT",'full menu'!AN158="LIT",'full menu'!AN158="FIT"),"ITs",IF(OR('full menu'!AN158="MwERT", 'full menu'!AN158="ERwMT", 'full menu'!AN158="M&amp;ERT", 'full menu'!AN158="MwIT", 'full menu'!AN158="IwMT", 'full menu'!AN158="M&amp;IT", 'full menu'!AN158="IwERT", 'full menu'!AN158="ERwIT", 'full menu'!AN158="I&amp;ERT", 'full menu'!AN158="ER&amp;M&amp;IT"),"MixedTs",IF('full menu'!AN158="UD","UD",IF('full menu'!AN158="LSD","LSD",IF('full menu'!AN158="WSD","WSD",IF('full menu'!AN158="UASC","UASC",""))))))))))</f>
        <v>MixedTs</v>
      </c>
      <c r="AO158" t="str">
        <f>IF('full menu'!AO158="MDC","MDC",IF(OR('full menu'!AO158="PERF",'full menu'!AO158="AERF",'full menu'!AO158="PCB"),"ERfix",IF(OR('full menu'!AO158="ACB", 'full menu'!AO158="LCERT", 'full menu'!AO158="LERT",'full menu'!AO158="FCERT",'full menu'!AO158="FERT"),"ERTs",IF(OR('full menu'!AO158="FCMT",'full menu'!AO158="FMT",'full menu'!AO158="LMT",'full menu'!AO158="LCMT"),"MTs",IF(OR('full menu'!AO158="LCIT",'full menu'!AO158="FCIT",'full menu'!AO158="LIT",'full menu'!AO158="FIT"),"ITs",IF(OR('full menu'!AO158="MwERT", 'full menu'!AO158="ERwMT", 'full menu'!AO158="M&amp;ERT", 'full menu'!AO158="MwIT", 'full menu'!AO158="IwMT", 'full menu'!AO158="M&amp;IT", 'full menu'!AO158="IwERT", 'full menu'!AO158="ERwIT", 'full menu'!AO158="I&amp;ERT", 'full menu'!AO158="ER&amp;M&amp;IT"),"MixedTs",IF('full menu'!AO158="UD","UD",IF('full menu'!AO158="LSD","LSD",IF('full menu'!AO158="WSD","WSD",IF('full menu'!AO158="UASC","UASC",""))))))))))</f>
        <v>MixedTs</v>
      </c>
      <c r="AP158" t="str">
        <f>IF('full menu'!AP158="MDC","MDC",IF(OR('full menu'!AP158="PERF",'full menu'!AP158="AERF",'full menu'!AP158="PCB"),"ERfix",IF(OR('full menu'!AP158="ACB", 'full menu'!AP158="LCERT", 'full menu'!AP158="LERT",'full menu'!AP158="FCERT",'full menu'!AP158="FERT"),"ERTs",IF(OR('full menu'!AP158="FCMT",'full menu'!AP158="FMT",'full menu'!AP158="LMT",'full menu'!AP158="LCMT"),"MTs",IF(OR('full menu'!AP158="LCIT",'full menu'!AP158="FCIT",'full menu'!AP158="LIT",'full menu'!AP158="FIT"),"ITs",IF(OR('full menu'!AP158="MwERT", 'full menu'!AP158="ERwMT", 'full menu'!AP158="M&amp;ERT", 'full menu'!AP158="MwIT", 'full menu'!AP158="IwMT", 'full menu'!AP158="M&amp;IT", 'full menu'!AP158="IwERT", 'full menu'!AP158="ERwIT", 'full menu'!AP158="I&amp;ERT", 'full menu'!AP158="ER&amp;M&amp;IT"),"MixedTs",IF('full menu'!AP158="UD","UD",IF('full menu'!AP158="LSD","LSD",IF('full menu'!AP158="WSD","WSD",IF('full menu'!AP158="UASC","UASC",""))))))))))</f>
        <v>MixedTs</v>
      </c>
      <c r="AQ158" t="str">
        <f>IF('full menu'!AQ158="MDC","MDC",IF(OR('full menu'!AQ158="PERF",'full menu'!AQ158="AERF",'full menu'!AQ158="PCB"),"ERfix",IF(OR('full menu'!AQ158="ACB", 'full menu'!AQ158="LCERT", 'full menu'!AQ158="LERT",'full menu'!AQ158="FCERT",'full menu'!AQ158="FERT"),"ERTs",IF(OR('full menu'!AQ158="FCMT",'full menu'!AQ158="FMT",'full menu'!AQ158="LMT",'full menu'!AQ158="LCMT"),"MTs",IF(OR('full menu'!AQ158="LCIT",'full menu'!AQ158="FCIT",'full menu'!AQ158="LIT",'full menu'!AQ158="FIT"),"ITs",IF(OR('full menu'!AQ158="MwERT", 'full menu'!AQ158="ERwMT", 'full menu'!AQ158="M&amp;ERT", 'full menu'!AQ158="MwIT", 'full menu'!AQ158="IwMT", 'full menu'!AQ158="M&amp;IT", 'full menu'!AQ158="IwERT", 'full menu'!AQ158="ERwIT", 'full menu'!AQ158="I&amp;ERT", 'full menu'!AQ158="ER&amp;M&amp;IT"),"MixedTs",IF('full menu'!AQ158="UD","UD",IF('full menu'!AQ158="LSD","LSD",IF('full menu'!AQ158="WSD","WSD",IF('full menu'!AQ158="UASC","UASC",""))))))))))</f>
        <v>ITs</v>
      </c>
      <c r="AR158" t="str">
        <f>IF('full menu'!AR158="MDC","MDC",IF(OR('full menu'!AR158="PERF",'full menu'!AR158="AERF",'full menu'!AR158="PCB"),"ERfix",IF(OR('full menu'!AR158="ACB", 'full menu'!AR158="LCERT", 'full menu'!AR158="LERT",'full menu'!AR158="FCERT",'full menu'!AR158="FERT"),"ERTs",IF(OR('full menu'!AR158="FCMT",'full menu'!AR158="FMT",'full menu'!AR158="LMT",'full menu'!AR158="LCMT"),"MTs",IF(OR('full menu'!AR158="LCIT",'full menu'!AR158="FCIT",'full menu'!AR158="LIT",'full menu'!AR158="FIT"),"ITs",IF(OR('full menu'!AR158="MwERT", 'full menu'!AR158="ERwMT", 'full menu'!AR158="M&amp;ERT", 'full menu'!AR158="MwIT", 'full menu'!AR158="IwMT", 'full menu'!AR158="M&amp;IT", 'full menu'!AR158="IwERT", 'full menu'!AR158="ERwIT", 'full menu'!AR158="I&amp;ERT", 'full menu'!AR158="ER&amp;M&amp;IT"),"MixedTs",IF('full menu'!AR158="UD","UD",IF('full menu'!AR158="LSD","LSD",IF('full menu'!AR158="WSD","WSD",IF('full menu'!AR158="UASC","UASC",""))))))))))</f>
        <v>ITs</v>
      </c>
      <c r="AS158" t="str">
        <f>IF('full menu'!AS158="MDC","MDC",IF(OR('full menu'!AS158="PERF",'full menu'!AS158="AERF",'full menu'!AS158="PCB"),"ERfix",IF(OR('full menu'!AS158="ACB", 'full menu'!AS158="LCERT", 'full menu'!AS158="LERT",'full menu'!AS158="FCERT",'full menu'!AS158="FERT"),"ERTs",IF(OR('full menu'!AS158="FCMT",'full menu'!AS158="FMT",'full menu'!AS158="LMT",'full menu'!AS158="LCMT"),"MTs",IF(OR('full menu'!AS158="LCIT",'full menu'!AS158="FCIT",'full menu'!AS158="LIT",'full menu'!AS158="FIT"),"ITs",IF(OR('full menu'!AS158="MwERT", 'full menu'!AS158="ERwMT", 'full menu'!AS158="M&amp;ERT", 'full menu'!AS158="MwIT", 'full menu'!AS158="IwMT", 'full menu'!AS158="M&amp;IT", 'full menu'!AS158="IwERT", 'full menu'!AS158="ERwIT", 'full menu'!AS158="I&amp;ERT", 'full menu'!AS158="ER&amp;M&amp;IT"),"MixedTs",IF('full menu'!AS158="UD","UD",IF('full menu'!AS158="LSD","LSD",IF('full menu'!AS158="WSD","WSD",IF('full menu'!AS158="UASC","UASC",""))))))))))</f>
        <v>ITs</v>
      </c>
      <c r="AT158" t="str">
        <f>IF('full menu'!AT158="MDC","MDC",IF(OR('full menu'!AT158="PERF",'full menu'!AT158="AERF",'full menu'!AT158="PCB"),"ERfix",IF(OR('full menu'!AT158="ACB", 'full menu'!AT158="LCERT", 'full menu'!AT158="LERT",'full menu'!AT158="FCERT",'full menu'!AT158="FERT"),"ERTs",IF(OR('full menu'!AT158="FCMT",'full menu'!AT158="FMT",'full menu'!AT158="LMT",'full menu'!AT158="LCMT"),"MTs",IF(OR('full menu'!AT158="LCIT",'full menu'!AT158="FCIT",'full menu'!AT158="LIT",'full menu'!AT158="FIT"),"ITs",IF(OR('full menu'!AT158="MwERT", 'full menu'!AT158="ERwMT", 'full menu'!AT158="M&amp;ERT", 'full menu'!AT158="MwIT", 'full menu'!AT158="IwMT", 'full menu'!AT158="M&amp;IT", 'full menu'!AT158="IwERT", 'full menu'!AT158="ERwIT", 'full menu'!AT158="I&amp;ERT", 'full menu'!AT158="ER&amp;M&amp;IT"),"MixedTs",IF('full menu'!AT158="UD","UD",IF('full menu'!AT158="LSD","LSD",IF('full menu'!AT158="WSD","WSD",IF('full menu'!AT158="UASC","UASC",""))))))))))</f>
        <v>ITs</v>
      </c>
      <c r="AU158" t="str">
        <f>IF('full menu'!AU158="MDC","MDC",IF(OR('full menu'!AU158="PERF",'full menu'!AU158="AERF",'full menu'!AU158="PCB"),"ERfix",IF(OR('full menu'!AU158="ACB", 'full menu'!AU158="LCERT", 'full menu'!AU158="LERT",'full menu'!AU158="FCERT",'full menu'!AU158="FERT"),"ERTs",IF(OR('full menu'!AU158="FCMT",'full menu'!AU158="FMT",'full menu'!AU158="LMT",'full menu'!AU158="LCMT"),"MTs",IF(OR('full menu'!AU158="LCIT",'full menu'!AU158="FCIT",'full menu'!AU158="LIT",'full menu'!AU158="FIT"),"ITs",IF(OR('full menu'!AU158="MwERT", 'full menu'!AU158="ERwMT", 'full menu'!AU158="M&amp;ERT", 'full menu'!AU158="MwIT", 'full menu'!AU158="IwMT", 'full menu'!AU158="M&amp;IT", 'full menu'!AU158="IwERT", 'full menu'!AU158="ERwIT", 'full menu'!AU158="I&amp;ERT", 'full menu'!AU158="ER&amp;M&amp;IT"),"MixedTs",IF('full menu'!AU158="UD","UD",IF('full menu'!AU158="LSD","LSD",IF('full menu'!AU158="WSD","WSD",IF('full menu'!AU158="UASC","UASC",""))))))))))</f>
        <v>ITs</v>
      </c>
      <c r="AV158" t="str">
        <f>IF('full menu'!AV158="MDC","MDC",IF(OR('full menu'!AV158="PERF",'full menu'!AV158="AERF",'full menu'!AV158="PCB"),"ERfix",IF(OR('full menu'!AV158="ACB", 'full menu'!AV158="LCERT", 'full menu'!AV158="LERT",'full menu'!AV158="FCERT",'full menu'!AV158="FERT"),"ERTs",IF(OR('full menu'!AV158="FCMT",'full menu'!AV158="FMT",'full menu'!AV158="LMT",'full menu'!AV158="LCMT"),"MTs",IF(OR('full menu'!AV158="LCIT",'full menu'!AV158="FCIT",'full menu'!AV158="LIT",'full menu'!AV158="FIT"),"ITs",IF(OR('full menu'!AV158="MwERT", 'full menu'!AV158="ERwMT", 'full menu'!AV158="M&amp;ERT", 'full menu'!AV158="MwIT", 'full menu'!AV158="IwMT", 'full menu'!AV158="M&amp;IT", 'full menu'!AV158="IwERT", 'full menu'!AV158="ERwIT", 'full menu'!AV158="I&amp;ERT", 'full menu'!AV158="ER&amp;M&amp;IT"),"MixedTs",IF('full menu'!AV158="UD","UD",IF('full menu'!AV158="LSD","LSD",IF('full menu'!AV158="WSD","WSD",IF('full menu'!AV158="UASC","UASC",""))))))))))</f>
        <v>ITs</v>
      </c>
      <c r="AW158" t="str">
        <f>IF('full menu'!AW158="MDC","MDC",IF(OR('full menu'!AW158="PERF",'full menu'!AW158="AERF",'full menu'!AW158="PCB"),"ERfix",IF(OR('full menu'!AW158="ACB", 'full menu'!AW158="LCERT", 'full menu'!AW158="LERT",'full menu'!AW158="FCERT",'full menu'!AW158="FERT"),"ERTs",IF(OR('full menu'!AW158="FCMT",'full menu'!AW158="FMT",'full menu'!AW158="LMT",'full menu'!AW158="LCMT"),"MTs",IF(OR('full menu'!AW158="LCIT",'full menu'!AW158="FCIT",'full menu'!AW158="LIT",'full menu'!AW158="FIT"),"ITs",IF(OR('full menu'!AW158="MwERT", 'full menu'!AW158="ERwMT", 'full menu'!AW158="M&amp;ERT", 'full menu'!AW158="MwIT", 'full menu'!AW158="IwMT", 'full menu'!AW158="M&amp;IT", 'full menu'!AW158="IwERT", 'full menu'!AW158="ERwIT", 'full menu'!AW158="I&amp;ERT", 'full menu'!AW158="ER&amp;M&amp;IT"),"MixedTs",IF('full menu'!AW158="UD","UD",IF('full menu'!AW158="LSD","LSD",IF('full menu'!AW158="WSD","WSD",IF('full menu'!AW158="UASC","UASC",""))))))))))</f>
        <v>ITs</v>
      </c>
      <c r="AX158" t="str">
        <f>IF('full menu'!AX158="MDC","MDC",IF(OR('full menu'!AX158="PERF",'full menu'!AX158="AERF",'full menu'!AX158="PCB"),"ERfix",IF(OR('full menu'!AX158="ACB", 'full menu'!AX158="LCERT", 'full menu'!AX158="LERT",'full menu'!AX158="FCERT",'full menu'!AX158="FERT"),"ERTs",IF(OR('full menu'!AX158="FCMT",'full menu'!AX158="FMT",'full menu'!AX158="LMT",'full menu'!AX158="LCMT"),"MTs",IF(OR('full menu'!AX158="LCIT",'full menu'!AX158="FCIT",'full menu'!AX158="LIT",'full menu'!AX158="FIT"),"ITs",IF(OR('full menu'!AX158="MwERT", 'full menu'!AX158="ERwMT", 'full menu'!AX158="M&amp;ERT", 'full menu'!AX158="MwIT", 'full menu'!AX158="IwMT", 'full menu'!AX158="M&amp;IT", 'full menu'!AX158="IwERT", 'full menu'!AX158="ERwIT", 'full menu'!AX158="I&amp;ERT", 'full menu'!AX158="ER&amp;M&amp;IT"),"MixedTs",IF('full menu'!AX158="UD","UD",IF('full menu'!AX158="LSD","LSD",IF('full menu'!AX158="WSD","WSD",IF('full menu'!AX158="UASC","UASC",""))))))))))</f>
        <v>ITs</v>
      </c>
      <c r="AY158" t="str">
        <f>IF('full menu'!AY158="MDC","MDC",IF(OR('full menu'!AY158="PERF",'full menu'!AY158="AERF",'full menu'!AY158="PCB"),"ERfix",IF(OR('full menu'!AY158="ACB", 'full menu'!AY158="LCERT", 'full menu'!AY158="LERT",'full menu'!AY158="FCERT",'full menu'!AY158="FERT"),"ERTs",IF(OR('full menu'!AY158="FCMT",'full menu'!AY158="FMT",'full menu'!AY158="LMT",'full menu'!AY158="LCMT"),"MTs",IF(OR('full menu'!AY158="LCIT",'full menu'!AY158="FCIT",'full menu'!AY158="LIT",'full menu'!AY158="FIT"),"ITs",IF(OR('full menu'!AY158="MwERT", 'full menu'!AY158="ERwMT", 'full menu'!AY158="M&amp;ERT", 'full menu'!AY158="MwIT", 'full menu'!AY158="IwMT", 'full menu'!AY158="M&amp;IT", 'full menu'!AY158="IwERT", 'full menu'!AY158="ERwIT", 'full menu'!AY158="I&amp;ERT", 'full menu'!AY158="ER&amp;M&amp;IT"),"MixedTs",IF('full menu'!AY158="UD","UD",IF('full menu'!AY158="LSD","LSD",IF('full menu'!AY158="WSD","WSD",IF('full menu'!AY158="UASC","UASC",""))))))))))</f>
        <v>ITs</v>
      </c>
    </row>
    <row r="159" spans="1:51" x14ac:dyDescent="0.3">
      <c r="A159" t="s">
        <v>184</v>
      </c>
      <c r="B159" t="str">
        <f>IF('full menu'!B159="MDC","MDC",IF(OR('full menu'!B159="PERF",'full menu'!B159="AERF",'full menu'!B159="PCB"),"ERfix",IF(OR('full menu'!B159="ACB", 'full menu'!B159="LCERT", 'full menu'!B159="LERT",'full menu'!B159="FCERT",'full menu'!B159="FERT"),"ERTs",IF(OR('full menu'!B159="FCMT",'full menu'!B159="FMT",'full menu'!B159="LMT",'full menu'!B159="LCMT"),"MTs",IF(OR('full menu'!B159="LCIT",'full menu'!B159="FCIT",'full menu'!B159="LIT",'full menu'!B159="FIT"),"ITs",IF(OR('full menu'!B159="MwERT", 'full menu'!B159="ERwMT", 'full menu'!B159="M&amp;ERT", 'full menu'!B159="MwIT", 'full menu'!B159="IwMT", 'full menu'!B159="M&amp;IT", 'full menu'!B159="IwERT", 'full menu'!B159="ERwIT", 'full menu'!B159="I&amp;ERT", 'full menu'!B159="ER&amp;M&amp;IT"),"MixedTs",IF('full menu'!B159="UD","UD",IF('full menu'!B159="LSD","LSD",IF('full menu'!B159="WSD","WSD",IF('full menu'!B159="UASC","UASC",""))))))))))</f>
        <v>MDC</v>
      </c>
      <c r="C159" t="str">
        <f>IF('full menu'!C159="MDC","MDC",IF(OR('full menu'!C159="PERF",'full menu'!C159="AERF",'full menu'!C159="PCB"),"ERfix",IF(OR('full menu'!C159="ACB", 'full menu'!C159="LCERT", 'full menu'!C159="LERT",'full menu'!C159="FCERT",'full menu'!C159="FERT"),"ERTs",IF(OR('full menu'!C159="FCMT",'full menu'!C159="FMT",'full menu'!C159="LMT",'full menu'!C159="LCMT"),"MTs",IF(OR('full menu'!C159="LCIT",'full menu'!C159="FCIT",'full menu'!C159="LIT",'full menu'!C159="FIT"),"ITs",IF(OR('full menu'!C159="MwERT", 'full menu'!C159="ERwMT", 'full menu'!C159="M&amp;ERT", 'full menu'!C159="MwIT", 'full menu'!C159="IwMT", 'full menu'!C159="M&amp;IT", 'full menu'!C159="IwERT", 'full menu'!C159="ERwIT", 'full menu'!C159="I&amp;ERT", 'full menu'!C159="ER&amp;M&amp;IT"),"MixedTs",IF('full menu'!C159="UD","UD",IF('full menu'!C159="LSD","LSD",IF('full menu'!C159="WSD","WSD",IF('full menu'!C159="UASC","UASC",""))))))))))</f>
        <v>MDC</v>
      </c>
      <c r="D159" t="str">
        <f>IF('full menu'!D159="MDC","MDC",IF(OR('full menu'!D159="PERF",'full menu'!D159="AERF",'full menu'!D159="PCB"),"ERfix",IF(OR('full menu'!D159="ACB", 'full menu'!D159="LCERT", 'full menu'!D159="LERT",'full menu'!D159="FCERT",'full menu'!D159="FERT"),"ERTs",IF(OR('full menu'!D159="FCMT",'full menu'!D159="FMT",'full menu'!D159="LMT",'full menu'!D159="LCMT"),"MTs",IF(OR('full menu'!D159="LCIT",'full menu'!D159="FCIT",'full menu'!D159="LIT",'full menu'!D159="FIT"),"ITs",IF(OR('full menu'!D159="MwERT", 'full menu'!D159="ERwMT", 'full menu'!D159="M&amp;ERT", 'full menu'!D159="MwIT", 'full menu'!D159="IwMT", 'full menu'!D159="M&amp;IT", 'full menu'!D159="IwERT", 'full menu'!D159="ERwIT", 'full menu'!D159="I&amp;ERT", 'full menu'!D159="ER&amp;M&amp;IT"),"MixedTs",IF('full menu'!D159="UD","UD",IF('full menu'!D159="LSD","LSD",IF('full menu'!D159="WSD","WSD",IF('full menu'!D159="UASC","UASC",""))))))))))</f>
        <v>MDC</v>
      </c>
      <c r="E159" t="str">
        <f>IF('full menu'!E159="MDC","MDC",IF(OR('full menu'!E159="PERF",'full menu'!E159="AERF",'full menu'!E159="PCB"),"ERfix",IF(OR('full menu'!E159="ACB", 'full menu'!E159="LCERT", 'full menu'!E159="LERT",'full menu'!E159="FCERT",'full menu'!E159="FERT"),"ERTs",IF(OR('full menu'!E159="FCMT",'full menu'!E159="FMT",'full menu'!E159="LMT",'full menu'!E159="LCMT"),"MTs",IF(OR('full menu'!E159="LCIT",'full menu'!E159="FCIT",'full menu'!E159="LIT",'full menu'!E159="FIT"),"ITs",IF(OR('full menu'!E159="MwERT", 'full menu'!E159="ERwMT", 'full menu'!E159="M&amp;ERT", 'full menu'!E159="MwIT", 'full menu'!E159="IwMT", 'full menu'!E159="M&amp;IT", 'full menu'!E159="IwERT", 'full menu'!E159="ERwIT", 'full menu'!E159="I&amp;ERT", 'full menu'!E159="ER&amp;M&amp;IT"),"MixedTs",IF('full menu'!E159="UD","UD",IF('full menu'!E159="LSD","LSD",IF('full menu'!E159="WSD","WSD",IF('full menu'!E159="UASC","UASC",""))))))))))</f>
        <v>MDC</v>
      </c>
      <c r="F159" t="str">
        <f>IF('full menu'!F159="MDC","MDC",IF(OR('full menu'!F159="PERF",'full menu'!F159="AERF",'full menu'!F159="PCB"),"ERfix",IF(OR('full menu'!F159="ACB", 'full menu'!F159="LCERT", 'full menu'!F159="LERT",'full menu'!F159="FCERT",'full menu'!F159="FERT"),"ERTs",IF(OR('full menu'!F159="FCMT",'full menu'!F159="FMT",'full menu'!F159="LMT",'full menu'!F159="LCMT"),"MTs",IF(OR('full menu'!F159="LCIT",'full menu'!F159="FCIT",'full menu'!F159="LIT",'full menu'!F159="FIT"),"ITs",IF(OR('full menu'!F159="MwERT", 'full menu'!F159="ERwMT", 'full menu'!F159="M&amp;ERT", 'full menu'!F159="MwIT", 'full menu'!F159="IwMT", 'full menu'!F159="M&amp;IT", 'full menu'!F159="IwERT", 'full menu'!F159="ERwIT", 'full menu'!F159="I&amp;ERT", 'full menu'!F159="ER&amp;M&amp;IT"),"MixedTs",IF('full menu'!F159="UD","UD",IF('full menu'!F159="LSD","LSD",IF('full menu'!F159="WSD","WSD",IF('full menu'!F159="UASC","UASC",""))))))))))</f>
        <v>MDC</v>
      </c>
      <c r="G159" t="str">
        <f>IF('full menu'!G159="MDC","MDC",IF(OR('full menu'!G159="PERF",'full menu'!G159="AERF",'full menu'!G159="PCB"),"ERfix",IF(OR('full menu'!G159="ACB", 'full menu'!G159="LCERT", 'full menu'!G159="LERT",'full menu'!G159="FCERT",'full menu'!G159="FERT"),"ERTs",IF(OR('full menu'!G159="FCMT",'full menu'!G159="FMT",'full menu'!G159="LMT",'full menu'!G159="LCMT"),"MTs",IF(OR('full menu'!G159="LCIT",'full menu'!G159="FCIT",'full menu'!G159="LIT",'full menu'!G159="FIT"),"ITs",IF(OR('full menu'!G159="MwERT", 'full menu'!G159="ERwMT", 'full menu'!G159="M&amp;ERT", 'full menu'!G159="MwIT", 'full menu'!G159="IwMT", 'full menu'!G159="M&amp;IT", 'full menu'!G159="IwERT", 'full menu'!G159="ERwIT", 'full menu'!G159="I&amp;ERT", 'full menu'!G159="ER&amp;M&amp;IT"),"MixedTs",IF('full menu'!G159="UD","UD",IF('full menu'!G159="LSD","LSD",IF('full menu'!G159="WSD","WSD",IF('full menu'!G159="UASC","UASC",""))))))))))</f>
        <v>MDC</v>
      </c>
      <c r="H159" t="str">
        <f>IF('full menu'!H159="MDC","MDC",IF(OR('full menu'!H159="PERF",'full menu'!H159="AERF",'full menu'!H159="PCB"),"ERfix",IF(OR('full menu'!H159="ACB", 'full menu'!H159="LCERT", 'full menu'!H159="LERT",'full menu'!H159="FCERT",'full menu'!H159="FERT"),"ERTs",IF(OR('full menu'!H159="FCMT",'full menu'!H159="FMT",'full menu'!H159="LMT",'full menu'!H159="LCMT"),"MTs",IF(OR('full menu'!H159="LCIT",'full menu'!H159="FCIT",'full menu'!H159="LIT",'full menu'!H159="FIT"),"ITs",IF(OR('full menu'!H159="MwERT", 'full menu'!H159="ERwMT", 'full menu'!H159="M&amp;ERT", 'full menu'!H159="MwIT", 'full menu'!H159="IwMT", 'full menu'!H159="M&amp;IT", 'full menu'!H159="IwERT", 'full menu'!H159="ERwIT", 'full menu'!H159="I&amp;ERT", 'full menu'!H159="ER&amp;M&amp;IT"),"MixedTs",IF('full menu'!H159="UD","UD",IF('full menu'!H159="LSD","LSD",IF('full menu'!H159="WSD","WSD",IF('full menu'!H159="UASC","UASC",""))))))))))</f>
        <v>MDC</v>
      </c>
      <c r="I159" t="str">
        <f>IF('full menu'!I159="MDC","MDC",IF(OR('full menu'!I159="PERF",'full menu'!I159="AERF",'full menu'!I159="PCB"),"ERfix",IF(OR('full menu'!I159="ACB", 'full menu'!I159="LCERT", 'full menu'!I159="LERT",'full menu'!I159="FCERT",'full menu'!I159="FERT"),"ERTs",IF(OR('full menu'!I159="FCMT",'full menu'!I159="FMT",'full menu'!I159="LMT",'full menu'!I159="LCMT"),"MTs",IF(OR('full menu'!I159="LCIT",'full menu'!I159="FCIT",'full menu'!I159="LIT",'full menu'!I159="FIT"),"ITs",IF(OR('full menu'!I159="MwERT", 'full menu'!I159="ERwMT", 'full menu'!I159="M&amp;ERT", 'full menu'!I159="MwIT", 'full menu'!I159="IwMT", 'full menu'!I159="M&amp;IT", 'full menu'!I159="IwERT", 'full menu'!I159="ERwIT", 'full menu'!I159="I&amp;ERT", 'full menu'!I159="ER&amp;M&amp;IT"),"MixedTs",IF('full menu'!I159="UD","UD",IF('full menu'!I159="LSD","LSD",IF('full menu'!I159="WSD","WSD",IF('full menu'!I159="UASC","UASC",""))))))))))</f>
        <v>MDC</v>
      </c>
      <c r="J159" t="str">
        <f>IF('full menu'!J159="MDC","MDC",IF(OR('full menu'!J159="PERF",'full menu'!J159="AERF",'full menu'!J159="PCB"),"ERfix",IF(OR('full menu'!J159="ACB", 'full menu'!J159="LCERT", 'full menu'!J159="LERT",'full menu'!J159="FCERT",'full menu'!J159="FERT"),"ERTs",IF(OR('full menu'!J159="FCMT",'full menu'!J159="FMT",'full menu'!J159="LMT",'full menu'!J159="LCMT"),"MTs",IF(OR('full menu'!J159="LCIT",'full menu'!J159="FCIT",'full menu'!J159="LIT",'full menu'!J159="FIT"),"ITs",IF(OR('full menu'!J159="MwERT", 'full menu'!J159="ERwMT", 'full menu'!J159="M&amp;ERT", 'full menu'!J159="MwIT", 'full menu'!J159="IwMT", 'full menu'!J159="M&amp;IT", 'full menu'!J159="IwERT", 'full menu'!J159="ERwIT", 'full menu'!J159="I&amp;ERT", 'full menu'!J159="ER&amp;M&amp;IT"),"MixedTs",IF('full menu'!J159="UD","UD",IF('full menu'!J159="LSD","LSD",IF('full menu'!J159="WSD","WSD",IF('full menu'!J159="UASC","UASC",""))))))))))</f>
        <v>MDC</v>
      </c>
      <c r="K159" t="str">
        <f>IF('full menu'!K159="MDC","MDC",IF(OR('full menu'!K159="PERF",'full menu'!K159="AERF",'full menu'!K159="PCB"),"ERfix",IF(OR('full menu'!K159="ACB", 'full menu'!K159="LCERT", 'full menu'!K159="LERT",'full menu'!K159="FCERT",'full menu'!K159="FERT"),"ERTs",IF(OR('full menu'!K159="FCMT",'full menu'!K159="FMT",'full menu'!K159="LMT",'full menu'!K159="LCMT"),"MTs",IF(OR('full menu'!K159="LCIT",'full menu'!K159="FCIT",'full menu'!K159="LIT",'full menu'!K159="FIT"),"ITs",IF(OR('full menu'!K159="MwERT", 'full menu'!K159="ERwMT", 'full menu'!K159="M&amp;ERT", 'full menu'!K159="MwIT", 'full menu'!K159="IwMT", 'full menu'!K159="M&amp;IT", 'full menu'!K159="IwERT", 'full menu'!K159="ERwIT", 'full menu'!K159="I&amp;ERT", 'full menu'!K159="ER&amp;M&amp;IT"),"MixedTs",IF('full menu'!K159="UD","UD",IF('full menu'!K159="LSD","LSD",IF('full menu'!K159="WSD","WSD",IF('full menu'!K159="UASC","UASC",""))))))))))</f>
        <v>MDC</v>
      </c>
      <c r="L159" t="str">
        <f>IF('full menu'!L159="MDC","MDC",IF(OR('full menu'!L159="PERF",'full menu'!L159="AERF",'full menu'!L159="PCB"),"ERfix",IF(OR('full menu'!L159="ACB", 'full menu'!L159="LCERT", 'full menu'!L159="LERT",'full menu'!L159="FCERT",'full menu'!L159="FERT"),"ERTs",IF(OR('full menu'!L159="FCMT",'full menu'!L159="FMT",'full menu'!L159="LMT",'full menu'!L159="LCMT"),"MTs",IF(OR('full menu'!L159="LCIT",'full menu'!L159="FCIT",'full menu'!L159="LIT",'full menu'!L159="FIT"),"ITs",IF(OR('full menu'!L159="MwERT", 'full menu'!L159="ERwMT", 'full menu'!L159="M&amp;ERT", 'full menu'!L159="MwIT", 'full menu'!L159="IwMT", 'full menu'!L159="M&amp;IT", 'full menu'!L159="IwERT", 'full menu'!L159="ERwIT", 'full menu'!L159="I&amp;ERT", 'full menu'!L159="ER&amp;M&amp;IT"),"MixedTs",IF('full menu'!L159="UD","UD",IF('full menu'!L159="LSD","LSD",IF('full menu'!L159="WSD","WSD",IF('full menu'!L159="UASC","UASC",""))))))))))</f>
        <v>MDC</v>
      </c>
      <c r="M159" t="str">
        <f>IF('full menu'!M159="MDC","MDC",IF(OR('full menu'!M159="PERF",'full menu'!M159="AERF",'full menu'!M159="PCB"),"ERfix",IF(OR('full menu'!M159="ACB", 'full menu'!M159="LCERT", 'full menu'!M159="LERT",'full menu'!M159="FCERT",'full menu'!M159="FERT"),"ERTs",IF(OR('full menu'!M159="FCMT",'full menu'!M159="FMT",'full menu'!M159="LMT",'full menu'!M159="LCMT"),"MTs",IF(OR('full menu'!M159="LCIT",'full menu'!M159="FCIT",'full menu'!M159="LIT",'full menu'!M159="FIT"),"ITs",IF(OR('full menu'!M159="MwERT", 'full menu'!M159="ERwMT", 'full menu'!M159="M&amp;ERT", 'full menu'!M159="MwIT", 'full menu'!M159="IwMT", 'full menu'!M159="M&amp;IT", 'full menu'!M159="IwERT", 'full menu'!M159="ERwIT", 'full menu'!M159="I&amp;ERT", 'full menu'!M159="ER&amp;M&amp;IT"),"MixedTs",IF('full menu'!M159="UD","UD",IF('full menu'!M159="LSD","LSD",IF('full menu'!M159="WSD","WSD",IF('full menu'!M159="UASC","UASC",""))))))))))</f>
        <v>MDC</v>
      </c>
      <c r="N159" t="str">
        <f>IF('full menu'!N159="MDC","MDC",IF(OR('full menu'!N159="PERF",'full menu'!N159="AERF",'full menu'!N159="PCB"),"ERfix",IF(OR('full menu'!N159="ACB", 'full menu'!N159="LCERT", 'full menu'!N159="LERT",'full menu'!N159="FCERT",'full menu'!N159="FERT"),"ERTs",IF(OR('full menu'!N159="FCMT",'full menu'!N159="FMT",'full menu'!N159="LMT",'full menu'!N159="LCMT"),"MTs",IF(OR('full menu'!N159="LCIT",'full menu'!N159="FCIT",'full menu'!N159="LIT",'full menu'!N159="FIT"),"ITs",IF(OR('full menu'!N159="MwERT", 'full menu'!N159="ERwMT", 'full menu'!N159="M&amp;ERT", 'full menu'!N159="MwIT", 'full menu'!N159="IwMT", 'full menu'!N159="M&amp;IT", 'full menu'!N159="IwERT", 'full menu'!N159="ERwIT", 'full menu'!N159="I&amp;ERT", 'full menu'!N159="ER&amp;M&amp;IT"),"MixedTs",IF('full menu'!N159="UD","UD",IF('full menu'!N159="LSD","LSD",IF('full menu'!N159="WSD","WSD",IF('full menu'!N159="UASC","UASC",""))))))))))</f>
        <v>MDC</v>
      </c>
      <c r="O159" t="str">
        <f>IF('full menu'!O159="MDC","MDC",IF(OR('full menu'!O159="PERF",'full menu'!O159="AERF",'full menu'!O159="PCB"),"ERfix",IF(OR('full menu'!O159="ACB", 'full menu'!O159="LCERT", 'full menu'!O159="LERT",'full menu'!O159="FCERT",'full menu'!O159="FERT"),"ERTs",IF(OR('full menu'!O159="FCMT",'full menu'!O159="FMT",'full menu'!O159="LMT",'full menu'!O159="LCMT"),"MTs",IF(OR('full menu'!O159="LCIT",'full menu'!O159="FCIT",'full menu'!O159="LIT",'full menu'!O159="FIT"),"ITs",IF(OR('full menu'!O159="MwERT", 'full menu'!O159="ERwMT", 'full menu'!O159="M&amp;ERT", 'full menu'!O159="MwIT", 'full menu'!O159="IwMT", 'full menu'!O159="M&amp;IT", 'full menu'!O159="IwERT", 'full menu'!O159="ERwIT", 'full menu'!O159="I&amp;ERT", 'full menu'!O159="ER&amp;M&amp;IT"),"MixedTs",IF('full menu'!O159="UD","UD",IF('full menu'!O159="LSD","LSD",IF('full menu'!O159="WSD","WSD",IF('full menu'!O159="UASC","UASC",""))))))))))</f>
        <v>MDC</v>
      </c>
      <c r="P159" t="str">
        <f>IF('full menu'!P159="MDC","MDC",IF(OR('full menu'!P159="PERF",'full menu'!P159="AERF",'full menu'!P159="PCB"),"ERfix",IF(OR('full menu'!P159="ACB", 'full menu'!P159="LCERT", 'full menu'!P159="LERT",'full menu'!P159="FCERT",'full menu'!P159="FERT"),"ERTs",IF(OR('full menu'!P159="FCMT",'full menu'!P159="FMT",'full menu'!P159="LMT",'full menu'!P159="LCMT"),"MTs",IF(OR('full menu'!P159="LCIT",'full menu'!P159="FCIT",'full menu'!P159="LIT",'full menu'!P159="FIT"),"ITs",IF(OR('full menu'!P159="MwERT", 'full menu'!P159="ERwMT", 'full menu'!P159="M&amp;ERT", 'full menu'!P159="MwIT", 'full menu'!P159="IwMT", 'full menu'!P159="M&amp;IT", 'full menu'!P159="IwERT", 'full menu'!P159="ERwIT", 'full menu'!P159="I&amp;ERT", 'full menu'!P159="ER&amp;M&amp;IT"),"MixedTs",IF('full menu'!P159="UD","UD",IF('full menu'!P159="LSD","LSD",IF('full menu'!P159="WSD","WSD",IF('full menu'!P159="UASC","UASC",""))))))))))</f>
        <v>UD</v>
      </c>
      <c r="Q159" t="str">
        <f>IF('full menu'!Q159="MDC","MDC",IF(OR('full menu'!Q159="PERF",'full menu'!Q159="AERF",'full menu'!Q159="PCB"),"ERfix",IF(OR('full menu'!Q159="ACB", 'full menu'!Q159="LCERT", 'full menu'!Q159="LERT",'full menu'!Q159="FCERT",'full menu'!Q159="FERT"),"ERTs",IF(OR('full menu'!Q159="FCMT",'full menu'!Q159="FMT",'full menu'!Q159="LMT",'full menu'!Q159="LCMT"),"MTs",IF(OR('full menu'!Q159="LCIT",'full menu'!Q159="FCIT",'full menu'!Q159="LIT",'full menu'!Q159="FIT"),"ITs",IF(OR('full menu'!Q159="MwERT", 'full menu'!Q159="ERwMT", 'full menu'!Q159="M&amp;ERT", 'full menu'!Q159="MwIT", 'full menu'!Q159="IwMT", 'full menu'!Q159="M&amp;IT", 'full menu'!Q159="IwERT", 'full menu'!Q159="ERwIT", 'full menu'!Q159="I&amp;ERT", 'full menu'!Q159="ER&amp;M&amp;IT"),"MixedTs",IF('full menu'!Q159="UD","UD",IF('full menu'!Q159="LSD","LSD",IF('full menu'!Q159="WSD","WSD",IF('full menu'!Q159="UASC","UASC",""))))))))))</f>
        <v>UD</v>
      </c>
      <c r="R159" t="str">
        <f>IF('full menu'!R159="MDC","MDC",IF(OR('full menu'!R159="PERF",'full menu'!R159="AERF",'full menu'!R159="PCB"),"ERfix",IF(OR('full menu'!R159="ACB", 'full menu'!R159="LCERT", 'full menu'!R159="LERT",'full menu'!R159="FCERT",'full menu'!R159="FERT"),"ERTs",IF(OR('full menu'!R159="FCMT",'full menu'!R159="FMT",'full menu'!R159="LMT",'full menu'!R159="LCMT"),"MTs",IF(OR('full menu'!R159="LCIT",'full menu'!R159="FCIT",'full menu'!R159="LIT",'full menu'!R159="FIT"),"ITs",IF(OR('full menu'!R159="MwERT", 'full menu'!R159="ERwMT", 'full menu'!R159="M&amp;ERT", 'full menu'!R159="MwIT", 'full menu'!R159="IwMT", 'full menu'!R159="M&amp;IT", 'full menu'!R159="IwERT", 'full menu'!R159="ERwIT", 'full menu'!R159="I&amp;ERT", 'full menu'!R159="ER&amp;M&amp;IT"),"MixedTs",IF('full menu'!R159="UD","UD",IF('full menu'!R159="LSD","LSD",IF('full menu'!R159="WSD","WSD",IF('full menu'!R159="UASC","UASC",""))))))))))</f>
        <v>UD</v>
      </c>
      <c r="S159" t="str">
        <f>IF('full menu'!S159="MDC","MDC",IF(OR('full menu'!S159="PERF",'full menu'!S159="AERF",'full menu'!S159="PCB"),"ERfix",IF(OR('full menu'!S159="ACB", 'full menu'!S159="LCERT", 'full menu'!S159="LERT",'full menu'!S159="FCERT",'full menu'!S159="FERT"),"ERTs",IF(OR('full menu'!S159="FCMT",'full menu'!S159="FMT",'full menu'!S159="LMT",'full menu'!S159="LCMT"),"MTs",IF(OR('full menu'!S159="LCIT",'full menu'!S159="FCIT",'full menu'!S159="LIT",'full menu'!S159="FIT"),"ITs",IF(OR('full menu'!S159="MwERT", 'full menu'!S159="ERwMT", 'full menu'!S159="M&amp;ERT", 'full menu'!S159="MwIT", 'full menu'!S159="IwMT", 'full menu'!S159="M&amp;IT", 'full menu'!S159="IwERT", 'full menu'!S159="ERwIT", 'full menu'!S159="I&amp;ERT", 'full menu'!S159="ER&amp;M&amp;IT"),"MixedTs",IF('full menu'!S159="UD","UD",IF('full menu'!S159="LSD","LSD",IF('full menu'!S159="WSD","WSD",IF('full menu'!S159="UASC","UASC",""))))))))))</f>
        <v>UD</v>
      </c>
      <c r="T159" t="str">
        <f>IF('full menu'!T159="MDC","MDC",IF(OR('full menu'!T159="PERF",'full menu'!T159="AERF",'full menu'!T159="PCB"),"ERfix",IF(OR('full menu'!T159="ACB", 'full menu'!T159="LCERT", 'full menu'!T159="LERT",'full menu'!T159="FCERT",'full menu'!T159="FERT"),"ERTs",IF(OR('full menu'!T159="FCMT",'full menu'!T159="FMT",'full menu'!T159="LMT",'full menu'!T159="LCMT"),"MTs",IF(OR('full menu'!T159="LCIT",'full menu'!T159="FCIT",'full menu'!T159="LIT",'full menu'!T159="FIT"),"ITs",IF(OR('full menu'!T159="MwERT", 'full menu'!T159="ERwMT", 'full menu'!T159="M&amp;ERT", 'full menu'!T159="MwIT", 'full menu'!T159="IwMT", 'full menu'!T159="M&amp;IT", 'full menu'!T159="IwERT", 'full menu'!T159="ERwIT", 'full menu'!T159="I&amp;ERT", 'full menu'!T159="ER&amp;M&amp;IT"),"MixedTs",IF('full menu'!T159="UD","UD",IF('full menu'!T159="LSD","LSD",IF('full menu'!T159="WSD","WSD",IF('full menu'!T159="UASC","UASC",""))))))))))</f>
        <v>UD</v>
      </c>
      <c r="U159" t="str">
        <f>IF('full menu'!U159="MDC","MDC",IF(OR('full menu'!U159="PERF",'full menu'!U159="AERF",'full menu'!U159="PCB"),"ERfix",IF(OR('full menu'!U159="ACB", 'full menu'!U159="LCERT", 'full menu'!U159="LERT",'full menu'!U159="FCERT",'full menu'!U159="FERT"),"ERTs",IF(OR('full menu'!U159="FCMT",'full menu'!U159="FMT",'full menu'!U159="LMT",'full menu'!U159="LCMT"),"MTs",IF(OR('full menu'!U159="LCIT",'full menu'!U159="FCIT",'full menu'!U159="LIT",'full menu'!U159="FIT"),"ITs",IF(OR('full menu'!U159="MwERT", 'full menu'!U159="ERwMT", 'full menu'!U159="M&amp;ERT", 'full menu'!U159="MwIT", 'full menu'!U159="IwMT", 'full menu'!U159="M&amp;IT", 'full menu'!U159="IwERT", 'full menu'!U159="ERwIT", 'full menu'!U159="I&amp;ERT", 'full menu'!U159="ER&amp;M&amp;IT"),"MixedTs",IF('full menu'!U159="UD","UD",IF('full menu'!U159="LSD","LSD",IF('full menu'!U159="WSD","WSD",IF('full menu'!U159="UASC","UASC",""))))))))))</f>
        <v>UD</v>
      </c>
      <c r="V159" t="str">
        <f>IF('full menu'!V159="MDC","MDC",IF(OR('full menu'!V159="PERF",'full menu'!V159="AERF",'full menu'!V159="PCB"),"ERfix",IF(OR('full menu'!V159="ACB", 'full menu'!V159="LCERT", 'full menu'!V159="LERT",'full menu'!V159="FCERT",'full menu'!V159="FERT"),"ERTs",IF(OR('full menu'!V159="FCMT",'full menu'!V159="FMT",'full menu'!V159="LMT",'full menu'!V159="LCMT"),"MTs",IF(OR('full menu'!V159="LCIT",'full menu'!V159="FCIT",'full menu'!V159="LIT",'full menu'!V159="FIT"),"ITs",IF(OR('full menu'!V159="MwERT", 'full menu'!V159="ERwMT", 'full menu'!V159="M&amp;ERT", 'full menu'!V159="MwIT", 'full menu'!V159="IwMT", 'full menu'!V159="M&amp;IT", 'full menu'!V159="IwERT", 'full menu'!V159="ERwIT", 'full menu'!V159="I&amp;ERT", 'full menu'!V159="ER&amp;M&amp;IT"),"MixedTs",IF('full menu'!V159="UD","UD",IF('full menu'!V159="LSD","LSD",IF('full menu'!V159="WSD","WSD",IF('full menu'!V159="UASC","UASC",""))))))))))</f>
        <v>UD</v>
      </c>
      <c r="W159" t="str">
        <f>IF('full menu'!W159="MDC","MDC",IF(OR('full menu'!W159="PERF",'full menu'!W159="AERF",'full menu'!W159="PCB"),"ERfix",IF(OR('full menu'!W159="ACB", 'full menu'!W159="LCERT", 'full menu'!W159="LERT",'full menu'!W159="FCERT",'full menu'!W159="FERT"),"ERTs",IF(OR('full menu'!W159="FCMT",'full menu'!W159="FMT",'full menu'!W159="LMT",'full menu'!W159="LCMT"),"MTs",IF(OR('full menu'!W159="LCIT",'full menu'!W159="FCIT",'full menu'!W159="LIT",'full menu'!W159="FIT"),"ITs",IF(OR('full menu'!W159="MwERT", 'full menu'!W159="ERwMT", 'full menu'!W159="M&amp;ERT", 'full menu'!W159="MwIT", 'full menu'!W159="IwMT", 'full menu'!W159="M&amp;IT", 'full menu'!W159="IwERT", 'full menu'!W159="ERwIT", 'full menu'!W159="I&amp;ERT", 'full menu'!W159="ER&amp;M&amp;IT"),"MixedTs",IF('full menu'!W159="UD","UD",IF('full menu'!W159="LSD","LSD",IF('full menu'!W159="WSD","WSD",IF('full menu'!W159="UASC","UASC",""))))))))))</f>
        <v>UD</v>
      </c>
      <c r="X159" t="str">
        <f>IF('full menu'!X159="MDC","MDC",IF(OR('full menu'!X159="PERF",'full menu'!X159="AERF",'full menu'!X159="PCB"),"ERfix",IF(OR('full menu'!X159="ACB", 'full menu'!X159="LCERT", 'full menu'!X159="LERT",'full menu'!X159="FCERT",'full menu'!X159="FERT"),"ERTs",IF(OR('full menu'!X159="FCMT",'full menu'!X159="FMT",'full menu'!X159="LMT",'full menu'!X159="LCMT"),"MTs",IF(OR('full menu'!X159="LCIT",'full menu'!X159="FCIT",'full menu'!X159="LIT",'full menu'!X159="FIT"),"ITs",IF(OR('full menu'!X159="MwERT", 'full menu'!X159="ERwMT", 'full menu'!X159="M&amp;ERT", 'full menu'!X159="MwIT", 'full menu'!X159="IwMT", 'full menu'!X159="M&amp;IT", 'full menu'!X159="IwERT", 'full menu'!X159="ERwIT", 'full menu'!X159="I&amp;ERT", 'full menu'!X159="ER&amp;M&amp;IT"),"MixedTs",IF('full menu'!X159="UD","UD",IF('full menu'!X159="LSD","LSD",IF('full menu'!X159="WSD","WSD",IF('full menu'!X159="UASC","UASC",""))))))))))</f>
        <v>UD</v>
      </c>
      <c r="Y159" t="str">
        <f>IF('full menu'!Y159="MDC","MDC",IF(OR('full menu'!Y159="PERF",'full menu'!Y159="AERF",'full menu'!Y159="PCB"),"ERfix",IF(OR('full menu'!Y159="ACB", 'full menu'!Y159="LCERT", 'full menu'!Y159="LERT",'full menu'!Y159="FCERT",'full menu'!Y159="FERT"),"ERTs",IF(OR('full menu'!Y159="FCMT",'full menu'!Y159="FMT",'full menu'!Y159="LMT",'full menu'!Y159="LCMT"),"MTs",IF(OR('full menu'!Y159="LCIT",'full menu'!Y159="FCIT",'full menu'!Y159="LIT",'full menu'!Y159="FIT"),"ITs",IF(OR('full menu'!Y159="MwERT", 'full menu'!Y159="ERwMT", 'full menu'!Y159="M&amp;ERT", 'full menu'!Y159="MwIT", 'full menu'!Y159="IwMT", 'full menu'!Y159="M&amp;IT", 'full menu'!Y159="IwERT", 'full menu'!Y159="ERwIT", 'full menu'!Y159="I&amp;ERT", 'full menu'!Y159="ER&amp;M&amp;IT"),"MixedTs",IF('full menu'!Y159="UD","UD",IF('full menu'!Y159="LSD","LSD",IF('full menu'!Y159="WSD","WSD",IF('full menu'!Y159="UASC","UASC",""))))))))))</f>
        <v>UD</v>
      </c>
      <c r="Z159" t="str">
        <f>IF('full menu'!Z159="MDC","MDC",IF(OR('full menu'!Z159="PERF",'full menu'!Z159="AERF",'full menu'!Z159="PCB"),"ERfix",IF(OR('full menu'!Z159="ACB", 'full menu'!Z159="LCERT", 'full menu'!Z159="LERT",'full menu'!Z159="FCERT",'full menu'!Z159="FERT"),"ERTs",IF(OR('full menu'!Z159="FCMT",'full menu'!Z159="FMT",'full menu'!Z159="LMT",'full menu'!Z159="LCMT"),"MTs",IF(OR('full menu'!Z159="LCIT",'full menu'!Z159="FCIT",'full menu'!Z159="LIT",'full menu'!Z159="FIT"),"ITs",IF(OR('full menu'!Z159="MwERT", 'full menu'!Z159="ERwMT", 'full menu'!Z159="M&amp;ERT", 'full menu'!Z159="MwIT", 'full menu'!Z159="IwMT", 'full menu'!Z159="M&amp;IT", 'full menu'!Z159="IwERT", 'full menu'!Z159="ERwIT", 'full menu'!Z159="I&amp;ERT", 'full menu'!Z159="ER&amp;M&amp;IT"),"MixedTs",IF('full menu'!Z159="UD","UD",IF('full menu'!Z159="LSD","LSD",IF('full menu'!Z159="WSD","WSD",IF('full menu'!Z159="UASC","UASC",""))))))))))</f>
        <v>UD</v>
      </c>
      <c r="AA159" t="str">
        <f>IF('full menu'!AA159="MDC","MDC",IF(OR('full menu'!AA159="PERF",'full menu'!AA159="AERF",'full menu'!AA159="PCB"),"ERfix",IF(OR('full menu'!AA159="ACB", 'full menu'!AA159="LCERT", 'full menu'!AA159="LERT",'full menu'!AA159="FCERT",'full menu'!AA159="FERT"),"ERTs",IF(OR('full menu'!AA159="FCMT",'full menu'!AA159="FMT",'full menu'!AA159="LMT",'full menu'!AA159="LCMT"),"MTs",IF(OR('full menu'!AA159="LCIT",'full menu'!AA159="FCIT",'full menu'!AA159="LIT",'full menu'!AA159="FIT"),"ITs",IF(OR('full menu'!AA159="MwERT", 'full menu'!AA159="ERwMT", 'full menu'!AA159="M&amp;ERT", 'full menu'!AA159="MwIT", 'full menu'!AA159="IwMT", 'full menu'!AA159="M&amp;IT", 'full menu'!AA159="IwERT", 'full menu'!AA159="ERwIT", 'full menu'!AA159="I&amp;ERT", 'full menu'!AA159="ER&amp;M&amp;IT"),"MixedTs",IF('full menu'!AA159="UD","UD",IF('full menu'!AA159="LSD","LSD",IF('full menu'!AA159="WSD","WSD",IF('full menu'!AA159="UASC","UASC",""))))))))))</f>
        <v>UD</v>
      </c>
      <c r="AB159" t="str">
        <f>IF('full menu'!AB159="MDC","MDC",IF(OR('full menu'!AB159="PERF",'full menu'!AB159="AERF",'full menu'!AB159="PCB"),"ERfix",IF(OR('full menu'!AB159="ACB", 'full menu'!AB159="LCERT", 'full menu'!AB159="LERT",'full menu'!AB159="FCERT",'full menu'!AB159="FERT"),"ERTs",IF(OR('full menu'!AB159="FCMT",'full menu'!AB159="FMT",'full menu'!AB159="LMT",'full menu'!AB159="LCMT"),"MTs",IF(OR('full menu'!AB159="LCIT",'full menu'!AB159="FCIT",'full menu'!AB159="LIT",'full menu'!AB159="FIT"),"ITs",IF(OR('full menu'!AB159="MwERT", 'full menu'!AB159="ERwMT", 'full menu'!AB159="M&amp;ERT", 'full menu'!AB159="MwIT", 'full menu'!AB159="IwMT", 'full menu'!AB159="M&amp;IT", 'full menu'!AB159="IwERT", 'full menu'!AB159="ERwIT", 'full menu'!AB159="I&amp;ERT", 'full menu'!AB159="ER&amp;M&amp;IT"),"MixedTs",IF('full menu'!AB159="UD","UD",IF('full menu'!AB159="LSD","LSD",IF('full menu'!AB159="WSD","WSD",IF('full menu'!AB159="UASC","UASC",""))))))))))</f>
        <v>UD</v>
      </c>
      <c r="AC159" t="str">
        <f>IF('full menu'!AC159="MDC","MDC",IF(OR('full menu'!AC159="PERF",'full menu'!AC159="AERF",'full menu'!AC159="PCB"),"ERfix",IF(OR('full menu'!AC159="ACB", 'full menu'!AC159="LCERT", 'full menu'!AC159="LERT",'full menu'!AC159="FCERT",'full menu'!AC159="FERT"),"ERTs",IF(OR('full menu'!AC159="FCMT",'full menu'!AC159="FMT",'full menu'!AC159="LMT",'full menu'!AC159="LCMT"),"MTs",IF(OR('full menu'!AC159="LCIT",'full menu'!AC159="FCIT",'full menu'!AC159="LIT",'full menu'!AC159="FIT"),"ITs",IF(OR('full menu'!AC159="MwERT", 'full menu'!AC159="ERwMT", 'full menu'!AC159="M&amp;ERT", 'full menu'!AC159="MwIT", 'full menu'!AC159="IwMT", 'full menu'!AC159="M&amp;IT", 'full menu'!AC159="IwERT", 'full menu'!AC159="ERwIT", 'full menu'!AC159="I&amp;ERT", 'full menu'!AC159="ER&amp;M&amp;IT"),"MixedTs",IF('full menu'!AC159="UD","UD",IF('full menu'!AC159="LSD","LSD",IF('full menu'!AC159="WSD","WSD",IF('full menu'!AC159="UASC","UASC",""))))))))))</f>
        <v>UD</v>
      </c>
      <c r="AD159" t="str">
        <f>IF('full menu'!AD159="MDC","MDC",IF(OR('full menu'!AD159="PERF",'full menu'!AD159="AERF",'full menu'!AD159="PCB"),"ERfix",IF(OR('full menu'!AD159="ACB", 'full menu'!AD159="LCERT", 'full menu'!AD159="LERT",'full menu'!AD159="FCERT",'full menu'!AD159="FERT"),"ERTs",IF(OR('full menu'!AD159="FCMT",'full menu'!AD159="FMT",'full menu'!AD159="LMT",'full menu'!AD159="LCMT"),"MTs",IF(OR('full menu'!AD159="LCIT",'full menu'!AD159="FCIT",'full menu'!AD159="LIT",'full menu'!AD159="FIT"),"ITs",IF(OR('full menu'!AD159="MwERT", 'full menu'!AD159="ERwMT", 'full menu'!AD159="M&amp;ERT", 'full menu'!AD159="MwIT", 'full menu'!AD159="IwMT", 'full menu'!AD159="M&amp;IT", 'full menu'!AD159="IwERT", 'full menu'!AD159="ERwIT", 'full menu'!AD159="I&amp;ERT", 'full menu'!AD159="ER&amp;M&amp;IT"),"MixedTs",IF('full menu'!AD159="UD","UD",IF('full menu'!AD159="LSD","LSD",IF('full menu'!AD159="WSD","WSD",IF('full menu'!AD159="UASC","UASC",""))))))))))</f>
        <v>UD</v>
      </c>
      <c r="AE159" t="str">
        <f>IF('full menu'!AE159="MDC","MDC",IF(OR('full menu'!AE159="PERF",'full menu'!AE159="AERF",'full menu'!AE159="PCB"),"ERfix",IF(OR('full menu'!AE159="ACB", 'full menu'!AE159="LCERT", 'full menu'!AE159="LERT",'full menu'!AE159="FCERT",'full menu'!AE159="FERT"),"ERTs",IF(OR('full menu'!AE159="FCMT",'full menu'!AE159="FMT",'full menu'!AE159="LMT",'full menu'!AE159="LCMT"),"MTs",IF(OR('full menu'!AE159="LCIT",'full menu'!AE159="FCIT",'full menu'!AE159="LIT",'full menu'!AE159="FIT"),"ITs",IF(OR('full menu'!AE159="MwERT", 'full menu'!AE159="ERwMT", 'full menu'!AE159="M&amp;ERT", 'full menu'!AE159="MwIT", 'full menu'!AE159="IwMT", 'full menu'!AE159="M&amp;IT", 'full menu'!AE159="IwERT", 'full menu'!AE159="ERwIT", 'full menu'!AE159="I&amp;ERT", 'full menu'!AE159="ER&amp;M&amp;IT"),"MixedTs",IF('full menu'!AE159="UD","UD",IF('full menu'!AE159="LSD","LSD",IF('full menu'!AE159="WSD","WSD",IF('full menu'!AE159="UASC","UASC",""))))))))))</f>
        <v>UD</v>
      </c>
      <c r="AF159" t="str">
        <f>IF('full menu'!AF159="MDC","MDC",IF(OR('full menu'!AF159="PERF",'full menu'!AF159="AERF",'full menu'!AF159="PCB"),"ERfix",IF(OR('full menu'!AF159="ACB", 'full menu'!AF159="LCERT", 'full menu'!AF159="LERT",'full menu'!AF159="FCERT",'full menu'!AF159="FERT"),"ERTs",IF(OR('full menu'!AF159="FCMT",'full menu'!AF159="FMT",'full menu'!AF159="LMT",'full menu'!AF159="LCMT"),"MTs",IF(OR('full menu'!AF159="LCIT",'full menu'!AF159="FCIT",'full menu'!AF159="LIT",'full menu'!AF159="FIT"),"ITs",IF(OR('full menu'!AF159="MwERT", 'full menu'!AF159="ERwMT", 'full menu'!AF159="M&amp;ERT", 'full menu'!AF159="MwIT", 'full menu'!AF159="IwMT", 'full menu'!AF159="M&amp;IT", 'full menu'!AF159="IwERT", 'full menu'!AF159="ERwIT", 'full menu'!AF159="I&amp;ERT", 'full menu'!AF159="ER&amp;M&amp;IT"),"MixedTs",IF('full menu'!AF159="UD","UD",IF('full menu'!AF159="LSD","LSD",IF('full menu'!AF159="WSD","WSD",IF('full menu'!AF159="UASC","UASC",""))))))))))</f>
        <v>LSD</v>
      </c>
      <c r="AG159" t="str">
        <f>IF('full menu'!AG159="MDC","MDC",IF(OR('full menu'!AG159="PERF",'full menu'!AG159="AERF",'full menu'!AG159="PCB"),"ERfix",IF(OR('full menu'!AG159="ACB", 'full menu'!AG159="LCERT", 'full menu'!AG159="LERT",'full menu'!AG159="FCERT",'full menu'!AG159="FERT"),"ERTs",IF(OR('full menu'!AG159="FCMT",'full menu'!AG159="FMT",'full menu'!AG159="LMT",'full menu'!AG159="LCMT"),"MTs",IF(OR('full menu'!AG159="LCIT",'full menu'!AG159="FCIT",'full menu'!AG159="LIT",'full menu'!AG159="FIT"),"ITs",IF(OR('full menu'!AG159="MwERT", 'full menu'!AG159="ERwMT", 'full menu'!AG159="M&amp;ERT", 'full menu'!AG159="MwIT", 'full menu'!AG159="IwMT", 'full menu'!AG159="M&amp;IT", 'full menu'!AG159="IwERT", 'full menu'!AG159="ERwIT", 'full menu'!AG159="I&amp;ERT", 'full menu'!AG159="ER&amp;M&amp;IT"),"MixedTs",IF('full menu'!AG159="UD","UD",IF('full menu'!AG159="LSD","LSD",IF('full menu'!AG159="WSD","WSD",IF('full menu'!AG159="UASC","UASC",""))))))))))</f>
        <v>LSD</v>
      </c>
      <c r="AH159" t="str">
        <f>IF('full menu'!AH159="MDC","MDC",IF(OR('full menu'!AH159="PERF",'full menu'!AH159="AERF",'full menu'!AH159="PCB"),"ERfix",IF(OR('full menu'!AH159="ACB", 'full menu'!AH159="LCERT", 'full menu'!AH159="LERT",'full menu'!AH159="FCERT",'full menu'!AH159="FERT"),"ERTs",IF(OR('full menu'!AH159="FCMT",'full menu'!AH159="FMT",'full menu'!AH159="LMT",'full menu'!AH159="LCMT"),"MTs",IF(OR('full menu'!AH159="LCIT",'full menu'!AH159="FCIT",'full menu'!AH159="LIT",'full menu'!AH159="FIT"),"ITs",IF(OR('full menu'!AH159="MwERT", 'full menu'!AH159="ERwMT", 'full menu'!AH159="M&amp;ERT", 'full menu'!AH159="MwIT", 'full menu'!AH159="IwMT", 'full menu'!AH159="M&amp;IT", 'full menu'!AH159="IwERT", 'full menu'!AH159="ERwIT", 'full menu'!AH159="I&amp;ERT", 'full menu'!AH159="ER&amp;M&amp;IT"),"MixedTs",IF('full menu'!AH159="UD","UD",IF('full menu'!AH159="LSD","LSD",IF('full menu'!AH159="WSD","WSD",IF('full menu'!AH159="UASC","UASC",""))))))))))</f>
        <v>LSD</v>
      </c>
      <c r="AI159" t="str">
        <f>IF('full menu'!AI159="MDC","MDC",IF(OR('full menu'!AI159="PERF",'full menu'!AI159="AERF",'full menu'!AI159="PCB"),"ERfix",IF(OR('full menu'!AI159="ACB", 'full menu'!AI159="LCERT", 'full menu'!AI159="LERT",'full menu'!AI159="FCERT",'full menu'!AI159="FERT"),"ERTs",IF(OR('full menu'!AI159="FCMT",'full menu'!AI159="FMT",'full menu'!AI159="LMT",'full menu'!AI159="LCMT"),"MTs",IF(OR('full menu'!AI159="LCIT",'full menu'!AI159="FCIT",'full menu'!AI159="LIT",'full menu'!AI159="FIT"),"ITs",IF(OR('full menu'!AI159="MwERT", 'full menu'!AI159="ERwMT", 'full menu'!AI159="M&amp;ERT", 'full menu'!AI159="MwIT", 'full menu'!AI159="IwMT", 'full menu'!AI159="M&amp;IT", 'full menu'!AI159="IwERT", 'full menu'!AI159="ERwIT", 'full menu'!AI159="I&amp;ERT", 'full menu'!AI159="ER&amp;M&amp;IT"),"MixedTs",IF('full menu'!AI159="UD","UD",IF('full menu'!AI159="LSD","LSD",IF('full menu'!AI159="WSD","WSD",IF('full menu'!AI159="UASC","UASC",""))))))))))</f>
        <v>LSD</v>
      </c>
      <c r="AJ159" t="str">
        <f>IF('full menu'!AJ159="MDC","MDC",IF(OR('full menu'!AJ159="PERF",'full menu'!AJ159="AERF",'full menu'!AJ159="PCB"),"ERfix",IF(OR('full menu'!AJ159="ACB", 'full menu'!AJ159="LCERT", 'full menu'!AJ159="LERT",'full menu'!AJ159="FCERT",'full menu'!AJ159="FERT"),"ERTs",IF(OR('full menu'!AJ159="FCMT",'full menu'!AJ159="FMT",'full menu'!AJ159="LMT",'full menu'!AJ159="LCMT"),"MTs",IF(OR('full menu'!AJ159="LCIT",'full menu'!AJ159="FCIT",'full menu'!AJ159="LIT",'full menu'!AJ159="FIT"),"ITs",IF(OR('full menu'!AJ159="MwERT", 'full menu'!AJ159="ERwMT", 'full menu'!AJ159="M&amp;ERT", 'full menu'!AJ159="MwIT", 'full menu'!AJ159="IwMT", 'full menu'!AJ159="M&amp;IT", 'full menu'!AJ159="IwERT", 'full menu'!AJ159="ERwIT", 'full menu'!AJ159="I&amp;ERT", 'full menu'!AJ159="ER&amp;M&amp;IT"),"MixedTs",IF('full menu'!AJ159="UD","UD",IF('full menu'!AJ159="LSD","LSD",IF('full menu'!AJ159="WSD","WSD",IF('full menu'!AJ159="UASC","UASC",""))))))))))</f>
        <v>LSD</v>
      </c>
      <c r="AK159" t="str">
        <f>IF('full menu'!AK159="MDC","MDC",IF(OR('full menu'!AK159="PERF",'full menu'!AK159="AERF",'full menu'!AK159="PCB"),"ERfix",IF(OR('full menu'!AK159="ACB", 'full menu'!AK159="LCERT", 'full menu'!AK159="LERT",'full menu'!AK159="FCERT",'full menu'!AK159="FERT"),"ERTs",IF(OR('full menu'!AK159="FCMT",'full menu'!AK159="FMT",'full menu'!AK159="LMT",'full menu'!AK159="LCMT"),"MTs",IF(OR('full menu'!AK159="LCIT",'full menu'!AK159="FCIT",'full menu'!AK159="LIT",'full menu'!AK159="FIT"),"ITs",IF(OR('full menu'!AK159="MwERT", 'full menu'!AK159="ERwMT", 'full menu'!AK159="M&amp;ERT", 'full menu'!AK159="MwIT", 'full menu'!AK159="IwMT", 'full menu'!AK159="M&amp;IT", 'full menu'!AK159="IwERT", 'full menu'!AK159="ERwIT", 'full menu'!AK159="I&amp;ERT", 'full menu'!AK159="ER&amp;M&amp;IT"),"MixedTs",IF('full menu'!AK159="UD","UD",IF('full menu'!AK159="LSD","LSD",IF('full menu'!AK159="WSD","WSD",IF('full menu'!AK159="UASC","UASC",""))))))))))</f>
        <v>LSD</v>
      </c>
      <c r="AL159" t="str">
        <f>IF('full menu'!AL159="MDC","MDC",IF(OR('full menu'!AL159="PERF",'full menu'!AL159="AERF",'full menu'!AL159="PCB"),"ERfix",IF(OR('full menu'!AL159="ACB", 'full menu'!AL159="LCERT", 'full menu'!AL159="LERT",'full menu'!AL159="FCERT",'full menu'!AL159="FERT"),"ERTs",IF(OR('full menu'!AL159="FCMT",'full menu'!AL159="FMT",'full menu'!AL159="LMT",'full menu'!AL159="LCMT"),"MTs",IF(OR('full menu'!AL159="LCIT",'full menu'!AL159="FCIT",'full menu'!AL159="LIT",'full menu'!AL159="FIT"),"ITs",IF(OR('full menu'!AL159="MwERT", 'full menu'!AL159="ERwMT", 'full menu'!AL159="M&amp;ERT", 'full menu'!AL159="MwIT", 'full menu'!AL159="IwMT", 'full menu'!AL159="M&amp;IT", 'full menu'!AL159="IwERT", 'full menu'!AL159="ERwIT", 'full menu'!AL159="I&amp;ERT", 'full menu'!AL159="ER&amp;M&amp;IT"),"MixedTs",IF('full menu'!AL159="UD","UD",IF('full menu'!AL159="LSD","LSD",IF('full menu'!AL159="WSD","WSD",IF('full menu'!AL159="UASC","UASC",""))))))))))</f>
        <v>LSD</v>
      </c>
      <c r="AM159" t="str">
        <f>IF('full menu'!AM159="MDC","MDC",IF(OR('full menu'!AM159="PERF",'full menu'!AM159="AERF",'full menu'!AM159="PCB"),"ERfix",IF(OR('full menu'!AM159="ACB", 'full menu'!AM159="LCERT", 'full menu'!AM159="LERT",'full menu'!AM159="FCERT",'full menu'!AM159="FERT"),"ERTs",IF(OR('full menu'!AM159="FCMT",'full menu'!AM159="FMT",'full menu'!AM159="LMT",'full menu'!AM159="LCMT"),"MTs",IF(OR('full menu'!AM159="LCIT",'full menu'!AM159="FCIT",'full menu'!AM159="LIT",'full menu'!AM159="FIT"),"ITs",IF(OR('full menu'!AM159="MwERT", 'full menu'!AM159="ERwMT", 'full menu'!AM159="M&amp;ERT", 'full menu'!AM159="MwIT", 'full menu'!AM159="IwMT", 'full menu'!AM159="M&amp;IT", 'full menu'!AM159="IwERT", 'full menu'!AM159="ERwIT", 'full menu'!AM159="I&amp;ERT", 'full menu'!AM159="ER&amp;M&amp;IT"),"MixedTs",IF('full menu'!AM159="UD","UD",IF('full menu'!AM159="LSD","LSD",IF('full menu'!AM159="WSD","WSD",IF('full menu'!AM159="UASC","UASC",""))))))))))</f>
        <v>UD</v>
      </c>
      <c r="AN159" t="str">
        <f>IF('full menu'!AN159="MDC","MDC",IF(OR('full menu'!AN159="PERF",'full menu'!AN159="AERF",'full menu'!AN159="PCB"),"ERfix",IF(OR('full menu'!AN159="ACB", 'full menu'!AN159="LCERT", 'full menu'!AN159="LERT",'full menu'!AN159="FCERT",'full menu'!AN159="FERT"),"ERTs",IF(OR('full menu'!AN159="FCMT",'full menu'!AN159="FMT",'full menu'!AN159="LMT",'full menu'!AN159="LCMT"),"MTs",IF(OR('full menu'!AN159="LCIT",'full menu'!AN159="FCIT",'full menu'!AN159="LIT",'full menu'!AN159="FIT"),"ITs",IF(OR('full menu'!AN159="MwERT", 'full menu'!AN159="ERwMT", 'full menu'!AN159="M&amp;ERT", 'full menu'!AN159="MwIT", 'full menu'!AN159="IwMT", 'full menu'!AN159="M&amp;IT", 'full menu'!AN159="IwERT", 'full menu'!AN159="ERwIT", 'full menu'!AN159="I&amp;ERT", 'full menu'!AN159="ER&amp;M&amp;IT"),"MixedTs",IF('full menu'!AN159="UD","UD",IF('full menu'!AN159="LSD","LSD",IF('full menu'!AN159="WSD","WSD",IF('full menu'!AN159="UASC","UASC",""))))))))))</f>
        <v>UD</v>
      </c>
      <c r="AO159" t="str">
        <f>IF('full menu'!AO159="MDC","MDC",IF(OR('full menu'!AO159="PERF",'full menu'!AO159="AERF",'full menu'!AO159="PCB"),"ERfix",IF(OR('full menu'!AO159="ACB", 'full menu'!AO159="LCERT", 'full menu'!AO159="LERT",'full menu'!AO159="FCERT",'full menu'!AO159="FERT"),"ERTs",IF(OR('full menu'!AO159="FCMT",'full menu'!AO159="FMT",'full menu'!AO159="LMT",'full menu'!AO159="LCMT"),"MTs",IF(OR('full menu'!AO159="LCIT",'full menu'!AO159="FCIT",'full menu'!AO159="LIT",'full menu'!AO159="FIT"),"ITs",IF(OR('full menu'!AO159="MwERT", 'full menu'!AO159="ERwMT", 'full menu'!AO159="M&amp;ERT", 'full menu'!AO159="MwIT", 'full menu'!AO159="IwMT", 'full menu'!AO159="M&amp;IT", 'full menu'!AO159="IwERT", 'full menu'!AO159="ERwIT", 'full menu'!AO159="I&amp;ERT", 'full menu'!AO159="ER&amp;M&amp;IT"),"MixedTs",IF('full menu'!AO159="UD","UD",IF('full menu'!AO159="LSD","LSD",IF('full menu'!AO159="WSD","WSD",IF('full menu'!AO159="UASC","UASC",""))))))))))</f>
        <v>UD</v>
      </c>
      <c r="AP159" t="str">
        <f>IF('full menu'!AP159="MDC","MDC",IF(OR('full menu'!AP159="PERF",'full menu'!AP159="AERF",'full menu'!AP159="PCB"),"ERfix",IF(OR('full menu'!AP159="ACB", 'full menu'!AP159="LCERT", 'full menu'!AP159="LERT",'full menu'!AP159="FCERT",'full menu'!AP159="FERT"),"ERTs",IF(OR('full menu'!AP159="FCMT",'full menu'!AP159="FMT",'full menu'!AP159="LMT",'full menu'!AP159="LCMT"),"MTs",IF(OR('full menu'!AP159="LCIT",'full menu'!AP159="FCIT",'full menu'!AP159="LIT",'full menu'!AP159="FIT"),"ITs",IF(OR('full menu'!AP159="MwERT", 'full menu'!AP159="ERwMT", 'full menu'!AP159="M&amp;ERT", 'full menu'!AP159="MwIT", 'full menu'!AP159="IwMT", 'full menu'!AP159="M&amp;IT", 'full menu'!AP159="IwERT", 'full menu'!AP159="ERwIT", 'full menu'!AP159="I&amp;ERT", 'full menu'!AP159="ER&amp;M&amp;IT"),"MixedTs",IF('full menu'!AP159="UD","UD",IF('full menu'!AP159="LSD","LSD",IF('full menu'!AP159="WSD","WSD",IF('full menu'!AP159="UASC","UASC",""))))))))))</f>
        <v>UD</v>
      </c>
      <c r="AQ159" t="str">
        <f>IF('full menu'!AQ159="MDC","MDC",IF(OR('full menu'!AQ159="PERF",'full menu'!AQ159="AERF",'full menu'!AQ159="PCB"),"ERfix",IF(OR('full menu'!AQ159="ACB", 'full menu'!AQ159="LCERT", 'full menu'!AQ159="LERT",'full menu'!AQ159="FCERT",'full menu'!AQ159="FERT"),"ERTs",IF(OR('full menu'!AQ159="FCMT",'full menu'!AQ159="FMT",'full menu'!AQ159="LMT",'full menu'!AQ159="LCMT"),"MTs",IF(OR('full menu'!AQ159="LCIT",'full menu'!AQ159="FCIT",'full menu'!AQ159="LIT",'full menu'!AQ159="FIT"),"ITs",IF(OR('full menu'!AQ159="MwERT", 'full menu'!AQ159="ERwMT", 'full menu'!AQ159="M&amp;ERT", 'full menu'!AQ159="MwIT", 'full menu'!AQ159="IwMT", 'full menu'!AQ159="M&amp;IT", 'full menu'!AQ159="IwERT", 'full menu'!AQ159="ERwIT", 'full menu'!AQ159="I&amp;ERT", 'full menu'!AQ159="ER&amp;M&amp;IT"),"MixedTs",IF('full menu'!AQ159="UD","UD",IF('full menu'!AQ159="LSD","LSD",IF('full menu'!AQ159="WSD","WSD",IF('full menu'!AQ159="UASC","UASC",""))))))))))</f>
        <v>UD</v>
      </c>
      <c r="AR159" t="str">
        <f>IF('full menu'!AR159="MDC","MDC",IF(OR('full menu'!AR159="PERF",'full menu'!AR159="AERF",'full menu'!AR159="PCB"),"ERfix",IF(OR('full menu'!AR159="ACB", 'full menu'!AR159="LCERT", 'full menu'!AR159="LERT",'full menu'!AR159="FCERT",'full menu'!AR159="FERT"),"ERTs",IF(OR('full menu'!AR159="FCMT",'full menu'!AR159="FMT",'full menu'!AR159="LMT",'full menu'!AR159="LCMT"),"MTs",IF(OR('full menu'!AR159="LCIT",'full menu'!AR159="FCIT",'full menu'!AR159="LIT",'full menu'!AR159="FIT"),"ITs",IF(OR('full menu'!AR159="MwERT", 'full menu'!AR159="ERwMT", 'full menu'!AR159="M&amp;ERT", 'full menu'!AR159="MwIT", 'full menu'!AR159="IwMT", 'full menu'!AR159="M&amp;IT", 'full menu'!AR159="IwERT", 'full menu'!AR159="ERwIT", 'full menu'!AR159="I&amp;ERT", 'full menu'!AR159="ER&amp;M&amp;IT"),"MixedTs",IF('full menu'!AR159="UD","UD",IF('full menu'!AR159="LSD","LSD",IF('full menu'!AR159="WSD","WSD",IF('full menu'!AR159="UASC","UASC",""))))))))))</f>
        <v>UD</v>
      </c>
      <c r="AS159" t="str">
        <f>IF('full menu'!AS159="MDC","MDC",IF(OR('full menu'!AS159="PERF",'full menu'!AS159="AERF",'full menu'!AS159="PCB"),"ERfix",IF(OR('full menu'!AS159="ACB", 'full menu'!AS159="LCERT", 'full menu'!AS159="LERT",'full menu'!AS159="FCERT",'full menu'!AS159="FERT"),"ERTs",IF(OR('full menu'!AS159="FCMT",'full menu'!AS159="FMT",'full menu'!AS159="LMT",'full menu'!AS159="LCMT"),"MTs",IF(OR('full menu'!AS159="LCIT",'full menu'!AS159="FCIT",'full menu'!AS159="LIT",'full menu'!AS159="FIT"),"ITs",IF(OR('full menu'!AS159="MwERT", 'full menu'!AS159="ERwMT", 'full menu'!AS159="M&amp;ERT", 'full menu'!AS159="MwIT", 'full menu'!AS159="IwMT", 'full menu'!AS159="M&amp;IT", 'full menu'!AS159="IwERT", 'full menu'!AS159="ERwIT", 'full menu'!AS159="I&amp;ERT", 'full menu'!AS159="ER&amp;M&amp;IT"),"MixedTs",IF('full menu'!AS159="UD","UD",IF('full menu'!AS159="LSD","LSD",IF('full menu'!AS159="WSD","WSD",IF('full menu'!AS159="UASC","UASC",""))))))))))</f>
        <v>UD</v>
      </c>
      <c r="AT159" t="str">
        <f>IF('full menu'!AT159="MDC","MDC",IF(OR('full menu'!AT159="PERF",'full menu'!AT159="AERF",'full menu'!AT159="PCB"),"ERfix",IF(OR('full menu'!AT159="ACB", 'full menu'!AT159="LCERT", 'full menu'!AT159="LERT",'full menu'!AT159="FCERT",'full menu'!AT159="FERT"),"ERTs",IF(OR('full menu'!AT159="FCMT",'full menu'!AT159="FMT",'full menu'!AT159="LMT",'full menu'!AT159="LCMT"),"MTs",IF(OR('full menu'!AT159="LCIT",'full menu'!AT159="FCIT",'full menu'!AT159="LIT",'full menu'!AT159="FIT"),"ITs",IF(OR('full menu'!AT159="MwERT", 'full menu'!AT159="ERwMT", 'full menu'!AT159="M&amp;ERT", 'full menu'!AT159="MwIT", 'full menu'!AT159="IwMT", 'full menu'!AT159="M&amp;IT", 'full menu'!AT159="IwERT", 'full menu'!AT159="ERwIT", 'full menu'!AT159="I&amp;ERT", 'full menu'!AT159="ER&amp;M&amp;IT"),"MixedTs",IF('full menu'!AT159="UD","UD",IF('full menu'!AT159="LSD","LSD",IF('full menu'!AT159="WSD","WSD",IF('full menu'!AT159="UASC","UASC",""))))))))))</f>
        <v>UD</v>
      </c>
      <c r="AU159" t="str">
        <f>IF('full menu'!AU159="MDC","MDC",IF(OR('full menu'!AU159="PERF",'full menu'!AU159="AERF",'full menu'!AU159="PCB"),"ERfix",IF(OR('full menu'!AU159="ACB", 'full menu'!AU159="LCERT", 'full menu'!AU159="LERT",'full menu'!AU159="FCERT",'full menu'!AU159="FERT"),"ERTs",IF(OR('full menu'!AU159="FCMT",'full menu'!AU159="FMT",'full menu'!AU159="LMT",'full menu'!AU159="LCMT"),"MTs",IF(OR('full menu'!AU159="LCIT",'full menu'!AU159="FCIT",'full menu'!AU159="LIT",'full menu'!AU159="FIT"),"ITs",IF(OR('full menu'!AU159="MwERT", 'full menu'!AU159="ERwMT", 'full menu'!AU159="M&amp;ERT", 'full menu'!AU159="MwIT", 'full menu'!AU159="IwMT", 'full menu'!AU159="M&amp;IT", 'full menu'!AU159="IwERT", 'full menu'!AU159="ERwIT", 'full menu'!AU159="I&amp;ERT", 'full menu'!AU159="ER&amp;M&amp;IT"),"MixedTs",IF('full menu'!AU159="UD","UD",IF('full menu'!AU159="LSD","LSD",IF('full menu'!AU159="WSD","WSD",IF('full menu'!AU159="UASC","UASC",""))))))))))</f>
        <v>UD</v>
      </c>
      <c r="AV159" t="str">
        <f>IF('full menu'!AV159="MDC","MDC",IF(OR('full menu'!AV159="PERF",'full menu'!AV159="AERF",'full menu'!AV159="PCB"),"ERfix",IF(OR('full menu'!AV159="ACB", 'full menu'!AV159="LCERT", 'full menu'!AV159="LERT",'full menu'!AV159="FCERT",'full menu'!AV159="FERT"),"ERTs",IF(OR('full menu'!AV159="FCMT",'full menu'!AV159="FMT",'full menu'!AV159="LMT",'full menu'!AV159="LCMT"),"MTs",IF(OR('full menu'!AV159="LCIT",'full menu'!AV159="FCIT",'full menu'!AV159="LIT",'full menu'!AV159="FIT"),"ITs",IF(OR('full menu'!AV159="MwERT", 'full menu'!AV159="ERwMT", 'full menu'!AV159="M&amp;ERT", 'full menu'!AV159="MwIT", 'full menu'!AV159="IwMT", 'full menu'!AV159="M&amp;IT", 'full menu'!AV159="IwERT", 'full menu'!AV159="ERwIT", 'full menu'!AV159="I&amp;ERT", 'full menu'!AV159="ER&amp;M&amp;IT"),"MixedTs",IF('full menu'!AV159="UD","UD",IF('full menu'!AV159="LSD","LSD",IF('full menu'!AV159="WSD","WSD",IF('full menu'!AV159="UASC","UASC",""))))))))))</f>
        <v>UD</v>
      </c>
      <c r="AW159" t="str">
        <f>IF('full menu'!AW159="MDC","MDC",IF(OR('full menu'!AW159="PERF",'full menu'!AW159="AERF",'full menu'!AW159="PCB"),"ERfix",IF(OR('full menu'!AW159="ACB", 'full menu'!AW159="LCERT", 'full menu'!AW159="LERT",'full menu'!AW159="FCERT",'full menu'!AW159="FERT"),"ERTs",IF(OR('full menu'!AW159="FCMT",'full menu'!AW159="FMT",'full menu'!AW159="LMT",'full menu'!AW159="LCMT"),"MTs",IF(OR('full menu'!AW159="LCIT",'full menu'!AW159="FCIT",'full menu'!AW159="LIT",'full menu'!AW159="FIT"),"ITs",IF(OR('full menu'!AW159="MwERT", 'full menu'!AW159="ERwMT", 'full menu'!AW159="M&amp;ERT", 'full menu'!AW159="MwIT", 'full menu'!AW159="IwMT", 'full menu'!AW159="M&amp;IT", 'full menu'!AW159="IwERT", 'full menu'!AW159="ERwIT", 'full menu'!AW159="I&amp;ERT", 'full menu'!AW159="ER&amp;M&amp;IT"),"MixedTs",IF('full menu'!AW159="UD","UD",IF('full menu'!AW159="LSD","LSD",IF('full menu'!AW159="WSD","WSD",IF('full menu'!AW159="UASC","UASC",""))))))))))</f>
        <v>UD</v>
      </c>
      <c r="AX159" t="str">
        <f>IF('full menu'!AX159="MDC","MDC",IF(OR('full menu'!AX159="PERF",'full menu'!AX159="AERF",'full menu'!AX159="PCB"),"ERfix",IF(OR('full menu'!AX159="ACB", 'full menu'!AX159="LCERT", 'full menu'!AX159="LERT",'full menu'!AX159="FCERT",'full menu'!AX159="FERT"),"ERTs",IF(OR('full menu'!AX159="FCMT",'full menu'!AX159="FMT",'full menu'!AX159="LMT",'full menu'!AX159="LCMT"),"MTs",IF(OR('full menu'!AX159="LCIT",'full menu'!AX159="FCIT",'full menu'!AX159="LIT",'full menu'!AX159="FIT"),"ITs",IF(OR('full menu'!AX159="MwERT", 'full menu'!AX159="ERwMT", 'full menu'!AX159="M&amp;ERT", 'full menu'!AX159="MwIT", 'full menu'!AX159="IwMT", 'full menu'!AX159="M&amp;IT", 'full menu'!AX159="IwERT", 'full menu'!AX159="ERwIT", 'full menu'!AX159="I&amp;ERT", 'full menu'!AX159="ER&amp;M&amp;IT"),"MixedTs",IF('full menu'!AX159="UD","UD",IF('full menu'!AX159="LSD","LSD",IF('full menu'!AX159="WSD","WSD",IF('full menu'!AX159="UASC","UASC",""))))))))))</f>
        <v>UD</v>
      </c>
      <c r="AY159" t="str">
        <f>IF('full menu'!AY159="MDC","MDC",IF(OR('full menu'!AY159="PERF",'full menu'!AY159="AERF",'full menu'!AY159="PCB"),"ERfix",IF(OR('full menu'!AY159="ACB", 'full menu'!AY159="LCERT", 'full menu'!AY159="LERT",'full menu'!AY159="FCERT",'full menu'!AY159="FERT"),"ERTs",IF(OR('full menu'!AY159="FCMT",'full menu'!AY159="FMT",'full menu'!AY159="LMT",'full menu'!AY159="LCMT"),"MTs",IF(OR('full menu'!AY159="LCIT",'full menu'!AY159="FCIT",'full menu'!AY159="LIT",'full menu'!AY159="FIT"),"ITs",IF(OR('full menu'!AY159="MwERT", 'full menu'!AY159="ERwMT", 'full menu'!AY159="M&amp;ERT", 'full menu'!AY159="MwIT", 'full menu'!AY159="IwMT", 'full menu'!AY159="M&amp;IT", 'full menu'!AY159="IwERT", 'full menu'!AY159="ERwIT", 'full menu'!AY159="I&amp;ERT", 'full menu'!AY159="ER&amp;M&amp;IT"),"MixedTs",IF('full menu'!AY159="UD","UD",IF('full menu'!AY159="LSD","LSD",IF('full menu'!AY159="WSD","WSD",IF('full menu'!AY159="UASC","UASC",""))))))))))</f>
        <v>UD</v>
      </c>
    </row>
    <row r="160" spans="1:51" x14ac:dyDescent="0.3">
      <c r="A160" t="s">
        <v>185</v>
      </c>
      <c r="B160" t="str">
        <f>IF('full menu'!B160="MDC","MDC",IF(OR('full menu'!B160="PERF",'full menu'!B160="AERF",'full menu'!B160="PCB"),"ERfix",IF(OR('full menu'!B160="ACB", 'full menu'!B160="LCERT", 'full menu'!B160="LERT",'full menu'!B160="FCERT",'full menu'!B160="FERT"),"ERTs",IF(OR('full menu'!B160="FCMT",'full menu'!B160="FMT",'full menu'!B160="LMT",'full menu'!B160="LCMT"),"MTs",IF(OR('full menu'!B160="LCIT",'full menu'!B160="FCIT",'full menu'!B160="LIT",'full menu'!B160="FIT"),"ITs",IF(OR('full menu'!B160="MwERT", 'full menu'!B160="ERwMT", 'full menu'!B160="M&amp;ERT", 'full menu'!B160="MwIT", 'full menu'!B160="IwMT", 'full menu'!B160="M&amp;IT", 'full menu'!B160="IwERT", 'full menu'!B160="ERwIT", 'full menu'!B160="I&amp;ERT", 'full menu'!B160="ER&amp;M&amp;IT"),"MixedTs",IF('full menu'!B160="UD","UD",IF('full menu'!B160="LSD","LSD",IF('full menu'!B160="WSD","WSD",IF('full menu'!B160="UASC","UASC",""))))))))))</f>
        <v>ERfix</v>
      </c>
      <c r="C160" t="str">
        <f>IF('full menu'!C160="MDC","MDC",IF(OR('full menu'!C160="PERF",'full menu'!C160="AERF",'full menu'!C160="PCB"),"ERfix",IF(OR('full menu'!C160="ACB", 'full menu'!C160="LCERT", 'full menu'!C160="LERT",'full menu'!C160="FCERT",'full menu'!C160="FERT"),"ERTs",IF(OR('full menu'!C160="FCMT",'full menu'!C160="FMT",'full menu'!C160="LMT",'full menu'!C160="LCMT"),"MTs",IF(OR('full menu'!C160="LCIT",'full menu'!C160="FCIT",'full menu'!C160="LIT",'full menu'!C160="FIT"),"ITs",IF(OR('full menu'!C160="MwERT", 'full menu'!C160="ERwMT", 'full menu'!C160="M&amp;ERT", 'full menu'!C160="MwIT", 'full menu'!C160="IwMT", 'full menu'!C160="M&amp;IT", 'full menu'!C160="IwERT", 'full menu'!C160="ERwIT", 'full menu'!C160="I&amp;ERT", 'full menu'!C160="ER&amp;M&amp;IT"),"MixedTs",IF('full menu'!C160="UD","UD",IF('full menu'!C160="LSD","LSD",IF('full menu'!C160="WSD","WSD",IF('full menu'!C160="UASC","UASC",""))))))))))</f>
        <v>ERfix</v>
      </c>
      <c r="D160" t="str">
        <f>IF('full menu'!D160="MDC","MDC",IF(OR('full menu'!D160="PERF",'full menu'!D160="AERF",'full menu'!D160="PCB"),"ERfix",IF(OR('full menu'!D160="ACB", 'full menu'!D160="LCERT", 'full menu'!D160="LERT",'full menu'!D160="FCERT",'full menu'!D160="FERT"),"ERTs",IF(OR('full menu'!D160="FCMT",'full menu'!D160="FMT",'full menu'!D160="LMT",'full menu'!D160="LCMT"),"MTs",IF(OR('full menu'!D160="LCIT",'full menu'!D160="FCIT",'full menu'!D160="LIT",'full menu'!D160="FIT"),"ITs",IF(OR('full menu'!D160="MwERT", 'full menu'!D160="ERwMT", 'full menu'!D160="M&amp;ERT", 'full menu'!D160="MwIT", 'full menu'!D160="IwMT", 'full menu'!D160="M&amp;IT", 'full menu'!D160="IwERT", 'full menu'!D160="ERwIT", 'full menu'!D160="I&amp;ERT", 'full menu'!D160="ER&amp;M&amp;IT"),"MixedTs",IF('full menu'!D160="UD","UD",IF('full menu'!D160="LSD","LSD",IF('full menu'!D160="WSD","WSD",IF('full menu'!D160="UASC","UASC",""))))))))))</f>
        <v>ERfix</v>
      </c>
      <c r="E160" t="str">
        <f>IF('full menu'!E160="MDC","MDC",IF(OR('full menu'!E160="PERF",'full menu'!E160="AERF",'full menu'!E160="PCB"),"ERfix",IF(OR('full menu'!E160="ACB", 'full menu'!E160="LCERT", 'full menu'!E160="LERT",'full menu'!E160="FCERT",'full menu'!E160="FERT"),"ERTs",IF(OR('full menu'!E160="FCMT",'full menu'!E160="FMT",'full menu'!E160="LMT",'full menu'!E160="LCMT"),"MTs",IF(OR('full menu'!E160="LCIT",'full menu'!E160="FCIT",'full menu'!E160="LIT",'full menu'!E160="FIT"),"ITs",IF(OR('full menu'!E160="MwERT", 'full menu'!E160="ERwMT", 'full menu'!E160="M&amp;ERT", 'full menu'!E160="MwIT", 'full menu'!E160="IwMT", 'full menu'!E160="M&amp;IT", 'full menu'!E160="IwERT", 'full menu'!E160="ERwIT", 'full menu'!E160="I&amp;ERT", 'full menu'!E160="ER&amp;M&amp;IT"),"MixedTs",IF('full menu'!E160="UD","UD",IF('full menu'!E160="LSD","LSD",IF('full menu'!E160="WSD","WSD",IF('full menu'!E160="UASC","UASC",""))))))))))</f>
        <v>ERfix</v>
      </c>
      <c r="F160" t="str">
        <f>IF('full menu'!F160="MDC","MDC",IF(OR('full menu'!F160="PERF",'full menu'!F160="AERF",'full menu'!F160="PCB"),"ERfix",IF(OR('full menu'!F160="ACB", 'full menu'!F160="LCERT", 'full menu'!F160="LERT",'full menu'!F160="FCERT",'full menu'!F160="FERT"),"ERTs",IF(OR('full menu'!F160="FCMT",'full menu'!F160="FMT",'full menu'!F160="LMT",'full menu'!F160="LCMT"),"MTs",IF(OR('full menu'!F160="LCIT",'full menu'!F160="FCIT",'full menu'!F160="LIT",'full menu'!F160="FIT"),"ITs",IF(OR('full menu'!F160="MwERT", 'full menu'!F160="ERwMT", 'full menu'!F160="M&amp;ERT", 'full menu'!F160="MwIT", 'full menu'!F160="IwMT", 'full menu'!F160="M&amp;IT", 'full menu'!F160="IwERT", 'full menu'!F160="ERwIT", 'full menu'!F160="I&amp;ERT", 'full menu'!F160="ER&amp;M&amp;IT"),"MixedTs",IF('full menu'!F160="UD","UD",IF('full menu'!F160="LSD","LSD",IF('full menu'!F160="WSD","WSD",IF('full menu'!F160="UASC","UASC",""))))))))))</f>
        <v>ERfix</v>
      </c>
      <c r="G160" t="str">
        <f>IF('full menu'!G160="MDC","MDC",IF(OR('full menu'!G160="PERF",'full menu'!G160="AERF",'full menu'!G160="PCB"),"ERfix",IF(OR('full menu'!G160="ACB", 'full menu'!G160="LCERT", 'full menu'!G160="LERT",'full menu'!G160="FCERT",'full menu'!G160="FERT"),"ERTs",IF(OR('full menu'!G160="FCMT",'full menu'!G160="FMT",'full menu'!G160="LMT",'full menu'!G160="LCMT"),"MTs",IF(OR('full menu'!G160="LCIT",'full menu'!G160="FCIT",'full menu'!G160="LIT",'full menu'!G160="FIT"),"ITs",IF(OR('full menu'!G160="MwERT", 'full menu'!G160="ERwMT", 'full menu'!G160="M&amp;ERT", 'full menu'!G160="MwIT", 'full menu'!G160="IwMT", 'full menu'!G160="M&amp;IT", 'full menu'!G160="IwERT", 'full menu'!G160="ERwIT", 'full menu'!G160="I&amp;ERT", 'full menu'!G160="ER&amp;M&amp;IT"),"MixedTs",IF('full menu'!G160="UD","UD",IF('full menu'!G160="LSD","LSD",IF('full menu'!G160="WSD","WSD",IF('full menu'!G160="UASC","UASC",""))))))))))</f>
        <v>LSD</v>
      </c>
      <c r="H160" t="str">
        <f>IF('full menu'!H160="MDC","MDC",IF(OR('full menu'!H160="PERF",'full menu'!H160="AERF",'full menu'!H160="PCB"),"ERfix",IF(OR('full menu'!H160="ACB", 'full menu'!H160="LCERT", 'full menu'!H160="LERT",'full menu'!H160="FCERT",'full menu'!H160="FERT"),"ERTs",IF(OR('full menu'!H160="FCMT",'full menu'!H160="FMT",'full menu'!H160="LMT",'full menu'!H160="LCMT"),"MTs",IF(OR('full menu'!H160="LCIT",'full menu'!H160="FCIT",'full menu'!H160="LIT",'full menu'!H160="FIT"),"ITs",IF(OR('full menu'!H160="MwERT", 'full menu'!H160="ERwMT", 'full menu'!H160="M&amp;ERT", 'full menu'!H160="MwIT", 'full menu'!H160="IwMT", 'full menu'!H160="M&amp;IT", 'full menu'!H160="IwERT", 'full menu'!H160="ERwIT", 'full menu'!H160="I&amp;ERT", 'full menu'!H160="ER&amp;M&amp;IT"),"MixedTs",IF('full menu'!H160="UD","UD",IF('full menu'!H160="LSD","LSD",IF('full menu'!H160="WSD","WSD",IF('full menu'!H160="UASC","UASC",""))))))))))</f>
        <v>LSD</v>
      </c>
      <c r="I160" t="str">
        <f>IF('full menu'!I160="MDC","MDC",IF(OR('full menu'!I160="PERF",'full menu'!I160="AERF",'full menu'!I160="PCB"),"ERfix",IF(OR('full menu'!I160="ACB", 'full menu'!I160="LCERT", 'full menu'!I160="LERT",'full menu'!I160="FCERT",'full menu'!I160="FERT"),"ERTs",IF(OR('full menu'!I160="FCMT",'full menu'!I160="FMT",'full menu'!I160="LMT",'full menu'!I160="LCMT"),"MTs",IF(OR('full menu'!I160="LCIT",'full menu'!I160="FCIT",'full menu'!I160="LIT",'full menu'!I160="FIT"),"ITs",IF(OR('full menu'!I160="MwERT", 'full menu'!I160="ERwMT", 'full menu'!I160="M&amp;ERT", 'full menu'!I160="MwIT", 'full menu'!I160="IwMT", 'full menu'!I160="M&amp;IT", 'full menu'!I160="IwERT", 'full menu'!I160="ERwIT", 'full menu'!I160="I&amp;ERT", 'full menu'!I160="ER&amp;M&amp;IT"),"MixedTs",IF('full menu'!I160="UD","UD",IF('full menu'!I160="LSD","LSD",IF('full menu'!I160="WSD","WSD",IF('full menu'!I160="UASC","UASC",""))))))))))</f>
        <v>LSD</v>
      </c>
      <c r="J160" t="str">
        <f>IF('full menu'!J160="MDC","MDC",IF(OR('full menu'!J160="PERF",'full menu'!J160="AERF",'full menu'!J160="PCB"),"ERfix",IF(OR('full menu'!J160="ACB", 'full menu'!J160="LCERT", 'full menu'!J160="LERT",'full menu'!J160="FCERT",'full menu'!J160="FERT"),"ERTs",IF(OR('full menu'!J160="FCMT",'full menu'!J160="FMT",'full menu'!J160="LMT",'full menu'!J160="LCMT"),"MTs",IF(OR('full menu'!J160="LCIT",'full menu'!J160="FCIT",'full menu'!J160="LIT",'full menu'!J160="FIT"),"ITs",IF(OR('full menu'!J160="MwERT", 'full menu'!J160="ERwMT", 'full menu'!J160="M&amp;ERT", 'full menu'!J160="MwIT", 'full menu'!J160="IwMT", 'full menu'!J160="M&amp;IT", 'full menu'!J160="IwERT", 'full menu'!J160="ERwIT", 'full menu'!J160="I&amp;ERT", 'full menu'!J160="ER&amp;M&amp;IT"),"MixedTs",IF('full menu'!J160="UD","UD",IF('full menu'!J160="LSD","LSD",IF('full menu'!J160="WSD","WSD",IF('full menu'!J160="UASC","UASC",""))))))))))</f>
        <v>LSD</v>
      </c>
      <c r="K160" t="str">
        <f>IF('full menu'!K160="MDC","MDC",IF(OR('full menu'!K160="PERF",'full menu'!K160="AERF",'full menu'!K160="PCB"),"ERfix",IF(OR('full menu'!K160="ACB", 'full menu'!K160="LCERT", 'full menu'!K160="LERT",'full menu'!K160="FCERT",'full menu'!K160="FERT"),"ERTs",IF(OR('full menu'!K160="FCMT",'full menu'!K160="FMT",'full menu'!K160="LMT",'full menu'!K160="LCMT"),"MTs",IF(OR('full menu'!K160="LCIT",'full menu'!K160="FCIT",'full menu'!K160="LIT",'full menu'!K160="FIT"),"ITs",IF(OR('full menu'!K160="MwERT", 'full menu'!K160="ERwMT", 'full menu'!K160="M&amp;ERT", 'full menu'!K160="MwIT", 'full menu'!K160="IwMT", 'full menu'!K160="M&amp;IT", 'full menu'!K160="IwERT", 'full menu'!K160="ERwIT", 'full menu'!K160="I&amp;ERT", 'full menu'!K160="ER&amp;M&amp;IT"),"MixedTs",IF('full menu'!K160="UD","UD",IF('full menu'!K160="LSD","LSD",IF('full menu'!K160="WSD","WSD",IF('full menu'!K160="UASC","UASC",""))))))))))</f>
        <v>LSD</v>
      </c>
      <c r="L160" t="str">
        <f>IF('full menu'!L160="MDC","MDC",IF(OR('full menu'!L160="PERF",'full menu'!L160="AERF",'full menu'!L160="PCB"),"ERfix",IF(OR('full menu'!L160="ACB", 'full menu'!L160="LCERT", 'full menu'!L160="LERT",'full menu'!L160="FCERT",'full menu'!L160="FERT"),"ERTs",IF(OR('full menu'!L160="FCMT",'full menu'!L160="FMT",'full menu'!L160="LMT",'full menu'!L160="LCMT"),"MTs",IF(OR('full menu'!L160="LCIT",'full menu'!L160="FCIT",'full menu'!L160="LIT",'full menu'!L160="FIT"),"ITs",IF(OR('full menu'!L160="MwERT", 'full menu'!L160="ERwMT", 'full menu'!L160="M&amp;ERT", 'full menu'!L160="MwIT", 'full menu'!L160="IwMT", 'full menu'!L160="M&amp;IT", 'full menu'!L160="IwERT", 'full menu'!L160="ERwIT", 'full menu'!L160="I&amp;ERT", 'full menu'!L160="ER&amp;M&amp;IT"),"MixedTs",IF('full menu'!L160="UD","UD",IF('full menu'!L160="LSD","LSD",IF('full menu'!L160="WSD","WSD",IF('full menu'!L160="UASC","UASC",""))))))))))</f>
        <v>LSD</v>
      </c>
      <c r="M160" t="str">
        <f>IF('full menu'!M160="MDC","MDC",IF(OR('full menu'!M160="PERF",'full menu'!M160="AERF",'full menu'!M160="PCB"),"ERfix",IF(OR('full menu'!M160="ACB", 'full menu'!M160="LCERT", 'full menu'!M160="LERT",'full menu'!M160="FCERT",'full menu'!M160="FERT"),"ERTs",IF(OR('full menu'!M160="FCMT",'full menu'!M160="FMT",'full menu'!M160="LMT",'full menu'!M160="LCMT"),"MTs",IF(OR('full menu'!M160="LCIT",'full menu'!M160="FCIT",'full menu'!M160="LIT",'full menu'!M160="FIT"),"ITs",IF(OR('full menu'!M160="MwERT", 'full menu'!M160="ERwMT", 'full menu'!M160="M&amp;ERT", 'full menu'!M160="MwIT", 'full menu'!M160="IwMT", 'full menu'!M160="M&amp;IT", 'full menu'!M160="IwERT", 'full menu'!M160="ERwIT", 'full menu'!M160="I&amp;ERT", 'full menu'!M160="ER&amp;M&amp;IT"),"MixedTs",IF('full menu'!M160="UD","UD",IF('full menu'!M160="LSD","LSD",IF('full menu'!M160="WSD","WSD",IF('full menu'!M160="UASC","UASC",""))))))))))</f>
        <v>LSD</v>
      </c>
      <c r="N160" t="str">
        <f>IF('full menu'!N160="MDC","MDC",IF(OR('full menu'!N160="PERF",'full menu'!N160="AERF",'full menu'!N160="PCB"),"ERfix",IF(OR('full menu'!N160="ACB", 'full menu'!N160="LCERT", 'full menu'!N160="LERT",'full menu'!N160="FCERT",'full menu'!N160="FERT"),"ERTs",IF(OR('full menu'!N160="FCMT",'full menu'!N160="FMT",'full menu'!N160="LMT",'full menu'!N160="LCMT"),"MTs",IF(OR('full menu'!N160="LCIT",'full menu'!N160="FCIT",'full menu'!N160="LIT",'full menu'!N160="FIT"),"ITs",IF(OR('full menu'!N160="MwERT", 'full menu'!N160="ERwMT", 'full menu'!N160="M&amp;ERT", 'full menu'!N160="MwIT", 'full menu'!N160="IwMT", 'full menu'!N160="M&amp;IT", 'full menu'!N160="IwERT", 'full menu'!N160="ERwIT", 'full menu'!N160="I&amp;ERT", 'full menu'!N160="ER&amp;M&amp;IT"),"MixedTs",IF('full menu'!N160="UD","UD",IF('full menu'!N160="LSD","LSD",IF('full menu'!N160="WSD","WSD",IF('full menu'!N160="UASC","UASC",""))))))))))</f>
        <v>LSD</v>
      </c>
      <c r="O160" t="str">
        <f>IF('full menu'!O160="MDC","MDC",IF(OR('full menu'!O160="PERF",'full menu'!O160="AERF",'full menu'!O160="PCB"),"ERfix",IF(OR('full menu'!O160="ACB", 'full menu'!O160="LCERT", 'full menu'!O160="LERT",'full menu'!O160="FCERT",'full menu'!O160="FERT"),"ERTs",IF(OR('full menu'!O160="FCMT",'full menu'!O160="FMT",'full menu'!O160="LMT",'full menu'!O160="LCMT"),"MTs",IF(OR('full menu'!O160="LCIT",'full menu'!O160="FCIT",'full menu'!O160="LIT",'full menu'!O160="FIT"),"ITs",IF(OR('full menu'!O160="MwERT", 'full menu'!O160="ERwMT", 'full menu'!O160="M&amp;ERT", 'full menu'!O160="MwIT", 'full menu'!O160="IwMT", 'full menu'!O160="M&amp;IT", 'full menu'!O160="IwERT", 'full menu'!O160="ERwIT", 'full menu'!O160="I&amp;ERT", 'full menu'!O160="ER&amp;M&amp;IT"),"MixedTs",IF('full menu'!O160="UD","UD",IF('full menu'!O160="LSD","LSD",IF('full menu'!O160="WSD","WSD",IF('full menu'!O160="UASC","UASC",""))))))))))</f>
        <v>LSD</v>
      </c>
      <c r="P160" t="str">
        <f>IF('full menu'!P160="MDC","MDC",IF(OR('full menu'!P160="PERF",'full menu'!P160="AERF",'full menu'!P160="PCB"),"ERfix",IF(OR('full menu'!P160="ACB", 'full menu'!P160="LCERT", 'full menu'!P160="LERT",'full menu'!P160="FCERT",'full menu'!P160="FERT"),"ERTs",IF(OR('full menu'!P160="FCMT",'full menu'!P160="FMT",'full menu'!P160="LMT",'full menu'!P160="LCMT"),"MTs",IF(OR('full menu'!P160="LCIT",'full menu'!P160="FCIT",'full menu'!P160="LIT",'full menu'!P160="FIT"),"ITs",IF(OR('full menu'!P160="MwERT", 'full menu'!P160="ERwMT", 'full menu'!P160="M&amp;ERT", 'full menu'!P160="MwIT", 'full menu'!P160="IwMT", 'full menu'!P160="M&amp;IT", 'full menu'!P160="IwERT", 'full menu'!P160="ERwIT", 'full menu'!P160="I&amp;ERT", 'full menu'!P160="ER&amp;M&amp;IT"),"MixedTs",IF('full menu'!P160="UD","UD",IF('full menu'!P160="LSD","LSD",IF('full menu'!P160="WSD","WSD",IF('full menu'!P160="UASC","UASC",""))))))))))</f>
        <v>LSD</v>
      </c>
      <c r="Q160" t="str">
        <f>IF('full menu'!Q160="MDC","MDC",IF(OR('full menu'!Q160="PERF",'full menu'!Q160="AERF",'full menu'!Q160="PCB"),"ERfix",IF(OR('full menu'!Q160="ACB", 'full menu'!Q160="LCERT", 'full menu'!Q160="LERT",'full menu'!Q160="FCERT",'full menu'!Q160="FERT"),"ERTs",IF(OR('full menu'!Q160="FCMT",'full menu'!Q160="FMT",'full menu'!Q160="LMT",'full menu'!Q160="LCMT"),"MTs",IF(OR('full menu'!Q160="LCIT",'full menu'!Q160="FCIT",'full menu'!Q160="LIT",'full menu'!Q160="FIT"),"ITs",IF(OR('full menu'!Q160="MwERT", 'full menu'!Q160="ERwMT", 'full menu'!Q160="M&amp;ERT", 'full menu'!Q160="MwIT", 'full menu'!Q160="IwMT", 'full menu'!Q160="M&amp;IT", 'full menu'!Q160="IwERT", 'full menu'!Q160="ERwIT", 'full menu'!Q160="I&amp;ERT", 'full menu'!Q160="ER&amp;M&amp;IT"),"MixedTs",IF('full menu'!Q160="UD","UD",IF('full menu'!Q160="LSD","LSD",IF('full menu'!Q160="WSD","WSD",IF('full menu'!Q160="UASC","UASC",""))))))))))</f>
        <v>LSD</v>
      </c>
      <c r="R160" t="str">
        <f>IF('full menu'!R160="MDC","MDC",IF(OR('full menu'!R160="PERF",'full menu'!R160="AERF",'full menu'!R160="PCB"),"ERfix",IF(OR('full menu'!R160="ACB", 'full menu'!R160="LCERT", 'full menu'!R160="LERT",'full menu'!R160="FCERT",'full menu'!R160="FERT"),"ERTs",IF(OR('full menu'!R160="FCMT",'full menu'!R160="FMT",'full menu'!R160="LMT",'full menu'!R160="LCMT"),"MTs",IF(OR('full menu'!R160="LCIT",'full menu'!R160="FCIT",'full menu'!R160="LIT",'full menu'!R160="FIT"),"ITs",IF(OR('full menu'!R160="MwERT", 'full menu'!R160="ERwMT", 'full menu'!R160="M&amp;ERT", 'full menu'!R160="MwIT", 'full menu'!R160="IwMT", 'full menu'!R160="M&amp;IT", 'full menu'!R160="IwERT", 'full menu'!R160="ERwIT", 'full menu'!R160="I&amp;ERT", 'full menu'!R160="ER&amp;M&amp;IT"),"MixedTs",IF('full menu'!R160="UD","UD",IF('full menu'!R160="LSD","LSD",IF('full menu'!R160="WSD","WSD",IF('full menu'!R160="UASC","UASC",""))))))))))</f>
        <v>LSD</v>
      </c>
      <c r="S160" t="str">
        <f>IF('full menu'!S160="MDC","MDC",IF(OR('full menu'!S160="PERF",'full menu'!S160="AERF",'full menu'!S160="PCB"),"ERfix",IF(OR('full menu'!S160="ACB", 'full menu'!S160="LCERT", 'full menu'!S160="LERT",'full menu'!S160="FCERT",'full menu'!S160="FERT"),"ERTs",IF(OR('full menu'!S160="FCMT",'full menu'!S160="FMT",'full menu'!S160="LMT",'full menu'!S160="LCMT"),"MTs",IF(OR('full menu'!S160="LCIT",'full menu'!S160="FCIT",'full menu'!S160="LIT",'full menu'!S160="FIT"),"ITs",IF(OR('full menu'!S160="MwERT", 'full menu'!S160="ERwMT", 'full menu'!S160="M&amp;ERT", 'full menu'!S160="MwIT", 'full menu'!S160="IwMT", 'full menu'!S160="M&amp;IT", 'full menu'!S160="IwERT", 'full menu'!S160="ERwIT", 'full menu'!S160="I&amp;ERT", 'full menu'!S160="ER&amp;M&amp;IT"),"MixedTs",IF('full menu'!S160="UD","UD",IF('full menu'!S160="LSD","LSD",IF('full menu'!S160="WSD","WSD",IF('full menu'!S160="UASC","UASC",""))))))))))</f>
        <v>LSD</v>
      </c>
      <c r="T160" t="str">
        <f>IF('full menu'!T160="MDC","MDC",IF(OR('full menu'!T160="PERF",'full menu'!T160="AERF",'full menu'!T160="PCB"),"ERfix",IF(OR('full menu'!T160="ACB", 'full menu'!T160="LCERT", 'full menu'!T160="LERT",'full menu'!T160="FCERT",'full menu'!T160="FERT"),"ERTs",IF(OR('full menu'!T160="FCMT",'full menu'!T160="FMT",'full menu'!T160="LMT",'full menu'!T160="LCMT"),"MTs",IF(OR('full menu'!T160="LCIT",'full menu'!T160="FCIT",'full menu'!T160="LIT",'full menu'!T160="FIT"),"ITs",IF(OR('full menu'!T160="MwERT", 'full menu'!T160="ERwMT", 'full menu'!T160="M&amp;ERT", 'full menu'!T160="MwIT", 'full menu'!T160="IwMT", 'full menu'!T160="M&amp;IT", 'full menu'!T160="IwERT", 'full menu'!T160="ERwIT", 'full menu'!T160="I&amp;ERT", 'full menu'!T160="ER&amp;M&amp;IT"),"MixedTs",IF('full menu'!T160="UD","UD",IF('full menu'!T160="LSD","LSD",IF('full menu'!T160="WSD","WSD",IF('full menu'!T160="UASC","UASC",""))))))))))</f>
        <v>LSD</v>
      </c>
      <c r="U160" t="str">
        <f>IF('full menu'!U160="MDC","MDC",IF(OR('full menu'!U160="PERF",'full menu'!U160="AERF",'full menu'!U160="PCB"),"ERfix",IF(OR('full menu'!U160="ACB", 'full menu'!U160="LCERT", 'full menu'!U160="LERT",'full menu'!U160="FCERT",'full menu'!U160="FERT"),"ERTs",IF(OR('full menu'!U160="FCMT",'full menu'!U160="FMT",'full menu'!U160="LMT",'full menu'!U160="LCMT"),"MTs",IF(OR('full menu'!U160="LCIT",'full menu'!U160="FCIT",'full menu'!U160="LIT",'full menu'!U160="FIT"),"ITs",IF(OR('full menu'!U160="MwERT", 'full menu'!U160="ERwMT", 'full menu'!U160="M&amp;ERT", 'full menu'!U160="MwIT", 'full menu'!U160="IwMT", 'full menu'!U160="M&amp;IT", 'full menu'!U160="IwERT", 'full menu'!U160="ERwIT", 'full menu'!U160="I&amp;ERT", 'full menu'!U160="ER&amp;M&amp;IT"),"MixedTs",IF('full menu'!U160="UD","UD",IF('full menu'!U160="LSD","LSD",IF('full menu'!U160="WSD","WSD",IF('full menu'!U160="UASC","UASC",""))))))))))</f>
        <v>MTs</v>
      </c>
      <c r="V160" t="str">
        <f>IF('full menu'!V160="MDC","MDC",IF(OR('full menu'!V160="PERF",'full menu'!V160="AERF",'full menu'!V160="PCB"),"ERfix",IF(OR('full menu'!V160="ACB", 'full menu'!V160="LCERT", 'full menu'!V160="LERT",'full menu'!V160="FCERT",'full menu'!V160="FERT"),"ERTs",IF(OR('full menu'!V160="FCMT",'full menu'!V160="FMT",'full menu'!V160="LMT",'full menu'!V160="LCMT"),"MTs",IF(OR('full menu'!V160="LCIT",'full menu'!V160="FCIT",'full menu'!V160="LIT",'full menu'!V160="FIT"),"ITs",IF(OR('full menu'!V160="MwERT", 'full menu'!V160="ERwMT", 'full menu'!V160="M&amp;ERT", 'full menu'!V160="MwIT", 'full menu'!V160="IwMT", 'full menu'!V160="M&amp;IT", 'full menu'!V160="IwERT", 'full menu'!V160="ERwIT", 'full menu'!V160="I&amp;ERT", 'full menu'!V160="ER&amp;M&amp;IT"),"MixedTs",IF('full menu'!V160="UD","UD",IF('full menu'!V160="LSD","LSD",IF('full menu'!V160="WSD","WSD",IF('full menu'!V160="UASC","UASC",""))))))))))</f>
        <v>MTs</v>
      </c>
      <c r="W160" t="str">
        <f>IF('full menu'!W160="MDC","MDC",IF(OR('full menu'!W160="PERF",'full menu'!W160="AERF",'full menu'!W160="PCB"),"ERfix",IF(OR('full menu'!W160="ACB", 'full menu'!W160="LCERT", 'full menu'!W160="LERT",'full menu'!W160="FCERT",'full menu'!W160="FERT"),"ERTs",IF(OR('full menu'!W160="FCMT",'full menu'!W160="FMT",'full menu'!W160="LMT",'full menu'!W160="LCMT"),"MTs",IF(OR('full menu'!W160="LCIT",'full menu'!W160="FCIT",'full menu'!W160="LIT",'full menu'!W160="FIT"),"ITs",IF(OR('full menu'!W160="MwERT", 'full menu'!W160="ERwMT", 'full menu'!W160="M&amp;ERT", 'full menu'!W160="MwIT", 'full menu'!W160="IwMT", 'full menu'!W160="M&amp;IT", 'full menu'!W160="IwERT", 'full menu'!W160="ERwIT", 'full menu'!W160="I&amp;ERT", 'full menu'!W160="ER&amp;M&amp;IT"),"MixedTs",IF('full menu'!W160="UD","UD",IF('full menu'!W160="LSD","LSD",IF('full menu'!W160="WSD","WSD",IF('full menu'!W160="UASC","UASC",""))))))))))</f>
        <v>MTs</v>
      </c>
      <c r="X160" t="str">
        <f>IF('full menu'!X160="MDC","MDC",IF(OR('full menu'!X160="PERF",'full menu'!X160="AERF",'full menu'!X160="PCB"),"ERfix",IF(OR('full menu'!X160="ACB", 'full menu'!X160="LCERT", 'full menu'!X160="LERT",'full menu'!X160="FCERT",'full menu'!X160="FERT"),"ERTs",IF(OR('full menu'!X160="FCMT",'full menu'!X160="FMT",'full menu'!X160="LMT",'full menu'!X160="LCMT"),"MTs",IF(OR('full menu'!X160="LCIT",'full menu'!X160="FCIT",'full menu'!X160="LIT",'full menu'!X160="FIT"),"ITs",IF(OR('full menu'!X160="MwERT", 'full menu'!X160="ERwMT", 'full menu'!X160="M&amp;ERT", 'full menu'!X160="MwIT", 'full menu'!X160="IwMT", 'full menu'!X160="M&amp;IT", 'full menu'!X160="IwERT", 'full menu'!X160="ERwIT", 'full menu'!X160="I&amp;ERT", 'full menu'!X160="ER&amp;M&amp;IT"),"MixedTs",IF('full menu'!X160="UD","UD",IF('full menu'!X160="LSD","LSD",IF('full menu'!X160="WSD","WSD",IF('full menu'!X160="UASC","UASC",""))))))))))</f>
        <v>MTs</v>
      </c>
      <c r="Y160" t="str">
        <f>IF('full menu'!Y160="MDC","MDC",IF(OR('full menu'!Y160="PERF",'full menu'!Y160="AERF",'full menu'!Y160="PCB"),"ERfix",IF(OR('full menu'!Y160="ACB", 'full menu'!Y160="LCERT", 'full menu'!Y160="LERT",'full menu'!Y160="FCERT",'full menu'!Y160="FERT"),"ERTs",IF(OR('full menu'!Y160="FCMT",'full menu'!Y160="FMT",'full menu'!Y160="LMT",'full menu'!Y160="LCMT"),"MTs",IF(OR('full menu'!Y160="LCIT",'full menu'!Y160="FCIT",'full menu'!Y160="LIT",'full menu'!Y160="FIT"),"ITs",IF(OR('full menu'!Y160="MwERT", 'full menu'!Y160="ERwMT", 'full menu'!Y160="M&amp;ERT", 'full menu'!Y160="MwIT", 'full menu'!Y160="IwMT", 'full menu'!Y160="M&amp;IT", 'full menu'!Y160="IwERT", 'full menu'!Y160="ERwIT", 'full menu'!Y160="I&amp;ERT", 'full menu'!Y160="ER&amp;M&amp;IT"),"MixedTs",IF('full menu'!Y160="UD","UD",IF('full menu'!Y160="LSD","LSD",IF('full menu'!Y160="WSD","WSD",IF('full menu'!Y160="UASC","UASC",""))))))))))</f>
        <v>MTs</v>
      </c>
      <c r="Z160" t="str">
        <f>IF('full menu'!Z160="MDC","MDC",IF(OR('full menu'!Z160="PERF",'full menu'!Z160="AERF",'full menu'!Z160="PCB"),"ERfix",IF(OR('full menu'!Z160="ACB", 'full menu'!Z160="LCERT", 'full menu'!Z160="LERT",'full menu'!Z160="FCERT",'full menu'!Z160="FERT"),"ERTs",IF(OR('full menu'!Z160="FCMT",'full menu'!Z160="FMT",'full menu'!Z160="LMT",'full menu'!Z160="LCMT"),"MTs",IF(OR('full menu'!Z160="LCIT",'full menu'!Z160="FCIT",'full menu'!Z160="LIT",'full menu'!Z160="FIT"),"ITs",IF(OR('full menu'!Z160="MwERT", 'full menu'!Z160="ERwMT", 'full menu'!Z160="M&amp;ERT", 'full menu'!Z160="MwIT", 'full menu'!Z160="IwMT", 'full menu'!Z160="M&amp;IT", 'full menu'!Z160="IwERT", 'full menu'!Z160="ERwIT", 'full menu'!Z160="I&amp;ERT", 'full menu'!Z160="ER&amp;M&amp;IT"),"MixedTs",IF('full menu'!Z160="UD","UD",IF('full menu'!Z160="LSD","LSD",IF('full menu'!Z160="WSD","WSD",IF('full menu'!Z160="UASC","UASC",""))))))))))</f>
        <v>MTs</v>
      </c>
      <c r="AA160" t="str">
        <f>IF('full menu'!AA160="MDC","MDC",IF(OR('full menu'!AA160="PERF",'full menu'!AA160="AERF",'full menu'!AA160="PCB"),"ERfix",IF(OR('full menu'!AA160="ACB", 'full menu'!AA160="LCERT", 'full menu'!AA160="LERT",'full menu'!AA160="FCERT",'full menu'!AA160="FERT"),"ERTs",IF(OR('full menu'!AA160="FCMT",'full menu'!AA160="FMT",'full menu'!AA160="LMT",'full menu'!AA160="LCMT"),"MTs",IF(OR('full menu'!AA160="LCIT",'full menu'!AA160="FCIT",'full menu'!AA160="LIT",'full menu'!AA160="FIT"),"ITs",IF(OR('full menu'!AA160="MwERT", 'full menu'!AA160="ERwMT", 'full menu'!AA160="M&amp;ERT", 'full menu'!AA160="MwIT", 'full menu'!AA160="IwMT", 'full menu'!AA160="M&amp;IT", 'full menu'!AA160="IwERT", 'full menu'!AA160="ERwIT", 'full menu'!AA160="I&amp;ERT", 'full menu'!AA160="ER&amp;M&amp;IT"),"MixedTs",IF('full menu'!AA160="UD","UD",IF('full menu'!AA160="LSD","LSD",IF('full menu'!AA160="WSD","WSD",IF('full menu'!AA160="UASC","UASC",""))))))))))</f>
        <v>MTs</v>
      </c>
      <c r="AB160" t="str">
        <f>IF('full menu'!AB160="MDC","MDC",IF(OR('full menu'!AB160="PERF",'full menu'!AB160="AERF",'full menu'!AB160="PCB"),"ERfix",IF(OR('full menu'!AB160="ACB", 'full menu'!AB160="LCERT", 'full menu'!AB160="LERT",'full menu'!AB160="FCERT",'full menu'!AB160="FERT"),"ERTs",IF(OR('full menu'!AB160="FCMT",'full menu'!AB160="FMT",'full menu'!AB160="LMT",'full menu'!AB160="LCMT"),"MTs",IF(OR('full menu'!AB160="LCIT",'full menu'!AB160="FCIT",'full menu'!AB160="LIT",'full menu'!AB160="FIT"),"ITs",IF(OR('full menu'!AB160="MwERT", 'full menu'!AB160="ERwMT", 'full menu'!AB160="M&amp;ERT", 'full menu'!AB160="MwIT", 'full menu'!AB160="IwMT", 'full menu'!AB160="M&amp;IT", 'full menu'!AB160="IwERT", 'full menu'!AB160="ERwIT", 'full menu'!AB160="I&amp;ERT", 'full menu'!AB160="ER&amp;M&amp;IT"),"MixedTs",IF('full menu'!AB160="UD","UD",IF('full menu'!AB160="LSD","LSD",IF('full menu'!AB160="WSD","WSD",IF('full menu'!AB160="UASC","UASC",""))))))))))</f>
        <v>MTs</v>
      </c>
      <c r="AC160" t="str">
        <f>IF('full menu'!AC160="MDC","MDC",IF(OR('full menu'!AC160="PERF",'full menu'!AC160="AERF",'full menu'!AC160="PCB"),"ERfix",IF(OR('full menu'!AC160="ACB", 'full menu'!AC160="LCERT", 'full menu'!AC160="LERT",'full menu'!AC160="FCERT",'full menu'!AC160="FERT"),"ERTs",IF(OR('full menu'!AC160="FCMT",'full menu'!AC160="FMT",'full menu'!AC160="LMT",'full menu'!AC160="LCMT"),"MTs",IF(OR('full menu'!AC160="LCIT",'full menu'!AC160="FCIT",'full menu'!AC160="LIT",'full menu'!AC160="FIT"),"ITs",IF(OR('full menu'!AC160="MwERT", 'full menu'!AC160="ERwMT", 'full menu'!AC160="M&amp;ERT", 'full menu'!AC160="MwIT", 'full menu'!AC160="IwMT", 'full menu'!AC160="M&amp;IT", 'full menu'!AC160="IwERT", 'full menu'!AC160="ERwIT", 'full menu'!AC160="I&amp;ERT", 'full menu'!AC160="ER&amp;M&amp;IT"),"MixedTs",IF('full menu'!AC160="UD","UD",IF('full menu'!AC160="LSD","LSD",IF('full menu'!AC160="WSD","WSD",IF('full menu'!AC160="UASC","UASC",""))))))))))</f>
        <v>MTs</v>
      </c>
      <c r="AD160" t="str">
        <f>IF('full menu'!AD160="MDC","MDC",IF(OR('full menu'!AD160="PERF",'full menu'!AD160="AERF",'full menu'!AD160="PCB"),"ERfix",IF(OR('full menu'!AD160="ACB", 'full menu'!AD160="LCERT", 'full menu'!AD160="LERT",'full menu'!AD160="FCERT",'full menu'!AD160="FERT"),"ERTs",IF(OR('full menu'!AD160="FCMT",'full menu'!AD160="FMT",'full menu'!AD160="LMT",'full menu'!AD160="LCMT"),"MTs",IF(OR('full menu'!AD160="LCIT",'full menu'!AD160="FCIT",'full menu'!AD160="LIT",'full menu'!AD160="FIT"),"ITs",IF(OR('full menu'!AD160="MwERT", 'full menu'!AD160="ERwMT", 'full menu'!AD160="M&amp;ERT", 'full menu'!AD160="MwIT", 'full menu'!AD160="IwMT", 'full menu'!AD160="M&amp;IT", 'full menu'!AD160="IwERT", 'full menu'!AD160="ERwIT", 'full menu'!AD160="I&amp;ERT", 'full menu'!AD160="ER&amp;M&amp;IT"),"MixedTs",IF('full menu'!AD160="UD","UD",IF('full menu'!AD160="LSD","LSD",IF('full menu'!AD160="WSD","WSD",IF('full menu'!AD160="UASC","UASC",""))))))))))</f>
        <v>MTs</v>
      </c>
      <c r="AE160" t="str">
        <f>IF('full menu'!AE160="MDC","MDC",IF(OR('full menu'!AE160="PERF",'full menu'!AE160="AERF",'full menu'!AE160="PCB"),"ERfix",IF(OR('full menu'!AE160="ACB", 'full menu'!AE160="LCERT", 'full menu'!AE160="LERT",'full menu'!AE160="FCERT",'full menu'!AE160="FERT"),"ERTs",IF(OR('full menu'!AE160="FCMT",'full menu'!AE160="FMT",'full menu'!AE160="LMT",'full menu'!AE160="LCMT"),"MTs",IF(OR('full menu'!AE160="LCIT",'full menu'!AE160="FCIT",'full menu'!AE160="LIT",'full menu'!AE160="FIT"),"ITs",IF(OR('full menu'!AE160="MwERT", 'full menu'!AE160="ERwMT", 'full menu'!AE160="M&amp;ERT", 'full menu'!AE160="MwIT", 'full menu'!AE160="IwMT", 'full menu'!AE160="M&amp;IT", 'full menu'!AE160="IwERT", 'full menu'!AE160="ERwIT", 'full menu'!AE160="I&amp;ERT", 'full menu'!AE160="ER&amp;M&amp;IT"),"MixedTs",IF('full menu'!AE160="UD","UD",IF('full menu'!AE160="LSD","LSD",IF('full menu'!AE160="WSD","WSD",IF('full menu'!AE160="UASC","UASC",""))))))))))</f>
        <v>MTs</v>
      </c>
      <c r="AF160" t="str">
        <f>IF('full menu'!AF160="MDC","MDC",IF(OR('full menu'!AF160="PERF",'full menu'!AF160="AERF",'full menu'!AF160="PCB"),"ERfix",IF(OR('full menu'!AF160="ACB", 'full menu'!AF160="LCERT", 'full menu'!AF160="LERT",'full menu'!AF160="FCERT",'full menu'!AF160="FERT"),"ERTs",IF(OR('full menu'!AF160="FCMT",'full menu'!AF160="FMT",'full menu'!AF160="LMT",'full menu'!AF160="LCMT"),"MTs",IF(OR('full menu'!AF160="LCIT",'full menu'!AF160="FCIT",'full menu'!AF160="LIT",'full menu'!AF160="FIT"),"ITs",IF(OR('full menu'!AF160="MwERT", 'full menu'!AF160="ERwMT", 'full menu'!AF160="M&amp;ERT", 'full menu'!AF160="MwIT", 'full menu'!AF160="IwMT", 'full menu'!AF160="M&amp;IT", 'full menu'!AF160="IwERT", 'full menu'!AF160="ERwIT", 'full menu'!AF160="I&amp;ERT", 'full menu'!AF160="ER&amp;M&amp;IT"),"MixedTs",IF('full menu'!AF160="UD","UD",IF('full menu'!AF160="LSD","LSD",IF('full menu'!AF160="WSD","WSD",IF('full menu'!AF160="UASC","UASC",""))))))))))</f>
        <v>MTs</v>
      </c>
      <c r="AG160" t="str">
        <f>IF('full menu'!AG160="MDC","MDC",IF(OR('full menu'!AG160="PERF",'full menu'!AG160="AERF",'full menu'!AG160="PCB"),"ERfix",IF(OR('full menu'!AG160="ACB", 'full menu'!AG160="LCERT", 'full menu'!AG160="LERT",'full menu'!AG160="FCERT",'full menu'!AG160="FERT"),"ERTs",IF(OR('full menu'!AG160="FCMT",'full menu'!AG160="FMT",'full menu'!AG160="LMT",'full menu'!AG160="LCMT"),"MTs",IF(OR('full menu'!AG160="LCIT",'full menu'!AG160="FCIT",'full menu'!AG160="LIT",'full menu'!AG160="FIT"),"ITs",IF(OR('full menu'!AG160="MwERT", 'full menu'!AG160="ERwMT", 'full menu'!AG160="M&amp;ERT", 'full menu'!AG160="MwIT", 'full menu'!AG160="IwMT", 'full menu'!AG160="M&amp;IT", 'full menu'!AG160="IwERT", 'full menu'!AG160="ERwIT", 'full menu'!AG160="I&amp;ERT", 'full menu'!AG160="ER&amp;M&amp;IT"),"MixedTs",IF('full menu'!AG160="UD","UD",IF('full menu'!AG160="LSD","LSD",IF('full menu'!AG160="WSD","WSD",IF('full menu'!AG160="UASC","UASC",""))))))))))</f>
        <v>MTs</v>
      </c>
      <c r="AH160" t="str">
        <f>IF('full menu'!AH160="MDC","MDC",IF(OR('full menu'!AH160="PERF",'full menu'!AH160="AERF",'full menu'!AH160="PCB"),"ERfix",IF(OR('full menu'!AH160="ACB", 'full menu'!AH160="LCERT", 'full menu'!AH160="LERT",'full menu'!AH160="FCERT",'full menu'!AH160="FERT"),"ERTs",IF(OR('full menu'!AH160="FCMT",'full menu'!AH160="FMT",'full menu'!AH160="LMT",'full menu'!AH160="LCMT"),"MTs",IF(OR('full menu'!AH160="LCIT",'full menu'!AH160="FCIT",'full menu'!AH160="LIT",'full menu'!AH160="FIT"),"ITs",IF(OR('full menu'!AH160="MwERT", 'full menu'!AH160="ERwMT", 'full menu'!AH160="M&amp;ERT", 'full menu'!AH160="MwIT", 'full menu'!AH160="IwMT", 'full menu'!AH160="M&amp;IT", 'full menu'!AH160="IwERT", 'full menu'!AH160="ERwIT", 'full menu'!AH160="I&amp;ERT", 'full menu'!AH160="ER&amp;M&amp;IT"),"MixedTs",IF('full menu'!AH160="UD","UD",IF('full menu'!AH160="LSD","LSD",IF('full menu'!AH160="WSD","WSD",IF('full menu'!AH160="UASC","UASC",""))))))))))</f>
        <v>MTs</v>
      </c>
      <c r="AI160" t="str">
        <f>IF('full menu'!AI160="MDC","MDC",IF(OR('full menu'!AI160="PERF",'full menu'!AI160="AERF",'full menu'!AI160="PCB"),"ERfix",IF(OR('full menu'!AI160="ACB", 'full menu'!AI160="LCERT", 'full menu'!AI160="LERT",'full menu'!AI160="FCERT",'full menu'!AI160="FERT"),"ERTs",IF(OR('full menu'!AI160="FCMT",'full menu'!AI160="FMT",'full menu'!AI160="LMT",'full menu'!AI160="LCMT"),"MTs",IF(OR('full menu'!AI160="LCIT",'full menu'!AI160="FCIT",'full menu'!AI160="LIT",'full menu'!AI160="FIT"),"ITs",IF(OR('full menu'!AI160="MwERT", 'full menu'!AI160="ERwMT", 'full menu'!AI160="M&amp;ERT", 'full menu'!AI160="MwIT", 'full menu'!AI160="IwMT", 'full menu'!AI160="M&amp;IT", 'full menu'!AI160="IwERT", 'full menu'!AI160="ERwIT", 'full menu'!AI160="I&amp;ERT", 'full menu'!AI160="ER&amp;M&amp;IT"),"MixedTs",IF('full menu'!AI160="UD","UD",IF('full menu'!AI160="LSD","LSD",IF('full menu'!AI160="WSD","WSD",IF('full menu'!AI160="UASC","UASC",""))))))))))</f>
        <v>MTs</v>
      </c>
      <c r="AJ160" t="str">
        <f>IF('full menu'!AJ160="MDC","MDC",IF(OR('full menu'!AJ160="PERF",'full menu'!AJ160="AERF",'full menu'!AJ160="PCB"),"ERfix",IF(OR('full menu'!AJ160="ACB", 'full menu'!AJ160="LCERT", 'full menu'!AJ160="LERT",'full menu'!AJ160="FCERT",'full menu'!AJ160="FERT"),"ERTs",IF(OR('full menu'!AJ160="FCMT",'full menu'!AJ160="FMT",'full menu'!AJ160="LMT",'full menu'!AJ160="LCMT"),"MTs",IF(OR('full menu'!AJ160="LCIT",'full menu'!AJ160="FCIT",'full menu'!AJ160="LIT",'full menu'!AJ160="FIT"),"ITs",IF(OR('full menu'!AJ160="MwERT", 'full menu'!AJ160="ERwMT", 'full menu'!AJ160="M&amp;ERT", 'full menu'!AJ160="MwIT", 'full menu'!AJ160="IwMT", 'full menu'!AJ160="M&amp;IT", 'full menu'!AJ160="IwERT", 'full menu'!AJ160="ERwIT", 'full menu'!AJ160="I&amp;ERT", 'full menu'!AJ160="ER&amp;M&amp;IT"),"MixedTs",IF('full menu'!AJ160="UD","UD",IF('full menu'!AJ160="LSD","LSD",IF('full menu'!AJ160="WSD","WSD",IF('full menu'!AJ160="UASC","UASC",""))))))))))</f>
        <v>MTs</v>
      </c>
      <c r="AK160" t="str">
        <f>IF('full menu'!AK160="MDC","MDC",IF(OR('full menu'!AK160="PERF",'full menu'!AK160="AERF",'full menu'!AK160="PCB"),"ERfix",IF(OR('full menu'!AK160="ACB", 'full menu'!AK160="LCERT", 'full menu'!AK160="LERT",'full menu'!AK160="FCERT",'full menu'!AK160="FERT"),"ERTs",IF(OR('full menu'!AK160="FCMT",'full menu'!AK160="FMT",'full menu'!AK160="LMT",'full menu'!AK160="LCMT"),"MTs",IF(OR('full menu'!AK160="LCIT",'full menu'!AK160="FCIT",'full menu'!AK160="LIT",'full menu'!AK160="FIT"),"ITs",IF(OR('full menu'!AK160="MwERT", 'full menu'!AK160="ERwMT", 'full menu'!AK160="M&amp;ERT", 'full menu'!AK160="MwIT", 'full menu'!AK160="IwMT", 'full menu'!AK160="M&amp;IT", 'full menu'!AK160="IwERT", 'full menu'!AK160="ERwIT", 'full menu'!AK160="I&amp;ERT", 'full menu'!AK160="ER&amp;M&amp;IT"),"MixedTs",IF('full menu'!AK160="UD","UD",IF('full menu'!AK160="LSD","LSD",IF('full menu'!AK160="WSD","WSD",IF('full menu'!AK160="UASC","UASC",""))))))))))</f>
        <v>MTs</v>
      </c>
      <c r="AL160" t="str">
        <f>IF('full menu'!AL160="MDC","MDC",IF(OR('full menu'!AL160="PERF",'full menu'!AL160="AERF",'full menu'!AL160="PCB"),"ERfix",IF(OR('full menu'!AL160="ACB", 'full menu'!AL160="LCERT", 'full menu'!AL160="LERT",'full menu'!AL160="FCERT",'full menu'!AL160="FERT"),"ERTs",IF(OR('full menu'!AL160="FCMT",'full menu'!AL160="FMT",'full menu'!AL160="LMT",'full menu'!AL160="LCMT"),"MTs",IF(OR('full menu'!AL160="LCIT",'full menu'!AL160="FCIT",'full menu'!AL160="LIT",'full menu'!AL160="FIT"),"ITs",IF(OR('full menu'!AL160="MwERT", 'full menu'!AL160="ERwMT", 'full menu'!AL160="M&amp;ERT", 'full menu'!AL160="MwIT", 'full menu'!AL160="IwMT", 'full menu'!AL160="M&amp;IT", 'full menu'!AL160="IwERT", 'full menu'!AL160="ERwIT", 'full menu'!AL160="I&amp;ERT", 'full menu'!AL160="ER&amp;M&amp;IT"),"MixedTs",IF('full menu'!AL160="UD","UD",IF('full menu'!AL160="LSD","LSD",IF('full menu'!AL160="WSD","WSD",IF('full menu'!AL160="UASC","UASC",""))))))))))</f>
        <v>MTs</v>
      </c>
      <c r="AM160" t="str">
        <f>IF('full menu'!AM160="MDC","MDC",IF(OR('full menu'!AM160="PERF",'full menu'!AM160="AERF",'full menu'!AM160="PCB"),"ERfix",IF(OR('full menu'!AM160="ACB", 'full menu'!AM160="LCERT", 'full menu'!AM160="LERT",'full menu'!AM160="FCERT",'full menu'!AM160="FERT"),"ERTs",IF(OR('full menu'!AM160="FCMT",'full menu'!AM160="FMT",'full menu'!AM160="LMT",'full menu'!AM160="LCMT"),"MTs",IF(OR('full menu'!AM160="LCIT",'full menu'!AM160="FCIT",'full menu'!AM160="LIT",'full menu'!AM160="FIT"),"ITs",IF(OR('full menu'!AM160="MwERT", 'full menu'!AM160="ERwMT", 'full menu'!AM160="M&amp;ERT", 'full menu'!AM160="MwIT", 'full menu'!AM160="IwMT", 'full menu'!AM160="M&amp;IT", 'full menu'!AM160="IwERT", 'full menu'!AM160="ERwIT", 'full menu'!AM160="I&amp;ERT", 'full menu'!AM160="ER&amp;M&amp;IT"),"MixedTs",IF('full menu'!AM160="UD","UD",IF('full menu'!AM160="LSD","LSD",IF('full menu'!AM160="WSD","WSD",IF('full menu'!AM160="UASC","UASC",""))))))))))</f>
        <v>MTs</v>
      </c>
      <c r="AN160" t="str">
        <f>IF('full menu'!AN160="MDC","MDC",IF(OR('full menu'!AN160="PERF",'full menu'!AN160="AERF",'full menu'!AN160="PCB"),"ERfix",IF(OR('full menu'!AN160="ACB", 'full menu'!AN160="LCERT", 'full menu'!AN160="LERT",'full menu'!AN160="FCERT",'full menu'!AN160="FERT"),"ERTs",IF(OR('full menu'!AN160="FCMT",'full menu'!AN160="FMT",'full menu'!AN160="LMT",'full menu'!AN160="LCMT"),"MTs",IF(OR('full menu'!AN160="LCIT",'full menu'!AN160="FCIT",'full menu'!AN160="LIT",'full menu'!AN160="FIT"),"ITs",IF(OR('full menu'!AN160="MwERT", 'full menu'!AN160="ERwMT", 'full menu'!AN160="M&amp;ERT", 'full menu'!AN160="MwIT", 'full menu'!AN160="IwMT", 'full menu'!AN160="M&amp;IT", 'full menu'!AN160="IwERT", 'full menu'!AN160="ERwIT", 'full menu'!AN160="I&amp;ERT", 'full menu'!AN160="ER&amp;M&amp;IT"),"MixedTs",IF('full menu'!AN160="UD","UD",IF('full menu'!AN160="LSD","LSD",IF('full menu'!AN160="WSD","WSD",IF('full menu'!AN160="UASC","UASC",""))))))))))</f>
        <v>MTs</v>
      </c>
      <c r="AO160" t="str">
        <f>IF('full menu'!AO160="MDC","MDC",IF(OR('full menu'!AO160="PERF",'full menu'!AO160="AERF",'full menu'!AO160="PCB"),"ERfix",IF(OR('full menu'!AO160="ACB", 'full menu'!AO160="LCERT", 'full menu'!AO160="LERT",'full menu'!AO160="FCERT",'full menu'!AO160="FERT"),"ERTs",IF(OR('full menu'!AO160="FCMT",'full menu'!AO160="FMT",'full menu'!AO160="LMT",'full menu'!AO160="LCMT"),"MTs",IF(OR('full menu'!AO160="LCIT",'full menu'!AO160="FCIT",'full menu'!AO160="LIT",'full menu'!AO160="FIT"),"ITs",IF(OR('full menu'!AO160="MwERT", 'full menu'!AO160="ERwMT", 'full menu'!AO160="M&amp;ERT", 'full menu'!AO160="MwIT", 'full menu'!AO160="IwMT", 'full menu'!AO160="M&amp;IT", 'full menu'!AO160="IwERT", 'full menu'!AO160="ERwIT", 'full menu'!AO160="I&amp;ERT", 'full menu'!AO160="ER&amp;M&amp;IT"),"MixedTs",IF('full menu'!AO160="UD","UD",IF('full menu'!AO160="LSD","LSD",IF('full menu'!AO160="WSD","WSD",IF('full menu'!AO160="UASC","UASC",""))))))))))</f>
        <v>MTs</v>
      </c>
      <c r="AP160" t="str">
        <f>IF('full menu'!AP160="MDC","MDC",IF(OR('full menu'!AP160="PERF",'full menu'!AP160="AERF",'full menu'!AP160="PCB"),"ERfix",IF(OR('full menu'!AP160="ACB", 'full menu'!AP160="LCERT", 'full menu'!AP160="LERT",'full menu'!AP160="FCERT",'full menu'!AP160="FERT"),"ERTs",IF(OR('full menu'!AP160="FCMT",'full menu'!AP160="FMT",'full menu'!AP160="LMT",'full menu'!AP160="LCMT"),"MTs",IF(OR('full menu'!AP160="LCIT",'full menu'!AP160="FCIT",'full menu'!AP160="LIT",'full menu'!AP160="FIT"),"ITs",IF(OR('full menu'!AP160="MwERT", 'full menu'!AP160="ERwMT", 'full menu'!AP160="M&amp;ERT", 'full menu'!AP160="MwIT", 'full menu'!AP160="IwMT", 'full menu'!AP160="M&amp;IT", 'full menu'!AP160="IwERT", 'full menu'!AP160="ERwIT", 'full menu'!AP160="I&amp;ERT", 'full menu'!AP160="ER&amp;M&amp;IT"),"MixedTs",IF('full menu'!AP160="UD","UD",IF('full menu'!AP160="LSD","LSD",IF('full menu'!AP160="WSD","WSD",IF('full menu'!AP160="UASC","UASC",""))))))))))</f>
        <v>MTs</v>
      </c>
      <c r="AQ160" t="str">
        <f>IF('full menu'!AQ160="MDC","MDC",IF(OR('full menu'!AQ160="PERF",'full menu'!AQ160="AERF",'full menu'!AQ160="PCB"),"ERfix",IF(OR('full menu'!AQ160="ACB", 'full menu'!AQ160="LCERT", 'full menu'!AQ160="LERT",'full menu'!AQ160="FCERT",'full menu'!AQ160="FERT"),"ERTs",IF(OR('full menu'!AQ160="FCMT",'full menu'!AQ160="FMT",'full menu'!AQ160="LMT",'full menu'!AQ160="LCMT"),"MTs",IF(OR('full menu'!AQ160="LCIT",'full menu'!AQ160="FCIT",'full menu'!AQ160="LIT",'full menu'!AQ160="FIT"),"ITs",IF(OR('full menu'!AQ160="MwERT", 'full menu'!AQ160="ERwMT", 'full menu'!AQ160="M&amp;ERT", 'full menu'!AQ160="MwIT", 'full menu'!AQ160="IwMT", 'full menu'!AQ160="M&amp;IT", 'full menu'!AQ160="IwERT", 'full menu'!AQ160="ERwIT", 'full menu'!AQ160="I&amp;ERT", 'full menu'!AQ160="ER&amp;M&amp;IT"),"MixedTs",IF('full menu'!AQ160="UD","UD",IF('full menu'!AQ160="LSD","LSD",IF('full menu'!AQ160="WSD","WSD",IF('full menu'!AQ160="UASC","UASC",""))))))))))</f>
        <v>MTs</v>
      </c>
      <c r="AR160" t="str">
        <f>IF('full menu'!AR160="MDC","MDC",IF(OR('full menu'!AR160="PERF",'full menu'!AR160="AERF",'full menu'!AR160="PCB"),"ERfix",IF(OR('full menu'!AR160="ACB", 'full menu'!AR160="LCERT", 'full menu'!AR160="LERT",'full menu'!AR160="FCERT",'full menu'!AR160="FERT"),"ERTs",IF(OR('full menu'!AR160="FCMT",'full menu'!AR160="FMT",'full menu'!AR160="LMT",'full menu'!AR160="LCMT"),"MTs",IF(OR('full menu'!AR160="LCIT",'full menu'!AR160="FCIT",'full menu'!AR160="LIT",'full menu'!AR160="FIT"),"ITs",IF(OR('full menu'!AR160="MwERT", 'full menu'!AR160="ERwMT", 'full menu'!AR160="M&amp;ERT", 'full menu'!AR160="MwIT", 'full menu'!AR160="IwMT", 'full menu'!AR160="M&amp;IT", 'full menu'!AR160="IwERT", 'full menu'!AR160="ERwIT", 'full menu'!AR160="I&amp;ERT", 'full menu'!AR160="ER&amp;M&amp;IT"),"MixedTs",IF('full menu'!AR160="UD","UD",IF('full menu'!AR160="LSD","LSD",IF('full menu'!AR160="WSD","WSD",IF('full menu'!AR160="UASC","UASC",""))))))))))</f>
        <v>MTs</v>
      </c>
      <c r="AS160" t="str">
        <f>IF('full menu'!AS160="MDC","MDC",IF(OR('full menu'!AS160="PERF",'full menu'!AS160="AERF",'full menu'!AS160="PCB"),"ERfix",IF(OR('full menu'!AS160="ACB", 'full menu'!AS160="LCERT", 'full menu'!AS160="LERT",'full menu'!AS160="FCERT",'full menu'!AS160="FERT"),"ERTs",IF(OR('full menu'!AS160="FCMT",'full menu'!AS160="FMT",'full menu'!AS160="LMT",'full menu'!AS160="LCMT"),"MTs",IF(OR('full menu'!AS160="LCIT",'full menu'!AS160="FCIT",'full menu'!AS160="LIT",'full menu'!AS160="FIT"),"ITs",IF(OR('full menu'!AS160="MwERT", 'full menu'!AS160="ERwMT", 'full menu'!AS160="M&amp;ERT", 'full menu'!AS160="MwIT", 'full menu'!AS160="IwMT", 'full menu'!AS160="M&amp;IT", 'full menu'!AS160="IwERT", 'full menu'!AS160="ERwIT", 'full menu'!AS160="I&amp;ERT", 'full menu'!AS160="ER&amp;M&amp;IT"),"MixedTs",IF('full menu'!AS160="UD","UD",IF('full menu'!AS160="LSD","LSD",IF('full menu'!AS160="WSD","WSD",IF('full menu'!AS160="UASC","UASC",""))))))))))</f>
        <v>MTs</v>
      </c>
      <c r="AT160" t="str">
        <f>IF('full menu'!AT160="MDC","MDC",IF(OR('full menu'!AT160="PERF",'full menu'!AT160="AERF",'full menu'!AT160="PCB"),"ERfix",IF(OR('full menu'!AT160="ACB", 'full menu'!AT160="LCERT", 'full menu'!AT160="LERT",'full menu'!AT160="FCERT",'full menu'!AT160="FERT"),"ERTs",IF(OR('full menu'!AT160="FCMT",'full menu'!AT160="FMT",'full menu'!AT160="LMT",'full menu'!AT160="LCMT"),"MTs",IF(OR('full menu'!AT160="LCIT",'full menu'!AT160="FCIT",'full menu'!AT160="LIT",'full menu'!AT160="FIT"),"ITs",IF(OR('full menu'!AT160="MwERT", 'full menu'!AT160="ERwMT", 'full menu'!AT160="M&amp;ERT", 'full menu'!AT160="MwIT", 'full menu'!AT160="IwMT", 'full menu'!AT160="M&amp;IT", 'full menu'!AT160="IwERT", 'full menu'!AT160="ERwIT", 'full menu'!AT160="I&amp;ERT", 'full menu'!AT160="ER&amp;M&amp;IT"),"MixedTs",IF('full menu'!AT160="UD","UD",IF('full menu'!AT160="LSD","LSD",IF('full menu'!AT160="WSD","WSD",IF('full menu'!AT160="UASC","UASC",""))))))))))</f>
        <v>MTs</v>
      </c>
      <c r="AU160" t="str">
        <f>IF('full menu'!AU160="MDC","MDC",IF(OR('full menu'!AU160="PERF",'full menu'!AU160="AERF",'full menu'!AU160="PCB"),"ERfix",IF(OR('full menu'!AU160="ACB", 'full menu'!AU160="LCERT", 'full menu'!AU160="LERT",'full menu'!AU160="FCERT",'full menu'!AU160="FERT"),"ERTs",IF(OR('full menu'!AU160="FCMT",'full menu'!AU160="FMT",'full menu'!AU160="LMT",'full menu'!AU160="LCMT"),"MTs",IF(OR('full menu'!AU160="LCIT",'full menu'!AU160="FCIT",'full menu'!AU160="LIT",'full menu'!AU160="FIT"),"ITs",IF(OR('full menu'!AU160="MwERT", 'full menu'!AU160="ERwMT", 'full menu'!AU160="M&amp;ERT", 'full menu'!AU160="MwIT", 'full menu'!AU160="IwMT", 'full menu'!AU160="M&amp;IT", 'full menu'!AU160="IwERT", 'full menu'!AU160="ERwIT", 'full menu'!AU160="I&amp;ERT", 'full menu'!AU160="ER&amp;M&amp;IT"),"MixedTs",IF('full menu'!AU160="UD","UD",IF('full menu'!AU160="LSD","LSD",IF('full menu'!AU160="WSD","WSD",IF('full menu'!AU160="UASC","UASC",""))))))))))</f>
        <v>MTs</v>
      </c>
      <c r="AV160" t="str">
        <f>IF('full menu'!AV160="MDC","MDC",IF(OR('full menu'!AV160="PERF",'full menu'!AV160="AERF",'full menu'!AV160="PCB"),"ERfix",IF(OR('full menu'!AV160="ACB", 'full menu'!AV160="LCERT", 'full menu'!AV160="LERT",'full menu'!AV160="FCERT",'full menu'!AV160="FERT"),"ERTs",IF(OR('full menu'!AV160="FCMT",'full menu'!AV160="FMT",'full menu'!AV160="LMT",'full menu'!AV160="LCMT"),"MTs",IF(OR('full menu'!AV160="LCIT",'full menu'!AV160="FCIT",'full menu'!AV160="LIT",'full menu'!AV160="FIT"),"ITs",IF(OR('full menu'!AV160="MwERT", 'full menu'!AV160="ERwMT", 'full menu'!AV160="M&amp;ERT", 'full menu'!AV160="MwIT", 'full menu'!AV160="IwMT", 'full menu'!AV160="M&amp;IT", 'full menu'!AV160="IwERT", 'full menu'!AV160="ERwIT", 'full menu'!AV160="I&amp;ERT", 'full menu'!AV160="ER&amp;M&amp;IT"),"MixedTs",IF('full menu'!AV160="UD","UD",IF('full menu'!AV160="LSD","LSD",IF('full menu'!AV160="WSD","WSD",IF('full menu'!AV160="UASC","UASC",""))))))))))</f>
        <v>LSD</v>
      </c>
      <c r="AW160" t="str">
        <f>IF('full menu'!AW160="MDC","MDC",IF(OR('full menu'!AW160="PERF",'full menu'!AW160="AERF",'full menu'!AW160="PCB"),"ERfix",IF(OR('full menu'!AW160="ACB", 'full menu'!AW160="LCERT", 'full menu'!AW160="LERT",'full menu'!AW160="FCERT",'full menu'!AW160="FERT"),"ERTs",IF(OR('full menu'!AW160="FCMT",'full menu'!AW160="FMT",'full menu'!AW160="LMT",'full menu'!AW160="LCMT"),"MTs",IF(OR('full menu'!AW160="LCIT",'full menu'!AW160="FCIT",'full menu'!AW160="LIT",'full menu'!AW160="FIT"),"ITs",IF(OR('full menu'!AW160="MwERT", 'full menu'!AW160="ERwMT", 'full menu'!AW160="M&amp;ERT", 'full menu'!AW160="MwIT", 'full menu'!AW160="IwMT", 'full menu'!AW160="M&amp;IT", 'full menu'!AW160="IwERT", 'full menu'!AW160="ERwIT", 'full menu'!AW160="I&amp;ERT", 'full menu'!AW160="ER&amp;M&amp;IT"),"MixedTs",IF('full menu'!AW160="UD","UD",IF('full menu'!AW160="LSD","LSD",IF('full menu'!AW160="WSD","WSD",IF('full menu'!AW160="UASC","UASC",""))))))))))</f>
        <v>LSD</v>
      </c>
      <c r="AX160" t="str">
        <f>IF('full menu'!AX160="MDC","MDC",IF(OR('full menu'!AX160="PERF",'full menu'!AX160="AERF",'full menu'!AX160="PCB"),"ERfix",IF(OR('full menu'!AX160="ACB", 'full menu'!AX160="LCERT", 'full menu'!AX160="LERT",'full menu'!AX160="FCERT",'full menu'!AX160="FERT"),"ERTs",IF(OR('full menu'!AX160="FCMT",'full menu'!AX160="FMT",'full menu'!AX160="LMT",'full menu'!AX160="LCMT"),"MTs",IF(OR('full menu'!AX160="LCIT",'full menu'!AX160="FCIT",'full menu'!AX160="LIT",'full menu'!AX160="FIT"),"ITs",IF(OR('full menu'!AX160="MwERT", 'full menu'!AX160="ERwMT", 'full menu'!AX160="M&amp;ERT", 'full menu'!AX160="MwIT", 'full menu'!AX160="IwMT", 'full menu'!AX160="M&amp;IT", 'full menu'!AX160="IwERT", 'full menu'!AX160="ERwIT", 'full menu'!AX160="I&amp;ERT", 'full menu'!AX160="ER&amp;M&amp;IT"),"MixedTs",IF('full menu'!AX160="UD","UD",IF('full menu'!AX160="LSD","LSD",IF('full menu'!AX160="WSD","WSD",IF('full menu'!AX160="UASC","UASC",""))))))))))</f>
        <v>LSD</v>
      </c>
      <c r="AY160" t="str">
        <f>IF('full menu'!AY160="MDC","MDC",IF(OR('full menu'!AY160="PERF",'full menu'!AY160="AERF",'full menu'!AY160="PCB"),"ERfix",IF(OR('full menu'!AY160="ACB", 'full menu'!AY160="LCERT", 'full menu'!AY160="LERT",'full menu'!AY160="FCERT",'full menu'!AY160="FERT"),"ERTs",IF(OR('full menu'!AY160="FCMT",'full menu'!AY160="FMT",'full menu'!AY160="LMT",'full menu'!AY160="LCMT"),"MTs",IF(OR('full menu'!AY160="LCIT",'full menu'!AY160="FCIT",'full menu'!AY160="LIT",'full menu'!AY160="FIT"),"ITs",IF(OR('full menu'!AY160="MwERT", 'full menu'!AY160="ERwMT", 'full menu'!AY160="M&amp;ERT", 'full menu'!AY160="MwIT", 'full menu'!AY160="IwMT", 'full menu'!AY160="M&amp;IT", 'full menu'!AY160="IwERT", 'full menu'!AY160="ERwIT", 'full menu'!AY160="I&amp;ERT", 'full menu'!AY160="ER&amp;M&amp;IT"),"MixedTs",IF('full menu'!AY160="UD","UD",IF('full menu'!AY160="LSD","LSD",IF('full menu'!AY160="WSD","WSD",IF('full menu'!AY160="UASC","UASC",""))))))))))</f>
        <v>LSD</v>
      </c>
    </row>
    <row r="161" spans="1:51" x14ac:dyDescent="0.3">
      <c r="A161" t="s">
        <v>186</v>
      </c>
      <c r="B161" t="str">
        <f>IF('full menu'!B161="MDC","MDC",IF(OR('full menu'!B161="PERF",'full menu'!B161="AERF",'full menu'!B161="PCB"),"ERfix",IF(OR('full menu'!B161="ACB", 'full menu'!B161="LCERT", 'full menu'!B161="LERT",'full menu'!B161="FCERT",'full menu'!B161="FERT"),"ERTs",IF(OR('full menu'!B161="FCMT",'full menu'!B161="FMT",'full menu'!B161="LMT",'full menu'!B161="LCMT"),"MTs",IF(OR('full menu'!B161="LCIT",'full menu'!B161="FCIT",'full menu'!B161="LIT",'full menu'!B161="FIT"),"ITs",IF(OR('full menu'!B161="MwERT", 'full menu'!B161="ERwMT", 'full menu'!B161="M&amp;ERT", 'full menu'!B161="MwIT", 'full menu'!B161="IwMT", 'full menu'!B161="M&amp;IT", 'full menu'!B161="IwERT", 'full menu'!B161="ERwIT", 'full menu'!B161="I&amp;ERT", 'full menu'!B161="ER&amp;M&amp;IT"),"MixedTs",IF('full menu'!B161="UD","UD",IF('full menu'!B161="LSD","LSD",IF('full menu'!B161="WSD","WSD",IF('full menu'!B161="UASC","UASC",""))))))))))</f>
        <v/>
      </c>
      <c r="C161" t="str">
        <f>IF('full menu'!C161="MDC","MDC",IF(OR('full menu'!C161="PERF",'full menu'!C161="AERF",'full menu'!C161="PCB"),"ERfix",IF(OR('full menu'!C161="ACB", 'full menu'!C161="LCERT", 'full menu'!C161="LERT",'full menu'!C161="FCERT",'full menu'!C161="FERT"),"ERTs",IF(OR('full menu'!C161="FCMT",'full menu'!C161="FMT",'full menu'!C161="LMT",'full menu'!C161="LCMT"),"MTs",IF(OR('full menu'!C161="LCIT",'full menu'!C161="FCIT",'full menu'!C161="LIT",'full menu'!C161="FIT"),"ITs",IF(OR('full menu'!C161="MwERT", 'full menu'!C161="ERwMT", 'full menu'!C161="M&amp;ERT", 'full menu'!C161="MwIT", 'full menu'!C161="IwMT", 'full menu'!C161="M&amp;IT", 'full menu'!C161="IwERT", 'full menu'!C161="ERwIT", 'full menu'!C161="I&amp;ERT", 'full menu'!C161="ER&amp;M&amp;IT"),"MixedTs",IF('full menu'!C161="UD","UD",IF('full menu'!C161="LSD","LSD",IF('full menu'!C161="WSD","WSD",IF('full menu'!C161="UASC","UASC",""))))))))))</f>
        <v/>
      </c>
      <c r="D161" t="str">
        <f>IF('full menu'!D161="MDC","MDC",IF(OR('full menu'!D161="PERF",'full menu'!D161="AERF",'full menu'!D161="PCB"),"ERfix",IF(OR('full menu'!D161="ACB", 'full menu'!D161="LCERT", 'full menu'!D161="LERT",'full menu'!D161="FCERT",'full menu'!D161="FERT"),"ERTs",IF(OR('full menu'!D161="FCMT",'full menu'!D161="FMT",'full menu'!D161="LMT",'full menu'!D161="LCMT"),"MTs",IF(OR('full menu'!D161="LCIT",'full menu'!D161="FCIT",'full menu'!D161="LIT",'full menu'!D161="FIT"),"ITs",IF(OR('full menu'!D161="MwERT", 'full menu'!D161="ERwMT", 'full menu'!D161="M&amp;ERT", 'full menu'!D161="MwIT", 'full menu'!D161="IwMT", 'full menu'!D161="M&amp;IT", 'full menu'!D161="IwERT", 'full menu'!D161="ERwIT", 'full menu'!D161="I&amp;ERT", 'full menu'!D161="ER&amp;M&amp;IT"),"MixedTs",IF('full menu'!D161="UD","UD",IF('full menu'!D161="LSD","LSD",IF('full menu'!D161="WSD","WSD",IF('full menu'!D161="UASC","UASC",""))))))))))</f>
        <v/>
      </c>
      <c r="E161" t="str">
        <f>IF('full menu'!E161="MDC","MDC",IF(OR('full menu'!E161="PERF",'full menu'!E161="AERF",'full menu'!E161="PCB"),"ERfix",IF(OR('full menu'!E161="ACB", 'full menu'!E161="LCERT", 'full menu'!E161="LERT",'full menu'!E161="FCERT",'full menu'!E161="FERT"),"ERTs",IF(OR('full menu'!E161="FCMT",'full menu'!E161="FMT",'full menu'!E161="LMT",'full menu'!E161="LCMT"),"MTs",IF(OR('full menu'!E161="LCIT",'full menu'!E161="FCIT",'full menu'!E161="LIT",'full menu'!E161="FIT"),"ITs",IF(OR('full menu'!E161="MwERT", 'full menu'!E161="ERwMT", 'full menu'!E161="M&amp;ERT", 'full menu'!E161="MwIT", 'full menu'!E161="IwMT", 'full menu'!E161="M&amp;IT", 'full menu'!E161="IwERT", 'full menu'!E161="ERwIT", 'full menu'!E161="I&amp;ERT", 'full menu'!E161="ER&amp;M&amp;IT"),"MixedTs",IF('full menu'!E161="UD","UD",IF('full menu'!E161="LSD","LSD",IF('full menu'!E161="WSD","WSD",IF('full menu'!E161="UASC","UASC",""))))))))))</f>
        <v/>
      </c>
      <c r="F161" t="str">
        <f>IF('full menu'!F161="MDC","MDC",IF(OR('full menu'!F161="PERF",'full menu'!F161="AERF",'full menu'!F161="PCB"),"ERfix",IF(OR('full menu'!F161="ACB", 'full menu'!F161="LCERT", 'full menu'!F161="LERT",'full menu'!F161="FCERT",'full menu'!F161="FERT"),"ERTs",IF(OR('full menu'!F161="FCMT",'full menu'!F161="FMT",'full menu'!F161="LMT",'full menu'!F161="LCMT"),"MTs",IF(OR('full menu'!F161="LCIT",'full menu'!F161="FCIT",'full menu'!F161="LIT",'full menu'!F161="FIT"),"ITs",IF(OR('full menu'!F161="MwERT", 'full menu'!F161="ERwMT", 'full menu'!F161="M&amp;ERT", 'full menu'!F161="MwIT", 'full menu'!F161="IwMT", 'full menu'!F161="M&amp;IT", 'full menu'!F161="IwERT", 'full menu'!F161="ERwIT", 'full menu'!F161="I&amp;ERT", 'full menu'!F161="ER&amp;M&amp;IT"),"MixedTs",IF('full menu'!F161="UD","UD",IF('full menu'!F161="LSD","LSD",IF('full menu'!F161="WSD","WSD",IF('full menu'!F161="UASC","UASC",""))))))))))</f>
        <v/>
      </c>
      <c r="G161" t="str">
        <f>IF('full menu'!G161="MDC","MDC",IF(OR('full menu'!G161="PERF",'full menu'!G161="AERF",'full menu'!G161="PCB"),"ERfix",IF(OR('full menu'!G161="ACB", 'full menu'!G161="LCERT", 'full menu'!G161="LERT",'full menu'!G161="FCERT",'full menu'!G161="FERT"),"ERTs",IF(OR('full menu'!G161="FCMT",'full menu'!G161="FMT",'full menu'!G161="LMT",'full menu'!G161="LCMT"),"MTs",IF(OR('full menu'!G161="LCIT",'full menu'!G161="FCIT",'full menu'!G161="LIT",'full menu'!G161="FIT"),"ITs",IF(OR('full menu'!G161="MwERT", 'full menu'!G161="ERwMT", 'full menu'!G161="M&amp;ERT", 'full menu'!G161="MwIT", 'full menu'!G161="IwMT", 'full menu'!G161="M&amp;IT", 'full menu'!G161="IwERT", 'full menu'!G161="ERwIT", 'full menu'!G161="I&amp;ERT", 'full menu'!G161="ER&amp;M&amp;IT"),"MixedTs",IF('full menu'!G161="UD","UD",IF('full menu'!G161="LSD","LSD",IF('full menu'!G161="WSD","WSD",IF('full menu'!G161="UASC","UASC",""))))))))))</f>
        <v/>
      </c>
      <c r="H161" t="str">
        <f>IF('full menu'!H161="MDC","MDC",IF(OR('full menu'!H161="PERF",'full menu'!H161="AERF",'full menu'!H161="PCB"),"ERfix",IF(OR('full menu'!H161="ACB", 'full menu'!H161="LCERT", 'full menu'!H161="LERT",'full menu'!H161="FCERT",'full menu'!H161="FERT"),"ERTs",IF(OR('full menu'!H161="FCMT",'full menu'!H161="FMT",'full menu'!H161="LMT",'full menu'!H161="LCMT"),"MTs",IF(OR('full menu'!H161="LCIT",'full menu'!H161="FCIT",'full menu'!H161="LIT",'full menu'!H161="FIT"),"ITs",IF(OR('full menu'!H161="MwERT", 'full menu'!H161="ERwMT", 'full menu'!H161="M&amp;ERT", 'full menu'!H161="MwIT", 'full menu'!H161="IwMT", 'full menu'!H161="M&amp;IT", 'full menu'!H161="IwERT", 'full menu'!H161="ERwIT", 'full menu'!H161="I&amp;ERT", 'full menu'!H161="ER&amp;M&amp;IT"),"MixedTs",IF('full menu'!H161="UD","UD",IF('full menu'!H161="LSD","LSD",IF('full menu'!H161="WSD","WSD",IF('full menu'!H161="UASC","UASC",""))))))))))</f>
        <v/>
      </c>
      <c r="I161" t="str">
        <f>IF('full menu'!I161="MDC","MDC",IF(OR('full menu'!I161="PERF",'full menu'!I161="AERF",'full menu'!I161="PCB"),"ERfix",IF(OR('full menu'!I161="ACB", 'full menu'!I161="LCERT", 'full menu'!I161="LERT",'full menu'!I161="FCERT",'full menu'!I161="FERT"),"ERTs",IF(OR('full menu'!I161="FCMT",'full menu'!I161="FMT",'full menu'!I161="LMT",'full menu'!I161="LCMT"),"MTs",IF(OR('full menu'!I161="LCIT",'full menu'!I161="FCIT",'full menu'!I161="LIT",'full menu'!I161="FIT"),"ITs",IF(OR('full menu'!I161="MwERT", 'full menu'!I161="ERwMT", 'full menu'!I161="M&amp;ERT", 'full menu'!I161="MwIT", 'full menu'!I161="IwMT", 'full menu'!I161="M&amp;IT", 'full menu'!I161="IwERT", 'full menu'!I161="ERwIT", 'full menu'!I161="I&amp;ERT", 'full menu'!I161="ER&amp;M&amp;IT"),"MixedTs",IF('full menu'!I161="UD","UD",IF('full menu'!I161="LSD","LSD",IF('full menu'!I161="WSD","WSD",IF('full menu'!I161="UASC","UASC",""))))))))))</f>
        <v/>
      </c>
      <c r="J161" t="str">
        <f>IF('full menu'!J161="MDC","MDC",IF(OR('full menu'!J161="PERF",'full menu'!J161="AERF",'full menu'!J161="PCB"),"ERfix",IF(OR('full menu'!J161="ACB", 'full menu'!J161="LCERT", 'full menu'!J161="LERT",'full menu'!J161="FCERT",'full menu'!J161="FERT"),"ERTs",IF(OR('full menu'!J161="FCMT",'full menu'!J161="FMT",'full menu'!J161="LMT",'full menu'!J161="LCMT"),"MTs",IF(OR('full menu'!J161="LCIT",'full menu'!J161="FCIT",'full menu'!J161="LIT",'full menu'!J161="FIT"),"ITs",IF(OR('full menu'!J161="MwERT", 'full menu'!J161="ERwMT", 'full menu'!J161="M&amp;ERT", 'full menu'!J161="MwIT", 'full menu'!J161="IwMT", 'full menu'!J161="M&amp;IT", 'full menu'!J161="IwERT", 'full menu'!J161="ERwIT", 'full menu'!J161="I&amp;ERT", 'full menu'!J161="ER&amp;M&amp;IT"),"MixedTs",IF('full menu'!J161="UD","UD",IF('full menu'!J161="LSD","LSD",IF('full menu'!J161="WSD","WSD",IF('full menu'!J161="UASC","UASC",""))))))))))</f>
        <v/>
      </c>
      <c r="K161" t="str">
        <f>IF('full menu'!K161="MDC","MDC",IF(OR('full menu'!K161="PERF",'full menu'!K161="AERF",'full menu'!K161="PCB"),"ERfix",IF(OR('full menu'!K161="ACB", 'full menu'!K161="LCERT", 'full menu'!K161="LERT",'full menu'!K161="FCERT",'full menu'!K161="FERT"),"ERTs",IF(OR('full menu'!K161="FCMT",'full menu'!K161="FMT",'full menu'!K161="LMT",'full menu'!K161="LCMT"),"MTs",IF(OR('full menu'!K161="LCIT",'full menu'!K161="FCIT",'full menu'!K161="LIT",'full menu'!K161="FIT"),"ITs",IF(OR('full menu'!K161="MwERT", 'full menu'!K161="ERwMT", 'full menu'!K161="M&amp;ERT", 'full menu'!K161="MwIT", 'full menu'!K161="IwMT", 'full menu'!K161="M&amp;IT", 'full menu'!K161="IwERT", 'full menu'!K161="ERwIT", 'full menu'!K161="I&amp;ERT", 'full menu'!K161="ER&amp;M&amp;IT"),"MixedTs",IF('full menu'!K161="UD","UD",IF('full menu'!K161="LSD","LSD",IF('full menu'!K161="WSD","WSD",IF('full menu'!K161="UASC","UASC",""))))))))))</f>
        <v/>
      </c>
      <c r="L161" t="str">
        <f>IF('full menu'!L161="MDC","MDC",IF(OR('full menu'!L161="PERF",'full menu'!L161="AERF",'full menu'!L161="PCB"),"ERfix",IF(OR('full menu'!L161="ACB", 'full menu'!L161="LCERT", 'full menu'!L161="LERT",'full menu'!L161="FCERT",'full menu'!L161="FERT"),"ERTs",IF(OR('full menu'!L161="FCMT",'full menu'!L161="FMT",'full menu'!L161="LMT",'full menu'!L161="LCMT"),"MTs",IF(OR('full menu'!L161="LCIT",'full menu'!L161="FCIT",'full menu'!L161="LIT",'full menu'!L161="FIT"),"ITs",IF(OR('full menu'!L161="MwERT", 'full menu'!L161="ERwMT", 'full menu'!L161="M&amp;ERT", 'full menu'!L161="MwIT", 'full menu'!L161="IwMT", 'full menu'!L161="M&amp;IT", 'full menu'!L161="IwERT", 'full menu'!L161="ERwIT", 'full menu'!L161="I&amp;ERT", 'full menu'!L161="ER&amp;M&amp;IT"),"MixedTs",IF('full menu'!L161="UD","UD",IF('full menu'!L161="LSD","LSD",IF('full menu'!L161="WSD","WSD",IF('full menu'!L161="UASC","UASC",""))))))))))</f>
        <v/>
      </c>
      <c r="M161" t="str">
        <f>IF('full menu'!M161="MDC","MDC",IF(OR('full menu'!M161="PERF",'full menu'!M161="AERF",'full menu'!M161="PCB"),"ERfix",IF(OR('full menu'!M161="ACB", 'full menu'!M161="LCERT", 'full menu'!M161="LERT",'full menu'!M161="FCERT",'full menu'!M161="FERT"),"ERTs",IF(OR('full menu'!M161="FCMT",'full menu'!M161="FMT",'full menu'!M161="LMT",'full menu'!M161="LCMT"),"MTs",IF(OR('full menu'!M161="LCIT",'full menu'!M161="FCIT",'full menu'!M161="LIT",'full menu'!M161="FIT"),"ITs",IF(OR('full menu'!M161="MwERT", 'full menu'!M161="ERwMT", 'full menu'!M161="M&amp;ERT", 'full menu'!M161="MwIT", 'full menu'!M161="IwMT", 'full menu'!M161="M&amp;IT", 'full menu'!M161="IwERT", 'full menu'!M161="ERwIT", 'full menu'!M161="I&amp;ERT", 'full menu'!M161="ER&amp;M&amp;IT"),"MixedTs",IF('full menu'!M161="UD","UD",IF('full menu'!M161="LSD","LSD",IF('full menu'!M161="WSD","WSD",IF('full menu'!M161="UASC","UASC",""))))))))))</f>
        <v/>
      </c>
      <c r="N161" t="str">
        <f>IF('full menu'!N161="MDC","MDC",IF(OR('full menu'!N161="PERF",'full menu'!N161="AERF",'full menu'!N161="PCB"),"ERfix",IF(OR('full menu'!N161="ACB", 'full menu'!N161="LCERT", 'full menu'!N161="LERT",'full menu'!N161="FCERT",'full menu'!N161="FERT"),"ERTs",IF(OR('full menu'!N161="FCMT",'full menu'!N161="FMT",'full menu'!N161="LMT",'full menu'!N161="LCMT"),"MTs",IF(OR('full menu'!N161="LCIT",'full menu'!N161="FCIT",'full menu'!N161="LIT",'full menu'!N161="FIT"),"ITs",IF(OR('full menu'!N161="MwERT", 'full menu'!N161="ERwMT", 'full menu'!N161="M&amp;ERT", 'full menu'!N161="MwIT", 'full menu'!N161="IwMT", 'full menu'!N161="M&amp;IT", 'full menu'!N161="IwERT", 'full menu'!N161="ERwIT", 'full menu'!N161="I&amp;ERT", 'full menu'!N161="ER&amp;M&amp;IT"),"MixedTs",IF('full menu'!N161="UD","UD",IF('full menu'!N161="LSD","LSD",IF('full menu'!N161="WSD","WSD",IF('full menu'!N161="UASC","UASC",""))))))))))</f>
        <v/>
      </c>
      <c r="O161" t="str">
        <f>IF('full menu'!O161="MDC","MDC",IF(OR('full menu'!O161="PERF",'full menu'!O161="AERF",'full menu'!O161="PCB"),"ERfix",IF(OR('full menu'!O161="ACB", 'full menu'!O161="LCERT", 'full menu'!O161="LERT",'full menu'!O161="FCERT",'full menu'!O161="FERT"),"ERTs",IF(OR('full menu'!O161="FCMT",'full menu'!O161="FMT",'full menu'!O161="LMT",'full menu'!O161="LCMT"),"MTs",IF(OR('full menu'!O161="LCIT",'full menu'!O161="FCIT",'full menu'!O161="LIT",'full menu'!O161="FIT"),"ITs",IF(OR('full menu'!O161="MwERT", 'full menu'!O161="ERwMT", 'full menu'!O161="M&amp;ERT", 'full menu'!O161="MwIT", 'full menu'!O161="IwMT", 'full menu'!O161="M&amp;IT", 'full menu'!O161="IwERT", 'full menu'!O161="ERwIT", 'full menu'!O161="I&amp;ERT", 'full menu'!O161="ER&amp;M&amp;IT"),"MixedTs",IF('full menu'!O161="UD","UD",IF('full menu'!O161="LSD","LSD",IF('full menu'!O161="WSD","WSD",IF('full menu'!O161="UASC","UASC",""))))))))))</f>
        <v/>
      </c>
      <c r="P161" t="str">
        <f>IF('full menu'!P161="MDC","MDC",IF(OR('full menu'!P161="PERF",'full menu'!P161="AERF",'full menu'!P161="PCB"),"ERfix",IF(OR('full menu'!P161="ACB", 'full menu'!P161="LCERT", 'full menu'!P161="LERT",'full menu'!P161="FCERT",'full menu'!P161="FERT"),"ERTs",IF(OR('full menu'!P161="FCMT",'full menu'!P161="FMT",'full menu'!P161="LMT",'full menu'!P161="LCMT"),"MTs",IF(OR('full menu'!P161="LCIT",'full menu'!P161="FCIT",'full menu'!P161="LIT",'full menu'!P161="FIT"),"ITs",IF(OR('full menu'!P161="MwERT", 'full menu'!P161="ERwMT", 'full menu'!P161="M&amp;ERT", 'full menu'!P161="MwIT", 'full menu'!P161="IwMT", 'full menu'!P161="M&amp;IT", 'full menu'!P161="IwERT", 'full menu'!P161="ERwIT", 'full menu'!P161="I&amp;ERT", 'full menu'!P161="ER&amp;M&amp;IT"),"MixedTs",IF('full menu'!P161="UD","UD",IF('full menu'!P161="LSD","LSD",IF('full menu'!P161="WSD","WSD",IF('full menu'!P161="UASC","UASC",""))))))))))</f>
        <v/>
      </c>
      <c r="Q161" t="str">
        <f>IF('full menu'!Q161="MDC","MDC",IF(OR('full menu'!Q161="PERF",'full menu'!Q161="AERF",'full menu'!Q161="PCB"),"ERfix",IF(OR('full menu'!Q161="ACB", 'full menu'!Q161="LCERT", 'full menu'!Q161="LERT",'full menu'!Q161="FCERT",'full menu'!Q161="FERT"),"ERTs",IF(OR('full menu'!Q161="FCMT",'full menu'!Q161="FMT",'full menu'!Q161="LMT",'full menu'!Q161="LCMT"),"MTs",IF(OR('full menu'!Q161="LCIT",'full menu'!Q161="FCIT",'full menu'!Q161="LIT",'full menu'!Q161="FIT"),"ITs",IF(OR('full menu'!Q161="MwERT", 'full menu'!Q161="ERwMT", 'full menu'!Q161="M&amp;ERT", 'full menu'!Q161="MwIT", 'full menu'!Q161="IwMT", 'full menu'!Q161="M&amp;IT", 'full menu'!Q161="IwERT", 'full menu'!Q161="ERwIT", 'full menu'!Q161="I&amp;ERT", 'full menu'!Q161="ER&amp;M&amp;IT"),"MixedTs",IF('full menu'!Q161="UD","UD",IF('full menu'!Q161="LSD","LSD",IF('full menu'!Q161="WSD","WSD",IF('full menu'!Q161="UASC","UASC",""))))))))))</f>
        <v/>
      </c>
      <c r="R161" t="str">
        <f>IF('full menu'!R161="MDC","MDC",IF(OR('full menu'!R161="PERF",'full menu'!R161="AERF",'full menu'!R161="PCB"),"ERfix",IF(OR('full menu'!R161="ACB", 'full menu'!R161="LCERT", 'full menu'!R161="LERT",'full menu'!R161="FCERT",'full menu'!R161="FERT"),"ERTs",IF(OR('full menu'!R161="FCMT",'full menu'!R161="FMT",'full menu'!R161="LMT",'full menu'!R161="LCMT"),"MTs",IF(OR('full menu'!R161="LCIT",'full menu'!R161="FCIT",'full menu'!R161="LIT",'full menu'!R161="FIT"),"ITs",IF(OR('full menu'!R161="MwERT", 'full menu'!R161="ERwMT", 'full menu'!R161="M&amp;ERT", 'full menu'!R161="MwIT", 'full menu'!R161="IwMT", 'full menu'!R161="M&amp;IT", 'full menu'!R161="IwERT", 'full menu'!R161="ERwIT", 'full menu'!R161="I&amp;ERT", 'full menu'!R161="ER&amp;M&amp;IT"),"MixedTs",IF('full menu'!R161="UD","UD",IF('full menu'!R161="LSD","LSD",IF('full menu'!R161="WSD","WSD",IF('full menu'!R161="UASC","UASC",""))))))))))</f>
        <v/>
      </c>
      <c r="S161" t="str">
        <f>IF('full menu'!S161="MDC","MDC",IF(OR('full menu'!S161="PERF",'full menu'!S161="AERF",'full menu'!S161="PCB"),"ERfix",IF(OR('full menu'!S161="ACB", 'full menu'!S161="LCERT", 'full menu'!S161="LERT",'full menu'!S161="FCERT",'full menu'!S161="FERT"),"ERTs",IF(OR('full menu'!S161="FCMT",'full menu'!S161="FMT",'full menu'!S161="LMT",'full menu'!S161="LCMT"),"MTs",IF(OR('full menu'!S161="LCIT",'full menu'!S161="FCIT",'full menu'!S161="LIT",'full menu'!S161="FIT"),"ITs",IF(OR('full menu'!S161="MwERT", 'full menu'!S161="ERwMT", 'full menu'!S161="M&amp;ERT", 'full menu'!S161="MwIT", 'full menu'!S161="IwMT", 'full menu'!S161="M&amp;IT", 'full menu'!S161="IwERT", 'full menu'!S161="ERwIT", 'full menu'!S161="I&amp;ERT", 'full menu'!S161="ER&amp;M&amp;IT"),"MixedTs",IF('full menu'!S161="UD","UD",IF('full menu'!S161="LSD","LSD",IF('full menu'!S161="WSD","WSD",IF('full menu'!S161="UASC","UASC",""))))))))))</f>
        <v/>
      </c>
      <c r="T161" t="str">
        <f>IF('full menu'!T161="MDC","MDC",IF(OR('full menu'!T161="PERF",'full menu'!T161="AERF",'full menu'!T161="PCB"),"ERfix",IF(OR('full menu'!T161="ACB", 'full menu'!T161="LCERT", 'full menu'!T161="LERT",'full menu'!T161="FCERT",'full menu'!T161="FERT"),"ERTs",IF(OR('full menu'!T161="FCMT",'full menu'!T161="FMT",'full menu'!T161="LMT",'full menu'!T161="LCMT"),"MTs",IF(OR('full menu'!T161="LCIT",'full menu'!T161="FCIT",'full menu'!T161="LIT",'full menu'!T161="FIT"),"ITs",IF(OR('full menu'!T161="MwERT", 'full menu'!T161="ERwMT", 'full menu'!T161="M&amp;ERT", 'full menu'!T161="MwIT", 'full menu'!T161="IwMT", 'full menu'!T161="M&amp;IT", 'full menu'!T161="IwERT", 'full menu'!T161="ERwIT", 'full menu'!T161="I&amp;ERT", 'full menu'!T161="ER&amp;M&amp;IT"),"MixedTs",IF('full menu'!T161="UD","UD",IF('full menu'!T161="LSD","LSD",IF('full menu'!T161="WSD","WSD",IF('full menu'!T161="UASC","UASC",""))))))))))</f>
        <v>UD</v>
      </c>
      <c r="U161" t="str">
        <f>IF('full menu'!U161="MDC","MDC",IF(OR('full menu'!U161="PERF",'full menu'!U161="AERF",'full menu'!U161="PCB"),"ERfix",IF(OR('full menu'!U161="ACB", 'full menu'!U161="LCERT", 'full menu'!U161="LERT",'full menu'!U161="FCERT",'full menu'!U161="FERT"),"ERTs",IF(OR('full menu'!U161="FCMT",'full menu'!U161="FMT",'full menu'!U161="LMT",'full menu'!U161="LCMT"),"MTs",IF(OR('full menu'!U161="LCIT",'full menu'!U161="FCIT",'full menu'!U161="LIT",'full menu'!U161="FIT"),"ITs",IF(OR('full menu'!U161="MwERT", 'full menu'!U161="ERwMT", 'full menu'!U161="M&amp;ERT", 'full menu'!U161="MwIT", 'full menu'!U161="IwMT", 'full menu'!U161="M&amp;IT", 'full menu'!U161="IwERT", 'full menu'!U161="ERwIT", 'full menu'!U161="I&amp;ERT", 'full menu'!U161="ER&amp;M&amp;IT"),"MixedTs",IF('full menu'!U161="UD","UD",IF('full menu'!U161="LSD","LSD",IF('full menu'!U161="WSD","WSD",IF('full menu'!U161="UASC","UASC",""))))))))))</f>
        <v>UD</v>
      </c>
      <c r="V161" t="str">
        <f>IF('full menu'!V161="MDC","MDC",IF(OR('full menu'!V161="PERF",'full menu'!V161="AERF",'full menu'!V161="PCB"),"ERfix",IF(OR('full menu'!V161="ACB", 'full menu'!V161="LCERT", 'full menu'!V161="LERT",'full menu'!V161="FCERT",'full menu'!V161="FERT"),"ERTs",IF(OR('full menu'!V161="FCMT",'full menu'!V161="FMT",'full menu'!V161="LMT",'full menu'!V161="LCMT"),"MTs",IF(OR('full menu'!V161="LCIT",'full menu'!V161="FCIT",'full menu'!V161="LIT",'full menu'!V161="FIT"),"ITs",IF(OR('full menu'!V161="MwERT", 'full menu'!V161="ERwMT", 'full menu'!V161="M&amp;ERT", 'full menu'!V161="MwIT", 'full menu'!V161="IwMT", 'full menu'!V161="M&amp;IT", 'full menu'!V161="IwERT", 'full menu'!V161="ERwIT", 'full menu'!V161="I&amp;ERT", 'full menu'!V161="ER&amp;M&amp;IT"),"MixedTs",IF('full menu'!V161="UD","UD",IF('full menu'!V161="LSD","LSD",IF('full menu'!V161="WSD","WSD",IF('full menu'!V161="UASC","UASC",""))))))))))</f>
        <v>UD</v>
      </c>
      <c r="W161" t="str">
        <f>IF('full menu'!W161="MDC","MDC",IF(OR('full menu'!W161="PERF",'full menu'!W161="AERF",'full menu'!W161="PCB"),"ERfix",IF(OR('full menu'!W161="ACB", 'full menu'!W161="LCERT", 'full menu'!W161="LERT",'full menu'!W161="FCERT",'full menu'!W161="FERT"),"ERTs",IF(OR('full menu'!W161="FCMT",'full menu'!W161="FMT",'full menu'!W161="LMT",'full menu'!W161="LCMT"),"MTs",IF(OR('full menu'!W161="LCIT",'full menu'!W161="FCIT",'full menu'!W161="LIT",'full menu'!W161="FIT"),"ITs",IF(OR('full menu'!W161="MwERT", 'full menu'!W161="ERwMT", 'full menu'!W161="M&amp;ERT", 'full menu'!W161="MwIT", 'full menu'!W161="IwMT", 'full menu'!W161="M&amp;IT", 'full menu'!W161="IwERT", 'full menu'!W161="ERwIT", 'full menu'!W161="I&amp;ERT", 'full menu'!W161="ER&amp;M&amp;IT"),"MixedTs",IF('full menu'!W161="UD","UD",IF('full menu'!W161="LSD","LSD",IF('full menu'!W161="WSD","WSD",IF('full menu'!W161="UASC","UASC",""))))))))))</f>
        <v>UD</v>
      </c>
      <c r="X161" t="str">
        <f>IF('full menu'!X161="MDC","MDC",IF(OR('full menu'!X161="PERF",'full menu'!X161="AERF",'full menu'!X161="PCB"),"ERfix",IF(OR('full menu'!X161="ACB", 'full menu'!X161="LCERT", 'full menu'!X161="LERT",'full menu'!X161="FCERT",'full menu'!X161="FERT"),"ERTs",IF(OR('full menu'!X161="FCMT",'full menu'!X161="FMT",'full menu'!X161="LMT",'full menu'!X161="LCMT"),"MTs",IF(OR('full menu'!X161="LCIT",'full menu'!X161="FCIT",'full menu'!X161="LIT",'full menu'!X161="FIT"),"ITs",IF(OR('full menu'!X161="MwERT", 'full menu'!X161="ERwMT", 'full menu'!X161="M&amp;ERT", 'full menu'!X161="MwIT", 'full menu'!X161="IwMT", 'full menu'!X161="M&amp;IT", 'full menu'!X161="IwERT", 'full menu'!X161="ERwIT", 'full menu'!X161="I&amp;ERT", 'full menu'!X161="ER&amp;M&amp;IT"),"MixedTs",IF('full menu'!X161="UD","UD",IF('full menu'!X161="LSD","LSD",IF('full menu'!X161="WSD","WSD",IF('full menu'!X161="UASC","UASC",""))))))))))</f>
        <v>UD</v>
      </c>
      <c r="Y161" t="str">
        <f>IF('full menu'!Y161="MDC","MDC",IF(OR('full menu'!Y161="PERF",'full menu'!Y161="AERF",'full menu'!Y161="PCB"),"ERfix",IF(OR('full menu'!Y161="ACB", 'full menu'!Y161="LCERT", 'full menu'!Y161="LERT",'full menu'!Y161="FCERT",'full menu'!Y161="FERT"),"ERTs",IF(OR('full menu'!Y161="FCMT",'full menu'!Y161="FMT",'full menu'!Y161="LMT",'full menu'!Y161="LCMT"),"MTs",IF(OR('full menu'!Y161="LCIT",'full menu'!Y161="FCIT",'full menu'!Y161="LIT",'full menu'!Y161="FIT"),"ITs",IF(OR('full menu'!Y161="MwERT", 'full menu'!Y161="ERwMT", 'full menu'!Y161="M&amp;ERT", 'full menu'!Y161="MwIT", 'full menu'!Y161="IwMT", 'full menu'!Y161="M&amp;IT", 'full menu'!Y161="IwERT", 'full menu'!Y161="ERwIT", 'full menu'!Y161="I&amp;ERT", 'full menu'!Y161="ER&amp;M&amp;IT"),"MixedTs",IF('full menu'!Y161="UD","UD",IF('full menu'!Y161="LSD","LSD",IF('full menu'!Y161="WSD","WSD",IF('full menu'!Y161="UASC","UASC",""))))))))))</f>
        <v>LSD</v>
      </c>
      <c r="Z161" t="str">
        <f>IF('full menu'!Z161="MDC","MDC",IF(OR('full menu'!Z161="PERF",'full menu'!Z161="AERF",'full menu'!Z161="PCB"),"ERfix",IF(OR('full menu'!Z161="ACB", 'full menu'!Z161="LCERT", 'full menu'!Z161="LERT",'full menu'!Z161="FCERT",'full menu'!Z161="FERT"),"ERTs",IF(OR('full menu'!Z161="FCMT",'full menu'!Z161="FMT",'full menu'!Z161="LMT",'full menu'!Z161="LCMT"),"MTs",IF(OR('full menu'!Z161="LCIT",'full menu'!Z161="FCIT",'full menu'!Z161="LIT",'full menu'!Z161="FIT"),"ITs",IF(OR('full menu'!Z161="MwERT", 'full menu'!Z161="ERwMT", 'full menu'!Z161="M&amp;ERT", 'full menu'!Z161="MwIT", 'full menu'!Z161="IwMT", 'full menu'!Z161="M&amp;IT", 'full menu'!Z161="IwERT", 'full menu'!Z161="ERwIT", 'full menu'!Z161="I&amp;ERT", 'full menu'!Z161="ER&amp;M&amp;IT"),"MixedTs",IF('full menu'!Z161="UD","UD",IF('full menu'!Z161="LSD","LSD",IF('full menu'!Z161="WSD","WSD",IF('full menu'!Z161="UASC","UASC",""))))))))))</f>
        <v>LSD</v>
      </c>
      <c r="AA161" t="str">
        <f>IF('full menu'!AA161="MDC","MDC",IF(OR('full menu'!AA161="PERF",'full menu'!AA161="AERF",'full menu'!AA161="PCB"),"ERfix",IF(OR('full menu'!AA161="ACB", 'full menu'!AA161="LCERT", 'full menu'!AA161="LERT",'full menu'!AA161="FCERT",'full menu'!AA161="FERT"),"ERTs",IF(OR('full menu'!AA161="FCMT",'full menu'!AA161="FMT",'full menu'!AA161="LMT",'full menu'!AA161="LCMT"),"MTs",IF(OR('full menu'!AA161="LCIT",'full menu'!AA161="FCIT",'full menu'!AA161="LIT",'full menu'!AA161="FIT"),"ITs",IF(OR('full menu'!AA161="MwERT", 'full menu'!AA161="ERwMT", 'full menu'!AA161="M&amp;ERT", 'full menu'!AA161="MwIT", 'full menu'!AA161="IwMT", 'full menu'!AA161="M&amp;IT", 'full menu'!AA161="IwERT", 'full menu'!AA161="ERwIT", 'full menu'!AA161="I&amp;ERT", 'full menu'!AA161="ER&amp;M&amp;IT"),"MixedTs",IF('full menu'!AA161="UD","UD",IF('full menu'!AA161="LSD","LSD",IF('full menu'!AA161="WSD","WSD",IF('full menu'!AA161="UASC","UASC",""))))))))))</f>
        <v>LSD</v>
      </c>
      <c r="AB161" t="str">
        <f>IF('full menu'!AB161="MDC","MDC",IF(OR('full menu'!AB161="PERF",'full menu'!AB161="AERF",'full menu'!AB161="PCB"),"ERfix",IF(OR('full menu'!AB161="ACB", 'full menu'!AB161="LCERT", 'full menu'!AB161="LERT",'full menu'!AB161="FCERT",'full menu'!AB161="FERT"),"ERTs",IF(OR('full menu'!AB161="FCMT",'full menu'!AB161="FMT",'full menu'!AB161="LMT",'full menu'!AB161="LCMT"),"MTs",IF(OR('full menu'!AB161="LCIT",'full menu'!AB161="FCIT",'full menu'!AB161="LIT",'full menu'!AB161="FIT"),"ITs",IF(OR('full menu'!AB161="MwERT", 'full menu'!AB161="ERwMT", 'full menu'!AB161="M&amp;ERT", 'full menu'!AB161="MwIT", 'full menu'!AB161="IwMT", 'full menu'!AB161="M&amp;IT", 'full menu'!AB161="IwERT", 'full menu'!AB161="ERwIT", 'full menu'!AB161="I&amp;ERT", 'full menu'!AB161="ER&amp;M&amp;IT"),"MixedTs",IF('full menu'!AB161="UD","UD",IF('full menu'!AB161="LSD","LSD",IF('full menu'!AB161="WSD","WSD",IF('full menu'!AB161="UASC","UASC",""))))))))))</f>
        <v>LSD</v>
      </c>
      <c r="AC161" t="str">
        <f>IF('full menu'!AC161="MDC","MDC",IF(OR('full menu'!AC161="PERF",'full menu'!AC161="AERF",'full menu'!AC161="PCB"),"ERfix",IF(OR('full menu'!AC161="ACB", 'full menu'!AC161="LCERT", 'full menu'!AC161="LERT",'full menu'!AC161="FCERT",'full menu'!AC161="FERT"),"ERTs",IF(OR('full menu'!AC161="FCMT",'full menu'!AC161="FMT",'full menu'!AC161="LMT",'full menu'!AC161="LCMT"),"MTs",IF(OR('full menu'!AC161="LCIT",'full menu'!AC161="FCIT",'full menu'!AC161="LIT",'full menu'!AC161="FIT"),"ITs",IF(OR('full menu'!AC161="MwERT", 'full menu'!AC161="ERwMT", 'full menu'!AC161="M&amp;ERT", 'full menu'!AC161="MwIT", 'full menu'!AC161="IwMT", 'full menu'!AC161="M&amp;IT", 'full menu'!AC161="IwERT", 'full menu'!AC161="ERwIT", 'full menu'!AC161="I&amp;ERT", 'full menu'!AC161="ER&amp;M&amp;IT"),"MixedTs",IF('full menu'!AC161="UD","UD",IF('full menu'!AC161="LSD","LSD",IF('full menu'!AC161="WSD","WSD",IF('full menu'!AC161="UASC","UASC",""))))))))))</f>
        <v>LSD</v>
      </c>
      <c r="AD161" t="str">
        <f>IF('full menu'!AD161="MDC","MDC",IF(OR('full menu'!AD161="PERF",'full menu'!AD161="AERF",'full menu'!AD161="PCB"),"ERfix",IF(OR('full menu'!AD161="ACB", 'full menu'!AD161="LCERT", 'full menu'!AD161="LERT",'full menu'!AD161="FCERT",'full menu'!AD161="FERT"),"ERTs",IF(OR('full menu'!AD161="FCMT",'full menu'!AD161="FMT",'full menu'!AD161="LMT",'full menu'!AD161="LCMT"),"MTs",IF(OR('full menu'!AD161="LCIT",'full menu'!AD161="FCIT",'full menu'!AD161="LIT",'full menu'!AD161="FIT"),"ITs",IF(OR('full menu'!AD161="MwERT", 'full menu'!AD161="ERwMT", 'full menu'!AD161="M&amp;ERT", 'full menu'!AD161="MwIT", 'full menu'!AD161="IwMT", 'full menu'!AD161="M&amp;IT", 'full menu'!AD161="IwERT", 'full menu'!AD161="ERwIT", 'full menu'!AD161="I&amp;ERT", 'full menu'!AD161="ER&amp;M&amp;IT"),"MixedTs",IF('full menu'!AD161="UD","UD",IF('full menu'!AD161="LSD","LSD",IF('full menu'!AD161="WSD","WSD",IF('full menu'!AD161="UASC","UASC",""))))))))))</f>
        <v>LSD</v>
      </c>
      <c r="AE161" t="str">
        <f>IF('full menu'!AE161="MDC","MDC",IF(OR('full menu'!AE161="PERF",'full menu'!AE161="AERF",'full menu'!AE161="PCB"),"ERfix",IF(OR('full menu'!AE161="ACB", 'full menu'!AE161="LCERT", 'full menu'!AE161="LERT",'full menu'!AE161="FCERT",'full menu'!AE161="FERT"),"ERTs",IF(OR('full menu'!AE161="FCMT",'full menu'!AE161="FMT",'full menu'!AE161="LMT",'full menu'!AE161="LCMT"),"MTs",IF(OR('full menu'!AE161="LCIT",'full menu'!AE161="FCIT",'full menu'!AE161="LIT",'full menu'!AE161="FIT"),"ITs",IF(OR('full menu'!AE161="MwERT", 'full menu'!AE161="ERwMT", 'full menu'!AE161="M&amp;ERT", 'full menu'!AE161="MwIT", 'full menu'!AE161="IwMT", 'full menu'!AE161="M&amp;IT", 'full menu'!AE161="IwERT", 'full menu'!AE161="ERwIT", 'full menu'!AE161="I&amp;ERT", 'full menu'!AE161="ER&amp;M&amp;IT"),"MixedTs",IF('full menu'!AE161="UD","UD",IF('full menu'!AE161="LSD","LSD",IF('full menu'!AE161="WSD","WSD",IF('full menu'!AE161="UASC","UASC",""))))))))))</f>
        <v>LSD</v>
      </c>
      <c r="AF161" t="str">
        <f>IF('full menu'!AF161="MDC","MDC",IF(OR('full menu'!AF161="PERF",'full menu'!AF161="AERF",'full menu'!AF161="PCB"),"ERfix",IF(OR('full menu'!AF161="ACB", 'full menu'!AF161="LCERT", 'full menu'!AF161="LERT",'full menu'!AF161="FCERT",'full menu'!AF161="FERT"),"ERTs",IF(OR('full menu'!AF161="FCMT",'full menu'!AF161="FMT",'full menu'!AF161="LMT",'full menu'!AF161="LCMT"),"MTs",IF(OR('full menu'!AF161="LCIT",'full menu'!AF161="FCIT",'full menu'!AF161="LIT",'full menu'!AF161="FIT"),"ITs",IF(OR('full menu'!AF161="MwERT", 'full menu'!AF161="ERwMT", 'full menu'!AF161="M&amp;ERT", 'full menu'!AF161="MwIT", 'full menu'!AF161="IwMT", 'full menu'!AF161="M&amp;IT", 'full menu'!AF161="IwERT", 'full menu'!AF161="ERwIT", 'full menu'!AF161="I&amp;ERT", 'full menu'!AF161="ER&amp;M&amp;IT"),"MixedTs",IF('full menu'!AF161="UD","UD",IF('full menu'!AF161="LSD","LSD",IF('full menu'!AF161="WSD","WSD",IF('full menu'!AF161="UASC","UASC",""))))))))))</f>
        <v>LSD</v>
      </c>
      <c r="AG161" t="str">
        <f>IF('full menu'!AG161="MDC","MDC",IF(OR('full menu'!AG161="PERF",'full menu'!AG161="AERF",'full menu'!AG161="PCB"),"ERfix",IF(OR('full menu'!AG161="ACB", 'full menu'!AG161="LCERT", 'full menu'!AG161="LERT",'full menu'!AG161="FCERT",'full menu'!AG161="FERT"),"ERTs",IF(OR('full menu'!AG161="FCMT",'full menu'!AG161="FMT",'full menu'!AG161="LMT",'full menu'!AG161="LCMT"),"MTs",IF(OR('full menu'!AG161="LCIT",'full menu'!AG161="FCIT",'full menu'!AG161="LIT",'full menu'!AG161="FIT"),"ITs",IF(OR('full menu'!AG161="MwERT", 'full menu'!AG161="ERwMT", 'full menu'!AG161="M&amp;ERT", 'full menu'!AG161="MwIT", 'full menu'!AG161="IwMT", 'full menu'!AG161="M&amp;IT", 'full menu'!AG161="IwERT", 'full menu'!AG161="ERwIT", 'full menu'!AG161="I&amp;ERT", 'full menu'!AG161="ER&amp;M&amp;IT"),"MixedTs",IF('full menu'!AG161="UD","UD",IF('full menu'!AG161="LSD","LSD",IF('full menu'!AG161="WSD","WSD",IF('full menu'!AG161="UASC","UASC",""))))))))))</f>
        <v>LSD</v>
      </c>
      <c r="AH161" t="str">
        <f>IF('full menu'!AH161="MDC","MDC",IF(OR('full menu'!AH161="PERF",'full menu'!AH161="AERF",'full menu'!AH161="PCB"),"ERfix",IF(OR('full menu'!AH161="ACB", 'full menu'!AH161="LCERT", 'full menu'!AH161="LERT",'full menu'!AH161="FCERT",'full menu'!AH161="FERT"),"ERTs",IF(OR('full menu'!AH161="FCMT",'full menu'!AH161="FMT",'full menu'!AH161="LMT",'full menu'!AH161="LCMT"),"MTs",IF(OR('full menu'!AH161="LCIT",'full menu'!AH161="FCIT",'full menu'!AH161="LIT",'full menu'!AH161="FIT"),"ITs",IF(OR('full menu'!AH161="MwERT", 'full menu'!AH161="ERwMT", 'full menu'!AH161="M&amp;ERT", 'full menu'!AH161="MwIT", 'full menu'!AH161="IwMT", 'full menu'!AH161="M&amp;IT", 'full menu'!AH161="IwERT", 'full menu'!AH161="ERwIT", 'full menu'!AH161="I&amp;ERT", 'full menu'!AH161="ER&amp;M&amp;IT"),"MixedTs",IF('full menu'!AH161="UD","UD",IF('full menu'!AH161="LSD","LSD",IF('full menu'!AH161="WSD","WSD",IF('full menu'!AH161="UASC","UASC",""))))))))))</f>
        <v>LSD</v>
      </c>
      <c r="AI161" t="str">
        <f>IF('full menu'!AI161="MDC","MDC",IF(OR('full menu'!AI161="PERF",'full menu'!AI161="AERF",'full menu'!AI161="PCB"),"ERfix",IF(OR('full menu'!AI161="ACB", 'full menu'!AI161="LCERT", 'full menu'!AI161="LERT",'full menu'!AI161="FCERT",'full menu'!AI161="FERT"),"ERTs",IF(OR('full menu'!AI161="FCMT",'full menu'!AI161="FMT",'full menu'!AI161="LMT",'full menu'!AI161="LCMT"),"MTs",IF(OR('full menu'!AI161="LCIT",'full menu'!AI161="FCIT",'full menu'!AI161="LIT",'full menu'!AI161="FIT"),"ITs",IF(OR('full menu'!AI161="MwERT", 'full menu'!AI161="ERwMT", 'full menu'!AI161="M&amp;ERT", 'full menu'!AI161="MwIT", 'full menu'!AI161="IwMT", 'full menu'!AI161="M&amp;IT", 'full menu'!AI161="IwERT", 'full menu'!AI161="ERwIT", 'full menu'!AI161="I&amp;ERT", 'full menu'!AI161="ER&amp;M&amp;IT"),"MixedTs",IF('full menu'!AI161="UD","UD",IF('full menu'!AI161="LSD","LSD",IF('full menu'!AI161="WSD","WSD",IF('full menu'!AI161="UASC","UASC",""))))))))))</f>
        <v>LSD</v>
      </c>
      <c r="AJ161" t="str">
        <f>IF('full menu'!AJ161="MDC","MDC",IF(OR('full menu'!AJ161="PERF",'full menu'!AJ161="AERF",'full menu'!AJ161="PCB"),"ERfix",IF(OR('full menu'!AJ161="ACB", 'full menu'!AJ161="LCERT", 'full menu'!AJ161="LERT",'full menu'!AJ161="FCERT",'full menu'!AJ161="FERT"),"ERTs",IF(OR('full menu'!AJ161="FCMT",'full menu'!AJ161="FMT",'full menu'!AJ161="LMT",'full menu'!AJ161="LCMT"),"MTs",IF(OR('full menu'!AJ161="LCIT",'full menu'!AJ161="FCIT",'full menu'!AJ161="LIT",'full menu'!AJ161="FIT"),"ITs",IF(OR('full menu'!AJ161="MwERT", 'full menu'!AJ161="ERwMT", 'full menu'!AJ161="M&amp;ERT", 'full menu'!AJ161="MwIT", 'full menu'!AJ161="IwMT", 'full menu'!AJ161="M&amp;IT", 'full menu'!AJ161="IwERT", 'full menu'!AJ161="ERwIT", 'full menu'!AJ161="I&amp;ERT", 'full menu'!AJ161="ER&amp;M&amp;IT"),"MixedTs",IF('full menu'!AJ161="UD","UD",IF('full menu'!AJ161="LSD","LSD",IF('full menu'!AJ161="WSD","WSD",IF('full menu'!AJ161="UASC","UASC",""))))))))))</f>
        <v>LSD</v>
      </c>
      <c r="AK161" t="str">
        <f>IF('full menu'!AK161="MDC","MDC",IF(OR('full menu'!AK161="PERF",'full menu'!AK161="AERF",'full menu'!AK161="PCB"),"ERfix",IF(OR('full menu'!AK161="ACB", 'full menu'!AK161="LCERT", 'full menu'!AK161="LERT",'full menu'!AK161="FCERT",'full menu'!AK161="FERT"),"ERTs",IF(OR('full menu'!AK161="FCMT",'full menu'!AK161="FMT",'full menu'!AK161="LMT",'full menu'!AK161="LCMT"),"MTs",IF(OR('full menu'!AK161="LCIT",'full menu'!AK161="FCIT",'full menu'!AK161="LIT",'full menu'!AK161="FIT"),"ITs",IF(OR('full menu'!AK161="MwERT", 'full menu'!AK161="ERwMT", 'full menu'!AK161="M&amp;ERT", 'full menu'!AK161="MwIT", 'full menu'!AK161="IwMT", 'full menu'!AK161="M&amp;IT", 'full menu'!AK161="IwERT", 'full menu'!AK161="ERwIT", 'full menu'!AK161="I&amp;ERT", 'full menu'!AK161="ER&amp;M&amp;IT"),"MixedTs",IF('full menu'!AK161="UD","UD",IF('full menu'!AK161="LSD","LSD",IF('full menu'!AK161="WSD","WSD",IF('full menu'!AK161="UASC","UASC",""))))))))))</f>
        <v>LSD</v>
      </c>
      <c r="AL161" t="str">
        <f>IF('full menu'!AL161="MDC","MDC",IF(OR('full menu'!AL161="PERF",'full menu'!AL161="AERF",'full menu'!AL161="PCB"),"ERfix",IF(OR('full menu'!AL161="ACB", 'full menu'!AL161="LCERT", 'full menu'!AL161="LERT",'full menu'!AL161="FCERT",'full menu'!AL161="FERT"),"ERTs",IF(OR('full menu'!AL161="FCMT",'full menu'!AL161="FMT",'full menu'!AL161="LMT",'full menu'!AL161="LCMT"),"MTs",IF(OR('full menu'!AL161="LCIT",'full menu'!AL161="FCIT",'full menu'!AL161="LIT",'full menu'!AL161="FIT"),"ITs",IF(OR('full menu'!AL161="MwERT", 'full menu'!AL161="ERwMT", 'full menu'!AL161="M&amp;ERT", 'full menu'!AL161="MwIT", 'full menu'!AL161="IwMT", 'full menu'!AL161="M&amp;IT", 'full menu'!AL161="IwERT", 'full menu'!AL161="ERwIT", 'full menu'!AL161="I&amp;ERT", 'full menu'!AL161="ER&amp;M&amp;IT"),"MixedTs",IF('full menu'!AL161="UD","UD",IF('full menu'!AL161="LSD","LSD",IF('full menu'!AL161="WSD","WSD",IF('full menu'!AL161="UASC","UASC",""))))))))))</f>
        <v>LSD</v>
      </c>
      <c r="AM161" t="str">
        <f>IF('full menu'!AM161="MDC","MDC",IF(OR('full menu'!AM161="PERF",'full menu'!AM161="AERF",'full menu'!AM161="PCB"),"ERfix",IF(OR('full menu'!AM161="ACB", 'full menu'!AM161="LCERT", 'full menu'!AM161="LERT",'full menu'!AM161="FCERT",'full menu'!AM161="FERT"),"ERTs",IF(OR('full menu'!AM161="FCMT",'full menu'!AM161="FMT",'full menu'!AM161="LMT",'full menu'!AM161="LCMT"),"MTs",IF(OR('full menu'!AM161="LCIT",'full menu'!AM161="FCIT",'full menu'!AM161="LIT",'full menu'!AM161="FIT"),"ITs",IF(OR('full menu'!AM161="MwERT", 'full menu'!AM161="ERwMT", 'full menu'!AM161="M&amp;ERT", 'full menu'!AM161="MwIT", 'full menu'!AM161="IwMT", 'full menu'!AM161="M&amp;IT", 'full menu'!AM161="IwERT", 'full menu'!AM161="ERwIT", 'full menu'!AM161="I&amp;ERT", 'full menu'!AM161="ER&amp;M&amp;IT"),"MixedTs",IF('full menu'!AM161="UD","UD",IF('full menu'!AM161="LSD","LSD",IF('full menu'!AM161="WSD","WSD",IF('full menu'!AM161="UASC","UASC",""))))))))))</f>
        <v>LSD</v>
      </c>
      <c r="AN161" t="str">
        <f>IF('full menu'!AN161="MDC","MDC",IF(OR('full menu'!AN161="PERF",'full menu'!AN161="AERF",'full menu'!AN161="PCB"),"ERfix",IF(OR('full menu'!AN161="ACB", 'full menu'!AN161="LCERT", 'full menu'!AN161="LERT",'full menu'!AN161="FCERT",'full menu'!AN161="FERT"),"ERTs",IF(OR('full menu'!AN161="FCMT",'full menu'!AN161="FMT",'full menu'!AN161="LMT",'full menu'!AN161="LCMT"),"MTs",IF(OR('full menu'!AN161="LCIT",'full menu'!AN161="FCIT",'full menu'!AN161="LIT",'full menu'!AN161="FIT"),"ITs",IF(OR('full menu'!AN161="MwERT", 'full menu'!AN161="ERwMT", 'full menu'!AN161="M&amp;ERT", 'full menu'!AN161="MwIT", 'full menu'!AN161="IwMT", 'full menu'!AN161="M&amp;IT", 'full menu'!AN161="IwERT", 'full menu'!AN161="ERwIT", 'full menu'!AN161="I&amp;ERT", 'full menu'!AN161="ER&amp;M&amp;IT"),"MixedTs",IF('full menu'!AN161="UD","UD",IF('full menu'!AN161="LSD","LSD",IF('full menu'!AN161="WSD","WSD",IF('full menu'!AN161="UASC","UASC",""))))))))))</f>
        <v>LSD</v>
      </c>
      <c r="AO161" t="str">
        <f>IF('full menu'!AO161="MDC","MDC",IF(OR('full menu'!AO161="PERF",'full menu'!AO161="AERF",'full menu'!AO161="PCB"),"ERfix",IF(OR('full menu'!AO161="ACB", 'full menu'!AO161="LCERT", 'full menu'!AO161="LERT",'full menu'!AO161="FCERT",'full menu'!AO161="FERT"),"ERTs",IF(OR('full menu'!AO161="FCMT",'full menu'!AO161="FMT",'full menu'!AO161="LMT",'full menu'!AO161="LCMT"),"MTs",IF(OR('full menu'!AO161="LCIT",'full menu'!AO161="FCIT",'full menu'!AO161="LIT",'full menu'!AO161="FIT"),"ITs",IF(OR('full menu'!AO161="MwERT", 'full menu'!AO161="ERwMT", 'full menu'!AO161="M&amp;ERT", 'full menu'!AO161="MwIT", 'full menu'!AO161="IwMT", 'full menu'!AO161="M&amp;IT", 'full menu'!AO161="IwERT", 'full menu'!AO161="ERwIT", 'full menu'!AO161="I&amp;ERT", 'full menu'!AO161="ER&amp;M&amp;IT"),"MixedTs",IF('full menu'!AO161="UD","UD",IF('full menu'!AO161="LSD","LSD",IF('full menu'!AO161="WSD","WSD",IF('full menu'!AO161="UASC","UASC",""))))))))))</f>
        <v>LSD</v>
      </c>
      <c r="AP161" t="str">
        <f>IF('full menu'!AP161="MDC","MDC",IF(OR('full menu'!AP161="PERF",'full menu'!AP161="AERF",'full menu'!AP161="PCB"),"ERfix",IF(OR('full menu'!AP161="ACB", 'full menu'!AP161="LCERT", 'full menu'!AP161="LERT",'full menu'!AP161="FCERT",'full menu'!AP161="FERT"),"ERTs",IF(OR('full menu'!AP161="FCMT",'full menu'!AP161="FMT",'full menu'!AP161="LMT",'full menu'!AP161="LCMT"),"MTs",IF(OR('full menu'!AP161="LCIT",'full menu'!AP161="FCIT",'full menu'!AP161="LIT",'full menu'!AP161="FIT"),"ITs",IF(OR('full menu'!AP161="MwERT", 'full menu'!AP161="ERwMT", 'full menu'!AP161="M&amp;ERT", 'full menu'!AP161="MwIT", 'full menu'!AP161="IwMT", 'full menu'!AP161="M&amp;IT", 'full menu'!AP161="IwERT", 'full menu'!AP161="ERwIT", 'full menu'!AP161="I&amp;ERT", 'full menu'!AP161="ER&amp;M&amp;IT"),"MixedTs",IF('full menu'!AP161="UD","UD",IF('full menu'!AP161="LSD","LSD",IF('full menu'!AP161="WSD","WSD",IF('full menu'!AP161="UASC","UASC",""))))))))))</f>
        <v>LSD</v>
      </c>
      <c r="AQ161" t="str">
        <f>IF('full menu'!AQ161="MDC","MDC",IF(OR('full menu'!AQ161="PERF",'full menu'!AQ161="AERF",'full menu'!AQ161="PCB"),"ERfix",IF(OR('full menu'!AQ161="ACB", 'full menu'!AQ161="LCERT", 'full menu'!AQ161="LERT",'full menu'!AQ161="FCERT",'full menu'!AQ161="FERT"),"ERTs",IF(OR('full menu'!AQ161="FCMT",'full menu'!AQ161="FMT",'full menu'!AQ161="LMT",'full menu'!AQ161="LCMT"),"MTs",IF(OR('full menu'!AQ161="LCIT",'full menu'!AQ161="FCIT",'full menu'!AQ161="LIT",'full menu'!AQ161="FIT"),"ITs",IF(OR('full menu'!AQ161="MwERT", 'full menu'!AQ161="ERwMT", 'full menu'!AQ161="M&amp;ERT", 'full menu'!AQ161="MwIT", 'full menu'!AQ161="IwMT", 'full menu'!AQ161="M&amp;IT", 'full menu'!AQ161="IwERT", 'full menu'!AQ161="ERwIT", 'full menu'!AQ161="I&amp;ERT", 'full menu'!AQ161="ER&amp;M&amp;IT"),"MixedTs",IF('full menu'!AQ161="UD","UD",IF('full menu'!AQ161="LSD","LSD",IF('full menu'!AQ161="WSD","WSD",IF('full menu'!AQ161="UASC","UASC",""))))))))))</f>
        <v>LSD</v>
      </c>
      <c r="AR161" t="str">
        <f>IF('full menu'!AR161="MDC","MDC",IF(OR('full menu'!AR161="PERF",'full menu'!AR161="AERF",'full menu'!AR161="PCB"),"ERfix",IF(OR('full menu'!AR161="ACB", 'full menu'!AR161="LCERT", 'full menu'!AR161="LERT",'full menu'!AR161="FCERT",'full menu'!AR161="FERT"),"ERTs",IF(OR('full menu'!AR161="FCMT",'full menu'!AR161="FMT",'full menu'!AR161="LMT",'full menu'!AR161="LCMT"),"MTs",IF(OR('full menu'!AR161="LCIT",'full menu'!AR161="FCIT",'full menu'!AR161="LIT",'full menu'!AR161="FIT"),"ITs",IF(OR('full menu'!AR161="MwERT", 'full menu'!AR161="ERwMT", 'full menu'!AR161="M&amp;ERT", 'full menu'!AR161="MwIT", 'full menu'!AR161="IwMT", 'full menu'!AR161="M&amp;IT", 'full menu'!AR161="IwERT", 'full menu'!AR161="ERwIT", 'full menu'!AR161="I&amp;ERT", 'full menu'!AR161="ER&amp;M&amp;IT"),"MixedTs",IF('full menu'!AR161="UD","UD",IF('full menu'!AR161="LSD","LSD",IF('full menu'!AR161="WSD","WSD",IF('full menu'!AR161="UASC","UASC",""))))))))))</f>
        <v>LSD</v>
      </c>
      <c r="AS161" t="str">
        <f>IF('full menu'!AS161="MDC","MDC",IF(OR('full menu'!AS161="PERF",'full menu'!AS161="AERF",'full menu'!AS161="PCB"),"ERfix",IF(OR('full menu'!AS161="ACB", 'full menu'!AS161="LCERT", 'full menu'!AS161="LERT",'full menu'!AS161="FCERT",'full menu'!AS161="FERT"),"ERTs",IF(OR('full menu'!AS161="FCMT",'full menu'!AS161="FMT",'full menu'!AS161="LMT",'full menu'!AS161="LCMT"),"MTs",IF(OR('full menu'!AS161="LCIT",'full menu'!AS161="FCIT",'full menu'!AS161="LIT",'full menu'!AS161="FIT"),"ITs",IF(OR('full menu'!AS161="MwERT", 'full menu'!AS161="ERwMT", 'full menu'!AS161="M&amp;ERT", 'full menu'!AS161="MwIT", 'full menu'!AS161="IwMT", 'full menu'!AS161="M&amp;IT", 'full menu'!AS161="IwERT", 'full menu'!AS161="ERwIT", 'full menu'!AS161="I&amp;ERT", 'full menu'!AS161="ER&amp;M&amp;IT"),"MixedTs",IF('full menu'!AS161="UD","UD",IF('full menu'!AS161="LSD","LSD",IF('full menu'!AS161="WSD","WSD",IF('full menu'!AS161="UASC","UASC",""))))))))))</f>
        <v>LSD</v>
      </c>
      <c r="AT161" t="str">
        <f>IF('full menu'!AT161="MDC","MDC",IF(OR('full menu'!AT161="PERF",'full menu'!AT161="AERF",'full menu'!AT161="PCB"),"ERfix",IF(OR('full menu'!AT161="ACB", 'full menu'!AT161="LCERT", 'full menu'!AT161="LERT",'full menu'!AT161="FCERT",'full menu'!AT161="FERT"),"ERTs",IF(OR('full menu'!AT161="FCMT",'full menu'!AT161="FMT",'full menu'!AT161="LMT",'full menu'!AT161="LCMT"),"MTs",IF(OR('full menu'!AT161="LCIT",'full menu'!AT161="FCIT",'full menu'!AT161="LIT",'full menu'!AT161="FIT"),"ITs",IF(OR('full menu'!AT161="MwERT", 'full menu'!AT161="ERwMT", 'full menu'!AT161="M&amp;ERT", 'full menu'!AT161="MwIT", 'full menu'!AT161="IwMT", 'full menu'!AT161="M&amp;IT", 'full menu'!AT161="IwERT", 'full menu'!AT161="ERwIT", 'full menu'!AT161="I&amp;ERT", 'full menu'!AT161="ER&amp;M&amp;IT"),"MixedTs",IF('full menu'!AT161="UD","UD",IF('full menu'!AT161="LSD","LSD",IF('full menu'!AT161="WSD","WSD",IF('full menu'!AT161="UASC","UASC",""))))))))))</f>
        <v>LSD</v>
      </c>
      <c r="AU161" t="str">
        <f>IF('full menu'!AU161="MDC","MDC",IF(OR('full menu'!AU161="PERF",'full menu'!AU161="AERF",'full menu'!AU161="PCB"),"ERfix",IF(OR('full menu'!AU161="ACB", 'full menu'!AU161="LCERT", 'full menu'!AU161="LERT",'full menu'!AU161="FCERT",'full menu'!AU161="FERT"),"ERTs",IF(OR('full menu'!AU161="FCMT",'full menu'!AU161="FMT",'full menu'!AU161="LMT",'full menu'!AU161="LCMT"),"MTs",IF(OR('full menu'!AU161="LCIT",'full menu'!AU161="FCIT",'full menu'!AU161="LIT",'full menu'!AU161="FIT"),"ITs",IF(OR('full menu'!AU161="MwERT", 'full menu'!AU161="ERwMT", 'full menu'!AU161="M&amp;ERT", 'full menu'!AU161="MwIT", 'full menu'!AU161="IwMT", 'full menu'!AU161="M&amp;IT", 'full menu'!AU161="IwERT", 'full menu'!AU161="ERwIT", 'full menu'!AU161="I&amp;ERT", 'full menu'!AU161="ER&amp;M&amp;IT"),"MixedTs",IF('full menu'!AU161="UD","UD",IF('full menu'!AU161="LSD","LSD",IF('full menu'!AU161="WSD","WSD",IF('full menu'!AU161="UASC","UASC",""))))))))))</f>
        <v>LSD</v>
      </c>
      <c r="AV161" t="str">
        <f>IF('full menu'!AV161="MDC","MDC",IF(OR('full menu'!AV161="PERF",'full menu'!AV161="AERF",'full menu'!AV161="PCB"),"ERfix",IF(OR('full menu'!AV161="ACB", 'full menu'!AV161="LCERT", 'full menu'!AV161="LERT",'full menu'!AV161="FCERT",'full menu'!AV161="FERT"),"ERTs",IF(OR('full menu'!AV161="FCMT",'full menu'!AV161="FMT",'full menu'!AV161="LMT",'full menu'!AV161="LCMT"),"MTs",IF(OR('full menu'!AV161="LCIT",'full menu'!AV161="FCIT",'full menu'!AV161="LIT",'full menu'!AV161="FIT"),"ITs",IF(OR('full menu'!AV161="MwERT", 'full menu'!AV161="ERwMT", 'full menu'!AV161="M&amp;ERT", 'full menu'!AV161="MwIT", 'full menu'!AV161="IwMT", 'full menu'!AV161="M&amp;IT", 'full menu'!AV161="IwERT", 'full menu'!AV161="ERwIT", 'full menu'!AV161="I&amp;ERT", 'full menu'!AV161="ER&amp;M&amp;IT"),"MixedTs",IF('full menu'!AV161="UD","UD",IF('full menu'!AV161="LSD","LSD",IF('full menu'!AV161="WSD","WSD",IF('full menu'!AV161="UASC","UASC",""))))))))))</f>
        <v>LSD</v>
      </c>
      <c r="AW161" t="str">
        <f>IF('full menu'!AW161="MDC","MDC",IF(OR('full menu'!AW161="PERF",'full menu'!AW161="AERF",'full menu'!AW161="PCB"),"ERfix",IF(OR('full menu'!AW161="ACB", 'full menu'!AW161="LCERT", 'full menu'!AW161="LERT",'full menu'!AW161="FCERT",'full menu'!AW161="FERT"),"ERTs",IF(OR('full menu'!AW161="FCMT",'full menu'!AW161="FMT",'full menu'!AW161="LMT",'full menu'!AW161="LCMT"),"MTs",IF(OR('full menu'!AW161="LCIT",'full menu'!AW161="FCIT",'full menu'!AW161="LIT",'full menu'!AW161="FIT"),"ITs",IF(OR('full menu'!AW161="MwERT", 'full menu'!AW161="ERwMT", 'full menu'!AW161="M&amp;ERT", 'full menu'!AW161="MwIT", 'full menu'!AW161="IwMT", 'full menu'!AW161="M&amp;IT", 'full menu'!AW161="IwERT", 'full menu'!AW161="ERwIT", 'full menu'!AW161="I&amp;ERT", 'full menu'!AW161="ER&amp;M&amp;IT"),"MixedTs",IF('full menu'!AW161="UD","UD",IF('full menu'!AW161="LSD","LSD",IF('full menu'!AW161="WSD","WSD",IF('full menu'!AW161="UASC","UASC",""))))))))))</f>
        <v>LSD</v>
      </c>
      <c r="AX161" t="str">
        <f>IF('full menu'!AX161="MDC","MDC",IF(OR('full menu'!AX161="PERF",'full menu'!AX161="AERF",'full menu'!AX161="PCB"),"ERfix",IF(OR('full menu'!AX161="ACB", 'full menu'!AX161="LCERT", 'full menu'!AX161="LERT",'full menu'!AX161="FCERT",'full menu'!AX161="FERT"),"ERTs",IF(OR('full menu'!AX161="FCMT",'full menu'!AX161="FMT",'full menu'!AX161="LMT",'full menu'!AX161="LCMT"),"MTs",IF(OR('full menu'!AX161="LCIT",'full menu'!AX161="FCIT",'full menu'!AX161="LIT",'full menu'!AX161="FIT"),"ITs",IF(OR('full menu'!AX161="MwERT", 'full menu'!AX161="ERwMT", 'full menu'!AX161="M&amp;ERT", 'full menu'!AX161="MwIT", 'full menu'!AX161="IwMT", 'full menu'!AX161="M&amp;IT", 'full menu'!AX161="IwERT", 'full menu'!AX161="ERwIT", 'full menu'!AX161="I&amp;ERT", 'full menu'!AX161="ER&amp;M&amp;IT"),"MixedTs",IF('full menu'!AX161="UD","UD",IF('full menu'!AX161="LSD","LSD",IF('full menu'!AX161="WSD","WSD",IF('full menu'!AX161="UASC","UASC",""))))))))))</f>
        <v>LSD</v>
      </c>
      <c r="AY161" t="str">
        <f>IF('full menu'!AY161="MDC","MDC",IF(OR('full menu'!AY161="PERF",'full menu'!AY161="AERF",'full menu'!AY161="PCB"),"ERfix",IF(OR('full menu'!AY161="ACB", 'full menu'!AY161="LCERT", 'full menu'!AY161="LERT",'full menu'!AY161="FCERT",'full menu'!AY161="FERT"),"ERTs",IF(OR('full menu'!AY161="FCMT",'full menu'!AY161="FMT",'full menu'!AY161="LMT",'full menu'!AY161="LCMT"),"MTs",IF(OR('full menu'!AY161="LCIT",'full menu'!AY161="FCIT",'full menu'!AY161="LIT",'full menu'!AY161="FIT"),"ITs",IF(OR('full menu'!AY161="MwERT", 'full menu'!AY161="ERwMT", 'full menu'!AY161="M&amp;ERT", 'full menu'!AY161="MwIT", 'full menu'!AY161="IwMT", 'full menu'!AY161="M&amp;IT", 'full menu'!AY161="IwERT", 'full menu'!AY161="ERwIT", 'full menu'!AY161="I&amp;ERT", 'full menu'!AY161="ER&amp;M&amp;IT"),"MixedTs",IF('full menu'!AY161="UD","UD",IF('full menu'!AY161="LSD","LSD",IF('full menu'!AY161="WSD","WSD",IF('full menu'!AY161="UASC","UASC",""))))))))))</f>
        <v>LSD</v>
      </c>
    </row>
    <row r="162" spans="1:51" x14ac:dyDescent="0.3">
      <c r="A162" t="s">
        <v>187</v>
      </c>
      <c r="B162" t="str">
        <f>IF('full menu'!B162="MDC","MDC",IF(OR('full menu'!B162="PERF",'full menu'!B162="AERF",'full menu'!B162="PCB"),"ERfix",IF(OR('full menu'!B162="ACB", 'full menu'!B162="LCERT", 'full menu'!B162="LERT",'full menu'!B162="FCERT",'full menu'!B162="FERT"),"ERTs",IF(OR('full menu'!B162="FCMT",'full menu'!B162="FMT",'full menu'!B162="LMT",'full menu'!B162="LCMT"),"MTs",IF(OR('full menu'!B162="LCIT",'full menu'!B162="FCIT",'full menu'!B162="LIT",'full menu'!B162="FIT"),"ITs",IF(OR('full menu'!B162="MwERT", 'full menu'!B162="ERwMT", 'full menu'!B162="M&amp;ERT", 'full menu'!B162="MwIT", 'full menu'!B162="IwMT", 'full menu'!B162="M&amp;IT", 'full menu'!B162="IwERT", 'full menu'!B162="ERwIT", 'full menu'!B162="I&amp;ERT", 'full menu'!B162="ER&amp;M&amp;IT"),"MixedTs",IF('full menu'!B162="UD","UD",IF('full menu'!B162="LSD","LSD",IF('full menu'!B162="WSD","WSD",IF('full menu'!B162="UASC","UASC",""))))))))))</f>
        <v>ERfix</v>
      </c>
      <c r="C162" t="str">
        <f>IF('full menu'!C162="MDC","MDC",IF(OR('full menu'!C162="PERF",'full menu'!C162="AERF",'full menu'!C162="PCB"),"ERfix",IF(OR('full menu'!C162="ACB", 'full menu'!C162="LCERT", 'full menu'!C162="LERT",'full menu'!C162="FCERT",'full menu'!C162="FERT"),"ERTs",IF(OR('full menu'!C162="FCMT",'full menu'!C162="FMT",'full menu'!C162="LMT",'full menu'!C162="LCMT"),"MTs",IF(OR('full menu'!C162="LCIT",'full menu'!C162="FCIT",'full menu'!C162="LIT",'full menu'!C162="FIT"),"ITs",IF(OR('full menu'!C162="MwERT", 'full menu'!C162="ERwMT", 'full menu'!C162="M&amp;ERT", 'full menu'!C162="MwIT", 'full menu'!C162="IwMT", 'full menu'!C162="M&amp;IT", 'full menu'!C162="IwERT", 'full menu'!C162="ERwIT", 'full menu'!C162="I&amp;ERT", 'full menu'!C162="ER&amp;M&amp;IT"),"MixedTs",IF('full menu'!C162="UD","UD",IF('full menu'!C162="LSD","LSD",IF('full menu'!C162="WSD","WSD",IF('full menu'!C162="UASC","UASC",""))))))))))</f>
        <v>ERfix</v>
      </c>
      <c r="D162" t="str">
        <f>IF('full menu'!D162="MDC","MDC",IF(OR('full menu'!D162="PERF",'full menu'!D162="AERF",'full menu'!D162="PCB"),"ERfix",IF(OR('full menu'!D162="ACB", 'full menu'!D162="LCERT", 'full menu'!D162="LERT",'full menu'!D162="FCERT",'full menu'!D162="FERT"),"ERTs",IF(OR('full menu'!D162="FCMT",'full menu'!D162="FMT",'full menu'!D162="LMT",'full menu'!D162="LCMT"),"MTs",IF(OR('full menu'!D162="LCIT",'full menu'!D162="FCIT",'full menu'!D162="LIT",'full menu'!D162="FIT"),"ITs",IF(OR('full menu'!D162="MwERT", 'full menu'!D162="ERwMT", 'full menu'!D162="M&amp;ERT", 'full menu'!D162="MwIT", 'full menu'!D162="IwMT", 'full menu'!D162="M&amp;IT", 'full menu'!D162="IwERT", 'full menu'!D162="ERwIT", 'full menu'!D162="I&amp;ERT", 'full menu'!D162="ER&amp;M&amp;IT"),"MixedTs",IF('full menu'!D162="UD","UD",IF('full menu'!D162="LSD","LSD",IF('full menu'!D162="WSD","WSD",IF('full menu'!D162="UASC","UASC",""))))))))))</f>
        <v>ERfix</v>
      </c>
      <c r="E162" t="str">
        <f>IF('full menu'!E162="MDC","MDC",IF(OR('full menu'!E162="PERF",'full menu'!E162="AERF",'full menu'!E162="PCB"),"ERfix",IF(OR('full menu'!E162="ACB", 'full menu'!E162="LCERT", 'full menu'!E162="LERT",'full menu'!E162="FCERT",'full menu'!E162="FERT"),"ERTs",IF(OR('full menu'!E162="FCMT",'full menu'!E162="FMT",'full menu'!E162="LMT",'full menu'!E162="LCMT"),"MTs",IF(OR('full menu'!E162="LCIT",'full menu'!E162="FCIT",'full menu'!E162="LIT",'full menu'!E162="FIT"),"ITs",IF(OR('full menu'!E162="MwERT", 'full menu'!E162="ERwMT", 'full menu'!E162="M&amp;ERT", 'full menu'!E162="MwIT", 'full menu'!E162="IwMT", 'full menu'!E162="M&amp;IT", 'full menu'!E162="IwERT", 'full menu'!E162="ERwIT", 'full menu'!E162="I&amp;ERT", 'full menu'!E162="ER&amp;M&amp;IT"),"MixedTs",IF('full menu'!E162="UD","UD",IF('full menu'!E162="LSD","LSD",IF('full menu'!E162="WSD","WSD",IF('full menu'!E162="UASC","UASC",""))))))))))</f>
        <v>ERfix</v>
      </c>
      <c r="F162" t="str">
        <f>IF('full menu'!F162="MDC","MDC",IF(OR('full menu'!F162="PERF",'full menu'!F162="AERF",'full menu'!F162="PCB"),"ERfix",IF(OR('full menu'!F162="ACB", 'full menu'!F162="LCERT", 'full menu'!F162="LERT",'full menu'!F162="FCERT",'full menu'!F162="FERT"),"ERTs",IF(OR('full menu'!F162="FCMT",'full menu'!F162="FMT",'full menu'!F162="LMT",'full menu'!F162="LCMT"),"MTs",IF(OR('full menu'!F162="LCIT",'full menu'!F162="FCIT",'full menu'!F162="LIT",'full menu'!F162="FIT"),"ITs",IF(OR('full menu'!F162="MwERT", 'full menu'!F162="ERwMT", 'full menu'!F162="M&amp;ERT", 'full menu'!F162="MwIT", 'full menu'!F162="IwMT", 'full menu'!F162="M&amp;IT", 'full menu'!F162="IwERT", 'full menu'!F162="ERwIT", 'full menu'!F162="I&amp;ERT", 'full menu'!F162="ER&amp;M&amp;IT"),"MixedTs",IF('full menu'!F162="UD","UD",IF('full menu'!F162="LSD","LSD",IF('full menu'!F162="WSD","WSD",IF('full menu'!F162="UASC","UASC",""))))))))))</f>
        <v>ERfix</v>
      </c>
      <c r="G162" t="str">
        <f>IF('full menu'!G162="MDC","MDC",IF(OR('full menu'!G162="PERF",'full menu'!G162="AERF",'full menu'!G162="PCB"),"ERfix",IF(OR('full menu'!G162="ACB", 'full menu'!G162="LCERT", 'full menu'!G162="LERT",'full menu'!G162="FCERT",'full menu'!G162="FERT"),"ERTs",IF(OR('full menu'!G162="FCMT",'full menu'!G162="FMT",'full menu'!G162="LMT",'full menu'!G162="LCMT"),"MTs",IF(OR('full menu'!G162="LCIT",'full menu'!G162="FCIT",'full menu'!G162="LIT",'full menu'!G162="FIT"),"ITs",IF(OR('full menu'!G162="MwERT", 'full menu'!G162="ERwMT", 'full menu'!G162="M&amp;ERT", 'full menu'!G162="MwIT", 'full menu'!G162="IwMT", 'full menu'!G162="M&amp;IT", 'full menu'!G162="IwERT", 'full menu'!G162="ERwIT", 'full menu'!G162="I&amp;ERT", 'full menu'!G162="ER&amp;M&amp;IT"),"MixedTs",IF('full menu'!G162="UD","UD",IF('full menu'!G162="LSD","LSD",IF('full menu'!G162="WSD","WSD",IF('full menu'!G162="UASC","UASC",""))))))))))</f>
        <v>ERfix</v>
      </c>
      <c r="H162" t="str">
        <f>IF('full menu'!H162="MDC","MDC",IF(OR('full menu'!H162="PERF",'full menu'!H162="AERF",'full menu'!H162="PCB"),"ERfix",IF(OR('full menu'!H162="ACB", 'full menu'!H162="LCERT", 'full menu'!H162="LERT",'full menu'!H162="FCERT",'full menu'!H162="FERT"),"ERTs",IF(OR('full menu'!H162="FCMT",'full menu'!H162="FMT",'full menu'!H162="LMT",'full menu'!H162="LCMT"),"MTs",IF(OR('full menu'!H162="LCIT",'full menu'!H162="FCIT",'full menu'!H162="LIT",'full menu'!H162="FIT"),"ITs",IF(OR('full menu'!H162="MwERT", 'full menu'!H162="ERwMT", 'full menu'!H162="M&amp;ERT", 'full menu'!H162="MwIT", 'full menu'!H162="IwMT", 'full menu'!H162="M&amp;IT", 'full menu'!H162="IwERT", 'full menu'!H162="ERwIT", 'full menu'!H162="I&amp;ERT", 'full menu'!H162="ER&amp;M&amp;IT"),"MixedTs",IF('full menu'!H162="UD","UD",IF('full menu'!H162="LSD","LSD",IF('full menu'!H162="WSD","WSD",IF('full menu'!H162="UASC","UASC",""))))))))))</f>
        <v>ERfix</v>
      </c>
      <c r="I162" t="str">
        <f>IF('full menu'!I162="MDC","MDC",IF(OR('full menu'!I162="PERF",'full menu'!I162="AERF",'full menu'!I162="PCB"),"ERfix",IF(OR('full menu'!I162="ACB", 'full menu'!I162="LCERT", 'full menu'!I162="LERT",'full menu'!I162="FCERT",'full menu'!I162="FERT"),"ERTs",IF(OR('full menu'!I162="FCMT",'full menu'!I162="FMT",'full menu'!I162="LMT",'full menu'!I162="LCMT"),"MTs",IF(OR('full menu'!I162="LCIT",'full menu'!I162="FCIT",'full menu'!I162="LIT",'full menu'!I162="FIT"),"ITs",IF(OR('full menu'!I162="MwERT", 'full menu'!I162="ERwMT", 'full menu'!I162="M&amp;ERT", 'full menu'!I162="MwIT", 'full menu'!I162="IwMT", 'full menu'!I162="M&amp;IT", 'full menu'!I162="IwERT", 'full menu'!I162="ERwIT", 'full menu'!I162="I&amp;ERT", 'full menu'!I162="ER&amp;M&amp;IT"),"MixedTs",IF('full menu'!I162="UD","UD",IF('full menu'!I162="LSD","LSD",IF('full menu'!I162="WSD","WSD",IF('full menu'!I162="UASC","UASC",""))))))))))</f>
        <v>ERfix</v>
      </c>
      <c r="J162" t="str">
        <f>IF('full menu'!J162="MDC","MDC",IF(OR('full menu'!J162="PERF",'full menu'!J162="AERF",'full menu'!J162="PCB"),"ERfix",IF(OR('full menu'!J162="ACB", 'full menu'!J162="LCERT", 'full menu'!J162="LERT",'full menu'!J162="FCERT",'full menu'!J162="FERT"),"ERTs",IF(OR('full menu'!J162="FCMT",'full menu'!J162="FMT",'full menu'!J162="LMT",'full menu'!J162="LCMT"),"MTs",IF(OR('full menu'!J162="LCIT",'full menu'!J162="FCIT",'full menu'!J162="LIT",'full menu'!J162="FIT"),"ITs",IF(OR('full menu'!J162="MwERT", 'full menu'!J162="ERwMT", 'full menu'!J162="M&amp;ERT", 'full menu'!J162="MwIT", 'full menu'!J162="IwMT", 'full menu'!J162="M&amp;IT", 'full menu'!J162="IwERT", 'full menu'!J162="ERwIT", 'full menu'!J162="I&amp;ERT", 'full menu'!J162="ER&amp;M&amp;IT"),"MixedTs",IF('full menu'!J162="UD","UD",IF('full menu'!J162="LSD","LSD",IF('full menu'!J162="WSD","WSD",IF('full menu'!J162="UASC","UASC",""))))))))))</f>
        <v>LSD</v>
      </c>
      <c r="K162" t="str">
        <f>IF('full menu'!K162="MDC","MDC",IF(OR('full menu'!K162="PERF",'full menu'!K162="AERF",'full menu'!K162="PCB"),"ERfix",IF(OR('full menu'!K162="ACB", 'full menu'!K162="LCERT", 'full menu'!K162="LERT",'full menu'!K162="FCERT",'full menu'!K162="FERT"),"ERTs",IF(OR('full menu'!K162="FCMT",'full menu'!K162="FMT",'full menu'!K162="LMT",'full menu'!K162="LCMT"),"MTs",IF(OR('full menu'!K162="LCIT",'full menu'!K162="FCIT",'full menu'!K162="LIT",'full menu'!K162="FIT"),"ITs",IF(OR('full menu'!K162="MwERT", 'full menu'!K162="ERwMT", 'full menu'!K162="M&amp;ERT", 'full menu'!K162="MwIT", 'full menu'!K162="IwMT", 'full menu'!K162="M&amp;IT", 'full menu'!K162="IwERT", 'full menu'!K162="ERwIT", 'full menu'!K162="I&amp;ERT", 'full menu'!K162="ER&amp;M&amp;IT"),"MixedTs",IF('full menu'!K162="UD","UD",IF('full menu'!K162="LSD","LSD",IF('full menu'!K162="WSD","WSD",IF('full menu'!K162="UASC","UASC",""))))))))))</f>
        <v>LSD</v>
      </c>
      <c r="L162" t="str">
        <f>IF('full menu'!L162="MDC","MDC",IF(OR('full menu'!L162="PERF",'full menu'!L162="AERF",'full menu'!L162="PCB"),"ERfix",IF(OR('full menu'!L162="ACB", 'full menu'!L162="LCERT", 'full menu'!L162="LERT",'full menu'!L162="FCERT",'full menu'!L162="FERT"),"ERTs",IF(OR('full menu'!L162="FCMT",'full menu'!L162="FMT",'full menu'!L162="LMT",'full menu'!L162="LCMT"),"MTs",IF(OR('full menu'!L162="LCIT",'full menu'!L162="FCIT",'full menu'!L162="LIT",'full menu'!L162="FIT"),"ITs",IF(OR('full menu'!L162="MwERT", 'full menu'!L162="ERwMT", 'full menu'!L162="M&amp;ERT", 'full menu'!L162="MwIT", 'full menu'!L162="IwMT", 'full menu'!L162="M&amp;IT", 'full menu'!L162="IwERT", 'full menu'!L162="ERwIT", 'full menu'!L162="I&amp;ERT", 'full menu'!L162="ER&amp;M&amp;IT"),"MixedTs",IF('full menu'!L162="UD","UD",IF('full menu'!L162="LSD","LSD",IF('full menu'!L162="WSD","WSD",IF('full menu'!L162="UASC","UASC",""))))))))))</f>
        <v>LSD</v>
      </c>
      <c r="M162" t="str">
        <f>IF('full menu'!M162="MDC","MDC",IF(OR('full menu'!M162="PERF",'full menu'!M162="AERF",'full menu'!M162="PCB"),"ERfix",IF(OR('full menu'!M162="ACB", 'full menu'!M162="LCERT", 'full menu'!M162="LERT",'full menu'!M162="FCERT",'full menu'!M162="FERT"),"ERTs",IF(OR('full menu'!M162="FCMT",'full menu'!M162="FMT",'full menu'!M162="LMT",'full menu'!M162="LCMT"),"MTs",IF(OR('full menu'!M162="LCIT",'full menu'!M162="FCIT",'full menu'!M162="LIT",'full menu'!M162="FIT"),"ITs",IF(OR('full menu'!M162="MwERT", 'full menu'!M162="ERwMT", 'full menu'!M162="M&amp;ERT", 'full menu'!M162="MwIT", 'full menu'!M162="IwMT", 'full menu'!M162="M&amp;IT", 'full menu'!M162="IwERT", 'full menu'!M162="ERwIT", 'full menu'!M162="I&amp;ERT", 'full menu'!M162="ER&amp;M&amp;IT"),"MixedTs",IF('full menu'!M162="UD","UD",IF('full menu'!M162="LSD","LSD",IF('full menu'!M162="WSD","WSD",IF('full menu'!M162="UASC","UASC",""))))))))))</f>
        <v>LSD</v>
      </c>
      <c r="N162" t="str">
        <f>IF('full menu'!N162="MDC","MDC",IF(OR('full menu'!N162="PERF",'full menu'!N162="AERF",'full menu'!N162="PCB"),"ERfix",IF(OR('full menu'!N162="ACB", 'full menu'!N162="LCERT", 'full menu'!N162="LERT",'full menu'!N162="FCERT",'full menu'!N162="FERT"),"ERTs",IF(OR('full menu'!N162="FCMT",'full menu'!N162="FMT",'full menu'!N162="LMT",'full menu'!N162="LCMT"),"MTs",IF(OR('full menu'!N162="LCIT",'full menu'!N162="FCIT",'full menu'!N162="LIT",'full menu'!N162="FIT"),"ITs",IF(OR('full menu'!N162="MwERT", 'full menu'!N162="ERwMT", 'full menu'!N162="M&amp;ERT", 'full menu'!N162="MwIT", 'full menu'!N162="IwMT", 'full menu'!N162="M&amp;IT", 'full menu'!N162="IwERT", 'full menu'!N162="ERwIT", 'full menu'!N162="I&amp;ERT", 'full menu'!N162="ER&amp;M&amp;IT"),"MixedTs",IF('full menu'!N162="UD","UD",IF('full menu'!N162="LSD","LSD",IF('full menu'!N162="WSD","WSD",IF('full menu'!N162="UASC","UASC",""))))))))))</f>
        <v>LSD</v>
      </c>
      <c r="O162" t="str">
        <f>IF('full menu'!O162="MDC","MDC",IF(OR('full menu'!O162="PERF",'full menu'!O162="AERF",'full menu'!O162="PCB"),"ERfix",IF(OR('full menu'!O162="ACB", 'full menu'!O162="LCERT", 'full menu'!O162="LERT",'full menu'!O162="FCERT",'full menu'!O162="FERT"),"ERTs",IF(OR('full menu'!O162="FCMT",'full menu'!O162="FMT",'full menu'!O162="LMT",'full menu'!O162="LCMT"),"MTs",IF(OR('full menu'!O162="LCIT",'full menu'!O162="FCIT",'full menu'!O162="LIT",'full menu'!O162="FIT"),"ITs",IF(OR('full menu'!O162="MwERT", 'full menu'!O162="ERwMT", 'full menu'!O162="M&amp;ERT", 'full menu'!O162="MwIT", 'full menu'!O162="IwMT", 'full menu'!O162="M&amp;IT", 'full menu'!O162="IwERT", 'full menu'!O162="ERwIT", 'full menu'!O162="I&amp;ERT", 'full menu'!O162="ER&amp;M&amp;IT"),"MixedTs",IF('full menu'!O162="UD","UD",IF('full menu'!O162="LSD","LSD",IF('full menu'!O162="WSD","WSD",IF('full menu'!O162="UASC","UASC",""))))))))))</f>
        <v>LSD</v>
      </c>
      <c r="P162" t="str">
        <f>IF('full menu'!P162="MDC","MDC",IF(OR('full menu'!P162="PERF",'full menu'!P162="AERF",'full menu'!P162="PCB"),"ERfix",IF(OR('full menu'!P162="ACB", 'full menu'!P162="LCERT", 'full menu'!P162="LERT",'full menu'!P162="FCERT",'full menu'!P162="FERT"),"ERTs",IF(OR('full menu'!P162="FCMT",'full menu'!P162="FMT",'full menu'!P162="LMT",'full menu'!P162="LCMT"),"MTs",IF(OR('full menu'!P162="LCIT",'full menu'!P162="FCIT",'full menu'!P162="LIT",'full menu'!P162="FIT"),"ITs",IF(OR('full menu'!P162="MwERT", 'full menu'!P162="ERwMT", 'full menu'!P162="M&amp;ERT", 'full menu'!P162="MwIT", 'full menu'!P162="IwMT", 'full menu'!P162="M&amp;IT", 'full menu'!P162="IwERT", 'full menu'!P162="ERwIT", 'full menu'!P162="I&amp;ERT", 'full menu'!P162="ER&amp;M&amp;IT"),"MixedTs",IF('full menu'!P162="UD","UD",IF('full menu'!P162="LSD","LSD",IF('full menu'!P162="WSD","WSD",IF('full menu'!P162="UASC","UASC",""))))))))))</f>
        <v>LSD</v>
      </c>
      <c r="Q162" t="str">
        <f>IF('full menu'!Q162="MDC","MDC",IF(OR('full menu'!Q162="PERF",'full menu'!Q162="AERF",'full menu'!Q162="PCB"),"ERfix",IF(OR('full menu'!Q162="ACB", 'full menu'!Q162="LCERT", 'full menu'!Q162="LERT",'full menu'!Q162="FCERT",'full menu'!Q162="FERT"),"ERTs",IF(OR('full menu'!Q162="FCMT",'full menu'!Q162="FMT",'full menu'!Q162="LMT",'full menu'!Q162="LCMT"),"MTs",IF(OR('full menu'!Q162="LCIT",'full menu'!Q162="FCIT",'full menu'!Q162="LIT",'full menu'!Q162="FIT"),"ITs",IF(OR('full menu'!Q162="MwERT", 'full menu'!Q162="ERwMT", 'full menu'!Q162="M&amp;ERT", 'full menu'!Q162="MwIT", 'full menu'!Q162="IwMT", 'full menu'!Q162="M&amp;IT", 'full menu'!Q162="IwERT", 'full menu'!Q162="ERwIT", 'full menu'!Q162="I&amp;ERT", 'full menu'!Q162="ER&amp;M&amp;IT"),"MixedTs",IF('full menu'!Q162="UD","UD",IF('full menu'!Q162="LSD","LSD",IF('full menu'!Q162="WSD","WSD",IF('full menu'!Q162="UASC","UASC",""))))))))))</f>
        <v>LSD</v>
      </c>
      <c r="R162" t="str">
        <f>IF('full menu'!R162="MDC","MDC",IF(OR('full menu'!R162="PERF",'full menu'!R162="AERF",'full menu'!R162="PCB"),"ERfix",IF(OR('full menu'!R162="ACB", 'full menu'!R162="LCERT", 'full menu'!R162="LERT",'full menu'!R162="FCERT",'full menu'!R162="FERT"),"ERTs",IF(OR('full menu'!R162="FCMT",'full menu'!R162="FMT",'full menu'!R162="LMT",'full menu'!R162="LCMT"),"MTs",IF(OR('full menu'!R162="LCIT",'full menu'!R162="FCIT",'full menu'!R162="LIT",'full menu'!R162="FIT"),"ITs",IF(OR('full menu'!R162="MwERT", 'full menu'!R162="ERwMT", 'full menu'!R162="M&amp;ERT", 'full menu'!R162="MwIT", 'full menu'!R162="IwMT", 'full menu'!R162="M&amp;IT", 'full menu'!R162="IwERT", 'full menu'!R162="ERwIT", 'full menu'!R162="I&amp;ERT", 'full menu'!R162="ER&amp;M&amp;IT"),"MixedTs",IF('full menu'!R162="UD","UD",IF('full menu'!R162="LSD","LSD",IF('full menu'!R162="WSD","WSD",IF('full menu'!R162="UASC","UASC",""))))))))))</f>
        <v>LSD</v>
      </c>
      <c r="S162" t="str">
        <f>IF('full menu'!S162="MDC","MDC",IF(OR('full menu'!S162="PERF",'full menu'!S162="AERF",'full menu'!S162="PCB"),"ERfix",IF(OR('full menu'!S162="ACB", 'full menu'!S162="LCERT", 'full menu'!S162="LERT",'full menu'!S162="FCERT",'full menu'!S162="FERT"),"ERTs",IF(OR('full menu'!S162="FCMT",'full menu'!S162="FMT",'full menu'!S162="LMT",'full menu'!S162="LCMT"),"MTs",IF(OR('full menu'!S162="LCIT",'full menu'!S162="FCIT",'full menu'!S162="LIT",'full menu'!S162="FIT"),"ITs",IF(OR('full menu'!S162="MwERT", 'full menu'!S162="ERwMT", 'full menu'!S162="M&amp;ERT", 'full menu'!S162="MwIT", 'full menu'!S162="IwMT", 'full menu'!S162="M&amp;IT", 'full menu'!S162="IwERT", 'full menu'!S162="ERwIT", 'full menu'!S162="I&amp;ERT", 'full menu'!S162="ER&amp;M&amp;IT"),"MixedTs",IF('full menu'!S162="UD","UD",IF('full menu'!S162="LSD","LSD",IF('full menu'!S162="WSD","WSD",IF('full menu'!S162="UASC","UASC",""))))))))))</f>
        <v>LSD</v>
      </c>
      <c r="T162" t="str">
        <f>IF('full menu'!T162="MDC","MDC",IF(OR('full menu'!T162="PERF",'full menu'!T162="AERF",'full menu'!T162="PCB"),"ERfix",IF(OR('full menu'!T162="ACB", 'full menu'!T162="LCERT", 'full menu'!T162="LERT",'full menu'!T162="FCERT",'full menu'!T162="FERT"),"ERTs",IF(OR('full menu'!T162="FCMT",'full menu'!T162="FMT",'full menu'!T162="LMT",'full menu'!T162="LCMT"),"MTs",IF(OR('full menu'!T162="LCIT",'full menu'!T162="FCIT",'full menu'!T162="LIT",'full menu'!T162="FIT"),"ITs",IF(OR('full menu'!T162="MwERT", 'full menu'!T162="ERwMT", 'full menu'!T162="M&amp;ERT", 'full menu'!T162="MwIT", 'full menu'!T162="IwMT", 'full menu'!T162="M&amp;IT", 'full menu'!T162="IwERT", 'full menu'!T162="ERwIT", 'full menu'!T162="I&amp;ERT", 'full menu'!T162="ER&amp;M&amp;IT"),"MixedTs",IF('full menu'!T162="UD","UD",IF('full menu'!T162="LSD","LSD",IF('full menu'!T162="WSD","WSD",IF('full menu'!T162="UASC","UASC",""))))))))))</f>
        <v>LSD</v>
      </c>
      <c r="U162" t="str">
        <f>IF('full menu'!U162="MDC","MDC",IF(OR('full menu'!U162="PERF",'full menu'!U162="AERF",'full menu'!U162="PCB"),"ERfix",IF(OR('full menu'!U162="ACB", 'full menu'!U162="LCERT", 'full menu'!U162="LERT",'full menu'!U162="FCERT",'full menu'!U162="FERT"),"ERTs",IF(OR('full menu'!U162="FCMT",'full menu'!U162="FMT",'full menu'!U162="LMT",'full menu'!U162="LCMT"),"MTs",IF(OR('full menu'!U162="LCIT",'full menu'!U162="FCIT",'full menu'!U162="LIT",'full menu'!U162="FIT"),"ITs",IF(OR('full menu'!U162="MwERT", 'full menu'!U162="ERwMT", 'full menu'!U162="M&amp;ERT", 'full menu'!U162="MwIT", 'full menu'!U162="IwMT", 'full menu'!U162="M&amp;IT", 'full menu'!U162="IwERT", 'full menu'!U162="ERwIT", 'full menu'!U162="I&amp;ERT", 'full menu'!U162="ER&amp;M&amp;IT"),"MixedTs",IF('full menu'!U162="UD","UD",IF('full menu'!U162="LSD","LSD",IF('full menu'!U162="WSD","WSD",IF('full menu'!U162="UASC","UASC",""))))))))))</f>
        <v>LSD</v>
      </c>
      <c r="V162" t="str">
        <f>IF('full menu'!V162="MDC","MDC",IF(OR('full menu'!V162="PERF",'full menu'!V162="AERF",'full menu'!V162="PCB"),"ERfix",IF(OR('full menu'!V162="ACB", 'full menu'!V162="LCERT", 'full menu'!V162="LERT",'full menu'!V162="FCERT",'full menu'!V162="FERT"),"ERTs",IF(OR('full menu'!V162="FCMT",'full menu'!V162="FMT",'full menu'!V162="LMT",'full menu'!V162="LCMT"),"MTs",IF(OR('full menu'!V162="LCIT",'full menu'!V162="FCIT",'full menu'!V162="LIT",'full menu'!V162="FIT"),"ITs",IF(OR('full menu'!V162="MwERT", 'full menu'!V162="ERwMT", 'full menu'!V162="M&amp;ERT", 'full menu'!V162="MwIT", 'full menu'!V162="IwMT", 'full menu'!V162="M&amp;IT", 'full menu'!V162="IwERT", 'full menu'!V162="ERwIT", 'full menu'!V162="I&amp;ERT", 'full menu'!V162="ER&amp;M&amp;IT"),"MixedTs",IF('full menu'!V162="UD","UD",IF('full menu'!V162="LSD","LSD",IF('full menu'!V162="WSD","WSD",IF('full menu'!V162="UASC","UASC",""))))))))))</f>
        <v>LSD</v>
      </c>
      <c r="W162" t="str">
        <f>IF('full menu'!W162="MDC","MDC",IF(OR('full menu'!W162="PERF",'full menu'!W162="AERF",'full menu'!W162="PCB"),"ERfix",IF(OR('full menu'!W162="ACB", 'full menu'!W162="LCERT", 'full menu'!W162="LERT",'full menu'!W162="FCERT",'full menu'!W162="FERT"),"ERTs",IF(OR('full menu'!W162="FCMT",'full menu'!W162="FMT",'full menu'!W162="LMT",'full menu'!W162="LCMT"),"MTs",IF(OR('full menu'!W162="LCIT",'full menu'!W162="FCIT",'full menu'!W162="LIT",'full menu'!W162="FIT"),"ITs",IF(OR('full menu'!W162="MwERT", 'full menu'!W162="ERwMT", 'full menu'!W162="M&amp;ERT", 'full menu'!W162="MwIT", 'full menu'!W162="IwMT", 'full menu'!W162="M&amp;IT", 'full menu'!W162="IwERT", 'full menu'!W162="ERwIT", 'full menu'!W162="I&amp;ERT", 'full menu'!W162="ER&amp;M&amp;IT"),"MixedTs",IF('full menu'!W162="UD","UD",IF('full menu'!W162="LSD","LSD",IF('full menu'!W162="WSD","WSD",IF('full menu'!W162="UASC","UASC",""))))))))))</f>
        <v>LSD</v>
      </c>
      <c r="X162" t="str">
        <f>IF('full menu'!X162="MDC","MDC",IF(OR('full menu'!X162="PERF",'full menu'!X162="AERF",'full menu'!X162="PCB"),"ERfix",IF(OR('full menu'!X162="ACB", 'full menu'!X162="LCERT", 'full menu'!X162="LERT",'full menu'!X162="FCERT",'full menu'!X162="FERT"),"ERTs",IF(OR('full menu'!X162="FCMT",'full menu'!X162="FMT",'full menu'!X162="LMT",'full menu'!X162="LCMT"),"MTs",IF(OR('full menu'!X162="LCIT",'full menu'!X162="FCIT",'full menu'!X162="LIT",'full menu'!X162="FIT"),"ITs",IF(OR('full menu'!X162="MwERT", 'full menu'!X162="ERwMT", 'full menu'!X162="M&amp;ERT", 'full menu'!X162="MwIT", 'full menu'!X162="IwMT", 'full menu'!X162="M&amp;IT", 'full menu'!X162="IwERT", 'full menu'!X162="ERwIT", 'full menu'!X162="I&amp;ERT", 'full menu'!X162="ER&amp;M&amp;IT"),"MixedTs",IF('full menu'!X162="UD","UD",IF('full menu'!X162="LSD","LSD",IF('full menu'!X162="WSD","WSD",IF('full menu'!X162="UASC","UASC",""))))))))))</f>
        <v>LSD</v>
      </c>
      <c r="Y162" t="str">
        <f>IF('full menu'!Y162="MDC","MDC",IF(OR('full menu'!Y162="PERF",'full menu'!Y162="AERF",'full menu'!Y162="PCB"),"ERfix",IF(OR('full menu'!Y162="ACB", 'full menu'!Y162="LCERT", 'full menu'!Y162="LERT",'full menu'!Y162="FCERT",'full menu'!Y162="FERT"),"ERTs",IF(OR('full menu'!Y162="FCMT",'full menu'!Y162="FMT",'full menu'!Y162="LMT",'full menu'!Y162="LCMT"),"MTs",IF(OR('full menu'!Y162="LCIT",'full menu'!Y162="FCIT",'full menu'!Y162="LIT",'full menu'!Y162="FIT"),"ITs",IF(OR('full menu'!Y162="MwERT", 'full menu'!Y162="ERwMT", 'full menu'!Y162="M&amp;ERT", 'full menu'!Y162="MwIT", 'full menu'!Y162="IwMT", 'full menu'!Y162="M&amp;IT", 'full menu'!Y162="IwERT", 'full menu'!Y162="ERwIT", 'full menu'!Y162="I&amp;ERT", 'full menu'!Y162="ER&amp;M&amp;IT"),"MixedTs",IF('full menu'!Y162="UD","UD",IF('full menu'!Y162="LSD","LSD",IF('full menu'!Y162="WSD","WSD",IF('full menu'!Y162="UASC","UASC",""))))))))))</f>
        <v>LSD</v>
      </c>
      <c r="Z162" t="str">
        <f>IF('full menu'!Z162="MDC","MDC",IF(OR('full menu'!Z162="PERF",'full menu'!Z162="AERF",'full menu'!Z162="PCB"),"ERfix",IF(OR('full menu'!Z162="ACB", 'full menu'!Z162="LCERT", 'full menu'!Z162="LERT",'full menu'!Z162="FCERT",'full menu'!Z162="FERT"),"ERTs",IF(OR('full menu'!Z162="FCMT",'full menu'!Z162="FMT",'full menu'!Z162="LMT",'full menu'!Z162="LCMT"),"MTs",IF(OR('full menu'!Z162="LCIT",'full menu'!Z162="FCIT",'full menu'!Z162="LIT",'full menu'!Z162="FIT"),"ITs",IF(OR('full menu'!Z162="MwERT", 'full menu'!Z162="ERwMT", 'full menu'!Z162="M&amp;ERT", 'full menu'!Z162="MwIT", 'full menu'!Z162="IwMT", 'full menu'!Z162="M&amp;IT", 'full menu'!Z162="IwERT", 'full menu'!Z162="ERwIT", 'full menu'!Z162="I&amp;ERT", 'full menu'!Z162="ER&amp;M&amp;IT"),"MixedTs",IF('full menu'!Z162="UD","UD",IF('full menu'!Z162="LSD","LSD",IF('full menu'!Z162="WSD","WSD",IF('full menu'!Z162="UASC","UASC",""))))))))))</f>
        <v>LSD</v>
      </c>
      <c r="AA162" t="str">
        <f>IF('full menu'!AA162="MDC","MDC",IF(OR('full menu'!AA162="PERF",'full menu'!AA162="AERF",'full menu'!AA162="PCB"),"ERfix",IF(OR('full menu'!AA162="ACB", 'full menu'!AA162="LCERT", 'full menu'!AA162="LERT",'full menu'!AA162="FCERT",'full menu'!AA162="FERT"),"ERTs",IF(OR('full menu'!AA162="FCMT",'full menu'!AA162="FMT",'full menu'!AA162="LMT",'full menu'!AA162="LCMT"),"MTs",IF(OR('full menu'!AA162="LCIT",'full menu'!AA162="FCIT",'full menu'!AA162="LIT",'full menu'!AA162="FIT"),"ITs",IF(OR('full menu'!AA162="MwERT", 'full menu'!AA162="ERwMT", 'full menu'!AA162="M&amp;ERT", 'full menu'!AA162="MwIT", 'full menu'!AA162="IwMT", 'full menu'!AA162="M&amp;IT", 'full menu'!AA162="IwERT", 'full menu'!AA162="ERwIT", 'full menu'!AA162="I&amp;ERT", 'full menu'!AA162="ER&amp;M&amp;IT"),"MixedTs",IF('full menu'!AA162="UD","UD",IF('full menu'!AA162="LSD","LSD",IF('full menu'!AA162="WSD","WSD",IF('full menu'!AA162="UASC","UASC",""))))))))))</f>
        <v>LSD</v>
      </c>
      <c r="AB162" t="str">
        <f>IF('full menu'!AB162="MDC","MDC",IF(OR('full menu'!AB162="PERF",'full menu'!AB162="AERF",'full menu'!AB162="PCB"),"ERfix",IF(OR('full menu'!AB162="ACB", 'full menu'!AB162="LCERT", 'full menu'!AB162="LERT",'full menu'!AB162="FCERT",'full menu'!AB162="FERT"),"ERTs",IF(OR('full menu'!AB162="FCMT",'full menu'!AB162="FMT",'full menu'!AB162="LMT",'full menu'!AB162="LCMT"),"MTs",IF(OR('full menu'!AB162="LCIT",'full menu'!AB162="FCIT",'full menu'!AB162="LIT",'full menu'!AB162="FIT"),"ITs",IF(OR('full menu'!AB162="MwERT", 'full menu'!AB162="ERwMT", 'full menu'!AB162="M&amp;ERT", 'full menu'!AB162="MwIT", 'full menu'!AB162="IwMT", 'full menu'!AB162="M&amp;IT", 'full menu'!AB162="IwERT", 'full menu'!AB162="ERwIT", 'full menu'!AB162="I&amp;ERT", 'full menu'!AB162="ER&amp;M&amp;IT"),"MixedTs",IF('full menu'!AB162="UD","UD",IF('full menu'!AB162="LSD","LSD",IF('full menu'!AB162="WSD","WSD",IF('full menu'!AB162="UASC","UASC",""))))))))))</f>
        <v>LSD</v>
      </c>
      <c r="AC162" t="str">
        <f>IF('full menu'!AC162="MDC","MDC",IF(OR('full menu'!AC162="PERF",'full menu'!AC162="AERF",'full menu'!AC162="PCB"),"ERfix",IF(OR('full menu'!AC162="ACB", 'full menu'!AC162="LCERT", 'full menu'!AC162="LERT",'full menu'!AC162="FCERT",'full menu'!AC162="FERT"),"ERTs",IF(OR('full menu'!AC162="FCMT",'full menu'!AC162="FMT",'full menu'!AC162="LMT",'full menu'!AC162="LCMT"),"MTs",IF(OR('full menu'!AC162="LCIT",'full menu'!AC162="FCIT",'full menu'!AC162="LIT",'full menu'!AC162="FIT"),"ITs",IF(OR('full menu'!AC162="MwERT", 'full menu'!AC162="ERwMT", 'full menu'!AC162="M&amp;ERT", 'full menu'!AC162="MwIT", 'full menu'!AC162="IwMT", 'full menu'!AC162="M&amp;IT", 'full menu'!AC162="IwERT", 'full menu'!AC162="ERwIT", 'full menu'!AC162="I&amp;ERT", 'full menu'!AC162="ER&amp;M&amp;IT"),"MixedTs",IF('full menu'!AC162="UD","UD",IF('full menu'!AC162="LSD","LSD",IF('full menu'!AC162="WSD","WSD",IF('full menu'!AC162="UASC","UASC",""))))))))))</f>
        <v>LSD</v>
      </c>
      <c r="AD162" t="str">
        <f>IF('full menu'!AD162="MDC","MDC",IF(OR('full menu'!AD162="PERF",'full menu'!AD162="AERF",'full menu'!AD162="PCB"),"ERfix",IF(OR('full menu'!AD162="ACB", 'full menu'!AD162="LCERT", 'full menu'!AD162="LERT",'full menu'!AD162="FCERT",'full menu'!AD162="FERT"),"ERTs",IF(OR('full menu'!AD162="FCMT",'full menu'!AD162="FMT",'full menu'!AD162="LMT",'full menu'!AD162="LCMT"),"MTs",IF(OR('full menu'!AD162="LCIT",'full menu'!AD162="FCIT",'full menu'!AD162="LIT",'full menu'!AD162="FIT"),"ITs",IF(OR('full menu'!AD162="MwERT", 'full menu'!AD162="ERwMT", 'full menu'!AD162="M&amp;ERT", 'full menu'!AD162="MwIT", 'full menu'!AD162="IwMT", 'full menu'!AD162="M&amp;IT", 'full menu'!AD162="IwERT", 'full menu'!AD162="ERwIT", 'full menu'!AD162="I&amp;ERT", 'full menu'!AD162="ER&amp;M&amp;IT"),"MixedTs",IF('full menu'!AD162="UD","UD",IF('full menu'!AD162="LSD","LSD",IF('full menu'!AD162="WSD","WSD",IF('full menu'!AD162="UASC","UASC",""))))))))))</f>
        <v>LSD</v>
      </c>
      <c r="AE162" t="str">
        <f>IF('full menu'!AE162="MDC","MDC",IF(OR('full menu'!AE162="PERF",'full menu'!AE162="AERF",'full menu'!AE162="PCB"),"ERfix",IF(OR('full menu'!AE162="ACB", 'full menu'!AE162="LCERT", 'full menu'!AE162="LERT",'full menu'!AE162="FCERT",'full menu'!AE162="FERT"),"ERTs",IF(OR('full menu'!AE162="FCMT",'full menu'!AE162="FMT",'full menu'!AE162="LMT",'full menu'!AE162="LCMT"),"MTs",IF(OR('full menu'!AE162="LCIT",'full menu'!AE162="FCIT",'full menu'!AE162="LIT",'full menu'!AE162="FIT"),"ITs",IF(OR('full menu'!AE162="MwERT", 'full menu'!AE162="ERwMT", 'full menu'!AE162="M&amp;ERT", 'full menu'!AE162="MwIT", 'full menu'!AE162="IwMT", 'full menu'!AE162="M&amp;IT", 'full menu'!AE162="IwERT", 'full menu'!AE162="ERwIT", 'full menu'!AE162="I&amp;ERT", 'full menu'!AE162="ER&amp;M&amp;IT"),"MixedTs",IF('full menu'!AE162="UD","UD",IF('full menu'!AE162="LSD","LSD",IF('full menu'!AE162="WSD","WSD",IF('full menu'!AE162="UASC","UASC",""))))))))))</f>
        <v>LSD</v>
      </c>
      <c r="AF162" t="str">
        <f>IF('full menu'!AF162="MDC","MDC",IF(OR('full menu'!AF162="PERF",'full menu'!AF162="AERF",'full menu'!AF162="PCB"),"ERfix",IF(OR('full menu'!AF162="ACB", 'full menu'!AF162="LCERT", 'full menu'!AF162="LERT",'full menu'!AF162="FCERT",'full menu'!AF162="FERT"),"ERTs",IF(OR('full menu'!AF162="FCMT",'full menu'!AF162="FMT",'full menu'!AF162="LMT",'full menu'!AF162="LCMT"),"MTs",IF(OR('full menu'!AF162="LCIT",'full menu'!AF162="FCIT",'full menu'!AF162="LIT",'full menu'!AF162="FIT"),"ITs",IF(OR('full menu'!AF162="MwERT", 'full menu'!AF162="ERwMT", 'full menu'!AF162="M&amp;ERT", 'full menu'!AF162="MwIT", 'full menu'!AF162="IwMT", 'full menu'!AF162="M&amp;IT", 'full menu'!AF162="IwERT", 'full menu'!AF162="ERwIT", 'full menu'!AF162="I&amp;ERT", 'full menu'!AF162="ER&amp;M&amp;IT"),"MixedTs",IF('full menu'!AF162="UD","UD",IF('full menu'!AF162="LSD","LSD",IF('full menu'!AF162="WSD","WSD",IF('full menu'!AF162="UASC","UASC",""))))))))))</f>
        <v>LSD</v>
      </c>
      <c r="AG162" t="str">
        <f>IF('full menu'!AG162="MDC","MDC",IF(OR('full menu'!AG162="PERF",'full menu'!AG162="AERF",'full menu'!AG162="PCB"),"ERfix",IF(OR('full menu'!AG162="ACB", 'full menu'!AG162="LCERT", 'full menu'!AG162="LERT",'full menu'!AG162="FCERT",'full menu'!AG162="FERT"),"ERTs",IF(OR('full menu'!AG162="FCMT",'full menu'!AG162="FMT",'full menu'!AG162="LMT",'full menu'!AG162="LCMT"),"MTs",IF(OR('full menu'!AG162="LCIT",'full menu'!AG162="FCIT",'full menu'!AG162="LIT",'full menu'!AG162="FIT"),"ITs",IF(OR('full menu'!AG162="MwERT", 'full menu'!AG162="ERwMT", 'full menu'!AG162="M&amp;ERT", 'full menu'!AG162="MwIT", 'full menu'!AG162="IwMT", 'full menu'!AG162="M&amp;IT", 'full menu'!AG162="IwERT", 'full menu'!AG162="ERwIT", 'full menu'!AG162="I&amp;ERT", 'full menu'!AG162="ER&amp;M&amp;IT"),"MixedTs",IF('full menu'!AG162="UD","UD",IF('full menu'!AG162="LSD","LSD",IF('full menu'!AG162="WSD","WSD",IF('full menu'!AG162="UASC","UASC",""))))))))))</f>
        <v>LSD</v>
      </c>
      <c r="AH162" t="str">
        <f>IF('full menu'!AH162="MDC","MDC",IF(OR('full menu'!AH162="PERF",'full menu'!AH162="AERF",'full menu'!AH162="PCB"),"ERfix",IF(OR('full menu'!AH162="ACB", 'full menu'!AH162="LCERT", 'full menu'!AH162="LERT",'full menu'!AH162="FCERT",'full menu'!AH162="FERT"),"ERTs",IF(OR('full menu'!AH162="FCMT",'full menu'!AH162="FMT",'full menu'!AH162="LMT",'full menu'!AH162="LCMT"),"MTs",IF(OR('full menu'!AH162="LCIT",'full menu'!AH162="FCIT",'full menu'!AH162="LIT",'full menu'!AH162="FIT"),"ITs",IF(OR('full menu'!AH162="MwERT", 'full menu'!AH162="ERwMT", 'full menu'!AH162="M&amp;ERT", 'full menu'!AH162="MwIT", 'full menu'!AH162="IwMT", 'full menu'!AH162="M&amp;IT", 'full menu'!AH162="IwERT", 'full menu'!AH162="ERwIT", 'full menu'!AH162="I&amp;ERT", 'full menu'!AH162="ER&amp;M&amp;IT"),"MixedTs",IF('full menu'!AH162="UD","UD",IF('full menu'!AH162="LSD","LSD",IF('full menu'!AH162="WSD","WSD",IF('full menu'!AH162="UASC","UASC",""))))))))))</f>
        <v>LSD</v>
      </c>
      <c r="AI162" t="str">
        <f>IF('full menu'!AI162="MDC","MDC",IF(OR('full menu'!AI162="PERF",'full menu'!AI162="AERF",'full menu'!AI162="PCB"),"ERfix",IF(OR('full menu'!AI162="ACB", 'full menu'!AI162="LCERT", 'full menu'!AI162="LERT",'full menu'!AI162="FCERT",'full menu'!AI162="FERT"),"ERTs",IF(OR('full menu'!AI162="FCMT",'full menu'!AI162="FMT",'full menu'!AI162="LMT",'full menu'!AI162="LCMT"),"MTs",IF(OR('full menu'!AI162="LCIT",'full menu'!AI162="FCIT",'full menu'!AI162="LIT",'full menu'!AI162="FIT"),"ITs",IF(OR('full menu'!AI162="MwERT", 'full menu'!AI162="ERwMT", 'full menu'!AI162="M&amp;ERT", 'full menu'!AI162="MwIT", 'full menu'!AI162="IwMT", 'full menu'!AI162="M&amp;IT", 'full menu'!AI162="IwERT", 'full menu'!AI162="ERwIT", 'full menu'!AI162="I&amp;ERT", 'full menu'!AI162="ER&amp;M&amp;IT"),"MixedTs",IF('full menu'!AI162="UD","UD",IF('full menu'!AI162="LSD","LSD",IF('full menu'!AI162="WSD","WSD",IF('full menu'!AI162="UASC","UASC",""))))))))))</f>
        <v>LSD</v>
      </c>
      <c r="AJ162" t="str">
        <f>IF('full menu'!AJ162="MDC","MDC",IF(OR('full menu'!AJ162="PERF",'full menu'!AJ162="AERF",'full menu'!AJ162="PCB"),"ERfix",IF(OR('full menu'!AJ162="ACB", 'full menu'!AJ162="LCERT", 'full menu'!AJ162="LERT",'full menu'!AJ162="FCERT",'full menu'!AJ162="FERT"),"ERTs",IF(OR('full menu'!AJ162="FCMT",'full menu'!AJ162="FMT",'full menu'!AJ162="LMT",'full menu'!AJ162="LCMT"),"MTs",IF(OR('full menu'!AJ162="LCIT",'full menu'!AJ162="FCIT",'full menu'!AJ162="LIT",'full menu'!AJ162="FIT"),"ITs",IF(OR('full menu'!AJ162="MwERT", 'full menu'!AJ162="ERwMT", 'full menu'!AJ162="M&amp;ERT", 'full menu'!AJ162="MwIT", 'full menu'!AJ162="IwMT", 'full menu'!AJ162="M&amp;IT", 'full menu'!AJ162="IwERT", 'full menu'!AJ162="ERwIT", 'full menu'!AJ162="I&amp;ERT", 'full menu'!AJ162="ER&amp;M&amp;IT"),"MixedTs",IF('full menu'!AJ162="UD","UD",IF('full menu'!AJ162="LSD","LSD",IF('full menu'!AJ162="WSD","WSD",IF('full menu'!AJ162="UASC","UASC",""))))))))))</f>
        <v>LSD</v>
      </c>
      <c r="AK162" t="str">
        <f>IF('full menu'!AK162="MDC","MDC",IF(OR('full menu'!AK162="PERF",'full menu'!AK162="AERF",'full menu'!AK162="PCB"),"ERfix",IF(OR('full menu'!AK162="ACB", 'full menu'!AK162="LCERT", 'full menu'!AK162="LERT",'full menu'!AK162="FCERT",'full menu'!AK162="FERT"),"ERTs",IF(OR('full menu'!AK162="FCMT",'full menu'!AK162="FMT",'full menu'!AK162="LMT",'full menu'!AK162="LCMT"),"MTs",IF(OR('full menu'!AK162="LCIT",'full menu'!AK162="FCIT",'full menu'!AK162="LIT",'full menu'!AK162="FIT"),"ITs",IF(OR('full menu'!AK162="MwERT", 'full menu'!AK162="ERwMT", 'full menu'!AK162="M&amp;ERT", 'full menu'!AK162="MwIT", 'full menu'!AK162="IwMT", 'full menu'!AK162="M&amp;IT", 'full menu'!AK162="IwERT", 'full menu'!AK162="ERwIT", 'full menu'!AK162="I&amp;ERT", 'full menu'!AK162="ER&amp;M&amp;IT"),"MixedTs",IF('full menu'!AK162="UD","UD",IF('full menu'!AK162="LSD","LSD",IF('full menu'!AK162="WSD","WSD",IF('full menu'!AK162="UASC","UASC",""))))))))))</f>
        <v>LSD</v>
      </c>
      <c r="AL162" t="str">
        <f>IF('full menu'!AL162="MDC","MDC",IF(OR('full menu'!AL162="PERF",'full menu'!AL162="AERF",'full menu'!AL162="PCB"),"ERfix",IF(OR('full menu'!AL162="ACB", 'full menu'!AL162="LCERT", 'full menu'!AL162="LERT",'full menu'!AL162="FCERT",'full menu'!AL162="FERT"),"ERTs",IF(OR('full menu'!AL162="FCMT",'full menu'!AL162="FMT",'full menu'!AL162="LMT",'full menu'!AL162="LCMT"),"MTs",IF(OR('full menu'!AL162="LCIT",'full menu'!AL162="FCIT",'full menu'!AL162="LIT",'full menu'!AL162="FIT"),"ITs",IF(OR('full menu'!AL162="MwERT", 'full menu'!AL162="ERwMT", 'full menu'!AL162="M&amp;ERT", 'full menu'!AL162="MwIT", 'full menu'!AL162="IwMT", 'full menu'!AL162="M&amp;IT", 'full menu'!AL162="IwERT", 'full menu'!AL162="ERwIT", 'full menu'!AL162="I&amp;ERT", 'full menu'!AL162="ER&amp;M&amp;IT"),"MixedTs",IF('full menu'!AL162="UD","UD",IF('full menu'!AL162="LSD","LSD",IF('full menu'!AL162="WSD","WSD",IF('full menu'!AL162="UASC","UASC",""))))))))))</f>
        <v>LSD</v>
      </c>
      <c r="AM162" t="str">
        <f>IF('full menu'!AM162="MDC","MDC",IF(OR('full menu'!AM162="PERF",'full menu'!AM162="AERF",'full menu'!AM162="PCB"),"ERfix",IF(OR('full menu'!AM162="ACB", 'full menu'!AM162="LCERT", 'full menu'!AM162="LERT",'full menu'!AM162="FCERT",'full menu'!AM162="FERT"),"ERTs",IF(OR('full menu'!AM162="FCMT",'full menu'!AM162="FMT",'full menu'!AM162="LMT",'full menu'!AM162="LCMT"),"MTs",IF(OR('full menu'!AM162="LCIT",'full menu'!AM162="FCIT",'full menu'!AM162="LIT",'full menu'!AM162="FIT"),"ITs",IF(OR('full menu'!AM162="MwERT", 'full menu'!AM162="ERwMT", 'full menu'!AM162="M&amp;ERT", 'full menu'!AM162="MwIT", 'full menu'!AM162="IwMT", 'full menu'!AM162="M&amp;IT", 'full menu'!AM162="IwERT", 'full menu'!AM162="ERwIT", 'full menu'!AM162="I&amp;ERT", 'full menu'!AM162="ER&amp;M&amp;IT"),"MixedTs",IF('full menu'!AM162="UD","UD",IF('full menu'!AM162="LSD","LSD",IF('full menu'!AM162="WSD","WSD",IF('full menu'!AM162="UASC","UASC",""))))))))))</f>
        <v>LSD</v>
      </c>
      <c r="AN162" t="str">
        <f>IF('full menu'!AN162="MDC","MDC",IF(OR('full menu'!AN162="PERF",'full menu'!AN162="AERF",'full menu'!AN162="PCB"),"ERfix",IF(OR('full menu'!AN162="ACB", 'full menu'!AN162="LCERT", 'full menu'!AN162="LERT",'full menu'!AN162="FCERT",'full menu'!AN162="FERT"),"ERTs",IF(OR('full menu'!AN162="FCMT",'full menu'!AN162="FMT",'full menu'!AN162="LMT",'full menu'!AN162="LCMT"),"MTs",IF(OR('full menu'!AN162="LCIT",'full menu'!AN162="FCIT",'full menu'!AN162="LIT",'full menu'!AN162="FIT"),"ITs",IF(OR('full menu'!AN162="MwERT", 'full menu'!AN162="ERwMT", 'full menu'!AN162="M&amp;ERT", 'full menu'!AN162="MwIT", 'full menu'!AN162="IwMT", 'full menu'!AN162="M&amp;IT", 'full menu'!AN162="IwERT", 'full menu'!AN162="ERwIT", 'full menu'!AN162="I&amp;ERT", 'full menu'!AN162="ER&amp;M&amp;IT"),"MixedTs",IF('full menu'!AN162="UD","UD",IF('full menu'!AN162="LSD","LSD",IF('full menu'!AN162="WSD","WSD",IF('full menu'!AN162="UASC","UASC",""))))))))))</f>
        <v>LSD</v>
      </c>
      <c r="AO162" t="str">
        <f>IF('full menu'!AO162="MDC","MDC",IF(OR('full menu'!AO162="PERF",'full menu'!AO162="AERF",'full menu'!AO162="PCB"),"ERfix",IF(OR('full menu'!AO162="ACB", 'full menu'!AO162="LCERT", 'full menu'!AO162="LERT",'full menu'!AO162="FCERT",'full menu'!AO162="FERT"),"ERTs",IF(OR('full menu'!AO162="FCMT",'full menu'!AO162="FMT",'full menu'!AO162="LMT",'full menu'!AO162="LCMT"),"MTs",IF(OR('full menu'!AO162="LCIT",'full menu'!AO162="FCIT",'full menu'!AO162="LIT",'full menu'!AO162="FIT"),"ITs",IF(OR('full menu'!AO162="MwERT", 'full menu'!AO162="ERwMT", 'full menu'!AO162="M&amp;ERT", 'full menu'!AO162="MwIT", 'full menu'!AO162="IwMT", 'full menu'!AO162="M&amp;IT", 'full menu'!AO162="IwERT", 'full menu'!AO162="ERwIT", 'full menu'!AO162="I&amp;ERT", 'full menu'!AO162="ER&amp;M&amp;IT"),"MixedTs",IF('full menu'!AO162="UD","UD",IF('full menu'!AO162="LSD","LSD",IF('full menu'!AO162="WSD","WSD",IF('full menu'!AO162="UASC","UASC",""))))))))))</f>
        <v>LSD</v>
      </c>
      <c r="AP162" t="str">
        <f>IF('full menu'!AP162="MDC","MDC",IF(OR('full menu'!AP162="PERF",'full menu'!AP162="AERF",'full menu'!AP162="PCB"),"ERfix",IF(OR('full menu'!AP162="ACB", 'full menu'!AP162="LCERT", 'full menu'!AP162="LERT",'full menu'!AP162="FCERT",'full menu'!AP162="FERT"),"ERTs",IF(OR('full menu'!AP162="FCMT",'full menu'!AP162="FMT",'full menu'!AP162="LMT",'full menu'!AP162="LCMT"),"MTs",IF(OR('full menu'!AP162="LCIT",'full menu'!AP162="FCIT",'full menu'!AP162="LIT",'full menu'!AP162="FIT"),"ITs",IF(OR('full menu'!AP162="MwERT", 'full menu'!AP162="ERwMT", 'full menu'!AP162="M&amp;ERT", 'full menu'!AP162="MwIT", 'full menu'!AP162="IwMT", 'full menu'!AP162="M&amp;IT", 'full menu'!AP162="IwERT", 'full menu'!AP162="ERwIT", 'full menu'!AP162="I&amp;ERT", 'full menu'!AP162="ER&amp;M&amp;IT"),"MixedTs",IF('full menu'!AP162="UD","UD",IF('full menu'!AP162="LSD","LSD",IF('full menu'!AP162="WSD","WSD",IF('full menu'!AP162="UASC","UASC",""))))))))))</f>
        <v>LSD</v>
      </c>
      <c r="AQ162" t="str">
        <f>IF('full menu'!AQ162="MDC","MDC",IF(OR('full menu'!AQ162="PERF",'full menu'!AQ162="AERF",'full menu'!AQ162="PCB"),"ERfix",IF(OR('full menu'!AQ162="ACB", 'full menu'!AQ162="LCERT", 'full menu'!AQ162="LERT",'full menu'!AQ162="FCERT",'full menu'!AQ162="FERT"),"ERTs",IF(OR('full menu'!AQ162="FCMT",'full menu'!AQ162="FMT",'full menu'!AQ162="LMT",'full menu'!AQ162="LCMT"),"MTs",IF(OR('full menu'!AQ162="LCIT",'full menu'!AQ162="FCIT",'full menu'!AQ162="LIT",'full menu'!AQ162="FIT"),"ITs",IF(OR('full menu'!AQ162="MwERT", 'full menu'!AQ162="ERwMT", 'full menu'!AQ162="M&amp;ERT", 'full menu'!AQ162="MwIT", 'full menu'!AQ162="IwMT", 'full menu'!AQ162="M&amp;IT", 'full menu'!AQ162="IwERT", 'full menu'!AQ162="ERwIT", 'full menu'!AQ162="I&amp;ERT", 'full menu'!AQ162="ER&amp;M&amp;IT"),"MixedTs",IF('full menu'!AQ162="UD","UD",IF('full menu'!AQ162="LSD","LSD",IF('full menu'!AQ162="WSD","WSD",IF('full menu'!AQ162="UASC","UASC",""))))))))))</f>
        <v>LSD</v>
      </c>
      <c r="AR162" t="str">
        <f>IF('full menu'!AR162="MDC","MDC",IF(OR('full menu'!AR162="PERF",'full menu'!AR162="AERF",'full menu'!AR162="PCB"),"ERfix",IF(OR('full menu'!AR162="ACB", 'full menu'!AR162="LCERT", 'full menu'!AR162="LERT",'full menu'!AR162="FCERT",'full menu'!AR162="FERT"),"ERTs",IF(OR('full menu'!AR162="FCMT",'full menu'!AR162="FMT",'full menu'!AR162="LMT",'full menu'!AR162="LCMT"),"MTs",IF(OR('full menu'!AR162="LCIT",'full menu'!AR162="FCIT",'full menu'!AR162="LIT",'full menu'!AR162="FIT"),"ITs",IF(OR('full menu'!AR162="MwERT", 'full menu'!AR162="ERwMT", 'full menu'!AR162="M&amp;ERT", 'full menu'!AR162="MwIT", 'full menu'!AR162="IwMT", 'full menu'!AR162="M&amp;IT", 'full menu'!AR162="IwERT", 'full menu'!AR162="ERwIT", 'full menu'!AR162="I&amp;ERT", 'full menu'!AR162="ER&amp;M&amp;IT"),"MixedTs",IF('full menu'!AR162="UD","UD",IF('full menu'!AR162="LSD","LSD",IF('full menu'!AR162="WSD","WSD",IF('full menu'!AR162="UASC","UASC",""))))))))))</f>
        <v>LSD</v>
      </c>
      <c r="AS162" t="str">
        <f>IF('full menu'!AS162="MDC","MDC",IF(OR('full menu'!AS162="PERF",'full menu'!AS162="AERF",'full menu'!AS162="PCB"),"ERfix",IF(OR('full menu'!AS162="ACB", 'full menu'!AS162="LCERT", 'full menu'!AS162="LERT",'full menu'!AS162="FCERT",'full menu'!AS162="FERT"),"ERTs",IF(OR('full menu'!AS162="FCMT",'full menu'!AS162="FMT",'full menu'!AS162="LMT",'full menu'!AS162="LCMT"),"MTs",IF(OR('full menu'!AS162="LCIT",'full menu'!AS162="FCIT",'full menu'!AS162="LIT",'full menu'!AS162="FIT"),"ITs",IF(OR('full menu'!AS162="MwERT", 'full menu'!AS162="ERwMT", 'full menu'!AS162="M&amp;ERT", 'full menu'!AS162="MwIT", 'full menu'!AS162="IwMT", 'full menu'!AS162="M&amp;IT", 'full menu'!AS162="IwERT", 'full menu'!AS162="ERwIT", 'full menu'!AS162="I&amp;ERT", 'full menu'!AS162="ER&amp;M&amp;IT"),"MixedTs",IF('full menu'!AS162="UD","UD",IF('full menu'!AS162="LSD","LSD",IF('full menu'!AS162="WSD","WSD",IF('full menu'!AS162="UASC","UASC",""))))))))))</f>
        <v>LSD</v>
      </c>
      <c r="AT162" t="str">
        <f>IF('full menu'!AT162="MDC","MDC",IF(OR('full menu'!AT162="PERF",'full menu'!AT162="AERF",'full menu'!AT162="PCB"),"ERfix",IF(OR('full menu'!AT162="ACB", 'full menu'!AT162="LCERT", 'full menu'!AT162="LERT",'full menu'!AT162="FCERT",'full menu'!AT162="FERT"),"ERTs",IF(OR('full menu'!AT162="FCMT",'full menu'!AT162="FMT",'full menu'!AT162="LMT",'full menu'!AT162="LCMT"),"MTs",IF(OR('full menu'!AT162="LCIT",'full menu'!AT162="FCIT",'full menu'!AT162="LIT",'full menu'!AT162="FIT"),"ITs",IF(OR('full menu'!AT162="MwERT", 'full menu'!AT162="ERwMT", 'full menu'!AT162="M&amp;ERT", 'full menu'!AT162="MwIT", 'full menu'!AT162="IwMT", 'full menu'!AT162="M&amp;IT", 'full menu'!AT162="IwERT", 'full menu'!AT162="ERwIT", 'full menu'!AT162="I&amp;ERT", 'full menu'!AT162="ER&amp;M&amp;IT"),"MixedTs",IF('full menu'!AT162="UD","UD",IF('full menu'!AT162="LSD","LSD",IF('full menu'!AT162="WSD","WSD",IF('full menu'!AT162="UASC","UASC",""))))))))))</f>
        <v>LSD</v>
      </c>
      <c r="AU162" t="str">
        <f>IF('full menu'!AU162="MDC","MDC",IF(OR('full menu'!AU162="PERF",'full menu'!AU162="AERF",'full menu'!AU162="PCB"),"ERfix",IF(OR('full menu'!AU162="ACB", 'full menu'!AU162="LCERT", 'full menu'!AU162="LERT",'full menu'!AU162="FCERT",'full menu'!AU162="FERT"),"ERTs",IF(OR('full menu'!AU162="FCMT",'full menu'!AU162="FMT",'full menu'!AU162="LMT",'full menu'!AU162="LCMT"),"MTs",IF(OR('full menu'!AU162="LCIT",'full menu'!AU162="FCIT",'full menu'!AU162="LIT",'full menu'!AU162="FIT"),"ITs",IF(OR('full menu'!AU162="MwERT", 'full menu'!AU162="ERwMT", 'full menu'!AU162="M&amp;ERT", 'full menu'!AU162="MwIT", 'full menu'!AU162="IwMT", 'full menu'!AU162="M&amp;IT", 'full menu'!AU162="IwERT", 'full menu'!AU162="ERwIT", 'full menu'!AU162="I&amp;ERT", 'full menu'!AU162="ER&amp;M&amp;IT"),"MixedTs",IF('full menu'!AU162="UD","UD",IF('full menu'!AU162="LSD","LSD",IF('full menu'!AU162="WSD","WSD",IF('full menu'!AU162="UASC","UASC",""))))))))))</f>
        <v>LSD</v>
      </c>
      <c r="AV162" t="str">
        <f>IF('full menu'!AV162="MDC","MDC",IF(OR('full menu'!AV162="PERF",'full menu'!AV162="AERF",'full menu'!AV162="PCB"),"ERfix",IF(OR('full menu'!AV162="ACB", 'full menu'!AV162="LCERT", 'full menu'!AV162="LERT",'full menu'!AV162="FCERT",'full menu'!AV162="FERT"),"ERTs",IF(OR('full menu'!AV162="FCMT",'full menu'!AV162="FMT",'full menu'!AV162="LMT",'full menu'!AV162="LCMT"),"MTs",IF(OR('full menu'!AV162="LCIT",'full menu'!AV162="FCIT",'full menu'!AV162="LIT",'full menu'!AV162="FIT"),"ITs",IF(OR('full menu'!AV162="MwERT", 'full menu'!AV162="ERwMT", 'full menu'!AV162="M&amp;ERT", 'full menu'!AV162="MwIT", 'full menu'!AV162="IwMT", 'full menu'!AV162="M&amp;IT", 'full menu'!AV162="IwERT", 'full menu'!AV162="ERwIT", 'full menu'!AV162="I&amp;ERT", 'full menu'!AV162="ER&amp;M&amp;IT"),"MixedTs",IF('full menu'!AV162="UD","UD",IF('full menu'!AV162="LSD","LSD",IF('full menu'!AV162="WSD","WSD",IF('full menu'!AV162="UASC","UASC",""))))))))))</f>
        <v>LSD</v>
      </c>
      <c r="AW162" t="str">
        <f>IF('full menu'!AW162="MDC","MDC",IF(OR('full menu'!AW162="PERF",'full menu'!AW162="AERF",'full menu'!AW162="PCB"),"ERfix",IF(OR('full menu'!AW162="ACB", 'full menu'!AW162="LCERT", 'full menu'!AW162="LERT",'full menu'!AW162="FCERT",'full menu'!AW162="FERT"),"ERTs",IF(OR('full menu'!AW162="FCMT",'full menu'!AW162="FMT",'full menu'!AW162="LMT",'full menu'!AW162="LCMT"),"MTs",IF(OR('full menu'!AW162="LCIT",'full menu'!AW162="FCIT",'full menu'!AW162="LIT",'full menu'!AW162="FIT"),"ITs",IF(OR('full menu'!AW162="MwERT", 'full menu'!AW162="ERwMT", 'full menu'!AW162="M&amp;ERT", 'full menu'!AW162="MwIT", 'full menu'!AW162="IwMT", 'full menu'!AW162="M&amp;IT", 'full menu'!AW162="IwERT", 'full menu'!AW162="ERwIT", 'full menu'!AW162="I&amp;ERT", 'full menu'!AW162="ER&amp;M&amp;IT"),"MixedTs",IF('full menu'!AW162="UD","UD",IF('full menu'!AW162="LSD","LSD",IF('full menu'!AW162="WSD","WSD",IF('full menu'!AW162="UASC","UASC",""))))))))))</f>
        <v>LSD</v>
      </c>
      <c r="AX162" t="str">
        <f>IF('full menu'!AX162="MDC","MDC",IF(OR('full menu'!AX162="PERF",'full menu'!AX162="AERF",'full menu'!AX162="PCB"),"ERfix",IF(OR('full menu'!AX162="ACB", 'full menu'!AX162="LCERT", 'full menu'!AX162="LERT",'full menu'!AX162="FCERT",'full menu'!AX162="FERT"),"ERTs",IF(OR('full menu'!AX162="FCMT",'full menu'!AX162="FMT",'full menu'!AX162="LMT",'full menu'!AX162="LCMT"),"MTs",IF(OR('full menu'!AX162="LCIT",'full menu'!AX162="FCIT",'full menu'!AX162="LIT",'full menu'!AX162="FIT"),"ITs",IF(OR('full menu'!AX162="MwERT", 'full menu'!AX162="ERwMT", 'full menu'!AX162="M&amp;ERT", 'full menu'!AX162="MwIT", 'full menu'!AX162="IwMT", 'full menu'!AX162="M&amp;IT", 'full menu'!AX162="IwERT", 'full menu'!AX162="ERwIT", 'full menu'!AX162="I&amp;ERT", 'full menu'!AX162="ER&amp;M&amp;IT"),"MixedTs",IF('full menu'!AX162="UD","UD",IF('full menu'!AX162="LSD","LSD",IF('full menu'!AX162="WSD","WSD",IF('full menu'!AX162="UASC","UASC",""))))))))))</f>
        <v>LSD</v>
      </c>
      <c r="AY162" t="str">
        <f>IF('full menu'!AY162="MDC","MDC",IF(OR('full menu'!AY162="PERF",'full menu'!AY162="AERF",'full menu'!AY162="PCB"),"ERfix",IF(OR('full menu'!AY162="ACB", 'full menu'!AY162="LCERT", 'full menu'!AY162="LERT",'full menu'!AY162="FCERT",'full menu'!AY162="FERT"),"ERTs",IF(OR('full menu'!AY162="FCMT",'full menu'!AY162="FMT",'full menu'!AY162="LMT",'full menu'!AY162="LCMT"),"MTs",IF(OR('full menu'!AY162="LCIT",'full menu'!AY162="FCIT",'full menu'!AY162="LIT",'full menu'!AY162="FIT"),"ITs",IF(OR('full menu'!AY162="MwERT", 'full menu'!AY162="ERwMT", 'full menu'!AY162="M&amp;ERT", 'full menu'!AY162="MwIT", 'full menu'!AY162="IwMT", 'full menu'!AY162="M&amp;IT", 'full menu'!AY162="IwERT", 'full menu'!AY162="ERwIT", 'full menu'!AY162="I&amp;ERT", 'full menu'!AY162="ER&amp;M&amp;IT"),"MixedTs",IF('full menu'!AY162="UD","UD",IF('full menu'!AY162="LSD","LSD",IF('full menu'!AY162="WSD","WSD",IF('full menu'!AY162="UASC","UASC",""))))))))))</f>
        <v>LSD</v>
      </c>
    </row>
    <row r="163" spans="1:51" x14ac:dyDescent="0.3">
      <c r="A163" t="s">
        <v>188</v>
      </c>
      <c r="B163" t="str">
        <f>IF('full menu'!B163="MDC","MDC",IF(OR('full menu'!B163="PERF",'full menu'!B163="AERF",'full menu'!B163="PCB"),"ERfix",IF(OR('full menu'!B163="ACB", 'full menu'!B163="LCERT", 'full menu'!B163="LERT",'full menu'!B163="FCERT",'full menu'!B163="FERT"),"ERTs",IF(OR('full menu'!B163="FCMT",'full menu'!B163="FMT",'full menu'!B163="LMT",'full menu'!B163="LCMT"),"MTs",IF(OR('full menu'!B163="LCIT",'full menu'!B163="FCIT",'full menu'!B163="LIT",'full menu'!B163="FIT"),"ITs",IF(OR('full menu'!B163="MwERT", 'full menu'!B163="ERwMT", 'full menu'!B163="M&amp;ERT", 'full menu'!B163="MwIT", 'full menu'!B163="IwMT", 'full menu'!B163="M&amp;IT", 'full menu'!B163="IwERT", 'full menu'!B163="ERwIT", 'full menu'!B163="I&amp;ERT", 'full menu'!B163="ER&amp;M&amp;IT"),"MixedTs",IF('full menu'!B163="UD","UD",IF('full menu'!B163="LSD","LSD",IF('full menu'!B163="WSD","WSD",IF('full menu'!B163="UASC","UASC",""))))))))))</f>
        <v>ERfix</v>
      </c>
      <c r="C163" t="str">
        <f>IF('full menu'!C163="MDC","MDC",IF(OR('full menu'!C163="PERF",'full menu'!C163="AERF",'full menu'!C163="PCB"),"ERfix",IF(OR('full menu'!C163="ACB", 'full menu'!C163="LCERT", 'full menu'!C163="LERT",'full menu'!C163="FCERT",'full menu'!C163="FERT"),"ERTs",IF(OR('full menu'!C163="FCMT",'full menu'!C163="FMT",'full menu'!C163="LMT",'full menu'!C163="LCMT"),"MTs",IF(OR('full menu'!C163="LCIT",'full menu'!C163="FCIT",'full menu'!C163="LIT",'full menu'!C163="FIT"),"ITs",IF(OR('full menu'!C163="MwERT", 'full menu'!C163="ERwMT", 'full menu'!C163="M&amp;ERT", 'full menu'!C163="MwIT", 'full menu'!C163="IwMT", 'full menu'!C163="M&amp;IT", 'full menu'!C163="IwERT", 'full menu'!C163="ERwIT", 'full menu'!C163="I&amp;ERT", 'full menu'!C163="ER&amp;M&amp;IT"),"MixedTs",IF('full menu'!C163="UD","UD",IF('full menu'!C163="LSD","LSD",IF('full menu'!C163="WSD","WSD",IF('full menu'!C163="UASC","UASC",""))))))))))</f>
        <v>ERfix</v>
      </c>
      <c r="D163" t="str">
        <f>IF('full menu'!D163="MDC","MDC",IF(OR('full menu'!D163="PERF",'full menu'!D163="AERF",'full menu'!D163="PCB"),"ERfix",IF(OR('full menu'!D163="ACB", 'full menu'!D163="LCERT", 'full menu'!D163="LERT",'full menu'!D163="FCERT",'full menu'!D163="FERT"),"ERTs",IF(OR('full menu'!D163="FCMT",'full menu'!D163="FMT",'full menu'!D163="LMT",'full menu'!D163="LCMT"),"MTs",IF(OR('full menu'!D163="LCIT",'full menu'!D163="FCIT",'full menu'!D163="LIT",'full menu'!D163="FIT"),"ITs",IF(OR('full menu'!D163="MwERT", 'full menu'!D163="ERwMT", 'full menu'!D163="M&amp;ERT", 'full menu'!D163="MwIT", 'full menu'!D163="IwMT", 'full menu'!D163="M&amp;IT", 'full menu'!D163="IwERT", 'full menu'!D163="ERwIT", 'full menu'!D163="I&amp;ERT", 'full menu'!D163="ER&amp;M&amp;IT"),"MixedTs",IF('full menu'!D163="UD","UD",IF('full menu'!D163="LSD","LSD",IF('full menu'!D163="WSD","WSD",IF('full menu'!D163="UASC","UASC",""))))))))))</f>
        <v>ERfix</v>
      </c>
      <c r="E163" t="str">
        <f>IF('full menu'!E163="MDC","MDC",IF(OR('full menu'!E163="PERF",'full menu'!E163="AERF",'full menu'!E163="PCB"),"ERfix",IF(OR('full menu'!E163="ACB", 'full menu'!E163="LCERT", 'full menu'!E163="LERT",'full menu'!E163="FCERT",'full menu'!E163="FERT"),"ERTs",IF(OR('full menu'!E163="FCMT",'full menu'!E163="FMT",'full menu'!E163="LMT",'full menu'!E163="LCMT"),"MTs",IF(OR('full menu'!E163="LCIT",'full menu'!E163="FCIT",'full menu'!E163="LIT",'full menu'!E163="FIT"),"ITs",IF(OR('full menu'!E163="MwERT", 'full menu'!E163="ERwMT", 'full menu'!E163="M&amp;ERT", 'full menu'!E163="MwIT", 'full menu'!E163="IwMT", 'full menu'!E163="M&amp;IT", 'full menu'!E163="IwERT", 'full menu'!E163="ERwIT", 'full menu'!E163="I&amp;ERT", 'full menu'!E163="ER&amp;M&amp;IT"),"MixedTs",IF('full menu'!E163="UD","UD",IF('full menu'!E163="LSD","LSD",IF('full menu'!E163="WSD","WSD",IF('full menu'!E163="UASC","UASC",""))))))))))</f>
        <v>ERfix</v>
      </c>
      <c r="F163" t="str">
        <f>IF('full menu'!F163="MDC","MDC",IF(OR('full menu'!F163="PERF",'full menu'!F163="AERF",'full menu'!F163="PCB"),"ERfix",IF(OR('full menu'!F163="ACB", 'full menu'!F163="LCERT", 'full menu'!F163="LERT",'full menu'!F163="FCERT",'full menu'!F163="FERT"),"ERTs",IF(OR('full menu'!F163="FCMT",'full menu'!F163="FMT",'full menu'!F163="LMT",'full menu'!F163="LCMT"),"MTs",IF(OR('full menu'!F163="LCIT",'full menu'!F163="FCIT",'full menu'!F163="LIT",'full menu'!F163="FIT"),"ITs",IF(OR('full menu'!F163="MwERT", 'full menu'!F163="ERwMT", 'full menu'!F163="M&amp;ERT", 'full menu'!F163="MwIT", 'full menu'!F163="IwMT", 'full menu'!F163="M&amp;IT", 'full menu'!F163="IwERT", 'full menu'!F163="ERwIT", 'full menu'!F163="I&amp;ERT", 'full menu'!F163="ER&amp;M&amp;IT"),"MixedTs",IF('full menu'!F163="UD","UD",IF('full menu'!F163="LSD","LSD",IF('full menu'!F163="WSD","WSD",IF('full menu'!F163="UASC","UASC",""))))))))))</f>
        <v>ERfix</v>
      </c>
      <c r="G163" t="str">
        <f>IF('full menu'!G163="MDC","MDC",IF(OR('full menu'!G163="PERF",'full menu'!G163="AERF",'full menu'!G163="PCB"),"ERfix",IF(OR('full menu'!G163="ACB", 'full menu'!G163="LCERT", 'full menu'!G163="LERT",'full menu'!G163="FCERT",'full menu'!G163="FERT"),"ERTs",IF(OR('full menu'!G163="FCMT",'full menu'!G163="FMT",'full menu'!G163="LMT",'full menu'!G163="LCMT"),"MTs",IF(OR('full menu'!G163="LCIT",'full menu'!G163="FCIT",'full menu'!G163="LIT",'full menu'!G163="FIT"),"ITs",IF(OR('full menu'!G163="MwERT", 'full menu'!G163="ERwMT", 'full menu'!G163="M&amp;ERT", 'full menu'!G163="MwIT", 'full menu'!G163="IwMT", 'full menu'!G163="M&amp;IT", 'full menu'!G163="IwERT", 'full menu'!G163="ERwIT", 'full menu'!G163="I&amp;ERT", 'full menu'!G163="ER&amp;M&amp;IT"),"MixedTs",IF('full menu'!G163="UD","UD",IF('full menu'!G163="LSD","LSD",IF('full menu'!G163="WSD","WSD",IF('full menu'!G163="UASC","UASC",""))))))))))</f>
        <v>ERfix</v>
      </c>
      <c r="H163" t="str">
        <f>IF('full menu'!H163="MDC","MDC",IF(OR('full menu'!H163="PERF",'full menu'!H163="AERF",'full menu'!H163="PCB"),"ERfix",IF(OR('full menu'!H163="ACB", 'full menu'!H163="LCERT", 'full menu'!H163="LERT",'full menu'!H163="FCERT",'full menu'!H163="FERT"),"ERTs",IF(OR('full menu'!H163="FCMT",'full menu'!H163="FMT",'full menu'!H163="LMT",'full menu'!H163="LCMT"),"MTs",IF(OR('full menu'!H163="LCIT",'full menu'!H163="FCIT",'full menu'!H163="LIT",'full menu'!H163="FIT"),"ITs",IF(OR('full menu'!H163="MwERT", 'full menu'!H163="ERwMT", 'full menu'!H163="M&amp;ERT", 'full menu'!H163="MwIT", 'full menu'!H163="IwMT", 'full menu'!H163="M&amp;IT", 'full menu'!H163="IwERT", 'full menu'!H163="ERwIT", 'full menu'!H163="I&amp;ERT", 'full menu'!H163="ER&amp;M&amp;IT"),"MixedTs",IF('full menu'!H163="UD","UD",IF('full menu'!H163="LSD","LSD",IF('full menu'!H163="WSD","WSD",IF('full menu'!H163="UASC","UASC",""))))))))))</f>
        <v>ERfix</v>
      </c>
      <c r="I163" t="str">
        <f>IF('full menu'!I163="MDC","MDC",IF(OR('full menu'!I163="PERF",'full menu'!I163="AERF",'full menu'!I163="PCB"),"ERfix",IF(OR('full menu'!I163="ACB", 'full menu'!I163="LCERT", 'full menu'!I163="LERT",'full menu'!I163="FCERT",'full menu'!I163="FERT"),"ERTs",IF(OR('full menu'!I163="FCMT",'full menu'!I163="FMT",'full menu'!I163="LMT",'full menu'!I163="LCMT"),"MTs",IF(OR('full menu'!I163="LCIT",'full menu'!I163="FCIT",'full menu'!I163="LIT",'full menu'!I163="FIT"),"ITs",IF(OR('full menu'!I163="MwERT", 'full menu'!I163="ERwMT", 'full menu'!I163="M&amp;ERT", 'full menu'!I163="MwIT", 'full menu'!I163="IwMT", 'full menu'!I163="M&amp;IT", 'full menu'!I163="IwERT", 'full menu'!I163="ERwIT", 'full menu'!I163="I&amp;ERT", 'full menu'!I163="ER&amp;M&amp;IT"),"MixedTs",IF('full menu'!I163="UD","UD",IF('full menu'!I163="LSD","LSD",IF('full menu'!I163="WSD","WSD",IF('full menu'!I163="UASC","UASC",""))))))))))</f>
        <v>ERfix</v>
      </c>
      <c r="J163" t="str">
        <f>IF('full menu'!J163="MDC","MDC",IF(OR('full menu'!J163="PERF",'full menu'!J163="AERF",'full menu'!J163="PCB"),"ERfix",IF(OR('full menu'!J163="ACB", 'full menu'!J163="LCERT", 'full menu'!J163="LERT",'full menu'!J163="FCERT",'full menu'!J163="FERT"),"ERTs",IF(OR('full menu'!J163="FCMT",'full menu'!J163="FMT",'full menu'!J163="LMT",'full menu'!J163="LCMT"),"MTs",IF(OR('full menu'!J163="LCIT",'full menu'!J163="FCIT",'full menu'!J163="LIT",'full menu'!J163="FIT"),"ITs",IF(OR('full menu'!J163="MwERT", 'full menu'!J163="ERwMT", 'full menu'!J163="M&amp;ERT", 'full menu'!J163="MwIT", 'full menu'!J163="IwMT", 'full menu'!J163="M&amp;IT", 'full menu'!J163="IwERT", 'full menu'!J163="ERwIT", 'full menu'!J163="I&amp;ERT", 'full menu'!J163="ER&amp;M&amp;IT"),"MixedTs",IF('full menu'!J163="UD","UD",IF('full menu'!J163="LSD","LSD",IF('full menu'!J163="WSD","WSD",IF('full menu'!J163="UASC","UASC",""))))))))))</f>
        <v>ERTs</v>
      </c>
      <c r="K163" t="str">
        <f>IF('full menu'!K163="MDC","MDC",IF(OR('full menu'!K163="PERF",'full menu'!K163="AERF",'full menu'!K163="PCB"),"ERfix",IF(OR('full menu'!K163="ACB", 'full menu'!K163="LCERT", 'full menu'!K163="LERT",'full menu'!K163="FCERT",'full menu'!K163="FERT"),"ERTs",IF(OR('full menu'!K163="FCMT",'full menu'!K163="FMT",'full menu'!K163="LMT",'full menu'!K163="LCMT"),"MTs",IF(OR('full menu'!K163="LCIT",'full menu'!K163="FCIT",'full menu'!K163="LIT",'full menu'!K163="FIT"),"ITs",IF(OR('full menu'!K163="MwERT", 'full menu'!K163="ERwMT", 'full menu'!K163="M&amp;ERT", 'full menu'!K163="MwIT", 'full menu'!K163="IwMT", 'full menu'!K163="M&amp;IT", 'full menu'!K163="IwERT", 'full menu'!K163="ERwIT", 'full menu'!K163="I&amp;ERT", 'full menu'!K163="ER&amp;M&amp;IT"),"MixedTs",IF('full menu'!K163="UD","UD",IF('full menu'!K163="LSD","LSD",IF('full menu'!K163="WSD","WSD",IF('full menu'!K163="UASC","UASC",""))))))))))</f>
        <v>ERTs</v>
      </c>
      <c r="L163" t="str">
        <f>IF('full menu'!L163="MDC","MDC",IF(OR('full menu'!L163="PERF",'full menu'!L163="AERF",'full menu'!L163="PCB"),"ERfix",IF(OR('full menu'!L163="ACB", 'full menu'!L163="LCERT", 'full menu'!L163="LERT",'full menu'!L163="FCERT",'full menu'!L163="FERT"),"ERTs",IF(OR('full menu'!L163="FCMT",'full menu'!L163="FMT",'full menu'!L163="LMT",'full menu'!L163="LCMT"),"MTs",IF(OR('full menu'!L163="LCIT",'full menu'!L163="FCIT",'full menu'!L163="LIT",'full menu'!L163="FIT"),"ITs",IF(OR('full menu'!L163="MwERT", 'full menu'!L163="ERwMT", 'full menu'!L163="M&amp;ERT", 'full menu'!L163="MwIT", 'full menu'!L163="IwMT", 'full menu'!L163="M&amp;IT", 'full menu'!L163="IwERT", 'full menu'!L163="ERwIT", 'full menu'!L163="I&amp;ERT", 'full menu'!L163="ER&amp;M&amp;IT"),"MixedTs",IF('full menu'!L163="UD","UD",IF('full menu'!L163="LSD","LSD",IF('full menu'!L163="WSD","WSD",IF('full menu'!L163="UASC","UASC",""))))))))))</f>
        <v>ERTs</v>
      </c>
      <c r="M163" t="str">
        <f>IF('full menu'!M163="MDC","MDC",IF(OR('full menu'!M163="PERF",'full menu'!M163="AERF",'full menu'!M163="PCB"),"ERfix",IF(OR('full menu'!M163="ACB", 'full menu'!M163="LCERT", 'full menu'!M163="LERT",'full menu'!M163="FCERT",'full menu'!M163="FERT"),"ERTs",IF(OR('full menu'!M163="FCMT",'full menu'!M163="FMT",'full menu'!M163="LMT",'full menu'!M163="LCMT"),"MTs",IF(OR('full menu'!M163="LCIT",'full menu'!M163="FCIT",'full menu'!M163="LIT",'full menu'!M163="FIT"),"ITs",IF(OR('full menu'!M163="MwERT", 'full menu'!M163="ERwMT", 'full menu'!M163="M&amp;ERT", 'full menu'!M163="MwIT", 'full menu'!M163="IwMT", 'full menu'!M163="M&amp;IT", 'full menu'!M163="IwERT", 'full menu'!M163="ERwIT", 'full menu'!M163="I&amp;ERT", 'full menu'!M163="ER&amp;M&amp;IT"),"MixedTs",IF('full menu'!M163="UD","UD",IF('full menu'!M163="LSD","LSD",IF('full menu'!M163="WSD","WSD",IF('full menu'!M163="UASC","UASC",""))))))))))</f>
        <v>ERTs</v>
      </c>
      <c r="N163" t="str">
        <f>IF('full menu'!N163="MDC","MDC",IF(OR('full menu'!N163="PERF",'full menu'!N163="AERF",'full menu'!N163="PCB"),"ERfix",IF(OR('full menu'!N163="ACB", 'full menu'!N163="LCERT", 'full menu'!N163="LERT",'full menu'!N163="FCERT",'full menu'!N163="FERT"),"ERTs",IF(OR('full menu'!N163="FCMT",'full menu'!N163="FMT",'full menu'!N163="LMT",'full menu'!N163="LCMT"),"MTs",IF(OR('full menu'!N163="LCIT",'full menu'!N163="FCIT",'full menu'!N163="LIT",'full menu'!N163="FIT"),"ITs",IF(OR('full menu'!N163="MwERT", 'full menu'!N163="ERwMT", 'full menu'!N163="M&amp;ERT", 'full menu'!N163="MwIT", 'full menu'!N163="IwMT", 'full menu'!N163="M&amp;IT", 'full menu'!N163="IwERT", 'full menu'!N163="ERwIT", 'full menu'!N163="I&amp;ERT", 'full menu'!N163="ER&amp;M&amp;IT"),"MixedTs",IF('full menu'!N163="UD","UD",IF('full menu'!N163="LSD","LSD",IF('full menu'!N163="WSD","WSD",IF('full menu'!N163="UASC","UASC",""))))))))))</f>
        <v>ERTs</v>
      </c>
      <c r="O163" t="str">
        <f>IF('full menu'!O163="MDC","MDC",IF(OR('full menu'!O163="PERF",'full menu'!O163="AERF",'full menu'!O163="PCB"),"ERfix",IF(OR('full menu'!O163="ACB", 'full menu'!O163="LCERT", 'full menu'!O163="LERT",'full menu'!O163="FCERT",'full menu'!O163="FERT"),"ERTs",IF(OR('full menu'!O163="FCMT",'full menu'!O163="FMT",'full menu'!O163="LMT",'full menu'!O163="LCMT"),"MTs",IF(OR('full menu'!O163="LCIT",'full menu'!O163="FCIT",'full menu'!O163="LIT",'full menu'!O163="FIT"),"ITs",IF(OR('full menu'!O163="MwERT", 'full menu'!O163="ERwMT", 'full menu'!O163="M&amp;ERT", 'full menu'!O163="MwIT", 'full menu'!O163="IwMT", 'full menu'!O163="M&amp;IT", 'full menu'!O163="IwERT", 'full menu'!O163="ERwIT", 'full menu'!O163="I&amp;ERT", 'full menu'!O163="ER&amp;M&amp;IT"),"MixedTs",IF('full menu'!O163="UD","UD",IF('full menu'!O163="LSD","LSD",IF('full menu'!O163="WSD","WSD",IF('full menu'!O163="UASC","UASC",""))))))))))</f>
        <v>ERTs</v>
      </c>
      <c r="P163" t="str">
        <f>IF('full menu'!P163="MDC","MDC",IF(OR('full menu'!P163="PERF",'full menu'!P163="AERF",'full menu'!P163="PCB"),"ERfix",IF(OR('full menu'!P163="ACB", 'full menu'!P163="LCERT", 'full menu'!P163="LERT",'full menu'!P163="FCERT",'full menu'!P163="FERT"),"ERTs",IF(OR('full menu'!P163="FCMT",'full menu'!P163="FMT",'full menu'!P163="LMT",'full menu'!P163="LCMT"),"MTs",IF(OR('full menu'!P163="LCIT",'full menu'!P163="FCIT",'full menu'!P163="LIT",'full menu'!P163="FIT"),"ITs",IF(OR('full menu'!P163="MwERT", 'full menu'!P163="ERwMT", 'full menu'!P163="M&amp;ERT", 'full menu'!P163="MwIT", 'full menu'!P163="IwMT", 'full menu'!P163="M&amp;IT", 'full menu'!P163="IwERT", 'full menu'!P163="ERwIT", 'full menu'!P163="I&amp;ERT", 'full menu'!P163="ER&amp;M&amp;IT"),"MixedTs",IF('full menu'!P163="UD","UD",IF('full menu'!P163="LSD","LSD",IF('full menu'!P163="WSD","WSD",IF('full menu'!P163="UASC","UASC",""))))))))))</f>
        <v>ERTs</v>
      </c>
      <c r="Q163" t="str">
        <f>IF('full menu'!Q163="MDC","MDC",IF(OR('full menu'!Q163="PERF",'full menu'!Q163="AERF",'full menu'!Q163="PCB"),"ERfix",IF(OR('full menu'!Q163="ACB", 'full menu'!Q163="LCERT", 'full menu'!Q163="LERT",'full menu'!Q163="FCERT",'full menu'!Q163="FERT"),"ERTs",IF(OR('full menu'!Q163="FCMT",'full menu'!Q163="FMT",'full menu'!Q163="LMT",'full menu'!Q163="LCMT"),"MTs",IF(OR('full menu'!Q163="LCIT",'full menu'!Q163="FCIT",'full menu'!Q163="LIT",'full menu'!Q163="FIT"),"ITs",IF(OR('full menu'!Q163="MwERT", 'full menu'!Q163="ERwMT", 'full menu'!Q163="M&amp;ERT", 'full menu'!Q163="MwIT", 'full menu'!Q163="IwMT", 'full menu'!Q163="M&amp;IT", 'full menu'!Q163="IwERT", 'full menu'!Q163="ERwIT", 'full menu'!Q163="I&amp;ERT", 'full menu'!Q163="ER&amp;M&amp;IT"),"MixedTs",IF('full menu'!Q163="UD","UD",IF('full menu'!Q163="LSD","LSD",IF('full menu'!Q163="WSD","WSD",IF('full menu'!Q163="UASC","UASC",""))))))))))</f>
        <v>ERTs</v>
      </c>
      <c r="R163" t="str">
        <f>IF('full menu'!R163="MDC","MDC",IF(OR('full menu'!R163="PERF",'full menu'!R163="AERF",'full menu'!R163="PCB"),"ERfix",IF(OR('full menu'!R163="ACB", 'full menu'!R163="LCERT", 'full menu'!R163="LERT",'full menu'!R163="FCERT",'full menu'!R163="FERT"),"ERTs",IF(OR('full menu'!R163="FCMT",'full menu'!R163="FMT",'full menu'!R163="LMT",'full menu'!R163="LCMT"),"MTs",IF(OR('full menu'!R163="LCIT",'full menu'!R163="FCIT",'full menu'!R163="LIT",'full menu'!R163="FIT"),"ITs",IF(OR('full menu'!R163="MwERT", 'full menu'!R163="ERwMT", 'full menu'!R163="M&amp;ERT", 'full menu'!R163="MwIT", 'full menu'!R163="IwMT", 'full menu'!R163="M&amp;IT", 'full menu'!R163="IwERT", 'full menu'!R163="ERwIT", 'full menu'!R163="I&amp;ERT", 'full menu'!R163="ER&amp;M&amp;IT"),"MixedTs",IF('full menu'!R163="UD","UD",IF('full menu'!R163="LSD","LSD",IF('full menu'!R163="WSD","WSD",IF('full menu'!R163="UASC","UASC",""))))))))))</f>
        <v>ERTs</v>
      </c>
      <c r="S163" t="str">
        <f>IF('full menu'!S163="MDC","MDC",IF(OR('full menu'!S163="PERF",'full menu'!S163="AERF",'full menu'!S163="PCB"),"ERfix",IF(OR('full menu'!S163="ACB", 'full menu'!S163="LCERT", 'full menu'!S163="LERT",'full menu'!S163="FCERT",'full menu'!S163="FERT"),"ERTs",IF(OR('full menu'!S163="FCMT",'full menu'!S163="FMT",'full menu'!S163="LMT",'full menu'!S163="LCMT"),"MTs",IF(OR('full menu'!S163="LCIT",'full menu'!S163="FCIT",'full menu'!S163="LIT",'full menu'!S163="FIT"),"ITs",IF(OR('full menu'!S163="MwERT", 'full menu'!S163="ERwMT", 'full menu'!S163="M&amp;ERT", 'full menu'!S163="MwIT", 'full menu'!S163="IwMT", 'full menu'!S163="M&amp;IT", 'full menu'!S163="IwERT", 'full menu'!S163="ERwIT", 'full menu'!S163="I&amp;ERT", 'full menu'!S163="ER&amp;M&amp;IT"),"MixedTs",IF('full menu'!S163="UD","UD",IF('full menu'!S163="LSD","LSD",IF('full menu'!S163="WSD","WSD",IF('full menu'!S163="UASC","UASC",""))))))))))</f>
        <v>ERTs</v>
      </c>
      <c r="T163" t="str">
        <f>IF('full menu'!T163="MDC","MDC",IF(OR('full menu'!T163="PERF",'full menu'!T163="AERF",'full menu'!T163="PCB"),"ERfix",IF(OR('full menu'!T163="ACB", 'full menu'!T163="LCERT", 'full menu'!T163="LERT",'full menu'!T163="FCERT",'full menu'!T163="FERT"),"ERTs",IF(OR('full menu'!T163="FCMT",'full menu'!T163="FMT",'full menu'!T163="LMT",'full menu'!T163="LCMT"),"MTs",IF(OR('full menu'!T163="LCIT",'full menu'!T163="FCIT",'full menu'!T163="LIT",'full menu'!T163="FIT"),"ITs",IF(OR('full menu'!T163="MwERT", 'full menu'!T163="ERwMT", 'full menu'!T163="M&amp;ERT", 'full menu'!T163="MwIT", 'full menu'!T163="IwMT", 'full menu'!T163="M&amp;IT", 'full menu'!T163="IwERT", 'full menu'!T163="ERwIT", 'full menu'!T163="I&amp;ERT", 'full menu'!T163="ER&amp;M&amp;IT"),"MixedTs",IF('full menu'!T163="UD","UD",IF('full menu'!T163="LSD","LSD",IF('full menu'!T163="WSD","WSD",IF('full menu'!T163="UASC","UASC",""))))))))))</f>
        <v>ERTs</v>
      </c>
      <c r="U163" t="str">
        <f>IF('full menu'!U163="MDC","MDC",IF(OR('full menu'!U163="PERF",'full menu'!U163="AERF",'full menu'!U163="PCB"),"ERfix",IF(OR('full menu'!U163="ACB", 'full menu'!U163="LCERT", 'full menu'!U163="LERT",'full menu'!U163="FCERT",'full menu'!U163="FERT"),"ERTs",IF(OR('full menu'!U163="FCMT",'full menu'!U163="FMT",'full menu'!U163="LMT",'full menu'!U163="LCMT"),"MTs",IF(OR('full menu'!U163="LCIT",'full menu'!U163="FCIT",'full menu'!U163="LIT",'full menu'!U163="FIT"),"ITs",IF(OR('full menu'!U163="MwERT", 'full menu'!U163="ERwMT", 'full menu'!U163="M&amp;ERT", 'full menu'!U163="MwIT", 'full menu'!U163="IwMT", 'full menu'!U163="M&amp;IT", 'full menu'!U163="IwERT", 'full menu'!U163="ERwIT", 'full menu'!U163="I&amp;ERT", 'full menu'!U163="ER&amp;M&amp;IT"),"MixedTs",IF('full menu'!U163="UD","UD",IF('full menu'!U163="LSD","LSD",IF('full menu'!U163="WSD","WSD",IF('full menu'!U163="UASC","UASC",""))))))))))</f>
        <v>ERTs</v>
      </c>
      <c r="V163" t="str">
        <f>IF('full menu'!V163="MDC","MDC",IF(OR('full menu'!V163="PERF",'full menu'!V163="AERF",'full menu'!V163="PCB"),"ERfix",IF(OR('full menu'!V163="ACB", 'full menu'!V163="LCERT", 'full menu'!V163="LERT",'full menu'!V163="FCERT",'full menu'!V163="FERT"),"ERTs",IF(OR('full menu'!V163="FCMT",'full menu'!V163="FMT",'full menu'!V163="LMT",'full menu'!V163="LCMT"),"MTs",IF(OR('full menu'!V163="LCIT",'full menu'!V163="FCIT",'full menu'!V163="LIT",'full menu'!V163="FIT"),"ITs",IF(OR('full menu'!V163="MwERT", 'full menu'!V163="ERwMT", 'full menu'!V163="M&amp;ERT", 'full menu'!V163="MwIT", 'full menu'!V163="IwMT", 'full menu'!V163="M&amp;IT", 'full menu'!V163="IwERT", 'full menu'!V163="ERwIT", 'full menu'!V163="I&amp;ERT", 'full menu'!V163="ER&amp;M&amp;IT"),"MixedTs",IF('full menu'!V163="UD","UD",IF('full menu'!V163="LSD","LSD",IF('full menu'!V163="WSD","WSD",IF('full menu'!V163="UASC","UASC",""))))))))))</f>
        <v>ERTs</v>
      </c>
      <c r="W163" t="str">
        <f>IF('full menu'!W163="MDC","MDC",IF(OR('full menu'!W163="PERF",'full menu'!W163="AERF",'full menu'!W163="PCB"),"ERfix",IF(OR('full menu'!W163="ACB", 'full menu'!W163="LCERT", 'full menu'!W163="LERT",'full menu'!W163="FCERT",'full menu'!W163="FERT"),"ERTs",IF(OR('full menu'!W163="FCMT",'full menu'!W163="FMT",'full menu'!W163="LMT",'full menu'!W163="LCMT"),"MTs",IF(OR('full menu'!W163="LCIT",'full menu'!W163="FCIT",'full menu'!W163="LIT",'full menu'!W163="FIT"),"ITs",IF(OR('full menu'!W163="MwERT", 'full menu'!W163="ERwMT", 'full menu'!W163="M&amp;ERT", 'full menu'!W163="MwIT", 'full menu'!W163="IwMT", 'full menu'!W163="M&amp;IT", 'full menu'!W163="IwERT", 'full menu'!W163="ERwIT", 'full menu'!W163="I&amp;ERT", 'full menu'!W163="ER&amp;M&amp;IT"),"MixedTs",IF('full menu'!W163="UD","UD",IF('full menu'!W163="LSD","LSD",IF('full menu'!W163="WSD","WSD",IF('full menu'!W163="UASC","UASC",""))))))))))</f>
        <v>ERTs</v>
      </c>
      <c r="X163" t="str">
        <f>IF('full menu'!X163="MDC","MDC",IF(OR('full menu'!X163="PERF",'full menu'!X163="AERF",'full menu'!X163="PCB"),"ERfix",IF(OR('full menu'!X163="ACB", 'full menu'!X163="LCERT", 'full menu'!X163="LERT",'full menu'!X163="FCERT",'full menu'!X163="FERT"),"ERTs",IF(OR('full menu'!X163="FCMT",'full menu'!X163="FMT",'full menu'!X163="LMT",'full menu'!X163="LCMT"),"MTs",IF(OR('full menu'!X163="LCIT",'full menu'!X163="FCIT",'full menu'!X163="LIT",'full menu'!X163="FIT"),"ITs",IF(OR('full menu'!X163="MwERT", 'full menu'!X163="ERwMT", 'full menu'!X163="M&amp;ERT", 'full menu'!X163="MwIT", 'full menu'!X163="IwMT", 'full menu'!X163="M&amp;IT", 'full menu'!X163="IwERT", 'full menu'!X163="ERwIT", 'full menu'!X163="I&amp;ERT", 'full menu'!X163="ER&amp;M&amp;IT"),"MixedTs",IF('full menu'!X163="UD","UD",IF('full menu'!X163="LSD","LSD",IF('full menu'!X163="WSD","WSD",IF('full menu'!X163="UASC","UASC",""))))))))))</f>
        <v>ERTs</v>
      </c>
      <c r="Y163" t="str">
        <f>IF('full menu'!Y163="MDC","MDC",IF(OR('full menu'!Y163="PERF",'full menu'!Y163="AERF",'full menu'!Y163="PCB"),"ERfix",IF(OR('full menu'!Y163="ACB", 'full menu'!Y163="LCERT", 'full menu'!Y163="LERT",'full menu'!Y163="FCERT",'full menu'!Y163="FERT"),"ERTs",IF(OR('full menu'!Y163="FCMT",'full menu'!Y163="FMT",'full menu'!Y163="LMT",'full menu'!Y163="LCMT"),"MTs",IF(OR('full menu'!Y163="LCIT",'full menu'!Y163="FCIT",'full menu'!Y163="LIT",'full menu'!Y163="FIT"),"ITs",IF(OR('full menu'!Y163="MwERT", 'full menu'!Y163="ERwMT", 'full menu'!Y163="M&amp;ERT", 'full menu'!Y163="MwIT", 'full menu'!Y163="IwMT", 'full menu'!Y163="M&amp;IT", 'full menu'!Y163="IwERT", 'full menu'!Y163="ERwIT", 'full menu'!Y163="I&amp;ERT", 'full menu'!Y163="ER&amp;M&amp;IT"),"MixedTs",IF('full menu'!Y163="UD","UD",IF('full menu'!Y163="LSD","LSD",IF('full menu'!Y163="WSD","WSD",IF('full menu'!Y163="UASC","UASC",""))))))))))</f>
        <v>LSD</v>
      </c>
      <c r="Z163" t="str">
        <f>IF('full menu'!Z163="MDC","MDC",IF(OR('full menu'!Z163="PERF",'full menu'!Z163="AERF",'full menu'!Z163="PCB"),"ERfix",IF(OR('full menu'!Z163="ACB", 'full menu'!Z163="LCERT", 'full menu'!Z163="LERT",'full menu'!Z163="FCERT",'full menu'!Z163="FERT"),"ERTs",IF(OR('full menu'!Z163="FCMT",'full menu'!Z163="FMT",'full menu'!Z163="LMT",'full menu'!Z163="LCMT"),"MTs",IF(OR('full menu'!Z163="LCIT",'full menu'!Z163="FCIT",'full menu'!Z163="LIT",'full menu'!Z163="FIT"),"ITs",IF(OR('full menu'!Z163="MwERT", 'full menu'!Z163="ERwMT", 'full menu'!Z163="M&amp;ERT", 'full menu'!Z163="MwIT", 'full menu'!Z163="IwMT", 'full menu'!Z163="M&amp;IT", 'full menu'!Z163="IwERT", 'full menu'!Z163="ERwIT", 'full menu'!Z163="I&amp;ERT", 'full menu'!Z163="ER&amp;M&amp;IT"),"MixedTs",IF('full menu'!Z163="UD","UD",IF('full menu'!Z163="LSD","LSD",IF('full menu'!Z163="WSD","WSD",IF('full menu'!Z163="UASC","UASC",""))))))))))</f>
        <v>LSD</v>
      </c>
      <c r="AA163" t="str">
        <f>IF('full menu'!AA163="MDC","MDC",IF(OR('full menu'!AA163="PERF",'full menu'!AA163="AERF",'full menu'!AA163="PCB"),"ERfix",IF(OR('full menu'!AA163="ACB", 'full menu'!AA163="LCERT", 'full menu'!AA163="LERT",'full menu'!AA163="FCERT",'full menu'!AA163="FERT"),"ERTs",IF(OR('full menu'!AA163="FCMT",'full menu'!AA163="FMT",'full menu'!AA163="LMT",'full menu'!AA163="LCMT"),"MTs",IF(OR('full menu'!AA163="LCIT",'full menu'!AA163="FCIT",'full menu'!AA163="LIT",'full menu'!AA163="FIT"),"ITs",IF(OR('full menu'!AA163="MwERT", 'full menu'!AA163="ERwMT", 'full menu'!AA163="M&amp;ERT", 'full menu'!AA163="MwIT", 'full menu'!AA163="IwMT", 'full menu'!AA163="M&amp;IT", 'full menu'!AA163="IwERT", 'full menu'!AA163="ERwIT", 'full menu'!AA163="I&amp;ERT", 'full menu'!AA163="ER&amp;M&amp;IT"),"MixedTs",IF('full menu'!AA163="UD","UD",IF('full menu'!AA163="LSD","LSD",IF('full menu'!AA163="WSD","WSD",IF('full menu'!AA163="UASC","UASC",""))))))))))</f>
        <v>LSD</v>
      </c>
      <c r="AB163" t="str">
        <f>IF('full menu'!AB163="MDC","MDC",IF(OR('full menu'!AB163="PERF",'full menu'!AB163="AERF",'full menu'!AB163="PCB"),"ERfix",IF(OR('full menu'!AB163="ACB", 'full menu'!AB163="LCERT", 'full menu'!AB163="LERT",'full menu'!AB163="FCERT",'full menu'!AB163="FERT"),"ERTs",IF(OR('full menu'!AB163="FCMT",'full menu'!AB163="FMT",'full menu'!AB163="LMT",'full menu'!AB163="LCMT"),"MTs",IF(OR('full menu'!AB163="LCIT",'full menu'!AB163="FCIT",'full menu'!AB163="LIT",'full menu'!AB163="FIT"),"ITs",IF(OR('full menu'!AB163="MwERT", 'full menu'!AB163="ERwMT", 'full menu'!AB163="M&amp;ERT", 'full menu'!AB163="MwIT", 'full menu'!AB163="IwMT", 'full menu'!AB163="M&amp;IT", 'full menu'!AB163="IwERT", 'full menu'!AB163="ERwIT", 'full menu'!AB163="I&amp;ERT", 'full menu'!AB163="ER&amp;M&amp;IT"),"MixedTs",IF('full menu'!AB163="UD","UD",IF('full menu'!AB163="LSD","LSD",IF('full menu'!AB163="WSD","WSD",IF('full menu'!AB163="UASC","UASC",""))))))))))</f>
        <v>ITs</v>
      </c>
      <c r="AC163" t="str">
        <f>IF('full menu'!AC163="MDC","MDC",IF(OR('full menu'!AC163="PERF",'full menu'!AC163="AERF",'full menu'!AC163="PCB"),"ERfix",IF(OR('full menu'!AC163="ACB", 'full menu'!AC163="LCERT", 'full menu'!AC163="LERT",'full menu'!AC163="FCERT",'full menu'!AC163="FERT"),"ERTs",IF(OR('full menu'!AC163="FCMT",'full menu'!AC163="FMT",'full menu'!AC163="LMT",'full menu'!AC163="LCMT"),"MTs",IF(OR('full menu'!AC163="LCIT",'full menu'!AC163="FCIT",'full menu'!AC163="LIT",'full menu'!AC163="FIT"),"ITs",IF(OR('full menu'!AC163="MwERT", 'full menu'!AC163="ERwMT", 'full menu'!AC163="M&amp;ERT", 'full menu'!AC163="MwIT", 'full menu'!AC163="IwMT", 'full menu'!AC163="M&amp;IT", 'full menu'!AC163="IwERT", 'full menu'!AC163="ERwIT", 'full menu'!AC163="I&amp;ERT", 'full menu'!AC163="ER&amp;M&amp;IT"),"MixedTs",IF('full menu'!AC163="UD","UD",IF('full menu'!AC163="LSD","LSD",IF('full menu'!AC163="WSD","WSD",IF('full menu'!AC163="UASC","UASC",""))))))))))</f>
        <v>ITs</v>
      </c>
      <c r="AD163" t="str">
        <f>IF('full menu'!AD163="MDC","MDC",IF(OR('full menu'!AD163="PERF",'full menu'!AD163="AERF",'full menu'!AD163="PCB"),"ERfix",IF(OR('full menu'!AD163="ACB", 'full menu'!AD163="LCERT", 'full menu'!AD163="LERT",'full menu'!AD163="FCERT",'full menu'!AD163="FERT"),"ERTs",IF(OR('full menu'!AD163="FCMT",'full menu'!AD163="FMT",'full menu'!AD163="LMT",'full menu'!AD163="LCMT"),"MTs",IF(OR('full menu'!AD163="LCIT",'full menu'!AD163="FCIT",'full menu'!AD163="LIT",'full menu'!AD163="FIT"),"ITs",IF(OR('full menu'!AD163="MwERT", 'full menu'!AD163="ERwMT", 'full menu'!AD163="M&amp;ERT", 'full menu'!AD163="MwIT", 'full menu'!AD163="IwMT", 'full menu'!AD163="M&amp;IT", 'full menu'!AD163="IwERT", 'full menu'!AD163="ERwIT", 'full menu'!AD163="I&amp;ERT", 'full menu'!AD163="ER&amp;M&amp;IT"),"MixedTs",IF('full menu'!AD163="UD","UD",IF('full menu'!AD163="LSD","LSD",IF('full menu'!AD163="WSD","WSD",IF('full menu'!AD163="UASC","UASC",""))))))))))</f>
        <v>ITs</v>
      </c>
      <c r="AE163" t="str">
        <f>IF('full menu'!AE163="MDC","MDC",IF(OR('full menu'!AE163="PERF",'full menu'!AE163="AERF",'full menu'!AE163="PCB"),"ERfix",IF(OR('full menu'!AE163="ACB", 'full menu'!AE163="LCERT", 'full menu'!AE163="LERT",'full menu'!AE163="FCERT",'full menu'!AE163="FERT"),"ERTs",IF(OR('full menu'!AE163="FCMT",'full menu'!AE163="FMT",'full menu'!AE163="LMT",'full menu'!AE163="LCMT"),"MTs",IF(OR('full menu'!AE163="LCIT",'full menu'!AE163="FCIT",'full menu'!AE163="LIT",'full menu'!AE163="FIT"),"ITs",IF(OR('full menu'!AE163="MwERT", 'full menu'!AE163="ERwMT", 'full menu'!AE163="M&amp;ERT", 'full menu'!AE163="MwIT", 'full menu'!AE163="IwMT", 'full menu'!AE163="M&amp;IT", 'full menu'!AE163="IwERT", 'full menu'!AE163="ERwIT", 'full menu'!AE163="I&amp;ERT", 'full menu'!AE163="ER&amp;M&amp;IT"),"MixedTs",IF('full menu'!AE163="UD","UD",IF('full menu'!AE163="LSD","LSD",IF('full menu'!AE163="WSD","WSD",IF('full menu'!AE163="UASC","UASC",""))))))))))</f>
        <v>ITs</v>
      </c>
      <c r="AF163" t="str">
        <f>IF('full menu'!AF163="MDC","MDC",IF(OR('full menu'!AF163="PERF",'full menu'!AF163="AERF",'full menu'!AF163="PCB"),"ERfix",IF(OR('full menu'!AF163="ACB", 'full menu'!AF163="LCERT", 'full menu'!AF163="LERT",'full menu'!AF163="FCERT",'full menu'!AF163="FERT"),"ERTs",IF(OR('full menu'!AF163="FCMT",'full menu'!AF163="FMT",'full menu'!AF163="LMT",'full menu'!AF163="LCMT"),"MTs",IF(OR('full menu'!AF163="LCIT",'full menu'!AF163="FCIT",'full menu'!AF163="LIT",'full menu'!AF163="FIT"),"ITs",IF(OR('full menu'!AF163="MwERT", 'full menu'!AF163="ERwMT", 'full menu'!AF163="M&amp;ERT", 'full menu'!AF163="MwIT", 'full menu'!AF163="IwMT", 'full menu'!AF163="M&amp;IT", 'full menu'!AF163="IwERT", 'full menu'!AF163="ERwIT", 'full menu'!AF163="I&amp;ERT", 'full menu'!AF163="ER&amp;M&amp;IT"),"MixedTs",IF('full menu'!AF163="UD","UD",IF('full menu'!AF163="LSD","LSD",IF('full menu'!AF163="WSD","WSD",IF('full menu'!AF163="UASC","UASC",""))))))))))</f>
        <v>ITs</v>
      </c>
      <c r="AG163" t="str">
        <f>IF('full menu'!AG163="MDC","MDC",IF(OR('full menu'!AG163="PERF",'full menu'!AG163="AERF",'full menu'!AG163="PCB"),"ERfix",IF(OR('full menu'!AG163="ACB", 'full menu'!AG163="LCERT", 'full menu'!AG163="LERT",'full menu'!AG163="FCERT",'full menu'!AG163="FERT"),"ERTs",IF(OR('full menu'!AG163="FCMT",'full menu'!AG163="FMT",'full menu'!AG163="LMT",'full menu'!AG163="LCMT"),"MTs",IF(OR('full menu'!AG163="LCIT",'full menu'!AG163="FCIT",'full menu'!AG163="LIT",'full menu'!AG163="FIT"),"ITs",IF(OR('full menu'!AG163="MwERT", 'full menu'!AG163="ERwMT", 'full menu'!AG163="M&amp;ERT", 'full menu'!AG163="MwIT", 'full menu'!AG163="IwMT", 'full menu'!AG163="M&amp;IT", 'full menu'!AG163="IwERT", 'full menu'!AG163="ERwIT", 'full menu'!AG163="I&amp;ERT", 'full menu'!AG163="ER&amp;M&amp;IT"),"MixedTs",IF('full menu'!AG163="UD","UD",IF('full menu'!AG163="LSD","LSD",IF('full menu'!AG163="WSD","WSD",IF('full menu'!AG163="UASC","UASC",""))))))))))</f>
        <v>ITs</v>
      </c>
      <c r="AH163" t="str">
        <f>IF('full menu'!AH163="MDC","MDC",IF(OR('full menu'!AH163="PERF",'full menu'!AH163="AERF",'full menu'!AH163="PCB"),"ERfix",IF(OR('full menu'!AH163="ACB", 'full menu'!AH163="LCERT", 'full menu'!AH163="LERT",'full menu'!AH163="FCERT",'full menu'!AH163="FERT"),"ERTs",IF(OR('full menu'!AH163="FCMT",'full menu'!AH163="FMT",'full menu'!AH163="LMT",'full menu'!AH163="LCMT"),"MTs",IF(OR('full menu'!AH163="LCIT",'full menu'!AH163="FCIT",'full menu'!AH163="LIT",'full menu'!AH163="FIT"),"ITs",IF(OR('full menu'!AH163="MwERT", 'full menu'!AH163="ERwMT", 'full menu'!AH163="M&amp;ERT", 'full menu'!AH163="MwIT", 'full menu'!AH163="IwMT", 'full menu'!AH163="M&amp;IT", 'full menu'!AH163="IwERT", 'full menu'!AH163="ERwIT", 'full menu'!AH163="I&amp;ERT", 'full menu'!AH163="ER&amp;M&amp;IT"),"MixedTs",IF('full menu'!AH163="UD","UD",IF('full menu'!AH163="LSD","LSD",IF('full menu'!AH163="WSD","WSD",IF('full menu'!AH163="UASC","UASC",""))))))))))</f>
        <v>ITs</v>
      </c>
      <c r="AI163" t="str">
        <f>IF('full menu'!AI163="MDC","MDC",IF(OR('full menu'!AI163="PERF",'full menu'!AI163="AERF",'full menu'!AI163="PCB"),"ERfix",IF(OR('full menu'!AI163="ACB", 'full menu'!AI163="LCERT", 'full menu'!AI163="LERT",'full menu'!AI163="FCERT",'full menu'!AI163="FERT"),"ERTs",IF(OR('full menu'!AI163="FCMT",'full menu'!AI163="FMT",'full menu'!AI163="LMT",'full menu'!AI163="LCMT"),"MTs",IF(OR('full menu'!AI163="LCIT",'full menu'!AI163="FCIT",'full menu'!AI163="LIT",'full menu'!AI163="FIT"),"ITs",IF(OR('full menu'!AI163="MwERT", 'full menu'!AI163="ERwMT", 'full menu'!AI163="M&amp;ERT", 'full menu'!AI163="MwIT", 'full menu'!AI163="IwMT", 'full menu'!AI163="M&amp;IT", 'full menu'!AI163="IwERT", 'full menu'!AI163="ERwIT", 'full menu'!AI163="I&amp;ERT", 'full menu'!AI163="ER&amp;M&amp;IT"),"MixedTs",IF('full menu'!AI163="UD","UD",IF('full menu'!AI163="LSD","LSD",IF('full menu'!AI163="WSD","WSD",IF('full menu'!AI163="UASC","UASC",""))))))))))</f>
        <v>ITs</v>
      </c>
      <c r="AJ163" t="str">
        <f>IF('full menu'!AJ163="MDC","MDC",IF(OR('full menu'!AJ163="PERF",'full menu'!AJ163="AERF",'full menu'!AJ163="PCB"),"ERfix",IF(OR('full menu'!AJ163="ACB", 'full menu'!AJ163="LCERT", 'full menu'!AJ163="LERT",'full menu'!AJ163="FCERT",'full menu'!AJ163="FERT"),"ERTs",IF(OR('full menu'!AJ163="FCMT",'full menu'!AJ163="FMT",'full menu'!AJ163="LMT",'full menu'!AJ163="LCMT"),"MTs",IF(OR('full menu'!AJ163="LCIT",'full menu'!AJ163="FCIT",'full menu'!AJ163="LIT",'full menu'!AJ163="FIT"),"ITs",IF(OR('full menu'!AJ163="MwERT", 'full menu'!AJ163="ERwMT", 'full menu'!AJ163="M&amp;ERT", 'full menu'!AJ163="MwIT", 'full menu'!AJ163="IwMT", 'full menu'!AJ163="M&amp;IT", 'full menu'!AJ163="IwERT", 'full menu'!AJ163="ERwIT", 'full menu'!AJ163="I&amp;ERT", 'full menu'!AJ163="ER&amp;M&amp;IT"),"MixedTs",IF('full menu'!AJ163="UD","UD",IF('full menu'!AJ163="LSD","LSD",IF('full menu'!AJ163="WSD","WSD",IF('full menu'!AJ163="UASC","UASC",""))))))))))</f>
        <v>ITs</v>
      </c>
      <c r="AK163" t="str">
        <f>IF('full menu'!AK163="MDC","MDC",IF(OR('full menu'!AK163="PERF",'full menu'!AK163="AERF",'full menu'!AK163="PCB"),"ERfix",IF(OR('full menu'!AK163="ACB", 'full menu'!AK163="LCERT", 'full menu'!AK163="LERT",'full menu'!AK163="FCERT",'full menu'!AK163="FERT"),"ERTs",IF(OR('full menu'!AK163="FCMT",'full menu'!AK163="FMT",'full menu'!AK163="LMT",'full menu'!AK163="LCMT"),"MTs",IF(OR('full menu'!AK163="LCIT",'full menu'!AK163="FCIT",'full menu'!AK163="LIT",'full menu'!AK163="FIT"),"ITs",IF(OR('full menu'!AK163="MwERT", 'full menu'!AK163="ERwMT", 'full menu'!AK163="M&amp;ERT", 'full menu'!AK163="MwIT", 'full menu'!AK163="IwMT", 'full menu'!AK163="M&amp;IT", 'full menu'!AK163="IwERT", 'full menu'!AK163="ERwIT", 'full menu'!AK163="I&amp;ERT", 'full menu'!AK163="ER&amp;M&amp;IT"),"MixedTs",IF('full menu'!AK163="UD","UD",IF('full menu'!AK163="LSD","LSD",IF('full menu'!AK163="WSD","WSD",IF('full menu'!AK163="UASC","UASC",""))))))))))</f>
        <v>ITs</v>
      </c>
      <c r="AL163" t="str">
        <f>IF('full menu'!AL163="MDC","MDC",IF(OR('full menu'!AL163="PERF",'full menu'!AL163="AERF",'full menu'!AL163="PCB"),"ERfix",IF(OR('full menu'!AL163="ACB", 'full menu'!AL163="LCERT", 'full menu'!AL163="LERT",'full menu'!AL163="FCERT",'full menu'!AL163="FERT"),"ERTs",IF(OR('full menu'!AL163="FCMT",'full menu'!AL163="FMT",'full menu'!AL163="LMT",'full menu'!AL163="LCMT"),"MTs",IF(OR('full menu'!AL163="LCIT",'full menu'!AL163="FCIT",'full menu'!AL163="LIT",'full menu'!AL163="FIT"),"ITs",IF(OR('full menu'!AL163="MwERT", 'full menu'!AL163="ERwMT", 'full menu'!AL163="M&amp;ERT", 'full menu'!AL163="MwIT", 'full menu'!AL163="IwMT", 'full menu'!AL163="M&amp;IT", 'full menu'!AL163="IwERT", 'full menu'!AL163="ERwIT", 'full menu'!AL163="I&amp;ERT", 'full menu'!AL163="ER&amp;M&amp;IT"),"MixedTs",IF('full menu'!AL163="UD","UD",IF('full menu'!AL163="LSD","LSD",IF('full menu'!AL163="WSD","WSD",IF('full menu'!AL163="UASC","UASC",""))))))))))</f>
        <v>ITs</v>
      </c>
      <c r="AM163" t="str">
        <f>IF('full menu'!AM163="MDC","MDC",IF(OR('full menu'!AM163="PERF",'full menu'!AM163="AERF",'full menu'!AM163="PCB"),"ERfix",IF(OR('full menu'!AM163="ACB", 'full menu'!AM163="LCERT", 'full menu'!AM163="LERT",'full menu'!AM163="FCERT",'full menu'!AM163="FERT"),"ERTs",IF(OR('full menu'!AM163="FCMT",'full menu'!AM163="FMT",'full menu'!AM163="LMT",'full menu'!AM163="LCMT"),"MTs",IF(OR('full menu'!AM163="LCIT",'full menu'!AM163="FCIT",'full menu'!AM163="LIT",'full menu'!AM163="FIT"),"ITs",IF(OR('full menu'!AM163="MwERT", 'full menu'!AM163="ERwMT", 'full menu'!AM163="M&amp;ERT", 'full menu'!AM163="MwIT", 'full menu'!AM163="IwMT", 'full menu'!AM163="M&amp;IT", 'full menu'!AM163="IwERT", 'full menu'!AM163="ERwIT", 'full menu'!AM163="I&amp;ERT", 'full menu'!AM163="ER&amp;M&amp;IT"),"MixedTs",IF('full menu'!AM163="UD","UD",IF('full menu'!AM163="LSD","LSD",IF('full menu'!AM163="WSD","WSD",IF('full menu'!AM163="UASC","UASC",""))))))))))</f>
        <v>ITs</v>
      </c>
      <c r="AN163" t="str">
        <f>IF('full menu'!AN163="MDC","MDC",IF(OR('full menu'!AN163="PERF",'full menu'!AN163="AERF",'full menu'!AN163="PCB"),"ERfix",IF(OR('full menu'!AN163="ACB", 'full menu'!AN163="LCERT", 'full menu'!AN163="LERT",'full menu'!AN163="FCERT",'full menu'!AN163="FERT"),"ERTs",IF(OR('full menu'!AN163="FCMT",'full menu'!AN163="FMT",'full menu'!AN163="LMT",'full menu'!AN163="LCMT"),"MTs",IF(OR('full menu'!AN163="LCIT",'full menu'!AN163="FCIT",'full menu'!AN163="LIT",'full menu'!AN163="FIT"),"ITs",IF(OR('full menu'!AN163="MwERT", 'full menu'!AN163="ERwMT", 'full menu'!AN163="M&amp;ERT", 'full menu'!AN163="MwIT", 'full menu'!AN163="IwMT", 'full menu'!AN163="M&amp;IT", 'full menu'!AN163="IwERT", 'full menu'!AN163="ERwIT", 'full menu'!AN163="I&amp;ERT", 'full menu'!AN163="ER&amp;M&amp;IT"),"MixedTs",IF('full menu'!AN163="UD","UD",IF('full menu'!AN163="LSD","LSD",IF('full menu'!AN163="WSD","WSD",IF('full menu'!AN163="UASC","UASC",""))))))))))</f>
        <v>ITs</v>
      </c>
      <c r="AO163" t="str">
        <f>IF('full menu'!AO163="MDC","MDC",IF(OR('full menu'!AO163="PERF",'full menu'!AO163="AERF",'full menu'!AO163="PCB"),"ERfix",IF(OR('full menu'!AO163="ACB", 'full menu'!AO163="LCERT", 'full menu'!AO163="LERT",'full menu'!AO163="FCERT",'full menu'!AO163="FERT"),"ERTs",IF(OR('full menu'!AO163="FCMT",'full menu'!AO163="FMT",'full menu'!AO163="LMT",'full menu'!AO163="LCMT"),"MTs",IF(OR('full menu'!AO163="LCIT",'full menu'!AO163="FCIT",'full menu'!AO163="LIT",'full menu'!AO163="FIT"),"ITs",IF(OR('full menu'!AO163="MwERT", 'full menu'!AO163="ERwMT", 'full menu'!AO163="M&amp;ERT", 'full menu'!AO163="MwIT", 'full menu'!AO163="IwMT", 'full menu'!AO163="M&amp;IT", 'full menu'!AO163="IwERT", 'full menu'!AO163="ERwIT", 'full menu'!AO163="I&amp;ERT", 'full menu'!AO163="ER&amp;M&amp;IT"),"MixedTs",IF('full menu'!AO163="UD","UD",IF('full menu'!AO163="LSD","LSD",IF('full menu'!AO163="WSD","WSD",IF('full menu'!AO163="UASC","UASC",""))))))))))</f>
        <v>ITs</v>
      </c>
      <c r="AP163" t="str">
        <f>IF('full menu'!AP163="MDC","MDC",IF(OR('full menu'!AP163="PERF",'full menu'!AP163="AERF",'full menu'!AP163="PCB"),"ERfix",IF(OR('full menu'!AP163="ACB", 'full menu'!AP163="LCERT", 'full menu'!AP163="LERT",'full menu'!AP163="FCERT",'full menu'!AP163="FERT"),"ERTs",IF(OR('full menu'!AP163="FCMT",'full menu'!AP163="FMT",'full menu'!AP163="LMT",'full menu'!AP163="LCMT"),"MTs",IF(OR('full menu'!AP163="LCIT",'full menu'!AP163="FCIT",'full menu'!AP163="LIT",'full menu'!AP163="FIT"),"ITs",IF(OR('full menu'!AP163="MwERT", 'full menu'!AP163="ERwMT", 'full menu'!AP163="M&amp;ERT", 'full menu'!AP163="MwIT", 'full menu'!AP163="IwMT", 'full menu'!AP163="M&amp;IT", 'full menu'!AP163="IwERT", 'full menu'!AP163="ERwIT", 'full menu'!AP163="I&amp;ERT", 'full menu'!AP163="ER&amp;M&amp;IT"),"MixedTs",IF('full menu'!AP163="UD","UD",IF('full menu'!AP163="LSD","LSD",IF('full menu'!AP163="WSD","WSD",IF('full menu'!AP163="UASC","UASC",""))))))))))</f>
        <v>ITs</v>
      </c>
      <c r="AQ163" t="str">
        <f>IF('full menu'!AQ163="MDC","MDC",IF(OR('full menu'!AQ163="PERF",'full menu'!AQ163="AERF",'full menu'!AQ163="PCB"),"ERfix",IF(OR('full menu'!AQ163="ACB", 'full menu'!AQ163="LCERT", 'full menu'!AQ163="LERT",'full menu'!AQ163="FCERT",'full menu'!AQ163="FERT"),"ERTs",IF(OR('full menu'!AQ163="FCMT",'full menu'!AQ163="FMT",'full menu'!AQ163="LMT",'full menu'!AQ163="LCMT"),"MTs",IF(OR('full menu'!AQ163="LCIT",'full menu'!AQ163="FCIT",'full menu'!AQ163="LIT",'full menu'!AQ163="FIT"),"ITs",IF(OR('full menu'!AQ163="MwERT", 'full menu'!AQ163="ERwMT", 'full menu'!AQ163="M&amp;ERT", 'full menu'!AQ163="MwIT", 'full menu'!AQ163="IwMT", 'full menu'!AQ163="M&amp;IT", 'full menu'!AQ163="IwERT", 'full menu'!AQ163="ERwIT", 'full menu'!AQ163="I&amp;ERT", 'full menu'!AQ163="ER&amp;M&amp;IT"),"MixedTs",IF('full menu'!AQ163="UD","UD",IF('full menu'!AQ163="LSD","LSD",IF('full menu'!AQ163="WSD","WSD",IF('full menu'!AQ163="UASC","UASC",""))))))))))</f>
        <v>ITs</v>
      </c>
      <c r="AR163" t="str">
        <f>IF('full menu'!AR163="MDC","MDC",IF(OR('full menu'!AR163="PERF",'full menu'!AR163="AERF",'full menu'!AR163="PCB"),"ERfix",IF(OR('full menu'!AR163="ACB", 'full menu'!AR163="LCERT", 'full menu'!AR163="LERT",'full menu'!AR163="FCERT",'full menu'!AR163="FERT"),"ERTs",IF(OR('full menu'!AR163="FCMT",'full menu'!AR163="FMT",'full menu'!AR163="LMT",'full menu'!AR163="LCMT"),"MTs",IF(OR('full menu'!AR163="LCIT",'full menu'!AR163="FCIT",'full menu'!AR163="LIT",'full menu'!AR163="FIT"),"ITs",IF(OR('full menu'!AR163="MwERT", 'full menu'!AR163="ERwMT", 'full menu'!AR163="M&amp;ERT", 'full menu'!AR163="MwIT", 'full menu'!AR163="IwMT", 'full menu'!AR163="M&amp;IT", 'full menu'!AR163="IwERT", 'full menu'!AR163="ERwIT", 'full menu'!AR163="I&amp;ERT", 'full menu'!AR163="ER&amp;M&amp;IT"),"MixedTs",IF('full menu'!AR163="UD","UD",IF('full menu'!AR163="LSD","LSD",IF('full menu'!AR163="WSD","WSD",IF('full menu'!AR163="UASC","UASC",""))))))))))</f>
        <v>ITs</v>
      </c>
      <c r="AS163" t="str">
        <f>IF('full menu'!AS163="MDC","MDC",IF(OR('full menu'!AS163="PERF",'full menu'!AS163="AERF",'full menu'!AS163="PCB"),"ERfix",IF(OR('full menu'!AS163="ACB", 'full menu'!AS163="LCERT", 'full menu'!AS163="LERT",'full menu'!AS163="FCERT",'full menu'!AS163="FERT"),"ERTs",IF(OR('full menu'!AS163="FCMT",'full menu'!AS163="FMT",'full menu'!AS163="LMT",'full menu'!AS163="LCMT"),"MTs",IF(OR('full menu'!AS163="LCIT",'full menu'!AS163="FCIT",'full menu'!AS163="LIT",'full menu'!AS163="FIT"),"ITs",IF(OR('full menu'!AS163="MwERT", 'full menu'!AS163="ERwMT", 'full menu'!AS163="M&amp;ERT", 'full menu'!AS163="MwIT", 'full menu'!AS163="IwMT", 'full menu'!AS163="M&amp;IT", 'full menu'!AS163="IwERT", 'full menu'!AS163="ERwIT", 'full menu'!AS163="I&amp;ERT", 'full menu'!AS163="ER&amp;M&amp;IT"),"MixedTs",IF('full menu'!AS163="UD","UD",IF('full menu'!AS163="LSD","LSD",IF('full menu'!AS163="WSD","WSD",IF('full menu'!AS163="UASC","UASC",""))))))))))</f>
        <v>ITs</v>
      </c>
      <c r="AT163" t="str">
        <f>IF('full menu'!AT163="MDC","MDC",IF(OR('full menu'!AT163="PERF",'full menu'!AT163="AERF",'full menu'!AT163="PCB"),"ERfix",IF(OR('full menu'!AT163="ACB", 'full menu'!AT163="LCERT", 'full menu'!AT163="LERT",'full menu'!AT163="FCERT",'full menu'!AT163="FERT"),"ERTs",IF(OR('full menu'!AT163="FCMT",'full menu'!AT163="FMT",'full menu'!AT163="LMT",'full menu'!AT163="LCMT"),"MTs",IF(OR('full menu'!AT163="LCIT",'full menu'!AT163="FCIT",'full menu'!AT163="LIT",'full menu'!AT163="FIT"),"ITs",IF(OR('full menu'!AT163="MwERT", 'full menu'!AT163="ERwMT", 'full menu'!AT163="M&amp;ERT", 'full menu'!AT163="MwIT", 'full menu'!AT163="IwMT", 'full menu'!AT163="M&amp;IT", 'full menu'!AT163="IwERT", 'full menu'!AT163="ERwIT", 'full menu'!AT163="I&amp;ERT", 'full menu'!AT163="ER&amp;M&amp;IT"),"MixedTs",IF('full menu'!AT163="UD","UD",IF('full menu'!AT163="LSD","LSD",IF('full menu'!AT163="WSD","WSD",IF('full menu'!AT163="UASC","UASC",""))))))))))</f>
        <v>ITs</v>
      </c>
      <c r="AU163" t="str">
        <f>IF('full menu'!AU163="MDC","MDC",IF(OR('full menu'!AU163="PERF",'full menu'!AU163="AERF",'full menu'!AU163="PCB"),"ERfix",IF(OR('full menu'!AU163="ACB", 'full menu'!AU163="LCERT", 'full menu'!AU163="LERT",'full menu'!AU163="FCERT",'full menu'!AU163="FERT"),"ERTs",IF(OR('full menu'!AU163="FCMT",'full menu'!AU163="FMT",'full menu'!AU163="LMT",'full menu'!AU163="LCMT"),"MTs",IF(OR('full menu'!AU163="LCIT",'full menu'!AU163="FCIT",'full menu'!AU163="LIT",'full menu'!AU163="FIT"),"ITs",IF(OR('full menu'!AU163="MwERT", 'full menu'!AU163="ERwMT", 'full menu'!AU163="M&amp;ERT", 'full menu'!AU163="MwIT", 'full menu'!AU163="IwMT", 'full menu'!AU163="M&amp;IT", 'full menu'!AU163="IwERT", 'full menu'!AU163="ERwIT", 'full menu'!AU163="I&amp;ERT", 'full menu'!AU163="ER&amp;M&amp;IT"),"MixedTs",IF('full menu'!AU163="UD","UD",IF('full menu'!AU163="LSD","LSD",IF('full menu'!AU163="WSD","WSD",IF('full menu'!AU163="UASC","UASC",""))))))))))</f>
        <v>ITs</v>
      </c>
      <c r="AV163" t="str">
        <f>IF('full menu'!AV163="MDC","MDC",IF(OR('full menu'!AV163="PERF",'full menu'!AV163="AERF",'full menu'!AV163="PCB"),"ERfix",IF(OR('full menu'!AV163="ACB", 'full menu'!AV163="LCERT", 'full menu'!AV163="LERT",'full menu'!AV163="FCERT",'full menu'!AV163="FERT"),"ERTs",IF(OR('full menu'!AV163="FCMT",'full menu'!AV163="FMT",'full menu'!AV163="LMT",'full menu'!AV163="LCMT"),"MTs",IF(OR('full menu'!AV163="LCIT",'full menu'!AV163="FCIT",'full menu'!AV163="LIT",'full menu'!AV163="FIT"),"ITs",IF(OR('full menu'!AV163="MwERT", 'full menu'!AV163="ERwMT", 'full menu'!AV163="M&amp;ERT", 'full menu'!AV163="MwIT", 'full menu'!AV163="IwMT", 'full menu'!AV163="M&amp;IT", 'full menu'!AV163="IwERT", 'full menu'!AV163="ERwIT", 'full menu'!AV163="I&amp;ERT", 'full menu'!AV163="ER&amp;M&amp;IT"),"MixedTs",IF('full menu'!AV163="UD","UD",IF('full menu'!AV163="LSD","LSD",IF('full menu'!AV163="WSD","WSD",IF('full menu'!AV163="UASC","UASC",""))))))))))</f>
        <v>ITs</v>
      </c>
      <c r="AW163" t="str">
        <f>IF('full menu'!AW163="MDC","MDC",IF(OR('full menu'!AW163="PERF",'full menu'!AW163="AERF",'full menu'!AW163="PCB"),"ERfix",IF(OR('full menu'!AW163="ACB", 'full menu'!AW163="LCERT", 'full menu'!AW163="LERT",'full menu'!AW163="FCERT",'full menu'!AW163="FERT"),"ERTs",IF(OR('full menu'!AW163="FCMT",'full menu'!AW163="FMT",'full menu'!AW163="LMT",'full menu'!AW163="LCMT"),"MTs",IF(OR('full menu'!AW163="LCIT",'full menu'!AW163="FCIT",'full menu'!AW163="LIT",'full menu'!AW163="FIT"),"ITs",IF(OR('full menu'!AW163="MwERT", 'full menu'!AW163="ERwMT", 'full menu'!AW163="M&amp;ERT", 'full menu'!AW163="MwIT", 'full menu'!AW163="IwMT", 'full menu'!AW163="M&amp;IT", 'full menu'!AW163="IwERT", 'full menu'!AW163="ERwIT", 'full menu'!AW163="I&amp;ERT", 'full menu'!AW163="ER&amp;M&amp;IT"),"MixedTs",IF('full menu'!AW163="UD","UD",IF('full menu'!AW163="LSD","LSD",IF('full menu'!AW163="WSD","WSD",IF('full menu'!AW163="UASC","UASC",""))))))))))</f>
        <v>ITs</v>
      </c>
      <c r="AX163" t="str">
        <f>IF('full menu'!AX163="MDC","MDC",IF(OR('full menu'!AX163="PERF",'full menu'!AX163="AERF",'full menu'!AX163="PCB"),"ERfix",IF(OR('full menu'!AX163="ACB", 'full menu'!AX163="LCERT", 'full menu'!AX163="LERT",'full menu'!AX163="FCERT",'full menu'!AX163="FERT"),"ERTs",IF(OR('full menu'!AX163="FCMT",'full menu'!AX163="FMT",'full menu'!AX163="LMT",'full menu'!AX163="LCMT"),"MTs",IF(OR('full menu'!AX163="LCIT",'full menu'!AX163="FCIT",'full menu'!AX163="LIT",'full menu'!AX163="FIT"),"ITs",IF(OR('full menu'!AX163="MwERT", 'full menu'!AX163="ERwMT", 'full menu'!AX163="M&amp;ERT", 'full menu'!AX163="MwIT", 'full menu'!AX163="IwMT", 'full menu'!AX163="M&amp;IT", 'full menu'!AX163="IwERT", 'full menu'!AX163="ERwIT", 'full menu'!AX163="I&amp;ERT", 'full menu'!AX163="ER&amp;M&amp;IT"),"MixedTs",IF('full menu'!AX163="UD","UD",IF('full menu'!AX163="LSD","LSD",IF('full menu'!AX163="WSD","WSD",IF('full menu'!AX163="UASC","UASC",""))))))))))</f>
        <v>ITs</v>
      </c>
      <c r="AY163" t="str">
        <f>IF('full menu'!AY163="MDC","MDC",IF(OR('full menu'!AY163="PERF",'full menu'!AY163="AERF",'full menu'!AY163="PCB"),"ERfix",IF(OR('full menu'!AY163="ACB", 'full menu'!AY163="LCERT", 'full menu'!AY163="LERT",'full menu'!AY163="FCERT",'full menu'!AY163="FERT"),"ERTs",IF(OR('full menu'!AY163="FCMT",'full menu'!AY163="FMT",'full menu'!AY163="LMT",'full menu'!AY163="LCMT"),"MTs",IF(OR('full menu'!AY163="LCIT",'full menu'!AY163="FCIT",'full menu'!AY163="LIT",'full menu'!AY163="FIT"),"ITs",IF(OR('full menu'!AY163="MwERT", 'full menu'!AY163="ERwMT", 'full menu'!AY163="M&amp;ERT", 'full menu'!AY163="MwIT", 'full menu'!AY163="IwMT", 'full menu'!AY163="M&amp;IT", 'full menu'!AY163="IwERT", 'full menu'!AY163="ERwIT", 'full menu'!AY163="I&amp;ERT", 'full menu'!AY163="ER&amp;M&amp;IT"),"MixedTs",IF('full menu'!AY163="UD","UD",IF('full menu'!AY163="LSD","LSD",IF('full menu'!AY163="WSD","WSD",IF('full menu'!AY163="UASC","UASC",""))))))))))</f>
        <v>ITs</v>
      </c>
    </row>
    <row r="164" spans="1:51" x14ac:dyDescent="0.3">
      <c r="A164" t="s">
        <v>189</v>
      </c>
      <c r="B164" t="str">
        <f>IF('full menu'!B164="MDC","MDC",IF(OR('full menu'!B164="PERF",'full menu'!B164="AERF",'full menu'!B164="PCB"),"ERfix",IF(OR('full menu'!B164="ACB", 'full menu'!B164="LCERT", 'full menu'!B164="LERT",'full menu'!B164="FCERT",'full menu'!B164="FERT"),"ERTs",IF(OR('full menu'!B164="FCMT",'full menu'!B164="FMT",'full menu'!B164="LMT",'full menu'!B164="LCMT"),"MTs",IF(OR('full menu'!B164="LCIT",'full menu'!B164="FCIT",'full menu'!B164="LIT",'full menu'!B164="FIT"),"ITs",IF(OR('full menu'!B164="MwERT", 'full menu'!B164="ERwMT", 'full menu'!B164="M&amp;ERT", 'full menu'!B164="MwIT", 'full menu'!B164="IwMT", 'full menu'!B164="M&amp;IT", 'full menu'!B164="IwERT", 'full menu'!B164="ERwIT", 'full menu'!B164="I&amp;ERT", 'full menu'!B164="ER&amp;M&amp;IT"),"MixedTs",IF('full menu'!B164="UD","UD",IF('full menu'!B164="LSD","LSD",IF('full menu'!B164="WSD","WSD",IF('full menu'!B164="UASC","UASC",""))))))))))</f>
        <v/>
      </c>
      <c r="C164" t="str">
        <f>IF('full menu'!C164="MDC","MDC",IF(OR('full menu'!C164="PERF",'full menu'!C164="AERF",'full menu'!C164="PCB"),"ERfix",IF(OR('full menu'!C164="ACB", 'full menu'!C164="LCERT", 'full menu'!C164="LERT",'full menu'!C164="FCERT",'full menu'!C164="FERT"),"ERTs",IF(OR('full menu'!C164="FCMT",'full menu'!C164="FMT",'full menu'!C164="LMT",'full menu'!C164="LCMT"),"MTs",IF(OR('full menu'!C164="LCIT",'full menu'!C164="FCIT",'full menu'!C164="LIT",'full menu'!C164="FIT"),"ITs",IF(OR('full menu'!C164="MwERT", 'full menu'!C164="ERwMT", 'full menu'!C164="M&amp;ERT", 'full menu'!C164="MwIT", 'full menu'!C164="IwMT", 'full menu'!C164="M&amp;IT", 'full menu'!C164="IwERT", 'full menu'!C164="ERwIT", 'full menu'!C164="I&amp;ERT", 'full menu'!C164="ER&amp;M&amp;IT"),"MixedTs",IF('full menu'!C164="UD","UD",IF('full menu'!C164="LSD","LSD",IF('full menu'!C164="WSD","WSD",IF('full menu'!C164="UASC","UASC",""))))))))))</f>
        <v/>
      </c>
      <c r="D164" t="str">
        <f>IF('full menu'!D164="MDC","MDC",IF(OR('full menu'!D164="PERF",'full menu'!D164="AERF",'full menu'!D164="PCB"),"ERfix",IF(OR('full menu'!D164="ACB", 'full menu'!D164="LCERT", 'full menu'!D164="LERT",'full menu'!D164="FCERT",'full menu'!D164="FERT"),"ERTs",IF(OR('full menu'!D164="FCMT",'full menu'!D164="FMT",'full menu'!D164="LMT",'full menu'!D164="LCMT"),"MTs",IF(OR('full menu'!D164="LCIT",'full menu'!D164="FCIT",'full menu'!D164="LIT",'full menu'!D164="FIT"),"ITs",IF(OR('full menu'!D164="MwERT", 'full menu'!D164="ERwMT", 'full menu'!D164="M&amp;ERT", 'full menu'!D164="MwIT", 'full menu'!D164="IwMT", 'full menu'!D164="M&amp;IT", 'full menu'!D164="IwERT", 'full menu'!D164="ERwIT", 'full menu'!D164="I&amp;ERT", 'full menu'!D164="ER&amp;M&amp;IT"),"MixedTs",IF('full menu'!D164="UD","UD",IF('full menu'!D164="LSD","LSD",IF('full menu'!D164="WSD","WSD",IF('full menu'!D164="UASC","UASC",""))))))))))</f>
        <v/>
      </c>
      <c r="E164" t="str">
        <f>IF('full menu'!E164="MDC","MDC",IF(OR('full menu'!E164="PERF",'full menu'!E164="AERF",'full menu'!E164="PCB"),"ERfix",IF(OR('full menu'!E164="ACB", 'full menu'!E164="LCERT", 'full menu'!E164="LERT",'full menu'!E164="FCERT",'full menu'!E164="FERT"),"ERTs",IF(OR('full menu'!E164="FCMT",'full menu'!E164="FMT",'full menu'!E164="LMT",'full menu'!E164="LCMT"),"MTs",IF(OR('full menu'!E164="LCIT",'full menu'!E164="FCIT",'full menu'!E164="LIT",'full menu'!E164="FIT"),"ITs",IF(OR('full menu'!E164="MwERT", 'full menu'!E164="ERwMT", 'full menu'!E164="M&amp;ERT", 'full menu'!E164="MwIT", 'full menu'!E164="IwMT", 'full menu'!E164="M&amp;IT", 'full menu'!E164="IwERT", 'full menu'!E164="ERwIT", 'full menu'!E164="I&amp;ERT", 'full menu'!E164="ER&amp;M&amp;IT"),"MixedTs",IF('full menu'!E164="UD","UD",IF('full menu'!E164="LSD","LSD",IF('full menu'!E164="WSD","WSD",IF('full menu'!E164="UASC","UASC",""))))))))))</f>
        <v/>
      </c>
      <c r="F164" t="str">
        <f>IF('full menu'!F164="MDC","MDC",IF(OR('full menu'!F164="PERF",'full menu'!F164="AERF",'full menu'!F164="PCB"),"ERfix",IF(OR('full menu'!F164="ACB", 'full menu'!F164="LCERT", 'full menu'!F164="LERT",'full menu'!F164="FCERT",'full menu'!F164="FERT"),"ERTs",IF(OR('full menu'!F164="FCMT",'full menu'!F164="FMT",'full menu'!F164="LMT",'full menu'!F164="LCMT"),"MTs",IF(OR('full menu'!F164="LCIT",'full menu'!F164="FCIT",'full menu'!F164="LIT",'full menu'!F164="FIT"),"ITs",IF(OR('full menu'!F164="MwERT", 'full menu'!F164="ERwMT", 'full menu'!F164="M&amp;ERT", 'full menu'!F164="MwIT", 'full menu'!F164="IwMT", 'full menu'!F164="M&amp;IT", 'full menu'!F164="IwERT", 'full menu'!F164="ERwIT", 'full menu'!F164="I&amp;ERT", 'full menu'!F164="ER&amp;M&amp;IT"),"MixedTs",IF('full menu'!F164="UD","UD",IF('full menu'!F164="LSD","LSD",IF('full menu'!F164="WSD","WSD",IF('full menu'!F164="UASC","UASC",""))))))))))</f>
        <v/>
      </c>
      <c r="G164" t="str">
        <f>IF('full menu'!G164="MDC","MDC",IF(OR('full menu'!G164="PERF",'full menu'!G164="AERF",'full menu'!G164="PCB"),"ERfix",IF(OR('full menu'!G164="ACB", 'full menu'!G164="LCERT", 'full menu'!G164="LERT",'full menu'!G164="FCERT",'full menu'!G164="FERT"),"ERTs",IF(OR('full menu'!G164="FCMT",'full menu'!G164="FMT",'full menu'!G164="LMT",'full menu'!G164="LCMT"),"MTs",IF(OR('full menu'!G164="LCIT",'full menu'!G164="FCIT",'full menu'!G164="LIT",'full menu'!G164="FIT"),"ITs",IF(OR('full menu'!G164="MwERT", 'full menu'!G164="ERwMT", 'full menu'!G164="M&amp;ERT", 'full menu'!G164="MwIT", 'full menu'!G164="IwMT", 'full menu'!G164="M&amp;IT", 'full menu'!G164="IwERT", 'full menu'!G164="ERwIT", 'full menu'!G164="I&amp;ERT", 'full menu'!G164="ER&amp;M&amp;IT"),"MixedTs",IF('full menu'!G164="UD","UD",IF('full menu'!G164="LSD","LSD",IF('full menu'!G164="WSD","WSD",IF('full menu'!G164="UASC","UASC",""))))))))))</f>
        <v/>
      </c>
      <c r="H164" t="str">
        <f>IF('full menu'!H164="MDC","MDC",IF(OR('full menu'!H164="PERF",'full menu'!H164="AERF",'full menu'!H164="PCB"),"ERfix",IF(OR('full menu'!H164="ACB", 'full menu'!H164="LCERT", 'full menu'!H164="LERT",'full menu'!H164="FCERT",'full menu'!H164="FERT"),"ERTs",IF(OR('full menu'!H164="FCMT",'full menu'!H164="FMT",'full menu'!H164="LMT",'full menu'!H164="LCMT"),"MTs",IF(OR('full menu'!H164="LCIT",'full menu'!H164="FCIT",'full menu'!H164="LIT",'full menu'!H164="FIT"),"ITs",IF(OR('full menu'!H164="MwERT", 'full menu'!H164="ERwMT", 'full menu'!H164="M&amp;ERT", 'full menu'!H164="MwIT", 'full menu'!H164="IwMT", 'full menu'!H164="M&amp;IT", 'full menu'!H164="IwERT", 'full menu'!H164="ERwIT", 'full menu'!H164="I&amp;ERT", 'full menu'!H164="ER&amp;M&amp;IT"),"MixedTs",IF('full menu'!H164="UD","UD",IF('full menu'!H164="LSD","LSD",IF('full menu'!H164="WSD","WSD",IF('full menu'!H164="UASC","UASC",""))))))))))</f>
        <v/>
      </c>
      <c r="I164" t="str">
        <f>IF('full menu'!I164="MDC","MDC",IF(OR('full menu'!I164="PERF",'full menu'!I164="AERF",'full menu'!I164="PCB"),"ERfix",IF(OR('full menu'!I164="ACB", 'full menu'!I164="LCERT", 'full menu'!I164="LERT",'full menu'!I164="FCERT",'full menu'!I164="FERT"),"ERTs",IF(OR('full menu'!I164="FCMT",'full menu'!I164="FMT",'full menu'!I164="LMT",'full menu'!I164="LCMT"),"MTs",IF(OR('full menu'!I164="LCIT",'full menu'!I164="FCIT",'full menu'!I164="LIT",'full menu'!I164="FIT"),"ITs",IF(OR('full menu'!I164="MwERT", 'full menu'!I164="ERwMT", 'full menu'!I164="M&amp;ERT", 'full menu'!I164="MwIT", 'full menu'!I164="IwMT", 'full menu'!I164="M&amp;IT", 'full menu'!I164="IwERT", 'full menu'!I164="ERwIT", 'full menu'!I164="I&amp;ERT", 'full menu'!I164="ER&amp;M&amp;IT"),"MixedTs",IF('full menu'!I164="UD","UD",IF('full menu'!I164="LSD","LSD",IF('full menu'!I164="WSD","WSD",IF('full menu'!I164="UASC","UASC",""))))))))))</f>
        <v/>
      </c>
      <c r="J164" t="str">
        <f>IF('full menu'!J164="MDC","MDC",IF(OR('full menu'!J164="PERF",'full menu'!J164="AERF",'full menu'!J164="PCB"),"ERfix",IF(OR('full menu'!J164="ACB", 'full menu'!J164="LCERT", 'full menu'!J164="LERT",'full menu'!J164="FCERT",'full menu'!J164="FERT"),"ERTs",IF(OR('full menu'!J164="FCMT",'full menu'!J164="FMT",'full menu'!J164="LMT",'full menu'!J164="LCMT"),"MTs",IF(OR('full menu'!J164="LCIT",'full menu'!J164="FCIT",'full menu'!J164="LIT",'full menu'!J164="FIT"),"ITs",IF(OR('full menu'!J164="MwERT", 'full menu'!J164="ERwMT", 'full menu'!J164="M&amp;ERT", 'full menu'!J164="MwIT", 'full menu'!J164="IwMT", 'full menu'!J164="M&amp;IT", 'full menu'!J164="IwERT", 'full menu'!J164="ERwIT", 'full menu'!J164="I&amp;ERT", 'full menu'!J164="ER&amp;M&amp;IT"),"MixedTs",IF('full menu'!J164="UD","UD",IF('full menu'!J164="LSD","LSD",IF('full menu'!J164="WSD","WSD",IF('full menu'!J164="UASC","UASC",""))))))))))</f>
        <v/>
      </c>
      <c r="K164" t="str">
        <f>IF('full menu'!K164="MDC","MDC",IF(OR('full menu'!K164="PERF",'full menu'!K164="AERF",'full menu'!K164="PCB"),"ERfix",IF(OR('full menu'!K164="ACB", 'full menu'!K164="LCERT", 'full menu'!K164="LERT",'full menu'!K164="FCERT",'full menu'!K164="FERT"),"ERTs",IF(OR('full menu'!K164="FCMT",'full menu'!K164="FMT",'full menu'!K164="LMT",'full menu'!K164="LCMT"),"MTs",IF(OR('full menu'!K164="LCIT",'full menu'!K164="FCIT",'full menu'!K164="LIT",'full menu'!K164="FIT"),"ITs",IF(OR('full menu'!K164="MwERT", 'full menu'!K164="ERwMT", 'full menu'!K164="M&amp;ERT", 'full menu'!K164="MwIT", 'full menu'!K164="IwMT", 'full menu'!K164="M&amp;IT", 'full menu'!K164="IwERT", 'full menu'!K164="ERwIT", 'full menu'!K164="I&amp;ERT", 'full menu'!K164="ER&amp;M&amp;IT"),"MixedTs",IF('full menu'!K164="UD","UD",IF('full menu'!K164="LSD","LSD",IF('full menu'!K164="WSD","WSD",IF('full menu'!K164="UASC","UASC",""))))))))))</f>
        <v/>
      </c>
      <c r="L164" t="str">
        <f>IF('full menu'!L164="MDC","MDC",IF(OR('full menu'!L164="PERF",'full menu'!L164="AERF",'full menu'!L164="PCB"),"ERfix",IF(OR('full menu'!L164="ACB", 'full menu'!L164="LCERT", 'full menu'!L164="LERT",'full menu'!L164="FCERT",'full menu'!L164="FERT"),"ERTs",IF(OR('full menu'!L164="FCMT",'full menu'!L164="FMT",'full menu'!L164="LMT",'full menu'!L164="LCMT"),"MTs",IF(OR('full menu'!L164="LCIT",'full menu'!L164="FCIT",'full menu'!L164="LIT",'full menu'!L164="FIT"),"ITs",IF(OR('full menu'!L164="MwERT", 'full menu'!L164="ERwMT", 'full menu'!L164="M&amp;ERT", 'full menu'!L164="MwIT", 'full menu'!L164="IwMT", 'full menu'!L164="M&amp;IT", 'full menu'!L164="IwERT", 'full menu'!L164="ERwIT", 'full menu'!L164="I&amp;ERT", 'full menu'!L164="ER&amp;M&amp;IT"),"MixedTs",IF('full menu'!L164="UD","UD",IF('full menu'!L164="LSD","LSD",IF('full menu'!L164="WSD","WSD",IF('full menu'!L164="UASC","UASC",""))))))))))</f>
        <v/>
      </c>
      <c r="M164" t="str">
        <f>IF('full menu'!M164="MDC","MDC",IF(OR('full menu'!M164="PERF",'full menu'!M164="AERF",'full menu'!M164="PCB"),"ERfix",IF(OR('full menu'!M164="ACB", 'full menu'!M164="LCERT", 'full menu'!M164="LERT",'full menu'!M164="FCERT",'full menu'!M164="FERT"),"ERTs",IF(OR('full menu'!M164="FCMT",'full menu'!M164="FMT",'full menu'!M164="LMT",'full menu'!M164="LCMT"),"MTs",IF(OR('full menu'!M164="LCIT",'full menu'!M164="FCIT",'full menu'!M164="LIT",'full menu'!M164="FIT"),"ITs",IF(OR('full menu'!M164="MwERT", 'full menu'!M164="ERwMT", 'full menu'!M164="M&amp;ERT", 'full menu'!M164="MwIT", 'full menu'!M164="IwMT", 'full menu'!M164="M&amp;IT", 'full menu'!M164="IwERT", 'full menu'!M164="ERwIT", 'full menu'!M164="I&amp;ERT", 'full menu'!M164="ER&amp;M&amp;IT"),"MixedTs",IF('full menu'!M164="UD","UD",IF('full menu'!M164="LSD","LSD",IF('full menu'!M164="WSD","WSD",IF('full menu'!M164="UASC","UASC",""))))))))))</f>
        <v/>
      </c>
      <c r="N164" t="str">
        <f>IF('full menu'!N164="MDC","MDC",IF(OR('full menu'!N164="PERF",'full menu'!N164="AERF",'full menu'!N164="PCB"),"ERfix",IF(OR('full menu'!N164="ACB", 'full menu'!N164="LCERT", 'full menu'!N164="LERT",'full menu'!N164="FCERT",'full menu'!N164="FERT"),"ERTs",IF(OR('full menu'!N164="FCMT",'full menu'!N164="FMT",'full menu'!N164="LMT",'full menu'!N164="LCMT"),"MTs",IF(OR('full menu'!N164="LCIT",'full menu'!N164="FCIT",'full menu'!N164="LIT",'full menu'!N164="FIT"),"ITs",IF(OR('full menu'!N164="MwERT", 'full menu'!N164="ERwMT", 'full menu'!N164="M&amp;ERT", 'full menu'!N164="MwIT", 'full menu'!N164="IwMT", 'full menu'!N164="M&amp;IT", 'full menu'!N164="IwERT", 'full menu'!N164="ERwIT", 'full menu'!N164="I&amp;ERT", 'full menu'!N164="ER&amp;M&amp;IT"),"MixedTs",IF('full menu'!N164="UD","UD",IF('full menu'!N164="LSD","LSD",IF('full menu'!N164="WSD","WSD",IF('full menu'!N164="UASC","UASC",""))))))))))</f>
        <v/>
      </c>
      <c r="O164" t="str">
        <f>IF('full menu'!O164="MDC","MDC",IF(OR('full menu'!O164="PERF",'full menu'!O164="AERF",'full menu'!O164="PCB"),"ERfix",IF(OR('full menu'!O164="ACB", 'full menu'!O164="LCERT", 'full menu'!O164="LERT",'full menu'!O164="FCERT",'full menu'!O164="FERT"),"ERTs",IF(OR('full menu'!O164="FCMT",'full menu'!O164="FMT",'full menu'!O164="LMT",'full menu'!O164="LCMT"),"MTs",IF(OR('full menu'!O164="LCIT",'full menu'!O164="FCIT",'full menu'!O164="LIT",'full menu'!O164="FIT"),"ITs",IF(OR('full menu'!O164="MwERT", 'full menu'!O164="ERwMT", 'full menu'!O164="M&amp;ERT", 'full menu'!O164="MwIT", 'full menu'!O164="IwMT", 'full menu'!O164="M&amp;IT", 'full menu'!O164="IwERT", 'full menu'!O164="ERwIT", 'full menu'!O164="I&amp;ERT", 'full menu'!O164="ER&amp;M&amp;IT"),"MixedTs",IF('full menu'!O164="UD","UD",IF('full menu'!O164="LSD","LSD",IF('full menu'!O164="WSD","WSD",IF('full menu'!O164="UASC","UASC",""))))))))))</f>
        <v/>
      </c>
      <c r="P164" t="str">
        <f>IF('full menu'!P164="MDC","MDC",IF(OR('full menu'!P164="PERF",'full menu'!P164="AERF",'full menu'!P164="PCB"),"ERfix",IF(OR('full menu'!P164="ACB", 'full menu'!P164="LCERT", 'full menu'!P164="LERT",'full menu'!P164="FCERT",'full menu'!P164="FERT"),"ERTs",IF(OR('full menu'!P164="FCMT",'full menu'!P164="FMT",'full menu'!P164="LMT",'full menu'!P164="LCMT"),"MTs",IF(OR('full menu'!P164="LCIT",'full menu'!P164="FCIT",'full menu'!P164="LIT",'full menu'!P164="FIT"),"ITs",IF(OR('full menu'!P164="MwERT", 'full menu'!P164="ERwMT", 'full menu'!P164="M&amp;ERT", 'full menu'!P164="MwIT", 'full menu'!P164="IwMT", 'full menu'!P164="M&amp;IT", 'full menu'!P164="IwERT", 'full menu'!P164="ERwIT", 'full menu'!P164="I&amp;ERT", 'full menu'!P164="ER&amp;M&amp;IT"),"MixedTs",IF('full menu'!P164="UD","UD",IF('full menu'!P164="LSD","LSD",IF('full menu'!P164="WSD","WSD",IF('full menu'!P164="UASC","UASC",""))))))))))</f>
        <v/>
      </c>
      <c r="Q164" t="str">
        <f>IF('full menu'!Q164="MDC","MDC",IF(OR('full menu'!Q164="PERF",'full menu'!Q164="AERF",'full menu'!Q164="PCB"),"ERfix",IF(OR('full menu'!Q164="ACB", 'full menu'!Q164="LCERT", 'full menu'!Q164="LERT",'full menu'!Q164="FCERT",'full menu'!Q164="FERT"),"ERTs",IF(OR('full menu'!Q164="FCMT",'full menu'!Q164="FMT",'full menu'!Q164="LMT",'full menu'!Q164="LCMT"),"MTs",IF(OR('full menu'!Q164="LCIT",'full menu'!Q164="FCIT",'full menu'!Q164="LIT",'full menu'!Q164="FIT"),"ITs",IF(OR('full menu'!Q164="MwERT", 'full menu'!Q164="ERwMT", 'full menu'!Q164="M&amp;ERT", 'full menu'!Q164="MwIT", 'full menu'!Q164="IwMT", 'full menu'!Q164="M&amp;IT", 'full menu'!Q164="IwERT", 'full menu'!Q164="ERwIT", 'full menu'!Q164="I&amp;ERT", 'full menu'!Q164="ER&amp;M&amp;IT"),"MixedTs",IF('full menu'!Q164="UD","UD",IF('full menu'!Q164="LSD","LSD",IF('full menu'!Q164="WSD","WSD",IF('full menu'!Q164="UASC","UASC",""))))))))))</f>
        <v/>
      </c>
      <c r="R164" t="str">
        <f>IF('full menu'!R164="MDC","MDC",IF(OR('full menu'!R164="PERF",'full menu'!R164="AERF",'full menu'!R164="PCB"),"ERfix",IF(OR('full menu'!R164="ACB", 'full menu'!R164="LCERT", 'full menu'!R164="LERT",'full menu'!R164="FCERT",'full menu'!R164="FERT"),"ERTs",IF(OR('full menu'!R164="FCMT",'full menu'!R164="FMT",'full menu'!R164="LMT",'full menu'!R164="LCMT"),"MTs",IF(OR('full menu'!R164="LCIT",'full menu'!R164="FCIT",'full menu'!R164="LIT",'full menu'!R164="FIT"),"ITs",IF(OR('full menu'!R164="MwERT", 'full menu'!R164="ERwMT", 'full menu'!R164="M&amp;ERT", 'full menu'!R164="MwIT", 'full menu'!R164="IwMT", 'full menu'!R164="M&amp;IT", 'full menu'!R164="IwERT", 'full menu'!R164="ERwIT", 'full menu'!R164="I&amp;ERT", 'full menu'!R164="ER&amp;M&amp;IT"),"MixedTs",IF('full menu'!R164="UD","UD",IF('full menu'!R164="LSD","LSD",IF('full menu'!R164="WSD","WSD",IF('full menu'!R164="UASC","UASC",""))))))))))</f>
        <v/>
      </c>
      <c r="S164" t="str">
        <f>IF('full menu'!S164="MDC","MDC",IF(OR('full menu'!S164="PERF",'full menu'!S164="AERF",'full menu'!S164="PCB"),"ERfix",IF(OR('full menu'!S164="ACB", 'full menu'!S164="LCERT", 'full menu'!S164="LERT",'full menu'!S164="FCERT",'full menu'!S164="FERT"),"ERTs",IF(OR('full menu'!S164="FCMT",'full menu'!S164="FMT",'full menu'!S164="LMT",'full menu'!S164="LCMT"),"MTs",IF(OR('full menu'!S164="LCIT",'full menu'!S164="FCIT",'full menu'!S164="LIT",'full menu'!S164="FIT"),"ITs",IF(OR('full menu'!S164="MwERT", 'full menu'!S164="ERwMT", 'full menu'!S164="M&amp;ERT", 'full menu'!S164="MwIT", 'full menu'!S164="IwMT", 'full menu'!S164="M&amp;IT", 'full menu'!S164="IwERT", 'full menu'!S164="ERwIT", 'full menu'!S164="I&amp;ERT", 'full menu'!S164="ER&amp;M&amp;IT"),"MixedTs",IF('full menu'!S164="UD","UD",IF('full menu'!S164="LSD","LSD",IF('full menu'!S164="WSD","WSD",IF('full menu'!S164="UASC","UASC",""))))))))))</f>
        <v/>
      </c>
      <c r="T164" t="str">
        <f>IF('full menu'!T164="MDC","MDC",IF(OR('full menu'!T164="PERF",'full menu'!T164="AERF",'full menu'!T164="PCB"),"ERfix",IF(OR('full menu'!T164="ACB", 'full menu'!T164="LCERT", 'full menu'!T164="LERT",'full menu'!T164="FCERT",'full menu'!T164="FERT"),"ERTs",IF(OR('full menu'!T164="FCMT",'full menu'!T164="FMT",'full menu'!T164="LMT",'full menu'!T164="LCMT"),"MTs",IF(OR('full menu'!T164="LCIT",'full menu'!T164="FCIT",'full menu'!T164="LIT",'full menu'!T164="FIT"),"ITs",IF(OR('full menu'!T164="MwERT", 'full menu'!T164="ERwMT", 'full menu'!T164="M&amp;ERT", 'full menu'!T164="MwIT", 'full menu'!T164="IwMT", 'full menu'!T164="M&amp;IT", 'full menu'!T164="IwERT", 'full menu'!T164="ERwIT", 'full menu'!T164="I&amp;ERT", 'full menu'!T164="ER&amp;M&amp;IT"),"MixedTs",IF('full menu'!T164="UD","UD",IF('full menu'!T164="LSD","LSD",IF('full menu'!T164="WSD","WSD",IF('full menu'!T164="UASC","UASC",""))))))))))</f>
        <v/>
      </c>
      <c r="U164" t="str">
        <f>IF('full menu'!U164="MDC","MDC",IF(OR('full menu'!U164="PERF",'full menu'!U164="AERF",'full menu'!U164="PCB"),"ERfix",IF(OR('full menu'!U164="ACB", 'full menu'!U164="LCERT", 'full menu'!U164="LERT",'full menu'!U164="FCERT",'full menu'!U164="FERT"),"ERTs",IF(OR('full menu'!U164="FCMT",'full menu'!U164="FMT",'full menu'!U164="LMT",'full menu'!U164="LCMT"),"MTs",IF(OR('full menu'!U164="LCIT",'full menu'!U164="FCIT",'full menu'!U164="LIT",'full menu'!U164="FIT"),"ITs",IF(OR('full menu'!U164="MwERT", 'full menu'!U164="ERwMT", 'full menu'!U164="M&amp;ERT", 'full menu'!U164="MwIT", 'full menu'!U164="IwMT", 'full menu'!U164="M&amp;IT", 'full menu'!U164="IwERT", 'full menu'!U164="ERwIT", 'full menu'!U164="I&amp;ERT", 'full menu'!U164="ER&amp;M&amp;IT"),"MixedTs",IF('full menu'!U164="UD","UD",IF('full menu'!U164="LSD","LSD",IF('full menu'!U164="WSD","WSD",IF('full menu'!U164="UASC","UASC",""))))))))))</f>
        <v/>
      </c>
      <c r="V164" t="str">
        <f>IF('full menu'!V164="MDC","MDC",IF(OR('full menu'!V164="PERF",'full menu'!V164="AERF",'full menu'!V164="PCB"),"ERfix",IF(OR('full menu'!V164="ACB", 'full menu'!V164="LCERT", 'full menu'!V164="LERT",'full menu'!V164="FCERT",'full menu'!V164="FERT"),"ERTs",IF(OR('full menu'!V164="FCMT",'full menu'!V164="FMT",'full menu'!V164="LMT",'full menu'!V164="LCMT"),"MTs",IF(OR('full menu'!V164="LCIT",'full menu'!V164="FCIT",'full menu'!V164="LIT",'full menu'!V164="FIT"),"ITs",IF(OR('full menu'!V164="MwERT", 'full menu'!V164="ERwMT", 'full menu'!V164="M&amp;ERT", 'full menu'!V164="MwIT", 'full menu'!V164="IwMT", 'full menu'!V164="M&amp;IT", 'full menu'!V164="IwERT", 'full menu'!V164="ERwIT", 'full menu'!V164="I&amp;ERT", 'full menu'!V164="ER&amp;M&amp;IT"),"MixedTs",IF('full menu'!V164="UD","UD",IF('full menu'!V164="LSD","LSD",IF('full menu'!V164="WSD","WSD",IF('full menu'!V164="UASC","UASC",""))))))))))</f>
        <v/>
      </c>
      <c r="W164" t="str">
        <f>IF('full menu'!W164="MDC","MDC",IF(OR('full menu'!W164="PERF",'full menu'!W164="AERF",'full menu'!W164="PCB"),"ERfix",IF(OR('full menu'!W164="ACB", 'full menu'!W164="LCERT", 'full menu'!W164="LERT",'full menu'!W164="FCERT",'full menu'!W164="FERT"),"ERTs",IF(OR('full menu'!W164="FCMT",'full menu'!W164="FMT",'full menu'!W164="LMT",'full menu'!W164="LCMT"),"MTs",IF(OR('full menu'!W164="LCIT",'full menu'!W164="FCIT",'full menu'!W164="LIT",'full menu'!W164="FIT"),"ITs",IF(OR('full menu'!W164="MwERT", 'full menu'!W164="ERwMT", 'full menu'!W164="M&amp;ERT", 'full menu'!W164="MwIT", 'full menu'!W164="IwMT", 'full menu'!W164="M&amp;IT", 'full menu'!W164="IwERT", 'full menu'!W164="ERwIT", 'full menu'!W164="I&amp;ERT", 'full menu'!W164="ER&amp;M&amp;IT"),"MixedTs",IF('full menu'!W164="UD","UD",IF('full menu'!W164="LSD","LSD",IF('full menu'!W164="WSD","WSD",IF('full menu'!W164="UASC","UASC",""))))))))))</f>
        <v/>
      </c>
      <c r="X164" t="str">
        <f>IF('full menu'!X164="MDC","MDC",IF(OR('full menu'!X164="PERF",'full menu'!X164="AERF",'full menu'!X164="PCB"),"ERfix",IF(OR('full menu'!X164="ACB", 'full menu'!X164="LCERT", 'full menu'!X164="LERT",'full menu'!X164="FCERT",'full menu'!X164="FERT"),"ERTs",IF(OR('full menu'!X164="FCMT",'full menu'!X164="FMT",'full menu'!X164="LMT",'full menu'!X164="LCMT"),"MTs",IF(OR('full menu'!X164="LCIT",'full menu'!X164="FCIT",'full menu'!X164="LIT",'full menu'!X164="FIT"),"ITs",IF(OR('full menu'!X164="MwERT", 'full menu'!X164="ERwMT", 'full menu'!X164="M&amp;ERT", 'full menu'!X164="MwIT", 'full menu'!X164="IwMT", 'full menu'!X164="M&amp;IT", 'full menu'!X164="IwERT", 'full menu'!X164="ERwIT", 'full menu'!X164="I&amp;ERT", 'full menu'!X164="ER&amp;M&amp;IT"),"MixedTs",IF('full menu'!X164="UD","UD",IF('full menu'!X164="LSD","LSD",IF('full menu'!X164="WSD","WSD",IF('full menu'!X164="UASC","UASC",""))))))))))</f>
        <v/>
      </c>
      <c r="Y164" t="str">
        <f>IF('full menu'!Y164="MDC","MDC",IF(OR('full menu'!Y164="PERF",'full menu'!Y164="AERF",'full menu'!Y164="PCB"),"ERfix",IF(OR('full menu'!Y164="ACB", 'full menu'!Y164="LCERT", 'full menu'!Y164="LERT",'full menu'!Y164="FCERT",'full menu'!Y164="FERT"),"ERTs",IF(OR('full menu'!Y164="FCMT",'full menu'!Y164="FMT",'full menu'!Y164="LMT",'full menu'!Y164="LCMT"),"MTs",IF(OR('full menu'!Y164="LCIT",'full menu'!Y164="FCIT",'full menu'!Y164="LIT",'full menu'!Y164="FIT"),"ITs",IF(OR('full menu'!Y164="MwERT", 'full menu'!Y164="ERwMT", 'full menu'!Y164="M&amp;ERT", 'full menu'!Y164="MwIT", 'full menu'!Y164="IwMT", 'full menu'!Y164="M&amp;IT", 'full menu'!Y164="IwERT", 'full menu'!Y164="ERwIT", 'full menu'!Y164="I&amp;ERT", 'full menu'!Y164="ER&amp;M&amp;IT"),"MixedTs",IF('full menu'!Y164="UD","UD",IF('full menu'!Y164="LSD","LSD",IF('full menu'!Y164="WSD","WSD",IF('full menu'!Y164="UASC","UASC",""))))))))))</f>
        <v/>
      </c>
      <c r="Z164" t="str">
        <f>IF('full menu'!Z164="MDC","MDC",IF(OR('full menu'!Z164="PERF",'full menu'!Z164="AERF",'full menu'!Z164="PCB"),"ERfix",IF(OR('full menu'!Z164="ACB", 'full menu'!Z164="LCERT", 'full menu'!Z164="LERT",'full menu'!Z164="FCERT",'full menu'!Z164="FERT"),"ERTs",IF(OR('full menu'!Z164="FCMT",'full menu'!Z164="FMT",'full menu'!Z164="LMT",'full menu'!Z164="LCMT"),"MTs",IF(OR('full menu'!Z164="LCIT",'full menu'!Z164="FCIT",'full menu'!Z164="LIT",'full menu'!Z164="FIT"),"ITs",IF(OR('full menu'!Z164="MwERT", 'full menu'!Z164="ERwMT", 'full menu'!Z164="M&amp;ERT", 'full menu'!Z164="MwIT", 'full menu'!Z164="IwMT", 'full menu'!Z164="M&amp;IT", 'full menu'!Z164="IwERT", 'full menu'!Z164="ERwIT", 'full menu'!Z164="I&amp;ERT", 'full menu'!Z164="ER&amp;M&amp;IT"),"MixedTs",IF('full menu'!Z164="UD","UD",IF('full menu'!Z164="LSD","LSD",IF('full menu'!Z164="WSD","WSD",IF('full menu'!Z164="UASC","UASC",""))))))))))</f>
        <v/>
      </c>
      <c r="AA164" t="str">
        <f>IF('full menu'!AA164="MDC","MDC",IF(OR('full menu'!AA164="PERF",'full menu'!AA164="AERF",'full menu'!AA164="PCB"),"ERfix",IF(OR('full menu'!AA164="ACB", 'full menu'!AA164="LCERT", 'full menu'!AA164="LERT",'full menu'!AA164="FCERT",'full menu'!AA164="FERT"),"ERTs",IF(OR('full menu'!AA164="FCMT",'full menu'!AA164="FMT",'full menu'!AA164="LMT",'full menu'!AA164="LCMT"),"MTs",IF(OR('full menu'!AA164="LCIT",'full menu'!AA164="FCIT",'full menu'!AA164="LIT",'full menu'!AA164="FIT"),"ITs",IF(OR('full menu'!AA164="MwERT", 'full menu'!AA164="ERwMT", 'full menu'!AA164="M&amp;ERT", 'full menu'!AA164="MwIT", 'full menu'!AA164="IwMT", 'full menu'!AA164="M&amp;IT", 'full menu'!AA164="IwERT", 'full menu'!AA164="ERwIT", 'full menu'!AA164="I&amp;ERT", 'full menu'!AA164="ER&amp;M&amp;IT"),"MixedTs",IF('full menu'!AA164="UD","UD",IF('full menu'!AA164="LSD","LSD",IF('full menu'!AA164="WSD","WSD",IF('full menu'!AA164="UASC","UASC",""))))))))))</f>
        <v/>
      </c>
      <c r="AB164" t="str">
        <f>IF('full menu'!AB164="MDC","MDC",IF(OR('full menu'!AB164="PERF",'full menu'!AB164="AERF",'full menu'!AB164="PCB"),"ERfix",IF(OR('full menu'!AB164="ACB", 'full menu'!AB164="LCERT", 'full menu'!AB164="LERT",'full menu'!AB164="FCERT",'full menu'!AB164="FERT"),"ERTs",IF(OR('full menu'!AB164="FCMT",'full menu'!AB164="FMT",'full menu'!AB164="LMT",'full menu'!AB164="LCMT"),"MTs",IF(OR('full menu'!AB164="LCIT",'full menu'!AB164="FCIT",'full menu'!AB164="LIT",'full menu'!AB164="FIT"),"ITs",IF(OR('full menu'!AB164="MwERT", 'full menu'!AB164="ERwMT", 'full menu'!AB164="M&amp;ERT", 'full menu'!AB164="MwIT", 'full menu'!AB164="IwMT", 'full menu'!AB164="M&amp;IT", 'full menu'!AB164="IwERT", 'full menu'!AB164="ERwIT", 'full menu'!AB164="I&amp;ERT", 'full menu'!AB164="ER&amp;M&amp;IT"),"MixedTs",IF('full menu'!AB164="UD","UD",IF('full menu'!AB164="LSD","LSD",IF('full menu'!AB164="WSD","WSD",IF('full menu'!AB164="UASC","UASC",""))))))))))</f>
        <v/>
      </c>
      <c r="AC164" t="str">
        <f>IF('full menu'!AC164="MDC","MDC",IF(OR('full menu'!AC164="PERF",'full menu'!AC164="AERF",'full menu'!AC164="PCB"),"ERfix",IF(OR('full menu'!AC164="ACB", 'full menu'!AC164="LCERT", 'full menu'!AC164="LERT",'full menu'!AC164="FCERT",'full menu'!AC164="FERT"),"ERTs",IF(OR('full menu'!AC164="FCMT",'full menu'!AC164="FMT",'full menu'!AC164="LMT",'full menu'!AC164="LCMT"),"MTs",IF(OR('full menu'!AC164="LCIT",'full menu'!AC164="FCIT",'full menu'!AC164="LIT",'full menu'!AC164="FIT"),"ITs",IF(OR('full menu'!AC164="MwERT", 'full menu'!AC164="ERwMT", 'full menu'!AC164="M&amp;ERT", 'full menu'!AC164="MwIT", 'full menu'!AC164="IwMT", 'full menu'!AC164="M&amp;IT", 'full menu'!AC164="IwERT", 'full menu'!AC164="ERwIT", 'full menu'!AC164="I&amp;ERT", 'full menu'!AC164="ER&amp;M&amp;IT"),"MixedTs",IF('full menu'!AC164="UD","UD",IF('full menu'!AC164="LSD","LSD",IF('full menu'!AC164="WSD","WSD",IF('full menu'!AC164="UASC","UASC",""))))))))))</f>
        <v/>
      </c>
      <c r="AD164" t="str">
        <f>IF('full menu'!AD164="MDC","MDC",IF(OR('full menu'!AD164="PERF",'full menu'!AD164="AERF",'full menu'!AD164="PCB"),"ERfix",IF(OR('full menu'!AD164="ACB", 'full menu'!AD164="LCERT", 'full menu'!AD164="LERT",'full menu'!AD164="FCERT",'full menu'!AD164="FERT"),"ERTs",IF(OR('full menu'!AD164="FCMT",'full menu'!AD164="FMT",'full menu'!AD164="LMT",'full menu'!AD164="LCMT"),"MTs",IF(OR('full menu'!AD164="LCIT",'full menu'!AD164="FCIT",'full menu'!AD164="LIT",'full menu'!AD164="FIT"),"ITs",IF(OR('full menu'!AD164="MwERT", 'full menu'!AD164="ERwMT", 'full menu'!AD164="M&amp;ERT", 'full menu'!AD164="MwIT", 'full menu'!AD164="IwMT", 'full menu'!AD164="M&amp;IT", 'full menu'!AD164="IwERT", 'full menu'!AD164="ERwIT", 'full menu'!AD164="I&amp;ERT", 'full menu'!AD164="ER&amp;M&amp;IT"),"MixedTs",IF('full menu'!AD164="UD","UD",IF('full menu'!AD164="LSD","LSD",IF('full menu'!AD164="WSD","WSD",IF('full menu'!AD164="UASC","UASC",""))))))))))</f>
        <v>UASC</v>
      </c>
      <c r="AE164" t="str">
        <f>IF('full menu'!AE164="MDC","MDC",IF(OR('full menu'!AE164="PERF",'full menu'!AE164="AERF",'full menu'!AE164="PCB"),"ERfix",IF(OR('full menu'!AE164="ACB", 'full menu'!AE164="LCERT", 'full menu'!AE164="LERT",'full menu'!AE164="FCERT",'full menu'!AE164="FERT"),"ERTs",IF(OR('full menu'!AE164="FCMT",'full menu'!AE164="FMT",'full menu'!AE164="LMT",'full menu'!AE164="LCMT"),"MTs",IF(OR('full menu'!AE164="LCIT",'full menu'!AE164="FCIT",'full menu'!AE164="LIT",'full menu'!AE164="FIT"),"ITs",IF(OR('full menu'!AE164="MwERT", 'full menu'!AE164="ERwMT", 'full menu'!AE164="M&amp;ERT", 'full menu'!AE164="MwIT", 'full menu'!AE164="IwMT", 'full menu'!AE164="M&amp;IT", 'full menu'!AE164="IwERT", 'full menu'!AE164="ERwIT", 'full menu'!AE164="I&amp;ERT", 'full menu'!AE164="ER&amp;M&amp;IT"),"MixedTs",IF('full menu'!AE164="UD","UD",IF('full menu'!AE164="LSD","LSD",IF('full menu'!AE164="WSD","WSD",IF('full menu'!AE164="UASC","UASC",""))))))))))</f>
        <v>UASC</v>
      </c>
      <c r="AF164" t="str">
        <f>IF('full menu'!AF164="MDC","MDC",IF(OR('full menu'!AF164="PERF",'full menu'!AF164="AERF",'full menu'!AF164="PCB"),"ERfix",IF(OR('full menu'!AF164="ACB", 'full menu'!AF164="LCERT", 'full menu'!AF164="LERT",'full menu'!AF164="FCERT",'full menu'!AF164="FERT"),"ERTs",IF(OR('full menu'!AF164="FCMT",'full menu'!AF164="FMT",'full menu'!AF164="LMT",'full menu'!AF164="LCMT"),"MTs",IF(OR('full menu'!AF164="LCIT",'full menu'!AF164="FCIT",'full menu'!AF164="LIT",'full menu'!AF164="FIT"),"ITs",IF(OR('full menu'!AF164="MwERT", 'full menu'!AF164="ERwMT", 'full menu'!AF164="M&amp;ERT", 'full menu'!AF164="MwIT", 'full menu'!AF164="IwMT", 'full menu'!AF164="M&amp;IT", 'full menu'!AF164="IwERT", 'full menu'!AF164="ERwIT", 'full menu'!AF164="I&amp;ERT", 'full menu'!AF164="ER&amp;M&amp;IT"),"MixedTs",IF('full menu'!AF164="UD","UD",IF('full menu'!AF164="LSD","LSD",IF('full menu'!AF164="WSD","WSD",IF('full menu'!AF164="UASC","UASC",""))))))))))</f>
        <v>UASC</v>
      </c>
      <c r="AG164" t="str">
        <f>IF('full menu'!AG164="MDC","MDC",IF(OR('full menu'!AG164="PERF",'full menu'!AG164="AERF",'full menu'!AG164="PCB"),"ERfix",IF(OR('full menu'!AG164="ACB", 'full menu'!AG164="LCERT", 'full menu'!AG164="LERT",'full menu'!AG164="FCERT",'full menu'!AG164="FERT"),"ERTs",IF(OR('full menu'!AG164="FCMT",'full menu'!AG164="FMT",'full menu'!AG164="LMT",'full menu'!AG164="LCMT"),"MTs",IF(OR('full menu'!AG164="LCIT",'full menu'!AG164="FCIT",'full menu'!AG164="LIT",'full menu'!AG164="FIT"),"ITs",IF(OR('full menu'!AG164="MwERT", 'full menu'!AG164="ERwMT", 'full menu'!AG164="M&amp;ERT", 'full menu'!AG164="MwIT", 'full menu'!AG164="IwMT", 'full menu'!AG164="M&amp;IT", 'full menu'!AG164="IwERT", 'full menu'!AG164="ERwIT", 'full menu'!AG164="I&amp;ERT", 'full menu'!AG164="ER&amp;M&amp;IT"),"MixedTs",IF('full menu'!AG164="UD","UD",IF('full menu'!AG164="LSD","LSD",IF('full menu'!AG164="WSD","WSD",IF('full menu'!AG164="UASC","UASC",""))))))))))</f>
        <v>UASC</v>
      </c>
      <c r="AH164" t="str">
        <f>IF('full menu'!AH164="MDC","MDC",IF(OR('full menu'!AH164="PERF",'full menu'!AH164="AERF",'full menu'!AH164="PCB"),"ERfix",IF(OR('full menu'!AH164="ACB", 'full menu'!AH164="LCERT", 'full menu'!AH164="LERT",'full menu'!AH164="FCERT",'full menu'!AH164="FERT"),"ERTs",IF(OR('full menu'!AH164="FCMT",'full menu'!AH164="FMT",'full menu'!AH164="LMT",'full menu'!AH164="LCMT"),"MTs",IF(OR('full menu'!AH164="LCIT",'full menu'!AH164="FCIT",'full menu'!AH164="LIT",'full menu'!AH164="FIT"),"ITs",IF(OR('full menu'!AH164="MwERT", 'full menu'!AH164="ERwMT", 'full menu'!AH164="M&amp;ERT", 'full menu'!AH164="MwIT", 'full menu'!AH164="IwMT", 'full menu'!AH164="M&amp;IT", 'full menu'!AH164="IwERT", 'full menu'!AH164="ERwIT", 'full menu'!AH164="I&amp;ERT", 'full menu'!AH164="ER&amp;M&amp;IT"),"MixedTs",IF('full menu'!AH164="UD","UD",IF('full menu'!AH164="LSD","LSD",IF('full menu'!AH164="WSD","WSD",IF('full menu'!AH164="UASC","UASC",""))))))))))</f>
        <v>UASC</v>
      </c>
      <c r="AI164" t="str">
        <f>IF('full menu'!AI164="MDC","MDC",IF(OR('full menu'!AI164="PERF",'full menu'!AI164="AERF",'full menu'!AI164="PCB"),"ERfix",IF(OR('full menu'!AI164="ACB", 'full menu'!AI164="LCERT", 'full menu'!AI164="LERT",'full menu'!AI164="FCERT",'full menu'!AI164="FERT"),"ERTs",IF(OR('full menu'!AI164="FCMT",'full menu'!AI164="FMT",'full menu'!AI164="LMT",'full menu'!AI164="LCMT"),"MTs",IF(OR('full menu'!AI164="LCIT",'full menu'!AI164="FCIT",'full menu'!AI164="LIT",'full menu'!AI164="FIT"),"ITs",IF(OR('full menu'!AI164="MwERT", 'full menu'!AI164="ERwMT", 'full menu'!AI164="M&amp;ERT", 'full menu'!AI164="MwIT", 'full menu'!AI164="IwMT", 'full menu'!AI164="M&amp;IT", 'full menu'!AI164="IwERT", 'full menu'!AI164="ERwIT", 'full menu'!AI164="I&amp;ERT", 'full menu'!AI164="ER&amp;M&amp;IT"),"MixedTs",IF('full menu'!AI164="UD","UD",IF('full menu'!AI164="LSD","LSD",IF('full menu'!AI164="WSD","WSD",IF('full menu'!AI164="UASC","UASC",""))))))))))</f>
        <v>UASC</v>
      </c>
      <c r="AJ164" t="str">
        <f>IF('full menu'!AJ164="MDC","MDC",IF(OR('full menu'!AJ164="PERF",'full menu'!AJ164="AERF",'full menu'!AJ164="PCB"),"ERfix",IF(OR('full menu'!AJ164="ACB", 'full menu'!AJ164="LCERT", 'full menu'!AJ164="LERT",'full menu'!AJ164="FCERT",'full menu'!AJ164="FERT"),"ERTs",IF(OR('full menu'!AJ164="FCMT",'full menu'!AJ164="FMT",'full menu'!AJ164="LMT",'full menu'!AJ164="LCMT"),"MTs",IF(OR('full menu'!AJ164="LCIT",'full menu'!AJ164="FCIT",'full menu'!AJ164="LIT",'full menu'!AJ164="FIT"),"ITs",IF(OR('full menu'!AJ164="MwERT", 'full menu'!AJ164="ERwMT", 'full menu'!AJ164="M&amp;ERT", 'full menu'!AJ164="MwIT", 'full menu'!AJ164="IwMT", 'full menu'!AJ164="M&amp;IT", 'full menu'!AJ164="IwERT", 'full menu'!AJ164="ERwIT", 'full menu'!AJ164="I&amp;ERT", 'full menu'!AJ164="ER&amp;M&amp;IT"),"MixedTs",IF('full menu'!AJ164="UD","UD",IF('full menu'!AJ164="LSD","LSD",IF('full menu'!AJ164="WSD","WSD",IF('full menu'!AJ164="UASC","UASC",""))))))))))</f>
        <v>UASC</v>
      </c>
      <c r="AK164" t="str">
        <f>IF('full menu'!AK164="MDC","MDC",IF(OR('full menu'!AK164="PERF",'full menu'!AK164="AERF",'full menu'!AK164="PCB"),"ERfix",IF(OR('full menu'!AK164="ACB", 'full menu'!AK164="LCERT", 'full menu'!AK164="LERT",'full menu'!AK164="FCERT",'full menu'!AK164="FERT"),"ERTs",IF(OR('full menu'!AK164="FCMT",'full menu'!AK164="FMT",'full menu'!AK164="LMT",'full menu'!AK164="LCMT"),"MTs",IF(OR('full menu'!AK164="LCIT",'full menu'!AK164="FCIT",'full menu'!AK164="LIT",'full menu'!AK164="FIT"),"ITs",IF(OR('full menu'!AK164="MwERT", 'full menu'!AK164="ERwMT", 'full menu'!AK164="M&amp;ERT", 'full menu'!AK164="MwIT", 'full menu'!AK164="IwMT", 'full menu'!AK164="M&amp;IT", 'full menu'!AK164="IwERT", 'full menu'!AK164="ERwIT", 'full menu'!AK164="I&amp;ERT", 'full menu'!AK164="ER&amp;M&amp;IT"),"MixedTs",IF('full menu'!AK164="UD","UD",IF('full menu'!AK164="LSD","LSD",IF('full menu'!AK164="WSD","WSD",IF('full menu'!AK164="UASC","UASC",""))))))))))</f>
        <v>UASC</v>
      </c>
      <c r="AL164" t="str">
        <f>IF('full menu'!AL164="MDC","MDC",IF(OR('full menu'!AL164="PERF",'full menu'!AL164="AERF",'full menu'!AL164="PCB"),"ERfix",IF(OR('full menu'!AL164="ACB", 'full menu'!AL164="LCERT", 'full menu'!AL164="LERT",'full menu'!AL164="FCERT",'full menu'!AL164="FERT"),"ERTs",IF(OR('full menu'!AL164="FCMT",'full menu'!AL164="FMT",'full menu'!AL164="LMT",'full menu'!AL164="LCMT"),"MTs",IF(OR('full menu'!AL164="LCIT",'full menu'!AL164="FCIT",'full menu'!AL164="LIT",'full menu'!AL164="FIT"),"ITs",IF(OR('full menu'!AL164="MwERT", 'full menu'!AL164="ERwMT", 'full menu'!AL164="M&amp;ERT", 'full menu'!AL164="MwIT", 'full menu'!AL164="IwMT", 'full menu'!AL164="M&amp;IT", 'full menu'!AL164="IwERT", 'full menu'!AL164="ERwIT", 'full menu'!AL164="I&amp;ERT", 'full menu'!AL164="ER&amp;M&amp;IT"),"MixedTs",IF('full menu'!AL164="UD","UD",IF('full menu'!AL164="LSD","LSD",IF('full menu'!AL164="WSD","WSD",IF('full menu'!AL164="UASC","UASC",""))))))))))</f>
        <v>UASC</v>
      </c>
      <c r="AM164" t="str">
        <f>IF('full menu'!AM164="MDC","MDC",IF(OR('full menu'!AM164="PERF",'full menu'!AM164="AERF",'full menu'!AM164="PCB"),"ERfix",IF(OR('full menu'!AM164="ACB", 'full menu'!AM164="LCERT", 'full menu'!AM164="LERT",'full menu'!AM164="FCERT",'full menu'!AM164="FERT"),"ERTs",IF(OR('full menu'!AM164="FCMT",'full menu'!AM164="FMT",'full menu'!AM164="LMT",'full menu'!AM164="LCMT"),"MTs",IF(OR('full menu'!AM164="LCIT",'full menu'!AM164="FCIT",'full menu'!AM164="LIT",'full menu'!AM164="FIT"),"ITs",IF(OR('full menu'!AM164="MwERT", 'full menu'!AM164="ERwMT", 'full menu'!AM164="M&amp;ERT", 'full menu'!AM164="MwIT", 'full menu'!AM164="IwMT", 'full menu'!AM164="M&amp;IT", 'full menu'!AM164="IwERT", 'full menu'!AM164="ERwIT", 'full menu'!AM164="I&amp;ERT", 'full menu'!AM164="ER&amp;M&amp;IT"),"MixedTs",IF('full menu'!AM164="UD","UD",IF('full menu'!AM164="LSD","LSD",IF('full menu'!AM164="WSD","WSD",IF('full menu'!AM164="UASC","UASC",""))))))))))</f>
        <v>UASC</v>
      </c>
      <c r="AN164" t="str">
        <f>IF('full menu'!AN164="MDC","MDC",IF(OR('full menu'!AN164="PERF",'full menu'!AN164="AERF",'full menu'!AN164="PCB"),"ERfix",IF(OR('full menu'!AN164="ACB", 'full menu'!AN164="LCERT", 'full menu'!AN164="LERT",'full menu'!AN164="FCERT",'full menu'!AN164="FERT"),"ERTs",IF(OR('full menu'!AN164="FCMT",'full menu'!AN164="FMT",'full menu'!AN164="LMT",'full menu'!AN164="LCMT"),"MTs",IF(OR('full menu'!AN164="LCIT",'full menu'!AN164="FCIT",'full menu'!AN164="LIT",'full menu'!AN164="FIT"),"ITs",IF(OR('full menu'!AN164="MwERT", 'full menu'!AN164="ERwMT", 'full menu'!AN164="M&amp;ERT", 'full menu'!AN164="MwIT", 'full menu'!AN164="IwMT", 'full menu'!AN164="M&amp;IT", 'full menu'!AN164="IwERT", 'full menu'!AN164="ERwIT", 'full menu'!AN164="I&amp;ERT", 'full menu'!AN164="ER&amp;M&amp;IT"),"MixedTs",IF('full menu'!AN164="UD","UD",IF('full menu'!AN164="LSD","LSD",IF('full menu'!AN164="WSD","WSD",IF('full menu'!AN164="UASC","UASC",""))))))))))</f>
        <v>UASC</v>
      </c>
      <c r="AO164" t="str">
        <f>IF('full menu'!AO164="MDC","MDC",IF(OR('full menu'!AO164="PERF",'full menu'!AO164="AERF",'full menu'!AO164="PCB"),"ERfix",IF(OR('full menu'!AO164="ACB", 'full menu'!AO164="LCERT", 'full menu'!AO164="LERT",'full menu'!AO164="FCERT",'full menu'!AO164="FERT"),"ERTs",IF(OR('full menu'!AO164="FCMT",'full menu'!AO164="FMT",'full menu'!AO164="LMT",'full menu'!AO164="LCMT"),"MTs",IF(OR('full menu'!AO164="LCIT",'full menu'!AO164="FCIT",'full menu'!AO164="LIT",'full menu'!AO164="FIT"),"ITs",IF(OR('full menu'!AO164="MwERT", 'full menu'!AO164="ERwMT", 'full menu'!AO164="M&amp;ERT", 'full menu'!AO164="MwIT", 'full menu'!AO164="IwMT", 'full menu'!AO164="M&amp;IT", 'full menu'!AO164="IwERT", 'full menu'!AO164="ERwIT", 'full menu'!AO164="I&amp;ERT", 'full menu'!AO164="ER&amp;M&amp;IT"),"MixedTs",IF('full menu'!AO164="UD","UD",IF('full menu'!AO164="LSD","LSD",IF('full menu'!AO164="WSD","WSD",IF('full menu'!AO164="UASC","UASC",""))))))))))</f>
        <v>UASC</v>
      </c>
      <c r="AP164" t="str">
        <f>IF('full menu'!AP164="MDC","MDC",IF(OR('full menu'!AP164="PERF",'full menu'!AP164="AERF",'full menu'!AP164="PCB"),"ERfix",IF(OR('full menu'!AP164="ACB", 'full menu'!AP164="LCERT", 'full menu'!AP164="LERT",'full menu'!AP164="FCERT",'full menu'!AP164="FERT"),"ERTs",IF(OR('full menu'!AP164="FCMT",'full menu'!AP164="FMT",'full menu'!AP164="LMT",'full menu'!AP164="LCMT"),"MTs",IF(OR('full menu'!AP164="LCIT",'full menu'!AP164="FCIT",'full menu'!AP164="LIT",'full menu'!AP164="FIT"),"ITs",IF(OR('full menu'!AP164="MwERT", 'full menu'!AP164="ERwMT", 'full menu'!AP164="M&amp;ERT", 'full menu'!AP164="MwIT", 'full menu'!AP164="IwMT", 'full menu'!AP164="M&amp;IT", 'full menu'!AP164="IwERT", 'full menu'!AP164="ERwIT", 'full menu'!AP164="I&amp;ERT", 'full menu'!AP164="ER&amp;M&amp;IT"),"MixedTs",IF('full menu'!AP164="UD","UD",IF('full menu'!AP164="LSD","LSD",IF('full menu'!AP164="WSD","WSD",IF('full menu'!AP164="UASC","UASC",""))))))))))</f>
        <v>UASC</v>
      </c>
      <c r="AQ164" t="str">
        <f>IF('full menu'!AQ164="MDC","MDC",IF(OR('full menu'!AQ164="PERF",'full menu'!AQ164="AERF",'full menu'!AQ164="PCB"),"ERfix",IF(OR('full menu'!AQ164="ACB", 'full menu'!AQ164="LCERT", 'full menu'!AQ164="LERT",'full menu'!AQ164="FCERT",'full menu'!AQ164="FERT"),"ERTs",IF(OR('full menu'!AQ164="FCMT",'full menu'!AQ164="FMT",'full menu'!AQ164="LMT",'full menu'!AQ164="LCMT"),"MTs",IF(OR('full menu'!AQ164="LCIT",'full menu'!AQ164="FCIT",'full menu'!AQ164="LIT",'full menu'!AQ164="FIT"),"ITs",IF(OR('full menu'!AQ164="MwERT", 'full menu'!AQ164="ERwMT", 'full menu'!AQ164="M&amp;ERT", 'full menu'!AQ164="MwIT", 'full menu'!AQ164="IwMT", 'full menu'!AQ164="M&amp;IT", 'full menu'!AQ164="IwERT", 'full menu'!AQ164="ERwIT", 'full menu'!AQ164="I&amp;ERT", 'full menu'!AQ164="ER&amp;M&amp;IT"),"MixedTs",IF('full menu'!AQ164="UD","UD",IF('full menu'!AQ164="LSD","LSD",IF('full menu'!AQ164="WSD","WSD",IF('full menu'!AQ164="UASC","UASC",""))))))))))</f>
        <v>UASC</v>
      </c>
      <c r="AR164" t="str">
        <f>IF('full menu'!AR164="MDC","MDC",IF(OR('full menu'!AR164="PERF",'full menu'!AR164="AERF",'full menu'!AR164="PCB"),"ERfix",IF(OR('full menu'!AR164="ACB", 'full menu'!AR164="LCERT", 'full menu'!AR164="LERT",'full menu'!AR164="FCERT",'full menu'!AR164="FERT"),"ERTs",IF(OR('full menu'!AR164="FCMT",'full menu'!AR164="FMT",'full menu'!AR164="LMT",'full menu'!AR164="LCMT"),"MTs",IF(OR('full menu'!AR164="LCIT",'full menu'!AR164="FCIT",'full menu'!AR164="LIT",'full menu'!AR164="FIT"),"ITs",IF(OR('full menu'!AR164="MwERT", 'full menu'!AR164="ERwMT", 'full menu'!AR164="M&amp;ERT", 'full menu'!AR164="MwIT", 'full menu'!AR164="IwMT", 'full menu'!AR164="M&amp;IT", 'full menu'!AR164="IwERT", 'full menu'!AR164="ERwIT", 'full menu'!AR164="I&amp;ERT", 'full menu'!AR164="ER&amp;M&amp;IT"),"MixedTs",IF('full menu'!AR164="UD","UD",IF('full menu'!AR164="LSD","LSD",IF('full menu'!AR164="WSD","WSD",IF('full menu'!AR164="UASC","UASC",""))))))))))</f>
        <v>UASC</v>
      </c>
      <c r="AS164" t="str">
        <f>IF('full menu'!AS164="MDC","MDC",IF(OR('full menu'!AS164="PERF",'full menu'!AS164="AERF",'full menu'!AS164="PCB"),"ERfix",IF(OR('full menu'!AS164="ACB", 'full menu'!AS164="LCERT", 'full menu'!AS164="LERT",'full menu'!AS164="FCERT",'full menu'!AS164="FERT"),"ERTs",IF(OR('full menu'!AS164="FCMT",'full menu'!AS164="FMT",'full menu'!AS164="LMT",'full menu'!AS164="LCMT"),"MTs",IF(OR('full menu'!AS164="LCIT",'full menu'!AS164="FCIT",'full menu'!AS164="LIT",'full menu'!AS164="FIT"),"ITs",IF(OR('full menu'!AS164="MwERT", 'full menu'!AS164="ERwMT", 'full menu'!AS164="M&amp;ERT", 'full menu'!AS164="MwIT", 'full menu'!AS164="IwMT", 'full menu'!AS164="M&amp;IT", 'full menu'!AS164="IwERT", 'full menu'!AS164="ERwIT", 'full menu'!AS164="I&amp;ERT", 'full menu'!AS164="ER&amp;M&amp;IT"),"MixedTs",IF('full menu'!AS164="UD","UD",IF('full menu'!AS164="LSD","LSD",IF('full menu'!AS164="WSD","WSD",IF('full menu'!AS164="UASC","UASC",""))))))))))</f>
        <v>UASC</v>
      </c>
      <c r="AT164" t="str">
        <f>IF('full menu'!AT164="MDC","MDC",IF(OR('full menu'!AT164="PERF",'full menu'!AT164="AERF",'full menu'!AT164="PCB"),"ERfix",IF(OR('full menu'!AT164="ACB", 'full menu'!AT164="LCERT", 'full menu'!AT164="LERT",'full menu'!AT164="FCERT",'full menu'!AT164="FERT"),"ERTs",IF(OR('full menu'!AT164="FCMT",'full menu'!AT164="FMT",'full menu'!AT164="LMT",'full menu'!AT164="LCMT"),"MTs",IF(OR('full menu'!AT164="LCIT",'full menu'!AT164="FCIT",'full menu'!AT164="LIT",'full menu'!AT164="FIT"),"ITs",IF(OR('full menu'!AT164="MwERT", 'full menu'!AT164="ERwMT", 'full menu'!AT164="M&amp;ERT", 'full menu'!AT164="MwIT", 'full menu'!AT164="IwMT", 'full menu'!AT164="M&amp;IT", 'full menu'!AT164="IwERT", 'full menu'!AT164="ERwIT", 'full menu'!AT164="I&amp;ERT", 'full menu'!AT164="ER&amp;M&amp;IT"),"MixedTs",IF('full menu'!AT164="UD","UD",IF('full menu'!AT164="LSD","LSD",IF('full menu'!AT164="WSD","WSD",IF('full menu'!AT164="UASC","UASC",""))))))))))</f>
        <v>UASC</v>
      </c>
      <c r="AU164" t="str">
        <f>IF('full menu'!AU164="MDC","MDC",IF(OR('full menu'!AU164="PERF",'full menu'!AU164="AERF",'full menu'!AU164="PCB"),"ERfix",IF(OR('full menu'!AU164="ACB", 'full menu'!AU164="LCERT", 'full menu'!AU164="LERT",'full menu'!AU164="FCERT",'full menu'!AU164="FERT"),"ERTs",IF(OR('full menu'!AU164="FCMT",'full menu'!AU164="FMT",'full menu'!AU164="LMT",'full menu'!AU164="LCMT"),"MTs",IF(OR('full menu'!AU164="LCIT",'full menu'!AU164="FCIT",'full menu'!AU164="LIT",'full menu'!AU164="FIT"),"ITs",IF(OR('full menu'!AU164="MwERT", 'full menu'!AU164="ERwMT", 'full menu'!AU164="M&amp;ERT", 'full menu'!AU164="MwIT", 'full menu'!AU164="IwMT", 'full menu'!AU164="M&amp;IT", 'full menu'!AU164="IwERT", 'full menu'!AU164="ERwIT", 'full menu'!AU164="I&amp;ERT", 'full menu'!AU164="ER&amp;M&amp;IT"),"MixedTs",IF('full menu'!AU164="UD","UD",IF('full menu'!AU164="LSD","LSD",IF('full menu'!AU164="WSD","WSD",IF('full menu'!AU164="UASC","UASC",""))))))))))</f>
        <v>UASC</v>
      </c>
      <c r="AV164" t="str">
        <f>IF('full menu'!AV164="MDC","MDC",IF(OR('full menu'!AV164="PERF",'full menu'!AV164="AERF",'full menu'!AV164="PCB"),"ERfix",IF(OR('full menu'!AV164="ACB", 'full menu'!AV164="LCERT", 'full menu'!AV164="LERT",'full menu'!AV164="FCERT",'full menu'!AV164="FERT"),"ERTs",IF(OR('full menu'!AV164="FCMT",'full menu'!AV164="FMT",'full menu'!AV164="LMT",'full menu'!AV164="LCMT"),"MTs",IF(OR('full menu'!AV164="LCIT",'full menu'!AV164="FCIT",'full menu'!AV164="LIT",'full menu'!AV164="FIT"),"ITs",IF(OR('full menu'!AV164="MwERT", 'full menu'!AV164="ERwMT", 'full menu'!AV164="M&amp;ERT", 'full menu'!AV164="MwIT", 'full menu'!AV164="IwMT", 'full menu'!AV164="M&amp;IT", 'full menu'!AV164="IwERT", 'full menu'!AV164="ERwIT", 'full menu'!AV164="I&amp;ERT", 'full menu'!AV164="ER&amp;M&amp;IT"),"MixedTs",IF('full menu'!AV164="UD","UD",IF('full menu'!AV164="LSD","LSD",IF('full menu'!AV164="WSD","WSD",IF('full menu'!AV164="UASC","UASC",""))))))))))</f>
        <v>UASC</v>
      </c>
      <c r="AW164" t="str">
        <f>IF('full menu'!AW164="MDC","MDC",IF(OR('full menu'!AW164="PERF",'full menu'!AW164="AERF",'full menu'!AW164="PCB"),"ERfix",IF(OR('full menu'!AW164="ACB", 'full menu'!AW164="LCERT", 'full menu'!AW164="LERT",'full menu'!AW164="FCERT",'full menu'!AW164="FERT"),"ERTs",IF(OR('full menu'!AW164="FCMT",'full menu'!AW164="FMT",'full menu'!AW164="LMT",'full menu'!AW164="LCMT"),"MTs",IF(OR('full menu'!AW164="LCIT",'full menu'!AW164="FCIT",'full menu'!AW164="LIT",'full menu'!AW164="FIT"),"ITs",IF(OR('full menu'!AW164="MwERT", 'full menu'!AW164="ERwMT", 'full menu'!AW164="M&amp;ERT", 'full menu'!AW164="MwIT", 'full menu'!AW164="IwMT", 'full menu'!AW164="M&amp;IT", 'full menu'!AW164="IwERT", 'full menu'!AW164="ERwIT", 'full menu'!AW164="I&amp;ERT", 'full menu'!AW164="ER&amp;M&amp;IT"),"MixedTs",IF('full menu'!AW164="UD","UD",IF('full menu'!AW164="LSD","LSD",IF('full menu'!AW164="WSD","WSD",IF('full menu'!AW164="UASC","UASC",""))))))))))</f>
        <v>UASC</v>
      </c>
      <c r="AX164" t="str">
        <f>IF('full menu'!AX164="MDC","MDC",IF(OR('full menu'!AX164="PERF",'full menu'!AX164="AERF",'full menu'!AX164="PCB"),"ERfix",IF(OR('full menu'!AX164="ACB", 'full menu'!AX164="LCERT", 'full menu'!AX164="LERT",'full menu'!AX164="FCERT",'full menu'!AX164="FERT"),"ERTs",IF(OR('full menu'!AX164="FCMT",'full menu'!AX164="FMT",'full menu'!AX164="LMT",'full menu'!AX164="LCMT"),"MTs",IF(OR('full menu'!AX164="LCIT",'full menu'!AX164="FCIT",'full menu'!AX164="LIT",'full menu'!AX164="FIT"),"ITs",IF(OR('full menu'!AX164="MwERT", 'full menu'!AX164="ERwMT", 'full menu'!AX164="M&amp;ERT", 'full menu'!AX164="MwIT", 'full menu'!AX164="IwMT", 'full menu'!AX164="M&amp;IT", 'full menu'!AX164="IwERT", 'full menu'!AX164="ERwIT", 'full menu'!AX164="I&amp;ERT", 'full menu'!AX164="ER&amp;M&amp;IT"),"MixedTs",IF('full menu'!AX164="UD","UD",IF('full menu'!AX164="LSD","LSD",IF('full menu'!AX164="WSD","WSD",IF('full menu'!AX164="UASC","UASC",""))))))))))</f>
        <v>UASC</v>
      </c>
      <c r="AY164" t="str">
        <f>IF('full menu'!AY164="MDC","MDC",IF(OR('full menu'!AY164="PERF",'full menu'!AY164="AERF",'full menu'!AY164="PCB"),"ERfix",IF(OR('full menu'!AY164="ACB", 'full menu'!AY164="LCERT", 'full menu'!AY164="LERT",'full menu'!AY164="FCERT",'full menu'!AY164="FERT"),"ERTs",IF(OR('full menu'!AY164="FCMT",'full menu'!AY164="FMT",'full menu'!AY164="LMT",'full menu'!AY164="LCMT"),"MTs",IF(OR('full menu'!AY164="LCIT",'full menu'!AY164="FCIT",'full menu'!AY164="LIT",'full menu'!AY164="FIT"),"ITs",IF(OR('full menu'!AY164="MwERT", 'full menu'!AY164="ERwMT", 'full menu'!AY164="M&amp;ERT", 'full menu'!AY164="MwIT", 'full menu'!AY164="IwMT", 'full menu'!AY164="M&amp;IT", 'full menu'!AY164="IwERT", 'full menu'!AY164="ERwIT", 'full menu'!AY164="I&amp;ERT", 'full menu'!AY164="ER&amp;M&amp;IT"),"MixedTs",IF('full menu'!AY164="UD","UD",IF('full menu'!AY164="LSD","LSD",IF('full menu'!AY164="WSD","WSD",IF('full menu'!AY164="UASC","UASC",""))))))))))</f>
        <v>UASC</v>
      </c>
    </row>
    <row r="165" spans="1:51" x14ac:dyDescent="0.3">
      <c r="A165" t="s">
        <v>190</v>
      </c>
      <c r="B165" t="str">
        <f>IF('full menu'!B165="MDC","MDC",IF(OR('full menu'!B165="PERF",'full menu'!B165="AERF",'full menu'!B165="PCB"),"ERfix",IF(OR('full menu'!B165="ACB", 'full menu'!B165="LCERT", 'full menu'!B165="LERT",'full menu'!B165="FCERT",'full menu'!B165="FERT"),"ERTs",IF(OR('full menu'!B165="FCMT",'full menu'!B165="FMT",'full menu'!B165="LMT",'full menu'!B165="LCMT"),"MTs",IF(OR('full menu'!B165="LCIT",'full menu'!B165="FCIT",'full menu'!B165="LIT",'full menu'!B165="FIT"),"ITs",IF(OR('full menu'!B165="MwERT", 'full menu'!B165="ERwMT", 'full menu'!B165="M&amp;ERT", 'full menu'!B165="MwIT", 'full menu'!B165="IwMT", 'full menu'!B165="M&amp;IT", 'full menu'!B165="IwERT", 'full menu'!B165="ERwIT", 'full menu'!B165="I&amp;ERT", 'full menu'!B165="ER&amp;M&amp;IT"),"MixedTs",IF('full menu'!B165="UD","UD",IF('full menu'!B165="LSD","LSD",IF('full menu'!B165="WSD","WSD",IF('full menu'!B165="UASC","UASC",""))))))))))</f>
        <v/>
      </c>
      <c r="C165" t="str">
        <f>IF('full menu'!C165="MDC","MDC",IF(OR('full menu'!C165="PERF",'full menu'!C165="AERF",'full menu'!C165="PCB"),"ERfix",IF(OR('full menu'!C165="ACB", 'full menu'!C165="LCERT", 'full menu'!C165="LERT",'full menu'!C165="FCERT",'full menu'!C165="FERT"),"ERTs",IF(OR('full menu'!C165="FCMT",'full menu'!C165="FMT",'full menu'!C165="LMT",'full menu'!C165="LCMT"),"MTs",IF(OR('full menu'!C165="LCIT",'full menu'!C165="FCIT",'full menu'!C165="LIT",'full menu'!C165="FIT"),"ITs",IF(OR('full menu'!C165="MwERT", 'full menu'!C165="ERwMT", 'full menu'!C165="M&amp;ERT", 'full menu'!C165="MwIT", 'full menu'!C165="IwMT", 'full menu'!C165="M&amp;IT", 'full menu'!C165="IwERT", 'full menu'!C165="ERwIT", 'full menu'!C165="I&amp;ERT", 'full menu'!C165="ER&amp;M&amp;IT"),"MixedTs",IF('full menu'!C165="UD","UD",IF('full menu'!C165="LSD","LSD",IF('full menu'!C165="WSD","WSD",IF('full menu'!C165="UASC","UASC",""))))))))))</f>
        <v/>
      </c>
      <c r="D165" t="str">
        <f>IF('full menu'!D165="MDC","MDC",IF(OR('full menu'!D165="PERF",'full menu'!D165="AERF",'full menu'!D165="PCB"),"ERfix",IF(OR('full menu'!D165="ACB", 'full menu'!D165="LCERT", 'full menu'!D165="LERT",'full menu'!D165="FCERT",'full menu'!D165="FERT"),"ERTs",IF(OR('full menu'!D165="FCMT",'full menu'!D165="FMT",'full menu'!D165="LMT",'full menu'!D165="LCMT"),"MTs",IF(OR('full menu'!D165="LCIT",'full menu'!D165="FCIT",'full menu'!D165="LIT",'full menu'!D165="FIT"),"ITs",IF(OR('full menu'!D165="MwERT", 'full menu'!D165="ERwMT", 'full menu'!D165="M&amp;ERT", 'full menu'!D165="MwIT", 'full menu'!D165="IwMT", 'full menu'!D165="M&amp;IT", 'full menu'!D165="IwERT", 'full menu'!D165="ERwIT", 'full menu'!D165="I&amp;ERT", 'full menu'!D165="ER&amp;M&amp;IT"),"MixedTs",IF('full menu'!D165="UD","UD",IF('full menu'!D165="LSD","LSD",IF('full menu'!D165="WSD","WSD",IF('full menu'!D165="UASC","UASC",""))))))))))</f>
        <v/>
      </c>
      <c r="E165" t="str">
        <f>IF('full menu'!E165="MDC","MDC",IF(OR('full menu'!E165="PERF",'full menu'!E165="AERF",'full menu'!E165="PCB"),"ERfix",IF(OR('full menu'!E165="ACB", 'full menu'!E165="LCERT", 'full menu'!E165="LERT",'full menu'!E165="FCERT",'full menu'!E165="FERT"),"ERTs",IF(OR('full menu'!E165="FCMT",'full menu'!E165="FMT",'full menu'!E165="LMT",'full menu'!E165="LCMT"),"MTs",IF(OR('full menu'!E165="LCIT",'full menu'!E165="FCIT",'full menu'!E165="LIT",'full menu'!E165="FIT"),"ITs",IF(OR('full menu'!E165="MwERT", 'full menu'!E165="ERwMT", 'full menu'!E165="M&amp;ERT", 'full menu'!E165="MwIT", 'full menu'!E165="IwMT", 'full menu'!E165="M&amp;IT", 'full menu'!E165="IwERT", 'full menu'!E165="ERwIT", 'full menu'!E165="I&amp;ERT", 'full menu'!E165="ER&amp;M&amp;IT"),"MixedTs",IF('full menu'!E165="UD","UD",IF('full menu'!E165="LSD","LSD",IF('full menu'!E165="WSD","WSD",IF('full menu'!E165="UASC","UASC",""))))))))))</f>
        <v/>
      </c>
      <c r="F165" t="str">
        <f>IF('full menu'!F165="MDC","MDC",IF(OR('full menu'!F165="PERF",'full menu'!F165="AERF",'full menu'!F165="PCB"),"ERfix",IF(OR('full menu'!F165="ACB", 'full menu'!F165="LCERT", 'full menu'!F165="LERT",'full menu'!F165="FCERT",'full menu'!F165="FERT"),"ERTs",IF(OR('full menu'!F165="FCMT",'full menu'!F165="FMT",'full menu'!F165="LMT",'full menu'!F165="LCMT"),"MTs",IF(OR('full menu'!F165="LCIT",'full menu'!F165="FCIT",'full menu'!F165="LIT",'full menu'!F165="FIT"),"ITs",IF(OR('full menu'!F165="MwERT", 'full menu'!F165="ERwMT", 'full menu'!F165="M&amp;ERT", 'full menu'!F165="MwIT", 'full menu'!F165="IwMT", 'full menu'!F165="M&amp;IT", 'full menu'!F165="IwERT", 'full menu'!F165="ERwIT", 'full menu'!F165="I&amp;ERT", 'full menu'!F165="ER&amp;M&amp;IT"),"MixedTs",IF('full menu'!F165="UD","UD",IF('full menu'!F165="LSD","LSD",IF('full menu'!F165="WSD","WSD",IF('full menu'!F165="UASC","UASC",""))))))))))</f>
        <v/>
      </c>
      <c r="G165" t="str">
        <f>IF('full menu'!G165="MDC","MDC",IF(OR('full menu'!G165="PERF",'full menu'!G165="AERF",'full menu'!G165="PCB"),"ERfix",IF(OR('full menu'!G165="ACB", 'full menu'!G165="LCERT", 'full menu'!G165="LERT",'full menu'!G165="FCERT",'full menu'!G165="FERT"),"ERTs",IF(OR('full menu'!G165="FCMT",'full menu'!G165="FMT",'full menu'!G165="LMT",'full menu'!G165="LCMT"),"MTs",IF(OR('full menu'!G165="LCIT",'full menu'!G165="FCIT",'full menu'!G165="LIT",'full menu'!G165="FIT"),"ITs",IF(OR('full menu'!G165="MwERT", 'full menu'!G165="ERwMT", 'full menu'!G165="M&amp;ERT", 'full menu'!G165="MwIT", 'full menu'!G165="IwMT", 'full menu'!G165="M&amp;IT", 'full menu'!G165="IwERT", 'full menu'!G165="ERwIT", 'full menu'!G165="I&amp;ERT", 'full menu'!G165="ER&amp;M&amp;IT"),"MixedTs",IF('full menu'!G165="UD","UD",IF('full menu'!G165="LSD","LSD",IF('full menu'!G165="WSD","WSD",IF('full menu'!G165="UASC","UASC",""))))))))))</f>
        <v/>
      </c>
      <c r="H165" t="str">
        <f>IF('full menu'!H165="MDC","MDC",IF(OR('full menu'!H165="PERF",'full menu'!H165="AERF",'full menu'!H165="PCB"),"ERfix",IF(OR('full menu'!H165="ACB", 'full menu'!H165="LCERT", 'full menu'!H165="LERT",'full menu'!H165="FCERT",'full menu'!H165="FERT"),"ERTs",IF(OR('full menu'!H165="FCMT",'full menu'!H165="FMT",'full menu'!H165="LMT",'full menu'!H165="LCMT"),"MTs",IF(OR('full menu'!H165="LCIT",'full menu'!H165="FCIT",'full menu'!H165="LIT",'full menu'!H165="FIT"),"ITs",IF(OR('full menu'!H165="MwERT", 'full menu'!H165="ERwMT", 'full menu'!H165="M&amp;ERT", 'full menu'!H165="MwIT", 'full menu'!H165="IwMT", 'full menu'!H165="M&amp;IT", 'full menu'!H165="IwERT", 'full menu'!H165="ERwIT", 'full menu'!H165="I&amp;ERT", 'full menu'!H165="ER&amp;M&amp;IT"),"MixedTs",IF('full menu'!H165="UD","UD",IF('full menu'!H165="LSD","LSD",IF('full menu'!H165="WSD","WSD",IF('full menu'!H165="UASC","UASC",""))))))))))</f>
        <v/>
      </c>
      <c r="I165" t="str">
        <f>IF('full menu'!I165="MDC","MDC",IF(OR('full menu'!I165="PERF",'full menu'!I165="AERF",'full menu'!I165="PCB"),"ERfix",IF(OR('full menu'!I165="ACB", 'full menu'!I165="LCERT", 'full menu'!I165="LERT",'full menu'!I165="FCERT",'full menu'!I165="FERT"),"ERTs",IF(OR('full menu'!I165="FCMT",'full menu'!I165="FMT",'full menu'!I165="LMT",'full menu'!I165="LCMT"),"MTs",IF(OR('full menu'!I165="LCIT",'full menu'!I165="FCIT",'full menu'!I165="LIT",'full menu'!I165="FIT"),"ITs",IF(OR('full menu'!I165="MwERT", 'full menu'!I165="ERwMT", 'full menu'!I165="M&amp;ERT", 'full menu'!I165="MwIT", 'full menu'!I165="IwMT", 'full menu'!I165="M&amp;IT", 'full menu'!I165="IwERT", 'full menu'!I165="ERwIT", 'full menu'!I165="I&amp;ERT", 'full menu'!I165="ER&amp;M&amp;IT"),"MixedTs",IF('full menu'!I165="UD","UD",IF('full menu'!I165="LSD","LSD",IF('full menu'!I165="WSD","WSD",IF('full menu'!I165="UASC","UASC",""))))))))))</f>
        <v/>
      </c>
      <c r="J165" t="str">
        <f>IF('full menu'!J165="MDC","MDC",IF(OR('full menu'!J165="PERF",'full menu'!J165="AERF",'full menu'!J165="PCB"),"ERfix",IF(OR('full menu'!J165="ACB", 'full menu'!J165="LCERT", 'full menu'!J165="LERT",'full menu'!J165="FCERT",'full menu'!J165="FERT"),"ERTs",IF(OR('full menu'!J165="FCMT",'full menu'!J165="FMT",'full menu'!J165="LMT",'full menu'!J165="LCMT"),"MTs",IF(OR('full menu'!J165="LCIT",'full menu'!J165="FCIT",'full menu'!J165="LIT",'full menu'!J165="FIT"),"ITs",IF(OR('full menu'!J165="MwERT", 'full menu'!J165="ERwMT", 'full menu'!J165="M&amp;ERT", 'full menu'!J165="MwIT", 'full menu'!J165="IwMT", 'full menu'!J165="M&amp;IT", 'full menu'!J165="IwERT", 'full menu'!J165="ERwIT", 'full menu'!J165="I&amp;ERT", 'full menu'!J165="ER&amp;M&amp;IT"),"MixedTs",IF('full menu'!J165="UD","UD",IF('full menu'!J165="LSD","LSD",IF('full menu'!J165="WSD","WSD",IF('full menu'!J165="UASC","UASC",""))))))))))</f>
        <v/>
      </c>
      <c r="K165" t="str">
        <f>IF('full menu'!K165="MDC","MDC",IF(OR('full menu'!K165="PERF",'full menu'!K165="AERF",'full menu'!K165="PCB"),"ERfix",IF(OR('full menu'!K165="ACB", 'full menu'!K165="LCERT", 'full menu'!K165="LERT",'full menu'!K165="FCERT",'full menu'!K165="FERT"),"ERTs",IF(OR('full menu'!K165="FCMT",'full menu'!K165="FMT",'full menu'!K165="LMT",'full menu'!K165="LCMT"),"MTs",IF(OR('full menu'!K165="LCIT",'full menu'!K165="FCIT",'full menu'!K165="LIT",'full menu'!K165="FIT"),"ITs",IF(OR('full menu'!K165="MwERT", 'full menu'!K165="ERwMT", 'full menu'!K165="M&amp;ERT", 'full menu'!K165="MwIT", 'full menu'!K165="IwMT", 'full menu'!K165="M&amp;IT", 'full menu'!K165="IwERT", 'full menu'!K165="ERwIT", 'full menu'!K165="I&amp;ERT", 'full menu'!K165="ER&amp;M&amp;IT"),"MixedTs",IF('full menu'!K165="UD","UD",IF('full menu'!K165="LSD","LSD",IF('full menu'!K165="WSD","WSD",IF('full menu'!K165="UASC","UASC",""))))))))))</f>
        <v/>
      </c>
      <c r="L165" t="str">
        <f>IF('full menu'!L165="MDC","MDC",IF(OR('full menu'!L165="PERF",'full menu'!L165="AERF",'full menu'!L165="PCB"),"ERfix",IF(OR('full menu'!L165="ACB", 'full menu'!L165="LCERT", 'full menu'!L165="LERT",'full menu'!L165="FCERT",'full menu'!L165="FERT"),"ERTs",IF(OR('full menu'!L165="FCMT",'full menu'!L165="FMT",'full menu'!L165="LMT",'full menu'!L165="LCMT"),"MTs",IF(OR('full menu'!L165="LCIT",'full menu'!L165="FCIT",'full menu'!L165="LIT",'full menu'!L165="FIT"),"ITs",IF(OR('full menu'!L165="MwERT", 'full menu'!L165="ERwMT", 'full menu'!L165="M&amp;ERT", 'full menu'!L165="MwIT", 'full menu'!L165="IwMT", 'full menu'!L165="M&amp;IT", 'full menu'!L165="IwERT", 'full menu'!L165="ERwIT", 'full menu'!L165="I&amp;ERT", 'full menu'!L165="ER&amp;M&amp;IT"),"MixedTs",IF('full menu'!L165="UD","UD",IF('full menu'!L165="LSD","LSD",IF('full menu'!L165="WSD","WSD",IF('full menu'!L165="UASC","UASC",""))))))))))</f>
        <v/>
      </c>
      <c r="M165" t="str">
        <f>IF('full menu'!M165="MDC","MDC",IF(OR('full menu'!M165="PERF",'full menu'!M165="AERF",'full menu'!M165="PCB"),"ERfix",IF(OR('full menu'!M165="ACB", 'full menu'!M165="LCERT", 'full menu'!M165="LERT",'full menu'!M165="FCERT",'full menu'!M165="FERT"),"ERTs",IF(OR('full menu'!M165="FCMT",'full menu'!M165="FMT",'full menu'!M165="LMT",'full menu'!M165="LCMT"),"MTs",IF(OR('full menu'!M165="LCIT",'full menu'!M165="FCIT",'full menu'!M165="LIT",'full menu'!M165="FIT"),"ITs",IF(OR('full menu'!M165="MwERT", 'full menu'!M165="ERwMT", 'full menu'!M165="M&amp;ERT", 'full menu'!M165="MwIT", 'full menu'!M165="IwMT", 'full menu'!M165="M&amp;IT", 'full menu'!M165="IwERT", 'full menu'!M165="ERwIT", 'full menu'!M165="I&amp;ERT", 'full menu'!M165="ER&amp;M&amp;IT"),"MixedTs",IF('full menu'!M165="UD","UD",IF('full menu'!M165="LSD","LSD",IF('full menu'!M165="WSD","WSD",IF('full menu'!M165="UASC","UASC",""))))))))))</f>
        <v/>
      </c>
      <c r="N165" t="str">
        <f>IF('full menu'!N165="MDC","MDC",IF(OR('full menu'!N165="PERF",'full menu'!N165="AERF",'full menu'!N165="PCB"),"ERfix",IF(OR('full menu'!N165="ACB", 'full menu'!N165="LCERT", 'full menu'!N165="LERT",'full menu'!N165="FCERT",'full menu'!N165="FERT"),"ERTs",IF(OR('full menu'!N165="FCMT",'full menu'!N165="FMT",'full menu'!N165="LMT",'full menu'!N165="LCMT"),"MTs",IF(OR('full menu'!N165="LCIT",'full menu'!N165="FCIT",'full menu'!N165="LIT",'full menu'!N165="FIT"),"ITs",IF(OR('full menu'!N165="MwERT", 'full menu'!N165="ERwMT", 'full menu'!N165="M&amp;ERT", 'full menu'!N165="MwIT", 'full menu'!N165="IwMT", 'full menu'!N165="M&amp;IT", 'full menu'!N165="IwERT", 'full menu'!N165="ERwIT", 'full menu'!N165="I&amp;ERT", 'full menu'!N165="ER&amp;M&amp;IT"),"MixedTs",IF('full menu'!N165="UD","UD",IF('full menu'!N165="LSD","LSD",IF('full menu'!N165="WSD","WSD",IF('full menu'!N165="UASC","UASC",""))))))))))</f>
        <v/>
      </c>
      <c r="O165" t="str">
        <f>IF('full menu'!O165="MDC","MDC",IF(OR('full menu'!O165="PERF",'full menu'!O165="AERF",'full menu'!O165="PCB"),"ERfix",IF(OR('full menu'!O165="ACB", 'full menu'!O165="LCERT", 'full menu'!O165="LERT",'full menu'!O165="FCERT",'full menu'!O165="FERT"),"ERTs",IF(OR('full menu'!O165="FCMT",'full menu'!O165="FMT",'full menu'!O165="LMT",'full menu'!O165="LCMT"),"MTs",IF(OR('full menu'!O165="LCIT",'full menu'!O165="FCIT",'full menu'!O165="LIT",'full menu'!O165="FIT"),"ITs",IF(OR('full menu'!O165="MwERT", 'full menu'!O165="ERwMT", 'full menu'!O165="M&amp;ERT", 'full menu'!O165="MwIT", 'full menu'!O165="IwMT", 'full menu'!O165="M&amp;IT", 'full menu'!O165="IwERT", 'full menu'!O165="ERwIT", 'full menu'!O165="I&amp;ERT", 'full menu'!O165="ER&amp;M&amp;IT"),"MixedTs",IF('full menu'!O165="UD","UD",IF('full menu'!O165="LSD","LSD",IF('full menu'!O165="WSD","WSD",IF('full menu'!O165="UASC","UASC",""))))))))))</f>
        <v/>
      </c>
      <c r="P165" t="str">
        <f>IF('full menu'!P165="MDC","MDC",IF(OR('full menu'!P165="PERF",'full menu'!P165="AERF",'full menu'!P165="PCB"),"ERfix",IF(OR('full menu'!P165="ACB", 'full menu'!P165="LCERT", 'full menu'!P165="LERT",'full menu'!P165="FCERT",'full menu'!P165="FERT"),"ERTs",IF(OR('full menu'!P165="FCMT",'full menu'!P165="FMT",'full menu'!P165="LMT",'full menu'!P165="LCMT"),"MTs",IF(OR('full menu'!P165="LCIT",'full menu'!P165="FCIT",'full menu'!P165="LIT",'full menu'!P165="FIT"),"ITs",IF(OR('full menu'!P165="MwERT", 'full menu'!P165="ERwMT", 'full menu'!P165="M&amp;ERT", 'full menu'!P165="MwIT", 'full menu'!P165="IwMT", 'full menu'!P165="M&amp;IT", 'full menu'!P165="IwERT", 'full menu'!P165="ERwIT", 'full menu'!P165="I&amp;ERT", 'full menu'!P165="ER&amp;M&amp;IT"),"MixedTs",IF('full menu'!P165="UD","UD",IF('full menu'!P165="LSD","LSD",IF('full menu'!P165="WSD","WSD",IF('full menu'!P165="UASC","UASC",""))))))))))</f>
        <v/>
      </c>
      <c r="Q165" t="str">
        <f>IF('full menu'!Q165="MDC","MDC",IF(OR('full menu'!Q165="PERF",'full menu'!Q165="AERF",'full menu'!Q165="PCB"),"ERfix",IF(OR('full menu'!Q165="ACB", 'full menu'!Q165="LCERT", 'full menu'!Q165="LERT",'full menu'!Q165="FCERT",'full menu'!Q165="FERT"),"ERTs",IF(OR('full menu'!Q165="FCMT",'full menu'!Q165="FMT",'full menu'!Q165="LMT",'full menu'!Q165="LCMT"),"MTs",IF(OR('full menu'!Q165="LCIT",'full menu'!Q165="FCIT",'full menu'!Q165="LIT",'full menu'!Q165="FIT"),"ITs",IF(OR('full menu'!Q165="MwERT", 'full menu'!Q165="ERwMT", 'full menu'!Q165="M&amp;ERT", 'full menu'!Q165="MwIT", 'full menu'!Q165="IwMT", 'full menu'!Q165="M&amp;IT", 'full menu'!Q165="IwERT", 'full menu'!Q165="ERwIT", 'full menu'!Q165="I&amp;ERT", 'full menu'!Q165="ER&amp;M&amp;IT"),"MixedTs",IF('full menu'!Q165="UD","UD",IF('full menu'!Q165="LSD","LSD",IF('full menu'!Q165="WSD","WSD",IF('full menu'!Q165="UASC","UASC",""))))))))))</f>
        <v/>
      </c>
      <c r="R165" t="str">
        <f>IF('full menu'!R165="MDC","MDC",IF(OR('full menu'!R165="PERF",'full menu'!R165="AERF",'full menu'!R165="PCB"),"ERfix",IF(OR('full menu'!R165="ACB", 'full menu'!R165="LCERT", 'full menu'!R165="LERT",'full menu'!R165="FCERT",'full menu'!R165="FERT"),"ERTs",IF(OR('full menu'!R165="FCMT",'full menu'!R165="FMT",'full menu'!R165="LMT",'full menu'!R165="LCMT"),"MTs",IF(OR('full menu'!R165="LCIT",'full menu'!R165="FCIT",'full menu'!R165="LIT",'full menu'!R165="FIT"),"ITs",IF(OR('full menu'!R165="MwERT", 'full menu'!R165="ERwMT", 'full menu'!R165="M&amp;ERT", 'full menu'!R165="MwIT", 'full menu'!R165="IwMT", 'full menu'!R165="M&amp;IT", 'full menu'!R165="IwERT", 'full menu'!R165="ERwIT", 'full menu'!R165="I&amp;ERT", 'full menu'!R165="ER&amp;M&amp;IT"),"MixedTs",IF('full menu'!R165="UD","UD",IF('full menu'!R165="LSD","LSD",IF('full menu'!R165="WSD","WSD",IF('full menu'!R165="UASC","UASC",""))))))))))</f>
        <v/>
      </c>
      <c r="S165" t="str">
        <f>IF('full menu'!S165="MDC","MDC",IF(OR('full menu'!S165="PERF",'full menu'!S165="AERF",'full menu'!S165="PCB"),"ERfix",IF(OR('full menu'!S165="ACB", 'full menu'!S165="LCERT", 'full menu'!S165="LERT",'full menu'!S165="FCERT",'full menu'!S165="FERT"),"ERTs",IF(OR('full menu'!S165="FCMT",'full menu'!S165="FMT",'full menu'!S165="LMT",'full menu'!S165="LCMT"),"MTs",IF(OR('full menu'!S165="LCIT",'full menu'!S165="FCIT",'full menu'!S165="LIT",'full menu'!S165="FIT"),"ITs",IF(OR('full menu'!S165="MwERT", 'full menu'!S165="ERwMT", 'full menu'!S165="M&amp;ERT", 'full menu'!S165="MwIT", 'full menu'!S165="IwMT", 'full menu'!S165="M&amp;IT", 'full menu'!S165="IwERT", 'full menu'!S165="ERwIT", 'full menu'!S165="I&amp;ERT", 'full menu'!S165="ER&amp;M&amp;IT"),"MixedTs",IF('full menu'!S165="UD","UD",IF('full menu'!S165="LSD","LSD",IF('full menu'!S165="WSD","WSD",IF('full menu'!S165="UASC","UASC",""))))))))))</f>
        <v/>
      </c>
      <c r="T165" t="str">
        <f>IF('full menu'!T165="MDC","MDC",IF(OR('full menu'!T165="PERF",'full menu'!T165="AERF",'full menu'!T165="PCB"),"ERfix",IF(OR('full menu'!T165="ACB", 'full menu'!T165="LCERT", 'full menu'!T165="LERT",'full menu'!T165="FCERT",'full menu'!T165="FERT"),"ERTs",IF(OR('full menu'!T165="FCMT",'full menu'!T165="FMT",'full menu'!T165="LMT",'full menu'!T165="LCMT"),"MTs",IF(OR('full menu'!T165="LCIT",'full menu'!T165="FCIT",'full menu'!T165="LIT",'full menu'!T165="FIT"),"ITs",IF(OR('full menu'!T165="MwERT", 'full menu'!T165="ERwMT", 'full menu'!T165="M&amp;ERT", 'full menu'!T165="MwIT", 'full menu'!T165="IwMT", 'full menu'!T165="M&amp;IT", 'full menu'!T165="IwERT", 'full menu'!T165="ERwIT", 'full menu'!T165="I&amp;ERT", 'full menu'!T165="ER&amp;M&amp;IT"),"MixedTs",IF('full menu'!T165="UD","UD",IF('full menu'!T165="LSD","LSD",IF('full menu'!T165="WSD","WSD",IF('full menu'!T165="UASC","UASC",""))))))))))</f>
        <v/>
      </c>
      <c r="U165" t="str">
        <f>IF('full menu'!U165="MDC","MDC",IF(OR('full menu'!U165="PERF",'full menu'!U165="AERF",'full menu'!U165="PCB"),"ERfix",IF(OR('full menu'!U165="ACB", 'full menu'!U165="LCERT", 'full menu'!U165="LERT",'full menu'!U165="FCERT",'full menu'!U165="FERT"),"ERTs",IF(OR('full menu'!U165="FCMT",'full menu'!U165="FMT",'full menu'!U165="LMT",'full menu'!U165="LCMT"),"MTs",IF(OR('full menu'!U165="LCIT",'full menu'!U165="FCIT",'full menu'!U165="LIT",'full menu'!U165="FIT"),"ITs",IF(OR('full menu'!U165="MwERT", 'full menu'!U165="ERwMT", 'full menu'!U165="M&amp;ERT", 'full menu'!U165="MwIT", 'full menu'!U165="IwMT", 'full menu'!U165="M&amp;IT", 'full menu'!U165="IwERT", 'full menu'!U165="ERwIT", 'full menu'!U165="I&amp;ERT", 'full menu'!U165="ER&amp;M&amp;IT"),"MixedTs",IF('full menu'!U165="UD","UD",IF('full menu'!U165="LSD","LSD",IF('full menu'!U165="WSD","WSD",IF('full menu'!U165="UASC","UASC",""))))))))))</f>
        <v/>
      </c>
      <c r="V165" t="str">
        <f>IF('full menu'!V165="MDC","MDC",IF(OR('full menu'!V165="PERF",'full menu'!V165="AERF",'full menu'!V165="PCB"),"ERfix",IF(OR('full menu'!V165="ACB", 'full menu'!V165="LCERT", 'full menu'!V165="LERT",'full menu'!V165="FCERT",'full menu'!V165="FERT"),"ERTs",IF(OR('full menu'!V165="FCMT",'full menu'!V165="FMT",'full menu'!V165="LMT",'full menu'!V165="LCMT"),"MTs",IF(OR('full menu'!V165="LCIT",'full menu'!V165="FCIT",'full menu'!V165="LIT",'full menu'!V165="FIT"),"ITs",IF(OR('full menu'!V165="MwERT", 'full menu'!V165="ERwMT", 'full menu'!V165="M&amp;ERT", 'full menu'!V165="MwIT", 'full menu'!V165="IwMT", 'full menu'!V165="M&amp;IT", 'full menu'!V165="IwERT", 'full menu'!V165="ERwIT", 'full menu'!V165="I&amp;ERT", 'full menu'!V165="ER&amp;M&amp;IT"),"MixedTs",IF('full menu'!V165="UD","UD",IF('full menu'!V165="LSD","LSD",IF('full menu'!V165="WSD","WSD",IF('full menu'!V165="UASC","UASC",""))))))))))</f>
        <v/>
      </c>
      <c r="W165" t="str">
        <f>IF('full menu'!W165="MDC","MDC",IF(OR('full menu'!W165="PERF",'full menu'!W165="AERF",'full menu'!W165="PCB"),"ERfix",IF(OR('full menu'!W165="ACB", 'full menu'!W165="LCERT", 'full menu'!W165="LERT",'full menu'!W165="FCERT",'full menu'!W165="FERT"),"ERTs",IF(OR('full menu'!W165="FCMT",'full menu'!W165="FMT",'full menu'!W165="LMT",'full menu'!W165="LCMT"),"MTs",IF(OR('full menu'!W165="LCIT",'full menu'!W165="FCIT",'full menu'!W165="LIT",'full menu'!W165="FIT"),"ITs",IF(OR('full menu'!W165="MwERT", 'full menu'!W165="ERwMT", 'full menu'!W165="M&amp;ERT", 'full menu'!W165="MwIT", 'full menu'!W165="IwMT", 'full menu'!W165="M&amp;IT", 'full menu'!W165="IwERT", 'full menu'!W165="ERwIT", 'full menu'!W165="I&amp;ERT", 'full menu'!W165="ER&amp;M&amp;IT"),"MixedTs",IF('full menu'!W165="UD","UD",IF('full menu'!W165="LSD","LSD",IF('full menu'!W165="WSD","WSD",IF('full menu'!W165="UASC","UASC",""))))))))))</f>
        <v/>
      </c>
      <c r="X165" t="str">
        <f>IF('full menu'!X165="MDC","MDC",IF(OR('full menu'!X165="PERF",'full menu'!X165="AERF",'full menu'!X165="PCB"),"ERfix",IF(OR('full menu'!X165="ACB", 'full menu'!X165="LCERT", 'full menu'!X165="LERT",'full menu'!X165="FCERT",'full menu'!X165="FERT"),"ERTs",IF(OR('full menu'!X165="FCMT",'full menu'!X165="FMT",'full menu'!X165="LMT",'full menu'!X165="LCMT"),"MTs",IF(OR('full menu'!X165="LCIT",'full menu'!X165="FCIT",'full menu'!X165="LIT",'full menu'!X165="FIT"),"ITs",IF(OR('full menu'!X165="MwERT", 'full menu'!X165="ERwMT", 'full menu'!X165="M&amp;ERT", 'full menu'!X165="MwIT", 'full menu'!X165="IwMT", 'full menu'!X165="M&amp;IT", 'full menu'!X165="IwERT", 'full menu'!X165="ERwIT", 'full menu'!X165="I&amp;ERT", 'full menu'!X165="ER&amp;M&amp;IT"),"MixedTs",IF('full menu'!X165="UD","UD",IF('full menu'!X165="LSD","LSD",IF('full menu'!X165="WSD","WSD",IF('full menu'!X165="UASC","UASC",""))))))))))</f>
        <v/>
      </c>
      <c r="Y165" t="str">
        <f>IF('full menu'!Y165="MDC","MDC",IF(OR('full menu'!Y165="PERF",'full menu'!Y165="AERF",'full menu'!Y165="PCB"),"ERfix",IF(OR('full menu'!Y165="ACB", 'full menu'!Y165="LCERT", 'full menu'!Y165="LERT",'full menu'!Y165="FCERT",'full menu'!Y165="FERT"),"ERTs",IF(OR('full menu'!Y165="FCMT",'full menu'!Y165="FMT",'full menu'!Y165="LMT",'full menu'!Y165="LCMT"),"MTs",IF(OR('full menu'!Y165="LCIT",'full menu'!Y165="FCIT",'full menu'!Y165="LIT",'full menu'!Y165="FIT"),"ITs",IF(OR('full menu'!Y165="MwERT", 'full menu'!Y165="ERwMT", 'full menu'!Y165="M&amp;ERT", 'full menu'!Y165="MwIT", 'full menu'!Y165="IwMT", 'full menu'!Y165="M&amp;IT", 'full menu'!Y165="IwERT", 'full menu'!Y165="ERwIT", 'full menu'!Y165="I&amp;ERT", 'full menu'!Y165="ER&amp;M&amp;IT"),"MixedTs",IF('full menu'!Y165="UD","UD",IF('full menu'!Y165="LSD","LSD",IF('full menu'!Y165="WSD","WSD",IF('full menu'!Y165="UASC","UASC",""))))))))))</f>
        <v/>
      </c>
      <c r="Z165" t="str">
        <f>IF('full menu'!Z165="MDC","MDC",IF(OR('full menu'!Z165="PERF",'full menu'!Z165="AERF",'full menu'!Z165="PCB"),"ERfix",IF(OR('full menu'!Z165="ACB", 'full menu'!Z165="LCERT", 'full menu'!Z165="LERT",'full menu'!Z165="FCERT",'full menu'!Z165="FERT"),"ERTs",IF(OR('full menu'!Z165="FCMT",'full menu'!Z165="FMT",'full menu'!Z165="LMT",'full menu'!Z165="LCMT"),"MTs",IF(OR('full menu'!Z165="LCIT",'full menu'!Z165="FCIT",'full menu'!Z165="LIT",'full menu'!Z165="FIT"),"ITs",IF(OR('full menu'!Z165="MwERT", 'full menu'!Z165="ERwMT", 'full menu'!Z165="M&amp;ERT", 'full menu'!Z165="MwIT", 'full menu'!Z165="IwMT", 'full menu'!Z165="M&amp;IT", 'full menu'!Z165="IwERT", 'full menu'!Z165="ERwIT", 'full menu'!Z165="I&amp;ERT", 'full menu'!Z165="ER&amp;M&amp;IT"),"MixedTs",IF('full menu'!Z165="UD","UD",IF('full menu'!Z165="LSD","LSD",IF('full menu'!Z165="WSD","WSD",IF('full menu'!Z165="UASC","UASC",""))))))))))</f>
        <v/>
      </c>
      <c r="AA165" t="str">
        <f>IF('full menu'!AA165="MDC","MDC",IF(OR('full menu'!AA165="PERF",'full menu'!AA165="AERF",'full menu'!AA165="PCB"),"ERfix",IF(OR('full menu'!AA165="ACB", 'full menu'!AA165="LCERT", 'full menu'!AA165="LERT",'full menu'!AA165="FCERT",'full menu'!AA165="FERT"),"ERTs",IF(OR('full menu'!AA165="FCMT",'full menu'!AA165="FMT",'full menu'!AA165="LMT",'full menu'!AA165="LCMT"),"MTs",IF(OR('full menu'!AA165="LCIT",'full menu'!AA165="FCIT",'full menu'!AA165="LIT",'full menu'!AA165="FIT"),"ITs",IF(OR('full menu'!AA165="MwERT", 'full menu'!AA165="ERwMT", 'full menu'!AA165="M&amp;ERT", 'full menu'!AA165="MwIT", 'full menu'!AA165="IwMT", 'full menu'!AA165="M&amp;IT", 'full menu'!AA165="IwERT", 'full menu'!AA165="ERwIT", 'full menu'!AA165="I&amp;ERT", 'full menu'!AA165="ER&amp;M&amp;IT"),"MixedTs",IF('full menu'!AA165="UD","UD",IF('full menu'!AA165="LSD","LSD",IF('full menu'!AA165="WSD","WSD",IF('full menu'!AA165="UASC","UASC",""))))))))))</f>
        <v/>
      </c>
      <c r="AB165" t="str">
        <f>IF('full menu'!AB165="MDC","MDC",IF(OR('full menu'!AB165="PERF",'full menu'!AB165="AERF",'full menu'!AB165="PCB"),"ERfix",IF(OR('full menu'!AB165="ACB", 'full menu'!AB165="LCERT", 'full menu'!AB165="LERT",'full menu'!AB165="FCERT",'full menu'!AB165="FERT"),"ERTs",IF(OR('full menu'!AB165="FCMT",'full menu'!AB165="FMT",'full menu'!AB165="LMT",'full menu'!AB165="LCMT"),"MTs",IF(OR('full menu'!AB165="LCIT",'full menu'!AB165="FCIT",'full menu'!AB165="LIT",'full menu'!AB165="FIT"),"ITs",IF(OR('full menu'!AB165="MwERT", 'full menu'!AB165="ERwMT", 'full menu'!AB165="M&amp;ERT", 'full menu'!AB165="MwIT", 'full menu'!AB165="IwMT", 'full menu'!AB165="M&amp;IT", 'full menu'!AB165="IwERT", 'full menu'!AB165="ERwIT", 'full menu'!AB165="I&amp;ERT", 'full menu'!AB165="ER&amp;M&amp;IT"),"MixedTs",IF('full menu'!AB165="UD","UD",IF('full menu'!AB165="LSD","LSD",IF('full menu'!AB165="WSD","WSD",IF('full menu'!AB165="UASC","UASC",""))))))))))</f>
        <v/>
      </c>
      <c r="AC165" t="str">
        <f>IF('full menu'!AC165="MDC","MDC",IF(OR('full menu'!AC165="PERF",'full menu'!AC165="AERF",'full menu'!AC165="PCB"),"ERfix",IF(OR('full menu'!AC165="ACB", 'full menu'!AC165="LCERT", 'full menu'!AC165="LERT",'full menu'!AC165="FCERT",'full menu'!AC165="FERT"),"ERTs",IF(OR('full menu'!AC165="FCMT",'full menu'!AC165="FMT",'full menu'!AC165="LMT",'full menu'!AC165="LCMT"),"MTs",IF(OR('full menu'!AC165="LCIT",'full menu'!AC165="FCIT",'full menu'!AC165="LIT",'full menu'!AC165="FIT"),"ITs",IF(OR('full menu'!AC165="MwERT", 'full menu'!AC165="ERwMT", 'full menu'!AC165="M&amp;ERT", 'full menu'!AC165="MwIT", 'full menu'!AC165="IwMT", 'full menu'!AC165="M&amp;IT", 'full menu'!AC165="IwERT", 'full menu'!AC165="ERwIT", 'full menu'!AC165="I&amp;ERT", 'full menu'!AC165="ER&amp;M&amp;IT"),"MixedTs",IF('full menu'!AC165="UD","UD",IF('full menu'!AC165="LSD","LSD",IF('full menu'!AC165="WSD","WSD",IF('full menu'!AC165="UASC","UASC",""))))))))))</f>
        <v/>
      </c>
      <c r="AD165" t="str">
        <f>IF('full menu'!AD165="MDC","MDC",IF(OR('full menu'!AD165="PERF",'full menu'!AD165="AERF",'full menu'!AD165="PCB"),"ERfix",IF(OR('full menu'!AD165="ACB", 'full menu'!AD165="LCERT", 'full menu'!AD165="LERT",'full menu'!AD165="FCERT",'full menu'!AD165="FERT"),"ERTs",IF(OR('full menu'!AD165="FCMT",'full menu'!AD165="FMT",'full menu'!AD165="LMT",'full menu'!AD165="LCMT"),"MTs",IF(OR('full menu'!AD165="LCIT",'full menu'!AD165="FCIT",'full menu'!AD165="LIT",'full menu'!AD165="FIT"),"ITs",IF(OR('full menu'!AD165="MwERT", 'full menu'!AD165="ERwMT", 'full menu'!AD165="M&amp;ERT", 'full menu'!AD165="MwIT", 'full menu'!AD165="IwMT", 'full menu'!AD165="M&amp;IT", 'full menu'!AD165="IwERT", 'full menu'!AD165="ERwIT", 'full menu'!AD165="I&amp;ERT", 'full menu'!AD165="ER&amp;M&amp;IT"),"MixedTs",IF('full menu'!AD165="UD","UD",IF('full menu'!AD165="LSD","LSD",IF('full menu'!AD165="WSD","WSD",IF('full menu'!AD165="UASC","UASC",""))))))))))</f>
        <v/>
      </c>
      <c r="AE165" t="str">
        <f>IF('full menu'!AE165="MDC","MDC",IF(OR('full menu'!AE165="PERF",'full menu'!AE165="AERF",'full menu'!AE165="PCB"),"ERfix",IF(OR('full menu'!AE165="ACB", 'full menu'!AE165="LCERT", 'full menu'!AE165="LERT",'full menu'!AE165="FCERT",'full menu'!AE165="FERT"),"ERTs",IF(OR('full menu'!AE165="FCMT",'full menu'!AE165="FMT",'full menu'!AE165="LMT",'full menu'!AE165="LCMT"),"MTs",IF(OR('full menu'!AE165="LCIT",'full menu'!AE165="FCIT",'full menu'!AE165="LIT",'full menu'!AE165="FIT"),"ITs",IF(OR('full menu'!AE165="MwERT", 'full menu'!AE165="ERwMT", 'full menu'!AE165="M&amp;ERT", 'full menu'!AE165="MwIT", 'full menu'!AE165="IwMT", 'full menu'!AE165="M&amp;IT", 'full menu'!AE165="IwERT", 'full menu'!AE165="ERwIT", 'full menu'!AE165="I&amp;ERT", 'full menu'!AE165="ER&amp;M&amp;IT"),"MixedTs",IF('full menu'!AE165="UD","UD",IF('full menu'!AE165="LSD","LSD",IF('full menu'!AE165="WSD","WSD",IF('full menu'!AE165="UASC","UASC",""))))))))))</f>
        <v/>
      </c>
      <c r="AF165" t="str">
        <f>IF('full menu'!AF165="MDC","MDC",IF(OR('full menu'!AF165="PERF",'full menu'!AF165="AERF",'full menu'!AF165="PCB"),"ERfix",IF(OR('full menu'!AF165="ACB", 'full menu'!AF165="LCERT", 'full menu'!AF165="LERT",'full menu'!AF165="FCERT",'full menu'!AF165="FERT"),"ERTs",IF(OR('full menu'!AF165="FCMT",'full menu'!AF165="FMT",'full menu'!AF165="LMT",'full menu'!AF165="LCMT"),"MTs",IF(OR('full menu'!AF165="LCIT",'full menu'!AF165="FCIT",'full menu'!AF165="LIT",'full menu'!AF165="FIT"),"ITs",IF(OR('full menu'!AF165="MwERT", 'full menu'!AF165="ERwMT", 'full menu'!AF165="M&amp;ERT", 'full menu'!AF165="MwIT", 'full menu'!AF165="IwMT", 'full menu'!AF165="M&amp;IT", 'full menu'!AF165="IwERT", 'full menu'!AF165="ERwIT", 'full menu'!AF165="I&amp;ERT", 'full menu'!AF165="ER&amp;M&amp;IT"),"MixedTs",IF('full menu'!AF165="UD","UD",IF('full menu'!AF165="LSD","LSD",IF('full menu'!AF165="WSD","WSD",IF('full menu'!AF165="UASC","UASC",""))))))))))</f>
        <v/>
      </c>
      <c r="AG165" t="str">
        <f>IF('full menu'!AG165="MDC","MDC",IF(OR('full menu'!AG165="PERF",'full menu'!AG165="AERF",'full menu'!AG165="PCB"),"ERfix",IF(OR('full menu'!AG165="ACB", 'full menu'!AG165="LCERT", 'full menu'!AG165="LERT",'full menu'!AG165="FCERT",'full menu'!AG165="FERT"),"ERTs",IF(OR('full menu'!AG165="FCMT",'full menu'!AG165="FMT",'full menu'!AG165="LMT",'full menu'!AG165="LCMT"),"MTs",IF(OR('full menu'!AG165="LCIT",'full menu'!AG165="FCIT",'full menu'!AG165="LIT",'full menu'!AG165="FIT"),"ITs",IF(OR('full menu'!AG165="MwERT", 'full menu'!AG165="ERwMT", 'full menu'!AG165="M&amp;ERT", 'full menu'!AG165="MwIT", 'full menu'!AG165="IwMT", 'full menu'!AG165="M&amp;IT", 'full menu'!AG165="IwERT", 'full menu'!AG165="ERwIT", 'full menu'!AG165="I&amp;ERT", 'full menu'!AG165="ER&amp;M&amp;IT"),"MixedTs",IF('full menu'!AG165="UD","UD",IF('full menu'!AG165="LSD","LSD",IF('full menu'!AG165="WSD","WSD",IF('full menu'!AG165="UASC","UASC",""))))))))))</f>
        <v/>
      </c>
      <c r="AH165" t="str">
        <f>IF('full menu'!AH165="MDC","MDC",IF(OR('full menu'!AH165="PERF",'full menu'!AH165="AERF",'full menu'!AH165="PCB"),"ERfix",IF(OR('full menu'!AH165="ACB", 'full menu'!AH165="LCERT", 'full menu'!AH165="LERT",'full menu'!AH165="FCERT",'full menu'!AH165="FERT"),"ERTs",IF(OR('full menu'!AH165="FCMT",'full menu'!AH165="FMT",'full menu'!AH165="LMT",'full menu'!AH165="LCMT"),"MTs",IF(OR('full menu'!AH165="LCIT",'full menu'!AH165="FCIT",'full menu'!AH165="LIT",'full menu'!AH165="FIT"),"ITs",IF(OR('full menu'!AH165="MwERT", 'full menu'!AH165="ERwMT", 'full menu'!AH165="M&amp;ERT", 'full menu'!AH165="MwIT", 'full menu'!AH165="IwMT", 'full menu'!AH165="M&amp;IT", 'full menu'!AH165="IwERT", 'full menu'!AH165="ERwIT", 'full menu'!AH165="I&amp;ERT", 'full menu'!AH165="ER&amp;M&amp;IT"),"MixedTs",IF('full menu'!AH165="UD","UD",IF('full menu'!AH165="LSD","LSD",IF('full menu'!AH165="WSD","WSD",IF('full menu'!AH165="UASC","UASC",""))))))))))</f>
        <v/>
      </c>
      <c r="AI165" t="str">
        <f>IF('full menu'!AI165="MDC","MDC",IF(OR('full menu'!AI165="PERF",'full menu'!AI165="AERF",'full menu'!AI165="PCB"),"ERfix",IF(OR('full menu'!AI165="ACB", 'full menu'!AI165="LCERT", 'full menu'!AI165="LERT",'full menu'!AI165="FCERT",'full menu'!AI165="FERT"),"ERTs",IF(OR('full menu'!AI165="FCMT",'full menu'!AI165="FMT",'full menu'!AI165="LMT",'full menu'!AI165="LCMT"),"MTs",IF(OR('full menu'!AI165="LCIT",'full menu'!AI165="FCIT",'full menu'!AI165="LIT",'full menu'!AI165="FIT"),"ITs",IF(OR('full menu'!AI165="MwERT", 'full menu'!AI165="ERwMT", 'full menu'!AI165="M&amp;ERT", 'full menu'!AI165="MwIT", 'full menu'!AI165="IwMT", 'full menu'!AI165="M&amp;IT", 'full menu'!AI165="IwERT", 'full menu'!AI165="ERwIT", 'full menu'!AI165="I&amp;ERT", 'full menu'!AI165="ER&amp;M&amp;IT"),"MixedTs",IF('full menu'!AI165="UD","UD",IF('full menu'!AI165="LSD","LSD",IF('full menu'!AI165="WSD","WSD",IF('full menu'!AI165="UASC","UASC",""))))))))))</f>
        <v/>
      </c>
      <c r="AJ165" t="str">
        <f>IF('full menu'!AJ165="MDC","MDC",IF(OR('full menu'!AJ165="PERF",'full menu'!AJ165="AERF",'full menu'!AJ165="PCB"),"ERfix",IF(OR('full menu'!AJ165="ACB", 'full menu'!AJ165="LCERT", 'full menu'!AJ165="LERT",'full menu'!AJ165="FCERT",'full menu'!AJ165="FERT"),"ERTs",IF(OR('full menu'!AJ165="FCMT",'full menu'!AJ165="FMT",'full menu'!AJ165="LMT",'full menu'!AJ165="LCMT"),"MTs",IF(OR('full menu'!AJ165="LCIT",'full menu'!AJ165="FCIT",'full menu'!AJ165="LIT",'full menu'!AJ165="FIT"),"ITs",IF(OR('full menu'!AJ165="MwERT", 'full menu'!AJ165="ERwMT", 'full menu'!AJ165="M&amp;ERT", 'full menu'!AJ165="MwIT", 'full menu'!AJ165="IwMT", 'full menu'!AJ165="M&amp;IT", 'full menu'!AJ165="IwERT", 'full menu'!AJ165="ERwIT", 'full menu'!AJ165="I&amp;ERT", 'full menu'!AJ165="ER&amp;M&amp;IT"),"MixedTs",IF('full menu'!AJ165="UD","UD",IF('full menu'!AJ165="LSD","LSD",IF('full menu'!AJ165="WSD","WSD",IF('full menu'!AJ165="UASC","UASC",""))))))))))</f>
        <v/>
      </c>
      <c r="AK165" t="str">
        <f>IF('full menu'!AK165="MDC","MDC",IF(OR('full menu'!AK165="PERF",'full menu'!AK165="AERF",'full menu'!AK165="PCB"),"ERfix",IF(OR('full menu'!AK165="ACB", 'full menu'!AK165="LCERT", 'full menu'!AK165="LERT",'full menu'!AK165="FCERT",'full menu'!AK165="FERT"),"ERTs",IF(OR('full menu'!AK165="FCMT",'full menu'!AK165="FMT",'full menu'!AK165="LMT",'full menu'!AK165="LCMT"),"MTs",IF(OR('full menu'!AK165="LCIT",'full menu'!AK165="FCIT",'full menu'!AK165="LIT",'full menu'!AK165="FIT"),"ITs",IF(OR('full menu'!AK165="MwERT", 'full menu'!AK165="ERwMT", 'full menu'!AK165="M&amp;ERT", 'full menu'!AK165="MwIT", 'full menu'!AK165="IwMT", 'full menu'!AK165="M&amp;IT", 'full menu'!AK165="IwERT", 'full menu'!AK165="ERwIT", 'full menu'!AK165="I&amp;ERT", 'full menu'!AK165="ER&amp;M&amp;IT"),"MixedTs",IF('full menu'!AK165="UD","UD",IF('full menu'!AK165="LSD","LSD",IF('full menu'!AK165="WSD","WSD",IF('full menu'!AK165="UASC","UASC",""))))))))))</f>
        <v/>
      </c>
      <c r="AL165" t="str">
        <f>IF('full menu'!AL165="MDC","MDC",IF(OR('full menu'!AL165="PERF",'full menu'!AL165="AERF",'full menu'!AL165="PCB"),"ERfix",IF(OR('full menu'!AL165="ACB", 'full menu'!AL165="LCERT", 'full menu'!AL165="LERT",'full menu'!AL165="FCERT",'full menu'!AL165="FERT"),"ERTs",IF(OR('full menu'!AL165="FCMT",'full menu'!AL165="FMT",'full menu'!AL165="LMT",'full menu'!AL165="LCMT"),"MTs",IF(OR('full menu'!AL165="LCIT",'full menu'!AL165="FCIT",'full menu'!AL165="LIT",'full menu'!AL165="FIT"),"ITs",IF(OR('full menu'!AL165="MwERT", 'full menu'!AL165="ERwMT", 'full menu'!AL165="M&amp;ERT", 'full menu'!AL165="MwIT", 'full menu'!AL165="IwMT", 'full menu'!AL165="M&amp;IT", 'full menu'!AL165="IwERT", 'full menu'!AL165="ERwIT", 'full menu'!AL165="I&amp;ERT", 'full menu'!AL165="ER&amp;M&amp;IT"),"MixedTs",IF('full menu'!AL165="UD","UD",IF('full menu'!AL165="LSD","LSD",IF('full menu'!AL165="WSD","WSD",IF('full menu'!AL165="UASC","UASC",""))))))))))</f>
        <v/>
      </c>
      <c r="AM165" t="str">
        <f>IF('full menu'!AM165="MDC","MDC",IF(OR('full menu'!AM165="PERF",'full menu'!AM165="AERF",'full menu'!AM165="PCB"),"ERfix",IF(OR('full menu'!AM165="ACB", 'full menu'!AM165="LCERT", 'full menu'!AM165="LERT",'full menu'!AM165="FCERT",'full menu'!AM165="FERT"),"ERTs",IF(OR('full menu'!AM165="FCMT",'full menu'!AM165="FMT",'full menu'!AM165="LMT",'full menu'!AM165="LCMT"),"MTs",IF(OR('full menu'!AM165="LCIT",'full menu'!AM165="FCIT",'full menu'!AM165="LIT",'full menu'!AM165="FIT"),"ITs",IF(OR('full menu'!AM165="MwERT", 'full menu'!AM165="ERwMT", 'full menu'!AM165="M&amp;ERT", 'full menu'!AM165="MwIT", 'full menu'!AM165="IwMT", 'full menu'!AM165="M&amp;IT", 'full menu'!AM165="IwERT", 'full menu'!AM165="ERwIT", 'full menu'!AM165="I&amp;ERT", 'full menu'!AM165="ER&amp;M&amp;IT"),"MixedTs",IF('full menu'!AM165="UD","UD",IF('full menu'!AM165="LSD","LSD",IF('full menu'!AM165="WSD","WSD",IF('full menu'!AM165="UASC","UASC",""))))))))))</f>
        <v/>
      </c>
      <c r="AN165" t="str">
        <f>IF('full menu'!AN165="MDC","MDC",IF(OR('full menu'!AN165="PERF",'full menu'!AN165="AERF",'full menu'!AN165="PCB"),"ERfix",IF(OR('full menu'!AN165="ACB", 'full menu'!AN165="LCERT", 'full menu'!AN165="LERT",'full menu'!AN165="FCERT",'full menu'!AN165="FERT"),"ERTs",IF(OR('full menu'!AN165="FCMT",'full menu'!AN165="FMT",'full menu'!AN165="LMT",'full menu'!AN165="LCMT"),"MTs",IF(OR('full menu'!AN165="LCIT",'full menu'!AN165="FCIT",'full menu'!AN165="LIT",'full menu'!AN165="FIT"),"ITs",IF(OR('full menu'!AN165="MwERT", 'full menu'!AN165="ERwMT", 'full menu'!AN165="M&amp;ERT", 'full menu'!AN165="MwIT", 'full menu'!AN165="IwMT", 'full menu'!AN165="M&amp;IT", 'full menu'!AN165="IwERT", 'full menu'!AN165="ERwIT", 'full menu'!AN165="I&amp;ERT", 'full menu'!AN165="ER&amp;M&amp;IT"),"MixedTs",IF('full menu'!AN165="UD","UD",IF('full menu'!AN165="LSD","LSD",IF('full menu'!AN165="WSD","WSD",IF('full menu'!AN165="UASC","UASC",""))))))))))</f>
        <v/>
      </c>
      <c r="AO165" t="str">
        <f>IF('full menu'!AO165="MDC","MDC",IF(OR('full menu'!AO165="PERF",'full menu'!AO165="AERF",'full menu'!AO165="PCB"),"ERfix",IF(OR('full menu'!AO165="ACB", 'full menu'!AO165="LCERT", 'full menu'!AO165="LERT",'full menu'!AO165="FCERT",'full menu'!AO165="FERT"),"ERTs",IF(OR('full menu'!AO165="FCMT",'full menu'!AO165="FMT",'full menu'!AO165="LMT",'full menu'!AO165="LCMT"),"MTs",IF(OR('full menu'!AO165="LCIT",'full menu'!AO165="FCIT",'full menu'!AO165="LIT",'full menu'!AO165="FIT"),"ITs",IF(OR('full menu'!AO165="MwERT", 'full menu'!AO165="ERwMT", 'full menu'!AO165="M&amp;ERT", 'full menu'!AO165="MwIT", 'full menu'!AO165="IwMT", 'full menu'!AO165="M&amp;IT", 'full menu'!AO165="IwERT", 'full menu'!AO165="ERwIT", 'full menu'!AO165="I&amp;ERT", 'full menu'!AO165="ER&amp;M&amp;IT"),"MixedTs",IF('full menu'!AO165="UD","UD",IF('full menu'!AO165="LSD","LSD",IF('full menu'!AO165="WSD","WSD",IF('full menu'!AO165="UASC","UASC",""))))))))))</f>
        <v/>
      </c>
      <c r="AP165" t="str">
        <f>IF('full menu'!AP165="MDC","MDC",IF(OR('full menu'!AP165="PERF",'full menu'!AP165="AERF",'full menu'!AP165="PCB"),"ERfix",IF(OR('full menu'!AP165="ACB", 'full menu'!AP165="LCERT", 'full menu'!AP165="LERT",'full menu'!AP165="FCERT",'full menu'!AP165="FERT"),"ERTs",IF(OR('full menu'!AP165="FCMT",'full menu'!AP165="FMT",'full menu'!AP165="LMT",'full menu'!AP165="LCMT"),"MTs",IF(OR('full menu'!AP165="LCIT",'full menu'!AP165="FCIT",'full menu'!AP165="LIT",'full menu'!AP165="FIT"),"ITs",IF(OR('full menu'!AP165="MwERT", 'full menu'!AP165="ERwMT", 'full menu'!AP165="M&amp;ERT", 'full menu'!AP165="MwIT", 'full menu'!AP165="IwMT", 'full menu'!AP165="M&amp;IT", 'full menu'!AP165="IwERT", 'full menu'!AP165="ERwIT", 'full menu'!AP165="I&amp;ERT", 'full menu'!AP165="ER&amp;M&amp;IT"),"MixedTs",IF('full menu'!AP165="UD","UD",IF('full menu'!AP165="LSD","LSD",IF('full menu'!AP165="WSD","WSD",IF('full menu'!AP165="UASC","UASC",""))))))))))</f>
        <v/>
      </c>
      <c r="AQ165" t="str">
        <f>IF('full menu'!AQ165="MDC","MDC",IF(OR('full menu'!AQ165="PERF",'full menu'!AQ165="AERF",'full menu'!AQ165="PCB"),"ERfix",IF(OR('full menu'!AQ165="ACB", 'full menu'!AQ165="LCERT", 'full menu'!AQ165="LERT",'full menu'!AQ165="FCERT",'full menu'!AQ165="FERT"),"ERTs",IF(OR('full menu'!AQ165="FCMT",'full menu'!AQ165="FMT",'full menu'!AQ165="LMT",'full menu'!AQ165="LCMT"),"MTs",IF(OR('full menu'!AQ165="LCIT",'full menu'!AQ165="FCIT",'full menu'!AQ165="LIT",'full menu'!AQ165="FIT"),"ITs",IF(OR('full menu'!AQ165="MwERT", 'full menu'!AQ165="ERwMT", 'full menu'!AQ165="M&amp;ERT", 'full menu'!AQ165="MwIT", 'full menu'!AQ165="IwMT", 'full menu'!AQ165="M&amp;IT", 'full menu'!AQ165="IwERT", 'full menu'!AQ165="ERwIT", 'full menu'!AQ165="I&amp;ERT", 'full menu'!AQ165="ER&amp;M&amp;IT"),"MixedTs",IF('full menu'!AQ165="UD","UD",IF('full menu'!AQ165="LSD","LSD",IF('full menu'!AQ165="WSD","WSD",IF('full menu'!AQ165="UASC","UASC",""))))))))))</f>
        <v/>
      </c>
      <c r="AR165" t="str">
        <f>IF('full menu'!AR165="MDC","MDC",IF(OR('full menu'!AR165="PERF",'full menu'!AR165="AERF",'full menu'!AR165="PCB"),"ERfix",IF(OR('full menu'!AR165="ACB", 'full menu'!AR165="LCERT", 'full menu'!AR165="LERT",'full menu'!AR165="FCERT",'full menu'!AR165="FERT"),"ERTs",IF(OR('full menu'!AR165="FCMT",'full menu'!AR165="FMT",'full menu'!AR165="LMT",'full menu'!AR165="LCMT"),"MTs",IF(OR('full menu'!AR165="LCIT",'full menu'!AR165="FCIT",'full menu'!AR165="LIT",'full menu'!AR165="FIT"),"ITs",IF(OR('full menu'!AR165="MwERT", 'full menu'!AR165="ERwMT", 'full menu'!AR165="M&amp;ERT", 'full menu'!AR165="MwIT", 'full menu'!AR165="IwMT", 'full menu'!AR165="M&amp;IT", 'full menu'!AR165="IwERT", 'full menu'!AR165="ERwIT", 'full menu'!AR165="I&amp;ERT", 'full menu'!AR165="ER&amp;M&amp;IT"),"MixedTs",IF('full menu'!AR165="UD","UD",IF('full menu'!AR165="LSD","LSD",IF('full menu'!AR165="WSD","WSD",IF('full menu'!AR165="UASC","UASC",""))))))))))</f>
        <v/>
      </c>
      <c r="AS165" t="str">
        <f>IF('full menu'!AS165="MDC","MDC",IF(OR('full menu'!AS165="PERF",'full menu'!AS165="AERF",'full menu'!AS165="PCB"),"ERfix",IF(OR('full menu'!AS165="ACB", 'full menu'!AS165="LCERT", 'full menu'!AS165="LERT",'full menu'!AS165="FCERT",'full menu'!AS165="FERT"),"ERTs",IF(OR('full menu'!AS165="FCMT",'full menu'!AS165="FMT",'full menu'!AS165="LMT",'full menu'!AS165="LCMT"),"MTs",IF(OR('full menu'!AS165="LCIT",'full menu'!AS165="FCIT",'full menu'!AS165="LIT",'full menu'!AS165="FIT"),"ITs",IF(OR('full menu'!AS165="MwERT", 'full menu'!AS165="ERwMT", 'full menu'!AS165="M&amp;ERT", 'full menu'!AS165="MwIT", 'full menu'!AS165="IwMT", 'full menu'!AS165="M&amp;IT", 'full menu'!AS165="IwERT", 'full menu'!AS165="ERwIT", 'full menu'!AS165="I&amp;ERT", 'full menu'!AS165="ER&amp;M&amp;IT"),"MixedTs",IF('full menu'!AS165="UD","UD",IF('full menu'!AS165="LSD","LSD",IF('full menu'!AS165="WSD","WSD",IF('full menu'!AS165="UASC","UASC",""))))))))))</f>
        <v/>
      </c>
      <c r="AT165" t="str">
        <f>IF('full menu'!AT165="MDC","MDC",IF(OR('full menu'!AT165="PERF",'full menu'!AT165="AERF",'full menu'!AT165="PCB"),"ERfix",IF(OR('full menu'!AT165="ACB", 'full menu'!AT165="LCERT", 'full menu'!AT165="LERT",'full menu'!AT165="FCERT",'full menu'!AT165="FERT"),"ERTs",IF(OR('full menu'!AT165="FCMT",'full menu'!AT165="FMT",'full menu'!AT165="LMT",'full menu'!AT165="LCMT"),"MTs",IF(OR('full menu'!AT165="LCIT",'full menu'!AT165="FCIT",'full menu'!AT165="LIT",'full menu'!AT165="FIT"),"ITs",IF(OR('full menu'!AT165="MwERT", 'full menu'!AT165="ERwMT", 'full menu'!AT165="M&amp;ERT", 'full menu'!AT165="MwIT", 'full menu'!AT165="IwMT", 'full menu'!AT165="M&amp;IT", 'full menu'!AT165="IwERT", 'full menu'!AT165="ERwIT", 'full menu'!AT165="I&amp;ERT", 'full menu'!AT165="ER&amp;M&amp;IT"),"MixedTs",IF('full menu'!AT165="UD","UD",IF('full menu'!AT165="LSD","LSD",IF('full menu'!AT165="WSD","WSD",IF('full menu'!AT165="UASC","UASC",""))))))))))</f>
        <v/>
      </c>
      <c r="AU165" t="str">
        <f>IF('full menu'!AU165="MDC","MDC",IF(OR('full menu'!AU165="PERF",'full menu'!AU165="AERF",'full menu'!AU165="PCB"),"ERfix",IF(OR('full menu'!AU165="ACB", 'full menu'!AU165="LCERT", 'full menu'!AU165="LERT",'full menu'!AU165="FCERT",'full menu'!AU165="FERT"),"ERTs",IF(OR('full menu'!AU165="FCMT",'full menu'!AU165="FMT",'full menu'!AU165="LMT",'full menu'!AU165="LCMT"),"MTs",IF(OR('full menu'!AU165="LCIT",'full menu'!AU165="FCIT",'full menu'!AU165="LIT",'full menu'!AU165="FIT"),"ITs",IF(OR('full menu'!AU165="MwERT", 'full menu'!AU165="ERwMT", 'full menu'!AU165="M&amp;ERT", 'full menu'!AU165="MwIT", 'full menu'!AU165="IwMT", 'full menu'!AU165="M&amp;IT", 'full menu'!AU165="IwERT", 'full menu'!AU165="ERwIT", 'full menu'!AU165="I&amp;ERT", 'full menu'!AU165="ER&amp;M&amp;IT"),"MixedTs",IF('full menu'!AU165="UD","UD",IF('full menu'!AU165="LSD","LSD",IF('full menu'!AU165="WSD","WSD",IF('full menu'!AU165="UASC","UASC",""))))))))))</f>
        <v/>
      </c>
      <c r="AV165" t="str">
        <f>IF('full menu'!AV165="MDC","MDC",IF(OR('full menu'!AV165="PERF",'full menu'!AV165="AERF",'full menu'!AV165="PCB"),"ERfix",IF(OR('full menu'!AV165="ACB", 'full menu'!AV165="LCERT", 'full menu'!AV165="LERT",'full menu'!AV165="FCERT",'full menu'!AV165="FERT"),"ERTs",IF(OR('full menu'!AV165="FCMT",'full menu'!AV165="FMT",'full menu'!AV165="LMT",'full menu'!AV165="LCMT"),"MTs",IF(OR('full menu'!AV165="LCIT",'full menu'!AV165="FCIT",'full menu'!AV165="LIT",'full menu'!AV165="FIT"),"ITs",IF(OR('full menu'!AV165="MwERT", 'full menu'!AV165="ERwMT", 'full menu'!AV165="M&amp;ERT", 'full menu'!AV165="MwIT", 'full menu'!AV165="IwMT", 'full menu'!AV165="M&amp;IT", 'full menu'!AV165="IwERT", 'full menu'!AV165="ERwIT", 'full menu'!AV165="I&amp;ERT", 'full menu'!AV165="ER&amp;M&amp;IT"),"MixedTs",IF('full menu'!AV165="UD","UD",IF('full menu'!AV165="LSD","LSD",IF('full menu'!AV165="WSD","WSD",IF('full menu'!AV165="UASC","UASC",""))))))))))</f>
        <v/>
      </c>
      <c r="AW165" t="str">
        <f>IF('full menu'!AW165="MDC","MDC",IF(OR('full menu'!AW165="PERF",'full menu'!AW165="AERF",'full menu'!AW165="PCB"),"ERfix",IF(OR('full menu'!AW165="ACB", 'full menu'!AW165="LCERT", 'full menu'!AW165="LERT",'full menu'!AW165="FCERT",'full menu'!AW165="FERT"),"ERTs",IF(OR('full menu'!AW165="FCMT",'full menu'!AW165="FMT",'full menu'!AW165="LMT",'full menu'!AW165="LCMT"),"MTs",IF(OR('full menu'!AW165="LCIT",'full menu'!AW165="FCIT",'full menu'!AW165="LIT",'full menu'!AW165="FIT"),"ITs",IF(OR('full menu'!AW165="MwERT", 'full menu'!AW165="ERwMT", 'full menu'!AW165="M&amp;ERT", 'full menu'!AW165="MwIT", 'full menu'!AW165="IwMT", 'full menu'!AW165="M&amp;IT", 'full menu'!AW165="IwERT", 'full menu'!AW165="ERwIT", 'full menu'!AW165="I&amp;ERT", 'full menu'!AW165="ER&amp;M&amp;IT"),"MixedTs",IF('full menu'!AW165="UD","UD",IF('full menu'!AW165="LSD","LSD",IF('full menu'!AW165="WSD","WSD",IF('full menu'!AW165="UASC","UASC",""))))))))))</f>
        <v/>
      </c>
      <c r="AX165" t="str">
        <f>IF('full menu'!AX165="MDC","MDC",IF(OR('full menu'!AX165="PERF",'full menu'!AX165="AERF",'full menu'!AX165="PCB"),"ERfix",IF(OR('full menu'!AX165="ACB", 'full menu'!AX165="LCERT", 'full menu'!AX165="LERT",'full menu'!AX165="FCERT",'full menu'!AX165="FERT"),"ERTs",IF(OR('full menu'!AX165="FCMT",'full menu'!AX165="FMT",'full menu'!AX165="LMT",'full menu'!AX165="LCMT"),"MTs",IF(OR('full menu'!AX165="LCIT",'full menu'!AX165="FCIT",'full menu'!AX165="LIT",'full menu'!AX165="FIT"),"ITs",IF(OR('full menu'!AX165="MwERT", 'full menu'!AX165="ERwMT", 'full menu'!AX165="M&amp;ERT", 'full menu'!AX165="MwIT", 'full menu'!AX165="IwMT", 'full menu'!AX165="M&amp;IT", 'full menu'!AX165="IwERT", 'full menu'!AX165="ERwIT", 'full menu'!AX165="I&amp;ERT", 'full menu'!AX165="ER&amp;M&amp;IT"),"MixedTs",IF('full menu'!AX165="UD","UD",IF('full menu'!AX165="LSD","LSD",IF('full menu'!AX165="WSD","WSD",IF('full menu'!AX165="UASC","UASC",""))))))))))</f>
        <v/>
      </c>
      <c r="AY165" t="str">
        <f>IF('full menu'!AY165="MDC","MDC",IF(OR('full menu'!AY165="PERF",'full menu'!AY165="AERF",'full menu'!AY165="PCB"),"ERfix",IF(OR('full menu'!AY165="ACB", 'full menu'!AY165="LCERT", 'full menu'!AY165="LERT",'full menu'!AY165="FCERT",'full menu'!AY165="FERT"),"ERTs",IF(OR('full menu'!AY165="FCMT",'full menu'!AY165="FMT",'full menu'!AY165="LMT",'full menu'!AY165="LCMT"),"MTs",IF(OR('full menu'!AY165="LCIT",'full menu'!AY165="FCIT",'full menu'!AY165="LIT",'full menu'!AY165="FIT"),"ITs",IF(OR('full menu'!AY165="MwERT", 'full menu'!AY165="ERwMT", 'full menu'!AY165="M&amp;ERT", 'full menu'!AY165="MwIT", 'full menu'!AY165="IwMT", 'full menu'!AY165="M&amp;IT", 'full menu'!AY165="IwERT", 'full menu'!AY165="ERwIT", 'full menu'!AY165="I&amp;ERT", 'full menu'!AY165="ER&amp;M&amp;IT"),"MixedTs",IF('full menu'!AY165="UD","UD",IF('full menu'!AY165="LSD","LSD",IF('full menu'!AY165="WSD","WSD",IF('full menu'!AY165="UASC","UASC",""))))))))))</f>
        <v/>
      </c>
    </row>
    <row r="166" spans="1:51" x14ac:dyDescent="0.3">
      <c r="A166" t="s">
        <v>191</v>
      </c>
      <c r="B166" t="str">
        <f>IF('full menu'!B166="MDC","MDC",IF(OR('full menu'!B166="PERF",'full menu'!B166="AERF",'full menu'!B166="PCB"),"ERfix",IF(OR('full menu'!B166="ACB", 'full menu'!B166="LCERT", 'full menu'!B166="LERT",'full menu'!B166="FCERT",'full menu'!B166="FERT"),"ERTs",IF(OR('full menu'!B166="FCMT",'full menu'!B166="FMT",'full menu'!B166="LMT",'full menu'!B166="LCMT"),"MTs",IF(OR('full menu'!B166="LCIT",'full menu'!B166="FCIT",'full menu'!B166="LIT",'full menu'!B166="FIT"),"ITs",IF(OR('full menu'!B166="MwERT", 'full menu'!B166="ERwMT", 'full menu'!B166="M&amp;ERT", 'full menu'!B166="MwIT", 'full menu'!B166="IwMT", 'full menu'!B166="M&amp;IT", 'full menu'!B166="IwERT", 'full menu'!B166="ERwIT", 'full menu'!B166="I&amp;ERT", 'full menu'!B166="ER&amp;M&amp;IT"),"MixedTs",IF('full menu'!B166="UD","UD",IF('full menu'!B166="LSD","LSD",IF('full menu'!B166="WSD","WSD",IF('full menu'!B166="UASC","UASC",""))))))))))</f>
        <v>ERfix</v>
      </c>
      <c r="C166" t="str">
        <f>IF('full menu'!C166="MDC","MDC",IF(OR('full menu'!C166="PERF",'full menu'!C166="AERF",'full menu'!C166="PCB"),"ERfix",IF(OR('full menu'!C166="ACB", 'full menu'!C166="LCERT", 'full menu'!C166="LERT",'full menu'!C166="FCERT",'full menu'!C166="FERT"),"ERTs",IF(OR('full menu'!C166="FCMT",'full menu'!C166="FMT",'full menu'!C166="LMT",'full menu'!C166="LCMT"),"MTs",IF(OR('full menu'!C166="LCIT",'full menu'!C166="FCIT",'full menu'!C166="LIT",'full menu'!C166="FIT"),"ITs",IF(OR('full menu'!C166="MwERT", 'full menu'!C166="ERwMT", 'full menu'!C166="M&amp;ERT", 'full menu'!C166="MwIT", 'full menu'!C166="IwMT", 'full menu'!C166="M&amp;IT", 'full menu'!C166="IwERT", 'full menu'!C166="ERwIT", 'full menu'!C166="I&amp;ERT", 'full menu'!C166="ER&amp;M&amp;IT"),"MixedTs",IF('full menu'!C166="UD","UD",IF('full menu'!C166="LSD","LSD",IF('full menu'!C166="WSD","WSD",IF('full menu'!C166="UASC","UASC",""))))))))))</f>
        <v>ERfix</v>
      </c>
      <c r="D166" t="str">
        <f>IF('full menu'!D166="MDC","MDC",IF(OR('full menu'!D166="PERF",'full menu'!D166="AERF",'full menu'!D166="PCB"),"ERfix",IF(OR('full menu'!D166="ACB", 'full menu'!D166="LCERT", 'full menu'!D166="LERT",'full menu'!D166="FCERT",'full menu'!D166="FERT"),"ERTs",IF(OR('full menu'!D166="FCMT",'full menu'!D166="FMT",'full menu'!D166="LMT",'full menu'!D166="LCMT"),"MTs",IF(OR('full menu'!D166="LCIT",'full menu'!D166="FCIT",'full menu'!D166="LIT",'full menu'!D166="FIT"),"ITs",IF(OR('full menu'!D166="MwERT", 'full menu'!D166="ERwMT", 'full menu'!D166="M&amp;ERT", 'full menu'!D166="MwIT", 'full menu'!D166="IwMT", 'full menu'!D166="M&amp;IT", 'full menu'!D166="IwERT", 'full menu'!D166="ERwIT", 'full menu'!D166="I&amp;ERT", 'full menu'!D166="ER&amp;M&amp;IT"),"MixedTs",IF('full menu'!D166="UD","UD",IF('full menu'!D166="LSD","LSD",IF('full menu'!D166="WSD","WSD",IF('full menu'!D166="UASC","UASC",""))))))))))</f>
        <v>ERfix</v>
      </c>
      <c r="E166" t="str">
        <f>IF('full menu'!E166="MDC","MDC",IF(OR('full menu'!E166="PERF",'full menu'!E166="AERF",'full menu'!E166="PCB"),"ERfix",IF(OR('full menu'!E166="ACB", 'full menu'!E166="LCERT", 'full menu'!E166="LERT",'full menu'!E166="FCERT",'full menu'!E166="FERT"),"ERTs",IF(OR('full menu'!E166="FCMT",'full menu'!E166="FMT",'full menu'!E166="LMT",'full menu'!E166="LCMT"),"MTs",IF(OR('full menu'!E166="LCIT",'full menu'!E166="FCIT",'full menu'!E166="LIT",'full menu'!E166="FIT"),"ITs",IF(OR('full menu'!E166="MwERT", 'full menu'!E166="ERwMT", 'full menu'!E166="M&amp;ERT", 'full menu'!E166="MwIT", 'full menu'!E166="IwMT", 'full menu'!E166="M&amp;IT", 'full menu'!E166="IwERT", 'full menu'!E166="ERwIT", 'full menu'!E166="I&amp;ERT", 'full menu'!E166="ER&amp;M&amp;IT"),"MixedTs",IF('full menu'!E166="UD","UD",IF('full menu'!E166="LSD","LSD",IF('full menu'!E166="WSD","WSD",IF('full menu'!E166="UASC","UASC",""))))))))))</f>
        <v>ERfix</v>
      </c>
      <c r="F166" t="str">
        <f>IF('full menu'!F166="MDC","MDC",IF(OR('full menu'!F166="PERF",'full menu'!F166="AERF",'full menu'!F166="PCB"),"ERfix",IF(OR('full menu'!F166="ACB", 'full menu'!F166="LCERT", 'full menu'!F166="LERT",'full menu'!F166="FCERT",'full menu'!F166="FERT"),"ERTs",IF(OR('full menu'!F166="FCMT",'full menu'!F166="FMT",'full menu'!F166="LMT",'full menu'!F166="LCMT"),"MTs",IF(OR('full menu'!F166="LCIT",'full menu'!F166="FCIT",'full menu'!F166="LIT",'full menu'!F166="FIT"),"ITs",IF(OR('full menu'!F166="MwERT", 'full menu'!F166="ERwMT", 'full menu'!F166="M&amp;ERT", 'full menu'!F166="MwIT", 'full menu'!F166="IwMT", 'full menu'!F166="M&amp;IT", 'full menu'!F166="IwERT", 'full menu'!F166="ERwIT", 'full menu'!F166="I&amp;ERT", 'full menu'!F166="ER&amp;M&amp;IT"),"MixedTs",IF('full menu'!F166="UD","UD",IF('full menu'!F166="LSD","LSD",IF('full menu'!F166="WSD","WSD",IF('full menu'!F166="UASC","UASC",""))))))))))</f>
        <v>ERfix</v>
      </c>
      <c r="G166" t="str">
        <f>IF('full menu'!G166="MDC","MDC",IF(OR('full menu'!G166="PERF",'full menu'!G166="AERF",'full menu'!G166="PCB"),"ERfix",IF(OR('full menu'!G166="ACB", 'full menu'!G166="LCERT", 'full menu'!G166="LERT",'full menu'!G166="FCERT",'full menu'!G166="FERT"),"ERTs",IF(OR('full menu'!G166="FCMT",'full menu'!G166="FMT",'full menu'!G166="LMT",'full menu'!G166="LCMT"),"MTs",IF(OR('full menu'!G166="LCIT",'full menu'!G166="FCIT",'full menu'!G166="LIT",'full menu'!G166="FIT"),"ITs",IF(OR('full menu'!G166="MwERT", 'full menu'!G166="ERwMT", 'full menu'!G166="M&amp;ERT", 'full menu'!G166="MwIT", 'full menu'!G166="IwMT", 'full menu'!G166="M&amp;IT", 'full menu'!G166="IwERT", 'full menu'!G166="ERwIT", 'full menu'!G166="I&amp;ERT", 'full menu'!G166="ER&amp;M&amp;IT"),"MixedTs",IF('full menu'!G166="UD","UD",IF('full menu'!G166="LSD","LSD",IF('full menu'!G166="WSD","WSD",IF('full menu'!G166="UASC","UASC",""))))))))))</f>
        <v>ERfix</v>
      </c>
      <c r="H166" t="str">
        <f>IF('full menu'!H166="MDC","MDC",IF(OR('full menu'!H166="PERF",'full menu'!H166="AERF",'full menu'!H166="PCB"),"ERfix",IF(OR('full menu'!H166="ACB", 'full menu'!H166="LCERT", 'full menu'!H166="LERT",'full menu'!H166="FCERT",'full menu'!H166="FERT"),"ERTs",IF(OR('full menu'!H166="FCMT",'full menu'!H166="FMT",'full menu'!H166="LMT",'full menu'!H166="LCMT"),"MTs",IF(OR('full menu'!H166="LCIT",'full menu'!H166="FCIT",'full menu'!H166="LIT",'full menu'!H166="FIT"),"ITs",IF(OR('full menu'!H166="MwERT", 'full menu'!H166="ERwMT", 'full menu'!H166="M&amp;ERT", 'full menu'!H166="MwIT", 'full menu'!H166="IwMT", 'full menu'!H166="M&amp;IT", 'full menu'!H166="IwERT", 'full menu'!H166="ERwIT", 'full menu'!H166="I&amp;ERT", 'full menu'!H166="ER&amp;M&amp;IT"),"MixedTs",IF('full menu'!H166="UD","UD",IF('full menu'!H166="LSD","LSD",IF('full menu'!H166="WSD","WSD",IF('full menu'!H166="UASC","UASC",""))))))))))</f>
        <v>ERfix</v>
      </c>
      <c r="I166" t="str">
        <f>IF('full menu'!I166="MDC","MDC",IF(OR('full menu'!I166="PERF",'full menu'!I166="AERF",'full menu'!I166="PCB"),"ERfix",IF(OR('full menu'!I166="ACB", 'full menu'!I166="LCERT", 'full menu'!I166="LERT",'full menu'!I166="FCERT",'full menu'!I166="FERT"),"ERTs",IF(OR('full menu'!I166="FCMT",'full menu'!I166="FMT",'full menu'!I166="LMT",'full menu'!I166="LCMT"),"MTs",IF(OR('full menu'!I166="LCIT",'full menu'!I166="FCIT",'full menu'!I166="LIT",'full menu'!I166="FIT"),"ITs",IF(OR('full menu'!I166="MwERT", 'full menu'!I166="ERwMT", 'full menu'!I166="M&amp;ERT", 'full menu'!I166="MwIT", 'full menu'!I166="IwMT", 'full menu'!I166="M&amp;IT", 'full menu'!I166="IwERT", 'full menu'!I166="ERwIT", 'full menu'!I166="I&amp;ERT", 'full menu'!I166="ER&amp;M&amp;IT"),"MixedTs",IF('full menu'!I166="UD","UD",IF('full menu'!I166="LSD","LSD",IF('full menu'!I166="WSD","WSD",IF('full menu'!I166="UASC","UASC",""))))))))))</f>
        <v>ERfix</v>
      </c>
      <c r="J166" t="str">
        <f>IF('full menu'!J166="MDC","MDC",IF(OR('full menu'!J166="PERF",'full menu'!J166="AERF",'full menu'!J166="PCB"),"ERfix",IF(OR('full menu'!J166="ACB", 'full menu'!J166="LCERT", 'full menu'!J166="LERT",'full menu'!J166="FCERT",'full menu'!J166="FERT"),"ERTs",IF(OR('full menu'!J166="FCMT",'full menu'!J166="FMT",'full menu'!J166="LMT",'full menu'!J166="LCMT"),"MTs",IF(OR('full menu'!J166="LCIT",'full menu'!J166="FCIT",'full menu'!J166="LIT",'full menu'!J166="FIT"),"ITs",IF(OR('full menu'!J166="MwERT", 'full menu'!J166="ERwMT", 'full menu'!J166="M&amp;ERT", 'full menu'!J166="MwIT", 'full menu'!J166="IwMT", 'full menu'!J166="M&amp;IT", 'full menu'!J166="IwERT", 'full menu'!J166="ERwIT", 'full menu'!J166="I&amp;ERT", 'full menu'!J166="ER&amp;M&amp;IT"),"MixedTs",IF('full menu'!J166="UD","UD",IF('full menu'!J166="LSD","LSD",IF('full menu'!J166="WSD","WSD",IF('full menu'!J166="UASC","UASC",""))))))))))</f>
        <v>ERfix</v>
      </c>
      <c r="K166" t="str">
        <f>IF('full menu'!K166="MDC","MDC",IF(OR('full menu'!K166="PERF",'full menu'!K166="AERF",'full menu'!K166="PCB"),"ERfix",IF(OR('full menu'!K166="ACB", 'full menu'!K166="LCERT", 'full menu'!K166="LERT",'full menu'!K166="FCERT",'full menu'!K166="FERT"),"ERTs",IF(OR('full menu'!K166="FCMT",'full menu'!K166="FMT",'full menu'!K166="LMT",'full menu'!K166="LCMT"),"MTs",IF(OR('full menu'!K166="LCIT",'full menu'!K166="FCIT",'full menu'!K166="LIT",'full menu'!K166="FIT"),"ITs",IF(OR('full menu'!K166="MwERT", 'full menu'!K166="ERwMT", 'full menu'!K166="M&amp;ERT", 'full menu'!K166="MwIT", 'full menu'!K166="IwMT", 'full menu'!K166="M&amp;IT", 'full menu'!K166="IwERT", 'full menu'!K166="ERwIT", 'full menu'!K166="I&amp;ERT", 'full menu'!K166="ER&amp;M&amp;IT"),"MixedTs",IF('full menu'!K166="UD","UD",IF('full menu'!K166="LSD","LSD",IF('full menu'!K166="WSD","WSD",IF('full menu'!K166="UASC","UASC",""))))))))))</f>
        <v>ERfix</v>
      </c>
      <c r="L166" t="str">
        <f>IF('full menu'!L166="MDC","MDC",IF(OR('full menu'!L166="PERF",'full menu'!L166="AERF",'full menu'!L166="PCB"),"ERfix",IF(OR('full menu'!L166="ACB", 'full menu'!L166="LCERT", 'full menu'!L166="LERT",'full menu'!L166="FCERT",'full menu'!L166="FERT"),"ERTs",IF(OR('full menu'!L166="FCMT",'full menu'!L166="FMT",'full menu'!L166="LMT",'full menu'!L166="LCMT"),"MTs",IF(OR('full menu'!L166="LCIT",'full menu'!L166="FCIT",'full menu'!L166="LIT",'full menu'!L166="FIT"),"ITs",IF(OR('full menu'!L166="MwERT", 'full menu'!L166="ERwMT", 'full menu'!L166="M&amp;ERT", 'full menu'!L166="MwIT", 'full menu'!L166="IwMT", 'full menu'!L166="M&amp;IT", 'full menu'!L166="IwERT", 'full menu'!L166="ERwIT", 'full menu'!L166="I&amp;ERT", 'full menu'!L166="ER&amp;M&amp;IT"),"MixedTs",IF('full menu'!L166="UD","UD",IF('full menu'!L166="LSD","LSD",IF('full menu'!L166="WSD","WSD",IF('full menu'!L166="UASC","UASC",""))))))))))</f>
        <v>ERfix</v>
      </c>
      <c r="M166" t="str">
        <f>IF('full menu'!M166="MDC","MDC",IF(OR('full menu'!M166="PERF",'full menu'!M166="AERF",'full menu'!M166="PCB"),"ERfix",IF(OR('full menu'!M166="ACB", 'full menu'!M166="LCERT", 'full menu'!M166="LERT",'full menu'!M166="FCERT",'full menu'!M166="FERT"),"ERTs",IF(OR('full menu'!M166="FCMT",'full menu'!M166="FMT",'full menu'!M166="LMT",'full menu'!M166="LCMT"),"MTs",IF(OR('full menu'!M166="LCIT",'full menu'!M166="FCIT",'full menu'!M166="LIT",'full menu'!M166="FIT"),"ITs",IF(OR('full menu'!M166="MwERT", 'full menu'!M166="ERwMT", 'full menu'!M166="M&amp;ERT", 'full menu'!M166="MwIT", 'full menu'!M166="IwMT", 'full menu'!M166="M&amp;IT", 'full menu'!M166="IwERT", 'full menu'!M166="ERwIT", 'full menu'!M166="I&amp;ERT", 'full menu'!M166="ER&amp;M&amp;IT"),"MixedTs",IF('full menu'!M166="UD","UD",IF('full menu'!M166="LSD","LSD",IF('full menu'!M166="WSD","WSD",IF('full menu'!M166="UASC","UASC",""))))))))))</f>
        <v>ERfix</v>
      </c>
      <c r="N166" t="str">
        <f>IF('full menu'!N166="MDC","MDC",IF(OR('full menu'!N166="PERF",'full menu'!N166="AERF",'full menu'!N166="PCB"),"ERfix",IF(OR('full menu'!N166="ACB", 'full menu'!N166="LCERT", 'full menu'!N166="LERT",'full menu'!N166="FCERT",'full menu'!N166="FERT"),"ERTs",IF(OR('full menu'!N166="FCMT",'full menu'!N166="FMT",'full menu'!N166="LMT",'full menu'!N166="LCMT"),"MTs",IF(OR('full menu'!N166="LCIT",'full menu'!N166="FCIT",'full menu'!N166="LIT",'full menu'!N166="FIT"),"ITs",IF(OR('full menu'!N166="MwERT", 'full menu'!N166="ERwMT", 'full menu'!N166="M&amp;ERT", 'full menu'!N166="MwIT", 'full menu'!N166="IwMT", 'full menu'!N166="M&amp;IT", 'full menu'!N166="IwERT", 'full menu'!N166="ERwIT", 'full menu'!N166="I&amp;ERT", 'full menu'!N166="ER&amp;M&amp;IT"),"MixedTs",IF('full menu'!N166="UD","UD",IF('full menu'!N166="LSD","LSD",IF('full menu'!N166="WSD","WSD",IF('full menu'!N166="UASC","UASC",""))))))))))</f>
        <v>ERfix</v>
      </c>
      <c r="O166" t="str">
        <f>IF('full menu'!O166="MDC","MDC",IF(OR('full menu'!O166="PERF",'full menu'!O166="AERF",'full menu'!O166="PCB"),"ERfix",IF(OR('full menu'!O166="ACB", 'full menu'!O166="LCERT", 'full menu'!O166="LERT",'full menu'!O166="FCERT",'full menu'!O166="FERT"),"ERTs",IF(OR('full menu'!O166="FCMT",'full menu'!O166="FMT",'full menu'!O166="LMT",'full menu'!O166="LCMT"),"MTs",IF(OR('full menu'!O166="LCIT",'full menu'!O166="FCIT",'full menu'!O166="LIT",'full menu'!O166="FIT"),"ITs",IF(OR('full menu'!O166="MwERT", 'full menu'!O166="ERwMT", 'full menu'!O166="M&amp;ERT", 'full menu'!O166="MwIT", 'full menu'!O166="IwMT", 'full menu'!O166="M&amp;IT", 'full menu'!O166="IwERT", 'full menu'!O166="ERwIT", 'full menu'!O166="I&amp;ERT", 'full menu'!O166="ER&amp;M&amp;IT"),"MixedTs",IF('full menu'!O166="UD","UD",IF('full menu'!O166="LSD","LSD",IF('full menu'!O166="WSD","WSD",IF('full menu'!O166="UASC","UASC",""))))))))))</f>
        <v>ERfix</v>
      </c>
      <c r="P166" t="str">
        <f>IF('full menu'!P166="MDC","MDC",IF(OR('full menu'!P166="PERF",'full menu'!P166="AERF",'full menu'!P166="PCB"),"ERfix",IF(OR('full menu'!P166="ACB", 'full menu'!P166="LCERT", 'full menu'!P166="LERT",'full menu'!P166="FCERT",'full menu'!P166="FERT"),"ERTs",IF(OR('full menu'!P166="FCMT",'full menu'!P166="FMT",'full menu'!P166="LMT",'full menu'!P166="LCMT"),"MTs",IF(OR('full menu'!P166="LCIT",'full menu'!P166="FCIT",'full menu'!P166="LIT",'full menu'!P166="FIT"),"ITs",IF(OR('full menu'!P166="MwERT", 'full menu'!P166="ERwMT", 'full menu'!P166="M&amp;ERT", 'full menu'!P166="MwIT", 'full menu'!P166="IwMT", 'full menu'!P166="M&amp;IT", 'full menu'!P166="IwERT", 'full menu'!P166="ERwIT", 'full menu'!P166="I&amp;ERT", 'full menu'!P166="ER&amp;M&amp;IT"),"MixedTs",IF('full menu'!P166="UD","UD",IF('full menu'!P166="LSD","LSD",IF('full menu'!P166="WSD","WSD",IF('full menu'!P166="UASC","UASC",""))))))))))</f>
        <v>ERfix</v>
      </c>
      <c r="Q166" t="str">
        <f>IF('full menu'!Q166="MDC","MDC",IF(OR('full menu'!Q166="PERF",'full menu'!Q166="AERF",'full menu'!Q166="PCB"),"ERfix",IF(OR('full menu'!Q166="ACB", 'full menu'!Q166="LCERT", 'full menu'!Q166="LERT",'full menu'!Q166="FCERT",'full menu'!Q166="FERT"),"ERTs",IF(OR('full menu'!Q166="FCMT",'full menu'!Q166="FMT",'full menu'!Q166="LMT",'full menu'!Q166="LCMT"),"MTs",IF(OR('full menu'!Q166="LCIT",'full menu'!Q166="FCIT",'full menu'!Q166="LIT",'full menu'!Q166="FIT"),"ITs",IF(OR('full menu'!Q166="MwERT", 'full menu'!Q166="ERwMT", 'full menu'!Q166="M&amp;ERT", 'full menu'!Q166="MwIT", 'full menu'!Q166="IwMT", 'full menu'!Q166="M&amp;IT", 'full menu'!Q166="IwERT", 'full menu'!Q166="ERwIT", 'full menu'!Q166="I&amp;ERT", 'full menu'!Q166="ER&amp;M&amp;IT"),"MixedTs",IF('full menu'!Q166="UD","UD",IF('full menu'!Q166="LSD","LSD",IF('full menu'!Q166="WSD","WSD",IF('full menu'!Q166="UASC","UASC",""))))))))))</f>
        <v>ERfix</v>
      </c>
      <c r="R166" t="str">
        <f>IF('full menu'!R166="MDC","MDC",IF(OR('full menu'!R166="PERF",'full menu'!R166="AERF",'full menu'!R166="PCB"),"ERfix",IF(OR('full menu'!R166="ACB", 'full menu'!R166="LCERT", 'full menu'!R166="LERT",'full menu'!R166="FCERT",'full menu'!R166="FERT"),"ERTs",IF(OR('full menu'!R166="FCMT",'full menu'!R166="FMT",'full menu'!R166="LMT",'full menu'!R166="LCMT"),"MTs",IF(OR('full menu'!R166="LCIT",'full menu'!R166="FCIT",'full menu'!R166="LIT",'full menu'!R166="FIT"),"ITs",IF(OR('full menu'!R166="MwERT", 'full menu'!R166="ERwMT", 'full menu'!R166="M&amp;ERT", 'full menu'!R166="MwIT", 'full menu'!R166="IwMT", 'full menu'!R166="M&amp;IT", 'full menu'!R166="IwERT", 'full menu'!R166="ERwIT", 'full menu'!R166="I&amp;ERT", 'full menu'!R166="ER&amp;M&amp;IT"),"MixedTs",IF('full menu'!R166="UD","UD",IF('full menu'!R166="LSD","LSD",IF('full menu'!R166="WSD","WSD",IF('full menu'!R166="UASC","UASC",""))))))))))</f>
        <v>ERfix</v>
      </c>
      <c r="S166" t="str">
        <f>IF('full menu'!S166="MDC","MDC",IF(OR('full menu'!S166="PERF",'full menu'!S166="AERF",'full menu'!S166="PCB"),"ERfix",IF(OR('full menu'!S166="ACB", 'full menu'!S166="LCERT", 'full menu'!S166="LERT",'full menu'!S166="FCERT",'full menu'!S166="FERT"),"ERTs",IF(OR('full menu'!S166="FCMT",'full menu'!S166="FMT",'full menu'!S166="LMT",'full menu'!S166="LCMT"),"MTs",IF(OR('full menu'!S166="LCIT",'full menu'!S166="FCIT",'full menu'!S166="LIT",'full menu'!S166="FIT"),"ITs",IF(OR('full menu'!S166="MwERT", 'full menu'!S166="ERwMT", 'full menu'!S166="M&amp;ERT", 'full menu'!S166="MwIT", 'full menu'!S166="IwMT", 'full menu'!S166="M&amp;IT", 'full menu'!S166="IwERT", 'full menu'!S166="ERwIT", 'full menu'!S166="I&amp;ERT", 'full menu'!S166="ER&amp;M&amp;IT"),"MixedTs",IF('full menu'!S166="UD","UD",IF('full menu'!S166="LSD","LSD",IF('full menu'!S166="WSD","WSD",IF('full menu'!S166="UASC","UASC",""))))))))))</f>
        <v>ERfix</v>
      </c>
      <c r="T166" t="str">
        <f>IF('full menu'!T166="MDC","MDC",IF(OR('full menu'!T166="PERF",'full menu'!T166="AERF",'full menu'!T166="PCB"),"ERfix",IF(OR('full menu'!T166="ACB", 'full menu'!T166="LCERT", 'full menu'!T166="LERT",'full menu'!T166="FCERT",'full menu'!T166="FERT"),"ERTs",IF(OR('full menu'!T166="FCMT",'full menu'!T166="FMT",'full menu'!T166="LMT",'full menu'!T166="LCMT"),"MTs",IF(OR('full menu'!T166="LCIT",'full menu'!T166="FCIT",'full menu'!T166="LIT",'full menu'!T166="FIT"),"ITs",IF(OR('full menu'!T166="MwERT", 'full menu'!T166="ERwMT", 'full menu'!T166="M&amp;ERT", 'full menu'!T166="MwIT", 'full menu'!T166="IwMT", 'full menu'!T166="M&amp;IT", 'full menu'!T166="IwERT", 'full menu'!T166="ERwIT", 'full menu'!T166="I&amp;ERT", 'full menu'!T166="ER&amp;M&amp;IT"),"MixedTs",IF('full menu'!T166="UD","UD",IF('full menu'!T166="LSD","LSD",IF('full menu'!T166="WSD","WSD",IF('full menu'!T166="UASC","UASC",""))))))))))</f>
        <v>ERfix</v>
      </c>
      <c r="U166" t="str">
        <f>IF('full menu'!U166="MDC","MDC",IF(OR('full menu'!U166="PERF",'full menu'!U166="AERF",'full menu'!U166="PCB"),"ERfix",IF(OR('full menu'!U166="ACB", 'full menu'!U166="LCERT", 'full menu'!U166="LERT",'full menu'!U166="FCERT",'full menu'!U166="FERT"),"ERTs",IF(OR('full menu'!U166="FCMT",'full menu'!U166="FMT",'full menu'!U166="LMT",'full menu'!U166="LCMT"),"MTs",IF(OR('full menu'!U166="LCIT",'full menu'!U166="FCIT",'full menu'!U166="LIT",'full menu'!U166="FIT"),"ITs",IF(OR('full menu'!U166="MwERT", 'full menu'!U166="ERwMT", 'full menu'!U166="M&amp;ERT", 'full menu'!U166="MwIT", 'full menu'!U166="IwMT", 'full menu'!U166="M&amp;IT", 'full menu'!U166="IwERT", 'full menu'!U166="ERwIT", 'full menu'!U166="I&amp;ERT", 'full menu'!U166="ER&amp;M&amp;IT"),"MixedTs",IF('full menu'!U166="UD","UD",IF('full menu'!U166="LSD","LSD",IF('full menu'!U166="WSD","WSD",IF('full menu'!U166="UASC","UASC",""))))))))))</f>
        <v>LSD</v>
      </c>
      <c r="V166" t="str">
        <f>IF('full menu'!V166="MDC","MDC",IF(OR('full menu'!V166="PERF",'full menu'!V166="AERF",'full menu'!V166="PCB"),"ERfix",IF(OR('full menu'!V166="ACB", 'full menu'!V166="LCERT", 'full menu'!V166="LERT",'full menu'!V166="FCERT",'full menu'!V166="FERT"),"ERTs",IF(OR('full menu'!V166="FCMT",'full menu'!V166="FMT",'full menu'!V166="LMT",'full menu'!V166="LCMT"),"MTs",IF(OR('full menu'!V166="LCIT",'full menu'!V166="FCIT",'full menu'!V166="LIT",'full menu'!V166="FIT"),"ITs",IF(OR('full menu'!V166="MwERT", 'full menu'!V166="ERwMT", 'full menu'!V166="M&amp;ERT", 'full menu'!V166="MwIT", 'full menu'!V166="IwMT", 'full menu'!V166="M&amp;IT", 'full menu'!V166="IwERT", 'full menu'!V166="ERwIT", 'full menu'!V166="I&amp;ERT", 'full menu'!V166="ER&amp;M&amp;IT"),"MixedTs",IF('full menu'!V166="UD","UD",IF('full menu'!V166="LSD","LSD",IF('full menu'!V166="WSD","WSD",IF('full menu'!V166="UASC","UASC",""))))))))))</f>
        <v>LSD</v>
      </c>
      <c r="W166" t="str">
        <f>IF('full menu'!W166="MDC","MDC",IF(OR('full menu'!W166="PERF",'full menu'!W166="AERF",'full menu'!W166="PCB"),"ERfix",IF(OR('full menu'!W166="ACB", 'full menu'!W166="LCERT", 'full menu'!W166="LERT",'full menu'!W166="FCERT",'full menu'!W166="FERT"),"ERTs",IF(OR('full menu'!W166="FCMT",'full menu'!W166="FMT",'full menu'!W166="LMT",'full menu'!W166="LCMT"),"MTs",IF(OR('full menu'!W166="LCIT",'full menu'!W166="FCIT",'full menu'!W166="LIT",'full menu'!W166="FIT"),"ITs",IF(OR('full menu'!W166="MwERT", 'full menu'!W166="ERwMT", 'full menu'!W166="M&amp;ERT", 'full menu'!W166="MwIT", 'full menu'!W166="IwMT", 'full menu'!W166="M&amp;IT", 'full menu'!W166="IwERT", 'full menu'!W166="ERwIT", 'full menu'!W166="I&amp;ERT", 'full menu'!W166="ER&amp;M&amp;IT"),"MixedTs",IF('full menu'!W166="UD","UD",IF('full menu'!W166="LSD","LSD",IF('full menu'!W166="WSD","WSD",IF('full menu'!W166="UASC","UASC",""))))))))))</f>
        <v>LSD</v>
      </c>
      <c r="X166" t="str">
        <f>IF('full menu'!X166="MDC","MDC",IF(OR('full menu'!X166="PERF",'full menu'!X166="AERF",'full menu'!X166="PCB"),"ERfix",IF(OR('full menu'!X166="ACB", 'full menu'!X166="LCERT", 'full menu'!X166="LERT",'full menu'!X166="FCERT",'full menu'!X166="FERT"),"ERTs",IF(OR('full menu'!X166="FCMT",'full menu'!X166="FMT",'full menu'!X166="LMT",'full menu'!X166="LCMT"),"MTs",IF(OR('full menu'!X166="LCIT",'full menu'!X166="FCIT",'full menu'!X166="LIT",'full menu'!X166="FIT"),"ITs",IF(OR('full menu'!X166="MwERT", 'full menu'!X166="ERwMT", 'full menu'!X166="M&amp;ERT", 'full menu'!X166="MwIT", 'full menu'!X166="IwMT", 'full menu'!X166="M&amp;IT", 'full menu'!X166="IwERT", 'full menu'!X166="ERwIT", 'full menu'!X166="I&amp;ERT", 'full menu'!X166="ER&amp;M&amp;IT"),"MixedTs",IF('full menu'!X166="UD","UD",IF('full menu'!X166="LSD","LSD",IF('full menu'!X166="WSD","WSD",IF('full menu'!X166="UASC","UASC",""))))))))))</f>
        <v>LSD</v>
      </c>
      <c r="Y166" t="str">
        <f>IF('full menu'!Y166="MDC","MDC",IF(OR('full menu'!Y166="PERF",'full menu'!Y166="AERF",'full menu'!Y166="PCB"),"ERfix",IF(OR('full menu'!Y166="ACB", 'full menu'!Y166="LCERT", 'full menu'!Y166="LERT",'full menu'!Y166="FCERT",'full menu'!Y166="FERT"),"ERTs",IF(OR('full menu'!Y166="FCMT",'full menu'!Y166="FMT",'full menu'!Y166="LMT",'full menu'!Y166="LCMT"),"MTs",IF(OR('full menu'!Y166="LCIT",'full menu'!Y166="FCIT",'full menu'!Y166="LIT",'full menu'!Y166="FIT"),"ITs",IF(OR('full menu'!Y166="MwERT", 'full menu'!Y166="ERwMT", 'full menu'!Y166="M&amp;ERT", 'full menu'!Y166="MwIT", 'full menu'!Y166="IwMT", 'full menu'!Y166="M&amp;IT", 'full menu'!Y166="IwERT", 'full menu'!Y166="ERwIT", 'full menu'!Y166="I&amp;ERT", 'full menu'!Y166="ER&amp;M&amp;IT"),"MixedTs",IF('full menu'!Y166="UD","UD",IF('full menu'!Y166="LSD","LSD",IF('full menu'!Y166="WSD","WSD",IF('full menu'!Y166="UASC","UASC",""))))))))))</f>
        <v>ERTs</v>
      </c>
      <c r="Z166" t="str">
        <f>IF('full menu'!Z166="MDC","MDC",IF(OR('full menu'!Z166="PERF",'full menu'!Z166="AERF",'full menu'!Z166="PCB"),"ERfix",IF(OR('full menu'!Z166="ACB", 'full menu'!Z166="LCERT", 'full menu'!Z166="LERT",'full menu'!Z166="FCERT",'full menu'!Z166="FERT"),"ERTs",IF(OR('full menu'!Z166="FCMT",'full menu'!Z166="FMT",'full menu'!Z166="LMT",'full menu'!Z166="LCMT"),"MTs",IF(OR('full menu'!Z166="LCIT",'full menu'!Z166="FCIT",'full menu'!Z166="LIT",'full menu'!Z166="FIT"),"ITs",IF(OR('full menu'!Z166="MwERT", 'full menu'!Z166="ERwMT", 'full menu'!Z166="M&amp;ERT", 'full menu'!Z166="MwIT", 'full menu'!Z166="IwMT", 'full menu'!Z166="M&amp;IT", 'full menu'!Z166="IwERT", 'full menu'!Z166="ERwIT", 'full menu'!Z166="I&amp;ERT", 'full menu'!Z166="ER&amp;M&amp;IT"),"MixedTs",IF('full menu'!Z166="UD","UD",IF('full menu'!Z166="LSD","LSD",IF('full menu'!Z166="WSD","WSD",IF('full menu'!Z166="UASC","UASC",""))))))))))</f>
        <v>ERTs</v>
      </c>
      <c r="AA166" t="str">
        <f>IF('full menu'!AA166="MDC","MDC",IF(OR('full menu'!AA166="PERF",'full menu'!AA166="AERF",'full menu'!AA166="PCB"),"ERfix",IF(OR('full menu'!AA166="ACB", 'full menu'!AA166="LCERT", 'full menu'!AA166="LERT",'full menu'!AA166="FCERT",'full menu'!AA166="FERT"),"ERTs",IF(OR('full menu'!AA166="FCMT",'full menu'!AA166="FMT",'full menu'!AA166="LMT",'full menu'!AA166="LCMT"),"MTs",IF(OR('full menu'!AA166="LCIT",'full menu'!AA166="FCIT",'full menu'!AA166="LIT",'full menu'!AA166="FIT"),"ITs",IF(OR('full menu'!AA166="MwERT", 'full menu'!AA166="ERwMT", 'full menu'!AA166="M&amp;ERT", 'full menu'!AA166="MwIT", 'full menu'!AA166="IwMT", 'full menu'!AA166="M&amp;IT", 'full menu'!AA166="IwERT", 'full menu'!AA166="ERwIT", 'full menu'!AA166="I&amp;ERT", 'full menu'!AA166="ER&amp;M&amp;IT"),"MixedTs",IF('full menu'!AA166="UD","UD",IF('full menu'!AA166="LSD","LSD",IF('full menu'!AA166="WSD","WSD",IF('full menu'!AA166="UASC","UASC",""))))))))))</f>
        <v>ERTs</v>
      </c>
      <c r="AB166" t="str">
        <f>IF('full menu'!AB166="MDC","MDC",IF(OR('full menu'!AB166="PERF",'full menu'!AB166="AERF",'full menu'!AB166="PCB"),"ERfix",IF(OR('full menu'!AB166="ACB", 'full menu'!AB166="LCERT", 'full menu'!AB166="LERT",'full menu'!AB166="FCERT",'full menu'!AB166="FERT"),"ERTs",IF(OR('full menu'!AB166="FCMT",'full menu'!AB166="FMT",'full menu'!AB166="LMT",'full menu'!AB166="LCMT"),"MTs",IF(OR('full menu'!AB166="LCIT",'full menu'!AB166="FCIT",'full menu'!AB166="LIT",'full menu'!AB166="FIT"),"ITs",IF(OR('full menu'!AB166="MwERT", 'full menu'!AB166="ERwMT", 'full menu'!AB166="M&amp;ERT", 'full menu'!AB166="MwIT", 'full menu'!AB166="IwMT", 'full menu'!AB166="M&amp;IT", 'full menu'!AB166="IwERT", 'full menu'!AB166="ERwIT", 'full menu'!AB166="I&amp;ERT", 'full menu'!AB166="ER&amp;M&amp;IT"),"MixedTs",IF('full menu'!AB166="UD","UD",IF('full menu'!AB166="LSD","LSD",IF('full menu'!AB166="WSD","WSD",IF('full menu'!AB166="UASC","UASC",""))))))))))</f>
        <v>ERTs</v>
      </c>
      <c r="AC166" t="str">
        <f>IF('full menu'!AC166="MDC","MDC",IF(OR('full menu'!AC166="PERF",'full menu'!AC166="AERF",'full menu'!AC166="PCB"),"ERfix",IF(OR('full menu'!AC166="ACB", 'full menu'!AC166="LCERT", 'full menu'!AC166="LERT",'full menu'!AC166="FCERT",'full menu'!AC166="FERT"),"ERTs",IF(OR('full menu'!AC166="FCMT",'full menu'!AC166="FMT",'full menu'!AC166="LMT",'full menu'!AC166="LCMT"),"MTs",IF(OR('full menu'!AC166="LCIT",'full menu'!AC166="FCIT",'full menu'!AC166="LIT",'full menu'!AC166="FIT"),"ITs",IF(OR('full menu'!AC166="MwERT", 'full menu'!AC166="ERwMT", 'full menu'!AC166="M&amp;ERT", 'full menu'!AC166="MwIT", 'full menu'!AC166="IwMT", 'full menu'!AC166="M&amp;IT", 'full menu'!AC166="IwERT", 'full menu'!AC166="ERwIT", 'full menu'!AC166="I&amp;ERT", 'full menu'!AC166="ER&amp;M&amp;IT"),"MixedTs",IF('full menu'!AC166="UD","UD",IF('full menu'!AC166="LSD","LSD",IF('full menu'!AC166="WSD","WSD",IF('full menu'!AC166="UASC","UASC",""))))))))))</f>
        <v>ERTs</v>
      </c>
      <c r="AD166" t="str">
        <f>IF('full menu'!AD166="MDC","MDC",IF(OR('full menu'!AD166="PERF",'full menu'!AD166="AERF",'full menu'!AD166="PCB"),"ERfix",IF(OR('full menu'!AD166="ACB", 'full menu'!AD166="LCERT", 'full menu'!AD166="LERT",'full menu'!AD166="FCERT",'full menu'!AD166="FERT"),"ERTs",IF(OR('full menu'!AD166="FCMT",'full menu'!AD166="FMT",'full menu'!AD166="LMT",'full menu'!AD166="LCMT"),"MTs",IF(OR('full menu'!AD166="LCIT",'full menu'!AD166="FCIT",'full menu'!AD166="LIT",'full menu'!AD166="FIT"),"ITs",IF(OR('full menu'!AD166="MwERT", 'full menu'!AD166="ERwMT", 'full menu'!AD166="M&amp;ERT", 'full menu'!AD166="MwIT", 'full menu'!AD166="IwMT", 'full menu'!AD166="M&amp;IT", 'full menu'!AD166="IwERT", 'full menu'!AD166="ERwIT", 'full menu'!AD166="I&amp;ERT", 'full menu'!AD166="ER&amp;M&amp;IT"),"MixedTs",IF('full menu'!AD166="UD","UD",IF('full menu'!AD166="LSD","LSD",IF('full menu'!AD166="WSD","WSD",IF('full menu'!AD166="UASC","UASC",""))))))))))</f>
        <v>ERTs</v>
      </c>
      <c r="AE166" t="str">
        <f>IF('full menu'!AE166="MDC","MDC",IF(OR('full menu'!AE166="PERF",'full menu'!AE166="AERF",'full menu'!AE166="PCB"),"ERfix",IF(OR('full menu'!AE166="ACB", 'full menu'!AE166="LCERT", 'full menu'!AE166="LERT",'full menu'!AE166="FCERT",'full menu'!AE166="FERT"),"ERTs",IF(OR('full menu'!AE166="FCMT",'full menu'!AE166="FMT",'full menu'!AE166="LMT",'full menu'!AE166="LCMT"),"MTs",IF(OR('full menu'!AE166="LCIT",'full menu'!AE166="FCIT",'full menu'!AE166="LIT",'full menu'!AE166="FIT"),"ITs",IF(OR('full menu'!AE166="MwERT", 'full menu'!AE166="ERwMT", 'full menu'!AE166="M&amp;ERT", 'full menu'!AE166="MwIT", 'full menu'!AE166="IwMT", 'full menu'!AE166="M&amp;IT", 'full menu'!AE166="IwERT", 'full menu'!AE166="ERwIT", 'full menu'!AE166="I&amp;ERT", 'full menu'!AE166="ER&amp;M&amp;IT"),"MixedTs",IF('full menu'!AE166="UD","UD",IF('full menu'!AE166="LSD","LSD",IF('full menu'!AE166="WSD","WSD",IF('full menu'!AE166="UASC","UASC",""))))))))))</f>
        <v>ERTs</v>
      </c>
      <c r="AF166" t="str">
        <f>IF('full menu'!AF166="MDC","MDC",IF(OR('full menu'!AF166="PERF",'full menu'!AF166="AERF",'full menu'!AF166="PCB"),"ERfix",IF(OR('full menu'!AF166="ACB", 'full menu'!AF166="LCERT", 'full menu'!AF166="LERT",'full menu'!AF166="FCERT",'full menu'!AF166="FERT"),"ERTs",IF(OR('full menu'!AF166="FCMT",'full menu'!AF166="FMT",'full menu'!AF166="LMT",'full menu'!AF166="LCMT"),"MTs",IF(OR('full menu'!AF166="LCIT",'full menu'!AF166="FCIT",'full menu'!AF166="LIT",'full menu'!AF166="FIT"),"ITs",IF(OR('full menu'!AF166="MwERT", 'full menu'!AF166="ERwMT", 'full menu'!AF166="M&amp;ERT", 'full menu'!AF166="MwIT", 'full menu'!AF166="IwMT", 'full menu'!AF166="M&amp;IT", 'full menu'!AF166="IwERT", 'full menu'!AF166="ERwIT", 'full menu'!AF166="I&amp;ERT", 'full menu'!AF166="ER&amp;M&amp;IT"),"MixedTs",IF('full menu'!AF166="UD","UD",IF('full menu'!AF166="LSD","LSD",IF('full menu'!AF166="WSD","WSD",IF('full menu'!AF166="UASC","UASC",""))))))))))</f>
        <v>ERTs</v>
      </c>
      <c r="AG166" t="str">
        <f>IF('full menu'!AG166="MDC","MDC",IF(OR('full menu'!AG166="PERF",'full menu'!AG166="AERF",'full menu'!AG166="PCB"),"ERfix",IF(OR('full menu'!AG166="ACB", 'full menu'!AG166="LCERT", 'full menu'!AG166="LERT",'full menu'!AG166="FCERT",'full menu'!AG166="FERT"),"ERTs",IF(OR('full menu'!AG166="FCMT",'full menu'!AG166="FMT",'full menu'!AG166="LMT",'full menu'!AG166="LCMT"),"MTs",IF(OR('full menu'!AG166="LCIT",'full menu'!AG166="FCIT",'full menu'!AG166="LIT",'full menu'!AG166="FIT"),"ITs",IF(OR('full menu'!AG166="MwERT", 'full menu'!AG166="ERwMT", 'full menu'!AG166="M&amp;ERT", 'full menu'!AG166="MwIT", 'full menu'!AG166="IwMT", 'full menu'!AG166="M&amp;IT", 'full menu'!AG166="IwERT", 'full menu'!AG166="ERwIT", 'full menu'!AG166="I&amp;ERT", 'full menu'!AG166="ER&amp;M&amp;IT"),"MixedTs",IF('full menu'!AG166="UD","UD",IF('full menu'!AG166="LSD","LSD",IF('full menu'!AG166="WSD","WSD",IF('full menu'!AG166="UASC","UASC",""))))))))))</f>
        <v>ERTs</v>
      </c>
      <c r="AH166" t="str">
        <f>IF('full menu'!AH166="MDC","MDC",IF(OR('full menu'!AH166="PERF",'full menu'!AH166="AERF",'full menu'!AH166="PCB"),"ERfix",IF(OR('full menu'!AH166="ACB", 'full menu'!AH166="LCERT", 'full menu'!AH166="LERT",'full menu'!AH166="FCERT",'full menu'!AH166="FERT"),"ERTs",IF(OR('full menu'!AH166="FCMT",'full menu'!AH166="FMT",'full menu'!AH166="LMT",'full menu'!AH166="LCMT"),"MTs",IF(OR('full menu'!AH166="LCIT",'full menu'!AH166="FCIT",'full menu'!AH166="LIT",'full menu'!AH166="FIT"),"ITs",IF(OR('full menu'!AH166="MwERT", 'full menu'!AH166="ERwMT", 'full menu'!AH166="M&amp;ERT", 'full menu'!AH166="MwIT", 'full menu'!AH166="IwMT", 'full menu'!AH166="M&amp;IT", 'full menu'!AH166="IwERT", 'full menu'!AH166="ERwIT", 'full menu'!AH166="I&amp;ERT", 'full menu'!AH166="ER&amp;M&amp;IT"),"MixedTs",IF('full menu'!AH166="UD","UD",IF('full menu'!AH166="LSD","LSD",IF('full menu'!AH166="WSD","WSD",IF('full menu'!AH166="UASC","UASC",""))))))))))</f>
        <v>ERTs</v>
      </c>
      <c r="AI166" t="str">
        <f>IF('full menu'!AI166="MDC","MDC",IF(OR('full menu'!AI166="PERF",'full menu'!AI166="AERF",'full menu'!AI166="PCB"),"ERfix",IF(OR('full menu'!AI166="ACB", 'full menu'!AI166="LCERT", 'full menu'!AI166="LERT",'full menu'!AI166="FCERT",'full menu'!AI166="FERT"),"ERTs",IF(OR('full menu'!AI166="FCMT",'full menu'!AI166="FMT",'full menu'!AI166="LMT",'full menu'!AI166="LCMT"),"MTs",IF(OR('full menu'!AI166="LCIT",'full menu'!AI166="FCIT",'full menu'!AI166="LIT",'full menu'!AI166="FIT"),"ITs",IF(OR('full menu'!AI166="MwERT", 'full menu'!AI166="ERwMT", 'full menu'!AI166="M&amp;ERT", 'full menu'!AI166="MwIT", 'full menu'!AI166="IwMT", 'full menu'!AI166="M&amp;IT", 'full menu'!AI166="IwERT", 'full menu'!AI166="ERwIT", 'full menu'!AI166="I&amp;ERT", 'full menu'!AI166="ER&amp;M&amp;IT"),"MixedTs",IF('full menu'!AI166="UD","UD",IF('full menu'!AI166="LSD","LSD",IF('full menu'!AI166="WSD","WSD",IF('full menu'!AI166="UASC","UASC",""))))))))))</f>
        <v>ERTs</v>
      </c>
      <c r="AJ166" t="str">
        <f>IF('full menu'!AJ166="MDC","MDC",IF(OR('full menu'!AJ166="PERF",'full menu'!AJ166="AERF",'full menu'!AJ166="PCB"),"ERfix",IF(OR('full menu'!AJ166="ACB", 'full menu'!AJ166="LCERT", 'full menu'!AJ166="LERT",'full menu'!AJ166="FCERT",'full menu'!AJ166="FERT"),"ERTs",IF(OR('full menu'!AJ166="FCMT",'full menu'!AJ166="FMT",'full menu'!AJ166="LMT",'full menu'!AJ166="LCMT"),"MTs",IF(OR('full menu'!AJ166="LCIT",'full menu'!AJ166="FCIT",'full menu'!AJ166="LIT",'full menu'!AJ166="FIT"),"ITs",IF(OR('full menu'!AJ166="MwERT", 'full menu'!AJ166="ERwMT", 'full menu'!AJ166="M&amp;ERT", 'full menu'!AJ166="MwIT", 'full menu'!AJ166="IwMT", 'full menu'!AJ166="M&amp;IT", 'full menu'!AJ166="IwERT", 'full menu'!AJ166="ERwIT", 'full menu'!AJ166="I&amp;ERT", 'full menu'!AJ166="ER&amp;M&amp;IT"),"MixedTs",IF('full menu'!AJ166="UD","UD",IF('full menu'!AJ166="LSD","LSD",IF('full menu'!AJ166="WSD","WSD",IF('full menu'!AJ166="UASC","UASC",""))))))))))</f>
        <v>ERTs</v>
      </c>
      <c r="AK166" t="str">
        <f>IF('full menu'!AK166="MDC","MDC",IF(OR('full menu'!AK166="PERF",'full menu'!AK166="AERF",'full menu'!AK166="PCB"),"ERfix",IF(OR('full menu'!AK166="ACB", 'full menu'!AK166="LCERT", 'full menu'!AK166="LERT",'full menu'!AK166="FCERT",'full menu'!AK166="FERT"),"ERTs",IF(OR('full menu'!AK166="FCMT",'full menu'!AK166="FMT",'full menu'!AK166="LMT",'full menu'!AK166="LCMT"),"MTs",IF(OR('full menu'!AK166="LCIT",'full menu'!AK166="FCIT",'full menu'!AK166="LIT",'full menu'!AK166="FIT"),"ITs",IF(OR('full menu'!AK166="MwERT", 'full menu'!AK166="ERwMT", 'full menu'!AK166="M&amp;ERT", 'full menu'!AK166="MwIT", 'full menu'!AK166="IwMT", 'full menu'!AK166="M&amp;IT", 'full menu'!AK166="IwERT", 'full menu'!AK166="ERwIT", 'full menu'!AK166="I&amp;ERT", 'full menu'!AK166="ER&amp;M&amp;IT"),"MixedTs",IF('full menu'!AK166="UD","UD",IF('full menu'!AK166="LSD","LSD",IF('full menu'!AK166="WSD","WSD",IF('full menu'!AK166="UASC","UASC",""))))))))))</f>
        <v>ERTs</v>
      </c>
      <c r="AL166" t="str">
        <f>IF('full menu'!AL166="MDC","MDC",IF(OR('full menu'!AL166="PERF",'full menu'!AL166="AERF",'full menu'!AL166="PCB"),"ERfix",IF(OR('full menu'!AL166="ACB", 'full menu'!AL166="LCERT", 'full menu'!AL166="LERT",'full menu'!AL166="FCERT",'full menu'!AL166="FERT"),"ERTs",IF(OR('full menu'!AL166="FCMT",'full menu'!AL166="FMT",'full menu'!AL166="LMT",'full menu'!AL166="LCMT"),"MTs",IF(OR('full menu'!AL166="LCIT",'full menu'!AL166="FCIT",'full menu'!AL166="LIT",'full menu'!AL166="FIT"),"ITs",IF(OR('full menu'!AL166="MwERT", 'full menu'!AL166="ERwMT", 'full menu'!AL166="M&amp;ERT", 'full menu'!AL166="MwIT", 'full menu'!AL166="IwMT", 'full menu'!AL166="M&amp;IT", 'full menu'!AL166="IwERT", 'full menu'!AL166="ERwIT", 'full menu'!AL166="I&amp;ERT", 'full menu'!AL166="ER&amp;M&amp;IT"),"MixedTs",IF('full menu'!AL166="UD","UD",IF('full menu'!AL166="LSD","LSD",IF('full menu'!AL166="WSD","WSD",IF('full menu'!AL166="UASC","UASC",""))))))))))</f>
        <v>ERTs</v>
      </c>
      <c r="AM166" t="str">
        <f>IF('full menu'!AM166="MDC","MDC",IF(OR('full menu'!AM166="PERF",'full menu'!AM166="AERF",'full menu'!AM166="PCB"),"ERfix",IF(OR('full menu'!AM166="ACB", 'full menu'!AM166="LCERT", 'full menu'!AM166="LERT",'full menu'!AM166="FCERT",'full menu'!AM166="FERT"),"ERTs",IF(OR('full menu'!AM166="FCMT",'full menu'!AM166="FMT",'full menu'!AM166="LMT",'full menu'!AM166="LCMT"),"MTs",IF(OR('full menu'!AM166="LCIT",'full menu'!AM166="FCIT",'full menu'!AM166="LIT",'full menu'!AM166="FIT"),"ITs",IF(OR('full menu'!AM166="MwERT", 'full menu'!AM166="ERwMT", 'full menu'!AM166="M&amp;ERT", 'full menu'!AM166="MwIT", 'full menu'!AM166="IwMT", 'full menu'!AM166="M&amp;IT", 'full menu'!AM166="IwERT", 'full menu'!AM166="ERwIT", 'full menu'!AM166="I&amp;ERT", 'full menu'!AM166="ER&amp;M&amp;IT"),"MixedTs",IF('full menu'!AM166="UD","UD",IF('full menu'!AM166="LSD","LSD",IF('full menu'!AM166="WSD","WSD",IF('full menu'!AM166="UASC","UASC",""))))))))))</f>
        <v>ERTs</v>
      </c>
      <c r="AN166" t="str">
        <f>IF('full menu'!AN166="MDC","MDC",IF(OR('full menu'!AN166="PERF",'full menu'!AN166="AERF",'full menu'!AN166="PCB"),"ERfix",IF(OR('full menu'!AN166="ACB", 'full menu'!AN166="LCERT", 'full menu'!AN166="LERT",'full menu'!AN166="FCERT",'full menu'!AN166="FERT"),"ERTs",IF(OR('full menu'!AN166="FCMT",'full menu'!AN166="FMT",'full menu'!AN166="LMT",'full menu'!AN166="LCMT"),"MTs",IF(OR('full menu'!AN166="LCIT",'full menu'!AN166="FCIT",'full menu'!AN166="LIT",'full menu'!AN166="FIT"),"ITs",IF(OR('full menu'!AN166="MwERT", 'full menu'!AN166="ERwMT", 'full menu'!AN166="M&amp;ERT", 'full menu'!AN166="MwIT", 'full menu'!AN166="IwMT", 'full menu'!AN166="M&amp;IT", 'full menu'!AN166="IwERT", 'full menu'!AN166="ERwIT", 'full menu'!AN166="I&amp;ERT", 'full menu'!AN166="ER&amp;M&amp;IT"),"MixedTs",IF('full menu'!AN166="UD","UD",IF('full menu'!AN166="LSD","LSD",IF('full menu'!AN166="WSD","WSD",IF('full menu'!AN166="UASC","UASC",""))))))))))</f>
        <v>ERTs</v>
      </c>
      <c r="AO166" t="str">
        <f>IF('full menu'!AO166="MDC","MDC",IF(OR('full menu'!AO166="PERF",'full menu'!AO166="AERF",'full menu'!AO166="PCB"),"ERfix",IF(OR('full menu'!AO166="ACB", 'full menu'!AO166="LCERT", 'full menu'!AO166="LERT",'full menu'!AO166="FCERT",'full menu'!AO166="FERT"),"ERTs",IF(OR('full menu'!AO166="FCMT",'full menu'!AO166="FMT",'full menu'!AO166="LMT",'full menu'!AO166="LCMT"),"MTs",IF(OR('full menu'!AO166="LCIT",'full menu'!AO166="FCIT",'full menu'!AO166="LIT",'full menu'!AO166="FIT"),"ITs",IF(OR('full menu'!AO166="MwERT", 'full menu'!AO166="ERwMT", 'full menu'!AO166="M&amp;ERT", 'full menu'!AO166="MwIT", 'full menu'!AO166="IwMT", 'full menu'!AO166="M&amp;IT", 'full menu'!AO166="IwERT", 'full menu'!AO166="ERwIT", 'full menu'!AO166="I&amp;ERT", 'full menu'!AO166="ER&amp;M&amp;IT"),"MixedTs",IF('full menu'!AO166="UD","UD",IF('full menu'!AO166="LSD","LSD",IF('full menu'!AO166="WSD","WSD",IF('full menu'!AO166="UASC","UASC",""))))))))))</f>
        <v>ERTs</v>
      </c>
      <c r="AP166" t="str">
        <f>IF('full menu'!AP166="MDC","MDC",IF(OR('full menu'!AP166="PERF",'full menu'!AP166="AERF",'full menu'!AP166="PCB"),"ERfix",IF(OR('full menu'!AP166="ACB", 'full menu'!AP166="LCERT", 'full menu'!AP166="LERT",'full menu'!AP166="FCERT",'full menu'!AP166="FERT"),"ERTs",IF(OR('full menu'!AP166="FCMT",'full menu'!AP166="FMT",'full menu'!AP166="LMT",'full menu'!AP166="LCMT"),"MTs",IF(OR('full menu'!AP166="LCIT",'full menu'!AP166="FCIT",'full menu'!AP166="LIT",'full menu'!AP166="FIT"),"ITs",IF(OR('full menu'!AP166="MwERT", 'full menu'!AP166="ERwMT", 'full menu'!AP166="M&amp;ERT", 'full menu'!AP166="MwIT", 'full menu'!AP166="IwMT", 'full menu'!AP166="M&amp;IT", 'full menu'!AP166="IwERT", 'full menu'!AP166="ERwIT", 'full menu'!AP166="I&amp;ERT", 'full menu'!AP166="ER&amp;M&amp;IT"),"MixedTs",IF('full menu'!AP166="UD","UD",IF('full menu'!AP166="LSD","LSD",IF('full menu'!AP166="WSD","WSD",IF('full menu'!AP166="UASC","UASC",""))))))))))</f>
        <v>ERTs</v>
      </c>
      <c r="AQ166" t="str">
        <f>IF('full menu'!AQ166="MDC","MDC",IF(OR('full menu'!AQ166="PERF",'full menu'!AQ166="AERF",'full menu'!AQ166="PCB"),"ERfix",IF(OR('full menu'!AQ166="ACB", 'full menu'!AQ166="LCERT", 'full menu'!AQ166="LERT",'full menu'!AQ166="FCERT",'full menu'!AQ166="FERT"),"ERTs",IF(OR('full menu'!AQ166="FCMT",'full menu'!AQ166="FMT",'full menu'!AQ166="LMT",'full menu'!AQ166="LCMT"),"MTs",IF(OR('full menu'!AQ166="LCIT",'full menu'!AQ166="FCIT",'full menu'!AQ166="LIT",'full menu'!AQ166="FIT"),"ITs",IF(OR('full menu'!AQ166="MwERT", 'full menu'!AQ166="ERwMT", 'full menu'!AQ166="M&amp;ERT", 'full menu'!AQ166="MwIT", 'full menu'!AQ166="IwMT", 'full menu'!AQ166="M&amp;IT", 'full menu'!AQ166="IwERT", 'full menu'!AQ166="ERwIT", 'full menu'!AQ166="I&amp;ERT", 'full menu'!AQ166="ER&amp;M&amp;IT"),"MixedTs",IF('full menu'!AQ166="UD","UD",IF('full menu'!AQ166="LSD","LSD",IF('full menu'!AQ166="WSD","WSD",IF('full menu'!AQ166="UASC","UASC",""))))))))))</f>
        <v>ERTs</v>
      </c>
      <c r="AR166" t="str">
        <f>IF('full menu'!AR166="MDC","MDC",IF(OR('full menu'!AR166="PERF",'full menu'!AR166="AERF",'full menu'!AR166="PCB"),"ERfix",IF(OR('full menu'!AR166="ACB", 'full menu'!AR166="LCERT", 'full menu'!AR166="LERT",'full menu'!AR166="FCERT",'full menu'!AR166="FERT"),"ERTs",IF(OR('full menu'!AR166="FCMT",'full menu'!AR166="FMT",'full menu'!AR166="LMT",'full menu'!AR166="LCMT"),"MTs",IF(OR('full menu'!AR166="LCIT",'full menu'!AR166="FCIT",'full menu'!AR166="LIT",'full menu'!AR166="FIT"),"ITs",IF(OR('full menu'!AR166="MwERT", 'full menu'!AR166="ERwMT", 'full menu'!AR166="M&amp;ERT", 'full menu'!AR166="MwIT", 'full menu'!AR166="IwMT", 'full menu'!AR166="M&amp;IT", 'full menu'!AR166="IwERT", 'full menu'!AR166="ERwIT", 'full menu'!AR166="I&amp;ERT", 'full menu'!AR166="ER&amp;M&amp;IT"),"MixedTs",IF('full menu'!AR166="UD","UD",IF('full menu'!AR166="LSD","LSD",IF('full menu'!AR166="WSD","WSD",IF('full menu'!AR166="UASC","UASC",""))))))))))</f>
        <v>ERTs</v>
      </c>
      <c r="AS166" t="str">
        <f>IF('full menu'!AS166="MDC","MDC",IF(OR('full menu'!AS166="PERF",'full menu'!AS166="AERF",'full menu'!AS166="PCB"),"ERfix",IF(OR('full menu'!AS166="ACB", 'full menu'!AS166="LCERT", 'full menu'!AS166="LERT",'full menu'!AS166="FCERT",'full menu'!AS166="FERT"),"ERTs",IF(OR('full menu'!AS166="FCMT",'full menu'!AS166="FMT",'full menu'!AS166="LMT",'full menu'!AS166="LCMT"),"MTs",IF(OR('full menu'!AS166="LCIT",'full menu'!AS166="FCIT",'full menu'!AS166="LIT",'full menu'!AS166="FIT"),"ITs",IF(OR('full menu'!AS166="MwERT", 'full menu'!AS166="ERwMT", 'full menu'!AS166="M&amp;ERT", 'full menu'!AS166="MwIT", 'full menu'!AS166="IwMT", 'full menu'!AS166="M&amp;IT", 'full menu'!AS166="IwERT", 'full menu'!AS166="ERwIT", 'full menu'!AS166="I&amp;ERT", 'full menu'!AS166="ER&amp;M&amp;IT"),"MixedTs",IF('full menu'!AS166="UD","UD",IF('full menu'!AS166="LSD","LSD",IF('full menu'!AS166="WSD","WSD",IF('full menu'!AS166="UASC","UASC",""))))))))))</f>
        <v>ERTs</v>
      </c>
      <c r="AT166" t="str">
        <f>IF('full menu'!AT166="MDC","MDC",IF(OR('full menu'!AT166="PERF",'full menu'!AT166="AERF",'full menu'!AT166="PCB"),"ERfix",IF(OR('full menu'!AT166="ACB", 'full menu'!AT166="LCERT", 'full menu'!AT166="LERT",'full menu'!AT166="FCERT",'full menu'!AT166="FERT"),"ERTs",IF(OR('full menu'!AT166="FCMT",'full menu'!AT166="FMT",'full menu'!AT166="LMT",'full menu'!AT166="LCMT"),"MTs",IF(OR('full menu'!AT166="LCIT",'full menu'!AT166="FCIT",'full menu'!AT166="LIT",'full menu'!AT166="FIT"),"ITs",IF(OR('full menu'!AT166="MwERT", 'full menu'!AT166="ERwMT", 'full menu'!AT166="M&amp;ERT", 'full menu'!AT166="MwIT", 'full menu'!AT166="IwMT", 'full menu'!AT166="M&amp;IT", 'full menu'!AT166="IwERT", 'full menu'!AT166="ERwIT", 'full menu'!AT166="I&amp;ERT", 'full menu'!AT166="ER&amp;M&amp;IT"),"MixedTs",IF('full menu'!AT166="UD","UD",IF('full menu'!AT166="LSD","LSD",IF('full menu'!AT166="WSD","WSD",IF('full menu'!AT166="UASC","UASC",""))))))))))</f>
        <v>ERTs</v>
      </c>
      <c r="AU166" t="str">
        <f>IF('full menu'!AU166="MDC","MDC",IF(OR('full menu'!AU166="PERF",'full menu'!AU166="AERF",'full menu'!AU166="PCB"),"ERfix",IF(OR('full menu'!AU166="ACB", 'full menu'!AU166="LCERT", 'full menu'!AU166="LERT",'full menu'!AU166="FCERT",'full menu'!AU166="FERT"),"ERTs",IF(OR('full menu'!AU166="FCMT",'full menu'!AU166="FMT",'full menu'!AU166="LMT",'full menu'!AU166="LCMT"),"MTs",IF(OR('full menu'!AU166="LCIT",'full menu'!AU166="FCIT",'full menu'!AU166="LIT",'full menu'!AU166="FIT"),"ITs",IF(OR('full menu'!AU166="MwERT", 'full menu'!AU166="ERwMT", 'full menu'!AU166="M&amp;ERT", 'full menu'!AU166="MwIT", 'full menu'!AU166="IwMT", 'full menu'!AU166="M&amp;IT", 'full menu'!AU166="IwERT", 'full menu'!AU166="ERwIT", 'full menu'!AU166="I&amp;ERT", 'full menu'!AU166="ER&amp;M&amp;IT"),"MixedTs",IF('full menu'!AU166="UD","UD",IF('full menu'!AU166="LSD","LSD",IF('full menu'!AU166="WSD","WSD",IF('full menu'!AU166="UASC","UASC",""))))))))))</f>
        <v>ERTs</v>
      </c>
      <c r="AV166" t="str">
        <f>IF('full menu'!AV166="MDC","MDC",IF(OR('full menu'!AV166="PERF",'full menu'!AV166="AERF",'full menu'!AV166="PCB"),"ERfix",IF(OR('full menu'!AV166="ACB", 'full menu'!AV166="LCERT", 'full menu'!AV166="LERT",'full menu'!AV166="FCERT",'full menu'!AV166="FERT"),"ERTs",IF(OR('full menu'!AV166="FCMT",'full menu'!AV166="FMT",'full menu'!AV166="LMT",'full menu'!AV166="LCMT"),"MTs",IF(OR('full menu'!AV166="LCIT",'full menu'!AV166="FCIT",'full menu'!AV166="LIT",'full menu'!AV166="FIT"),"ITs",IF(OR('full menu'!AV166="MwERT", 'full menu'!AV166="ERwMT", 'full menu'!AV166="M&amp;ERT", 'full menu'!AV166="MwIT", 'full menu'!AV166="IwMT", 'full menu'!AV166="M&amp;IT", 'full menu'!AV166="IwERT", 'full menu'!AV166="ERwIT", 'full menu'!AV166="I&amp;ERT", 'full menu'!AV166="ER&amp;M&amp;IT"),"MixedTs",IF('full menu'!AV166="UD","UD",IF('full menu'!AV166="LSD","LSD",IF('full menu'!AV166="WSD","WSD",IF('full menu'!AV166="UASC","UASC",""))))))))))</f>
        <v>ERTs</v>
      </c>
      <c r="AW166" t="str">
        <f>IF('full menu'!AW166="MDC","MDC",IF(OR('full menu'!AW166="PERF",'full menu'!AW166="AERF",'full menu'!AW166="PCB"),"ERfix",IF(OR('full menu'!AW166="ACB", 'full menu'!AW166="LCERT", 'full menu'!AW166="LERT",'full menu'!AW166="FCERT",'full menu'!AW166="FERT"),"ERTs",IF(OR('full menu'!AW166="FCMT",'full menu'!AW166="FMT",'full menu'!AW166="LMT",'full menu'!AW166="LCMT"),"MTs",IF(OR('full menu'!AW166="LCIT",'full menu'!AW166="FCIT",'full menu'!AW166="LIT",'full menu'!AW166="FIT"),"ITs",IF(OR('full menu'!AW166="MwERT", 'full menu'!AW166="ERwMT", 'full menu'!AW166="M&amp;ERT", 'full menu'!AW166="MwIT", 'full menu'!AW166="IwMT", 'full menu'!AW166="M&amp;IT", 'full menu'!AW166="IwERT", 'full menu'!AW166="ERwIT", 'full menu'!AW166="I&amp;ERT", 'full menu'!AW166="ER&amp;M&amp;IT"),"MixedTs",IF('full menu'!AW166="UD","UD",IF('full menu'!AW166="LSD","LSD",IF('full menu'!AW166="WSD","WSD",IF('full menu'!AW166="UASC","UASC",""))))))))))</f>
        <v>ERTs</v>
      </c>
      <c r="AX166" t="str">
        <f>IF('full menu'!AX166="MDC","MDC",IF(OR('full menu'!AX166="PERF",'full menu'!AX166="AERF",'full menu'!AX166="PCB"),"ERfix",IF(OR('full menu'!AX166="ACB", 'full menu'!AX166="LCERT", 'full menu'!AX166="LERT",'full menu'!AX166="FCERT",'full menu'!AX166="FERT"),"ERTs",IF(OR('full menu'!AX166="FCMT",'full menu'!AX166="FMT",'full menu'!AX166="LMT",'full menu'!AX166="LCMT"),"MTs",IF(OR('full menu'!AX166="LCIT",'full menu'!AX166="FCIT",'full menu'!AX166="LIT",'full menu'!AX166="FIT"),"ITs",IF(OR('full menu'!AX166="MwERT", 'full menu'!AX166="ERwMT", 'full menu'!AX166="M&amp;ERT", 'full menu'!AX166="MwIT", 'full menu'!AX166="IwMT", 'full menu'!AX166="M&amp;IT", 'full menu'!AX166="IwERT", 'full menu'!AX166="ERwIT", 'full menu'!AX166="I&amp;ERT", 'full menu'!AX166="ER&amp;M&amp;IT"),"MixedTs",IF('full menu'!AX166="UD","UD",IF('full menu'!AX166="LSD","LSD",IF('full menu'!AX166="WSD","WSD",IF('full menu'!AX166="UASC","UASC",""))))))))))</f>
        <v>ERTs</v>
      </c>
      <c r="AY166" t="str">
        <f>IF('full menu'!AY166="MDC","MDC",IF(OR('full menu'!AY166="PERF",'full menu'!AY166="AERF",'full menu'!AY166="PCB"),"ERfix",IF(OR('full menu'!AY166="ACB", 'full menu'!AY166="LCERT", 'full menu'!AY166="LERT",'full menu'!AY166="FCERT",'full menu'!AY166="FERT"),"ERTs",IF(OR('full menu'!AY166="FCMT",'full menu'!AY166="FMT",'full menu'!AY166="LMT",'full menu'!AY166="LCMT"),"MTs",IF(OR('full menu'!AY166="LCIT",'full menu'!AY166="FCIT",'full menu'!AY166="LIT",'full menu'!AY166="FIT"),"ITs",IF(OR('full menu'!AY166="MwERT", 'full menu'!AY166="ERwMT", 'full menu'!AY166="M&amp;ERT", 'full menu'!AY166="MwIT", 'full menu'!AY166="IwMT", 'full menu'!AY166="M&amp;IT", 'full menu'!AY166="IwERT", 'full menu'!AY166="ERwIT", 'full menu'!AY166="I&amp;ERT", 'full menu'!AY166="ER&amp;M&amp;IT"),"MixedTs",IF('full menu'!AY166="UD","UD",IF('full menu'!AY166="LSD","LSD",IF('full menu'!AY166="WSD","WSD",IF('full menu'!AY166="UASC","UASC",""))))))))))</f>
        <v>ERTs</v>
      </c>
    </row>
    <row r="167" spans="1:51" x14ac:dyDescent="0.3">
      <c r="A167" t="s">
        <v>192</v>
      </c>
      <c r="B167" t="str">
        <f>IF('full menu'!B167="MDC","MDC",IF(OR('full menu'!B167="PERF",'full menu'!B167="AERF",'full menu'!B167="PCB"),"ERfix",IF(OR('full menu'!B167="ACB", 'full menu'!B167="LCERT", 'full menu'!B167="LERT",'full menu'!B167="FCERT",'full menu'!B167="FERT"),"ERTs",IF(OR('full menu'!B167="FCMT",'full menu'!B167="FMT",'full menu'!B167="LMT",'full menu'!B167="LCMT"),"MTs",IF(OR('full menu'!B167="LCIT",'full menu'!B167="FCIT",'full menu'!B167="LIT",'full menu'!B167="FIT"),"ITs",IF(OR('full menu'!B167="MwERT", 'full menu'!B167="ERwMT", 'full menu'!B167="M&amp;ERT", 'full menu'!B167="MwIT", 'full menu'!B167="IwMT", 'full menu'!B167="M&amp;IT", 'full menu'!B167="IwERT", 'full menu'!B167="ERwIT", 'full menu'!B167="I&amp;ERT", 'full menu'!B167="ER&amp;M&amp;IT"),"MixedTs",IF('full menu'!B167="UD","UD",IF('full menu'!B167="LSD","LSD",IF('full menu'!B167="WSD","WSD",IF('full menu'!B167="UASC","UASC",""))))))))))</f>
        <v>LSD</v>
      </c>
      <c r="C167" t="str">
        <f>IF('full menu'!C167="MDC","MDC",IF(OR('full menu'!C167="PERF",'full menu'!C167="AERF",'full menu'!C167="PCB"),"ERfix",IF(OR('full menu'!C167="ACB", 'full menu'!C167="LCERT", 'full menu'!C167="LERT",'full menu'!C167="FCERT",'full menu'!C167="FERT"),"ERTs",IF(OR('full menu'!C167="FCMT",'full menu'!C167="FMT",'full menu'!C167="LMT",'full menu'!C167="LCMT"),"MTs",IF(OR('full menu'!C167="LCIT",'full menu'!C167="FCIT",'full menu'!C167="LIT",'full menu'!C167="FIT"),"ITs",IF(OR('full menu'!C167="MwERT", 'full menu'!C167="ERwMT", 'full menu'!C167="M&amp;ERT", 'full menu'!C167="MwIT", 'full menu'!C167="IwMT", 'full menu'!C167="M&amp;IT", 'full menu'!C167="IwERT", 'full menu'!C167="ERwIT", 'full menu'!C167="I&amp;ERT", 'full menu'!C167="ER&amp;M&amp;IT"),"MixedTs",IF('full menu'!C167="UD","UD",IF('full menu'!C167="LSD","LSD",IF('full menu'!C167="WSD","WSD",IF('full menu'!C167="UASC","UASC",""))))))))))</f>
        <v>LSD</v>
      </c>
      <c r="D167" t="str">
        <f>IF('full menu'!D167="MDC","MDC",IF(OR('full menu'!D167="PERF",'full menu'!D167="AERF",'full menu'!D167="PCB"),"ERfix",IF(OR('full menu'!D167="ACB", 'full menu'!D167="LCERT", 'full menu'!D167="LERT",'full menu'!D167="FCERT",'full menu'!D167="FERT"),"ERTs",IF(OR('full menu'!D167="FCMT",'full menu'!D167="FMT",'full menu'!D167="LMT",'full menu'!D167="LCMT"),"MTs",IF(OR('full menu'!D167="LCIT",'full menu'!D167="FCIT",'full menu'!D167="LIT",'full menu'!D167="FIT"),"ITs",IF(OR('full menu'!D167="MwERT", 'full menu'!D167="ERwMT", 'full menu'!D167="M&amp;ERT", 'full menu'!D167="MwIT", 'full menu'!D167="IwMT", 'full menu'!D167="M&amp;IT", 'full menu'!D167="IwERT", 'full menu'!D167="ERwIT", 'full menu'!D167="I&amp;ERT", 'full menu'!D167="ER&amp;M&amp;IT"),"MixedTs",IF('full menu'!D167="UD","UD",IF('full menu'!D167="LSD","LSD",IF('full menu'!D167="WSD","WSD",IF('full menu'!D167="UASC","UASC",""))))))))))</f>
        <v>LSD</v>
      </c>
      <c r="E167" t="str">
        <f>IF('full menu'!E167="MDC","MDC",IF(OR('full menu'!E167="PERF",'full menu'!E167="AERF",'full menu'!E167="PCB"),"ERfix",IF(OR('full menu'!E167="ACB", 'full menu'!E167="LCERT", 'full menu'!E167="LERT",'full menu'!E167="FCERT",'full menu'!E167="FERT"),"ERTs",IF(OR('full menu'!E167="FCMT",'full menu'!E167="FMT",'full menu'!E167="LMT",'full menu'!E167="LCMT"),"MTs",IF(OR('full menu'!E167="LCIT",'full menu'!E167="FCIT",'full menu'!E167="LIT",'full menu'!E167="FIT"),"ITs",IF(OR('full menu'!E167="MwERT", 'full menu'!E167="ERwMT", 'full menu'!E167="M&amp;ERT", 'full menu'!E167="MwIT", 'full menu'!E167="IwMT", 'full menu'!E167="M&amp;IT", 'full menu'!E167="IwERT", 'full menu'!E167="ERwIT", 'full menu'!E167="I&amp;ERT", 'full menu'!E167="ER&amp;M&amp;IT"),"MixedTs",IF('full menu'!E167="UD","UD",IF('full menu'!E167="LSD","LSD",IF('full menu'!E167="WSD","WSD",IF('full menu'!E167="UASC","UASC",""))))))))))</f>
        <v>LSD</v>
      </c>
      <c r="F167" t="str">
        <f>IF('full menu'!F167="MDC","MDC",IF(OR('full menu'!F167="PERF",'full menu'!F167="AERF",'full menu'!F167="PCB"),"ERfix",IF(OR('full menu'!F167="ACB", 'full menu'!F167="LCERT", 'full menu'!F167="LERT",'full menu'!F167="FCERT",'full menu'!F167="FERT"),"ERTs",IF(OR('full menu'!F167="FCMT",'full menu'!F167="FMT",'full menu'!F167="LMT",'full menu'!F167="LCMT"),"MTs",IF(OR('full menu'!F167="LCIT",'full menu'!F167="FCIT",'full menu'!F167="LIT",'full menu'!F167="FIT"),"ITs",IF(OR('full menu'!F167="MwERT", 'full menu'!F167="ERwMT", 'full menu'!F167="M&amp;ERT", 'full menu'!F167="MwIT", 'full menu'!F167="IwMT", 'full menu'!F167="M&amp;IT", 'full menu'!F167="IwERT", 'full menu'!F167="ERwIT", 'full menu'!F167="I&amp;ERT", 'full menu'!F167="ER&amp;M&amp;IT"),"MixedTs",IF('full menu'!F167="UD","UD",IF('full menu'!F167="LSD","LSD",IF('full menu'!F167="WSD","WSD",IF('full menu'!F167="UASC","UASC",""))))))))))</f>
        <v>LSD</v>
      </c>
      <c r="G167" t="str">
        <f>IF('full menu'!G167="MDC","MDC",IF(OR('full menu'!G167="PERF",'full menu'!G167="AERF",'full menu'!G167="PCB"),"ERfix",IF(OR('full menu'!G167="ACB", 'full menu'!G167="LCERT", 'full menu'!G167="LERT",'full menu'!G167="FCERT",'full menu'!G167="FERT"),"ERTs",IF(OR('full menu'!G167="FCMT",'full menu'!G167="FMT",'full menu'!G167="LMT",'full menu'!G167="LCMT"),"MTs",IF(OR('full menu'!G167="LCIT",'full menu'!G167="FCIT",'full menu'!G167="LIT",'full menu'!G167="FIT"),"ITs",IF(OR('full menu'!G167="MwERT", 'full menu'!G167="ERwMT", 'full menu'!G167="M&amp;ERT", 'full menu'!G167="MwIT", 'full menu'!G167="IwMT", 'full menu'!G167="M&amp;IT", 'full menu'!G167="IwERT", 'full menu'!G167="ERwIT", 'full menu'!G167="I&amp;ERT", 'full menu'!G167="ER&amp;M&amp;IT"),"MixedTs",IF('full menu'!G167="UD","UD",IF('full menu'!G167="LSD","LSD",IF('full menu'!G167="WSD","WSD",IF('full menu'!G167="UASC","UASC",""))))))))))</f>
        <v>LSD</v>
      </c>
      <c r="H167" t="str">
        <f>IF('full menu'!H167="MDC","MDC",IF(OR('full menu'!H167="PERF",'full menu'!H167="AERF",'full menu'!H167="PCB"),"ERfix",IF(OR('full menu'!H167="ACB", 'full menu'!H167="LCERT", 'full menu'!H167="LERT",'full menu'!H167="FCERT",'full menu'!H167="FERT"),"ERTs",IF(OR('full menu'!H167="FCMT",'full menu'!H167="FMT",'full menu'!H167="LMT",'full menu'!H167="LCMT"),"MTs",IF(OR('full menu'!H167="LCIT",'full menu'!H167="FCIT",'full menu'!H167="LIT",'full menu'!H167="FIT"),"ITs",IF(OR('full menu'!H167="MwERT", 'full menu'!H167="ERwMT", 'full menu'!H167="M&amp;ERT", 'full menu'!H167="MwIT", 'full menu'!H167="IwMT", 'full menu'!H167="M&amp;IT", 'full menu'!H167="IwERT", 'full menu'!H167="ERwIT", 'full menu'!H167="I&amp;ERT", 'full menu'!H167="ER&amp;M&amp;IT"),"MixedTs",IF('full menu'!H167="UD","UD",IF('full menu'!H167="LSD","LSD",IF('full menu'!H167="WSD","WSD",IF('full menu'!H167="UASC","UASC",""))))))))))</f>
        <v>LSD</v>
      </c>
      <c r="I167" t="str">
        <f>IF('full menu'!I167="MDC","MDC",IF(OR('full menu'!I167="PERF",'full menu'!I167="AERF",'full menu'!I167="PCB"),"ERfix",IF(OR('full menu'!I167="ACB", 'full menu'!I167="LCERT", 'full menu'!I167="LERT",'full menu'!I167="FCERT",'full menu'!I167="FERT"),"ERTs",IF(OR('full menu'!I167="FCMT",'full menu'!I167="FMT",'full menu'!I167="LMT",'full menu'!I167="LCMT"),"MTs",IF(OR('full menu'!I167="LCIT",'full menu'!I167="FCIT",'full menu'!I167="LIT",'full menu'!I167="FIT"),"ITs",IF(OR('full menu'!I167="MwERT", 'full menu'!I167="ERwMT", 'full menu'!I167="M&amp;ERT", 'full menu'!I167="MwIT", 'full menu'!I167="IwMT", 'full menu'!I167="M&amp;IT", 'full menu'!I167="IwERT", 'full menu'!I167="ERwIT", 'full menu'!I167="I&amp;ERT", 'full menu'!I167="ER&amp;M&amp;IT"),"MixedTs",IF('full menu'!I167="UD","UD",IF('full menu'!I167="LSD","LSD",IF('full menu'!I167="WSD","WSD",IF('full menu'!I167="UASC","UASC",""))))))))))</f>
        <v>LSD</v>
      </c>
      <c r="J167" t="str">
        <f>IF('full menu'!J167="MDC","MDC",IF(OR('full menu'!J167="PERF",'full menu'!J167="AERF",'full menu'!J167="PCB"),"ERfix",IF(OR('full menu'!J167="ACB", 'full menu'!J167="LCERT", 'full menu'!J167="LERT",'full menu'!J167="FCERT",'full menu'!J167="FERT"),"ERTs",IF(OR('full menu'!J167="FCMT",'full menu'!J167="FMT",'full menu'!J167="LMT",'full menu'!J167="LCMT"),"MTs",IF(OR('full menu'!J167="LCIT",'full menu'!J167="FCIT",'full menu'!J167="LIT",'full menu'!J167="FIT"),"ITs",IF(OR('full menu'!J167="MwERT", 'full menu'!J167="ERwMT", 'full menu'!J167="M&amp;ERT", 'full menu'!J167="MwIT", 'full menu'!J167="IwMT", 'full menu'!J167="M&amp;IT", 'full menu'!J167="IwERT", 'full menu'!J167="ERwIT", 'full menu'!J167="I&amp;ERT", 'full menu'!J167="ER&amp;M&amp;IT"),"MixedTs",IF('full menu'!J167="UD","UD",IF('full menu'!J167="LSD","LSD",IF('full menu'!J167="WSD","WSD",IF('full menu'!J167="UASC","UASC",""))))))))))</f>
        <v>LSD</v>
      </c>
      <c r="K167" t="str">
        <f>IF('full menu'!K167="MDC","MDC",IF(OR('full menu'!K167="PERF",'full menu'!K167="AERF",'full menu'!K167="PCB"),"ERfix",IF(OR('full menu'!K167="ACB", 'full menu'!K167="LCERT", 'full menu'!K167="LERT",'full menu'!K167="FCERT",'full menu'!K167="FERT"),"ERTs",IF(OR('full menu'!K167="FCMT",'full menu'!K167="FMT",'full menu'!K167="LMT",'full menu'!K167="LCMT"),"MTs",IF(OR('full menu'!K167="LCIT",'full menu'!K167="FCIT",'full menu'!K167="LIT",'full menu'!K167="FIT"),"ITs",IF(OR('full menu'!K167="MwERT", 'full menu'!K167="ERwMT", 'full menu'!K167="M&amp;ERT", 'full menu'!K167="MwIT", 'full menu'!K167="IwMT", 'full menu'!K167="M&amp;IT", 'full menu'!K167="IwERT", 'full menu'!K167="ERwIT", 'full menu'!K167="I&amp;ERT", 'full menu'!K167="ER&amp;M&amp;IT"),"MixedTs",IF('full menu'!K167="UD","UD",IF('full menu'!K167="LSD","LSD",IF('full menu'!K167="WSD","WSD",IF('full menu'!K167="UASC","UASC",""))))))))))</f>
        <v>LSD</v>
      </c>
      <c r="L167" t="str">
        <f>IF('full menu'!L167="MDC","MDC",IF(OR('full menu'!L167="PERF",'full menu'!L167="AERF",'full menu'!L167="PCB"),"ERfix",IF(OR('full menu'!L167="ACB", 'full menu'!L167="LCERT", 'full menu'!L167="LERT",'full menu'!L167="FCERT",'full menu'!L167="FERT"),"ERTs",IF(OR('full menu'!L167="FCMT",'full menu'!L167="FMT",'full menu'!L167="LMT",'full menu'!L167="LCMT"),"MTs",IF(OR('full menu'!L167="LCIT",'full menu'!L167="FCIT",'full menu'!L167="LIT",'full menu'!L167="FIT"),"ITs",IF(OR('full menu'!L167="MwERT", 'full menu'!L167="ERwMT", 'full menu'!L167="M&amp;ERT", 'full menu'!L167="MwIT", 'full menu'!L167="IwMT", 'full menu'!L167="M&amp;IT", 'full menu'!L167="IwERT", 'full menu'!L167="ERwIT", 'full menu'!L167="I&amp;ERT", 'full menu'!L167="ER&amp;M&amp;IT"),"MixedTs",IF('full menu'!L167="UD","UD",IF('full menu'!L167="LSD","LSD",IF('full menu'!L167="WSD","WSD",IF('full menu'!L167="UASC","UASC",""))))))))))</f>
        <v>LSD</v>
      </c>
      <c r="M167" t="str">
        <f>IF('full menu'!M167="MDC","MDC",IF(OR('full menu'!M167="PERF",'full menu'!M167="AERF",'full menu'!M167="PCB"),"ERfix",IF(OR('full menu'!M167="ACB", 'full menu'!M167="LCERT", 'full menu'!M167="LERT",'full menu'!M167="FCERT",'full menu'!M167="FERT"),"ERTs",IF(OR('full menu'!M167="FCMT",'full menu'!M167="FMT",'full menu'!M167="LMT",'full menu'!M167="LCMT"),"MTs",IF(OR('full menu'!M167="LCIT",'full menu'!M167="FCIT",'full menu'!M167="LIT",'full menu'!M167="FIT"),"ITs",IF(OR('full menu'!M167="MwERT", 'full menu'!M167="ERwMT", 'full menu'!M167="M&amp;ERT", 'full menu'!M167="MwIT", 'full menu'!M167="IwMT", 'full menu'!M167="M&amp;IT", 'full menu'!M167="IwERT", 'full menu'!M167="ERwIT", 'full menu'!M167="I&amp;ERT", 'full menu'!M167="ER&amp;M&amp;IT"),"MixedTs",IF('full menu'!M167="UD","UD",IF('full menu'!M167="LSD","LSD",IF('full menu'!M167="WSD","WSD",IF('full menu'!M167="UASC","UASC",""))))))))))</f>
        <v>LSD</v>
      </c>
      <c r="N167" t="str">
        <f>IF('full menu'!N167="MDC","MDC",IF(OR('full menu'!N167="PERF",'full menu'!N167="AERF",'full menu'!N167="PCB"),"ERfix",IF(OR('full menu'!N167="ACB", 'full menu'!N167="LCERT", 'full menu'!N167="LERT",'full menu'!N167="FCERT",'full menu'!N167="FERT"),"ERTs",IF(OR('full menu'!N167="FCMT",'full menu'!N167="FMT",'full menu'!N167="LMT",'full menu'!N167="LCMT"),"MTs",IF(OR('full menu'!N167="LCIT",'full menu'!N167="FCIT",'full menu'!N167="LIT",'full menu'!N167="FIT"),"ITs",IF(OR('full menu'!N167="MwERT", 'full menu'!N167="ERwMT", 'full menu'!N167="M&amp;ERT", 'full menu'!N167="MwIT", 'full menu'!N167="IwMT", 'full menu'!N167="M&amp;IT", 'full menu'!N167="IwERT", 'full menu'!N167="ERwIT", 'full menu'!N167="I&amp;ERT", 'full menu'!N167="ER&amp;M&amp;IT"),"MixedTs",IF('full menu'!N167="UD","UD",IF('full menu'!N167="LSD","LSD",IF('full menu'!N167="WSD","WSD",IF('full menu'!N167="UASC","UASC",""))))))))))</f>
        <v>LSD</v>
      </c>
      <c r="O167" t="str">
        <f>IF('full menu'!O167="MDC","MDC",IF(OR('full menu'!O167="PERF",'full menu'!O167="AERF",'full menu'!O167="PCB"),"ERfix",IF(OR('full menu'!O167="ACB", 'full menu'!O167="LCERT", 'full menu'!O167="LERT",'full menu'!O167="FCERT",'full menu'!O167="FERT"),"ERTs",IF(OR('full menu'!O167="FCMT",'full menu'!O167="FMT",'full menu'!O167="LMT",'full menu'!O167="LCMT"),"MTs",IF(OR('full menu'!O167="LCIT",'full menu'!O167="FCIT",'full menu'!O167="LIT",'full menu'!O167="FIT"),"ITs",IF(OR('full menu'!O167="MwERT", 'full menu'!O167="ERwMT", 'full menu'!O167="M&amp;ERT", 'full menu'!O167="MwIT", 'full menu'!O167="IwMT", 'full menu'!O167="M&amp;IT", 'full menu'!O167="IwERT", 'full menu'!O167="ERwIT", 'full menu'!O167="I&amp;ERT", 'full menu'!O167="ER&amp;M&amp;IT"),"MixedTs",IF('full menu'!O167="UD","UD",IF('full menu'!O167="LSD","LSD",IF('full menu'!O167="WSD","WSD",IF('full menu'!O167="UASC","UASC",""))))))))))</f>
        <v>LSD</v>
      </c>
      <c r="P167" t="str">
        <f>IF('full menu'!P167="MDC","MDC",IF(OR('full menu'!P167="PERF",'full menu'!P167="AERF",'full menu'!P167="PCB"),"ERfix",IF(OR('full menu'!P167="ACB", 'full menu'!P167="LCERT", 'full menu'!P167="LERT",'full menu'!P167="FCERT",'full menu'!P167="FERT"),"ERTs",IF(OR('full menu'!P167="FCMT",'full menu'!P167="FMT",'full menu'!P167="LMT",'full menu'!P167="LCMT"),"MTs",IF(OR('full menu'!P167="LCIT",'full menu'!P167="FCIT",'full menu'!P167="LIT",'full menu'!P167="FIT"),"ITs",IF(OR('full menu'!P167="MwERT", 'full menu'!P167="ERwMT", 'full menu'!P167="M&amp;ERT", 'full menu'!P167="MwIT", 'full menu'!P167="IwMT", 'full menu'!P167="M&amp;IT", 'full menu'!P167="IwERT", 'full menu'!P167="ERwIT", 'full menu'!P167="I&amp;ERT", 'full menu'!P167="ER&amp;M&amp;IT"),"MixedTs",IF('full menu'!P167="UD","UD",IF('full menu'!P167="LSD","LSD",IF('full menu'!P167="WSD","WSD",IF('full menu'!P167="UASC","UASC",""))))))))))</f>
        <v>LSD</v>
      </c>
      <c r="Q167" t="str">
        <f>IF('full menu'!Q167="MDC","MDC",IF(OR('full menu'!Q167="PERF",'full menu'!Q167="AERF",'full menu'!Q167="PCB"),"ERfix",IF(OR('full menu'!Q167="ACB", 'full menu'!Q167="LCERT", 'full menu'!Q167="LERT",'full menu'!Q167="FCERT",'full menu'!Q167="FERT"),"ERTs",IF(OR('full menu'!Q167="FCMT",'full menu'!Q167="FMT",'full menu'!Q167="LMT",'full menu'!Q167="LCMT"),"MTs",IF(OR('full menu'!Q167="LCIT",'full menu'!Q167="FCIT",'full menu'!Q167="LIT",'full menu'!Q167="FIT"),"ITs",IF(OR('full menu'!Q167="MwERT", 'full menu'!Q167="ERwMT", 'full menu'!Q167="M&amp;ERT", 'full menu'!Q167="MwIT", 'full menu'!Q167="IwMT", 'full menu'!Q167="M&amp;IT", 'full menu'!Q167="IwERT", 'full menu'!Q167="ERwIT", 'full menu'!Q167="I&amp;ERT", 'full menu'!Q167="ER&amp;M&amp;IT"),"MixedTs",IF('full menu'!Q167="UD","UD",IF('full menu'!Q167="LSD","LSD",IF('full menu'!Q167="WSD","WSD",IF('full menu'!Q167="UASC","UASC",""))))))))))</f>
        <v>LSD</v>
      </c>
      <c r="R167" t="str">
        <f>IF('full menu'!R167="MDC","MDC",IF(OR('full menu'!R167="PERF",'full menu'!R167="AERF",'full menu'!R167="PCB"),"ERfix",IF(OR('full menu'!R167="ACB", 'full menu'!R167="LCERT", 'full menu'!R167="LERT",'full menu'!R167="FCERT",'full menu'!R167="FERT"),"ERTs",IF(OR('full menu'!R167="FCMT",'full menu'!R167="FMT",'full menu'!R167="LMT",'full menu'!R167="LCMT"),"MTs",IF(OR('full menu'!R167="LCIT",'full menu'!R167="FCIT",'full menu'!R167="LIT",'full menu'!R167="FIT"),"ITs",IF(OR('full menu'!R167="MwERT", 'full menu'!R167="ERwMT", 'full menu'!R167="M&amp;ERT", 'full menu'!R167="MwIT", 'full menu'!R167="IwMT", 'full menu'!R167="M&amp;IT", 'full menu'!R167="IwERT", 'full menu'!R167="ERwIT", 'full menu'!R167="I&amp;ERT", 'full menu'!R167="ER&amp;M&amp;IT"),"MixedTs",IF('full menu'!R167="UD","UD",IF('full menu'!R167="LSD","LSD",IF('full menu'!R167="WSD","WSD",IF('full menu'!R167="UASC","UASC",""))))))))))</f>
        <v>LSD</v>
      </c>
      <c r="S167" t="str">
        <f>IF('full menu'!S167="MDC","MDC",IF(OR('full menu'!S167="PERF",'full menu'!S167="AERF",'full menu'!S167="PCB"),"ERfix",IF(OR('full menu'!S167="ACB", 'full menu'!S167="LCERT", 'full menu'!S167="LERT",'full menu'!S167="FCERT",'full menu'!S167="FERT"),"ERTs",IF(OR('full menu'!S167="FCMT",'full menu'!S167="FMT",'full menu'!S167="LMT",'full menu'!S167="LCMT"),"MTs",IF(OR('full menu'!S167="LCIT",'full menu'!S167="FCIT",'full menu'!S167="LIT",'full menu'!S167="FIT"),"ITs",IF(OR('full menu'!S167="MwERT", 'full menu'!S167="ERwMT", 'full menu'!S167="M&amp;ERT", 'full menu'!S167="MwIT", 'full menu'!S167="IwMT", 'full menu'!S167="M&amp;IT", 'full menu'!S167="IwERT", 'full menu'!S167="ERwIT", 'full menu'!S167="I&amp;ERT", 'full menu'!S167="ER&amp;M&amp;IT"),"MixedTs",IF('full menu'!S167="UD","UD",IF('full menu'!S167="LSD","LSD",IF('full menu'!S167="WSD","WSD",IF('full menu'!S167="UASC","UASC",""))))))))))</f>
        <v>LSD</v>
      </c>
      <c r="T167" t="str">
        <f>IF('full menu'!T167="MDC","MDC",IF(OR('full menu'!T167="PERF",'full menu'!T167="AERF",'full menu'!T167="PCB"),"ERfix",IF(OR('full menu'!T167="ACB", 'full menu'!T167="LCERT", 'full menu'!T167="LERT",'full menu'!T167="FCERT",'full menu'!T167="FERT"),"ERTs",IF(OR('full menu'!T167="FCMT",'full menu'!T167="FMT",'full menu'!T167="LMT",'full menu'!T167="LCMT"),"MTs",IF(OR('full menu'!T167="LCIT",'full menu'!T167="FCIT",'full menu'!T167="LIT",'full menu'!T167="FIT"),"ITs",IF(OR('full menu'!T167="MwERT", 'full menu'!T167="ERwMT", 'full menu'!T167="M&amp;ERT", 'full menu'!T167="MwIT", 'full menu'!T167="IwMT", 'full menu'!T167="M&amp;IT", 'full menu'!T167="IwERT", 'full menu'!T167="ERwIT", 'full menu'!T167="I&amp;ERT", 'full menu'!T167="ER&amp;M&amp;IT"),"MixedTs",IF('full menu'!T167="UD","UD",IF('full menu'!T167="LSD","LSD",IF('full menu'!T167="WSD","WSD",IF('full menu'!T167="UASC","UASC",""))))))))))</f>
        <v>LSD</v>
      </c>
      <c r="U167" t="str">
        <f>IF('full menu'!U167="MDC","MDC",IF(OR('full menu'!U167="PERF",'full menu'!U167="AERF",'full menu'!U167="PCB"),"ERfix",IF(OR('full menu'!U167="ACB", 'full menu'!U167="LCERT", 'full menu'!U167="LERT",'full menu'!U167="FCERT",'full menu'!U167="FERT"),"ERTs",IF(OR('full menu'!U167="FCMT",'full menu'!U167="FMT",'full menu'!U167="LMT",'full menu'!U167="LCMT"),"MTs",IF(OR('full menu'!U167="LCIT",'full menu'!U167="FCIT",'full menu'!U167="LIT",'full menu'!U167="FIT"),"ITs",IF(OR('full menu'!U167="MwERT", 'full menu'!U167="ERwMT", 'full menu'!U167="M&amp;ERT", 'full menu'!U167="MwIT", 'full menu'!U167="IwMT", 'full menu'!U167="M&amp;IT", 'full menu'!U167="IwERT", 'full menu'!U167="ERwIT", 'full menu'!U167="I&amp;ERT", 'full menu'!U167="ER&amp;M&amp;IT"),"MixedTs",IF('full menu'!U167="UD","UD",IF('full menu'!U167="LSD","LSD",IF('full menu'!U167="WSD","WSD",IF('full menu'!U167="UASC","UASC",""))))))))))</f>
        <v>LSD</v>
      </c>
      <c r="V167" t="str">
        <f>IF('full menu'!V167="MDC","MDC",IF(OR('full menu'!V167="PERF",'full menu'!V167="AERF",'full menu'!V167="PCB"),"ERfix",IF(OR('full menu'!V167="ACB", 'full menu'!V167="LCERT", 'full menu'!V167="LERT",'full menu'!V167="FCERT",'full menu'!V167="FERT"),"ERTs",IF(OR('full menu'!V167="FCMT",'full menu'!V167="FMT",'full menu'!V167="LMT",'full menu'!V167="LCMT"),"MTs",IF(OR('full menu'!V167="LCIT",'full menu'!V167="FCIT",'full menu'!V167="LIT",'full menu'!V167="FIT"),"ITs",IF(OR('full menu'!V167="MwERT", 'full menu'!V167="ERwMT", 'full menu'!V167="M&amp;ERT", 'full menu'!V167="MwIT", 'full menu'!V167="IwMT", 'full menu'!V167="M&amp;IT", 'full menu'!V167="IwERT", 'full menu'!V167="ERwIT", 'full menu'!V167="I&amp;ERT", 'full menu'!V167="ER&amp;M&amp;IT"),"MixedTs",IF('full menu'!V167="UD","UD",IF('full menu'!V167="LSD","LSD",IF('full menu'!V167="WSD","WSD",IF('full menu'!V167="UASC","UASC",""))))))))))</f>
        <v>LSD</v>
      </c>
      <c r="W167" t="str">
        <f>IF('full menu'!W167="MDC","MDC",IF(OR('full menu'!W167="PERF",'full menu'!W167="AERF",'full menu'!W167="PCB"),"ERfix",IF(OR('full menu'!W167="ACB", 'full menu'!W167="LCERT", 'full menu'!W167="LERT",'full menu'!W167="FCERT",'full menu'!W167="FERT"),"ERTs",IF(OR('full menu'!W167="FCMT",'full menu'!W167="FMT",'full menu'!W167="LMT",'full menu'!W167="LCMT"),"MTs",IF(OR('full menu'!W167="LCIT",'full menu'!W167="FCIT",'full menu'!W167="LIT",'full menu'!W167="FIT"),"ITs",IF(OR('full menu'!W167="MwERT", 'full menu'!W167="ERwMT", 'full menu'!W167="M&amp;ERT", 'full menu'!W167="MwIT", 'full menu'!W167="IwMT", 'full menu'!W167="M&amp;IT", 'full menu'!W167="IwERT", 'full menu'!W167="ERwIT", 'full menu'!W167="I&amp;ERT", 'full menu'!W167="ER&amp;M&amp;IT"),"MixedTs",IF('full menu'!W167="UD","UD",IF('full menu'!W167="LSD","LSD",IF('full menu'!W167="WSD","WSD",IF('full menu'!W167="UASC","UASC",""))))))))))</f>
        <v>LSD</v>
      </c>
      <c r="X167" t="str">
        <f>IF('full menu'!X167="MDC","MDC",IF(OR('full menu'!X167="PERF",'full menu'!X167="AERF",'full menu'!X167="PCB"),"ERfix",IF(OR('full menu'!X167="ACB", 'full menu'!X167="LCERT", 'full menu'!X167="LERT",'full menu'!X167="FCERT",'full menu'!X167="FERT"),"ERTs",IF(OR('full menu'!X167="FCMT",'full menu'!X167="FMT",'full menu'!X167="LMT",'full menu'!X167="LCMT"),"MTs",IF(OR('full menu'!X167="LCIT",'full menu'!X167="FCIT",'full menu'!X167="LIT",'full menu'!X167="FIT"),"ITs",IF(OR('full menu'!X167="MwERT", 'full menu'!X167="ERwMT", 'full menu'!X167="M&amp;ERT", 'full menu'!X167="MwIT", 'full menu'!X167="IwMT", 'full menu'!X167="M&amp;IT", 'full menu'!X167="IwERT", 'full menu'!X167="ERwIT", 'full menu'!X167="I&amp;ERT", 'full menu'!X167="ER&amp;M&amp;IT"),"MixedTs",IF('full menu'!X167="UD","UD",IF('full menu'!X167="LSD","LSD",IF('full menu'!X167="WSD","WSD",IF('full menu'!X167="UASC","UASC",""))))))))))</f>
        <v>LSD</v>
      </c>
      <c r="Y167" t="str">
        <f>IF('full menu'!Y167="MDC","MDC",IF(OR('full menu'!Y167="PERF",'full menu'!Y167="AERF",'full menu'!Y167="PCB"),"ERfix",IF(OR('full menu'!Y167="ACB", 'full menu'!Y167="LCERT", 'full menu'!Y167="LERT",'full menu'!Y167="FCERT",'full menu'!Y167="FERT"),"ERTs",IF(OR('full menu'!Y167="FCMT",'full menu'!Y167="FMT",'full menu'!Y167="LMT",'full menu'!Y167="LCMT"),"MTs",IF(OR('full menu'!Y167="LCIT",'full menu'!Y167="FCIT",'full menu'!Y167="LIT",'full menu'!Y167="FIT"),"ITs",IF(OR('full menu'!Y167="MwERT", 'full menu'!Y167="ERwMT", 'full menu'!Y167="M&amp;ERT", 'full menu'!Y167="MwIT", 'full menu'!Y167="IwMT", 'full menu'!Y167="M&amp;IT", 'full menu'!Y167="IwERT", 'full menu'!Y167="ERwIT", 'full menu'!Y167="I&amp;ERT", 'full menu'!Y167="ER&amp;M&amp;IT"),"MixedTs",IF('full menu'!Y167="UD","UD",IF('full menu'!Y167="LSD","LSD",IF('full menu'!Y167="WSD","WSD",IF('full menu'!Y167="UASC","UASC",""))))))))))</f>
        <v>LSD</v>
      </c>
      <c r="Z167" t="str">
        <f>IF('full menu'!Z167="MDC","MDC",IF(OR('full menu'!Z167="PERF",'full menu'!Z167="AERF",'full menu'!Z167="PCB"),"ERfix",IF(OR('full menu'!Z167="ACB", 'full menu'!Z167="LCERT", 'full menu'!Z167="LERT",'full menu'!Z167="FCERT",'full menu'!Z167="FERT"),"ERTs",IF(OR('full menu'!Z167="FCMT",'full menu'!Z167="FMT",'full menu'!Z167="LMT",'full menu'!Z167="LCMT"),"MTs",IF(OR('full menu'!Z167="LCIT",'full menu'!Z167="FCIT",'full menu'!Z167="LIT",'full menu'!Z167="FIT"),"ITs",IF(OR('full menu'!Z167="MwERT", 'full menu'!Z167="ERwMT", 'full menu'!Z167="M&amp;ERT", 'full menu'!Z167="MwIT", 'full menu'!Z167="IwMT", 'full menu'!Z167="M&amp;IT", 'full menu'!Z167="IwERT", 'full menu'!Z167="ERwIT", 'full menu'!Z167="I&amp;ERT", 'full menu'!Z167="ER&amp;M&amp;IT"),"MixedTs",IF('full menu'!Z167="UD","UD",IF('full menu'!Z167="LSD","LSD",IF('full menu'!Z167="WSD","WSD",IF('full menu'!Z167="UASC","UASC",""))))))))))</f>
        <v>LSD</v>
      </c>
      <c r="AA167" t="str">
        <f>IF('full menu'!AA167="MDC","MDC",IF(OR('full menu'!AA167="PERF",'full menu'!AA167="AERF",'full menu'!AA167="PCB"),"ERfix",IF(OR('full menu'!AA167="ACB", 'full menu'!AA167="LCERT", 'full menu'!AA167="LERT",'full menu'!AA167="FCERT",'full menu'!AA167="FERT"),"ERTs",IF(OR('full menu'!AA167="FCMT",'full menu'!AA167="FMT",'full menu'!AA167="LMT",'full menu'!AA167="LCMT"),"MTs",IF(OR('full menu'!AA167="LCIT",'full menu'!AA167="FCIT",'full menu'!AA167="LIT",'full menu'!AA167="FIT"),"ITs",IF(OR('full menu'!AA167="MwERT", 'full menu'!AA167="ERwMT", 'full menu'!AA167="M&amp;ERT", 'full menu'!AA167="MwIT", 'full menu'!AA167="IwMT", 'full menu'!AA167="M&amp;IT", 'full menu'!AA167="IwERT", 'full menu'!AA167="ERwIT", 'full menu'!AA167="I&amp;ERT", 'full menu'!AA167="ER&amp;M&amp;IT"),"MixedTs",IF('full menu'!AA167="UD","UD",IF('full menu'!AA167="LSD","LSD",IF('full menu'!AA167="WSD","WSD",IF('full menu'!AA167="UASC","UASC",""))))))))))</f>
        <v>LSD</v>
      </c>
      <c r="AB167" t="str">
        <f>IF('full menu'!AB167="MDC","MDC",IF(OR('full menu'!AB167="PERF",'full menu'!AB167="AERF",'full menu'!AB167="PCB"),"ERfix",IF(OR('full menu'!AB167="ACB", 'full menu'!AB167="LCERT", 'full menu'!AB167="LERT",'full menu'!AB167="FCERT",'full menu'!AB167="FERT"),"ERTs",IF(OR('full menu'!AB167="FCMT",'full menu'!AB167="FMT",'full menu'!AB167="LMT",'full menu'!AB167="LCMT"),"MTs",IF(OR('full menu'!AB167="LCIT",'full menu'!AB167="FCIT",'full menu'!AB167="LIT",'full menu'!AB167="FIT"),"ITs",IF(OR('full menu'!AB167="MwERT", 'full menu'!AB167="ERwMT", 'full menu'!AB167="M&amp;ERT", 'full menu'!AB167="MwIT", 'full menu'!AB167="IwMT", 'full menu'!AB167="M&amp;IT", 'full menu'!AB167="IwERT", 'full menu'!AB167="ERwIT", 'full menu'!AB167="I&amp;ERT", 'full menu'!AB167="ER&amp;M&amp;IT"),"MixedTs",IF('full menu'!AB167="UD","UD",IF('full menu'!AB167="LSD","LSD",IF('full menu'!AB167="WSD","WSD",IF('full menu'!AB167="UASC","UASC",""))))))))))</f>
        <v>LSD</v>
      </c>
      <c r="AC167" t="str">
        <f>IF('full menu'!AC167="MDC","MDC",IF(OR('full menu'!AC167="PERF",'full menu'!AC167="AERF",'full menu'!AC167="PCB"),"ERfix",IF(OR('full menu'!AC167="ACB", 'full menu'!AC167="LCERT", 'full menu'!AC167="LERT",'full menu'!AC167="FCERT",'full menu'!AC167="FERT"),"ERTs",IF(OR('full menu'!AC167="FCMT",'full menu'!AC167="FMT",'full menu'!AC167="LMT",'full menu'!AC167="LCMT"),"MTs",IF(OR('full menu'!AC167="LCIT",'full menu'!AC167="FCIT",'full menu'!AC167="LIT",'full menu'!AC167="FIT"),"ITs",IF(OR('full menu'!AC167="MwERT", 'full menu'!AC167="ERwMT", 'full menu'!AC167="M&amp;ERT", 'full menu'!AC167="MwIT", 'full menu'!AC167="IwMT", 'full menu'!AC167="M&amp;IT", 'full menu'!AC167="IwERT", 'full menu'!AC167="ERwIT", 'full menu'!AC167="I&amp;ERT", 'full menu'!AC167="ER&amp;M&amp;IT"),"MixedTs",IF('full menu'!AC167="UD","UD",IF('full menu'!AC167="LSD","LSD",IF('full menu'!AC167="WSD","WSD",IF('full menu'!AC167="UASC","UASC",""))))))))))</f>
        <v>LSD</v>
      </c>
      <c r="AD167" t="str">
        <f>IF('full menu'!AD167="MDC","MDC",IF(OR('full menu'!AD167="PERF",'full menu'!AD167="AERF",'full menu'!AD167="PCB"),"ERfix",IF(OR('full menu'!AD167="ACB", 'full menu'!AD167="LCERT", 'full menu'!AD167="LERT",'full menu'!AD167="FCERT",'full menu'!AD167="FERT"),"ERTs",IF(OR('full menu'!AD167="FCMT",'full menu'!AD167="FMT",'full menu'!AD167="LMT",'full menu'!AD167="LCMT"),"MTs",IF(OR('full menu'!AD167="LCIT",'full menu'!AD167="FCIT",'full menu'!AD167="LIT",'full menu'!AD167="FIT"),"ITs",IF(OR('full menu'!AD167="MwERT", 'full menu'!AD167="ERwMT", 'full menu'!AD167="M&amp;ERT", 'full menu'!AD167="MwIT", 'full menu'!AD167="IwMT", 'full menu'!AD167="M&amp;IT", 'full menu'!AD167="IwERT", 'full menu'!AD167="ERwIT", 'full menu'!AD167="I&amp;ERT", 'full menu'!AD167="ER&amp;M&amp;IT"),"MixedTs",IF('full menu'!AD167="UD","UD",IF('full menu'!AD167="LSD","LSD",IF('full menu'!AD167="WSD","WSD",IF('full menu'!AD167="UASC","UASC",""))))))))))</f>
        <v>LSD</v>
      </c>
      <c r="AE167" t="str">
        <f>IF('full menu'!AE167="MDC","MDC",IF(OR('full menu'!AE167="PERF",'full menu'!AE167="AERF",'full menu'!AE167="PCB"),"ERfix",IF(OR('full menu'!AE167="ACB", 'full menu'!AE167="LCERT", 'full menu'!AE167="LERT",'full menu'!AE167="FCERT",'full menu'!AE167="FERT"),"ERTs",IF(OR('full menu'!AE167="FCMT",'full menu'!AE167="FMT",'full menu'!AE167="LMT",'full menu'!AE167="LCMT"),"MTs",IF(OR('full menu'!AE167="LCIT",'full menu'!AE167="FCIT",'full menu'!AE167="LIT",'full menu'!AE167="FIT"),"ITs",IF(OR('full menu'!AE167="MwERT", 'full menu'!AE167="ERwMT", 'full menu'!AE167="M&amp;ERT", 'full menu'!AE167="MwIT", 'full menu'!AE167="IwMT", 'full menu'!AE167="M&amp;IT", 'full menu'!AE167="IwERT", 'full menu'!AE167="ERwIT", 'full menu'!AE167="I&amp;ERT", 'full menu'!AE167="ER&amp;M&amp;IT"),"MixedTs",IF('full menu'!AE167="UD","UD",IF('full menu'!AE167="LSD","LSD",IF('full menu'!AE167="WSD","WSD",IF('full menu'!AE167="UASC","UASC",""))))))))))</f>
        <v>LSD</v>
      </c>
      <c r="AF167" t="str">
        <f>IF('full menu'!AF167="MDC","MDC",IF(OR('full menu'!AF167="PERF",'full menu'!AF167="AERF",'full menu'!AF167="PCB"),"ERfix",IF(OR('full menu'!AF167="ACB", 'full menu'!AF167="LCERT", 'full menu'!AF167="LERT",'full menu'!AF167="FCERT",'full menu'!AF167="FERT"),"ERTs",IF(OR('full menu'!AF167="FCMT",'full menu'!AF167="FMT",'full menu'!AF167="LMT",'full menu'!AF167="LCMT"),"MTs",IF(OR('full menu'!AF167="LCIT",'full menu'!AF167="FCIT",'full menu'!AF167="LIT",'full menu'!AF167="FIT"),"ITs",IF(OR('full menu'!AF167="MwERT", 'full menu'!AF167="ERwMT", 'full menu'!AF167="M&amp;ERT", 'full menu'!AF167="MwIT", 'full menu'!AF167="IwMT", 'full menu'!AF167="M&amp;IT", 'full menu'!AF167="IwERT", 'full menu'!AF167="ERwIT", 'full menu'!AF167="I&amp;ERT", 'full menu'!AF167="ER&amp;M&amp;IT"),"MixedTs",IF('full menu'!AF167="UD","UD",IF('full menu'!AF167="LSD","LSD",IF('full menu'!AF167="WSD","WSD",IF('full menu'!AF167="UASC","UASC",""))))))))))</f>
        <v>LSD</v>
      </c>
      <c r="AG167" t="str">
        <f>IF('full menu'!AG167="MDC","MDC",IF(OR('full menu'!AG167="PERF",'full menu'!AG167="AERF",'full menu'!AG167="PCB"),"ERfix",IF(OR('full menu'!AG167="ACB", 'full menu'!AG167="LCERT", 'full menu'!AG167="LERT",'full menu'!AG167="FCERT",'full menu'!AG167="FERT"),"ERTs",IF(OR('full menu'!AG167="FCMT",'full menu'!AG167="FMT",'full menu'!AG167="LMT",'full menu'!AG167="LCMT"),"MTs",IF(OR('full menu'!AG167="LCIT",'full menu'!AG167="FCIT",'full menu'!AG167="LIT",'full menu'!AG167="FIT"),"ITs",IF(OR('full menu'!AG167="MwERT", 'full menu'!AG167="ERwMT", 'full menu'!AG167="M&amp;ERT", 'full menu'!AG167="MwIT", 'full menu'!AG167="IwMT", 'full menu'!AG167="M&amp;IT", 'full menu'!AG167="IwERT", 'full menu'!AG167="ERwIT", 'full menu'!AG167="I&amp;ERT", 'full menu'!AG167="ER&amp;M&amp;IT"),"MixedTs",IF('full menu'!AG167="UD","UD",IF('full menu'!AG167="LSD","LSD",IF('full menu'!AG167="WSD","WSD",IF('full menu'!AG167="UASC","UASC",""))))))))))</f>
        <v>LSD</v>
      </c>
      <c r="AH167" t="str">
        <f>IF('full menu'!AH167="MDC","MDC",IF(OR('full menu'!AH167="PERF",'full menu'!AH167="AERF",'full menu'!AH167="PCB"),"ERfix",IF(OR('full menu'!AH167="ACB", 'full menu'!AH167="LCERT", 'full menu'!AH167="LERT",'full menu'!AH167="FCERT",'full menu'!AH167="FERT"),"ERTs",IF(OR('full menu'!AH167="FCMT",'full menu'!AH167="FMT",'full menu'!AH167="LMT",'full menu'!AH167="LCMT"),"MTs",IF(OR('full menu'!AH167="LCIT",'full menu'!AH167="FCIT",'full menu'!AH167="LIT",'full menu'!AH167="FIT"),"ITs",IF(OR('full menu'!AH167="MwERT", 'full menu'!AH167="ERwMT", 'full menu'!AH167="M&amp;ERT", 'full menu'!AH167="MwIT", 'full menu'!AH167="IwMT", 'full menu'!AH167="M&amp;IT", 'full menu'!AH167="IwERT", 'full menu'!AH167="ERwIT", 'full menu'!AH167="I&amp;ERT", 'full menu'!AH167="ER&amp;M&amp;IT"),"MixedTs",IF('full menu'!AH167="UD","UD",IF('full menu'!AH167="LSD","LSD",IF('full menu'!AH167="WSD","WSD",IF('full menu'!AH167="UASC","UASC",""))))))))))</f>
        <v>LSD</v>
      </c>
      <c r="AI167" t="str">
        <f>IF('full menu'!AI167="MDC","MDC",IF(OR('full menu'!AI167="PERF",'full menu'!AI167="AERF",'full menu'!AI167="PCB"),"ERfix",IF(OR('full menu'!AI167="ACB", 'full menu'!AI167="LCERT", 'full menu'!AI167="LERT",'full menu'!AI167="FCERT",'full menu'!AI167="FERT"),"ERTs",IF(OR('full menu'!AI167="FCMT",'full menu'!AI167="FMT",'full menu'!AI167="LMT",'full menu'!AI167="LCMT"),"MTs",IF(OR('full menu'!AI167="LCIT",'full menu'!AI167="FCIT",'full menu'!AI167="LIT",'full menu'!AI167="FIT"),"ITs",IF(OR('full menu'!AI167="MwERT", 'full menu'!AI167="ERwMT", 'full menu'!AI167="M&amp;ERT", 'full menu'!AI167="MwIT", 'full menu'!AI167="IwMT", 'full menu'!AI167="M&amp;IT", 'full menu'!AI167="IwERT", 'full menu'!AI167="ERwIT", 'full menu'!AI167="I&amp;ERT", 'full menu'!AI167="ER&amp;M&amp;IT"),"MixedTs",IF('full menu'!AI167="UD","UD",IF('full menu'!AI167="LSD","LSD",IF('full menu'!AI167="WSD","WSD",IF('full menu'!AI167="UASC","UASC",""))))))))))</f>
        <v>LSD</v>
      </c>
      <c r="AJ167" t="str">
        <f>IF('full menu'!AJ167="MDC","MDC",IF(OR('full menu'!AJ167="PERF",'full menu'!AJ167="AERF",'full menu'!AJ167="PCB"),"ERfix",IF(OR('full menu'!AJ167="ACB", 'full menu'!AJ167="LCERT", 'full menu'!AJ167="LERT",'full menu'!AJ167="FCERT",'full menu'!AJ167="FERT"),"ERTs",IF(OR('full menu'!AJ167="FCMT",'full menu'!AJ167="FMT",'full menu'!AJ167="LMT",'full menu'!AJ167="LCMT"),"MTs",IF(OR('full menu'!AJ167="LCIT",'full menu'!AJ167="FCIT",'full menu'!AJ167="LIT",'full menu'!AJ167="FIT"),"ITs",IF(OR('full menu'!AJ167="MwERT", 'full menu'!AJ167="ERwMT", 'full menu'!AJ167="M&amp;ERT", 'full menu'!AJ167="MwIT", 'full menu'!AJ167="IwMT", 'full menu'!AJ167="M&amp;IT", 'full menu'!AJ167="IwERT", 'full menu'!AJ167="ERwIT", 'full menu'!AJ167="I&amp;ERT", 'full menu'!AJ167="ER&amp;M&amp;IT"),"MixedTs",IF('full menu'!AJ167="UD","UD",IF('full menu'!AJ167="LSD","LSD",IF('full menu'!AJ167="WSD","WSD",IF('full menu'!AJ167="UASC","UASC",""))))))))))</f>
        <v>LSD</v>
      </c>
      <c r="AK167" t="str">
        <f>IF('full menu'!AK167="MDC","MDC",IF(OR('full menu'!AK167="PERF",'full menu'!AK167="AERF",'full menu'!AK167="PCB"),"ERfix",IF(OR('full menu'!AK167="ACB", 'full menu'!AK167="LCERT", 'full menu'!AK167="LERT",'full menu'!AK167="FCERT",'full menu'!AK167="FERT"),"ERTs",IF(OR('full menu'!AK167="FCMT",'full menu'!AK167="FMT",'full menu'!AK167="LMT",'full menu'!AK167="LCMT"),"MTs",IF(OR('full menu'!AK167="LCIT",'full menu'!AK167="FCIT",'full menu'!AK167="LIT",'full menu'!AK167="FIT"),"ITs",IF(OR('full menu'!AK167="MwERT", 'full menu'!AK167="ERwMT", 'full menu'!AK167="M&amp;ERT", 'full menu'!AK167="MwIT", 'full menu'!AK167="IwMT", 'full menu'!AK167="M&amp;IT", 'full menu'!AK167="IwERT", 'full menu'!AK167="ERwIT", 'full menu'!AK167="I&amp;ERT", 'full menu'!AK167="ER&amp;M&amp;IT"),"MixedTs",IF('full menu'!AK167="UD","UD",IF('full menu'!AK167="LSD","LSD",IF('full menu'!AK167="WSD","WSD",IF('full menu'!AK167="UASC","UASC",""))))))))))</f>
        <v>LSD</v>
      </c>
      <c r="AL167" t="str">
        <f>IF('full menu'!AL167="MDC","MDC",IF(OR('full menu'!AL167="PERF",'full menu'!AL167="AERF",'full menu'!AL167="PCB"),"ERfix",IF(OR('full menu'!AL167="ACB", 'full menu'!AL167="LCERT", 'full menu'!AL167="LERT",'full menu'!AL167="FCERT",'full menu'!AL167="FERT"),"ERTs",IF(OR('full menu'!AL167="FCMT",'full menu'!AL167="FMT",'full menu'!AL167="LMT",'full menu'!AL167="LCMT"),"MTs",IF(OR('full menu'!AL167="LCIT",'full menu'!AL167="FCIT",'full menu'!AL167="LIT",'full menu'!AL167="FIT"),"ITs",IF(OR('full menu'!AL167="MwERT", 'full menu'!AL167="ERwMT", 'full menu'!AL167="M&amp;ERT", 'full menu'!AL167="MwIT", 'full menu'!AL167="IwMT", 'full menu'!AL167="M&amp;IT", 'full menu'!AL167="IwERT", 'full menu'!AL167="ERwIT", 'full menu'!AL167="I&amp;ERT", 'full menu'!AL167="ER&amp;M&amp;IT"),"MixedTs",IF('full menu'!AL167="UD","UD",IF('full menu'!AL167="LSD","LSD",IF('full menu'!AL167="WSD","WSD",IF('full menu'!AL167="UASC","UASC",""))))))))))</f>
        <v>LSD</v>
      </c>
      <c r="AM167" t="str">
        <f>IF('full menu'!AM167="MDC","MDC",IF(OR('full menu'!AM167="PERF",'full menu'!AM167="AERF",'full menu'!AM167="PCB"),"ERfix",IF(OR('full menu'!AM167="ACB", 'full menu'!AM167="LCERT", 'full menu'!AM167="LERT",'full menu'!AM167="FCERT",'full menu'!AM167="FERT"),"ERTs",IF(OR('full menu'!AM167="FCMT",'full menu'!AM167="FMT",'full menu'!AM167="LMT",'full menu'!AM167="LCMT"),"MTs",IF(OR('full menu'!AM167="LCIT",'full menu'!AM167="FCIT",'full menu'!AM167="LIT",'full menu'!AM167="FIT"),"ITs",IF(OR('full menu'!AM167="MwERT", 'full menu'!AM167="ERwMT", 'full menu'!AM167="M&amp;ERT", 'full menu'!AM167="MwIT", 'full menu'!AM167="IwMT", 'full menu'!AM167="M&amp;IT", 'full menu'!AM167="IwERT", 'full menu'!AM167="ERwIT", 'full menu'!AM167="I&amp;ERT", 'full menu'!AM167="ER&amp;M&amp;IT"),"MixedTs",IF('full menu'!AM167="UD","UD",IF('full menu'!AM167="LSD","LSD",IF('full menu'!AM167="WSD","WSD",IF('full menu'!AM167="UASC","UASC",""))))))))))</f>
        <v>LSD</v>
      </c>
      <c r="AN167" t="str">
        <f>IF('full menu'!AN167="MDC","MDC",IF(OR('full menu'!AN167="PERF",'full menu'!AN167="AERF",'full menu'!AN167="PCB"),"ERfix",IF(OR('full menu'!AN167="ACB", 'full menu'!AN167="LCERT", 'full menu'!AN167="LERT",'full menu'!AN167="FCERT",'full menu'!AN167="FERT"),"ERTs",IF(OR('full menu'!AN167="FCMT",'full menu'!AN167="FMT",'full menu'!AN167="LMT",'full menu'!AN167="LCMT"),"MTs",IF(OR('full menu'!AN167="LCIT",'full menu'!AN167="FCIT",'full menu'!AN167="LIT",'full menu'!AN167="FIT"),"ITs",IF(OR('full menu'!AN167="MwERT", 'full menu'!AN167="ERwMT", 'full menu'!AN167="M&amp;ERT", 'full menu'!AN167="MwIT", 'full menu'!AN167="IwMT", 'full menu'!AN167="M&amp;IT", 'full menu'!AN167="IwERT", 'full menu'!AN167="ERwIT", 'full menu'!AN167="I&amp;ERT", 'full menu'!AN167="ER&amp;M&amp;IT"),"MixedTs",IF('full menu'!AN167="UD","UD",IF('full menu'!AN167="LSD","LSD",IF('full menu'!AN167="WSD","WSD",IF('full menu'!AN167="UASC","UASC",""))))))))))</f>
        <v>LSD</v>
      </c>
      <c r="AO167" t="str">
        <f>IF('full menu'!AO167="MDC","MDC",IF(OR('full menu'!AO167="PERF",'full menu'!AO167="AERF",'full menu'!AO167="PCB"),"ERfix",IF(OR('full menu'!AO167="ACB", 'full menu'!AO167="LCERT", 'full menu'!AO167="LERT",'full menu'!AO167="FCERT",'full menu'!AO167="FERT"),"ERTs",IF(OR('full menu'!AO167="FCMT",'full menu'!AO167="FMT",'full menu'!AO167="LMT",'full menu'!AO167="LCMT"),"MTs",IF(OR('full menu'!AO167="LCIT",'full menu'!AO167="FCIT",'full menu'!AO167="LIT",'full menu'!AO167="FIT"),"ITs",IF(OR('full menu'!AO167="MwERT", 'full menu'!AO167="ERwMT", 'full menu'!AO167="M&amp;ERT", 'full menu'!AO167="MwIT", 'full menu'!AO167="IwMT", 'full menu'!AO167="M&amp;IT", 'full menu'!AO167="IwERT", 'full menu'!AO167="ERwIT", 'full menu'!AO167="I&amp;ERT", 'full menu'!AO167="ER&amp;M&amp;IT"),"MixedTs",IF('full menu'!AO167="UD","UD",IF('full menu'!AO167="LSD","LSD",IF('full menu'!AO167="WSD","WSD",IF('full menu'!AO167="UASC","UASC",""))))))))))</f>
        <v>LSD</v>
      </c>
      <c r="AP167" t="str">
        <f>IF('full menu'!AP167="MDC","MDC",IF(OR('full menu'!AP167="PERF",'full menu'!AP167="AERF",'full menu'!AP167="PCB"),"ERfix",IF(OR('full menu'!AP167="ACB", 'full menu'!AP167="LCERT", 'full menu'!AP167="LERT",'full menu'!AP167="FCERT",'full menu'!AP167="FERT"),"ERTs",IF(OR('full menu'!AP167="FCMT",'full menu'!AP167="FMT",'full menu'!AP167="LMT",'full menu'!AP167="LCMT"),"MTs",IF(OR('full menu'!AP167="LCIT",'full menu'!AP167="FCIT",'full menu'!AP167="LIT",'full menu'!AP167="FIT"),"ITs",IF(OR('full menu'!AP167="MwERT", 'full menu'!AP167="ERwMT", 'full menu'!AP167="M&amp;ERT", 'full menu'!AP167="MwIT", 'full menu'!AP167="IwMT", 'full menu'!AP167="M&amp;IT", 'full menu'!AP167="IwERT", 'full menu'!AP167="ERwIT", 'full menu'!AP167="I&amp;ERT", 'full menu'!AP167="ER&amp;M&amp;IT"),"MixedTs",IF('full menu'!AP167="UD","UD",IF('full menu'!AP167="LSD","LSD",IF('full menu'!AP167="WSD","WSD",IF('full menu'!AP167="UASC","UASC",""))))))))))</f>
        <v>LSD</v>
      </c>
      <c r="AQ167" t="str">
        <f>IF('full menu'!AQ167="MDC","MDC",IF(OR('full menu'!AQ167="PERF",'full menu'!AQ167="AERF",'full menu'!AQ167="PCB"),"ERfix",IF(OR('full menu'!AQ167="ACB", 'full menu'!AQ167="LCERT", 'full menu'!AQ167="LERT",'full menu'!AQ167="FCERT",'full menu'!AQ167="FERT"),"ERTs",IF(OR('full menu'!AQ167="FCMT",'full menu'!AQ167="FMT",'full menu'!AQ167="LMT",'full menu'!AQ167="LCMT"),"MTs",IF(OR('full menu'!AQ167="LCIT",'full menu'!AQ167="FCIT",'full menu'!AQ167="LIT",'full menu'!AQ167="FIT"),"ITs",IF(OR('full menu'!AQ167="MwERT", 'full menu'!AQ167="ERwMT", 'full menu'!AQ167="M&amp;ERT", 'full menu'!AQ167="MwIT", 'full menu'!AQ167="IwMT", 'full menu'!AQ167="M&amp;IT", 'full menu'!AQ167="IwERT", 'full menu'!AQ167="ERwIT", 'full menu'!AQ167="I&amp;ERT", 'full menu'!AQ167="ER&amp;M&amp;IT"),"MixedTs",IF('full menu'!AQ167="UD","UD",IF('full menu'!AQ167="LSD","LSD",IF('full menu'!AQ167="WSD","WSD",IF('full menu'!AQ167="UASC","UASC",""))))))))))</f>
        <v>LSD</v>
      </c>
      <c r="AR167" t="str">
        <f>IF('full menu'!AR167="MDC","MDC",IF(OR('full menu'!AR167="PERF",'full menu'!AR167="AERF",'full menu'!AR167="PCB"),"ERfix",IF(OR('full menu'!AR167="ACB", 'full menu'!AR167="LCERT", 'full menu'!AR167="LERT",'full menu'!AR167="FCERT",'full menu'!AR167="FERT"),"ERTs",IF(OR('full menu'!AR167="FCMT",'full menu'!AR167="FMT",'full menu'!AR167="LMT",'full menu'!AR167="LCMT"),"MTs",IF(OR('full menu'!AR167="LCIT",'full menu'!AR167="FCIT",'full menu'!AR167="LIT",'full menu'!AR167="FIT"),"ITs",IF(OR('full menu'!AR167="MwERT", 'full menu'!AR167="ERwMT", 'full menu'!AR167="M&amp;ERT", 'full menu'!AR167="MwIT", 'full menu'!AR167="IwMT", 'full menu'!AR167="M&amp;IT", 'full menu'!AR167="IwERT", 'full menu'!AR167="ERwIT", 'full menu'!AR167="I&amp;ERT", 'full menu'!AR167="ER&amp;M&amp;IT"),"MixedTs",IF('full menu'!AR167="UD","UD",IF('full menu'!AR167="LSD","LSD",IF('full menu'!AR167="WSD","WSD",IF('full menu'!AR167="UASC","UASC",""))))))))))</f>
        <v>LSD</v>
      </c>
      <c r="AS167" t="str">
        <f>IF('full menu'!AS167="MDC","MDC",IF(OR('full menu'!AS167="PERF",'full menu'!AS167="AERF",'full menu'!AS167="PCB"),"ERfix",IF(OR('full menu'!AS167="ACB", 'full menu'!AS167="LCERT", 'full menu'!AS167="LERT",'full menu'!AS167="FCERT",'full menu'!AS167="FERT"),"ERTs",IF(OR('full menu'!AS167="FCMT",'full menu'!AS167="FMT",'full menu'!AS167="LMT",'full menu'!AS167="LCMT"),"MTs",IF(OR('full menu'!AS167="LCIT",'full menu'!AS167="FCIT",'full menu'!AS167="LIT",'full menu'!AS167="FIT"),"ITs",IF(OR('full menu'!AS167="MwERT", 'full menu'!AS167="ERwMT", 'full menu'!AS167="M&amp;ERT", 'full menu'!AS167="MwIT", 'full menu'!AS167="IwMT", 'full menu'!AS167="M&amp;IT", 'full menu'!AS167="IwERT", 'full menu'!AS167="ERwIT", 'full menu'!AS167="I&amp;ERT", 'full menu'!AS167="ER&amp;M&amp;IT"),"MixedTs",IF('full menu'!AS167="UD","UD",IF('full menu'!AS167="LSD","LSD",IF('full menu'!AS167="WSD","WSD",IF('full menu'!AS167="UASC","UASC",""))))))))))</f>
        <v>LSD</v>
      </c>
      <c r="AT167" t="str">
        <f>IF('full menu'!AT167="MDC","MDC",IF(OR('full menu'!AT167="PERF",'full menu'!AT167="AERF",'full menu'!AT167="PCB"),"ERfix",IF(OR('full menu'!AT167="ACB", 'full menu'!AT167="LCERT", 'full menu'!AT167="LERT",'full menu'!AT167="FCERT",'full menu'!AT167="FERT"),"ERTs",IF(OR('full menu'!AT167="FCMT",'full menu'!AT167="FMT",'full menu'!AT167="LMT",'full menu'!AT167="LCMT"),"MTs",IF(OR('full menu'!AT167="LCIT",'full menu'!AT167="FCIT",'full menu'!AT167="LIT",'full menu'!AT167="FIT"),"ITs",IF(OR('full menu'!AT167="MwERT", 'full menu'!AT167="ERwMT", 'full menu'!AT167="M&amp;ERT", 'full menu'!AT167="MwIT", 'full menu'!AT167="IwMT", 'full menu'!AT167="M&amp;IT", 'full menu'!AT167="IwERT", 'full menu'!AT167="ERwIT", 'full menu'!AT167="I&amp;ERT", 'full menu'!AT167="ER&amp;M&amp;IT"),"MixedTs",IF('full menu'!AT167="UD","UD",IF('full menu'!AT167="LSD","LSD",IF('full menu'!AT167="WSD","WSD",IF('full menu'!AT167="UASC","UASC",""))))))))))</f>
        <v>LSD</v>
      </c>
      <c r="AU167" t="str">
        <f>IF('full menu'!AU167="MDC","MDC",IF(OR('full menu'!AU167="PERF",'full menu'!AU167="AERF",'full menu'!AU167="PCB"),"ERfix",IF(OR('full menu'!AU167="ACB", 'full menu'!AU167="LCERT", 'full menu'!AU167="LERT",'full menu'!AU167="FCERT",'full menu'!AU167="FERT"),"ERTs",IF(OR('full menu'!AU167="FCMT",'full menu'!AU167="FMT",'full menu'!AU167="LMT",'full menu'!AU167="LCMT"),"MTs",IF(OR('full menu'!AU167="LCIT",'full menu'!AU167="FCIT",'full menu'!AU167="LIT",'full menu'!AU167="FIT"),"ITs",IF(OR('full menu'!AU167="MwERT", 'full menu'!AU167="ERwMT", 'full menu'!AU167="M&amp;ERT", 'full menu'!AU167="MwIT", 'full menu'!AU167="IwMT", 'full menu'!AU167="M&amp;IT", 'full menu'!AU167="IwERT", 'full menu'!AU167="ERwIT", 'full menu'!AU167="I&amp;ERT", 'full menu'!AU167="ER&amp;M&amp;IT"),"MixedTs",IF('full menu'!AU167="UD","UD",IF('full menu'!AU167="LSD","LSD",IF('full menu'!AU167="WSD","WSD",IF('full menu'!AU167="UASC","UASC",""))))))))))</f>
        <v>LSD</v>
      </c>
      <c r="AV167" t="str">
        <f>IF('full menu'!AV167="MDC","MDC",IF(OR('full menu'!AV167="PERF",'full menu'!AV167="AERF",'full menu'!AV167="PCB"),"ERfix",IF(OR('full menu'!AV167="ACB", 'full menu'!AV167="LCERT", 'full menu'!AV167="LERT",'full menu'!AV167="FCERT",'full menu'!AV167="FERT"),"ERTs",IF(OR('full menu'!AV167="FCMT",'full menu'!AV167="FMT",'full menu'!AV167="LMT",'full menu'!AV167="LCMT"),"MTs",IF(OR('full menu'!AV167="LCIT",'full menu'!AV167="FCIT",'full menu'!AV167="LIT",'full menu'!AV167="FIT"),"ITs",IF(OR('full menu'!AV167="MwERT", 'full menu'!AV167="ERwMT", 'full menu'!AV167="M&amp;ERT", 'full menu'!AV167="MwIT", 'full menu'!AV167="IwMT", 'full menu'!AV167="M&amp;IT", 'full menu'!AV167="IwERT", 'full menu'!AV167="ERwIT", 'full menu'!AV167="I&amp;ERT", 'full menu'!AV167="ER&amp;M&amp;IT"),"MixedTs",IF('full menu'!AV167="UD","UD",IF('full menu'!AV167="LSD","LSD",IF('full menu'!AV167="WSD","WSD",IF('full menu'!AV167="UASC","UASC",""))))))))))</f>
        <v>LSD</v>
      </c>
      <c r="AW167" t="str">
        <f>IF('full menu'!AW167="MDC","MDC",IF(OR('full menu'!AW167="PERF",'full menu'!AW167="AERF",'full menu'!AW167="PCB"),"ERfix",IF(OR('full menu'!AW167="ACB", 'full menu'!AW167="LCERT", 'full menu'!AW167="LERT",'full menu'!AW167="FCERT",'full menu'!AW167="FERT"),"ERTs",IF(OR('full menu'!AW167="FCMT",'full menu'!AW167="FMT",'full menu'!AW167="LMT",'full menu'!AW167="LCMT"),"MTs",IF(OR('full menu'!AW167="LCIT",'full menu'!AW167="FCIT",'full menu'!AW167="LIT",'full menu'!AW167="FIT"),"ITs",IF(OR('full menu'!AW167="MwERT", 'full menu'!AW167="ERwMT", 'full menu'!AW167="M&amp;ERT", 'full menu'!AW167="MwIT", 'full menu'!AW167="IwMT", 'full menu'!AW167="M&amp;IT", 'full menu'!AW167="IwERT", 'full menu'!AW167="ERwIT", 'full menu'!AW167="I&amp;ERT", 'full menu'!AW167="ER&amp;M&amp;IT"),"MixedTs",IF('full menu'!AW167="UD","UD",IF('full menu'!AW167="LSD","LSD",IF('full menu'!AW167="WSD","WSD",IF('full menu'!AW167="UASC","UASC",""))))))))))</f>
        <v>LSD</v>
      </c>
      <c r="AX167" t="str">
        <f>IF('full menu'!AX167="MDC","MDC",IF(OR('full menu'!AX167="PERF",'full menu'!AX167="AERF",'full menu'!AX167="PCB"),"ERfix",IF(OR('full menu'!AX167="ACB", 'full menu'!AX167="LCERT", 'full menu'!AX167="LERT",'full menu'!AX167="FCERT",'full menu'!AX167="FERT"),"ERTs",IF(OR('full menu'!AX167="FCMT",'full menu'!AX167="FMT",'full menu'!AX167="LMT",'full menu'!AX167="LCMT"),"MTs",IF(OR('full menu'!AX167="LCIT",'full menu'!AX167="FCIT",'full menu'!AX167="LIT",'full menu'!AX167="FIT"),"ITs",IF(OR('full menu'!AX167="MwERT", 'full menu'!AX167="ERwMT", 'full menu'!AX167="M&amp;ERT", 'full menu'!AX167="MwIT", 'full menu'!AX167="IwMT", 'full menu'!AX167="M&amp;IT", 'full menu'!AX167="IwERT", 'full menu'!AX167="ERwIT", 'full menu'!AX167="I&amp;ERT", 'full menu'!AX167="ER&amp;M&amp;IT"),"MixedTs",IF('full menu'!AX167="UD","UD",IF('full menu'!AX167="LSD","LSD",IF('full menu'!AX167="WSD","WSD",IF('full menu'!AX167="UASC","UASC",""))))))))))</f>
        <v>LSD</v>
      </c>
      <c r="AY167" t="str">
        <f>IF('full menu'!AY167="MDC","MDC",IF(OR('full menu'!AY167="PERF",'full menu'!AY167="AERF",'full menu'!AY167="PCB"),"ERfix",IF(OR('full menu'!AY167="ACB", 'full menu'!AY167="LCERT", 'full menu'!AY167="LERT",'full menu'!AY167="FCERT",'full menu'!AY167="FERT"),"ERTs",IF(OR('full menu'!AY167="FCMT",'full menu'!AY167="FMT",'full menu'!AY167="LMT",'full menu'!AY167="LCMT"),"MTs",IF(OR('full menu'!AY167="LCIT",'full menu'!AY167="FCIT",'full menu'!AY167="LIT",'full menu'!AY167="FIT"),"ITs",IF(OR('full menu'!AY167="MwERT", 'full menu'!AY167="ERwMT", 'full menu'!AY167="M&amp;ERT", 'full menu'!AY167="MwIT", 'full menu'!AY167="IwMT", 'full menu'!AY167="M&amp;IT", 'full menu'!AY167="IwERT", 'full menu'!AY167="ERwIT", 'full menu'!AY167="I&amp;ERT", 'full menu'!AY167="ER&amp;M&amp;IT"),"MixedTs",IF('full menu'!AY167="UD","UD",IF('full menu'!AY167="LSD","LSD",IF('full menu'!AY167="WSD","WSD",IF('full menu'!AY167="UASC","UASC",""))))))))))</f>
        <v>LSD</v>
      </c>
    </row>
    <row r="168" spans="1:51" x14ac:dyDescent="0.3">
      <c r="A168" t="s">
        <v>193</v>
      </c>
      <c r="B168" t="str">
        <f>IF('full menu'!B168="MDC","MDC",IF(OR('full menu'!B168="PERF",'full menu'!B168="AERF",'full menu'!B168="PCB"),"ERfix",IF(OR('full menu'!B168="ACB", 'full menu'!B168="LCERT", 'full menu'!B168="LERT",'full menu'!B168="FCERT",'full menu'!B168="FERT"),"ERTs",IF(OR('full menu'!B168="FCMT",'full menu'!B168="FMT",'full menu'!B168="LMT",'full menu'!B168="LCMT"),"MTs",IF(OR('full menu'!B168="LCIT",'full menu'!B168="FCIT",'full menu'!B168="LIT",'full menu'!B168="FIT"),"ITs",IF(OR('full menu'!B168="MwERT", 'full menu'!B168="ERwMT", 'full menu'!B168="M&amp;ERT", 'full menu'!B168="MwIT", 'full menu'!B168="IwMT", 'full menu'!B168="M&amp;IT", 'full menu'!B168="IwERT", 'full menu'!B168="ERwIT", 'full menu'!B168="I&amp;ERT", 'full menu'!B168="ER&amp;M&amp;IT"),"MixedTs",IF('full menu'!B168="UD","UD",IF('full menu'!B168="LSD","LSD",IF('full menu'!B168="WSD","WSD",IF('full menu'!B168="UASC","UASC",""))))))))))</f>
        <v>UD</v>
      </c>
      <c r="C168" t="str">
        <f>IF('full menu'!C168="MDC","MDC",IF(OR('full menu'!C168="PERF",'full menu'!C168="AERF",'full menu'!C168="PCB"),"ERfix",IF(OR('full menu'!C168="ACB", 'full menu'!C168="LCERT", 'full menu'!C168="LERT",'full menu'!C168="FCERT",'full menu'!C168="FERT"),"ERTs",IF(OR('full menu'!C168="FCMT",'full menu'!C168="FMT",'full menu'!C168="LMT",'full menu'!C168="LCMT"),"MTs",IF(OR('full menu'!C168="LCIT",'full menu'!C168="FCIT",'full menu'!C168="LIT",'full menu'!C168="FIT"),"ITs",IF(OR('full menu'!C168="MwERT", 'full menu'!C168="ERwMT", 'full menu'!C168="M&amp;ERT", 'full menu'!C168="MwIT", 'full menu'!C168="IwMT", 'full menu'!C168="M&amp;IT", 'full menu'!C168="IwERT", 'full menu'!C168="ERwIT", 'full menu'!C168="I&amp;ERT", 'full menu'!C168="ER&amp;M&amp;IT"),"MixedTs",IF('full menu'!C168="UD","UD",IF('full menu'!C168="LSD","LSD",IF('full menu'!C168="WSD","WSD",IF('full menu'!C168="UASC","UASC",""))))))))))</f>
        <v>UD</v>
      </c>
      <c r="D168" t="str">
        <f>IF('full menu'!D168="MDC","MDC",IF(OR('full menu'!D168="PERF",'full menu'!D168="AERF",'full menu'!D168="PCB"),"ERfix",IF(OR('full menu'!D168="ACB", 'full menu'!D168="LCERT", 'full menu'!D168="LERT",'full menu'!D168="FCERT",'full menu'!D168="FERT"),"ERTs",IF(OR('full menu'!D168="FCMT",'full menu'!D168="FMT",'full menu'!D168="LMT",'full menu'!D168="LCMT"),"MTs",IF(OR('full menu'!D168="LCIT",'full menu'!D168="FCIT",'full menu'!D168="LIT",'full menu'!D168="FIT"),"ITs",IF(OR('full menu'!D168="MwERT", 'full menu'!D168="ERwMT", 'full menu'!D168="M&amp;ERT", 'full menu'!D168="MwIT", 'full menu'!D168="IwMT", 'full menu'!D168="M&amp;IT", 'full menu'!D168="IwERT", 'full menu'!D168="ERwIT", 'full menu'!D168="I&amp;ERT", 'full menu'!D168="ER&amp;M&amp;IT"),"MixedTs",IF('full menu'!D168="UD","UD",IF('full menu'!D168="LSD","LSD",IF('full menu'!D168="WSD","WSD",IF('full menu'!D168="UASC","UASC",""))))))))))</f>
        <v>UD</v>
      </c>
      <c r="E168" t="str">
        <f>IF('full menu'!E168="MDC","MDC",IF(OR('full menu'!E168="PERF",'full menu'!E168="AERF",'full menu'!E168="PCB"),"ERfix",IF(OR('full menu'!E168="ACB", 'full menu'!E168="LCERT", 'full menu'!E168="LERT",'full menu'!E168="FCERT",'full menu'!E168="FERT"),"ERTs",IF(OR('full menu'!E168="FCMT",'full menu'!E168="FMT",'full menu'!E168="LMT",'full menu'!E168="LCMT"),"MTs",IF(OR('full menu'!E168="LCIT",'full menu'!E168="FCIT",'full menu'!E168="LIT",'full menu'!E168="FIT"),"ITs",IF(OR('full menu'!E168="MwERT", 'full menu'!E168="ERwMT", 'full menu'!E168="M&amp;ERT", 'full menu'!E168="MwIT", 'full menu'!E168="IwMT", 'full menu'!E168="M&amp;IT", 'full menu'!E168="IwERT", 'full menu'!E168="ERwIT", 'full menu'!E168="I&amp;ERT", 'full menu'!E168="ER&amp;M&amp;IT"),"MixedTs",IF('full menu'!E168="UD","UD",IF('full menu'!E168="LSD","LSD",IF('full menu'!E168="WSD","WSD",IF('full menu'!E168="UASC","UASC",""))))))))))</f>
        <v>UD</v>
      </c>
      <c r="F168" t="str">
        <f>IF('full menu'!F168="MDC","MDC",IF(OR('full menu'!F168="PERF",'full menu'!F168="AERF",'full menu'!F168="PCB"),"ERfix",IF(OR('full menu'!F168="ACB", 'full menu'!F168="LCERT", 'full menu'!F168="LERT",'full menu'!F168="FCERT",'full menu'!F168="FERT"),"ERTs",IF(OR('full menu'!F168="FCMT",'full menu'!F168="FMT",'full menu'!F168="LMT",'full menu'!F168="LCMT"),"MTs",IF(OR('full menu'!F168="LCIT",'full menu'!F168="FCIT",'full menu'!F168="LIT",'full menu'!F168="FIT"),"ITs",IF(OR('full menu'!F168="MwERT", 'full menu'!F168="ERwMT", 'full menu'!F168="M&amp;ERT", 'full menu'!F168="MwIT", 'full menu'!F168="IwMT", 'full menu'!F168="M&amp;IT", 'full menu'!F168="IwERT", 'full menu'!F168="ERwIT", 'full menu'!F168="I&amp;ERT", 'full menu'!F168="ER&amp;M&amp;IT"),"MixedTs",IF('full menu'!F168="UD","UD",IF('full menu'!F168="LSD","LSD",IF('full menu'!F168="WSD","WSD",IF('full menu'!F168="UASC","UASC",""))))))))))</f>
        <v>UD</v>
      </c>
      <c r="G168" t="str">
        <f>IF('full menu'!G168="MDC","MDC",IF(OR('full menu'!G168="PERF",'full menu'!G168="AERF",'full menu'!G168="PCB"),"ERfix",IF(OR('full menu'!G168="ACB", 'full menu'!G168="LCERT", 'full menu'!G168="LERT",'full menu'!G168="FCERT",'full menu'!G168="FERT"),"ERTs",IF(OR('full menu'!G168="FCMT",'full menu'!G168="FMT",'full menu'!G168="LMT",'full menu'!G168="LCMT"),"MTs",IF(OR('full menu'!G168="LCIT",'full menu'!G168="FCIT",'full menu'!G168="LIT",'full menu'!G168="FIT"),"ITs",IF(OR('full menu'!G168="MwERT", 'full menu'!G168="ERwMT", 'full menu'!G168="M&amp;ERT", 'full menu'!G168="MwIT", 'full menu'!G168="IwMT", 'full menu'!G168="M&amp;IT", 'full menu'!G168="IwERT", 'full menu'!G168="ERwIT", 'full menu'!G168="I&amp;ERT", 'full menu'!G168="ER&amp;M&amp;IT"),"MixedTs",IF('full menu'!G168="UD","UD",IF('full menu'!G168="LSD","LSD",IF('full menu'!G168="WSD","WSD",IF('full menu'!G168="UASC","UASC",""))))))))))</f>
        <v>UD</v>
      </c>
      <c r="H168" t="str">
        <f>IF('full menu'!H168="MDC","MDC",IF(OR('full menu'!H168="PERF",'full menu'!H168="AERF",'full menu'!H168="PCB"),"ERfix",IF(OR('full menu'!H168="ACB", 'full menu'!H168="LCERT", 'full menu'!H168="LERT",'full menu'!H168="FCERT",'full menu'!H168="FERT"),"ERTs",IF(OR('full menu'!H168="FCMT",'full menu'!H168="FMT",'full menu'!H168="LMT",'full menu'!H168="LCMT"),"MTs",IF(OR('full menu'!H168="LCIT",'full menu'!H168="FCIT",'full menu'!H168="LIT",'full menu'!H168="FIT"),"ITs",IF(OR('full menu'!H168="MwERT", 'full menu'!H168="ERwMT", 'full menu'!H168="M&amp;ERT", 'full menu'!H168="MwIT", 'full menu'!H168="IwMT", 'full menu'!H168="M&amp;IT", 'full menu'!H168="IwERT", 'full menu'!H168="ERwIT", 'full menu'!H168="I&amp;ERT", 'full menu'!H168="ER&amp;M&amp;IT"),"MixedTs",IF('full menu'!H168="UD","UD",IF('full menu'!H168="LSD","LSD",IF('full menu'!H168="WSD","WSD",IF('full menu'!H168="UASC","UASC",""))))))))))</f>
        <v>UD</v>
      </c>
      <c r="I168" t="str">
        <f>IF('full menu'!I168="MDC","MDC",IF(OR('full menu'!I168="PERF",'full menu'!I168="AERF",'full menu'!I168="PCB"),"ERfix",IF(OR('full menu'!I168="ACB", 'full menu'!I168="LCERT", 'full menu'!I168="LERT",'full menu'!I168="FCERT",'full menu'!I168="FERT"),"ERTs",IF(OR('full menu'!I168="FCMT",'full menu'!I168="FMT",'full menu'!I168="LMT",'full menu'!I168="LCMT"),"MTs",IF(OR('full menu'!I168="LCIT",'full menu'!I168="FCIT",'full menu'!I168="LIT",'full menu'!I168="FIT"),"ITs",IF(OR('full menu'!I168="MwERT", 'full menu'!I168="ERwMT", 'full menu'!I168="M&amp;ERT", 'full menu'!I168="MwIT", 'full menu'!I168="IwMT", 'full menu'!I168="M&amp;IT", 'full menu'!I168="IwERT", 'full menu'!I168="ERwIT", 'full menu'!I168="I&amp;ERT", 'full menu'!I168="ER&amp;M&amp;IT"),"MixedTs",IF('full menu'!I168="UD","UD",IF('full menu'!I168="LSD","LSD",IF('full menu'!I168="WSD","WSD",IF('full menu'!I168="UASC","UASC",""))))))))))</f>
        <v>UD</v>
      </c>
      <c r="J168" t="str">
        <f>IF('full menu'!J168="MDC","MDC",IF(OR('full menu'!J168="PERF",'full menu'!J168="AERF",'full menu'!J168="PCB"),"ERfix",IF(OR('full menu'!J168="ACB", 'full menu'!J168="LCERT", 'full menu'!J168="LERT",'full menu'!J168="FCERT",'full menu'!J168="FERT"),"ERTs",IF(OR('full menu'!J168="FCMT",'full menu'!J168="FMT",'full menu'!J168="LMT",'full menu'!J168="LCMT"),"MTs",IF(OR('full menu'!J168="LCIT",'full menu'!J168="FCIT",'full menu'!J168="LIT",'full menu'!J168="FIT"),"ITs",IF(OR('full menu'!J168="MwERT", 'full menu'!J168="ERwMT", 'full menu'!J168="M&amp;ERT", 'full menu'!J168="MwIT", 'full menu'!J168="IwMT", 'full menu'!J168="M&amp;IT", 'full menu'!J168="IwERT", 'full menu'!J168="ERwIT", 'full menu'!J168="I&amp;ERT", 'full menu'!J168="ER&amp;M&amp;IT"),"MixedTs",IF('full menu'!J168="UD","UD",IF('full menu'!J168="LSD","LSD",IF('full menu'!J168="WSD","WSD",IF('full menu'!J168="UASC","UASC",""))))))))))</f>
        <v>UD</v>
      </c>
      <c r="K168" t="str">
        <f>IF('full menu'!K168="MDC","MDC",IF(OR('full menu'!K168="PERF",'full menu'!K168="AERF",'full menu'!K168="PCB"),"ERfix",IF(OR('full menu'!K168="ACB", 'full menu'!K168="LCERT", 'full menu'!K168="LERT",'full menu'!K168="FCERT",'full menu'!K168="FERT"),"ERTs",IF(OR('full menu'!K168="FCMT",'full menu'!K168="FMT",'full menu'!K168="LMT",'full menu'!K168="LCMT"),"MTs",IF(OR('full menu'!K168="LCIT",'full menu'!K168="FCIT",'full menu'!K168="LIT",'full menu'!K168="FIT"),"ITs",IF(OR('full menu'!K168="MwERT", 'full menu'!K168="ERwMT", 'full menu'!K168="M&amp;ERT", 'full menu'!K168="MwIT", 'full menu'!K168="IwMT", 'full menu'!K168="M&amp;IT", 'full menu'!K168="IwERT", 'full menu'!K168="ERwIT", 'full menu'!K168="I&amp;ERT", 'full menu'!K168="ER&amp;M&amp;IT"),"MixedTs",IF('full menu'!K168="UD","UD",IF('full menu'!K168="LSD","LSD",IF('full menu'!K168="WSD","WSD",IF('full menu'!K168="UASC","UASC",""))))))))))</f>
        <v>UD</v>
      </c>
      <c r="L168" t="str">
        <f>IF('full menu'!L168="MDC","MDC",IF(OR('full menu'!L168="PERF",'full menu'!L168="AERF",'full menu'!L168="PCB"),"ERfix",IF(OR('full menu'!L168="ACB", 'full menu'!L168="LCERT", 'full menu'!L168="LERT",'full menu'!L168="FCERT",'full menu'!L168="FERT"),"ERTs",IF(OR('full menu'!L168="FCMT",'full menu'!L168="FMT",'full menu'!L168="LMT",'full menu'!L168="LCMT"),"MTs",IF(OR('full menu'!L168="LCIT",'full menu'!L168="FCIT",'full menu'!L168="LIT",'full menu'!L168="FIT"),"ITs",IF(OR('full menu'!L168="MwERT", 'full menu'!L168="ERwMT", 'full menu'!L168="M&amp;ERT", 'full menu'!L168="MwIT", 'full menu'!L168="IwMT", 'full menu'!L168="M&amp;IT", 'full menu'!L168="IwERT", 'full menu'!L168="ERwIT", 'full menu'!L168="I&amp;ERT", 'full menu'!L168="ER&amp;M&amp;IT"),"MixedTs",IF('full menu'!L168="UD","UD",IF('full menu'!L168="LSD","LSD",IF('full menu'!L168="WSD","WSD",IF('full menu'!L168="UASC","UASC",""))))))))))</f>
        <v>UD</v>
      </c>
      <c r="M168" t="str">
        <f>IF('full menu'!M168="MDC","MDC",IF(OR('full menu'!M168="PERF",'full menu'!M168="AERF",'full menu'!M168="PCB"),"ERfix",IF(OR('full menu'!M168="ACB", 'full menu'!M168="LCERT", 'full menu'!M168="LERT",'full menu'!M168="FCERT",'full menu'!M168="FERT"),"ERTs",IF(OR('full menu'!M168="FCMT",'full menu'!M168="FMT",'full menu'!M168="LMT",'full menu'!M168="LCMT"),"MTs",IF(OR('full menu'!M168="LCIT",'full menu'!M168="FCIT",'full menu'!M168="LIT",'full menu'!M168="FIT"),"ITs",IF(OR('full menu'!M168="MwERT", 'full menu'!M168="ERwMT", 'full menu'!M168="M&amp;ERT", 'full menu'!M168="MwIT", 'full menu'!M168="IwMT", 'full menu'!M168="M&amp;IT", 'full menu'!M168="IwERT", 'full menu'!M168="ERwIT", 'full menu'!M168="I&amp;ERT", 'full menu'!M168="ER&amp;M&amp;IT"),"MixedTs",IF('full menu'!M168="UD","UD",IF('full menu'!M168="LSD","LSD",IF('full menu'!M168="WSD","WSD",IF('full menu'!M168="UASC","UASC",""))))))))))</f>
        <v>UD</v>
      </c>
      <c r="N168" t="str">
        <f>IF('full menu'!N168="MDC","MDC",IF(OR('full menu'!N168="PERF",'full menu'!N168="AERF",'full menu'!N168="PCB"),"ERfix",IF(OR('full menu'!N168="ACB", 'full menu'!N168="LCERT", 'full menu'!N168="LERT",'full menu'!N168="FCERT",'full menu'!N168="FERT"),"ERTs",IF(OR('full menu'!N168="FCMT",'full menu'!N168="FMT",'full menu'!N168="LMT",'full menu'!N168="LCMT"),"MTs",IF(OR('full menu'!N168="LCIT",'full menu'!N168="FCIT",'full menu'!N168="LIT",'full menu'!N168="FIT"),"ITs",IF(OR('full menu'!N168="MwERT", 'full menu'!N168="ERwMT", 'full menu'!N168="M&amp;ERT", 'full menu'!N168="MwIT", 'full menu'!N168="IwMT", 'full menu'!N168="M&amp;IT", 'full menu'!N168="IwERT", 'full menu'!N168="ERwIT", 'full menu'!N168="I&amp;ERT", 'full menu'!N168="ER&amp;M&amp;IT"),"MixedTs",IF('full menu'!N168="UD","UD",IF('full menu'!N168="LSD","LSD",IF('full menu'!N168="WSD","WSD",IF('full menu'!N168="UASC","UASC",""))))))))))</f>
        <v>UD</v>
      </c>
      <c r="O168" t="str">
        <f>IF('full menu'!O168="MDC","MDC",IF(OR('full menu'!O168="PERF",'full menu'!O168="AERF",'full menu'!O168="PCB"),"ERfix",IF(OR('full menu'!O168="ACB", 'full menu'!O168="LCERT", 'full menu'!O168="LERT",'full menu'!O168="FCERT",'full menu'!O168="FERT"),"ERTs",IF(OR('full menu'!O168="FCMT",'full menu'!O168="FMT",'full menu'!O168="LMT",'full menu'!O168="LCMT"),"MTs",IF(OR('full menu'!O168="LCIT",'full menu'!O168="FCIT",'full menu'!O168="LIT",'full menu'!O168="FIT"),"ITs",IF(OR('full menu'!O168="MwERT", 'full menu'!O168="ERwMT", 'full menu'!O168="M&amp;ERT", 'full menu'!O168="MwIT", 'full menu'!O168="IwMT", 'full menu'!O168="M&amp;IT", 'full menu'!O168="IwERT", 'full menu'!O168="ERwIT", 'full menu'!O168="I&amp;ERT", 'full menu'!O168="ER&amp;M&amp;IT"),"MixedTs",IF('full menu'!O168="UD","UD",IF('full menu'!O168="LSD","LSD",IF('full menu'!O168="WSD","WSD",IF('full menu'!O168="UASC","UASC",""))))))))))</f>
        <v>UD</v>
      </c>
      <c r="P168" t="str">
        <f>IF('full menu'!P168="MDC","MDC",IF(OR('full menu'!P168="PERF",'full menu'!P168="AERF",'full menu'!P168="PCB"),"ERfix",IF(OR('full menu'!P168="ACB", 'full menu'!P168="LCERT", 'full menu'!P168="LERT",'full menu'!P168="FCERT",'full menu'!P168="FERT"),"ERTs",IF(OR('full menu'!P168="FCMT",'full menu'!P168="FMT",'full menu'!P168="LMT",'full menu'!P168="LCMT"),"MTs",IF(OR('full menu'!P168="LCIT",'full menu'!P168="FCIT",'full menu'!P168="LIT",'full menu'!P168="FIT"),"ITs",IF(OR('full menu'!P168="MwERT", 'full menu'!P168="ERwMT", 'full menu'!P168="M&amp;ERT", 'full menu'!P168="MwIT", 'full menu'!P168="IwMT", 'full menu'!P168="M&amp;IT", 'full menu'!P168="IwERT", 'full menu'!P168="ERwIT", 'full menu'!P168="I&amp;ERT", 'full menu'!P168="ER&amp;M&amp;IT"),"MixedTs",IF('full menu'!P168="UD","UD",IF('full menu'!P168="LSD","LSD",IF('full menu'!P168="WSD","WSD",IF('full menu'!P168="UASC","UASC",""))))))))))</f>
        <v>UD</v>
      </c>
      <c r="Q168" t="str">
        <f>IF('full menu'!Q168="MDC","MDC",IF(OR('full menu'!Q168="PERF",'full menu'!Q168="AERF",'full menu'!Q168="PCB"),"ERfix",IF(OR('full menu'!Q168="ACB", 'full menu'!Q168="LCERT", 'full menu'!Q168="LERT",'full menu'!Q168="FCERT",'full menu'!Q168="FERT"),"ERTs",IF(OR('full menu'!Q168="FCMT",'full menu'!Q168="FMT",'full menu'!Q168="LMT",'full menu'!Q168="LCMT"),"MTs",IF(OR('full menu'!Q168="LCIT",'full menu'!Q168="FCIT",'full menu'!Q168="LIT",'full menu'!Q168="FIT"),"ITs",IF(OR('full menu'!Q168="MwERT", 'full menu'!Q168="ERwMT", 'full menu'!Q168="M&amp;ERT", 'full menu'!Q168="MwIT", 'full menu'!Q168="IwMT", 'full menu'!Q168="M&amp;IT", 'full menu'!Q168="IwERT", 'full menu'!Q168="ERwIT", 'full menu'!Q168="I&amp;ERT", 'full menu'!Q168="ER&amp;M&amp;IT"),"MixedTs",IF('full menu'!Q168="UD","UD",IF('full menu'!Q168="LSD","LSD",IF('full menu'!Q168="WSD","WSD",IF('full menu'!Q168="UASC","UASC",""))))))))))</f>
        <v>LSD</v>
      </c>
      <c r="R168" t="str">
        <f>IF('full menu'!R168="MDC","MDC",IF(OR('full menu'!R168="PERF",'full menu'!R168="AERF",'full menu'!R168="PCB"),"ERfix",IF(OR('full menu'!R168="ACB", 'full menu'!R168="LCERT", 'full menu'!R168="LERT",'full menu'!R168="FCERT",'full menu'!R168="FERT"),"ERTs",IF(OR('full menu'!R168="FCMT",'full menu'!R168="FMT",'full menu'!R168="LMT",'full menu'!R168="LCMT"),"MTs",IF(OR('full menu'!R168="LCIT",'full menu'!R168="FCIT",'full menu'!R168="LIT",'full menu'!R168="FIT"),"ITs",IF(OR('full menu'!R168="MwERT", 'full menu'!R168="ERwMT", 'full menu'!R168="M&amp;ERT", 'full menu'!R168="MwIT", 'full menu'!R168="IwMT", 'full menu'!R168="M&amp;IT", 'full menu'!R168="IwERT", 'full menu'!R168="ERwIT", 'full menu'!R168="I&amp;ERT", 'full menu'!R168="ER&amp;M&amp;IT"),"MixedTs",IF('full menu'!R168="UD","UD",IF('full menu'!R168="LSD","LSD",IF('full menu'!R168="WSD","WSD",IF('full menu'!R168="UASC","UASC",""))))))))))</f>
        <v>LSD</v>
      </c>
      <c r="S168" t="str">
        <f>IF('full menu'!S168="MDC","MDC",IF(OR('full menu'!S168="PERF",'full menu'!S168="AERF",'full menu'!S168="PCB"),"ERfix",IF(OR('full menu'!S168="ACB", 'full menu'!S168="LCERT", 'full menu'!S168="LERT",'full menu'!S168="FCERT",'full menu'!S168="FERT"),"ERTs",IF(OR('full menu'!S168="FCMT",'full menu'!S168="FMT",'full menu'!S168="LMT",'full menu'!S168="LCMT"),"MTs",IF(OR('full menu'!S168="LCIT",'full menu'!S168="FCIT",'full menu'!S168="LIT",'full menu'!S168="FIT"),"ITs",IF(OR('full menu'!S168="MwERT", 'full menu'!S168="ERwMT", 'full menu'!S168="M&amp;ERT", 'full menu'!S168="MwIT", 'full menu'!S168="IwMT", 'full menu'!S168="M&amp;IT", 'full menu'!S168="IwERT", 'full menu'!S168="ERwIT", 'full menu'!S168="I&amp;ERT", 'full menu'!S168="ER&amp;M&amp;IT"),"MixedTs",IF('full menu'!S168="UD","UD",IF('full menu'!S168="LSD","LSD",IF('full menu'!S168="WSD","WSD",IF('full menu'!S168="UASC","UASC",""))))))))))</f>
        <v>LSD</v>
      </c>
      <c r="T168" t="str">
        <f>IF('full menu'!T168="MDC","MDC",IF(OR('full menu'!T168="PERF",'full menu'!T168="AERF",'full menu'!T168="PCB"),"ERfix",IF(OR('full menu'!T168="ACB", 'full menu'!T168="LCERT", 'full menu'!T168="LERT",'full menu'!T168="FCERT",'full menu'!T168="FERT"),"ERTs",IF(OR('full menu'!T168="FCMT",'full menu'!T168="FMT",'full menu'!T168="LMT",'full menu'!T168="LCMT"),"MTs",IF(OR('full menu'!T168="LCIT",'full menu'!T168="FCIT",'full menu'!T168="LIT",'full menu'!T168="FIT"),"ITs",IF(OR('full menu'!T168="MwERT", 'full menu'!T168="ERwMT", 'full menu'!T168="M&amp;ERT", 'full menu'!T168="MwIT", 'full menu'!T168="IwMT", 'full menu'!T168="M&amp;IT", 'full menu'!T168="IwERT", 'full menu'!T168="ERwIT", 'full menu'!T168="I&amp;ERT", 'full menu'!T168="ER&amp;M&amp;IT"),"MixedTs",IF('full menu'!T168="UD","UD",IF('full menu'!T168="LSD","LSD",IF('full menu'!T168="WSD","WSD",IF('full menu'!T168="UASC","UASC",""))))))))))</f>
        <v>LSD</v>
      </c>
      <c r="U168" t="str">
        <f>IF('full menu'!U168="MDC","MDC",IF(OR('full menu'!U168="PERF",'full menu'!U168="AERF",'full menu'!U168="PCB"),"ERfix",IF(OR('full menu'!U168="ACB", 'full menu'!U168="LCERT", 'full menu'!U168="LERT",'full menu'!U168="FCERT",'full menu'!U168="FERT"),"ERTs",IF(OR('full menu'!U168="FCMT",'full menu'!U168="FMT",'full menu'!U168="LMT",'full menu'!U168="LCMT"),"MTs",IF(OR('full menu'!U168="LCIT",'full menu'!U168="FCIT",'full menu'!U168="LIT",'full menu'!U168="FIT"),"ITs",IF(OR('full menu'!U168="MwERT", 'full menu'!U168="ERwMT", 'full menu'!U168="M&amp;ERT", 'full menu'!U168="MwIT", 'full menu'!U168="IwMT", 'full menu'!U168="M&amp;IT", 'full menu'!U168="IwERT", 'full menu'!U168="ERwIT", 'full menu'!U168="I&amp;ERT", 'full menu'!U168="ER&amp;M&amp;IT"),"MixedTs",IF('full menu'!U168="UD","UD",IF('full menu'!U168="LSD","LSD",IF('full menu'!U168="WSD","WSD",IF('full menu'!U168="UASC","UASC",""))))))))))</f>
        <v>LSD</v>
      </c>
      <c r="V168" t="str">
        <f>IF('full menu'!V168="MDC","MDC",IF(OR('full menu'!V168="PERF",'full menu'!V168="AERF",'full menu'!V168="PCB"),"ERfix",IF(OR('full menu'!V168="ACB", 'full menu'!V168="LCERT", 'full menu'!V168="LERT",'full menu'!V168="FCERT",'full menu'!V168="FERT"),"ERTs",IF(OR('full menu'!V168="FCMT",'full menu'!V168="FMT",'full menu'!V168="LMT",'full menu'!V168="LCMT"),"MTs",IF(OR('full menu'!V168="LCIT",'full menu'!V168="FCIT",'full menu'!V168="LIT",'full menu'!V168="FIT"),"ITs",IF(OR('full menu'!V168="MwERT", 'full menu'!V168="ERwMT", 'full menu'!V168="M&amp;ERT", 'full menu'!V168="MwIT", 'full menu'!V168="IwMT", 'full menu'!V168="M&amp;IT", 'full menu'!V168="IwERT", 'full menu'!V168="ERwIT", 'full menu'!V168="I&amp;ERT", 'full menu'!V168="ER&amp;M&amp;IT"),"MixedTs",IF('full menu'!V168="UD","UD",IF('full menu'!V168="LSD","LSD",IF('full menu'!V168="WSD","WSD",IF('full menu'!V168="UASC","UASC",""))))))))))</f>
        <v>LSD</v>
      </c>
      <c r="W168" t="str">
        <f>IF('full menu'!W168="MDC","MDC",IF(OR('full menu'!W168="PERF",'full menu'!W168="AERF",'full menu'!W168="PCB"),"ERfix",IF(OR('full menu'!W168="ACB", 'full menu'!W168="LCERT", 'full menu'!W168="LERT",'full menu'!W168="FCERT",'full menu'!W168="FERT"),"ERTs",IF(OR('full menu'!W168="FCMT",'full menu'!W168="FMT",'full menu'!W168="LMT",'full menu'!W168="LCMT"),"MTs",IF(OR('full menu'!W168="LCIT",'full menu'!W168="FCIT",'full menu'!W168="LIT",'full menu'!W168="FIT"),"ITs",IF(OR('full menu'!W168="MwERT", 'full menu'!W168="ERwMT", 'full menu'!W168="M&amp;ERT", 'full menu'!W168="MwIT", 'full menu'!W168="IwMT", 'full menu'!W168="M&amp;IT", 'full menu'!W168="IwERT", 'full menu'!W168="ERwIT", 'full menu'!W168="I&amp;ERT", 'full menu'!W168="ER&amp;M&amp;IT"),"MixedTs",IF('full menu'!W168="UD","UD",IF('full menu'!W168="LSD","LSD",IF('full menu'!W168="WSD","WSD",IF('full menu'!W168="UASC","UASC",""))))))))))</f>
        <v>LSD</v>
      </c>
      <c r="X168" t="str">
        <f>IF('full menu'!X168="MDC","MDC",IF(OR('full menu'!X168="PERF",'full menu'!X168="AERF",'full menu'!X168="PCB"),"ERfix",IF(OR('full menu'!X168="ACB", 'full menu'!X168="LCERT", 'full menu'!X168="LERT",'full menu'!X168="FCERT",'full menu'!X168="FERT"),"ERTs",IF(OR('full menu'!X168="FCMT",'full menu'!X168="FMT",'full menu'!X168="LMT",'full menu'!X168="LCMT"),"MTs",IF(OR('full menu'!X168="LCIT",'full menu'!X168="FCIT",'full menu'!X168="LIT",'full menu'!X168="FIT"),"ITs",IF(OR('full menu'!X168="MwERT", 'full menu'!X168="ERwMT", 'full menu'!X168="M&amp;ERT", 'full menu'!X168="MwIT", 'full menu'!X168="IwMT", 'full menu'!X168="M&amp;IT", 'full menu'!X168="IwERT", 'full menu'!X168="ERwIT", 'full menu'!X168="I&amp;ERT", 'full menu'!X168="ER&amp;M&amp;IT"),"MixedTs",IF('full menu'!X168="UD","UD",IF('full menu'!X168="LSD","LSD",IF('full menu'!X168="WSD","WSD",IF('full menu'!X168="UASC","UASC",""))))))))))</f>
        <v>LSD</v>
      </c>
      <c r="Y168" t="str">
        <f>IF('full menu'!Y168="MDC","MDC",IF(OR('full menu'!Y168="PERF",'full menu'!Y168="AERF",'full menu'!Y168="PCB"),"ERfix",IF(OR('full menu'!Y168="ACB", 'full menu'!Y168="LCERT", 'full menu'!Y168="LERT",'full menu'!Y168="FCERT",'full menu'!Y168="FERT"),"ERTs",IF(OR('full menu'!Y168="FCMT",'full menu'!Y168="FMT",'full menu'!Y168="LMT",'full menu'!Y168="LCMT"),"MTs",IF(OR('full menu'!Y168="LCIT",'full menu'!Y168="FCIT",'full menu'!Y168="LIT",'full menu'!Y168="FIT"),"ITs",IF(OR('full menu'!Y168="MwERT", 'full menu'!Y168="ERwMT", 'full menu'!Y168="M&amp;ERT", 'full menu'!Y168="MwIT", 'full menu'!Y168="IwMT", 'full menu'!Y168="M&amp;IT", 'full menu'!Y168="IwERT", 'full menu'!Y168="ERwIT", 'full menu'!Y168="I&amp;ERT", 'full menu'!Y168="ER&amp;M&amp;IT"),"MixedTs",IF('full menu'!Y168="UD","UD",IF('full menu'!Y168="LSD","LSD",IF('full menu'!Y168="WSD","WSD",IF('full menu'!Y168="UASC","UASC",""))))))))))</f>
        <v>LSD</v>
      </c>
      <c r="Z168" t="str">
        <f>IF('full menu'!Z168="MDC","MDC",IF(OR('full menu'!Z168="PERF",'full menu'!Z168="AERF",'full menu'!Z168="PCB"),"ERfix",IF(OR('full menu'!Z168="ACB", 'full menu'!Z168="LCERT", 'full menu'!Z168="LERT",'full menu'!Z168="FCERT",'full menu'!Z168="FERT"),"ERTs",IF(OR('full menu'!Z168="FCMT",'full menu'!Z168="FMT",'full menu'!Z168="LMT",'full menu'!Z168="LCMT"),"MTs",IF(OR('full menu'!Z168="LCIT",'full menu'!Z168="FCIT",'full menu'!Z168="LIT",'full menu'!Z168="FIT"),"ITs",IF(OR('full menu'!Z168="MwERT", 'full menu'!Z168="ERwMT", 'full menu'!Z168="M&amp;ERT", 'full menu'!Z168="MwIT", 'full menu'!Z168="IwMT", 'full menu'!Z168="M&amp;IT", 'full menu'!Z168="IwERT", 'full menu'!Z168="ERwIT", 'full menu'!Z168="I&amp;ERT", 'full menu'!Z168="ER&amp;M&amp;IT"),"MixedTs",IF('full menu'!Z168="UD","UD",IF('full menu'!Z168="LSD","LSD",IF('full menu'!Z168="WSD","WSD",IF('full menu'!Z168="UASC","UASC",""))))))))))</f>
        <v>LSD</v>
      </c>
      <c r="AA168" t="str">
        <f>IF('full menu'!AA168="MDC","MDC",IF(OR('full menu'!AA168="PERF",'full menu'!AA168="AERF",'full menu'!AA168="PCB"),"ERfix",IF(OR('full menu'!AA168="ACB", 'full menu'!AA168="LCERT", 'full menu'!AA168="LERT",'full menu'!AA168="FCERT",'full menu'!AA168="FERT"),"ERTs",IF(OR('full menu'!AA168="FCMT",'full menu'!AA168="FMT",'full menu'!AA168="LMT",'full menu'!AA168="LCMT"),"MTs",IF(OR('full menu'!AA168="LCIT",'full menu'!AA168="FCIT",'full menu'!AA168="LIT",'full menu'!AA168="FIT"),"ITs",IF(OR('full menu'!AA168="MwERT", 'full menu'!AA168="ERwMT", 'full menu'!AA168="M&amp;ERT", 'full menu'!AA168="MwIT", 'full menu'!AA168="IwMT", 'full menu'!AA168="M&amp;IT", 'full menu'!AA168="IwERT", 'full menu'!AA168="ERwIT", 'full menu'!AA168="I&amp;ERT", 'full menu'!AA168="ER&amp;M&amp;IT"),"MixedTs",IF('full menu'!AA168="UD","UD",IF('full menu'!AA168="LSD","LSD",IF('full menu'!AA168="WSD","WSD",IF('full menu'!AA168="UASC","UASC",""))))))))))</f>
        <v>LSD</v>
      </c>
      <c r="AB168" t="str">
        <f>IF('full menu'!AB168="MDC","MDC",IF(OR('full menu'!AB168="PERF",'full menu'!AB168="AERF",'full menu'!AB168="PCB"),"ERfix",IF(OR('full menu'!AB168="ACB", 'full menu'!AB168="LCERT", 'full menu'!AB168="LERT",'full menu'!AB168="FCERT",'full menu'!AB168="FERT"),"ERTs",IF(OR('full menu'!AB168="FCMT",'full menu'!AB168="FMT",'full menu'!AB168="LMT",'full menu'!AB168="LCMT"),"MTs",IF(OR('full menu'!AB168="LCIT",'full menu'!AB168="FCIT",'full menu'!AB168="LIT",'full menu'!AB168="FIT"),"ITs",IF(OR('full menu'!AB168="MwERT", 'full menu'!AB168="ERwMT", 'full menu'!AB168="M&amp;ERT", 'full menu'!AB168="MwIT", 'full menu'!AB168="IwMT", 'full menu'!AB168="M&amp;IT", 'full menu'!AB168="IwERT", 'full menu'!AB168="ERwIT", 'full menu'!AB168="I&amp;ERT", 'full menu'!AB168="ER&amp;M&amp;IT"),"MixedTs",IF('full menu'!AB168="UD","UD",IF('full menu'!AB168="LSD","LSD",IF('full menu'!AB168="WSD","WSD",IF('full menu'!AB168="UASC","UASC",""))))))))))</f>
        <v>LSD</v>
      </c>
      <c r="AC168" t="str">
        <f>IF('full menu'!AC168="MDC","MDC",IF(OR('full menu'!AC168="PERF",'full menu'!AC168="AERF",'full menu'!AC168="PCB"),"ERfix",IF(OR('full menu'!AC168="ACB", 'full menu'!AC168="LCERT", 'full menu'!AC168="LERT",'full menu'!AC168="FCERT",'full menu'!AC168="FERT"),"ERTs",IF(OR('full menu'!AC168="FCMT",'full menu'!AC168="FMT",'full menu'!AC168="LMT",'full menu'!AC168="LCMT"),"MTs",IF(OR('full menu'!AC168="LCIT",'full menu'!AC168="FCIT",'full menu'!AC168="LIT",'full menu'!AC168="FIT"),"ITs",IF(OR('full menu'!AC168="MwERT", 'full menu'!AC168="ERwMT", 'full menu'!AC168="M&amp;ERT", 'full menu'!AC168="MwIT", 'full menu'!AC168="IwMT", 'full menu'!AC168="M&amp;IT", 'full menu'!AC168="IwERT", 'full menu'!AC168="ERwIT", 'full menu'!AC168="I&amp;ERT", 'full menu'!AC168="ER&amp;M&amp;IT"),"MixedTs",IF('full menu'!AC168="UD","UD",IF('full menu'!AC168="LSD","LSD",IF('full menu'!AC168="WSD","WSD",IF('full menu'!AC168="UASC","UASC",""))))))))))</f>
        <v>LSD</v>
      </c>
      <c r="AD168" t="str">
        <f>IF('full menu'!AD168="MDC","MDC",IF(OR('full menu'!AD168="PERF",'full menu'!AD168="AERF",'full menu'!AD168="PCB"),"ERfix",IF(OR('full menu'!AD168="ACB", 'full menu'!AD168="LCERT", 'full menu'!AD168="LERT",'full menu'!AD168="FCERT",'full menu'!AD168="FERT"),"ERTs",IF(OR('full menu'!AD168="FCMT",'full menu'!AD168="FMT",'full menu'!AD168="LMT",'full menu'!AD168="LCMT"),"MTs",IF(OR('full menu'!AD168="LCIT",'full menu'!AD168="FCIT",'full menu'!AD168="LIT",'full menu'!AD168="FIT"),"ITs",IF(OR('full menu'!AD168="MwERT", 'full menu'!AD168="ERwMT", 'full menu'!AD168="M&amp;ERT", 'full menu'!AD168="MwIT", 'full menu'!AD168="IwMT", 'full menu'!AD168="M&amp;IT", 'full menu'!AD168="IwERT", 'full menu'!AD168="ERwIT", 'full menu'!AD168="I&amp;ERT", 'full menu'!AD168="ER&amp;M&amp;IT"),"MixedTs",IF('full menu'!AD168="UD","UD",IF('full menu'!AD168="LSD","LSD",IF('full menu'!AD168="WSD","WSD",IF('full menu'!AD168="UASC","UASC",""))))))))))</f>
        <v>LSD</v>
      </c>
      <c r="AE168" t="str">
        <f>IF('full menu'!AE168="MDC","MDC",IF(OR('full menu'!AE168="PERF",'full menu'!AE168="AERF",'full menu'!AE168="PCB"),"ERfix",IF(OR('full menu'!AE168="ACB", 'full menu'!AE168="LCERT", 'full menu'!AE168="LERT",'full menu'!AE168="FCERT",'full menu'!AE168="FERT"),"ERTs",IF(OR('full menu'!AE168="FCMT",'full menu'!AE168="FMT",'full menu'!AE168="LMT",'full menu'!AE168="LCMT"),"MTs",IF(OR('full menu'!AE168="LCIT",'full menu'!AE168="FCIT",'full menu'!AE168="LIT",'full menu'!AE168="FIT"),"ITs",IF(OR('full menu'!AE168="MwERT", 'full menu'!AE168="ERwMT", 'full menu'!AE168="M&amp;ERT", 'full menu'!AE168="MwIT", 'full menu'!AE168="IwMT", 'full menu'!AE168="M&amp;IT", 'full menu'!AE168="IwERT", 'full menu'!AE168="ERwIT", 'full menu'!AE168="I&amp;ERT", 'full menu'!AE168="ER&amp;M&amp;IT"),"MixedTs",IF('full menu'!AE168="UD","UD",IF('full menu'!AE168="LSD","LSD",IF('full menu'!AE168="WSD","WSD",IF('full menu'!AE168="UASC","UASC",""))))))))))</f>
        <v>ITs</v>
      </c>
      <c r="AF168" t="str">
        <f>IF('full menu'!AF168="MDC","MDC",IF(OR('full menu'!AF168="PERF",'full menu'!AF168="AERF",'full menu'!AF168="PCB"),"ERfix",IF(OR('full menu'!AF168="ACB", 'full menu'!AF168="LCERT", 'full menu'!AF168="LERT",'full menu'!AF168="FCERT",'full menu'!AF168="FERT"),"ERTs",IF(OR('full menu'!AF168="FCMT",'full menu'!AF168="FMT",'full menu'!AF168="LMT",'full menu'!AF168="LCMT"),"MTs",IF(OR('full menu'!AF168="LCIT",'full menu'!AF168="FCIT",'full menu'!AF168="LIT",'full menu'!AF168="FIT"),"ITs",IF(OR('full menu'!AF168="MwERT", 'full menu'!AF168="ERwMT", 'full menu'!AF168="M&amp;ERT", 'full menu'!AF168="MwIT", 'full menu'!AF168="IwMT", 'full menu'!AF168="M&amp;IT", 'full menu'!AF168="IwERT", 'full menu'!AF168="ERwIT", 'full menu'!AF168="I&amp;ERT", 'full menu'!AF168="ER&amp;M&amp;IT"),"MixedTs",IF('full menu'!AF168="UD","UD",IF('full menu'!AF168="LSD","LSD",IF('full menu'!AF168="WSD","WSD",IF('full menu'!AF168="UASC","UASC",""))))))))))</f>
        <v>ITs</v>
      </c>
      <c r="AG168" t="str">
        <f>IF('full menu'!AG168="MDC","MDC",IF(OR('full menu'!AG168="PERF",'full menu'!AG168="AERF",'full menu'!AG168="PCB"),"ERfix",IF(OR('full menu'!AG168="ACB", 'full menu'!AG168="LCERT", 'full menu'!AG168="LERT",'full menu'!AG168="FCERT",'full menu'!AG168="FERT"),"ERTs",IF(OR('full menu'!AG168="FCMT",'full menu'!AG168="FMT",'full menu'!AG168="LMT",'full menu'!AG168="LCMT"),"MTs",IF(OR('full menu'!AG168="LCIT",'full menu'!AG168="FCIT",'full menu'!AG168="LIT",'full menu'!AG168="FIT"),"ITs",IF(OR('full menu'!AG168="MwERT", 'full menu'!AG168="ERwMT", 'full menu'!AG168="M&amp;ERT", 'full menu'!AG168="MwIT", 'full menu'!AG168="IwMT", 'full menu'!AG168="M&amp;IT", 'full menu'!AG168="IwERT", 'full menu'!AG168="ERwIT", 'full menu'!AG168="I&amp;ERT", 'full menu'!AG168="ER&amp;M&amp;IT"),"MixedTs",IF('full menu'!AG168="UD","UD",IF('full menu'!AG168="LSD","LSD",IF('full menu'!AG168="WSD","WSD",IF('full menu'!AG168="UASC","UASC",""))))))))))</f>
        <v>ITs</v>
      </c>
      <c r="AH168" t="str">
        <f>IF('full menu'!AH168="MDC","MDC",IF(OR('full menu'!AH168="PERF",'full menu'!AH168="AERF",'full menu'!AH168="PCB"),"ERfix",IF(OR('full menu'!AH168="ACB", 'full menu'!AH168="LCERT", 'full menu'!AH168="LERT",'full menu'!AH168="FCERT",'full menu'!AH168="FERT"),"ERTs",IF(OR('full menu'!AH168="FCMT",'full menu'!AH168="FMT",'full menu'!AH168="LMT",'full menu'!AH168="LCMT"),"MTs",IF(OR('full menu'!AH168="LCIT",'full menu'!AH168="FCIT",'full menu'!AH168="LIT",'full menu'!AH168="FIT"),"ITs",IF(OR('full menu'!AH168="MwERT", 'full menu'!AH168="ERwMT", 'full menu'!AH168="M&amp;ERT", 'full menu'!AH168="MwIT", 'full menu'!AH168="IwMT", 'full menu'!AH168="M&amp;IT", 'full menu'!AH168="IwERT", 'full menu'!AH168="ERwIT", 'full menu'!AH168="I&amp;ERT", 'full menu'!AH168="ER&amp;M&amp;IT"),"MixedTs",IF('full menu'!AH168="UD","UD",IF('full menu'!AH168="LSD","LSD",IF('full menu'!AH168="WSD","WSD",IF('full menu'!AH168="UASC","UASC",""))))))))))</f>
        <v>LSD</v>
      </c>
      <c r="AI168" t="str">
        <f>IF('full menu'!AI168="MDC","MDC",IF(OR('full menu'!AI168="PERF",'full menu'!AI168="AERF",'full menu'!AI168="PCB"),"ERfix",IF(OR('full menu'!AI168="ACB", 'full menu'!AI168="LCERT", 'full menu'!AI168="LERT",'full menu'!AI168="FCERT",'full menu'!AI168="FERT"),"ERTs",IF(OR('full menu'!AI168="FCMT",'full menu'!AI168="FMT",'full menu'!AI168="LMT",'full menu'!AI168="LCMT"),"MTs",IF(OR('full menu'!AI168="LCIT",'full menu'!AI168="FCIT",'full menu'!AI168="LIT",'full menu'!AI168="FIT"),"ITs",IF(OR('full menu'!AI168="MwERT", 'full menu'!AI168="ERwMT", 'full menu'!AI168="M&amp;ERT", 'full menu'!AI168="MwIT", 'full menu'!AI168="IwMT", 'full menu'!AI168="M&amp;IT", 'full menu'!AI168="IwERT", 'full menu'!AI168="ERwIT", 'full menu'!AI168="I&amp;ERT", 'full menu'!AI168="ER&amp;M&amp;IT"),"MixedTs",IF('full menu'!AI168="UD","UD",IF('full menu'!AI168="LSD","LSD",IF('full menu'!AI168="WSD","WSD",IF('full menu'!AI168="UASC","UASC",""))))))))))</f>
        <v>LSD</v>
      </c>
      <c r="AJ168" t="str">
        <f>IF('full menu'!AJ168="MDC","MDC",IF(OR('full menu'!AJ168="PERF",'full menu'!AJ168="AERF",'full menu'!AJ168="PCB"),"ERfix",IF(OR('full menu'!AJ168="ACB", 'full menu'!AJ168="LCERT", 'full menu'!AJ168="LERT",'full menu'!AJ168="FCERT",'full menu'!AJ168="FERT"),"ERTs",IF(OR('full menu'!AJ168="FCMT",'full menu'!AJ168="FMT",'full menu'!AJ168="LMT",'full menu'!AJ168="LCMT"),"MTs",IF(OR('full menu'!AJ168="LCIT",'full menu'!AJ168="FCIT",'full menu'!AJ168="LIT",'full menu'!AJ168="FIT"),"ITs",IF(OR('full menu'!AJ168="MwERT", 'full menu'!AJ168="ERwMT", 'full menu'!AJ168="M&amp;ERT", 'full menu'!AJ168="MwIT", 'full menu'!AJ168="IwMT", 'full menu'!AJ168="M&amp;IT", 'full menu'!AJ168="IwERT", 'full menu'!AJ168="ERwIT", 'full menu'!AJ168="I&amp;ERT", 'full menu'!AJ168="ER&amp;M&amp;IT"),"MixedTs",IF('full menu'!AJ168="UD","UD",IF('full menu'!AJ168="LSD","LSD",IF('full menu'!AJ168="WSD","WSD",IF('full menu'!AJ168="UASC","UASC",""))))))))))</f>
        <v>LSD</v>
      </c>
      <c r="AK168" t="str">
        <f>IF('full menu'!AK168="MDC","MDC",IF(OR('full menu'!AK168="PERF",'full menu'!AK168="AERF",'full menu'!AK168="PCB"),"ERfix",IF(OR('full menu'!AK168="ACB", 'full menu'!AK168="LCERT", 'full menu'!AK168="LERT",'full menu'!AK168="FCERT",'full menu'!AK168="FERT"),"ERTs",IF(OR('full menu'!AK168="FCMT",'full menu'!AK168="FMT",'full menu'!AK168="LMT",'full menu'!AK168="LCMT"),"MTs",IF(OR('full menu'!AK168="LCIT",'full menu'!AK168="FCIT",'full menu'!AK168="LIT",'full menu'!AK168="FIT"),"ITs",IF(OR('full menu'!AK168="MwERT", 'full menu'!AK168="ERwMT", 'full menu'!AK168="M&amp;ERT", 'full menu'!AK168="MwIT", 'full menu'!AK168="IwMT", 'full menu'!AK168="M&amp;IT", 'full menu'!AK168="IwERT", 'full menu'!AK168="ERwIT", 'full menu'!AK168="I&amp;ERT", 'full menu'!AK168="ER&amp;M&amp;IT"),"MixedTs",IF('full menu'!AK168="UD","UD",IF('full menu'!AK168="LSD","LSD",IF('full menu'!AK168="WSD","WSD",IF('full menu'!AK168="UASC","UASC",""))))))))))</f>
        <v>ITs</v>
      </c>
      <c r="AL168" t="str">
        <f>IF('full menu'!AL168="MDC","MDC",IF(OR('full menu'!AL168="PERF",'full menu'!AL168="AERF",'full menu'!AL168="PCB"),"ERfix",IF(OR('full menu'!AL168="ACB", 'full menu'!AL168="LCERT", 'full menu'!AL168="LERT",'full menu'!AL168="FCERT",'full menu'!AL168="FERT"),"ERTs",IF(OR('full menu'!AL168="FCMT",'full menu'!AL168="FMT",'full menu'!AL168="LMT",'full menu'!AL168="LCMT"),"MTs",IF(OR('full menu'!AL168="LCIT",'full menu'!AL168="FCIT",'full menu'!AL168="LIT",'full menu'!AL168="FIT"),"ITs",IF(OR('full menu'!AL168="MwERT", 'full menu'!AL168="ERwMT", 'full menu'!AL168="M&amp;ERT", 'full menu'!AL168="MwIT", 'full menu'!AL168="IwMT", 'full menu'!AL168="M&amp;IT", 'full menu'!AL168="IwERT", 'full menu'!AL168="ERwIT", 'full menu'!AL168="I&amp;ERT", 'full menu'!AL168="ER&amp;M&amp;IT"),"MixedTs",IF('full menu'!AL168="UD","UD",IF('full menu'!AL168="LSD","LSD",IF('full menu'!AL168="WSD","WSD",IF('full menu'!AL168="UASC","UASC",""))))))))))</f>
        <v>ITs</v>
      </c>
      <c r="AM168" t="str">
        <f>IF('full menu'!AM168="MDC","MDC",IF(OR('full menu'!AM168="PERF",'full menu'!AM168="AERF",'full menu'!AM168="PCB"),"ERfix",IF(OR('full menu'!AM168="ACB", 'full menu'!AM168="LCERT", 'full menu'!AM168="LERT",'full menu'!AM168="FCERT",'full menu'!AM168="FERT"),"ERTs",IF(OR('full menu'!AM168="FCMT",'full menu'!AM168="FMT",'full menu'!AM168="LMT",'full menu'!AM168="LCMT"),"MTs",IF(OR('full menu'!AM168="LCIT",'full menu'!AM168="FCIT",'full menu'!AM168="LIT",'full menu'!AM168="FIT"),"ITs",IF(OR('full menu'!AM168="MwERT", 'full menu'!AM168="ERwMT", 'full menu'!AM168="M&amp;ERT", 'full menu'!AM168="MwIT", 'full menu'!AM168="IwMT", 'full menu'!AM168="M&amp;IT", 'full menu'!AM168="IwERT", 'full menu'!AM168="ERwIT", 'full menu'!AM168="I&amp;ERT", 'full menu'!AM168="ER&amp;M&amp;IT"),"MixedTs",IF('full menu'!AM168="UD","UD",IF('full menu'!AM168="LSD","LSD",IF('full menu'!AM168="WSD","WSD",IF('full menu'!AM168="UASC","UASC",""))))))))))</f>
        <v>ITs</v>
      </c>
      <c r="AN168" t="str">
        <f>IF('full menu'!AN168="MDC","MDC",IF(OR('full menu'!AN168="PERF",'full menu'!AN168="AERF",'full menu'!AN168="PCB"),"ERfix",IF(OR('full menu'!AN168="ACB", 'full menu'!AN168="LCERT", 'full menu'!AN168="LERT",'full menu'!AN168="FCERT",'full menu'!AN168="FERT"),"ERTs",IF(OR('full menu'!AN168="FCMT",'full menu'!AN168="FMT",'full menu'!AN168="LMT",'full menu'!AN168="LCMT"),"MTs",IF(OR('full menu'!AN168="LCIT",'full menu'!AN168="FCIT",'full menu'!AN168="LIT",'full menu'!AN168="FIT"),"ITs",IF(OR('full menu'!AN168="MwERT", 'full menu'!AN168="ERwMT", 'full menu'!AN168="M&amp;ERT", 'full menu'!AN168="MwIT", 'full menu'!AN168="IwMT", 'full menu'!AN168="M&amp;IT", 'full menu'!AN168="IwERT", 'full menu'!AN168="ERwIT", 'full menu'!AN168="I&amp;ERT", 'full menu'!AN168="ER&amp;M&amp;IT"),"MixedTs",IF('full menu'!AN168="UD","UD",IF('full menu'!AN168="LSD","LSD",IF('full menu'!AN168="WSD","WSD",IF('full menu'!AN168="UASC","UASC",""))))))))))</f>
        <v>ITs</v>
      </c>
      <c r="AO168" t="str">
        <f>IF('full menu'!AO168="MDC","MDC",IF(OR('full menu'!AO168="PERF",'full menu'!AO168="AERF",'full menu'!AO168="PCB"),"ERfix",IF(OR('full menu'!AO168="ACB", 'full menu'!AO168="LCERT", 'full menu'!AO168="LERT",'full menu'!AO168="FCERT",'full menu'!AO168="FERT"),"ERTs",IF(OR('full menu'!AO168="FCMT",'full menu'!AO168="FMT",'full menu'!AO168="LMT",'full menu'!AO168="LCMT"),"MTs",IF(OR('full menu'!AO168="LCIT",'full menu'!AO168="FCIT",'full menu'!AO168="LIT",'full menu'!AO168="FIT"),"ITs",IF(OR('full menu'!AO168="MwERT", 'full menu'!AO168="ERwMT", 'full menu'!AO168="M&amp;ERT", 'full menu'!AO168="MwIT", 'full menu'!AO168="IwMT", 'full menu'!AO168="M&amp;IT", 'full menu'!AO168="IwERT", 'full menu'!AO168="ERwIT", 'full menu'!AO168="I&amp;ERT", 'full menu'!AO168="ER&amp;M&amp;IT"),"MixedTs",IF('full menu'!AO168="UD","UD",IF('full menu'!AO168="LSD","LSD",IF('full menu'!AO168="WSD","WSD",IF('full menu'!AO168="UASC","UASC",""))))))))))</f>
        <v>ITs</v>
      </c>
      <c r="AP168" t="str">
        <f>IF('full menu'!AP168="MDC","MDC",IF(OR('full menu'!AP168="PERF",'full menu'!AP168="AERF",'full menu'!AP168="PCB"),"ERfix",IF(OR('full menu'!AP168="ACB", 'full menu'!AP168="LCERT", 'full menu'!AP168="LERT",'full menu'!AP168="FCERT",'full menu'!AP168="FERT"),"ERTs",IF(OR('full menu'!AP168="FCMT",'full menu'!AP168="FMT",'full menu'!AP168="LMT",'full menu'!AP168="LCMT"),"MTs",IF(OR('full menu'!AP168="LCIT",'full menu'!AP168="FCIT",'full menu'!AP168="LIT",'full menu'!AP168="FIT"),"ITs",IF(OR('full menu'!AP168="MwERT", 'full menu'!AP168="ERwMT", 'full menu'!AP168="M&amp;ERT", 'full menu'!AP168="MwIT", 'full menu'!AP168="IwMT", 'full menu'!AP168="M&amp;IT", 'full menu'!AP168="IwERT", 'full menu'!AP168="ERwIT", 'full menu'!AP168="I&amp;ERT", 'full menu'!AP168="ER&amp;M&amp;IT"),"MixedTs",IF('full menu'!AP168="UD","UD",IF('full menu'!AP168="LSD","LSD",IF('full menu'!AP168="WSD","WSD",IF('full menu'!AP168="UASC","UASC",""))))))))))</f>
        <v>LSD</v>
      </c>
      <c r="AQ168" t="str">
        <f>IF('full menu'!AQ168="MDC","MDC",IF(OR('full menu'!AQ168="PERF",'full menu'!AQ168="AERF",'full menu'!AQ168="PCB"),"ERfix",IF(OR('full menu'!AQ168="ACB", 'full menu'!AQ168="LCERT", 'full menu'!AQ168="LERT",'full menu'!AQ168="FCERT",'full menu'!AQ168="FERT"),"ERTs",IF(OR('full menu'!AQ168="FCMT",'full menu'!AQ168="FMT",'full menu'!AQ168="LMT",'full menu'!AQ168="LCMT"),"MTs",IF(OR('full menu'!AQ168="LCIT",'full menu'!AQ168="FCIT",'full menu'!AQ168="LIT",'full menu'!AQ168="FIT"),"ITs",IF(OR('full menu'!AQ168="MwERT", 'full menu'!AQ168="ERwMT", 'full menu'!AQ168="M&amp;ERT", 'full menu'!AQ168="MwIT", 'full menu'!AQ168="IwMT", 'full menu'!AQ168="M&amp;IT", 'full menu'!AQ168="IwERT", 'full menu'!AQ168="ERwIT", 'full menu'!AQ168="I&amp;ERT", 'full menu'!AQ168="ER&amp;M&amp;IT"),"MixedTs",IF('full menu'!AQ168="UD","UD",IF('full menu'!AQ168="LSD","LSD",IF('full menu'!AQ168="WSD","WSD",IF('full menu'!AQ168="UASC","UASC",""))))))))))</f>
        <v>LSD</v>
      </c>
      <c r="AR168" t="str">
        <f>IF('full menu'!AR168="MDC","MDC",IF(OR('full menu'!AR168="PERF",'full menu'!AR168="AERF",'full menu'!AR168="PCB"),"ERfix",IF(OR('full menu'!AR168="ACB", 'full menu'!AR168="LCERT", 'full menu'!AR168="LERT",'full menu'!AR168="FCERT",'full menu'!AR168="FERT"),"ERTs",IF(OR('full menu'!AR168="FCMT",'full menu'!AR168="FMT",'full menu'!AR168="LMT",'full menu'!AR168="LCMT"),"MTs",IF(OR('full menu'!AR168="LCIT",'full menu'!AR168="FCIT",'full menu'!AR168="LIT",'full menu'!AR168="FIT"),"ITs",IF(OR('full menu'!AR168="MwERT", 'full menu'!AR168="ERwMT", 'full menu'!AR168="M&amp;ERT", 'full menu'!AR168="MwIT", 'full menu'!AR168="IwMT", 'full menu'!AR168="M&amp;IT", 'full menu'!AR168="IwERT", 'full menu'!AR168="ERwIT", 'full menu'!AR168="I&amp;ERT", 'full menu'!AR168="ER&amp;M&amp;IT"),"MixedTs",IF('full menu'!AR168="UD","UD",IF('full menu'!AR168="LSD","LSD",IF('full menu'!AR168="WSD","WSD",IF('full menu'!AR168="UASC","UASC",""))))))))))</f>
        <v>LSD</v>
      </c>
      <c r="AS168" t="str">
        <f>IF('full menu'!AS168="MDC","MDC",IF(OR('full menu'!AS168="PERF",'full menu'!AS168="AERF",'full menu'!AS168="PCB"),"ERfix",IF(OR('full menu'!AS168="ACB", 'full menu'!AS168="LCERT", 'full menu'!AS168="LERT",'full menu'!AS168="FCERT",'full menu'!AS168="FERT"),"ERTs",IF(OR('full menu'!AS168="FCMT",'full menu'!AS168="FMT",'full menu'!AS168="LMT",'full menu'!AS168="LCMT"),"MTs",IF(OR('full menu'!AS168="LCIT",'full menu'!AS168="FCIT",'full menu'!AS168="LIT",'full menu'!AS168="FIT"),"ITs",IF(OR('full menu'!AS168="MwERT", 'full menu'!AS168="ERwMT", 'full menu'!AS168="M&amp;ERT", 'full menu'!AS168="MwIT", 'full menu'!AS168="IwMT", 'full menu'!AS168="M&amp;IT", 'full menu'!AS168="IwERT", 'full menu'!AS168="ERwIT", 'full menu'!AS168="I&amp;ERT", 'full menu'!AS168="ER&amp;M&amp;IT"),"MixedTs",IF('full menu'!AS168="UD","UD",IF('full menu'!AS168="LSD","LSD",IF('full menu'!AS168="WSD","WSD",IF('full menu'!AS168="UASC","UASC",""))))))))))</f>
        <v>LSD</v>
      </c>
      <c r="AT168" t="str">
        <f>IF('full menu'!AT168="MDC","MDC",IF(OR('full menu'!AT168="PERF",'full menu'!AT168="AERF",'full menu'!AT168="PCB"),"ERfix",IF(OR('full menu'!AT168="ACB", 'full menu'!AT168="LCERT", 'full menu'!AT168="LERT",'full menu'!AT168="FCERT",'full menu'!AT168="FERT"),"ERTs",IF(OR('full menu'!AT168="FCMT",'full menu'!AT168="FMT",'full menu'!AT168="LMT",'full menu'!AT168="LCMT"),"MTs",IF(OR('full menu'!AT168="LCIT",'full menu'!AT168="FCIT",'full menu'!AT168="LIT",'full menu'!AT168="FIT"),"ITs",IF(OR('full menu'!AT168="MwERT", 'full menu'!AT168="ERwMT", 'full menu'!AT168="M&amp;ERT", 'full menu'!AT168="MwIT", 'full menu'!AT168="IwMT", 'full menu'!AT168="M&amp;IT", 'full menu'!AT168="IwERT", 'full menu'!AT168="ERwIT", 'full menu'!AT168="I&amp;ERT", 'full menu'!AT168="ER&amp;M&amp;IT"),"MixedTs",IF('full menu'!AT168="UD","UD",IF('full menu'!AT168="LSD","LSD",IF('full menu'!AT168="WSD","WSD",IF('full menu'!AT168="UASC","UASC",""))))))))))</f>
        <v>LSD</v>
      </c>
      <c r="AU168" t="str">
        <f>IF('full menu'!AU168="MDC","MDC",IF(OR('full menu'!AU168="PERF",'full menu'!AU168="AERF",'full menu'!AU168="PCB"),"ERfix",IF(OR('full menu'!AU168="ACB", 'full menu'!AU168="LCERT", 'full menu'!AU168="LERT",'full menu'!AU168="FCERT",'full menu'!AU168="FERT"),"ERTs",IF(OR('full menu'!AU168="FCMT",'full menu'!AU168="FMT",'full menu'!AU168="LMT",'full menu'!AU168="LCMT"),"MTs",IF(OR('full menu'!AU168="LCIT",'full menu'!AU168="FCIT",'full menu'!AU168="LIT",'full menu'!AU168="FIT"),"ITs",IF(OR('full menu'!AU168="MwERT", 'full menu'!AU168="ERwMT", 'full menu'!AU168="M&amp;ERT", 'full menu'!AU168="MwIT", 'full menu'!AU168="IwMT", 'full menu'!AU168="M&amp;IT", 'full menu'!AU168="IwERT", 'full menu'!AU168="ERwIT", 'full menu'!AU168="I&amp;ERT", 'full menu'!AU168="ER&amp;M&amp;IT"),"MixedTs",IF('full menu'!AU168="UD","UD",IF('full menu'!AU168="LSD","LSD",IF('full menu'!AU168="WSD","WSD",IF('full menu'!AU168="UASC","UASC",""))))))))))</f>
        <v>LSD</v>
      </c>
      <c r="AV168" t="str">
        <f>IF('full menu'!AV168="MDC","MDC",IF(OR('full menu'!AV168="PERF",'full menu'!AV168="AERF",'full menu'!AV168="PCB"),"ERfix",IF(OR('full menu'!AV168="ACB", 'full menu'!AV168="LCERT", 'full menu'!AV168="LERT",'full menu'!AV168="FCERT",'full menu'!AV168="FERT"),"ERTs",IF(OR('full menu'!AV168="FCMT",'full menu'!AV168="FMT",'full menu'!AV168="LMT",'full menu'!AV168="LCMT"),"MTs",IF(OR('full menu'!AV168="LCIT",'full menu'!AV168="FCIT",'full menu'!AV168="LIT",'full menu'!AV168="FIT"),"ITs",IF(OR('full menu'!AV168="MwERT", 'full menu'!AV168="ERwMT", 'full menu'!AV168="M&amp;ERT", 'full menu'!AV168="MwIT", 'full menu'!AV168="IwMT", 'full menu'!AV168="M&amp;IT", 'full menu'!AV168="IwERT", 'full menu'!AV168="ERwIT", 'full menu'!AV168="I&amp;ERT", 'full menu'!AV168="ER&amp;M&amp;IT"),"MixedTs",IF('full menu'!AV168="UD","UD",IF('full menu'!AV168="LSD","LSD",IF('full menu'!AV168="WSD","WSD",IF('full menu'!AV168="UASC","UASC",""))))))))))</f>
        <v>LSD</v>
      </c>
      <c r="AW168" t="str">
        <f>IF('full menu'!AW168="MDC","MDC",IF(OR('full menu'!AW168="PERF",'full menu'!AW168="AERF",'full menu'!AW168="PCB"),"ERfix",IF(OR('full menu'!AW168="ACB", 'full menu'!AW168="LCERT", 'full menu'!AW168="LERT",'full menu'!AW168="FCERT",'full menu'!AW168="FERT"),"ERTs",IF(OR('full menu'!AW168="FCMT",'full menu'!AW168="FMT",'full menu'!AW168="LMT",'full menu'!AW168="LCMT"),"MTs",IF(OR('full menu'!AW168="LCIT",'full menu'!AW168="FCIT",'full menu'!AW168="LIT",'full menu'!AW168="FIT"),"ITs",IF(OR('full menu'!AW168="MwERT", 'full menu'!AW168="ERwMT", 'full menu'!AW168="M&amp;ERT", 'full menu'!AW168="MwIT", 'full menu'!AW168="IwMT", 'full menu'!AW168="M&amp;IT", 'full menu'!AW168="IwERT", 'full menu'!AW168="ERwIT", 'full menu'!AW168="I&amp;ERT", 'full menu'!AW168="ER&amp;M&amp;IT"),"MixedTs",IF('full menu'!AW168="UD","UD",IF('full menu'!AW168="LSD","LSD",IF('full menu'!AW168="WSD","WSD",IF('full menu'!AW168="UASC","UASC",""))))))))))</f>
        <v>LSD</v>
      </c>
      <c r="AX168" t="str">
        <f>IF('full menu'!AX168="MDC","MDC",IF(OR('full menu'!AX168="PERF",'full menu'!AX168="AERF",'full menu'!AX168="PCB"),"ERfix",IF(OR('full menu'!AX168="ACB", 'full menu'!AX168="LCERT", 'full menu'!AX168="LERT",'full menu'!AX168="FCERT",'full menu'!AX168="FERT"),"ERTs",IF(OR('full menu'!AX168="FCMT",'full menu'!AX168="FMT",'full menu'!AX168="LMT",'full menu'!AX168="LCMT"),"MTs",IF(OR('full menu'!AX168="LCIT",'full menu'!AX168="FCIT",'full menu'!AX168="LIT",'full menu'!AX168="FIT"),"ITs",IF(OR('full menu'!AX168="MwERT", 'full menu'!AX168="ERwMT", 'full menu'!AX168="M&amp;ERT", 'full menu'!AX168="MwIT", 'full menu'!AX168="IwMT", 'full menu'!AX168="M&amp;IT", 'full menu'!AX168="IwERT", 'full menu'!AX168="ERwIT", 'full menu'!AX168="I&amp;ERT", 'full menu'!AX168="ER&amp;M&amp;IT"),"MixedTs",IF('full menu'!AX168="UD","UD",IF('full menu'!AX168="LSD","LSD",IF('full menu'!AX168="WSD","WSD",IF('full menu'!AX168="UASC","UASC",""))))))))))</f>
        <v>LSD</v>
      </c>
      <c r="AY168" t="str">
        <f>IF('full menu'!AY168="MDC","MDC",IF(OR('full menu'!AY168="PERF",'full menu'!AY168="AERF",'full menu'!AY168="PCB"),"ERfix",IF(OR('full menu'!AY168="ACB", 'full menu'!AY168="LCERT", 'full menu'!AY168="LERT",'full menu'!AY168="FCERT",'full menu'!AY168="FERT"),"ERTs",IF(OR('full menu'!AY168="FCMT",'full menu'!AY168="FMT",'full menu'!AY168="LMT",'full menu'!AY168="LCMT"),"MTs",IF(OR('full menu'!AY168="LCIT",'full menu'!AY168="FCIT",'full menu'!AY168="LIT",'full menu'!AY168="FIT"),"ITs",IF(OR('full menu'!AY168="MwERT", 'full menu'!AY168="ERwMT", 'full menu'!AY168="M&amp;ERT", 'full menu'!AY168="MwIT", 'full menu'!AY168="IwMT", 'full menu'!AY168="M&amp;IT", 'full menu'!AY168="IwERT", 'full menu'!AY168="ERwIT", 'full menu'!AY168="I&amp;ERT", 'full menu'!AY168="ER&amp;M&amp;IT"),"MixedTs",IF('full menu'!AY168="UD","UD",IF('full menu'!AY168="LSD","LSD",IF('full menu'!AY168="WSD","WSD",IF('full menu'!AY168="UASC","UASC",""))))))))))</f>
        <v>LSD</v>
      </c>
    </row>
    <row r="169" spans="1:51" x14ac:dyDescent="0.3">
      <c r="A169" t="s">
        <v>194</v>
      </c>
      <c r="B169" t="str">
        <f>IF('full menu'!B169="MDC","MDC",IF(OR('full menu'!B169="PERF",'full menu'!B169="AERF",'full menu'!B169="PCB"),"ERfix",IF(OR('full menu'!B169="ACB", 'full menu'!B169="LCERT", 'full menu'!B169="LERT",'full menu'!B169="FCERT",'full menu'!B169="FERT"),"ERTs",IF(OR('full menu'!B169="FCMT",'full menu'!B169="FMT",'full menu'!B169="LMT",'full menu'!B169="LCMT"),"MTs",IF(OR('full menu'!B169="LCIT",'full menu'!B169="FCIT",'full menu'!B169="LIT",'full menu'!B169="FIT"),"ITs",IF(OR('full menu'!B169="MwERT", 'full menu'!B169="ERwMT", 'full menu'!B169="M&amp;ERT", 'full menu'!B169="MwIT", 'full menu'!B169="IwMT", 'full menu'!B169="M&amp;IT", 'full menu'!B169="IwERT", 'full menu'!B169="ERwIT", 'full menu'!B169="I&amp;ERT", 'full menu'!B169="ER&amp;M&amp;IT"),"MixedTs",IF('full menu'!B169="UD","UD",IF('full menu'!B169="LSD","LSD",IF('full menu'!B169="WSD","WSD",IF('full menu'!B169="UASC","UASC",""))))))))))</f>
        <v/>
      </c>
      <c r="C169" t="str">
        <f>IF('full menu'!C169="MDC","MDC",IF(OR('full menu'!C169="PERF",'full menu'!C169="AERF",'full menu'!C169="PCB"),"ERfix",IF(OR('full menu'!C169="ACB", 'full menu'!C169="LCERT", 'full menu'!C169="LERT",'full menu'!C169="FCERT",'full menu'!C169="FERT"),"ERTs",IF(OR('full menu'!C169="FCMT",'full menu'!C169="FMT",'full menu'!C169="LMT",'full menu'!C169="LCMT"),"MTs",IF(OR('full menu'!C169="LCIT",'full menu'!C169="FCIT",'full menu'!C169="LIT",'full menu'!C169="FIT"),"ITs",IF(OR('full menu'!C169="MwERT", 'full menu'!C169="ERwMT", 'full menu'!C169="M&amp;ERT", 'full menu'!C169="MwIT", 'full menu'!C169="IwMT", 'full menu'!C169="M&amp;IT", 'full menu'!C169="IwERT", 'full menu'!C169="ERwIT", 'full menu'!C169="I&amp;ERT", 'full menu'!C169="ER&amp;M&amp;IT"),"MixedTs",IF('full menu'!C169="UD","UD",IF('full menu'!C169="LSD","LSD",IF('full menu'!C169="WSD","WSD",IF('full menu'!C169="UASC","UASC",""))))))))))</f>
        <v/>
      </c>
      <c r="D169" t="str">
        <f>IF('full menu'!D169="MDC","MDC",IF(OR('full menu'!D169="PERF",'full menu'!D169="AERF",'full menu'!D169="PCB"),"ERfix",IF(OR('full menu'!D169="ACB", 'full menu'!D169="LCERT", 'full menu'!D169="LERT",'full menu'!D169="FCERT",'full menu'!D169="FERT"),"ERTs",IF(OR('full menu'!D169="FCMT",'full menu'!D169="FMT",'full menu'!D169="LMT",'full menu'!D169="LCMT"),"MTs",IF(OR('full menu'!D169="LCIT",'full menu'!D169="FCIT",'full menu'!D169="LIT",'full menu'!D169="FIT"),"ITs",IF(OR('full menu'!D169="MwERT", 'full menu'!D169="ERwMT", 'full menu'!D169="M&amp;ERT", 'full menu'!D169="MwIT", 'full menu'!D169="IwMT", 'full menu'!D169="M&amp;IT", 'full menu'!D169="IwERT", 'full menu'!D169="ERwIT", 'full menu'!D169="I&amp;ERT", 'full menu'!D169="ER&amp;M&amp;IT"),"MixedTs",IF('full menu'!D169="UD","UD",IF('full menu'!D169="LSD","LSD",IF('full menu'!D169="WSD","WSD",IF('full menu'!D169="UASC","UASC",""))))))))))</f>
        <v/>
      </c>
      <c r="E169" t="str">
        <f>IF('full menu'!E169="MDC","MDC",IF(OR('full menu'!E169="PERF",'full menu'!E169="AERF",'full menu'!E169="PCB"),"ERfix",IF(OR('full menu'!E169="ACB", 'full menu'!E169="LCERT", 'full menu'!E169="LERT",'full menu'!E169="FCERT",'full menu'!E169="FERT"),"ERTs",IF(OR('full menu'!E169="FCMT",'full menu'!E169="FMT",'full menu'!E169="LMT",'full menu'!E169="LCMT"),"MTs",IF(OR('full menu'!E169="LCIT",'full menu'!E169="FCIT",'full menu'!E169="LIT",'full menu'!E169="FIT"),"ITs",IF(OR('full menu'!E169="MwERT", 'full menu'!E169="ERwMT", 'full menu'!E169="M&amp;ERT", 'full menu'!E169="MwIT", 'full menu'!E169="IwMT", 'full menu'!E169="M&amp;IT", 'full menu'!E169="IwERT", 'full menu'!E169="ERwIT", 'full menu'!E169="I&amp;ERT", 'full menu'!E169="ER&amp;M&amp;IT"),"MixedTs",IF('full menu'!E169="UD","UD",IF('full menu'!E169="LSD","LSD",IF('full menu'!E169="WSD","WSD",IF('full menu'!E169="UASC","UASC",""))))))))))</f>
        <v/>
      </c>
      <c r="F169" t="str">
        <f>IF('full menu'!F169="MDC","MDC",IF(OR('full menu'!F169="PERF",'full menu'!F169="AERF",'full menu'!F169="PCB"),"ERfix",IF(OR('full menu'!F169="ACB", 'full menu'!F169="LCERT", 'full menu'!F169="LERT",'full menu'!F169="FCERT",'full menu'!F169="FERT"),"ERTs",IF(OR('full menu'!F169="FCMT",'full menu'!F169="FMT",'full menu'!F169="LMT",'full menu'!F169="LCMT"),"MTs",IF(OR('full menu'!F169="LCIT",'full menu'!F169="FCIT",'full menu'!F169="LIT",'full menu'!F169="FIT"),"ITs",IF(OR('full menu'!F169="MwERT", 'full menu'!F169="ERwMT", 'full menu'!F169="M&amp;ERT", 'full menu'!F169="MwIT", 'full menu'!F169="IwMT", 'full menu'!F169="M&amp;IT", 'full menu'!F169="IwERT", 'full menu'!F169="ERwIT", 'full menu'!F169="I&amp;ERT", 'full menu'!F169="ER&amp;M&amp;IT"),"MixedTs",IF('full menu'!F169="UD","UD",IF('full menu'!F169="LSD","LSD",IF('full menu'!F169="WSD","WSD",IF('full menu'!F169="UASC","UASC",""))))))))))</f>
        <v/>
      </c>
      <c r="G169" t="str">
        <f>IF('full menu'!G169="MDC","MDC",IF(OR('full menu'!G169="PERF",'full menu'!G169="AERF",'full menu'!G169="PCB"),"ERfix",IF(OR('full menu'!G169="ACB", 'full menu'!G169="LCERT", 'full menu'!G169="LERT",'full menu'!G169="FCERT",'full menu'!G169="FERT"),"ERTs",IF(OR('full menu'!G169="FCMT",'full menu'!G169="FMT",'full menu'!G169="LMT",'full menu'!G169="LCMT"),"MTs",IF(OR('full menu'!G169="LCIT",'full menu'!G169="FCIT",'full menu'!G169="LIT",'full menu'!G169="FIT"),"ITs",IF(OR('full menu'!G169="MwERT", 'full menu'!G169="ERwMT", 'full menu'!G169="M&amp;ERT", 'full menu'!G169="MwIT", 'full menu'!G169="IwMT", 'full menu'!G169="M&amp;IT", 'full menu'!G169="IwERT", 'full menu'!G169="ERwIT", 'full menu'!G169="I&amp;ERT", 'full menu'!G169="ER&amp;M&amp;IT"),"MixedTs",IF('full menu'!G169="UD","UD",IF('full menu'!G169="LSD","LSD",IF('full menu'!G169="WSD","WSD",IF('full menu'!G169="UASC","UASC",""))))))))))</f>
        <v/>
      </c>
      <c r="H169" t="str">
        <f>IF('full menu'!H169="MDC","MDC",IF(OR('full menu'!H169="PERF",'full menu'!H169="AERF",'full menu'!H169="PCB"),"ERfix",IF(OR('full menu'!H169="ACB", 'full menu'!H169="LCERT", 'full menu'!H169="LERT",'full menu'!H169="FCERT",'full menu'!H169="FERT"),"ERTs",IF(OR('full menu'!H169="FCMT",'full menu'!H169="FMT",'full menu'!H169="LMT",'full menu'!H169="LCMT"),"MTs",IF(OR('full menu'!H169="LCIT",'full menu'!H169="FCIT",'full menu'!H169="LIT",'full menu'!H169="FIT"),"ITs",IF(OR('full menu'!H169="MwERT", 'full menu'!H169="ERwMT", 'full menu'!H169="M&amp;ERT", 'full menu'!H169="MwIT", 'full menu'!H169="IwMT", 'full menu'!H169="M&amp;IT", 'full menu'!H169="IwERT", 'full menu'!H169="ERwIT", 'full menu'!H169="I&amp;ERT", 'full menu'!H169="ER&amp;M&amp;IT"),"MixedTs",IF('full menu'!H169="UD","UD",IF('full menu'!H169="LSD","LSD",IF('full menu'!H169="WSD","WSD",IF('full menu'!H169="UASC","UASC",""))))))))))</f>
        <v/>
      </c>
      <c r="I169" t="str">
        <f>IF('full menu'!I169="MDC","MDC",IF(OR('full menu'!I169="PERF",'full menu'!I169="AERF",'full menu'!I169="PCB"),"ERfix",IF(OR('full menu'!I169="ACB", 'full menu'!I169="LCERT", 'full menu'!I169="LERT",'full menu'!I169="FCERT",'full menu'!I169="FERT"),"ERTs",IF(OR('full menu'!I169="FCMT",'full menu'!I169="FMT",'full menu'!I169="LMT",'full menu'!I169="LCMT"),"MTs",IF(OR('full menu'!I169="LCIT",'full menu'!I169="FCIT",'full menu'!I169="LIT",'full menu'!I169="FIT"),"ITs",IF(OR('full menu'!I169="MwERT", 'full menu'!I169="ERwMT", 'full menu'!I169="M&amp;ERT", 'full menu'!I169="MwIT", 'full menu'!I169="IwMT", 'full menu'!I169="M&amp;IT", 'full menu'!I169="IwERT", 'full menu'!I169="ERwIT", 'full menu'!I169="I&amp;ERT", 'full menu'!I169="ER&amp;M&amp;IT"),"MixedTs",IF('full menu'!I169="UD","UD",IF('full menu'!I169="LSD","LSD",IF('full menu'!I169="WSD","WSD",IF('full menu'!I169="UASC","UASC",""))))))))))</f>
        <v/>
      </c>
      <c r="J169" t="str">
        <f>IF('full menu'!J169="MDC","MDC",IF(OR('full menu'!J169="PERF",'full menu'!J169="AERF",'full menu'!J169="PCB"),"ERfix",IF(OR('full menu'!J169="ACB", 'full menu'!J169="LCERT", 'full menu'!J169="LERT",'full menu'!J169="FCERT",'full menu'!J169="FERT"),"ERTs",IF(OR('full menu'!J169="FCMT",'full menu'!J169="FMT",'full menu'!J169="LMT",'full menu'!J169="LCMT"),"MTs",IF(OR('full menu'!J169="LCIT",'full menu'!J169="FCIT",'full menu'!J169="LIT",'full menu'!J169="FIT"),"ITs",IF(OR('full menu'!J169="MwERT", 'full menu'!J169="ERwMT", 'full menu'!J169="M&amp;ERT", 'full menu'!J169="MwIT", 'full menu'!J169="IwMT", 'full menu'!J169="M&amp;IT", 'full menu'!J169="IwERT", 'full menu'!J169="ERwIT", 'full menu'!J169="I&amp;ERT", 'full menu'!J169="ER&amp;M&amp;IT"),"MixedTs",IF('full menu'!J169="UD","UD",IF('full menu'!J169="LSD","LSD",IF('full menu'!J169="WSD","WSD",IF('full menu'!J169="UASC","UASC",""))))))))))</f>
        <v/>
      </c>
      <c r="K169" t="str">
        <f>IF('full menu'!K169="MDC","MDC",IF(OR('full menu'!K169="PERF",'full menu'!K169="AERF",'full menu'!K169="PCB"),"ERfix",IF(OR('full menu'!K169="ACB", 'full menu'!K169="LCERT", 'full menu'!K169="LERT",'full menu'!K169="FCERT",'full menu'!K169="FERT"),"ERTs",IF(OR('full menu'!K169="FCMT",'full menu'!K169="FMT",'full menu'!K169="LMT",'full menu'!K169="LCMT"),"MTs",IF(OR('full menu'!K169="LCIT",'full menu'!K169="FCIT",'full menu'!K169="LIT",'full menu'!K169="FIT"),"ITs",IF(OR('full menu'!K169="MwERT", 'full menu'!K169="ERwMT", 'full menu'!K169="M&amp;ERT", 'full menu'!K169="MwIT", 'full menu'!K169="IwMT", 'full menu'!K169="M&amp;IT", 'full menu'!K169="IwERT", 'full menu'!K169="ERwIT", 'full menu'!K169="I&amp;ERT", 'full menu'!K169="ER&amp;M&amp;IT"),"MixedTs",IF('full menu'!K169="UD","UD",IF('full menu'!K169="LSD","LSD",IF('full menu'!K169="WSD","WSD",IF('full menu'!K169="UASC","UASC",""))))))))))</f>
        <v/>
      </c>
      <c r="L169" t="str">
        <f>IF('full menu'!L169="MDC","MDC",IF(OR('full menu'!L169="PERF",'full menu'!L169="AERF",'full menu'!L169="PCB"),"ERfix",IF(OR('full menu'!L169="ACB", 'full menu'!L169="LCERT", 'full menu'!L169="LERT",'full menu'!L169="FCERT",'full menu'!L169="FERT"),"ERTs",IF(OR('full menu'!L169="FCMT",'full menu'!L169="FMT",'full menu'!L169="LMT",'full menu'!L169="LCMT"),"MTs",IF(OR('full menu'!L169="LCIT",'full menu'!L169="FCIT",'full menu'!L169="LIT",'full menu'!L169="FIT"),"ITs",IF(OR('full menu'!L169="MwERT", 'full menu'!L169="ERwMT", 'full menu'!L169="M&amp;ERT", 'full menu'!L169="MwIT", 'full menu'!L169="IwMT", 'full menu'!L169="M&amp;IT", 'full menu'!L169="IwERT", 'full menu'!L169="ERwIT", 'full menu'!L169="I&amp;ERT", 'full menu'!L169="ER&amp;M&amp;IT"),"MixedTs",IF('full menu'!L169="UD","UD",IF('full menu'!L169="LSD","LSD",IF('full menu'!L169="WSD","WSD",IF('full menu'!L169="UASC","UASC",""))))))))))</f>
        <v/>
      </c>
      <c r="M169" t="str">
        <f>IF('full menu'!M169="MDC","MDC",IF(OR('full menu'!M169="PERF",'full menu'!M169="AERF",'full menu'!M169="PCB"),"ERfix",IF(OR('full menu'!M169="ACB", 'full menu'!M169="LCERT", 'full menu'!M169="LERT",'full menu'!M169="FCERT",'full menu'!M169="FERT"),"ERTs",IF(OR('full menu'!M169="FCMT",'full menu'!M169="FMT",'full menu'!M169="LMT",'full menu'!M169="LCMT"),"MTs",IF(OR('full menu'!M169="LCIT",'full menu'!M169="FCIT",'full menu'!M169="LIT",'full menu'!M169="FIT"),"ITs",IF(OR('full menu'!M169="MwERT", 'full menu'!M169="ERwMT", 'full menu'!M169="M&amp;ERT", 'full menu'!M169="MwIT", 'full menu'!M169="IwMT", 'full menu'!M169="M&amp;IT", 'full menu'!M169="IwERT", 'full menu'!M169="ERwIT", 'full menu'!M169="I&amp;ERT", 'full menu'!M169="ER&amp;M&amp;IT"),"MixedTs",IF('full menu'!M169="UD","UD",IF('full menu'!M169="LSD","LSD",IF('full menu'!M169="WSD","WSD",IF('full menu'!M169="UASC","UASC",""))))))))))</f>
        <v/>
      </c>
      <c r="N169" t="str">
        <f>IF('full menu'!N169="MDC","MDC",IF(OR('full menu'!N169="PERF",'full menu'!N169="AERF",'full menu'!N169="PCB"),"ERfix",IF(OR('full menu'!N169="ACB", 'full menu'!N169="LCERT", 'full menu'!N169="LERT",'full menu'!N169="FCERT",'full menu'!N169="FERT"),"ERTs",IF(OR('full menu'!N169="FCMT",'full menu'!N169="FMT",'full menu'!N169="LMT",'full menu'!N169="LCMT"),"MTs",IF(OR('full menu'!N169="LCIT",'full menu'!N169="FCIT",'full menu'!N169="LIT",'full menu'!N169="FIT"),"ITs",IF(OR('full menu'!N169="MwERT", 'full menu'!N169="ERwMT", 'full menu'!N169="M&amp;ERT", 'full menu'!N169="MwIT", 'full menu'!N169="IwMT", 'full menu'!N169="M&amp;IT", 'full menu'!N169="IwERT", 'full menu'!N169="ERwIT", 'full menu'!N169="I&amp;ERT", 'full menu'!N169="ER&amp;M&amp;IT"),"MixedTs",IF('full menu'!N169="UD","UD",IF('full menu'!N169="LSD","LSD",IF('full menu'!N169="WSD","WSD",IF('full menu'!N169="UASC","UASC",""))))))))))</f>
        <v/>
      </c>
      <c r="O169" t="str">
        <f>IF('full menu'!O169="MDC","MDC",IF(OR('full menu'!O169="PERF",'full menu'!O169="AERF",'full menu'!O169="PCB"),"ERfix",IF(OR('full menu'!O169="ACB", 'full menu'!O169="LCERT", 'full menu'!O169="LERT",'full menu'!O169="FCERT",'full menu'!O169="FERT"),"ERTs",IF(OR('full menu'!O169="FCMT",'full menu'!O169="FMT",'full menu'!O169="LMT",'full menu'!O169="LCMT"),"MTs",IF(OR('full menu'!O169="LCIT",'full menu'!O169="FCIT",'full menu'!O169="LIT",'full menu'!O169="FIT"),"ITs",IF(OR('full menu'!O169="MwERT", 'full menu'!O169="ERwMT", 'full menu'!O169="M&amp;ERT", 'full menu'!O169="MwIT", 'full menu'!O169="IwMT", 'full menu'!O169="M&amp;IT", 'full menu'!O169="IwERT", 'full menu'!O169="ERwIT", 'full menu'!O169="I&amp;ERT", 'full menu'!O169="ER&amp;M&amp;IT"),"MixedTs",IF('full menu'!O169="UD","UD",IF('full menu'!O169="LSD","LSD",IF('full menu'!O169="WSD","WSD",IF('full menu'!O169="UASC","UASC",""))))))))))</f>
        <v/>
      </c>
      <c r="P169" t="str">
        <f>IF('full menu'!P169="MDC","MDC",IF(OR('full menu'!P169="PERF",'full menu'!P169="AERF",'full menu'!P169="PCB"),"ERfix",IF(OR('full menu'!P169="ACB", 'full menu'!P169="LCERT", 'full menu'!P169="LERT",'full menu'!P169="FCERT",'full menu'!P169="FERT"),"ERTs",IF(OR('full menu'!P169="FCMT",'full menu'!P169="FMT",'full menu'!P169="LMT",'full menu'!P169="LCMT"),"MTs",IF(OR('full menu'!P169="LCIT",'full menu'!P169="FCIT",'full menu'!P169="LIT",'full menu'!P169="FIT"),"ITs",IF(OR('full menu'!P169="MwERT", 'full menu'!P169="ERwMT", 'full menu'!P169="M&amp;ERT", 'full menu'!P169="MwIT", 'full menu'!P169="IwMT", 'full menu'!P169="M&amp;IT", 'full menu'!P169="IwERT", 'full menu'!P169="ERwIT", 'full menu'!P169="I&amp;ERT", 'full menu'!P169="ER&amp;M&amp;IT"),"MixedTs",IF('full menu'!P169="UD","UD",IF('full menu'!P169="LSD","LSD",IF('full menu'!P169="WSD","WSD",IF('full menu'!P169="UASC","UASC",""))))))))))</f>
        <v/>
      </c>
      <c r="Q169" t="str">
        <f>IF('full menu'!Q169="MDC","MDC",IF(OR('full menu'!Q169="PERF",'full menu'!Q169="AERF",'full menu'!Q169="PCB"),"ERfix",IF(OR('full menu'!Q169="ACB", 'full menu'!Q169="LCERT", 'full menu'!Q169="LERT",'full menu'!Q169="FCERT",'full menu'!Q169="FERT"),"ERTs",IF(OR('full menu'!Q169="FCMT",'full menu'!Q169="FMT",'full menu'!Q169="LMT",'full menu'!Q169="LCMT"),"MTs",IF(OR('full menu'!Q169="LCIT",'full menu'!Q169="FCIT",'full menu'!Q169="LIT",'full menu'!Q169="FIT"),"ITs",IF(OR('full menu'!Q169="MwERT", 'full menu'!Q169="ERwMT", 'full menu'!Q169="M&amp;ERT", 'full menu'!Q169="MwIT", 'full menu'!Q169="IwMT", 'full menu'!Q169="M&amp;IT", 'full menu'!Q169="IwERT", 'full menu'!Q169="ERwIT", 'full menu'!Q169="I&amp;ERT", 'full menu'!Q169="ER&amp;M&amp;IT"),"MixedTs",IF('full menu'!Q169="UD","UD",IF('full menu'!Q169="LSD","LSD",IF('full menu'!Q169="WSD","WSD",IF('full menu'!Q169="UASC","UASC",""))))))))))</f>
        <v/>
      </c>
      <c r="R169" t="str">
        <f>IF('full menu'!R169="MDC","MDC",IF(OR('full menu'!R169="PERF",'full menu'!R169="AERF",'full menu'!R169="PCB"),"ERfix",IF(OR('full menu'!R169="ACB", 'full menu'!R169="LCERT", 'full menu'!R169="LERT",'full menu'!R169="FCERT",'full menu'!R169="FERT"),"ERTs",IF(OR('full menu'!R169="FCMT",'full menu'!R169="FMT",'full menu'!R169="LMT",'full menu'!R169="LCMT"),"MTs",IF(OR('full menu'!R169="LCIT",'full menu'!R169="FCIT",'full menu'!R169="LIT",'full menu'!R169="FIT"),"ITs",IF(OR('full menu'!R169="MwERT", 'full menu'!R169="ERwMT", 'full menu'!R169="M&amp;ERT", 'full menu'!R169="MwIT", 'full menu'!R169="IwMT", 'full menu'!R169="M&amp;IT", 'full menu'!R169="IwERT", 'full menu'!R169="ERwIT", 'full menu'!R169="I&amp;ERT", 'full menu'!R169="ER&amp;M&amp;IT"),"MixedTs",IF('full menu'!R169="UD","UD",IF('full menu'!R169="LSD","LSD",IF('full menu'!R169="WSD","WSD",IF('full menu'!R169="UASC","UASC",""))))))))))</f>
        <v/>
      </c>
      <c r="S169" t="str">
        <f>IF('full menu'!S169="MDC","MDC",IF(OR('full menu'!S169="PERF",'full menu'!S169="AERF",'full menu'!S169="PCB"),"ERfix",IF(OR('full menu'!S169="ACB", 'full menu'!S169="LCERT", 'full menu'!S169="LERT",'full menu'!S169="FCERT",'full menu'!S169="FERT"),"ERTs",IF(OR('full menu'!S169="FCMT",'full menu'!S169="FMT",'full menu'!S169="LMT",'full menu'!S169="LCMT"),"MTs",IF(OR('full menu'!S169="LCIT",'full menu'!S169="FCIT",'full menu'!S169="LIT",'full menu'!S169="FIT"),"ITs",IF(OR('full menu'!S169="MwERT", 'full menu'!S169="ERwMT", 'full menu'!S169="M&amp;ERT", 'full menu'!S169="MwIT", 'full menu'!S169="IwMT", 'full menu'!S169="M&amp;IT", 'full menu'!S169="IwERT", 'full menu'!S169="ERwIT", 'full menu'!S169="I&amp;ERT", 'full menu'!S169="ER&amp;M&amp;IT"),"MixedTs",IF('full menu'!S169="UD","UD",IF('full menu'!S169="LSD","LSD",IF('full menu'!S169="WSD","WSD",IF('full menu'!S169="UASC","UASC",""))))))))))</f>
        <v/>
      </c>
      <c r="T169" t="str">
        <f>IF('full menu'!T169="MDC","MDC",IF(OR('full menu'!T169="PERF",'full menu'!T169="AERF",'full menu'!T169="PCB"),"ERfix",IF(OR('full menu'!T169="ACB", 'full menu'!T169="LCERT", 'full menu'!T169="LERT",'full menu'!T169="FCERT",'full menu'!T169="FERT"),"ERTs",IF(OR('full menu'!T169="FCMT",'full menu'!T169="FMT",'full menu'!T169="LMT",'full menu'!T169="LCMT"),"MTs",IF(OR('full menu'!T169="LCIT",'full menu'!T169="FCIT",'full menu'!T169="LIT",'full menu'!T169="FIT"),"ITs",IF(OR('full menu'!T169="MwERT", 'full menu'!T169="ERwMT", 'full menu'!T169="M&amp;ERT", 'full menu'!T169="MwIT", 'full menu'!T169="IwMT", 'full menu'!T169="M&amp;IT", 'full menu'!T169="IwERT", 'full menu'!T169="ERwIT", 'full menu'!T169="I&amp;ERT", 'full menu'!T169="ER&amp;M&amp;IT"),"MixedTs",IF('full menu'!T169="UD","UD",IF('full menu'!T169="LSD","LSD",IF('full menu'!T169="WSD","WSD",IF('full menu'!T169="UASC","UASC",""))))))))))</f>
        <v>UD</v>
      </c>
      <c r="U169" t="str">
        <f>IF('full menu'!U169="MDC","MDC",IF(OR('full menu'!U169="PERF",'full menu'!U169="AERF",'full menu'!U169="PCB"),"ERfix",IF(OR('full menu'!U169="ACB", 'full menu'!U169="LCERT", 'full menu'!U169="LERT",'full menu'!U169="FCERT",'full menu'!U169="FERT"),"ERTs",IF(OR('full menu'!U169="FCMT",'full menu'!U169="FMT",'full menu'!U169="LMT",'full menu'!U169="LCMT"),"MTs",IF(OR('full menu'!U169="LCIT",'full menu'!U169="FCIT",'full menu'!U169="LIT",'full menu'!U169="FIT"),"ITs",IF(OR('full menu'!U169="MwERT", 'full menu'!U169="ERwMT", 'full menu'!U169="M&amp;ERT", 'full menu'!U169="MwIT", 'full menu'!U169="IwMT", 'full menu'!U169="M&amp;IT", 'full menu'!U169="IwERT", 'full menu'!U169="ERwIT", 'full menu'!U169="I&amp;ERT", 'full menu'!U169="ER&amp;M&amp;IT"),"MixedTs",IF('full menu'!U169="UD","UD",IF('full menu'!U169="LSD","LSD",IF('full menu'!U169="WSD","WSD",IF('full menu'!U169="UASC","UASC",""))))))))))</f>
        <v>UD</v>
      </c>
      <c r="V169" t="str">
        <f>IF('full menu'!V169="MDC","MDC",IF(OR('full menu'!V169="PERF",'full menu'!V169="AERF",'full menu'!V169="PCB"),"ERfix",IF(OR('full menu'!V169="ACB", 'full menu'!V169="LCERT", 'full menu'!V169="LERT",'full menu'!V169="FCERT",'full menu'!V169="FERT"),"ERTs",IF(OR('full menu'!V169="FCMT",'full menu'!V169="FMT",'full menu'!V169="LMT",'full menu'!V169="LCMT"),"MTs",IF(OR('full menu'!V169="LCIT",'full menu'!V169="FCIT",'full menu'!V169="LIT",'full menu'!V169="FIT"),"ITs",IF(OR('full menu'!V169="MwERT", 'full menu'!V169="ERwMT", 'full menu'!V169="M&amp;ERT", 'full menu'!V169="MwIT", 'full menu'!V169="IwMT", 'full menu'!V169="M&amp;IT", 'full menu'!V169="IwERT", 'full menu'!V169="ERwIT", 'full menu'!V169="I&amp;ERT", 'full menu'!V169="ER&amp;M&amp;IT"),"MixedTs",IF('full menu'!V169="UD","UD",IF('full menu'!V169="LSD","LSD",IF('full menu'!V169="WSD","WSD",IF('full menu'!V169="UASC","UASC",""))))))))))</f>
        <v>UD</v>
      </c>
      <c r="W169" t="str">
        <f>IF('full menu'!W169="MDC","MDC",IF(OR('full menu'!W169="PERF",'full menu'!W169="AERF",'full menu'!W169="PCB"),"ERfix",IF(OR('full menu'!W169="ACB", 'full menu'!W169="LCERT", 'full menu'!W169="LERT",'full menu'!W169="FCERT",'full menu'!W169="FERT"),"ERTs",IF(OR('full menu'!W169="FCMT",'full menu'!W169="FMT",'full menu'!W169="LMT",'full menu'!W169="LCMT"),"MTs",IF(OR('full menu'!W169="LCIT",'full menu'!W169="FCIT",'full menu'!W169="LIT",'full menu'!W169="FIT"),"ITs",IF(OR('full menu'!W169="MwERT", 'full menu'!W169="ERwMT", 'full menu'!W169="M&amp;ERT", 'full menu'!W169="MwIT", 'full menu'!W169="IwMT", 'full menu'!W169="M&amp;IT", 'full menu'!W169="IwERT", 'full menu'!W169="ERwIT", 'full menu'!W169="I&amp;ERT", 'full menu'!W169="ER&amp;M&amp;IT"),"MixedTs",IF('full menu'!W169="UD","UD",IF('full menu'!W169="LSD","LSD",IF('full menu'!W169="WSD","WSD",IF('full menu'!W169="UASC","UASC",""))))))))))</f>
        <v>UD</v>
      </c>
      <c r="X169" t="str">
        <f>IF('full menu'!X169="MDC","MDC",IF(OR('full menu'!X169="PERF",'full menu'!X169="AERF",'full menu'!X169="PCB"),"ERfix",IF(OR('full menu'!X169="ACB", 'full menu'!X169="LCERT", 'full menu'!X169="LERT",'full menu'!X169="FCERT",'full menu'!X169="FERT"),"ERTs",IF(OR('full menu'!X169="FCMT",'full menu'!X169="FMT",'full menu'!X169="LMT",'full menu'!X169="LCMT"),"MTs",IF(OR('full menu'!X169="LCIT",'full menu'!X169="FCIT",'full menu'!X169="LIT",'full menu'!X169="FIT"),"ITs",IF(OR('full menu'!X169="MwERT", 'full menu'!X169="ERwMT", 'full menu'!X169="M&amp;ERT", 'full menu'!X169="MwIT", 'full menu'!X169="IwMT", 'full menu'!X169="M&amp;IT", 'full menu'!X169="IwERT", 'full menu'!X169="ERwIT", 'full menu'!X169="I&amp;ERT", 'full menu'!X169="ER&amp;M&amp;IT"),"MixedTs",IF('full menu'!X169="UD","UD",IF('full menu'!X169="LSD","LSD",IF('full menu'!X169="WSD","WSD",IF('full menu'!X169="UASC","UASC",""))))))))))</f>
        <v>LSD</v>
      </c>
      <c r="Y169" t="str">
        <f>IF('full menu'!Y169="MDC","MDC",IF(OR('full menu'!Y169="PERF",'full menu'!Y169="AERF",'full menu'!Y169="PCB"),"ERfix",IF(OR('full menu'!Y169="ACB", 'full menu'!Y169="LCERT", 'full menu'!Y169="LERT",'full menu'!Y169="FCERT",'full menu'!Y169="FERT"),"ERTs",IF(OR('full menu'!Y169="FCMT",'full menu'!Y169="FMT",'full menu'!Y169="LMT",'full menu'!Y169="LCMT"),"MTs",IF(OR('full menu'!Y169="LCIT",'full menu'!Y169="FCIT",'full menu'!Y169="LIT",'full menu'!Y169="FIT"),"ITs",IF(OR('full menu'!Y169="MwERT", 'full menu'!Y169="ERwMT", 'full menu'!Y169="M&amp;ERT", 'full menu'!Y169="MwIT", 'full menu'!Y169="IwMT", 'full menu'!Y169="M&amp;IT", 'full menu'!Y169="IwERT", 'full menu'!Y169="ERwIT", 'full menu'!Y169="I&amp;ERT", 'full menu'!Y169="ER&amp;M&amp;IT"),"MixedTs",IF('full menu'!Y169="UD","UD",IF('full menu'!Y169="LSD","LSD",IF('full menu'!Y169="WSD","WSD",IF('full menu'!Y169="UASC","UASC",""))))))))))</f>
        <v>LSD</v>
      </c>
      <c r="Z169" t="str">
        <f>IF('full menu'!Z169="MDC","MDC",IF(OR('full menu'!Z169="PERF",'full menu'!Z169="AERF",'full menu'!Z169="PCB"),"ERfix",IF(OR('full menu'!Z169="ACB", 'full menu'!Z169="LCERT", 'full menu'!Z169="LERT",'full menu'!Z169="FCERT",'full menu'!Z169="FERT"),"ERTs",IF(OR('full menu'!Z169="FCMT",'full menu'!Z169="FMT",'full menu'!Z169="LMT",'full menu'!Z169="LCMT"),"MTs",IF(OR('full menu'!Z169="LCIT",'full menu'!Z169="FCIT",'full menu'!Z169="LIT",'full menu'!Z169="FIT"),"ITs",IF(OR('full menu'!Z169="MwERT", 'full menu'!Z169="ERwMT", 'full menu'!Z169="M&amp;ERT", 'full menu'!Z169="MwIT", 'full menu'!Z169="IwMT", 'full menu'!Z169="M&amp;IT", 'full menu'!Z169="IwERT", 'full menu'!Z169="ERwIT", 'full menu'!Z169="I&amp;ERT", 'full menu'!Z169="ER&amp;M&amp;IT"),"MixedTs",IF('full menu'!Z169="UD","UD",IF('full menu'!Z169="LSD","LSD",IF('full menu'!Z169="WSD","WSD",IF('full menu'!Z169="UASC","UASC",""))))))))))</f>
        <v>LSD</v>
      </c>
      <c r="AA169" t="str">
        <f>IF('full menu'!AA169="MDC","MDC",IF(OR('full menu'!AA169="PERF",'full menu'!AA169="AERF",'full menu'!AA169="PCB"),"ERfix",IF(OR('full menu'!AA169="ACB", 'full menu'!AA169="LCERT", 'full menu'!AA169="LERT",'full menu'!AA169="FCERT",'full menu'!AA169="FERT"),"ERTs",IF(OR('full menu'!AA169="FCMT",'full menu'!AA169="FMT",'full menu'!AA169="LMT",'full menu'!AA169="LCMT"),"MTs",IF(OR('full menu'!AA169="LCIT",'full menu'!AA169="FCIT",'full menu'!AA169="LIT",'full menu'!AA169="FIT"),"ITs",IF(OR('full menu'!AA169="MwERT", 'full menu'!AA169="ERwMT", 'full menu'!AA169="M&amp;ERT", 'full menu'!AA169="MwIT", 'full menu'!AA169="IwMT", 'full menu'!AA169="M&amp;IT", 'full menu'!AA169="IwERT", 'full menu'!AA169="ERwIT", 'full menu'!AA169="I&amp;ERT", 'full menu'!AA169="ER&amp;M&amp;IT"),"MixedTs",IF('full menu'!AA169="UD","UD",IF('full menu'!AA169="LSD","LSD",IF('full menu'!AA169="WSD","WSD",IF('full menu'!AA169="UASC","UASC",""))))))))))</f>
        <v>LSD</v>
      </c>
      <c r="AB169" t="str">
        <f>IF('full menu'!AB169="MDC","MDC",IF(OR('full menu'!AB169="PERF",'full menu'!AB169="AERF",'full menu'!AB169="PCB"),"ERfix",IF(OR('full menu'!AB169="ACB", 'full menu'!AB169="LCERT", 'full menu'!AB169="LERT",'full menu'!AB169="FCERT",'full menu'!AB169="FERT"),"ERTs",IF(OR('full menu'!AB169="FCMT",'full menu'!AB169="FMT",'full menu'!AB169="LMT",'full menu'!AB169="LCMT"),"MTs",IF(OR('full menu'!AB169="LCIT",'full menu'!AB169="FCIT",'full menu'!AB169="LIT",'full menu'!AB169="FIT"),"ITs",IF(OR('full menu'!AB169="MwERT", 'full menu'!AB169="ERwMT", 'full menu'!AB169="M&amp;ERT", 'full menu'!AB169="MwIT", 'full menu'!AB169="IwMT", 'full menu'!AB169="M&amp;IT", 'full menu'!AB169="IwERT", 'full menu'!AB169="ERwIT", 'full menu'!AB169="I&amp;ERT", 'full menu'!AB169="ER&amp;M&amp;IT"),"MixedTs",IF('full menu'!AB169="UD","UD",IF('full menu'!AB169="LSD","LSD",IF('full menu'!AB169="WSD","WSD",IF('full menu'!AB169="UASC","UASC",""))))))))))</f>
        <v>LSD</v>
      </c>
      <c r="AC169" t="str">
        <f>IF('full menu'!AC169="MDC","MDC",IF(OR('full menu'!AC169="PERF",'full menu'!AC169="AERF",'full menu'!AC169="PCB"),"ERfix",IF(OR('full menu'!AC169="ACB", 'full menu'!AC169="LCERT", 'full menu'!AC169="LERT",'full menu'!AC169="FCERT",'full menu'!AC169="FERT"),"ERTs",IF(OR('full menu'!AC169="FCMT",'full menu'!AC169="FMT",'full menu'!AC169="LMT",'full menu'!AC169="LCMT"),"MTs",IF(OR('full menu'!AC169="LCIT",'full menu'!AC169="FCIT",'full menu'!AC169="LIT",'full menu'!AC169="FIT"),"ITs",IF(OR('full menu'!AC169="MwERT", 'full menu'!AC169="ERwMT", 'full menu'!AC169="M&amp;ERT", 'full menu'!AC169="MwIT", 'full menu'!AC169="IwMT", 'full menu'!AC169="M&amp;IT", 'full menu'!AC169="IwERT", 'full menu'!AC169="ERwIT", 'full menu'!AC169="I&amp;ERT", 'full menu'!AC169="ER&amp;M&amp;IT"),"MixedTs",IF('full menu'!AC169="UD","UD",IF('full menu'!AC169="LSD","LSD",IF('full menu'!AC169="WSD","WSD",IF('full menu'!AC169="UASC","UASC",""))))))))))</f>
        <v>LSD</v>
      </c>
      <c r="AD169" t="str">
        <f>IF('full menu'!AD169="MDC","MDC",IF(OR('full menu'!AD169="PERF",'full menu'!AD169="AERF",'full menu'!AD169="PCB"),"ERfix",IF(OR('full menu'!AD169="ACB", 'full menu'!AD169="LCERT", 'full menu'!AD169="LERT",'full menu'!AD169="FCERT",'full menu'!AD169="FERT"),"ERTs",IF(OR('full menu'!AD169="FCMT",'full menu'!AD169="FMT",'full menu'!AD169="LMT",'full menu'!AD169="LCMT"),"MTs",IF(OR('full menu'!AD169="LCIT",'full menu'!AD169="FCIT",'full menu'!AD169="LIT",'full menu'!AD169="FIT"),"ITs",IF(OR('full menu'!AD169="MwERT", 'full menu'!AD169="ERwMT", 'full menu'!AD169="M&amp;ERT", 'full menu'!AD169="MwIT", 'full menu'!AD169="IwMT", 'full menu'!AD169="M&amp;IT", 'full menu'!AD169="IwERT", 'full menu'!AD169="ERwIT", 'full menu'!AD169="I&amp;ERT", 'full menu'!AD169="ER&amp;M&amp;IT"),"MixedTs",IF('full menu'!AD169="UD","UD",IF('full menu'!AD169="LSD","LSD",IF('full menu'!AD169="WSD","WSD",IF('full menu'!AD169="UASC","UASC",""))))))))))</f>
        <v>LSD</v>
      </c>
      <c r="AE169" t="str">
        <f>IF('full menu'!AE169="MDC","MDC",IF(OR('full menu'!AE169="PERF",'full menu'!AE169="AERF",'full menu'!AE169="PCB"),"ERfix",IF(OR('full menu'!AE169="ACB", 'full menu'!AE169="LCERT", 'full menu'!AE169="LERT",'full menu'!AE169="FCERT",'full menu'!AE169="FERT"),"ERTs",IF(OR('full menu'!AE169="FCMT",'full menu'!AE169="FMT",'full menu'!AE169="LMT",'full menu'!AE169="LCMT"),"MTs",IF(OR('full menu'!AE169="LCIT",'full menu'!AE169="FCIT",'full menu'!AE169="LIT",'full menu'!AE169="FIT"),"ITs",IF(OR('full menu'!AE169="MwERT", 'full menu'!AE169="ERwMT", 'full menu'!AE169="M&amp;ERT", 'full menu'!AE169="MwIT", 'full menu'!AE169="IwMT", 'full menu'!AE169="M&amp;IT", 'full menu'!AE169="IwERT", 'full menu'!AE169="ERwIT", 'full menu'!AE169="I&amp;ERT", 'full menu'!AE169="ER&amp;M&amp;IT"),"MixedTs",IF('full menu'!AE169="UD","UD",IF('full menu'!AE169="LSD","LSD",IF('full menu'!AE169="WSD","WSD",IF('full menu'!AE169="UASC","UASC",""))))))))))</f>
        <v>LSD</v>
      </c>
      <c r="AF169" t="str">
        <f>IF('full menu'!AF169="MDC","MDC",IF(OR('full menu'!AF169="PERF",'full menu'!AF169="AERF",'full menu'!AF169="PCB"),"ERfix",IF(OR('full menu'!AF169="ACB", 'full menu'!AF169="LCERT", 'full menu'!AF169="LERT",'full menu'!AF169="FCERT",'full menu'!AF169="FERT"),"ERTs",IF(OR('full menu'!AF169="FCMT",'full menu'!AF169="FMT",'full menu'!AF169="LMT",'full menu'!AF169="LCMT"),"MTs",IF(OR('full menu'!AF169="LCIT",'full menu'!AF169="FCIT",'full menu'!AF169="LIT",'full menu'!AF169="FIT"),"ITs",IF(OR('full menu'!AF169="MwERT", 'full menu'!AF169="ERwMT", 'full menu'!AF169="M&amp;ERT", 'full menu'!AF169="MwIT", 'full menu'!AF169="IwMT", 'full menu'!AF169="M&amp;IT", 'full menu'!AF169="IwERT", 'full menu'!AF169="ERwIT", 'full menu'!AF169="I&amp;ERT", 'full menu'!AF169="ER&amp;M&amp;IT"),"MixedTs",IF('full menu'!AF169="UD","UD",IF('full menu'!AF169="LSD","LSD",IF('full menu'!AF169="WSD","WSD",IF('full menu'!AF169="UASC","UASC",""))))))))))</f>
        <v>LSD</v>
      </c>
      <c r="AG169" t="str">
        <f>IF('full menu'!AG169="MDC","MDC",IF(OR('full menu'!AG169="PERF",'full menu'!AG169="AERF",'full menu'!AG169="PCB"),"ERfix",IF(OR('full menu'!AG169="ACB", 'full menu'!AG169="LCERT", 'full menu'!AG169="LERT",'full menu'!AG169="FCERT",'full menu'!AG169="FERT"),"ERTs",IF(OR('full menu'!AG169="FCMT",'full menu'!AG169="FMT",'full menu'!AG169="LMT",'full menu'!AG169="LCMT"),"MTs",IF(OR('full menu'!AG169="LCIT",'full menu'!AG169="FCIT",'full menu'!AG169="LIT",'full menu'!AG169="FIT"),"ITs",IF(OR('full menu'!AG169="MwERT", 'full menu'!AG169="ERwMT", 'full menu'!AG169="M&amp;ERT", 'full menu'!AG169="MwIT", 'full menu'!AG169="IwMT", 'full menu'!AG169="M&amp;IT", 'full menu'!AG169="IwERT", 'full menu'!AG169="ERwIT", 'full menu'!AG169="I&amp;ERT", 'full menu'!AG169="ER&amp;M&amp;IT"),"MixedTs",IF('full menu'!AG169="UD","UD",IF('full menu'!AG169="LSD","LSD",IF('full menu'!AG169="WSD","WSD",IF('full menu'!AG169="UASC","UASC",""))))))))))</f>
        <v>LSD</v>
      </c>
      <c r="AH169" t="str">
        <f>IF('full menu'!AH169="MDC","MDC",IF(OR('full menu'!AH169="PERF",'full menu'!AH169="AERF",'full menu'!AH169="PCB"),"ERfix",IF(OR('full menu'!AH169="ACB", 'full menu'!AH169="LCERT", 'full menu'!AH169="LERT",'full menu'!AH169="FCERT",'full menu'!AH169="FERT"),"ERTs",IF(OR('full menu'!AH169="FCMT",'full menu'!AH169="FMT",'full menu'!AH169="LMT",'full menu'!AH169="LCMT"),"MTs",IF(OR('full menu'!AH169="LCIT",'full menu'!AH169="FCIT",'full menu'!AH169="LIT",'full menu'!AH169="FIT"),"ITs",IF(OR('full menu'!AH169="MwERT", 'full menu'!AH169="ERwMT", 'full menu'!AH169="M&amp;ERT", 'full menu'!AH169="MwIT", 'full menu'!AH169="IwMT", 'full menu'!AH169="M&amp;IT", 'full menu'!AH169="IwERT", 'full menu'!AH169="ERwIT", 'full menu'!AH169="I&amp;ERT", 'full menu'!AH169="ER&amp;M&amp;IT"),"MixedTs",IF('full menu'!AH169="UD","UD",IF('full menu'!AH169="LSD","LSD",IF('full menu'!AH169="WSD","WSD",IF('full menu'!AH169="UASC","UASC",""))))))))))</f>
        <v>LSD</v>
      </c>
      <c r="AI169" t="str">
        <f>IF('full menu'!AI169="MDC","MDC",IF(OR('full menu'!AI169="PERF",'full menu'!AI169="AERF",'full menu'!AI169="PCB"),"ERfix",IF(OR('full menu'!AI169="ACB", 'full menu'!AI169="LCERT", 'full menu'!AI169="LERT",'full menu'!AI169="FCERT",'full menu'!AI169="FERT"),"ERTs",IF(OR('full menu'!AI169="FCMT",'full menu'!AI169="FMT",'full menu'!AI169="LMT",'full menu'!AI169="LCMT"),"MTs",IF(OR('full menu'!AI169="LCIT",'full menu'!AI169="FCIT",'full menu'!AI169="LIT",'full menu'!AI169="FIT"),"ITs",IF(OR('full menu'!AI169="MwERT", 'full menu'!AI169="ERwMT", 'full menu'!AI169="M&amp;ERT", 'full menu'!AI169="MwIT", 'full menu'!AI169="IwMT", 'full menu'!AI169="M&amp;IT", 'full menu'!AI169="IwERT", 'full menu'!AI169="ERwIT", 'full menu'!AI169="I&amp;ERT", 'full menu'!AI169="ER&amp;M&amp;IT"),"MixedTs",IF('full menu'!AI169="UD","UD",IF('full menu'!AI169="LSD","LSD",IF('full menu'!AI169="WSD","WSD",IF('full menu'!AI169="UASC","UASC",""))))))))))</f>
        <v>LSD</v>
      </c>
      <c r="AJ169" t="str">
        <f>IF('full menu'!AJ169="MDC","MDC",IF(OR('full menu'!AJ169="PERF",'full menu'!AJ169="AERF",'full menu'!AJ169="PCB"),"ERfix",IF(OR('full menu'!AJ169="ACB", 'full menu'!AJ169="LCERT", 'full menu'!AJ169="LERT",'full menu'!AJ169="FCERT",'full menu'!AJ169="FERT"),"ERTs",IF(OR('full menu'!AJ169="FCMT",'full menu'!AJ169="FMT",'full menu'!AJ169="LMT",'full menu'!AJ169="LCMT"),"MTs",IF(OR('full menu'!AJ169="LCIT",'full menu'!AJ169="FCIT",'full menu'!AJ169="LIT",'full menu'!AJ169="FIT"),"ITs",IF(OR('full menu'!AJ169="MwERT", 'full menu'!AJ169="ERwMT", 'full menu'!AJ169="M&amp;ERT", 'full menu'!AJ169="MwIT", 'full menu'!AJ169="IwMT", 'full menu'!AJ169="M&amp;IT", 'full menu'!AJ169="IwERT", 'full menu'!AJ169="ERwIT", 'full menu'!AJ169="I&amp;ERT", 'full menu'!AJ169="ER&amp;M&amp;IT"),"MixedTs",IF('full menu'!AJ169="UD","UD",IF('full menu'!AJ169="LSD","LSD",IF('full menu'!AJ169="WSD","WSD",IF('full menu'!AJ169="UASC","UASC",""))))))))))</f>
        <v>ERfix</v>
      </c>
      <c r="AK169" t="str">
        <f>IF('full menu'!AK169="MDC","MDC",IF(OR('full menu'!AK169="PERF",'full menu'!AK169="AERF",'full menu'!AK169="PCB"),"ERfix",IF(OR('full menu'!AK169="ACB", 'full menu'!AK169="LCERT", 'full menu'!AK169="LERT",'full menu'!AK169="FCERT",'full menu'!AK169="FERT"),"ERTs",IF(OR('full menu'!AK169="FCMT",'full menu'!AK169="FMT",'full menu'!AK169="LMT",'full menu'!AK169="LCMT"),"MTs",IF(OR('full menu'!AK169="LCIT",'full menu'!AK169="FCIT",'full menu'!AK169="LIT",'full menu'!AK169="FIT"),"ITs",IF(OR('full menu'!AK169="MwERT", 'full menu'!AK169="ERwMT", 'full menu'!AK169="M&amp;ERT", 'full menu'!AK169="MwIT", 'full menu'!AK169="IwMT", 'full menu'!AK169="M&amp;IT", 'full menu'!AK169="IwERT", 'full menu'!AK169="ERwIT", 'full menu'!AK169="I&amp;ERT", 'full menu'!AK169="ER&amp;M&amp;IT"),"MixedTs",IF('full menu'!AK169="UD","UD",IF('full menu'!AK169="LSD","LSD",IF('full menu'!AK169="WSD","WSD",IF('full menu'!AK169="UASC","UASC",""))))))))))</f>
        <v>ERfix</v>
      </c>
      <c r="AL169" t="str">
        <f>IF('full menu'!AL169="MDC","MDC",IF(OR('full menu'!AL169="PERF",'full menu'!AL169="AERF",'full menu'!AL169="PCB"),"ERfix",IF(OR('full menu'!AL169="ACB", 'full menu'!AL169="LCERT", 'full menu'!AL169="LERT",'full menu'!AL169="FCERT",'full menu'!AL169="FERT"),"ERTs",IF(OR('full menu'!AL169="FCMT",'full menu'!AL169="FMT",'full menu'!AL169="LMT",'full menu'!AL169="LCMT"),"MTs",IF(OR('full menu'!AL169="LCIT",'full menu'!AL169="FCIT",'full menu'!AL169="LIT",'full menu'!AL169="FIT"),"ITs",IF(OR('full menu'!AL169="MwERT", 'full menu'!AL169="ERwMT", 'full menu'!AL169="M&amp;ERT", 'full menu'!AL169="MwIT", 'full menu'!AL169="IwMT", 'full menu'!AL169="M&amp;IT", 'full menu'!AL169="IwERT", 'full menu'!AL169="ERwIT", 'full menu'!AL169="I&amp;ERT", 'full menu'!AL169="ER&amp;M&amp;IT"),"MixedTs",IF('full menu'!AL169="UD","UD",IF('full menu'!AL169="LSD","LSD",IF('full menu'!AL169="WSD","WSD",IF('full menu'!AL169="UASC","UASC",""))))))))))</f>
        <v>ERfix</v>
      </c>
      <c r="AM169" t="str">
        <f>IF('full menu'!AM169="MDC","MDC",IF(OR('full menu'!AM169="PERF",'full menu'!AM169="AERF",'full menu'!AM169="PCB"),"ERfix",IF(OR('full menu'!AM169="ACB", 'full menu'!AM169="LCERT", 'full menu'!AM169="LERT",'full menu'!AM169="FCERT",'full menu'!AM169="FERT"),"ERTs",IF(OR('full menu'!AM169="FCMT",'full menu'!AM169="FMT",'full menu'!AM169="LMT",'full menu'!AM169="LCMT"),"MTs",IF(OR('full menu'!AM169="LCIT",'full menu'!AM169="FCIT",'full menu'!AM169="LIT",'full menu'!AM169="FIT"),"ITs",IF(OR('full menu'!AM169="MwERT", 'full menu'!AM169="ERwMT", 'full menu'!AM169="M&amp;ERT", 'full menu'!AM169="MwIT", 'full menu'!AM169="IwMT", 'full menu'!AM169="M&amp;IT", 'full menu'!AM169="IwERT", 'full menu'!AM169="ERwIT", 'full menu'!AM169="I&amp;ERT", 'full menu'!AM169="ER&amp;M&amp;IT"),"MixedTs",IF('full menu'!AM169="UD","UD",IF('full menu'!AM169="LSD","LSD",IF('full menu'!AM169="WSD","WSD",IF('full menu'!AM169="UASC","UASC",""))))))))))</f>
        <v>ERfix</v>
      </c>
      <c r="AN169" t="str">
        <f>IF('full menu'!AN169="MDC","MDC",IF(OR('full menu'!AN169="PERF",'full menu'!AN169="AERF",'full menu'!AN169="PCB"),"ERfix",IF(OR('full menu'!AN169="ACB", 'full menu'!AN169="LCERT", 'full menu'!AN169="LERT",'full menu'!AN169="FCERT",'full menu'!AN169="FERT"),"ERTs",IF(OR('full menu'!AN169="FCMT",'full menu'!AN169="FMT",'full menu'!AN169="LMT",'full menu'!AN169="LCMT"),"MTs",IF(OR('full menu'!AN169="LCIT",'full menu'!AN169="FCIT",'full menu'!AN169="LIT",'full menu'!AN169="FIT"),"ITs",IF(OR('full menu'!AN169="MwERT", 'full menu'!AN169="ERwMT", 'full menu'!AN169="M&amp;ERT", 'full menu'!AN169="MwIT", 'full menu'!AN169="IwMT", 'full menu'!AN169="M&amp;IT", 'full menu'!AN169="IwERT", 'full menu'!AN169="ERwIT", 'full menu'!AN169="I&amp;ERT", 'full menu'!AN169="ER&amp;M&amp;IT"),"MixedTs",IF('full menu'!AN169="UD","UD",IF('full menu'!AN169="LSD","LSD",IF('full menu'!AN169="WSD","WSD",IF('full menu'!AN169="UASC","UASC",""))))))))))</f>
        <v>ERfix</v>
      </c>
      <c r="AO169" t="str">
        <f>IF('full menu'!AO169="MDC","MDC",IF(OR('full menu'!AO169="PERF",'full menu'!AO169="AERF",'full menu'!AO169="PCB"),"ERfix",IF(OR('full menu'!AO169="ACB", 'full menu'!AO169="LCERT", 'full menu'!AO169="LERT",'full menu'!AO169="FCERT",'full menu'!AO169="FERT"),"ERTs",IF(OR('full menu'!AO169="FCMT",'full menu'!AO169="FMT",'full menu'!AO169="LMT",'full menu'!AO169="LCMT"),"MTs",IF(OR('full menu'!AO169="LCIT",'full menu'!AO169="FCIT",'full menu'!AO169="LIT",'full menu'!AO169="FIT"),"ITs",IF(OR('full menu'!AO169="MwERT", 'full menu'!AO169="ERwMT", 'full menu'!AO169="M&amp;ERT", 'full menu'!AO169="MwIT", 'full menu'!AO169="IwMT", 'full menu'!AO169="M&amp;IT", 'full menu'!AO169="IwERT", 'full menu'!AO169="ERwIT", 'full menu'!AO169="I&amp;ERT", 'full menu'!AO169="ER&amp;M&amp;IT"),"MixedTs",IF('full menu'!AO169="UD","UD",IF('full menu'!AO169="LSD","LSD",IF('full menu'!AO169="WSD","WSD",IF('full menu'!AO169="UASC","UASC",""))))))))))</f>
        <v>ERfix</v>
      </c>
      <c r="AP169" t="str">
        <f>IF('full menu'!AP169="MDC","MDC",IF(OR('full menu'!AP169="PERF",'full menu'!AP169="AERF",'full menu'!AP169="PCB"),"ERfix",IF(OR('full menu'!AP169="ACB", 'full menu'!AP169="LCERT", 'full menu'!AP169="LERT",'full menu'!AP169="FCERT",'full menu'!AP169="FERT"),"ERTs",IF(OR('full menu'!AP169="FCMT",'full menu'!AP169="FMT",'full menu'!AP169="LMT",'full menu'!AP169="LCMT"),"MTs",IF(OR('full menu'!AP169="LCIT",'full menu'!AP169="FCIT",'full menu'!AP169="LIT",'full menu'!AP169="FIT"),"ITs",IF(OR('full menu'!AP169="MwERT", 'full menu'!AP169="ERwMT", 'full menu'!AP169="M&amp;ERT", 'full menu'!AP169="MwIT", 'full menu'!AP169="IwMT", 'full menu'!AP169="M&amp;IT", 'full menu'!AP169="IwERT", 'full menu'!AP169="ERwIT", 'full menu'!AP169="I&amp;ERT", 'full menu'!AP169="ER&amp;M&amp;IT"),"MixedTs",IF('full menu'!AP169="UD","UD",IF('full menu'!AP169="LSD","LSD",IF('full menu'!AP169="WSD","WSD",IF('full menu'!AP169="UASC","UASC",""))))))))))</f>
        <v>ERfix</v>
      </c>
      <c r="AQ169" t="str">
        <f>IF('full menu'!AQ169="MDC","MDC",IF(OR('full menu'!AQ169="PERF",'full menu'!AQ169="AERF",'full menu'!AQ169="PCB"),"ERfix",IF(OR('full menu'!AQ169="ACB", 'full menu'!AQ169="LCERT", 'full menu'!AQ169="LERT",'full menu'!AQ169="FCERT",'full menu'!AQ169="FERT"),"ERTs",IF(OR('full menu'!AQ169="FCMT",'full menu'!AQ169="FMT",'full menu'!AQ169="LMT",'full menu'!AQ169="LCMT"),"MTs",IF(OR('full menu'!AQ169="LCIT",'full menu'!AQ169="FCIT",'full menu'!AQ169="LIT",'full menu'!AQ169="FIT"),"ITs",IF(OR('full menu'!AQ169="MwERT", 'full menu'!AQ169="ERwMT", 'full menu'!AQ169="M&amp;ERT", 'full menu'!AQ169="MwIT", 'full menu'!AQ169="IwMT", 'full menu'!AQ169="M&amp;IT", 'full menu'!AQ169="IwERT", 'full menu'!AQ169="ERwIT", 'full menu'!AQ169="I&amp;ERT", 'full menu'!AQ169="ER&amp;M&amp;IT"),"MixedTs",IF('full menu'!AQ169="UD","UD",IF('full menu'!AQ169="LSD","LSD",IF('full menu'!AQ169="WSD","WSD",IF('full menu'!AQ169="UASC","UASC",""))))))))))</f>
        <v>ERfix</v>
      </c>
      <c r="AR169" t="str">
        <f>IF('full menu'!AR169="MDC","MDC",IF(OR('full menu'!AR169="PERF",'full menu'!AR169="AERF",'full menu'!AR169="PCB"),"ERfix",IF(OR('full menu'!AR169="ACB", 'full menu'!AR169="LCERT", 'full menu'!AR169="LERT",'full menu'!AR169="FCERT",'full menu'!AR169="FERT"),"ERTs",IF(OR('full menu'!AR169="FCMT",'full menu'!AR169="FMT",'full menu'!AR169="LMT",'full menu'!AR169="LCMT"),"MTs",IF(OR('full menu'!AR169="LCIT",'full menu'!AR169="FCIT",'full menu'!AR169="LIT",'full menu'!AR169="FIT"),"ITs",IF(OR('full menu'!AR169="MwERT", 'full menu'!AR169="ERwMT", 'full menu'!AR169="M&amp;ERT", 'full menu'!AR169="MwIT", 'full menu'!AR169="IwMT", 'full menu'!AR169="M&amp;IT", 'full menu'!AR169="IwERT", 'full menu'!AR169="ERwIT", 'full menu'!AR169="I&amp;ERT", 'full menu'!AR169="ER&amp;M&amp;IT"),"MixedTs",IF('full menu'!AR169="UD","UD",IF('full menu'!AR169="LSD","LSD",IF('full menu'!AR169="WSD","WSD",IF('full menu'!AR169="UASC","UASC",""))))))))))</f>
        <v>ERfix</v>
      </c>
      <c r="AS169" t="str">
        <f>IF('full menu'!AS169="MDC","MDC",IF(OR('full menu'!AS169="PERF",'full menu'!AS169="AERF",'full menu'!AS169="PCB"),"ERfix",IF(OR('full menu'!AS169="ACB", 'full menu'!AS169="LCERT", 'full menu'!AS169="LERT",'full menu'!AS169="FCERT",'full menu'!AS169="FERT"),"ERTs",IF(OR('full menu'!AS169="FCMT",'full menu'!AS169="FMT",'full menu'!AS169="LMT",'full menu'!AS169="LCMT"),"MTs",IF(OR('full menu'!AS169="LCIT",'full menu'!AS169="FCIT",'full menu'!AS169="LIT",'full menu'!AS169="FIT"),"ITs",IF(OR('full menu'!AS169="MwERT", 'full menu'!AS169="ERwMT", 'full menu'!AS169="M&amp;ERT", 'full menu'!AS169="MwIT", 'full menu'!AS169="IwMT", 'full menu'!AS169="M&amp;IT", 'full menu'!AS169="IwERT", 'full menu'!AS169="ERwIT", 'full menu'!AS169="I&amp;ERT", 'full menu'!AS169="ER&amp;M&amp;IT"),"MixedTs",IF('full menu'!AS169="UD","UD",IF('full menu'!AS169="LSD","LSD",IF('full menu'!AS169="WSD","WSD",IF('full menu'!AS169="UASC","UASC",""))))))))))</f>
        <v>ERfix</v>
      </c>
      <c r="AT169" t="str">
        <f>IF('full menu'!AT169="MDC","MDC",IF(OR('full menu'!AT169="PERF",'full menu'!AT169="AERF",'full menu'!AT169="PCB"),"ERfix",IF(OR('full menu'!AT169="ACB", 'full menu'!AT169="LCERT", 'full menu'!AT169="LERT",'full menu'!AT169="FCERT",'full menu'!AT169="FERT"),"ERTs",IF(OR('full menu'!AT169="FCMT",'full menu'!AT169="FMT",'full menu'!AT169="LMT",'full menu'!AT169="LCMT"),"MTs",IF(OR('full menu'!AT169="LCIT",'full menu'!AT169="FCIT",'full menu'!AT169="LIT",'full menu'!AT169="FIT"),"ITs",IF(OR('full menu'!AT169="MwERT", 'full menu'!AT169="ERwMT", 'full menu'!AT169="M&amp;ERT", 'full menu'!AT169="MwIT", 'full menu'!AT169="IwMT", 'full menu'!AT169="M&amp;IT", 'full menu'!AT169="IwERT", 'full menu'!AT169="ERwIT", 'full menu'!AT169="I&amp;ERT", 'full menu'!AT169="ER&amp;M&amp;IT"),"MixedTs",IF('full menu'!AT169="UD","UD",IF('full menu'!AT169="LSD","LSD",IF('full menu'!AT169="WSD","WSD",IF('full menu'!AT169="UASC","UASC",""))))))))))</f>
        <v>ERfix</v>
      </c>
      <c r="AU169" t="str">
        <f>IF('full menu'!AU169="MDC","MDC",IF(OR('full menu'!AU169="PERF",'full menu'!AU169="AERF",'full menu'!AU169="PCB"),"ERfix",IF(OR('full menu'!AU169="ACB", 'full menu'!AU169="LCERT", 'full menu'!AU169="LERT",'full menu'!AU169="FCERT",'full menu'!AU169="FERT"),"ERTs",IF(OR('full menu'!AU169="FCMT",'full menu'!AU169="FMT",'full menu'!AU169="LMT",'full menu'!AU169="LCMT"),"MTs",IF(OR('full menu'!AU169="LCIT",'full menu'!AU169="FCIT",'full menu'!AU169="LIT",'full menu'!AU169="FIT"),"ITs",IF(OR('full menu'!AU169="MwERT", 'full menu'!AU169="ERwMT", 'full menu'!AU169="M&amp;ERT", 'full menu'!AU169="MwIT", 'full menu'!AU169="IwMT", 'full menu'!AU169="M&amp;IT", 'full menu'!AU169="IwERT", 'full menu'!AU169="ERwIT", 'full menu'!AU169="I&amp;ERT", 'full menu'!AU169="ER&amp;M&amp;IT"),"MixedTs",IF('full menu'!AU169="UD","UD",IF('full menu'!AU169="LSD","LSD",IF('full menu'!AU169="WSD","WSD",IF('full menu'!AU169="UASC","UASC",""))))))))))</f>
        <v>ERfix</v>
      </c>
      <c r="AV169" t="str">
        <f>IF('full menu'!AV169="MDC","MDC",IF(OR('full menu'!AV169="PERF",'full menu'!AV169="AERF",'full menu'!AV169="PCB"),"ERfix",IF(OR('full menu'!AV169="ACB", 'full menu'!AV169="LCERT", 'full menu'!AV169="LERT",'full menu'!AV169="FCERT",'full menu'!AV169="FERT"),"ERTs",IF(OR('full menu'!AV169="FCMT",'full menu'!AV169="FMT",'full menu'!AV169="LMT",'full menu'!AV169="LCMT"),"MTs",IF(OR('full menu'!AV169="LCIT",'full menu'!AV169="FCIT",'full menu'!AV169="LIT",'full menu'!AV169="FIT"),"ITs",IF(OR('full menu'!AV169="MwERT", 'full menu'!AV169="ERwMT", 'full menu'!AV169="M&amp;ERT", 'full menu'!AV169="MwIT", 'full menu'!AV169="IwMT", 'full menu'!AV169="M&amp;IT", 'full menu'!AV169="IwERT", 'full menu'!AV169="ERwIT", 'full menu'!AV169="I&amp;ERT", 'full menu'!AV169="ER&amp;M&amp;IT"),"MixedTs",IF('full menu'!AV169="UD","UD",IF('full menu'!AV169="LSD","LSD",IF('full menu'!AV169="WSD","WSD",IF('full menu'!AV169="UASC","UASC",""))))))))))</f>
        <v>ERfix</v>
      </c>
      <c r="AW169" t="str">
        <f>IF('full menu'!AW169="MDC","MDC",IF(OR('full menu'!AW169="PERF",'full menu'!AW169="AERF",'full menu'!AW169="PCB"),"ERfix",IF(OR('full menu'!AW169="ACB", 'full menu'!AW169="LCERT", 'full menu'!AW169="LERT",'full menu'!AW169="FCERT",'full menu'!AW169="FERT"),"ERTs",IF(OR('full menu'!AW169="FCMT",'full menu'!AW169="FMT",'full menu'!AW169="LMT",'full menu'!AW169="LCMT"),"MTs",IF(OR('full menu'!AW169="LCIT",'full menu'!AW169="FCIT",'full menu'!AW169="LIT",'full menu'!AW169="FIT"),"ITs",IF(OR('full menu'!AW169="MwERT", 'full menu'!AW169="ERwMT", 'full menu'!AW169="M&amp;ERT", 'full menu'!AW169="MwIT", 'full menu'!AW169="IwMT", 'full menu'!AW169="M&amp;IT", 'full menu'!AW169="IwERT", 'full menu'!AW169="ERwIT", 'full menu'!AW169="I&amp;ERT", 'full menu'!AW169="ER&amp;M&amp;IT"),"MixedTs",IF('full menu'!AW169="UD","UD",IF('full menu'!AW169="LSD","LSD",IF('full menu'!AW169="WSD","WSD",IF('full menu'!AW169="UASC","UASC",""))))))))))</f>
        <v>ERfix</v>
      </c>
      <c r="AX169" t="str">
        <f>IF('full menu'!AX169="MDC","MDC",IF(OR('full menu'!AX169="PERF",'full menu'!AX169="AERF",'full menu'!AX169="PCB"),"ERfix",IF(OR('full menu'!AX169="ACB", 'full menu'!AX169="LCERT", 'full menu'!AX169="LERT",'full menu'!AX169="FCERT",'full menu'!AX169="FERT"),"ERTs",IF(OR('full menu'!AX169="FCMT",'full menu'!AX169="FMT",'full menu'!AX169="LMT",'full menu'!AX169="LCMT"),"MTs",IF(OR('full menu'!AX169="LCIT",'full menu'!AX169="FCIT",'full menu'!AX169="LIT",'full menu'!AX169="FIT"),"ITs",IF(OR('full menu'!AX169="MwERT", 'full menu'!AX169="ERwMT", 'full menu'!AX169="M&amp;ERT", 'full menu'!AX169="MwIT", 'full menu'!AX169="IwMT", 'full menu'!AX169="M&amp;IT", 'full menu'!AX169="IwERT", 'full menu'!AX169="ERwIT", 'full menu'!AX169="I&amp;ERT", 'full menu'!AX169="ER&amp;M&amp;IT"),"MixedTs",IF('full menu'!AX169="UD","UD",IF('full menu'!AX169="LSD","LSD",IF('full menu'!AX169="WSD","WSD",IF('full menu'!AX169="UASC","UASC",""))))))))))</f>
        <v>ERfix</v>
      </c>
      <c r="AY169" t="str">
        <f>IF('full menu'!AY169="MDC","MDC",IF(OR('full menu'!AY169="PERF",'full menu'!AY169="AERF",'full menu'!AY169="PCB"),"ERfix",IF(OR('full menu'!AY169="ACB", 'full menu'!AY169="LCERT", 'full menu'!AY169="LERT",'full menu'!AY169="FCERT",'full menu'!AY169="FERT"),"ERTs",IF(OR('full menu'!AY169="FCMT",'full menu'!AY169="FMT",'full menu'!AY169="LMT",'full menu'!AY169="LCMT"),"MTs",IF(OR('full menu'!AY169="LCIT",'full menu'!AY169="FCIT",'full menu'!AY169="LIT",'full menu'!AY169="FIT"),"ITs",IF(OR('full menu'!AY169="MwERT", 'full menu'!AY169="ERwMT", 'full menu'!AY169="M&amp;ERT", 'full menu'!AY169="MwIT", 'full menu'!AY169="IwMT", 'full menu'!AY169="M&amp;IT", 'full menu'!AY169="IwERT", 'full menu'!AY169="ERwIT", 'full menu'!AY169="I&amp;ERT", 'full menu'!AY169="ER&amp;M&amp;IT"),"MixedTs",IF('full menu'!AY169="UD","UD",IF('full menu'!AY169="LSD","LSD",IF('full menu'!AY169="WSD","WSD",IF('full menu'!AY169="UASC","UASC",""))))))))))</f>
        <v>ERfix</v>
      </c>
    </row>
    <row r="170" spans="1:51" x14ac:dyDescent="0.3">
      <c r="A170" t="s">
        <v>195</v>
      </c>
      <c r="B170" t="str">
        <f>IF('full menu'!B170="MDC","MDC",IF(OR('full menu'!B170="PERF",'full menu'!B170="AERF",'full menu'!B170="PCB"),"ERfix",IF(OR('full menu'!B170="ACB", 'full menu'!B170="LCERT", 'full menu'!B170="LERT",'full menu'!B170="FCERT",'full menu'!B170="FERT"),"ERTs",IF(OR('full menu'!B170="FCMT",'full menu'!B170="FMT",'full menu'!B170="LMT",'full menu'!B170="LCMT"),"MTs",IF(OR('full menu'!B170="LCIT",'full menu'!B170="FCIT",'full menu'!B170="LIT",'full menu'!B170="FIT"),"ITs",IF(OR('full menu'!B170="MwERT", 'full menu'!B170="ERwMT", 'full menu'!B170="M&amp;ERT", 'full menu'!B170="MwIT", 'full menu'!B170="IwMT", 'full menu'!B170="M&amp;IT", 'full menu'!B170="IwERT", 'full menu'!B170="ERwIT", 'full menu'!B170="I&amp;ERT", 'full menu'!B170="ER&amp;M&amp;IT"),"MixedTs",IF('full menu'!B170="UD","UD",IF('full menu'!B170="LSD","LSD",IF('full menu'!B170="WSD","WSD",IF('full menu'!B170="UASC","UASC",""))))))))))</f>
        <v>ERTs</v>
      </c>
      <c r="C170" t="str">
        <f>IF('full menu'!C170="MDC","MDC",IF(OR('full menu'!C170="PERF",'full menu'!C170="AERF",'full menu'!C170="PCB"),"ERfix",IF(OR('full menu'!C170="ACB", 'full menu'!C170="LCERT", 'full menu'!C170="LERT",'full menu'!C170="FCERT",'full menu'!C170="FERT"),"ERTs",IF(OR('full menu'!C170="FCMT",'full menu'!C170="FMT",'full menu'!C170="LMT",'full menu'!C170="LCMT"),"MTs",IF(OR('full menu'!C170="LCIT",'full menu'!C170="FCIT",'full menu'!C170="LIT",'full menu'!C170="FIT"),"ITs",IF(OR('full menu'!C170="MwERT", 'full menu'!C170="ERwMT", 'full menu'!C170="M&amp;ERT", 'full menu'!C170="MwIT", 'full menu'!C170="IwMT", 'full menu'!C170="M&amp;IT", 'full menu'!C170="IwERT", 'full menu'!C170="ERwIT", 'full menu'!C170="I&amp;ERT", 'full menu'!C170="ER&amp;M&amp;IT"),"MixedTs",IF('full menu'!C170="UD","UD",IF('full menu'!C170="LSD","LSD",IF('full menu'!C170="WSD","WSD",IF('full menu'!C170="UASC","UASC",""))))))))))</f>
        <v>ERTs</v>
      </c>
      <c r="D170" t="str">
        <f>IF('full menu'!D170="MDC","MDC",IF(OR('full menu'!D170="PERF",'full menu'!D170="AERF",'full menu'!D170="PCB"),"ERfix",IF(OR('full menu'!D170="ACB", 'full menu'!D170="LCERT", 'full menu'!D170="LERT",'full menu'!D170="FCERT",'full menu'!D170="FERT"),"ERTs",IF(OR('full menu'!D170="FCMT",'full menu'!D170="FMT",'full menu'!D170="LMT",'full menu'!D170="LCMT"),"MTs",IF(OR('full menu'!D170="LCIT",'full menu'!D170="FCIT",'full menu'!D170="LIT",'full menu'!D170="FIT"),"ITs",IF(OR('full menu'!D170="MwERT", 'full menu'!D170="ERwMT", 'full menu'!D170="M&amp;ERT", 'full menu'!D170="MwIT", 'full menu'!D170="IwMT", 'full menu'!D170="M&amp;IT", 'full menu'!D170="IwERT", 'full menu'!D170="ERwIT", 'full menu'!D170="I&amp;ERT", 'full menu'!D170="ER&amp;M&amp;IT"),"MixedTs",IF('full menu'!D170="UD","UD",IF('full menu'!D170="LSD","LSD",IF('full menu'!D170="WSD","WSD",IF('full menu'!D170="UASC","UASC",""))))))))))</f>
        <v>ERTs</v>
      </c>
      <c r="E170" t="str">
        <f>IF('full menu'!E170="MDC","MDC",IF(OR('full menu'!E170="PERF",'full menu'!E170="AERF",'full menu'!E170="PCB"),"ERfix",IF(OR('full menu'!E170="ACB", 'full menu'!E170="LCERT", 'full menu'!E170="LERT",'full menu'!E170="FCERT",'full menu'!E170="FERT"),"ERTs",IF(OR('full menu'!E170="FCMT",'full menu'!E170="FMT",'full menu'!E170="LMT",'full menu'!E170="LCMT"),"MTs",IF(OR('full menu'!E170="LCIT",'full menu'!E170="FCIT",'full menu'!E170="LIT",'full menu'!E170="FIT"),"ITs",IF(OR('full menu'!E170="MwERT", 'full menu'!E170="ERwMT", 'full menu'!E170="M&amp;ERT", 'full menu'!E170="MwIT", 'full menu'!E170="IwMT", 'full menu'!E170="M&amp;IT", 'full menu'!E170="IwERT", 'full menu'!E170="ERwIT", 'full menu'!E170="I&amp;ERT", 'full menu'!E170="ER&amp;M&amp;IT"),"MixedTs",IF('full menu'!E170="UD","UD",IF('full menu'!E170="LSD","LSD",IF('full menu'!E170="WSD","WSD",IF('full menu'!E170="UASC","UASC",""))))))))))</f>
        <v>ERTs</v>
      </c>
      <c r="F170" t="str">
        <f>IF('full menu'!F170="MDC","MDC",IF(OR('full menu'!F170="PERF",'full menu'!F170="AERF",'full menu'!F170="PCB"),"ERfix",IF(OR('full menu'!F170="ACB", 'full menu'!F170="LCERT", 'full menu'!F170="LERT",'full menu'!F170="FCERT",'full menu'!F170="FERT"),"ERTs",IF(OR('full menu'!F170="FCMT",'full menu'!F170="FMT",'full menu'!F170="LMT",'full menu'!F170="LCMT"),"MTs",IF(OR('full menu'!F170="LCIT",'full menu'!F170="FCIT",'full menu'!F170="LIT",'full menu'!F170="FIT"),"ITs",IF(OR('full menu'!F170="MwERT", 'full menu'!F170="ERwMT", 'full menu'!F170="M&amp;ERT", 'full menu'!F170="MwIT", 'full menu'!F170="IwMT", 'full menu'!F170="M&amp;IT", 'full menu'!F170="IwERT", 'full menu'!F170="ERwIT", 'full menu'!F170="I&amp;ERT", 'full menu'!F170="ER&amp;M&amp;IT"),"MixedTs",IF('full menu'!F170="UD","UD",IF('full menu'!F170="LSD","LSD",IF('full menu'!F170="WSD","WSD",IF('full menu'!F170="UASC","UASC",""))))))))))</f>
        <v>ERTs</v>
      </c>
      <c r="G170" t="str">
        <f>IF('full menu'!G170="MDC","MDC",IF(OR('full menu'!G170="PERF",'full menu'!G170="AERF",'full menu'!G170="PCB"),"ERfix",IF(OR('full menu'!G170="ACB", 'full menu'!G170="LCERT", 'full menu'!G170="LERT",'full menu'!G170="FCERT",'full menu'!G170="FERT"),"ERTs",IF(OR('full menu'!G170="FCMT",'full menu'!G170="FMT",'full menu'!G170="LMT",'full menu'!G170="LCMT"),"MTs",IF(OR('full menu'!G170="LCIT",'full menu'!G170="FCIT",'full menu'!G170="LIT",'full menu'!G170="FIT"),"ITs",IF(OR('full menu'!G170="MwERT", 'full menu'!G170="ERwMT", 'full menu'!G170="M&amp;ERT", 'full menu'!G170="MwIT", 'full menu'!G170="IwMT", 'full menu'!G170="M&amp;IT", 'full menu'!G170="IwERT", 'full menu'!G170="ERwIT", 'full menu'!G170="I&amp;ERT", 'full menu'!G170="ER&amp;M&amp;IT"),"MixedTs",IF('full menu'!G170="UD","UD",IF('full menu'!G170="LSD","LSD",IF('full menu'!G170="WSD","WSD",IF('full menu'!G170="UASC","UASC",""))))))))))</f>
        <v>ERTs</v>
      </c>
      <c r="H170" t="str">
        <f>IF('full menu'!H170="MDC","MDC",IF(OR('full menu'!H170="PERF",'full menu'!H170="AERF",'full menu'!H170="PCB"),"ERfix",IF(OR('full menu'!H170="ACB", 'full menu'!H170="LCERT", 'full menu'!H170="LERT",'full menu'!H170="FCERT",'full menu'!H170="FERT"),"ERTs",IF(OR('full menu'!H170="FCMT",'full menu'!H170="FMT",'full menu'!H170="LMT",'full menu'!H170="LCMT"),"MTs",IF(OR('full menu'!H170="LCIT",'full menu'!H170="FCIT",'full menu'!H170="LIT",'full menu'!H170="FIT"),"ITs",IF(OR('full menu'!H170="MwERT", 'full menu'!H170="ERwMT", 'full menu'!H170="M&amp;ERT", 'full menu'!H170="MwIT", 'full menu'!H170="IwMT", 'full menu'!H170="M&amp;IT", 'full menu'!H170="IwERT", 'full menu'!H170="ERwIT", 'full menu'!H170="I&amp;ERT", 'full menu'!H170="ER&amp;M&amp;IT"),"MixedTs",IF('full menu'!H170="UD","UD",IF('full menu'!H170="LSD","LSD",IF('full menu'!H170="WSD","WSD",IF('full menu'!H170="UASC","UASC",""))))))))))</f>
        <v>ERTs</v>
      </c>
      <c r="I170" t="str">
        <f>IF('full menu'!I170="MDC","MDC",IF(OR('full menu'!I170="PERF",'full menu'!I170="AERF",'full menu'!I170="PCB"),"ERfix",IF(OR('full menu'!I170="ACB", 'full menu'!I170="LCERT", 'full menu'!I170="LERT",'full menu'!I170="FCERT",'full menu'!I170="FERT"),"ERTs",IF(OR('full menu'!I170="FCMT",'full menu'!I170="FMT",'full menu'!I170="LMT",'full menu'!I170="LCMT"),"MTs",IF(OR('full menu'!I170="LCIT",'full menu'!I170="FCIT",'full menu'!I170="LIT",'full menu'!I170="FIT"),"ITs",IF(OR('full menu'!I170="MwERT", 'full menu'!I170="ERwMT", 'full menu'!I170="M&amp;ERT", 'full menu'!I170="MwIT", 'full menu'!I170="IwMT", 'full menu'!I170="M&amp;IT", 'full menu'!I170="IwERT", 'full menu'!I170="ERwIT", 'full menu'!I170="I&amp;ERT", 'full menu'!I170="ER&amp;M&amp;IT"),"MixedTs",IF('full menu'!I170="UD","UD",IF('full menu'!I170="LSD","LSD",IF('full menu'!I170="WSD","WSD",IF('full menu'!I170="UASC","UASC",""))))))))))</f>
        <v>ERTs</v>
      </c>
      <c r="J170" t="str">
        <f>IF('full menu'!J170="MDC","MDC",IF(OR('full menu'!J170="PERF",'full menu'!J170="AERF",'full menu'!J170="PCB"),"ERfix",IF(OR('full menu'!J170="ACB", 'full menu'!J170="LCERT", 'full menu'!J170="LERT",'full menu'!J170="FCERT",'full menu'!J170="FERT"),"ERTs",IF(OR('full menu'!J170="FCMT",'full menu'!J170="FMT",'full menu'!J170="LMT",'full menu'!J170="LCMT"),"MTs",IF(OR('full menu'!J170="LCIT",'full menu'!J170="FCIT",'full menu'!J170="LIT",'full menu'!J170="FIT"),"ITs",IF(OR('full menu'!J170="MwERT", 'full menu'!J170="ERwMT", 'full menu'!J170="M&amp;ERT", 'full menu'!J170="MwIT", 'full menu'!J170="IwMT", 'full menu'!J170="M&amp;IT", 'full menu'!J170="IwERT", 'full menu'!J170="ERwIT", 'full menu'!J170="I&amp;ERT", 'full menu'!J170="ER&amp;M&amp;IT"),"MixedTs",IF('full menu'!J170="UD","UD",IF('full menu'!J170="LSD","LSD",IF('full menu'!J170="WSD","WSD",IF('full menu'!J170="UASC","UASC",""))))))))))</f>
        <v>ERTs</v>
      </c>
      <c r="K170" t="str">
        <f>IF('full menu'!K170="MDC","MDC",IF(OR('full menu'!K170="PERF",'full menu'!K170="AERF",'full menu'!K170="PCB"),"ERfix",IF(OR('full menu'!K170="ACB", 'full menu'!K170="LCERT", 'full menu'!K170="LERT",'full menu'!K170="FCERT",'full menu'!K170="FERT"),"ERTs",IF(OR('full menu'!K170="FCMT",'full menu'!K170="FMT",'full menu'!K170="LMT",'full menu'!K170="LCMT"),"MTs",IF(OR('full menu'!K170="LCIT",'full menu'!K170="FCIT",'full menu'!K170="LIT",'full menu'!K170="FIT"),"ITs",IF(OR('full menu'!K170="MwERT", 'full menu'!K170="ERwMT", 'full menu'!K170="M&amp;ERT", 'full menu'!K170="MwIT", 'full menu'!K170="IwMT", 'full menu'!K170="M&amp;IT", 'full menu'!K170="IwERT", 'full menu'!K170="ERwIT", 'full menu'!K170="I&amp;ERT", 'full menu'!K170="ER&amp;M&amp;IT"),"MixedTs",IF('full menu'!K170="UD","UD",IF('full menu'!K170="LSD","LSD",IF('full menu'!K170="WSD","WSD",IF('full menu'!K170="UASC","UASC",""))))))))))</f>
        <v>ERTs</v>
      </c>
      <c r="L170" t="str">
        <f>IF('full menu'!L170="MDC","MDC",IF(OR('full menu'!L170="PERF",'full menu'!L170="AERF",'full menu'!L170="PCB"),"ERfix",IF(OR('full menu'!L170="ACB", 'full menu'!L170="LCERT", 'full menu'!L170="LERT",'full menu'!L170="FCERT",'full menu'!L170="FERT"),"ERTs",IF(OR('full menu'!L170="FCMT",'full menu'!L170="FMT",'full menu'!L170="LMT",'full menu'!L170="LCMT"),"MTs",IF(OR('full menu'!L170="LCIT",'full menu'!L170="FCIT",'full menu'!L170="LIT",'full menu'!L170="FIT"),"ITs",IF(OR('full menu'!L170="MwERT", 'full menu'!L170="ERwMT", 'full menu'!L170="M&amp;ERT", 'full menu'!L170="MwIT", 'full menu'!L170="IwMT", 'full menu'!L170="M&amp;IT", 'full menu'!L170="IwERT", 'full menu'!L170="ERwIT", 'full menu'!L170="I&amp;ERT", 'full menu'!L170="ER&amp;M&amp;IT"),"MixedTs",IF('full menu'!L170="UD","UD",IF('full menu'!L170="LSD","LSD",IF('full menu'!L170="WSD","WSD",IF('full menu'!L170="UASC","UASC",""))))))))))</f>
        <v>ERTs</v>
      </c>
      <c r="M170" t="str">
        <f>IF('full menu'!M170="MDC","MDC",IF(OR('full menu'!M170="PERF",'full menu'!M170="AERF",'full menu'!M170="PCB"),"ERfix",IF(OR('full menu'!M170="ACB", 'full menu'!M170="LCERT", 'full menu'!M170="LERT",'full menu'!M170="FCERT",'full menu'!M170="FERT"),"ERTs",IF(OR('full menu'!M170="FCMT",'full menu'!M170="FMT",'full menu'!M170="LMT",'full menu'!M170="LCMT"),"MTs",IF(OR('full menu'!M170="LCIT",'full menu'!M170="FCIT",'full menu'!M170="LIT",'full menu'!M170="FIT"),"ITs",IF(OR('full menu'!M170="MwERT", 'full menu'!M170="ERwMT", 'full menu'!M170="M&amp;ERT", 'full menu'!M170="MwIT", 'full menu'!M170="IwMT", 'full menu'!M170="M&amp;IT", 'full menu'!M170="IwERT", 'full menu'!M170="ERwIT", 'full menu'!M170="I&amp;ERT", 'full menu'!M170="ER&amp;M&amp;IT"),"MixedTs",IF('full menu'!M170="UD","UD",IF('full menu'!M170="LSD","LSD",IF('full menu'!M170="WSD","WSD",IF('full menu'!M170="UASC","UASC",""))))))))))</f>
        <v>ERTs</v>
      </c>
      <c r="N170" t="str">
        <f>IF('full menu'!N170="MDC","MDC",IF(OR('full menu'!N170="PERF",'full menu'!N170="AERF",'full menu'!N170="PCB"),"ERfix",IF(OR('full menu'!N170="ACB", 'full menu'!N170="LCERT", 'full menu'!N170="LERT",'full menu'!N170="FCERT",'full menu'!N170="FERT"),"ERTs",IF(OR('full menu'!N170="FCMT",'full menu'!N170="FMT",'full menu'!N170="LMT",'full menu'!N170="LCMT"),"MTs",IF(OR('full menu'!N170="LCIT",'full menu'!N170="FCIT",'full menu'!N170="LIT",'full menu'!N170="FIT"),"ITs",IF(OR('full menu'!N170="MwERT", 'full menu'!N170="ERwMT", 'full menu'!N170="M&amp;ERT", 'full menu'!N170="MwIT", 'full menu'!N170="IwMT", 'full menu'!N170="M&amp;IT", 'full menu'!N170="IwERT", 'full menu'!N170="ERwIT", 'full menu'!N170="I&amp;ERT", 'full menu'!N170="ER&amp;M&amp;IT"),"MixedTs",IF('full menu'!N170="UD","UD",IF('full menu'!N170="LSD","LSD",IF('full menu'!N170="WSD","WSD",IF('full menu'!N170="UASC","UASC",""))))))))))</f>
        <v>ERTs</v>
      </c>
      <c r="O170" t="str">
        <f>IF('full menu'!O170="MDC","MDC",IF(OR('full menu'!O170="PERF",'full menu'!O170="AERF",'full menu'!O170="PCB"),"ERfix",IF(OR('full menu'!O170="ACB", 'full menu'!O170="LCERT", 'full menu'!O170="LERT",'full menu'!O170="FCERT",'full menu'!O170="FERT"),"ERTs",IF(OR('full menu'!O170="FCMT",'full menu'!O170="FMT",'full menu'!O170="LMT",'full menu'!O170="LCMT"),"MTs",IF(OR('full menu'!O170="LCIT",'full menu'!O170="FCIT",'full menu'!O170="LIT",'full menu'!O170="FIT"),"ITs",IF(OR('full menu'!O170="MwERT", 'full menu'!O170="ERwMT", 'full menu'!O170="M&amp;ERT", 'full menu'!O170="MwIT", 'full menu'!O170="IwMT", 'full menu'!O170="M&amp;IT", 'full menu'!O170="IwERT", 'full menu'!O170="ERwIT", 'full menu'!O170="I&amp;ERT", 'full menu'!O170="ER&amp;M&amp;IT"),"MixedTs",IF('full menu'!O170="UD","UD",IF('full menu'!O170="LSD","LSD",IF('full menu'!O170="WSD","WSD",IF('full menu'!O170="UASC","UASC",""))))))))))</f>
        <v>ERTs</v>
      </c>
      <c r="P170" t="str">
        <f>IF('full menu'!P170="MDC","MDC",IF(OR('full menu'!P170="PERF",'full menu'!P170="AERF",'full menu'!P170="PCB"),"ERfix",IF(OR('full menu'!P170="ACB", 'full menu'!P170="LCERT", 'full menu'!P170="LERT",'full menu'!P170="FCERT",'full menu'!P170="FERT"),"ERTs",IF(OR('full menu'!P170="FCMT",'full menu'!P170="FMT",'full menu'!P170="LMT",'full menu'!P170="LCMT"),"MTs",IF(OR('full menu'!P170="LCIT",'full menu'!P170="FCIT",'full menu'!P170="LIT",'full menu'!P170="FIT"),"ITs",IF(OR('full menu'!P170="MwERT", 'full menu'!P170="ERwMT", 'full menu'!P170="M&amp;ERT", 'full menu'!P170="MwIT", 'full menu'!P170="IwMT", 'full menu'!P170="M&amp;IT", 'full menu'!P170="IwERT", 'full menu'!P170="ERwIT", 'full menu'!P170="I&amp;ERT", 'full menu'!P170="ER&amp;M&amp;IT"),"MixedTs",IF('full menu'!P170="UD","UD",IF('full menu'!P170="LSD","LSD",IF('full menu'!P170="WSD","WSD",IF('full menu'!P170="UASC","UASC",""))))))))))</f>
        <v>ERTs</v>
      </c>
      <c r="Q170" t="str">
        <f>IF('full menu'!Q170="MDC","MDC",IF(OR('full menu'!Q170="PERF",'full menu'!Q170="AERF",'full menu'!Q170="PCB"),"ERfix",IF(OR('full menu'!Q170="ACB", 'full menu'!Q170="LCERT", 'full menu'!Q170="LERT",'full menu'!Q170="FCERT",'full menu'!Q170="FERT"),"ERTs",IF(OR('full menu'!Q170="FCMT",'full menu'!Q170="FMT",'full menu'!Q170="LMT",'full menu'!Q170="LCMT"),"MTs",IF(OR('full menu'!Q170="LCIT",'full menu'!Q170="FCIT",'full menu'!Q170="LIT",'full menu'!Q170="FIT"),"ITs",IF(OR('full menu'!Q170="MwERT", 'full menu'!Q170="ERwMT", 'full menu'!Q170="M&amp;ERT", 'full menu'!Q170="MwIT", 'full menu'!Q170="IwMT", 'full menu'!Q170="M&amp;IT", 'full menu'!Q170="IwERT", 'full menu'!Q170="ERwIT", 'full menu'!Q170="I&amp;ERT", 'full menu'!Q170="ER&amp;M&amp;IT"),"MixedTs",IF('full menu'!Q170="UD","UD",IF('full menu'!Q170="LSD","LSD",IF('full menu'!Q170="WSD","WSD",IF('full menu'!Q170="UASC","UASC",""))))))))))</f>
        <v>ERTs</v>
      </c>
      <c r="R170" t="str">
        <f>IF('full menu'!R170="MDC","MDC",IF(OR('full menu'!R170="PERF",'full menu'!R170="AERF",'full menu'!R170="PCB"),"ERfix",IF(OR('full menu'!R170="ACB", 'full menu'!R170="LCERT", 'full menu'!R170="LERT",'full menu'!R170="FCERT",'full menu'!R170="FERT"),"ERTs",IF(OR('full menu'!R170="FCMT",'full menu'!R170="FMT",'full menu'!R170="LMT",'full menu'!R170="LCMT"),"MTs",IF(OR('full menu'!R170="LCIT",'full menu'!R170="FCIT",'full menu'!R170="LIT",'full menu'!R170="FIT"),"ITs",IF(OR('full menu'!R170="MwERT", 'full menu'!R170="ERwMT", 'full menu'!R170="M&amp;ERT", 'full menu'!R170="MwIT", 'full menu'!R170="IwMT", 'full menu'!R170="M&amp;IT", 'full menu'!R170="IwERT", 'full menu'!R170="ERwIT", 'full menu'!R170="I&amp;ERT", 'full menu'!R170="ER&amp;M&amp;IT"),"MixedTs",IF('full menu'!R170="UD","UD",IF('full menu'!R170="LSD","LSD",IF('full menu'!R170="WSD","WSD",IF('full menu'!R170="UASC","UASC",""))))))))))</f>
        <v>ERTs</v>
      </c>
      <c r="S170" t="str">
        <f>IF('full menu'!S170="MDC","MDC",IF(OR('full menu'!S170="PERF",'full menu'!S170="AERF",'full menu'!S170="PCB"),"ERfix",IF(OR('full menu'!S170="ACB", 'full menu'!S170="LCERT", 'full menu'!S170="LERT",'full menu'!S170="FCERT",'full menu'!S170="FERT"),"ERTs",IF(OR('full menu'!S170="FCMT",'full menu'!S170="FMT",'full menu'!S170="LMT",'full menu'!S170="LCMT"),"MTs",IF(OR('full menu'!S170="LCIT",'full menu'!S170="FCIT",'full menu'!S170="LIT",'full menu'!S170="FIT"),"ITs",IF(OR('full menu'!S170="MwERT", 'full menu'!S170="ERwMT", 'full menu'!S170="M&amp;ERT", 'full menu'!S170="MwIT", 'full menu'!S170="IwMT", 'full menu'!S170="M&amp;IT", 'full menu'!S170="IwERT", 'full menu'!S170="ERwIT", 'full menu'!S170="I&amp;ERT", 'full menu'!S170="ER&amp;M&amp;IT"),"MixedTs",IF('full menu'!S170="UD","UD",IF('full menu'!S170="LSD","LSD",IF('full menu'!S170="WSD","WSD",IF('full menu'!S170="UASC","UASC",""))))))))))</f>
        <v>ERTs</v>
      </c>
      <c r="T170" t="str">
        <f>IF('full menu'!T170="MDC","MDC",IF(OR('full menu'!T170="PERF",'full menu'!T170="AERF",'full menu'!T170="PCB"),"ERfix",IF(OR('full menu'!T170="ACB", 'full menu'!T170="LCERT", 'full menu'!T170="LERT",'full menu'!T170="FCERT",'full menu'!T170="FERT"),"ERTs",IF(OR('full menu'!T170="FCMT",'full menu'!T170="FMT",'full menu'!T170="LMT",'full menu'!T170="LCMT"),"MTs",IF(OR('full menu'!T170="LCIT",'full menu'!T170="FCIT",'full menu'!T170="LIT",'full menu'!T170="FIT"),"ITs",IF(OR('full menu'!T170="MwERT", 'full menu'!T170="ERwMT", 'full menu'!T170="M&amp;ERT", 'full menu'!T170="MwIT", 'full menu'!T170="IwMT", 'full menu'!T170="M&amp;IT", 'full menu'!T170="IwERT", 'full menu'!T170="ERwIT", 'full menu'!T170="I&amp;ERT", 'full menu'!T170="ER&amp;M&amp;IT"),"MixedTs",IF('full menu'!T170="UD","UD",IF('full menu'!T170="LSD","LSD",IF('full menu'!T170="WSD","WSD",IF('full menu'!T170="UASC","UASC",""))))))))))</f>
        <v>ERTs</v>
      </c>
      <c r="U170" t="str">
        <f>IF('full menu'!U170="MDC","MDC",IF(OR('full menu'!U170="PERF",'full menu'!U170="AERF",'full menu'!U170="PCB"),"ERfix",IF(OR('full menu'!U170="ACB", 'full menu'!U170="LCERT", 'full menu'!U170="LERT",'full menu'!U170="FCERT",'full menu'!U170="FERT"),"ERTs",IF(OR('full menu'!U170="FCMT",'full menu'!U170="FMT",'full menu'!U170="LMT",'full menu'!U170="LCMT"),"MTs",IF(OR('full menu'!U170="LCIT",'full menu'!U170="FCIT",'full menu'!U170="LIT",'full menu'!U170="FIT"),"ITs",IF(OR('full menu'!U170="MwERT", 'full menu'!U170="ERwMT", 'full menu'!U170="M&amp;ERT", 'full menu'!U170="MwIT", 'full menu'!U170="IwMT", 'full menu'!U170="M&amp;IT", 'full menu'!U170="IwERT", 'full menu'!U170="ERwIT", 'full menu'!U170="I&amp;ERT", 'full menu'!U170="ER&amp;M&amp;IT"),"MixedTs",IF('full menu'!U170="UD","UD",IF('full menu'!U170="LSD","LSD",IF('full menu'!U170="WSD","WSD",IF('full menu'!U170="UASC","UASC",""))))))))))</f>
        <v>ERTs</v>
      </c>
      <c r="V170" t="str">
        <f>IF('full menu'!V170="MDC","MDC",IF(OR('full menu'!V170="PERF",'full menu'!V170="AERF",'full menu'!V170="PCB"),"ERfix",IF(OR('full menu'!V170="ACB", 'full menu'!V170="LCERT", 'full menu'!V170="LERT",'full menu'!V170="FCERT",'full menu'!V170="FERT"),"ERTs",IF(OR('full menu'!V170="FCMT",'full menu'!V170="FMT",'full menu'!V170="LMT",'full menu'!V170="LCMT"),"MTs",IF(OR('full menu'!V170="LCIT",'full menu'!V170="FCIT",'full menu'!V170="LIT",'full menu'!V170="FIT"),"ITs",IF(OR('full menu'!V170="MwERT", 'full menu'!V170="ERwMT", 'full menu'!V170="M&amp;ERT", 'full menu'!V170="MwIT", 'full menu'!V170="IwMT", 'full menu'!V170="M&amp;IT", 'full menu'!V170="IwERT", 'full menu'!V170="ERwIT", 'full menu'!V170="I&amp;ERT", 'full menu'!V170="ER&amp;M&amp;IT"),"MixedTs",IF('full menu'!V170="UD","UD",IF('full menu'!V170="LSD","LSD",IF('full menu'!V170="WSD","WSD",IF('full menu'!V170="UASC","UASC",""))))))))))</f>
        <v>ERTs</v>
      </c>
      <c r="W170" t="str">
        <f>IF('full menu'!W170="MDC","MDC",IF(OR('full menu'!W170="PERF",'full menu'!W170="AERF",'full menu'!W170="PCB"),"ERfix",IF(OR('full menu'!W170="ACB", 'full menu'!W170="LCERT", 'full menu'!W170="LERT",'full menu'!W170="FCERT",'full menu'!W170="FERT"),"ERTs",IF(OR('full menu'!W170="FCMT",'full menu'!W170="FMT",'full menu'!W170="LMT",'full menu'!W170="LCMT"),"MTs",IF(OR('full menu'!W170="LCIT",'full menu'!W170="FCIT",'full menu'!W170="LIT",'full menu'!W170="FIT"),"ITs",IF(OR('full menu'!W170="MwERT", 'full menu'!W170="ERwMT", 'full menu'!W170="M&amp;ERT", 'full menu'!W170="MwIT", 'full menu'!W170="IwMT", 'full menu'!W170="M&amp;IT", 'full menu'!W170="IwERT", 'full menu'!W170="ERwIT", 'full menu'!W170="I&amp;ERT", 'full menu'!W170="ER&amp;M&amp;IT"),"MixedTs",IF('full menu'!W170="UD","UD",IF('full menu'!W170="LSD","LSD",IF('full menu'!W170="WSD","WSD",IF('full menu'!W170="UASC","UASC",""))))))))))</f>
        <v>ERTs</v>
      </c>
      <c r="X170" t="str">
        <f>IF('full menu'!X170="MDC","MDC",IF(OR('full menu'!X170="PERF",'full menu'!X170="AERF",'full menu'!X170="PCB"),"ERfix",IF(OR('full menu'!X170="ACB", 'full menu'!X170="LCERT", 'full menu'!X170="LERT",'full menu'!X170="FCERT",'full menu'!X170="FERT"),"ERTs",IF(OR('full menu'!X170="FCMT",'full menu'!X170="FMT",'full menu'!X170="LMT",'full menu'!X170="LCMT"),"MTs",IF(OR('full menu'!X170="LCIT",'full menu'!X170="FCIT",'full menu'!X170="LIT",'full menu'!X170="FIT"),"ITs",IF(OR('full menu'!X170="MwERT", 'full menu'!X170="ERwMT", 'full menu'!X170="M&amp;ERT", 'full menu'!X170="MwIT", 'full menu'!X170="IwMT", 'full menu'!X170="M&amp;IT", 'full menu'!X170="IwERT", 'full menu'!X170="ERwIT", 'full menu'!X170="I&amp;ERT", 'full menu'!X170="ER&amp;M&amp;IT"),"MixedTs",IF('full menu'!X170="UD","UD",IF('full menu'!X170="LSD","LSD",IF('full menu'!X170="WSD","WSD",IF('full menu'!X170="UASC","UASC",""))))))))))</f>
        <v>ERTs</v>
      </c>
      <c r="Y170" t="str">
        <f>IF('full menu'!Y170="MDC","MDC",IF(OR('full menu'!Y170="PERF",'full menu'!Y170="AERF",'full menu'!Y170="PCB"),"ERfix",IF(OR('full menu'!Y170="ACB", 'full menu'!Y170="LCERT", 'full menu'!Y170="LERT",'full menu'!Y170="FCERT",'full menu'!Y170="FERT"),"ERTs",IF(OR('full menu'!Y170="FCMT",'full menu'!Y170="FMT",'full menu'!Y170="LMT",'full menu'!Y170="LCMT"),"MTs",IF(OR('full menu'!Y170="LCIT",'full menu'!Y170="FCIT",'full menu'!Y170="LIT",'full menu'!Y170="FIT"),"ITs",IF(OR('full menu'!Y170="MwERT", 'full menu'!Y170="ERwMT", 'full menu'!Y170="M&amp;ERT", 'full menu'!Y170="MwIT", 'full menu'!Y170="IwMT", 'full menu'!Y170="M&amp;IT", 'full menu'!Y170="IwERT", 'full menu'!Y170="ERwIT", 'full menu'!Y170="I&amp;ERT", 'full menu'!Y170="ER&amp;M&amp;IT"),"MixedTs",IF('full menu'!Y170="UD","UD",IF('full menu'!Y170="LSD","LSD",IF('full menu'!Y170="WSD","WSD",IF('full menu'!Y170="UASC","UASC",""))))))))))</f>
        <v>ERTs</v>
      </c>
      <c r="Z170" t="str">
        <f>IF('full menu'!Z170="MDC","MDC",IF(OR('full menu'!Z170="PERF",'full menu'!Z170="AERF",'full menu'!Z170="PCB"),"ERfix",IF(OR('full menu'!Z170="ACB", 'full menu'!Z170="LCERT", 'full menu'!Z170="LERT",'full menu'!Z170="FCERT",'full menu'!Z170="FERT"),"ERTs",IF(OR('full menu'!Z170="FCMT",'full menu'!Z170="FMT",'full menu'!Z170="LMT",'full menu'!Z170="LCMT"),"MTs",IF(OR('full menu'!Z170="LCIT",'full menu'!Z170="FCIT",'full menu'!Z170="LIT",'full menu'!Z170="FIT"),"ITs",IF(OR('full menu'!Z170="MwERT", 'full menu'!Z170="ERwMT", 'full menu'!Z170="M&amp;ERT", 'full menu'!Z170="MwIT", 'full menu'!Z170="IwMT", 'full menu'!Z170="M&amp;IT", 'full menu'!Z170="IwERT", 'full menu'!Z170="ERwIT", 'full menu'!Z170="I&amp;ERT", 'full menu'!Z170="ER&amp;M&amp;IT"),"MixedTs",IF('full menu'!Z170="UD","UD",IF('full menu'!Z170="LSD","LSD",IF('full menu'!Z170="WSD","WSD",IF('full menu'!Z170="UASC","UASC",""))))))))))</f>
        <v>ERTs</v>
      </c>
      <c r="AA170" t="str">
        <f>IF('full menu'!AA170="MDC","MDC",IF(OR('full menu'!AA170="PERF",'full menu'!AA170="AERF",'full menu'!AA170="PCB"),"ERfix",IF(OR('full menu'!AA170="ACB", 'full menu'!AA170="LCERT", 'full menu'!AA170="LERT",'full menu'!AA170="FCERT",'full menu'!AA170="FERT"),"ERTs",IF(OR('full menu'!AA170="FCMT",'full menu'!AA170="FMT",'full menu'!AA170="LMT",'full menu'!AA170="LCMT"),"MTs",IF(OR('full menu'!AA170="LCIT",'full menu'!AA170="FCIT",'full menu'!AA170="LIT",'full menu'!AA170="FIT"),"ITs",IF(OR('full menu'!AA170="MwERT", 'full menu'!AA170="ERwMT", 'full menu'!AA170="M&amp;ERT", 'full menu'!AA170="MwIT", 'full menu'!AA170="IwMT", 'full menu'!AA170="M&amp;IT", 'full menu'!AA170="IwERT", 'full menu'!AA170="ERwIT", 'full menu'!AA170="I&amp;ERT", 'full menu'!AA170="ER&amp;M&amp;IT"),"MixedTs",IF('full menu'!AA170="UD","UD",IF('full menu'!AA170="LSD","LSD",IF('full menu'!AA170="WSD","WSD",IF('full menu'!AA170="UASC","UASC",""))))))))))</f>
        <v>ERTs</v>
      </c>
      <c r="AB170" t="str">
        <f>IF('full menu'!AB170="MDC","MDC",IF(OR('full menu'!AB170="PERF",'full menu'!AB170="AERF",'full menu'!AB170="PCB"),"ERfix",IF(OR('full menu'!AB170="ACB", 'full menu'!AB170="LCERT", 'full menu'!AB170="LERT",'full menu'!AB170="FCERT",'full menu'!AB170="FERT"),"ERTs",IF(OR('full menu'!AB170="FCMT",'full menu'!AB170="FMT",'full menu'!AB170="LMT",'full menu'!AB170="LCMT"),"MTs",IF(OR('full menu'!AB170="LCIT",'full menu'!AB170="FCIT",'full menu'!AB170="LIT",'full menu'!AB170="FIT"),"ITs",IF(OR('full menu'!AB170="MwERT", 'full menu'!AB170="ERwMT", 'full menu'!AB170="M&amp;ERT", 'full menu'!AB170="MwIT", 'full menu'!AB170="IwMT", 'full menu'!AB170="M&amp;IT", 'full menu'!AB170="IwERT", 'full menu'!AB170="ERwIT", 'full menu'!AB170="I&amp;ERT", 'full menu'!AB170="ER&amp;M&amp;IT"),"MixedTs",IF('full menu'!AB170="UD","UD",IF('full menu'!AB170="LSD","LSD",IF('full menu'!AB170="WSD","WSD",IF('full menu'!AB170="UASC","UASC",""))))))))))</f>
        <v>ERTs</v>
      </c>
      <c r="AC170" t="str">
        <f>IF('full menu'!AC170="MDC","MDC",IF(OR('full menu'!AC170="PERF",'full menu'!AC170="AERF",'full menu'!AC170="PCB"),"ERfix",IF(OR('full menu'!AC170="ACB", 'full menu'!AC170="LCERT", 'full menu'!AC170="LERT",'full menu'!AC170="FCERT",'full menu'!AC170="FERT"),"ERTs",IF(OR('full menu'!AC170="FCMT",'full menu'!AC170="FMT",'full menu'!AC170="LMT",'full menu'!AC170="LCMT"),"MTs",IF(OR('full menu'!AC170="LCIT",'full menu'!AC170="FCIT",'full menu'!AC170="LIT",'full menu'!AC170="FIT"),"ITs",IF(OR('full menu'!AC170="MwERT", 'full menu'!AC170="ERwMT", 'full menu'!AC170="M&amp;ERT", 'full menu'!AC170="MwIT", 'full menu'!AC170="IwMT", 'full menu'!AC170="M&amp;IT", 'full menu'!AC170="IwERT", 'full menu'!AC170="ERwIT", 'full menu'!AC170="I&amp;ERT", 'full menu'!AC170="ER&amp;M&amp;IT"),"MixedTs",IF('full menu'!AC170="UD","UD",IF('full menu'!AC170="LSD","LSD",IF('full menu'!AC170="WSD","WSD",IF('full menu'!AC170="UASC","UASC",""))))))))))</f>
        <v>ERTs</v>
      </c>
      <c r="AD170" t="str">
        <f>IF('full menu'!AD170="MDC","MDC",IF(OR('full menu'!AD170="PERF",'full menu'!AD170="AERF",'full menu'!AD170="PCB"),"ERfix",IF(OR('full menu'!AD170="ACB", 'full menu'!AD170="LCERT", 'full menu'!AD170="LERT",'full menu'!AD170="FCERT",'full menu'!AD170="FERT"),"ERTs",IF(OR('full menu'!AD170="FCMT",'full menu'!AD170="FMT",'full menu'!AD170="LMT",'full menu'!AD170="LCMT"),"MTs",IF(OR('full menu'!AD170="LCIT",'full menu'!AD170="FCIT",'full menu'!AD170="LIT",'full menu'!AD170="FIT"),"ITs",IF(OR('full menu'!AD170="MwERT", 'full menu'!AD170="ERwMT", 'full menu'!AD170="M&amp;ERT", 'full menu'!AD170="MwIT", 'full menu'!AD170="IwMT", 'full menu'!AD170="M&amp;IT", 'full menu'!AD170="IwERT", 'full menu'!AD170="ERwIT", 'full menu'!AD170="I&amp;ERT", 'full menu'!AD170="ER&amp;M&amp;IT"),"MixedTs",IF('full menu'!AD170="UD","UD",IF('full menu'!AD170="LSD","LSD",IF('full menu'!AD170="WSD","WSD",IF('full menu'!AD170="UASC","UASC",""))))))))))</f>
        <v>ERTs</v>
      </c>
      <c r="AE170" t="str">
        <f>IF('full menu'!AE170="MDC","MDC",IF(OR('full menu'!AE170="PERF",'full menu'!AE170="AERF",'full menu'!AE170="PCB"),"ERfix",IF(OR('full menu'!AE170="ACB", 'full menu'!AE170="LCERT", 'full menu'!AE170="LERT",'full menu'!AE170="FCERT",'full menu'!AE170="FERT"),"ERTs",IF(OR('full menu'!AE170="FCMT",'full menu'!AE170="FMT",'full menu'!AE170="LMT",'full menu'!AE170="LCMT"),"MTs",IF(OR('full menu'!AE170="LCIT",'full menu'!AE170="FCIT",'full menu'!AE170="LIT",'full menu'!AE170="FIT"),"ITs",IF(OR('full menu'!AE170="MwERT", 'full menu'!AE170="ERwMT", 'full menu'!AE170="M&amp;ERT", 'full menu'!AE170="MwIT", 'full menu'!AE170="IwMT", 'full menu'!AE170="M&amp;IT", 'full menu'!AE170="IwERT", 'full menu'!AE170="ERwIT", 'full menu'!AE170="I&amp;ERT", 'full menu'!AE170="ER&amp;M&amp;IT"),"MixedTs",IF('full menu'!AE170="UD","UD",IF('full menu'!AE170="LSD","LSD",IF('full menu'!AE170="WSD","WSD",IF('full menu'!AE170="UASC","UASC",""))))))))))</f>
        <v>ERTs</v>
      </c>
      <c r="AF170" t="str">
        <f>IF('full menu'!AF170="MDC","MDC",IF(OR('full menu'!AF170="PERF",'full menu'!AF170="AERF",'full menu'!AF170="PCB"),"ERfix",IF(OR('full menu'!AF170="ACB", 'full menu'!AF170="LCERT", 'full menu'!AF170="LERT",'full menu'!AF170="FCERT",'full menu'!AF170="FERT"),"ERTs",IF(OR('full menu'!AF170="FCMT",'full menu'!AF170="FMT",'full menu'!AF170="LMT",'full menu'!AF170="LCMT"),"MTs",IF(OR('full menu'!AF170="LCIT",'full menu'!AF170="FCIT",'full menu'!AF170="LIT",'full menu'!AF170="FIT"),"ITs",IF(OR('full menu'!AF170="MwERT", 'full menu'!AF170="ERwMT", 'full menu'!AF170="M&amp;ERT", 'full menu'!AF170="MwIT", 'full menu'!AF170="IwMT", 'full menu'!AF170="M&amp;IT", 'full menu'!AF170="IwERT", 'full menu'!AF170="ERwIT", 'full menu'!AF170="I&amp;ERT", 'full menu'!AF170="ER&amp;M&amp;IT"),"MixedTs",IF('full menu'!AF170="UD","UD",IF('full menu'!AF170="LSD","LSD",IF('full menu'!AF170="WSD","WSD",IF('full menu'!AF170="UASC","UASC",""))))))))))</f>
        <v>ERTs</v>
      </c>
      <c r="AG170" t="str">
        <f>IF('full menu'!AG170="MDC","MDC",IF(OR('full menu'!AG170="PERF",'full menu'!AG170="AERF",'full menu'!AG170="PCB"),"ERfix",IF(OR('full menu'!AG170="ACB", 'full menu'!AG170="LCERT", 'full menu'!AG170="LERT",'full menu'!AG170="FCERT",'full menu'!AG170="FERT"),"ERTs",IF(OR('full menu'!AG170="FCMT",'full menu'!AG170="FMT",'full menu'!AG170="LMT",'full menu'!AG170="LCMT"),"MTs",IF(OR('full menu'!AG170="LCIT",'full menu'!AG170="FCIT",'full menu'!AG170="LIT",'full menu'!AG170="FIT"),"ITs",IF(OR('full menu'!AG170="MwERT", 'full menu'!AG170="ERwMT", 'full menu'!AG170="M&amp;ERT", 'full menu'!AG170="MwIT", 'full menu'!AG170="IwMT", 'full menu'!AG170="M&amp;IT", 'full menu'!AG170="IwERT", 'full menu'!AG170="ERwIT", 'full menu'!AG170="I&amp;ERT", 'full menu'!AG170="ER&amp;M&amp;IT"),"MixedTs",IF('full menu'!AG170="UD","UD",IF('full menu'!AG170="LSD","LSD",IF('full menu'!AG170="WSD","WSD",IF('full menu'!AG170="UASC","UASC",""))))))))))</f>
        <v>ERTs</v>
      </c>
      <c r="AH170" t="str">
        <f>IF('full menu'!AH170="MDC","MDC",IF(OR('full menu'!AH170="PERF",'full menu'!AH170="AERF",'full menu'!AH170="PCB"),"ERfix",IF(OR('full menu'!AH170="ACB", 'full menu'!AH170="LCERT", 'full menu'!AH170="LERT",'full menu'!AH170="FCERT",'full menu'!AH170="FERT"),"ERTs",IF(OR('full menu'!AH170="FCMT",'full menu'!AH170="FMT",'full menu'!AH170="LMT",'full menu'!AH170="LCMT"),"MTs",IF(OR('full menu'!AH170="LCIT",'full menu'!AH170="FCIT",'full menu'!AH170="LIT",'full menu'!AH170="FIT"),"ITs",IF(OR('full menu'!AH170="MwERT", 'full menu'!AH170="ERwMT", 'full menu'!AH170="M&amp;ERT", 'full menu'!AH170="MwIT", 'full menu'!AH170="IwMT", 'full menu'!AH170="M&amp;IT", 'full menu'!AH170="IwERT", 'full menu'!AH170="ERwIT", 'full menu'!AH170="I&amp;ERT", 'full menu'!AH170="ER&amp;M&amp;IT"),"MixedTs",IF('full menu'!AH170="UD","UD",IF('full menu'!AH170="LSD","LSD",IF('full menu'!AH170="WSD","WSD",IF('full menu'!AH170="UASC","UASC",""))))))))))</f>
        <v>ERTs</v>
      </c>
      <c r="AI170" t="str">
        <f>IF('full menu'!AI170="MDC","MDC",IF(OR('full menu'!AI170="PERF",'full menu'!AI170="AERF",'full menu'!AI170="PCB"),"ERfix",IF(OR('full menu'!AI170="ACB", 'full menu'!AI170="LCERT", 'full menu'!AI170="LERT",'full menu'!AI170="FCERT",'full menu'!AI170="FERT"),"ERTs",IF(OR('full menu'!AI170="FCMT",'full menu'!AI170="FMT",'full menu'!AI170="LMT",'full menu'!AI170="LCMT"),"MTs",IF(OR('full menu'!AI170="LCIT",'full menu'!AI170="FCIT",'full menu'!AI170="LIT",'full menu'!AI170="FIT"),"ITs",IF(OR('full menu'!AI170="MwERT", 'full menu'!AI170="ERwMT", 'full menu'!AI170="M&amp;ERT", 'full menu'!AI170="MwIT", 'full menu'!AI170="IwMT", 'full menu'!AI170="M&amp;IT", 'full menu'!AI170="IwERT", 'full menu'!AI170="ERwIT", 'full menu'!AI170="I&amp;ERT", 'full menu'!AI170="ER&amp;M&amp;IT"),"MixedTs",IF('full menu'!AI170="UD","UD",IF('full menu'!AI170="LSD","LSD",IF('full menu'!AI170="WSD","WSD",IF('full menu'!AI170="UASC","UASC",""))))))))))</f>
        <v>ERTs</v>
      </c>
      <c r="AJ170" t="str">
        <f>IF('full menu'!AJ170="MDC","MDC",IF(OR('full menu'!AJ170="PERF",'full menu'!AJ170="AERF",'full menu'!AJ170="PCB"),"ERfix",IF(OR('full menu'!AJ170="ACB", 'full menu'!AJ170="LCERT", 'full menu'!AJ170="LERT",'full menu'!AJ170="FCERT",'full menu'!AJ170="FERT"),"ERTs",IF(OR('full menu'!AJ170="FCMT",'full menu'!AJ170="FMT",'full menu'!AJ170="LMT",'full menu'!AJ170="LCMT"),"MTs",IF(OR('full menu'!AJ170="LCIT",'full menu'!AJ170="FCIT",'full menu'!AJ170="LIT",'full menu'!AJ170="FIT"),"ITs",IF(OR('full menu'!AJ170="MwERT", 'full menu'!AJ170="ERwMT", 'full menu'!AJ170="M&amp;ERT", 'full menu'!AJ170="MwIT", 'full menu'!AJ170="IwMT", 'full menu'!AJ170="M&amp;IT", 'full menu'!AJ170="IwERT", 'full menu'!AJ170="ERwIT", 'full menu'!AJ170="I&amp;ERT", 'full menu'!AJ170="ER&amp;M&amp;IT"),"MixedTs",IF('full menu'!AJ170="UD","UD",IF('full menu'!AJ170="LSD","LSD",IF('full menu'!AJ170="WSD","WSD",IF('full menu'!AJ170="UASC","UASC",""))))))))))</f>
        <v>ERTs</v>
      </c>
      <c r="AK170" t="str">
        <f>IF('full menu'!AK170="MDC","MDC",IF(OR('full menu'!AK170="PERF",'full menu'!AK170="AERF",'full menu'!AK170="PCB"),"ERfix",IF(OR('full menu'!AK170="ACB", 'full menu'!AK170="LCERT", 'full menu'!AK170="LERT",'full menu'!AK170="FCERT",'full menu'!AK170="FERT"),"ERTs",IF(OR('full menu'!AK170="FCMT",'full menu'!AK170="FMT",'full menu'!AK170="LMT",'full menu'!AK170="LCMT"),"MTs",IF(OR('full menu'!AK170="LCIT",'full menu'!AK170="FCIT",'full menu'!AK170="LIT",'full menu'!AK170="FIT"),"ITs",IF(OR('full menu'!AK170="MwERT", 'full menu'!AK170="ERwMT", 'full menu'!AK170="M&amp;ERT", 'full menu'!AK170="MwIT", 'full menu'!AK170="IwMT", 'full menu'!AK170="M&amp;IT", 'full menu'!AK170="IwERT", 'full menu'!AK170="ERwIT", 'full menu'!AK170="I&amp;ERT", 'full menu'!AK170="ER&amp;M&amp;IT"),"MixedTs",IF('full menu'!AK170="UD","UD",IF('full menu'!AK170="LSD","LSD",IF('full menu'!AK170="WSD","WSD",IF('full menu'!AK170="UASC","UASC",""))))))))))</f>
        <v>ERTs</v>
      </c>
      <c r="AL170" t="str">
        <f>IF('full menu'!AL170="MDC","MDC",IF(OR('full menu'!AL170="PERF",'full menu'!AL170="AERF",'full menu'!AL170="PCB"),"ERfix",IF(OR('full menu'!AL170="ACB", 'full menu'!AL170="LCERT", 'full menu'!AL170="LERT",'full menu'!AL170="FCERT",'full menu'!AL170="FERT"),"ERTs",IF(OR('full menu'!AL170="FCMT",'full menu'!AL170="FMT",'full menu'!AL170="LMT",'full menu'!AL170="LCMT"),"MTs",IF(OR('full menu'!AL170="LCIT",'full menu'!AL170="FCIT",'full menu'!AL170="LIT",'full menu'!AL170="FIT"),"ITs",IF(OR('full menu'!AL170="MwERT", 'full menu'!AL170="ERwMT", 'full menu'!AL170="M&amp;ERT", 'full menu'!AL170="MwIT", 'full menu'!AL170="IwMT", 'full menu'!AL170="M&amp;IT", 'full menu'!AL170="IwERT", 'full menu'!AL170="ERwIT", 'full menu'!AL170="I&amp;ERT", 'full menu'!AL170="ER&amp;M&amp;IT"),"MixedTs",IF('full menu'!AL170="UD","UD",IF('full menu'!AL170="LSD","LSD",IF('full menu'!AL170="WSD","WSD",IF('full menu'!AL170="UASC","UASC",""))))))))))</f>
        <v>ERTs</v>
      </c>
      <c r="AM170" t="str">
        <f>IF('full menu'!AM170="MDC","MDC",IF(OR('full menu'!AM170="PERF",'full menu'!AM170="AERF",'full menu'!AM170="PCB"),"ERfix",IF(OR('full menu'!AM170="ACB", 'full menu'!AM170="LCERT", 'full menu'!AM170="LERT",'full menu'!AM170="FCERT",'full menu'!AM170="FERT"),"ERTs",IF(OR('full menu'!AM170="FCMT",'full menu'!AM170="FMT",'full menu'!AM170="LMT",'full menu'!AM170="LCMT"),"MTs",IF(OR('full menu'!AM170="LCIT",'full menu'!AM170="FCIT",'full menu'!AM170="LIT",'full menu'!AM170="FIT"),"ITs",IF(OR('full menu'!AM170="MwERT", 'full menu'!AM170="ERwMT", 'full menu'!AM170="M&amp;ERT", 'full menu'!AM170="MwIT", 'full menu'!AM170="IwMT", 'full menu'!AM170="M&amp;IT", 'full menu'!AM170="IwERT", 'full menu'!AM170="ERwIT", 'full menu'!AM170="I&amp;ERT", 'full menu'!AM170="ER&amp;M&amp;IT"),"MixedTs",IF('full menu'!AM170="UD","UD",IF('full menu'!AM170="LSD","LSD",IF('full menu'!AM170="WSD","WSD",IF('full menu'!AM170="UASC","UASC",""))))))))))</f>
        <v>ERTs</v>
      </c>
      <c r="AN170" t="str">
        <f>IF('full menu'!AN170="MDC","MDC",IF(OR('full menu'!AN170="PERF",'full menu'!AN170="AERF",'full menu'!AN170="PCB"),"ERfix",IF(OR('full menu'!AN170="ACB", 'full menu'!AN170="LCERT", 'full menu'!AN170="LERT",'full menu'!AN170="FCERT",'full menu'!AN170="FERT"),"ERTs",IF(OR('full menu'!AN170="FCMT",'full menu'!AN170="FMT",'full menu'!AN170="LMT",'full menu'!AN170="LCMT"),"MTs",IF(OR('full menu'!AN170="LCIT",'full menu'!AN170="FCIT",'full menu'!AN170="LIT",'full menu'!AN170="FIT"),"ITs",IF(OR('full menu'!AN170="MwERT", 'full menu'!AN170="ERwMT", 'full menu'!AN170="M&amp;ERT", 'full menu'!AN170="MwIT", 'full menu'!AN170="IwMT", 'full menu'!AN170="M&amp;IT", 'full menu'!AN170="IwERT", 'full menu'!AN170="ERwIT", 'full menu'!AN170="I&amp;ERT", 'full menu'!AN170="ER&amp;M&amp;IT"),"MixedTs",IF('full menu'!AN170="UD","UD",IF('full menu'!AN170="LSD","LSD",IF('full menu'!AN170="WSD","WSD",IF('full menu'!AN170="UASC","UASC",""))))))))))</f>
        <v>ERTs</v>
      </c>
      <c r="AO170" t="str">
        <f>IF('full menu'!AO170="MDC","MDC",IF(OR('full menu'!AO170="PERF",'full menu'!AO170="AERF",'full menu'!AO170="PCB"),"ERfix",IF(OR('full menu'!AO170="ACB", 'full menu'!AO170="LCERT", 'full menu'!AO170="LERT",'full menu'!AO170="FCERT",'full menu'!AO170="FERT"),"ERTs",IF(OR('full menu'!AO170="FCMT",'full menu'!AO170="FMT",'full menu'!AO170="LMT",'full menu'!AO170="LCMT"),"MTs",IF(OR('full menu'!AO170="LCIT",'full menu'!AO170="FCIT",'full menu'!AO170="LIT",'full menu'!AO170="FIT"),"ITs",IF(OR('full menu'!AO170="MwERT", 'full menu'!AO170="ERwMT", 'full menu'!AO170="M&amp;ERT", 'full menu'!AO170="MwIT", 'full menu'!AO170="IwMT", 'full menu'!AO170="M&amp;IT", 'full menu'!AO170="IwERT", 'full menu'!AO170="ERwIT", 'full menu'!AO170="I&amp;ERT", 'full menu'!AO170="ER&amp;M&amp;IT"),"MixedTs",IF('full menu'!AO170="UD","UD",IF('full menu'!AO170="LSD","LSD",IF('full menu'!AO170="WSD","WSD",IF('full menu'!AO170="UASC","UASC",""))))))))))</f>
        <v>ERTs</v>
      </c>
      <c r="AP170" t="str">
        <f>IF('full menu'!AP170="MDC","MDC",IF(OR('full menu'!AP170="PERF",'full menu'!AP170="AERF",'full menu'!AP170="PCB"),"ERfix",IF(OR('full menu'!AP170="ACB", 'full menu'!AP170="LCERT", 'full menu'!AP170="LERT",'full menu'!AP170="FCERT",'full menu'!AP170="FERT"),"ERTs",IF(OR('full menu'!AP170="FCMT",'full menu'!AP170="FMT",'full menu'!AP170="LMT",'full menu'!AP170="LCMT"),"MTs",IF(OR('full menu'!AP170="LCIT",'full menu'!AP170="FCIT",'full menu'!AP170="LIT",'full menu'!AP170="FIT"),"ITs",IF(OR('full menu'!AP170="MwERT", 'full menu'!AP170="ERwMT", 'full menu'!AP170="M&amp;ERT", 'full menu'!AP170="MwIT", 'full menu'!AP170="IwMT", 'full menu'!AP170="M&amp;IT", 'full menu'!AP170="IwERT", 'full menu'!AP170="ERwIT", 'full menu'!AP170="I&amp;ERT", 'full menu'!AP170="ER&amp;M&amp;IT"),"MixedTs",IF('full menu'!AP170="UD","UD",IF('full menu'!AP170="LSD","LSD",IF('full menu'!AP170="WSD","WSD",IF('full menu'!AP170="UASC","UASC",""))))))))))</f>
        <v>ERTs</v>
      </c>
      <c r="AQ170" t="str">
        <f>IF('full menu'!AQ170="MDC","MDC",IF(OR('full menu'!AQ170="PERF",'full menu'!AQ170="AERF",'full menu'!AQ170="PCB"),"ERfix",IF(OR('full menu'!AQ170="ACB", 'full menu'!AQ170="LCERT", 'full menu'!AQ170="LERT",'full menu'!AQ170="FCERT",'full menu'!AQ170="FERT"),"ERTs",IF(OR('full menu'!AQ170="FCMT",'full menu'!AQ170="FMT",'full menu'!AQ170="LMT",'full menu'!AQ170="LCMT"),"MTs",IF(OR('full menu'!AQ170="LCIT",'full menu'!AQ170="FCIT",'full menu'!AQ170="LIT",'full menu'!AQ170="FIT"),"ITs",IF(OR('full menu'!AQ170="MwERT", 'full menu'!AQ170="ERwMT", 'full menu'!AQ170="M&amp;ERT", 'full menu'!AQ170="MwIT", 'full menu'!AQ170="IwMT", 'full menu'!AQ170="M&amp;IT", 'full menu'!AQ170="IwERT", 'full menu'!AQ170="ERwIT", 'full menu'!AQ170="I&amp;ERT", 'full menu'!AQ170="ER&amp;M&amp;IT"),"MixedTs",IF('full menu'!AQ170="UD","UD",IF('full menu'!AQ170="LSD","LSD",IF('full menu'!AQ170="WSD","WSD",IF('full menu'!AQ170="UASC","UASC",""))))))))))</f>
        <v>ERTs</v>
      </c>
      <c r="AR170" t="str">
        <f>IF('full menu'!AR170="MDC","MDC",IF(OR('full menu'!AR170="PERF",'full menu'!AR170="AERF",'full menu'!AR170="PCB"),"ERfix",IF(OR('full menu'!AR170="ACB", 'full menu'!AR170="LCERT", 'full menu'!AR170="LERT",'full menu'!AR170="FCERT",'full menu'!AR170="FERT"),"ERTs",IF(OR('full menu'!AR170="FCMT",'full menu'!AR170="FMT",'full menu'!AR170="LMT",'full menu'!AR170="LCMT"),"MTs",IF(OR('full menu'!AR170="LCIT",'full menu'!AR170="FCIT",'full menu'!AR170="LIT",'full menu'!AR170="FIT"),"ITs",IF(OR('full menu'!AR170="MwERT", 'full menu'!AR170="ERwMT", 'full menu'!AR170="M&amp;ERT", 'full menu'!AR170="MwIT", 'full menu'!AR170="IwMT", 'full menu'!AR170="M&amp;IT", 'full menu'!AR170="IwERT", 'full menu'!AR170="ERwIT", 'full menu'!AR170="I&amp;ERT", 'full menu'!AR170="ER&amp;M&amp;IT"),"MixedTs",IF('full menu'!AR170="UD","UD",IF('full menu'!AR170="LSD","LSD",IF('full menu'!AR170="WSD","WSD",IF('full menu'!AR170="UASC","UASC",""))))))))))</f>
        <v>ERTs</v>
      </c>
      <c r="AS170" t="str">
        <f>IF('full menu'!AS170="MDC","MDC",IF(OR('full menu'!AS170="PERF",'full menu'!AS170="AERF",'full menu'!AS170="PCB"),"ERfix",IF(OR('full menu'!AS170="ACB", 'full menu'!AS170="LCERT", 'full menu'!AS170="LERT",'full menu'!AS170="FCERT",'full menu'!AS170="FERT"),"ERTs",IF(OR('full menu'!AS170="FCMT",'full menu'!AS170="FMT",'full menu'!AS170="LMT",'full menu'!AS170="LCMT"),"MTs",IF(OR('full menu'!AS170="LCIT",'full menu'!AS170="FCIT",'full menu'!AS170="LIT",'full menu'!AS170="FIT"),"ITs",IF(OR('full menu'!AS170="MwERT", 'full menu'!AS170="ERwMT", 'full menu'!AS170="M&amp;ERT", 'full menu'!AS170="MwIT", 'full menu'!AS170="IwMT", 'full menu'!AS170="M&amp;IT", 'full menu'!AS170="IwERT", 'full menu'!AS170="ERwIT", 'full menu'!AS170="I&amp;ERT", 'full menu'!AS170="ER&amp;M&amp;IT"),"MixedTs",IF('full menu'!AS170="UD","UD",IF('full menu'!AS170="LSD","LSD",IF('full menu'!AS170="WSD","WSD",IF('full menu'!AS170="UASC","UASC",""))))))))))</f>
        <v>ERTs</v>
      </c>
      <c r="AT170" t="str">
        <f>IF('full menu'!AT170="MDC","MDC",IF(OR('full menu'!AT170="PERF",'full menu'!AT170="AERF",'full menu'!AT170="PCB"),"ERfix",IF(OR('full menu'!AT170="ACB", 'full menu'!AT170="LCERT", 'full menu'!AT170="LERT",'full menu'!AT170="FCERT",'full menu'!AT170="FERT"),"ERTs",IF(OR('full menu'!AT170="FCMT",'full menu'!AT170="FMT",'full menu'!AT170="LMT",'full menu'!AT170="LCMT"),"MTs",IF(OR('full menu'!AT170="LCIT",'full menu'!AT170="FCIT",'full menu'!AT170="LIT",'full menu'!AT170="FIT"),"ITs",IF(OR('full menu'!AT170="MwERT", 'full menu'!AT170="ERwMT", 'full menu'!AT170="M&amp;ERT", 'full menu'!AT170="MwIT", 'full menu'!AT170="IwMT", 'full menu'!AT170="M&amp;IT", 'full menu'!AT170="IwERT", 'full menu'!AT170="ERwIT", 'full menu'!AT170="I&amp;ERT", 'full menu'!AT170="ER&amp;M&amp;IT"),"MixedTs",IF('full menu'!AT170="UD","UD",IF('full menu'!AT170="LSD","LSD",IF('full menu'!AT170="WSD","WSD",IF('full menu'!AT170="UASC","UASC",""))))))))))</f>
        <v>ERTs</v>
      </c>
      <c r="AU170" t="str">
        <f>IF('full menu'!AU170="MDC","MDC",IF(OR('full menu'!AU170="PERF",'full menu'!AU170="AERF",'full menu'!AU170="PCB"),"ERfix",IF(OR('full menu'!AU170="ACB", 'full menu'!AU170="LCERT", 'full menu'!AU170="LERT",'full menu'!AU170="FCERT",'full menu'!AU170="FERT"),"ERTs",IF(OR('full menu'!AU170="FCMT",'full menu'!AU170="FMT",'full menu'!AU170="LMT",'full menu'!AU170="LCMT"),"MTs",IF(OR('full menu'!AU170="LCIT",'full menu'!AU170="FCIT",'full menu'!AU170="LIT",'full menu'!AU170="FIT"),"ITs",IF(OR('full menu'!AU170="MwERT", 'full menu'!AU170="ERwMT", 'full menu'!AU170="M&amp;ERT", 'full menu'!AU170="MwIT", 'full menu'!AU170="IwMT", 'full menu'!AU170="M&amp;IT", 'full menu'!AU170="IwERT", 'full menu'!AU170="ERwIT", 'full menu'!AU170="I&amp;ERT", 'full menu'!AU170="ER&amp;M&amp;IT"),"MixedTs",IF('full menu'!AU170="UD","UD",IF('full menu'!AU170="LSD","LSD",IF('full menu'!AU170="WSD","WSD",IF('full menu'!AU170="UASC","UASC",""))))))))))</f>
        <v>ERTs</v>
      </c>
      <c r="AV170" t="str">
        <f>IF('full menu'!AV170="MDC","MDC",IF(OR('full menu'!AV170="PERF",'full menu'!AV170="AERF",'full menu'!AV170="PCB"),"ERfix",IF(OR('full menu'!AV170="ACB", 'full menu'!AV170="LCERT", 'full menu'!AV170="LERT",'full menu'!AV170="FCERT",'full menu'!AV170="FERT"),"ERTs",IF(OR('full menu'!AV170="FCMT",'full menu'!AV170="FMT",'full menu'!AV170="LMT",'full menu'!AV170="LCMT"),"MTs",IF(OR('full menu'!AV170="LCIT",'full menu'!AV170="FCIT",'full menu'!AV170="LIT",'full menu'!AV170="FIT"),"ITs",IF(OR('full menu'!AV170="MwERT", 'full menu'!AV170="ERwMT", 'full menu'!AV170="M&amp;ERT", 'full menu'!AV170="MwIT", 'full menu'!AV170="IwMT", 'full menu'!AV170="M&amp;IT", 'full menu'!AV170="IwERT", 'full menu'!AV170="ERwIT", 'full menu'!AV170="I&amp;ERT", 'full menu'!AV170="ER&amp;M&amp;IT"),"MixedTs",IF('full menu'!AV170="UD","UD",IF('full menu'!AV170="LSD","LSD",IF('full menu'!AV170="WSD","WSD",IF('full menu'!AV170="UASC","UASC",""))))))))))</f>
        <v>ERTs</v>
      </c>
      <c r="AW170" t="str">
        <f>IF('full menu'!AW170="MDC","MDC",IF(OR('full menu'!AW170="PERF",'full menu'!AW170="AERF",'full menu'!AW170="PCB"),"ERfix",IF(OR('full menu'!AW170="ACB", 'full menu'!AW170="LCERT", 'full menu'!AW170="LERT",'full menu'!AW170="FCERT",'full menu'!AW170="FERT"),"ERTs",IF(OR('full menu'!AW170="FCMT",'full menu'!AW170="FMT",'full menu'!AW170="LMT",'full menu'!AW170="LCMT"),"MTs",IF(OR('full menu'!AW170="LCIT",'full menu'!AW170="FCIT",'full menu'!AW170="LIT",'full menu'!AW170="FIT"),"ITs",IF(OR('full menu'!AW170="MwERT", 'full menu'!AW170="ERwMT", 'full menu'!AW170="M&amp;ERT", 'full menu'!AW170="MwIT", 'full menu'!AW170="IwMT", 'full menu'!AW170="M&amp;IT", 'full menu'!AW170="IwERT", 'full menu'!AW170="ERwIT", 'full menu'!AW170="I&amp;ERT", 'full menu'!AW170="ER&amp;M&amp;IT"),"MixedTs",IF('full menu'!AW170="UD","UD",IF('full menu'!AW170="LSD","LSD",IF('full menu'!AW170="WSD","WSD",IF('full menu'!AW170="UASC","UASC",""))))))))))</f>
        <v>ERTs</v>
      </c>
      <c r="AX170" t="str">
        <f>IF('full menu'!AX170="MDC","MDC",IF(OR('full menu'!AX170="PERF",'full menu'!AX170="AERF",'full menu'!AX170="PCB"),"ERfix",IF(OR('full menu'!AX170="ACB", 'full menu'!AX170="LCERT", 'full menu'!AX170="LERT",'full menu'!AX170="FCERT",'full menu'!AX170="FERT"),"ERTs",IF(OR('full menu'!AX170="FCMT",'full menu'!AX170="FMT",'full menu'!AX170="LMT",'full menu'!AX170="LCMT"),"MTs",IF(OR('full menu'!AX170="LCIT",'full menu'!AX170="FCIT",'full menu'!AX170="LIT",'full menu'!AX170="FIT"),"ITs",IF(OR('full menu'!AX170="MwERT", 'full menu'!AX170="ERwMT", 'full menu'!AX170="M&amp;ERT", 'full menu'!AX170="MwIT", 'full menu'!AX170="IwMT", 'full menu'!AX170="M&amp;IT", 'full menu'!AX170="IwERT", 'full menu'!AX170="ERwIT", 'full menu'!AX170="I&amp;ERT", 'full menu'!AX170="ER&amp;M&amp;IT"),"MixedTs",IF('full menu'!AX170="UD","UD",IF('full menu'!AX170="LSD","LSD",IF('full menu'!AX170="WSD","WSD",IF('full menu'!AX170="UASC","UASC",""))))))))))</f>
        <v>ERTs</v>
      </c>
      <c r="AY170" t="str">
        <f>IF('full menu'!AY170="MDC","MDC",IF(OR('full menu'!AY170="PERF",'full menu'!AY170="AERF",'full menu'!AY170="PCB"),"ERfix",IF(OR('full menu'!AY170="ACB", 'full menu'!AY170="LCERT", 'full menu'!AY170="LERT",'full menu'!AY170="FCERT",'full menu'!AY170="FERT"),"ERTs",IF(OR('full menu'!AY170="FCMT",'full menu'!AY170="FMT",'full menu'!AY170="LMT",'full menu'!AY170="LCMT"),"MTs",IF(OR('full menu'!AY170="LCIT",'full menu'!AY170="FCIT",'full menu'!AY170="LIT",'full menu'!AY170="FIT"),"ITs",IF(OR('full menu'!AY170="MwERT", 'full menu'!AY170="ERwMT", 'full menu'!AY170="M&amp;ERT", 'full menu'!AY170="MwIT", 'full menu'!AY170="IwMT", 'full menu'!AY170="M&amp;IT", 'full menu'!AY170="IwERT", 'full menu'!AY170="ERwIT", 'full menu'!AY170="I&amp;ERT", 'full menu'!AY170="ER&amp;M&amp;IT"),"MixedTs",IF('full menu'!AY170="UD","UD",IF('full menu'!AY170="LSD","LSD",IF('full menu'!AY170="WSD","WSD",IF('full menu'!AY170="UASC","UASC",""))))))))))</f>
        <v>ERTs</v>
      </c>
    </row>
    <row r="171" spans="1:51" x14ac:dyDescent="0.3">
      <c r="A171" t="s">
        <v>196</v>
      </c>
      <c r="B171" t="str">
        <f>IF('full menu'!B171="MDC","MDC",IF(OR('full menu'!B171="PERF",'full menu'!B171="AERF",'full menu'!B171="PCB"),"ERfix",IF(OR('full menu'!B171="ACB", 'full menu'!B171="LCERT", 'full menu'!B171="LERT",'full menu'!B171="FCERT",'full menu'!B171="FERT"),"ERTs",IF(OR('full menu'!B171="FCMT",'full menu'!B171="FMT",'full menu'!B171="LMT",'full menu'!B171="LCMT"),"MTs",IF(OR('full menu'!B171="LCIT",'full menu'!B171="FCIT",'full menu'!B171="LIT",'full menu'!B171="FIT"),"ITs",IF(OR('full menu'!B171="MwERT", 'full menu'!B171="ERwMT", 'full menu'!B171="M&amp;ERT", 'full menu'!B171="MwIT", 'full menu'!B171="IwMT", 'full menu'!B171="M&amp;IT", 'full menu'!B171="IwERT", 'full menu'!B171="ERwIT", 'full menu'!B171="I&amp;ERT", 'full menu'!B171="ER&amp;M&amp;IT"),"MixedTs",IF('full menu'!B171="UD","UD",IF('full menu'!B171="LSD","LSD",IF('full menu'!B171="WSD","WSD",IF('full menu'!B171="UASC","UASC",""))))))))))</f>
        <v>ERfix</v>
      </c>
      <c r="C171" t="str">
        <f>IF('full menu'!C171="MDC","MDC",IF(OR('full menu'!C171="PERF",'full menu'!C171="AERF",'full menu'!C171="PCB"),"ERfix",IF(OR('full menu'!C171="ACB", 'full menu'!C171="LCERT", 'full menu'!C171="LERT",'full menu'!C171="FCERT",'full menu'!C171="FERT"),"ERTs",IF(OR('full menu'!C171="FCMT",'full menu'!C171="FMT",'full menu'!C171="LMT",'full menu'!C171="LCMT"),"MTs",IF(OR('full menu'!C171="LCIT",'full menu'!C171="FCIT",'full menu'!C171="LIT",'full menu'!C171="FIT"),"ITs",IF(OR('full menu'!C171="MwERT", 'full menu'!C171="ERwMT", 'full menu'!C171="M&amp;ERT", 'full menu'!C171="MwIT", 'full menu'!C171="IwMT", 'full menu'!C171="M&amp;IT", 'full menu'!C171="IwERT", 'full menu'!C171="ERwIT", 'full menu'!C171="I&amp;ERT", 'full menu'!C171="ER&amp;M&amp;IT"),"MixedTs",IF('full menu'!C171="UD","UD",IF('full menu'!C171="LSD","LSD",IF('full menu'!C171="WSD","WSD",IF('full menu'!C171="UASC","UASC",""))))))))))</f>
        <v>ERfix</v>
      </c>
      <c r="D171" t="str">
        <f>IF('full menu'!D171="MDC","MDC",IF(OR('full menu'!D171="PERF",'full menu'!D171="AERF",'full menu'!D171="PCB"),"ERfix",IF(OR('full menu'!D171="ACB", 'full menu'!D171="LCERT", 'full menu'!D171="LERT",'full menu'!D171="FCERT",'full menu'!D171="FERT"),"ERTs",IF(OR('full menu'!D171="FCMT",'full menu'!D171="FMT",'full menu'!D171="LMT",'full menu'!D171="LCMT"),"MTs",IF(OR('full menu'!D171="LCIT",'full menu'!D171="FCIT",'full menu'!D171="LIT",'full menu'!D171="FIT"),"ITs",IF(OR('full menu'!D171="MwERT", 'full menu'!D171="ERwMT", 'full menu'!D171="M&amp;ERT", 'full menu'!D171="MwIT", 'full menu'!D171="IwMT", 'full menu'!D171="M&amp;IT", 'full menu'!D171="IwERT", 'full menu'!D171="ERwIT", 'full menu'!D171="I&amp;ERT", 'full menu'!D171="ER&amp;M&amp;IT"),"MixedTs",IF('full menu'!D171="UD","UD",IF('full menu'!D171="LSD","LSD",IF('full menu'!D171="WSD","WSD",IF('full menu'!D171="UASC","UASC",""))))))))))</f>
        <v>ERfix</v>
      </c>
      <c r="E171" t="str">
        <f>IF('full menu'!E171="MDC","MDC",IF(OR('full menu'!E171="PERF",'full menu'!E171="AERF",'full menu'!E171="PCB"),"ERfix",IF(OR('full menu'!E171="ACB", 'full menu'!E171="LCERT", 'full menu'!E171="LERT",'full menu'!E171="FCERT",'full menu'!E171="FERT"),"ERTs",IF(OR('full menu'!E171="FCMT",'full menu'!E171="FMT",'full menu'!E171="LMT",'full menu'!E171="LCMT"),"MTs",IF(OR('full menu'!E171="LCIT",'full menu'!E171="FCIT",'full menu'!E171="LIT",'full menu'!E171="FIT"),"ITs",IF(OR('full menu'!E171="MwERT", 'full menu'!E171="ERwMT", 'full menu'!E171="M&amp;ERT", 'full menu'!E171="MwIT", 'full menu'!E171="IwMT", 'full menu'!E171="M&amp;IT", 'full menu'!E171="IwERT", 'full menu'!E171="ERwIT", 'full menu'!E171="I&amp;ERT", 'full menu'!E171="ER&amp;M&amp;IT"),"MixedTs",IF('full menu'!E171="UD","UD",IF('full menu'!E171="LSD","LSD",IF('full menu'!E171="WSD","WSD",IF('full menu'!E171="UASC","UASC",""))))))))))</f>
        <v>ERfix</v>
      </c>
      <c r="F171" t="str">
        <f>IF('full menu'!F171="MDC","MDC",IF(OR('full menu'!F171="PERF",'full menu'!F171="AERF",'full menu'!F171="PCB"),"ERfix",IF(OR('full menu'!F171="ACB", 'full menu'!F171="LCERT", 'full menu'!F171="LERT",'full menu'!F171="FCERT",'full menu'!F171="FERT"),"ERTs",IF(OR('full menu'!F171="FCMT",'full menu'!F171="FMT",'full menu'!F171="LMT",'full menu'!F171="LCMT"),"MTs",IF(OR('full menu'!F171="LCIT",'full menu'!F171="FCIT",'full menu'!F171="LIT",'full menu'!F171="FIT"),"ITs",IF(OR('full menu'!F171="MwERT", 'full menu'!F171="ERwMT", 'full menu'!F171="M&amp;ERT", 'full menu'!F171="MwIT", 'full menu'!F171="IwMT", 'full menu'!F171="M&amp;IT", 'full menu'!F171="IwERT", 'full menu'!F171="ERwIT", 'full menu'!F171="I&amp;ERT", 'full menu'!F171="ER&amp;M&amp;IT"),"MixedTs",IF('full menu'!F171="UD","UD",IF('full menu'!F171="LSD","LSD",IF('full menu'!F171="WSD","WSD",IF('full menu'!F171="UASC","UASC",""))))))))))</f>
        <v>ERfix</v>
      </c>
      <c r="G171" t="str">
        <f>IF('full menu'!G171="MDC","MDC",IF(OR('full menu'!G171="PERF",'full menu'!G171="AERF",'full menu'!G171="PCB"),"ERfix",IF(OR('full menu'!G171="ACB", 'full menu'!G171="LCERT", 'full menu'!G171="LERT",'full menu'!G171="FCERT",'full menu'!G171="FERT"),"ERTs",IF(OR('full menu'!G171="FCMT",'full menu'!G171="FMT",'full menu'!G171="LMT",'full menu'!G171="LCMT"),"MTs",IF(OR('full menu'!G171="LCIT",'full menu'!G171="FCIT",'full menu'!G171="LIT",'full menu'!G171="FIT"),"ITs",IF(OR('full menu'!G171="MwERT", 'full menu'!G171="ERwMT", 'full menu'!G171="M&amp;ERT", 'full menu'!G171="MwIT", 'full menu'!G171="IwMT", 'full menu'!G171="M&amp;IT", 'full menu'!G171="IwERT", 'full menu'!G171="ERwIT", 'full menu'!G171="I&amp;ERT", 'full menu'!G171="ER&amp;M&amp;IT"),"MixedTs",IF('full menu'!G171="UD","UD",IF('full menu'!G171="LSD","LSD",IF('full menu'!G171="WSD","WSD",IF('full menu'!G171="UASC","UASC",""))))))))))</f>
        <v>ERfix</v>
      </c>
      <c r="H171" t="str">
        <f>IF('full menu'!H171="MDC","MDC",IF(OR('full menu'!H171="PERF",'full menu'!H171="AERF",'full menu'!H171="PCB"),"ERfix",IF(OR('full menu'!H171="ACB", 'full menu'!H171="LCERT", 'full menu'!H171="LERT",'full menu'!H171="FCERT",'full menu'!H171="FERT"),"ERTs",IF(OR('full menu'!H171="FCMT",'full menu'!H171="FMT",'full menu'!H171="LMT",'full menu'!H171="LCMT"),"MTs",IF(OR('full menu'!H171="LCIT",'full menu'!H171="FCIT",'full menu'!H171="LIT",'full menu'!H171="FIT"),"ITs",IF(OR('full menu'!H171="MwERT", 'full menu'!H171="ERwMT", 'full menu'!H171="M&amp;ERT", 'full menu'!H171="MwIT", 'full menu'!H171="IwMT", 'full menu'!H171="M&amp;IT", 'full menu'!H171="IwERT", 'full menu'!H171="ERwIT", 'full menu'!H171="I&amp;ERT", 'full menu'!H171="ER&amp;M&amp;IT"),"MixedTs",IF('full menu'!H171="UD","UD",IF('full menu'!H171="LSD","LSD",IF('full menu'!H171="WSD","WSD",IF('full menu'!H171="UASC","UASC",""))))))))))</f>
        <v>ERfix</v>
      </c>
      <c r="I171" t="str">
        <f>IF('full menu'!I171="MDC","MDC",IF(OR('full menu'!I171="PERF",'full menu'!I171="AERF",'full menu'!I171="PCB"),"ERfix",IF(OR('full menu'!I171="ACB", 'full menu'!I171="LCERT", 'full menu'!I171="LERT",'full menu'!I171="FCERT",'full menu'!I171="FERT"),"ERTs",IF(OR('full menu'!I171="FCMT",'full menu'!I171="FMT",'full menu'!I171="LMT",'full menu'!I171="LCMT"),"MTs",IF(OR('full menu'!I171="LCIT",'full menu'!I171="FCIT",'full menu'!I171="LIT",'full menu'!I171="FIT"),"ITs",IF(OR('full menu'!I171="MwERT", 'full menu'!I171="ERwMT", 'full menu'!I171="M&amp;ERT", 'full menu'!I171="MwIT", 'full menu'!I171="IwMT", 'full menu'!I171="M&amp;IT", 'full menu'!I171="IwERT", 'full menu'!I171="ERwIT", 'full menu'!I171="I&amp;ERT", 'full menu'!I171="ER&amp;M&amp;IT"),"MixedTs",IF('full menu'!I171="UD","UD",IF('full menu'!I171="LSD","LSD",IF('full menu'!I171="WSD","WSD",IF('full menu'!I171="UASC","UASC",""))))))))))</f>
        <v>LSD</v>
      </c>
      <c r="J171" t="str">
        <f>IF('full menu'!J171="MDC","MDC",IF(OR('full menu'!J171="PERF",'full menu'!J171="AERF",'full menu'!J171="PCB"),"ERfix",IF(OR('full menu'!J171="ACB", 'full menu'!J171="LCERT", 'full menu'!J171="LERT",'full menu'!J171="FCERT",'full menu'!J171="FERT"),"ERTs",IF(OR('full menu'!J171="FCMT",'full menu'!J171="FMT",'full menu'!J171="LMT",'full menu'!J171="LCMT"),"MTs",IF(OR('full menu'!J171="LCIT",'full menu'!J171="FCIT",'full menu'!J171="LIT",'full menu'!J171="FIT"),"ITs",IF(OR('full menu'!J171="MwERT", 'full menu'!J171="ERwMT", 'full menu'!J171="M&amp;ERT", 'full menu'!J171="MwIT", 'full menu'!J171="IwMT", 'full menu'!J171="M&amp;IT", 'full menu'!J171="IwERT", 'full menu'!J171="ERwIT", 'full menu'!J171="I&amp;ERT", 'full menu'!J171="ER&amp;M&amp;IT"),"MixedTs",IF('full menu'!J171="UD","UD",IF('full menu'!J171="LSD","LSD",IF('full menu'!J171="WSD","WSD",IF('full menu'!J171="UASC","UASC",""))))))))))</f>
        <v>LSD</v>
      </c>
      <c r="K171" t="str">
        <f>IF('full menu'!K171="MDC","MDC",IF(OR('full menu'!K171="PERF",'full menu'!K171="AERF",'full menu'!K171="PCB"),"ERfix",IF(OR('full menu'!K171="ACB", 'full menu'!K171="LCERT", 'full menu'!K171="LERT",'full menu'!K171="FCERT",'full menu'!K171="FERT"),"ERTs",IF(OR('full menu'!K171="FCMT",'full menu'!K171="FMT",'full menu'!K171="LMT",'full menu'!K171="LCMT"),"MTs",IF(OR('full menu'!K171="LCIT",'full menu'!K171="FCIT",'full menu'!K171="LIT",'full menu'!K171="FIT"),"ITs",IF(OR('full menu'!K171="MwERT", 'full menu'!K171="ERwMT", 'full menu'!K171="M&amp;ERT", 'full menu'!K171="MwIT", 'full menu'!K171="IwMT", 'full menu'!K171="M&amp;IT", 'full menu'!K171="IwERT", 'full menu'!K171="ERwIT", 'full menu'!K171="I&amp;ERT", 'full menu'!K171="ER&amp;M&amp;IT"),"MixedTs",IF('full menu'!K171="UD","UD",IF('full menu'!K171="LSD","LSD",IF('full menu'!K171="WSD","WSD",IF('full menu'!K171="UASC","UASC",""))))))))))</f>
        <v>LSD</v>
      </c>
      <c r="L171" t="str">
        <f>IF('full menu'!L171="MDC","MDC",IF(OR('full menu'!L171="PERF",'full menu'!L171="AERF",'full menu'!L171="PCB"),"ERfix",IF(OR('full menu'!L171="ACB", 'full menu'!L171="LCERT", 'full menu'!L171="LERT",'full menu'!L171="FCERT",'full menu'!L171="FERT"),"ERTs",IF(OR('full menu'!L171="FCMT",'full menu'!L171="FMT",'full menu'!L171="LMT",'full menu'!L171="LCMT"),"MTs",IF(OR('full menu'!L171="LCIT",'full menu'!L171="FCIT",'full menu'!L171="LIT",'full menu'!L171="FIT"),"ITs",IF(OR('full menu'!L171="MwERT", 'full menu'!L171="ERwMT", 'full menu'!L171="M&amp;ERT", 'full menu'!L171="MwIT", 'full menu'!L171="IwMT", 'full menu'!L171="M&amp;IT", 'full menu'!L171="IwERT", 'full menu'!L171="ERwIT", 'full menu'!L171="I&amp;ERT", 'full menu'!L171="ER&amp;M&amp;IT"),"MixedTs",IF('full menu'!L171="UD","UD",IF('full menu'!L171="LSD","LSD",IF('full menu'!L171="WSD","WSD",IF('full menu'!L171="UASC","UASC",""))))))))))</f>
        <v>LSD</v>
      </c>
      <c r="M171" t="str">
        <f>IF('full menu'!M171="MDC","MDC",IF(OR('full menu'!M171="PERF",'full menu'!M171="AERF",'full menu'!M171="PCB"),"ERfix",IF(OR('full menu'!M171="ACB", 'full menu'!M171="LCERT", 'full menu'!M171="LERT",'full menu'!M171="FCERT",'full menu'!M171="FERT"),"ERTs",IF(OR('full menu'!M171="FCMT",'full menu'!M171="FMT",'full menu'!M171="LMT",'full menu'!M171="LCMT"),"MTs",IF(OR('full menu'!M171="LCIT",'full menu'!M171="FCIT",'full menu'!M171="LIT",'full menu'!M171="FIT"),"ITs",IF(OR('full menu'!M171="MwERT", 'full menu'!M171="ERwMT", 'full menu'!M171="M&amp;ERT", 'full menu'!M171="MwIT", 'full menu'!M171="IwMT", 'full menu'!M171="M&amp;IT", 'full menu'!M171="IwERT", 'full menu'!M171="ERwIT", 'full menu'!M171="I&amp;ERT", 'full menu'!M171="ER&amp;M&amp;IT"),"MixedTs",IF('full menu'!M171="UD","UD",IF('full menu'!M171="LSD","LSD",IF('full menu'!M171="WSD","WSD",IF('full menu'!M171="UASC","UASC",""))))))))))</f>
        <v>LSD</v>
      </c>
      <c r="N171" t="str">
        <f>IF('full menu'!N171="MDC","MDC",IF(OR('full menu'!N171="PERF",'full menu'!N171="AERF",'full menu'!N171="PCB"),"ERfix",IF(OR('full menu'!N171="ACB", 'full menu'!N171="LCERT", 'full menu'!N171="LERT",'full menu'!N171="FCERT",'full menu'!N171="FERT"),"ERTs",IF(OR('full menu'!N171="FCMT",'full menu'!N171="FMT",'full menu'!N171="LMT",'full menu'!N171="LCMT"),"MTs",IF(OR('full menu'!N171="LCIT",'full menu'!N171="FCIT",'full menu'!N171="LIT",'full menu'!N171="FIT"),"ITs",IF(OR('full menu'!N171="MwERT", 'full menu'!N171="ERwMT", 'full menu'!N171="M&amp;ERT", 'full menu'!N171="MwIT", 'full menu'!N171="IwMT", 'full menu'!N171="M&amp;IT", 'full menu'!N171="IwERT", 'full menu'!N171="ERwIT", 'full menu'!N171="I&amp;ERT", 'full menu'!N171="ER&amp;M&amp;IT"),"MixedTs",IF('full menu'!N171="UD","UD",IF('full menu'!N171="LSD","LSD",IF('full menu'!N171="WSD","WSD",IF('full menu'!N171="UASC","UASC",""))))))))))</f>
        <v>LSD</v>
      </c>
      <c r="O171" t="str">
        <f>IF('full menu'!O171="MDC","MDC",IF(OR('full menu'!O171="PERF",'full menu'!O171="AERF",'full menu'!O171="PCB"),"ERfix",IF(OR('full menu'!O171="ACB", 'full menu'!O171="LCERT", 'full menu'!O171="LERT",'full menu'!O171="FCERT",'full menu'!O171="FERT"),"ERTs",IF(OR('full menu'!O171="FCMT",'full menu'!O171="FMT",'full menu'!O171="LMT",'full menu'!O171="LCMT"),"MTs",IF(OR('full menu'!O171="LCIT",'full menu'!O171="FCIT",'full menu'!O171="LIT",'full menu'!O171="FIT"),"ITs",IF(OR('full menu'!O171="MwERT", 'full menu'!O171="ERwMT", 'full menu'!O171="M&amp;ERT", 'full menu'!O171="MwIT", 'full menu'!O171="IwMT", 'full menu'!O171="M&amp;IT", 'full menu'!O171="IwERT", 'full menu'!O171="ERwIT", 'full menu'!O171="I&amp;ERT", 'full menu'!O171="ER&amp;M&amp;IT"),"MixedTs",IF('full menu'!O171="UD","UD",IF('full menu'!O171="LSD","LSD",IF('full menu'!O171="WSD","WSD",IF('full menu'!O171="UASC","UASC",""))))))))))</f>
        <v>LSD</v>
      </c>
      <c r="P171" t="str">
        <f>IF('full menu'!P171="MDC","MDC",IF(OR('full menu'!P171="PERF",'full menu'!P171="AERF",'full menu'!P171="PCB"),"ERfix",IF(OR('full menu'!P171="ACB", 'full menu'!P171="LCERT", 'full menu'!P171="LERT",'full menu'!P171="FCERT",'full menu'!P171="FERT"),"ERTs",IF(OR('full menu'!P171="FCMT",'full menu'!P171="FMT",'full menu'!P171="LMT",'full menu'!P171="LCMT"),"MTs",IF(OR('full menu'!P171="LCIT",'full menu'!P171="FCIT",'full menu'!P171="LIT",'full menu'!P171="FIT"),"ITs",IF(OR('full menu'!P171="MwERT", 'full menu'!P171="ERwMT", 'full menu'!P171="M&amp;ERT", 'full menu'!P171="MwIT", 'full menu'!P171="IwMT", 'full menu'!P171="M&amp;IT", 'full menu'!P171="IwERT", 'full menu'!P171="ERwIT", 'full menu'!P171="I&amp;ERT", 'full menu'!P171="ER&amp;M&amp;IT"),"MixedTs",IF('full menu'!P171="UD","UD",IF('full menu'!P171="LSD","LSD",IF('full menu'!P171="WSD","WSD",IF('full menu'!P171="UASC","UASC",""))))))))))</f>
        <v>LSD</v>
      </c>
      <c r="Q171" t="str">
        <f>IF('full menu'!Q171="MDC","MDC",IF(OR('full menu'!Q171="PERF",'full menu'!Q171="AERF",'full menu'!Q171="PCB"),"ERfix",IF(OR('full menu'!Q171="ACB", 'full menu'!Q171="LCERT", 'full menu'!Q171="LERT",'full menu'!Q171="FCERT",'full menu'!Q171="FERT"),"ERTs",IF(OR('full menu'!Q171="FCMT",'full menu'!Q171="FMT",'full menu'!Q171="LMT",'full menu'!Q171="LCMT"),"MTs",IF(OR('full menu'!Q171="LCIT",'full menu'!Q171="FCIT",'full menu'!Q171="LIT",'full menu'!Q171="FIT"),"ITs",IF(OR('full menu'!Q171="MwERT", 'full menu'!Q171="ERwMT", 'full menu'!Q171="M&amp;ERT", 'full menu'!Q171="MwIT", 'full menu'!Q171="IwMT", 'full menu'!Q171="M&amp;IT", 'full menu'!Q171="IwERT", 'full menu'!Q171="ERwIT", 'full menu'!Q171="I&amp;ERT", 'full menu'!Q171="ER&amp;M&amp;IT"),"MixedTs",IF('full menu'!Q171="UD","UD",IF('full menu'!Q171="LSD","LSD",IF('full menu'!Q171="WSD","WSD",IF('full menu'!Q171="UASC","UASC",""))))))))))</f>
        <v>LSD</v>
      </c>
      <c r="R171" t="str">
        <f>IF('full menu'!R171="MDC","MDC",IF(OR('full menu'!R171="PERF",'full menu'!R171="AERF",'full menu'!R171="PCB"),"ERfix",IF(OR('full menu'!R171="ACB", 'full menu'!R171="LCERT", 'full menu'!R171="LERT",'full menu'!R171="FCERT",'full menu'!R171="FERT"),"ERTs",IF(OR('full menu'!R171="FCMT",'full menu'!R171="FMT",'full menu'!R171="LMT",'full menu'!R171="LCMT"),"MTs",IF(OR('full menu'!R171="LCIT",'full menu'!R171="FCIT",'full menu'!R171="LIT",'full menu'!R171="FIT"),"ITs",IF(OR('full menu'!R171="MwERT", 'full menu'!R171="ERwMT", 'full menu'!R171="M&amp;ERT", 'full menu'!R171="MwIT", 'full menu'!R171="IwMT", 'full menu'!R171="M&amp;IT", 'full menu'!R171="IwERT", 'full menu'!R171="ERwIT", 'full menu'!R171="I&amp;ERT", 'full menu'!R171="ER&amp;M&amp;IT"),"MixedTs",IF('full menu'!R171="UD","UD",IF('full menu'!R171="LSD","LSD",IF('full menu'!R171="WSD","WSD",IF('full menu'!R171="UASC","UASC",""))))))))))</f>
        <v>LSD</v>
      </c>
      <c r="S171" t="str">
        <f>IF('full menu'!S171="MDC","MDC",IF(OR('full menu'!S171="PERF",'full menu'!S171="AERF",'full menu'!S171="PCB"),"ERfix",IF(OR('full menu'!S171="ACB", 'full menu'!S171="LCERT", 'full menu'!S171="LERT",'full menu'!S171="FCERT",'full menu'!S171="FERT"),"ERTs",IF(OR('full menu'!S171="FCMT",'full menu'!S171="FMT",'full menu'!S171="LMT",'full menu'!S171="LCMT"),"MTs",IF(OR('full menu'!S171="LCIT",'full menu'!S171="FCIT",'full menu'!S171="LIT",'full menu'!S171="FIT"),"ITs",IF(OR('full menu'!S171="MwERT", 'full menu'!S171="ERwMT", 'full menu'!S171="M&amp;ERT", 'full menu'!S171="MwIT", 'full menu'!S171="IwMT", 'full menu'!S171="M&amp;IT", 'full menu'!S171="IwERT", 'full menu'!S171="ERwIT", 'full menu'!S171="I&amp;ERT", 'full menu'!S171="ER&amp;M&amp;IT"),"MixedTs",IF('full menu'!S171="UD","UD",IF('full menu'!S171="LSD","LSD",IF('full menu'!S171="WSD","WSD",IF('full menu'!S171="UASC","UASC",""))))))))))</f>
        <v>LSD</v>
      </c>
      <c r="T171" t="str">
        <f>IF('full menu'!T171="MDC","MDC",IF(OR('full menu'!T171="PERF",'full menu'!T171="AERF",'full menu'!T171="PCB"),"ERfix",IF(OR('full menu'!T171="ACB", 'full menu'!T171="LCERT", 'full menu'!T171="LERT",'full menu'!T171="FCERT",'full menu'!T171="FERT"),"ERTs",IF(OR('full menu'!T171="FCMT",'full menu'!T171="FMT",'full menu'!T171="LMT",'full menu'!T171="LCMT"),"MTs",IF(OR('full menu'!T171="LCIT",'full menu'!T171="FCIT",'full menu'!T171="LIT",'full menu'!T171="FIT"),"ITs",IF(OR('full menu'!T171="MwERT", 'full menu'!T171="ERwMT", 'full menu'!T171="M&amp;ERT", 'full menu'!T171="MwIT", 'full menu'!T171="IwMT", 'full menu'!T171="M&amp;IT", 'full menu'!T171="IwERT", 'full menu'!T171="ERwIT", 'full menu'!T171="I&amp;ERT", 'full menu'!T171="ER&amp;M&amp;IT"),"MixedTs",IF('full menu'!T171="UD","UD",IF('full menu'!T171="LSD","LSD",IF('full menu'!T171="WSD","WSD",IF('full menu'!T171="UASC","UASC",""))))))))))</f>
        <v>LSD</v>
      </c>
      <c r="U171" t="str">
        <f>IF('full menu'!U171="MDC","MDC",IF(OR('full menu'!U171="PERF",'full menu'!U171="AERF",'full menu'!U171="PCB"),"ERfix",IF(OR('full menu'!U171="ACB", 'full menu'!U171="LCERT", 'full menu'!U171="LERT",'full menu'!U171="FCERT",'full menu'!U171="FERT"),"ERTs",IF(OR('full menu'!U171="FCMT",'full menu'!U171="FMT",'full menu'!U171="LMT",'full menu'!U171="LCMT"),"MTs",IF(OR('full menu'!U171="LCIT",'full menu'!U171="FCIT",'full menu'!U171="LIT",'full menu'!U171="FIT"),"ITs",IF(OR('full menu'!U171="MwERT", 'full menu'!U171="ERwMT", 'full menu'!U171="M&amp;ERT", 'full menu'!U171="MwIT", 'full menu'!U171="IwMT", 'full menu'!U171="M&amp;IT", 'full menu'!U171="IwERT", 'full menu'!U171="ERwIT", 'full menu'!U171="I&amp;ERT", 'full menu'!U171="ER&amp;M&amp;IT"),"MixedTs",IF('full menu'!U171="UD","UD",IF('full menu'!U171="LSD","LSD",IF('full menu'!U171="WSD","WSD",IF('full menu'!U171="UASC","UASC",""))))))))))</f>
        <v>LSD</v>
      </c>
      <c r="V171" t="str">
        <f>IF('full menu'!V171="MDC","MDC",IF(OR('full menu'!V171="PERF",'full menu'!V171="AERF",'full menu'!V171="PCB"),"ERfix",IF(OR('full menu'!V171="ACB", 'full menu'!V171="LCERT", 'full menu'!V171="LERT",'full menu'!V171="FCERT",'full menu'!V171="FERT"),"ERTs",IF(OR('full menu'!V171="FCMT",'full menu'!V171="FMT",'full menu'!V171="LMT",'full menu'!V171="LCMT"),"MTs",IF(OR('full menu'!V171="LCIT",'full menu'!V171="FCIT",'full menu'!V171="LIT",'full menu'!V171="FIT"),"ITs",IF(OR('full menu'!V171="MwERT", 'full menu'!V171="ERwMT", 'full menu'!V171="M&amp;ERT", 'full menu'!V171="MwIT", 'full menu'!V171="IwMT", 'full menu'!V171="M&amp;IT", 'full menu'!V171="IwERT", 'full menu'!V171="ERwIT", 'full menu'!V171="I&amp;ERT", 'full menu'!V171="ER&amp;M&amp;IT"),"MixedTs",IF('full menu'!V171="UD","UD",IF('full menu'!V171="LSD","LSD",IF('full menu'!V171="WSD","WSD",IF('full menu'!V171="UASC","UASC",""))))))))))</f>
        <v>LSD</v>
      </c>
      <c r="W171" t="str">
        <f>IF('full menu'!W171="MDC","MDC",IF(OR('full menu'!W171="PERF",'full menu'!W171="AERF",'full menu'!W171="PCB"),"ERfix",IF(OR('full menu'!W171="ACB", 'full menu'!W171="LCERT", 'full menu'!W171="LERT",'full menu'!W171="FCERT",'full menu'!W171="FERT"),"ERTs",IF(OR('full menu'!W171="FCMT",'full menu'!W171="FMT",'full menu'!W171="LMT",'full menu'!W171="LCMT"),"MTs",IF(OR('full menu'!W171="LCIT",'full menu'!W171="FCIT",'full menu'!W171="LIT",'full menu'!W171="FIT"),"ITs",IF(OR('full menu'!W171="MwERT", 'full menu'!W171="ERwMT", 'full menu'!W171="M&amp;ERT", 'full menu'!W171="MwIT", 'full menu'!W171="IwMT", 'full menu'!W171="M&amp;IT", 'full menu'!W171="IwERT", 'full menu'!W171="ERwIT", 'full menu'!W171="I&amp;ERT", 'full menu'!W171="ER&amp;M&amp;IT"),"MixedTs",IF('full menu'!W171="UD","UD",IF('full menu'!W171="LSD","LSD",IF('full menu'!W171="WSD","WSD",IF('full menu'!W171="UASC","UASC",""))))))))))</f>
        <v>LSD</v>
      </c>
      <c r="X171" t="str">
        <f>IF('full menu'!X171="MDC","MDC",IF(OR('full menu'!X171="PERF",'full menu'!X171="AERF",'full menu'!X171="PCB"),"ERfix",IF(OR('full menu'!X171="ACB", 'full menu'!X171="LCERT", 'full menu'!X171="LERT",'full menu'!X171="FCERT",'full menu'!X171="FERT"),"ERTs",IF(OR('full menu'!X171="FCMT",'full menu'!X171="FMT",'full menu'!X171="LMT",'full menu'!X171="LCMT"),"MTs",IF(OR('full menu'!X171="LCIT",'full menu'!X171="FCIT",'full menu'!X171="LIT",'full menu'!X171="FIT"),"ITs",IF(OR('full menu'!X171="MwERT", 'full menu'!X171="ERwMT", 'full menu'!X171="M&amp;ERT", 'full menu'!X171="MwIT", 'full menu'!X171="IwMT", 'full menu'!X171="M&amp;IT", 'full menu'!X171="IwERT", 'full menu'!X171="ERwIT", 'full menu'!X171="I&amp;ERT", 'full menu'!X171="ER&amp;M&amp;IT"),"MixedTs",IF('full menu'!X171="UD","UD",IF('full menu'!X171="LSD","LSD",IF('full menu'!X171="WSD","WSD",IF('full menu'!X171="UASC","UASC",""))))))))))</f>
        <v>LSD</v>
      </c>
      <c r="Y171" t="str">
        <f>IF('full menu'!Y171="MDC","MDC",IF(OR('full menu'!Y171="PERF",'full menu'!Y171="AERF",'full menu'!Y171="PCB"),"ERfix",IF(OR('full menu'!Y171="ACB", 'full menu'!Y171="LCERT", 'full menu'!Y171="LERT",'full menu'!Y171="FCERT",'full menu'!Y171="FERT"),"ERTs",IF(OR('full menu'!Y171="FCMT",'full menu'!Y171="FMT",'full menu'!Y171="LMT",'full menu'!Y171="LCMT"),"MTs",IF(OR('full menu'!Y171="LCIT",'full menu'!Y171="FCIT",'full menu'!Y171="LIT",'full menu'!Y171="FIT"),"ITs",IF(OR('full menu'!Y171="MwERT", 'full menu'!Y171="ERwMT", 'full menu'!Y171="M&amp;ERT", 'full menu'!Y171="MwIT", 'full menu'!Y171="IwMT", 'full menu'!Y171="M&amp;IT", 'full menu'!Y171="IwERT", 'full menu'!Y171="ERwIT", 'full menu'!Y171="I&amp;ERT", 'full menu'!Y171="ER&amp;M&amp;IT"),"MixedTs",IF('full menu'!Y171="UD","UD",IF('full menu'!Y171="LSD","LSD",IF('full menu'!Y171="WSD","WSD",IF('full menu'!Y171="UASC","UASC",""))))))))))</f>
        <v>LSD</v>
      </c>
      <c r="Z171" t="str">
        <f>IF('full menu'!Z171="MDC","MDC",IF(OR('full menu'!Z171="PERF",'full menu'!Z171="AERF",'full menu'!Z171="PCB"),"ERfix",IF(OR('full menu'!Z171="ACB", 'full menu'!Z171="LCERT", 'full menu'!Z171="LERT",'full menu'!Z171="FCERT",'full menu'!Z171="FERT"),"ERTs",IF(OR('full menu'!Z171="FCMT",'full menu'!Z171="FMT",'full menu'!Z171="LMT",'full menu'!Z171="LCMT"),"MTs",IF(OR('full menu'!Z171="LCIT",'full menu'!Z171="FCIT",'full menu'!Z171="LIT",'full menu'!Z171="FIT"),"ITs",IF(OR('full menu'!Z171="MwERT", 'full menu'!Z171="ERwMT", 'full menu'!Z171="M&amp;ERT", 'full menu'!Z171="MwIT", 'full menu'!Z171="IwMT", 'full menu'!Z171="M&amp;IT", 'full menu'!Z171="IwERT", 'full menu'!Z171="ERwIT", 'full menu'!Z171="I&amp;ERT", 'full menu'!Z171="ER&amp;M&amp;IT"),"MixedTs",IF('full menu'!Z171="UD","UD",IF('full menu'!Z171="LSD","LSD",IF('full menu'!Z171="WSD","WSD",IF('full menu'!Z171="UASC","UASC",""))))))))))</f>
        <v>LSD</v>
      </c>
      <c r="AA171" t="str">
        <f>IF('full menu'!AA171="MDC","MDC",IF(OR('full menu'!AA171="PERF",'full menu'!AA171="AERF",'full menu'!AA171="PCB"),"ERfix",IF(OR('full menu'!AA171="ACB", 'full menu'!AA171="LCERT", 'full menu'!AA171="LERT",'full menu'!AA171="FCERT",'full menu'!AA171="FERT"),"ERTs",IF(OR('full menu'!AA171="FCMT",'full menu'!AA171="FMT",'full menu'!AA171="LMT",'full menu'!AA171="LCMT"),"MTs",IF(OR('full menu'!AA171="LCIT",'full menu'!AA171="FCIT",'full menu'!AA171="LIT",'full menu'!AA171="FIT"),"ITs",IF(OR('full menu'!AA171="MwERT", 'full menu'!AA171="ERwMT", 'full menu'!AA171="M&amp;ERT", 'full menu'!AA171="MwIT", 'full menu'!AA171="IwMT", 'full menu'!AA171="M&amp;IT", 'full menu'!AA171="IwERT", 'full menu'!AA171="ERwIT", 'full menu'!AA171="I&amp;ERT", 'full menu'!AA171="ER&amp;M&amp;IT"),"MixedTs",IF('full menu'!AA171="UD","UD",IF('full menu'!AA171="LSD","LSD",IF('full menu'!AA171="WSD","WSD",IF('full menu'!AA171="UASC","UASC",""))))))))))</f>
        <v>LSD</v>
      </c>
      <c r="AB171" t="str">
        <f>IF('full menu'!AB171="MDC","MDC",IF(OR('full menu'!AB171="PERF",'full menu'!AB171="AERF",'full menu'!AB171="PCB"),"ERfix",IF(OR('full menu'!AB171="ACB", 'full menu'!AB171="LCERT", 'full menu'!AB171="LERT",'full menu'!AB171="FCERT",'full menu'!AB171="FERT"),"ERTs",IF(OR('full menu'!AB171="FCMT",'full menu'!AB171="FMT",'full menu'!AB171="LMT",'full menu'!AB171="LCMT"),"MTs",IF(OR('full menu'!AB171="LCIT",'full menu'!AB171="FCIT",'full menu'!AB171="LIT",'full menu'!AB171="FIT"),"ITs",IF(OR('full menu'!AB171="MwERT", 'full menu'!AB171="ERwMT", 'full menu'!AB171="M&amp;ERT", 'full menu'!AB171="MwIT", 'full menu'!AB171="IwMT", 'full menu'!AB171="M&amp;IT", 'full menu'!AB171="IwERT", 'full menu'!AB171="ERwIT", 'full menu'!AB171="I&amp;ERT", 'full menu'!AB171="ER&amp;M&amp;IT"),"MixedTs",IF('full menu'!AB171="UD","UD",IF('full menu'!AB171="LSD","LSD",IF('full menu'!AB171="WSD","WSD",IF('full menu'!AB171="UASC","UASC",""))))))))))</f>
        <v>LSD</v>
      </c>
      <c r="AC171" t="str">
        <f>IF('full menu'!AC171="MDC","MDC",IF(OR('full menu'!AC171="PERF",'full menu'!AC171="AERF",'full menu'!AC171="PCB"),"ERfix",IF(OR('full menu'!AC171="ACB", 'full menu'!AC171="LCERT", 'full menu'!AC171="LERT",'full menu'!AC171="FCERT",'full menu'!AC171="FERT"),"ERTs",IF(OR('full menu'!AC171="FCMT",'full menu'!AC171="FMT",'full menu'!AC171="LMT",'full menu'!AC171="LCMT"),"MTs",IF(OR('full menu'!AC171="LCIT",'full menu'!AC171="FCIT",'full menu'!AC171="LIT",'full menu'!AC171="FIT"),"ITs",IF(OR('full menu'!AC171="MwERT", 'full menu'!AC171="ERwMT", 'full menu'!AC171="M&amp;ERT", 'full menu'!AC171="MwIT", 'full menu'!AC171="IwMT", 'full menu'!AC171="M&amp;IT", 'full menu'!AC171="IwERT", 'full menu'!AC171="ERwIT", 'full menu'!AC171="I&amp;ERT", 'full menu'!AC171="ER&amp;M&amp;IT"),"MixedTs",IF('full menu'!AC171="UD","UD",IF('full menu'!AC171="LSD","LSD",IF('full menu'!AC171="WSD","WSD",IF('full menu'!AC171="UASC","UASC",""))))))))))</f>
        <v>LSD</v>
      </c>
      <c r="AD171" t="str">
        <f>IF('full menu'!AD171="MDC","MDC",IF(OR('full menu'!AD171="PERF",'full menu'!AD171="AERF",'full menu'!AD171="PCB"),"ERfix",IF(OR('full menu'!AD171="ACB", 'full menu'!AD171="LCERT", 'full menu'!AD171="LERT",'full menu'!AD171="FCERT",'full menu'!AD171="FERT"),"ERTs",IF(OR('full menu'!AD171="FCMT",'full menu'!AD171="FMT",'full menu'!AD171="LMT",'full menu'!AD171="LCMT"),"MTs",IF(OR('full menu'!AD171="LCIT",'full menu'!AD171="FCIT",'full menu'!AD171="LIT",'full menu'!AD171="FIT"),"ITs",IF(OR('full menu'!AD171="MwERT", 'full menu'!AD171="ERwMT", 'full menu'!AD171="M&amp;ERT", 'full menu'!AD171="MwIT", 'full menu'!AD171="IwMT", 'full menu'!AD171="M&amp;IT", 'full menu'!AD171="IwERT", 'full menu'!AD171="ERwIT", 'full menu'!AD171="I&amp;ERT", 'full menu'!AD171="ER&amp;M&amp;IT"),"MixedTs",IF('full menu'!AD171="UD","UD",IF('full menu'!AD171="LSD","LSD",IF('full menu'!AD171="WSD","WSD",IF('full menu'!AD171="UASC","UASC",""))))))))))</f>
        <v>LSD</v>
      </c>
      <c r="AE171" t="str">
        <f>IF('full menu'!AE171="MDC","MDC",IF(OR('full menu'!AE171="PERF",'full menu'!AE171="AERF",'full menu'!AE171="PCB"),"ERfix",IF(OR('full menu'!AE171="ACB", 'full menu'!AE171="LCERT", 'full menu'!AE171="LERT",'full menu'!AE171="FCERT",'full menu'!AE171="FERT"),"ERTs",IF(OR('full menu'!AE171="FCMT",'full menu'!AE171="FMT",'full menu'!AE171="LMT",'full menu'!AE171="LCMT"),"MTs",IF(OR('full menu'!AE171="LCIT",'full menu'!AE171="FCIT",'full menu'!AE171="LIT",'full menu'!AE171="FIT"),"ITs",IF(OR('full menu'!AE171="MwERT", 'full menu'!AE171="ERwMT", 'full menu'!AE171="M&amp;ERT", 'full menu'!AE171="MwIT", 'full menu'!AE171="IwMT", 'full menu'!AE171="M&amp;IT", 'full menu'!AE171="IwERT", 'full menu'!AE171="ERwIT", 'full menu'!AE171="I&amp;ERT", 'full menu'!AE171="ER&amp;M&amp;IT"),"MixedTs",IF('full menu'!AE171="UD","UD",IF('full menu'!AE171="LSD","LSD",IF('full menu'!AE171="WSD","WSD",IF('full menu'!AE171="UASC","UASC",""))))))))))</f>
        <v>LSD</v>
      </c>
      <c r="AF171" t="str">
        <f>IF('full menu'!AF171="MDC","MDC",IF(OR('full menu'!AF171="PERF",'full menu'!AF171="AERF",'full menu'!AF171="PCB"),"ERfix",IF(OR('full menu'!AF171="ACB", 'full menu'!AF171="LCERT", 'full menu'!AF171="LERT",'full menu'!AF171="FCERT",'full menu'!AF171="FERT"),"ERTs",IF(OR('full menu'!AF171="FCMT",'full menu'!AF171="FMT",'full menu'!AF171="LMT",'full menu'!AF171="LCMT"),"MTs",IF(OR('full menu'!AF171="LCIT",'full menu'!AF171="FCIT",'full menu'!AF171="LIT",'full menu'!AF171="FIT"),"ITs",IF(OR('full menu'!AF171="MwERT", 'full menu'!AF171="ERwMT", 'full menu'!AF171="M&amp;ERT", 'full menu'!AF171="MwIT", 'full menu'!AF171="IwMT", 'full menu'!AF171="M&amp;IT", 'full menu'!AF171="IwERT", 'full menu'!AF171="ERwIT", 'full menu'!AF171="I&amp;ERT", 'full menu'!AF171="ER&amp;M&amp;IT"),"MixedTs",IF('full menu'!AF171="UD","UD",IF('full menu'!AF171="LSD","LSD",IF('full menu'!AF171="WSD","WSD",IF('full menu'!AF171="UASC","UASC",""))))))))))</f>
        <v>LSD</v>
      </c>
      <c r="AG171" t="str">
        <f>IF('full menu'!AG171="MDC","MDC",IF(OR('full menu'!AG171="PERF",'full menu'!AG171="AERF",'full menu'!AG171="PCB"),"ERfix",IF(OR('full menu'!AG171="ACB", 'full menu'!AG171="LCERT", 'full menu'!AG171="LERT",'full menu'!AG171="FCERT",'full menu'!AG171="FERT"),"ERTs",IF(OR('full menu'!AG171="FCMT",'full menu'!AG171="FMT",'full menu'!AG171="LMT",'full menu'!AG171="LCMT"),"MTs",IF(OR('full menu'!AG171="LCIT",'full menu'!AG171="FCIT",'full menu'!AG171="LIT",'full menu'!AG171="FIT"),"ITs",IF(OR('full menu'!AG171="MwERT", 'full menu'!AG171="ERwMT", 'full menu'!AG171="M&amp;ERT", 'full menu'!AG171="MwIT", 'full menu'!AG171="IwMT", 'full menu'!AG171="M&amp;IT", 'full menu'!AG171="IwERT", 'full menu'!AG171="ERwIT", 'full menu'!AG171="I&amp;ERT", 'full menu'!AG171="ER&amp;M&amp;IT"),"MixedTs",IF('full menu'!AG171="UD","UD",IF('full menu'!AG171="LSD","LSD",IF('full menu'!AG171="WSD","WSD",IF('full menu'!AG171="UASC","UASC",""))))))))))</f>
        <v>LSD</v>
      </c>
      <c r="AH171" t="str">
        <f>IF('full menu'!AH171="MDC","MDC",IF(OR('full menu'!AH171="PERF",'full menu'!AH171="AERF",'full menu'!AH171="PCB"),"ERfix",IF(OR('full menu'!AH171="ACB", 'full menu'!AH171="LCERT", 'full menu'!AH171="LERT",'full menu'!AH171="FCERT",'full menu'!AH171="FERT"),"ERTs",IF(OR('full menu'!AH171="FCMT",'full menu'!AH171="FMT",'full menu'!AH171="LMT",'full menu'!AH171="LCMT"),"MTs",IF(OR('full menu'!AH171="LCIT",'full menu'!AH171="FCIT",'full menu'!AH171="LIT",'full menu'!AH171="FIT"),"ITs",IF(OR('full menu'!AH171="MwERT", 'full menu'!AH171="ERwMT", 'full menu'!AH171="M&amp;ERT", 'full menu'!AH171="MwIT", 'full menu'!AH171="IwMT", 'full menu'!AH171="M&amp;IT", 'full menu'!AH171="IwERT", 'full menu'!AH171="ERwIT", 'full menu'!AH171="I&amp;ERT", 'full menu'!AH171="ER&amp;M&amp;IT"),"MixedTs",IF('full menu'!AH171="UD","UD",IF('full menu'!AH171="LSD","LSD",IF('full menu'!AH171="WSD","WSD",IF('full menu'!AH171="UASC","UASC",""))))))))))</f>
        <v>LSD</v>
      </c>
      <c r="AI171" t="str">
        <f>IF('full menu'!AI171="MDC","MDC",IF(OR('full menu'!AI171="PERF",'full menu'!AI171="AERF",'full menu'!AI171="PCB"),"ERfix",IF(OR('full menu'!AI171="ACB", 'full menu'!AI171="LCERT", 'full menu'!AI171="LERT",'full menu'!AI171="FCERT",'full menu'!AI171="FERT"),"ERTs",IF(OR('full menu'!AI171="FCMT",'full menu'!AI171="FMT",'full menu'!AI171="LMT",'full menu'!AI171="LCMT"),"MTs",IF(OR('full menu'!AI171="LCIT",'full menu'!AI171="FCIT",'full menu'!AI171="LIT",'full menu'!AI171="FIT"),"ITs",IF(OR('full menu'!AI171="MwERT", 'full menu'!AI171="ERwMT", 'full menu'!AI171="M&amp;ERT", 'full menu'!AI171="MwIT", 'full menu'!AI171="IwMT", 'full menu'!AI171="M&amp;IT", 'full menu'!AI171="IwERT", 'full menu'!AI171="ERwIT", 'full menu'!AI171="I&amp;ERT", 'full menu'!AI171="ER&amp;M&amp;IT"),"MixedTs",IF('full menu'!AI171="UD","UD",IF('full menu'!AI171="LSD","LSD",IF('full menu'!AI171="WSD","WSD",IF('full menu'!AI171="UASC","UASC",""))))))))))</f>
        <v>LSD</v>
      </c>
      <c r="AJ171" t="str">
        <f>IF('full menu'!AJ171="MDC","MDC",IF(OR('full menu'!AJ171="PERF",'full menu'!AJ171="AERF",'full menu'!AJ171="PCB"),"ERfix",IF(OR('full menu'!AJ171="ACB", 'full menu'!AJ171="LCERT", 'full menu'!AJ171="LERT",'full menu'!AJ171="FCERT",'full menu'!AJ171="FERT"),"ERTs",IF(OR('full menu'!AJ171="FCMT",'full menu'!AJ171="FMT",'full menu'!AJ171="LMT",'full menu'!AJ171="LCMT"),"MTs",IF(OR('full menu'!AJ171="LCIT",'full menu'!AJ171="FCIT",'full menu'!AJ171="LIT",'full menu'!AJ171="FIT"),"ITs",IF(OR('full menu'!AJ171="MwERT", 'full menu'!AJ171="ERwMT", 'full menu'!AJ171="M&amp;ERT", 'full menu'!AJ171="MwIT", 'full menu'!AJ171="IwMT", 'full menu'!AJ171="M&amp;IT", 'full menu'!AJ171="IwERT", 'full menu'!AJ171="ERwIT", 'full menu'!AJ171="I&amp;ERT", 'full menu'!AJ171="ER&amp;M&amp;IT"),"MixedTs",IF('full menu'!AJ171="UD","UD",IF('full menu'!AJ171="LSD","LSD",IF('full menu'!AJ171="WSD","WSD",IF('full menu'!AJ171="UASC","UASC",""))))))))))</f>
        <v>LSD</v>
      </c>
      <c r="AK171" t="str">
        <f>IF('full menu'!AK171="MDC","MDC",IF(OR('full menu'!AK171="PERF",'full menu'!AK171="AERF",'full menu'!AK171="PCB"),"ERfix",IF(OR('full menu'!AK171="ACB", 'full menu'!AK171="LCERT", 'full menu'!AK171="LERT",'full menu'!AK171="FCERT",'full menu'!AK171="FERT"),"ERTs",IF(OR('full menu'!AK171="FCMT",'full menu'!AK171="FMT",'full menu'!AK171="LMT",'full menu'!AK171="LCMT"),"MTs",IF(OR('full menu'!AK171="LCIT",'full menu'!AK171="FCIT",'full menu'!AK171="LIT",'full menu'!AK171="FIT"),"ITs",IF(OR('full menu'!AK171="MwERT", 'full menu'!AK171="ERwMT", 'full menu'!AK171="M&amp;ERT", 'full menu'!AK171="MwIT", 'full menu'!AK171="IwMT", 'full menu'!AK171="M&amp;IT", 'full menu'!AK171="IwERT", 'full menu'!AK171="ERwIT", 'full menu'!AK171="I&amp;ERT", 'full menu'!AK171="ER&amp;M&amp;IT"),"MixedTs",IF('full menu'!AK171="UD","UD",IF('full menu'!AK171="LSD","LSD",IF('full menu'!AK171="WSD","WSD",IF('full menu'!AK171="UASC","UASC",""))))))))))</f>
        <v>LSD</v>
      </c>
      <c r="AL171" t="str">
        <f>IF('full menu'!AL171="MDC","MDC",IF(OR('full menu'!AL171="PERF",'full menu'!AL171="AERF",'full menu'!AL171="PCB"),"ERfix",IF(OR('full menu'!AL171="ACB", 'full menu'!AL171="LCERT", 'full menu'!AL171="LERT",'full menu'!AL171="FCERT",'full menu'!AL171="FERT"),"ERTs",IF(OR('full menu'!AL171="FCMT",'full menu'!AL171="FMT",'full menu'!AL171="LMT",'full menu'!AL171="LCMT"),"MTs",IF(OR('full menu'!AL171="LCIT",'full menu'!AL171="FCIT",'full menu'!AL171="LIT",'full menu'!AL171="FIT"),"ITs",IF(OR('full menu'!AL171="MwERT", 'full menu'!AL171="ERwMT", 'full menu'!AL171="M&amp;ERT", 'full menu'!AL171="MwIT", 'full menu'!AL171="IwMT", 'full menu'!AL171="M&amp;IT", 'full menu'!AL171="IwERT", 'full menu'!AL171="ERwIT", 'full menu'!AL171="I&amp;ERT", 'full menu'!AL171="ER&amp;M&amp;IT"),"MixedTs",IF('full menu'!AL171="UD","UD",IF('full menu'!AL171="LSD","LSD",IF('full menu'!AL171="WSD","WSD",IF('full menu'!AL171="UASC","UASC",""))))))))))</f>
        <v>LSD</v>
      </c>
      <c r="AM171" t="str">
        <f>IF('full menu'!AM171="MDC","MDC",IF(OR('full menu'!AM171="PERF",'full menu'!AM171="AERF",'full menu'!AM171="PCB"),"ERfix",IF(OR('full menu'!AM171="ACB", 'full menu'!AM171="LCERT", 'full menu'!AM171="LERT",'full menu'!AM171="FCERT",'full menu'!AM171="FERT"),"ERTs",IF(OR('full menu'!AM171="FCMT",'full menu'!AM171="FMT",'full menu'!AM171="LMT",'full menu'!AM171="LCMT"),"MTs",IF(OR('full menu'!AM171="LCIT",'full menu'!AM171="FCIT",'full menu'!AM171="LIT",'full menu'!AM171="FIT"),"ITs",IF(OR('full menu'!AM171="MwERT", 'full menu'!AM171="ERwMT", 'full menu'!AM171="M&amp;ERT", 'full menu'!AM171="MwIT", 'full menu'!AM171="IwMT", 'full menu'!AM171="M&amp;IT", 'full menu'!AM171="IwERT", 'full menu'!AM171="ERwIT", 'full menu'!AM171="I&amp;ERT", 'full menu'!AM171="ER&amp;M&amp;IT"),"MixedTs",IF('full menu'!AM171="UD","UD",IF('full menu'!AM171="LSD","LSD",IF('full menu'!AM171="WSD","WSD",IF('full menu'!AM171="UASC","UASC",""))))))))))</f>
        <v>LSD</v>
      </c>
      <c r="AN171" t="str">
        <f>IF('full menu'!AN171="MDC","MDC",IF(OR('full menu'!AN171="PERF",'full menu'!AN171="AERF",'full menu'!AN171="PCB"),"ERfix",IF(OR('full menu'!AN171="ACB", 'full menu'!AN171="LCERT", 'full menu'!AN171="LERT",'full menu'!AN171="FCERT",'full menu'!AN171="FERT"),"ERTs",IF(OR('full menu'!AN171="FCMT",'full menu'!AN171="FMT",'full menu'!AN171="LMT",'full menu'!AN171="LCMT"),"MTs",IF(OR('full menu'!AN171="LCIT",'full menu'!AN171="FCIT",'full menu'!AN171="LIT",'full menu'!AN171="FIT"),"ITs",IF(OR('full menu'!AN171="MwERT", 'full menu'!AN171="ERwMT", 'full menu'!AN171="M&amp;ERT", 'full menu'!AN171="MwIT", 'full menu'!AN171="IwMT", 'full menu'!AN171="M&amp;IT", 'full menu'!AN171="IwERT", 'full menu'!AN171="ERwIT", 'full menu'!AN171="I&amp;ERT", 'full menu'!AN171="ER&amp;M&amp;IT"),"MixedTs",IF('full menu'!AN171="UD","UD",IF('full menu'!AN171="LSD","LSD",IF('full menu'!AN171="WSD","WSD",IF('full menu'!AN171="UASC","UASC",""))))))))))</f>
        <v>LSD</v>
      </c>
      <c r="AO171" t="str">
        <f>IF('full menu'!AO171="MDC","MDC",IF(OR('full menu'!AO171="PERF",'full menu'!AO171="AERF",'full menu'!AO171="PCB"),"ERfix",IF(OR('full menu'!AO171="ACB", 'full menu'!AO171="LCERT", 'full menu'!AO171="LERT",'full menu'!AO171="FCERT",'full menu'!AO171="FERT"),"ERTs",IF(OR('full menu'!AO171="FCMT",'full menu'!AO171="FMT",'full menu'!AO171="LMT",'full menu'!AO171="LCMT"),"MTs",IF(OR('full menu'!AO171="LCIT",'full menu'!AO171="FCIT",'full menu'!AO171="LIT",'full menu'!AO171="FIT"),"ITs",IF(OR('full menu'!AO171="MwERT", 'full menu'!AO171="ERwMT", 'full menu'!AO171="M&amp;ERT", 'full menu'!AO171="MwIT", 'full menu'!AO171="IwMT", 'full menu'!AO171="M&amp;IT", 'full menu'!AO171="IwERT", 'full menu'!AO171="ERwIT", 'full menu'!AO171="I&amp;ERT", 'full menu'!AO171="ER&amp;M&amp;IT"),"MixedTs",IF('full menu'!AO171="UD","UD",IF('full menu'!AO171="LSD","LSD",IF('full menu'!AO171="WSD","WSD",IF('full menu'!AO171="UASC","UASC",""))))))))))</f>
        <v>ITs</v>
      </c>
      <c r="AP171" t="str">
        <f>IF('full menu'!AP171="MDC","MDC",IF(OR('full menu'!AP171="PERF",'full menu'!AP171="AERF",'full menu'!AP171="PCB"),"ERfix",IF(OR('full menu'!AP171="ACB", 'full menu'!AP171="LCERT", 'full menu'!AP171="LERT",'full menu'!AP171="FCERT",'full menu'!AP171="FERT"),"ERTs",IF(OR('full menu'!AP171="FCMT",'full menu'!AP171="FMT",'full menu'!AP171="LMT",'full menu'!AP171="LCMT"),"MTs",IF(OR('full menu'!AP171="LCIT",'full menu'!AP171="FCIT",'full menu'!AP171="LIT",'full menu'!AP171="FIT"),"ITs",IF(OR('full menu'!AP171="MwERT", 'full menu'!AP171="ERwMT", 'full menu'!AP171="M&amp;ERT", 'full menu'!AP171="MwIT", 'full menu'!AP171="IwMT", 'full menu'!AP171="M&amp;IT", 'full menu'!AP171="IwERT", 'full menu'!AP171="ERwIT", 'full menu'!AP171="I&amp;ERT", 'full menu'!AP171="ER&amp;M&amp;IT"),"MixedTs",IF('full menu'!AP171="UD","UD",IF('full menu'!AP171="LSD","LSD",IF('full menu'!AP171="WSD","WSD",IF('full menu'!AP171="UASC","UASC",""))))))))))</f>
        <v>ITs</v>
      </c>
      <c r="AQ171" t="str">
        <f>IF('full menu'!AQ171="MDC","MDC",IF(OR('full menu'!AQ171="PERF",'full menu'!AQ171="AERF",'full menu'!AQ171="PCB"),"ERfix",IF(OR('full menu'!AQ171="ACB", 'full menu'!AQ171="LCERT", 'full menu'!AQ171="LERT",'full menu'!AQ171="FCERT",'full menu'!AQ171="FERT"),"ERTs",IF(OR('full menu'!AQ171="FCMT",'full menu'!AQ171="FMT",'full menu'!AQ171="LMT",'full menu'!AQ171="LCMT"),"MTs",IF(OR('full menu'!AQ171="LCIT",'full menu'!AQ171="FCIT",'full menu'!AQ171="LIT",'full menu'!AQ171="FIT"),"ITs",IF(OR('full menu'!AQ171="MwERT", 'full menu'!AQ171="ERwMT", 'full menu'!AQ171="M&amp;ERT", 'full menu'!AQ171="MwIT", 'full menu'!AQ171="IwMT", 'full menu'!AQ171="M&amp;IT", 'full menu'!AQ171="IwERT", 'full menu'!AQ171="ERwIT", 'full menu'!AQ171="I&amp;ERT", 'full menu'!AQ171="ER&amp;M&amp;IT"),"MixedTs",IF('full menu'!AQ171="UD","UD",IF('full menu'!AQ171="LSD","LSD",IF('full menu'!AQ171="WSD","WSD",IF('full menu'!AQ171="UASC","UASC",""))))))))))</f>
        <v>ITs</v>
      </c>
      <c r="AR171" t="str">
        <f>IF('full menu'!AR171="MDC","MDC",IF(OR('full menu'!AR171="PERF",'full menu'!AR171="AERF",'full menu'!AR171="PCB"),"ERfix",IF(OR('full menu'!AR171="ACB", 'full menu'!AR171="LCERT", 'full menu'!AR171="LERT",'full menu'!AR171="FCERT",'full menu'!AR171="FERT"),"ERTs",IF(OR('full menu'!AR171="FCMT",'full menu'!AR171="FMT",'full menu'!AR171="LMT",'full menu'!AR171="LCMT"),"MTs",IF(OR('full menu'!AR171="LCIT",'full menu'!AR171="FCIT",'full menu'!AR171="LIT",'full menu'!AR171="FIT"),"ITs",IF(OR('full menu'!AR171="MwERT", 'full menu'!AR171="ERwMT", 'full menu'!AR171="M&amp;ERT", 'full menu'!AR171="MwIT", 'full menu'!AR171="IwMT", 'full menu'!AR171="M&amp;IT", 'full menu'!AR171="IwERT", 'full menu'!AR171="ERwIT", 'full menu'!AR171="I&amp;ERT", 'full menu'!AR171="ER&amp;M&amp;IT"),"MixedTs",IF('full menu'!AR171="UD","UD",IF('full menu'!AR171="LSD","LSD",IF('full menu'!AR171="WSD","WSD",IF('full menu'!AR171="UASC","UASC",""))))))))))</f>
        <v>ITs</v>
      </c>
      <c r="AS171" t="str">
        <f>IF('full menu'!AS171="MDC","MDC",IF(OR('full menu'!AS171="PERF",'full menu'!AS171="AERF",'full menu'!AS171="PCB"),"ERfix",IF(OR('full menu'!AS171="ACB", 'full menu'!AS171="LCERT", 'full menu'!AS171="LERT",'full menu'!AS171="FCERT",'full menu'!AS171="FERT"),"ERTs",IF(OR('full menu'!AS171="FCMT",'full menu'!AS171="FMT",'full menu'!AS171="LMT",'full menu'!AS171="LCMT"),"MTs",IF(OR('full menu'!AS171="LCIT",'full menu'!AS171="FCIT",'full menu'!AS171="LIT",'full menu'!AS171="FIT"),"ITs",IF(OR('full menu'!AS171="MwERT", 'full menu'!AS171="ERwMT", 'full menu'!AS171="M&amp;ERT", 'full menu'!AS171="MwIT", 'full menu'!AS171="IwMT", 'full menu'!AS171="M&amp;IT", 'full menu'!AS171="IwERT", 'full menu'!AS171="ERwIT", 'full menu'!AS171="I&amp;ERT", 'full menu'!AS171="ER&amp;M&amp;IT"),"MixedTs",IF('full menu'!AS171="UD","UD",IF('full menu'!AS171="LSD","LSD",IF('full menu'!AS171="WSD","WSD",IF('full menu'!AS171="UASC","UASC",""))))))))))</f>
        <v>ITs</v>
      </c>
      <c r="AT171" t="str">
        <f>IF('full menu'!AT171="MDC","MDC",IF(OR('full menu'!AT171="PERF",'full menu'!AT171="AERF",'full menu'!AT171="PCB"),"ERfix",IF(OR('full menu'!AT171="ACB", 'full menu'!AT171="LCERT", 'full menu'!AT171="LERT",'full menu'!AT171="FCERT",'full menu'!AT171="FERT"),"ERTs",IF(OR('full menu'!AT171="FCMT",'full menu'!AT171="FMT",'full menu'!AT171="LMT",'full menu'!AT171="LCMT"),"MTs",IF(OR('full menu'!AT171="LCIT",'full menu'!AT171="FCIT",'full menu'!AT171="LIT",'full menu'!AT171="FIT"),"ITs",IF(OR('full menu'!AT171="MwERT", 'full menu'!AT171="ERwMT", 'full menu'!AT171="M&amp;ERT", 'full menu'!AT171="MwIT", 'full menu'!AT171="IwMT", 'full menu'!AT171="M&amp;IT", 'full menu'!AT171="IwERT", 'full menu'!AT171="ERwIT", 'full menu'!AT171="I&amp;ERT", 'full menu'!AT171="ER&amp;M&amp;IT"),"MixedTs",IF('full menu'!AT171="UD","UD",IF('full menu'!AT171="LSD","LSD",IF('full menu'!AT171="WSD","WSD",IF('full menu'!AT171="UASC","UASC",""))))))))))</f>
        <v>ITs</v>
      </c>
      <c r="AU171" t="str">
        <f>IF('full menu'!AU171="MDC","MDC",IF(OR('full menu'!AU171="PERF",'full menu'!AU171="AERF",'full menu'!AU171="PCB"),"ERfix",IF(OR('full menu'!AU171="ACB", 'full menu'!AU171="LCERT", 'full menu'!AU171="LERT",'full menu'!AU171="FCERT",'full menu'!AU171="FERT"),"ERTs",IF(OR('full menu'!AU171="FCMT",'full menu'!AU171="FMT",'full menu'!AU171="LMT",'full menu'!AU171="LCMT"),"MTs",IF(OR('full menu'!AU171="LCIT",'full menu'!AU171="FCIT",'full menu'!AU171="LIT",'full menu'!AU171="FIT"),"ITs",IF(OR('full menu'!AU171="MwERT", 'full menu'!AU171="ERwMT", 'full menu'!AU171="M&amp;ERT", 'full menu'!AU171="MwIT", 'full menu'!AU171="IwMT", 'full menu'!AU171="M&amp;IT", 'full menu'!AU171="IwERT", 'full menu'!AU171="ERwIT", 'full menu'!AU171="I&amp;ERT", 'full menu'!AU171="ER&amp;M&amp;IT"),"MixedTs",IF('full menu'!AU171="UD","UD",IF('full menu'!AU171="LSD","LSD",IF('full menu'!AU171="WSD","WSD",IF('full menu'!AU171="UASC","UASC",""))))))))))</f>
        <v>ITs</v>
      </c>
      <c r="AV171" t="str">
        <f>IF('full menu'!AV171="MDC","MDC",IF(OR('full menu'!AV171="PERF",'full menu'!AV171="AERF",'full menu'!AV171="PCB"),"ERfix",IF(OR('full menu'!AV171="ACB", 'full menu'!AV171="LCERT", 'full menu'!AV171="LERT",'full menu'!AV171="FCERT",'full menu'!AV171="FERT"),"ERTs",IF(OR('full menu'!AV171="FCMT",'full menu'!AV171="FMT",'full menu'!AV171="LMT",'full menu'!AV171="LCMT"),"MTs",IF(OR('full menu'!AV171="LCIT",'full menu'!AV171="FCIT",'full menu'!AV171="LIT",'full menu'!AV171="FIT"),"ITs",IF(OR('full menu'!AV171="MwERT", 'full menu'!AV171="ERwMT", 'full menu'!AV171="M&amp;ERT", 'full menu'!AV171="MwIT", 'full menu'!AV171="IwMT", 'full menu'!AV171="M&amp;IT", 'full menu'!AV171="IwERT", 'full menu'!AV171="ERwIT", 'full menu'!AV171="I&amp;ERT", 'full menu'!AV171="ER&amp;M&amp;IT"),"MixedTs",IF('full menu'!AV171="UD","UD",IF('full menu'!AV171="LSD","LSD",IF('full menu'!AV171="WSD","WSD",IF('full menu'!AV171="UASC","UASC",""))))))))))</f>
        <v>ITs</v>
      </c>
      <c r="AW171" t="str">
        <f>IF('full menu'!AW171="MDC","MDC",IF(OR('full menu'!AW171="PERF",'full menu'!AW171="AERF",'full menu'!AW171="PCB"),"ERfix",IF(OR('full menu'!AW171="ACB", 'full menu'!AW171="LCERT", 'full menu'!AW171="LERT",'full menu'!AW171="FCERT",'full menu'!AW171="FERT"),"ERTs",IF(OR('full menu'!AW171="FCMT",'full menu'!AW171="FMT",'full menu'!AW171="LMT",'full menu'!AW171="LCMT"),"MTs",IF(OR('full menu'!AW171="LCIT",'full menu'!AW171="FCIT",'full menu'!AW171="LIT",'full menu'!AW171="FIT"),"ITs",IF(OR('full menu'!AW171="MwERT", 'full menu'!AW171="ERwMT", 'full menu'!AW171="M&amp;ERT", 'full menu'!AW171="MwIT", 'full menu'!AW171="IwMT", 'full menu'!AW171="M&amp;IT", 'full menu'!AW171="IwERT", 'full menu'!AW171="ERwIT", 'full menu'!AW171="I&amp;ERT", 'full menu'!AW171="ER&amp;M&amp;IT"),"MixedTs",IF('full menu'!AW171="UD","UD",IF('full menu'!AW171="LSD","LSD",IF('full menu'!AW171="WSD","WSD",IF('full menu'!AW171="UASC","UASC",""))))))))))</f>
        <v>ITs</v>
      </c>
      <c r="AX171" t="str">
        <f>IF('full menu'!AX171="MDC","MDC",IF(OR('full menu'!AX171="PERF",'full menu'!AX171="AERF",'full menu'!AX171="PCB"),"ERfix",IF(OR('full menu'!AX171="ACB", 'full menu'!AX171="LCERT", 'full menu'!AX171="LERT",'full menu'!AX171="FCERT",'full menu'!AX171="FERT"),"ERTs",IF(OR('full menu'!AX171="FCMT",'full menu'!AX171="FMT",'full menu'!AX171="LMT",'full menu'!AX171="LCMT"),"MTs",IF(OR('full menu'!AX171="LCIT",'full menu'!AX171="FCIT",'full menu'!AX171="LIT",'full menu'!AX171="FIT"),"ITs",IF(OR('full menu'!AX171="MwERT", 'full menu'!AX171="ERwMT", 'full menu'!AX171="M&amp;ERT", 'full menu'!AX171="MwIT", 'full menu'!AX171="IwMT", 'full menu'!AX171="M&amp;IT", 'full menu'!AX171="IwERT", 'full menu'!AX171="ERwIT", 'full menu'!AX171="I&amp;ERT", 'full menu'!AX171="ER&amp;M&amp;IT"),"MixedTs",IF('full menu'!AX171="UD","UD",IF('full menu'!AX171="LSD","LSD",IF('full menu'!AX171="WSD","WSD",IF('full menu'!AX171="UASC","UASC",""))))))))))</f>
        <v>ITs</v>
      </c>
      <c r="AY171" t="str">
        <f>IF('full menu'!AY171="MDC","MDC",IF(OR('full menu'!AY171="PERF",'full menu'!AY171="AERF",'full menu'!AY171="PCB"),"ERfix",IF(OR('full menu'!AY171="ACB", 'full menu'!AY171="LCERT", 'full menu'!AY171="LERT",'full menu'!AY171="FCERT",'full menu'!AY171="FERT"),"ERTs",IF(OR('full menu'!AY171="FCMT",'full menu'!AY171="FMT",'full menu'!AY171="LMT",'full menu'!AY171="LCMT"),"MTs",IF(OR('full menu'!AY171="LCIT",'full menu'!AY171="FCIT",'full menu'!AY171="LIT",'full menu'!AY171="FIT"),"ITs",IF(OR('full menu'!AY171="MwERT", 'full menu'!AY171="ERwMT", 'full menu'!AY171="M&amp;ERT", 'full menu'!AY171="MwIT", 'full menu'!AY171="IwMT", 'full menu'!AY171="M&amp;IT", 'full menu'!AY171="IwERT", 'full menu'!AY171="ERwIT", 'full menu'!AY171="I&amp;ERT", 'full menu'!AY171="ER&amp;M&amp;IT"),"MixedTs",IF('full menu'!AY171="UD","UD",IF('full menu'!AY171="LSD","LSD",IF('full menu'!AY171="WSD","WSD",IF('full menu'!AY171="UASC","UASC",""))))))))))</f>
        <v>ITs</v>
      </c>
    </row>
    <row r="172" spans="1:51" x14ac:dyDescent="0.3">
      <c r="A172" t="s">
        <v>197</v>
      </c>
      <c r="B172" t="str">
        <f>IF('full menu'!B172="MDC","MDC",IF(OR('full menu'!B172="PERF",'full menu'!B172="AERF",'full menu'!B172="PCB"),"ERfix",IF(OR('full menu'!B172="ACB", 'full menu'!B172="LCERT", 'full menu'!B172="LERT",'full menu'!B172="FCERT",'full menu'!B172="FERT"),"ERTs",IF(OR('full menu'!B172="FCMT",'full menu'!B172="FMT",'full menu'!B172="LMT",'full menu'!B172="LCMT"),"MTs",IF(OR('full menu'!B172="LCIT",'full menu'!B172="FCIT",'full menu'!B172="LIT",'full menu'!B172="FIT"),"ITs",IF(OR('full menu'!B172="MwERT", 'full menu'!B172="ERwMT", 'full menu'!B172="M&amp;ERT", 'full menu'!B172="MwIT", 'full menu'!B172="IwMT", 'full menu'!B172="M&amp;IT", 'full menu'!B172="IwERT", 'full menu'!B172="ERwIT", 'full menu'!B172="I&amp;ERT", 'full menu'!B172="ER&amp;M&amp;IT"),"MixedTs",IF('full menu'!B172="UD","UD",IF('full menu'!B172="LSD","LSD",IF('full menu'!B172="WSD","WSD",IF('full menu'!B172="UASC","UASC",""))))))))))</f>
        <v>LSD</v>
      </c>
      <c r="C172" t="str">
        <f>IF('full menu'!C172="MDC","MDC",IF(OR('full menu'!C172="PERF",'full menu'!C172="AERF",'full menu'!C172="PCB"),"ERfix",IF(OR('full menu'!C172="ACB", 'full menu'!C172="LCERT", 'full menu'!C172="LERT",'full menu'!C172="FCERT",'full menu'!C172="FERT"),"ERTs",IF(OR('full menu'!C172="FCMT",'full menu'!C172="FMT",'full menu'!C172="LMT",'full menu'!C172="LCMT"),"MTs",IF(OR('full menu'!C172="LCIT",'full menu'!C172="FCIT",'full menu'!C172="LIT",'full menu'!C172="FIT"),"ITs",IF(OR('full menu'!C172="MwERT", 'full menu'!C172="ERwMT", 'full menu'!C172="M&amp;ERT", 'full menu'!C172="MwIT", 'full menu'!C172="IwMT", 'full menu'!C172="M&amp;IT", 'full menu'!C172="IwERT", 'full menu'!C172="ERwIT", 'full menu'!C172="I&amp;ERT", 'full menu'!C172="ER&amp;M&amp;IT"),"MixedTs",IF('full menu'!C172="UD","UD",IF('full menu'!C172="LSD","LSD",IF('full menu'!C172="WSD","WSD",IF('full menu'!C172="UASC","UASC",""))))))))))</f>
        <v>LSD</v>
      </c>
      <c r="D172" t="str">
        <f>IF('full menu'!D172="MDC","MDC",IF(OR('full menu'!D172="PERF",'full menu'!D172="AERF",'full menu'!D172="PCB"),"ERfix",IF(OR('full menu'!D172="ACB", 'full menu'!D172="LCERT", 'full menu'!D172="LERT",'full menu'!D172="FCERT",'full menu'!D172="FERT"),"ERTs",IF(OR('full menu'!D172="FCMT",'full menu'!D172="FMT",'full menu'!D172="LMT",'full menu'!D172="LCMT"),"MTs",IF(OR('full menu'!D172="LCIT",'full menu'!D172="FCIT",'full menu'!D172="LIT",'full menu'!D172="FIT"),"ITs",IF(OR('full menu'!D172="MwERT", 'full menu'!D172="ERwMT", 'full menu'!D172="M&amp;ERT", 'full menu'!D172="MwIT", 'full menu'!D172="IwMT", 'full menu'!D172="M&amp;IT", 'full menu'!D172="IwERT", 'full menu'!D172="ERwIT", 'full menu'!D172="I&amp;ERT", 'full menu'!D172="ER&amp;M&amp;IT"),"MixedTs",IF('full menu'!D172="UD","UD",IF('full menu'!D172="LSD","LSD",IF('full menu'!D172="WSD","WSD",IF('full menu'!D172="UASC","UASC",""))))))))))</f>
        <v>LSD</v>
      </c>
      <c r="E172" t="str">
        <f>IF('full menu'!E172="MDC","MDC",IF(OR('full menu'!E172="PERF",'full menu'!E172="AERF",'full menu'!E172="PCB"),"ERfix",IF(OR('full menu'!E172="ACB", 'full menu'!E172="LCERT", 'full menu'!E172="LERT",'full menu'!E172="FCERT",'full menu'!E172="FERT"),"ERTs",IF(OR('full menu'!E172="FCMT",'full menu'!E172="FMT",'full menu'!E172="LMT",'full menu'!E172="LCMT"),"MTs",IF(OR('full menu'!E172="LCIT",'full menu'!E172="FCIT",'full menu'!E172="LIT",'full menu'!E172="FIT"),"ITs",IF(OR('full menu'!E172="MwERT", 'full menu'!E172="ERwMT", 'full menu'!E172="M&amp;ERT", 'full menu'!E172="MwIT", 'full menu'!E172="IwMT", 'full menu'!E172="M&amp;IT", 'full menu'!E172="IwERT", 'full menu'!E172="ERwIT", 'full menu'!E172="I&amp;ERT", 'full menu'!E172="ER&amp;M&amp;IT"),"MixedTs",IF('full menu'!E172="UD","UD",IF('full menu'!E172="LSD","LSD",IF('full menu'!E172="WSD","WSD",IF('full menu'!E172="UASC","UASC",""))))))))))</f>
        <v>LSD</v>
      </c>
      <c r="F172" t="str">
        <f>IF('full menu'!F172="MDC","MDC",IF(OR('full menu'!F172="PERF",'full menu'!F172="AERF",'full menu'!F172="PCB"),"ERfix",IF(OR('full menu'!F172="ACB", 'full menu'!F172="LCERT", 'full menu'!F172="LERT",'full menu'!F172="FCERT",'full menu'!F172="FERT"),"ERTs",IF(OR('full menu'!F172="FCMT",'full menu'!F172="FMT",'full menu'!F172="LMT",'full menu'!F172="LCMT"),"MTs",IF(OR('full menu'!F172="LCIT",'full menu'!F172="FCIT",'full menu'!F172="LIT",'full menu'!F172="FIT"),"ITs",IF(OR('full menu'!F172="MwERT", 'full menu'!F172="ERwMT", 'full menu'!F172="M&amp;ERT", 'full menu'!F172="MwIT", 'full menu'!F172="IwMT", 'full menu'!F172="M&amp;IT", 'full menu'!F172="IwERT", 'full menu'!F172="ERwIT", 'full menu'!F172="I&amp;ERT", 'full menu'!F172="ER&amp;M&amp;IT"),"MixedTs",IF('full menu'!F172="UD","UD",IF('full menu'!F172="LSD","LSD",IF('full menu'!F172="WSD","WSD",IF('full menu'!F172="UASC","UASC",""))))))))))</f>
        <v>LSD</v>
      </c>
      <c r="G172" t="str">
        <f>IF('full menu'!G172="MDC","MDC",IF(OR('full menu'!G172="PERF",'full menu'!G172="AERF",'full menu'!G172="PCB"),"ERfix",IF(OR('full menu'!G172="ACB", 'full menu'!G172="LCERT", 'full menu'!G172="LERT",'full menu'!G172="FCERT",'full menu'!G172="FERT"),"ERTs",IF(OR('full menu'!G172="FCMT",'full menu'!G172="FMT",'full menu'!G172="LMT",'full menu'!G172="LCMT"),"MTs",IF(OR('full menu'!G172="LCIT",'full menu'!G172="FCIT",'full menu'!G172="LIT",'full menu'!G172="FIT"),"ITs",IF(OR('full menu'!G172="MwERT", 'full menu'!G172="ERwMT", 'full menu'!G172="M&amp;ERT", 'full menu'!G172="MwIT", 'full menu'!G172="IwMT", 'full menu'!G172="M&amp;IT", 'full menu'!G172="IwERT", 'full menu'!G172="ERwIT", 'full menu'!G172="I&amp;ERT", 'full menu'!G172="ER&amp;M&amp;IT"),"MixedTs",IF('full menu'!G172="UD","UD",IF('full menu'!G172="LSD","LSD",IF('full menu'!G172="WSD","WSD",IF('full menu'!G172="UASC","UASC",""))))))))))</f>
        <v>LSD</v>
      </c>
      <c r="H172" t="str">
        <f>IF('full menu'!H172="MDC","MDC",IF(OR('full menu'!H172="PERF",'full menu'!H172="AERF",'full menu'!H172="PCB"),"ERfix",IF(OR('full menu'!H172="ACB", 'full menu'!H172="LCERT", 'full menu'!H172="LERT",'full menu'!H172="FCERT",'full menu'!H172="FERT"),"ERTs",IF(OR('full menu'!H172="FCMT",'full menu'!H172="FMT",'full menu'!H172="LMT",'full menu'!H172="LCMT"),"MTs",IF(OR('full menu'!H172="LCIT",'full menu'!H172="FCIT",'full menu'!H172="LIT",'full menu'!H172="FIT"),"ITs",IF(OR('full menu'!H172="MwERT", 'full menu'!H172="ERwMT", 'full menu'!H172="M&amp;ERT", 'full menu'!H172="MwIT", 'full menu'!H172="IwMT", 'full menu'!H172="M&amp;IT", 'full menu'!H172="IwERT", 'full menu'!H172="ERwIT", 'full menu'!H172="I&amp;ERT", 'full menu'!H172="ER&amp;M&amp;IT"),"MixedTs",IF('full menu'!H172="UD","UD",IF('full menu'!H172="LSD","LSD",IF('full menu'!H172="WSD","WSD",IF('full menu'!H172="UASC","UASC",""))))))))))</f>
        <v>LSD</v>
      </c>
      <c r="I172" t="str">
        <f>IF('full menu'!I172="MDC","MDC",IF(OR('full menu'!I172="PERF",'full menu'!I172="AERF",'full menu'!I172="PCB"),"ERfix",IF(OR('full menu'!I172="ACB", 'full menu'!I172="LCERT", 'full menu'!I172="LERT",'full menu'!I172="FCERT",'full menu'!I172="FERT"),"ERTs",IF(OR('full menu'!I172="FCMT",'full menu'!I172="FMT",'full menu'!I172="LMT",'full menu'!I172="LCMT"),"MTs",IF(OR('full menu'!I172="LCIT",'full menu'!I172="FCIT",'full menu'!I172="LIT",'full menu'!I172="FIT"),"ITs",IF(OR('full menu'!I172="MwERT", 'full menu'!I172="ERwMT", 'full menu'!I172="M&amp;ERT", 'full menu'!I172="MwIT", 'full menu'!I172="IwMT", 'full menu'!I172="M&amp;IT", 'full menu'!I172="IwERT", 'full menu'!I172="ERwIT", 'full menu'!I172="I&amp;ERT", 'full menu'!I172="ER&amp;M&amp;IT"),"MixedTs",IF('full menu'!I172="UD","UD",IF('full menu'!I172="LSD","LSD",IF('full menu'!I172="WSD","WSD",IF('full menu'!I172="UASC","UASC",""))))))))))</f>
        <v>LSD</v>
      </c>
      <c r="J172" t="str">
        <f>IF('full menu'!J172="MDC","MDC",IF(OR('full menu'!J172="PERF",'full menu'!J172="AERF",'full menu'!J172="PCB"),"ERfix",IF(OR('full menu'!J172="ACB", 'full menu'!J172="LCERT", 'full menu'!J172="LERT",'full menu'!J172="FCERT",'full menu'!J172="FERT"),"ERTs",IF(OR('full menu'!J172="FCMT",'full menu'!J172="FMT",'full menu'!J172="LMT",'full menu'!J172="LCMT"),"MTs",IF(OR('full menu'!J172="LCIT",'full menu'!J172="FCIT",'full menu'!J172="LIT",'full menu'!J172="FIT"),"ITs",IF(OR('full menu'!J172="MwERT", 'full menu'!J172="ERwMT", 'full menu'!J172="M&amp;ERT", 'full menu'!J172="MwIT", 'full menu'!J172="IwMT", 'full menu'!J172="M&amp;IT", 'full menu'!J172="IwERT", 'full menu'!J172="ERwIT", 'full menu'!J172="I&amp;ERT", 'full menu'!J172="ER&amp;M&amp;IT"),"MixedTs",IF('full menu'!J172="UD","UD",IF('full menu'!J172="LSD","LSD",IF('full menu'!J172="WSD","WSD",IF('full menu'!J172="UASC","UASC",""))))))))))</f>
        <v>LSD</v>
      </c>
      <c r="K172" t="str">
        <f>IF('full menu'!K172="MDC","MDC",IF(OR('full menu'!K172="PERF",'full menu'!K172="AERF",'full menu'!K172="PCB"),"ERfix",IF(OR('full menu'!K172="ACB", 'full menu'!K172="LCERT", 'full menu'!K172="LERT",'full menu'!K172="FCERT",'full menu'!K172="FERT"),"ERTs",IF(OR('full menu'!K172="FCMT",'full menu'!K172="FMT",'full menu'!K172="LMT",'full menu'!K172="LCMT"),"MTs",IF(OR('full menu'!K172="LCIT",'full menu'!K172="FCIT",'full menu'!K172="LIT",'full menu'!K172="FIT"),"ITs",IF(OR('full menu'!K172="MwERT", 'full menu'!K172="ERwMT", 'full menu'!K172="M&amp;ERT", 'full menu'!K172="MwIT", 'full menu'!K172="IwMT", 'full menu'!K172="M&amp;IT", 'full menu'!K172="IwERT", 'full menu'!K172="ERwIT", 'full menu'!K172="I&amp;ERT", 'full menu'!K172="ER&amp;M&amp;IT"),"MixedTs",IF('full menu'!K172="UD","UD",IF('full menu'!K172="LSD","LSD",IF('full menu'!K172="WSD","WSD",IF('full menu'!K172="UASC","UASC",""))))))))))</f>
        <v>LSD</v>
      </c>
      <c r="L172" t="str">
        <f>IF('full menu'!L172="MDC","MDC",IF(OR('full menu'!L172="PERF",'full menu'!L172="AERF",'full menu'!L172="PCB"),"ERfix",IF(OR('full menu'!L172="ACB", 'full menu'!L172="LCERT", 'full menu'!L172="LERT",'full menu'!L172="FCERT",'full menu'!L172="FERT"),"ERTs",IF(OR('full menu'!L172="FCMT",'full menu'!L172="FMT",'full menu'!L172="LMT",'full menu'!L172="LCMT"),"MTs",IF(OR('full menu'!L172="LCIT",'full menu'!L172="FCIT",'full menu'!L172="LIT",'full menu'!L172="FIT"),"ITs",IF(OR('full menu'!L172="MwERT", 'full menu'!L172="ERwMT", 'full menu'!L172="M&amp;ERT", 'full menu'!L172="MwIT", 'full menu'!L172="IwMT", 'full menu'!L172="M&amp;IT", 'full menu'!L172="IwERT", 'full menu'!L172="ERwIT", 'full menu'!L172="I&amp;ERT", 'full menu'!L172="ER&amp;M&amp;IT"),"MixedTs",IF('full menu'!L172="UD","UD",IF('full menu'!L172="LSD","LSD",IF('full menu'!L172="WSD","WSD",IF('full menu'!L172="UASC","UASC",""))))))))))</f>
        <v>LSD</v>
      </c>
      <c r="M172" t="str">
        <f>IF('full menu'!M172="MDC","MDC",IF(OR('full menu'!M172="PERF",'full menu'!M172="AERF",'full menu'!M172="PCB"),"ERfix",IF(OR('full menu'!M172="ACB", 'full menu'!M172="LCERT", 'full menu'!M172="LERT",'full menu'!M172="FCERT",'full menu'!M172="FERT"),"ERTs",IF(OR('full menu'!M172="FCMT",'full menu'!M172="FMT",'full menu'!M172="LMT",'full menu'!M172="LCMT"),"MTs",IF(OR('full menu'!M172="LCIT",'full menu'!M172="FCIT",'full menu'!M172="LIT",'full menu'!M172="FIT"),"ITs",IF(OR('full menu'!M172="MwERT", 'full menu'!M172="ERwMT", 'full menu'!M172="M&amp;ERT", 'full menu'!M172="MwIT", 'full menu'!M172="IwMT", 'full menu'!M172="M&amp;IT", 'full menu'!M172="IwERT", 'full menu'!M172="ERwIT", 'full menu'!M172="I&amp;ERT", 'full menu'!M172="ER&amp;M&amp;IT"),"MixedTs",IF('full menu'!M172="UD","UD",IF('full menu'!M172="LSD","LSD",IF('full menu'!M172="WSD","WSD",IF('full menu'!M172="UASC","UASC",""))))))))))</f>
        <v>LSD</v>
      </c>
      <c r="N172" t="str">
        <f>IF('full menu'!N172="MDC","MDC",IF(OR('full menu'!N172="PERF",'full menu'!N172="AERF",'full menu'!N172="PCB"),"ERfix",IF(OR('full menu'!N172="ACB", 'full menu'!N172="LCERT", 'full menu'!N172="LERT",'full menu'!N172="FCERT",'full menu'!N172="FERT"),"ERTs",IF(OR('full menu'!N172="FCMT",'full menu'!N172="FMT",'full menu'!N172="LMT",'full menu'!N172="LCMT"),"MTs",IF(OR('full menu'!N172="LCIT",'full menu'!N172="FCIT",'full menu'!N172="LIT",'full menu'!N172="FIT"),"ITs",IF(OR('full menu'!N172="MwERT", 'full menu'!N172="ERwMT", 'full menu'!N172="M&amp;ERT", 'full menu'!N172="MwIT", 'full menu'!N172="IwMT", 'full menu'!N172="M&amp;IT", 'full menu'!N172="IwERT", 'full menu'!N172="ERwIT", 'full menu'!N172="I&amp;ERT", 'full menu'!N172="ER&amp;M&amp;IT"),"MixedTs",IF('full menu'!N172="UD","UD",IF('full menu'!N172="LSD","LSD",IF('full menu'!N172="WSD","WSD",IF('full menu'!N172="UASC","UASC",""))))))))))</f>
        <v>LSD</v>
      </c>
      <c r="O172" t="str">
        <f>IF('full menu'!O172="MDC","MDC",IF(OR('full menu'!O172="PERF",'full menu'!O172="AERF",'full menu'!O172="PCB"),"ERfix",IF(OR('full menu'!O172="ACB", 'full menu'!O172="LCERT", 'full menu'!O172="LERT",'full menu'!O172="FCERT",'full menu'!O172="FERT"),"ERTs",IF(OR('full menu'!O172="FCMT",'full menu'!O172="FMT",'full menu'!O172="LMT",'full menu'!O172="LCMT"),"MTs",IF(OR('full menu'!O172="LCIT",'full menu'!O172="FCIT",'full menu'!O172="LIT",'full menu'!O172="FIT"),"ITs",IF(OR('full menu'!O172="MwERT", 'full menu'!O172="ERwMT", 'full menu'!O172="M&amp;ERT", 'full menu'!O172="MwIT", 'full menu'!O172="IwMT", 'full menu'!O172="M&amp;IT", 'full menu'!O172="IwERT", 'full menu'!O172="ERwIT", 'full menu'!O172="I&amp;ERT", 'full menu'!O172="ER&amp;M&amp;IT"),"MixedTs",IF('full menu'!O172="UD","UD",IF('full menu'!O172="LSD","LSD",IF('full menu'!O172="WSD","WSD",IF('full menu'!O172="UASC","UASC",""))))))))))</f>
        <v>LSD</v>
      </c>
      <c r="P172" t="str">
        <f>IF('full menu'!P172="MDC","MDC",IF(OR('full menu'!P172="PERF",'full menu'!P172="AERF",'full menu'!P172="PCB"),"ERfix",IF(OR('full menu'!P172="ACB", 'full menu'!P172="LCERT", 'full menu'!P172="LERT",'full menu'!P172="FCERT",'full menu'!P172="FERT"),"ERTs",IF(OR('full menu'!P172="FCMT",'full menu'!P172="FMT",'full menu'!P172="LMT",'full menu'!P172="LCMT"),"MTs",IF(OR('full menu'!P172="LCIT",'full menu'!P172="FCIT",'full menu'!P172="LIT",'full menu'!P172="FIT"),"ITs",IF(OR('full menu'!P172="MwERT", 'full menu'!P172="ERwMT", 'full menu'!P172="M&amp;ERT", 'full menu'!P172="MwIT", 'full menu'!P172="IwMT", 'full menu'!P172="M&amp;IT", 'full menu'!P172="IwERT", 'full menu'!P172="ERwIT", 'full menu'!P172="I&amp;ERT", 'full menu'!P172="ER&amp;M&amp;IT"),"MixedTs",IF('full menu'!P172="UD","UD",IF('full menu'!P172="LSD","LSD",IF('full menu'!P172="WSD","WSD",IF('full menu'!P172="UASC","UASC",""))))))))))</f>
        <v>LSD</v>
      </c>
      <c r="Q172" t="str">
        <f>IF('full menu'!Q172="MDC","MDC",IF(OR('full menu'!Q172="PERF",'full menu'!Q172="AERF",'full menu'!Q172="PCB"),"ERfix",IF(OR('full menu'!Q172="ACB", 'full menu'!Q172="LCERT", 'full menu'!Q172="LERT",'full menu'!Q172="FCERT",'full menu'!Q172="FERT"),"ERTs",IF(OR('full menu'!Q172="FCMT",'full menu'!Q172="FMT",'full menu'!Q172="LMT",'full menu'!Q172="LCMT"),"MTs",IF(OR('full menu'!Q172="LCIT",'full menu'!Q172="FCIT",'full menu'!Q172="LIT",'full menu'!Q172="FIT"),"ITs",IF(OR('full menu'!Q172="MwERT", 'full menu'!Q172="ERwMT", 'full menu'!Q172="M&amp;ERT", 'full menu'!Q172="MwIT", 'full menu'!Q172="IwMT", 'full menu'!Q172="M&amp;IT", 'full menu'!Q172="IwERT", 'full menu'!Q172="ERwIT", 'full menu'!Q172="I&amp;ERT", 'full menu'!Q172="ER&amp;M&amp;IT"),"MixedTs",IF('full menu'!Q172="UD","UD",IF('full menu'!Q172="LSD","LSD",IF('full menu'!Q172="WSD","WSD",IF('full menu'!Q172="UASC","UASC",""))))))))))</f>
        <v>LSD</v>
      </c>
      <c r="R172" t="str">
        <f>IF('full menu'!R172="MDC","MDC",IF(OR('full menu'!R172="PERF",'full menu'!R172="AERF",'full menu'!R172="PCB"),"ERfix",IF(OR('full menu'!R172="ACB", 'full menu'!R172="LCERT", 'full menu'!R172="LERT",'full menu'!R172="FCERT",'full menu'!R172="FERT"),"ERTs",IF(OR('full menu'!R172="FCMT",'full menu'!R172="FMT",'full menu'!R172="LMT",'full menu'!R172="LCMT"),"MTs",IF(OR('full menu'!R172="LCIT",'full menu'!R172="FCIT",'full menu'!R172="LIT",'full menu'!R172="FIT"),"ITs",IF(OR('full menu'!R172="MwERT", 'full menu'!R172="ERwMT", 'full menu'!R172="M&amp;ERT", 'full menu'!R172="MwIT", 'full menu'!R172="IwMT", 'full menu'!R172="M&amp;IT", 'full menu'!R172="IwERT", 'full menu'!R172="ERwIT", 'full menu'!R172="I&amp;ERT", 'full menu'!R172="ER&amp;M&amp;IT"),"MixedTs",IF('full menu'!R172="UD","UD",IF('full menu'!R172="LSD","LSD",IF('full menu'!R172="WSD","WSD",IF('full menu'!R172="UASC","UASC",""))))))))))</f>
        <v>LSD</v>
      </c>
      <c r="S172" t="str">
        <f>IF('full menu'!S172="MDC","MDC",IF(OR('full menu'!S172="PERF",'full menu'!S172="AERF",'full menu'!S172="PCB"),"ERfix",IF(OR('full menu'!S172="ACB", 'full menu'!S172="LCERT", 'full menu'!S172="LERT",'full menu'!S172="FCERT",'full menu'!S172="FERT"),"ERTs",IF(OR('full menu'!S172="FCMT",'full menu'!S172="FMT",'full menu'!S172="LMT",'full menu'!S172="LCMT"),"MTs",IF(OR('full menu'!S172="LCIT",'full menu'!S172="FCIT",'full menu'!S172="LIT",'full menu'!S172="FIT"),"ITs",IF(OR('full menu'!S172="MwERT", 'full menu'!S172="ERwMT", 'full menu'!S172="M&amp;ERT", 'full menu'!S172="MwIT", 'full menu'!S172="IwMT", 'full menu'!S172="M&amp;IT", 'full menu'!S172="IwERT", 'full menu'!S172="ERwIT", 'full menu'!S172="I&amp;ERT", 'full menu'!S172="ER&amp;M&amp;IT"),"MixedTs",IF('full menu'!S172="UD","UD",IF('full menu'!S172="LSD","LSD",IF('full menu'!S172="WSD","WSD",IF('full menu'!S172="UASC","UASC",""))))))))))</f>
        <v>ERTs</v>
      </c>
      <c r="T172" t="str">
        <f>IF('full menu'!T172="MDC","MDC",IF(OR('full menu'!T172="PERF",'full menu'!T172="AERF",'full menu'!T172="PCB"),"ERfix",IF(OR('full menu'!T172="ACB", 'full menu'!T172="LCERT", 'full menu'!T172="LERT",'full menu'!T172="FCERT",'full menu'!T172="FERT"),"ERTs",IF(OR('full menu'!T172="FCMT",'full menu'!T172="FMT",'full menu'!T172="LMT",'full menu'!T172="LCMT"),"MTs",IF(OR('full menu'!T172="LCIT",'full menu'!T172="FCIT",'full menu'!T172="LIT",'full menu'!T172="FIT"),"ITs",IF(OR('full menu'!T172="MwERT", 'full menu'!T172="ERwMT", 'full menu'!T172="M&amp;ERT", 'full menu'!T172="MwIT", 'full menu'!T172="IwMT", 'full menu'!T172="M&amp;IT", 'full menu'!T172="IwERT", 'full menu'!T172="ERwIT", 'full menu'!T172="I&amp;ERT", 'full menu'!T172="ER&amp;M&amp;IT"),"MixedTs",IF('full menu'!T172="UD","UD",IF('full menu'!T172="LSD","LSD",IF('full menu'!T172="WSD","WSD",IF('full menu'!T172="UASC","UASC",""))))))))))</f>
        <v>ERTs</v>
      </c>
      <c r="U172" t="str">
        <f>IF('full menu'!U172="MDC","MDC",IF(OR('full menu'!U172="PERF",'full menu'!U172="AERF",'full menu'!U172="PCB"),"ERfix",IF(OR('full menu'!U172="ACB", 'full menu'!U172="LCERT", 'full menu'!U172="LERT",'full menu'!U172="FCERT",'full menu'!U172="FERT"),"ERTs",IF(OR('full menu'!U172="FCMT",'full menu'!U172="FMT",'full menu'!U172="LMT",'full menu'!U172="LCMT"),"MTs",IF(OR('full menu'!U172="LCIT",'full menu'!U172="FCIT",'full menu'!U172="LIT",'full menu'!U172="FIT"),"ITs",IF(OR('full menu'!U172="MwERT", 'full menu'!U172="ERwMT", 'full menu'!U172="M&amp;ERT", 'full menu'!U172="MwIT", 'full menu'!U172="IwMT", 'full menu'!U172="M&amp;IT", 'full menu'!U172="IwERT", 'full menu'!U172="ERwIT", 'full menu'!U172="I&amp;ERT", 'full menu'!U172="ER&amp;M&amp;IT"),"MixedTs",IF('full menu'!U172="UD","UD",IF('full menu'!U172="LSD","LSD",IF('full menu'!U172="WSD","WSD",IF('full menu'!U172="UASC","UASC",""))))))))))</f>
        <v>ITs</v>
      </c>
      <c r="V172" t="str">
        <f>IF('full menu'!V172="MDC","MDC",IF(OR('full menu'!V172="PERF",'full menu'!V172="AERF",'full menu'!V172="PCB"),"ERfix",IF(OR('full menu'!V172="ACB", 'full menu'!V172="LCERT", 'full menu'!V172="LERT",'full menu'!V172="FCERT",'full menu'!V172="FERT"),"ERTs",IF(OR('full menu'!V172="FCMT",'full menu'!V172="FMT",'full menu'!V172="LMT",'full menu'!V172="LCMT"),"MTs",IF(OR('full menu'!V172="LCIT",'full menu'!V172="FCIT",'full menu'!V172="LIT",'full menu'!V172="FIT"),"ITs",IF(OR('full menu'!V172="MwERT", 'full menu'!V172="ERwMT", 'full menu'!V172="M&amp;ERT", 'full menu'!V172="MwIT", 'full menu'!V172="IwMT", 'full menu'!V172="M&amp;IT", 'full menu'!V172="IwERT", 'full menu'!V172="ERwIT", 'full menu'!V172="I&amp;ERT", 'full menu'!V172="ER&amp;M&amp;IT"),"MixedTs",IF('full menu'!V172="UD","UD",IF('full menu'!V172="LSD","LSD",IF('full menu'!V172="WSD","WSD",IF('full menu'!V172="UASC","UASC",""))))))))))</f>
        <v>ITs</v>
      </c>
      <c r="W172" t="str">
        <f>IF('full menu'!W172="MDC","MDC",IF(OR('full menu'!W172="PERF",'full menu'!W172="AERF",'full menu'!W172="PCB"),"ERfix",IF(OR('full menu'!W172="ACB", 'full menu'!W172="LCERT", 'full menu'!W172="LERT",'full menu'!W172="FCERT",'full menu'!W172="FERT"),"ERTs",IF(OR('full menu'!W172="FCMT",'full menu'!W172="FMT",'full menu'!W172="LMT",'full menu'!W172="LCMT"),"MTs",IF(OR('full menu'!W172="LCIT",'full menu'!W172="FCIT",'full menu'!W172="LIT",'full menu'!W172="FIT"),"ITs",IF(OR('full menu'!W172="MwERT", 'full menu'!W172="ERwMT", 'full menu'!W172="M&amp;ERT", 'full menu'!W172="MwIT", 'full menu'!W172="IwMT", 'full menu'!W172="M&amp;IT", 'full menu'!W172="IwERT", 'full menu'!W172="ERwIT", 'full menu'!W172="I&amp;ERT", 'full menu'!W172="ER&amp;M&amp;IT"),"MixedTs",IF('full menu'!W172="UD","UD",IF('full menu'!W172="LSD","LSD",IF('full menu'!W172="WSD","WSD",IF('full menu'!W172="UASC","UASC",""))))))))))</f>
        <v>ITs</v>
      </c>
      <c r="X172" t="str">
        <f>IF('full menu'!X172="MDC","MDC",IF(OR('full menu'!X172="PERF",'full menu'!X172="AERF",'full menu'!X172="PCB"),"ERfix",IF(OR('full menu'!X172="ACB", 'full menu'!X172="LCERT", 'full menu'!X172="LERT",'full menu'!X172="FCERT",'full menu'!X172="FERT"),"ERTs",IF(OR('full menu'!X172="FCMT",'full menu'!X172="FMT",'full menu'!X172="LMT",'full menu'!X172="LCMT"),"MTs",IF(OR('full menu'!X172="LCIT",'full menu'!X172="FCIT",'full menu'!X172="LIT",'full menu'!X172="FIT"),"ITs",IF(OR('full menu'!X172="MwERT", 'full menu'!X172="ERwMT", 'full menu'!X172="M&amp;ERT", 'full menu'!X172="MwIT", 'full menu'!X172="IwMT", 'full menu'!X172="M&amp;IT", 'full menu'!X172="IwERT", 'full menu'!X172="ERwIT", 'full menu'!X172="I&amp;ERT", 'full menu'!X172="ER&amp;M&amp;IT"),"MixedTs",IF('full menu'!X172="UD","UD",IF('full menu'!X172="LSD","LSD",IF('full menu'!X172="WSD","WSD",IF('full menu'!X172="UASC","UASC",""))))))))))</f>
        <v>ITs</v>
      </c>
      <c r="Y172" t="str">
        <f>IF('full menu'!Y172="MDC","MDC",IF(OR('full menu'!Y172="PERF",'full menu'!Y172="AERF",'full menu'!Y172="PCB"),"ERfix",IF(OR('full menu'!Y172="ACB", 'full menu'!Y172="LCERT", 'full menu'!Y172="LERT",'full menu'!Y172="FCERT",'full menu'!Y172="FERT"),"ERTs",IF(OR('full menu'!Y172="FCMT",'full menu'!Y172="FMT",'full menu'!Y172="LMT",'full menu'!Y172="LCMT"),"MTs",IF(OR('full menu'!Y172="LCIT",'full menu'!Y172="FCIT",'full menu'!Y172="LIT",'full menu'!Y172="FIT"),"ITs",IF(OR('full menu'!Y172="MwERT", 'full menu'!Y172="ERwMT", 'full menu'!Y172="M&amp;ERT", 'full menu'!Y172="MwIT", 'full menu'!Y172="IwMT", 'full menu'!Y172="M&amp;IT", 'full menu'!Y172="IwERT", 'full menu'!Y172="ERwIT", 'full menu'!Y172="I&amp;ERT", 'full menu'!Y172="ER&amp;M&amp;IT"),"MixedTs",IF('full menu'!Y172="UD","UD",IF('full menu'!Y172="LSD","LSD",IF('full menu'!Y172="WSD","WSD",IF('full menu'!Y172="UASC","UASC",""))))))))))</f>
        <v>ITs</v>
      </c>
      <c r="Z172" t="str">
        <f>IF('full menu'!Z172="MDC","MDC",IF(OR('full menu'!Z172="PERF",'full menu'!Z172="AERF",'full menu'!Z172="PCB"),"ERfix",IF(OR('full menu'!Z172="ACB", 'full menu'!Z172="LCERT", 'full menu'!Z172="LERT",'full menu'!Z172="FCERT",'full menu'!Z172="FERT"),"ERTs",IF(OR('full menu'!Z172="FCMT",'full menu'!Z172="FMT",'full menu'!Z172="LMT",'full menu'!Z172="LCMT"),"MTs",IF(OR('full menu'!Z172="LCIT",'full menu'!Z172="FCIT",'full menu'!Z172="LIT",'full menu'!Z172="FIT"),"ITs",IF(OR('full menu'!Z172="MwERT", 'full menu'!Z172="ERwMT", 'full menu'!Z172="M&amp;ERT", 'full menu'!Z172="MwIT", 'full menu'!Z172="IwMT", 'full menu'!Z172="M&amp;IT", 'full menu'!Z172="IwERT", 'full menu'!Z172="ERwIT", 'full menu'!Z172="I&amp;ERT", 'full menu'!Z172="ER&amp;M&amp;IT"),"MixedTs",IF('full menu'!Z172="UD","UD",IF('full menu'!Z172="LSD","LSD",IF('full menu'!Z172="WSD","WSD",IF('full menu'!Z172="UASC","UASC",""))))))))))</f>
        <v>ITs</v>
      </c>
      <c r="AA172" t="str">
        <f>IF('full menu'!AA172="MDC","MDC",IF(OR('full menu'!AA172="PERF",'full menu'!AA172="AERF",'full menu'!AA172="PCB"),"ERfix",IF(OR('full menu'!AA172="ACB", 'full menu'!AA172="LCERT", 'full menu'!AA172="LERT",'full menu'!AA172="FCERT",'full menu'!AA172="FERT"),"ERTs",IF(OR('full menu'!AA172="FCMT",'full menu'!AA172="FMT",'full menu'!AA172="LMT",'full menu'!AA172="LCMT"),"MTs",IF(OR('full menu'!AA172="LCIT",'full menu'!AA172="FCIT",'full menu'!AA172="LIT",'full menu'!AA172="FIT"),"ITs",IF(OR('full menu'!AA172="MwERT", 'full menu'!AA172="ERwMT", 'full menu'!AA172="M&amp;ERT", 'full menu'!AA172="MwIT", 'full menu'!AA172="IwMT", 'full menu'!AA172="M&amp;IT", 'full menu'!AA172="IwERT", 'full menu'!AA172="ERwIT", 'full menu'!AA172="I&amp;ERT", 'full menu'!AA172="ER&amp;M&amp;IT"),"MixedTs",IF('full menu'!AA172="UD","UD",IF('full menu'!AA172="LSD","LSD",IF('full menu'!AA172="WSD","WSD",IF('full menu'!AA172="UASC","UASC",""))))))))))</f>
        <v>ITs</v>
      </c>
      <c r="AB172" t="str">
        <f>IF('full menu'!AB172="MDC","MDC",IF(OR('full menu'!AB172="PERF",'full menu'!AB172="AERF",'full menu'!AB172="PCB"),"ERfix",IF(OR('full menu'!AB172="ACB", 'full menu'!AB172="LCERT", 'full menu'!AB172="LERT",'full menu'!AB172="FCERT",'full menu'!AB172="FERT"),"ERTs",IF(OR('full menu'!AB172="FCMT",'full menu'!AB172="FMT",'full menu'!AB172="LMT",'full menu'!AB172="LCMT"),"MTs",IF(OR('full menu'!AB172="LCIT",'full menu'!AB172="FCIT",'full menu'!AB172="LIT",'full menu'!AB172="FIT"),"ITs",IF(OR('full menu'!AB172="MwERT", 'full menu'!AB172="ERwMT", 'full menu'!AB172="M&amp;ERT", 'full menu'!AB172="MwIT", 'full menu'!AB172="IwMT", 'full menu'!AB172="M&amp;IT", 'full menu'!AB172="IwERT", 'full menu'!AB172="ERwIT", 'full menu'!AB172="I&amp;ERT", 'full menu'!AB172="ER&amp;M&amp;IT"),"MixedTs",IF('full menu'!AB172="UD","UD",IF('full menu'!AB172="LSD","LSD",IF('full menu'!AB172="WSD","WSD",IF('full menu'!AB172="UASC","UASC",""))))))))))</f>
        <v>ITs</v>
      </c>
      <c r="AC172" t="str">
        <f>IF('full menu'!AC172="MDC","MDC",IF(OR('full menu'!AC172="PERF",'full menu'!AC172="AERF",'full menu'!AC172="PCB"),"ERfix",IF(OR('full menu'!AC172="ACB", 'full menu'!AC172="LCERT", 'full menu'!AC172="LERT",'full menu'!AC172="FCERT",'full menu'!AC172="FERT"),"ERTs",IF(OR('full menu'!AC172="FCMT",'full menu'!AC172="FMT",'full menu'!AC172="LMT",'full menu'!AC172="LCMT"),"MTs",IF(OR('full menu'!AC172="LCIT",'full menu'!AC172="FCIT",'full menu'!AC172="LIT",'full menu'!AC172="FIT"),"ITs",IF(OR('full menu'!AC172="MwERT", 'full menu'!AC172="ERwMT", 'full menu'!AC172="M&amp;ERT", 'full menu'!AC172="MwIT", 'full menu'!AC172="IwMT", 'full menu'!AC172="M&amp;IT", 'full menu'!AC172="IwERT", 'full menu'!AC172="ERwIT", 'full menu'!AC172="I&amp;ERT", 'full menu'!AC172="ER&amp;M&amp;IT"),"MixedTs",IF('full menu'!AC172="UD","UD",IF('full menu'!AC172="LSD","LSD",IF('full menu'!AC172="WSD","WSD",IF('full menu'!AC172="UASC","UASC",""))))))))))</f>
        <v>ITs</v>
      </c>
      <c r="AD172" t="str">
        <f>IF('full menu'!AD172="MDC","MDC",IF(OR('full menu'!AD172="PERF",'full menu'!AD172="AERF",'full menu'!AD172="PCB"),"ERfix",IF(OR('full menu'!AD172="ACB", 'full menu'!AD172="LCERT", 'full menu'!AD172="LERT",'full menu'!AD172="FCERT",'full menu'!AD172="FERT"),"ERTs",IF(OR('full menu'!AD172="FCMT",'full menu'!AD172="FMT",'full menu'!AD172="LMT",'full menu'!AD172="LCMT"),"MTs",IF(OR('full menu'!AD172="LCIT",'full menu'!AD172="FCIT",'full menu'!AD172="LIT",'full menu'!AD172="FIT"),"ITs",IF(OR('full menu'!AD172="MwERT", 'full menu'!AD172="ERwMT", 'full menu'!AD172="M&amp;ERT", 'full menu'!AD172="MwIT", 'full menu'!AD172="IwMT", 'full menu'!AD172="M&amp;IT", 'full menu'!AD172="IwERT", 'full menu'!AD172="ERwIT", 'full menu'!AD172="I&amp;ERT", 'full menu'!AD172="ER&amp;M&amp;IT"),"MixedTs",IF('full menu'!AD172="UD","UD",IF('full menu'!AD172="LSD","LSD",IF('full menu'!AD172="WSD","WSD",IF('full menu'!AD172="UASC","UASC",""))))))))))</f>
        <v>ITs</v>
      </c>
      <c r="AE172" t="str">
        <f>IF('full menu'!AE172="MDC","MDC",IF(OR('full menu'!AE172="PERF",'full menu'!AE172="AERF",'full menu'!AE172="PCB"),"ERfix",IF(OR('full menu'!AE172="ACB", 'full menu'!AE172="LCERT", 'full menu'!AE172="LERT",'full menu'!AE172="FCERT",'full menu'!AE172="FERT"),"ERTs",IF(OR('full menu'!AE172="FCMT",'full menu'!AE172="FMT",'full menu'!AE172="LMT",'full menu'!AE172="LCMT"),"MTs",IF(OR('full menu'!AE172="LCIT",'full menu'!AE172="FCIT",'full menu'!AE172="LIT",'full menu'!AE172="FIT"),"ITs",IF(OR('full menu'!AE172="MwERT", 'full menu'!AE172="ERwMT", 'full menu'!AE172="M&amp;ERT", 'full menu'!AE172="MwIT", 'full menu'!AE172="IwMT", 'full menu'!AE172="M&amp;IT", 'full menu'!AE172="IwERT", 'full menu'!AE172="ERwIT", 'full menu'!AE172="I&amp;ERT", 'full menu'!AE172="ER&amp;M&amp;IT"),"MixedTs",IF('full menu'!AE172="UD","UD",IF('full menu'!AE172="LSD","LSD",IF('full menu'!AE172="WSD","WSD",IF('full menu'!AE172="UASC","UASC",""))))))))))</f>
        <v>ITs</v>
      </c>
      <c r="AF172" t="str">
        <f>IF('full menu'!AF172="MDC","MDC",IF(OR('full menu'!AF172="PERF",'full menu'!AF172="AERF",'full menu'!AF172="PCB"),"ERfix",IF(OR('full menu'!AF172="ACB", 'full menu'!AF172="LCERT", 'full menu'!AF172="LERT",'full menu'!AF172="FCERT",'full menu'!AF172="FERT"),"ERTs",IF(OR('full menu'!AF172="FCMT",'full menu'!AF172="FMT",'full menu'!AF172="LMT",'full menu'!AF172="LCMT"),"MTs",IF(OR('full menu'!AF172="LCIT",'full menu'!AF172="FCIT",'full menu'!AF172="LIT",'full menu'!AF172="FIT"),"ITs",IF(OR('full menu'!AF172="MwERT", 'full menu'!AF172="ERwMT", 'full menu'!AF172="M&amp;ERT", 'full menu'!AF172="MwIT", 'full menu'!AF172="IwMT", 'full menu'!AF172="M&amp;IT", 'full menu'!AF172="IwERT", 'full menu'!AF172="ERwIT", 'full menu'!AF172="I&amp;ERT", 'full menu'!AF172="ER&amp;M&amp;IT"),"MixedTs",IF('full menu'!AF172="UD","UD",IF('full menu'!AF172="LSD","LSD",IF('full menu'!AF172="WSD","WSD",IF('full menu'!AF172="UASC","UASC",""))))))))))</f>
        <v>ITs</v>
      </c>
      <c r="AG172" t="str">
        <f>IF('full menu'!AG172="MDC","MDC",IF(OR('full menu'!AG172="PERF",'full menu'!AG172="AERF",'full menu'!AG172="PCB"),"ERfix",IF(OR('full menu'!AG172="ACB", 'full menu'!AG172="LCERT", 'full menu'!AG172="LERT",'full menu'!AG172="FCERT",'full menu'!AG172="FERT"),"ERTs",IF(OR('full menu'!AG172="FCMT",'full menu'!AG172="FMT",'full menu'!AG172="LMT",'full menu'!AG172="LCMT"),"MTs",IF(OR('full menu'!AG172="LCIT",'full menu'!AG172="FCIT",'full menu'!AG172="LIT",'full menu'!AG172="FIT"),"ITs",IF(OR('full menu'!AG172="MwERT", 'full menu'!AG172="ERwMT", 'full menu'!AG172="M&amp;ERT", 'full menu'!AG172="MwIT", 'full menu'!AG172="IwMT", 'full menu'!AG172="M&amp;IT", 'full menu'!AG172="IwERT", 'full menu'!AG172="ERwIT", 'full menu'!AG172="I&amp;ERT", 'full menu'!AG172="ER&amp;M&amp;IT"),"MixedTs",IF('full menu'!AG172="UD","UD",IF('full menu'!AG172="LSD","LSD",IF('full menu'!AG172="WSD","WSD",IF('full menu'!AG172="UASC","UASC",""))))))))))</f>
        <v>ITs</v>
      </c>
      <c r="AH172" t="str">
        <f>IF('full menu'!AH172="MDC","MDC",IF(OR('full menu'!AH172="PERF",'full menu'!AH172="AERF",'full menu'!AH172="PCB"),"ERfix",IF(OR('full menu'!AH172="ACB", 'full menu'!AH172="LCERT", 'full menu'!AH172="LERT",'full menu'!AH172="FCERT",'full menu'!AH172="FERT"),"ERTs",IF(OR('full menu'!AH172="FCMT",'full menu'!AH172="FMT",'full menu'!AH172="LMT",'full menu'!AH172="LCMT"),"MTs",IF(OR('full menu'!AH172="LCIT",'full menu'!AH172="FCIT",'full menu'!AH172="LIT",'full menu'!AH172="FIT"),"ITs",IF(OR('full menu'!AH172="MwERT", 'full menu'!AH172="ERwMT", 'full menu'!AH172="M&amp;ERT", 'full menu'!AH172="MwIT", 'full menu'!AH172="IwMT", 'full menu'!AH172="M&amp;IT", 'full menu'!AH172="IwERT", 'full menu'!AH172="ERwIT", 'full menu'!AH172="I&amp;ERT", 'full menu'!AH172="ER&amp;M&amp;IT"),"MixedTs",IF('full menu'!AH172="UD","UD",IF('full menu'!AH172="LSD","LSD",IF('full menu'!AH172="WSD","WSD",IF('full menu'!AH172="UASC","UASC",""))))))))))</f>
        <v>ITs</v>
      </c>
      <c r="AI172" t="str">
        <f>IF('full menu'!AI172="MDC","MDC",IF(OR('full menu'!AI172="PERF",'full menu'!AI172="AERF",'full menu'!AI172="PCB"),"ERfix",IF(OR('full menu'!AI172="ACB", 'full menu'!AI172="LCERT", 'full menu'!AI172="LERT",'full menu'!AI172="FCERT",'full menu'!AI172="FERT"),"ERTs",IF(OR('full menu'!AI172="FCMT",'full menu'!AI172="FMT",'full menu'!AI172="LMT",'full menu'!AI172="LCMT"),"MTs",IF(OR('full menu'!AI172="LCIT",'full menu'!AI172="FCIT",'full menu'!AI172="LIT",'full menu'!AI172="FIT"),"ITs",IF(OR('full menu'!AI172="MwERT", 'full menu'!AI172="ERwMT", 'full menu'!AI172="M&amp;ERT", 'full menu'!AI172="MwIT", 'full menu'!AI172="IwMT", 'full menu'!AI172="M&amp;IT", 'full menu'!AI172="IwERT", 'full menu'!AI172="ERwIT", 'full menu'!AI172="I&amp;ERT", 'full menu'!AI172="ER&amp;M&amp;IT"),"MixedTs",IF('full menu'!AI172="UD","UD",IF('full menu'!AI172="LSD","LSD",IF('full menu'!AI172="WSD","WSD",IF('full menu'!AI172="UASC","UASC",""))))))))))</f>
        <v>ITs</v>
      </c>
      <c r="AJ172" t="str">
        <f>IF('full menu'!AJ172="MDC","MDC",IF(OR('full menu'!AJ172="PERF",'full menu'!AJ172="AERF",'full menu'!AJ172="PCB"),"ERfix",IF(OR('full menu'!AJ172="ACB", 'full menu'!AJ172="LCERT", 'full menu'!AJ172="LERT",'full menu'!AJ172="FCERT",'full menu'!AJ172="FERT"),"ERTs",IF(OR('full menu'!AJ172="FCMT",'full menu'!AJ172="FMT",'full menu'!AJ172="LMT",'full menu'!AJ172="LCMT"),"MTs",IF(OR('full menu'!AJ172="LCIT",'full menu'!AJ172="FCIT",'full menu'!AJ172="LIT",'full menu'!AJ172="FIT"),"ITs",IF(OR('full menu'!AJ172="MwERT", 'full menu'!AJ172="ERwMT", 'full menu'!AJ172="M&amp;ERT", 'full menu'!AJ172="MwIT", 'full menu'!AJ172="IwMT", 'full menu'!AJ172="M&amp;IT", 'full menu'!AJ172="IwERT", 'full menu'!AJ172="ERwIT", 'full menu'!AJ172="I&amp;ERT", 'full menu'!AJ172="ER&amp;M&amp;IT"),"MixedTs",IF('full menu'!AJ172="UD","UD",IF('full menu'!AJ172="LSD","LSD",IF('full menu'!AJ172="WSD","WSD",IF('full menu'!AJ172="UASC","UASC",""))))))))))</f>
        <v>ITs</v>
      </c>
      <c r="AK172" t="str">
        <f>IF('full menu'!AK172="MDC","MDC",IF(OR('full menu'!AK172="PERF",'full menu'!AK172="AERF",'full menu'!AK172="PCB"),"ERfix",IF(OR('full menu'!AK172="ACB", 'full menu'!AK172="LCERT", 'full menu'!AK172="LERT",'full menu'!AK172="FCERT",'full menu'!AK172="FERT"),"ERTs",IF(OR('full menu'!AK172="FCMT",'full menu'!AK172="FMT",'full menu'!AK172="LMT",'full menu'!AK172="LCMT"),"MTs",IF(OR('full menu'!AK172="LCIT",'full menu'!AK172="FCIT",'full menu'!AK172="LIT",'full menu'!AK172="FIT"),"ITs",IF(OR('full menu'!AK172="MwERT", 'full menu'!AK172="ERwMT", 'full menu'!AK172="M&amp;ERT", 'full menu'!AK172="MwIT", 'full menu'!AK172="IwMT", 'full menu'!AK172="M&amp;IT", 'full menu'!AK172="IwERT", 'full menu'!AK172="ERwIT", 'full menu'!AK172="I&amp;ERT", 'full menu'!AK172="ER&amp;M&amp;IT"),"MixedTs",IF('full menu'!AK172="UD","UD",IF('full menu'!AK172="LSD","LSD",IF('full menu'!AK172="WSD","WSD",IF('full menu'!AK172="UASC","UASC",""))))))))))</f>
        <v>ITs</v>
      </c>
      <c r="AL172" t="str">
        <f>IF('full menu'!AL172="MDC","MDC",IF(OR('full menu'!AL172="PERF",'full menu'!AL172="AERF",'full menu'!AL172="PCB"),"ERfix",IF(OR('full menu'!AL172="ACB", 'full menu'!AL172="LCERT", 'full menu'!AL172="LERT",'full menu'!AL172="FCERT",'full menu'!AL172="FERT"),"ERTs",IF(OR('full menu'!AL172="FCMT",'full menu'!AL172="FMT",'full menu'!AL172="LMT",'full menu'!AL172="LCMT"),"MTs",IF(OR('full menu'!AL172="LCIT",'full menu'!AL172="FCIT",'full menu'!AL172="LIT",'full menu'!AL172="FIT"),"ITs",IF(OR('full menu'!AL172="MwERT", 'full menu'!AL172="ERwMT", 'full menu'!AL172="M&amp;ERT", 'full menu'!AL172="MwIT", 'full menu'!AL172="IwMT", 'full menu'!AL172="M&amp;IT", 'full menu'!AL172="IwERT", 'full menu'!AL172="ERwIT", 'full menu'!AL172="I&amp;ERT", 'full menu'!AL172="ER&amp;M&amp;IT"),"MixedTs",IF('full menu'!AL172="UD","UD",IF('full menu'!AL172="LSD","LSD",IF('full menu'!AL172="WSD","WSD",IF('full menu'!AL172="UASC","UASC",""))))))))))</f>
        <v>ITs</v>
      </c>
      <c r="AM172" t="str">
        <f>IF('full menu'!AM172="MDC","MDC",IF(OR('full menu'!AM172="PERF",'full menu'!AM172="AERF",'full menu'!AM172="PCB"),"ERfix",IF(OR('full menu'!AM172="ACB", 'full menu'!AM172="LCERT", 'full menu'!AM172="LERT",'full menu'!AM172="FCERT",'full menu'!AM172="FERT"),"ERTs",IF(OR('full menu'!AM172="FCMT",'full menu'!AM172="FMT",'full menu'!AM172="LMT",'full menu'!AM172="LCMT"),"MTs",IF(OR('full menu'!AM172="LCIT",'full menu'!AM172="FCIT",'full menu'!AM172="LIT",'full menu'!AM172="FIT"),"ITs",IF(OR('full menu'!AM172="MwERT", 'full menu'!AM172="ERwMT", 'full menu'!AM172="M&amp;ERT", 'full menu'!AM172="MwIT", 'full menu'!AM172="IwMT", 'full menu'!AM172="M&amp;IT", 'full menu'!AM172="IwERT", 'full menu'!AM172="ERwIT", 'full menu'!AM172="I&amp;ERT", 'full menu'!AM172="ER&amp;M&amp;IT"),"MixedTs",IF('full menu'!AM172="UD","UD",IF('full menu'!AM172="LSD","LSD",IF('full menu'!AM172="WSD","WSD",IF('full menu'!AM172="UASC","UASC",""))))))))))</f>
        <v>ITs</v>
      </c>
      <c r="AN172" t="str">
        <f>IF('full menu'!AN172="MDC","MDC",IF(OR('full menu'!AN172="PERF",'full menu'!AN172="AERF",'full menu'!AN172="PCB"),"ERfix",IF(OR('full menu'!AN172="ACB", 'full menu'!AN172="LCERT", 'full menu'!AN172="LERT",'full menu'!AN172="FCERT",'full menu'!AN172="FERT"),"ERTs",IF(OR('full menu'!AN172="FCMT",'full menu'!AN172="FMT",'full menu'!AN172="LMT",'full menu'!AN172="LCMT"),"MTs",IF(OR('full menu'!AN172="LCIT",'full menu'!AN172="FCIT",'full menu'!AN172="LIT",'full menu'!AN172="FIT"),"ITs",IF(OR('full menu'!AN172="MwERT", 'full menu'!AN172="ERwMT", 'full menu'!AN172="M&amp;ERT", 'full menu'!AN172="MwIT", 'full menu'!AN172="IwMT", 'full menu'!AN172="M&amp;IT", 'full menu'!AN172="IwERT", 'full menu'!AN172="ERwIT", 'full menu'!AN172="I&amp;ERT", 'full menu'!AN172="ER&amp;M&amp;IT"),"MixedTs",IF('full menu'!AN172="UD","UD",IF('full menu'!AN172="LSD","LSD",IF('full menu'!AN172="WSD","WSD",IF('full menu'!AN172="UASC","UASC",""))))))))))</f>
        <v>ITs</v>
      </c>
      <c r="AO172" t="str">
        <f>IF('full menu'!AO172="MDC","MDC",IF(OR('full menu'!AO172="PERF",'full menu'!AO172="AERF",'full menu'!AO172="PCB"),"ERfix",IF(OR('full menu'!AO172="ACB", 'full menu'!AO172="LCERT", 'full menu'!AO172="LERT",'full menu'!AO172="FCERT",'full menu'!AO172="FERT"),"ERTs",IF(OR('full menu'!AO172="FCMT",'full menu'!AO172="FMT",'full menu'!AO172="LMT",'full menu'!AO172="LCMT"),"MTs",IF(OR('full menu'!AO172="LCIT",'full menu'!AO172="FCIT",'full menu'!AO172="LIT",'full menu'!AO172="FIT"),"ITs",IF(OR('full menu'!AO172="MwERT", 'full menu'!AO172="ERwMT", 'full menu'!AO172="M&amp;ERT", 'full menu'!AO172="MwIT", 'full menu'!AO172="IwMT", 'full menu'!AO172="M&amp;IT", 'full menu'!AO172="IwERT", 'full menu'!AO172="ERwIT", 'full menu'!AO172="I&amp;ERT", 'full menu'!AO172="ER&amp;M&amp;IT"),"MixedTs",IF('full menu'!AO172="UD","UD",IF('full menu'!AO172="LSD","LSD",IF('full menu'!AO172="WSD","WSD",IF('full menu'!AO172="UASC","UASC",""))))))))))</f>
        <v>ITs</v>
      </c>
      <c r="AP172" t="str">
        <f>IF('full menu'!AP172="MDC","MDC",IF(OR('full menu'!AP172="PERF",'full menu'!AP172="AERF",'full menu'!AP172="PCB"),"ERfix",IF(OR('full menu'!AP172="ACB", 'full menu'!AP172="LCERT", 'full menu'!AP172="LERT",'full menu'!AP172="FCERT",'full menu'!AP172="FERT"),"ERTs",IF(OR('full menu'!AP172="FCMT",'full menu'!AP172="FMT",'full menu'!AP172="LMT",'full menu'!AP172="LCMT"),"MTs",IF(OR('full menu'!AP172="LCIT",'full menu'!AP172="FCIT",'full menu'!AP172="LIT",'full menu'!AP172="FIT"),"ITs",IF(OR('full menu'!AP172="MwERT", 'full menu'!AP172="ERwMT", 'full menu'!AP172="M&amp;ERT", 'full menu'!AP172="MwIT", 'full menu'!AP172="IwMT", 'full menu'!AP172="M&amp;IT", 'full menu'!AP172="IwERT", 'full menu'!AP172="ERwIT", 'full menu'!AP172="I&amp;ERT", 'full menu'!AP172="ER&amp;M&amp;IT"),"MixedTs",IF('full menu'!AP172="UD","UD",IF('full menu'!AP172="LSD","LSD",IF('full menu'!AP172="WSD","WSD",IF('full menu'!AP172="UASC","UASC",""))))))))))</f>
        <v>ITs</v>
      </c>
      <c r="AQ172" t="str">
        <f>IF('full menu'!AQ172="MDC","MDC",IF(OR('full menu'!AQ172="PERF",'full menu'!AQ172="AERF",'full menu'!AQ172="PCB"),"ERfix",IF(OR('full menu'!AQ172="ACB", 'full menu'!AQ172="LCERT", 'full menu'!AQ172="LERT",'full menu'!AQ172="FCERT",'full menu'!AQ172="FERT"),"ERTs",IF(OR('full menu'!AQ172="FCMT",'full menu'!AQ172="FMT",'full menu'!AQ172="LMT",'full menu'!AQ172="LCMT"),"MTs",IF(OR('full menu'!AQ172="LCIT",'full menu'!AQ172="FCIT",'full menu'!AQ172="LIT",'full menu'!AQ172="FIT"),"ITs",IF(OR('full menu'!AQ172="MwERT", 'full menu'!AQ172="ERwMT", 'full menu'!AQ172="M&amp;ERT", 'full menu'!AQ172="MwIT", 'full menu'!AQ172="IwMT", 'full menu'!AQ172="M&amp;IT", 'full menu'!AQ172="IwERT", 'full menu'!AQ172="ERwIT", 'full menu'!AQ172="I&amp;ERT", 'full menu'!AQ172="ER&amp;M&amp;IT"),"MixedTs",IF('full menu'!AQ172="UD","UD",IF('full menu'!AQ172="LSD","LSD",IF('full menu'!AQ172="WSD","WSD",IF('full menu'!AQ172="UASC","UASC",""))))))))))</f>
        <v>ITs</v>
      </c>
      <c r="AR172" t="str">
        <f>IF('full menu'!AR172="MDC","MDC",IF(OR('full menu'!AR172="PERF",'full menu'!AR172="AERF",'full menu'!AR172="PCB"),"ERfix",IF(OR('full menu'!AR172="ACB", 'full menu'!AR172="LCERT", 'full menu'!AR172="LERT",'full menu'!AR172="FCERT",'full menu'!AR172="FERT"),"ERTs",IF(OR('full menu'!AR172="FCMT",'full menu'!AR172="FMT",'full menu'!AR172="LMT",'full menu'!AR172="LCMT"),"MTs",IF(OR('full menu'!AR172="LCIT",'full menu'!AR172="FCIT",'full menu'!AR172="LIT",'full menu'!AR172="FIT"),"ITs",IF(OR('full menu'!AR172="MwERT", 'full menu'!AR172="ERwMT", 'full menu'!AR172="M&amp;ERT", 'full menu'!AR172="MwIT", 'full menu'!AR172="IwMT", 'full menu'!AR172="M&amp;IT", 'full menu'!AR172="IwERT", 'full menu'!AR172="ERwIT", 'full menu'!AR172="I&amp;ERT", 'full menu'!AR172="ER&amp;M&amp;IT"),"MixedTs",IF('full menu'!AR172="UD","UD",IF('full menu'!AR172="LSD","LSD",IF('full menu'!AR172="WSD","WSD",IF('full menu'!AR172="UASC","UASC",""))))))))))</f>
        <v>ITs</v>
      </c>
      <c r="AS172" t="str">
        <f>IF('full menu'!AS172="MDC","MDC",IF(OR('full menu'!AS172="PERF",'full menu'!AS172="AERF",'full menu'!AS172="PCB"),"ERfix",IF(OR('full menu'!AS172="ACB", 'full menu'!AS172="LCERT", 'full menu'!AS172="LERT",'full menu'!AS172="FCERT",'full menu'!AS172="FERT"),"ERTs",IF(OR('full menu'!AS172="FCMT",'full menu'!AS172="FMT",'full menu'!AS172="LMT",'full menu'!AS172="LCMT"),"MTs",IF(OR('full menu'!AS172="LCIT",'full menu'!AS172="FCIT",'full menu'!AS172="LIT",'full menu'!AS172="FIT"),"ITs",IF(OR('full menu'!AS172="MwERT", 'full menu'!AS172="ERwMT", 'full menu'!AS172="M&amp;ERT", 'full menu'!AS172="MwIT", 'full menu'!AS172="IwMT", 'full menu'!AS172="M&amp;IT", 'full menu'!AS172="IwERT", 'full menu'!AS172="ERwIT", 'full menu'!AS172="I&amp;ERT", 'full menu'!AS172="ER&amp;M&amp;IT"),"MixedTs",IF('full menu'!AS172="UD","UD",IF('full menu'!AS172="LSD","LSD",IF('full menu'!AS172="WSD","WSD",IF('full menu'!AS172="UASC","UASC",""))))))))))</f>
        <v>ITs</v>
      </c>
      <c r="AT172" t="str">
        <f>IF('full menu'!AT172="MDC","MDC",IF(OR('full menu'!AT172="PERF",'full menu'!AT172="AERF",'full menu'!AT172="PCB"),"ERfix",IF(OR('full menu'!AT172="ACB", 'full menu'!AT172="LCERT", 'full menu'!AT172="LERT",'full menu'!AT172="FCERT",'full menu'!AT172="FERT"),"ERTs",IF(OR('full menu'!AT172="FCMT",'full menu'!AT172="FMT",'full menu'!AT172="LMT",'full menu'!AT172="LCMT"),"MTs",IF(OR('full menu'!AT172="LCIT",'full menu'!AT172="FCIT",'full menu'!AT172="LIT",'full menu'!AT172="FIT"),"ITs",IF(OR('full menu'!AT172="MwERT", 'full menu'!AT172="ERwMT", 'full menu'!AT172="M&amp;ERT", 'full menu'!AT172="MwIT", 'full menu'!AT172="IwMT", 'full menu'!AT172="M&amp;IT", 'full menu'!AT172="IwERT", 'full menu'!AT172="ERwIT", 'full menu'!AT172="I&amp;ERT", 'full menu'!AT172="ER&amp;M&amp;IT"),"MixedTs",IF('full menu'!AT172="UD","UD",IF('full menu'!AT172="LSD","LSD",IF('full menu'!AT172="WSD","WSD",IF('full menu'!AT172="UASC","UASC",""))))))))))</f>
        <v>ITs</v>
      </c>
      <c r="AU172" t="str">
        <f>IF('full menu'!AU172="MDC","MDC",IF(OR('full menu'!AU172="PERF",'full menu'!AU172="AERF",'full menu'!AU172="PCB"),"ERfix",IF(OR('full menu'!AU172="ACB", 'full menu'!AU172="LCERT", 'full menu'!AU172="LERT",'full menu'!AU172="FCERT",'full menu'!AU172="FERT"),"ERTs",IF(OR('full menu'!AU172="FCMT",'full menu'!AU172="FMT",'full menu'!AU172="LMT",'full menu'!AU172="LCMT"),"MTs",IF(OR('full menu'!AU172="LCIT",'full menu'!AU172="FCIT",'full menu'!AU172="LIT",'full menu'!AU172="FIT"),"ITs",IF(OR('full menu'!AU172="MwERT", 'full menu'!AU172="ERwMT", 'full menu'!AU172="M&amp;ERT", 'full menu'!AU172="MwIT", 'full menu'!AU172="IwMT", 'full menu'!AU172="M&amp;IT", 'full menu'!AU172="IwERT", 'full menu'!AU172="ERwIT", 'full menu'!AU172="I&amp;ERT", 'full menu'!AU172="ER&amp;M&amp;IT"),"MixedTs",IF('full menu'!AU172="UD","UD",IF('full menu'!AU172="LSD","LSD",IF('full menu'!AU172="WSD","WSD",IF('full menu'!AU172="UASC","UASC",""))))))))))</f>
        <v>ITs</v>
      </c>
      <c r="AV172" t="str">
        <f>IF('full menu'!AV172="MDC","MDC",IF(OR('full menu'!AV172="PERF",'full menu'!AV172="AERF",'full menu'!AV172="PCB"),"ERfix",IF(OR('full menu'!AV172="ACB", 'full menu'!AV172="LCERT", 'full menu'!AV172="LERT",'full menu'!AV172="FCERT",'full menu'!AV172="FERT"),"ERTs",IF(OR('full menu'!AV172="FCMT",'full menu'!AV172="FMT",'full menu'!AV172="LMT",'full menu'!AV172="LCMT"),"MTs",IF(OR('full menu'!AV172="LCIT",'full menu'!AV172="FCIT",'full menu'!AV172="LIT",'full menu'!AV172="FIT"),"ITs",IF(OR('full menu'!AV172="MwERT", 'full menu'!AV172="ERwMT", 'full menu'!AV172="M&amp;ERT", 'full menu'!AV172="MwIT", 'full menu'!AV172="IwMT", 'full menu'!AV172="M&amp;IT", 'full menu'!AV172="IwERT", 'full menu'!AV172="ERwIT", 'full menu'!AV172="I&amp;ERT", 'full menu'!AV172="ER&amp;M&amp;IT"),"MixedTs",IF('full menu'!AV172="UD","UD",IF('full menu'!AV172="LSD","LSD",IF('full menu'!AV172="WSD","WSD",IF('full menu'!AV172="UASC","UASC",""))))))))))</f>
        <v>ITs</v>
      </c>
      <c r="AW172" t="str">
        <f>IF('full menu'!AW172="MDC","MDC",IF(OR('full menu'!AW172="PERF",'full menu'!AW172="AERF",'full menu'!AW172="PCB"),"ERfix",IF(OR('full menu'!AW172="ACB", 'full menu'!AW172="LCERT", 'full menu'!AW172="LERT",'full menu'!AW172="FCERT",'full menu'!AW172="FERT"),"ERTs",IF(OR('full menu'!AW172="FCMT",'full menu'!AW172="FMT",'full menu'!AW172="LMT",'full menu'!AW172="LCMT"),"MTs",IF(OR('full menu'!AW172="LCIT",'full menu'!AW172="FCIT",'full menu'!AW172="LIT",'full menu'!AW172="FIT"),"ITs",IF(OR('full menu'!AW172="MwERT", 'full menu'!AW172="ERwMT", 'full menu'!AW172="M&amp;ERT", 'full menu'!AW172="MwIT", 'full menu'!AW172="IwMT", 'full menu'!AW172="M&amp;IT", 'full menu'!AW172="IwERT", 'full menu'!AW172="ERwIT", 'full menu'!AW172="I&amp;ERT", 'full menu'!AW172="ER&amp;M&amp;IT"),"MixedTs",IF('full menu'!AW172="UD","UD",IF('full menu'!AW172="LSD","LSD",IF('full menu'!AW172="WSD","WSD",IF('full menu'!AW172="UASC","UASC",""))))))))))</f>
        <v>ITs</v>
      </c>
      <c r="AX172" t="str">
        <f>IF('full menu'!AX172="MDC","MDC",IF(OR('full menu'!AX172="PERF",'full menu'!AX172="AERF",'full menu'!AX172="PCB"),"ERfix",IF(OR('full menu'!AX172="ACB", 'full menu'!AX172="LCERT", 'full menu'!AX172="LERT",'full menu'!AX172="FCERT",'full menu'!AX172="FERT"),"ERTs",IF(OR('full menu'!AX172="FCMT",'full menu'!AX172="FMT",'full menu'!AX172="LMT",'full menu'!AX172="LCMT"),"MTs",IF(OR('full menu'!AX172="LCIT",'full menu'!AX172="FCIT",'full menu'!AX172="LIT",'full menu'!AX172="FIT"),"ITs",IF(OR('full menu'!AX172="MwERT", 'full menu'!AX172="ERwMT", 'full menu'!AX172="M&amp;ERT", 'full menu'!AX172="MwIT", 'full menu'!AX172="IwMT", 'full menu'!AX172="M&amp;IT", 'full menu'!AX172="IwERT", 'full menu'!AX172="ERwIT", 'full menu'!AX172="I&amp;ERT", 'full menu'!AX172="ER&amp;M&amp;IT"),"MixedTs",IF('full menu'!AX172="UD","UD",IF('full menu'!AX172="LSD","LSD",IF('full menu'!AX172="WSD","WSD",IF('full menu'!AX172="UASC","UASC",""))))))))))</f>
        <v>ITs</v>
      </c>
      <c r="AY172" t="str">
        <f>IF('full menu'!AY172="MDC","MDC",IF(OR('full menu'!AY172="PERF",'full menu'!AY172="AERF",'full menu'!AY172="PCB"),"ERfix",IF(OR('full menu'!AY172="ACB", 'full menu'!AY172="LCERT", 'full menu'!AY172="LERT",'full menu'!AY172="FCERT",'full menu'!AY172="FERT"),"ERTs",IF(OR('full menu'!AY172="FCMT",'full menu'!AY172="FMT",'full menu'!AY172="LMT",'full menu'!AY172="LCMT"),"MTs",IF(OR('full menu'!AY172="LCIT",'full menu'!AY172="FCIT",'full menu'!AY172="LIT",'full menu'!AY172="FIT"),"ITs",IF(OR('full menu'!AY172="MwERT", 'full menu'!AY172="ERwMT", 'full menu'!AY172="M&amp;ERT", 'full menu'!AY172="MwIT", 'full menu'!AY172="IwMT", 'full menu'!AY172="M&amp;IT", 'full menu'!AY172="IwERT", 'full menu'!AY172="ERwIT", 'full menu'!AY172="I&amp;ERT", 'full menu'!AY172="ER&amp;M&amp;IT"),"MixedTs",IF('full menu'!AY172="UD","UD",IF('full menu'!AY172="LSD","LSD",IF('full menu'!AY172="WSD","WSD",IF('full menu'!AY172="UASC","UASC",""))))))))))</f>
        <v>ITs</v>
      </c>
    </row>
    <row r="173" spans="1:51" x14ac:dyDescent="0.3">
      <c r="A173" t="s">
        <v>198</v>
      </c>
      <c r="B173" t="str">
        <f>IF('full menu'!B173="MDC","MDC",IF(OR('full menu'!B173="PERF",'full menu'!B173="AERF",'full menu'!B173="PCB"),"ERfix",IF(OR('full menu'!B173="ACB", 'full menu'!B173="LCERT", 'full menu'!B173="LERT",'full menu'!B173="FCERT",'full menu'!B173="FERT"),"ERTs",IF(OR('full menu'!B173="FCMT",'full menu'!B173="FMT",'full menu'!B173="LMT",'full menu'!B173="LCMT"),"MTs",IF(OR('full menu'!B173="LCIT",'full menu'!B173="FCIT",'full menu'!B173="LIT",'full menu'!B173="FIT"),"ITs",IF(OR('full menu'!B173="MwERT", 'full menu'!B173="ERwMT", 'full menu'!B173="M&amp;ERT", 'full menu'!B173="MwIT", 'full menu'!B173="IwMT", 'full menu'!B173="M&amp;IT", 'full menu'!B173="IwERT", 'full menu'!B173="ERwIT", 'full menu'!B173="I&amp;ERT", 'full menu'!B173="ER&amp;M&amp;IT"),"MixedTs",IF('full menu'!B173="UD","UD",IF('full menu'!B173="LSD","LSD",IF('full menu'!B173="WSD","WSD",IF('full menu'!B173="UASC","UASC",""))))))))))</f>
        <v/>
      </c>
      <c r="C173" t="str">
        <f>IF('full menu'!C173="MDC","MDC",IF(OR('full menu'!C173="PERF",'full menu'!C173="AERF",'full menu'!C173="PCB"),"ERfix",IF(OR('full menu'!C173="ACB", 'full menu'!C173="LCERT", 'full menu'!C173="LERT",'full menu'!C173="FCERT",'full menu'!C173="FERT"),"ERTs",IF(OR('full menu'!C173="FCMT",'full menu'!C173="FMT",'full menu'!C173="LMT",'full menu'!C173="LCMT"),"MTs",IF(OR('full menu'!C173="LCIT",'full menu'!C173="FCIT",'full menu'!C173="LIT",'full menu'!C173="FIT"),"ITs",IF(OR('full menu'!C173="MwERT", 'full menu'!C173="ERwMT", 'full menu'!C173="M&amp;ERT", 'full menu'!C173="MwIT", 'full menu'!C173="IwMT", 'full menu'!C173="M&amp;IT", 'full menu'!C173="IwERT", 'full menu'!C173="ERwIT", 'full menu'!C173="I&amp;ERT", 'full menu'!C173="ER&amp;M&amp;IT"),"MixedTs",IF('full menu'!C173="UD","UD",IF('full menu'!C173="LSD","LSD",IF('full menu'!C173="WSD","WSD",IF('full menu'!C173="UASC","UASC",""))))))))))</f>
        <v/>
      </c>
      <c r="D173" t="str">
        <f>IF('full menu'!D173="MDC","MDC",IF(OR('full menu'!D173="PERF",'full menu'!D173="AERF",'full menu'!D173="PCB"),"ERfix",IF(OR('full menu'!D173="ACB", 'full menu'!D173="LCERT", 'full menu'!D173="LERT",'full menu'!D173="FCERT",'full menu'!D173="FERT"),"ERTs",IF(OR('full menu'!D173="FCMT",'full menu'!D173="FMT",'full menu'!D173="LMT",'full menu'!D173="LCMT"),"MTs",IF(OR('full menu'!D173="LCIT",'full menu'!D173="FCIT",'full menu'!D173="LIT",'full menu'!D173="FIT"),"ITs",IF(OR('full menu'!D173="MwERT", 'full menu'!D173="ERwMT", 'full menu'!D173="M&amp;ERT", 'full menu'!D173="MwIT", 'full menu'!D173="IwMT", 'full menu'!D173="M&amp;IT", 'full menu'!D173="IwERT", 'full menu'!D173="ERwIT", 'full menu'!D173="I&amp;ERT", 'full menu'!D173="ER&amp;M&amp;IT"),"MixedTs",IF('full menu'!D173="UD","UD",IF('full menu'!D173="LSD","LSD",IF('full menu'!D173="WSD","WSD",IF('full menu'!D173="UASC","UASC",""))))))))))</f>
        <v/>
      </c>
      <c r="E173" t="str">
        <f>IF('full menu'!E173="MDC","MDC",IF(OR('full menu'!E173="PERF",'full menu'!E173="AERF",'full menu'!E173="PCB"),"ERfix",IF(OR('full menu'!E173="ACB", 'full menu'!E173="LCERT", 'full menu'!E173="LERT",'full menu'!E173="FCERT",'full menu'!E173="FERT"),"ERTs",IF(OR('full menu'!E173="FCMT",'full menu'!E173="FMT",'full menu'!E173="LMT",'full menu'!E173="LCMT"),"MTs",IF(OR('full menu'!E173="LCIT",'full menu'!E173="FCIT",'full menu'!E173="LIT",'full menu'!E173="FIT"),"ITs",IF(OR('full menu'!E173="MwERT", 'full menu'!E173="ERwMT", 'full menu'!E173="M&amp;ERT", 'full menu'!E173="MwIT", 'full menu'!E173="IwMT", 'full menu'!E173="M&amp;IT", 'full menu'!E173="IwERT", 'full menu'!E173="ERwIT", 'full menu'!E173="I&amp;ERT", 'full menu'!E173="ER&amp;M&amp;IT"),"MixedTs",IF('full menu'!E173="UD","UD",IF('full menu'!E173="LSD","LSD",IF('full menu'!E173="WSD","WSD",IF('full menu'!E173="UASC","UASC",""))))))))))</f>
        <v/>
      </c>
      <c r="F173" t="str">
        <f>IF('full menu'!F173="MDC","MDC",IF(OR('full menu'!F173="PERF",'full menu'!F173="AERF",'full menu'!F173="PCB"),"ERfix",IF(OR('full menu'!F173="ACB", 'full menu'!F173="LCERT", 'full menu'!F173="LERT",'full menu'!F173="FCERT",'full menu'!F173="FERT"),"ERTs",IF(OR('full menu'!F173="FCMT",'full menu'!F173="FMT",'full menu'!F173="LMT",'full menu'!F173="LCMT"),"MTs",IF(OR('full menu'!F173="LCIT",'full menu'!F173="FCIT",'full menu'!F173="LIT",'full menu'!F173="FIT"),"ITs",IF(OR('full menu'!F173="MwERT", 'full menu'!F173="ERwMT", 'full menu'!F173="M&amp;ERT", 'full menu'!F173="MwIT", 'full menu'!F173="IwMT", 'full menu'!F173="M&amp;IT", 'full menu'!F173="IwERT", 'full menu'!F173="ERwIT", 'full menu'!F173="I&amp;ERT", 'full menu'!F173="ER&amp;M&amp;IT"),"MixedTs",IF('full menu'!F173="UD","UD",IF('full menu'!F173="LSD","LSD",IF('full menu'!F173="WSD","WSD",IF('full menu'!F173="UASC","UASC",""))))))))))</f>
        <v/>
      </c>
      <c r="G173" t="str">
        <f>IF('full menu'!G173="MDC","MDC",IF(OR('full menu'!G173="PERF",'full menu'!G173="AERF",'full menu'!G173="PCB"),"ERfix",IF(OR('full menu'!G173="ACB", 'full menu'!G173="LCERT", 'full menu'!G173="LERT",'full menu'!G173="FCERT",'full menu'!G173="FERT"),"ERTs",IF(OR('full menu'!G173="FCMT",'full menu'!G173="FMT",'full menu'!G173="LMT",'full menu'!G173="LCMT"),"MTs",IF(OR('full menu'!G173="LCIT",'full menu'!G173="FCIT",'full menu'!G173="LIT",'full menu'!G173="FIT"),"ITs",IF(OR('full menu'!G173="MwERT", 'full menu'!G173="ERwMT", 'full menu'!G173="M&amp;ERT", 'full menu'!G173="MwIT", 'full menu'!G173="IwMT", 'full menu'!G173="M&amp;IT", 'full menu'!G173="IwERT", 'full menu'!G173="ERwIT", 'full menu'!G173="I&amp;ERT", 'full menu'!G173="ER&amp;M&amp;IT"),"MixedTs",IF('full menu'!G173="UD","UD",IF('full menu'!G173="LSD","LSD",IF('full menu'!G173="WSD","WSD",IF('full menu'!G173="UASC","UASC",""))))))))))</f>
        <v/>
      </c>
      <c r="H173" t="str">
        <f>IF('full menu'!H173="MDC","MDC",IF(OR('full menu'!H173="PERF",'full menu'!H173="AERF",'full menu'!H173="PCB"),"ERfix",IF(OR('full menu'!H173="ACB", 'full menu'!H173="LCERT", 'full menu'!H173="LERT",'full menu'!H173="FCERT",'full menu'!H173="FERT"),"ERTs",IF(OR('full menu'!H173="FCMT",'full menu'!H173="FMT",'full menu'!H173="LMT",'full menu'!H173="LCMT"),"MTs",IF(OR('full menu'!H173="LCIT",'full menu'!H173="FCIT",'full menu'!H173="LIT",'full menu'!H173="FIT"),"ITs",IF(OR('full menu'!H173="MwERT", 'full menu'!H173="ERwMT", 'full menu'!H173="M&amp;ERT", 'full menu'!H173="MwIT", 'full menu'!H173="IwMT", 'full menu'!H173="M&amp;IT", 'full menu'!H173="IwERT", 'full menu'!H173="ERwIT", 'full menu'!H173="I&amp;ERT", 'full menu'!H173="ER&amp;M&amp;IT"),"MixedTs",IF('full menu'!H173="UD","UD",IF('full menu'!H173="LSD","LSD",IF('full menu'!H173="WSD","WSD",IF('full menu'!H173="UASC","UASC",""))))))))))</f>
        <v/>
      </c>
      <c r="I173" t="str">
        <f>IF('full menu'!I173="MDC","MDC",IF(OR('full menu'!I173="PERF",'full menu'!I173="AERF",'full menu'!I173="PCB"),"ERfix",IF(OR('full menu'!I173="ACB", 'full menu'!I173="LCERT", 'full menu'!I173="LERT",'full menu'!I173="FCERT",'full menu'!I173="FERT"),"ERTs",IF(OR('full menu'!I173="FCMT",'full menu'!I173="FMT",'full menu'!I173="LMT",'full menu'!I173="LCMT"),"MTs",IF(OR('full menu'!I173="LCIT",'full menu'!I173="FCIT",'full menu'!I173="LIT",'full menu'!I173="FIT"),"ITs",IF(OR('full menu'!I173="MwERT", 'full menu'!I173="ERwMT", 'full menu'!I173="M&amp;ERT", 'full menu'!I173="MwIT", 'full menu'!I173="IwMT", 'full menu'!I173="M&amp;IT", 'full menu'!I173="IwERT", 'full menu'!I173="ERwIT", 'full menu'!I173="I&amp;ERT", 'full menu'!I173="ER&amp;M&amp;IT"),"MixedTs",IF('full menu'!I173="UD","UD",IF('full menu'!I173="LSD","LSD",IF('full menu'!I173="WSD","WSD",IF('full menu'!I173="UASC","UASC",""))))))))))</f>
        <v/>
      </c>
      <c r="J173" t="str">
        <f>IF('full menu'!J173="MDC","MDC",IF(OR('full menu'!J173="PERF",'full menu'!J173="AERF",'full menu'!J173="PCB"),"ERfix",IF(OR('full menu'!J173="ACB", 'full menu'!J173="LCERT", 'full menu'!J173="LERT",'full menu'!J173="FCERT",'full menu'!J173="FERT"),"ERTs",IF(OR('full menu'!J173="FCMT",'full menu'!J173="FMT",'full menu'!J173="LMT",'full menu'!J173="LCMT"),"MTs",IF(OR('full menu'!J173="LCIT",'full menu'!J173="FCIT",'full menu'!J173="LIT",'full menu'!J173="FIT"),"ITs",IF(OR('full menu'!J173="MwERT", 'full menu'!J173="ERwMT", 'full menu'!J173="M&amp;ERT", 'full menu'!J173="MwIT", 'full menu'!J173="IwMT", 'full menu'!J173="M&amp;IT", 'full menu'!J173="IwERT", 'full menu'!J173="ERwIT", 'full menu'!J173="I&amp;ERT", 'full menu'!J173="ER&amp;M&amp;IT"),"MixedTs",IF('full menu'!J173="UD","UD",IF('full menu'!J173="LSD","LSD",IF('full menu'!J173="WSD","WSD",IF('full menu'!J173="UASC","UASC",""))))))))))</f>
        <v/>
      </c>
      <c r="K173" t="str">
        <f>IF('full menu'!K173="MDC","MDC",IF(OR('full menu'!K173="PERF",'full menu'!K173="AERF",'full menu'!K173="PCB"),"ERfix",IF(OR('full menu'!K173="ACB", 'full menu'!K173="LCERT", 'full menu'!K173="LERT",'full menu'!K173="FCERT",'full menu'!K173="FERT"),"ERTs",IF(OR('full menu'!K173="FCMT",'full menu'!K173="FMT",'full menu'!K173="LMT",'full menu'!K173="LCMT"),"MTs",IF(OR('full menu'!K173="LCIT",'full menu'!K173="FCIT",'full menu'!K173="LIT",'full menu'!K173="FIT"),"ITs",IF(OR('full menu'!K173="MwERT", 'full menu'!K173="ERwMT", 'full menu'!K173="M&amp;ERT", 'full menu'!K173="MwIT", 'full menu'!K173="IwMT", 'full menu'!K173="M&amp;IT", 'full menu'!K173="IwERT", 'full menu'!K173="ERwIT", 'full menu'!K173="I&amp;ERT", 'full menu'!K173="ER&amp;M&amp;IT"),"MixedTs",IF('full menu'!K173="UD","UD",IF('full menu'!K173="LSD","LSD",IF('full menu'!K173="WSD","WSD",IF('full menu'!K173="UASC","UASC",""))))))))))</f>
        <v/>
      </c>
      <c r="L173" t="str">
        <f>IF('full menu'!L173="MDC","MDC",IF(OR('full menu'!L173="PERF",'full menu'!L173="AERF",'full menu'!L173="PCB"),"ERfix",IF(OR('full menu'!L173="ACB", 'full menu'!L173="LCERT", 'full menu'!L173="LERT",'full menu'!L173="FCERT",'full menu'!L173="FERT"),"ERTs",IF(OR('full menu'!L173="FCMT",'full menu'!L173="FMT",'full menu'!L173="LMT",'full menu'!L173="LCMT"),"MTs",IF(OR('full menu'!L173="LCIT",'full menu'!L173="FCIT",'full menu'!L173="LIT",'full menu'!L173="FIT"),"ITs",IF(OR('full menu'!L173="MwERT", 'full menu'!L173="ERwMT", 'full menu'!L173="M&amp;ERT", 'full menu'!L173="MwIT", 'full menu'!L173="IwMT", 'full menu'!L173="M&amp;IT", 'full menu'!L173="IwERT", 'full menu'!L173="ERwIT", 'full menu'!L173="I&amp;ERT", 'full menu'!L173="ER&amp;M&amp;IT"),"MixedTs",IF('full menu'!L173="UD","UD",IF('full menu'!L173="LSD","LSD",IF('full menu'!L173="WSD","WSD",IF('full menu'!L173="UASC","UASC",""))))))))))</f>
        <v/>
      </c>
      <c r="M173" t="str">
        <f>IF('full menu'!M173="MDC","MDC",IF(OR('full menu'!M173="PERF",'full menu'!M173="AERF",'full menu'!M173="PCB"),"ERfix",IF(OR('full menu'!M173="ACB", 'full menu'!M173="LCERT", 'full menu'!M173="LERT",'full menu'!M173="FCERT",'full menu'!M173="FERT"),"ERTs",IF(OR('full menu'!M173="FCMT",'full menu'!M173="FMT",'full menu'!M173="LMT",'full menu'!M173="LCMT"),"MTs",IF(OR('full menu'!M173="LCIT",'full menu'!M173="FCIT",'full menu'!M173="LIT",'full menu'!M173="FIT"),"ITs",IF(OR('full menu'!M173="MwERT", 'full menu'!M173="ERwMT", 'full menu'!M173="M&amp;ERT", 'full menu'!M173="MwIT", 'full menu'!M173="IwMT", 'full menu'!M173="M&amp;IT", 'full menu'!M173="IwERT", 'full menu'!M173="ERwIT", 'full menu'!M173="I&amp;ERT", 'full menu'!M173="ER&amp;M&amp;IT"),"MixedTs",IF('full menu'!M173="UD","UD",IF('full menu'!M173="LSD","LSD",IF('full menu'!M173="WSD","WSD",IF('full menu'!M173="UASC","UASC",""))))))))))</f>
        <v/>
      </c>
      <c r="N173" t="str">
        <f>IF('full menu'!N173="MDC","MDC",IF(OR('full menu'!N173="PERF",'full menu'!N173="AERF",'full menu'!N173="PCB"),"ERfix",IF(OR('full menu'!N173="ACB", 'full menu'!N173="LCERT", 'full menu'!N173="LERT",'full menu'!N173="FCERT",'full menu'!N173="FERT"),"ERTs",IF(OR('full menu'!N173="FCMT",'full menu'!N173="FMT",'full menu'!N173="LMT",'full menu'!N173="LCMT"),"MTs",IF(OR('full menu'!N173="LCIT",'full menu'!N173="FCIT",'full menu'!N173="LIT",'full menu'!N173="FIT"),"ITs",IF(OR('full menu'!N173="MwERT", 'full menu'!N173="ERwMT", 'full menu'!N173="M&amp;ERT", 'full menu'!N173="MwIT", 'full menu'!N173="IwMT", 'full menu'!N173="M&amp;IT", 'full menu'!N173="IwERT", 'full menu'!N173="ERwIT", 'full menu'!N173="I&amp;ERT", 'full menu'!N173="ER&amp;M&amp;IT"),"MixedTs",IF('full menu'!N173="UD","UD",IF('full menu'!N173="LSD","LSD",IF('full menu'!N173="WSD","WSD",IF('full menu'!N173="UASC","UASC",""))))))))))</f>
        <v/>
      </c>
      <c r="O173" t="str">
        <f>IF('full menu'!O173="MDC","MDC",IF(OR('full menu'!O173="PERF",'full menu'!O173="AERF",'full menu'!O173="PCB"),"ERfix",IF(OR('full menu'!O173="ACB", 'full menu'!O173="LCERT", 'full menu'!O173="LERT",'full menu'!O173="FCERT",'full menu'!O173="FERT"),"ERTs",IF(OR('full menu'!O173="FCMT",'full menu'!O173="FMT",'full menu'!O173="LMT",'full menu'!O173="LCMT"),"MTs",IF(OR('full menu'!O173="LCIT",'full menu'!O173="FCIT",'full menu'!O173="LIT",'full menu'!O173="FIT"),"ITs",IF(OR('full menu'!O173="MwERT", 'full menu'!O173="ERwMT", 'full menu'!O173="M&amp;ERT", 'full menu'!O173="MwIT", 'full menu'!O173="IwMT", 'full menu'!O173="M&amp;IT", 'full menu'!O173="IwERT", 'full menu'!O173="ERwIT", 'full menu'!O173="I&amp;ERT", 'full menu'!O173="ER&amp;M&amp;IT"),"MixedTs",IF('full menu'!O173="UD","UD",IF('full menu'!O173="LSD","LSD",IF('full menu'!O173="WSD","WSD",IF('full menu'!O173="UASC","UASC",""))))))))))</f>
        <v/>
      </c>
      <c r="P173" t="str">
        <f>IF('full menu'!P173="MDC","MDC",IF(OR('full menu'!P173="PERF",'full menu'!P173="AERF",'full menu'!P173="PCB"),"ERfix",IF(OR('full menu'!P173="ACB", 'full menu'!P173="LCERT", 'full menu'!P173="LERT",'full menu'!P173="FCERT",'full menu'!P173="FERT"),"ERTs",IF(OR('full menu'!P173="FCMT",'full menu'!P173="FMT",'full menu'!P173="LMT",'full menu'!P173="LCMT"),"MTs",IF(OR('full menu'!P173="LCIT",'full menu'!P173="FCIT",'full menu'!P173="LIT",'full menu'!P173="FIT"),"ITs",IF(OR('full menu'!P173="MwERT", 'full menu'!P173="ERwMT", 'full menu'!P173="M&amp;ERT", 'full menu'!P173="MwIT", 'full menu'!P173="IwMT", 'full menu'!P173="M&amp;IT", 'full menu'!P173="IwERT", 'full menu'!P173="ERwIT", 'full menu'!P173="I&amp;ERT", 'full menu'!P173="ER&amp;M&amp;IT"),"MixedTs",IF('full menu'!P173="UD","UD",IF('full menu'!P173="LSD","LSD",IF('full menu'!P173="WSD","WSD",IF('full menu'!P173="UASC","UASC",""))))))))))</f>
        <v/>
      </c>
      <c r="Q173" t="str">
        <f>IF('full menu'!Q173="MDC","MDC",IF(OR('full menu'!Q173="PERF",'full menu'!Q173="AERF",'full menu'!Q173="PCB"),"ERfix",IF(OR('full menu'!Q173="ACB", 'full menu'!Q173="LCERT", 'full menu'!Q173="LERT",'full menu'!Q173="FCERT",'full menu'!Q173="FERT"),"ERTs",IF(OR('full menu'!Q173="FCMT",'full menu'!Q173="FMT",'full menu'!Q173="LMT",'full menu'!Q173="LCMT"),"MTs",IF(OR('full menu'!Q173="LCIT",'full menu'!Q173="FCIT",'full menu'!Q173="LIT",'full menu'!Q173="FIT"),"ITs",IF(OR('full menu'!Q173="MwERT", 'full menu'!Q173="ERwMT", 'full menu'!Q173="M&amp;ERT", 'full menu'!Q173="MwIT", 'full menu'!Q173="IwMT", 'full menu'!Q173="M&amp;IT", 'full menu'!Q173="IwERT", 'full menu'!Q173="ERwIT", 'full menu'!Q173="I&amp;ERT", 'full menu'!Q173="ER&amp;M&amp;IT"),"MixedTs",IF('full menu'!Q173="UD","UD",IF('full menu'!Q173="LSD","LSD",IF('full menu'!Q173="WSD","WSD",IF('full menu'!Q173="UASC","UASC",""))))))))))</f>
        <v/>
      </c>
      <c r="R173" t="str">
        <f>IF('full menu'!R173="MDC","MDC",IF(OR('full menu'!R173="PERF",'full menu'!R173="AERF",'full menu'!R173="PCB"),"ERfix",IF(OR('full menu'!R173="ACB", 'full menu'!R173="LCERT", 'full menu'!R173="LERT",'full menu'!R173="FCERT",'full menu'!R173="FERT"),"ERTs",IF(OR('full menu'!R173="FCMT",'full menu'!R173="FMT",'full menu'!R173="LMT",'full menu'!R173="LCMT"),"MTs",IF(OR('full menu'!R173="LCIT",'full menu'!R173="FCIT",'full menu'!R173="LIT",'full menu'!R173="FIT"),"ITs",IF(OR('full menu'!R173="MwERT", 'full menu'!R173="ERwMT", 'full menu'!R173="M&amp;ERT", 'full menu'!R173="MwIT", 'full menu'!R173="IwMT", 'full menu'!R173="M&amp;IT", 'full menu'!R173="IwERT", 'full menu'!R173="ERwIT", 'full menu'!R173="I&amp;ERT", 'full menu'!R173="ER&amp;M&amp;IT"),"MixedTs",IF('full menu'!R173="UD","UD",IF('full menu'!R173="LSD","LSD",IF('full menu'!R173="WSD","WSD",IF('full menu'!R173="UASC","UASC",""))))))))))</f>
        <v/>
      </c>
      <c r="S173" t="str">
        <f>IF('full menu'!S173="MDC","MDC",IF(OR('full menu'!S173="PERF",'full menu'!S173="AERF",'full menu'!S173="PCB"),"ERfix",IF(OR('full menu'!S173="ACB", 'full menu'!S173="LCERT", 'full menu'!S173="LERT",'full menu'!S173="FCERT",'full menu'!S173="FERT"),"ERTs",IF(OR('full menu'!S173="FCMT",'full menu'!S173="FMT",'full menu'!S173="LMT",'full menu'!S173="LCMT"),"MTs",IF(OR('full menu'!S173="LCIT",'full menu'!S173="FCIT",'full menu'!S173="LIT",'full menu'!S173="FIT"),"ITs",IF(OR('full menu'!S173="MwERT", 'full menu'!S173="ERwMT", 'full menu'!S173="M&amp;ERT", 'full menu'!S173="MwIT", 'full menu'!S173="IwMT", 'full menu'!S173="M&amp;IT", 'full menu'!S173="IwERT", 'full menu'!S173="ERwIT", 'full menu'!S173="I&amp;ERT", 'full menu'!S173="ER&amp;M&amp;IT"),"MixedTs",IF('full menu'!S173="UD","UD",IF('full menu'!S173="LSD","LSD",IF('full menu'!S173="WSD","WSD",IF('full menu'!S173="UASC","UASC",""))))))))))</f>
        <v/>
      </c>
      <c r="T173" t="str">
        <f>IF('full menu'!T173="MDC","MDC",IF(OR('full menu'!T173="PERF",'full menu'!T173="AERF",'full menu'!T173="PCB"),"ERfix",IF(OR('full menu'!T173="ACB", 'full menu'!T173="LCERT", 'full menu'!T173="LERT",'full menu'!T173="FCERT",'full menu'!T173="FERT"),"ERTs",IF(OR('full menu'!T173="FCMT",'full menu'!T173="FMT",'full menu'!T173="LMT",'full menu'!T173="LCMT"),"MTs",IF(OR('full menu'!T173="LCIT",'full menu'!T173="FCIT",'full menu'!T173="LIT",'full menu'!T173="FIT"),"ITs",IF(OR('full menu'!T173="MwERT", 'full menu'!T173="ERwMT", 'full menu'!T173="M&amp;ERT", 'full menu'!T173="MwIT", 'full menu'!T173="IwMT", 'full menu'!T173="M&amp;IT", 'full menu'!T173="IwERT", 'full menu'!T173="ERwIT", 'full menu'!T173="I&amp;ERT", 'full menu'!T173="ER&amp;M&amp;IT"),"MixedTs",IF('full menu'!T173="UD","UD",IF('full menu'!T173="LSD","LSD",IF('full menu'!T173="WSD","WSD",IF('full menu'!T173="UASC","UASC",""))))))))))</f>
        <v>UD</v>
      </c>
      <c r="U173" t="str">
        <f>IF('full menu'!U173="MDC","MDC",IF(OR('full menu'!U173="PERF",'full menu'!U173="AERF",'full menu'!U173="PCB"),"ERfix",IF(OR('full menu'!U173="ACB", 'full menu'!U173="LCERT", 'full menu'!U173="LERT",'full menu'!U173="FCERT",'full menu'!U173="FERT"),"ERTs",IF(OR('full menu'!U173="FCMT",'full menu'!U173="FMT",'full menu'!U173="LMT",'full menu'!U173="LCMT"),"MTs",IF(OR('full menu'!U173="LCIT",'full menu'!U173="FCIT",'full menu'!U173="LIT",'full menu'!U173="FIT"),"ITs",IF(OR('full menu'!U173="MwERT", 'full menu'!U173="ERwMT", 'full menu'!U173="M&amp;ERT", 'full menu'!U173="MwIT", 'full menu'!U173="IwMT", 'full menu'!U173="M&amp;IT", 'full menu'!U173="IwERT", 'full menu'!U173="ERwIT", 'full menu'!U173="I&amp;ERT", 'full menu'!U173="ER&amp;M&amp;IT"),"MixedTs",IF('full menu'!U173="UD","UD",IF('full menu'!U173="LSD","LSD",IF('full menu'!U173="WSD","WSD",IF('full menu'!U173="UASC","UASC",""))))))))))</f>
        <v>UD</v>
      </c>
      <c r="V173" t="str">
        <f>IF('full menu'!V173="MDC","MDC",IF(OR('full menu'!V173="PERF",'full menu'!V173="AERF",'full menu'!V173="PCB"),"ERfix",IF(OR('full menu'!V173="ACB", 'full menu'!V173="LCERT", 'full menu'!V173="LERT",'full menu'!V173="FCERT",'full menu'!V173="FERT"),"ERTs",IF(OR('full menu'!V173="FCMT",'full menu'!V173="FMT",'full menu'!V173="LMT",'full menu'!V173="LCMT"),"MTs",IF(OR('full menu'!V173="LCIT",'full menu'!V173="FCIT",'full menu'!V173="LIT",'full menu'!V173="FIT"),"ITs",IF(OR('full menu'!V173="MwERT", 'full menu'!V173="ERwMT", 'full menu'!V173="M&amp;ERT", 'full menu'!V173="MwIT", 'full menu'!V173="IwMT", 'full menu'!V173="M&amp;IT", 'full menu'!V173="IwERT", 'full menu'!V173="ERwIT", 'full menu'!V173="I&amp;ERT", 'full menu'!V173="ER&amp;M&amp;IT"),"MixedTs",IF('full menu'!V173="UD","UD",IF('full menu'!V173="LSD","LSD",IF('full menu'!V173="WSD","WSD",IF('full menu'!V173="UASC","UASC",""))))))))))</f>
        <v>UD</v>
      </c>
      <c r="W173" t="str">
        <f>IF('full menu'!W173="MDC","MDC",IF(OR('full menu'!W173="PERF",'full menu'!W173="AERF",'full menu'!W173="PCB"),"ERfix",IF(OR('full menu'!W173="ACB", 'full menu'!W173="LCERT", 'full menu'!W173="LERT",'full menu'!W173="FCERT",'full menu'!W173="FERT"),"ERTs",IF(OR('full menu'!W173="FCMT",'full menu'!W173="FMT",'full menu'!W173="LMT",'full menu'!W173="LCMT"),"MTs",IF(OR('full menu'!W173="LCIT",'full menu'!W173="FCIT",'full menu'!W173="LIT",'full menu'!W173="FIT"),"ITs",IF(OR('full menu'!W173="MwERT", 'full menu'!W173="ERwMT", 'full menu'!W173="M&amp;ERT", 'full menu'!W173="MwIT", 'full menu'!W173="IwMT", 'full menu'!W173="M&amp;IT", 'full menu'!W173="IwERT", 'full menu'!W173="ERwIT", 'full menu'!W173="I&amp;ERT", 'full menu'!W173="ER&amp;M&amp;IT"),"MixedTs",IF('full menu'!W173="UD","UD",IF('full menu'!W173="LSD","LSD",IF('full menu'!W173="WSD","WSD",IF('full menu'!W173="UASC","UASC",""))))))))))</f>
        <v>UD</v>
      </c>
      <c r="X173" t="str">
        <f>IF('full menu'!X173="MDC","MDC",IF(OR('full menu'!X173="PERF",'full menu'!X173="AERF",'full menu'!X173="PCB"),"ERfix",IF(OR('full menu'!X173="ACB", 'full menu'!X173="LCERT", 'full menu'!X173="LERT",'full menu'!X173="FCERT",'full menu'!X173="FERT"),"ERTs",IF(OR('full menu'!X173="FCMT",'full menu'!X173="FMT",'full menu'!X173="LMT",'full menu'!X173="LCMT"),"MTs",IF(OR('full menu'!X173="LCIT",'full menu'!X173="FCIT",'full menu'!X173="LIT",'full menu'!X173="FIT"),"ITs",IF(OR('full menu'!X173="MwERT", 'full menu'!X173="ERwMT", 'full menu'!X173="M&amp;ERT", 'full menu'!X173="MwIT", 'full menu'!X173="IwMT", 'full menu'!X173="M&amp;IT", 'full menu'!X173="IwERT", 'full menu'!X173="ERwIT", 'full menu'!X173="I&amp;ERT", 'full menu'!X173="ER&amp;M&amp;IT"),"MixedTs",IF('full menu'!X173="UD","UD",IF('full menu'!X173="LSD","LSD",IF('full menu'!X173="WSD","WSD",IF('full menu'!X173="UASC","UASC",""))))))))))</f>
        <v>UD</v>
      </c>
      <c r="Y173" t="str">
        <f>IF('full menu'!Y173="MDC","MDC",IF(OR('full menu'!Y173="PERF",'full menu'!Y173="AERF",'full menu'!Y173="PCB"),"ERfix",IF(OR('full menu'!Y173="ACB", 'full menu'!Y173="LCERT", 'full menu'!Y173="LERT",'full menu'!Y173="FCERT",'full menu'!Y173="FERT"),"ERTs",IF(OR('full menu'!Y173="FCMT",'full menu'!Y173="FMT",'full menu'!Y173="LMT",'full menu'!Y173="LCMT"),"MTs",IF(OR('full menu'!Y173="LCIT",'full menu'!Y173="FCIT",'full menu'!Y173="LIT",'full menu'!Y173="FIT"),"ITs",IF(OR('full menu'!Y173="MwERT", 'full menu'!Y173="ERwMT", 'full menu'!Y173="M&amp;ERT", 'full menu'!Y173="MwIT", 'full menu'!Y173="IwMT", 'full menu'!Y173="M&amp;IT", 'full menu'!Y173="IwERT", 'full menu'!Y173="ERwIT", 'full menu'!Y173="I&amp;ERT", 'full menu'!Y173="ER&amp;M&amp;IT"),"MixedTs",IF('full menu'!Y173="UD","UD",IF('full menu'!Y173="LSD","LSD",IF('full menu'!Y173="WSD","WSD",IF('full menu'!Y173="UASC","UASC",""))))))))))</f>
        <v>LSD</v>
      </c>
      <c r="Z173" t="str">
        <f>IF('full menu'!Z173="MDC","MDC",IF(OR('full menu'!Z173="PERF",'full menu'!Z173="AERF",'full menu'!Z173="PCB"),"ERfix",IF(OR('full menu'!Z173="ACB", 'full menu'!Z173="LCERT", 'full menu'!Z173="LERT",'full menu'!Z173="FCERT",'full menu'!Z173="FERT"),"ERTs",IF(OR('full menu'!Z173="FCMT",'full menu'!Z173="FMT",'full menu'!Z173="LMT",'full menu'!Z173="LCMT"),"MTs",IF(OR('full menu'!Z173="LCIT",'full menu'!Z173="FCIT",'full menu'!Z173="LIT",'full menu'!Z173="FIT"),"ITs",IF(OR('full menu'!Z173="MwERT", 'full menu'!Z173="ERwMT", 'full menu'!Z173="M&amp;ERT", 'full menu'!Z173="MwIT", 'full menu'!Z173="IwMT", 'full menu'!Z173="M&amp;IT", 'full menu'!Z173="IwERT", 'full menu'!Z173="ERwIT", 'full menu'!Z173="I&amp;ERT", 'full menu'!Z173="ER&amp;M&amp;IT"),"MixedTs",IF('full menu'!Z173="UD","UD",IF('full menu'!Z173="LSD","LSD",IF('full menu'!Z173="WSD","WSD",IF('full menu'!Z173="UASC","UASC",""))))))))))</f>
        <v>LSD</v>
      </c>
      <c r="AA173" t="str">
        <f>IF('full menu'!AA173="MDC","MDC",IF(OR('full menu'!AA173="PERF",'full menu'!AA173="AERF",'full menu'!AA173="PCB"),"ERfix",IF(OR('full menu'!AA173="ACB", 'full menu'!AA173="LCERT", 'full menu'!AA173="LERT",'full menu'!AA173="FCERT",'full menu'!AA173="FERT"),"ERTs",IF(OR('full menu'!AA173="FCMT",'full menu'!AA173="FMT",'full menu'!AA173="LMT",'full menu'!AA173="LCMT"),"MTs",IF(OR('full menu'!AA173="LCIT",'full menu'!AA173="FCIT",'full menu'!AA173="LIT",'full menu'!AA173="FIT"),"ITs",IF(OR('full menu'!AA173="MwERT", 'full menu'!AA173="ERwMT", 'full menu'!AA173="M&amp;ERT", 'full menu'!AA173="MwIT", 'full menu'!AA173="IwMT", 'full menu'!AA173="M&amp;IT", 'full menu'!AA173="IwERT", 'full menu'!AA173="ERwIT", 'full menu'!AA173="I&amp;ERT", 'full menu'!AA173="ER&amp;M&amp;IT"),"MixedTs",IF('full menu'!AA173="UD","UD",IF('full menu'!AA173="LSD","LSD",IF('full menu'!AA173="WSD","WSD",IF('full menu'!AA173="UASC","UASC",""))))))))))</f>
        <v>LSD</v>
      </c>
      <c r="AB173" t="str">
        <f>IF('full menu'!AB173="MDC","MDC",IF(OR('full menu'!AB173="PERF",'full menu'!AB173="AERF",'full menu'!AB173="PCB"),"ERfix",IF(OR('full menu'!AB173="ACB", 'full menu'!AB173="LCERT", 'full menu'!AB173="LERT",'full menu'!AB173="FCERT",'full menu'!AB173="FERT"),"ERTs",IF(OR('full menu'!AB173="FCMT",'full menu'!AB173="FMT",'full menu'!AB173="LMT",'full menu'!AB173="LCMT"),"MTs",IF(OR('full menu'!AB173="LCIT",'full menu'!AB173="FCIT",'full menu'!AB173="LIT",'full menu'!AB173="FIT"),"ITs",IF(OR('full menu'!AB173="MwERT", 'full menu'!AB173="ERwMT", 'full menu'!AB173="M&amp;ERT", 'full menu'!AB173="MwIT", 'full menu'!AB173="IwMT", 'full menu'!AB173="M&amp;IT", 'full menu'!AB173="IwERT", 'full menu'!AB173="ERwIT", 'full menu'!AB173="I&amp;ERT", 'full menu'!AB173="ER&amp;M&amp;IT"),"MixedTs",IF('full menu'!AB173="UD","UD",IF('full menu'!AB173="LSD","LSD",IF('full menu'!AB173="WSD","WSD",IF('full menu'!AB173="UASC","UASC",""))))))))))</f>
        <v>ERTs</v>
      </c>
      <c r="AC173" t="str">
        <f>IF('full menu'!AC173="MDC","MDC",IF(OR('full menu'!AC173="PERF",'full menu'!AC173="AERF",'full menu'!AC173="PCB"),"ERfix",IF(OR('full menu'!AC173="ACB", 'full menu'!AC173="LCERT", 'full menu'!AC173="LERT",'full menu'!AC173="FCERT",'full menu'!AC173="FERT"),"ERTs",IF(OR('full menu'!AC173="FCMT",'full menu'!AC173="FMT",'full menu'!AC173="LMT",'full menu'!AC173="LCMT"),"MTs",IF(OR('full menu'!AC173="LCIT",'full menu'!AC173="FCIT",'full menu'!AC173="LIT",'full menu'!AC173="FIT"),"ITs",IF(OR('full menu'!AC173="MwERT", 'full menu'!AC173="ERwMT", 'full menu'!AC173="M&amp;ERT", 'full menu'!AC173="MwIT", 'full menu'!AC173="IwMT", 'full menu'!AC173="M&amp;IT", 'full menu'!AC173="IwERT", 'full menu'!AC173="ERwIT", 'full menu'!AC173="I&amp;ERT", 'full menu'!AC173="ER&amp;M&amp;IT"),"MixedTs",IF('full menu'!AC173="UD","UD",IF('full menu'!AC173="LSD","LSD",IF('full menu'!AC173="WSD","WSD",IF('full menu'!AC173="UASC","UASC",""))))))))))</f>
        <v>ERTs</v>
      </c>
      <c r="AD173" t="str">
        <f>IF('full menu'!AD173="MDC","MDC",IF(OR('full menu'!AD173="PERF",'full menu'!AD173="AERF",'full menu'!AD173="PCB"),"ERfix",IF(OR('full menu'!AD173="ACB", 'full menu'!AD173="LCERT", 'full menu'!AD173="LERT",'full menu'!AD173="FCERT",'full menu'!AD173="FERT"),"ERTs",IF(OR('full menu'!AD173="FCMT",'full menu'!AD173="FMT",'full menu'!AD173="LMT",'full menu'!AD173="LCMT"),"MTs",IF(OR('full menu'!AD173="LCIT",'full menu'!AD173="FCIT",'full menu'!AD173="LIT",'full menu'!AD173="FIT"),"ITs",IF(OR('full menu'!AD173="MwERT", 'full menu'!AD173="ERwMT", 'full menu'!AD173="M&amp;ERT", 'full menu'!AD173="MwIT", 'full menu'!AD173="IwMT", 'full menu'!AD173="M&amp;IT", 'full menu'!AD173="IwERT", 'full menu'!AD173="ERwIT", 'full menu'!AD173="I&amp;ERT", 'full menu'!AD173="ER&amp;M&amp;IT"),"MixedTs",IF('full menu'!AD173="UD","UD",IF('full menu'!AD173="LSD","LSD",IF('full menu'!AD173="WSD","WSD",IF('full menu'!AD173="UASC","UASC",""))))))))))</f>
        <v>ERTs</v>
      </c>
      <c r="AE173" t="str">
        <f>IF('full menu'!AE173="MDC","MDC",IF(OR('full menu'!AE173="PERF",'full menu'!AE173="AERF",'full menu'!AE173="PCB"),"ERfix",IF(OR('full menu'!AE173="ACB", 'full menu'!AE173="LCERT", 'full menu'!AE173="LERT",'full menu'!AE173="FCERT",'full menu'!AE173="FERT"),"ERTs",IF(OR('full menu'!AE173="FCMT",'full menu'!AE173="FMT",'full menu'!AE173="LMT",'full menu'!AE173="LCMT"),"MTs",IF(OR('full menu'!AE173="LCIT",'full menu'!AE173="FCIT",'full menu'!AE173="LIT",'full menu'!AE173="FIT"),"ITs",IF(OR('full menu'!AE173="MwERT", 'full menu'!AE173="ERwMT", 'full menu'!AE173="M&amp;ERT", 'full menu'!AE173="MwIT", 'full menu'!AE173="IwMT", 'full menu'!AE173="M&amp;IT", 'full menu'!AE173="IwERT", 'full menu'!AE173="ERwIT", 'full menu'!AE173="I&amp;ERT", 'full menu'!AE173="ER&amp;M&amp;IT"),"MixedTs",IF('full menu'!AE173="UD","UD",IF('full menu'!AE173="LSD","LSD",IF('full menu'!AE173="WSD","WSD",IF('full menu'!AE173="UASC","UASC",""))))))))))</f>
        <v>ERTs</v>
      </c>
      <c r="AF173" t="str">
        <f>IF('full menu'!AF173="MDC","MDC",IF(OR('full menu'!AF173="PERF",'full menu'!AF173="AERF",'full menu'!AF173="PCB"),"ERfix",IF(OR('full menu'!AF173="ACB", 'full menu'!AF173="LCERT", 'full menu'!AF173="LERT",'full menu'!AF173="FCERT",'full menu'!AF173="FERT"),"ERTs",IF(OR('full menu'!AF173="FCMT",'full menu'!AF173="FMT",'full menu'!AF173="LMT",'full menu'!AF173="LCMT"),"MTs",IF(OR('full menu'!AF173="LCIT",'full menu'!AF173="FCIT",'full menu'!AF173="LIT",'full menu'!AF173="FIT"),"ITs",IF(OR('full menu'!AF173="MwERT", 'full menu'!AF173="ERwMT", 'full menu'!AF173="M&amp;ERT", 'full menu'!AF173="MwIT", 'full menu'!AF173="IwMT", 'full menu'!AF173="M&amp;IT", 'full menu'!AF173="IwERT", 'full menu'!AF173="ERwIT", 'full menu'!AF173="I&amp;ERT", 'full menu'!AF173="ER&amp;M&amp;IT"),"MixedTs",IF('full menu'!AF173="UD","UD",IF('full menu'!AF173="LSD","LSD",IF('full menu'!AF173="WSD","WSD",IF('full menu'!AF173="UASC","UASC",""))))))))))</f>
        <v>ERTs</v>
      </c>
      <c r="AG173" t="str">
        <f>IF('full menu'!AG173="MDC","MDC",IF(OR('full menu'!AG173="PERF",'full menu'!AG173="AERF",'full menu'!AG173="PCB"),"ERfix",IF(OR('full menu'!AG173="ACB", 'full menu'!AG173="LCERT", 'full menu'!AG173="LERT",'full menu'!AG173="FCERT",'full menu'!AG173="FERT"),"ERTs",IF(OR('full menu'!AG173="FCMT",'full menu'!AG173="FMT",'full menu'!AG173="LMT",'full menu'!AG173="LCMT"),"MTs",IF(OR('full menu'!AG173="LCIT",'full menu'!AG173="FCIT",'full menu'!AG173="LIT",'full menu'!AG173="FIT"),"ITs",IF(OR('full menu'!AG173="MwERT", 'full menu'!AG173="ERwMT", 'full menu'!AG173="M&amp;ERT", 'full menu'!AG173="MwIT", 'full menu'!AG173="IwMT", 'full menu'!AG173="M&amp;IT", 'full menu'!AG173="IwERT", 'full menu'!AG173="ERwIT", 'full menu'!AG173="I&amp;ERT", 'full menu'!AG173="ER&amp;M&amp;IT"),"MixedTs",IF('full menu'!AG173="UD","UD",IF('full menu'!AG173="LSD","LSD",IF('full menu'!AG173="WSD","WSD",IF('full menu'!AG173="UASC","UASC",""))))))))))</f>
        <v>ERTs</v>
      </c>
      <c r="AH173" t="str">
        <f>IF('full menu'!AH173="MDC","MDC",IF(OR('full menu'!AH173="PERF",'full menu'!AH173="AERF",'full menu'!AH173="PCB"),"ERfix",IF(OR('full menu'!AH173="ACB", 'full menu'!AH173="LCERT", 'full menu'!AH173="LERT",'full menu'!AH173="FCERT",'full menu'!AH173="FERT"),"ERTs",IF(OR('full menu'!AH173="FCMT",'full menu'!AH173="FMT",'full menu'!AH173="LMT",'full menu'!AH173="LCMT"),"MTs",IF(OR('full menu'!AH173="LCIT",'full menu'!AH173="FCIT",'full menu'!AH173="LIT",'full menu'!AH173="FIT"),"ITs",IF(OR('full menu'!AH173="MwERT", 'full menu'!AH173="ERwMT", 'full menu'!AH173="M&amp;ERT", 'full menu'!AH173="MwIT", 'full menu'!AH173="IwMT", 'full menu'!AH173="M&amp;IT", 'full menu'!AH173="IwERT", 'full menu'!AH173="ERwIT", 'full menu'!AH173="I&amp;ERT", 'full menu'!AH173="ER&amp;M&amp;IT"),"MixedTs",IF('full menu'!AH173="UD","UD",IF('full menu'!AH173="LSD","LSD",IF('full menu'!AH173="WSD","WSD",IF('full menu'!AH173="UASC","UASC",""))))))))))</f>
        <v>ERTs</v>
      </c>
      <c r="AI173" t="str">
        <f>IF('full menu'!AI173="MDC","MDC",IF(OR('full menu'!AI173="PERF",'full menu'!AI173="AERF",'full menu'!AI173="PCB"),"ERfix",IF(OR('full menu'!AI173="ACB", 'full menu'!AI173="LCERT", 'full menu'!AI173="LERT",'full menu'!AI173="FCERT",'full menu'!AI173="FERT"),"ERTs",IF(OR('full menu'!AI173="FCMT",'full menu'!AI173="FMT",'full menu'!AI173="LMT",'full menu'!AI173="LCMT"),"MTs",IF(OR('full menu'!AI173="LCIT",'full menu'!AI173="FCIT",'full menu'!AI173="LIT",'full menu'!AI173="FIT"),"ITs",IF(OR('full menu'!AI173="MwERT", 'full menu'!AI173="ERwMT", 'full menu'!AI173="M&amp;ERT", 'full menu'!AI173="MwIT", 'full menu'!AI173="IwMT", 'full menu'!AI173="M&amp;IT", 'full menu'!AI173="IwERT", 'full menu'!AI173="ERwIT", 'full menu'!AI173="I&amp;ERT", 'full menu'!AI173="ER&amp;M&amp;IT"),"MixedTs",IF('full menu'!AI173="UD","UD",IF('full menu'!AI173="LSD","LSD",IF('full menu'!AI173="WSD","WSD",IF('full menu'!AI173="UASC","UASC",""))))))))))</f>
        <v>ERTs</v>
      </c>
      <c r="AJ173" t="str">
        <f>IF('full menu'!AJ173="MDC","MDC",IF(OR('full menu'!AJ173="PERF",'full menu'!AJ173="AERF",'full menu'!AJ173="PCB"),"ERfix",IF(OR('full menu'!AJ173="ACB", 'full menu'!AJ173="LCERT", 'full menu'!AJ173="LERT",'full menu'!AJ173="FCERT",'full menu'!AJ173="FERT"),"ERTs",IF(OR('full menu'!AJ173="FCMT",'full menu'!AJ173="FMT",'full menu'!AJ173="LMT",'full menu'!AJ173="LCMT"),"MTs",IF(OR('full menu'!AJ173="LCIT",'full menu'!AJ173="FCIT",'full menu'!AJ173="LIT",'full menu'!AJ173="FIT"),"ITs",IF(OR('full menu'!AJ173="MwERT", 'full menu'!AJ173="ERwMT", 'full menu'!AJ173="M&amp;ERT", 'full menu'!AJ173="MwIT", 'full menu'!AJ173="IwMT", 'full menu'!AJ173="M&amp;IT", 'full menu'!AJ173="IwERT", 'full menu'!AJ173="ERwIT", 'full menu'!AJ173="I&amp;ERT", 'full menu'!AJ173="ER&amp;M&amp;IT"),"MixedTs",IF('full menu'!AJ173="UD","UD",IF('full menu'!AJ173="LSD","LSD",IF('full menu'!AJ173="WSD","WSD",IF('full menu'!AJ173="UASC","UASC",""))))))))))</f>
        <v>ERTs</v>
      </c>
      <c r="AK173" t="str">
        <f>IF('full menu'!AK173="MDC","MDC",IF(OR('full menu'!AK173="PERF",'full menu'!AK173="AERF",'full menu'!AK173="PCB"),"ERfix",IF(OR('full menu'!AK173="ACB", 'full menu'!AK173="LCERT", 'full menu'!AK173="LERT",'full menu'!AK173="FCERT",'full menu'!AK173="FERT"),"ERTs",IF(OR('full menu'!AK173="FCMT",'full menu'!AK173="FMT",'full menu'!AK173="LMT",'full menu'!AK173="LCMT"),"MTs",IF(OR('full menu'!AK173="LCIT",'full menu'!AK173="FCIT",'full menu'!AK173="LIT",'full menu'!AK173="FIT"),"ITs",IF(OR('full menu'!AK173="MwERT", 'full menu'!AK173="ERwMT", 'full menu'!AK173="M&amp;ERT", 'full menu'!AK173="MwIT", 'full menu'!AK173="IwMT", 'full menu'!AK173="M&amp;IT", 'full menu'!AK173="IwERT", 'full menu'!AK173="ERwIT", 'full menu'!AK173="I&amp;ERT", 'full menu'!AK173="ER&amp;M&amp;IT"),"MixedTs",IF('full menu'!AK173="UD","UD",IF('full menu'!AK173="LSD","LSD",IF('full menu'!AK173="WSD","WSD",IF('full menu'!AK173="UASC","UASC",""))))))))))</f>
        <v>ERTs</v>
      </c>
      <c r="AL173" t="str">
        <f>IF('full menu'!AL173="MDC","MDC",IF(OR('full menu'!AL173="PERF",'full menu'!AL173="AERF",'full menu'!AL173="PCB"),"ERfix",IF(OR('full menu'!AL173="ACB", 'full menu'!AL173="LCERT", 'full menu'!AL173="LERT",'full menu'!AL173="FCERT",'full menu'!AL173="FERT"),"ERTs",IF(OR('full menu'!AL173="FCMT",'full menu'!AL173="FMT",'full menu'!AL173="LMT",'full menu'!AL173="LCMT"),"MTs",IF(OR('full menu'!AL173="LCIT",'full menu'!AL173="FCIT",'full menu'!AL173="LIT",'full menu'!AL173="FIT"),"ITs",IF(OR('full menu'!AL173="MwERT", 'full menu'!AL173="ERwMT", 'full menu'!AL173="M&amp;ERT", 'full menu'!AL173="MwIT", 'full menu'!AL173="IwMT", 'full menu'!AL173="M&amp;IT", 'full menu'!AL173="IwERT", 'full menu'!AL173="ERwIT", 'full menu'!AL173="I&amp;ERT", 'full menu'!AL173="ER&amp;M&amp;IT"),"MixedTs",IF('full menu'!AL173="UD","UD",IF('full menu'!AL173="LSD","LSD",IF('full menu'!AL173="WSD","WSD",IF('full menu'!AL173="UASC","UASC",""))))))))))</f>
        <v>ERTs</v>
      </c>
      <c r="AM173" t="str">
        <f>IF('full menu'!AM173="MDC","MDC",IF(OR('full menu'!AM173="PERF",'full menu'!AM173="AERF",'full menu'!AM173="PCB"),"ERfix",IF(OR('full menu'!AM173="ACB", 'full menu'!AM173="LCERT", 'full menu'!AM173="LERT",'full menu'!AM173="FCERT",'full menu'!AM173="FERT"),"ERTs",IF(OR('full menu'!AM173="FCMT",'full menu'!AM173="FMT",'full menu'!AM173="LMT",'full menu'!AM173="LCMT"),"MTs",IF(OR('full menu'!AM173="LCIT",'full menu'!AM173="FCIT",'full menu'!AM173="LIT",'full menu'!AM173="FIT"),"ITs",IF(OR('full menu'!AM173="MwERT", 'full menu'!AM173="ERwMT", 'full menu'!AM173="M&amp;ERT", 'full menu'!AM173="MwIT", 'full menu'!AM173="IwMT", 'full menu'!AM173="M&amp;IT", 'full menu'!AM173="IwERT", 'full menu'!AM173="ERwIT", 'full menu'!AM173="I&amp;ERT", 'full menu'!AM173="ER&amp;M&amp;IT"),"MixedTs",IF('full menu'!AM173="UD","UD",IF('full menu'!AM173="LSD","LSD",IF('full menu'!AM173="WSD","WSD",IF('full menu'!AM173="UASC","UASC",""))))))))))</f>
        <v>ERTs</v>
      </c>
      <c r="AN173" t="str">
        <f>IF('full menu'!AN173="MDC","MDC",IF(OR('full menu'!AN173="PERF",'full menu'!AN173="AERF",'full menu'!AN173="PCB"),"ERfix",IF(OR('full menu'!AN173="ACB", 'full menu'!AN173="LCERT", 'full menu'!AN173="LERT",'full menu'!AN173="FCERT",'full menu'!AN173="FERT"),"ERTs",IF(OR('full menu'!AN173="FCMT",'full menu'!AN173="FMT",'full menu'!AN173="LMT",'full menu'!AN173="LCMT"),"MTs",IF(OR('full menu'!AN173="LCIT",'full menu'!AN173="FCIT",'full menu'!AN173="LIT",'full menu'!AN173="FIT"),"ITs",IF(OR('full menu'!AN173="MwERT", 'full menu'!AN173="ERwMT", 'full menu'!AN173="M&amp;ERT", 'full menu'!AN173="MwIT", 'full menu'!AN173="IwMT", 'full menu'!AN173="M&amp;IT", 'full menu'!AN173="IwERT", 'full menu'!AN173="ERwIT", 'full menu'!AN173="I&amp;ERT", 'full menu'!AN173="ER&amp;M&amp;IT"),"MixedTs",IF('full menu'!AN173="UD","UD",IF('full menu'!AN173="LSD","LSD",IF('full menu'!AN173="WSD","WSD",IF('full menu'!AN173="UASC","UASC",""))))))))))</f>
        <v>ERTs</v>
      </c>
      <c r="AO173" t="str">
        <f>IF('full menu'!AO173="MDC","MDC",IF(OR('full menu'!AO173="PERF",'full menu'!AO173="AERF",'full menu'!AO173="PCB"),"ERfix",IF(OR('full menu'!AO173="ACB", 'full menu'!AO173="LCERT", 'full menu'!AO173="LERT",'full menu'!AO173="FCERT",'full menu'!AO173="FERT"),"ERTs",IF(OR('full menu'!AO173="FCMT",'full menu'!AO173="FMT",'full menu'!AO173="LMT",'full menu'!AO173="LCMT"),"MTs",IF(OR('full menu'!AO173="LCIT",'full menu'!AO173="FCIT",'full menu'!AO173="LIT",'full menu'!AO173="FIT"),"ITs",IF(OR('full menu'!AO173="MwERT", 'full menu'!AO173="ERwMT", 'full menu'!AO173="M&amp;ERT", 'full menu'!AO173="MwIT", 'full menu'!AO173="IwMT", 'full menu'!AO173="M&amp;IT", 'full menu'!AO173="IwERT", 'full menu'!AO173="ERwIT", 'full menu'!AO173="I&amp;ERT", 'full menu'!AO173="ER&amp;M&amp;IT"),"MixedTs",IF('full menu'!AO173="UD","UD",IF('full menu'!AO173="LSD","LSD",IF('full menu'!AO173="WSD","WSD",IF('full menu'!AO173="UASC","UASC",""))))))))))</f>
        <v>ERTs</v>
      </c>
      <c r="AP173" t="str">
        <f>IF('full menu'!AP173="MDC","MDC",IF(OR('full menu'!AP173="PERF",'full menu'!AP173="AERF",'full menu'!AP173="PCB"),"ERfix",IF(OR('full menu'!AP173="ACB", 'full menu'!AP173="LCERT", 'full menu'!AP173="LERT",'full menu'!AP173="FCERT",'full menu'!AP173="FERT"),"ERTs",IF(OR('full menu'!AP173="FCMT",'full menu'!AP173="FMT",'full menu'!AP173="LMT",'full menu'!AP173="LCMT"),"MTs",IF(OR('full menu'!AP173="LCIT",'full menu'!AP173="FCIT",'full menu'!AP173="LIT",'full menu'!AP173="FIT"),"ITs",IF(OR('full menu'!AP173="MwERT", 'full menu'!AP173="ERwMT", 'full menu'!AP173="M&amp;ERT", 'full menu'!AP173="MwIT", 'full menu'!AP173="IwMT", 'full menu'!AP173="M&amp;IT", 'full menu'!AP173="IwERT", 'full menu'!AP173="ERwIT", 'full menu'!AP173="I&amp;ERT", 'full menu'!AP173="ER&amp;M&amp;IT"),"MixedTs",IF('full menu'!AP173="UD","UD",IF('full menu'!AP173="LSD","LSD",IF('full menu'!AP173="WSD","WSD",IF('full menu'!AP173="UASC","UASC",""))))))))))</f>
        <v>LSD</v>
      </c>
      <c r="AQ173" t="str">
        <f>IF('full menu'!AQ173="MDC","MDC",IF(OR('full menu'!AQ173="PERF",'full menu'!AQ173="AERF",'full menu'!AQ173="PCB"),"ERfix",IF(OR('full menu'!AQ173="ACB", 'full menu'!AQ173="LCERT", 'full menu'!AQ173="LERT",'full menu'!AQ173="FCERT",'full menu'!AQ173="FERT"),"ERTs",IF(OR('full menu'!AQ173="FCMT",'full menu'!AQ173="FMT",'full menu'!AQ173="LMT",'full menu'!AQ173="LCMT"),"MTs",IF(OR('full menu'!AQ173="LCIT",'full menu'!AQ173="FCIT",'full menu'!AQ173="LIT",'full menu'!AQ173="FIT"),"ITs",IF(OR('full menu'!AQ173="MwERT", 'full menu'!AQ173="ERwMT", 'full menu'!AQ173="M&amp;ERT", 'full menu'!AQ173="MwIT", 'full menu'!AQ173="IwMT", 'full menu'!AQ173="M&amp;IT", 'full menu'!AQ173="IwERT", 'full menu'!AQ173="ERwIT", 'full menu'!AQ173="I&amp;ERT", 'full menu'!AQ173="ER&amp;M&amp;IT"),"MixedTs",IF('full menu'!AQ173="UD","UD",IF('full menu'!AQ173="LSD","LSD",IF('full menu'!AQ173="WSD","WSD",IF('full menu'!AQ173="UASC","UASC",""))))))))))</f>
        <v>LSD</v>
      </c>
      <c r="AR173" t="str">
        <f>IF('full menu'!AR173="MDC","MDC",IF(OR('full menu'!AR173="PERF",'full menu'!AR173="AERF",'full menu'!AR173="PCB"),"ERfix",IF(OR('full menu'!AR173="ACB", 'full menu'!AR173="LCERT", 'full menu'!AR173="LERT",'full menu'!AR173="FCERT",'full menu'!AR173="FERT"),"ERTs",IF(OR('full menu'!AR173="FCMT",'full menu'!AR173="FMT",'full menu'!AR173="LMT",'full menu'!AR173="LCMT"),"MTs",IF(OR('full menu'!AR173="LCIT",'full menu'!AR173="FCIT",'full menu'!AR173="LIT",'full menu'!AR173="FIT"),"ITs",IF(OR('full menu'!AR173="MwERT", 'full menu'!AR173="ERwMT", 'full menu'!AR173="M&amp;ERT", 'full menu'!AR173="MwIT", 'full menu'!AR173="IwMT", 'full menu'!AR173="M&amp;IT", 'full menu'!AR173="IwERT", 'full menu'!AR173="ERwIT", 'full menu'!AR173="I&amp;ERT", 'full menu'!AR173="ER&amp;M&amp;IT"),"MixedTs",IF('full menu'!AR173="UD","UD",IF('full menu'!AR173="LSD","LSD",IF('full menu'!AR173="WSD","WSD",IF('full menu'!AR173="UASC","UASC",""))))))))))</f>
        <v>LSD</v>
      </c>
      <c r="AS173" t="str">
        <f>IF('full menu'!AS173="MDC","MDC",IF(OR('full menu'!AS173="PERF",'full menu'!AS173="AERF",'full menu'!AS173="PCB"),"ERfix",IF(OR('full menu'!AS173="ACB", 'full menu'!AS173="LCERT", 'full menu'!AS173="LERT",'full menu'!AS173="FCERT",'full menu'!AS173="FERT"),"ERTs",IF(OR('full menu'!AS173="FCMT",'full menu'!AS173="FMT",'full menu'!AS173="LMT",'full menu'!AS173="LCMT"),"MTs",IF(OR('full menu'!AS173="LCIT",'full menu'!AS173="FCIT",'full menu'!AS173="LIT",'full menu'!AS173="FIT"),"ITs",IF(OR('full menu'!AS173="MwERT", 'full menu'!AS173="ERwMT", 'full menu'!AS173="M&amp;ERT", 'full menu'!AS173="MwIT", 'full menu'!AS173="IwMT", 'full menu'!AS173="M&amp;IT", 'full menu'!AS173="IwERT", 'full menu'!AS173="ERwIT", 'full menu'!AS173="I&amp;ERT", 'full menu'!AS173="ER&amp;M&amp;IT"),"MixedTs",IF('full menu'!AS173="UD","UD",IF('full menu'!AS173="LSD","LSD",IF('full menu'!AS173="WSD","WSD",IF('full menu'!AS173="UASC","UASC",""))))))))))</f>
        <v>LSD</v>
      </c>
      <c r="AT173" t="str">
        <f>IF('full menu'!AT173="MDC","MDC",IF(OR('full menu'!AT173="PERF",'full menu'!AT173="AERF",'full menu'!AT173="PCB"),"ERfix",IF(OR('full menu'!AT173="ACB", 'full menu'!AT173="LCERT", 'full menu'!AT173="LERT",'full menu'!AT173="FCERT",'full menu'!AT173="FERT"),"ERTs",IF(OR('full menu'!AT173="FCMT",'full menu'!AT173="FMT",'full menu'!AT173="LMT",'full menu'!AT173="LCMT"),"MTs",IF(OR('full menu'!AT173="LCIT",'full menu'!AT173="FCIT",'full menu'!AT173="LIT",'full menu'!AT173="FIT"),"ITs",IF(OR('full menu'!AT173="MwERT", 'full menu'!AT173="ERwMT", 'full menu'!AT173="M&amp;ERT", 'full menu'!AT173="MwIT", 'full menu'!AT173="IwMT", 'full menu'!AT173="M&amp;IT", 'full menu'!AT173="IwERT", 'full menu'!AT173="ERwIT", 'full menu'!AT173="I&amp;ERT", 'full menu'!AT173="ER&amp;M&amp;IT"),"MixedTs",IF('full menu'!AT173="UD","UD",IF('full menu'!AT173="LSD","LSD",IF('full menu'!AT173="WSD","WSD",IF('full menu'!AT173="UASC","UASC",""))))))))))</f>
        <v>LSD</v>
      </c>
      <c r="AU173" t="str">
        <f>IF('full menu'!AU173="MDC","MDC",IF(OR('full menu'!AU173="PERF",'full menu'!AU173="AERF",'full menu'!AU173="PCB"),"ERfix",IF(OR('full menu'!AU173="ACB", 'full menu'!AU173="LCERT", 'full menu'!AU173="LERT",'full menu'!AU173="FCERT",'full menu'!AU173="FERT"),"ERTs",IF(OR('full menu'!AU173="FCMT",'full menu'!AU173="FMT",'full menu'!AU173="LMT",'full menu'!AU173="LCMT"),"MTs",IF(OR('full menu'!AU173="LCIT",'full menu'!AU173="FCIT",'full menu'!AU173="LIT",'full menu'!AU173="FIT"),"ITs",IF(OR('full menu'!AU173="MwERT", 'full menu'!AU173="ERwMT", 'full menu'!AU173="M&amp;ERT", 'full menu'!AU173="MwIT", 'full menu'!AU173="IwMT", 'full menu'!AU173="M&amp;IT", 'full menu'!AU173="IwERT", 'full menu'!AU173="ERwIT", 'full menu'!AU173="I&amp;ERT", 'full menu'!AU173="ER&amp;M&amp;IT"),"MixedTs",IF('full menu'!AU173="UD","UD",IF('full menu'!AU173="LSD","LSD",IF('full menu'!AU173="WSD","WSD",IF('full menu'!AU173="UASC","UASC",""))))))))))</f>
        <v>LSD</v>
      </c>
      <c r="AV173" t="str">
        <f>IF('full menu'!AV173="MDC","MDC",IF(OR('full menu'!AV173="PERF",'full menu'!AV173="AERF",'full menu'!AV173="PCB"),"ERfix",IF(OR('full menu'!AV173="ACB", 'full menu'!AV173="LCERT", 'full menu'!AV173="LERT",'full menu'!AV173="FCERT",'full menu'!AV173="FERT"),"ERTs",IF(OR('full menu'!AV173="FCMT",'full menu'!AV173="FMT",'full menu'!AV173="LMT",'full menu'!AV173="LCMT"),"MTs",IF(OR('full menu'!AV173="LCIT",'full menu'!AV173="FCIT",'full menu'!AV173="LIT",'full menu'!AV173="FIT"),"ITs",IF(OR('full menu'!AV173="MwERT", 'full menu'!AV173="ERwMT", 'full menu'!AV173="M&amp;ERT", 'full menu'!AV173="MwIT", 'full menu'!AV173="IwMT", 'full menu'!AV173="M&amp;IT", 'full menu'!AV173="IwERT", 'full menu'!AV173="ERwIT", 'full menu'!AV173="I&amp;ERT", 'full menu'!AV173="ER&amp;M&amp;IT"),"MixedTs",IF('full menu'!AV173="UD","UD",IF('full menu'!AV173="LSD","LSD",IF('full menu'!AV173="WSD","WSD",IF('full menu'!AV173="UASC","UASC",""))))))))))</f>
        <v>LSD</v>
      </c>
      <c r="AW173" t="str">
        <f>IF('full menu'!AW173="MDC","MDC",IF(OR('full menu'!AW173="PERF",'full menu'!AW173="AERF",'full menu'!AW173="PCB"),"ERfix",IF(OR('full menu'!AW173="ACB", 'full menu'!AW173="LCERT", 'full menu'!AW173="LERT",'full menu'!AW173="FCERT",'full menu'!AW173="FERT"),"ERTs",IF(OR('full menu'!AW173="FCMT",'full menu'!AW173="FMT",'full menu'!AW173="LMT",'full menu'!AW173="LCMT"),"MTs",IF(OR('full menu'!AW173="LCIT",'full menu'!AW173="FCIT",'full menu'!AW173="LIT",'full menu'!AW173="FIT"),"ITs",IF(OR('full menu'!AW173="MwERT", 'full menu'!AW173="ERwMT", 'full menu'!AW173="M&amp;ERT", 'full menu'!AW173="MwIT", 'full menu'!AW173="IwMT", 'full menu'!AW173="M&amp;IT", 'full menu'!AW173="IwERT", 'full menu'!AW173="ERwIT", 'full menu'!AW173="I&amp;ERT", 'full menu'!AW173="ER&amp;M&amp;IT"),"MixedTs",IF('full menu'!AW173="UD","UD",IF('full menu'!AW173="LSD","LSD",IF('full menu'!AW173="WSD","WSD",IF('full menu'!AW173="UASC","UASC",""))))))))))</f>
        <v>LSD</v>
      </c>
      <c r="AX173" t="str">
        <f>IF('full menu'!AX173="MDC","MDC",IF(OR('full menu'!AX173="PERF",'full menu'!AX173="AERF",'full menu'!AX173="PCB"),"ERfix",IF(OR('full menu'!AX173="ACB", 'full menu'!AX173="LCERT", 'full menu'!AX173="LERT",'full menu'!AX173="FCERT",'full menu'!AX173="FERT"),"ERTs",IF(OR('full menu'!AX173="FCMT",'full menu'!AX173="FMT",'full menu'!AX173="LMT",'full menu'!AX173="LCMT"),"MTs",IF(OR('full menu'!AX173="LCIT",'full menu'!AX173="FCIT",'full menu'!AX173="LIT",'full menu'!AX173="FIT"),"ITs",IF(OR('full menu'!AX173="MwERT", 'full menu'!AX173="ERwMT", 'full menu'!AX173="M&amp;ERT", 'full menu'!AX173="MwIT", 'full menu'!AX173="IwMT", 'full menu'!AX173="M&amp;IT", 'full menu'!AX173="IwERT", 'full menu'!AX173="ERwIT", 'full menu'!AX173="I&amp;ERT", 'full menu'!AX173="ER&amp;M&amp;IT"),"MixedTs",IF('full menu'!AX173="UD","UD",IF('full menu'!AX173="LSD","LSD",IF('full menu'!AX173="WSD","WSD",IF('full menu'!AX173="UASC","UASC",""))))))))))</f>
        <v>LSD</v>
      </c>
      <c r="AY173" t="str">
        <f>IF('full menu'!AY173="MDC","MDC",IF(OR('full menu'!AY173="PERF",'full menu'!AY173="AERF",'full menu'!AY173="PCB"),"ERfix",IF(OR('full menu'!AY173="ACB", 'full menu'!AY173="LCERT", 'full menu'!AY173="LERT",'full menu'!AY173="FCERT",'full menu'!AY173="FERT"),"ERTs",IF(OR('full menu'!AY173="FCMT",'full menu'!AY173="FMT",'full menu'!AY173="LMT",'full menu'!AY173="LCMT"),"MTs",IF(OR('full menu'!AY173="LCIT",'full menu'!AY173="FCIT",'full menu'!AY173="LIT",'full menu'!AY173="FIT"),"ITs",IF(OR('full menu'!AY173="MwERT", 'full menu'!AY173="ERwMT", 'full menu'!AY173="M&amp;ERT", 'full menu'!AY173="MwIT", 'full menu'!AY173="IwMT", 'full menu'!AY173="M&amp;IT", 'full menu'!AY173="IwERT", 'full menu'!AY173="ERwIT", 'full menu'!AY173="I&amp;ERT", 'full menu'!AY173="ER&amp;M&amp;IT"),"MixedTs",IF('full menu'!AY173="UD","UD",IF('full menu'!AY173="LSD","LSD",IF('full menu'!AY173="WSD","WSD",IF('full menu'!AY173="UASC","UASC",""))))))))))</f>
        <v>LSD</v>
      </c>
    </row>
    <row r="174" spans="1:51" x14ac:dyDescent="0.3">
      <c r="A174" t="s">
        <v>199</v>
      </c>
      <c r="B174" t="str">
        <f>IF('full menu'!B174="MDC","MDC",IF(OR('full menu'!B174="PERF",'full menu'!B174="AERF",'full menu'!B174="PCB"),"ERfix",IF(OR('full menu'!B174="ACB", 'full menu'!B174="LCERT", 'full menu'!B174="LERT",'full menu'!B174="FCERT",'full menu'!B174="FERT"),"ERTs",IF(OR('full menu'!B174="FCMT",'full menu'!B174="FMT",'full menu'!B174="LMT",'full menu'!B174="LCMT"),"MTs",IF(OR('full menu'!B174="LCIT",'full menu'!B174="FCIT",'full menu'!B174="LIT",'full menu'!B174="FIT"),"ITs",IF(OR('full menu'!B174="MwERT", 'full menu'!B174="ERwMT", 'full menu'!B174="M&amp;ERT", 'full menu'!B174="MwIT", 'full menu'!B174="IwMT", 'full menu'!B174="M&amp;IT", 'full menu'!B174="IwERT", 'full menu'!B174="ERwIT", 'full menu'!B174="I&amp;ERT", 'full menu'!B174="ER&amp;M&amp;IT"),"MixedTs",IF('full menu'!B174="UD","UD",IF('full menu'!B174="LSD","LSD",IF('full menu'!B174="WSD","WSD",IF('full menu'!B174="UASC","UASC",""))))))))))</f>
        <v>UD</v>
      </c>
      <c r="C174" t="str">
        <f>IF('full menu'!C174="MDC","MDC",IF(OR('full menu'!C174="PERF",'full menu'!C174="AERF",'full menu'!C174="PCB"),"ERfix",IF(OR('full menu'!C174="ACB", 'full menu'!C174="LCERT", 'full menu'!C174="LERT",'full menu'!C174="FCERT",'full menu'!C174="FERT"),"ERTs",IF(OR('full menu'!C174="FCMT",'full menu'!C174="FMT",'full menu'!C174="LMT",'full menu'!C174="LCMT"),"MTs",IF(OR('full menu'!C174="LCIT",'full menu'!C174="FCIT",'full menu'!C174="LIT",'full menu'!C174="FIT"),"ITs",IF(OR('full menu'!C174="MwERT", 'full menu'!C174="ERwMT", 'full menu'!C174="M&amp;ERT", 'full menu'!C174="MwIT", 'full menu'!C174="IwMT", 'full menu'!C174="M&amp;IT", 'full menu'!C174="IwERT", 'full menu'!C174="ERwIT", 'full menu'!C174="I&amp;ERT", 'full menu'!C174="ER&amp;M&amp;IT"),"MixedTs",IF('full menu'!C174="UD","UD",IF('full menu'!C174="LSD","LSD",IF('full menu'!C174="WSD","WSD",IF('full menu'!C174="UASC","UASC",""))))))))))</f>
        <v>UD</v>
      </c>
      <c r="D174" t="str">
        <f>IF('full menu'!D174="MDC","MDC",IF(OR('full menu'!D174="PERF",'full menu'!D174="AERF",'full menu'!D174="PCB"),"ERfix",IF(OR('full menu'!D174="ACB", 'full menu'!D174="LCERT", 'full menu'!D174="LERT",'full menu'!D174="FCERT",'full menu'!D174="FERT"),"ERTs",IF(OR('full menu'!D174="FCMT",'full menu'!D174="FMT",'full menu'!D174="LMT",'full menu'!D174="LCMT"),"MTs",IF(OR('full menu'!D174="LCIT",'full menu'!D174="FCIT",'full menu'!D174="LIT",'full menu'!D174="FIT"),"ITs",IF(OR('full menu'!D174="MwERT", 'full menu'!D174="ERwMT", 'full menu'!D174="M&amp;ERT", 'full menu'!D174="MwIT", 'full menu'!D174="IwMT", 'full menu'!D174="M&amp;IT", 'full menu'!D174="IwERT", 'full menu'!D174="ERwIT", 'full menu'!D174="I&amp;ERT", 'full menu'!D174="ER&amp;M&amp;IT"),"MixedTs",IF('full menu'!D174="UD","UD",IF('full menu'!D174="LSD","LSD",IF('full menu'!D174="WSD","WSD",IF('full menu'!D174="UASC","UASC",""))))))))))</f>
        <v>UD</v>
      </c>
      <c r="E174" t="str">
        <f>IF('full menu'!E174="MDC","MDC",IF(OR('full menu'!E174="PERF",'full menu'!E174="AERF",'full menu'!E174="PCB"),"ERfix",IF(OR('full menu'!E174="ACB", 'full menu'!E174="LCERT", 'full menu'!E174="LERT",'full menu'!E174="FCERT",'full menu'!E174="FERT"),"ERTs",IF(OR('full menu'!E174="FCMT",'full menu'!E174="FMT",'full menu'!E174="LMT",'full menu'!E174="LCMT"),"MTs",IF(OR('full menu'!E174="LCIT",'full menu'!E174="FCIT",'full menu'!E174="LIT",'full menu'!E174="FIT"),"ITs",IF(OR('full menu'!E174="MwERT", 'full menu'!E174="ERwMT", 'full menu'!E174="M&amp;ERT", 'full menu'!E174="MwIT", 'full menu'!E174="IwMT", 'full menu'!E174="M&amp;IT", 'full menu'!E174="IwERT", 'full menu'!E174="ERwIT", 'full menu'!E174="I&amp;ERT", 'full menu'!E174="ER&amp;M&amp;IT"),"MixedTs",IF('full menu'!E174="UD","UD",IF('full menu'!E174="LSD","LSD",IF('full menu'!E174="WSD","WSD",IF('full menu'!E174="UASC","UASC",""))))))))))</f>
        <v>UD</v>
      </c>
      <c r="F174" t="str">
        <f>IF('full menu'!F174="MDC","MDC",IF(OR('full menu'!F174="PERF",'full menu'!F174="AERF",'full menu'!F174="PCB"),"ERfix",IF(OR('full menu'!F174="ACB", 'full menu'!F174="LCERT", 'full menu'!F174="LERT",'full menu'!F174="FCERT",'full menu'!F174="FERT"),"ERTs",IF(OR('full menu'!F174="FCMT",'full menu'!F174="FMT",'full menu'!F174="LMT",'full menu'!F174="LCMT"),"MTs",IF(OR('full menu'!F174="LCIT",'full menu'!F174="FCIT",'full menu'!F174="LIT",'full menu'!F174="FIT"),"ITs",IF(OR('full menu'!F174="MwERT", 'full menu'!F174="ERwMT", 'full menu'!F174="M&amp;ERT", 'full menu'!F174="MwIT", 'full menu'!F174="IwMT", 'full menu'!F174="M&amp;IT", 'full menu'!F174="IwERT", 'full menu'!F174="ERwIT", 'full menu'!F174="I&amp;ERT", 'full menu'!F174="ER&amp;M&amp;IT"),"MixedTs",IF('full menu'!F174="UD","UD",IF('full menu'!F174="LSD","LSD",IF('full menu'!F174="WSD","WSD",IF('full menu'!F174="UASC","UASC",""))))))))))</f>
        <v>UD</v>
      </c>
      <c r="G174" t="str">
        <f>IF('full menu'!G174="MDC","MDC",IF(OR('full menu'!G174="PERF",'full menu'!G174="AERF",'full menu'!G174="PCB"),"ERfix",IF(OR('full menu'!G174="ACB", 'full menu'!G174="LCERT", 'full menu'!G174="LERT",'full menu'!G174="FCERT",'full menu'!G174="FERT"),"ERTs",IF(OR('full menu'!G174="FCMT",'full menu'!G174="FMT",'full menu'!G174="LMT",'full menu'!G174="LCMT"),"MTs",IF(OR('full menu'!G174="LCIT",'full menu'!G174="FCIT",'full menu'!G174="LIT",'full menu'!G174="FIT"),"ITs",IF(OR('full menu'!G174="MwERT", 'full menu'!G174="ERwMT", 'full menu'!G174="M&amp;ERT", 'full menu'!G174="MwIT", 'full menu'!G174="IwMT", 'full menu'!G174="M&amp;IT", 'full menu'!G174="IwERT", 'full menu'!G174="ERwIT", 'full menu'!G174="I&amp;ERT", 'full menu'!G174="ER&amp;M&amp;IT"),"MixedTs",IF('full menu'!G174="UD","UD",IF('full menu'!G174="LSD","LSD",IF('full menu'!G174="WSD","WSD",IF('full menu'!G174="UASC","UASC",""))))))))))</f>
        <v>UD</v>
      </c>
      <c r="H174" t="str">
        <f>IF('full menu'!H174="MDC","MDC",IF(OR('full menu'!H174="PERF",'full menu'!H174="AERF",'full menu'!H174="PCB"),"ERfix",IF(OR('full menu'!H174="ACB", 'full menu'!H174="LCERT", 'full menu'!H174="LERT",'full menu'!H174="FCERT",'full menu'!H174="FERT"),"ERTs",IF(OR('full menu'!H174="FCMT",'full menu'!H174="FMT",'full menu'!H174="LMT",'full menu'!H174="LCMT"),"MTs",IF(OR('full menu'!H174="LCIT",'full menu'!H174="FCIT",'full menu'!H174="LIT",'full menu'!H174="FIT"),"ITs",IF(OR('full menu'!H174="MwERT", 'full menu'!H174="ERwMT", 'full menu'!H174="M&amp;ERT", 'full menu'!H174="MwIT", 'full menu'!H174="IwMT", 'full menu'!H174="M&amp;IT", 'full menu'!H174="IwERT", 'full menu'!H174="ERwIT", 'full menu'!H174="I&amp;ERT", 'full menu'!H174="ER&amp;M&amp;IT"),"MixedTs",IF('full menu'!H174="UD","UD",IF('full menu'!H174="LSD","LSD",IF('full menu'!H174="WSD","WSD",IF('full menu'!H174="UASC","UASC",""))))))))))</f>
        <v>UD</v>
      </c>
      <c r="I174" t="str">
        <f>IF('full menu'!I174="MDC","MDC",IF(OR('full menu'!I174="PERF",'full menu'!I174="AERF",'full menu'!I174="PCB"),"ERfix",IF(OR('full menu'!I174="ACB", 'full menu'!I174="LCERT", 'full menu'!I174="LERT",'full menu'!I174="FCERT",'full menu'!I174="FERT"),"ERTs",IF(OR('full menu'!I174="FCMT",'full menu'!I174="FMT",'full menu'!I174="LMT",'full menu'!I174="LCMT"),"MTs",IF(OR('full menu'!I174="LCIT",'full menu'!I174="FCIT",'full menu'!I174="LIT",'full menu'!I174="FIT"),"ITs",IF(OR('full menu'!I174="MwERT", 'full menu'!I174="ERwMT", 'full menu'!I174="M&amp;ERT", 'full menu'!I174="MwIT", 'full menu'!I174="IwMT", 'full menu'!I174="M&amp;IT", 'full menu'!I174="IwERT", 'full menu'!I174="ERwIT", 'full menu'!I174="I&amp;ERT", 'full menu'!I174="ER&amp;M&amp;IT"),"MixedTs",IF('full menu'!I174="UD","UD",IF('full menu'!I174="LSD","LSD",IF('full menu'!I174="WSD","WSD",IF('full menu'!I174="UASC","UASC",""))))))))))</f>
        <v>UD</v>
      </c>
      <c r="J174" t="str">
        <f>IF('full menu'!J174="MDC","MDC",IF(OR('full menu'!J174="PERF",'full menu'!J174="AERF",'full menu'!J174="PCB"),"ERfix",IF(OR('full menu'!J174="ACB", 'full menu'!J174="LCERT", 'full menu'!J174="LERT",'full menu'!J174="FCERT",'full menu'!J174="FERT"),"ERTs",IF(OR('full menu'!J174="FCMT",'full menu'!J174="FMT",'full menu'!J174="LMT",'full menu'!J174="LCMT"),"MTs",IF(OR('full menu'!J174="LCIT",'full menu'!J174="FCIT",'full menu'!J174="LIT",'full menu'!J174="FIT"),"ITs",IF(OR('full menu'!J174="MwERT", 'full menu'!J174="ERwMT", 'full menu'!J174="M&amp;ERT", 'full menu'!J174="MwIT", 'full menu'!J174="IwMT", 'full menu'!J174="M&amp;IT", 'full menu'!J174="IwERT", 'full menu'!J174="ERwIT", 'full menu'!J174="I&amp;ERT", 'full menu'!J174="ER&amp;M&amp;IT"),"MixedTs",IF('full menu'!J174="UD","UD",IF('full menu'!J174="LSD","LSD",IF('full menu'!J174="WSD","WSD",IF('full menu'!J174="UASC","UASC",""))))))))))</f>
        <v>UD</v>
      </c>
      <c r="K174" t="str">
        <f>IF('full menu'!K174="MDC","MDC",IF(OR('full menu'!K174="PERF",'full menu'!K174="AERF",'full menu'!K174="PCB"),"ERfix",IF(OR('full menu'!K174="ACB", 'full menu'!K174="LCERT", 'full menu'!K174="LERT",'full menu'!K174="FCERT",'full menu'!K174="FERT"),"ERTs",IF(OR('full menu'!K174="FCMT",'full menu'!K174="FMT",'full menu'!K174="LMT",'full menu'!K174="LCMT"),"MTs",IF(OR('full menu'!K174="LCIT",'full menu'!K174="FCIT",'full menu'!K174="LIT",'full menu'!K174="FIT"),"ITs",IF(OR('full menu'!K174="MwERT", 'full menu'!K174="ERwMT", 'full menu'!K174="M&amp;ERT", 'full menu'!K174="MwIT", 'full menu'!K174="IwMT", 'full menu'!K174="M&amp;IT", 'full menu'!K174="IwERT", 'full menu'!K174="ERwIT", 'full menu'!K174="I&amp;ERT", 'full menu'!K174="ER&amp;M&amp;IT"),"MixedTs",IF('full menu'!K174="UD","UD",IF('full menu'!K174="LSD","LSD",IF('full menu'!K174="WSD","WSD",IF('full menu'!K174="UASC","UASC",""))))))))))</f>
        <v>UD</v>
      </c>
      <c r="L174" t="str">
        <f>IF('full menu'!L174="MDC","MDC",IF(OR('full menu'!L174="PERF",'full menu'!L174="AERF",'full menu'!L174="PCB"),"ERfix",IF(OR('full menu'!L174="ACB", 'full menu'!L174="LCERT", 'full menu'!L174="LERT",'full menu'!L174="FCERT",'full menu'!L174="FERT"),"ERTs",IF(OR('full menu'!L174="FCMT",'full menu'!L174="FMT",'full menu'!L174="LMT",'full menu'!L174="LCMT"),"MTs",IF(OR('full menu'!L174="LCIT",'full menu'!L174="FCIT",'full menu'!L174="LIT",'full menu'!L174="FIT"),"ITs",IF(OR('full menu'!L174="MwERT", 'full menu'!L174="ERwMT", 'full menu'!L174="M&amp;ERT", 'full menu'!L174="MwIT", 'full menu'!L174="IwMT", 'full menu'!L174="M&amp;IT", 'full menu'!L174="IwERT", 'full menu'!L174="ERwIT", 'full menu'!L174="I&amp;ERT", 'full menu'!L174="ER&amp;M&amp;IT"),"MixedTs",IF('full menu'!L174="UD","UD",IF('full menu'!L174="LSD","LSD",IF('full menu'!L174="WSD","WSD",IF('full menu'!L174="UASC","UASC",""))))))))))</f>
        <v>UD</v>
      </c>
      <c r="M174" t="str">
        <f>IF('full menu'!M174="MDC","MDC",IF(OR('full menu'!M174="PERF",'full menu'!M174="AERF",'full menu'!M174="PCB"),"ERfix",IF(OR('full menu'!M174="ACB", 'full menu'!M174="LCERT", 'full menu'!M174="LERT",'full menu'!M174="FCERT",'full menu'!M174="FERT"),"ERTs",IF(OR('full menu'!M174="FCMT",'full menu'!M174="FMT",'full menu'!M174="LMT",'full menu'!M174="LCMT"),"MTs",IF(OR('full menu'!M174="LCIT",'full menu'!M174="FCIT",'full menu'!M174="LIT",'full menu'!M174="FIT"),"ITs",IF(OR('full menu'!M174="MwERT", 'full menu'!M174="ERwMT", 'full menu'!M174="M&amp;ERT", 'full menu'!M174="MwIT", 'full menu'!M174="IwMT", 'full menu'!M174="M&amp;IT", 'full menu'!M174="IwERT", 'full menu'!M174="ERwIT", 'full menu'!M174="I&amp;ERT", 'full menu'!M174="ER&amp;M&amp;IT"),"MixedTs",IF('full menu'!M174="UD","UD",IF('full menu'!M174="LSD","LSD",IF('full menu'!M174="WSD","WSD",IF('full menu'!M174="UASC","UASC",""))))))))))</f>
        <v>UD</v>
      </c>
      <c r="N174" t="str">
        <f>IF('full menu'!N174="MDC","MDC",IF(OR('full menu'!N174="PERF",'full menu'!N174="AERF",'full menu'!N174="PCB"),"ERfix",IF(OR('full menu'!N174="ACB", 'full menu'!N174="LCERT", 'full menu'!N174="LERT",'full menu'!N174="FCERT",'full menu'!N174="FERT"),"ERTs",IF(OR('full menu'!N174="FCMT",'full menu'!N174="FMT",'full menu'!N174="LMT",'full menu'!N174="LCMT"),"MTs",IF(OR('full menu'!N174="LCIT",'full menu'!N174="FCIT",'full menu'!N174="LIT",'full menu'!N174="FIT"),"ITs",IF(OR('full menu'!N174="MwERT", 'full menu'!N174="ERwMT", 'full menu'!N174="M&amp;ERT", 'full menu'!N174="MwIT", 'full menu'!N174="IwMT", 'full menu'!N174="M&amp;IT", 'full menu'!N174="IwERT", 'full menu'!N174="ERwIT", 'full menu'!N174="I&amp;ERT", 'full menu'!N174="ER&amp;M&amp;IT"),"MixedTs",IF('full menu'!N174="UD","UD",IF('full menu'!N174="LSD","LSD",IF('full menu'!N174="WSD","WSD",IF('full menu'!N174="UASC","UASC",""))))))))))</f>
        <v>UD</v>
      </c>
      <c r="O174" t="str">
        <f>IF('full menu'!O174="MDC","MDC",IF(OR('full menu'!O174="PERF",'full menu'!O174="AERF",'full menu'!O174="PCB"),"ERfix",IF(OR('full menu'!O174="ACB", 'full menu'!O174="LCERT", 'full menu'!O174="LERT",'full menu'!O174="FCERT",'full menu'!O174="FERT"),"ERTs",IF(OR('full menu'!O174="FCMT",'full menu'!O174="FMT",'full menu'!O174="LMT",'full menu'!O174="LCMT"),"MTs",IF(OR('full menu'!O174="LCIT",'full menu'!O174="FCIT",'full menu'!O174="LIT",'full menu'!O174="FIT"),"ITs",IF(OR('full menu'!O174="MwERT", 'full menu'!O174="ERwMT", 'full menu'!O174="M&amp;ERT", 'full menu'!O174="MwIT", 'full menu'!O174="IwMT", 'full menu'!O174="M&amp;IT", 'full menu'!O174="IwERT", 'full menu'!O174="ERwIT", 'full menu'!O174="I&amp;ERT", 'full menu'!O174="ER&amp;M&amp;IT"),"MixedTs",IF('full menu'!O174="UD","UD",IF('full menu'!O174="LSD","LSD",IF('full menu'!O174="WSD","WSD",IF('full menu'!O174="UASC","UASC",""))))))))))</f>
        <v>UD</v>
      </c>
      <c r="P174" t="str">
        <f>IF('full menu'!P174="MDC","MDC",IF(OR('full menu'!P174="PERF",'full menu'!P174="AERF",'full menu'!P174="PCB"),"ERfix",IF(OR('full menu'!P174="ACB", 'full menu'!P174="LCERT", 'full menu'!P174="LERT",'full menu'!P174="FCERT",'full menu'!P174="FERT"),"ERTs",IF(OR('full menu'!P174="FCMT",'full menu'!P174="FMT",'full menu'!P174="LMT",'full menu'!P174="LCMT"),"MTs",IF(OR('full menu'!P174="LCIT",'full menu'!P174="FCIT",'full menu'!P174="LIT",'full menu'!P174="FIT"),"ITs",IF(OR('full menu'!P174="MwERT", 'full menu'!P174="ERwMT", 'full menu'!P174="M&amp;ERT", 'full menu'!P174="MwIT", 'full menu'!P174="IwMT", 'full menu'!P174="M&amp;IT", 'full menu'!P174="IwERT", 'full menu'!P174="ERwIT", 'full menu'!P174="I&amp;ERT", 'full menu'!P174="ER&amp;M&amp;IT"),"MixedTs",IF('full menu'!P174="UD","UD",IF('full menu'!P174="LSD","LSD",IF('full menu'!P174="WSD","WSD",IF('full menu'!P174="UASC","UASC",""))))))))))</f>
        <v>UD</v>
      </c>
      <c r="Q174" t="str">
        <f>IF('full menu'!Q174="MDC","MDC",IF(OR('full menu'!Q174="PERF",'full menu'!Q174="AERF",'full menu'!Q174="PCB"),"ERfix",IF(OR('full menu'!Q174="ACB", 'full menu'!Q174="LCERT", 'full menu'!Q174="LERT",'full menu'!Q174="FCERT",'full menu'!Q174="FERT"),"ERTs",IF(OR('full menu'!Q174="FCMT",'full menu'!Q174="FMT",'full menu'!Q174="LMT",'full menu'!Q174="LCMT"),"MTs",IF(OR('full menu'!Q174="LCIT",'full menu'!Q174="FCIT",'full menu'!Q174="LIT",'full menu'!Q174="FIT"),"ITs",IF(OR('full menu'!Q174="MwERT", 'full menu'!Q174="ERwMT", 'full menu'!Q174="M&amp;ERT", 'full menu'!Q174="MwIT", 'full menu'!Q174="IwMT", 'full menu'!Q174="M&amp;IT", 'full menu'!Q174="IwERT", 'full menu'!Q174="ERwIT", 'full menu'!Q174="I&amp;ERT", 'full menu'!Q174="ER&amp;M&amp;IT"),"MixedTs",IF('full menu'!Q174="UD","UD",IF('full menu'!Q174="LSD","LSD",IF('full menu'!Q174="WSD","WSD",IF('full menu'!Q174="UASC","UASC",""))))))))))</f>
        <v>UD</v>
      </c>
      <c r="R174" t="str">
        <f>IF('full menu'!R174="MDC","MDC",IF(OR('full menu'!R174="PERF",'full menu'!R174="AERF",'full menu'!R174="PCB"),"ERfix",IF(OR('full menu'!R174="ACB", 'full menu'!R174="LCERT", 'full menu'!R174="LERT",'full menu'!R174="FCERT",'full menu'!R174="FERT"),"ERTs",IF(OR('full menu'!R174="FCMT",'full menu'!R174="FMT",'full menu'!R174="LMT",'full menu'!R174="LCMT"),"MTs",IF(OR('full menu'!R174="LCIT",'full menu'!R174="FCIT",'full menu'!R174="LIT",'full menu'!R174="FIT"),"ITs",IF(OR('full menu'!R174="MwERT", 'full menu'!R174="ERwMT", 'full menu'!R174="M&amp;ERT", 'full menu'!R174="MwIT", 'full menu'!R174="IwMT", 'full menu'!R174="M&amp;IT", 'full menu'!R174="IwERT", 'full menu'!R174="ERwIT", 'full menu'!R174="I&amp;ERT", 'full menu'!R174="ER&amp;M&amp;IT"),"MixedTs",IF('full menu'!R174="UD","UD",IF('full menu'!R174="LSD","LSD",IF('full menu'!R174="WSD","WSD",IF('full menu'!R174="UASC","UASC",""))))))))))</f>
        <v>UD</v>
      </c>
      <c r="S174" t="str">
        <f>IF('full menu'!S174="MDC","MDC",IF(OR('full menu'!S174="PERF",'full menu'!S174="AERF",'full menu'!S174="PCB"),"ERfix",IF(OR('full menu'!S174="ACB", 'full menu'!S174="LCERT", 'full menu'!S174="LERT",'full menu'!S174="FCERT",'full menu'!S174="FERT"),"ERTs",IF(OR('full menu'!S174="FCMT",'full menu'!S174="FMT",'full menu'!S174="LMT",'full menu'!S174="LCMT"),"MTs",IF(OR('full menu'!S174="LCIT",'full menu'!S174="FCIT",'full menu'!S174="LIT",'full menu'!S174="FIT"),"ITs",IF(OR('full menu'!S174="MwERT", 'full menu'!S174="ERwMT", 'full menu'!S174="M&amp;ERT", 'full menu'!S174="MwIT", 'full menu'!S174="IwMT", 'full menu'!S174="M&amp;IT", 'full menu'!S174="IwERT", 'full menu'!S174="ERwIT", 'full menu'!S174="I&amp;ERT", 'full menu'!S174="ER&amp;M&amp;IT"),"MixedTs",IF('full menu'!S174="UD","UD",IF('full menu'!S174="LSD","LSD",IF('full menu'!S174="WSD","WSD",IF('full menu'!S174="UASC","UASC",""))))))))))</f>
        <v>UD</v>
      </c>
      <c r="T174" t="str">
        <f>IF('full menu'!T174="MDC","MDC",IF(OR('full menu'!T174="PERF",'full menu'!T174="AERF",'full menu'!T174="PCB"),"ERfix",IF(OR('full menu'!T174="ACB", 'full menu'!T174="LCERT", 'full menu'!T174="LERT",'full menu'!T174="FCERT",'full menu'!T174="FERT"),"ERTs",IF(OR('full menu'!T174="FCMT",'full menu'!T174="FMT",'full menu'!T174="LMT",'full menu'!T174="LCMT"),"MTs",IF(OR('full menu'!T174="LCIT",'full menu'!T174="FCIT",'full menu'!T174="LIT",'full menu'!T174="FIT"),"ITs",IF(OR('full menu'!T174="MwERT", 'full menu'!T174="ERwMT", 'full menu'!T174="M&amp;ERT", 'full menu'!T174="MwIT", 'full menu'!T174="IwMT", 'full menu'!T174="M&amp;IT", 'full menu'!T174="IwERT", 'full menu'!T174="ERwIT", 'full menu'!T174="I&amp;ERT", 'full menu'!T174="ER&amp;M&amp;IT"),"MixedTs",IF('full menu'!T174="UD","UD",IF('full menu'!T174="LSD","LSD",IF('full menu'!T174="WSD","WSD",IF('full menu'!T174="UASC","UASC",""))))))))))</f>
        <v>ERTs</v>
      </c>
      <c r="U174" t="str">
        <f>IF('full menu'!U174="MDC","MDC",IF(OR('full menu'!U174="PERF",'full menu'!U174="AERF",'full menu'!U174="PCB"),"ERfix",IF(OR('full menu'!U174="ACB", 'full menu'!U174="LCERT", 'full menu'!U174="LERT",'full menu'!U174="FCERT",'full menu'!U174="FERT"),"ERTs",IF(OR('full menu'!U174="FCMT",'full menu'!U174="FMT",'full menu'!U174="LMT",'full menu'!U174="LCMT"),"MTs",IF(OR('full menu'!U174="LCIT",'full menu'!U174="FCIT",'full menu'!U174="LIT",'full menu'!U174="FIT"),"ITs",IF(OR('full menu'!U174="MwERT", 'full menu'!U174="ERwMT", 'full menu'!U174="M&amp;ERT", 'full menu'!U174="MwIT", 'full menu'!U174="IwMT", 'full menu'!U174="M&amp;IT", 'full menu'!U174="IwERT", 'full menu'!U174="ERwIT", 'full menu'!U174="I&amp;ERT", 'full menu'!U174="ER&amp;M&amp;IT"),"MixedTs",IF('full menu'!U174="UD","UD",IF('full menu'!U174="LSD","LSD",IF('full menu'!U174="WSD","WSD",IF('full menu'!U174="UASC","UASC",""))))))))))</f>
        <v>ERTs</v>
      </c>
      <c r="V174" t="str">
        <f>IF('full menu'!V174="MDC","MDC",IF(OR('full menu'!V174="PERF",'full menu'!V174="AERF",'full menu'!V174="PCB"),"ERfix",IF(OR('full menu'!V174="ACB", 'full menu'!V174="LCERT", 'full menu'!V174="LERT",'full menu'!V174="FCERT",'full menu'!V174="FERT"),"ERTs",IF(OR('full menu'!V174="FCMT",'full menu'!V174="FMT",'full menu'!V174="LMT",'full menu'!V174="LCMT"),"MTs",IF(OR('full menu'!V174="LCIT",'full menu'!V174="FCIT",'full menu'!V174="LIT",'full menu'!V174="FIT"),"ITs",IF(OR('full menu'!V174="MwERT", 'full menu'!V174="ERwMT", 'full menu'!V174="M&amp;ERT", 'full menu'!V174="MwIT", 'full menu'!V174="IwMT", 'full menu'!V174="M&amp;IT", 'full menu'!V174="IwERT", 'full menu'!V174="ERwIT", 'full menu'!V174="I&amp;ERT", 'full menu'!V174="ER&amp;M&amp;IT"),"MixedTs",IF('full menu'!V174="UD","UD",IF('full menu'!V174="LSD","LSD",IF('full menu'!V174="WSD","WSD",IF('full menu'!V174="UASC","UASC",""))))))))))</f>
        <v>ERTs</v>
      </c>
      <c r="W174" t="str">
        <f>IF('full menu'!W174="MDC","MDC",IF(OR('full menu'!W174="PERF",'full menu'!W174="AERF",'full menu'!W174="PCB"),"ERfix",IF(OR('full menu'!W174="ACB", 'full menu'!W174="LCERT", 'full menu'!W174="LERT",'full menu'!W174="FCERT",'full menu'!W174="FERT"),"ERTs",IF(OR('full menu'!W174="FCMT",'full menu'!W174="FMT",'full menu'!W174="LMT",'full menu'!W174="LCMT"),"MTs",IF(OR('full menu'!W174="LCIT",'full menu'!W174="FCIT",'full menu'!W174="LIT",'full menu'!W174="FIT"),"ITs",IF(OR('full menu'!W174="MwERT", 'full menu'!W174="ERwMT", 'full menu'!W174="M&amp;ERT", 'full menu'!W174="MwIT", 'full menu'!W174="IwMT", 'full menu'!W174="M&amp;IT", 'full menu'!W174="IwERT", 'full menu'!W174="ERwIT", 'full menu'!W174="I&amp;ERT", 'full menu'!W174="ER&amp;M&amp;IT"),"MixedTs",IF('full menu'!W174="UD","UD",IF('full menu'!W174="LSD","LSD",IF('full menu'!W174="WSD","WSD",IF('full menu'!W174="UASC","UASC",""))))))))))</f>
        <v>ERTs</v>
      </c>
      <c r="X174" t="str">
        <f>IF('full menu'!X174="MDC","MDC",IF(OR('full menu'!X174="PERF",'full menu'!X174="AERF",'full menu'!X174="PCB"),"ERfix",IF(OR('full menu'!X174="ACB", 'full menu'!X174="LCERT", 'full menu'!X174="LERT",'full menu'!X174="FCERT",'full menu'!X174="FERT"),"ERTs",IF(OR('full menu'!X174="FCMT",'full menu'!X174="FMT",'full menu'!X174="LMT",'full menu'!X174="LCMT"),"MTs",IF(OR('full menu'!X174="LCIT",'full menu'!X174="FCIT",'full menu'!X174="LIT",'full menu'!X174="FIT"),"ITs",IF(OR('full menu'!X174="MwERT", 'full menu'!X174="ERwMT", 'full menu'!X174="M&amp;ERT", 'full menu'!X174="MwIT", 'full menu'!X174="IwMT", 'full menu'!X174="M&amp;IT", 'full menu'!X174="IwERT", 'full menu'!X174="ERwIT", 'full menu'!X174="I&amp;ERT", 'full menu'!X174="ER&amp;M&amp;IT"),"MixedTs",IF('full menu'!X174="UD","UD",IF('full menu'!X174="LSD","LSD",IF('full menu'!X174="WSD","WSD",IF('full menu'!X174="UASC","UASC",""))))))))))</f>
        <v>ERTs</v>
      </c>
      <c r="Y174" t="str">
        <f>IF('full menu'!Y174="MDC","MDC",IF(OR('full menu'!Y174="PERF",'full menu'!Y174="AERF",'full menu'!Y174="PCB"),"ERfix",IF(OR('full menu'!Y174="ACB", 'full menu'!Y174="LCERT", 'full menu'!Y174="LERT",'full menu'!Y174="FCERT",'full menu'!Y174="FERT"),"ERTs",IF(OR('full menu'!Y174="FCMT",'full menu'!Y174="FMT",'full menu'!Y174="LMT",'full menu'!Y174="LCMT"),"MTs",IF(OR('full menu'!Y174="LCIT",'full menu'!Y174="FCIT",'full menu'!Y174="LIT",'full menu'!Y174="FIT"),"ITs",IF(OR('full menu'!Y174="MwERT", 'full menu'!Y174="ERwMT", 'full menu'!Y174="M&amp;ERT", 'full menu'!Y174="MwIT", 'full menu'!Y174="IwMT", 'full menu'!Y174="M&amp;IT", 'full menu'!Y174="IwERT", 'full menu'!Y174="ERwIT", 'full menu'!Y174="I&amp;ERT", 'full menu'!Y174="ER&amp;M&amp;IT"),"MixedTs",IF('full menu'!Y174="UD","UD",IF('full menu'!Y174="LSD","LSD",IF('full menu'!Y174="WSD","WSD",IF('full menu'!Y174="UASC","UASC",""))))))))))</f>
        <v>ERTs</v>
      </c>
      <c r="Z174" t="str">
        <f>IF('full menu'!Z174="MDC","MDC",IF(OR('full menu'!Z174="PERF",'full menu'!Z174="AERF",'full menu'!Z174="PCB"),"ERfix",IF(OR('full menu'!Z174="ACB", 'full menu'!Z174="LCERT", 'full menu'!Z174="LERT",'full menu'!Z174="FCERT",'full menu'!Z174="FERT"),"ERTs",IF(OR('full menu'!Z174="FCMT",'full menu'!Z174="FMT",'full menu'!Z174="LMT",'full menu'!Z174="LCMT"),"MTs",IF(OR('full menu'!Z174="LCIT",'full menu'!Z174="FCIT",'full menu'!Z174="LIT",'full menu'!Z174="FIT"),"ITs",IF(OR('full menu'!Z174="MwERT", 'full menu'!Z174="ERwMT", 'full menu'!Z174="M&amp;ERT", 'full menu'!Z174="MwIT", 'full menu'!Z174="IwMT", 'full menu'!Z174="M&amp;IT", 'full menu'!Z174="IwERT", 'full menu'!Z174="ERwIT", 'full menu'!Z174="I&amp;ERT", 'full menu'!Z174="ER&amp;M&amp;IT"),"MixedTs",IF('full menu'!Z174="UD","UD",IF('full menu'!Z174="LSD","LSD",IF('full menu'!Z174="WSD","WSD",IF('full menu'!Z174="UASC","UASC",""))))))))))</f>
        <v>ERTs</v>
      </c>
      <c r="AA174" t="str">
        <f>IF('full menu'!AA174="MDC","MDC",IF(OR('full menu'!AA174="PERF",'full menu'!AA174="AERF",'full menu'!AA174="PCB"),"ERfix",IF(OR('full menu'!AA174="ACB", 'full menu'!AA174="LCERT", 'full menu'!AA174="LERT",'full menu'!AA174="FCERT",'full menu'!AA174="FERT"),"ERTs",IF(OR('full menu'!AA174="FCMT",'full menu'!AA174="FMT",'full menu'!AA174="LMT",'full menu'!AA174="LCMT"),"MTs",IF(OR('full menu'!AA174="LCIT",'full menu'!AA174="FCIT",'full menu'!AA174="LIT",'full menu'!AA174="FIT"),"ITs",IF(OR('full menu'!AA174="MwERT", 'full menu'!AA174="ERwMT", 'full menu'!AA174="M&amp;ERT", 'full menu'!AA174="MwIT", 'full menu'!AA174="IwMT", 'full menu'!AA174="M&amp;IT", 'full menu'!AA174="IwERT", 'full menu'!AA174="ERwIT", 'full menu'!AA174="I&amp;ERT", 'full menu'!AA174="ER&amp;M&amp;IT"),"MixedTs",IF('full menu'!AA174="UD","UD",IF('full menu'!AA174="LSD","LSD",IF('full menu'!AA174="WSD","WSD",IF('full menu'!AA174="UASC","UASC",""))))))))))</f>
        <v>ERTs</v>
      </c>
      <c r="AB174" t="str">
        <f>IF('full menu'!AB174="MDC","MDC",IF(OR('full menu'!AB174="PERF",'full menu'!AB174="AERF",'full menu'!AB174="PCB"),"ERfix",IF(OR('full menu'!AB174="ACB", 'full menu'!AB174="LCERT", 'full menu'!AB174="LERT",'full menu'!AB174="FCERT",'full menu'!AB174="FERT"),"ERTs",IF(OR('full menu'!AB174="FCMT",'full menu'!AB174="FMT",'full menu'!AB174="LMT",'full menu'!AB174="LCMT"),"MTs",IF(OR('full menu'!AB174="LCIT",'full menu'!AB174="FCIT",'full menu'!AB174="LIT",'full menu'!AB174="FIT"),"ITs",IF(OR('full menu'!AB174="MwERT", 'full menu'!AB174="ERwMT", 'full menu'!AB174="M&amp;ERT", 'full menu'!AB174="MwIT", 'full menu'!AB174="IwMT", 'full menu'!AB174="M&amp;IT", 'full menu'!AB174="IwERT", 'full menu'!AB174="ERwIT", 'full menu'!AB174="I&amp;ERT", 'full menu'!AB174="ER&amp;M&amp;IT"),"MixedTs",IF('full menu'!AB174="UD","UD",IF('full menu'!AB174="LSD","LSD",IF('full menu'!AB174="WSD","WSD",IF('full menu'!AB174="UASC","UASC",""))))))))))</f>
        <v>ERTs</v>
      </c>
      <c r="AC174" t="str">
        <f>IF('full menu'!AC174="MDC","MDC",IF(OR('full menu'!AC174="PERF",'full menu'!AC174="AERF",'full menu'!AC174="PCB"),"ERfix",IF(OR('full menu'!AC174="ACB", 'full menu'!AC174="LCERT", 'full menu'!AC174="LERT",'full menu'!AC174="FCERT",'full menu'!AC174="FERT"),"ERTs",IF(OR('full menu'!AC174="FCMT",'full menu'!AC174="FMT",'full menu'!AC174="LMT",'full menu'!AC174="LCMT"),"MTs",IF(OR('full menu'!AC174="LCIT",'full menu'!AC174="FCIT",'full menu'!AC174="LIT",'full menu'!AC174="FIT"),"ITs",IF(OR('full menu'!AC174="MwERT", 'full menu'!AC174="ERwMT", 'full menu'!AC174="M&amp;ERT", 'full menu'!AC174="MwIT", 'full menu'!AC174="IwMT", 'full menu'!AC174="M&amp;IT", 'full menu'!AC174="IwERT", 'full menu'!AC174="ERwIT", 'full menu'!AC174="I&amp;ERT", 'full menu'!AC174="ER&amp;M&amp;IT"),"MixedTs",IF('full menu'!AC174="UD","UD",IF('full menu'!AC174="LSD","LSD",IF('full menu'!AC174="WSD","WSD",IF('full menu'!AC174="UASC","UASC",""))))))))))</f>
        <v>ERTs</v>
      </c>
      <c r="AD174" t="str">
        <f>IF('full menu'!AD174="MDC","MDC",IF(OR('full menu'!AD174="PERF",'full menu'!AD174="AERF",'full menu'!AD174="PCB"),"ERfix",IF(OR('full menu'!AD174="ACB", 'full menu'!AD174="LCERT", 'full menu'!AD174="LERT",'full menu'!AD174="FCERT",'full menu'!AD174="FERT"),"ERTs",IF(OR('full menu'!AD174="FCMT",'full menu'!AD174="FMT",'full menu'!AD174="LMT",'full menu'!AD174="LCMT"),"MTs",IF(OR('full menu'!AD174="LCIT",'full menu'!AD174="FCIT",'full menu'!AD174="LIT",'full menu'!AD174="FIT"),"ITs",IF(OR('full menu'!AD174="MwERT", 'full menu'!AD174="ERwMT", 'full menu'!AD174="M&amp;ERT", 'full menu'!AD174="MwIT", 'full menu'!AD174="IwMT", 'full menu'!AD174="M&amp;IT", 'full menu'!AD174="IwERT", 'full menu'!AD174="ERwIT", 'full menu'!AD174="I&amp;ERT", 'full menu'!AD174="ER&amp;M&amp;IT"),"MixedTs",IF('full menu'!AD174="UD","UD",IF('full menu'!AD174="LSD","LSD",IF('full menu'!AD174="WSD","WSD",IF('full menu'!AD174="UASC","UASC",""))))))))))</f>
        <v>LSD</v>
      </c>
      <c r="AE174" t="str">
        <f>IF('full menu'!AE174="MDC","MDC",IF(OR('full menu'!AE174="PERF",'full menu'!AE174="AERF",'full menu'!AE174="PCB"),"ERfix",IF(OR('full menu'!AE174="ACB", 'full menu'!AE174="LCERT", 'full menu'!AE174="LERT",'full menu'!AE174="FCERT",'full menu'!AE174="FERT"),"ERTs",IF(OR('full menu'!AE174="FCMT",'full menu'!AE174="FMT",'full menu'!AE174="LMT",'full menu'!AE174="LCMT"),"MTs",IF(OR('full menu'!AE174="LCIT",'full menu'!AE174="FCIT",'full menu'!AE174="LIT",'full menu'!AE174="FIT"),"ITs",IF(OR('full menu'!AE174="MwERT", 'full menu'!AE174="ERwMT", 'full menu'!AE174="M&amp;ERT", 'full menu'!AE174="MwIT", 'full menu'!AE174="IwMT", 'full menu'!AE174="M&amp;IT", 'full menu'!AE174="IwERT", 'full menu'!AE174="ERwIT", 'full menu'!AE174="I&amp;ERT", 'full menu'!AE174="ER&amp;M&amp;IT"),"MixedTs",IF('full menu'!AE174="UD","UD",IF('full menu'!AE174="LSD","LSD",IF('full menu'!AE174="WSD","WSD",IF('full menu'!AE174="UASC","UASC",""))))))))))</f>
        <v>LSD</v>
      </c>
      <c r="AF174" t="str">
        <f>IF('full menu'!AF174="MDC","MDC",IF(OR('full menu'!AF174="PERF",'full menu'!AF174="AERF",'full menu'!AF174="PCB"),"ERfix",IF(OR('full menu'!AF174="ACB", 'full menu'!AF174="LCERT", 'full menu'!AF174="LERT",'full menu'!AF174="FCERT",'full menu'!AF174="FERT"),"ERTs",IF(OR('full menu'!AF174="FCMT",'full menu'!AF174="FMT",'full menu'!AF174="LMT",'full menu'!AF174="LCMT"),"MTs",IF(OR('full menu'!AF174="LCIT",'full menu'!AF174="FCIT",'full menu'!AF174="LIT",'full menu'!AF174="FIT"),"ITs",IF(OR('full menu'!AF174="MwERT", 'full menu'!AF174="ERwMT", 'full menu'!AF174="M&amp;ERT", 'full menu'!AF174="MwIT", 'full menu'!AF174="IwMT", 'full menu'!AF174="M&amp;IT", 'full menu'!AF174="IwERT", 'full menu'!AF174="ERwIT", 'full menu'!AF174="I&amp;ERT", 'full menu'!AF174="ER&amp;M&amp;IT"),"MixedTs",IF('full menu'!AF174="UD","UD",IF('full menu'!AF174="LSD","LSD",IF('full menu'!AF174="WSD","WSD",IF('full menu'!AF174="UASC","UASC",""))))))))))</f>
        <v>LSD</v>
      </c>
      <c r="AG174" t="str">
        <f>IF('full menu'!AG174="MDC","MDC",IF(OR('full menu'!AG174="PERF",'full menu'!AG174="AERF",'full menu'!AG174="PCB"),"ERfix",IF(OR('full menu'!AG174="ACB", 'full menu'!AG174="LCERT", 'full menu'!AG174="LERT",'full menu'!AG174="FCERT",'full menu'!AG174="FERT"),"ERTs",IF(OR('full menu'!AG174="FCMT",'full menu'!AG174="FMT",'full menu'!AG174="LMT",'full menu'!AG174="LCMT"),"MTs",IF(OR('full menu'!AG174="LCIT",'full menu'!AG174="FCIT",'full menu'!AG174="LIT",'full menu'!AG174="FIT"),"ITs",IF(OR('full menu'!AG174="MwERT", 'full menu'!AG174="ERwMT", 'full menu'!AG174="M&amp;ERT", 'full menu'!AG174="MwIT", 'full menu'!AG174="IwMT", 'full menu'!AG174="M&amp;IT", 'full menu'!AG174="IwERT", 'full menu'!AG174="ERwIT", 'full menu'!AG174="I&amp;ERT", 'full menu'!AG174="ER&amp;M&amp;IT"),"MixedTs",IF('full menu'!AG174="UD","UD",IF('full menu'!AG174="LSD","LSD",IF('full menu'!AG174="WSD","WSD",IF('full menu'!AG174="UASC","UASC",""))))))))))</f>
        <v>LSD</v>
      </c>
      <c r="AH174" t="str">
        <f>IF('full menu'!AH174="MDC","MDC",IF(OR('full menu'!AH174="PERF",'full menu'!AH174="AERF",'full menu'!AH174="PCB"),"ERfix",IF(OR('full menu'!AH174="ACB", 'full menu'!AH174="LCERT", 'full menu'!AH174="LERT",'full menu'!AH174="FCERT",'full menu'!AH174="FERT"),"ERTs",IF(OR('full menu'!AH174="FCMT",'full menu'!AH174="FMT",'full menu'!AH174="LMT",'full menu'!AH174="LCMT"),"MTs",IF(OR('full menu'!AH174="LCIT",'full menu'!AH174="FCIT",'full menu'!AH174="LIT",'full menu'!AH174="FIT"),"ITs",IF(OR('full menu'!AH174="MwERT", 'full menu'!AH174="ERwMT", 'full menu'!AH174="M&amp;ERT", 'full menu'!AH174="MwIT", 'full menu'!AH174="IwMT", 'full menu'!AH174="M&amp;IT", 'full menu'!AH174="IwERT", 'full menu'!AH174="ERwIT", 'full menu'!AH174="I&amp;ERT", 'full menu'!AH174="ER&amp;M&amp;IT"),"MixedTs",IF('full menu'!AH174="UD","UD",IF('full menu'!AH174="LSD","LSD",IF('full menu'!AH174="WSD","WSD",IF('full menu'!AH174="UASC","UASC",""))))))))))</f>
        <v>LSD</v>
      </c>
      <c r="AI174" t="str">
        <f>IF('full menu'!AI174="MDC","MDC",IF(OR('full menu'!AI174="PERF",'full menu'!AI174="AERF",'full menu'!AI174="PCB"),"ERfix",IF(OR('full menu'!AI174="ACB", 'full menu'!AI174="LCERT", 'full menu'!AI174="LERT",'full menu'!AI174="FCERT",'full menu'!AI174="FERT"),"ERTs",IF(OR('full menu'!AI174="FCMT",'full menu'!AI174="FMT",'full menu'!AI174="LMT",'full menu'!AI174="LCMT"),"MTs",IF(OR('full menu'!AI174="LCIT",'full menu'!AI174="FCIT",'full menu'!AI174="LIT",'full menu'!AI174="FIT"),"ITs",IF(OR('full menu'!AI174="MwERT", 'full menu'!AI174="ERwMT", 'full menu'!AI174="M&amp;ERT", 'full menu'!AI174="MwIT", 'full menu'!AI174="IwMT", 'full menu'!AI174="M&amp;IT", 'full menu'!AI174="IwERT", 'full menu'!AI174="ERwIT", 'full menu'!AI174="I&amp;ERT", 'full menu'!AI174="ER&amp;M&amp;IT"),"MixedTs",IF('full menu'!AI174="UD","UD",IF('full menu'!AI174="LSD","LSD",IF('full menu'!AI174="WSD","WSD",IF('full menu'!AI174="UASC","UASC",""))))))))))</f>
        <v>LSD</v>
      </c>
      <c r="AJ174" t="str">
        <f>IF('full menu'!AJ174="MDC","MDC",IF(OR('full menu'!AJ174="PERF",'full menu'!AJ174="AERF",'full menu'!AJ174="PCB"),"ERfix",IF(OR('full menu'!AJ174="ACB", 'full menu'!AJ174="LCERT", 'full menu'!AJ174="LERT",'full menu'!AJ174="FCERT",'full menu'!AJ174="FERT"),"ERTs",IF(OR('full menu'!AJ174="FCMT",'full menu'!AJ174="FMT",'full menu'!AJ174="LMT",'full menu'!AJ174="LCMT"),"MTs",IF(OR('full menu'!AJ174="LCIT",'full menu'!AJ174="FCIT",'full menu'!AJ174="LIT",'full menu'!AJ174="FIT"),"ITs",IF(OR('full menu'!AJ174="MwERT", 'full menu'!AJ174="ERwMT", 'full menu'!AJ174="M&amp;ERT", 'full menu'!AJ174="MwIT", 'full menu'!AJ174="IwMT", 'full menu'!AJ174="M&amp;IT", 'full menu'!AJ174="IwERT", 'full menu'!AJ174="ERwIT", 'full menu'!AJ174="I&amp;ERT", 'full menu'!AJ174="ER&amp;M&amp;IT"),"MixedTs",IF('full menu'!AJ174="UD","UD",IF('full menu'!AJ174="LSD","LSD",IF('full menu'!AJ174="WSD","WSD",IF('full menu'!AJ174="UASC","UASC",""))))))))))</f>
        <v>LSD</v>
      </c>
      <c r="AK174" t="str">
        <f>IF('full menu'!AK174="MDC","MDC",IF(OR('full menu'!AK174="PERF",'full menu'!AK174="AERF",'full menu'!AK174="PCB"),"ERfix",IF(OR('full menu'!AK174="ACB", 'full menu'!AK174="LCERT", 'full menu'!AK174="LERT",'full menu'!AK174="FCERT",'full menu'!AK174="FERT"),"ERTs",IF(OR('full menu'!AK174="FCMT",'full menu'!AK174="FMT",'full menu'!AK174="LMT",'full menu'!AK174="LCMT"),"MTs",IF(OR('full menu'!AK174="LCIT",'full menu'!AK174="FCIT",'full menu'!AK174="LIT",'full menu'!AK174="FIT"),"ITs",IF(OR('full menu'!AK174="MwERT", 'full menu'!AK174="ERwMT", 'full menu'!AK174="M&amp;ERT", 'full menu'!AK174="MwIT", 'full menu'!AK174="IwMT", 'full menu'!AK174="M&amp;IT", 'full menu'!AK174="IwERT", 'full menu'!AK174="ERwIT", 'full menu'!AK174="I&amp;ERT", 'full menu'!AK174="ER&amp;M&amp;IT"),"MixedTs",IF('full menu'!AK174="UD","UD",IF('full menu'!AK174="LSD","LSD",IF('full menu'!AK174="WSD","WSD",IF('full menu'!AK174="UASC","UASC",""))))))))))</f>
        <v>LSD</v>
      </c>
      <c r="AL174" t="str">
        <f>IF('full menu'!AL174="MDC","MDC",IF(OR('full menu'!AL174="PERF",'full menu'!AL174="AERF",'full menu'!AL174="PCB"),"ERfix",IF(OR('full menu'!AL174="ACB", 'full menu'!AL174="LCERT", 'full menu'!AL174="LERT",'full menu'!AL174="FCERT",'full menu'!AL174="FERT"),"ERTs",IF(OR('full menu'!AL174="FCMT",'full menu'!AL174="FMT",'full menu'!AL174="LMT",'full menu'!AL174="LCMT"),"MTs",IF(OR('full menu'!AL174="LCIT",'full menu'!AL174="FCIT",'full menu'!AL174="LIT",'full menu'!AL174="FIT"),"ITs",IF(OR('full menu'!AL174="MwERT", 'full menu'!AL174="ERwMT", 'full menu'!AL174="M&amp;ERT", 'full menu'!AL174="MwIT", 'full menu'!AL174="IwMT", 'full menu'!AL174="M&amp;IT", 'full menu'!AL174="IwERT", 'full menu'!AL174="ERwIT", 'full menu'!AL174="I&amp;ERT", 'full menu'!AL174="ER&amp;M&amp;IT"),"MixedTs",IF('full menu'!AL174="UD","UD",IF('full menu'!AL174="LSD","LSD",IF('full menu'!AL174="WSD","WSD",IF('full menu'!AL174="UASC","UASC",""))))))))))</f>
        <v>LSD</v>
      </c>
      <c r="AM174" t="str">
        <f>IF('full menu'!AM174="MDC","MDC",IF(OR('full menu'!AM174="PERF",'full menu'!AM174="AERF",'full menu'!AM174="PCB"),"ERfix",IF(OR('full menu'!AM174="ACB", 'full menu'!AM174="LCERT", 'full menu'!AM174="LERT",'full menu'!AM174="FCERT",'full menu'!AM174="FERT"),"ERTs",IF(OR('full menu'!AM174="FCMT",'full menu'!AM174="FMT",'full menu'!AM174="LMT",'full menu'!AM174="LCMT"),"MTs",IF(OR('full menu'!AM174="LCIT",'full menu'!AM174="FCIT",'full menu'!AM174="LIT",'full menu'!AM174="FIT"),"ITs",IF(OR('full menu'!AM174="MwERT", 'full menu'!AM174="ERwMT", 'full menu'!AM174="M&amp;ERT", 'full menu'!AM174="MwIT", 'full menu'!AM174="IwMT", 'full menu'!AM174="M&amp;IT", 'full menu'!AM174="IwERT", 'full menu'!AM174="ERwIT", 'full menu'!AM174="I&amp;ERT", 'full menu'!AM174="ER&amp;M&amp;IT"),"MixedTs",IF('full menu'!AM174="UD","UD",IF('full menu'!AM174="LSD","LSD",IF('full menu'!AM174="WSD","WSD",IF('full menu'!AM174="UASC","UASC",""))))))))))</f>
        <v>LSD</v>
      </c>
      <c r="AN174" t="str">
        <f>IF('full menu'!AN174="MDC","MDC",IF(OR('full menu'!AN174="PERF",'full menu'!AN174="AERF",'full menu'!AN174="PCB"),"ERfix",IF(OR('full menu'!AN174="ACB", 'full menu'!AN174="LCERT", 'full menu'!AN174="LERT",'full menu'!AN174="FCERT",'full menu'!AN174="FERT"),"ERTs",IF(OR('full menu'!AN174="FCMT",'full menu'!AN174="FMT",'full menu'!AN174="LMT",'full menu'!AN174="LCMT"),"MTs",IF(OR('full menu'!AN174="LCIT",'full menu'!AN174="FCIT",'full menu'!AN174="LIT",'full menu'!AN174="FIT"),"ITs",IF(OR('full menu'!AN174="MwERT", 'full menu'!AN174="ERwMT", 'full menu'!AN174="M&amp;ERT", 'full menu'!AN174="MwIT", 'full menu'!AN174="IwMT", 'full menu'!AN174="M&amp;IT", 'full menu'!AN174="IwERT", 'full menu'!AN174="ERwIT", 'full menu'!AN174="I&amp;ERT", 'full menu'!AN174="ER&amp;M&amp;IT"),"MixedTs",IF('full menu'!AN174="UD","UD",IF('full menu'!AN174="LSD","LSD",IF('full menu'!AN174="WSD","WSD",IF('full menu'!AN174="UASC","UASC",""))))))))))</f>
        <v>LSD</v>
      </c>
      <c r="AO174" t="str">
        <f>IF('full menu'!AO174="MDC","MDC",IF(OR('full menu'!AO174="PERF",'full menu'!AO174="AERF",'full menu'!AO174="PCB"),"ERfix",IF(OR('full menu'!AO174="ACB", 'full menu'!AO174="LCERT", 'full menu'!AO174="LERT",'full menu'!AO174="FCERT",'full menu'!AO174="FERT"),"ERTs",IF(OR('full menu'!AO174="FCMT",'full menu'!AO174="FMT",'full menu'!AO174="LMT",'full menu'!AO174="LCMT"),"MTs",IF(OR('full menu'!AO174="LCIT",'full menu'!AO174="FCIT",'full menu'!AO174="LIT",'full menu'!AO174="FIT"),"ITs",IF(OR('full menu'!AO174="MwERT", 'full menu'!AO174="ERwMT", 'full menu'!AO174="M&amp;ERT", 'full menu'!AO174="MwIT", 'full menu'!AO174="IwMT", 'full menu'!AO174="M&amp;IT", 'full menu'!AO174="IwERT", 'full menu'!AO174="ERwIT", 'full menu'!AO174="I&amp;ERT", 'full menu'!AO174="ER&amp;M&amp;IT"),"MixedTs",IF('full menu'!AO174="UD","UD",IF('full menu'!AO174="LSD","LSD",IF('full menu'!AO174="WSD","WSD",IF('full menu'!AO174="UASC","UASC",""))))))))))</f>
        <v>LSD</v>
      </c>
      <c r="AP174" t="str">
        <f>IF('full menu'!AP174="MDC","MDC",IF(OR('full menu'!AP174="PERF",'full menu'!AP174="AERF",'full menu'!AP174="PCB"),"ERfix",IF(OR('full menu'!AP174="ACB", 'full menu'!AP174="LCERT", 'full menu'!AP174="LERT",'full menu'!AP174="FCERT",'full menu'!AP174="FERT"),"ERTs",IF(OR('full menu'!AP174="FCMT",'full menu'!AP174="FMT",'full menu'!AP174="LMT",'full menu'!AP174="LCMT"),"MTs",IF(OR('full menu'!AP174="LCIT",'full menu'!AP174="FCIT",'full menu'!AP174="LIT",'full menu'!AP174="FIT"),"ITs",IF(OR('full menu'!AP174="MwERT", 'full menu'!AP174="ERwMT", 'full menu'!AP174="M&amp;ERT", 'full menu'!AP174="MwIT", 'full menu'!AP174="IwMT", 'full menu'!AP174="M&amp;IT", 'full menu'!AP174="IwERT", 'full menu'!AP174="ERwIT", 'full menu'!AP174="I&amp;ERT", 'full menu'!AP174="ER&amp;M&amp;IT"),"MixedTs",IF('full menu'!AP174="UD","UD",IF('full menu'!AP174="LSD","LSD",IF('full menu'!AP174="WSD","WSD",IF('full menu'!AP174="UASC","UASC",""))))))))))</f>
        <v>LSD</v>
      </c>
      <c r="AQ174" t="str">
        <f>IF('full menu'!AQ174="MDC","MDC",IF(OR('full menu'!AQ174="PERF",'full menu'!AQ174="AERF",'full menu'!AQ174="PCB"),"ERfix",IF(OR('full menu'!AQ174="ACB", 'full menu'!AQ174="LCERT", 'full menu'!AQ174="LERT",'full menu'!AQ174="FCERT",'full menu'!AQ174="FERT"),"ERTs",IF(OR('full menu'!AQ174="FCMT",'full menu'!AQ174="FMT",'full menu'!AQ174="LMT",'full menu'!AQ174="LCMT"),"MTs",IF(OR('full menu'!AQ174="LCIT",'full menu'!AQ174="FCIT",'full menu'!AQ174="LIT",'full menu'!AQ174="FIT"),"ITs",IF(OR('full menu'!AQ174="MwERT", 'full menu'!AQ174="ERwMT", 'full menu'!AQ174="M&amp;ERT", 'full menu'!AQ174="MwIT", 'full menu'!AQ174="IwMT", 'full menu'!AQ174="M&amp;IT", 'full menu'!AQ174="IwERT", 'full menu'!AQ174="ERwIT", 'full menu'!AQ174="I&amp;ERT", 'full menu'!AQ174="ER&amp;M&amp;IT"),"MixedTs",IF('full menu'!AQ174="UD","UD",IF('full menu'!AQ174="LSD","LSD",IF('full menu'!AQ174="WSD","WSD",IF('full menu'!AQ174="UASC","UASC",""))))))))))</f>
        <v>LSD</v>
      </c>
      <c r="AR174" t="str">
        <f>IF('full menu'!AR174="MDC","MDC",IF(OR('full menu'!AR174="PERF",'full menu'!AR174="AERF",'full menu'!AR174="PCB"),"ERfix",IF(OR('full menu'!AR174="ACB", 'full menu'!AR174="LCERT", 'full menu'!AR174="LERT",'full menu'!AR174="FCERT",'full menu'!AR174="FERT"),"ERTs",IF(OR('full menu'!AR174="FCMT",'full menu'!AR174="FMT",'full menu'!AR174="LMT",'full menu'!AR174="LCMT"),"MTs",IF(OR('full menu'!AR174="LCIT",'full menu'!AR174="FCIT",'full menu'!AR174="LIT",'full menu'!AR174="FIT"),"ITs",IF(OR('full menu'!AR174="MwERT", 'full menu'!AR174="ERwMT", 'full menu'!AR174="M&amp;ERT", 'full menu'!AR174="MwIT", 'full menu'!AR174="IwMT", 'full menu'!AR174="M&amp;IT", 'full menu'!AR174="IwERT", 'full menu'!AR174="ERwIT", 'full menu'!AR174="I&amp;ERT", 'full menu'!AR174="ER&amp;M&amp;IT"),"MixedTs",IF('full menu'!AR174="UD","UD",IF('full menu'!AR174="LSD","LSD",IF('full menu'!AR174="WSD","WSD",IF('full menu'!AR174="UASC","UASC",""))))))))))</f>
        <v>LSD</v>
      </c>
      <c r="AS174" t="str">
        <f>IF('full menu'!AS174="MDC","MDC",IF(OR('full menu'!AS174="PERF",'full menu'!AS174="AERF",'full menu'!AS174="PCB"),"ERfix",IF(OR('full menu'!AS174="ACB", 'full menu'!AS174="LCERT", 'full menu'!AS174="LERT",'full menu'!AS174="FCERT",'full menu'!AS174="FERT"),"ERTs",IF(OR('full menu'!AS174="FCMT",'full menu'!AS174="FMT",'full menu'!AS174="LMT",'full menu'!AS174="LCMT"),"MTs",IF(OR('full menu'!AS174="LCIT",'full menu'!AS174="FCIT",'full menu'!AS174="LIT",'full menu'!AS174="FIT"),"ITs",IF(OR('full menu'!AS174="MwERT", 'full menu'!AS174="ERwMT", 'full menu'!AS174="M&amp;ERT", 'full menu'!AS174="MwIT", 'full menu'!AS174="IwMT", 'full menu'!AS174="M&amp;IT", 'full menu'!AS174="IwERT", 'full menu'!AS174="ERwIT", 'full menu'!AS174="I&amp;ERT", 'full menu'!AS174="ER&amp;M&amp;IT"),"MixedTs",IF('full menu'!AS174="UD","UD",IF('full menu'!AS174="LSD","LSD",IF('full menu'!AS174="WSD","WSD",IF('full menu'!AS174="UASC","UASC",""))))))))))</f>
        <v>ITs</v>
      </c>
      <c r="AT174" t="str">
        <f>IF('full menu'!AT174="MDC","MDC",IF(OR('full menu'!AT174="PERF",'full menu'!AT174="AERF",'full menu'!AT174="PCB"),"ERfix",IF(OR('full menu'!AT174="ACB", 'full menu'!AT174="LCERT", 'full menu'!AT174="LERT",'full menu'!AT174="FCERT",'full menu'!AT174="FERT"),"ERTs",IF(OR('full menu'!AT174="FCMT",'full menu'!AT174="FMT",'full menu'!AT174="LMT",'full menu'!AT174="LCMT"),"MTs",IF(OR('full menu'!AT174="LCIT",'full menu'!AT174="FCIT",'full menu'!AT174="LIT",'full menu'!AT174="FIT"),"ITs",IF(OR('full menu'!AT174="MwERT", 'full menu'!AT174="ERwMT", 'full menu'!AT174="M&amp;ERT", 'full menu'!AT174="MwIT", 'full menu'!AT174="IwMT", 'full menu'!AT174="M&amp;IT", 'full menu'!AT174="IwERT", 'full menu'!AT174="ERwIT", 'full menu'!AT174="I&amp;ERT", 'full menu'!AT174="ER&amp;M&amp;IT"),"MixedTs",IF('full menu'!AT174="UD","UD",IF('full menu'!AT174="LSD","LSD",IF('full menu'!AT174="WSD","WSD",IF('full menu'!AT174="UASC","UASC",""))))))))))</f>
        <v>ITs</v>
      </c>
      <c r="AU174" t="str">
        <f>IF('full menu'!AU174="MDC","MDC",IF(OR('full menu'!AU174="PERF",'full menu'!AU174="AERF",'full menu'!AU174="PCB"),"ERfix",IF(OR('full menu'!AU174="ACB", 'full menu'!AU174="LCERT", 'full menu'!AU174="LERT",'full menu'!AU174="FCERT",'full menu'!AU174="FERT"),"ERTs",IF(OR('full menu'!AU174="FCMT",'full menu'!AU174="FMT",'full menu'!AU174="LMT",'full menu'!AU174="LCMT"),"MTs",IF(OR('full menu'!AU174="LCIT",'full menu'!AU174="FCIT",'full menu'!AU174="LIT",'full menu'!AU174="FIT"),"ITs",IF(OR('full menu'!AU174="MwERT", 'full menu'!AU174="ERwMT", 'full menu'!AU174="M&amp;ERT", 'full menu'!AU174="MwIT", 'full menu'!AU174="IwMT", 'full menu'!AU174="M&amp;IT", 'full menu'!AU174="IwERT", 'full menu'!AU174="ERwIT", 'full menu'!AU174="I&amp;ERT", 'full menu'!AU174="ER&amp;M&amp;IT"),"MixedTs",IF('full menu'!AU174="UD","UD",IF('full menu'!AU174="LSD","LSD",IF('full menu'!AU174="WSD","WSD",IF('full menu'!AU174="UASC","UASC",""))))))))))</f>
        <v>ITs</v>
      </c>
      <c r="AV174" t="str">
        <f>IF('full menu'!AV174="MDC","MDC",IF(OR('full menu'!AV174="PERF",'full menu'!AV174="AERF",'full menu'!AV174="PCB"),"ERfix",IF(OR('full menu'!AV174="ACB", 'full menu'!AV174="LCERT", 'full menu'!AV174="LERT",'full menu'!AV174="FCERT",'full menu'!AV174="FERT"),"ERTs",IF(OR('full menu'!AV174="FCMT",'full menu'!AV174="FMT",'full menu'!AV174="LMT",'full menu'!AV174="LCMT"),"MTs",IF(OR('full menu'!AV174="LCIT",'full menu'!AV174="FCIT",'full menu'!AV174="LIT",'full menu'!AV174="FIT"),"ITs",IF(OR('full menu'!AV174="MwERT", 'full menu'!AV174="ERwMT", 'full menu'!AV174="M&amp;ERT", 'full menu'!AV174="MwIT", 'full menu'!AV174="IwMT", 'full menu'!AV174="M&amp;IT", 'full menu'!AV174="IwERT", 'full menu'!AV174="ERwIT", 'full menu'!AV174="I&amp;ERT", 'full menu'!AV174="ER&amp;M&amp;IT"),"MixedTs",IF('full menu'!AV174="UD","UD",IF('full menu'!AV174="LSD","LSD",IF('full menu'!AV174="WSD","WSD",IF('full menu'!AV174="UASC","UASC",""))))))))))</f>
        <v>ITs</v>
      </c>
      <c r="AW174" t="str">
        <f>IF('full menu'!AW174="MDC","MDC",IF(OR('full menu'!AW174="PERF",'full menu'!AW174="AERF",'full menu'!AW174="PCB"),"ERfix",IF(OR('full menu'!AW174="ACB", 'full menu'!AW174="LCERT", 'full menu'!AW174="LERT",'full menu'!AW174="FCERT",'full menu'!AW174="FERT"),"ERTs",IF(OR('full menu'!AW174="FCMT",'full menu'!AW174="FMT",'full menu'!AW174="LMT",'full menu'!AW174="LCMT"),"MTs",IF(OR('full menu'!AW174="LCIT",'full menu'!AW174="FCIT",'full menu'!AW174="LIT",'full menu'!AW174="FIT"),"ITs",IF(OR('full menu'!AW174="MwERT", 'full menu'!AW174="ERwMT", 'full menu'!AW174="M&amp;ERT", 'full menu'!AW174="MwIT", 'full menu'!AW174="IwMT", 'full menu'!AW174="M&amp;IT", 'full menu'!AW174="IwERT", 'full menu'!AW174="ERwIT", 'full menu'!AW174="I&amp;ERT", 'full menu'!AW174="ER&amp;M&amp;IT"),"MixedTs",IF('full menu'!AW174="UD","UD",IF('full menu'!AW174="LSD","LSD",IF('full menu'!AW174="WSD","WSD",IF('full menu'!AW174="UASC","UASC",""))))))))))</f>
        <v>ITs</v>
      </c>
      <c r="AX174" t="str">
        <f>IF('full menu'!AX174="MDC","MDC",IF(OR('full menu'!AX174="PERF",'full menu'!AX174="AERF",'full menu'!AX174="PCB"),"ERfix",IF(OR('full menu'!AX174="ACB", 'full menu'!AX174="LCERT", 'full menu'!AX174="LERT",'full menu'!AX174="FCERT",'full menu'!AX174="FERT"),"ERTs",IF(OR('full menu'!AX174="FCMT",'full menu'!AX174="FMT",'full menu'!AX174="LMT",'full menu'!AX174="LCMT"),"MTs",IF(OR('full menu'!AX174="LCIT",'full menu'!AX174="FCIT",'full menu'!AX174="LIT",'full menu'!AX174="FIT"),"ITs",IF(OR('full menu'!AX174="MwERT", 'full menu'!AX174="ERwMT", 'full menu'!AX174="M&amp;ERT", 'full menu'!AX174="MwIT", 'full menu'!AX174="IwMT", 'full menu'!AX174="M&amp;IT", 'full menu'!AX174="IwERT", 'full menu'!AX174="ERwIT", 'full menu'!AX174="I&amp;ERT", 'full menu'!AX174="ER&amp;M&amp;IT"),"MixedTs",IF('full menu'!AX174="UD","UD",IF('full menu'!AX174="LSD","LSD",IF('full menu'!AX174="WSD","WSD",IF('full menu'!AX174="UASC","UASC",""))))))))))</f>
        <v>ITs</v>
      </c>
      <c r="AY174" t="str">
        <f>IF('full menu'!AY174="MDC","MDC",IF(OR('full menu'!AY174="PERF",'full menu'!AY174="AERF",'full menu'!AY174="PCB"),"ERfix",IF(OR('full menu'!AY174="ACB", 'full menu'!AY174="LCERT", 'full menu'!AY174="LERT",'full menu'!AY174="FCERT",'full menu'!AY174="FERT"),"ERTs",IF(OR('full menu'!AY174="FCMT",'full menu'!AY174="FMT",'full menu'!AY174="LMT",'full menu'!AY174="LCMT"),"MTs",IF(OR('full menu'!AY174="LCIT",'full menu'!AY174="FCIT",'full menu'!AY174="LIT",'full menu'!AY174="FIT"),"ITs",IF(OR('full menu'!AY174="MwERT", 'full menu'!AY174="ERwMT", 'full menu'!AY174="M&amp;ERT", 'full menu'!AY174="MwIT", 'full menu'!AY174="IwMT", 'full menu'!AY174="M&amp;IT", 'full menu'!AY174="IwERT", 'full menu'!AY174="ERwIT", 'full menu'!AY174="I&amp;ERT", 'full menu'!AY174="ER&amp;M&amp;IT"),"MixedTs",IF('full menu'!AY174="UD","UD",IF('full menu'!AY174="LSD","LSD",IF('full menu'!AY174="WSD","WSD",IF('full menu'!AY174="UASC","UASC",""))))))))))</f>
        <v>ITs</v>
      </c>
    </row>
    <row r="175" spans="1:51" x14ac:dyDescent="0.3">
      <c r="A175" t="s">
        <v>200</v>
      </c>
      <c r="B175" t="str">
        <f>IF('full menu'!B175="MDC","MDC",IF(OR('full menu'!B175="PERF",'full menu'!B175="AERF",'full menu'!B175="PCB"),"ERfix",IF(OR('full menu'!B175="ACB", 'full menu'!B175="LCERT", 'full menu'!B175="LERT",'full menu'!B175="FCERT",'full menu'!B175="FERT"),"ERTs",IF(OR('full menu'!B175="FCMT",'full menu'!B175="FMT",'full menu'!B175="LMT",'full menu'!B175="LCMT"),"MTs",IF(OR('full menu'!B175="LCIT",'full menu'!B175="FCIT",'full menu'!B175="LIT",'full menu'!B175="FIT"),"ITs",IF(OR('full menu'!B175="MwERT", 'full menu'!B175="ERwMT", 'full menu'!B175="M&amp;ERT", 'full menu'!B175="MwIT", 'full menu'!B175="IwMT", 'full menu'!B175="M&amp;IT", 'full menu'!B175="IwERT", 'full menu'!B175="ERwIT", 'full menu'!B175="I&amp;ERT", 'full menu'!B175="ER&amp;M&amp;IT"),"MixedTs",IF('full menu'!B175="UD","UD",IF('full menu'!B175="LSD","LSD",IF('full menu'!B175="WSD","WSD",IF('full menu'!B175="UASC","UASC",""))))))))))</f>
        <v>LSD</v>
      </c>
      <c r="C175" t="str">
        <f>IF('full menu'!C175="MDC","MDC",IF(OR('full menu'!C175="PERF",'full menu'!C175="AERF",'full menu'!C175="PCB"),"ERfix",IF(OR('full menu'!C175="ACB", 'full menu'!C175="LCERT", 'full menu'!C175="LERT",'full menu'!C175="FCERT",'full menu'!C175="FERT"),"ERTs",IF(OR('full menu'!C175="FCMT",'full menu'!C175="FMT",'full menu'!C175="LMT",'full menu'!C175="LCMT"),"MTs",IF(OR('full menu'!C175="LCIT",'full menu'!C175="FCIT",'full menu'!C175="LIT",'full menu'!C175="FIT"),"ITs",IF(OR('full menu'!C175="MwERT", 'full menu'!C175="ERwMT", 'full menu'!C175="M&amp;ERT", 'full menu'!C175="MwIT", 'full menu'!C175="IwMT", 'full menu'!C175="M&amp;IT", 'full menu'!C175="IwERT", 'full menu'!C175="ERwIT", 'full menu'!C175="I&amp;ERT", 'full menu'!C175="ER&amp;M&amp;IT"),"MixedTs",IF('full menu'!C175="UD","UD",IF('full menu'!C175="LSD","LSD",IF('full menu'!C175="WSD","WSD",IF('full menu'!C175="UASC","UASC",""))))))))))</f>
        <v>MTs</v>
      </c>
      <c r="D175" t="str">
        <f>IF('full menu'!D175="MDC","MDC",IF(OR('full menu'!D175="PERF",'full menu'!D175="AERF",'full menu'!D175="PCB"),"ERfix",IF(OR('full menu'!D175="ACB", 'full menu'!D175="LCERT", 'full menu'!D175="LERT",'full menu'!D175="FCERT",'full menu'!D175="FERT"),"ERTs",IF(OR('full menu'!D175="FCMT",'full menu'!D175="FMT",'full menu'!D175="LMT",'full menu'!D175="LCMT"),"MTs",IF(OR('full menu'!D175="LCIT",'full menu'!D175="FCIT",'full menu'!D175="LIT",'full menu'!D175="FIT"),"ITs",IF(OR('full menu'!D175="MwERT", 'full menu'!D175="ERwMT", 'full menu'!D175="M&amp;ERT", 'full menu'!D175="MwIT", 'full menu'!D175="IwMT", 'full menu'!D175="M&amp;IT", 'full menu'!D175="IwERT", 'full menu'!D175="ERwIT", 'full menu'!D175="I&amp;ERT", 'full menu'!D175="ER&amp;M&amp;IT"),"MixedTs",IF('full menu'!D175="UD","UD",IF('full menu'!D175="LSD","LSD",IF('full menu'!D175="WSD","WSD",IF('full menu'!D175="UASC","UASC",""))))))))))</f>
        <v>MTs</v>
      </c>
      <c r="E175" t="str">
        <f>IF('full menu'!E175="MDC","MDC",IF(OR('full menu'!E175="PERF",'full menu'!E175="AERF",'full menu'!E175="PCB"),"ERfix",IF(OR('full menu'!E175="ACB", 'full menu'!E175="LCERT", 'full menu'!E175="LERT",'full menu'!E175="FCERT",'full menu'!E175="FERT"),"ERTs",IF(OR('full menu'!E175="FCMT",'full menu'!E175="FMT",'full menu'!E175="LMT",'full menu'!E175="LCMT"),"MTs",IF(OR('full menu'!E175="LCIT",'full menu'!E175="FCIT",'full menu'!E175="LIT",'full menu'!E175="FIT"),"ITs",IF(OR('full menu'!E175="MwERT", 'full menu'!E175="ERwMT", 'full menu'!E175="M&amp;ERT", 'full menu'!E175="MwIT", 'full menu'!E175="IwMT", 'full menu'!E175="M&amp;IT", 'full menu'!E175="IwERT", 'full menu'!E175="ERwIT", 'full menu'!E175="I&amp;ERT", 'full menu'!E175="ER&amp;M&amp;IT"),"MixedTs",IF('full menu'!E175="UD","UD",IF('full menu'!E175="LSD","LSD",IF('full menu'!E175="WSD","WSD",IF('full menu'!E175="UASC","UASC",""))))))))))</f>
        <v>MTs</v>
      </c>
      <c r="F175" t="str">
        <f>IF('full menu'!F175="MDC","MDC",IF(OR('full menu'!F175="PERF",'full menu'!F175="AERF",'full menu'!F175="PCB"),"ERfix",IF(OR('full menu'!F175="ACB", 'full menu'!F175="LCERT", 'full menu'!F175="LERT",'full menu'!F175="FCERT",'full menu'!F175="FERT"),"ERTs",IF(OR('full menu'!F175="FCMT",'full menu'!F175="FMT",'full menu'!F175="LMT",'full menu'!F175="LCMT"),"MTs",IF(OR('full menu'!F175="LCIT",'full menu'!F175="FCIT",'full menu'!F175="LIT",'full menu'!F175="FIT"),"ITs",IF(OR('full menu'!F175="MwERT", 'full menu'!F175="ERwMT", 'full menu'!F175="M&amp;ERT", 'full menu'!F175="MwIT", 'full menu'!F175="IwMT", 'full menu'!F175="M&amp;IT", 'full menu'!F175="IwERT", 'full menu'!F175="ERwIT", 'full menu'!F175="I&amp;ERT", 'full menu'!F175="ER&amp;M&amp;IT"),"MixedTs",IF('full menu'!F175="UD","UD",IF('full menu'!F175="LSD","LSD",IF('full menu'!F175="WSD","WSD",IF('full menu'!F175="UASC","UASC",""))))))))))</f>
        <v>MTs</v>
      </c>
      <c r="G175" t="str">
        <f>IF('full menu'!G175="MDC","MDC",IF(OR('full menu'!G175="PERF",'full menu'!G175="AERF",'full menu'!G175="PCB"),"ERfix",IF(OR('full menu'!G175="ACB", 'full menu'!G175="LCERT", 'full menu'!G175="LERT",'full menu'!G175="FCERT",'full menu'!G175="FERT"),"ERTs",IF(OR('full menu'!G175="FCMT",'full menu'!G175="FMT",'full menu'!G175="LMT",'full menu'!G175="LCMT"),"MTs",IF(OR('full menu'!G175="LCIT",'full menu'!G175="FCIT",'full menu'!G175="LIT",'full menu'!G175="FIT"),"ITs",IF(OR('full menu'!G175="MwERT", 'full menu'!G175="ERwMT", 'full menu'!G175="M&amp;ERT", 'full menu'!G175="MwIT", 'full menu'!G175="IwMT", 'full menu'!G175="M&amp;IT", 'full menu'!G175="IwERT", 'full menu'!G175="ERwIT", 'full menu'!G175="I&amp;ERT", 'full menu'!G175="ER&amp;M&amp;IT"),"MixedTs",IF('full menu'!G175="UD","UD",IF('full menu'!G175="LSD","LSD",IF('full menu'!G175="WSD","WSD",IF('full menu'!G175="UASC","UASC",""))))))))))</f>
        <v>MTs</v>
      </c>
      <c r="H175" t="str">
        <f>IF('full menu'!H175="MDC","MDC",IF(OR('full menu'!H175="PERF",'full menu'!H175="AERF",'full menu'!H175="PCB"),"ERfix",IF(OR('full menu'!H175="ACB", 'full menu'!H175="LCERT", 'full menu'!H175="LERT",'full menu'!H175="FCERT",'full menu'!H175="FERT"),"ERTs",IF(OR('full menu'!H175="FCMT",'full menu'!H175="FMT",'full menu'!H175="LMT",'full menu'!H175="LCMT"),"MTs",IF(OR('full menu'!H175="LCIT",'full menu'!H175="FCIT",'full menu'!H175="LIT",'full menu'!H175="FIT"),"ITs",IF(OR('full menu'!H175="MwERT", 'full menu'!H175="ERwMT", 'full menu'!H175="M&amp;ERT", 'full menu'!H175="MwIT", 'full menu'!H175="IwMT", 'full menu'!H175="M&amp;IT", 'full menu'!H175="IwERT", 'full menu'!H175="ERwIT", 'full menu'!H175="I&amp;ERT", 'full menu'!H175="ER&amp;M&amp;IT"),"MixedTs",IF('full menu'!H175="UD","UD",IF('full menu'!H175="LSD","LSD",IF('full menu'!H175="WSD","WSD",IF('full menu'!H175="UASC","UASC",""))))))))))</f>
        <v>MTs</v>
      </c>
      <c r="I175" t="str">
        <f>IF('full menu'!I175="MDC","MDC",IF(OR('full menu'!I175="PERF",'full menu'!I175="AERF",'full menu'!I175="PCB"),"ERfix",IF(OR('full menu'!I175="ACB", 'full menu'!I175="LCERT", 'full menu'!I175="LERT",'full menu'!I175="FCERT",'full menu'!I175="FERT"),"ERTs",IF(OR('full menu'!I175="FCMT",'full menu'!I175="FMT",'full menu'!I175="LMT",'full menu'!I175="LCMT"),"MTs",IF(OR('full menu'!I175="LCIT",'full menu'!I175="FCIT",'full menu'!I175="LIT",'full menu'!I175="FIT"),"ITs",IF(OR('full menu'!I175="MwERT", 'full menu'!I175="ERwMT", 'full menu'!I175="M&amp;ERT", 'full menu'!I175="MwIT", 'full menu'!I175="IwMT", 'full menu'!I175="M&amp;IT", 'full menu'!I175="IwERT", 'full menu'!I175="ERwIT", 'full menu'!I175="I&amp;ERT", 'full menu'!I175="ER&amp;M&amp;IT"),"MixedTs",IF('full menu'!I175="UD","UD",IF('full menu'!I175="LSD","LSD",IF('full menu'!I175="WSD","WSD",IF('full menu'!I175="UASC","UASC",""))))))))))</f>
        <v>MTs</v>
      </c>
      <c r="J175" t="str">
        <f>IF('full menu'!J175="MDC","MDC",IF(OR('full menu'!J175="PERF",'full menu'!J175="AERF",'full menu'!J175="PCB"),"ERfix",IF(OR('full menu'!J175="ACB", 'full menu'!J175="LCERT", 'full menu'!J175="LERT",'full menu'!J175="FCERT",'full menu'!J175="FERT"),"ERTs",IF(OR('full menu'!J175="FCMT",'full menu'!J175="FMT",'full menu'!J175="LMT",'full menu'!J175="LCMT"),"MTs",IF(OR('full menu'!J175="LCIT",'full menu'!J175="FCIT",'full menu'!J175="LIT",'full menu'!J175="FIT"),"ITs",IF(OR('full menu'!J175="MwERT", 'full menu'!J175="ERwMT", 'full menu'!J175="M&amp;ERT", 'full menu'!J175="MwIT", 'full menu'!J175="IwMT", 'full menu'!J175="M&amp;IT", 'full menu'!J175="IwERT", 'full menu'!J175="ERwIT", 'full menu'!J175="I&amp;ERT", 'full menu'!J175="ER&amp;M&amp;IT"),"MixedTs",IF('full menu'!J175="UD","UD",IF('full menu'!J175="LSD","LSD",IF('full menu'!J175="WSD","WSD",IF('full menu'!J175="UASC","UASC",""))))))))))</f>
        <v>MTs</v>
      </c>
      <c r="K175" t="str">
        <f>IF('full menu'!K175="MDC","MDC",IF(OR('full menu'!K175="PERF",'full menu'!K175="AERF",'full menu'!K175="PCB"),"ERfix",IF(OR('full menu'!K175="ACB", 'full menu'!K175="LCERT", 'full menu'!K175="LERT",'full menu'!K175="FCERT",'full menu'!K175="FERT"),"ERTs",IF(OR('full menu'!K175="FCMT",'full menu'!K175="FMT",'full menu'!K175="LMT",'full menu'!K175="LCMT"),"MTs",IF(OR('full menu'!K175="LCIT",'full menu'!K175="FCIT",'full menu'!K175="LIT",'full menu'!K175="FIT"),"ITs",IF(OR('full menu'!K175="MwERT", 'full menu'!K175="ERwMT", 'full menu'!K175="M&amp;ERT", 'full menu'!K175="MwIT", 'full menu'!K175="IwMT", 'full menu'!K175="M&amp;IT", 'full menu'!K175="IwERT", 'full menu'!K175="ERwIT", 'full menu'!K175="I&amp;ERT", 'full menu'!K175="ER&amp;M&amp;IT"),"MixedTs",IF('full menu'!K175="UD","UD",IF('full menu'!K175="LSD","LSD",IF('full menu'!K175="WSD","WSD",IF('full menu'!K175="UASC","UASC",""))))))))))</f>
        <v>MTs</v>
      </c>
      <c r="L175" t="str">
        <f>IF('full menu'!L175="MDC","MDC",IF(OR('full menu'!L175="PERF",'full menu'!L175="AERF",'full menu'!L175="PCB"),"ERfix",IF(OR('full menu'!L175="ACB", 'full menu'!L175="LCERT", 'full menu'!L175="LERT",'full menu'!L175="FCERT",'full menu'!L175="FERT"),"ERTs",IF(OR('full menu'!L175="FCMT",'full menu'!L175="FMT",'full menu'!L175="LMT",'full menu'!L175="LCMT"),"MTs",IF(OR('full menu'!L175="LCIT",'full menu'!L175="FCIT",'full menu'!L175="LIT",'full menu'!L175="FIT"),"ITs",IF(OR('full menu'!L175="MwERT", 'full menu'!L175="ERwMT", 'full menu'!L175="M&amp;ERT", 'full menu'!L175="MwIT", 'full menu'!L175="IwMT", 'full menu'!L175="M&amp;IT", 'full menu'!L175="IwERT", 'full menu'!L175="ERwIT", 'full menu'!L175="I&amp;ERT", 'full menu'!L175="ER&amp;M&amp;IT"),"MixedTs",IF('full menu'!L175="UD","UD",IF('full menu'!L175="LSD","LSD",IF('full menu'!L175="WSD","WSD",IF('full menu'!L175="UASC","UASC",""))))))))))</f>
        <v>MTs</v>
      </c>
      <c r="M175" t="str">
        <f>IF('full menu'!M175="MDC","MDC",IF(OR('full menu'!M175="PERF",'full menu'!M175="AERF",'full menu'!M175="PCB"),"ERfix",IF(OR('full menu'!M175="ACB", 'full menu'!M175="LCERT", 'full menu'!M175="LERT",'full menu'!M175="FCERT",'full menu'!M175="FERT"),"ERTs",IF(OR('full menu'!M175="FCMT",'full menu'!M175="FMT",'full menu'!M175="LMT",'full menu'!M175="LCMT"),"MTs",IF(OR('full menu'!M175="LCIT",'full menu'!M175="FCIT",'full menu'!M175="LIT",'full menu'!M175="FIT"),"ITs",IF(OR('full menu'!M175="MwERT", 'full menu'!M175="ERwMT", 'full menu'!M175="M&amp;ERT", 'full menu'!M175="MwIT", 'full menu'!M175="IwMT", 'full menu'!M175="M&amp;IT", 'full menu'!M175="IwERT", 'full menu'!M175="ERwIT", 'full menu'!M175="I&amp;ERT", 'full menu'!M175="ER&amp;M&amp;IT"),"MixedTs",IF('full menu'!M175="UD","UD",IF('full menu'!M175="LSD","LSD",IF('full menu'!M175="WSD","WSD",IF('full menu'!M175="UASC","UASC",""))))))))))</f>
        <v>MTs</v>
      </c>
      <c r="N175" t="str">
        <f>IF('full menu'!N175="MDC","MDC",IF(OR('full menu'!N175="PERF",'full menu'!N175="AERF",'full menu'!N175="PCB"),"ERfix",IF(OR('full menu'!N175="ACB", 'full menu'!N175="LCERT", 'full menu'!N175="LERT",'full menu'!N175="FCERT",'full menu'!N175="FERT"),"ERTs",IF(OR('full menu'!N175="FCMT",'full menu'!N175="FMT",'full menu'!N175="LMT",'full menu'!N175="LCMT"),"MTs",IF(OR('full menu'!N175="LCIT",'full menu'!N175="FCIT",'full menu'!N175="LIT",'full menu'!N175="FIT"),"ITs",IF(OR('full menu'!N175="MwERT", 'full menu'!N175="ERwMT", 'full menu'!N175="M&amp;ERT", 'full menu'!N175="MwIT", 'full menu'!N175="IwMT", 'full menu'!N175="M&amp;IT", 'full menu'!N175="IwERT", 'full menu'!N175="ERwIT", 'full menu'!N175="I&amp;ERT", 'full menu'!N175="ER&amp;M&amp;IT"),"MixedTs",IF('full menu'!N175="UD","UD",IF('full menu'!N175="LSD","LSD",IF('full menu'!N175="WSD","WSD",IF('full menu'!N175="UASC","UASC",""))))))))))</f>
        <v>MTs</v>
      </c>
      <c r="O175" t="str">
        <f>IF('full menu'!O175="MDC","MDC",IF(OR('full menu'!O175="PERF",'full menu'!O175="AERF",'full menu'!O175="PCB"),"ERfix",IF(OR('full menu'!O175="ACB", 'full menu'!O175="LCERT", 'full menu'!O175="LERT",'full menu'!O175="FCERT",'full menu'!O175="FERT"),"ERTs",IF(OR('full menu'!O175="FCMT",'full menu'!O175="FMT",'full menu'!O175="LMT",'full menu'!O175="LCMT"),"MTs",IF(OR('full menu'!O175="LCIT",'full menu'!O175="FCIT",'full menu'!O175="LIT",'full menu'!O175="FIT"),"ITs",IF(OR('full menu'!O175="MwERT", 'full menu'!O175="ERwMT", 'full menu'!O175="M&amp;ERT", 'full menu'!O175="MwIT", 'full menu'!O175="IwMT", 'full menu'!O175="M&amp;IT", 'full menu'!O175="IwERT", 'full menu'!O175="ERwIT", 'full menu'!O175="I&amp;ERT", 'full menu'!O175="ER&amp;M&amp;IT"),"MixedTs",IF('full menu'!O175="UD","UD",IF('full menu'!O175="LSD","LSD",IF('full menu'!O175="WSD","WSD",IF('full menu'!O175="UASC","UASC",""))))))))))</f>
        <v>MTs</v>
      </c>
      <c r="P175" t="str">
        <f>IF('full menu'!P175="MDC","MDC",IF(OR('full menu'!P175="PERF",'full menu'!P175="AERF",'full menu'!P175="PCB"),"ERfix",IF(OR('full menu'!P175="ACB", 'full menu'!P175="LCERT", 'full menu'!P175="LERT",'full menu'!P175="FCERT",'full menu'!P175="FERT"),"ERTs",IF(OR('full menu'!P175="FCMT",'full menu'!P175="FMT",'full menu'!P175="LMT",'full menu'!P175="LCMT"),"MTs",IF(OR('full menu'!P175="LCIT",'full menu'!P175="FCIT",'full menu'!P175="LIT",'full menu'!P175="FIT"),"ITs",IF(OR('full menu'!P175="MwERT", 'full menu'!P175="ERwMT", 'full menu'!P175="M&amp;ERT", 'full menu'!P175="MwIT", 'full menu'!P175="IwMT", 'full menu'!P175="M&amp;IT", 'full menu'!P175="IwERT", 'full menu'!P175="ERwIT", 'full menu'!P175="I&amp;ERT", 'full menu'!P175="ER&amp;M&amp;IT"),"MixedTs",IF('full menu'!P175="UD","UD",IF('full menu'!P175="LSD","LSD",IF('full menu'!P175="WSD","WSD",IF('full menu'!P175="UASC","UASC",""))))))))))</f>
        <v>MTs</v>
      </c>
      <c r="Q175" t="str">
        <f>IF('full menu'!Q175="MDC","MDC",IF(OR('full menu'!Q175="PERF",'full menu'!Q175="AERF",'full menu'!Q175="PCB"),"ERfix",IF(OR('full menu'!Q175="ACB", 'full menu'!Q175="LCERT", 'full menu'!Q175="LERT",'full menu'!Q175="FCERT",'full menu'!Q175="FERT"),"ERTs",IF(OR('full menu'!Q175="FCMT",'full menu'!Q175="FMT",'full menu'!Q175="LMT",'full menu'!Q175="LCMT"),"MTs",IF(OR('full menu'!Q175="LCIT",'full menu'!Q175="FCIT",'full menu'!Q175="LIT",'full menu'!Q175="FIT"),"ITs",IF(OR('full menu'!Q175="MwERT", 'full menu'!Q175="ERwMT", 'full menu'!Q175="M&amp;ERT", 'full menu'!Q175="MwIT", 'full menu'!Q175="IwMT", 'full menu'!Q175="M&amp;IT", 'full menu'!Q175="IwERT", 'full menu'!Q175="ERwIT", 'full menu'!Q175="I&amp;ERT", 'full menu'!Q175="ER&amp;M&amp;IT"),"MixedTs",IF('full menu'!Q175="UD","UD",IF('full menu'!Q175="LSD","LSD",IF('full menu'!Q175="WSD","WSD",IF('full menu'!Q175="UASC","UASC",""))))))))))</f>
        <v>MTs</v>
      </c>
      <c r="R175" t="str">
        <f>IF('full menu'!R175="MDC","MDC",IF(OR('full menu'!R175="PERF",'full menu'!R175="AERF",'full menu'!R175="PCB"),"ERfix",IF(OR('full menu'!R175="ACB", 'full menu'!R175="LCERT", 'full menu'!R175="LERT",'full menu'!R175="FCERT",'full menu'!R175="FERT"),"ERTs",IF(OR('full menu'!R175="FCMT",'full menu'!R175="FMT",'full menu'!R175="LMT",'full menu'!R175="LCMT"),"MTs",IF(OR('full menu'!R175="LCIT",'full menu'!R175="FCIT",'full menu'!R175="LIT",'full menu'!R175="FIT"),"ITs",IF(OR('full menu'!R175="MwERT", 'full menu'!R175="ERwMT", 'full menu'!R175="M&amp;ERT", 'full menu'!R175="MwIT", 'full menu'!R175="IwMT", 'full menu'!R175="M&amp;IT", 'full menu'!R175="IwERT", 'full menu'!R175="ERwIT", 'full menu'!R175="I&amp;ERT", 'full menu'!R175="ER&amp;M&amp;IT"),"MixedTs",IF('full menu'!R175="UD","UD",IF('full menu'!R175="LSD","LSD",IF('full menu'!R175="WSD","WSD",IF('full menu'!R175="UASC","UASC",""))))))))))</f>
        <v>LSD</v>
      </c>
      <c r="S175" t="str">
        <f>IF('full menu'!S175="MDC","MDC",IF(OR('full menu'!S175="PERF",'full menu'!S175="AERF",'full menu'!S175="PCB"),"ERfix",IF(OR('full menu'!S175="ACB", 'full menu'!S175="LCERT", 'full menu'!S175="LERT",'full menu'!S175="FCERT",'full menu'!S175="FERT"),"ERTs",IF(OR('full menu'!S175="FCMT",'full menu'!S175="FMT",'full menu'!S175="LMT",'full menu'!S175="LCMT"),"MTs",IF(OR('full menu'!S175="LCIT",'full menu'!S175="FCIT",'full menu'!S175="LIT",'full menu'!S175="FIT"),"ITs",IF(OR('full menu'!S175="MwERT", 'full menu'!S175="ERwMT", 'full menu'!S175="M&amp;ERT", 'full menu'!S175="MwIT", 'full menu'!S175="IwMT", 'full menu'!S175="M&amp;IT", 'full menu'!S175="IwERT", 'full menu'!S175="ERwIT", 'full menu'!S175="I&amp;ERT", 'full menu'!S175="ER&amp;M&amp;IT"),"MixedTs",IF('full menu'!S175="UD","UD",IF('full menu'!S175="LSD","LSD",IF('full menu'!S175="WSD","WSD",IF('full menu'!S175="UASC","UASC",""))))))))))</f>
        <v>LSD</v>
      </c>
      <c r="T175" t="str">
        <f>IF('full menu'!T175="MDC","MDC",IF(OR('full menu'!T175="PERF",'full menu'!T175="AERF",'full menu'!T175="PCB"),"ERfix",IF(OR('full menu'!T175="ACB", 'full menu'!T175="LCERT", 'full menu'!T175="LERT",'full menu'!T175="FCERT",'full menu'!T175="FERT"),"ERTs",IF(OR('full menu'!T175="FCMT",'full menu'!T175="FMT",'full menu'!T175="LMT",'full menu'!T175="LCMT"),"MTs",IF(OR('full menu'!T175="LCIT",'full menu'!T175="FCIT",'full menu'!T175="LIT",'full menu'!T175="FIT"),"ITs",IF(OR('full menu'!T175="MwERT", 'full menu'!T175="ERwMT", 'full menu'!T175="M&amp;ERT", 'full menu'!T175="MwIT", 'full menu'!T175="IwMT", 'full menu'!T175="M&amp;IT", 'full menu'!T175="IwERT", 'full menu'!T175="ERwIT", 'full menu'!T175="I&amp;ERT", 'full menu'!T175="ER&amp;M&amp;IT"),"MixedTs",IF('full menu'!T175="UD","UD",IF('full menu'!T175="LSD","LSD",IF('full menu'!T175="WSD","WSD",IF('full menu'!T175="UASC","UASC",""))))))))))</f>
        <v>LSD</v>
      </c>
      <c r="U175" t="str">
        <f>IF('full menu'!U175="MDC","MDC",IF(OR('full menu'!U175="PERF",'full menu'!U175="AERF",'full menu'!U175="PCB"),"ERfix",IF(OR('full menu'!U175="ACB", 'full menu'!U175="LCERT", 'full menu'!U175="LERT",'full menu'!U175="FCERT",'full menu'!U175="FERT"),"ERTs",IF(OR('full menu'!U175="FCMT",'full menu'!U175="FMT",'full menu'!U175="LMT",'full menu'!U175="LCMT"),"MTs",IF(OR('full menu'!U175="LCIT",'full menu'!U175="FCIT",'full menu'!U175="LIT",'full menu'!U175="FIT"),"ITs",IF(OR('full menu'!U175="MwERT", 'full menu'!U175="ERwMT", 'full menu'!U175="M&amp;ERT", 'full menu'!U175="MwIT", 'full menu'!U175="IwMT", 'full menu'!U175="M&amp;IT", 'full menu'!U175="IwERT", 'full menu'!U175="ERwIT", 'full menu'!U175="I&amp;ERT", 'full menu'!U175="ER&amp;M&amp;IT"),"MixedTs",IF('full menu'!U175="UD","UD",IF('full menu'!U175="LSD","LSD",IF('full menu'!U175="WSD","WSD",IF('full menu'!U175="UASC","UASC",""))))))))))</f>
        <v>LSD</v>
      </c>
      <c r="V175" t="str">
        <f>IF('full menu'!V175="MDC","MDC",IF(OR('full menu'!V175="PERF",'full menu'!V175="AERF",'full menu'!V175="PCB"),"ERfix",IF(OR('full menu'!V175="ACB", 'full menu'!V175="LCERT", 'full menu'!V175="LERT",'full menu'!V175="FCERT",'full menu'!V175="FERT"),"ERTs",IF(OR('full menu'!V175="FCMT",'full menu'!V175="FMT",'full menu'!V175="LMT",'full menu'!V175="LCMT"),"MTs",IF(OR('full menu'!V175="LCIT",'full menu'!V175="FCIT",'full menu'!V175="LIT",'full menu'!V175="FIT"),"ITs",IF(OR('full menu'!V175="MwERT", 'full menu'!V175="ERwMT", 'full menu'!V175="M&amp;ERT", 'full menu'!V175="MwIT", 'full menu'!V175="IwMT", 'full menu'!V175="M&amp;IT", 'full menu'!V175="IwERT", 'full menu'!V175="ERwIT", 'full menu'!V175="I&amp;ERT", 'full menu'!V175="ER&amp;M&amp;IT"),"MixedTs",IF('full menu'!V175="UD","UD",IF('full menu'!V175="LSD","LSD",IF('full menu'!V175="WSD","WSD",IF('full menu'!V175="UASC","UASC",""))))))))))</f>
        <v>LSD</v>
      </c>
      <c r="W175" t="str">
        <f>IF('full menu'!W175="MDC","MDC",IF(OR('full menu'!W175="PERF",'full menu'!W175="AERF",'full menu'!W175="PCB"),"ERfix",IF(OR('full menu'!W175="ACB", 'full menu'!W175="LCERT", 'full menu'!W175="LERT",'full menu'!W175="FCERT",'full menu'!W175="FERT"),"ERTs",IF(OR('full menu'!W175="FCMT",'full menu'!W175="FMT",'full menu'!W175="LMT",'full menu'!W175="LCMT"),"MTs",IF(OR('full menu'!W175="LCIT",'full menu'!W175="FCIT",'full menu'!W175="LIT",'full menu'!W175="FIT"),"ITs",IF(OR('full menu'!W175="MwERT", 'full menu'!W175="ERwMT", 'full menu'!W175="M&amp;ERT", 'full menu'!W175="MwIT", 'full menu'!W175="IwMT", 'full menu'!W175="M&amp;IT", 'full menu'!W175="IwERT", 'full menu'!W175="ERwIT", 'full menu'!W175="I&amp;ERT", 'full menu'!W175="ER&amp;M&amp;IT"),"MixedTs",IF('full menu'!W175="UD","UD",IF('full menu'!W175="LSD","LSD",IF('full menu'!W175="WSD","WSD",IF('full menu'!W175="UASC","UASC",""))))))))))</f>
        <v>LSD</v>
      </c>
      <c r="X175" t="str">
        <f>IF('full menu'!X175="MDC","MDC",IF(OR('full menu'!X175="PERF",'full menu'!X175="AERF",'full menu'!X175="PCB"),"ERfix",IF(OR('full menu'!X175="ACB", 'full menu'!X175="LCERT", 'full menu'!X175="LERT",'full menu'!X175="FCERT",'full menu'!X175="FERT"),"ERTs",IF(OR('full menu'!X175="FCMT",'full menu'!X175="FMT",'full menu'!X175="LMT",'full menu'!X175="LCMT"),"MTs",IF(OR('full menu'!X175="LCIT",'full menu'!X175="FCIT",'full menu'!X175="LIT",'full menu'!X175="FIT"),"ITs",IF(OR('full menu'!X175="MwERT", 'full menu'!X175="ERwMT", 'full menu'!X175="M&amp;ERT", 'full menu'!X175="MwIT", 'full menu'!X175="IwMT", 'full menu'!X175="M&amp;IT", 'full menu'!X175="IwERT", 'full menu'!X175="ERwIT", 'full menu'!X175="I&amp;ERT", 'full menu'!X175="ER&amp;M&amp;IT"),"MixedTs",IF('full menu'!X175="UD","UD",IF('full menu'!X175="LSD","LSD",IF('full menu'!X175="WSD","WSD",IF('full menu'!X175="UASC","UASC",""))))))))))</f>
        <v>ITs</v>
      </c>
      <c r="Y175" t="str">
        <f>IF('full menu'!Y175="MDC","MDC",IF(OR('full menu'!Y175="PERF",'full menu'!Y175="AERF",'full menu'!Y175="PCB"),"ERfix",IF(OR('full menu'!Y175="ACB", 'full menu'!Y175="LCERT", 'full menu'!Y175="LERT",'full menu'!Y175="FCERT",'full menu'!Y175="FERT"),"ERTs",IF(OR('full menu'!Y175="FCMT",'full menu'!Y175="FMT",'full menu'!Y175="LMT",'full menu'!Y175="LCMT"),"MTs",IF(OR('full menu'!Y175="LCIT",'full menu'!Y175="FCIT",'full menu'!Y175="LIT",'full menu'!Y175="FIT"),"ITs",IF(OR('full menu'!Y175="MwERT", 'full menu'!Y175="ERwMT", 'full menu'!Y175="M&amp;ERT", 'full menu'!Y175="MwIT", 'full menu'!Y175="IwMT", 'full menu'!Y175="M&amp;IT", 'full menu'!Y175="IwERT", 'full menu'!Y175="ERwIT", 'full menu'!Y175="I&amp;ERT", 'full menu'!Y175="ER&amp;M&amp;IT"),"MixedTs",IF('full menu'!Y175="UD","UD",IF('full menu'!Y175="LSD","LSD",IF('full menu'!Y175="WSD","WSD",IF('full menu'!Y175="UASC","UASC",""))))))))))</f>
        <v>ITs</v>
      </c>
      <c r="Z175" t="str">
        <f>IF('full menu'!Z175="MDC","MDC",IF(OR('full menu'!Z175="PERF",'full menu'!Z175="AERF",'full menu'!Z175="PCB"),"ERfix",IF(OR('full menu'!Z175="ACB", 'full menu'!Z175="LCERT", 'full menu'!Z175="LERT",'full menu'!Z175="FCERT",'full menu'!Z175="FERT"),"ERTs",IF(OR('full menu'!Z175="FCMT",'full menu'!Z175="FMT",'full menu'!Z175="LMT",'full menu'!Z175="LCMT"),"MTs",IF(OR('full menu'!Z175="LCIT",'full menu'!Z175="FCIT",'full menu'!Z175="LIT",'full menu'!Z175="FIT"),"ITs",IF(OR('full menu'!Z175="MwERT", 'full menu'!Z175="ERwMT", 'full menu'!Z175="M&amp;ERT", 'full menu'!Z175="MwIT", 'full menu'!Z175="IwMT", 'full menu'!Z175="M&amp;IT", 'full menu'!Z175="IwERT", 'full menu'!Z175="ERwIT", 'full menu'!Z175="I&amp;ERT", 'full menu'!Z175="ER&amp;M&amp;IT"),"MixedTs",IF('full menu'!Z175="UD","UD",IF('full menu'!Z175="LSD","LSD",IF('full menu'!Z175="WSD","WSD",IF('full menu'!Z175="UASC","UASC",""))))))))))</f>
        <v>ITs</v>
      </c>
      <c r="AA175" t="str">
        <f>IF('full menu'!AA175="MDC","MDC",IF(OR('full menu'!AA175="PERF",'full menu'!AA175="AERF",'full menu'!AA175="PCB"),"ERfix",IF(OR('full menu'!AA175="ACB", 'full menu'!AA175="LCERT", 'full menu'!AA175="LERT",'full menu'!AA175="FCERT",'full menu'!AA175="FERT"),"ERTs",IF(OR('full menu'!AA175="FCMT",'full menu'!AA175="FMT",'full menu'!AA175="LMT",'full menu'!AA175="LCMT"),"MTs",IF(OR('full menu'!AA175="LCIT",'full menu'!AA175="FCIT",'full menu'!AA175="LIT",'full menu'!AA175="FIT"),"ITs",IF(OR('full menu'!AA175="MwERT", 'full menu'!AA175="ERwMT", 'full menu'!AA175="M&amp;ERT", 'full menu'!AA175="MwIT", 'full menu'!AA175="IwMT", 'full menu'!AA175="M&amp;IT", 'full menu'!AA175="IwERT", 'full menu'!AA175="ERwIT", 'full menu'!AA175="I&amp;ERT", 'full menu'!AA175="ER&amp;M&amp;IT"),"MixedTs",IF('full menu'!AA175="UD","UD",IF('full menu'!AA175="LSD","LSD",IF('full menu'!AA175="WSD","WSD",IF('full menu'!AA175="UASC","UASC",""))))))))))</f>
        <v>ITs</v>
      </c>
      <c r="AB175" t="str">
        <f>IF('full menu'!AB175="MDC","MDC",IF(OR('full menu'!AB175="PERF",'full menu'!AB175="AERF",'full menu'!AB175="PCB"),"ERfix",IF(OR('full menu'!AB175="ACB", 'full menu'!AB175="LCERT", 'full menu'!AB175="LERT",'full menu'!AB175="FCERT",'full menu'!AB175="FERT"),"ERTs",IF(OR('full menu'!AB175="FCMT",'full menu'!AB175="FMT",'full menu'!AB175="LMT",'full menu'!AB175="LCMT"),"MTs",IF(OR('full menu'!AB175="LCIT",'full menu'!AB175="FCIT",'full menu'!AB175="LIT",'full menu'!AB175="FIT"),"ITs",IF(OR('full menu'!AB175="MwERT", 'full menu'!AB175="ERwMT", 'full menu'!AB175="M&amp;ERT", 'full menu'!AB175="MwIT", 'full menu'!AB175="IwMT", 'full menu'!AB175="M&amp;IT", 'full menu'!AB175="IwERT", 'full menu'!AB175="ERwIT", 'full menu'!AB175="I&amp;ERT", 'full menu'!AB175="ER&amp;M&amp;IT"),"MixedTs",IF('full menu'!AB175="UD","UD",IF('full menu'!AB175="LSD","LSD",IF('full menu'!AB175="WSD","WSD",IF('full menu'!AB175="UASC","UASC",""))))))))))</f>
        <v>ITs</v>
      </c>
      <c r="AC175" t="str">
        <f>IF('full menu'!AC175="MDC","MDC",IF(OR('full menu'!AC175="PERF",'full menu'!AC175="AERF",'full menu'!AC175="PCB"),"ERfix",IF(OR('full menu'!AC175="ACB", 'full menu'!AC175="LCERT", 'full menu'!AC175="LERT",'full menu'!AC175="FCERT",'full menu'!AC175="FERT"),"ERTs",IF(OR('full menu'!AC175="FCMT",'full menu'!AC175="FMT",'full menu'!AC175="LMT",'full menu'!AC175="LCMT"),"MTs",IF(OR('full menu'!AC175="LCIT",'full menu'!AC175="FCIT",'full menu'!AC175="LIT",'full menu'!AC175="FIT"),"ITs",IF(OR('full menu'!AC175="MwERT", 'full menu'!AC175="ERwMT", 'full menu'!AC175="M&amp;ERT", 'full menu'!AC175="MwIT", 'full menu'!AC175="IwMT", 'full menu'!AC175="M&amp;IT", 'full menu'!AC175="IwERT", 'full menu'!AC175="ERwIT", 'full menu'!AC175="I&amp;ERT", 'full menu'!AC175="ER&amp;M&amp;IT"),"MixedTs",IF('full menu'!AC175="UD","UD",IF('full menu'!AC175="LSD","LSD",IF('full menu'!AC175="WSD","WSD",IF('full menu'!AC175="UASC","UASC",""))))))))))</f>
        <v>ITs</v>
      </c>
      <c r="AD175" t="str">
        <f>IF('full menu'!AD175="MDC","MDC",IF(OR('full menu'!AD175="PERF",'full menu'!AD175="AERF",'full menu'!AD175="PCB"),"ERfix",IF(OR('full menu'!AD175="ACB", 'full menu'!AD175="LCERT", 'full menu'!AD175="LERT",'full menu'!AD175="FCERT",'full menu'!AD175="FERT"),"ERTs",IF(OR('full menu'!AD175="FCMT",'full menu'!AD175="FMT",'full menu'!AD175="LMT",'full menu'!AD175="LCMT"),"MTs",IF(OR('full menu'!AD175="LCIT",'full menu'!AD175="FCIT",'full menu'!AD175="LIT",'full menu'!AD175="FIT"),"ITs",IF(OR('full menu'!AD175="MwERT", 'full menu'!AD175="ERwMT", 'full menu'!AD175="M&amp;ERT", 'full menu'!AD175="MwIT", 'full menu'!AD175="IwMT", 'full menu'!AD175="M&amp;IT", 'full menu'!AD175="IwERT", 'full menu'!AD175="ERwIT", 'full menu'!AD175="I&amp;ERT", 'full menu'!AD175="ER&amp;M&amp;IT"),"MixedTs",IF('full menu'!AD175="UD","UD",IF('full menu'!AD175="LSD","LSD",IF('full menu'!AD175="WSD","WSD",IF('full menu'!AD175="UASC","UASC",""))))))))))</f>
        <v>ITs</v>
      </c>
      <c r="AE175" t="str">
        <f>IF('full menu'!AE175="MDC","MDC",IF(OR('full menu'!AE175="PERF",'full menu'!AE175="AERF",'full menu'!AE175="PCB"),"ERfix",IF(OR('full menu'!AE175="ACB", 'full menu'!AE175="LCERT", 'full menu'!AE175="LERT",'full menu'!AE175="FCERT",'full menu'!AE175="FERT"),"ERTs",IF(OR('full menu'!AE175="FCMT",'full menu'!AE175="FMT",'full menu'!AE175="LMT",'full menu'!AE175="LCMT"),"MTs",IF(OR('full menu'!AE175="LCIT",'full menu'!AE175="FCIT",'full menu'!AE175="LIT",'full menu'!AE175="FIT"),"ITs",IF(OR('full menu'!AE175="MwERT", 'full menu'!AE175="ERwMT", 'full menu'!AE175="M&amp;ERT", 'full menu'!AE175="MwIT", 'full menu'!AE175="IwMT", 'full menu'!AE175="M&amp;IT", 'full menu'!AE175="IwERT", 'full menu'!AE175="ERwIT", 'full menu'!AE175="I&amp;ERT", 'full menu'!AE175="ER&amp;M&amp;IT"),"MixedTs",IF('full menu'!AE175="UD","UD",IF('full menu'!AE175="LSD","LSD",IF('full menu'!AE175="WSD","WSD",IF('full menu'!AE175="UASC","UASC",""))))))))))</f>
        <v>ITs</v>
      </c>
      <c r="AF175" t="str">
        <f>IF('full menu'!AF175="MDC","MDC",IF(OR('full menu'!AF175="PERF",'full menu'!AF175="AERF",'full menu'!AF175="PCB"),"ERfix",IF(OR('full menu'!AF175="ACB", 'full menu'!AF175="LCERT", 'full menu'!AF175="LERT",'full menu'!AF175="FCERT",'full menu'!AF175="FERT"),"ERTs",IF(OR('full menu'!AF175="FCMT",'full menu'!AF175="FMT",'full menu'!AF175="LMT",'full menu'!AF175="LCMT"),"MTs",IF(OR('full menu'!AF175="LCIT",'full menu'!AF175="FCIT",'full menu'!AF175="LIT",'full menu'!AF175="FIT"),"ITs",IF(OR('full menu'!AF175="MwERT", 'full menu'!AF175="ERwMT", 'full menu'!AF175="M&amp;ERT", 'full menu'!AF175="MwIT", 'full menu'!AF175="IwMT", 'full menu'!AF175="M&amp;IT", 'full menu'!AF175="IwERT", 'full menu'!AF175="ERwIT", 'full menu'!AF175="I&amp;ERT", 'full menu'!AF175="ER&amp;M&amp;IT"),"MixedTs",IF('full menu'!AF175="UD","UD",IF('full menu'!AF175="LSD","LSD",IF('full menu'!AF175="WSD","WSD",IF('full menu'!AF175="UASC","UASC",""))))))))))</f>
        <v>ITs</v>
      </c>
      <c r="AG175" t="str">
        <f>IF('full menu'!AG175="MDC","MDC",IF(OR('full menu'!AG175="PERF",'full menu'!AG175="AERF",'full menu'!AG175="PCB"),"ERfix",IF(OR('full menu'!AG175="ACB", 'full menu'!AG175="LCERT", 'full menu'!AG175="LERT",'full menu'!AG175="FCERT",'full menu'!AG175="FERT"),"ERTs",IF(OR('full menu'!AG175="FCMT",'full menu'!AG175="FMT",'full menu'!AG175="LMT",'full menu'!AG175="LCMT"),"MTs",IF(OR('full menu'!AG175="LCIT",'full menu'!AG175="FCIT",'full menu'!AG175="LIT",'full menu'!AG175="FIT"),"ITs",IF(OR('full menu'!AG175="MwERT", 'full menu'!AG175="ERwMT", 'full menu'!AG175="M&amp;ERT", 'full menu'!AG175="MwIT", 'full menu'!AG175="IwMT", 'full menu'!AG175="M&amp;IT", 'full menu'!AG175="IwERT", 'full menu'!AG175="ERwIT", 'full menu'!AG175="I&amp;ERT", 'full menu'!AG175="ER&amp;M&amp;IT"),"MixedTs",IF('full menu'!AG175="UD","UD",IF('full menu'!AG175="LSD","LSD",IF('full menu'!AG175="WSD","WSD",IF('full menu'!AG175="UASC","UASC",""))))))))))</f>
        <v>ITs</v>
      </c>
      <c r="AH175" t="str">
        <f>IF('full menu'!AH175="MDC","MDC",IF(OR('full menu'!AH175="PERF",'full menu'!AH175="AERF",'full menu'!AH175="PCB"),"ERfix",IF(OR('full menu'!AH175="ACB", 'full menu'!AH175="LCERT", 'full menu'!AH175="LERT",'full menu'!AH175="FCERT",'full menu'!AH175="FERT"),"ERTs",IF(OR('full menu'!AH175="FCMT",'full menu'!AH175="FMT",'full menu'!AH175="LMT",'full menu'!AH175="LCMT"),"MTs",IF(OR('full menu'!AH175="LCIT",'full menu'!AH175="FCIT",'full menu'!AH175="LIT",'full menu'!AH175="FIT"),"ITs",IF(OR('full menu'!AH175="MwERT", 'full menu'!AH175="ERwMT", 'full menu'!AH175="M&amp;ERT", 'full menu'!AH175="MwIT", 'full menu'!AH175="IwMT", 'full menu'!AH175="M&amp;IT", 'full menu'!AH175="IwERT", 'full menu'!AH175="ERwIT", 'full menu'!AH175="I&amp;ERT", 'full menu'!AH175="ER&amp;M&amp;IT"),"MixedTs",IF('full menu'!AH175="UD","UD",IF('full menu'!AH175="LSD","LSD",IF('full menu'!AH175="WSD","WSD",IF('full menu'!AH175="UASC","UASC",""))))))))))</f>
        <v>ITs</v>
      </c>
      <c r="AI175" t="str">
        <f>IF('full menu'!AI175="MDC","MDC",IF(OR('full menu'!AI175="PERF",'full menu'!AI175="AERF",'full menu'!AI175="PCB"),"ERfix",IF(OR('full menu'!AI175="ACB", 'full menu'!AI175="LCERT", 'full menu'!AI175="LERT",'full menu'!AI175="FCERT",'full menu'!AI175="FERT"),"ERTs",IF(OR('full menu'!AI175="FCMT",'full menu'!AI175="FMT",'full menu'!AI175="LMT",'full menu'!AI175="LCMT"),"MTs",IF(OR('full menu'!AI175="LCIT",'full menu'!AI175="FCIT",'full menu'!AI175="LIT",'full menu'!AI175="FIT"),"ITs",IF(OR('full menu'!AI175="MwERT", 'full menu'!AI175="ERwMT", 'full menu'!AI175="M&amp;ERT", 'full menu'!AI175="MwIT", 'full menu'!AI175="IwMT", 'full menu'!AI175="M&amp;IT", 'full menu'!AI175="IwERT", 'full menu'!AI175="ERwIT", 'full menu'!AI175="I&amp;ERT", 'full menu'!AI175="ER&amp;M&amp;IT"),"MixedTs",IF('full menu'!AI175="UD","UD",IF('full menu'!AI175="LSD","LSD",IF('full menu'!AI175="WSD","WSD",IF('full menu'!AI175="UASC","UASC",""))))))))))</f>
        <v>ITs</v>
      </c>
      <c r="AJ175" t="str">
        <f>IF('full menu'!AJ175="MDC","MDC",IF(OR('full menu'!AJ175="PERF",'full menu'!AJ175="AERF",'full menu'!AJ175="PCB"),"ERfix",IF(OR('full menu'!AJ175="ACB", 'full menu'!AJ175="LCERT", 'full menu'!AJ175="LERT",'full menu'!AJ175="FCERT",'full menu'!AJ175="FERT"),"ERTs",IF(OR('full menu'!AJ175="FCMT",'full menu'!AJ175="FMT",'full menu'!AJ175="LMT",'full menu'!AJ175="LCMT"),"MTs",IF(OR('full menu'!AJ175="LCIT",'full menu'!AJ175="FCIT",'full menu'!AJ175="LIT",'full menu'!AJ175="FIT"),"ITs",IF(OR('full menu'!AJ175="MwERT", 'full menu'!AJ175="ERwMT", 'full menu'!AJ175="M&amp;ERT", 'full menu'!AJ175="MwIT", 'full menu'!AJ175="IwMT", 'full menu'!AJ175="M&amp;IT", 'full menu'!AJ175="IwERT", 'full menu'!AJ175="ERwIT", 'full menu'!AJ175="I&amp;ERT", 'full menu'!AJ175="ER&amp;M&amp;IT"),"MixedTs",IF('full menu'!AJ175="UD","UD",IF('full menu'!AJ175="LSD","LSD",IF('full menu'!AJ175="WSD","WSD",IF('full menu'!AJ175="UASC","UASC",""))))))))))</f>
        <v>ITs</v>
      </c>
      <c r="AK175" t="str">
        <f>IF('full menu'!AK175="MDC","MDC",IF(OR('full menu'!AK175="PERF",'full menu'!AK175="AERF",'full menu'!AK175="PCB"),"ERfix",IF(OR('full menu'!AK175="ACB", 'full menu'!AK175="LCERT", 'full menu'!AK175="LERT",'full menu'!AK175="FCERT",'full menu'!AK175="FERT"),"ERTs",IF(OR('full menu'!AK175="FCMT",'full menu'!AK175="FMT",'full menu'!AK175="LMT",'full menu'!AK175="LCMT"),"MTs",IF(OR('full menu'!AK175="LCIT",'full menu'!AK175="FCIT",'full menu'!AK175="LIT",'full menu'!AK175="FIT"),"ITs",IF(OR('full menu'!AK175="MwERT", 'full menu'!AK175="ERwMT", 'full menu'!AK175="M&amp;ERT", 'full menu'!AK175="MwIT", 'full menu'!AK175="IwMT", 'full menu'!AK175="M&amp;IT", 'full menu'!AK175="IwERT", 'full menu'!AK175="ERwIT", 'full menu'!AK175="I&amp;ERT", 'full menu'!AK175="ER&amp;M&amp;IT"),"MixedTs",IF('full menu'!AK175="UD","UD",IF('full menu'!AK175="LSD","LSD",IF('full menu'!AK175="WSD","WSD",IF('full menu'!AK175="UASC","UASC",""))))))))))</f>
        <v>ITs</v>
      </c>
      <c r="AL175" t="str">
        <f>IF('full menu'!AL175="MDC","MDC",IF(OR('full menu'!AL175="PERF",'full menu'!AL175="AERF",'full menu'!AL175="PCB"),"ERfix",IF(OR('full menu'!AL175="ACB", 'full menu'!AL175="LCERT", 'full menu'!AL175="LERT",'full menu'!AL175="FCERT",'full menu'!AL175="FERT"),"ERTs",IF(OR('full menu'!AL175="FCMT",'full menu'!AL175="FMT",'full menu'!AL175="LMT",'full menu'!AL175="LCMT"),"MTs",IF(OR('full menu'!AL175="LCIT",'full menu'!AL175="FCIT",'full menu'!AL175="LIT",'full menu'!AL175="FIT"),"ITs",IF(OR('full menu'!AL175="MwERT", 'full menu'!AL175="ERwMT", 'full menu'!AL175="M&amp;ERT", 'full menu'!AL175="MwIT", 'full menu'!AL175="IwMT", 'full menu'!AL175="M&amp;IT", 'full menu'!AL175="IwERT", 'full menu'!AL175="ERwIT", 'full menu'!AL175="I&amp;ERT", 'full menu'!AL175="ER&amp;M&amp;IT"),"MixedTs",IF('full menu'!AL175="UD","UD",IF('full menu'!AL175="LSD","LSD",IF('full menu'!AL175="WSD","WSD",IF('full menu'!AL175="UASC","UASC",""))))))))))</f>
        <v>ITs</v>
      </c>
      <c r="AM175" t="str">
        <f>IF('full menu'!AM175="MDC","MDC",IF(OR('full menu'!AM175="PERF",'full menu'!AM175="AERF",'full menu'!AM175="PCB"),"ERfix",IF(OR('full menu'!AM175="ACB", 'full menu'!AM175="LCERT", 'full menu'!AM175="LERT",'full menu'!AM175="FCERT",'full menu'!AM175="FERT"),"ERTs",IF(OR('full menu'!AM175="FCMT",'full menu'!AM175="FMT",'full menu'!AM175="LMT",'full menu'!AM175="LCMT"),"MTs",IF(OR('full menu'!AM175="LCIT",'full menu'!AM175="FCIT",'full menu'!AM175="LIT",'full menu'!AM175="FIT"),"ITs",IF(OR('full menu'!AM175="MwERT", 'full menu'!AM175="ERwMT", 'full menu'!AM175="M&amp;ERT", 'full menu'!AM175="MwIT", 'full menu'!AM175="IwMT", 'full menu'!AM175="M&amp;IT", 'full menu'!AM175="IwERT", 'full menu'!AM175="ERwIT", 'full menu'!AM175="I&amp;ERT", 'full menu'!AM175="ER&amp;M&amp;IT"),"MixedTs",IF('full menu'!AM175="UD","UD",IF('full menu'!AM175="LSD","LSD",IF('full menu'!AM175="WSD","WSD",IF('full menu'!AM175="UASC","UASC",""))))))))))</f>
        <v>ITs</v>
      </c>
      <c r="AN175" t="str">
        <f>IF('full menu'!AN175="MDC","MDC",IF(OR('full menu'!AN175="PERF",'full menu'!AN175="AERF",'full menu'!AN175="PCB"),"ERfix",IF(OR('full menu'!AN175="ACB", 'full menu'!AN175="LCERT", 'full menu'!AN175="LERT",'full menu'!AN175="FCERT",'full menu'!AN175="FERT"),"ERTs",IF(OR('full menu'!AN175="FCMT",'full menu'!AN175="FMT",'full menu'!AN175="LMT",'full menu'!AN175="LCMT"),"MTs",IF(OR('full menu'!AN175="LCIT",'full menu'!AN175="FCIT",'full menu'!AN175="LIT",'full menu'!AN175="FIT"),"ITs",IF(OR('full menu'!AN175="MwERT", 'full menu'!AN175="ERwMT", 'full menu'!AN175="M&amp;ERT", 'full menu'!AN175="MwIT", 'full menu'!AN175="IwMT", 'full menu'!AN175="M&amp;IT", 'full menu'!AN175="IwERT", 'full menu'!AN175="ERwIT", 'full menu'!AN175="I&amp;ERT", 'full menu'!AN175="ER&amp;M&amp;IT"),"MixedTs",IF('full menu'!AN175="UD","UD",IF('full menu'!AN175="LSD","LSD",IF('full menu'!AN175="WSD","WSD",IF('full menu'!AN175="UASC","UASC",""))))))))))</f>
        <v>ITs</v>
      </c>
      <c r="AO175" t="str">
        <f>IF('full menu'!AO175="MDC","MDC",IF(OR('full menu'!AO175="PERF",'full menu'!AO175="AERF",'full menu'!AO175="PCB"),"ERfix",IF(OR('full menu'!AO175="ACB", 'full menu'!AO175="LCERT", 'full menu'!AO175="LERT",'full menu'!AO175="FCERT",'full menu'!AO175="FERT"),"ERTs",IF(OR('full menu'!AO175="FCMT",'full menu'!AO175="FMT",'full menu'!AO175="LMT",'full menu'!AO175="LCMT"),"MTs",IF(OR('full menu'!AO175="LCIT",'full menu'!AO175="FCIT",'full menu'!AO175="LIT",'full menu'!AO175="FIT"),"ITs",IF(OR('full menu'!AO175="MwERT", 'full menu'!AO175="ERwMT", 'full menu'!AO175="M&amp;ERT", 'full menu'!AO175="MwIT", 'full menu'!AO175="IwMT", 'full menu'!AO175="M&amp;IT", 'full menu'!AO175="IwERT", 'full menu'!AO175="ERwIT", 'full menu'!AO175="I&amp;ERT", 'full menu'!AO175="ER&amp;M&amp;IT"),"MixedTs",IF('full menu'!AO175="UD","UD",IF('full menu'!AO175="LSD","LSD",IF('full menu'!AO175="WSD","WSD",IF('full menu'!AO175="UASC","UASC",""))))))))))</f>
        <v>ITs</v>
      </c>
      <c r="AP175" t="str">
        <f>IF('full menu'!AP175="MDC","MDC",IF(OR('full menu'!AP175="PERF",'full menu'!AP175="AERF",'full menu'!AP175="PCB"),"ERfix",IF(OR('full menu'!AP175="ACB", 'full menu'!AP175="LCERT", 'full menu'!AP175="LERT",'full menu'!AP175="FCERT",'full menu'!AP175="FERT"),"ERTs",IF(OR('full menu'!AP175="FCMT",'full menu'!AP175="FMT",'full menu'!AP175="LMT",'full menu'!AP175="LCMT"),"MTs",IF(OR('full menu'!AP175="LCIT",'full menu'!AP175="FCIT",'full menu'!AP175="LIT",'full menu'!AP175="FIT"),"ITs",IF(OR('full menu'!AP175="MwERT", 'full menu'!AP175="ERwMT", 'full menu'!AP175="M&amp;ERT", 'full menu'!AP175="MwIT", 'full menu'!AP175="IwMT", 'full menu'!AP175="M&amp;IT", 'full menu'!AP175="IwERT", 'full menu'!AP175="ERwIT", 'full menu'!AP175="I&amp;ERT", 'full menu'!AP175="ER&amp;M&amp;IT"),"MixedTs",IF('full menu'!AP175="UD","UD",IF('full menu'!AP175="LSD","LSD",IF('full menu'!AP175="WSD","WSD",IF('full menu'!AP175="UASC","UASC",""))))))))))</f>
        <v>ITs</v>
      </c>
      <c r="AQ175" t="str">
        <f>IF('full menu'!AQ175="MDC","MDC",IF(OR('full menu'!AQ175="PERF",'full menu'!AQ175="AERF",'full menu'!AQ175="PCB"),"ERfix",IF(OR('full menu'!AQ175="ACB", 'full menu'!AQ175="LCERT", 'full menu'!AQ175="LERT",'full menu'!AQ175="FCERT",'full menu'!AQ175="FERT"),"ERTs",IF(OR('full menu'!AQ175="FCMT",'full menu'!AQ175="FMT",'full menu'!AQ175="LMT",'full menu'!AQ175="LCMT"),"MTs",IF(OR('full menu'!AQ175="LCIT",'full menu'!AQ175="FCIT",'full menu'!AQ175="LIT",'full menu'!AQ175="FIT"),"ITs",IF(OR('full menu'!AQ175="MwERT", 'full menu'!AQ175="ERwMT", 'full menu'!AQ175="M&amp;ERT", 'full menu'!AQ175="MwIT", 'full menu'!AQ175="IwMT", 'full menu'!AQ175="M&amp;IT", 'full menu'!AQ175="IwERT", 'full menu'!AQ175="ERwIT", 'full menu'!AQ175="I&amp;ERT", 'full menu'!AQ175="ER&amp;M&amp;IT"),"MixedTs",IF('full menu'!AQ175="UD","UD",IF('full menu'!AQ175="LSD","LSD",IF('full menu'!AQ175="WSD","WSD",IF('full menu'!AQ175="UASC","UASC",""))))))))))</f>
        <v>ITs</v>
      </c>
      <c r="AR175" t="str">
        <f>IF('full menu'!AR175="MDC","MDC",IF(OR('full menu'!AR175="PERF",'full menu'!AR175="AERF",'full menu'!AR175="PCB"),"ERfix",IF(OR('full menu'!AR175="ACB", 'full menu'!AR175="LCERT", 'full menu'!AR175="LERT",'full menu'!AR175="FCERT",'full menu'!AR175="FERT"),"ERTs",IF(OR('full menu'!AR175="FCMT",'full menu'!AR175="FMT",'full menu'!AR175="LMT",'full menu'!AR175="LCMT"),"MTs",IF(OR('full menu'!AR175="LCIT",'full menu'!AR175="FCIT",'full menu'!AR175="LIT",'full menu'!AR175="FIT"),"ITs",IF(OR('full menu'!AR175="MwERT", 'full menu'!AR175="ERwMT", 'full menu'!AR175="M&amp;ERT", 'full menu'!AR175="MwIT", 'full menu'!AR175="IwMT", 'full menu'!AR175="M&amp;IT", 'full menu'!AR175="IwERT", 'full menu'!AR175="ERwIT", 'full menu'!AR175="I&amp;ERT", 'full menu'!AR175="ER&amp;M&amp;IT"),"MixedTs",IF('full menu'!AR175="UD","UD",IF('full menu'!AR175="LSD","LSD",IF('full menu'!AR175="WSD","WSD",IF('full menu'!AR175="UASC","UASC",""))))))))))</f>
        <v>ITs</v>
      </c>
      <c r="AS175" t="str">
        <f>IF('full menu'!AS175="MDC","MDC",IF(OR('full menu'!AS175="PERF",'full menu'!AS175="AERF",'full menu'!AS175="PCB"),"ERfix",IF(OR('full menu'!AS175="ACB", 'full menu'!AS175="LCERT", 'full menu'!AS175="LERT",'full menu'!AS175="FCERT",'full menu'!AS175="FERT"),"ERTs",IF(OR('full menu'!AS175="FCMT",'full menu'!AS175="FMT",'full menu'!AS175="LMT",'full menu'!AS175="LCMT"),"MTs",IF(OR('full menu'!AS175="LCIT",'full menu'!AS175="FCIT",'full menu'!AS175="LIT",'full menu'!AS175="FIT"),"ITs",IF(OR('full menu'!AS175="MwERT", 'full menu'!AS175="ERwMT", 'full menu'!AS175="M&amp;ERT", 'full menu'!AS175="MwIT", 'full menu'!AS175="IwMT", 'full menu'!AS175="M&amp;IT", 'full menu'!AS175="IwERT", 'full menu'!AS175="ERwIT", 'full menu'!AS175="I&amp;ERT", 'full menu'!AS175="ER&amp;M&amp;IT"),"MixedTs",IF('full menu'!AS175="UD","UD",IF('full menu'!AS175="LSD","LSD",IF('full menu'!AS175="WSD","WSD",IF('full menu'!AS175="UASC","UASC",""))))))))))</f>
        <v>ITs</v>
      </c>
      <c r="AT175" t="str">
        <f>IF('full menu'!AT175="MDC","MDC",IF(OR('full menu'!AT175="PERF",'full menu'!AT175="AERF",'full menu'!AT175="PCB"),"ERfix",IF(OR('full menu'!AT175="ACB", 'full menu'!AT175="LCERT", 'full menu'!AT175="LERT",'full menu'!AT175="FCERT",'full menu'!AT175="FERT"),"ERTs",IF(OR('full menu'!AT175="FCMT",'full menu'!AT175="FMT",'full menu'!AT175="LMT",'full menu'!AT175="LCMT"),"MTs",IF(OR('full menu'!AT175="LCIT",'full menu'!AT175="FCIT",'full menu'!AT175="LIT",'full menu'!AT175="FIT"),"ITs",IF(OR('full menu'!AT175="MwERT", 'full menu'!AT175="ERwMT", 'full menu'!AT175="M&amp;ERT", 'full menu'!AT175="MwIT", 'full menu'!AT175="IwMT", 'full menu'!AT175="M&amp;IT", 'full menu'!AT175="IwERT", 'full menu'!AT175="ERwIT", 'full menu'!AT175="I&amp;ERT", 'full menu'!AT175="ER&amp;M&amp;IT"),"MixedTs",IF('full menu'!AT175="UD","UD",IF('full menu'!AT175="LSD","LSD",IF('full menu'!AT175="WSD","WSD",IF('full menu'!AT175="UASC","UASC",""))))))))))</f>
        <v>ITs</v>
      </c>
      <c r="AU175" t="str">
        <f>IF('full menu'!AU175="MDC","MDC",IF(OR('full menu'!AU175="PERF",'full menu'!AU175="AERF",'full menu'!AU175="PCB"),"ERfix",IF(OR('full menu'!AU175="ACB", 'full menu'!AU175="LCERT", 'full menu'!AU175="LERT",'full menu'!AU175="FCERT",'full menu'!AU175="FERT"),"ERTs",IF(OR('full menu'!AU175="FCMT",'full menu'!AU175="FMT",'full menu'!AU175="LMT",'full menu'!AU175="LCMT"),"MTs",IF(OR('full menu'!AU175="LCIT",'full menu'!AU175="FCIT",'full menu'!AU175="LIT",'full menu'!AU175="FIT"),"ITs",IF(OR('full menu'!AU175="MwERT", 'full menu'!AU175="ERwMT", 'full menu'!AU175="M&amp;ERT", 'full menu'!AU175="MwIT", 'full menu'!AU175="IwMT", 'full menu'!AU175="M&amp;IT", 'full menu'!AU175="IwERT", 'full menu'!AU175="ERwIT", 'full menu'!AU175="I&amp;ERT", 'full menu'!AU175="ER&amp;M&amp;IT"),"MixedTs",IF('full menu'!AU175="UD","UD",IF('full menu'!AU175="LSD","LSD",IF('full menu'!AU175="WSD","WSD",IF('full menu'!AU175="UASC","UASC",""))))))))))</f>
        <v>ITs</v>
      </c>
      <c r="AV175" t="str">
        <f>IF('full menu'!AV175="MDC","MDC",IF(OR('full menu'!AV175="PERF",'full menu'!AV175="AERF",'full menu'!AV175="PCB"),"ERfix",IF(OR('full menu'!AV175="ACB", 'full menu'!AV175="LCERT", 'full menu'!AV175="LERT",'full menu'!AV175="FCERT",'full menu'!AV175="FERT"),"ERTs",IF(OR('full menu'!AV175="FCMT",'full menu'!AV175="FMT",'full menu'!AV175="LMT",'full menu'!AV175="LCMT"),"MTs",IF(OR('full menu'!AV175="LCIT",'full menu'!AV175="FCIT",'full menu'!AV175="LIT",'full menu'!AV175="FIT"),"ITs",IF(OR('full menu'!AV175="MwERT", 'full menu'!AV175="ERwMT", 'full menu'!AV175="M&amp;ERT", 'full menu'!AV175="MwIT", 'full menu'!AV175="IwMT", 'full menu'!AV175="M&amp;IT", 'full menu'!AV175="IwERT", 'full menu'!AV175="ERwIT", 'full menu'!AV175="I&amp;ERT", 'full menu'!AV175="ER&amp;M&amp;IT"),"MixedTs",IF('full menu'!AV175="UD","UD",IF('full menu'!AV175="LSD","LSD",IF('full menu'!AV175="WSD","WSD",IF('full menu'!AV175="UASC","UASC",""))))))))))</f>
        <v>ITs</v>
      </c>
      <c r="AW175" t="str">
        <f>IF('full menu'!AW175="MDC","MDC",IF(OR('full menu'!AW175="PERF",'full menu'!AW175="AERF",'full menu'!AW175="PCB"),"ERfix",IF(OR('full menu'!AW175="ACB", 'full menu'!AW175="LCERT", 'full menu'!AW175="LERT",'full menu'!AW175="FCERT",'full menu'!AW175="FERT"),"ERTs",IF(OR('full menu'!AW175="FCMT",'full menu'!AW175="FMT",'full menu'!AW175="LMT",'full menu'!AW175="LCMT"),"MTs",IF(OR('full menu'!AW175="LCIT",'full menu'!AW175="FCIT",'full menu'!AW175="LIT",'full menu'!AW175="FIT"),"ITs",IF(OR('full menu'!AW175="MwERT", 'full menu'!AW175="ERwMT", 'full menu'!AW175="M&amp;ERT", 'full menu'!AW175="MwIT", 'full menu'!AW175="IwMT", 'full menu'!AW175="M&amp;IT", 'full menu'!AW175="IwERT", 'full menu'!AW175="ERwIT", 'full menu'!AW175="I&amp;ERT", 'full menu'!AW175="ER&amp;M&amp;IT"),"MixedTs",IF('full menu'!AW175="UD","UD",IF('full menu'!AW175="LSD","LSD",IF('full menu'!AW175="WSD","WSD",IF('full menu'!AW175="UASC","UASC",""))))))))))</f>
        <v>ITs</v>
      </c>
      <c r="AX175" t="str">
        <f>IF('full menu'!AX175="MDC","MDC",IF(OR('full menu'!AX175="PERF",'full menu'!AX175="AERF",'full menu'!AX175="PCB"),"ERfix",IF(OR('full menu'!AX175="ACB", 'full menu'!AX175="LCERT", 'full menu'!AX175="LERT",'full menu'!AX175="FCERT",'full menu'!AX175="FERT"),"ERTs",IF(OR('full menu'!AX175="FCMT",'full menu'!AX175="FMT",'full menu'!AX175="LMT",'full menu'!AX175="LCMT"),"MTs",IF(OR('full menu'!AX175="LCIT",'full menu'!AX175="FCIT",'full menu'!AX175="LIT",'full menu'!AX175="FIT"),"ITs",IF(OR('full menu'!AX175="MwERT", 'full menu'!AX175="ERwMT", 'full menu'!AX175="M&amp;ERT", 'full menu'!AX175="MwIT", 'full menu'!AX175="IwMT", 'full menu'!AX175="M&amp;IT", 'full menu'!AX175="IwERT", 'full menu'!AX175="ERwIT", 'full menu'!AX175="I&amp;ERT", 'full menu'!AX175="ER&amp;M&amp;IT"),"MixedTs",IF('full menu'!AX175="UD","UD",IF('full menu'!AX175="LSD","LSD",IF('full menu'!AX175="WSD","WSD",IF('full menu'!AX175="UASC","UASC",""))))))))))</f>
        <v>ITs</v>
      </c>
      <c r="AY175" t="str">
        <f>IF('full menu'!AY175="MDC","MDC",IF(OR('full menu'!AY175="PERF",'full menu'!AY175="AERF",'full menu'!AY175="PCB"),"ERfix",IF(OR('full menu'!AY175="ACB", 'full menu'!AY175="LCERT", 'full menu'!AY175="LERT",'full menu'!AY175="FCERT",'full menu'!AY175="FERT"),"ERTs",IF(OR('full menu'!AY175="FCMT",'full menu'!AY175="FMT",'full menu'!AY175="LMT",'full menu'!AY175="LCMT"),"MTs",IF(OR('full menu'!AY175="LCIT",'full menu'!AY175="FCIT",'full menu'!AY175="LIT",'full menu'!AY175="FIT"),"ITs",IF(OR('full menu'!AY175="MwERT", 'full menu'!AY175="ERwMT", 'full menu'!AY175="M&amp;ERT", 'full menu'!AY175="MwIT", 'full menu'!AY175="IwMT", 'full menu'!AY175="M&amp;IT", 'full menu'!AY175="IwERT", 'full menu'!AY175="ERwIT", 'full menu'!AY175="I&amp;ERT", 'full menu'!AY175="ER&amp;M&amp;IT"),"MixedTs",IF('full menu'!AY175="UD","UD",IF('full menu'!AY175="LSD","LSD",IF('full menu'!AY175="WSD","WSD",IF('full menu'!AY175="UASC","UASC",""))))))))))</f>
        <v>ITs</v>
      </c>
    </row>
    <row r="176" spans="1:51" x14ac:dyDescent="0.3">
      <c r="A176" t="s">
        <v>231</v>
      </c>
      <c r="B176" t="str">
        <f>IF('full menu'!B176="MDC","MDC",IF(OR('full menu'!B176="PERF",'full menu'!B176="AERF",'full menu'!B176="PCB"),"ERfix",IF(OR('full menu'!B176="ACB", 'full menu'!B176="LCERT", 'full menu'!B176="LERT",'full menu'!B176="FCERT",'full menu'!B176="FERT"),"ERTs",IF(OR('full menu'!B176="FCMT",'full menu'!B176="FMT",'full menu'!B176="LMT",'full menu'!B176="LCMT"),"MTs",IF(OR('full menu'!B176="LCIT",'full menu'!B176="FCIT",'full menu'!B176="LIT",'full menu'!B176="FIT"),"ITs",IF(OR('full menu'!B176="MwERT", 'full menu'!B176="ERwMT", 'full menu'!B176="M&amp;ERT", 'full menu'!B176="MwIT", 'full menu'!B176="IwMT", 'full menu'!B176="M&amp;IT", 'full menu'!B176="IwERT", 'full menu'!B176="ERwIT", 'full menu'!B176="I&amp;ERT", 'full menu'!B176="ER&amp;M&amp;IT"),"MixedTs",IF('full menu'!B176="UD","UD",IF('full menu'!B176="LSD","LSD",IF('full menu'!B176="WSD","WSD",IF('full menu'!B176="UASC","UASC",""))))))))))</f>
        <v>MDC</v>
      </c>
      <c r="C176" t="str">
        <f>IF('full menu'!C176="MDC","MDC",IF(OR('full menu'!C176="PERF",'full menu'!C176="AERF",'full menu'!C176="PCB"),"ERfix",IF(OR('full menu'!C176="ACB", 'full menu'!C176="LCERT", 'full menu'!C176="LERT",'full menu'!C176="FCERT",'full menu'!C176="FERT"),"ERTs",IF(OR('full menu'!C176="FCMT",'full menu'!C176="FMT",'full menu'!C176="LMT",'full menu'!C176="LCMT"),"MTs",IF(OR('full menu'!C176="LCIT",'full menu'!C176="FCIT",'full menu'!C176="LIT",'full menu'!C176="FIT"),"ITs",IF(OR('full menu'!C176="MwERT", 'full menu'!C176="ERwMT", 'full menu'!C176="M&amp;ERT", 'full menu'!C176="MwIT", 'full menu'!C176="IwMT", 'full menu'!C176="M&amp;IT", 'full menu'!C176="IwERT", 'full menu'!C176="ERwIT", 'full menu'!C176="I&amp;ERT", 'full menu'!C176="ER&amp;M&amp;IT"),"MixedTs",IF('full menu'!C176="UD","UD",IF('full menu'!C176="LSD","LSD",IF('full menu'!C176="WSD","WSD",IF('full menu'!C176="UASC","UASC",""))))))))))</f>
        <v>MDC</v>
      </c>
      <c r="D176" t="str">
        <f>IF('full menu'!D176="MDC","MDC",IF(OR('full menu'!D176="PERF",'full menu'!D176="AERF",'full menu'!D176="PCB"),"ERfix",IF(OR('full menu'!D176="ACB", 'full menu'!D176="LCERT", 'full menu'!D176="LERT",'full menu'!D176="FCERT",'full menu'!D176="FERT"),"ERTs",IF(OR('full menu'!D176="FCMT",'full menu'!D176="FMT",'full menu'!D176="LMT",'full menu'!D176="LCMT"),"MTs",IF(OR('full menu'!D176="LCIT",'full menu'!D176="FCIT",'full menu'!D176="LIT",'full menu'!D176="FIT"),"ITs",IF(OR('full menu'!D176="MwERT", 'full menu'!D176="ERwMT", 'full menu'!D176="M&amp;ERT", 'full menu'!D176="MwIT", 'full menu'!D176="IwMT", 'full menu'!D176="M&amp;IT", 'full menu'!D176="IwERT", 'full menu'!D176="ERwIT", 'full menu'!D176="I&amp;ERT", 'full menu'!D176="ER&amp;M&amp;IT"),"MixedTs",IF('full menu'!D176="UD","UD",IF('full menu'!D176="LSD","LSD",IF('full menu'!D176="WSD","WSD",IF('full menu'!D176="UASC","UASC",""))))))))))</f>
        <v>MDC</v>
      </c>
      <c r="E176" t="str">
        <f>IF('full menu'!E176="MDC","MDC",IF(OR('full menu'!E176="PERF",'full menu'!E176="AERF",'full menu'!E176="PCB"),"ERfix",IF(OR('full menu'!E176="ACB", 'full menu'!E176="LCERT", 'full menu'!E176="LERT",'full menu'!E176="FCERT",'full menu'!E176="FERT"),"ERTs",IF(OR('full menu'!E176="FCMT",'full menu'!E176="FMT",'full menu'!E176="LMT",'full menu'!E176="LCMT"),"MTs",IF(OR('full menu'!E176="LCIT",'full menu'!E176="FCIT",'full menu'!E176="LIT",'full menu'!E176="FIT"),"ITs",IF(OR('full menu'!E176="MwERT", 'full menu'!E176="ERwMT", 'full menu'!E176="M&amp;ERT", 'full menu'!E176="MwIT", 'full menu'!E176="IwMT", 'full menu'!E176="M&amp;IT", 'full menu'!E176="IwERT", 'full menu'!E176="ERwIT", 'full menu'!E176="I&amp;ERT", 'full menu'!E176="ER&amp;M&amp;IT"),"MixedTs",IF('full menu'!E176="UD","UD",IF('full menu'!E176="LSD","LSD",IF('full menu'!E176="WSD","WSD",IF('full menu'!E176="UASC","UASC",""))))))))))</f>
        <v>MDC</v>
      </c>
      <c r="F176" t="str">
        <f>IF('full menu'!F176="MDC","MDC",IF(OR('full menu'!F176="PERF",'full menu'!F176="AERF",'full menu'!F176="PCB"),"ERfix",IF(OR('full menu'!F176="ACB", 'full menu'!F176="LCERT", 'full menu'!F176="LERT",'full menu'!F176="FCERT",'full menu'!F176="FERT"),"ERTs",IF(OR('full menu'!F176="FCMT",'full menu'!F176="FMT",'full menu'!F176="LMT",'full menu'!F176="LCMT"),"MTs",IF(OR('full menu'!F176="LCIT",'full menu'!F176="FCIT",'full menu'!F176="LIT",'full menu'!F176="FIT"),"ITs",IF(OR('full menu'!F176="MwERT", 'full menu'!F176="ERwMT", 'full menu'!F176="M&amp;ERT", 'full menu'!F176="MwIT", 'full menu'!F176="IwMT", 'full menu'!F176="M&amp;IT", 'full menu'!F176="IwERT", 'full menu'!F176="ERwIT", 'full menu'!F176="I&amp;ERT", 'full menu'!F176="ER&amp;M&amp;IT"),"MixedTs",IF('full menu'!F176="UD","UD",IF('full menu'!F176="LSD","LSD",IF('full menu'!F176="WSD","WSD",IF('full menu'!F176="UASC","UASC",""))))))))))</f>
        <v>MDC</v>
      </c>
      <c r="G176" t="str">
        <f>IF('full menu'!G176="MDC","MDC",IF(OR('full menu'!G176="PERF",'full menu'!G176="AERF",'full menu'!G176="PCB"),"ERfix",IF(OR('full menu'!G176="ACB", 'full menu'!G176="LCERT", 'full menu'!G176="LERT",'full menu'!G176="FCERT",'full menu'!G176="FERT"),"ERTs",IF(OR('full menu'!G176="FCMT",'full menu'!G176="FMT",'full menu'!G176="LMT",'full menu'!G176="LCMT"),"MTs",IF(OR('full menu'!G176="LCIT",'full menu'!G176="FCIT",'full menu'!G176="LIT",'full menu'!G176="FIT"),"ITs",IF(OR('full menu'!G176="MwERT", 'full menu'!G176="ERwMT", 'full menu'!G176="M&amp;ERT", 'full menu'!G176="MwIT", 'full menu'!G176="IwMT", 'full menu'!G176="M&amp;IT", 'full menu'!G176="IwERT", 'full menu'!G176="ERwIT", 'full menu'!G176="I&amp;ERT", 'full menu'!G176="ER&amp;M&amp;IT"),"MixedTs",IF('full menu'!G176="UD","UD",IF('full menu'!G176="LSD","LSD",IF('full menu'!G176="WSD","WSD",IF('full menu'!G176="UASC","UASC",""))))))))))</f>
        <v>MDC</v>
      </c>
      <c r="H176" t="str">
        <f>IF('full menu'!H176="MDC","MDC",IF(OR('full menu'!H176="PERF",'full menu'!H176="AERF",'full menu'!H176="PCB"),"ERfix",IF(OR('full menu'!H176="ACB", 'full menu'!H176="LCERT", 'full menu'!H176="LERT",'full menu'!H176="FCERT",'full menu'!H176="FERT"),"ERTs",IF(OR('full menu'!H176="FCMT",'full menu'!H176="FMT",'full menu'!H176="LMT",'full menu'!H176="LCMT"),"MTs",IF(OR('full menu'!H176="LCIT",'full menu'!H176="FCIT",'full menu'!H176="LIT",'full menu'!H176="FIT"),"ITs",IF(OR('full menu'!H176="MwERT", 'full menu'!H176="ERwMT", 'full menu'!H176="M&amp;ERT", 'full menu'!H176="MwIT", 'full menu'!H176="IwMT", 'full menu'!H176="M&amp;IT", 'full menu'!H176="IwERT", 'full menu'!H176="ERwIT", 'full menu'!H176="I&amp;ERT", 'full menu'!H176="ER&amp;M&amp;IT"),"MixedTs",IF('full menu'!H176="UD","UD",IF('full menu'!H176="LSD","LSD",IF('full menu'!H176="WSD","WSD",IF('full menu'!H176="UASC","UASC",""))))))))))</f>
        <v>MDC</v>
      </c>
      <c r="I176" t="str">
        <f>IF('full menu'!I176="MDC","MDC",IF(OR('full menu'!I176="PERF",'full menu'!I176="AERF",'full menu'!I176="PCB"),"ERfix",IF(OR('full menu'!I176="ACB", 'full menu'!I176="LCERT", 'full menu'!I176="LERT",'full menu'!I176="FCERT",'full menu'!I176="FERT"),"ERTs",IF(OR('full menu'!I176="FCMT",'full menu'!I176="FMT",'full menu'!I176="LMT",'full menu'!I176="LCMT"),"MTs",IF(OR('full menu'!I176="LCIT",'full menu'!I176="FCIT",'full menu'!I176="LIT",'full menu'!I176="FIT"),"ITs",IF(OR('full menu'!I176="MwERT", 'full menu'!I176="ERwMT", 'full menu'!I176="M&amp;ERT", 'full menu'!I176="MwIT", 'full menu'!I176="IwMT", 'full menu'!I176="M&amp;IT", 'full menu'!I176="IwERT", 'full menu'!I176="ERwIT", 'full menu'!I176="I&amp;ERT", 'full menu'!I176="ER&amp;M&amp;IT"),"MixedTs",IF('full menu'!I176="UD","UD",IF('full menu'!I176="LSD","LSD",IF('full menu'!I176="WSD","WSD",IF('full menu'!I176="UASC","UASC",""))))))))))</f>
        <v>MDC</v>
      </c>
      <c r="J176" t="str">
        <f>IF('full menu'!J176="MDC","MDC",IF(OR('full menu'!J176="PERF",'full menu'!J176="AERF",'full menu'!J176="PCB"),"ERfix",IF(OR('full menu'!J176="ACB", 'full menu'!J176="LCERT", 'full menu'!J176="LERT",'full menu'!J176="FCERT",'full menu'!J176="FERT"),"ERTs",IF(OR('full menu'!J176="FCMT",'full menu'!J176="FMT",'full menu'!J176="LMT",'full menu'!J176="LCMT"),"MTs",IF(OR('full menu'!J176="LCIT",'full menu'!J176="FCIT",'full menu'!J176="LIT",'full menu'!J176="FIT"),"ITs",IF(OR('full menu'!J176="MwERT", 'full menu'!J176="ERwMT", 'full menu'!J176="M&amp;ERT", 'full menu'!J176="MwIT", 'full menu'!J176="IwMT", 'full menu'!J176="M&amp;IT", 'full menu'!J176="IwERT", 'full menu'!J176="ERwIT", 'full menu'!J176="I&amp;ERT", 'full menu'!J176="ER&amp;M&amp;IT"),"MixedTs",IF('full menu'!J176="UD","UD",IF('full menu'!J176="LSD","LSD",IF('full menu'!J176="WSD","WSD",IF('full menu'!J176="UASC","UASC",""))))))))))</f>
        <v>MDC</v>
      </c>
      <c r="K176" t="str">
        <f>IF('full menu'!K176="MDC","MDC",IF(OR('full menu'!K176="PERF",'full menu'!K176="AERF",'full menu'!K176="PCB"),"ERfix",IF(OR('full menu'!K176="ACB", 'full menu'!K176="LCERT", 'full menu'!K176="LERT",'full menu'!K176="FCERT",'full menu'!K176="FERT"),"ERTs",IF(OR('full menu'!K176="FCMT",'full menu'!K176="FMT",'full menu'!K176="LMT",'full menu'!K176="LCMT"),"MTs",IF(OR('full menu'!K176="LCIT",'full menu'!K176="FCIT",'full menu'!K176="LIT",'full menu'!K176="FIT"),"ITs",IF(OR('full menu'!K176="MwERT", 'full menu'!K176="ERwMT", 'full menu'!K176="M&amp;ERT", 'full menu'!K176="MwIT", 'full menu'!K176="IwMT", 'full menu'!K176="M&amp;IT", 'full menu'!K176="IwERT", 'full menu'!K176="ERwIT", 'full menu'!K176="I&amp;ERT", 'full menu'!K176="ER&amp;M&amp;IT"),"MixedTs",IF('full menu'!K176="UD","UD",IF('full menu'!K176="LSD","LSD",IF('full menu'!K176="WSD","WSD",IF('full menu'!K176="UASC","UASC",""))))))))))</f>
        <v>MDC</v>
      </c>
      <c r="L176" t="str">
        <f>IF('full menu'!L176="MDC","MDC",IF(OR('full menu'!L176="PERF",'full menu'!L176="AERF",'full menu'!L176="PCB"),"ERfix",IF(OR('full menu'!L176="ACB", 'full menu'!L176="LCERT", 'full menu'!L176="LERT",'full menu'!L176="FCERT",'full menu'!L176="FERT"),"ERTs",IF(OR('full menu'!L176="FCMT",'full menu'!L176="FMT",'full menu'!L176="LMT",'full menu'!L176="LCMT"),"MTs",IF(OR('full menu'!L176="LCIT",'full menu'!L176="FCIT",'full menu'!L176="LIT",'full menu'!L176="FIT"),"ITs",IF(OR('full menu'!L176="MwERT", 'full menu'!L176="ERwMT", 'full menu'!L176="M&amp;ERT", 'full menu'!L176="MwIT", 'full menu'!L176="IwMT", 'full menu'!L176="M&amp;IT", 'full menu'!L176="IwERT", 'full menu'!L176="ERwIT", 'full menu'!L176="I&amp;ERT", 'full menu'!L176="ER&amp;M&amp;IT"),"MixedTs",IF('full menu'!L176="UD","UD",IF('full menu'!L176="LSD","LSD",IF('full menu'!L176="WSD","WSD",IF('full menu'!L176="UASC","UASC",""))))))))))</f>
        <v>MDC</v>
      </c>
      <c r="M176" t="str">
        <f>IF('full menu'!M176="MDC","MDC",IF(OR('full menu'!M176="PERF",'full menu'!M176="AERF",'full menu'!M176="PCB"),"ERfix",IF(OR('full menu'!M176="ACB", 'full menu'!M176="LCERT", 'full menu'!M176="LERT",'full menu'!M176="FCERT",'full menu'!M176="FERT"),"ERTs",IF(OR('full menu'!M176="FCMT",'full menu'!M176="FMT",'full menu'!M176="LMT",'full menu'!M176="LCMT"),"MTs",IF(OR('full menu'!M176="LCIT",'full menu'!M176="FCIT",'full menu'!M176="LIT",'full menu'!M176="FIT"),"ITs",IF(OR('full menu'!M176="MwERT", 'full menu'!M176="ERwMT", 'full menu'!M176="M&amp;ERT", 'full menu'!M176="MwIT", 'full menu'!M176="IwMT", 'full menu'!M176="M&amp;IT", 'full menu'!M176="IwERT", 'full menu'!M176="ERwIT", 'full menu'!M176="I&amp;ERT", 'full menu'!M176="ER&amp;M&amp;IT"),"MixedTs",IF('full menu'!M176="UD","UD",IF('full menu'!M176="LSD","LSD",IF('full menu'!M176="WSD","WSD",IF('full menu'!M176="UASC","UASC",""))))))))))</f>
        <v>MDC</v>
      </c>
      <c r="N176" t="str">
        <f>IF('full menu'!N176="MDC","MDC",IF(OR('full menu'!N176="PERF",'full menu'!N176="AERF",'full menu'!N176="PCB"),"ERfix",IF(OR('full menu'!N176="ACB", 'full menu'!N176="LCERT", 'full menu'!N176="LERT",'full menu'!N176="FCERT",'full menu'!N176="FERT"),"ERTs",IF(OR('full menu'!N176="FCMT",'full menu'!N176="FMT",'full menu'!N176="LMT",'full menu'!N176="LCMT"),"MTs",IF(OR('full menu'!N176="LCIT",'full menu'!N176="FCIT",'full menu'!N176="LIT",'full menu'!N176="FIT"),"ITs",IF(OR('full menu'!N176="MwERT", 'full menu'!N176="ERwMT", 'full menu'!N176="M&amp;ERT", 'full menu'!N176="MwIT", 'full menu'!N176="IwMT", 'full menu'!N176="M&amp;IT", 'full menu'!N176="IwERT", 'full menu'!N176="ERwIT", 'full menu'!N176="I&amp;ERT", 'full menu'!N176="ER&amp;M&amp;IT"),"MixedTs",IF('full menu'!N176="UD","UD",IF('full menu'!N176="LSD","LSD",IF('full menu'!N176="WSD","WSD",IF('full menu'!N176="UASC","UASC",""))))))))))</f>
        <v>MDC</v>
      </c>
      <c r="O176" t="str">
        <f>IF('full menu'!O176="MDC","MDC",IF(OR('full menu'!O176="PERF",'full menu'!O176="AERF",'full menu'!O176="PCB"),"ERfix",IF(OR('full menu'!O176="ACB", 'full menu'!O176="LCERT", 'full menu'!O176="LERT",'full menu'!O176="FCERT",'full menu'!O176="FERT"),"ERTs",IF(OR('full menu'!O176="FCMT",'full menu'!O176="FMT",'full menu'!O176="LMT",'full menu'!O176="LCMT"),"MTs",IF(OR('full menu'!O176="LCIT",'full menu'!O176="FCIT",'full menu'!O176="LIT",'full menu'!O176="FIT"),"ITs",IF(OR('full menu'!O176="MwERT", 'full menu'!O176="ERwMT", 'full menu'!O176="M&amp;ERT", 'full menu'!O176="MwIT", 'full menu'!O176="IwMT", 'full menu'!O176="M&amp;IT", 'full menu'!O176="IwERT", 'full menu'!O176="ERwIT", 'full menu'!O176="I&amp;ERT", 'full menu'!O176="ER&amp;M&amp;IT"),"MixedTs",IF('full menu'!O176="UD","UD",IF('full menu'!O176="LSD","LSD",IF('full menu'!O176="WSD","WSD",IF('full menu'!O176="UASC","UASC",""))))))))))</f>
        <v>MDC</v>
      </c>
      <c r="P176" t="str">
        <f>IF('full menu'!P176="MDC","MDC",IF(OR('full menu'!P176="PERF",'full menu'!P176="AERF",'full menu'!P176="PCB"),"ERfix",IF(OR('full menu'!P176="ACB", 'full menu'!P176="LCERT", 'full menu'!P176="LERT",'full menu'!P176="FCERT",'full menu'!P176="FERT"),"ERTs",IF(OR('full menu'!P176="FCMT",'full menu'!P176="FMT",'full menu'!P176="LMT",'full menu'!P176="LCMT"),"MTs",IF(OR('full menu'!P176="LCIT",'full menu'!P176="FCIT",'full menu'!P176="LIT",'full menu'!P176="FIT"),"ITs",IF(OR('full menu'!P176="MwERT", 'full menu'!P176="ERwMT", 'full menu'!P176="M&amp;ERT", 'full menu'!P176="MwIT", 'full menu'!P176="IwMT", 'full menu'!P176="M&amp;IT", 'full menu'!P176="IwERT", 'full menu'!P176="ERwIT", 'full menu'!P176="I&amp;ERT", 'full menu'!P176="ER&amp;M&amp;IT"),"MixedTs",IF('full menu'!P176="UD","UD",IF('full menu'!P176="LSD","LSD",IF('full menu'!P176="WSD","WSD",IF('full menu'!P176="UASC","UASC",""))))))))))</f>
        <v>UD</v>
      </c>
      <c r="Q176" t="str">
        <f>IF('full menu'!Q176="MDC","MDC",IF(OR('full menu'!Q176="PERF",'full menu'!Q176="AERF",'full menu'!Q176="PCB"),"ERfix",IF(OR('full menu'!Q176="ACB", 'full menu'!Q176="LCERT", 'full menu'!Q176="LERT",'full menu'!Q176="FCERT",'full menu'!Q176="FERT"),"ERTs",IF(OR('full menu'!Q176="FCMT",'full menu'!Q176="FMT",'full menu'!Q176="LMT",'full menu'!Q176="LCMT"),"MTs",IF(OR('full menu'!Q176="LCIT",'full menu'!Q176="FCIT",'full menu'!Q176="LIT",'full menu'!Q176="FIT"),"ITs",IF(OR('full menu'!Q176="MwERT", 'full menu'!Q176="ERwMT", 'full menu'!Q176="M&amp;ERT", 'full menu'!Q176="MwIT", 'full menu'!Q176="IwMT", 'full menu'!Q176="M&amp;IT", 'full menu'!Q176="IwERT", 'full menu'!Q176="ERwIT", 'full menu'!Q176="I&amp;ERT", 'full menu'!Q176="ER&amp;M&amp;IT"),"MixedTs",IF('full menu'!Q176="UD","UD",IF('full menu'!Q176="LSD","LSD",IF('full menu'!Q176="WSD","WSD",IF('full menu'!Q176="UASC","UASC",""))))))))))</f>
        <v>UD</v>
      </c>
      <c r="R176" t="str">
        <f>IF('full menu'!R176="MDC","MDC",IF(OR('full menu'!R176="PERF",'full menu'!R176="AERF",'full menu'!R176="PCB"),"ERfix",IF(OR('full menu'!R176="ACB", 'full menu'!R176="LCERT", 'full menu'!R176="LERT",'full menu'!R176="FCERT",'full menu'!R176="FERT"),"ERTs",IF(OR('full menu'!R176="FCMT",'full menu'!R176="FMT",'full menu'!R176="LMT",'full menu'!R176="LCMT"),"MTs",IF(OR('full menu'!R176="LCIT",'full menu'!R176="FCIT",'full menu'!R176="LIT",'full menu'!R176="FIT"),"ITs",IF(OR('full menu'!R176="MwERT", 'full menu'!R176="ERwMT", 'full menu'!R176="M&amp;ERT", 'full menu'!R176="MwIT", 'full menu'!R176="IwMT", 'full menu'!R176="M&amp;IT", 'full menu'!R176="IwERT", 'full menu'!R176="ERwIT", 'full menu'!R176="I&amp;ERT", 'full menu'!R176="ER&amp;M&amp;IT"),"MixedTs",IF('full menu'!R176="UD","UD",IF('full menu'!R176="LSD","LSD",IF('full menu'!R176="WSD","WSD",IF('full menu'!R176="UASC","UASC",""))))))))))</f>
        <v>UD</v>
      </c>
      <c r="S176" t="str">
        <f>IF('full menu'!S176="MDC","MDC",IF(OR('full menu'!S176="PERF",'full menu'!S176="AERF",'full menu'!S176="PCB"),"ERfix",IF(OR('full menu'!S176="ACB", 'full menu'!S176="LCERT", 'full menu'!S176="LERT",'full menu'!S176="FCERT",'full menu'!S176="FERT"),"ERTs",IF(OR('full menu'!S176="FCMT",'full menu'!S176="FMT",'full menu'!S176="LMT",'full menu'!S176="LCMT"),"MTs",IF(OR('full menu'!S176="LCIT",'full menu'!S176="FCIT",'full menu'!S176="LIT",'full menu'!S176="FIT"),"ITs",IF(OR('full menu'!S176="MwERT", 'full menu'!S176="ERwMT", 'full menu'!S176="M&amp;ERT", 'full menu'!S176="MwIT", 'full menu'!S176="IwMT", 'full menu'!S176="M&amp;IT", 'full menu'!S176="IwERT", 'full menu'!S176="ERwIT", 'full menu'!S176="I&amp;ERT", 'full menu'!S176="ER&amp;M&amp;IT"),"MixedTs",IF('full menu'!S176="UD","UD",IF('full menu'!S176="LSD","LSD",IF('full menu'!S176="WSD","WSD",IF('full menu'!S176="UASC","UASC",""))))))))))</f>
        <v>UD</v>
      </c>
      <c r="T176" t="str">
        <f>IF('full menu'!T176="MDC","MDC",IF(OR('full menu'!T176="PERF",'full menu'!T176="AERF",'full menu'!T176="PCB"),"ERfix",IF(OR('full menu'!T176="ACB", 'full menu'!T176="LCERT", 'full menu'!T176="LERT",'full menu'!T176="FCERT",'full menu'!T176="FERT"),"ERTs",IF(OR('full menu'!T176="FCMT",'full menu'!T176="FMT",'full menu'!T176="LMT",'full menu'!T176="LCMT"),"MTs",IF(OR('full menu'!T176="LCIT",'full menu'!T176="FCIT",'full menu'!T176="LIT",'full menu'!T176="FIT"),"ITs",IF(OR('full menu'!T176="MwERT", 'full menu'!T176="ERwMT", 'full menu'!T176="M&amp;ERT", 'full menu'!T176="MwIT", 'full menu'!T176="IwMT", 'full menu'!T176="M&amp;IT", 'full menu'!T176="IwERT", 'full menu'!T176="ERwIT", 'full menu'!T176="I&amp;ERT", 'full menu'!T176="ER&amp;M&amp;IT"),"MixedTs",IF('full menu'!T176="UD","UD",IF('full menu'!T176="LSD","LSD",IF('full menu'!T176="WSD","WSD",IF('full menu'!T176="UASC","UASC",""))))))))))</f>
        <v/>
      </c>
      <c r="U176" t="str">
        <f>IF('full menu'!U176="MDC","MDC",IF(OR('full menu'!U176="PERF",'full menu'!U176="AERF",'full menu'!U176="PCB"),"ERfix",IF(OR('full menu'!U176="ACB", 'full menu'!U176="LCERT", 'full menu'!U176="LERT",'full menu'!U176="FCERT",'full menu'!U176="FERT"),"ERTs",IF(OR('full menu'!U176="FCMT",'full menu'!U176="FMT",'full menu'!U176="LMT",'full menu'!U176="LCMT"),"MTs",IF(OR('full menu'!U176="LCIT",'full menu'!U176="FCIT",'full menu'!U176="LIT",'full menu'!U176="FIT"),"ITs",IF(OR('full menu'!U176="MwERT", 'full menu'!U176="ERwMT", 'full menu'!U176="M&amp;ERT", 'full menu'!U176="MwIT", 'full menu'!U176="IwMT", 'full menu'!U176="M&amp;IT", 'full menu'!U176="IwERT", 'full menu'!U176="ERwIT", 'full menu'!U176="I&amp;ERT", 'full menu'!U176="ER&amp;M&amp;IT"),"MixedTs",IF('full menu'!U176="UD","UD",IF('full menu'!U176="LSD","LSD",IF('full menu'!U176="WSD","WSD",IF('full menu'!U176="UASC","UASC",""))))))))))</f>
        <v/>
      </c>
      <c r="V176" t="str">
        <f>IF('full menu'!V176="MDC","MDC",IF(OR('full menu'!V176="PERF",'full menu'!V176="AERF",'full menu'!V176="PCB"),"ERfix",IF(OR('full menu'!V176="ACB", 'full menu'!V176="LCERT", 'full menu'!V176="LERT",'full menu'!V176="FCERT",'full menu'!V176="FERT"),"ERTs",IF(OR('full menu'!V176="FCMT",'full menu'!V176="FMT",'full menu'!V176="LMT",'full menu'!V176="LCMT"),"MTs",IF(OR('full menu'!V176="LCIT",'full menu'!V176="FCIT",'full menu'!V176="LIT",'full menu'!V176="FIT"),"ITs",IF(OR('full menu'!V176="MwERT", 'full menu'!V176="ERwMT", 'full menu'!V176="M&amp;ERT", 'full menu'!V176="MwIT", 'full menu'!V176="IwMT", 'full menu'!V176="M&amp;IT", 'full menu'!V176="IwERT", 'full menu'!V176="ERwIT", 'full menu'!V176="I&amp;ERT", 'full menu'!V176="ER&amp;M&amp;IT"),"MixedTs",IF('full menu'!V176="UD","UD",IF('full menu'!V176="LSD","LSD",IF('full menu'!V176="WSD","WSD",IF('full menu'!V176="UASC","UASC",""))))))))))</f>
        <v/>
      </c>
      <c r="W176" t="str">
        <f>IF('full menu'!W176="MDC","MDC",IF(OR('full menu'!W176="PERF",'full menu'!W176="AERF",'full menu'!W176="PCB"),"ERfix",IF(OR('full menu'!W176="ACB", 'full menu'!W176="LCERT", 'full menu'!W176="LERT",'full menu'!W176="FCERT",'full menu'!W176="FERT"),"ERTs",IF(OR('full menu'!W176="FCMT",'full menu'!W176="FMT",'full menu'!W176="LMT",'full menu'!W176="LCMT"),"MTs",IF(OR('full menu'!W176="LCIT",'full menu'!W176="FCIT",'full menu'!W176="LIT",'full menu'!W176="FIT"),"ITs",IF(OR('full menu'!W176="MwERT", 'full menu'!W176="ERwMT", 'full menu'!W176="M&amp;ERT", 'full menu'!W176="MwIT", 'full menu'!W176="IwMT", 'full menu'!W176="M&amp;IT", 'full menu'!W176="IwERT", 'full menu'!W176="ERwIT", 'full menu'!W176="I&amp;ERT", 'full menu'!W176="ER&amp;M&amp;IT"),"MixedTs",IF('full menu'!W176="UD","UD",IF('full menu'!W176="LSD","LSD",IF('full menu'!W176="WSD","WSD",IF('full menu'!W176="UASC","UASC",""))))))))))</f>
        <v/>
      </c>
      <c r="X176" t="str">
        <f>IF('full menu'!X176="MDC","MDC",IF(OR('full menu'!X176="PERF",'full menu'!X176="AERF",'full menu'!X176="PCB"),"ERfix",IF(OR('full menu'!X176="ACB", 'full menu'!X176="LCERT", 'full menu'!X176="LERT",'full menu'!X176="FCERT",'full menu'!X176="FERT"),"ERTs",IF(OR('full menu'!X176="FCMT",'full menu'!X176="FMT",'full menu'!X176="LMT",'full menu'!X176="LCMT"),"MTs",IF(OR('full menu'!X176="LCIT",'full menu'!X176="FCIT",'full menu'!X176="LIT",'full menu'!X176="FIT"),"ITs",IF(OR('full menu'!X176="MwERT", 'full menu'!X176="ERwMT", 'full menu'!X176="M&amp;ERT", 'full menu'!X176="MwIT", 'full menu'!X176="IwMT", 'full menu'!X176="M&amp;IT", 'full menu'!X176="IwERT", 'full menu'!X176="ERwIT", 'full menu'!X176="I&amp;ERT", 'full menu'!X176="ER&amp;M&amp;IT"),"MixedTs",IF('full menu'!X176="UD","UD",IF('full menu'!X176="LSD","LSD",IF('full menu'!X176="WSD","WSD",IF('full menu'!X176="UASC","UASC",""))))))))))</f>
        <v/>
      </c>
      <c r="Y176" t="str">
        <f>IF('full menu'!Y176="MDC","MDC",IF(OR('full menu'!Y176="PERF",'full menu'!Y176="AERF",'full menu'!Y176="PCB"),"ERfix",IF(OR('full menu'!Y176="ACB", 'full menu'!Y176="LCERT", 'full menu'!Y176="LERT",'full menu'!Y176="FCERT",'full menu'!Y176="FERT"),"ERTs",IF(OR('full menu'!Y176="FCMT",'full menu'!Y176="FMT",'full menu'!Y176="LMT",'full menu'!Y176="LCMT"),"MTs",IF(OR('full menu'!Y176="LCIT",'full menu'!Y176="FCIT",'full menu'!Y176="LIT",'full menu'!Y176="FIT"),"ITs",IF(OR('full menu'!Y176="MwERT", 'full menu'!Y176="ERwMT", 'full menu'!Y176="M&amp;ERT", 'full menu'!Y176="MwIT", 'full menu'!Y176="IwMT", 'full menu'!Y176="M&amp;IT", 'full menu'!Y176="IwERT", 'full menu'!Y176="ERwIT", 'full menu'!Y176="I&amp;ERT", 'full menu'!Y176="ER&amp;M&amp;IT"),"MixedTs",IF('full menu'!Y176="UD","UD",IF('full menu'!Y176="LSD","LSD",IF('full menu'!Y176="WSD","WSD",IF('full menu'!Y176="UASC","UASC",""))))))))))</f>
        <v/>
      </c>
      <c r="Z176" t="str">
        <f>IF('full menu'!Z176="MDC","MDC",IF(OR('full menu'!Z176="PERF",'full menu'!Z176="AERF",'full menu'!Z176="PCB"),"ERfix",IF(OR('full menu'!Z176="ACB", 'full menu'!Z176="LCERT", 'full menu'!Z176="LERT",'full menu'!Z176="FCERT",'full menu'!Z176="FERT"),"ERTs",IF(OR('full menu'!Z176="FCMT",'full menu'!Z176="FMT",'full menu'!Z176="LMT",'full menu'!Z176="LCMT"),"MTs",IF(OR('full menu'!Z176="LCIT",'full menu'!Z176="FCIT",'full menu'!Z176="LIT",'full menu'!Z176="FIT"),"ITs",IF(OR('full menu'!Z176="MwERT", 'full menu'!Z176="ERwMT", 'full menu'!Z176="M&amp;ERT", 'full menu'!Z176="MwIT", 'full menu'!Z176="IwMT", 'full menu'!Z176="M&amp;IT", 'full menu'!Z176="IwERT", 'full menu'!Z176="ERwIT", 'full menu'!Z176="I&amp;ERT", 'full menu'!Z176="ER&amp;M&amp;IT"),"MixedTs",IF('full menu'!Z176="UD","UD",IF('full menu'!Z176="LSD","LSD",IF('full menu'!Z176="WSD","WSD",IF('full menu'!Z176="UASC","UASC",""))))))))))</f>
        <v/>
      </c>
      <c r="AA176" t="str">
        <f>IF('full menu'!AA176="MDC","MDC",IF(OR('full menu'!AA176="PERF",'full menu'!AA176="AERF",'full menu'!AA176="PCB"),"ERfix",IF(OR('full menu'!AA176="ACB", 'full menu'!AA176="LCERT", 'full menu'!AA176="LERT",'full menu'!AA176="FCERT",'full menu'!AA176="FERT"),"ERTs",IF(OR('full menu'!AA176="FCMT",'full menu'!AA176="FMT",'full menu'!AA176="LMT",'full menu'!AA176="LCMT"),"MTs",IF(OR('full menu'!AA176="LCIT",'full menu'!AA176="FCIT",'full menu'!AA176="LIT",'full menu'!AA176="FIT"),"ITs",IF(OR('full menu'!AA176="MwERT", 'full menu'!AA176="ERwMT", 'full menu'!AA176="M&amp;ERT", 'full menu'!AA176="MwIT", 'full menu'!AA176="IwMT", 'full menu'!AA176="M&amp;IT", 'full menu'!AA176="IwERT", 'full menu'!AA176="ERwIT", 'full menu'!AA176="I&amp;ERT", 'full menu'!AA176="ER&amp;M&amp;IT"),"MixedTs",IF('full menu'!AA176="UD","UD",IF('full menu'!AA176="LSD","LSD",IF('full menu'!AA176="WSD","WSD",IF('full menu'!AA176="UASC","UASC",""))))))))))</f>
        <v/>
      </c>
      <c r="AB176" t="str">
        <f>IF('full menu'!AB176="MDC","MDC",IF(OR('full menu'!AB176="PERF",'full menu'!AB176="AERF",'full menu'!AB176="PCB"),"ERfix",IF(OR('full menu'!AB176="ACB", 'full menu'!AB176="LCERT", 'full menu'!AB176="LERT",'full menu'!AB176="FCERT",'full menu'!AB176="FERT"),"ERTs",IF(OR('full menu'!AB176="FCMT",'full menu'!AB176="FMT",'full menu'!AB176="LMT",'full menu'!AB176="LCMT"),"MTs",IF(OR('full menu'!AB176="LCIT",'full menu'!AB176="FCIT",'full menu'!AB176="LIT",'full menu'!AB176="FIT"),"ITs",IF(OR('full menu'!AB176="MwERT", 'full menu'!AB176="ERwMT", 'full menu'!AB176="M&amp;ERT", 'full menu'!AB176="MwIT", 'full menu'!AB176="IwMT", 'full menu'!AB176="M&amp;IT", 'full menu'!AB176="IwERT", 'full menu'!AB176="ERwIT", 'full menu'!AB176="I&amp;ERT", 'full menu'!AB176="ER&amp;M&amp;IT"),"MixedTs",IF('full menu'!AB176="UD","UD",IF('full menu'!AB176="LSD","LSD",IF('full menu'!AB176="WSD","WSD",IF('full menu'!AB176="UASC","UASC",""))))))))))</f>
        <v/>
      </c>
      <c r="AC176" t="str">
        <f>IF('full menu'!AC176="MDC","MDC",IF(OR('full menu'!AC176="PERF",'full menu'!AC176="AERF",'full menu'!AC176="PCB"),"ERfix",IF(OR('full menu'!AC176="ACB", 'full menu'!AC176="LCERT", 'full menu'!AC176="LERT",'full menu'!AC176="FCERT",'full menu'!AC176="FERT"),"ERTs",IF(OR('full menu'!AC176="FCMT",'full menu'!AC176="FMT",'full menu'!AC176="LMT",'full menu'!AC176="LCMT"),"MTs",IF(OR('full menu'!AC176="LCIT",'full menu'!AC176="FCIT",'full menu'!AC176="LIT",'full menu'!AC176="FIT"),"ITs",IF(OR('full menu'!AC176="MwERT", 'full menu'!AC176="ERwMT", 'full menu'!AC176="M&amp;ERT", 'full menu'!AC176="MwIT", 'full menu'!AC176="IwMT", 'full menu'!AC176="M&amp;IT", 'full menu'!AC176="IwERT", 'full menu'!AC176="ERwIT", 'full menu'!AC176="I&amp;ERT", 'full menu'!AC176="ER&amp;M&amp;IT"),"MixedTs",IF('full menu'!AC176="UD","UD",IF('full menu'!AC176="LSD","LSD",IF('full menu'!AC176="WSD","WSD",IF('full menu'!AC176="UASC","UASC",""))))))))))</f>
        <v/>
      </c>
      <c r="AD176" t="str">
        <f>IF('full menu'!AD176="MDC","MDC",IF(OR('full menu'!AD176="PERF",'full menu'!AD176="AERF",'full menu'!AD176="PCB"),"ERfix",IF(OR('full menu'!AD176="ACB", 'full menu'!AD176="LCERT", 'full menu'!AD176="LERT",'full menu'!AD176="FCERT",'full menu'!AD176="FERT"),"ERTs",IF(OR('full menu'!AD176="FCMT",'full menu'!AD176="FMT",'full menu'!AD176="LMT",'full menu'!AD176="LCMT"),"MTs",IF(OR('full menu'!AD176="LCIT",'full menu'!AD176="FCIT",'full menu'!AD176="LIT",'full menu'!AD176="FIT"),"ITs",IF(OR('full menu'!AD176="MwERT", 'full menu'!AD176="ERwMT", 'full menu'!AD176="M&amp;ERT", 'full menu'!AD176="MwIT", 'full menu'!AD176="IwMT", 'full menu'!AD176="M&amp;IT", 'full menu'!AD176="IwERT", 'full menu'!AD176="ERwIT", 'full menu'!AD176="I&amp;ERT", 'full menu'!AD176="ER&amp;M&amp;IT"),"MixedTs",IF('full menu'!AD176="UD","UD",IF('full menu'!AD176="LSD","LSD",IF('full menu'!AD176="WSD","WSD",IF('full menu'!AD176="UASC","UASC",""))))))))))</f>
        <v/>
      </c>
      <c r="AE176" t="str">
        <f>IF('full menu'!AE176="MDC","MDC",IF(OR('full menu'!AE176="PERF",'full menu'!AE176="AERF",'full menu'!AE176="PCB"),"ERfix",IF(OR('full menu'!AE176="ACB", 'full menu'!AE176="LCERT", 'full menu'!AE176="LERT",'full menu'!AE176="FCERT",'full menu'!AE176="FERT"),"ERTs",IF(OR('full menu'!AE176="FCMT",'full menu'!AE176="FMT",'full menu'!AE176="LMT",'full menu'!AE176="LCMT"),"MTs",IF(OR('full menu'!AE176="LCIT",'full menu'!AE176="FCIT",'full menu'!AE176="LIT",'full menu'!AE176="FIT"),"ITs",IF(OR('full menu'!AE176="MwERT", 'full menu'!AE176="ERwMT", 'full menu'!AE176="M&amp;ERT", 'full menu'!AE176="MwIT", 'full menu'!AE176="IwMT", 'full menu'!AE176="M&amp;IT", 'full menu'!AE176="IwERT", 'full menu'!AE176="ERwIT", 'full menu'!AE176="I&amp;ERT", 'full menu'!AE176="ER&amp;M&amp;IT"),"MixedTs",IF('full menu'!AE176="UD","UD",IF('full menu'!AE176="LSD","LSD",IF('full menu'!AE176="WSD","WSD",IF('full menu'!AE176="UASC","UASC",""))))))))))</f>
        <v/>
      </c>
      <c r="AF176" t="str">
        <f>IF('full menu'!AF176="MDC","MDC",IF(OR('full menu'!AF176="PERF",'full menu'!AF176="AERF",'full menu'!AF176="PCB"),"ERfix",IF(OR('full menu'!AF176="ACB", 'full menu'!AF176="LCERT", 'full menu'!AF176="LERT",'full menu'!AF176="FCERT",'full menu'!AF176="FERT"),"ERTs",IF(OR('full menu'!AF176="FCMT",'full menu'!AF176="FMT",'full menu'!AF176="LMT",'full menu'!AF176="LCMT"),"MTs",IF(OR('full menu'!AF176="LCIT",'full menu'!AF176="FCIT",'full menu'!AF176="LIT",'full menu'!AF176="FIT"),"ITs",IF(OR('full menu'!AF176="MwERT", 'full menu'!AF176="ERwMT", 'full menu'!AF176="M&amp;ERT", 'full menu'!AF176="MwIT", 'full menu'!AF176="IwMT", 'full menu'!AF176="M&amp;IT", 'full menu'!AF176="IwERT", 'full menu'!AF176="ERwIT", 'full menu'!AF176="I&amp;ERT", 'full menu'!AF176="ER&amp;M&amp;IT"),"MixedTs",IF('full menu'!AF176="UD","UD",IF('full menu'!AF176="LSD","LSD",IF('full menu'!AF176="WSD","WSD",IF('full menu'!AF176="UASC","UASC",""))))))))))</f>
        <v/>
      </c>
      <c r="AG176" t="str">
        <f>IF('full menu'!AG176="MDC","MDC",IF(OR('full menu'!AG176="PERF",'full menu'!AG176="AERF",'full menu'!AG176="PCB"),"ERfix",IF(OR('full menu'!AG176="ACB", 'full menu'!AG176="LCERT", 'full menu'!AG176="LERT",'full menu'!AG176="FCERT",'full menu'!AG176="FERT"),"ERTs",IF(OR('full menu'!AG176="FCMT",'full menu'!AG176="FMT",'full menu'!AG176="LMT",'full menu'!AG176="LCMT"),"MTs",IF(OR('full menu'!AG176="LCIT",'full menu'!AG176="FCIT",'full menu'!AG176="LIT",'full menu'!AG176="FIT"),"ITs",IF(OR('full menu'!AG176="MwERT", 'full menu'!AG176="ERwMT", 'full menu'!AG176="M&amp;ERT", 'full menu'!AG176="MwIT", 'full menu'!AG176="IwMT", 'full menu'!AG176="M&amp;IT", 'full menu'!AG176="IwERT", 'full menu'!AG176="ERwIT", 'full menu'!AG176="I&amp;ERT", 'full menu'!AG176="ER&amp;M&amp;IT"),"MixedTs",IF('full menu'!AG176="UD","UD",IF('full menu'!AG176="LSD","LSD",IF('full menu'!AG176="WSD","WSD",IF('full menu'!AG176="UASC","UASC",""))))))))))</f>
        <v/>
      </c>
      <c r="AH176" t="str">
        <f>IF('full menu'!AH176="MDC","MDC",IF(OR('full menu'!AH176="PERF",'full menu'!AH176="AERF",'full menu'!AH176="PCB"),"ERfix",IF(OR('full menu'!AH176="ACB", 'full menu'!AH176="LCERT", 'full menu'!AH176="LERT",'full menu'!AH176="FCERT",'full menu'!AH176="FERT"),"ERTs",IF(OR('full menu'!AH176="FCMT",'full menu'!AH176="FMT",'full menu'!AH176="LMT",'full menu'!AH176="LCMT"),"MTs",IF(OR('full menu'!AH176="LCIT",'full menu'!AH176="FCIT",'full menu'!AH176="LIT",'full menu'!AH176="FIT"),"ITs",IF(OR('full menu'!AH176="MwERT", 'full menu'!AH176="ERwMT", 'full menu'!AH176="M&amp;ERT", 'full menu'!AH176="MwIT", 'full menu'!AH176="IwMT", 'full menu'!AH176="M&amp;IT", 'full menu'!AH176="IwERT", 'full menu'!AH176="ERwIT", 'full menu'!AH176="I&amp;ERT", 'full menu'!AH176="ER&amp;M&amp;IT"),"MixedTs",IF('full menu'!AH176="UD","UD",IF('full menu'!AH176="LSD","LSD",IF('full menu'!AH176="WSD","WSD",IF('full menu'!AH176="UASC","UASC",""))))))))))</f>
        <v/>
      </c>
      <c r="AI176" t="str">
        <f>IF('full menu'!AI176="MDC","MDC",IF(OR('full menu'!AI176="PERF",'full menu'!AI176="AERF",'full menu'!AI176="PCB"),"ERfix",IF(OR('full menu'!AI176="ACB", 'full menu'!AI176="LCERT", 'full menu'!AI176="LERT",'full menu'!AI176="FCERT",'full menu'!AI176="FERT"),"ERTs",IF(OR('full menu'!AI176="FCMT",'full menu'!AI176="FMT",'full menu'!AI176="LMT",'full menu'!AI176="LCMT"),"MTs",IF(OR('full menu'!AI176="LCIT",'full menu'!AI176="FCIT",'full menu'!AI176="LIT",'full menu'!AI176="FIT"),"ITs",IF(OR('full menu'!AI176="MwERT", 'full menu'!AI176="ERwMT", 'full menu'!AI176="M&amp;ERT", 'full menu'!AI176="MwIT", 'full menu'!AI176="IwMT", 'full menu'!AI176="M&amp;IT", 'full menu'!AI176="IwERT", 'full menu'!AI176="ERwIT", 'full menu'!AI176="I&amp;ERT", 'full menu'!AI176="ER&amp;M&amp;IT"),"MixedTs",IF('full menu'!AI176="UD","UD",IF('full menu'!AI176="LSD","LSD",IF('full menu'!AI176="WSD","WSD",IF('full menu'!AI176="UASC","UASC",""))))))))))</f>
        <v/>
      </c>
      <c r="AJ176" t="str">
        <f>IF('full menu'!AJ176="MDC","MDC",IF(OR('full menu'!AJ176="PERF",'full menu'!AJ176="AERF",'full menu'!AJ176="PCB"),"ERfix",IF(OR('full menu'!AJ176="ACB", 'full menu'!AJ176="LCERT", 'full menu'!AJ176="LERT",'full menu'!AJ176="FCERT",'full menu'!AJ176="FERT"),"ERTs",IF(OR('full menu'!AJ176="FCMT",'full menu'!AJ176="FMT",'full menu'!AJ176="LMT",'full menu'!AJ176="LCMT"),"MTs",IF(OR('full menu'!AJ176="LCIT",'full menu'!AJ176="FCIT",'full menu'!AJ176="LIT",'full menu'!AJ176="FIT"),"ITs",IF(OR('full menu'!AJ176="MwERT", 'full menu'!AJ176="ERwMT", 'full menu'!AJ176="M&amp;ERT", 'full menu'!AJ176="MwIT", 'full menu'!AJ176="IwMT", 'full menu'!AJ176="M&amp;IT", 'full menu'!AJ176="IwERT", 'full menu'!AJ176="ERwIT", 'full menu'!AJ176="I&amp;ERT", 'full menu'!AJ176="ER&amp;M&amp;IT"),"MixedTs",IF('full menu'!AJ176="UD","UD",IF('full menu'!AJ176="LSD","LSD",IF('full menu'!AJ176="WSD","WSD",IF('full menu'!AJ176="UASC","UASC",""))))))))))</f>
        <v/>
      </c>
      <c r="AK176" t="str">
        <f>IF('full menu'!AK176="MDC","MDC",IF(OR('full menu'!AK176="PERF",'full menu'!AK176="AERF",'full menu'!AK176="PCB"),"ERfix",IF(OR('full menu'!AK176="ACB", 'full menu'!AK176="LCERT", 'full menu'!AK176="LERT",'full menu'!AK176="FCERT",'full menu'!AK176="FERT"),"ERTs",IF(OR('full menu'!AK176="FCMT",'full menu'!AK176="FMT",'full menu'!AK176="LMT",'full menu'!AK176="LCMT"),"MTs",IF(OR('full menu'!AK176="LCIT",'full menu'!AK176="FCIT",'full menu'!AK176="LIT",'full menu'!AK176="FIT"),"ITs",IF(OR('full menu'!AK176="MwERT", 'full menu'!AK176="ERwMT", 'full menu'!AK176="M&amp;ERT", 'full menu'!AK176="MwIT", 'full menu'!AK176="IwMT", 'full menu'!AK176="M&amp;IT", 'full menu'!AK176="IwERT", 'full menu'!AK176="ERwIT", 'full menu'!AK176="I&amp;ERT", 'full menu'!AK176="ER&amp;M&amp;IT"),"MixedTs",IF('full menu'!AK176="UD","UD",IF('full menu'!AK176="LSD","LSD",IF('full menu'!AK176="WSD","WSD",IF('full menu'!AK176="UASC","UASC",""))))))))))</f>
        <v/>
      </c>
      <c r="AL176" t="str">
        <f>IF('full menu'!AL176="MDC","MDC",IF(OR('full menu'!AL176="PERF",'full menu'!AL176="AERF",'full menu'!AL176="PCB"),"ERfix",IF(OR('full menu'!AL176="ACB", 'full menu'!AL176="LCERT", 'full menu'!AL176="LERT",'full menu'!AL176="FCERT",'full menu'!AL176="FERT"),"ERTs",IF(OR('full menu'!AL176="FCMT",'full menu'!AL176="FMT",'full menu'!AL176="LMT",'full menu'!AL176="LCMT"),"MTs",IF(OR('full menu'!AL176="LCIT",'full menu'!AL176="FCIT",'full menu'!AL176="LIT",'full menu'!AL176="FIT"),"ITs",IF(OR('full menu'!AL176="MwERT", 'full menu'!AL176="ERwMT", 'full menu'!AL176="M&amp;ERT", 'full menu'!AL176="MwIT", 'full menu'!AL176="IwMT", 'full menu'!AL176="M&amp;IT", 'full menu'!AL176="IwERT", 'full menu'!AL176="ERwIT", 'full menu'!AL176="I&amp;ERT", 'full menu'!AL176="ER&amp;M&amp;IT"),"MixedTs",IF('full menu'!AL176="UD","UD",IF('full menu'!AL176="LSD","LSD",IF('full menu'!AL176="WSD","WSD",IF('full menu'!AL176="UASC","UASC",""))))))))))</f>
        <v/>
      </c>
      <c r="AM176" t="str">
        <f>IF('full menu'!AM176="MDC","MDC",IF(OR('full menu'!AM176="PERF",'full menu'!AM176="AERF",'full menu'!AM176="PCB"),"ERfix",IF(OR('full menu'!AM176="ACB", 'full menu'!AM176="LCERT", 'full menu'!AM176="LERT",'full menu'!AM176="FCERT",'full menu'!AM176="FERT"),"ERTs",IF(OR('full menu'!AM176="FCMT",'full menu'!AM176="FMT",'full menu'!AM176="LMT",'full menu'!AM176="LCMT"),"MTs",IF(OR('full menu'!AM176="LCIT",'full menu'!AM176="FCIT",'full menu'!AM176="LIT",'full menu'!AM176="FIT"),"ITs",IF(OR('full menu'!AM176="MwERT", 'full menu'!AM176="ERwMT", 'full menu'!AM176="M&amp;ERT", 'full menu'!AM176="MwIT", 'full menu'!AM176="IwMT", 'full menu'!AM176="M&amp;IT", 'full menu'!AM176="IwERT", 'full menu'!AM176="ERwIT", 'full menu'!AM176="I&amp;ERT", 'full menu'!AM176="ER&amp;M&amp;IT"),"MixedTs",IF('full menu'!AM176="UD","UD",IF('full menu'!AM176="LSD","LSD",IF('full menu'!AM176="WSD","WSD",IF('full menu'!AM176="UASC","UASC",""))))))))))</f>
        <v/>
      </c>
      <c r="AN176" t="str">
        <f>IF('full menu'!AN176="MDC","MDC",IF(OR('full menu'!AN176="PERF",'full menu'!AN176="AERF",'full menu'!AN176="PCB"),"ERfix",IF(OR('full menu'!AN176="ACB", 'full menu'!AN176="LCERT", 'full menu'!AN176="LERT",'full menu'!AN176="FCERT",'full menu'!AN176="FERT"),"ERTs",IF(OR('full menu'!AN176="FCMT",'full menu'!AN176="FMT",'full menu'!AN176="LMT",'full menu'!AN176="LCMT"),"MTs",IF(OR('full menu'!AN176="LCIT",'full menu'!AN176="FCIT",'full menu'!AN176="LIT",'full menu'!AN176="FIT"),"ITs",IF(OR('full menu'!AN176="MwERT", 'full menu'!AN176="ERwMT", 'full menu'!AN176="M&amp;ERT", 'full menu'!AN176="MwIT", 'full menu'!AN176="IwMT", 'full menu'!AN176="M&amp;IT", 'full menu'!AN176="IwERT", 'full menu'!AN176="ERwIT", 'full menu'!AN176="I&amp;ERT", 'full menu'!AN176="ER&amp;M&amp;IT"),"MixedTs",IF('full menu'!AN176="UD","UD",IF('full menu'!AN176="LSD","LSD",IF('full menu'!AN176="WSD","WSD",IF('full menu'!AN176="UASC","UASC",""))))))))))</f>
        <v/>
      </c>
      <c r="AO176" t="str">
        <f>IF('full menu'!AO176="MDC","MDC",IF(OR('full menu'!AO176="PERF",'full menu'!AO176="AERF",'full menu'!AO176="PCB"),"ERfix",IF(OR('full menu'!AO176="ACB", 'full menu'!AO176="LCERT", 'full menu'!AO176="LERT",'full menu'!AO176="FCERT",'full menu'!AO176="FERT"),"ERTs",IF(OR('full menu'!AO176="FCMT",'full menu'!AO176="FMT",'full menu'!AO176="LMT",'full menu'!AO176="LCMT"),"MTs",IF(OR('full menu'!AO176="LCIT",'full menu'!AO176="FCIT",'full menu'!AO176="LIT",'full menu'!AO176="FIT"),"ITs",IF(OR('full menu'!AO176="MwERT", 'full menu'!AO176="ERwMT", 'full menu'!AO176="M&amp;ERT", 'full menu'!AO176="MwIT", 'full menu'!AO176="IwMT", 'full menu'!AO176="M&amp;IT", 'full menu'!AO176="IwERT", 'full menu'!AO176="ERwIT", 'full menu'!AO176="I&amp;ERT", 'full menu'!AO176="ER&amp;M&amp;IT"),"MixedTs",IF('full menu'!AO176="UD","UD",IF('full menu'!AO176="LSD","LSD",IF('full menu'!AO176="WSD","WSD",IF('full menu'!AO176="UASC","UASC",""))))))))))</f>
        <v/>
      </c>
      <c r="AP176" t="str">
        <f>IF('full menu'!AP176="MDC","MDC",IF(OR('full menu'!AP176="PERF",'full menu'!AP176="AERF",'full menu'!AP176="PCB"),"ERfix",IF(OR('full menu'!AP176="ACB", 'full menu'!AP176="LCERT", 'full menu'!AP176="LERT",'full menu'!AP176="FCERT",'full menu'!AP176="FERT"),"ERTs",IF(OR('full menu'!AP176="FCMT",'full menu'!AP176="FMT",'full menu'!AP176="LMT",'full menu'!AP176="LCMT"),"MTs",IF(OR('full menu'!AP176="LCIT",'full menu'!AP176="FCIT",'full menu'!AP176="LIT",'full menu'!AP176="FIT"),"ITs",IF(OR('full menu'!AP176="MwERT", 'full menu'!AP176="ERwMT", 'full menu'!AP176="M&amp;ERT", 'full menu'!AP176="MwIT", 'full menu'!AP176="IwMT", 'full menu'!AP176="M&amp;IT", 'full menu'!AP176="IwERT", 'full menu'!AP176="ERwIT", 'full menu'!AP176="I&amp;ERT", 'full menu'!AP176="ER&amp;M&amp;IT"),"MixedTs",IF('full menu'!AP176="UD","UD",IF('full menu'!AP176="LSD","LSD",IF('full menu'!AP176="WSD","WSD",IF('full menu'!AP176="UASC","UASC",""))))))))))</f>
        <v/>
      </c>
      <c r="AQ176" t="str">
        <f>IF('full menu'!AQ176="MDC","MDC",IF(OR('full menu'!AQ176="PERF",'full menu'!AQ176="AERF",'full menu'!AQ176="PCB"),"ERfix",IF(OR('full menu'!AQ176="ACB", 'full menu'!AQ176="LCERT", 'full menu'!AQ176="LERT",'full menu'!AQ176="FCERT",'full menu'!AQ176="FERT"),"ERTs",IF(OR('full menu'!AQ176="FCMT",'full menu'!AQ176="FMT",'full menu'!AQ176="LMT",'full menu'!AQ176="LCMT"),"MTs",IF(OR('full menu'!AQ176="LCIT",'full menu'!AQ176="FCIT",'full menu'!AQ176="LIT",'full menu'!AQ176="FIT"),"ITs",IF(OR('full menu'!AQ176="MwERT", 'full menu'!AQ176="ERwMT", 'full menu'!AQ176="M&amp;ERT", 'full menu'!AQ176="MwIT", 'full menu'!AQ176="IwMT", 'full menu'!AQ176="M&amp;IT", 'full menu'!AQ176="IwERT", 'full menu'!AQ176="ERwIT", 'full menu'!AQ176="I&amp;ERT", 'full menu'!AQ176="ER&amp;M&amp;IT"),"MixedTs",IF('full menu'!AQ176="UD","UD",IF('full menu'!AQ176="LSD","LSD",IF('full menu'!AQ176="WSD","WSD",IF('full menu'!AQ176="UASC","UASC",""))))))))))</f>
        <v/>
      </c>
      <c r="AR176" t="str">
        <f>IF('full menu'!AR176="MDC","MDC",IF(OR('full menu'!AR176="PERF",'full menu'!AR176="AERF",'full menu'!AR176="PCB"),"ERfix",IF(OR('full menu'!AR176="ACB", 'full menu'!AR176="LCERT", 'full menu'!AR176="LERT",'full menu'!AR176="FCERT",'full menu'!AR176="FERT"),"ERTs",IF(OR('full menu'!AR176="FCMT",'full menu'!AR176="FMT",'full menu'!AR176="LMT",'full menu'!AR176="LCMT"),"MTs",IF(OR('full menu'!AR176="LCIT",'full menu'!AR176="FCIT",'full menu'!AR176="LIT",'full menu'!AR176="FIT"),"ITs",IF(OR('full menu'!AR176="MwERT", 'full menu'!AR176="ERwMT", 'full menu'!AR176="M&amp;ERT", 'full menu'!AR176="MwIT", 'full menu'!AR176="IwMT", 'full menu'!AR176="M&amp;IT", 'full menu'!AR176="IwERT", 'full menu'!AR176="ERwIT", 'full menu'!AR176="I&amp;ERT", 'full menu'!AR176="ER&amp;M&amp;IT"),"MixedTs",IF('full menu'!AR176="UD","UD",IF('full menu'!AR176="LSD","LSD",IF('full menu'!AR176="WSD","WSD",IF('full menu'!AR176="UASC","UASC",""))))))))))</f>
        <v/>
      </c>
      <c r="AS176" t="str">
        <f>IF('full menu'!AS176="MDC","MDC",IF(OR('full menu'!AS176="PERF",'full menu'!AS176="AERF",'full menu'!AS176="PCB"),"ERfix",IF(OR('full menu'!AS176="ACB", 'full menu'!AS176="LCERT", 'full menu'!AS176="LERT",'full menu'!AS176="FCERT",'full menu'!AS176="FERT"),"ERTs",IF(OR('full menu'!AS176="FCMT",'full menu'!AS176="FMT",'full menu'!AS176="LMT",'full menu'!AS176="LCMT"),"MTs",IF(OR('full menu'!AS176="LCIT",'full menu'!AS176="FCIT",'full menu'!AS176="LIT",'full menu'!AS176="FIT"),"ITs",IF(OR('full menu'!AS176="MwERT", 'full menu'!AS176="ERwMT", 'full menu'!AS176="M&amp;ERT", 'full menu'!AS176="MwIT", 'full menu'!AS176="IwMT", 'full menu'!AS176="M&amp;IT", 'full menu'!AS176="IwERT", 'full menu'!AS176="ERwIT", 'full menu'!AS176="I&amp;ERT", 'full menu'!AS176="ER&amp;M&amp;IT"),"MixedTs",IF('full menu'!AS176="UD","UD",IF('full menu'!AS176="LSD","LSD",IF('full menu'!AS176="WSD","WSD",IF('full menu'!AS176="UASC","UASC",""))))))))))</f>
        <v/>
      </c>
      <c r="AT176" t="str">
        <f>IF('full menu'!AT176="MDC","MDC",IF(OR('full menu'!AT176="PERF",'full menu'!AT176="AERF",'full menu'!AT176="PCB"),"ERfix",IF(OR('full menu'!AT176="ACB", 'full menu'!AT176="LCERT", 'full menu'!AT176="LERT",'full menu'!AT176="FCERT",'full menu'!AT176="FERT"),"ERTs",IF(OR('full menu'!AT176="FCMT",'full menu'!AT176="FMT",'full menu'!AT176="LMT",'full menu'!AT176="LCMT"),"MTs",IF(OR('full menu'!AT176="LCIT",'full menu'!AT176="FCIT",'full menu'!AT176="LIT",'full menu'!AT176="FIT"),"ITs",IF(OR('full menu'!AT176="MwERT", 'full menu'!AT176="ERwMT", 'full menu'!AT176="M&amp;ERT", 'full menu'!AT176="MwIT", 'full menu'!AT176="IwMT", 'full menu'!AT176="M&amp;IT", 'full menu'!AT176="IwERT", 'full menu'!AT176="ERwIT", 'full menu'!AT176="I&amp;ERT", 'full menu'!AT176="ER&amp;M&amp;IT"),"MixedTs",IF('full menu'!AT176="UD","UD",IF('full menu'!AT176="LSD","LSD",IF('full menu'!AT176="WSD","WSD",IF('full menu'!AT176="UASC","UASC",""))))))))))</f>
        <v/>
      </c>
      <c r="AU176" t="str">
        <f>IF('full menu'!AU176="MDC","MDC",IF(OR('full menu'!AU176="PERF",'full menu'!AU176="AERF",'full menu'!AU176="PCB"),"ERfix",IF(OR('full menu'!AU176="ACB", 'full menu'!AU176="LCERT", 'full menu'!AU176="LERT",'full menu'!AU176="FCERT",'full menu'!AU176="FERT"),"ERTs",IF(OR('full menu'!AU176="FCMT",'full menu'!AU176="FMT",'full menu'!AU176="LMT",'full menu'!AU176="LCMT"),"MTs",IF(OR('full menu'!AU176="LCIT",'full menu'!AU176="FCIT",'full menu'!AU176="LIT",'full menu'!AU176="FIT"),"ITs",IF(OR('full menu'!AU176="MwERT", 'full menu'!AU176="ERwMT", 'full menu'!AU176="M&amp;ERT", 'full menu'!AU176="MwIT", 'full menu'!AU176="IwMT", 'full menu'!AU176="M&amp;IT", 'full menu'!AU176="IwERT", 'full menu'!AU176="ERwIT", 'full menu'!AU176="I&amp;ERT", 'full menu'!AU176="ER&amp;M&amp;IT"),"MixedTs",IF('full menu'!AU176="UD","UD",IF('full menu'!AU176="LSD","LSD",IF('full menu'!AU176="WSD","WSD",IF('full menu'!AU176="UASC","UASC",""))))))))))</f>
        <v/>
      </c>
      <c r="AV176" t="str">
        <f>IF('full menu'!AV176="MDC","MDC",IF(OR('full menu'!AV176="PERF",'full menu'!AV176="AERF",'full menu'!AV176="PCB"),"ERfix",IF(OR('full menu'!AV176="ACB", 'full menu'!AV176="LCERT", 'full menu'!AV176="LERT",'full menu'!AV176="FCERT",'full menu'!AV176="FERT"),"ERTs",IF(OR('full menu'!AV176="FCMT",'full menu'!AV176="FMT",'full menu'!AV176="LMT",'full menu'!AV176="LCMT"),"MTs",IF(OR('full menu'!AV176="LCIT",'full menu'!AV176="FCIT",'full menu'!AV176="LIT",'full menu'!AV176="FIT"),"ITs",IF(OR('full menu'!AV176="MwERT", 'full menu'!AV176="ERwMT", 'full menu'!AV176="M&amp;ERT", 'full menu'!AV176="MwIT", 'full menu'!AV176="IwMT", 'full menu'!AV176="M&amp;IT", 'full menu'!AV176="IwERT", 'full menu'!AV176="ERwIT", 'full menu'!AV176="I&amp;ERT", 'full menu'!AV176="ER&amp;M&amp;IT"),"MixedTs",IF('full menu'!AV176="UD","UD",IF('full menu'!AV176="LSD","LSD",IF('full menu'!AV176="WSD","WSD",IF('full menu'!AV176="UASC","UASC",""))))))))))</f>
        <v/>
      </c>
      <c r="AW176" t="str">
        <f>IF('full menu'!AW176="MDC","MDC",IF(OR('full menu'!AW176="PERF",'full menu'!AW176="AERF",'full menu'!AW176="PCB"),"ERfix",IF(OR('full menu'!AW176="ACB", 'full menu'!AW176="LCERT", 'full menu'!AW176="LERT",'full menu'!AW176="FCERT",'full menu'!AW176="FERT"),"ERTs",IF(OR('full menu'!AW176="FCMT",'full menu'!AW176="FMT",'full menu'!AW176="LMT",'full menu'!AW176="LCMT"),"MTs",IF(OR('full menu'!AW176="LCIT",'full menu'!AW176="FCIT",'full menu'!AW176="LIT",'full menu'!AW176="FIT"),"ITs",IF(OR('full menu'!AW176="MwERT", 'full menu'!AW176="ERwMT", 'full menu'!AW176="M&amp;ERT", 'full menu'!AW176="MwIT", 'full menu'!AW176="IwMT", 'full menu'!AW176="M&amp;IT", 'full menu'!AW176="IwERT", 'full menu'!AW176="ERwIT", 'full menu'!AW176="I&amp;ERT", 'full menu'!AW176="ER&amp;M&amp;IT"),"MixedTs",IF('full menu'!AW176="UD","UD",IF('full menu'!AW176="LSD","LSD",IF('full menu'!AW176="WSD","WSD",IF('full menu'!AW176="UASC","UASC",""))))))))))</f>
        <v/>
      </c>
      <c r="AX176" t="str">
        <f>IF('full menu'!AX176="MDC","MDC",IF(OR('full menu'!AX176="PERF",'full menu'!AX176="AERF",'full menu'!AX176="PCB"),"ERfix",IF(OR('full menu'!AX176="ACB", 'full menu'!AX176="LCERT", 'full menu'!AX176="LERT",'full menu'!AX176="FCERT",'full menu'!AX176="FERT"),"ERTs",IF(OR('full menu'!AX176="FCMT",'full menu'!AX176="FMT",'full menu'!AX176="LMT",'full menu'!AX176="LCMT"),"MTs",IF(OR('full menu'!AX176="LCIT",'full menu'!AX176="FCIT",'full menu'!AX176="LIT",'full menu'!AX176="FIT"),"ITs",IF(OR('full menu'!AX176="MwERT", 'full menu'!AX176="ERwMT", 'full menu'!AX176="M&amp;ERT", 'full menu'!AX176="MwIT", 'full menu'!AX176="IwMT", 'full menu'!AX176="M&amp;IT", 'full menu'!AX176="IwERT", 'full menu'!AX176="ERwIT", 'full menu'!AX176="I&amp;ERT", 'full menu'!AX176="ER&amp;M&amp;IT"),"MixedTs",IF('full menu'!AX176="UD","UD",IF('full menu'!AX176="LSD","LSD",IF('full menu'!AX176="WSD","WSD",IF('full menu'!AX176="UASC","UASC",""))))))))))</f>
        <v/>
      </c>
      <c r="AY176" t="str">
        <f>IF('full menu'!AY176="MDC","MDC",IF(OR('full menu'!AY176="PERF",'full menu'!AY176="AERF",'full menu'!AY176="PCB"),"ERfix",IF(OR('full menu'!AY176="ACB", 'full menu'!AY176="LCERT", 'full menu'!AY176="LERT",'full menu'!AY176="FCERT",'full menu'!AY176="FERT"),"ERTs",IF(OR('full menu'!AY176="FCMT",'full menu'!AY176="FMT",'full menu'!AY176="LMT",'full menu'!AY176="LCMT"),"MTs",IF(OR('full menu'!AY176="LCIT",'full menu'!AY176="FCIT",'full menu'!AY176="LIT",'full menu'!AY176="FIT"),"ITs",IF(OR('full menu'!AY176="MwERT", 'full menu'!AY176="ERwMT", 'full menu'!AY176="M&amp;ERT", 'full menu'!AY176="MwIT", 'full menu'!AY176="IwMT", 'full menu'!AY176="M&amp;IT", 'full menu'!AY176="IwERT", 'full menu'!AY176="ERwIT", 'full menu'!AY176="I&amp;ERT", 'full menu'!AY176="ER&amp;M&amp;IT"),"MixedTs",IF('full menu'!AY176="UD","UD",IF('full menu'!AY176="LSD","LSD",IF('full menu'!AY176="WSD","WSD",IF('full menu'!AY176="UASC","UASC",""))))))))))</f>
        <v/>
      </c>
    </row>
    <row r="177" spans="1:65" x14ac:dyDescent="0.3">
      <c r="A177" t="s">
        <v>201</v>
      </c>
      <c r="B177" t="str">
        <f>IF('full menu'!B177="MDC","MDC",IF(OR('full menu'!B177="PERF",'full menu'!B177="AERF",'full menu'!B177="PCB"),"ERfix",IF(OR('full menu'!B177="ACB", 'full menu'!B177="LCERT", 'full menu'!B177="LERT",'full menu'!B177="FCERT",'full menu'!B177="FERT"),"ERTs",IF(OR('full menu'!B177="FCMT",'full menu'!B177="FMT",'full menu'!B177="LMT",'full menu'!B177="LCMT"),"MTs",IF(OR('full menu'!B177="LCIT",'full menu'!B177="FCIT",'full menu'!B177="LIT",'full menu'!B177="FIT"),"ITs",IF(OR('full menu'!B177="MwERT", 'full menu'!B177="ERwMT", 'full menu'!B177="M&amp;ERT", 'full menu'!B177="MwIT", 'full menu'!B177="IwMT", 'full menu'!B177="M&amp;IT", 'full menu'!B177="IwERT", 'full menu'!B177="ERwIT", 'full menu'!B177="I&amp;ERT", 'full menu'!B177="ER&amp;M&amp;IT"),"MixedTs",IF('full menu'!B177="UD","UD",IF('full menu'!B177="LSD","LSD",IF('full menu'!B177="WSD","WSD",IF('full menu'!B177="UASC","UASC",""))))))))))</f>
        <v/>
      </c>
      <c r="C177" t="str">
        <f>IF('full menu'!C177="MDC","MDC",IF(OR('full menu'!C177="PERF",'full menu'!C177="AERF",'full menu'!C177="PCB"),"ERfix",IF(OR('full menu'!C177="ACB", 'full menu'!C177="LCERT", 'full menu'!C177="LERT",'full menu'!C177="FCERT",'full menu'!C177="FERT"),"ERTs",IF(OR('full menu'!C177="FCMT",'full menu'!C177="FMT",'full menu'!C177="LMT",'full menu'!C177="LCMT"),"MTs",IF(OR('full menu'!C177="LCIT",'full menu'!C177="FCIT",'full menu'!C177="LIT",'full menu'!C177="FIT"),"ITs",IF(OR('full menu'!C177="MwERT", 'full menu'!C177="ERwMT", 'full menu'!C177="M&amp;ERT", 'full menu'!C177="MwIT", 'full menu'!C177="IwMT", 'full menu'!C177="M&amp;IT", 'full menu'!C177="IwERT", 'full menu'!C177="ERwIT", 'full menu'!C177="I&amp;ERT", 'full menu'!C177="ER&amp;M&amp;IT"),"MixedTs",IF('full menu'!C177="UD","UD",IF('full menu'!C177="LSD","LSD",IF('full menu'!C177="WSD","WSD",IF('full menu'!C177="UASC","UASC",""))))))))))</f>
        <v/>
      </c>
      <c r="D177" t="str">
        <f>IF('full menu'!D177="MDC","MDC",IF(OR('full menu'!D177="PERF",'full menu'!D177="AERF",'full menu'!D177="PCB"),"ERfix",IF(OR('full menu'!D177="ACB", 'full menu'!D177="LCERT", 'full menu'!D177="LERT",'full menu'!D177="FCERT",'full menu'!D177="FERT"),"ERTs",IF(OR('full menu'!D177="FCMT",'full menu'!D177="FMT",'full menu'!D177="LMT",'full menu'!D177="LCMT"),"MTs",IF(OR('full menu'!D177="LCIT",'full menu'!D177="FCIT",'full menu'!D177="LIT",'full menu'!D177="FIT"),"ITs",IF(OR('full menu'!D177="MwERT", 'full menu'!D177="ERwMT", 'full menu'!D177="M&amp;ERT", 'full menu'!D177="MwIT", 'full menu'!D177="IwMT", 'full menu'!D177="M&amp;IT", 'full menu'!D177="IwERT", 'full menu'!D177="ERwIT", 'full menu'!D177="I&amp;ERT", 'full menu'!D177="ER&amp;M&amp;IT"),"MixedTs",IF('full menu'!D177="UD","UD",IF('full menu'!D177="LSD","LSD",IF('full menu'!D177="WSD","WSD",IF('full menu'!D177="UASC","UASC",""))))))))))</f>
        <v/>
      </c>
      <c r="E177" t="str">
        <f>IF('full menu'!E177="MDC","MDC",IF(OR('full menu'!E177="PERF",'full menu'!E177="AERF",'full menu'!E177="PCB"),"ERfix",IF(OR('full menu'!E177="ACB", 'full menu'!E177="LCERT", 'full menu'!E177="LERT",'full menu'!E177="FCERT",'full menu'!E177="FERT"),"ERTs",IF(OR('full menu'!E177="FCMT",'full menu'!E177="FMT",'full menu'!E177="LMT",'full menu'!E177="LCMT"),"MTs",IF(OR('full menu'!E177="LCIT",'full menu'!E177="FCIT",'full menu'!E177="LIT",'full menu'!E177="FIT"),"ITs",IF(OR('full menu'!E177="MwERT", 'full menu'!E177="ERwMT", 'full menu'!E177="M&amp;ERT", 'full menu'!E177="MwIT", 'full menu'!E177="IwMT", 'full menu'!E177="M&amp;IT", 'full menu'!E177="IwERT", 'full menu'!E177="ERwIT", 'full menu'!E177="I&amp;ERT", 'full menu'!E177="ER&amp;M&amp;IT"),"MixedTs",IF('full menu'!E177="UD","UD",IF('full menu'!E177="LSD","LSD",IF('full menu'!E177="WSD","WSD",IF('full menu'!E177="UASC","UASC",""))))))))))</f>
        <v/>
      </c>
      <c r="F177" t="str">
        <f>IF('full menu'!F177="MDC","MDC",IF(OR('full menu'!F177="PERF",'full menu'!F177="AERF",'full menu'!F177="PCB"),"ERfix",IF(OR('full menu'!F177="ACB", 'full menu'!F177="LCERT", 'full menu'!F177="LERT",'full menu'!F177="FCERT",'full menu'!F177="FERT"),"ERTs",IF(OR('full menu'!F177="FCMT",'full menu'!F177="FMT",'full menu'!F177="LMT",'full menu'!F177="LCMT"),"MTs",IF(OR('full menu'!F177="LCIT",'full menu'!F177="FCIT",'full menu'!F177="LIT",'full menu'!F177="FIT"),"ITs",IF(OR('full menu'!F177="MwERT", 'full menu'!F177="ERwMT", 'full menu'!F177="M&amp;ERT", 'full menu'!F177="MwIT", 'full menu'!F177="IwMT", 'full menu'!F177="M&amp;IT", 'full menu'!F177="IwERT", 'full menu'!F177="ERwIT", 'full menu'!F177="I&amp;ERT", 'full menu'!F177="ER&amp;M&amp;IT"),"MixedTs",IF('full menu'!F177="UD","UD",IF('full menu'!F177="LSD","LSD",IF('full menu'!F177="WSD","WSD",IF('full menu'!F177="UASC","UASC",""))))))))))</f>
        <v/>
      </c>
      <c r="G177" t="str">
        <f>IF('full menu'!G177="MDC","MDC",IF(OR('full menu'!G177="PERF",'full menu'!G177="AERF",'full menu'!G177="PCB"),"ERfix",IF(OR('full menu'!G177="ACB", 'full menu'!G177="LCERT", 'full menu'!G177="LERT",'full menu'!G177="FCERT",'full menu'!G177="FERT"),"ERTs",IF(OR('full menu'!G177="FCMT",'full menu'!G177="FMT",'full menu'!G177="LMT",'full menu'!G177="LCMT"),"MTs",IF(OR('full menu'!G177="LCIT",'full menu'!G177="FCIT",'full menu'!G177="LIT",'full menu'!G177="FIT"),"ITs",IF(OR('full menu'!G177="MwERT", 'full menu'!G177="ERwMT", 'full menu'!G177="M&amp;ERT", 'full menu'!G177="MwIT", 'full menu'!G177="IwMT", 'full menu'!G177="M&amp;IT", 'full menu'!G177="IwERT", 'full menu'!G177="ERwIT", 'full menu'!G177="I&amp;ERT", 'full menu'!G177="ER&amp;M&amp;IT"),"MixedTs",IF('full menu'!G177="UD","UD",IF('full menu'!G177="LSD","LSD",IF('full menu'!G177="WSD","WSD",IF('full menu'!G177="UASC","UASC",""))))))))))</f>
        <v/>
      </c>
      <c r="H177" t="str">
        <f>IF('full menu'!H177="MDC","MDC",IF(OR('full menu'!H177="PERF",'full menu'!H177="AERF",'full menu'!H177="PCB"),"ERfix",IF(OR('full menu'!H177="ACB", 'full menu'!H177="LCERT", 'full menu'!H177="LERT",'full menu'!H177="FCERT",'full menu'!H177="FERT"),"ERTs",IF(OR('full menu'!H177="FCMT",'full menu'!H177="FMT",'full menu'!H177="LMT",'full menu'!H177="LCMT"),"MTs",IF(OR('full menu'!H177="LCIT",'full menu'!H177="FCIT",'full menu'!H177="LIT",'full menu'!H177="FIT"),"ITs",IF(OR('full menu'!H177="MwERT", 'full menu'!H177="ERwMT", 'full menu'!H177="M&amp;ERT", 'full menu'!H177="MwIT", 'full menu'!H177="IwMT", 'full menu'!H177="M&amp;IT", 'full menu'!H177="IwERT", 'full menu'!H177="ERwIT", 'full menu'!H177="I&amp;ERT", 'full menu'!H177="ER&amp;M&amp;IT"),"MixedTs",IF('full menu'!H177="UD","UD",IF('full menu'!H177="LSD","LSD",IF('full menu'!H177="WSD","WSD",IF('full menu'!H177="UASC","UASC",""))))))))))</f>
        <v/>
      </c>
      <c r="I177" t="str">
        <f>IF('full menu'!I177="MDC","MDC",IF(OR('full menu'!I177="PERF",'full menu'!I177="AERF",'full menu'!I177="PCB"),"ERfix",IF(OR('full menu'!I177="ACB", 'full menu'!I177="LCERT", 'full menu'!I177="LERT",'full menu'!I177="FCERT",'full menu'!I177="FERT"),"ERTs",IF(OR('full menu'!I177="FCMT",'full menu'!I177="FMT",'full menu'!I177="LMT",'full menu'!I177="LCMT"),"MTs",IF(OR('full menu'!I177="LCIT",'full menu'!I177="FCIT",'full menu'!I177="LIT",'full menu'!I177="FIT"),"ITs",IF(OR('full menu'!I177="MwERT", 'full menu'!I177="ERwMT", 'full menu'!I177="M&amp;ERT", 'full menu'!I177="MwIT", 'full menu'!I177="IwMT", 'full menu'!I177="M&amp;IT", 'full menu'!I177="IwERT", 'full menu'!I177="ERwIT", 'full menu'!I177="I&amp;ERT", 'full menu'!I177="ER&amp;M&amp;IT"),"MixedTs",IF('full menu'!I177="UD","UD",IF('full menu'!I177="LSD","LSD",IF('full menu'!I177="WSD","WSD",IF('full menu'!I177="UASC","UASC",""))))))))))</f>
        <v/>
      </c>
      <c r="J177" t="str">
        <f>IF('full menu'!J177="MDC","MDC",IF(OR('full menu'!J177="PERF",'full menu'!J177="AERF",'full menu'!J177="PCB"),"ERfix",IF(OR('full menu'!J177="ACB", 'full menu'!J177="LCERT", 'full menu'!J177="LERT",'full menu'!J177="FCERT",'full menu'!J177="FERT"),"ERTs",IF(OR('full menu'!J177="FCMT",'full menu'!J177="FMT",'full menu'!J177="LMT",'full menu'!J177="LCMT"),"MTs",IF(OR('full menu'!J177="LCIT",'full menu'!J177="FCIT",'full menu'!J177="LIT",'full menu'!J177="FIT"),"ITs",IF(OR('full menu'!J177="MwERT", 'full menu'!J177="ERwMT", 'full menu'!J177="M&amp;ERT", 'full menu'!J177="MwIT", 'full menu'!J177="IwMT", 'full menu'!J177="M&amp;IT", 'full menu'!J177="IwERT", 'full menu'!J177="ERwIT", 'full menu'!J177="I&amp;ERT", 'full menu'!J177="ER&amp;M&amp;IT"),"MixedTs",IF('full menu'!J177="UD","UD",IF('full menu'!J177="LSD","LSD",IF('full menu'!J177="WSD","WSD",IF('full menu'!J177="UASC","UASC",""))))))))))</f>
        <v/>
      </c>
      <c r="K177" t="str">
        <f>IF('full menu'!K177="MDC","MDC",IF(OR('full menu'!K177="PERF",'full menu'!K177="AERF",'full menu'!K177="PCB"),"ERfix",IF(OR('full menu'!K177="ACB", 'full menu'!K177="LCERT", 'full menu'!K177="LERT",'full menu'!K177="FCERT",'full menu'!K177="FERT"),"ERTs",IF(OR('full menu'!K177="FCMT",'full menu'!K177="FMT",'full menu'!K177="LMT",'full menu'!K177="LCMT"),"MTs",IF(OR('full menu'!K177="LCIT",'full menu'!K177="FCIT",'full menu'!K177="LIT",'full menu'!K177="FIT"),"ITs",IF(OR('full menu'!K177="MwERT", 'full menu'!K177="ERwMT", 'full menu'!K177="M&amp;ERT", 'full menu'!K177="MwIT", 'full menu'!K177="IwMT", 'full menu'!K177="M&amp;IT", 'full menu'!K177="IwERT", 'full menu'!K177="ERwIT", 'full menu'!K177="I&amp;ERT", 'full menu'!K177="ER&amp;M&amp;IT"),"MixedTs",IF('full menu'!K177="UD","UD",IF('full menu'!K177="LSD","LSD",IF('full menu'!K177="WSD","WSD",IF('full menu'!K177="UASC","UASC",""))))))))))</f>
        <v/>
      </c>
      <c r="L177" t="str">
        <f>IF('full menu'!L177="MDC","MDC",IF(OR('full menu'!L177="PERF",'full menu'!L177="AERF",'full menu'!L177="PCB"),"ERfix",IF(OR('full menu'!L177="ACB", 'full menu'!L177="LCERT", 'full menu'!L177="LERT",'full menu'!L177="FCERT",'full menu'!L177="FERT"),"ERTs",IF(OR('full menu'!L177="FCMT",'full menu'!L177="FMT",'full menu'!L177="LMT",'full menu'!L177="LCMT"),"MTs",IF(OR('full menu'!L177="LCIT",'full menu'!L177="FCIT",'full menu'!L177="LIT",'full menu'!L177="FIT"),"ITs",IF(OR('full menu'!L177="MwERT", 'full menu'!L177="ERwMT", 'full menu'!L177="M&amp;ERT", 'full menu'!L177="MwIT", 'full menu'!L177="IwMT", 'full menu'!L177="M&amp;IT", 'full menu'!L177="IwERT", 'full menu'!L177="ERwIT", 'full menu'!L177="I&amp;ERT", 'full menu'!L177="ER&amp;M&amp;IT"),"MixedTs",IF('full menu'!L177="UD","UD",IF('full menu'!L177="LSD","LSD",IF('full menu'!L177="WSD","WSD",IF('full menu'!L177="UASC","UASC",""))))))))))</f>
        <v/>
      </c>
      <c r="M177" t="str">
        <f>IF('full menu'!M177="MDC","MDC",IF(OR('full menu'!M177="PERF",'full menu'!M177="AERF",'full menu'!M177="PCB"),"ERfix",IF(OR('full menu'!M177="ACB", 'full menu'!M177="LCERT", 'full menu'!M177="LERT",'full menu'!M177="FCERT",'full menu'!M177="FERT"),"ERTs",IF(OR('full menu'!M177="FCMT",'full menu'!M177="FMT",'full menu'!M177="LMT",'full menu'!M177="LCMT"),"MTs",IF(OR('full menu'!M177="LCIT",'full menu'!M177="FCIT",'full menu'!M177="LIT",'full menu'!M177="FIT"),"ITs",IF(OR('full menu'!M177="MwERT", 'full menu'!M177="ERwMT", 'full menu'!M177="M&amp;ERT", 'full menu'!M177="MwIT", 'full menu'!M177="IwMT", 'full menu'!M177="M&amp;IT", 'full menu'!M177="IwERT", 'full menu'!M177="ERwIT", 'full menu'!M177="I&amp;ERT", 'full menu'!M177="ER&amp;M&amp;IT"),"MixedTs",IF('full menu'!M177="UD","UD",IF('full menu'!M177="LSD","LSD",IF('full menu'!M177="WSD","WSD",IF('full menu'!M177="UASC","UASC",""))))))))))</f>
        <v/>
      </c>
      <c r="N177" t="str">
        <f>IF('full menu'!N177="MDC","MDC",IF(OR('full menu'!N177="PERF",'full menu'!N177="AERF",'full menu'!N177="PCB"),"ERfix",IF(OR('full menu'!N177="ACB", 'full menu'!N177="LCERT", 'full menu'!N177="LERT",'full menu'!N177="FCERT",'full menu'!N177="FERT"),"ERTs",IF(OR('full menu'!N177="FCMT",'full menu'!N177="FMT",'full menu'!N177="LMT",'full menu'!N177="LCMT"),"MTs",IF(OR('full menu'!N177="LCIT",'full menu'!N177="FCIT",'full menu'!N177="LIT",'full menu'!N177="FIT"),"ITs",IF(OR('full menu'!N177="MwERT", 'full menu'!N177="ERwMT", 'full menu'!N177="M&amp;ERT", 'full menu'!N177="MwIT", 'full menu'!N177="IwMT", 'full menu'!N177="M&amp;IT", 'full menu'!N177="IwERT", 'full menu'!N177="ERwIT", 'full menu'!N177="I&amp;ERT", 'full menu'!N177="ER&amp;M&amp;IT"),"MixedTs",IF('full menu'!N177="UD","UD",IF('full menu'!N177="LSD","LSD",IF('full menu'!N177="WSD","WSD",IF('full menu'!N177="UASC","UASC",""))))))))))</f>
        <v/>
      </c>
      <c r="O177" t="str">
        <f>IF('full menu'!O177="MDC","MDC",IF(OR('full menu'!O177="PERF",'full menu'!O177="AERF",'full menu'!O177="PCB"),"ERfix",IF(OR('full menu'!O177="ACB", 'full menu'!O177="LCERT", 'full menu'!O177="LERT",'full menu'!O177="FCERT",'full menu'!O177="FERT"),"ERTs",IF(OR('full menu'!O177="FCMT",'full menu'!O177="FMT",'full menu'!O177="LMT",'full menu'!O177="LCMT"),"MTs",IF(OR('full menu'!O177="LCIT",'full menu'!O177="FCIT",'full menu'!O177="LIT",'full menu'!O177="FIT"),"ITs",IF(OR('full menu'!O177="MwERT", 'full menu'!O177="ERwMT", 'full menu'!O177="M&amp;ERT", 'full menu'!O177="MwIT", 'full menu'!O177="IwMT", 'full menu'!O177="M&amp;IT", 'full menu'!O177="IwERT", 'full menu'!O177="ERwIT", 'full menu'!O177="I&amp;ERT", 'full menu'!O177="ER&amp;M&amp;IT"),"MixedTs",IF('full menu'!O177="UD","UD",IF('full menu'!O177="LSD","LSD",IF('full menu'!O177="WSD","WSD",IF('full menu'!O177="UASC","UASC",""))))))))))</f>
        <v/>
      </c>
      <c r="P177" t="str">
        <f>IF('full menu'!P177="MDC","MDC",IF(OR('full menu'!P177="PERF",'full menu'!P177="AERF",'full menu'!P177="PCB"),"ERfix",IF(OR('full menu'!P177="ACB", 'full menu'!P177="LCERT", 'full menu'!P177="LERT",'full menu'!P177="FCERT",'full menu'!P177="FERT"),"ERTs",IF(OR('full menu'!P177="FCMT",'full menu'!P177="FMT",'full menu'!P177="LMT",'full menu'!P177="LCMT"),"MTs",IF(OR('full menu'!P177="LCIT",'full menu'!P177="FCIT",'full menu'!P177="LIT",'full menu'!P177="FIT"),"ITs",IF(OR('full menu'!P177="MwERT", 'full menu'!P177="ERwMT", 'full menu'!P177="M&amp;ERT", 'full menu'!P177="MwIT", 'full menu'!P177="IwMT", 'full menu'!P177="M&amp;IT", 'full menu'!P177="IwERT", 'full menu'!P177="ERwIT", 'full menu'!P177="I&amp;ERT", 'full menu'!P177="ER&amp;M&amp;IT"),"MixedTs",IF('full menu'!P177="UD","UD",IF('full menu'!P177="LSD","LSD",IF('full menu'!P177="WSD","WSD",IF('full menu'!P177="UASC","UASC",""))))))))))</f>
        <v/>
      </c>
      <c r="Q177" t="str">
        <f>IF('full menu'!Q177="MDC","MDC",IF(OR('full menu'!Q177="PERF",'full menu'!Q177="AERF",'full menu'!Q177="PCB"),"ERfix",IF(OR('full menu'!Q177="ACB", 'full menu'!Q177="LCERT", 'full menu'!Q177="LERT",'full menu'!Q177="FCERT",'full menu'!Q177="FERT"),"ERTs",IF(OR('full menu'!Q177="FCMT",'full menu'!Q177="FMT",'full menu'!Q177="LMT",'full menu'!Q177="LCMT"),"MTs",IF(OR('full menu'!Q177="LCIT",'full menu'!Q177="FCIT",'full menu'!Q177="LIT",'full menu'!Q177="FIT"),"ITs",IF(OR('full menu'!Q177="MwERT", 'full menu'!Q177="ERwMT", 'full menu'!Q177="M&amp;ERT", 'full menu'!Q177="MwIT", 'full menu'!Q177="IwMT", 'full menu'!Q177="M&amp;IT", 'full menu'!Q177="IwERT", 'full menu'!Q177="ERwIT", 'full menu'!Q177="I&amp;ERT", 'full menu'!Q177="ER&amp;M&amp;IT"),"MixedTs",IF('full menu'!Q177="UD","UD",IF('full menu'!Q177="LSD","LSD",IF('full menu'!Q177="WSD","WSD",IF('full menu'!Q177="UASC","UASC",""))))))))))</f>
        <v/>
      </c>
      <c r="R177" t="str">
        <f>IF('full menu'!R177="MDC","MDC",IF(OR('full menu'!R177="PERF",'full menu'!R177="AERF",'full menu'!R177="PCB"),"ERfix",IF(OR('full menu'!R177="ACB", 'full menu'!R177="LCERT", 'full menu'!R177="LERT",'full menu'!R177="FCERT",'full menu'!R177="FERT"),"ERTs",IF(OR('full menu'!R177="FCMT",'full menu'!R177="FMT",'full menu'!R177="LMT",'full menu'!R177="LCMT"),"MTs",IF(OR('full menu'!R177="LCIT",'full menu'!R177="FCIT",'full menu'!R177="LIT",'full menu'!R177="FIT"),"ITs",IF(OR('full menu'!R177="MwERT", 'full menu'!R177="ERwMT", 'full menu'!R177="M&amp;ERT", 'full menu'!R177="MwIT", 'full menu'!R177="IwMT", 'full menu'!R177="M&amp;IT", 'full menu'!R177="IwERT", 'full menu'!R177="ERwIT", 'full menu'!R177="I&amp;ERT", 'full menu'!R177="ER&amp;M&amp;IT"),"MixedTs",IF('full menu'!R177="UD","UD",IF('full menu'!R177="LSD","LSD",IF('full menu'!R177="WSD","WSD",IF('full menu'!R177="UASC","UASC",""))))))))))</f>
        <v/>
      </c>
      <c r="S177" t="str">
        <f>IF('full menu'!S177="MDC","MDC",IF(OR('full menu'!S177="PERF",'full menu'!S177="AERF",'full menu'!S177="PCB"),"ERfix",IF(OR('full menu'!S177="ACB", 'full menu'!S177="LCERT", 'full menu'!S177="LERT",'full menu'!S177="FCERT",'full menu'!S177="FERT"),"ERTs",IF(OR('full menu'!S177="FCMT",'full menu'!S177="FMT",'full menu'!S177="LMT",'full menu'!S177="LCMT"),"MTs",IF(OR('full menu'!S177="LCIT",'full menu'!S177="FCIT",'full menu'!S177="LIT",'full menu'!S177="FIT"),"ITs",IF(OR('full menu'!S177="MwERT", 'full menu'!S177="ERwMT", 'full menu'!S177="M&amp;ERT", 'full menu'!S177="MwIT", 'full menu'!S177="IwMT", 'full menu'!S177="M&amp;IT", 'full menu'!S177="IwERT", 'full menu'!S177="ERwIT", 'full menu'!S177="I&amp;ERT", 'full menu'!S177="ER&amp;M&amp;IT"),"MixedTs",IF('full menu'!S177="UD","UD",IF('full menu'!S177="LSD","LSD",IF('full menu'!S177="WSD","WSD",IF('full menu'!S177="UASC","UASC",""))))))))))</f>
        <v/>
      </c>
      <c r="T177" t="str">
        <f>IF('full menu'!T177="MDC","MDC",IF(OR('full menu'!T177="PERF",'full menu'!T177="AERF",'full menu'!T177="PCB"),"ERfix",IF(OR('full menu'!T177="ACB", 'full menu'!T177="LCERT", 'full menu'!T177="LERT",'full menu'!T177="FCERT",'full menu'!T177="FERT"),"ERTs",IF(OR('full menu'!T177="FCMT",'full menu'!T177="FMT",'full menu'!T177="LMT",'full menu'!T177="LCMT"),"MTs",IF(OR('full menu'!T177="LCIT",'full menu'!T177="FCIT",'full menu'!T177="LIT",'full menu'!T177="FIT"),"ITs",IF(OR('full menu'!T177="MwERT", 'full menu'!T177="ERwMT", 'full menu'!T177="M&amp;ERT", 'full menu'!T177="MwIT", 'full menu'!T177="IwMT", 'full menu'!T177="M&amp;IT", 'full menu'!T177="IwERT", 'full menu'!T177="ERwIT", 'full menu'!T177="I&amp;ERT", 'full menu'!T177="ER&amp;M&amp;IT"),"MixedTs",IF('full menu'!T177="UD","UD",IF('full menu'!T177="LSD","LSD",IF('full menu'!T177="WSD","WSD",IF('full menu'!T177="UASC","UASC",""))))))))))</f>
        <v>UD</v>
      </c>
      <c r="U177" t="str">
        <f>IF('full menu'!U177="MDC","MDC",IF(OR('full menu'!U177="PERF",'full menu'!U177="AERF",'full menu'!U177="PCB"),"ERfix",IF(OR('full menu'!U177="ACB", 'full menu'!U177="LCERT", 'full menu'!U177="LERT",'full menu'!U177="FCERT",'full menu'!U177="FERT"),"ERTs",IF(OR('full menu'!U177="FCMT",'full menu'!U177="FMT",'full menu'!U177="LMT",'full menu'!U177="LCMT"),"MTs",IF(OR('full menu'!U177="LCIT",'full menu'!U177="FCIT",'full menu'!U177="LIT",'full menu'!U177="FIT"),"ITs",IF(OR('full menu'!U177="MwERT", 'full menu'!U177="ERwMT", 'full menu'!U177="M&amp;ERT", 'full menu'!U177="MwIT", 'full menu'!U177="IwMT", 'full menu'!U177="M&amp;IT", 'full menu'!U177="IwERT", 'full menu'!U177="ERwIT", 'full menu'!U177="I&amp;ERT", 'full menu'!U177="ER&amp;M&amp;IT"),"MixedTs",IF('full menu'!U177="UD","UD",IF('full menu'!U177="LSD","LSD",IF('full menu'!U177="WSD","WSD",IF('full menu'!U177="UASC","UASC",""))))))))))</f>
        <v>UD</v>
      </c>
      <c r="V177" t="str">
        <f>IF('full menu'!V177="MDC","MDC",IF(OR('full menu'!V177="PERF",'full menu'!V177="AERF",'full menu'!V177="PCB"),"ERfix",IF(OR('full menu'!V177="ACB", 'full menu'!V177="LCERT", 'full menu'!V177="LERT",'full menu'!V177="FCERT",'full menu'!V177="FERT"),"ERTs",IF(OR('full menu'!V177="FCMT",'full menu'!V177="FMT",'full menu'!V177="LMT",'full menu'!V177="LCMT"),"MTs",IF(OR('full menu'!V177="LCIT",'full menu'!V177="FCIT",'full menu'!V177="LIT",'full menu'!V177="FIT"),"ITs",IF(OR('full menu'!V177="MwERT", 'full menu'!V177="ERwMT", 'full menu'!V177="M&amp;ERT", 'full menu'!V177="MwIT", 'full menu'!V177="IwMT", 'full menu'!V177="M&amp;IT", 'full menu'!V177="IwERT", 'full menu'!V177="ERwIT", 'full menu'!V177="I&amp;ERT", 'full menu'!V177="ER&amp;M&amp;IT"),"MixedTs",IF('full menu'!V177="UD","UD",IF('full menu'!V177="LSD","LSD",IF('full menu'!V177="WSD","WSD",IF('full menu'!V177="UASC","UASC",""))))))))))</f>
        <v>UD</v>
      </c>
      <c r="W177" t="str">
        <f>IF('full menu'!W177="MDC","MDC",IF(OR('full menu'!W177="PERF",'full menu'!W177="AERF",'full menu'!W177="PCB"),"ERfix",IF(OR('full menu'!W177="ACB", 'full menu'!W177="LCERT", 'full menu'!W177="LERT",'full menu'!W177="FCERT",'full menu'!W177="FERT"),"ERTs",IF(OR('full menu'!W177="FCMT",'full menu'!W177="FMT",'full menu'!W177="LMT",'full menu'!W177="LCMT"),"MTs",IF(OR('full menu'!W177="LCIT",'full menu'!W177="FCIT",'full menu'!W177="LIT",'full menu'!W177="FIT"),"ITs",IF(OR('full menu'!W177="MwERT", 'full menu'!W177="ERwMT", 'full menu'!W177="M&amp;ERT", 'full menu'!W177="MwIT", 'full menu'!W177="IwMT", 'full menu'!W177="M&amp;IT", 'full menu'!W177="IwERT", 'full menu'!W177="ERwIT", 'full menu'!W177="I&amp;ERT", 'full menu'!W177="ER&amp;M&amp;IT"),"MixedTs",IF('full menu'!W177="UD","UD",IF('full menu'!W177="LSD","LSD",IF('full menu'!W177="WSD","WSD",IF('full menu'!W177="UASC","UASC",""))))))))))</f>
        <v>LSD</v>
      </c>
      <c r="X177" t="str">
        <f>IF('full menu'!X177="MDC","MDC",IF(OR('full menu'!X177="PERF",'full menu'!X177="AERF",'full menu'!X177="PCB"),"ERfix",IF(OR('full menu'!X177="ACB", 'full menu'!X177="LCERT", 'full menu'!X177="LERT",'full menu'!X177="FCERT",'full menu'!X177="FERT"),"ERTs",IF(OR('full menu'!X177="FCMT",'full menu'!X177="FMT",'full menu'!X177="LMT",'full menu'!X177="LCMT"),"MTs",IF(OR('full menu'!X177="LCIT",'full menu'!X177="FCIT",'full menu'!X177="LIT",'full menu'!X177="FIT"),"ITs",IF(OR('full menu'!X177="MwERT", 'full menu'!X177="ERwMT", 'full menu'!X177="M&amp;ERT", 'full menu'!X177="MwIT", 'full menu'!X177="IwMT", 'full menu'!X177="M&amp;IT", 'full menu'!X177="IwERT", 'full menu'!X177="ERwIT", 'full menu'!X177="I&amp;ERT", 'full menu'!X177="ER&amp;M&amp;IT"),"MixedTs",IF('full menu'!X177="UD","UD",IF('full menu'!X177="LSD","LSD",IF('full menu'!X177="WSD","WSD",IF('full menu'!X177="UASC","UASC",""))))))))))</f>
        <v>LSD</v>
      </c>
      <c r="Y177" t="str">
        <f>IF('full menu'!Y177="MDC","MDC",IF(OR('full menu'!Y177="PERF",'full menu'!Y177="AERF",'full menu'!Y177="PCB"),"ERfix",IF(OR('full menu'!Y177="ACB", 'full menu'!Y177="LCERT", 'full menu'!Y177="LERT",'full menu'!Y177="FCERT",'full menu'!Y177="FERT"),"ERTs",IF(OR('full menu'!Y177="FCMT",'full menu'!Y177="FMT",'full menu'!Y177="LMT",'full menu'!Y177="LCMT"),"MTs",IF(OR('full menu'!Y177="LCIT",'full menu'!Y177="FCIT",'full menu'!Y177="LIT",'full menu'!Y177="FIT"),"ITs",IF(OR('full menu'!Y177="MwERT", 'full menu'!Y177="ERwMT", 'full menu'!Y177="M&amp;ERT", 'full menu'!Y177="MwIT", 'full menu'!Y177="IwMT", 'full menu'!Y177="M&amp;IT", 'full menu'!Y177="IwERT", 'full menu'!Y177="ERwIT", 'full menu'!Y177="I&amp;ERT", 'full menu'!Y177="ER&amp;M&amp;IT"),"MixedTs",IF('full menu'!Y177="UD","UD",IF('full menu'!Y177="LSD","LSD",IF('full menu'!Y177="WSD","WSD",IF('full menu'!Y177="UASC","UASC",""))))))))))</f>
        <v>LSD</v>
      </c>
      <c r="Z177" t="str">
        <f>IF('full menu'!Z177="MDC","MDC",IF(OR('full menu'!Z177="PERF",'full menu'!Z177="AERF",'full menu'!Z177="PCB"),"ERfix",IF(OR('full menu'!Z177="ACB", 'full menu'!Z177="LCERT", 'full menu'!Z177="LERT",'full menu'!Z177="FCERT",'full menu'!Z177="FERT"),"ERTs",IF(OR('full menu'!Z177="FCMT",'full menu'!Z177="FMT",'full menu'!Z177="LMT",'full menu'!Z177="LCMT"),"MTs",IF(OR('full menu'!Z177="LCIT",'full menu'!Z177="FCIT",'full menu'!Z177="LIT",'full menu'!Z177="FIT"),"ITs",IF(OR('full menu'!Z177="MwERT", 'full menu'!Z177="ERwMT", 'full menu'!Z177="M&amp;ERT", 'full menu'!Z177="MwIT", 'full menu'!Z177="IwMT", 'full menu'!Z177="M&amp;IT", 'full menu'!Z177="IwERT", 'full menu'!Z177="ERwIT", 'full menu'!Z177="I&amp;ERT", 'full menu'!Z177="ER&amp;M&amp;IT"),"MixedTs",IF('full menu'!Z177="UD","UD",IF('full menu'!Z177="LSD","LSD",IF('full menu'!Z177="WSD","WSD",IF('full menu'!Z177="UASC","UASC",""))))))))))</f>
        <v>LSD</v>
      </c>
      <c r="AA177" t="str">
        <f>IF('full menu'!AA177="MDC","MDC",IF(OR('full menu'!AA177="PERF",'full menu'!AA177="AERF",'full menu'!AA177="PCB"),"ERfix",IF(OR('full menu'!AA177="ACB", 'full menu'!AA177="LCERT", 'full menu'!AA177="LERT",'full menu'!AA177="FCERT",'full menu'!AA177="FERT"),"ERTs",IF(OR('full menu'!AA177="FCMT",'full menu'!AA177="FMT",'full menu'!AA177="LMT",'full menu'!AA177="LCMT"),"MTs",IF(OR('full menu'!AA177="LCIT",'full menu'!AA177="FCIT",'full menu'!AA177="LIT",'full menu'!AA177="FIT"),"ITs",IF(OR('full menu'!AA177="MwERT", 'full menu'!AA177="ERwMT", 'full menu'!AA177="M&amp;ERT", 'full menu'!AA177="MwIT", 'full menu'!AA177="IwMT", 'full menu'!AA177="M&amp;IT", 'full menu'!AA177="IwERT", 'full menu'!AA177="ERwIT", 'full menu'!AA177="I&amp;ERT", 'full menu'!AA177="ER&amp;M&amp;IT"),"MixedTs",IF('full menu'!AA177="UD","UD",IF('full menu'!AA177="LSD","LSD",IF('full menu'!AA177="WSD","WSD",IF('full menu'!AA177="UASC","UASC",""))))))))))</f>
        <v>LSD</v>
      </c>
      <c r="AB177" t="str">
        <f>IF('full menu'!AB177="MDC","MDC",IF(OR('full menu'!AB177="PERF",'full menu'!AB177="AERF",'full menu'!AB177="PCB"),"ERfix",IF(OR('full menu'!AB177="ACB", 'full menu'!AB177="LCERT", 'full menu'!AB177="LERT",'full menu'!AB177="FCERT",'full menu'!AB177="FERT"),"ERTs",IF(OR('full menu'!AB177="FCMT",'full menu'!AB177="FMT",'full menu'!AB177="LMT",'full menu'!AB177="LCMT"),"MTs",IF(OR('full menu'!AB177="LCIT",'full menu'!AB177="FCIT",'full menu'!AB177="LIT",'full menu'!AB177="FIT"),"ITs",IF(OR('full menu'!AB177="MwERT", 'full menu'!AB177="ERwMT", 'full menu'!AB177="M&amp;ERT", 'full menu'!AB177="MwIT", 'full menu'!AB177="IwMT", 'full menu'!AB177="M&amp;IT", 'full menu'!AB177="IwERT", 'full menu'!AB177="ERwIT", 'full menu'!AB177="I&amp;ERT", 'full menu'!AB177="ER&amp;M&amp;IT"),"MixedTs",IF('full menu'!AB177="UD","UD",IF('full menu'!AB177="LSD","LSD",IF('full menu'!AB177="WSD","WSD",IF('full menu'!AB177="UASC","UASC",""))))))))))</f>
        <v>LSD</v>
      </c>
      <c r="AC177" t="str">
        <f>IF('full menu'!AC177="MDC","MDC",IF(OR('full menu'!AC177="PERF",'full menu'!AC177="AERF",'full menu'!AC177="PCB"),"ERfix",IF(OR('full menu'!AC177="ACB", 'full menu'!AC177="LCERT", 'full menu'!AC177="LERT",'full menu'!AC177="FCERT",'full menu'!AC177="FERT"),"ERTs",IF(OR('full menu'!AC177="FCMT",'full menu'!AC177="FMT",'full menu'!AC177="LMT",'full menu'!AC177="LCMT"),"MTs",IF(OR('full menu'!AC177="LCIT",'full menu'!AC177="FCIT",'full menu'!AC177="LIT",'full menu'!AC177="FIT"),"ITs",IF(OR('full menu'!AC177="MwERT", 'full menu'!AC177="ERwMT", 'full menu'!AC177="M&amp;ERT", 'full menu'!AC177="MwIT", 'full menu'!AC177="IwMT", 'full menu'!AC177="M&amp;IT", 'full menu'!AC177="IwERT", 'full menu'!AC177="ERwIT", 'full menu'!AC177="I&amp;ERT", 'full menu'!AC177="ER&amp;M&amp;IT"),"MixedTs",IF('full menu'!AC177="UD","UD",IF('full menu'!AC177="LSD","LSD",IF('full menu'!AC177="WSD","WSD",IF('full menu'!AC177="UASC","UASC",""))))))))))</f>
        <v>LSD</v>
      </c>
      <c r="AD177" t="str">
        <f>IF('full menu'!AD177="MDC","MDC",IF(OR('full menu'!AD177="PERF",'full menu'!AD177="AERF",'full menu'!AD177="PCB"),"ERfix",IF(OR('full menu'!AD177="ACB", 'full menu'!AD177="LCERT", 'full menu'!AD177="LERT",'full menu'!AD177="FCERT",'full menu'!AD177="FERT"),"ERTs",IF(OR('full menu'!AD177="FCMT",'full menu'!AD177="FMT",'full menu'!AD177="LMT",'full menu'!AD177="LCMT"),"MTs",IF(OR('full menu'!AD177="LCIT",'full menu'!AD177="FCIT",'full menu'!AD177="LIT",'full menu'!AD177="FIT"),"ITs",IF(OR('full menu'!AD177="MwERT", 'full menu'!AD177="ERwMT", 'full menu'!AD177="M&amp;ERT", 'full menu'!AD177="MwIT", 'full menu'!AD177="IwMT", 'full menu'!AD177="M&amp;IT", 'full menu'!AD177="IwERT", 'full menu'!AD177="ERwIT", 'full menu'!AD177="I&amp;ERT", 'full menu'!AD177="ER&amp;M&amp;IT"),"MixedTs",IF('full menu'!AD177="UD","UD",IF('full menu'!AD177="LSD","LSD",IF('full menu'!AD177="WSD","WSD",IF('full menu'!AD177="UASC","UASC",""))))))))))</f>
        <v>LSD</v>
      </c>
      <c r="AE177" t="str">
        <f>IF('full menu'!AE177="MDC","MDC",IF(OR('full menu'!AE177="PERF",'full menu'!AE177="AERF",'full menu'!AE177="PCB"),"ERfix",IF(OR('full menu'!AE177="ACB", 'full menu'!AE177="LCERT", 'full menu'!AE177="LERT",'full menu'!AE177="FCERT",'full menu'!AE177="FERT"),"ERTs",IF(OR('full menu'!AE177="FCMT",'full menu'!AE177="FMT",'full menu'!AE177="LMT",'full menu'!AE177="LCMT"),"MTs",IF(OR('full menu'!AE177="LCIT",'full menu'!AE177="FCIT",'full menu'!AE177="LIT",'full menu'!AE177="FIT"),"ITs",IF(OR('full menu'!AE177="MwERT", 'full menu'!AE177="ERwMT", 'full menu'!AE177="M&amp;ERT", 'full menu'!AE177="MwIT", 'full menu'!AE177="IwMT", 'full menu'!AE177="M&amp;IT", 'full menu'!AE177="IwERT", 'full menu'!AE177="ERwIT", 'full menu'!AE177="I&amp;ERT", 'full menu'!AE177="ER&amp;M&amp;IT"),"MixedTs",IF('full menu'!AE177="UD","UD",IF('full menu'!AE177="LSD","LSD",IF('full menu'!AE177="WSD","WSD",IF('full menu'!AE177="UASC","UASC",""))))))))))</f>
        <v>LSD</v>
      </c>
      <c r="AF177" t="str">
        <f>IF('full menu'!AF177="MDC","MDC",IF(OR('full menu'!AF177="PERF",'full menu'!AF177="AERF",'full menu'!AF177="PCB"),"ERfix",IF(OR('full menu'!AF177="ACB", 'full menu'!AF177="LCERT", 'full menu'!AF177="LERT",'full menu'!AF177="FCERT",'full menu'!AF177="FERT"),"ERTs",IF(OR('full menu'!AF177="FCMT",'full menu'!AF177="FMT",'full menu'!AF177="LMT",'full menu'!AF177="LCMT"),"MTs",IF(OR('full menu'!AF177="LCIT",'full menu'!AF177="FCIT",'full menu'!AF177="LIT",'full menu'!AF177="FIT"),"ITs",IF(OR('full menu'!AF177="MwERT", 'full menu'!AF177="ERwMT", 'full menu'!AF177="M&amp;ERT", 'full menu'!AF177="MwIT", 'full menu'!AF177="IwMT", 'full menu'!AF177="M&amp;IT", 'full menu'!AF177="IwERT", 'full menu'!AF177="ERwIT", 'full menu'!AF177="I&amp;ERT", 'full menu'!AF177="ER&amp;M&amp;IT"),"MixedTs",IF('full menu'!AF177="UD","UD",IF('full menu'!AF177="LSD","LSD",IF('full menu'!AF177="WSD","WSD",IF('full menu'!AF177="UASC","UASC",""))))))))))</f>
        <v>LSD</v>
      </c>
      <c r="AG177" t="str">
        <f>IF('full menu'!AG177="MDC","MDC",IF(OR('full menu'!AG177="PERF",'full menu'!AG177="AERF",'full menu'!AG177="PCB"),"ERfix",IF(OR('full menu'!AG177="ACB", 'full menu'!AG177="LCERT", 'full menu'!AG177="LERT",'full menu'!AG177="FCERT",'full menu'!AG177="FERT"),"ERTs",IF(OR('full menu'!AG177="FCMT",'full menu'!AG177="FMT",'full menu'!AG177="LMT",'full menu'!AG177="LCMT"),"MTs",IF(OR('full menu'!AG177="LCIT",'full menu'!AG177="FCIT",'full menu'!AG177="LIT",'full menu'!AG177="FIT"),"ITs",IF(OR('full menu'!AG177="MwERT", 'full menu'!AG177="ERwMT", 'full menu'!AG177="M&amp;ERT", 'full menu'!AG177="MwIT", 'full menu'!AG177="IwMT", 'full menu'!AG177="M&amp;IT", 'full menu'!AG177="IwERT", 'full menu'!AG177="ERwIT", 'full menu'!AG177="I&amp;ERT", 'full menu'!AG177="ER&amp;M&amp;IT"),"MixedTs",IF('full menu'!AG177="UD","UD",IF('full menu'!AG177="LSD","LSD",IF('full menu'!AG177="WSD","WSD",IF('full menu'!AG177="UASC","UASC",""))))))))))</f>
        <v>LSD</v>
      </c>
      <c r="AH177" t="str">
        <f>IF('full menu'!AH177="MDC","MDC",IF(OR('full menu'!AH177="PERF",'full menu'!AH177="AERF",'full menu'!AH177="PCB"),"ERfix",IF(OR('full menu'!AH177="ACB", 'full menu'!AH177="LCERT", 'full menu'!AH177="LERT",'full menu'!AH177="FCERT",'full menu'!AH177="FERT"),"ERTs",IF(OR('full menu'!AH177="FCMT",'full menu'!AH177="FMT",'full menu'!AH177="LMT",'full menu'!AH177="LCMT"),"MTs",IF(OR('full menu'!AH177="LCIT",'full menu'!AH177="FCIT",'full menu'!AH177="LIT",'full menu'!AH177="FIT"),"ITs",IF(OR('full menu'!AH177="MwERT", 'full menu'!AH177="ERwMT", 'full menu'!AH177="M&amp;ERT", 'full menu'!AH177="MwIT", 'full menu'!AH177="IwMT", 'full menu'!AH177="M&amp;IT", 'full menu'!AH177="IwERT", 'full menu'!AH177="ERwIT", 'full menu'!AH177="I&amp;ERT", 'full menu'!AH177="ER&amp;M&amp;IT"),"MixedTs",IF('full menu'!AH177="UD","UD",IF('full menu'!AH177="LSD","LSD",IF('full menu'!AH177="WSD","WSD",IF('full menu'!AH177="UASC","UASC",""))))))))))</f>
        <v>LSD</v>
      </c>
      <c r="AI177" t="str">
        <f>IF('full menu'!AI177="MDC","MDC",IF(OR('full menu'!AI177="PERF",'full menu'!AI177="AERF",'full menu'!AI177="PCB"),"ERfix",IF(OR('full menu'!AI177="ACB", 'full menu'!AI177="LCERT", 'full menu'!AI177="LERT",'full menu'!AI177="FCERT",'full menu'!AI177="FERT"),"ERTs",IF(OR('full menu'!AI177="FCMT",'full menu'!AI177="FMT",'full menu'!AI177="LMT",'full menu'!AI177="LCMT"),"MTs",IF(OR('full menu'!AI177="LCIT",'full menu'!AI177="FCIT",'full menu'!AI177="LIT",'full menu'!AI177="FIT"),"ITs",IF(OR('full menu'!AI177="MwERT", 'full menu'!AI177="ERwMT", 'full menu'!AI177="M&amp;ERT", 'full menu'!AI177="MwIT", 'full menu'!AI177="IwMT", 'full menu'!AI177="M&amp;IT", 'full menu'!AI177="IwERT", 'full menu'!AI177="ERwIT", 'full menu'!AI177="I&amp;ERT", 'full menu'!AI177="ER&amp;M&amp;IT"),"MixedTs",IF('full menu'!AI177="UD","UD",IF('full menu'!AI177="LSD","LSD",IF('full menu'!AI177="WSD","WSD",IF('full menu'!AI177="UASC","UASC",""))))))))))</f>
        <v>LSD</v>
      </c>
      <c r="AJ177" t="str">
        <f>IF('full menu'!AJ177="MDC","MDC",IF(OR('full menu'!AJ177="PERF",'full menu'!AJ177="AERF",'full menu'!AJ177="PCB"),"ERfix",IF(OR('full menu'!AJ177="ACB", 'full menu'!AJ177="LCERT", 'full menu'!AJ177="LERT",'full menu'!AJ177="FCERT",'full menu'!AJ177="FERT"),"ERTs",IF(OR('full menu'!AJ177="FCMT",'full menu'!AJ177="FMT",'full menu'!AJ177="LMT",'full menu'!AJ177="LCMT"),"MTs",IF(OR('full menu'!AJ177="LCIT",'full menu'!AJ177="FCIT",'full menu'!AJ177="LIT",'full menu'!AJ177="FIT"),"ITs",IF(OR('full menu'!AJ177="MwERT", 'full menu'!AJ177="ERwMT", 'full menu'!AJ177="M&amp;ERT", 'full menu'!AJ177="MwIT", 'full menu'!AJ177="IwMT", 'full menu'!AJ177="M&amp;IT", 'full menu'!AJ177="IwERT", 'full menu'!AJ177="ERwIT", 'full menu'!AJ177="I&amp;ERT", 'full menu'!AJ177="ER&amp;M&amp;IT"),"MixedTs",IF('full menu'!AJ177="UD","UD",IF('full menu'!AJ177="LSD","LSD",IF('full menu'!AJ177="WSD","WSD",IF('full menu'!AJ177="UASC","UASC",""))))))))))</f>
        <v>LSD</v>
      </c>
      <c r="AK177" t="str">
        <f>IF('full menu'!AK177="MDC","MDC",IF(OR('full menu'!AK177="PERF",'full menu'!AK177="AERF",'full menu'!AK177="PCB"),"ERfix",IF(OR('full menu'!AK177="ACB", 'full menu'!AK177="LCERT", 'full menu'!AK177="LERT",'full menu'!AK177="FCERT",'full menu'!AK177="FERT"),"ERTs",IF(OR('full menu'!AK177="FCMT",'full menu'!AK177="FMT",'full menu'!AK177="LMT",'full menu'!AK177="LCMT"),"MTs",IF(OR('full menu'!AK177="LCIT",'full menu'!AK177="FCIT",'full menu'!AK177="LIT",'full menu'!AK177="FIT"),"ITs",IF(OR('full menu'!AK177="MwERT", 'full menu'!AK177="ERwMT", 'full menu'!AK177="M&amp;ERT", 'full menu'!AK177="MwIT", 'full menu'!AK177="IwMT", 'full menu'!AK177="M&amp;IT", 'full menu'!AK177="IwERT", 'full menu'!AK177="ERwIT", 'full menu'!AK177="I&amp;ERT", 'full menu'!AK177="ER&amp;M&amp;IT"),"MixedTs",IF('full menu'!AK177="UD","UD",IF('full menu'!AK177="LSD","LSD",IF('full menu'!AK177="WSD","WSD",IF('full menu'!AK177="UASC","UASC",""))))))))))</f>
        <v>LSD</v>
      </c>
      <c r="AL177" t="str">
        <f>IF('full menu'!AL177="MDC","MDC",IF(OR('full menu'!AL177="PERF",'full menu'!AL177="AERF",'full menu'!AL177="PCB"),"ERfix",IF(OR('full menu'!AL177="ACB", 'full menu'!AL177="LCERT", 'full menu'!AL177="LERT",'full menu'!AL177="FCERT",'full menu'!AL177="FERT"),"ERTs",IF(OR('full menu'!AL177="FCMT",'full menu'!AL177="FMT",'full menu'!AL177="LMT",'full menu'!AL177="LCMT"),"MTs",IF(OR('full menu'!AL177="LCIT",'full menu'!AL177="FCIT",'full menu'!AL177="LIT",'full menu'!AL177="FIT"),"ITs",IF(OR('full menu'!AL177="MwERT", 'full menu'!AL177="ERwMT", 'full menu'!AL177="M&amp;ERT", 'full menu'!AL177="MwIT", 'full menu'!AL177="IwMT", 'full menu'!AL177="M&amp;IT", 'full menu'!AL177="IwERT", 'full menu'!AL177="ERwIT", 'full menu'!AL177="I&amp;ERT", 'full menu'!AL177="ER&amp;M&amp;IT"),"MixedTs",IF('full menu'!AL177="UD","UD",IF('full menu'!AL177="LSD","LSD",IF('full menu'!AL177="WSD","WSD",IF('full menu'!AL177="UASC","UASC",""))))))))))</f>
        <v>LSD</v>
      </c>
      <c r="AM177" t="str">
        <f>IF('full menu'!AM177="MDC","MDC",IF(OR('full menu'!AM177="PERF",'full menu'!AM177="AERF",'full menu'!AM177="PCB"),"ERfix",IF(OR('full menu'!AM177="ACB", 'full menu'!AM177="LCERT", 'full menu'!AM177="LERT",'full menu'!AM177="FCERT",'full menu'!AM177="FERT"),"ERTs",IF(OR('full menu'!AM177="FCMT",'full menu'!AM177="FMT",'full menu'!AM177="LMT",'full menu'!AM177="LCMT"),"MTs",IF(OR('full menu'!AM177="LCIT",'full menu'!AM177="FCIT",'full menu'!AM177="LIT",'full menu'!AM177="FIT"),"ITs",IF(OR('full menu'!AM177="MwERT", 'full menu'!AM177="ERwMT", 'full menu'!AM177="M&amp;ERT", 'full menu'!AM177="MwIT", 'full menu'!AM177="IwMT", 'full menu'!AM177="M&amp;IT", 'full menu'!AM177="IwERT", 'full menu'!AM177="ERwIT", 'full menu'!AM177="I&amp;ERT", 'full menu'!AM177="ER&amp;M&amp;IT"),"MixedTs",IF('full menu'!AM177="UD","UD",IF('full menu'!AM177="LSD","LSD",IF('full menu'!AM177="WSD","WSD",IF('full menu'!AM177="UASC","UASC",""))))))))))</f>
        <v>LSD</v>
      </c>
      <c r="AN177" t="str">
        <f>IF('full menu'!AN177="MDC","MDC",IF(OR('full menu'!AN177="PERF",'full menu'!AN177="AERF",'full menu'!AN177="PCB"),"ERfix",IF(OR('full menu'!AN177="ACB", 'full menu'!AN177="LCERT", 'full menu'!AN177="LERT",'full menu'!AN177="FCERT",'full menu'!AN177="FERT"),"ERTs",IF(OR('full menu'!AN177="FCMT",'full menu'!AN177="FMT",'full menu'!AN177="LMT",'full menu'!AN177="LCMT"),"MTs",IF(OR('full menu'!AN177="LCIT",'full menu'!AN177="FCIT",'full menu'!AN177="LIT",'full menu'!AN177="FIT"),"ITs",IF(OR('full menu'!AN177="MwERT", 'full menu'!AN177="ERwMT", 'full menu'!AN177="M&amp;ERT", 'full menu'!AN177="MwIT", 'full menu'!AN177="IwMT", 'full menu'!AN177="M&amp;IT", 'full menu'!AN177="IwERT", 'full menu'!AN177="ERwIT", 'full menu'!AN177="I&amp;ERT", 'full menu'!AN177="ER&amp;M&amp;IT"),"MixedTs",IF('full menu'!AN177="UD","UD",IF('full menu'!AN177="LSD","LSD",IF('full menu'!AN177="WSD","WSD",IF('full menu'!AN177="UASC","UASC",""))))))))))</f>
        <v>LSD</v>
      </c>
      <c r="AO177" t="str">
        <f>IF('full menu'!AO177="MDC","MDC",IF(OR('full menu'!AO177="PERF",'full menu'!AO177="AERF",'full menu'!AO177="PCB"),"ERfix",IF(OR('full menu'!AO177="ACB", 'full menu'!AO177="LCERT", 'full menu'!AO177="LERT",'full menu'!AO177="FCERT",'full menu'!AO177="FERT"),"ERTs",IF(OR('full menu'!AO177="FCMT",'full menu'!AO177="FMT",'full menu'!AO177="LMT",'full menu'!AO177="LCMT"),"MTs",IF(OR('full menu'!AO177="LCIT",'full menu'!AO177="FCIT",'full menu'!AO177="LIT",'full menu'!AO177="FIT"),"ITs",IF(OR('full menu'!AO177="MwERT", 'full menu'!AO177="ERwMT", 'full menu'!AO177="M&amp;ERT", 'full menu'!AO177="MwIT", 'full menu'!AO177="IwMT", 'full menu'!AO177="M&amp;IT", 'full menu'!AO177="IwERT", 'full menu'!AO177="ERwIT", 'full menu'!AO177="I&amp;ERT", 'full menu'!AO177="ER&amp;M&amp;IT"),"MixedTs",IF('full menu'!AO177="UD","UD",IF('full menu'!AO177="LSD","LSD",IF('full menu'!AO177="WSD","WSD",IF('full menu'!AO177="UASC","UASC",""))))))))))</f>
        <v>LSD</v>
      </c>
      <c r="AP177" t="str">
        <f>IF('full menu'!AP177="MDC","MDC",IF(OR('full menu'!AP177="PERF",'full menu'!AP177="AERF",'full menu'!AP177="PCB"),"ERfix",IF(OR('full menu'!AP177="ACB", 'full menu'!AP177="LCERT", 'full menu'!AP177="LERT",'full menu'!AP177="FCERT",'full menu'!AP177="FERT"),"ERTs",IF(OR('full menu'!AP177="FCMT",'full menu'!AP177="FMT",'full menu'!AP177="LMT",'full menu'!AP177="LCMT"),"MTs",IF(OR('full menu'!AP177="LCIT",'full menu'!AP177="FCIT",'full menu'!AP177="LIT",'full menu'!AP177="FIT"),"ITs",IF(OR('full menu'!AP177="MwERT", 'full menu'!AP177="ERwMT", 'full menu'!AP177="M&amp;ERT", 'full menu'!AP177="MwIT", 'full menu'!AP177="IwMT", 'full menu'!AP177="M&amp;IT", 'full menu'!AP177="IwERT", 'full menu'!AP177="ERwIT", 'full menu'!AP177="I&amp;ERT", 'full menu'!AP177="ER&amp;M&amp;IT"),"MixedTs",IF('full menu'!AP177="UD","UD",IF('full menu'!AP177="LSD","LSD",IF('full menu'!AP177="WSD","WSD",IF('full menu'!AP177="UASC","UASC",""))))))))))</f>
        <v>LSD</v>
      </c>
      <c r="AQ177" t="str">
        <f>IF('full menu'!AQ177="MDC","MDC",IF(OR('full menu'!AQ177="PERF",'full menu'!AQ177="AERF",'full menu'!AQ177="PCB"),"ERfix",IF(OR('full menu'!AQ177="ACB", 'full menu'!AQ177="LCERT", 'full menu'!AQ177="LERT",'full menu'!AQ177="FCERT",'full menu'!AQ177="FERT"),"ERTs",IF(OR('full menu'!AQ177="FCMT",'full menu'!AQ177="FMT",'full menu'!AQ177="LMT",'full menu'!AQ177="LCMT"),"MTs",IF(OR('full menu'!AQ177="LCIT",'full menu'!AQ177="FCIT",'full menu'!AQ177="LIT",'full menu'!AQ177="FIT"),"ITs",IF(OR('full menu'!AQ177="MwERT", 'full menu'!AQ177="ERwMT", 'full menu'!AQ177="M&amp;ERT", 'full menu'!AQ177="MwIT", 'full menu'!AQ177="IwMT", 'full menu'!AQ177="M&amp;IT", 'full menu'!AQ177="IwERT", 'full menu'!AQ177="ERwIT", 'full menu'!AQ177="I&amp;ERT", 'full menu'!AQ177="ER&amp;M&amp;IT"),"MixedTs",IF('full menu'!AQ177="UD","UD",IF('full menu'!AQ177="LSD","LSD",IF('full menu'!AQ177="WSD","WSD",IF('full menu'!AQ177="UASC","UASC",""))))))))))</f>
        <v>LSD</v>
      </c>
      <c r="AR177" t="str">
        <f>IF('full menu'!AR177="MDC","MDC",IF(OR('full menu'!AR177="PERF",'full menu'!AR177="AERF",'full menu'!AR177="PCB"),"ERfix",IF(OR('full menu'!AR177="ACB", 'full menu'!AR177="LCERT", 'full menu'!AR177="LERT",'full menu'!AR177="FCERT",'full menu'!AR177="FERT"),"ERTs",IF(OR('full menu'!AR177="FCMT",'full menu'!AR177="FMT",'full menu'!AR177="LMT",'full menu'!AR177="LCMT"),"MTs",IF(OR('full menu'!AR177="LCIT",'full menu'!AR177="FCIT",'full menu'!AR177="LIT",'full menu'!AR177="FIT"),"ITs",IF(OR('full menu'!AR177="MwERT", 'full menu'!AR177="ERwMT", 'full menu'!AR177="M&amp;ERT", 'full menu'!AR177="MwIT", 'full menu'!AR177="IwMT", 'full menu'!AR177="M&amp;IT", 'full menu'!AR177="IwERT", 'full menu'!AR177="ERwIT", 'full menu'!AR177="I&amp;ERT", 'full menu'!AR177="ER&amp;M&amp;IT"),"MixedTs",IF('full menu'!AR177="UD","UD",IF('full menu'!AR177="LSD","LSD",IF('full menu'!AR177="WSD","WSD",IF('full menu'!AR177="UASC","UASC",""))))))))))</f>
        <v>LSD</v>
      </c>
      <c r="AS177" t="str">
        <f>IF('full menu'!AS177="MDC","MDC",IF(OR('full menu'!AS177="PERF",'full menu'!AS177="AERF",'full menu'!AS177="PCB"),"ERfix",IF(OR('full menu'!AS177="ACB", 'full menu'!AS177="LCERT", 'full menu'!AS177="LERT",'full menu'!AS177="FCERT",'full menu'!AS177="FERT"),"ERTs",IF(OR('full menu'!AS177="FCMT",'full menu'!AS177="FMT",'full menu'!AS177="LMT",'full menu'!AS177="LCMT"),"MTs",IF(OR('full menu'!AS177="LCIT",'full menu'!AS177="FCIT",'full menu'!AS177="LIT",'full menu'!AS177="FIT"),"ITs",IF(OR('full menu'!AS177="MwERT", 'full menu'!AS177="ERwMT", 'full menu'!AS177="M&amp;ERT", 'full menu'!AS177="MwIT", 'full menu'!AS177="IwMT", 'full menu'!AS177="M&amp;IT", 'full menu'!AS177="IwERT", 'full menu'!AS177="ERwIT", 'full menu'!AS177="I&amp;ERT", 'full menu'!AS177="ER&amp;M&amp;IT"),"MixedTs",IF('full menu'!AS177="UD","UD",IF('full menu'!AS177="LSD","LSD",IF('full menu'!AS177="WSD","WSD",IF('full menu'!AS177="UASC","UASC",""))))))))))</f>
        <v>LSD</v>
      </c>
      <c r="AT177" t="str">
        <f>IF('full menu'!AT177="MDC","MDC",IF(OR('full menu'!AT177="PERF",'full menu'!AT177="AERF",'full menu'!AT177="PCB"),"ERfix",IF(OR('full menu'!AT177="ACB", 'full menu'!AT177="LCERT", 'full menu'!AT177="LERT",'full menu'!AT177="FCERT",'full menu'!AT177="FERT"),"ERTs",IF(OR('full menu'!AT177="FCMT",'full menu'!AT177="FMT",'full menu'!AT177="LMT",'full menu'!AT177="LCMT"),"MTs",IF(OR('full menu'!AT177="LCIT",'full menu'!AT177="FCIT",'full menu'!AT177="LIT",'full menu'!AT177="FIT"),"ITs",IF(OR('full menu'!AT177="MwERT", 'full menu'!AT177="ERwMT", 'full menu'!AT177="M&amp;ERT", 'full menu'!AT177="MwIT", 'full menu'!AT177="IwMT", 'full menu'!AT177="M&amp;IT", 'full menu'!AT177="IwERT", 'full menu'!AT177="ERwIT", 'full menu'!AT177="I&amp;ERT", 'full menu'!AT177="ER&amp;M&amp;IT"),"MixedTs",IF('full menu'!AT177="UD","UD",IF('full menu'!AT177="LSD","LSD",IF('full menu'!AT177="WSD","WSD",IF('full menu'!AT177="UASC","UASC",""))))))))))</f>
        <v>LSD</v>
      </c>
      <c r="AU177" t="str">
        <f>IF('full menu'!AU177="MDC","MDC",IF(OR('full menu'!AU177="PERF",'full menu'!AU177="AERF",'full menu'!AU177="PCB"),"ERfix",IF(OR('full menu'!AU177="ACB", 'full menu'!AU177="LCERT", 'full menu'!AU177="LERT",'full menu'!AU177="FCERT",'full menu'!AU177="FERT"),"ERTs",IF(OR('full menu'!AU177="FCMT",'full menu'!AU177="FMT",'full menu'!AU177="LMT",'full menu'!AU177="LCMT"),"MTs",IF(OR('full menu'!AU177="LCIT",'full menu'!AU177="FCIT",'full menu'!AU177="LIT",'full menu'!AU177="FIT"),"ITs",IF(OR('full menu'!AU177="MwERT", 'full menu'!AU177="ERwMT", 'full menu'!AU177="M&amp;ERT", 'full menu'!AU177="MwIT", 'full menu'!AU177="IwMT", 'full menu'!AU177="M&amp;IT", 'full menu'!AU177="IwERT", 'full menu'!AU177="ERwIT", 'full menu'!AU177="I&amp;ERT", 'full menu'!AU177="ER&amp;M&amp;IT"),"MixedTs",IF('full menu'!AU177="UD","UD",IF('full menu'!AU177="LSD","LSD",IF('full menu'!AU177="WSD","WSD",IF('full menu'!AU177="UASC","UASC",""))))))))))</f>
        <v>LSD</v>
      </c>
      <c r="AV177" t="str">
        <f>IF('full menu'!AV177="MDC","MDC",IF(OR('full menu'!AV177="PERF",'full menu'!AV177="AERF",'full menu'!AV177="PCB"),"ERfix",IF(OR('full menu'!AV177="ACB", 'full menu'!AV177="LCERT", 'full menu'!AV177="LERT",'full menu'!AV177="FCERT",'full menu'!AV177="FERT"),"ERTs",IF(OR('full menu'!AV177="FCMT",'full menu'!AV177="FMT",'full menu'!AV177="LMT",'full menu'!AV177="LCMT"),"MTs",IF(OR('full menu'!AV177="LCIT",'full menu'!AV177="FCIT",'full menu'!AV177="LIT",'full menu'!AV177="FIT"),"ITs",IF(OR('full menu'!AV177="MwERT", 'full menu'!AV177="ERwMT", 'full menu'!AV177="M&amp;ERT", 'full menu'!AV177="MwIT", 'full menu'!AV177="IwMT", 'full menu'!AV177="M&amp;IT", 'full menu'!AV177="IwERT", 'full menu'!AV177="ERwIT", 'full menu'!AV177="I&amp;ERT", 'full menu'!AV177="ER&amp;M&amp;IT"),"MixedTs",IF('full menu'!AV177="UD","UD",IF('full menu'!AV177="LSD","LSD",IF('full menu'!AV177="WSD","WSD",IF('full menu'!AV177="UASC","UASC",""))))))))))</f>
        <v>LSD</v>
      </c>
      <c r="AW177" t="str">
        <f>IF('full menu'!AW177="MDC","MDC",IF(OR('full menu'!AW177="PERF",'full menu'!AW177="AERF",'full menu'!AW177="PCB"),"ERfix",IF(OR('full menu'!AW177="ACB", 'full menu'!AW177="LCERT", 'full menu'!AW177="LERT",'full menu'!AW177="FCERT",'full menu'!AW177="FERT"),"ERTs",IF(OR('full menu'!AW177="FCMT",'full menu'!AW177="FMT",'full menu'!AW177="LMT",'full menu'!AW177="LCMT"),"MTs",IF(OR('full menu'!AW177="LCIT",'full menu'!AW177="FCIT",'full menu'!AW177="LIT",'full menu'!AW177="FIT"),"ITs",IF(OR('full menu'!AW177="MwERT", 'full menu'!AW177="ERwMT", 'full menu'!AW177="M&amp;ERT", 'full menu'!AW177="MwIT", 'full menu'!AW177="IwMT", 'full menu'!AW177="M&amp;IT", 'full menu'!AW177="IwERT", 'full menu'!AW177="ERwIT", 'full menu'!AW177="I&amp;ERT", 'full menu'!AW177="ER&amp;M&amp;IT"),"MixedTs",IF('full menu'!AW177="UD","UD",IF('full menu'!AW177="LSD","LSD",IF('full menu'!AW177="WSD","WSD",IF('full menu'!AW177="UASC","UASC",""))))))))))</f>
        <v>LSD</v>
      </c>
      <c r="AX177" t="str">
        <f>IF('full menu'!AX177="MDC","MDC",IF(OR('full menu'!AX177="PERF",'full menu'!AX177="AERF",'full menu'!AX177="PCB"),"ERfix",IF(OR('full menu'!AX177="ACB", 'full menu'!AX177="LCERT", 'full menu'!AX177="LERT",'full menu'!AX177="FCERT",'full menu'!AX177="FERT"),"ERTs",IF(OR('full menu'!AX177="FCMT",'full menu'!AX177="FMT",'full menu'!AX177="LMT",'full menu'!AX177="LCMT"),"MTs",IF(OR('full menu'!AX177="LCIT",'full menu'!AX177="FCIT",'full menu'!AX177="LIT",'full menu'!AX177="FIT"),"ITs",IF(OR('full menu'!AX177="MwERT", 'full menu'!AX177="ERwMT", 'full menu'!AX177="M&amp;ERT", 'full menu'!AX177="MwIT", 'full menu'!AX177="IwMT", 'full menu'!AX177="M&amp;IT", 'full menu'!AX177="IwERT", 'full menu'!AX177="ERwIT", 'full menu'!AX177="I&amp;ERT", 'full menu'!AX177="ER&amp;M&amp;IT"),"MixedTs",IF('full menu'!AX177="UD","UD",IF('full menu'!AX177="LSD","LSD",IF('full menu'!AX177="WSD","WSD",IF('full menu'!AX177="UASC","UASC",""))))))))))</f>
        <v>LSD</v>
      </c>
      <c r="AY177" t="str">
        <f>IF('full menu'!AY177="MDC","MDC",IF(OR('full menu'!AY177="PERF",'full menu'!AY177="AERF",'full menu'!AY177="PCB"),"ERfix",IF(OR('full menu'!AY177="ACB", 'full menu'!AY177="LCERT", 'full menu'!AY177="LERT",'full menu'!AY177="FCERT",'full menu'!AY177="FERT"),"ERTs",IF(OR('full menu'!AY177="FCMT",'full menu'!AY177="FMT",'full menu'!AY177="LMT",'full menu'!AY177="LCMT"),"MTs",IF(OR('full menu'!AY177="LCIT",'full menu'!AY177="FCIT",'full menu'!AY177="LIT",'full menu'!AY177="FIT"),"ITs",IF(OR('full menu'!AY177="MwERT", 'full menu'!AY177="ERwMT", 'full menu'!AY177="M&amp;ERT", 'full menu'!AY177="MwIT", 'full menu'!AY177="IwMT", 'full menu'!AY177="M&amp;IT", 'full menu'!AY177="IwERT", 'full menu'!AY177="ERwIT", 'full menu'!AY177="I&amp;ERT", 'full menu'!AY177="ER&amp;M&amp;IT"),"MixedTs",IF('full menu'!AY177="UD","UD",IF('full menu'!AY177="LSD","LSD",IF('full menu'!AY177="WSD","WSD",IF('full menu'!AY177="UASC","UASC",""))))))))))</f>
        <v>LSD</v>
      </c>
    </row>
    <row r="178" spans="1:65" x14ac:dyDescent="0.3">
      <c r="A178" t="s">
        <v>202</v>
      </c>
      <c r="B178" t="str">
        <f>IF('full menu'!B178="MDC","MDC",IF(OR('full menu'!B178="PERF",'full menu'!B178="AERF",'full menu'!B178="PCB"),"ERfix",IF(OR('full menu'!B178="ACB", 'full menu'!B178="LCERT", 'full menu'!B178="LERT",'full menu'!B178="FCERT",'full menu'!B178="FERT"),"ERTs",IF(OR('full menu'!B178="FCMT",'full menu'!B178="FMT",'full menu'!B178="LMT",'full menu'!B178="LCMT"),"MTs",IF(OR('full menu'!B178="LCIT",'full menu'!B178="FCIT",'full menu'!B178="LIT",'full menu'!B178="FIT"),"ITs",IF(OR('full menu'!B178="MwERT", 'full menu'!B178="ERwMT", 'full menu'!B178="M&amp;ERT", 'full menu'!B178="MwIT", 'full menu'!B178="IwMT", 'full menu'!B178="M&amp;IT", 'full menu'!B178="IwERT", 'full menu'!B178="ERwIT", 'full menu'!B178="I&amp;ERT", 'full menu'!B178="ER&amp;M&amp;IT"),"MixedTs",IF('full menu'!B178="UD","UD",IF('full menu'!B178="LSD","LSD",IF('full menu'!B178="WSD","WSD",IF('full menu'!B178="UASC","UASC",""))))))))))</f>
        <v/>
      </c>
      <c r="C178" t="str">
        <f>IF('full menu'!C178="MDC","MDC",IF(OR('full menu'!C178="PERF",'full menu'!C178="AERF",'full menu'!C178="PCB"),"ERfix",IF(OR('full menu'!C178="ACB", 'full menu'!C178="LCERT", 'full menu'!C178="LERT",'full menu'!C178="FCERT",'full menu'!C178="FERT"),"ERTs",IF(OR('full menu'!C178="FCMT",'full menu'!C178="FMT",'full menu'!C178="LMT",'full menu'!C178="LCMT"),"MTs",IF(OR('full menu'!C178="LCIT",'full menu'!C178="FCIT",'full menu'!C178="LIT",'full menu'!C178="FIT"),"ITs",IF(OR('full menu'!C178="MwERT", 'full menu'!C178="ERwMT", 'full menu'!C178="M&amp;ERT", 'full menu'!C178="MwIT", 'full menu'!C178="IwMT", 'full menu'!C178="M&amp;IT", 'full menu'!C178="IwERT", 'full menu'!C178="ERwIT", 'full menu'!C178="I&amp;ERT", 'full menu'!C178="ER&amp;M&amp;IT"),"MixedTs",IF('full menu'!C178="UD","UD",IF('full menu'!C178="LSD","LSD",IF('full menu'!C178="WSD","WSD",IF('full menu'!C178="UASC","UASC",""))))))))))</f>
        <v/>
      </c>
      <c r="D178" t="str">
        <f>IF('full menu'!D178="MDC","MDC",IF(OR('full menu'!D178="PERF",'full menu'!D178="AERF",'full menu'!D178="PCB"),"ERfix",IF(OR('full menu'!D178="ACB", 'full menu'!D178="LCERT", 'full menu'!D178="LERT",'full menu'!D178="FCERT",'full menu'!D178="FERT"),"ERTs",IF(OR('full menu'!D178="FCMT",'full menu'!D178="FMT",'full menu'!D178="LMT",'full menu'!D178="LCMT"),"MTs",IF(OR('full menu'!D178="LCIT",'full menu'!D178="FCIT",'full menu'!D178="LIT",'full menu'!D178="FIT"),"ITs",IF(OR('full menu'!D178="MwERT", 'full menu'!D178="ERwMT", 'full menu'!D178="M&amp;ERT", 'full menu'!D178="MwIT", 'full menu'!D178="IwMT", 'full menu'!D178="M&amp;IT", 'full menu'!D178="IwERT", 'full menu'!D178="ERwIT", 'full menu'!D178="I&amp;ERT", 'full menu'!D178="ER&amp;M&amp;IT"),"MixedTs",IF('full menu'!D178="UD","UD",IF('full menu'!D178="LSD","LSD",IF('full menu'!D178="WSD","WSD",IF('full menu'!D178="UASC","UASC",""))))))))))</f>
        <v/>
      </c>
      <c r="E178" t="str">
        <f>IF('full menu'!E178="MDC","MDC",IF(OR('full menu'!E178="PERF",'full menu'!E178="AERF",'full menu'!E178="PCB"),"ERfix",IF(OR('full menu'!E178="ACB", 'full menu'!E178="LCERT", 'full menu'!E178="LERT",'full menu'!E178="FCERT",'full menu'!E178="FERT"),"ERTs",IF(OR('full menu'!E178="FCMT",'full menu'!E178="FMT",'full menu'!E178="LMT",'full menu'!E178="LCMT"),"MTs",IF(OR('full menu'!E178="LCIT",'full menu'!E178="FCIT",'full menu'!E178="LIT",'full menu'!E178="FIT"),"ITs",IF(OR('full menu'!E178="MwERT", 'full menu'!E178="ERwMT", 'full menu'!E178="M&amp;ERT", 'full menu'!E178="MwIT", 'full menu'!E178="IwMT", 'full menu'!E178="M&amp;IT", 'full menu'!E178="IwERT", 'full menu'!E178="ERwIT", 'full menu'!E178="I&amp;ERT", 'full menu'!E178="ER&amp;M&amp;IT"),"MixedTs",IF('full menu'!E178="UD","UD",IF('full menu'!E178="LSD","LSD",IF('full menu'!E178="WSD","WSD",IF('full menu'!E178="UASC","UASC",""))))))))))</f>
        <v/>
      </c>
      <c r="F178" t="str">
        <f>IF('full menu'!F178="MDC","MDC",IF(OR('full menu'!F178="PERF",'full menu'!F178="AERF",'full menu'!F178="PCB"),"ERfix",IF(OR('full menu'!F178="ACB", 'full menu'!F178="LCERT", 'full menu'!F178="LERT",'full menu'!F178="FCERT",'full menu'!F178="FERT"),"ERTs",IF(OR('full menu'!F178="FCMT",'full menu'!F178="FMT",'full menu'!F178="LMT",'full menu'!F178="LCMT"),"MTs",IF(OR('full menu'!F178="LCIT",'full menu'!F178="FCIT",'full menu'!F178="LIT",'full menu'!F178="FIT"),"ITs",IF(OR('full menu'!F178="MwERT", 'full menu'!F178="ERwMT", 'full menu'!F178="M&amp;ERT", 'full menu'!F178="MwIT", 'full menu'!F178="IwMT", 'full menu'!F178="M&amp;IT", 'full menu'!F178="IwERT", 'full menu'!F178="ERwIT", 'full menu'!F178="I&amp;ERT", 'full menu'!F178="ER&amp;M&amp;IT"),"MixedTs",IF('full menu'!F178="UD","UD",IF('full menu'!F178="LSD","LSD",IF('full menu'!F178="WSD","WSD",IF('full menu'!F178="UASC","UASC",""))))))))))</f>
        <v/>
      </c>
      <c r="G178" t="str">
        <f>IF('full menu'!G178="MDC","MDC",IF(OR('full menu'!G178="PERF",'full menu'!G178="AERF",'full menu'!G178="PCB"),"ERfix",IF(OR('full menu'!G178="ACB", 'full menu'!G178="LCERT", 'full menu'!G178="LERT",'full menu'!G178="FCERT",'full menu'!G178="FERT"),"ERTs",IF(OR('full menu'!G178="FCMT",'full menu'!G178="FMT",'full menu'!G178="LMT",'full menu'!G178="LCMT"),"MTs",IF(OR('full menu'!G178="LCIT",'full menu'!G178="FCIT",'full menu'!G178="LIT",'full menu'!G178="FIT"),"ITs",IF(OR('full menu'!G178="MwERT", 'full menu'!G178="ERwMT", 'full menu'!G178="M&amp;ERT", 'full menu'!G178="MwIT", 'full menu'!G178="IwMT", 'full menu'!G178="M&amp;IT", 'full menu'!G178="IwERT", 'full menu'!G178="ERwIT", 'full menu'!G178="I&amp;ERT", 'full menu'!G178="ER&amp;M&amp;IT"),"MixedTs",IF('full menu'!G178="UD","UD",IF('full menu'!G178="LSD","LSD",IF('full menu'!G178="WSD","WSD",IF('full menu'!G178="UASC","UASC",""))))))))))</f>
        <v/>
      </c>
      <c r="H178" t="str">
        <f>IF('full menu'!H178="MDC","MDC",IF(OR('full menu'!H178="PERF",'full menu'!H178="AERF",'full menu'!H178="PCB"),"ERfix",IF(OR('full menu'!H178="ACB", 'full menu'!H178="LCERT", 'full menu'!H178="LERT",'full menu'!H178="FCERT",'full menu'!H178="FERT"),"ERTs",IF(OR('full menu'!H178="FCMT",'full menu'!H178="FMT",'full menu'!H178="LMT",'full menu'!H178="LCMT"),"MTs",IF(OR('full menu'!H178="LCIT",'full menu'!H178="FCIT",'full menu'!H178="LIT",'full menu'!H178="FIT"),"ITs",IF(OR('full menu'!H178="MwERT", 'full menu'!H178="ERwMT", 'full menu'!H178="M&amp;ERT", 'full menu'!H178="MwIT", 'full menu'!H178="IwMT", 'full menu'!H178="M&amp;IT", 'full menu'!H178="IwERT", 'full menu'!H178="ERwIT", 'full menu'!H178="I&amp;ERT", 'full menu'!H178="ER&amp;M&amp;IT"),"MixedTs",IF('full menu'!H178="UD","UD",IF('full menu'!H178="LSD","LSD",IF('full menu'!H178="WSD","WSD",IF('full menu'!H178="UASC","UASC",""))))))))))</f>
        <v/>
      </c>
      <c r="I178" t="str">
        <f>IF('full menu'!I178="MDC","MDC",IF(OR('full menu'!I178="PERF",'full menu'!I178="AERF",'full menu'!I178="PCB"),"ERfix",IF(OR('full menu'!I178="ACB", 'full menu'!I178="LCERT", 'full menu'!I178="LERT",'full menu'!I178="FCERT",'full menu'!I178="FERT"),"ERTs",IF(OR('full menu'!I178="FCMT",'full menu'!I178="FMT",'full menu'!I178="LMT",'full menu'!I178="LCMT"),"MTs",IF(OR('full menu'!I178="LCIT",'full menu'!I178="FCIT",'full menu'!I178="LIT",'full menu'!I178="FIT"),"ITs",IF(OR('full menu'!I178="MwERT", 'full menu'!I178="ERwMT", 'full menu'!I178="M&amp;ERT", 'full menu'!I178="MwIT", 'full menu'!I178="IwMT", 'full menu'!I178="M&amp;IT", 'full menu'!I178="IwERT", 'full menu'!I178="ERwIT", 'full menu'!I178="I&amp;ERT", 'full menu'!I178="ER&amp;M&amp;IT"),"MixedTs",IF('full menu'!I178="UD","UD",IF('full menu'!I178="LSD","LSD",IF('full menu'!I178="WSD","WSD",IF('full menu'!I178="UASC","UASC",""))))))))))</f>
        <v>ERfix</v>
      </c>
      <c r="J178" t="str">
        <f>IF('full menu'!J178="MDC","MDC",IF(OR('full menu'!J178="PERF",'full menu'!J178="AERF",'full menu'!J178="PCB"),"ERfix",IF(OR('full menu'!J178="ACB", 'full menu'!J178="LCERT", 'full menu'!J178="LERT",'full menu'!J178="FCERT",'full menu'!J178="FERT"),"ERTs",IF(OR('full menu'!J178="FCMT",'full menu'!J178="FMT",'full menu'!J178="LMT",'full menu'!J178="LCMT"),"MTs",IF(OR('full menu'!J178="LCIT",'full menu'!J178="FCIT",'full menu'!J178="LIT",'full menu'!J178="FIT"),"ITs",IF(OR('full menu'!J178="MwERT", 'full menu'!J178="ERwMT", 'full menu'!J178="M&amp;ERT", 'full menu'!J178="MwIT", 'full menu'!J178="IwMT", 'full menu'!J178="M&amp;IT", 'full menu'!J178="IwERT", 'full menu'!J178="ERwIT", 'full menu'!J178="I&amp;ERT", 'full menu'!J178="ER&amp;M&amp;IT"),"MixedTs",IF('full menu'!J178="UD","UD",IF('full menu'!J178="LSD","LSD",IF('full menu'!J178="WSD","WSD",IF('full menu'!J178="UASC","UASC",""))))))))))</f>
        <v>ERfix</v>
      </c>
      <c r="K178" t="str">
        <f>IF('full menu'!K178="MDC","MDC",IF(OR('full menu'!K178="PERF",'full menu'!K178="AERF",'full menu'!K178="PCB"),"ERfix",IF(OR('full menu'!K178="ACB", 'full menu'!K178="LCERT", 'full menu'!K178="LERT",'full menu'!K178="FCERT",'full menu'!K178="FERT"),"ERTs",IF(OR('full menu'!K178="FCMT",'full menu'!K178="FMT",'full menu'!K178="LMT",'full menu'!K178="LCMT"),"MTs",IF(OR('full menu'!K178="LCIT",'full menu'!K178="FCIT",'full menu'!K178="LIT",'full menu'!K178="FIT"),"ITs",IF(OR('full menu'!K178="MwERT", 'full menu'!K178="ERwMT", 'full menu'!K178="M&amp;ERT", 'full menu'!K178="MwIT", 'full menu'!K178="IwMT", 'full menu'!K178="M&amp;IT", 'full menu'!K178="IwERT", 'full menu'!K178="ERwIT", 'full menu'!K178="I&amp;ERT", 'full menu'!K178="ER&amp;M&amp;IT"),"MixedTs",IF('full menu'!K178="UD","UD",IF('full menu'!K178="LSD","LSD",IF('full menu'!K178="WSD","WSD",IF('full menu'!K178="UASC","UASC",""))))))))))</f>
        <v>ERfix</v>
      </c>
      <c r="L178" t="str">
        <f>IF('full menu'!L178="MDC","MDC",IF(OR('full menu'!L178="PERF",'full menu'!L178="AERF",'full menu'!L178="PCB"),"ERfix",IF(OR('full menu'!L178="ACB", 'full menu'!L178="LCERT", 'full menu'!L178="LERT",'full menu'!L178="FCERT",'full menu'!L178="FERT"),"ERTs",IF(OR('full menu'!L178="FCMT",'full menu'!L178="FMT",'full menu'!L178="LMT",'full menu'!L178="LCMT"),"MTs",IF(OR('full menu'!L178="LCIT",'full menu'!L178="FCIT",'full menu'!L178="LIT",'full menu'!L178="FIT"),"ITs",IF(OR('full menu'!L178="MwERT", 'full menu'!L178="ERwMT", 'full menu'!L178="M&amp;ERT", 'full menu'!L178="MwIT", 'full menu'!L178="IwMT", 'full menu'!L178="M&amp;IT", 'full menu'!L178="IwERT", 'full menu'!L178="ERwIT", 'full menu'!L178="I&amp;ERT", 'full menu'!L178="ER&amp;M&amp;IT"),"MixedTs",IF('full menu'!L178="UD","UD",IF('full menu'!L178="LSD","LSD",IF('full menu'!L178="WSD","WSD",IF('full menu'!L178="UASC","UASC",""))))))))))</f>
        <v>ERfix</v>
      </c>
      <c r="M178" t="str">
        <f>IF('full menu'!M178="MDC","MDC",IF(OR('full menu'!M178="PERF",'full menu'!M178="AERF",'full menu'!M178="PCB"),"ERfix",IF(OR('full menu'!M178="ACB", 'full menu'!M178="LCERT", 'full menu'!M178="LERT",'full menu'!M178="FCERT",'full menu'!M178="FERT"),"ERTs",IF(OR('full menu'!M178="FCMT",'full menu'!M178="FMT",'full menu'!M178="LMT",'full menu'!M178="LCMT"),"MTs",IF(OR('full menu'!M178="LCIT",'full menu'!M178="FCIT",'full menu'!M178="LIT",'full menu'!M178="FIT"),"ITs",IF(OR('full menu'!M178="MwERT", 'full menu'!M178="ERwMT", 'full menu'!M178="M&amp;ERT", 'full menu'!M178="MwIT", 'full menu'!M178="IwMT", 'full menu'!M178="M&amp;IT", 'full menu'!M178="IwERT", 'full menu'!M178="ERwIT", 'full menu'!M178="I&amp;ERT", 'full menu'!M178="ER&amp;M&amp;IT"),"MixedTs",IF('full menu'!M178="UD","UD",IF('full menu'!M178="LSD","LSD",IF('full menu'!M178="WSD","WSD",IF('full menu'!M178="UASC","UASC",""))))))))))</f>
        <v>ERfix</v>
      </c>
      <c r="N178" t="str">
        <f>IF('full menu'!N178="MDC","MDC",IF(OR('full menu'!N178="PERF",'full menu'!N178="AERF",'full menu'!N178="PCB"),"ERfix",IF(OR('full menu'!N178="ACB", 'full menu'!N178="LCERT", 'full menu'!N178="LERT",'full menu'!N178="FCERT",'full menu'!N178="FERT"),"ERTs",IF(OR('full menu'!N178="FCMT",'full menu'!N178="FMT",'full menu'!N178="LMT",'full menu'!N178="LCMT"),"MTs",IF(OR('full menu'!N178="LCIT",'full menu'!N178="FCIT",'full menu'!N178="LIT",'full menu'!N178="FIT"),"ITs",IF(OR('full menu'!N178="MwERT", 'full menu'!N178="ERwMT", 'full menu'!N178="M&amp;ERT", 'full menu'!N178="MwIT", 'full menu'!N178="IwMT", 'full menu'!N178="M&amp;IT", 'full menu'!N178="IwERT", 'full menu'!N178="ERwIT", 'full menu'!N178="I&amp;ERT", 'full menu'!N178="ER&amp;M&amp;IT"),"MixedTs",IF('full menu'!N178="UD","UD",IF('full menu'!N178="LSD","LSD",IF('full menu'!N178="WSD","WSD",IF('full menu'!N178="UASC","UASC",""))))))))))</f>
        <v>ERfix</v>
      </c>
      <c r="O178" t="str">
        <f>IF('full menu'!O178="MDC","MDC",IF(OR('full menu'!O178="PERF",'full menu'!O178="AERF",'full menu'!O178="PCB"),"ERfix",IF(OR('full menu'!O178="ACB", 'full menu'!O178="LCERT", 'full menu'!O178="LERT",'full menu'!O178="FCERT",'full menu'!O178="FERT"),"ERTs",IF(OR('full menu'!O178="FCMT",'full menu'!O178="FMT",'full menu'!O178="LMT",'full menu'!O178="LCMT"),"MTs",IF(OR('full menu'!O178="LCIT",'full menu'!O178="FCIT",'full menu'!O178="LIT",'full menu'!O178="FIT"),"ITs",IF(OR('full menu'!O178="MwERT", 'full menu'!O178="ERwMT", 'full menu'!O178="M&amp;ERT", 'full menu'!O178="MwIT", 'full menu'!O178="IwMT", 'full menu'!O178="M&amp;IT", 'full menu'!O178="IwERT", 'full menu'!O178="ERwIT", 'full menu'!O178="I&amp;ERT", 'full menu'!O178="ER&amp;M&amp;IT"),"MixedTs",IF('full menu'!O178="UD","UD",IF('full menu'!O178="LSD","LSD",IF('full menu'!O178="WSD","WSD",IF('full menu'!O178="UASC","UASC",""))))))))))</f>
        <v>ERfix</v>
      </c>
      <c r="P178" t="str">
        <f>IF('full menu'!P178="MDC","MDC",IF(OR('full menu'!P178="PERF",'full menu'!P178="AERF",'full menu'!P178="PCB"),"ERfix",IF(OR('full menu'!P178="ACB", 'full menu'!P178="LCERT", 'full menu'!P178="LERT",'full menu'!P178="FCERT",'full menu'!P178="FERT"),"ERTs",IF(OR('full menu'!P178="FCMT",'full menu'!P178="FMT",'full menu'!P178="LMT",'full menu'!P178="LCMT"),"MTs",IF(OR('full menu'!P178="LCIT",'full menu'!P178="FCIT",'full menu'!P178="LIT",'full menu'!P178="FIT"),"ITs",IF(OR('full menu'!P178="MwERT", 'full menu'!P178="ERwMT", 'full menu'!P178="M&amp;ERT", 'full menu'!P178="MwIT", 'full menu'!P178="IwMT", 'full menu'!P178="M&amp;IT", 'full menu'!P178="IwERT", 'full menu'!P178="ERwIT", 'full menu'!P178="I&amp;ERT", 'full menu'!P178="ER&amp;M&amp;IT"),"MixedTs",IF('full menu'!P178="UD","UD",IF('full menu'!P178="LSD","LSD",IF('full menu'!P178="WSD","WSD",IF('full menu'!P178="UASC","UASC",""))))))))))</f>
        <v>ERfix</v>
      </c>
      <c r="Q178" t="str">
        <f>IF('full menu'!Q178="MDC","MDC",IF(OR('full menu'!Q178="PERF",'full menu'!Q178="AERF",'full menu'!Q178="PCB"),"ERfix",IF(OR('full menu'!Q178="ACB", 'full menu'!Q178="LCERT", 'full menu'!Q178="LERT",'full menu'!Q178="FCERT",'full menu'!Q178="FERT"),"ERTs",IF(OR('full menu'!Q178="FCMT",'full menu'!Q178="FMT",'full menu'!Q178="LMT",'full menu'!Q178="LCMT"),"MTs",IF(OR('full menu'!Q178="LCIT",'full menu'!Q178="FCIT",'full menu'!Q178="LIT",'full menu'!Q178="FIT"),"ITs",IF(OR('full menu'!Q178="MwERT", 'full menu'!Q178="ERwMT", 'full menu'!Q178="M&amp;ERT", 'full menu'!Q178="MwIT", 'full menu'!Q178="IwMT", 'full menu'!Q178="M&amp;IT", 'full menu'!Q178="IwERT", 'full menu'!Q178="ERwIT", 'full menu'!Q178="I&amp;ERT", 'full menu'!Q178="ER&amp;M&amp;IT"),"MixedTs",IF('full menu'!Q178="UD","UD",IF('full menu'!Q178="LSD","LSD",IF('full menu'!Q178="WSD","WSD",IF('full menu'!Q178="UASC","UASC",""))))))))))</f>
        <v>ERfix</v>
      </c>
      <c r="R178" t="str">
        <f>IF('full menu'!R178="MDC","MDC",IF(OR('full menu'!R178="PERF",'full menu'!R178="AERF",'full menu'!R178="PCB"),"ERfix",IF(OR('full menu'!R178="ACB", 'full menu'!R178="LCERT", 'full menu'!R178="LERT",'full menu'!R178="FCERT",'full menu'!R178="FERT"),"ERTs",IF(OR('full menu'!R178="FCMT",'full menu'!R178="FMT",'full menu'!R178="LMT",'full menu'!R178="LCMT"),"MTs",IF(OR('full menu'!R178="LCIT",'full menu'!R178="FCIT",'full menu'!R178="LIT",'full menu'!R178="FIT"),"ITs",IF(OR('full menu'!R178="MwERT", 'full menu'!R178="ERwMT", 'full menu'!R178="M&amp;ERT", 'full menu'!R178="MwIT", 'full menu'!R178="IwMT", 'full menu'!R178="M&amp;IT", 'full menu'!R178="IwERT", 'full menu'!R178="ERwIT", 'full menu'!R178="I&amp;ERT", 'full menu'!R178="ER&amp;M&amp;IT"),"MixedTs",IF('full menu'!R178="UD","UD",IF('full menu'!R178="LSD","LSD",IF('full menu'!R178="WSD","WSD",IF('full menu'!R178="UASC","UASC",""))))))))))</f>
        <v>ERfix</v>
      </c>
      <c r="S178" t="str">
        <f>IF('full menu'!S178="MDC","MDC",IF(OR('full menu'!S178="PERF",'full menu'!S178="AERF",'full menu'!S178="PCB"),"ERfix",IF(OR('full menu'!S178="ACB", 'full menu'!S178="LCERT", 'full menu'!S178="LERT",'full menu'!S178="FCERT",'full menu'!S178="FERT"),"ERTs",IF(OR('full menu'!S178="FCMT",'full menu'!S178="FMT",'full menu'!S178="LMT",'full menu'!S178="LCMT"),"MTs",IF(OR('full menu'!S178="LCIT",'full menu'!S178="FCIT",'full menu'!S178="LIT",'full menu'!S178="FIT"),"ITs",IF(OR('full menu'!S178="MwERT", 'full menu'!S178="ERwMT", 'full menu'!S178="M&amp;ERT", 'full menu'!S178="MwIT", 'full menu'!S178="IwMT", 'full menu'!S178="M&amp;IT", 'full menu'!S178="IwERT", 'full menu'!S178="ERwIT", 'full menu'!S178="I&amp;ERT", 'full menu'!S178="ER&amp;M&amp;IT"),"MixedTs",IF('full menu'!S178="UD","UD",IF('full menu'!S178="LSD","LSD",IF('full menu'!S178="WSD","WSD",IF('full menu'!S178="UASC","UASC",""))))))))))</f>
        <v>ERfix</v>
      </c>
      <c r="T178" t="str">
        <f>IF('full menu'!T178="MDC","MDC",IF(OR('full menu'!T178="PERF",'full menu'!T178="AERF",'full menu'!T178="PCB"),"ERfix",IF(OR('full menu'!T178="ACB", 'full menu'!T178="LCERT", 'full menu'!T178="LERT",'full menu'!T178="FCERT",'full menu'!T178="FERT"),"ERTs",IF(OR('full menu'!T178="FCMT",'full menu'!T178="FMT",'full menu'!T178="LMT",'full menu'!T178="LCMT"),"MTs",IF(OR('full menu'!T178="LCIT",'full menu'!T178="FCIT",'full menu'!T178="LIT",'full menu'!T178="FIT"),"ITs",IF(OR('full menu'!T178="MwERT", 'full menu'!T178="ERwMT", 'full menu'!T178="M&amp;ERT", 'full menu'!T178="MwIT", 'full menu'!T178="IwMT", 'full menu'!T178="M&amp;IT", 'full menu'!T178="IwERT", 'full menu'!T178="ERwIT", 'full menu'!T178="I&amp;ERT", 'full menu'!T178="ER&amp;M&amp;IT"),"MixedTs",IF('full menu'!T178="UD","UD",IF('full menu'!T178="LSD","LSD",IF('full menu'!T178="WSD","WSD",IF('full menu'!T178="UASC","UASC",""))))))))))</f>
        <v>ERfix</v>
      </c>
      <c r="U178" t="str">
        <f>IF('full menu'!U178="MDC","MDC",IF(OR('full menu'!U178="PERF",'full menu'!U178="AERF",'full menu'!U178="PCB"),"ERfix",IF(OR('full menu'!U178="ACB", 'full menu'!U178="LCERT", 'full menu'!U178="LERT",'full menu'!U178="FCERT",'full menu'!U178="FERT"),"ERTs",IF(OR('full menu'!U178="FCMT",'full menu'!U178="FMT",'full menu'!U178="LMT",'full menu'!U178="LCMT"),"MTs",IF(OR('full menu'!U178="LCIT",'full menu'!U178="FCIT",'full menu'!U178="LIT",'full menu'!U178="FIT"),"ITs",IF(OR('full menu'!U178="MwERT", 'full menu'!U178="ERwMT", 'full menu'!U178="M&amp;ERT", 'full menu'!U178="MwIT", 'full menu'!U178="IwMT", 'full menu'!U178="M&amp;IT", 'full menu'!U178="IwERT", 'full menu'!U178="ERwIT", 'full menu'!U178="I&amp;ERT", 'full menu'!U178="ER&amp;M&amp;IT"),"MixedTs",IF('full menu'!U178="UD","UD",IF('full menu'!U178="LSD","LSD",IF('full menu'!U178="WSD","WSD",IF('full menu'!U178="UASC","UASC",""))))))))))</f>
        <v>ERfix</v>
      </c>
      <c r="V178" t="str">
        <f>IF('full menu'!V178="MDC","MDC",IF(OR('full menu'!V178="PERF",'full menu'!V178="AERF",'full menu'!V178="PCB"),"ERfix",IF(OR('full menu'!V178="ACB", 'full menu'!V178="LCERT", 'full menu'!V178="LERT",'full menu'!V178="FCERT",'full menu'!V178="FERT"),"ERTs",IF(OR('full menu'!V178="FCMT",'full menu'!V178="FMT",'full menu'!V178="LMT",'full menu'!V178="LCMT"),"MTs",IF(OR('full menu'!V178="LCIT",'full menu'!V178="FCIT",'full menu'!V178="LIT",'full menu'!V178="FIT"),"ITs",IF(OR('full menu'!V178="MwERT", 'full menu'!V178="ERwMT", 'full menu'!V178="M&amp;ERT", 'full menu'!V178="MwIT", 'full menu'!V178="IwMT", 'full menu'!V178="M&amp;IT", 'full menu'!V178="IwERT", 'full menu'!V178="ERwIT", 'full menu'!V178="I&amp;ERT", 'full menu'!V178="ER&amp;M&amp;IT"),"MixedTs",IF('full menu'!V178="UD","UD",IF('full menu'!V178="LSD","LSD",IF('full menu'!V178="WSD","WSD",IF('full menu'!V178="UASC","UASC",""))))))))))</f>
        <v>ERfix</v>
      </c>
      <c r="W178" t="str">
        <f>IF('full menu'!W178="MDC","MDC",IF(OR('full menu'!W178="PERF",'full menu'!W178="AERF",'full menu'!W178="PCB"),"ERfix",IF(OR('full menu'!W178="ACB", 'full menu'!W178="LCERT", 'full menu'!W178="LERT",'full menu'!W178="FCERT",'full menu'!W178="FERT"),"ERTs",IF(OR('full menu'!W178="FCMT",'full menu'!W178="FMT",'full menu'!W178="LMT",'full menu'!W178="LCMT"),"MTs",IF(OR('full menu'!W178="LCIT",'full menu'!W178="FCIT",'full menu'!W178="LIT",'full menu'!W178="FIT"),"ITs",IF(OR('full menu'!W178="MwERT", 'full menu'!W178="ERwMT", 'full menu'!W178="M&amp;ERT", 'full menu'!W178="MwIT", 'full menu'!W178="IwMT", 'full menu'!W178="M&amp;IT", 'full menu'!W178="IwERT", 'full menu'!W178="ERwIT", 'full menu'!W178="I&amp;ERT", 'full menu'!W178="ER&amp;M&amp;IT"),"MixedTs",IF('full menu'!W178="UD","UD",IF('full menu'!W178="LSD","LSD",IF('full menu'!W178="WSD","WSD",IF('full menu'!W178="UASC","UASC",""))))))))))</f>
        <v>ERfix</v>
      </c>
      <c r="X178" t="str">
        <f>IF('full menu'!X178="MDC","MDC",IF(OR('full menu'!X178="PERF",'full menu'!X178="AERF",'full menu'!X178="PCB"),"ERfix",IF(OR('full menu'!X178="ACB", 'full menu'!X178="LCERT", 'full menu'!X178="LERT",'full menu'!X178="FCERT",'full menu'!X178="FERT"),"ERTs",IF(OR('full menu'!X178="FCMT",'full menu'!X178="FMT",'full menu'!X178="LMT",'full menu'!X178="LCMT"),"MTs",IF(OR('full menu'!X178="LCIT",'full menu'!X178="FCIT",'full menu'!X178="LIT",'full menu'!X178="FIT"),"ITs",IF(OR('full menu'!X178="MwERT", 'full menu'!X178="ERwMT", 'full menu'!X178="M&amp;ERT", 'full menu'!X178="MwIT", 'full menu'!X178="IwMT", 'full menu'!X178="M&amp;IT", 'full menu'!X178="IwERT", 'full menu'!X178="ERwIT", 'full menu'!X178="I&amp;ERT", 'full menu'!X178="ER&amp;M&amp;IT"),"MixedTs",IF('full menu'!X178="UD","UD",IF('full menu'!X178="LSD","LSD",IF('full menu'!X178="WSD","WSD",IF('full menu'!X178="UASC","UASC",""))))))))))</f>
        <v>ERfix</v>
      </c>
      <c r="Y178" t="str">
        <f>IF('full menu'!Y178="MDC","MDC",IF(OR('full menu'!Y178="PERF",'full menu'!Y178="AERF",'full menu'!Y178="PCB"),"ERfix",IF(OR('full menu'!Y178="ACB", 'full menu'!Y178="LCERT", 'full menu'!Y178="LERT",'full menu'!Y178="FCERT",'full menu'!Y178="FERT"),"ERTs",IF(OR('full menu'!Y178="FCMT",'full menu'!Y178="FMT",'full menu'!Y178="LMT",'full menu'!Y178="LCMT"),"MTs",IF(OR('full menu'!Y178="LCIT",'full menu'!Y178="FCIT",'full menu'!Y178="LIT",'full menu'!Y178="FIT"),"ITs",IF(OR('full menu'!Y178="MwERT", 'full menu'!Y178="ERwMT", 'full menu'!Y178="M&amp;ERT", 'full menu'!Y178="MwIT", 'full menu'!Y178="IwMT", 'full menu'!Y178="M&amp;IT", 'full menu'!Y178="IwERT", 'full menu'!Y178="ERwIT", 'full menu'!Y178="I&amp;ERT", 'full menu'!Y178="ER&amp;M&amp;IT"),"MixedTs",IF('full menu'!Y178="UD","UD",IF('full menu'!Y178="LSD","LSD",IF('full menu'!Y178="WSD","WSD",IF('full menu'!Y178="UASC","UASC",""))))))))))</f>
        <v>ERfix</v>
      </c>
      <c r="Z178" t="str">
        <f>IF('full menu'!Z178="MDC","MDC",IF(OR('full menu'!Z178="PERF",'full menu'!Z178="AERF",'full menu'!Z178="PCB"),"ERfix",IF(OR('full menu'!Z178="ACB", 'full menu'!Z178="LCERT", 'full menu'!Z178="LERT",'full menu'!Z178="FCERT",'full menu'!Z178="FERT"),"ERTs",IF(OR('full menu'!Z178="FCMT",'full menu'!Z178="FMT",'full menu'!Z178="LMT",'full menu'!Z178="LCMT"),"MTs",IF(OR('full menu'!Z178="LCIT",'full menu'!Z178="FCIT",'full menu'!Z178="LIT",'full menu'!Z178="FIT"),"ITs",IF(OR('full menu'!Z178="MwERT", 'full menu'!Z178="ERwMT", 'full menu'!Z178="M&amp;ERT", 'full menu'!Z178="MwIT", 'full menu'!Z178="IwMT", 'full menu'!Z178="M&amp;IT", 'full menu'!Z178="IwERT", 'full menu'!Z178="ERwIT", 'full menu'!Z178="I&amp;ERT", 'full menu'!Z178="ER&amp;M&amp;IT"),"MixedTs",IF('full menu'!Z178="UD","UD",IF('full menu'!Z178="LSD","LSD",IF('full menu'!Z178="WSD","WSD",IF('full menu'!Z178="UASC","UASC",""))))))))))</f>
        <v>ERfix</v>
      </c>
      <c r="AA178" t="str">
        <f>IF('full menu'!AA178="MDC","MDC",IF(OR('full menu'!AA178="PERF",'full menu'!AA178="AERF",'full menu'!AA178="PCB"),"ERfix",IF(OR('full menu'!AA178="ACB", 'full menu'!AA178="LCERT", 'full menu'!AA178="LERT",'full menu'!AA178="FCERT",'full menu'!AA178="FERT"),"ERTs",IF(OR('full menu'!AA178="FCMT",'full menu'!AA178="FMT",'full menu'!AA178="LMT",'full menu'!AA178="LCMT"),"MTs",IF(OR('full menu'!AA178="LCIT",'full menu'!AA178="FCIT",'full menu'!AA178="LIT",'full menu'!AA178="FIT"),"ITs",IF(OR('full menu'!AA178="MwERT", 'full menu'!AA178="ERwMT", 'full menu'!AA178="M&amp;ERT", 'full menu'!AA178="MwIT", 'full menu'!AA178="IwMT", 'full menu'!AA178="M&amp;IT", 'full menu'!AA178="IwERT", 'full menu'!AA178="ERwIT", 'full menu'!AA178="I&amp;ERT", 'full menu'!AA178="ER&amp;M&amp;IT"),"MixedTs",IF('full menu'!AA178="UD","UD",IF('full menu'!AA178="LSD","LSD",IF('full menu'!AA178="WSD","WSD",IF('full menu'!AA178="UASC","UASC",""))))))))))</f>
        <v>ERfix</v>
      </c>
      <c r="AB178" t="str">
        <f>IF('full menu'!AB178="MDC","MDC",IF(OR('full menu'!AB178="PERF",'full menu'!AB178="AERF",'full menu'!AB178="PCB"),"ERfix",IF(OR('full menu'!AB178="ACB", 'full menu'!AB178="LCERT", 'full menu'!AB178="LERT",'full menu'!AB178="FCERT",'full menu'!AB178="FERT"),"ERTs",IF(OR('full menu'!AB178="FCMT",'full menu'!AB178="FMT",'full menu'!AB178="LMT",'full menu'!AB178="LCMT"),"MTs",IF(OR('full menu'!AB178="LCIT",'full menu'!AB178="FCIT",'full menu'!AB178="LIT",'full menu'!AB178="FIT"),"ITs",IF(OR('full menu'!AB178="MwERT", 'full menu'!AB178="ERwMT", 'full menu'!AB178="M&amp;ERT", 'full menu'!AB178="MwIT", 'full menu'!AB178="IwMT", 'full menu'!AB178="M&amp;IT", 'full menu'!AB178="IwERT", 'full menu'!AB178="ERwIT", 'full menu'!AB178="I&amp;ERT", 'full menu'!AB178="ER&amp;M&amp;IT"),"MixedTs",IF('full menu'!AB178="UD","UD",IF('full menu'!AB178="LSD","LSD",IF('full menu'!AB178="WSD","WSD",IF('full menu'!AB178="UASC","UASC",""))))))))))</f>
        <v>ERfix</v>
      </c>
      <c r="AC178" t="str">
        <f>IF('full menu'!AC178="MDC","MDC",IF(OR('full menu'!AC178="PERF",'full menu'!AC178="AERF",'full menu'!AC178="PCB"),"ERfix",IF(OR('full menu'!AC178="ACB", 'full menu'!AC178="LCERT", 'full menu'!AC178="LERT",'full menu'!AC178="FCERT",'full menu'!AC178="FERT"),"ERTs",IF(OR('full menu'!AC178="FCMT",'full menu'!AC178="FMT",'full menu'!AC178="LMT",'full menu'!AC178="LCMT"),"MTs",IF(OR('full menu'!AC178="LCIT",'full menu'!AC178="FCIT",'full menu'!AC178="LIT",'full menu'!AC178="FIT"),"ITs",IF(OR('full menu'!AC178="MwERT", 'full menu'!AC178="ERwMT", 'full menu'!AC178="M&amp;ERT", 'full menu'!AC178="MwIT", 'full menu'!AC178="IwMT", 'full menu'!AC178="M&amp;IT", 'full menu'!AC178="IwERT", 'full menu'!AC178="ERwIT", 'full menu'!AC178="I&amp;ERT", 'full menu'!AC178="ER&amp;M&amp;IT"),"MixedTs",IF('full menu'!AC178="UD","UD",IF('full menu'!AC178="LSD","LSD",IF('full menu'!AC178="WSD","WSD",IF('full menu'!AC178="UASC","UASC",""))))))))))</f>
        <v>ERfix</v>
      </c>
      <c r="AD178" t="str">
        <f>IF('full menu'!AD178="MDC","MDC",IF(OR('full menu'!AD178="PERF",'full menu'!AD178="AERF",'full menu'!AD178="PCB"),"ERfix",IF(OR('full menu'!AD178="ACB", 'full menu'!AD178="LCERT", 'full menu'!AD178="LERT",'full menu'!AD178="FCERT",'full menu'!AD178="FERT"),"ERTs",IF(OR('full menu'!AD178="FCMT",'full menu'!AD178="FMT",'full menu'!AD178="LMT",'full menu'!AD178="LCMT"),"MTs",IF(OR('full menu'!AD178="LCIT",'full menu'!AD178="FCIT",'full menu'!AD178="LIT",'full menu'!AD178="FIT"),"ITs",IF(OR('full menu'!AD178="MwERT", 'full menu'!AD178="ERwMT", 'full menu'!AD178="M&amp;ERT", 'full menu'!AD178="MwIT", 'full menu'!AD178="IwMT", 'full menu'!AD178="M&amp;IT", 'full menu'!AD178="IwERT", 'full menu'!AD178="ERwIT", 'full menu'!AD178="I&amp;ERT", 'full menu'!AD178="ER&amp;M&amp;IT"),"MixedTs",IF('full menu'!AD178="UD","UD",IF('full menu'!AD178="LSD","LSD",IF('full menu'!AD178="WSD","WSD",IF('full menu'!AD178="UASC","UASC",""))))))))))</f>
        <v>ERfix</v>
      </c>
      <c r="AE178" t="str">
        <f>IF('full menu'!AE178="MDC","MDC",IF(OR('full menu'!AE178="PERF",'full menu'!AE178="AERF",'full menu'!AE178="PCB"),"ERfix",IF(OR('full menu'!AE178="ACB", 'full menu'!AE178="LCERT", 'full menu'!AE178="LERT",'full menu'!AE178="FCERT",'full menu'!AE178="FERT"),"ERTs",IF(OR('full menu'!AE178="FCMT",'full menu'!AE178="FMT",'full menu'!AE178="LMT",'full menu'!AE178="LCMT"),"MTs",IF(OR('full menu'!AE178="LCIT",'full menu'!AE178="FCIT",'full menu'!AE178="LIT",'full menu'!AE178="FIT"),"ITs",IF(OR('full menu'!AE178="MwERT", 'full menu'!AE178="ERwMT", 'full menu'!AE178="M&amp;ERT", 'full menu'!AE178="MwIT", 'full menu'!AE178="IwMT", 'full menu'!AE178="M&amp;IT", 'full menu'!AE178="IwERT", 'full menu'!AE178="ERwIT", 'full menu'!AE178="I&amp;ERT", 'full menu'!AE178="ER&amp;M&amp;IT"),"MixedTs",IF('full menu'!AE178="UD","UD",IF('full menu'!AE178="LSD","LSD",IF('full menu'!AE178="WSD","WSD",IF('full menu'!AE178="UASC","UASC",""))))))))))</f>
        <v>ERfix</v>
      </c>
      <c r="AF178" t="str">
        <f>IF('full menu'!AF178="MDC","MDC",IF(OR('full menu'!AF178="PERF",'full menu'!AF178="AERF",'full menu'!AF178="PCB"),"ERfix",IF(OR('full menu'!AF178="ACB", 'full menu'!AF178="LCERT", 'full menu'!AF178="LERT",'full menu'!AF178="FCERT",'full menu'!AF178="FERT"),"ERTs",IF(OR('full menu'!AF178="FCMT",'full menu'!AF178="FMT",'full menu'!AF178="LMT",'full menu'!AF178="LCMT"),"MTs",IF(OR('full menu'!AF178="LCIT",'full menu'!AF178="FCIT",'full menu'!AF178="LIT",'full menu'!AF178="FIT"),"ITs",IF(OR('full menu'!AF178="MwERT", 'full menu'!AF178="ERwMT", 'full menu'!AF178="M&amp;ERT", 'full menu'!AF178="MwIT", 'full menu'!AF178="IwMT", 'full menu'!AF178="M&amp;IT", 'full menu'!AF178="IwERT", 'full menu'!AF178="ERwIT", 'full menu'!AF178="I&amp;ERT", 'full menu'!AF178="ER&amp;M&amp;IT"),"MixedTs",IF('full menu'!AF178="UD","UD",IF('full menu'!AF178="LSD","LSD",IF('full menu'!AF178="WSD","WSD",IF('full menu'!AF178="UASC","UASC",""))))))))))</f>
        <v>ERfix</v>
      </c>
      <c r="AG178" t="str">
        <f>IF('full menu'!AG178="MDC","MDC",IF(OR('full menu'!AG178="PERF",'full menu'!AG178="AERF",'full menu'!AG178="PCB"),"ERfix",IF(OR('full menu'!AG178="ACB", 'full menu'!AG178="LCERT", 'full menu'!AG178="LERT",'full menu'!AG178="FCERT",'full menu'!AG178="FERT"),"ERTs",IF(OR('full menu'!AG178="FCMT",'full menu'!AG178="FMT",'full menu'!AG178="LMT",'full menu'!AG178="LCMT"),"MTs",IF(OR('full menu'!AG178="LCIT",'full menu'!AG178="FCIT",'full menu'!AG178="LIT",'full menu'!AG178="FIT"),"ITs",IF(OR('full menu'!AG178="MwERT", 'full menu'!AG178="ERwMT", 'full menu'!AG178="M&amp;ERT", 'full menu'!AG178="MwIT", 'full menu'!AG178="IwMT", 'full menu'!AG178="M&amp;IT", 'full menu'!AG178="IwERT", 'full menu'!AG178="ERwIT", 'full menu'!AG178="I&amp;ERT", 'full menu'!AG178="ER&amp;M&amp;IT"),"MixedTs",IF('full menu'!AG178="UD","UD",IF('full menu'!AG178="LSD","LSD",IF('full menu'!AG178="WSD","WSD",IF('full menu'!AG178="UASC","UASC",""))))))))))</f>
        <v>ERfix</v>
      </c>
      <c r="AH178" t="str">
        <f>IF('full menu'!AH178="MDC","MDC",IF(OR('full menu'!AH178="PERF",'full menu'!AH178="AERF",'full menu'!AH178="PCB"),"ERfix",IF(OR('full menu'!AH178="ACB", 'full menu'!AH178="LCERT", 'full menu'!AH178="LERT",'full menu'!AH178="FCERT",'full menu'!AH178="FERT"),"ERTs",IF(OR('full menu'!AH178="FCMT",'full menu'!AH178="FMT",'full menu'!AH178="LMT",'full menu'!AH178="LCMT"),"MTs",IF(OR('full menu'!AH178="LCIT",'full menu'!AH178="FCIT",'full menu'!AH178="LIT",'full menu'!AH178="FIT"),"ITs",IF(OR('full menu'!AH178="MwERT", 'full menu'!AH178="ERwMT", 'full menu'!AH178="M&amp;ERT", 'full menu'!AH178="MwIT", 'full menu'!AH178="IwMT", 'full menu'!AH178="M&amp;IT", 'full menu'!AH178="IwERT", 'full menu'!AH178="ERwIT", 'full menu'!AH178="I&amp;ERT", 'full menu'!AH178="ER&amp;M&amp;IT"),"MixedTs",IF('full menu'!AH178="UD","UD",IF('full menu'!AH178="LSD","LSD",IF('full menu'!AH178="WSD","WSD",IF('full menu'!AH178="UASC","UASC",""))))))))))</f>
        <v>ERfix</v>
      </c>
      <c r="AI178" t="str">
        <f>IF('full menu'!AI178="MDC","MDC",IF(OR('full menu'!AI178="PERF",'full menu'!AI178="AERF",'full menu'!AI178="PCB"),"ERfix",IF(OR('full menu'!AI178="ACB", 'full menu'!AI178="LCERT", 'full menu'!AI178="LERT",'full menu'!AI178="FCERT",'full menu'!AI178="FERT"),"ERTs",IF(OR('full menu'!AI178="FCMT",'full menu'!AI178="FMT",'full menu'!AI178="LMT",'full menu'!AI178="LCMT"),"MTs",IF(OR('full menu'!AI178="LCIT",'full menu'!AI178="FCIT",'full menu'!AI178="LIT",'full menu'!AI178="FIT"),"ITs",IF(OR('full menu'!AI178="MwERT", 'full menu'!AI178="ERwMT", 'full menu'!AI178="M&amp;ERT", 'full menu'!AI178="MwIT", 'full menu'!AI178="IwMT", 'full menu'!AI178="M&amp;IT", 'full menu'!AI178="IwERT", 'full menu'!AI178="ERwIT", 'full menu'!AI178="I&amp;ERT", 'full menu'!AI178="ER&amp;M&amp;IT"),"MixedTs",IF('full menu'!AI178="UD","UD",IF('full menu'!AI178="LSD","LSD",IF('full menu'!AI178="WSD","WSD",IF('full menu'!AI178="UASC","UASC",""))))))))))</f>
        <v>ERfix</v>
      </c>
      <c r="AJ178" t="str">
        <f>IF('full menu'!AJ178="MDC","MDC",IF(OR('full menu'!AJ178="PERF",'full menu'!AJ178="AERF",'full menu'!AJ178="PCB"),"ERfix",IF(OR('full menu'!AJ178="ACB", 'full menu'!AJ178="LCERT", 'full menu'!AJ178="LERT",'full menu'!AJ178="FCERT",'full menu'!AJ178="FERT"),"ERTs",IF(OR('full menu'!AJ178="FCMT",'full menu'!AJ178="FMT",'full menu'!AJ178="LMT",'full menu'!AJ178="LCMT"),"MTs",IF(OR('full menu'!AJ178="LCIT",'full menu'!AJ178="FCIT",'full menu'!AJ178="LIT",'full menu'!AJ178="FIT"),"ITs",IF(OR('full menu'!AJ178="MwERT", 'full menu'!AJ178="ERwMT", 'full menu'!AJ178="M&amp;ERT", 'full menu'!AJ178="MwIT", 'full menu'!AJ178="IwMT", 'full menu'!AJ178="M&amp;IT", 'full menu'!AJ178="IwERT", 'full menu'!AJ178="ERwIT", 'full menu'!AJ178="I&amp;ERT", 'full menu'!AJ178="ER&amp;M&amp;IT"),"MixedTs",IF('full menu'!AJ178="UD","UD",IF('full menu'!AJ178="LSD","LSD",IF('full menu'!AJ178="WSD","WSD",IF('full menu'!AJ178="UASC","UASC",""))))))))))</f>
        <v>ERfix</v>
      </c>
      <c r="AK178" t="str">
        <f>IF('full menu'!AK178="MDC","MDC",IF(OR('full menu'!AK178="PERF",'full menu'!AK178="AERF",'full menu'!AK178="PCB"),"ERfix",IF(OR('full menu'!AK178="ACB", 'full menu'!AK178="LCERT", 'full menu'!AK178="LERT",'full menu'!AK178="FCERT",'full menu'!AK178="FERT"),"ERTs",IF(OR('full menu'!AK178="FCMT",'full menu'!AK178="FMT",'full menu'!AK178="LMT",'full menu'!AK178="LCMT"),"MTs",IF(OR('full menu'!AK178="LCIT",'full menu'!AK178="FCIT",'full menu'!AK178="LIT",'full menu'!AK178="FIT"),"ITs",IF(OR('full menu'!AK178="MwERT", 'full menu'!AK178="ERwMT", 'full menu'!AK178="M&amp;ERT", 'full menu'!AK178="MwIT", 'full menu'!AK178="IwMT", 'full menu'!AK178="M&amp;IT", 'full menu'!AK178="IwERT", 'full menu'!AK178="ERwIT", 'full menu'!AK178="I&amp;ERT", 'full menu'!AK178="ER&amp;M&amp;IT"),"MixedTs",IF('full menu'!AK178="UD","UD",IF('full menu'!AK178="LSD","LSD",IF('full menu'!AK178="WSD","WSD",IF('full menu'!AK178="UASC","UASC",""))))))))))</f>
        <v>ERfix</v>
      </c>
      <c r="AL178" t="str">
        <f>IF('full menu'!AL178="MDC","MDC",IF(OR('full menu'!AL178="PERF",'full menu'!AL178="AERF",'full menu'!AL178="PCB"),"ERfix",IF(OR('full menu'!AL178="ACB", 'full menu'!AL178="LCERT", 'full menu'!AL178="LERT",'full menu'!AL178="FCERT",'full menu'!AL178="FERT"),"ERTs",IF(OR('full menu'!AL178="FCMT",'full menu'!AL178="FMT",'full menu'!AL178="LMT",'full menu'!AL178="LCMT"),"MTs",IF(OR('full menu'!AL178="LCIT",'full menu'!AL178="FCIT",'full menu'!AL178="LIT",'full menu'!AL178="FIT"),"ITs",IF(OR('full menu'!AL178="MwERT", 'full menu'!AL178="ERwMT", 'full menu'!AL178="M&amp;ERT", 'full menu'!AL178="MwIT", 'full menu'!AL178="IwMT", 'full menu'!AL178="M&amp;IT", 'full menu'!AL178="IwERT", 'full menu'!AL178="ERwIT", 'full menu'!AL178="I&amp;ERT", 'full menu'!AL178="ER&amp;M&amp;IT"),"MixedTs",IF('full menu'!AL178="UD","UD",IF('full menu'!AL178="LSD","LSD",IF('full menu'!AL178="WSD","WSD",IF('full menu'!AL178="UASC","UASC",""))))))))))</f>
        <v>ERfix</v>
      </c>
      <c r="AM178" t="str">
        <f>IF('full menu'!AM178="MDC","MDC",IF(OR('full menu'!AM178="PERF",'full menu'!AM178="AERF",'full menu'!AM178="PCB"),"ERfix",IF(OR('full menu'!AM178="ACB", 'full menu'!AM178="LCERT", 'full menu'!AM178="LERT",'full menu'!AM178="FCERT",'full menu'!AM178="FERT"),"ERTs",IF(OR('full menu'!AM178="FCMT",'full menu'!AM178="FMT",'full menu'!AM178="LMT",'full menu'!AM178="LCMT"),"MTs",IF(OR('full menu'!AM178="LCIT",'full menu'!AM178="FCIT",'full menu'!AM178="LIT",'full menu'!AM178="FIT"),"ITs",IF(OR('full menu'!AM178="MwERT", 'full menu'!AM178="ERwMT", 'full menu'!AM178="M&amp;ERT", 'full menu'!AM178="MwIT", 'full menu'!AM178="IwMT", 'full menu'!AM178="M&amp;IT", 'full menu'!AM178="IwERT", 'full menu'!AM178="ERwIT", 'full menu'!AM178="I&amp;ERT", 'full menu'!AM178="ER&amp;M&amp;IT"),"MixedTs",IF('full menu'!AM178="UD","UD",IF('full menu'!AM178="LSD","LSD",IF('full menu'!AM178="WSD","WSD",IF('full menu'!AM178="UASC","UASC",""))))))))))</f>
        <v>ERfix</v>
      </c>
      <c r="AN178" t="str">
        <f>IF('full menu'!AN178="MDC","MDC",IF(OR('full menu'!AN178="PERF",'full menu'!AN178="AERF",'full menu'!AN178="PCB"),"ERfix",IF(OR('full menu'!AN178="ACB", 'full menu'!AN178="LCERT", 'full menu'!AN178="LERT",'full menu'!AN178="FCERT",'full menu'!AN178="FERT"),"ERTs",IF(OR('full menu'!AN178="FCMT",'full menu'!AN178="FMT",'full menu'!AN178="LMT",'full menu'!AN178="LCMT"),"MTs",IF(OR('full menu'!AN178="LCIT",'full menu'!AN178="FCIT",'full menu'!AN178="LIT",'full menu'!AN178="FIT"),"ITs",IF(OR('full menu'!AN178="MwERT", 'full menu'!AN178="ERwMT", 'full menu'!AN178="M&amp;ERT", 'full menu'!AN178="MwIT", 'full menu'!AN178="IwMT", 'full menu'!AN178="M&amp;IT", 'full menu'!AN178="IwERT", 'full menu'!AN178="ERwIT", 'full menu'!AN178="I&amp;ERT", 'full menu'!AN178="ER&amp;M&amp;IT"),"MixedTs",IF('full menu'!AN178="UD","UD",IF('full menu'!AN178="LSD","LSD",IF('full menu'!AN178="WSD","WSD",IF('full menu'!AN178="UASC","UASC",""))))))))))</f>
        <v>ERfix</v>
      </c>
      <c r="AO178" t="str">
        <f>IF('full menu'!AO178="MDC","MDC",IF(OR('full menu'!AO178="PERF",'full menu'!AO178="AERF",'full menu'!AO178="PCB"),"ERfix",IF(OR('full menu'!AO178="ACB", 'full menu'!AO178="LCERT", 'full menu'!AO178="LERT",'full menu'!AO178="FCERT",'full menu'!AO178="FERT"),"ERTs",IF(OR('full menu'!AO178="FCMT",'full menu'!AO178="FMT",'full menu'!AO178="LMT",'full menu'!AO178="LCMT"),"MTs",IF(OR('full menu'!AO178="LCIT",'full menu'!AO178="FCIT",'full menu'!AO178="LIT",'full menu'!AO178="FIT"),"ITs",IF(OR('full menu'!AO178="MwERT", 'full menu'!AO178="ERwMT", 'full menu'!AO178="M&amp;ERT", 'full menu'!AO178="MwIT", 'full menu'!AO178="IwMT", 'full menu'!AO178="M&amp;IT", 'full menu'!AO178="IwERT", 'full menu'!AO178="ERwIT", 'full menu'!AO178="I&amp;ERT", 'full menu'!AO178="ER&amp;M&amp;IT"),"MixedTs",IF('full menu'!AO178="UD","UD",IF('full menu'!AO178="LSD","LSD",IF('full menu'!AO178="WSD","WSD",IF('full menu'!AO178="UASC","UASC",""))))))))))</f>
        <v>ERfix</v>
      </c>
      <c r="AP178" t="str">
        <f>IF('full menu'!AP178="MDC","MDC",IF(OR('full menu'!AP178="PERF",'full menu'!AP178="AERF",'full menu'!AP178="PCB"),"ERfix",IF(OR('full menu'!AP178="ACB", 'full menu'!AP178="LCERT", 'full menu'!AP178="LERT",'full menu'!AP178="FCERT",'full menu'!AP178="FERT"),"ERTs",IF(OR('full menu'!AP178="FCMT",'full menu'!AP178="FMT",'full menu'!AP178="LMT",'full menu'!AP178="LCMT"),"MTs",IF(OR('full menu'!AP178="LCIT",'full menu'!AP178="FCIT",'full menu'!AP178="LIT",'full menu'!AP178="FIT"),"ITs",IF(OR('full menu'!AP178="MwERT", 'full menu'!AP178="ERwMT", 'full menu'!AP178="M&amp;ERT", 'full menu'!AP178="MwIT", 'full menu'!AP178="IwMT", 'full menu'!AP178="M&amp;IT", 'full menu'!AP178="IwERT", 'full menu'!AP178="ERwIT", 'full menu'!AP178="I&amp;ERT", 'full menu'!AP178="ER&amp;M&amp;IT"),"MixedTs",IF('full menu'!AP178="UD","UD",IF('full menu'!AP178="LSD","LSD",IF('full menu'!AP178="WSD","WSD",IF('full menu'!AP178="UASC","UASC",""))))))))))</f>
        <v>ERfix</v>
      </c>
      <c r="AQ178" t="str">
        <f>IF('full menu'!AQ178="MDC","MDC",IF(OR('full menu'!AQ178="PERF",'full menu'!AQ178="AERF",'full menu'!AQ178="PCB"),"ERfix",IF(OR('full menu'!AQ178="ACB", 'full menu'!AQ178="LCERT", 'full menu'!AQ178="LERT",'full menu'!AQ178="FCERT",'full menu'!AQ178="FERT"),"ERTs",IF(OR('full menu'!AQ178="FCMT",'full menu'!AQ178="FMT",'full menu'!AQ178="LMT",'full menu'!AQ178="LCMT"),"MTs",IF(OR('full menu'!AQ178="LCIT",'full menu'!AQ178="FCIT",'full menu'!AQ178="LIT",'full menu'!AQ178="FIT"),"ITs",IF(OR('full menu'!AQ178="MwERT", 'full menu'!AQ178="ERwMT", 'full menu'!AQ178="M&amp;ERT", 'full menu'!AQ178="MwIT", 'full menu'!AQ178="IwMT", 'full menu'!AQ178="M&amp;IT", 'full menu'!AQ178="IwERT", 'full menu'!AQ178="ERwIT", 'full menu'!AQ178="I&amp;ERT", 'full menu'!AQ178="ER&amp;M&amp;IT"),"MixedTs",IF('full menu'!AQ178="UD","UD",IF('full menu'!AQ178="LSD","LSD",IF('full menu'!AQ178="WSD","WSD",IF('full menu'!AQ178="UASC","UASC",""))))))))))</f>
        <v>ERfix</v>
      </c>
      <c r="AR178" t="str">
        <f>IF('full menu'!AR178="MDC","MDC",IF(OR('full menu'!AR178="PERF",'full menu'!AR178="AERF",'full menu'!AR178="PCB"),"ERfix",IF(OR('full menu'!AR178="ACB", 'full menu'!AR178="LCERT", 'full menu'!AR178="LERT",'full menu'!AR178="FCERT",'full menu'!AR178="FERT"),"ERTs",IF(OR('full menu'!AR178="FCMT",'full menu'!AR178="FMT",'full menu'!AR178="LMT",'full menu'!AR178="LCMT"),"MTs",IF(OR('full menu'!AR178="LCIT",'full menu'!AR178="FCIT",'full menu'!AR178="LIT",'full menu'!AR178="FIT"),"ITs",IF(OR('full menu'!AR178="MwERT", 'full menu'!AR178="ERwMT", 'full menu'!AR178="M&amp;ERT", 'full menu'!AR178="MwIT", 'full menu'!AR178="IwMT", 'full menu'!AR178="M&amp;IT", 'full menu'!AR178="IwERT", 'full menu'!AR178="ERwIT", 'full menu'!AR178="I&amp;ERT", 'full menu'!AR178="ER&amp;M&amp;IT"),"MixedTs",IF('full menu'!AR178="UD","UD",IF('full menu'!AR178="LSD","LSD",IF('full menu'!AR178="WSD","WSD",IF('full menu'!AR178="UASC","UASC",""))))))))))</f>
        <v>ERfix</v>
      </c>
      <c r="AS178" t="str">
        <f>IF('full menu'!AS178="MDC","MDC",IF(OR('full menu'!AS178="PERF",'full menu'!AS178="AERF",'full menu'!AS178="PCB"),"ERfix",IF(OR('full menu'!AS178="ACB", 'full menu'!AS178="LCERT", 'full menu'!AS178="LERT",'full menu'!AS178="FCERT",'full menu'!AS178="FERT"),"ERTs",IF(OR('full menu'!AS178="FCMT",'full menu'!AS178="FMT",'full menu'!AS178="LMT",'full menu'!AS178="LCMT"),"MTs",IF(OR('full menu'!AS178="LCIT",'full menu'!AS178="FCIT",'full menu'!AS178="LIT",'full menu'!AS178="FIT"),"ITs",IF(OR('full menu'!AS178="MwERT", 'full menu'!AS178="ERwMT", 'full menu'!AS178="M&amp;ERT", 'full menu'!AS178="MwIT", 'full menu'!AS178="IwMT", 'full menu'!AS178="M&amp;IT", 'full menu'!AS178="IwERT", 'full menu'!AS178="ERwIT", 'full menu'!AS178="I&amp;ERT", 'full menu'!AS178="ER&amp;M&amp;IT"),"MixedTs",IF('full menu'!AS178="UD","UD",IF('full menu'!AS178="LSD","LSD",IF('full menu'!AS178="WSD","WSD",IF('full menu'!AS178="UASC","UASC",""))))))))))</f>
        <v>ERfix</v>
      </c>
      <c r="AT178" t="str">
        <f>IF('full menu'!AT178="MDC","MDC",IF(OR('full menu'!AT178="PERF",'full menu'!AT178="AERF",'full menu'!AT178="PCB"),"ERfix",IF(OR('full menu'!AT178="ACB", 'full menu'!AT178="LCERT", 'full menu'!AT178="LERT",'full menu'!AT178="FCERT",'full menu'!AT178="FERT"),"ERTs",IF(OR('full menu'!AT178="FCMT",'full menu'!AT178="FMT",'full menu'!AT178="LMT",'full menu'!AT178="LCMT"),"MTs",IF(OR('full menu'!AT178="LCIT",'full menu'!AT178="FCIT",'full menu'!AT178="LIT",'full menu'!AT178="FIT"),"ITs",IF(OR('full menu'!AT178="MwERT", 'full menu'!AT178="ERwMT", 'full menu'!AT178="M&amp;ERT", 'full menu'!AT178="MwIT", 'full menu'!AT178="IwMT", 'full menu'!AT178="M&amp;IT", 'full menu'!AT178="IwERT", 'full menu'!AT178="ERwIT", 'full menu'!AT178="I&amp;ERT", 'full menu'!AT178="ER&amp;M&amp;IT"),"MixedTs",IF('full menu'!AT178="UD","UD",IF('full menu'!AT178="LSD","LSD",IF('full menu'!AT178="WSD","WSD",IF('full menu'!AT178="UASC","UASC",""))))))))))</f>
        <v>ERfix</v>
      </c>
      <c r="AU178" t="str">
        <f>IF('full menu'!AU178="MDC","MDC",IF(OR('full menu'!AU178="PERF",'full menu'!AU178="AERF",'full menu'!AU178="PCB"),"ERfix",IF(OR('full menu'!AU178="ACB", 'full menu'!AU178="LCERT", 'full menu'!AU178="LERT",'full menu'!AU178="FCERT",'full menu'!AU178="FERT"),"ERTs",IF(OR('full menu'!AU178="FCMT",'full menu'!AU178="FMT",'full menu'!AU178="LMT",'full menu'!AU178="LCMT"),"MTs",IF(OR('full menu'!AU178="LCIT",'full menu'!AU178="FCIT",'full menu'!AU178="LIT",'full menu'!AU178="FIT"),"ITs",IF(OR('full menu'!AU178="MwERT", 'full menu'!AU178="ERwMT", 'full menu'!AU178="M&amp;ERT", 'full menu'!AU178="MwIT", 'full menu'!AU178="IwMT", 'full menu'!AU178="M&amp;IT", 'full menu'!AU178="IwERT", 'full menu'!AU178="ERwIT", 'full menu'!AU178="I&amp;ERT", 'full menu'!AU178="ER&amp;M&amp;IT"),"MixedTs",IF('full menu'!AU178="UD","UD",IF('full menu'!AU178="LSD","LSD",IF('full menu'!AU178="WSD","WSD",IF('full menu'!AU178="UASC","UASC",""))))))))))</f>
        <v>ERfix</v>
      </c>
      <c r="AV178" t="str">
        <f>IF('full menu'!AV178="MDC","MDC",IF(OR('full menu'!AV178="PERF",'full menu'!AV178="AERF",'full menu'!AV178="PCB"),"ERfix",IF(OR('full menu'!AV178="ACB", 'full menu'!AV178="LCERT", 'full menu'!AV178="LERT",'full menu'!AV178="FCERT",'full menu'!AV178="FERT"),"ERTs",IF(OR('full menu'!AV178="FCMT",'full menu'!AV178="FMT",'full menu'!AV178="LMT",'full menu'!AV178="LCMT"),"MTs",IF(OR('full menu'!AV178="LCIT",'full menu'!AV178="FCIT",'full menu'!AV178="LIT",'full menu'!AV178="FIT"),"ITs",IF(OR('full menu'!AV178="MwERT", 'full menu'!AV178="ERwMT", 'full menu'!AV178="M&amp;ERT", 'full menu'!AV178="MwIT", 'full menu'!AV178="IwMT", 'full menu'!AV178="M&amp;IT", 'full menu'!AV178="IwERT", 'full menu'!AV178="ERwIT", 'full menu'!AV178="I&amp;ERT", 'full menu'!AV178="ER&amp;M&amp;IT"),"MixedTs",IF('full menu'!AV178="UD","UD",IF('full menu'!AV178="LSD","LSD",IF('full menu'!AV178="WSD","WSD",IF('full menu'!AV178="UASC","UASC",""))))))))))</f>
        <v>ERfix</v>
      </c>
      <c r="AW178" t="str">
        <f>IF('full menu'!AW178="MDC","MDC",IF(OR('full menu'!AW178="PERF",'full menu'!AW178="AERF",'full menu'!AW178="PCB"),"ERfix",IF(OR('full menu'!AW178="ACB", 'full menu'!AW178="LCERT", 'full menu'!AW178="LERT",'full menu'!AW178="FCERT",'full menu'!AW178="FERT"),"ERTs",IF(OR('full menu'!AW178="FCMT",'full menu'!AW178="FMT",'full menu'!AW178="LMT",'full menu'!AW178="LCMT"),"MTs",IF(OR('full menu'!AW178="LCIT",'full menu'!AW178="FCIT",'full menu'!AW178="LIT",'full menu'!AW178="FIT"),"ITs",IF(OR('full menu'!AW178="MwERT", 'full menu'!AW178="ERwMT", 'full menu'!AW178="M&amp;ERT", 'full menu'!AW178="MwIT", 'full menu'!AW178="IwMT", 'full menu'!AW178="M&amp;IT", 'full menu'!AW178="IwERT", 'full menu'!AW178="ERwIT", 'full menu'!AW178="I&amp;ERT", 'full menu'!AW178="ER&amp;M&amp;IT"),"MixedTs",IF('full menu'!AW178="UD","UD",IF('full menu'!AW178="LSD","LSD",IF('full menu'!AW178="WSD","WSD",IF('full menu'!AW178="UASC","UASC",""))))))))))</f>
        <v>ERfix</v>
      </c>
      <c r="AX178" t="str">
        <f>IF('full menu'!AX178="MDC","MDC",IF(OR('full menu'!AX178="PERF",'full menu'!AX178="AERF",'full menu'!AX178="PCB"),"ERfix",IF(OR('full menu'!AX178="ACB", 'full menu'!AX178="LCERT", 'full menu'!AX178="LERT",'full menu'!AX178="FCERT",'full menu'!AX178="FERT"),"ERTs",IF(OR('full menu'!AX178="FCMT",'full menu'!AX178="FMT",'full menu'!AX178="LMT",'full menu'!AX178="LCMT"),"MTs",IF(OR('full menu'!AX178="LCIT",'full menu'!AX178="FCIT",'full menu'!AX178="LIT",'full menu'!AX178="FIT"),"ITs",IF(OR('full menu'!AX178="MwERT", 'full menu'!AX178="ERwMT", 'full menu'!AX178="M&amp;ERT", 'full menu'!AX178="MwIT", 'full menu'!AX178="IwMT", 'full menu'!AX178="M&amp;IT", 'full menu'!AX178="IwERT", 'full menu'!AX178="ERwIT", 'full menu'!AX178="I&amp;ERT", 'full menu'!AX178="ER&amp;M&amp;IT"),"MixedTs",IF('full menu'!AX178="UD","UD",IF('full menu'!AX178="LSD","LSD",IF('full menu'!AX178="WSD","WSD",IF('full menu'!AX178="UASC","UASC",""))))))))))</f>
        <v>ERfix</v>
      </c>
      <c r="AY178" t="str">
        <f>IF('full menu'!AY178="MDC","MDC",IF(OR('full menu'!AY178="PERF",'full menu'!AY178="AERF",'full menu'!AY178="PCB"),"ERfix",IF(OR('full menu'!AY178="ACB", 'full menu'!AY178="LCERT", 'full menu'!AY178="LERT",'full menu'!AY178="FCERT",'full menu'!AY178="FERT"),"ERTs",IF(OR('full menu'!AY178="FCMT",'full menu'!AY178="FMT",'full menu'!AY178="LMT",'full menu'!AY178="LCMT"),"MTs",IF(OR('full menu'!AY178="LCIT",'full menu'!AY178="FCIT",'full menu'!AY178="LIT",'full menu'!AY178="FIT"),"ITs",IF(OR('full menu'!AY178="MwERT", 'full menu'!AY178="ERwMT", 'full menu'!AY178="M&amp;ERT", 'full menu'!AY178="MwIT", 'full menu'!AY178="IwMT", 'full menu'!AY178="M&amp;IT", 'full menu'!AY178="IwERT", 'full menu'!AY178="ERwIT", 'full menu'!AY178="I&amp;ERT", 'full menu'!AY178="ER&amp;M&amp;IT"),"MixedTs",IF('full menu'!AY178="UD","UD",IF('full menu'!AY178="LSD","LSD",IF('full menu'!AY178="WSD","WSD",IF('full menu'!AY178="UASC","UASC",""))))))))))</f>
        <v>ERfix</v>
      </c>
    </row>
    <row r="179" spans="1:65" x14ac:dyDescent="0.3">
      <c r="A179" t="s">
        <v>203</v>
      </c>
      <c r="B179" t="str">
        <f>IF('full menu'!B179="MDC","MDC",IF(OR('full menu'!B179="PERF",'full menu'!B179="AERF",'full menu'!B179="PCB"),"ERfix",IF(OR('full menu'!B179="ACB", 'full menu'!B179="LCERT", 'full menu'!B179="LERT",'full menu'!B179="FCERT",'full menu'!B179="FERT"),"ERTs",IF(OR('full menu'!B179="FCMT",'full menu'!B179="FMT",'full menu'!B179="LMT",'full menu'!B179="LCMT"),"MTs",IF(OR('full menu'!B179="LCIT",'full menu'!B179="FCIT",'full menu'!B179="LIT",'full menu'!B179="FIT"),"ITs",IF(OR('full menu'!B179="MwERT", 'full menu'!B179="ERwMT", 'full menu'!B179="M&amp;ERT", 'full menu'!B179="MwIT", 'full menu'!B179="IwMT", 'full menu'!B179="M&amp;IT", 'full menu'!B179="IwERT", 'full menu'!B179="ERwIT", 'full menu'!B179="I&amp;ERT", 'full menu'!B179="ER&amp;M&amp;IT"),"MixedTs",IF('full menu'!B179="UD","UD",IF('full menu'!B179="LSD","LSD",IF('full menu'!B179="WSD","WSD",IF('full menu'!B179="UASC","UASC",""))))))))))</f>
        <v>ERfix</v>
      </c>
      <c r="C179" t="str">
        <f>IF('full menu'!C179="MDC","MDC",IF(OR('full menu'!C179="PERF",'full menu'!C179="AERF",'full menu'!C179="PCB"),"ERfix",IF(OR('full menu'!C179="ACB", 'full menu'!C179="LCERT", 'full menu'!C179="LERT",'full menu'!C179="FCERT",'full menu'!C179="FERT"),"ERTs",IF(OR('full menu'!C179="FCMT",'full menu'!C179="FMT",'full menu'!C179="LMT",'full menu'!C179="LCMT"),"MTs",IF(OR('full menu'!C179="LCIT",'full menu'!C179="FCIT",'full menu'!C179="LIT",'full menu'!C179="FIT"),"ITs",IF(OR('full menu'!C179="MwERT", 'full menu'!C179="ERwMT", 'full menu'!C179="M&amp;ERT", 'full menu'!C179="MwIT", 'full menu'!C179="IwMT", 'full menu'!C179="M&amp;IT", 'full menu'!C179="IwERT", 'full menu'!C179="ERwIT", 'full menu'!C179="I&amp;ERT", 'full menu'!C179="ER&amp;M&amp;IT"),"MixedTs",IF('full menu'!C179="UD","UD",IF('full menu'!C179="LSD","LSD",IF('full menu'!C179="WSD","WSD",IF('full menu'!C179="UASC","UASC",""))))))))))</f>
        <v>ERfix</v>
      </c>
      <c r="D179" t="str">
        <f>IF('full menu'!D179="MDC","MDC",IF(OR('full menu'!D179="PERF",'full menu'!D179="AERF",'full menu'!D179="PCB"),"ERfix",IF(OR('full menu'!D179="ACB", 'full menu'!D179="LCERT", 'full menu'!D179="LERT",'full menu'!D179="FCERT",'full menu'!D179="FERT"),"ERTs",IF(OR('full menu'!D179="FCMT",'full menu'!D179="FMT",'full menu'!D179="LMT",'full menu'!D179="LCMT"),"MTs",IF(OR('full menu'!D179="LCIT",'full menu'!D179="FCIT",'full menu'!D179="LIT",'full menu'!D179="FIT"),"ITs",IF(OR('full menu'!D179="MwERT", 'full menu'!D179="ERwMT", 'full menu'!D179="M&amp;ERT", 'full menu'!D179="MwIT", 'full menu'!D179="IwMT", 'full menu'!D179="M&amp;IT", 'full menu'!D179="IwERT", 'full menu'!D179="ERwIT", 'full menu'!D179="I&amp;ERT", 'full menu'!D179="ER&amp;M&amp;IT"),"MixedTs",IF('full menu'!D179="UD","UD",IF('full menu'!D179="LSD","LSD",IF('full menu'!D179="WSD","WSD",IF('full menu'!D179="UASC","UASC",""))))))))))</f>
        <v>ERfix</v>
      </c>
      <c r="E179" t="str">
        <f>IF('full menu'!E179="MDC","MDC",IF(OR('full menu'!E179="PERF",'full menu'!E179="AERF",'full menu'!E179="PCB"),"ERfix",IF(OR('full menu'!E179="ACB", 'full menu'!E179="LCERT", 'full menu'!E179="LERT",'full menu'!E179="FCERT",'full menu'!E179="FERT"),"ERTs",IF(OR('full menu'!E179="FCMT",'full menu'!E179="FMT",'full menu'!E179="LMT",'full menu'!E179="LCMT"),"MTs",IF(OR('full menu'!E179="LCIT",'full menu'!E179="FCIT",'full menu'!E179="LIT",'full menu'!E179="FIT"),"ITs",IF(OR('full menu'!E179="MwERT", 'full menu'!E179="ERwMT", 'full menu'!E179="M&amp;ERT", 'full menu'!E179="MwIT", 'full menu'!E179="IwMT", 'full menu'!E179="M&amp;IT", 'full menu'!E179="IwERT", 'full menu'!E179="ERwIT", 'full menu'!E179="I&amp;ERT", 'full menu'!E179="ER&amp;M&amp;IT"),"MixedTs",IF('full menu'!E179="UD","UD",IF('full menu'!E179="LSD","LSD",IF('full menu'!E179="WSD","WSD",IF('full menu'!E179="UASC","UASC",""))))))))))</f>
        <v>ERfix</v>
      </c>
      <c r="F179" t="str">
        <f>IF('full menu'!F179="MDC","MDC",IF(OR('full menu'!F179="PERF",'full menu'!F179="AERF",'full menu'!F179="PCB"),"ERfix",IF(OR('full menu'!F179="ACB", 'full menu'!F179="LCERT", 'full menu'!F179="LERT",'full menu'!F179="FCERT",'full menu'!F179="FERT"),"ERTs",IF(OR('full menu'!F179="FCMT",'full menu'!F179="FMT",'full menu'!F179="LMT",'full menu'!F179="LCMT"),"MTs",IF(OR('full menu'!F179="LCIT",'full menu'!F179="FCIT",'full menu'!F179="LIT",'full menu'!F179="FIT"),"ITs",IF(OR('full menu'!F179="MwERT", 'full menu'!F179="ERwMT", 'full menu'!F179="M&amp;ERT", 'full menu'!F179="MwIT", 'full menu'!F179="IwMT", 'full menu'!F179="M&amp;IT", 'full menu'!F179="IwERT", 'full menu'!F179="ERwIT", 'full menu'!F179="I&amp;ERT", 'full menu'!F179="ER&amp;M&amp;IT"),"MixedTs",IF('full menu'!F179="UD","UD",IF('full menu'!F179="LSD","LSD",IF('full menu'!F179="WSD","WSD",IF('full menu'!F179="UASC","UASC",""))))))))))</f>
        <v>ERfix</v>
      </c>
      <c r="G179" t="str">
        <f>IF('full menu'!G179="MDC","MDC",IF(OR('full menu'!G179="PERF",'full menu'!G179="AERF",'full menu'!G179="PCB"),"ERfix",IF(OR('full menu'!G179="ACB", 'full menu'!G179="LCERT", 'full menu'!G179="LERT",'full menu'!G179="FCERT",'full menu'!G179="FERT"),"ERTs",IF(OR('full menu'!G179="FCMT",'full menu'!G179="FMT",'full menu'!G179="LMT",'full menu'!G179="LCMT"),"MTs",IF(OR('full menu'!G179="LCIT",'full menu'!G179="FCIT",'full menu'!G179="LIT",'full menu'!G179="FIT"),"ITs",IF(OR('full menu'!G179="MwERT", 'full menu'!G179="ERwMT", 'full menu'!G179="M&amp;ERT", 'full menu'!G179="MwIT", 'full menu'!G179="IwMT", 'full menu'!G179="M&amp;IT", 'full menu'!G179="IwERT", 'full menu'!G179="ERwIT", 'full menu'!G179="I&amp;ERT", 'full menu'!G179="ER&amp;M&amp;IT"),"MixedTs",IF('full menu'!G179="UD","UD",IF('full menu'!G179="LSD","LSD",IF('full menu'!G179="WSD","WSD",IF('full menu'!G179="UASC","UASC",""))))))))))</f>
        <v>ERfix</v>
      </c>
      <c r="H179" t="str">
        <f>IF('full menu'!H179="MDC","MDC",IF(OR('full menu'!H179="PERF",'full menu'!H179="AERF",'full menu'!H179="PCB"),"ERfix",IF(OR('full menu'!H179="ACB", 'full menu'!H179="LCERT", 'full menu'!H179="LERT",'full menu'!H179="FCERT",'full menu'!H179="FERT"),"ERTs",IF(OR('full menu'!H179="FCMT",'full menu'!H179="FMT",'full menu'!H179="LMT",'full menu'!H179="LCMT"),"MTs",IF(OR('full menu'!H179="LCIT",'full menu'!H179="FCIT",'full menu'!H179="LIT",'full menu'!H179="FIT"),"ITs",IF(OR('full menu'!H179="MwERT", 'full menu'!H179="ERwMT", 'full menu'!H179="M&amp;ERT", 'full menu'!H179="MwIT", 'full menu'!H179="IwMT", 'full menu'!H179="M&amp;IT", 'full menu'!H179="IwERT", 'full menu'!H179="ERwIT", 'full menu'!H179="I&amp;ERT", 'full menu'!H179="ER&amp;M&amp;IT"),"MixedTs",IF('full menu'!H179="UD","UD",IF('full menu'!H179="LSD","LSD",IF('full menu'!H179="WSD","WSD",IF('full menu'!H179="UASC","UASC",""))))))))))</f>
        <v>ERfix</v>
      </c>
      <c r="I179" t="str">
        <f>IF('full menu'!I179="MDC","MDC",IF(OR('full menu'!I179="PERF",'full menu'!I179="AERF",'full menu'!I179="PCB"),"ERfix",IF(OR('full menu'!I179="ACB", 'full menu'!I179="LCERT", 'full menu'!I179="LERT",'full menu'!I179="FCERT",'full menu'!I179="FERT"),"ERTs",IF(OR('full menu'!I179="FCMT",'full menu'!I179="FMT",'full menu'!I179="LMT",'full menu'!I179="LCMT"),"MTs",IF(OR('full menu'!I179="LCIT",'full menu'!I179="FCIT",'full menu'!I179="LIT",'full menu'!I179="FIT"),"ITs",IF(OR('full menu'!I179="MwERT", 'full menu'!I179="ERwMT", 'full menu'!I179="M&amp;ERT", 'full menu'!I179="MwIT", 'full menu'!I179="IwMT", 'full menu'!I179="M&amp;IT", 'full menu'!I179="IwERT", 'full menu'!I179="ERwIT", 'full menu'!I179="I&amp;ERT", 'full menu'!I179="ER&amp;M&amp;IT"),"MixedTs",IF('full menu'!I179="UD","UD",IF('full menu'!I179="LSD","LSD",IF('full menu'!I179="WSD","WSD",IF('full menu'!I179="UASC","UASC",""))))))))))</f>
        <v>ERfix</v>
      </c>
      <c r="J179" t="str">
        <f>IF('full menu'!J179="MDC","MDC",IF(OR('full menu'!J179="PERF",'full menu'!J179="AERF",'full menu'!J179="PCB"),"ERfix",IF(OR('full menu'!J179="ACB", 'full menu'!J179="LCERT", 'full menu'!J179="LERT",'full menu'!J179="FCERT",'full menu'!J179="FERT"),"ERTs",IF(OR('full menu'!J179="FCMT",'full menu'!J179="FMT",'full menu'!J179="LMT",'full menu'!J179="LCMT"),"MTs",IF(OR('full menu'!J179="LCIT",'full menu'!J179="FCIT",'full menu'!J179="LIT",'full menu'!J179="FIT"),"ITs",IF(OR('full menu'!J179="MwERT", 'full menu'!J179="ERwMT", 'full menu'!J179="M&amp;ERT", 'full menu'!J179="MwIT", 'full menu'!J179="IwMT", 'full menu'!J179="M&amp;IT", 'full menu'!J179="IwERT", 'full menu'!J179="ERwIT", 'full menu'!J179="I&amp;ERT", 'full menu'!J179="ER&amp;M&amp;IT"),"MixedTs",IF('full menu'!J179="UD","UD",IF('full menu'!J179="LSD","LSD",IF('full menu'!J179="WSD","WSD",IF('full menu'!J179="UASC","UASC",""))))))))))</f>
        <v>ERfix</v>
      </c>
      <c r="K179" t="str">
        <f>IF('full menu'!K179="MDC","MDC",IF(OR('full menu'!K179="PERF",'full menu'!K179="AERF",'full menu'!K179="PCB"),"ERfix",IF(OR('full menu'!K179="ACB", 'full menu'!K179="LCERT", 'full menu'!K179="LERT",'full menu'!K179="FCERT",'full menu'!K179="FERT"),"ERTs",IF(OR('full menu'!K179="FCMT",'full menu'!K179="FMT",'full menu'!K179="LMT",'full menu'!K179="LCMT"),"MTs",IF(OR('full menu'!K179="LCIT",'full menu'!K179="FCIT",'full menu'!K179="LIT",'full menu'!K179="FIT"),"ITs",IF(OR('full menu'!K179="MwERT", 'full menu'!K179="ERwMT", 'full menu'!K179="M&amp;ERT", 'full menu'!K179="MwIT", 'full menu'!K179="IwMT", 'full menu'!K179="M&amp;IT", 'full menu'!K179="IwERT", 'full menu'!K179="ERwIT", 'full menu'!K179="I&amp;ERT", 'full menu'!K179="ER&amp;M&amp;IT"),"MixedTs",IF('full menu'!K179="UD","UD",IF('full menu'!K179="LSD","LSD",IF('full menu'!K179="WSD","WSD",IF('full menu'!K179="UASC","UASC",""))))))))))</f>
        <v>UD</v>
      </c>
      <c r="L179" t="str">
        <f>IF('full menu'!L179="MDC","MDC",IF(OR('full menu'!L179="PERF",'full menu'!L179="AERF",'full menu'!L179="PCB"),"ERfix",IF(OR('full menu'!L179="ACB", 'full menu'!L179="LCERT", 'full menu'!L179="LERT",'full menu'!L179="FCERT",'full menu'!L179="FERT"),"ERTs",IF(OR('full menu'!L179="FCMT",'full menu'!L179="FMT",'full menu'!L179="LMT",'full menu'!L179="LCMT"),"MTs",IF(OR('full menu'!L179="LCIT",'full menu'!L179="FCIT",'full menu'!L179="LIT",'full menu'!L179="FIT"),"ITs",IF(OR('full menu'!L179="MwERT", 'full menu'!L179="ERwMT", 'full menu'!L179="M&amp;ERT", 'full menu'!L179="MwIT", 'full menu'!L179="IwMT", 'full menu'!L179="M&amp;IT", 'full menu'!L179="IwERT", 'full menu'!L179="ERwIT", 'full menu'!L179="I&amp;ERT", 'full menu'!L179="ER&amp;M&amp;IT"),"MixedTs",IF('full menu'!L179="UD","UD",IF('full menu'!L179="LSD","LSD",IF('full menu'!L179="WSD","WSD",IF('full menu'!L179="UASC","UASC",""))))))))))</f>
        <v>UD</v>
      </c>
      <c r="M179" t="str">
        <f>IF('full menu'!M179="MDC","MDC",IF(OR('full menu'!M179="PERF",'full menu'!M179="AERF",'full menu'!M179="PCB"),"ERfix",IF(OR('full menu'!M179="ACB", 'full menu'!M179="LCERT", 'full menu'!M179="LERT",'full menu'!M179="FCERT",'full menu'!M179="FERT"),"ERTs",IF(OR('full menu'!M179="FCMT",'full menu'!M179="FMT",'full menu'!M179="LMT",'full menu'!M179="LCMT"),"MTs",IF(OR('full menu'!M179="LCIT",'full menu'!M179="FCIT",'full menu'!M179="LIT",'full menu'!M179="FIT"),"ITs",IF(OR('full menu'!M179="MwERT", 'full menu'!M179="ERwMT", 'full menu'!M179="M&amp;ERT", 'full menu'!M179="MwIT", 'full menu'!M179="IwMT", 'full menu'!M179="M&amp;IT", 'full menu'!M179="IwERT", 'full menu'!M179="ERwIT", 'full menu'!M179="I&amp;ERT", 'full menu'!M179="ER&amp;M&amp;IT"),"MixedTs",IF('full menu'!M179="UD","UD",IF('full menu'!M179="LSD","LSD",IF('full menu'!M179="WSD","WSD",IF('full menu'!M179="UASC","UASC",""))))))))))</f>
        <v>UD</v>
      </c>
      <c r="N179" t="str">
        <f>IF('full menu'!N179="MDC","MDC",IF(OR('full menu'!N179="PERF",'full menu'!N179="AERF",'full menu'!N179="PCB"),"ERfix",IF(OR('full menu'!N179="ACB", 'full menu'!N179="LCERT", 'full menu'!N179="LERT",'full menu'!N179="FCERT",'full menu'!N179="FERT"),"ERTs",IF(OR('full menu'!N179="FCMT",'full menu'!N179="FMT",'full menu'!N179="LMT",'full menu'!N179="LCMT"),"MTs",IF(OR('full menu'!N179="LCIT",'full menu'!N179="FCIT",'full menu'!N179="LIT",'full menu'!N179="FIT"),"ITs",IF(OR('full menu'!N179="MwERT", 'full menu'!N179="ERwMT", 'full menu'!N179="M&amp;ERT", 'full menu'!N179="MwIT", 'full menu'!N179="IwMT", 'full menu'!N179="M&amp;IT", 'full menu'!N179="IwERT", 'full menu'!N179="ERwIT", 'full menu'!N179="I&amp;ERT", 'full menu'!N179="ER&amp;M&amp;IT"),"MixedTs",IF('full menu'!N179="UD","UD",IF('full menu'!N179="LSD","LSD",IF('full menu'!N179="WSD","WSD",IF('full menu'!N179="UASC","UASC",""))))))))))</f>
        <v>UD</v>
      </c>
      <c r="O179" t="str">
        <f>IF('full menu'!O179="MDC","MDC",IF(OR('full menu'!O179="PERF",'full menu'!O179="AERF",'full menu'!O179="PCB"),"ERfix",IF(OR('full menu'!O179="ACB", 'full menu'!O179="LCERT", 'full menu'!O179="LERT",'full menu'!O179="FCERT",'full menu'!O179="FERT"),"ERTs",IF(OR('full menu'!O179="FCMT",'full menu'!O179="FMT",'full menu'!O179="LMT",'full menu'!O179="LCMT"),"MTs",IF(OR('full menu'!O179="LCIT",'full menu'!O179="FCIT",'full menu'!O179="LIT",'full menu'!O179="FIT"),"ITs",IF(OR('full menu'!O179="MwERT", 'full menu'!O179="ERwMT", 'full menu'!O179="M&amp;ERT", 'full menu'!O179="MwIT", 'full menu'!O179="IwMT", 'full menu'!O179="M&amp;IT", 'full menu'!O179="IwERT", 'full menu'!O179="ERwIT", 'full menu'!O179="I&amp;ERT", 'full menu'!O179="ER&amp;M&amp;IT"),"MixedTs",IF('full menu'!O179="UD","UD",IF('full menu'!O179="LSD","LSD",IF('full menu'!O179="WSD","WSD",IF('full menu'!O179="UASC","UASC",""))))))))))</f>
        <v>UD</v>
      </c>
      <c r="P179" t="str">
        <f>IF('full menu'!P179="MDC","MDC",IF(OR('full menu'!P179="PERF",'full menu'!P179="AERF",'full menu'!P179="PCB"),"ERfix",IF(OR('full menu'!P179="ACB", 'full menu'!P179="LCERT", 'full menu'!P179="LERT",'full menu'!P179="FCERT",'full menu'!P179="FERT"),"ERTs",IF(OR('full menu'!P179="FCMT",'full menu'!P179="FMT",'full menu'!P179="LMT",'full menu'!P179="LCMT"),"MTs",IF(OR('full menu'!P179="LCIT",'full menu'!P179="FCIT",'full menu'!P179="LIT",'full menu'!P179="FIT"),"ITs",IF(OR('full menu'!P179="MwERT", 'full menu'!P179="ERwMT", 'full menu'!P179="M&amp;ERT", 'full menu'!P179="MwIT", 'full menu'!P179="IwMT", 'full menu'!P179="M&amp;IT", 'full menu'!P179="IwERT", 'full menu'!P179="ERwIT", 'full menu'!P179="I&amp;ERT", 'full menu'!P179="ER&amp;M&amp;IT"),"MixedTs",IF('full menu'!P179="UD","UD",IF('full menu'!P179="LSD","LSD",IF('full menu'!P179="WSD","WSD",IF('full menu'!P179="UASC","UASC",""))))))))))</f>
        <v>UD</v>
      </c>
      <c r="Q179" t="str">
        <f>IF('full menu'!Q179="MDC","MDC",IF(OR('full menu'!Q179="PERF",'full menu'!Q179="AERF",'full menu'!Q179="PCB"),"ERfix",IF(OR('full menu'!Q179="ACB", 'full menu'!Q179="LCERT", 'full menu'!Q179="LERT",'full menu'!Q179="FCERT",'full menu'!Q179="FERT"),"ERTs",IF(OR('full menu'!Q179="FCMT",'full menu'!Q179="FMT",'full menu'!Q179="LMT",'full menu'!Q179="LCMT"),"MTs",IF(OR('full menu'!Q179="LCIT",'full menu'!Q179="FCIT",'full menu'!Q179="LIT",'full menu'!Q179="FIT"),"ITs",IF(OR('full menu'!Q179="MwERT", 'full menu'!Q179="ERwMT", 'full menu'!Q179="M&amp;ERT", 'full menu'!Q179="MwIT", 'full menu'!Q179="IwMT", 'full menu'!Q179="M&amp;IT", 'full menu'!Q179="IwERT", 'full menu'!Q179="ERwIT", 'full menu'!Q179="I&amp;ERT", 'full menu'!Q179="ER&amp;M&amp;IT"),"MixedTs",IF('full menu'!Q179="UD","UD",IF('full menu'!Q179="LSD","LSD",IF('full menu'!Q179="WSD","WSD",IF('full menu'!Q179="UASC","UASC",""))))))))))</f>
        <v>LSD</v>
      </c>
      <c r="R179" t="str">
        <f>IF('full menu'!R179="MDC","MDC",IF(OR('full menu'!R179="PERF",'full menu'!R179="AERF",'full menu'!R179="PCB"),"ERfix",IF(OR('full menu'!R179="ACB", 'full menu'!R179="LCERT", 'full menu'!R179="LERT",'full menu'!R179="FCERT",'full menu'!R179="FERT"),"ERTs",IF(OR('full menu'!R179="FCMT",'full menu'!R179="FMT",'full menu'!R179="LMT",'full menu'!R179="LCMT"),"MTs",IF(OR('full menu'!R179="LCIT",'full menu'!R179="FCIT",'full menu'!R179="LIT",'full menu'!R179="FIT"),"ITs",IF(OR('full menu'!R179="MwERT", 'full menu'!R179="ERwMT", 'full menu'!R179="M&amp;ERT", 'full menu'!R179="MwIT", 'full menu'!R179="IwMT", 'full menu'!R179="M&amp;IT", 'full menu'!R179="IwERT", 'full menu'!R179="ERwIT", 'full menu'!R179="I&amp;ERT", 'full menu'!R179="ER&amp;M&amp;IT"),"MixedTs",IF('full menu'!R179="UD","UD",IF('full menu'!R179="LSD","LSD",IF('full menu'!R179="WSD","WSD",IF('full menu'!R179="UASC","UASC",""))))))))))</f>
        <v>LSD</v>
      </c>
      <c r="S179" t="str">
        <f>IF('full menu'!S179="MDC","MDC",IF(OR('full menu'!S179="PERF",'full menu'!S179="AERF",'full menu'!S179="PCB"),"ERfix",IF(OR('full menu'!S179="ACB", 'full menu'!S179="LCERT", 'full menu'!S179="LERT",'full menu'!S179="FCERT",'full menu'!S179="FERT"),"ERTs",IF(OR('full menu'!S179="FCMT",'full menu'!S179="FMT",'full menu'!S179="LMT",'full menu'!S179="LCMT"),"MTs",IF(OR('full menu'!S179="LCIT",'full menu'!S179="FCIT",'full menu'!S179="LIT",'full menu'!S179="FIT"),"ITs",IF(OR('full menu'!S179="MwERT", 'full menu'!S179="ERwMT", 'full menu'!S179="M&amp;ERT", 'full menu'!S179="MwIT", 'full menu'!S179="IwMT", 'full menu'!S179="M&amp;IT", 'full menu'!S179="IwERT", 'full menu'!S179="ERwIT", 'full menu'!S179="I&amp;ERT", 'full menu'!S179="ER&amp;M&amp;IT"),"MixedTs",IF('full menu'!S179="UD","UD",IF('full menu'!S179="LSD","LSD",IF('full menu'!S179="WSD","WSD",IF('full menu'!S179="UASC","UASC",""))))))))))</f>
        <v>LSD</v>
      </c>
      <c r="T179" t="str">
        <f>IF('full menu'!T179="MDC","MDC",IF(OR('full menu'!T179="PERF",'full menu'!T179="AERF",'full menu'!T179="PCB"),"ERfix",IF(OR('full menu'!T179="ACB", 'full menu'!T179="LCERT", 'full menu'!T179="LERT",'full menu'!T179="FCERT",'full menu'!T179="FERT"),"ERTs",IF(OR('full menu'!T179="FCMT",'full menu'!T179="FMT",'full menu'!T179="LMT",'full menu'!T179="LCMT"),"MTs",IF(OR('full menu'!T179="LCIT",'full menu'!T179="FCIT",'full menu'!T179="LIT",'full menu'!T179="FIT"),"ITs",IF(OR('full menu'!T179="MwERT", 'full menu'!T179="ERwMT", 'full menu'!T179="M&amp;ERT", 'full menu'!T179="MwIT", 'full menu'!T179="IwMT", 'full menu'!T179="M&amp;IT", 'full menu'!T179="IwERT", 'full menu'!T179="ERwIT", 'full menu'!T179="I&amp;ERT", 'full menu'!T179="ER&amp;M&amp;IT"),"MixedTs",IF('full menu'!T179="UD","UD",IF('full menu'!T179="LSD","LSD",IF('full menu'!T179="WSD","WSD",IF('full menu'!T179="UASC","UASC",""))))))))))</f>
        <v>LSD</v>
      </c>
      <c r="U179" t="str">
        <f>IF('full menu'!U179="MDC","MDC",IF(OR('full menu'!U179="PERF",'full menu'!U179="AERF",'full menu'!U179="PCB"),"ERfix",IF(OR('full menu'!U179="ACB", 'full menu'!U179="LCERT", 'full menu'!U179="LERT",'full menu'!U179="FCERT",'full menu'!U179="FERT"),"ERTs",IF(OR('full menu'!U179="FCMT",'full menu'!U179="FMT",'full menu'!U179="LMT",'full menu'!U179="LCMT"),"MTs",IF(OR('full menu'!U179="LCIT",'full menu'!U179="FCIT",'full menu'!U179="LIT",'full menu'!U179="FIT"),"ITs",IF(OR('full menu'!U179="MwERT", 'full menu'!U179="ERwMT", 'full menu'!U179="M&amp;ERT", 'full menu'!U179="MwIT", 'full menu'!U179="IwMT", 'full menu'!U179="M&amp;IT", 'full menu'!U179="IwERT", 'full menu'!U179="ERwIT", 'full menu'!U179="I&amp;ERT", 'full menu'!U179="ER&amp;M&amp;IT"),"MixedTs",IF('full menu'!U179="UD","UD",IF('full menu'!U179="LSD","LSD",IF('full menu'!U179="WSD","WSD",IF('full menu'!U179="UASC","UASC",""))))))))))</f>
        <v>LSD</v>
      </c>
      <c r="V179" t="str">
        <f>IF('full menu'!V179="MDC","MDC",IF(OR('full menu'!V179="PERF",'full menu'!V179="AERF",'full menu'!V179="PCB"),"ERfix",IF(OR('full menu'!V179="ACB", 'full menu'!V179="LCERT", 'full menu'!V179="LERT",'full menu'!V179="FCERT",'full menu'!V179="FERT"),"ERTs",IF(OR('full menu'!V179="FCMT",'full menu'!V179="FMT",'full menu'!V179="LMT",'full menu'!V179="LCMT"),"MTs",IF(OR('full menu'!V179="LCIT",'full menu'!V179="FCIT",'full menu'!V179="LIT",'full menu'!V179="FIT"),"ITs",IF(OR('full menu'!V179="MwERT", 'full menu'!V179="ERwMT", 'full menu'!V179="M&amp;ERT", 'full menu'!V179="MwIT", 'full menu'!V179="IwMT", 'full menu'!V179="M&amp;IT", 'full menu'!V179="IwERT", 'full menu'!V179="ERwIT", 'full menu'!V179="I&amp;ERT", 'full menu'!V179="ER&amp;M&amp;IT"),"MixedTs",IF('full menu'!V179="UD","UD",IF('full menu'!V179="LSD","LSD",IF('full menu'!V179="WSD","WSD",IF('full menu'!V179="UASC","UASC",""))))))))))</f>
        <v>LSD</v>
      </c>
      <c r="W179" t="str">
        <f>IF('full menu'!W179="MDC","MDC",IF(OR('full menu'!W179="PERF",'full menu'!W179="AERF",'full menu'!W179="PCB"),"ERfix",IF(OR('full menu'!W179="ACB", 'full menu'!W179="LCERT", 'full menu'!W179="LERT",'full menu'!W179="FCERT",'full menu'!W179="FERT"),"ERTs",IF(OR('full menu'!W179="FCMT",'full menu'!W179="FMT",'full menu'!W179="LMT",'full menu'!W179="LCMT"),"MTs",IF(OR('full menu'!W179="LCIT",'full menu'!W179="FCIT",'full menu'!W179="LIT",'full menu'!W179="FIT"),"ITs",IF(OR('full menu'!W179="MwERT", 'full menu'!W179="ERwMT", 'full menu'!W179="M&amp;ERT", 'full menu'!W179="MwIT", 'full menu'!W179="IwMT", 'full menu'!W179="M&amp;IT", 'full menu'!W179="IwERT", 'full menu'!W179="ERwIT", 'full menu'!W179="I&amp;ERT", 'full menu'!W179="ER&amp;M&amp;IT"),"MixedTs",IF('full menu'!W179="UD","UD",IF('full menu'!W179="LSD","LSD",IF('full menu'!W179="WSD","WSD",IF('full menu'!W179="UASC","UASC",""))))))))))</f>
        <v>LSD</v>
      </c>
      <c r="X179" t="str">
        <f>IF('full menu'!X179="MDC","MDC",IF(OR('full menu'!X179="PERF",'full menu'!X179="AERF",'full menu'!X179="PCB"),"ERfix",IF(OR('full menu'!X179="ACB", 'full menu'!X179="LCERT", 'full menu'!X179="LERT",'full menu'!X179="FCERT",'full menu'!X179="FERT"),"ERTs",IF(OR('full menu'!X179="FCMT",'full menu'!X179="FMT",'full menu'!X179="LMT",'full menu'!X179="LCMT"),"MTs",IF(OR('full menu'!X179="LCIT",'full menu'!X179="FCIT",'full menu'!X179="LIT",'full menu'!X179="FIT"),"ITs",IF(OR('full menu'!X179="MwERT", 'full menu'!X179="ERwMT", 'full menu'!X179="M&amp;ERT", 'full menu'!X179="MwIT", 'full menu'!X179="IwMT", 'full menu'!X179="M&amp;IT", 'full menu'!X179="IwERT", 'full menu'!X179="ERwIT", 'full menu'!X179="I&amp;ERT", 'full menu'!X179="ER&amp;M&amp;IT"),"MixedTs",IF('full menu'!X179="UD","UD",IF('full menu'!X179="LSD","LSD",IF('full menu'!X179="WSD","WSD",IF('full menu'!X179="UASC","UASC",""))))))))))</f>
        <v>LSD</v>
      </c>
      <c r="Y179" t="str">
        <f>IF('full menu'!Y179="MDC","MDC",IF(OR('full menu'!Y179="PERF",'full menu'!Y179="AERF",'full menu'!Y179="PCB"),"ERfix",IF(OR('full menu'!Y179="ACB", 'full menu'!Y179="LCERT", 'full menu'!Y179="LERT",'full menu'!Y179="FCERT",'full menu'!Y179="FERT"),"ERTs",IF(OR('full menu'!Y179="FCMT",'full menu'!Y179="FMT",'full menu'!Y179="LMT",'full menu'!Y179="LCMT"),"MTs",IF(OR('full menu'!Y179="LCIT",'full menu'!Y179="FCIT",'full menu'!Y179="LIT",'full menu'!Y179="FIT"),"ITs",IF(OR('full menu'!Y179="MwERT", 'full menu'!Y179="ERwMT", 'full menu'!Y179="M&amp;ERT", 'full menu'!Y179="MwIT", 'full menu'!Y179="IwMT", 'full menu'!Y179="M&amp;IT", 'full menu'!Y179="IwERT", 'full menu'!Y179="ERwIT", 'full menu'!Y179="I&amp;ERT", 'full menu'!Y179="ER&amp;M&amp;IT"),"MixedTs",IF('full menu'!Y179="UD","UD",IF('full menu'!Y179="LSD","LSD",IF('full menu'!Y179="WSD","WSD",IF('full menu'!Y179="UASC","UASC",""))))))))))</f>
        <v>LSD</v>
      </c>
      <c r="Z179" t="str">
        <f>IF('full menu'!Z179="MDC","MDC",IF(OR('full menu'!Z179="PERF",'full menu'!Z179="AERF",'full menu'!Z179="PCB"),"ERfix",IF(OR('full menu'!Z179="ACB", 'full menu'!Z179="LCERT", 'full menu'!Z179="LERT",'full menu'!Z179="FCERT",'full menu'!Z179="FERT"),"ERTs",IF(OR('full menu'!Z179="FCMT",'full menu'!Z179="FMT",'full menu'!Z179="LMT",'full menu'!Z179="LCMT"),"MTs",IF(OR('full menu'!Z179="LCIT",'full menu'!Z179="FCIT",'full menu'!Z179="LIT",'full menu'!Z179="FIT"),"ITs",IF(OR('full menu'!Z179="MwERT", 'full menu'!Z179="ERwMT", 'full menu'!Z179="M&amp;ERT", 'full menu'!Z179="MwIT", 'full menu'!Z179="IwMT", 'full menu'!Z179="M&amp;IT", 'full menu'!Z179="IwERT", 'full menu'!Z179="ERwIT", 'full menu'!Z179="I&amp;ERT", 'full menu'!Z179="ER&amp;M&amp;IT"),"MixedTs",IF('full menu'!Z179="UD","UD",IF('full menu'!Z179="LSD","LSD",IF('full menu'!Z179="WSD","WSD",IF('full menu'!Z179="UASC","UASC",""))))))))))</f>
        <v>LSD</v>
      </c>
      <c r="AA179" t="str">
        <f>IF('full menu'!AA179="MDC","MDC",IF(OR('full menu'!AA179="PERF",'full menu'!AA179="AERF",'full menu'!AA179="PCB"),"ERfix",IF(OR('full menu'!AA179="ACB", 'full menu'!AA179="LCERT", 'full menu'!AA179="LERT",'full menu'!AA179="FCERT",'full menu'!AA179="FERT"),"ERTs",IF(OR('full menu'!AA179="FCMT",'full menu'!AA179="FMT",'full menu'!AA179="LMT",'full menu'!AA179="LCMT"),"MTs",IF(OR('full menu'!AA179="LCIT",'full menu'!AA179="FCIT",'full menu'!AA179="LIT",'full menu'!AA179="FIT"),"ITs",IF(OR('full menu'!AA179="MwERT", 'full menu'!AA179="ERwMT", 'full menu'!AA179="M&amp;ERT", 'full menu'!AA179="MwIT", 'full menu'!AA179="IwMT", 'full menu'!AA179="M&amp;IT", 'full menu'!AA179="IwERT", 'full menu'!AA179="ERwIT", 'full menu'!AA179="I&amp;ERT", 'full menu'!AA179="ER&amp;M&amp;IT"),"MixedTs",IF('full menu'!AA179="UD","UD",IF('full menu'!AA179="LSD","LSD",IF('full menu'!AA179="WSD","WSD",IF('full menu'!AA179="UASC","UASC",""))))))))))</f>
        <v>LSD</v>
      </c>
      <c r="AB179" t="str">
        <f>IF('full menu'!AB179="MDC","MDC",IF(OR('full menu'!AB179="PERF",'full menu'!AB179="AERF",'full menu'!AB179="PCB"),"ERfix",IF(OR('full menu'!AB179="ACB", 'full menu'!AB179="LCERT", 'full menu'!AB179="LERT",'full menu'!AB179="FCERT",'full menu'!AB179="FERT"),"ERTs",IF(OR('full menu'!AB179="FCMT",'full menu'!AB179="FMT",'full menu'!AB179="LMT",'full menu'!AB179="LCMT"),"MTs",IF(OR('full menu'!AB179="LCIT",'full menu'!AB179="FCIT",'full menu'!AB179="LIT",'full menu'!AB179="FIT"),"ITs",IF(OR('full menu'!AB179="MwERT", 'full menu'!AB179="ERwMT", 'full menu'!AB179="M&amp;ERT", 'full menu'!AB179="MwIT", 'full menu'!AB179="IwMT", 'full menu'!AB179="M&amp;IT", 'full menu'!AB179="IwERT", 'full menu'!AB179="ERwIT", 'full menu'!AB179="I&amp;ERT", 'full menu'!AB179="ER&amp;M&amp;IT"),"MixedTs",IF('full menu'!AB179="UD","UD",IF('full menu'!AB179="LSD","LSD",IF('full menu'!AB179="WSD","WSD",IF('full menu'!AB179="UASC","UASC",""))))))))))</f>
        <v>LSD</v>
      </c>
      <c r="AC179" t="str">
        <f>IF('full menu'!AC179="MDC","MDC",IF(OR('full menu'!AC179="PERF",'full menu'!AC179="AERF",'full menu'!AC179="PCB"),"ERfix",IF(OR('full menu'!AC179="ACB", 'full menu'!AC179="LCERT", 'full menu'!AC179="LERT",'full menu'!AC179="FCERT",'full menu'!AC179="FERT"),"ERTs",IF(OR('full menu'!AC179="FCMT",'full menu'!AC179="FMT",'full menu'!AC179="LMT",'full menu'!AC179="LCMT"),"MTs",IF(OR('full menu'!AC179="LCIT",'full menu'!AC179="FCIT",'full menu'!AC179="LIT",'full menu'!AC179="FIT"),"ITs",IF(OR('full menu'!AC179="MwERT", 'full menu'!AC179="ERwMT", 'full menu'!AC179="M&amp;ERT", 'full menu'!AC179="MwIT", 'full menu'!AC179="IwMT", 'full menu'!AC179="M&amp;IT", 'full menu'!AC179="IwERT", 'full menu'!AC179="ERwIT", 'full menu'!AC179="I&amp;ERT", 'full menu'!AC179="ER&amp;M&amp;IT"),"MixedTs",IF('full menu'!AC179="UD","UD",IF('full menu'!AC179="LSD","LSD",IF('full menu'!AC179="WSD","WSD",IF('full menu'!AC179="UASC","UASC",""))))))))))</f>
        <v>LSD</v>
      </c>
      <c r="AD179" t="str">
        <f>IF('full menu'!AD179="MDC","MDC",IF(OR('full menu'!AD179="PERF",'full menu'!AD179="AERF",'full menu'!AD179="PCB"),"ERfix",IF(OR('full menu'!AD179="ACB", 'full menu'!AD179="LCERT", 'full menu'!AD179="LERT",'full menu'!AD179="FCERT",'full menu'!AD179="FERT"),"ERTs",IF(OR('full menu'!AD179="FCMT",'full menu'!AD179="FMT",'full menu'!AD179="LMT",'full menu'!AD179="LCMT"),"MTs",IF(OR('full menu'!AD179="LCIT",'full menu'!AD179="FCIT",'full menu'!AD179="LIT",'full menu'!AD179="FIT"),"ITs",IF(OR('full menu'!AD179="MwERT", 'full menu'!AD179="ERwMT", 'full menu'!AD179="M&amp;ERT", 'full menu'!AD179="MwIT", 'full menu'!AD179="IwMT", 'full menu'!AD179="M&amp;IT", 'full menu'!AD179="IwERT", 'full menu'!AD179="ERwIT", 'full menu'!AD179="I&amp;ERT", 'full menu'!AD179="ER&amp;M&amp;IT"),"MixedTs",IF('full menu'!AD179="UD","UD",IF('full menu'!AD179="LSD","LSD",IF('full menu'!AD179="WSD","WSD",IF('full menu'!AD179="UASC","UASC",""))))))))))</f>
        <v>LSD</v>
      </c>
      <c r="AE179" t="str">
        <f>IF('full menu'!AE179="MDC","MDC",IF(OR('full menu'!AE179="PERF",'full menu'!AE179="AERF",'full menu'!AE179="PCB"),"ERfix",IF(OR('full menu'!AE179="ACB", 'full menu'!AE179="LCERT", 'full menu'!AE179="LERT",'full menu'!AE179="FCERT",'full menu'!AE179="FERT"),"ERTs",IF(OR('full menu'!AE179="FCMT",'full menu'!AE179="FMT",'full menu'!AE179="LMT",'full menu'!AE179="LCMT"),"MTs",IF(OR('full menu'!AE179="LCIT",'full menu'!AE179="FCIT",'full menu'!AE179="LIT",'full menu'!AE179="FIT"),"ITs",IF(OR('full menu'!AE179="MwERT", 'full menu'!AE179="ERwMT", 'full menu'!AE179="M&amp;ERT", 'full menu'!AE179="MwIT", 'full menu'!AE179="IwMT", 'full menu'!AE179="M&amp;IT", 'full menu'!AE179="IwERT", 'full menu'!AE179="ERwIT", 'full menu'!AE179="I&amp;ERT", 'full menu'!AE179="ER&amp;M&amp;IT"),"MixedTs",IF('full menu'!AE179="UD","UD",IF('full menu'!AE179="LSD","LSD",IF('full menu'!AE179="WSD","WSD",IF('full menu'!AE179="UASC","UASC",""))))))))))</f>
        <v>LSD</v>
      </c>
      <c r="AF179" t="str">
        <f>IF('full menu'!AF179="MDC","MDC",IF(OR('full menu'!AF179="PERF",'full menu'!AF179="AERF",'full menu'!AF179="PCB"),"ERfix",IF(OR('full menu'!AF179="ACB", 'full menu'!AF179="LCERT", 'full menu'!AF179="LERT",'full menu'!AF179="FCERT",'full menu'!AF179="FERT"),"ERTs",IF(OR('full menu'!AF179="FCMT",'full menu'!AF179="FMT",'full menu'!AF179="LMT",'full menu'!AF179="LCMT"),"MTs",IF(OR('full menu'!AF179="LCIT",'full menu'!AF179="FCIT",'full menu'!AF179="LIT",'full menu'!AF179="FIT"),"ITs",IF(OR('full menu'!AF179="MwERT", 'full menu'!AF179="ERwMT", 'full menu'!AF179="M&amp;ERT", 'full menu'!AF179="MwIT", 'full menu'!AF179="IwMT", 'full menu'!AF179="M&amp;IT", 'full menu'!AF179="IwERT", 'full menu'!AF179="ERwIT", 'full menu'!AF179="I&amp;ERT", 'full menu'!AF179="ER&amp;M&amp;IT"),"MixedTs",IF('full menu'!AF179="UD","UD",IF('full menu'!AF179="LSD","LSD",IF('full menu'!AF179="WSD","WSD",IF('full menu'!AF179="UASC","UASC",""))))))))))</f>
        <v>LSD</v>
      </c>
      <c r="AG179" t="str">
        <f>IF('full menu'!AG179="MDC","MDC",IF(OR('full menu'!AG179="PERF",'full menu'!AG179="AERF",'full menu'!AG179="PCB"),"ERfix",IF(OR('full menu'!AG179="ACB", 'full menu'!AG179="LCERT", 'full menu'!AG179="LERT",'full menu'!AG179="FCERT",'full menu'!AG179="FERT"),"ERTs",IF(OR('full menu'!AG179="FCMT",'full menu'!AG179="FMT",'full menu'!AG179="LMT",'full menu'!AG179="LCMT"),"MTs",IF(OR('full menu'!AG179="LCIT",'full menu'!AG179="FCIT",'full menu'!AG179="LIT",'full menu'!AG179="FIT"),"ITs",IF(OR('full menu'!AG179="MwERT", 'full menu'!AG179="ERwMT", 'full menu'!AG179="M&amp;ERT", 'full menu'!AG179="MwIT", 'full menu'!AG179="IwMT", 'full menu'!AG179="M&amp;IT", 'full menu'!AG179="IwERT", 'full menu'!AG179="ERwIT", 'full menu'!AG179="I&amp;ERT", 'full menu'!AG179="ER&amp;M&amp;IT"),"MixedTs",IF('full menu'!AG179="UD","UD",IF('full menu'!AG179="LSD","LSD",IF('full menu'!AG179="WSD","WSD",IF('full menu'!AG179="UASC","UASC",""))))))))))</f>
        <v>LSD</v>
      </c>
      <c r="AH179" t="str">
        <f>IF('full menu'!AH179="MDC","MDC",IF(OR('full menu'!AH179="PERF",'full menu'!AH179="AERF",'full menu'!AH179="PCB"),"ERfix",IF(OR('full menu'!AH179="ACB", 'full menu'!AH179="LCERT", 'full menu'!AH179="LERT",'full menu'!AH179="FCERT",'full menu'!AH179="FERT"),"ERTs",IF(OR('full menu'!AH179="FCMT",'full menu'!AH179="FMT",'full menu'!AH179="LMT",'full menu'!AH179="LCMT"),"MTs",IF(OR('full menu'!AH179="LCIT",'full menu'!AH179="FCIT",'full menu'!AH179="LIT",'full menu'!AH179="FIT"),"ITs",IF(OR('full menu'!AH179="MwERT", 'full menu'!AH179="ERwMT", 'full menu'!AH179="M&amp;ERT", 'full menu'!AH179="MwIT", 'full menu'!AH179="IwMT", 'full menu'!AH179="M&amp;IT", 'full menu'!AH179="IwERT", 'full menu'!AH179="ERwIT", 'full menu'!AH179="I&amp;ERT", 'full menu'!AH179="ER&amp;M&amp;IT"),"MixedTs",IF('full menu'!AH179="UD","UD",IF('full menu'!AH179="LSD","LSD",IF('full menu'!AH179="WSD","WSD",IF('full menu'!AH179="UASC","UASC",""))))))))))</f>
        <v>LSD</v>
      </c>
      <c r="AI179" t="str">
        <f>IF('full menu'!AI179="MDC","MDC",IF(OR('full menu'!AI179="PERF",'full menu'!AI179="AERF",'full menu'!AI179="PCB"),"ERfix",IF(OR('full menu'!AI179="ACB", 'full menu'!AI179="LCERT", 'full menu'!AI179="LERT",'full menu'!AI179="FCERT",'full menu'!AI179="FERT"),"ERTs",IF(OR('full menu'!AI179="FCMT",'full menu'!AI179="FMT",'full menu'!AI179="LMT",'full menu'!AI179="LCMT"),"MTs",IF(OR('full menu'!AI179="LCIT",'full menu'!AI179="FCIT",'full menu'!AI179="LIT",'full menu'!AI179="FIT"),"ITs",IF(OR('full menu'!AI179="MwERT", 'full menu'!AI179="ERwMT", 'full menu'!AI179="M&amp;ERT", 'full menu'!AI179="MwIT", 'full menu'!AI179="IwMT", 'full menu'!AI179="M&amp;IT", 'full menu'!AI179="IwERT", 'full menu'!AI179="ERwIT", 'full menu'!AI179="I&amp;ERT", 'full menu'!AI179="ER&amp;M&amp;IT"),"MixedTs",IF('full menu'!AI179="UD","UD",IF('full menu'!AI179="LSD","LSD",IF('full menu'!AI179="WSD","WSD",IF('full menu'!AI179="UASC","UASC",""))))))))))</f>
        <v>LSD</v>
      </c>
      <c r="AJ179" t="str">
        <f>IF('full menu'!AJ179="MDC","MDC",IF(OR('full menu'!AJ179="PERF",'full menu'!AJ179="AERF",'full menu'!AJ179="PCB"),"ERfix",IF(OR('full menu'!AJ179="ACB", 'full menu'!AJ179="LCERT", 'full menu'!AJ179="LERT",'full menu'!AJ179="FCERT",'full menu'!AJ179="FERT"),"ERTs",IF(OR('full menu'!AJ179="FCMT",'full menu'!AJ179="FMT",'full menu'!AJ179="LMT",'full menu'!AJ179="LCMT"),"MTs",IF(OR('full menu'!AJ179="LCIT",'full menu'!AJ179="FCIT",'full menu'!AJ179="LIT",'full menu'!AJ179="FIT"),"ITs",IF(OR('full menu'!AJ179="MwERT", 'full menu'!AJ179="ERwMT", 'full menu'!AJ179="M&amp;ERT", 'full menu'!AJ179="MwIT", 'full menu'!AJ179="IwMT", 'full menu'!AJ179="M&amp;IT", 'full menu'!AJ179="IwERT", 'full menu'!AJ179="ERwIT", 'full menu'!AJ179="I&amp;ERT", 'full menu'!AJ179="ER&amp;M&amp;IT"),"MixedTs",IF('full menu'!AJ179="UD","UD",IF('full menu'!AJ179="LSD","LSD",IF('full menu'!AJ179="WSD","WSD",IF('full menu'!AJ179="UASC","UASC",""))))))))))</f>
        <v>LSD</v>
      </c>
      <c r="AK179" t="str">
        <f>IF('full menu'!AK179="MDC","MDC",IF(OR('full menu'!AK179="PERF",'full menu'!AK179="AERF",'full menu'!AK179="PCB"),"ERfix",IF(OR('full menu'!AK179="ACB", 'full menu'!AK179="LCERT", 'full menu'!AK179="LERT",'full menu'!AK179="FCERT",'full menu'!AK179="FERT"),"ERTs",IF(OR('full menu'!AK179="FCMT",'full menu'!AK179="FMT",'full menu'!AK179="LMT",'full menu'!AK179="LCMT"),"MTs",IF(OR('full menu'!AK179="LCIT",'full menu'!AK179="FCIT",'full menu'!AK179="LIT",'full menu'!AK179="FIT"),"ITs",IF(OR('full menu'!AK179="MwERT", 'full menu'!AK179="ERwMT", 'full menu'!AK179="M&amp;ERT", 'full menu'!AK179="MwIT", 'full menu'!AK179="IwMT", 'full menu'!AK179="M&amp;IT", 'full menu'!AK179="IwERT", 'full menu'!AK179="ERwIT", 'full menu'!AK179="I&amp;ERT", 'full menu'!AK179="ER&amp;M&amp;IT"),"MixedTs",IF('full menu'!AK179="UD","UD",IF('full menu'!AK179="LSD","LSD",IF('full menu'!AK179="WSD","WSD",IF('full menu'!AK179="UASC","UASC",""))))))))))</f>
        <v>LSD</v>
      </c>
      <c r="AL179" t="str">
        <f>IF('full menu'!AL179="MDC","MDC",IF(OR('full menu'!AL179="PERF",'full menu'!AL179="AERF",'full menu'!AL179="PCB"),"ERfix",IF(OR('full menu'!AL179="ACB", 'full menu'!AL179="LCERT", 'full menu'!AL179="LERT",'full menu'!AL179="FCERT",'full menu'!AL179="FERT"),"ERTs",IF(OR('full menu'!AL179="FCMT",'full menu'!AL179="FMT",'full menu'!AL179="LMT",'full menu'!AL179="LCMT"),"MTs",IF(OR('full menu'!AL179="LCIT",'full menu'!AL179="FCIT",'full menu'!AL179="LIT",'full menu'!AL179="FIT"),"ITs",IF(OR('full menu'!AL179="MwERT", 'full menu'!AL179="ERwMT", 'full menu'!AL179="M&amp;ERT", 'full menu'!AL179="MwIT", 'full menu'!AL179="IwMT", 'full menu'!AL179="M&amp;IT", 'full menu'!AL179="IwERT", 'full menu'!AL179="ERwIT", 'full menu'!AL179="I&amp;ERT", 'full menu'!AL179="ER&amp;M&amp;IT"),"MixedTs",IF('full menu'!AL179="UD","UD",IF('full menu'!AL179="LSD","LSD",IF('full menu'!AL179="WSD","WSD",IF('full menu'!AL179="UASC","UASC",""))))))))))</f>
        <v>UD</v>
      </c>
      <c r="AM179" t="str">
        <f>IF('full menu'!AM179="MDC","MDC",IF(OR('full menu'!AM179="PERF",'full menu'!AM179="AERF",'full menu'!AM179="PCB"),"ERfix",IF(OR('full menu'!AM179="ACB", 'full menu'!AM179="LCERT", 'full menu'!AM179="LERT",'full menu'!AM179="FCERT",'full menu'!AM179="FERT"),"ERTs",IF(OR('full menu'!AM179="FCMT",'full menu'!AM179="FMT",'full menu'!AM179="LMT",'full menu'!AM179="LCMT"),"MTs",IF(OR('full menu'!AM179="LCIT",'full menu'!AM179="FCIT",'full menu'!AM179="LIT",'full menu'!AM179="FIT"),"ITs",IF(OR('full menu'!AM179="MwERT", 'full menu'!AM179="ERwMT", 'full menu'!AM179="M&amp;ERT", 'full menu'!AM179="MwIT", 'full menu'!AM179="IwMT", 'full menu'!AM179="M&amp;IT", 'full menu'!AM179="IwERT", 'full menu'!AM179="ERwIT", 'full menu'!AM179="I&amp;ERT", 'full menu'!AM179="ER&amp;M&amp;IT"),"MixedTs",IF('full menu'!AM179="UD","UD",IF('full menu'!AM179="LSD","LSD",IF('full menu'!AM179="WSD","WSD",IF('full menu'!AM179="UASC","UASC",""))))))))))</f>
        <v>UD</v>
      </c>
      <c r="AN179" t="str">
        <f>IF('full menu'!AN179="MDC","MDC",IF(OR('full menu'!AN179="PERF",'full menu'!AN179="AERF",'full menu'!AN179="PCB"),"ERfix",IF(OR('full menu'!AN179="ACB", 'full menu'!AN179="LCERT", 'full menu'!AN179="LERT",'full menu'!AN179="FCERT",'full menu'!AN179="FERT"),"ERTs",IF(OR('full menu'!AN179="FCMT",'full menu'!AN179="FMT",'full menu'!AN179="LMT",'full menu'!AN179="LCMT"),"MTs",IF(OR('full menu'!AN179="LCIT",'full menu'!AN179="FCIT",'full menu'!AN179="LIT",'full menu'!AN179="FIT"),"ITs",IF(OR('full menu'!AN179="MwERT", 'full menu'!AN179="ERwMT", 'full menu'!AN179="M&amp;ERT", 'full menu'!AN179="MwIT", 'full menu'!AN179="IwMT", 'full menu'!AN179="M&amp;IT", 'full menu'!AN179="IwERT", 'full menu'!AN179="ERwIT", 'full menu'!AN179="I&amp;ERT", 'full menu'!AN179="ER&amp;M&amp;IT"),"MixedTs",IF('full menu'!AN179="UD","UD",IF('full menu'!AN179="LSD","LSD",IF('full menu'!AN179="WSD","WSD",IF('full menu'!AN179="UASC","UASC",""))))))))))</f>
        <v>UD</v>
      </c>
      <c r="AO179" t="str">
        <f>IF('full menu'!AO179="MDC","MDC",IF(OR('full menu'!AO179="PERF",'full menu'!AO179="AERF",'full menu'!AO179="PCB"),"ERfix",IF(OR('full menu'!AO179="ACB", 'full menu'!AO179="LCERT", 'full menu'!AO179="LERT",'full menu'!AO179="FCERT",'full menu'!AO179="FERT"),"ERTs",IF(OR('full menu'!AO179="FCMT",'full menu'!AO179="FMT",'full menu'!AO179="LMT",'full menu'!AO179="LCMT"),"MTs",IF(OR('full menu'!AO179="LCIT",'full menu'!AO179="FCIT",'full menu'!AO179="LIT",'full menu'!AO179="FIT"),"ITs",IF(OR('full menu'!AO179="MwERT", 'full menu'!AO179="ERwMT", 'full menu'!AO179="M&amp;ERT", 'full menu'!AO179="MwIT", 'full menu'!AO179="IwMT", 'full menu'!AO179="M&amp;IT", 'full menu'!AO179="IwERT", 'full menu'!AO179="ERwIT", 'full menu'!AO179="I&amp;ERT", 'full menu'!AO179="ER&amp;M&amp;IT"),"MixedTs",IF('full menu'!AO179="UD","UD",IF('full menu'!AO179="LSD","LSD",IF('full menu'!AO179="WSD","WSD",IF('full menu'!AO179="UASC","UASC",""))))))))))</f>
        <v>UD</v>
      </c>
      <c r="AP179" t="str">
        <f>IF('full menu'!AP179="MDC","MDC",IF(OR('full menu'!AP179="PERF",'full menu'!AP179="AERF",'full menu'!AP179="PCB"),"ERfix",IF(OR('full menu'!AP179="ACB", 'full menu'!AP179="LCERT", 'full menu'!AP179="LERT",'full menu'!AP179="FCERT",'full menu'!AP179="FERT"),"ERTs",IF(OR('full menu'!AP179="FCMT",'full menu'!AP179="FMT",'full menu'!AP179="LMT",'full menu'!AP179="LCMT"),"MTs",IF(OR('full menu'!AP179="LCIT",'full menu'!AP179="FCIT",'full menu'!AP179="LIT",'full menu'!AP179="FIT"),"ITs",IF(OR('full menu'!AP179="MwERT", 'full menu'!AP179="ERwMT", 'full menu'!AP179="M&amp;ERT", 'full menu'!AP179="MwIT", 'full menu'!AP179="IwMT", 'full menu'!AP179="M&amp;IT", 'full menu'!AP179="IwERT", 'full menu'!AP179="ERwIT", 'full menu'!AP179="I&amp;ERT", 'full menu'!AP179="ER&amp;M&amp;IT"),"MixedTs",IF('full menu'!AP179="UD","UD",IF('full menu'!AP179="LSD","LSD",IF('full menu'!AP179="WSD","WSD",IF('full menu'!AP179="UASC","UASC",""))))))))))</f>
        <v>UD</v>
      </c>
      <c r="AQ179" t="str">
        <f>IF('full menu'!AQ179="MDC","MDC",IF(OR('full menu'!AQ179="PERF",'full menu'!AQ179="AERF",'full menu'!AQ179="PCB"),"ERfix",IF(OR('full menu'!AQ179="ACB", 'full menu'!AQ179="LCERT", 'full menu'!AQ179="LERT",'full menu'!AQ179="FCERT",'full menu'!AQ179="FERT"),"ERTs",IF(OR('full menu'!AQ179="FCMT",'full menu'!AQ179="FMT",'full menu'!AQ179="LMT",'full menu'!AQ179="LCMT"),"MTs",IF(OR('full menu'!AQ179="LCIT",'full menu'!AQ179="FCIT",'full menu'!AQ179="LIT",'full menu'!AQ179="FIT"),"ITs",IF(OR('full menu'!AQ179="MwERT", 'full menu'!AQ179="ERwMT", 'full menu'!AQ179="M&amp;ERT", 'full menu'!AQ179="MwIT", 'full menu'!AQ179="IwMT", 'full menu'!AQ179="M&amp;IT", 'full menu'!AQ179="IwERT", 'full menu'!AQ179="ERwIT", 'full menu'!AQ179="I&amp;ERT", 'full menu'!AQ179="ER&amp;M&amp;IT"),"MixedTs",IF('full menu'!AQ179="UD","UD",IF('full menu'!AQ179="LSD","LSD",IF('full menu'!AQ179="WSD","WSD",IF('full menu'!AQ179="UASC","UASC",""))))))))))</f>
        <v>UD</v>
      </c>
      <c r="AR179" t="str">
        <f>IF('full menu'!AR179="MDC","MDC",IF(OR('full menu'!AR179="PERF",'full menu'!AR179="AERF",'full menu'!AR179="PCB"),"ERfix",IF(OR('full menu'!AR179="ACB", 'full menu'!AR179="LCERT", 'full menu'!AR179="LERT",'full menu'!AR179="FCERT",'full menu'!AR179="FERT"),"ERTs",IF(OR('full menu'!AR179="FCMT",'full menu'!AR179="FMT",'full menu'!AR179="LMT",'full menu'!AR179="LCMT"),"MTs",IF(OR('full menu'!AR179="LCIT",'full menu'!AR179="FCIT",'full menu'!AR179="LIT",'full menu'!AR179="FIT"),"ITs",IF(OR('full menu'!AR179="MwERT", 'full menu'!AR179="ERwMT", 'full menu'!AR179="M&amp;ERT", 'full menu'!AR179="MwIT", 'full menu'!AR179="IwMT", 'full menu'!AR179="M&amp;IT", 'full menu'!AR179="IwERT", 'full menu'!AR179="ERwIT", 'full menu'!AR179="I&amp;ERT", 'full menu'!AR179="ER&amp;M&amp;IT"),"MixedTs",IF('full menu'!AR179="UD","UD",IF('full menu'!AR179="LSD","LSD",IF('full menu'!AR179="WSD","WSD",IF('full menu'!AR179="UASC","UASC",""))))))))))</f>
        <v>UD</v>
      </c>
      <c r="AS179" t="str">
        <f>IF('full menu'!AS179="MDC","MDC",IF(OR('full menu'!AS179="PERF",'full menu'!AS179="AERF",'full menu'!AS179="PCB"),"ERfix",IF(OR('full menu'!AS179="ACB", 'full menu'!AS179="LCERT", 'full menu'!AS179="LERT",'full menu'!AS179="FCERT",'full menu'!AS179="FERT"),"ERTs",IF(OR('full menu'!AS179="FCMT",'full menu'!AS179="FMT",'full menu'!AS179="LMT",'full menu'!AS179="LCMT"),"MTs",IF(OR('full menu'!AS179="LCIT",'full menu'!AS179="FCIT",'full menu'!AS179="LIT",'full menu'!AS179="FIT"),"ITs",IF(OR('full menu'!AS179="MwERT", 'full menu'!AS179="ERwMT", 'full menu'!AS179="M&amp;ERT", 'full menu'!AS179="MwIT", 'full menu'!AS179="IwMT", 'full menu'!AS179="M&amp;IT", 'full menu'!AS179="IwERT", 'full menu'!AS179="ERwIT", 'full menu'!AS179="I&amp;ERT", 'full menu'!AS179="ER&amp;M&amp;IT"),"MixedTs",IF('full menu'!AS179="UD","UD",IF('full menu'!AS179="LSD","LSD",IF('full menu'!AS179="WSD","WSD",IF('full menu'!AS179="UASC","UASC",""))))))))))</f>
        <v>UD</v>
      </c>
      <c r="AT179" t="str">
        <f>IF('full menu'!AT179="MDC","MDC",IF(OR('full menu'!AT179="PERF",'full menu'!AT179="AERF",'full menu'!AT179="PCB"),"ERfix",IF(OR('full menu'!AT179="ACB", 'full menu'!AT179="LCERT", 'full menu'!AT179="LERT",'full menu'!AT179="FCERT",'full menu'!AT179="FERT"),"ERTs",IF(OR('full menu'!AT179="FCMT",'full menu'!AT179="FMT",'full menu'!AT179="LMT",'full menu'!AT179="LCMT"),"MTs",IF(OR('full menu'!AT179="LCIT",'full menu'!AT179="FCIT",'full menu'!AT179="LIT",'full menu'!AT179="FIT"),"ITs",IF(OR('full menu'!AT179="MwERT", 'full menu'!AT179="ERwMT", 'full menu'!AT179="M&amp;ERT", 'full menu'!AT179="MwIT", 'full menu'!AT179="IwMT", 'full menu'!AT179="M&amp;IT", 'full menu'!AT179="IwERT", 'full menu'!AT179="ERwIT", 'full menu'!AT179="I&amp;ERT", 'full menu'!AT179="ER&amp;M&amp;IT"),"MixedTs",IF('full menu'!AT179="UD","UD",IF('full menu'!AT179="LSD","LSD",IF('full menu'!AT179="WSD","WSD",IF('full menu'!AT179="UASC","UASC",""))))))))))</f>
        <v>UD</v>
      </c>
      <c r="AU179" t="str">
        <f>IF('full menu'!AU179="MDC","MDC",IF(OR('full menu'!AU179="PERF",'full menu'!AU179="AERF",'full menu'!AU179="PCB"),"ERfix",IF(OR('full menu'!AU179="ACB", 'full menu'!AU179="LCERT", 'full menu'!AU179="LERT",'full menu'!AU179="FCERT",'full menu'!AU179="FERT"),"ERTs",IF(OR('full menu'!AU179="FCMT",'full menu'!AU179="FMT",'full menu'!AU179="LMT",'full menu'!AU179="LCMT"),"MTs",IF(OR('full menu'!AU179="LCIT",'full menu'!AU179="FCIT",'full menu'!AU179="LIT",'full menu'!AU179="FIT"),"ITs",IF(OR('full menu'!AU179="MwERT", 'full menu'!AU179="ERwMT", 'full menu'!AU179="M&amp;ERT", 'full menu'!AU179="MwIT", 'full menu'!AU179="IwMT", 'full menu'!AU179="M&amp;IT", 'full menu'!AU179="IwERT", 'full menu'!AU179="ERwIT", 'full menu'!AU179="I&amp;ERT", 'full menu'!AU179="ER&amp;M&amp;IT"),"MixedTs",IF('full menu'!AU179="UD","UD",IF('full menu'!AU179="LSD","LSD",IF('full menu'!AU179="WSD","WSD",IF('full menu'!AU179="UASC","UASC",""))))))))))</f>
        <v>UD</v>
      </c>
      <c r="AV179" t="str">
        <f>IF('full menu'!AV179="MDC","MDC",IF(OR('full menu'!AV179="PERF",'full menu'!AV179="AERF",'full menu'!AV179="PCB"),"ERfix",IF(OR('full menu'!AV179="ACB", 'full menu'!AV179="LCERT", 'full menu'!AV179="LERT",'full menu'!AV179="FCERT",'full menu'!AV179="FERT"),"ERTs",IF(OR('full menu'!AV179="FCMT",'full menu'!AV179="FMT",'full menu'!AV179="LMT",'full menu'!AV179="LCMT"),"MTs",IF(OR('full menu'!AV179="LCIT",'full menu'!AV179="FCIT",'full menu'!AV179="LIT",'full menu'!AV179="FIT"),"ITs",IF(OR('full menu'!AV179="MwERT", 'full menu'!AV179="ERwMT", 'full menu'!AV179="M&amp;ERT", 'full menu'!AV179="MwIT", 'full menu'!AV179="IwMT", 'full menu'!AV179="M&amp;IT", 'full menu'!AV179="IwERT", 'full menu'!AV179="ERwIT", 'full menu'!AV179="I&amp;ERT", 'full menu'!AV179="ER&amp;M&amp;IT"),"MixedTs",IF('full menu'!AV179="UD","UD",IF('full menu'!AV179="LSD","LSD",IF('full menu'!AV179="WSD","WSD",IF('full menu'!AV179="UASC","UASC",""))))))))))</f>
        <v>UD</v>
      </c>
      <c r="AW179" t="str">
        <f>IF('full menu'!AW179="MDC","MDC",IF(OR('full menu'!AW179="PERF",'full menu'!AW179="AERF",'full menu'!AW179="PCB"),"ERfix",IF(OR('full menu'!AW179="ACB", 'full menu'!AW179="LCERT", 'full menu'!AW179="LERT",'full menu'!AW179="FCERT",'full menu'!AW179="FERT"),"ERTs",IF(OR('full menu'!AW179="FCMT",'full menu'!AW179="FMT",'full menu'!AW179="LMT",'full menu'!AW179="LCMT"),"MTs",IF(OR('full menu'!AW179="LCIT",'full menu'!AW179="FCIT",'full menu'!AW179="LIT",'full menu'!AW179="FIT"),"ITs",IF(OR('full menu'!AW179="MwERT", 'full menu'!AW179="ERwMT", 'full menu'!AW179="M&amp;ERT", 'full menu'!AW179="MwIT", 'full menu'!AW179="IwMT", 'full menu'!AW179="M&amp;IT", 'full menu'!AW179="IwERT", 'full menu'!AW179="ERwIT", 'full menu'!AW179="I&amp;ERT", 'full menu'!AW179="ER&amp;M&amp;IT"),"MixedTs",IF('full menu'!AW179="UD","UD",IF('full menu'!AW179="LSD","LSD",IF('full menu'!AW179="WSD","WSD",IF('full menu'!AW179="UASC","UASC",""))))))))))</f>
        <v>UD</v>
      </c>
      <c r="AX179" t="str">
        <f>IF('full menu'!AX179="MDC","MDC",IF(OR('full menu'!AX179="PERF",'full menu'!AX179="AERF",'full menu'!AX179="PCB"),"ERfix",IF(OR('full menu'!AX179="ACB", 'full menu'!AX179="LCERT", 'full menu'!AX179="LERT",'full menu'!AX179="FCERT",'full menu'!AX179="FERT"),"ERTs",IF(OR('full menu'!AX179="FCMT",'full menu'!AX179="FMT",'full menu'!AX179="LMT",'full menu'!AX179="LCMT"),"MTs",IF(OR('full menu'!AX179="LCIT",'full menu'!AX179="FCIT",'full menu'!AX179="LIT",'full menu'!AX179="FIT"),"ITs",IF(OR('full menu'!AX179="MwERT", 'full menu'!AX179="ERwMT", 'full menu'!AX179="M&amp;ERT", 'full menu'!AX179="MwIT", 'full menu'!AX179="IwMT", 'full menu'!AX179="M&amp;IT", 'full menu'!AX179="IwERT", 'full menu'!AX179="ERwIT", 'full menu'!AX179="I&amp;ERT", 'full menu'!AX179="ER&amp;M&amp;IT"),"MixedTs",IF('full menu'!AX179="UD","UD",IF('full menu'!AX179="LSD","LSD",IF('full menu'!AX179="WSD","WSD",IF('full menu'!AX179="UASC","UASC",""))))))))))</f>
        <v>UD</v>
      </c>
      <c r="AY179" t="str">
        <f>IF('full menu'!AY179="MDC","MDC",IF(OR('full menu'!AY179="PERF",'full menu'!AY179="AERF",'full menu'!AY179="PCB"),"ERfix",IF(OR('full menu'!AY179="ACB", 'full menu'!AY179="LCERT", 'full menu'!AY179="LERT",'full menu'!AY179="FCERT",'full menu'!AY179="FERT"),"ERTs",IF(OR('full menu'!AY179="FCMT",'full menu'!AY179="FMT",'full menu'!AY179="LMT",'full menu'!AY179="LCMT"),"MTs",IF(OR('full menu'!AY179="LCIT",'full menu'!AY179="FCIT",'full menu'!AY179="LIT",'full menu'!AY179="FIT"),"ITs",IF(OR('full menu'!AY179="MwERT", 'full menu'!AY179="ERwMT", 'full menu'!AY179="M&amp;ERT", 'full menu'!AY179="MwIT", 'full menu'!AY179="IwMT", 'full menu'!AY179="M&amp;IT", 'full menu'!AY179="IwERT", 'full menu'!AY179="ERwIT", 'full menu'!AY179="I&amp;ERT", 'full menu'!AY179="ER&amp;M&amp;IT"),"MixedTs",IF('full menu'!AY179="UD","UD",IF('full menu'!AY179="LSD","LSD",IF('full menu'!AY179="WSD","WSD",IF('full menu'!AY179="UASC","UASC",""))))))))))</f>
        <v>UD</v>
      </c>
    </row>
    <row r="180" spans="1:65" x14ac:dyDescent="0.3">
      <c r="A180" t="s">
        <v>204</v>
      </c>
      <c r="B180" t="str">
        <f>IF('full menu'!B180="MDC","MDC",IF(OR('full menu'!B180="PERF",'full menu'!B180="AERF",'full menu'!B180="PCB"),"ERfix",IF(OR('full menu'!B180="ACB", 'full menu'!B180="LCERT", 'full menu'!B180="LERT",'full menu'!B180="FCERT",'full menu'!B180="FERT"),"ERTs",IF(OR('full menu'!B180="FCMT",'full menu'!B180="FMT",'full menu'!B180="LMT",'full menu'!B180="LCMT"),"MTs",IF(OR('full menu'!B180="LCIT",'full menu'!B180="FCIT",'full menu'!B180="LIT",'full menu'!B180="FIT"),"ITs",IF(OR('full menu'!B180="MwERT", 'full menu'!B180="ERwMT", 'full menu'!B180="M&amp;ERT", 'full menu'!B180="MwIT", 'full menu'!B180="IwMT", 'full menu'!B180="M&amp;IT", 'full menu'!B180="IwERT", 'full menu'!B180="ERwIT", 'full menu'!B180="I&amp;ERT", 'full menu'!B180="ER&amp;M&amp;IT"),"MixedTs",IF('full menu'!B180="UD","UD",IF('full menu'!B180="LSD","LSD",IF('full menu'!B180="WSD","WSD",IF('full menu'!B180="UASC","UASC",""))))))))))</f>
        <v/>
      </c>
      <c r="C180" t="str">
        <f>IF('full menu'!C180="MDC","MDC",IF(OR('full menu'!C180="PERF",'full menu'!C180="AERF",'full menu'!C180="PCB"),"ERfix",IF(OR('full menu'!C180="ACB", 'full menu'!C180="LCERT", 'full menu'!C180="LERT",'full menu'!C180="FCERT",'full menu'!C180="FERT"),"ERTs",IF(OR('full menu'!C180="FCMT",'full menu'!C180="FMT",'full menu'!C180="LMT",'full menu'!C180="LCMT"),"MTs",IF(OR('full menu'!C180="LCIT",'full menu'!C180="FCIT",'full menu'!C180="LIT",'full menu'!C180="FIT"),"ITs",IF(OR('full menu'!C180="MwERT", 'full menu'!C180="ERwMT", 'full menu'!C180="M&amp;ERT", 'full menu'!C180="MwIT", 'full menu'!C180="IwMT", 'full menu'!C180="M&amp;IT", 'full menu'!C180="IwERT", 'full menu'!C180="ERwIT", 'full menu'!C180="I&amp;ERT", 'full menu'!C180="ER&amp;M&amp;IT"),"MixedTs",IF('full menu'!C180="UD","UD",IF('full menu'!C180="LSD","LSD",IF('full menu'!C180="WSD","WSD",IF('full menu'!C180="UASC","UASC",""))))))))))</f>
        <v>MDC</v>
      </c>
      <c r="D180" t="str">
        <f>IF('full menu'!D180="MDC","MDC",IF(OR('full menu'!D180="PERF",'full menu'!D180="AERF",'full menu'!D180="PCB"),"ERfix",IF(OR('full menu'!D180="ACB", 'full menu'!D180="LCERT", 'full menu'!D180="LERT",'full menu'!D180="FCERT",'full menu'!D180="FERT"),"ERTs",IF(OR('full menu'!D180="FCMT",'full menu'!D180="FMT",'full menu'!D180="LMT",'full menu'!D180="LCMT"),"MTs",IF(OR('full menu'!D180="LCIT",'full menu'!D180="FCIT",'full menu'!D180="LIT",'full menu'!D180="FIT"),"ITs",IF(OR('full menu'!D180="MwERT", 'full menu'!D180="ERwMT", 'full menu'!D180="M&amp;ERT", 'full menu'!D180="MwIT", 'full menu'!D180="IwMT", 'full menu'!D180="M&amp;IT", 'full menu'!D180="IwERT", 'full menu'!D180="ERwIT", 'full menu'!D180="I&amp;ERT", 'full menu'!D180="ER&amp;M&amp;IT"),"MixedTs",IF('full menu'!D180="UD","UD",IF('full menu'!D180="LSD","LSD",IF('full menu'!D180="WSD","WSD",IF('full menu'!D180="UASC","UASC",""))))))))))</f>
        <v>MDC</v>
      </c>
      <c r="E180" t="str">
        <f>IF('full menu'!E180="MDC","MDC",IF(OR('full menu'!E180="PERF",'full menu'!E180="AERF",'full menu'!E180="PCB"),"ERfix",IF(OR('full menu'!E180="ACB", 'full menu'!E180="LCERT", 'full menu'!E180="LERT",'full menu'!E180="FCERT",'full menu'!E180="FERT"),"ERTs",IF(OR('full menu'!E180="FCMT",'full menu'!E180="FMT",'full menu'!E180="LMT",'full menu'!E180="LCMT"),"MTs",IF(OR('full menu'!E180="LCIT",'full menu'!E180="FCIT",'full menu'!E180="LIT",'full menu'!E180="FIT"),"ITs",IF(OR('full menu'!E180="MwERT", 'full menu'!E180="ERwMT", 'full menu'!E180="M&amp;ERT", 'full menu'!E180="MwIT", 'full menu'!E180="IwMT", 'full menu'!E180="M&amp;IT", 'full menu'!E180="IwERT", 'full menu'!E180="ERwIT", 'full menu'!E180="I&amp;ERT", 'full menu'!E180="ER&amp;M&amp;IT"),"MixedTs",IF('full menu'!E180="UD","UD",IF('full menu'!E180="LSD","LSD",IF('full menu'!E180="WSD","WSD",IF('full menu'!E180="UASC","UASC",""))))))))))</f>
        <v>MDC</v>
      </c>
      <c r="F180" t="str">
        <f>IF('full menu'!F180="MDC","MDC",IF(OR('full menu'!F180="PERF",'full menu'!F180="AERF",'full menu'!F180="PCB"),"ERfix",IF(OR('full menu'!F180="ACB", 'full menu'!F180="LCERT", 'full menu'!F180="LERT",'full menu'!F180="FCERT",'full menu'!F180="FERT"),"ERTs",IF(OR('full menu'!F180="FCMT",'full menu'!F180="FMT",'full menu'!F180="LMT",'full menu'!F180="LCMT"),"MTs",IF(OR('full menu'!F180="LCIT",'full menu'!F180="FCIT",'full menu'!F180="LIT",'full menu'!F180="FIT"),"ITs",IF(OR('full menu'!F180="MwERT", 'full menu'!F180="ERwMT", 'full menu'!F180="M&amp;ERT", 'full menu'!F180="MwIT", 'full menu'!F180="IwMT", 'full menu'!F180="M&amp;IT", 'full menu'!F180="IwERT", 'full menu'!F180="ERwIT", 'full menu'!F180="I&amp;ERT", 'full menu'!F180="ER&amp;M&amp;IT"),"MixedTs",IF('full menu'!F180="UD","UD",IF('full menu'!F180="LSD","LSD",IF('full menu'!F180="WSD","WSD",IF('full menu'!F180="UASC","UASC",""))))))))))</f>
        <v>MDC</v>
      </c>
      <c r="G180" t="str">
        <f>IF('full menu'!G180="MDC","MDC",IF(OR('full menu'!G180="PERF",'full menu'!G180="AERF",'full menu'!G180="PCB"),"ERfix",IF(OR('full menu'!G180="ACB", 'full menu'!G180="LCERT", 'full menu'!G180="LERT",'full menu'!G180="FCERT",'full menu'!G180="FERT"),"ERTs",IF(OR('full menu'!G180="FCMT",'full menu'!G180="FMT",'full menu'!G180="LMT",'full menu'!G180="LCMT"),"MTs",IF(OR('full menu'!G180="LCIT",'full menu'!G180="FCIT",'full menu'!G180="LIT",'full menu'!G180="FIT"),"ITs",IF(OR('full menu'!G180="MwERT", 'full menu'!G180="ERwMT", 'full menu'!G180="M&amp;ERT", 'full menu'!G180="MwIT", 'full menu'!G180="IwMT", 'full menu'!G180="M&amp;IT", 'full menu'!G180="IwERT", 'full menu'!G180="ERwIT", 'full menu'!G180="I&amp;ERT", 'full menu'!G180="ER&amp;M&amp;IT"),"MixedTs",IF('full menu'!G180="UD","UD",IF('full menu'!G180="LSD","LSD",IF('full menu'!G180="WSD","WSD",IF('full menu'!G180="UASC","UASC",""))))))))))</f>
        <v>MDC</v>
      </c>
      <c r="H180" t="str">
        <f>IF('full menu'!H180="MDC","MDC",IF(OR('full menu'!H180="PERF",'full menu'!H180="AERF",'full menu'!H180="PCB"),"ERfix",IF(OR('full menu'!H180="ACB", 'full menu'!H180="LCERT", 'full menu'!H180="LERT",'full menu'!H180="FCERT",'full menu'!H180="FERT"),"ERTs",IF(OR('full menu'!H180="FCMT",'full menu'!H180="FMT",'full menu'!H180="LMT",'full menu'!H180="LCMT"),"MTs",IF(OR('full menu'!H180="LCIT",'full menu'!H180="FCIT",'full menu'!H180="LIT",'full menu'!H180="FIT"),"ITs",IF(OR('full menu'!H180="MwERT", 'full menu'!H180="ERwMT", 'full menu'!H180="M&amp;ERT", 'full menu'!H180="MwIT", 'full menu'!H180="IwMT", 'full menu'!H180="M&amp;IT", 'full menu'!H180="IwERT", 'full menu'!H180="ERwIT", 'full menu'!H180="I&amp;ERT", 'full menu'!H180="ER&amp;M&amp;IT"),"MixedTs",IF('full menu'!H180="UD","UD",IF('full menu'!H180="LSD","LSD",IF('full menu'!H180="WSD","WSD",IF('full menu'!H180="UASC","UASC",""))))))))))</f>
        <v>MDC</v>
      </c>
      <c r="I180" t="str">
        <f>IF('full menu'!I180="MDC","MDC",IF(OR('full menu'!I180="PERF",'full menu'!I180="AERF",'full menu'!I180="PCB"),"ERfix",IF(OR('full menu'!I180="ACB", 'full menu'!I180="LCERT", 'full menu'!I180="LERT",'full menu'!I180="FCERT",'full menu'!I180="FERT"),"ERTs",IF(OR('full menu'!I180="FCMT",'full menu'!I180="FMT",'full menu'!I180="LMT",'full menu'!I180="LCMT"),"MTs",IF(OR('full menu'!I180="LCIT",'full menu'!I180="FCIT",'full menu'!I180="LIT",'full menu'!I180="FIT"),"ITs",IF(OR('full menu'!I180="MwERT", 'full menu'!I180="ERwMT", 'full menu'!I180="M&amp;ERT", 'full menu'!I180="MwIT", 'full menu'!I180="IwMT", 'full menu'!I180="M&amp;IT", 'full menu'!I180="IwERT", 'full menu'!I180="ERwIT", 'full menu'!I180="I&amp;ERT", 'full menu'!I180="ER&amp;M&amp;IT"),"MixedTs",IF('full menu'!I180="UD","UD",IF('full menu'!I180="LSD","LSD",IF('full menu'!I180="WSD","WSD",IF('full menu'!I180="UASC","UASC",""))))))))))</f>
        <v>MDC</v>
      </c>
      <c r="J180" t="str">
        <f>IF('full menu'!J180="MDC","MDC",IF(OR('full menu'!J180="PERF",'full menu'!J180="AERF",'full menu'!J180="PCB"),"ERfix",IF(OR('full menu'!J180="ACB", 'full menu'!J180="LCERT", 'full menu'!J180="LERT",'full menu'!J180="FCERT",'full menu'!J180="FERT"),"ERTs",IF(OR('full menu'!J180="FCMT",'full menu'!J180="FMT",'full menu'!J180="LMT",'full menu'!J180="LCMT"),"MTs",IF(OR('full menu'!J180="LCIT",'full menu'!J180="FCIT",'full menu'!J180="LIT",'full menu'!J180="FIT"),"ITs",IF(OR('full menu'!J180="MwERT", 'full menu'!J180="ERwMT", 'full menu'!J180="M&amp;ERT", 'full menu'!J180="MwIT", 'full menu'!J180="IwMT", 'full menu'!J180="M&amp;IT", 'full menu'!J180="IwERT", 'full menu'!J180="ERwIT", 'full menu'!J180="I&amp;ERT", 'full menu'!J180="ER&amp;M&amp;IT"),"MixedTs",IF('full menu'!J180="UD","UD",IF('full menu'!J180="LSD","LSD",IF('full menu'!J180="WSD","WSD",IF('full menu'!J180="UASC","UASC",""))))))))))</f>
        <v>MDC</v>
      </c>
      <c r="K180" t="str">
        <f>IF('full menu'!K180="MDC","MDC",IF(OR('full menu'!K180="PERF",'full menu'!K180="AERF",'full menu'!K180="PCB"),"ERfix",IF(OR('full menu'!K180="ACB", 'full menu'!K180="LCERT", 'full menu'!K180="LERT",'full menu'!K180="FCERT",'full menu'!K180="FERT"),"ERTs",IF(OR('full menu'!K180="FCMT",'full menu'!K180="FMT",'full menu'!K180="LMT",'full menu'!K180="LCMT"),"MTs",IF(OR('full menu'!K180="LCIT",'full menu'!K180="FCIT",'full menu'!K180="LIT",'full menu'!K180="FIT"),"ITs",IF(OR('full menu'!K180="MwERT", 'full menu'!K180="ERwMT", 'full menu'!K180="M&amp;ERT", 'full menu'!K180="MwIT", 'full menu'!K180="IwMT", 'full menu'!K180="M&amp;IT", 'full menu'!K180="IwERT", 'full menu'!K180="ERwIT", 'full menu'!K180="I&amp;ERT", 'full menu'!K180="ER&amp;M&amp;IT"),"MixedTs",IF('full menu'!K180="UD","UD",IF('full menu'!K180="LSD","LSD",IF('full menu'!K180="WSD","WSD",IF('full menu'!K180="UASC","UASC",""))))))))))</f>
        <v>MDC</v>
      </c>
      <c r="L180" t="str">
        <f>IF('full menu'!L180="MDC","MDC",IF(OR('full menu'!L180="PERF",'full menu'!L180="AERF",'full menu'!L180="PCB"),"ERfix",IF(OR('full menu'!L180="ACB", 'full menu'!L180="LCERT", 'full menu'!L180="LERT",'full menu'!L180="FCERT",'full menu'!L180="FERT"),"ERTs",IF(OR('full menu'!L180="FCMT",'full menu'!L180="FMT",'full menu'!L180="LMT",'full menu'!L180="LCMT"),"MTs",IF(OR('full menu'!L180="LCIT",'full menu'!L180="FCIT",'full menu'!L180="LIT",'full menu'!L180="FIT"),"ITs",IF(OR('full menu'!L180="MwERT", 'full menu'!L180="ERwMT", 'full menu'!L180="M&amp;ERT", 'full menu'!L180="MwIT", 'full menu'!L180="IwMT", 'full menu'!L180="M&amp;IT", 'full menu'!L180="IwERT", 'full menu'!L180="ERwIT", 'full menu'!L180="I&amp;ERT", 'full menu'!L180="ER&amp;M&amp;IT"),"MixedTs",IF('full menu'!L180="UD","UD",IF('full menu'!L180="LSD","LSD",IF('full menu'!L180="WSD","WSD",IF('full menu'!L180="UASC","UASC",""))))))))))</f>
        <v>MDC</v>
      </c>
      <c r="M180" t="str">
        <f>IF('full menu'!M180="MDC","MDC",IF(OR('full menu'!M180="PERF",'full menu'!M180="AERF",'full menu'!M180="PCB"),"ERfix",IF(OR('full menu'!M180="ACB", 'full menu'!M180="LCERT", 'full menu'!M180="LERT",'full menu'!M180="FCERT",'full menu'!M180="FERT"),"ERTs",IF(OR('full menu'!M180="FCMT",'full menu'!M180="FMT",'full menu'!M180="LMT",'full menu'!M180="LCMT"),"MTs",IF(OR('full menu'!M180="LCIT",'full menu'!M180="FCIT",'full menu'!M180="LIT",'full menu'!M180="FIT"),"ITs",IF(OR('full menu'!M180="MwERT", 'full menu'!M180="ERwMT", 'full menu'!M180="M&amp;ERT", 'full menu'!M180="MwIT", 'full menu'!M180="IwMT", 'full menu'!M180="M&amp;IT", 'full menu'!M180="IwERT", 'full menu'!M180="ERwIT", 'full menu'!M180="I&amp;ERT", 'full menu'!M180="ER&amp;M&amp;IT"),"MixedTs",IF('full menu'!M180="UD","UD",IF('full menu'!M180="LSD","LSD",IF('full menu'!M180="WSD","WSD",IF('full menu'!M180="UASC","UASC",""))))))))))</f>
        <v>MDC</v>
      </c>
      <c r="N180" t="str">
        <f>IF('full menu'!N180="MDC","MDC",IF(OR('full menu'!N180="PERF",'full menu'!N180="AERF",'full menu'!N180="PCB"),"ERfix",IF(OR('full menu'!N180="ACB", 'full menu'!N180="LCERT", 'full menu'!N180="LERT",'full menu'!N180="FCERT",'full menu'!N180="FERT"),"ERTs",IF(OR('full menu'!N180="FCMT",'full menu'!N180="FMT",'full menu'!N180="LMT",'full menu'!N180="LCMT"),"MTs",IF(OR('full menu'!N180="LCIT",'full menu'!N180="FCIT",'full menu'!N180="LIT",'full menu'!N180="FIT"),"ITs",IF(OR('full menu'!N180="MwERT", 'full menu'!N180="ERwMT", 'full menu'!N180="M&amp;ERT", 'full menu'!N180="MwIT", 'full menu'!N180="IwMT", 'full menu'!N180="M&amp;IT", 'full menu'!N180="IwERT", 'full menu'!N180="ERwIT", 'full menu'!N180="I&amp;ERT", 'full menu'!N180="ER&amp;M&amp;IT"),"MixedTs",IF('full menu'!N180="UD","UD",IF('full menu'!N180="LSD","LSD",IF('full menu'!N180="WSD","WSD",IF('full menu'!N180="UASC","UASC",""))))))))))</f>
        <v>MDC</v>
      </c>
      <c r="O180" t="str">
        <f>IF('full menu'!O180="MDC","MDC",IF(OR('full menu'!O180="PERF",'full menu'!O180="AERF",'full menu'!O180="PCB"),"ERfix",IF(OR('full menu'!O180="ACB", 'full menu'!O180="LCERT", 'full menu'!O180="LERT",'full menu'!O180="FCERT",'full menu'!O180="FERT"),"ERTs",IF(OR('full menu'!O180="FCMT",'full menu'!O180="FMT",'full menu'!O180="LMT",'full menu'!O180="LCMT"),"MTs",IF(OR('full menu'!O180="LCIT",'full menu'!O180="FCIT",'full menu'!O180="LIT",'full menu'!O180="FIT"),"ITs",IF(OR('full menu'!O180="MwERT", 'full menu'!O180="ERwMT", 'full menu'!O180="M&amp;ERT", 'full menu'!O180="MwIT", 'full menu'!O180="IwMT", 'full menu'!O180="M&amp;IT", 'full menu'!O180="IwERT", 'full menu'!O180="ERwIT", 'full menu'!O180="I&amp;ERT", 'full menu'!O180="ER&amp;M&amp;IT"),"MixedTs",IF('full menu'!O180="UD","UD",IF('full menu'!O180="LSD","LSD",IF('full menu'!O180="WSD","WSD",IF('full menu'!O180="UASC","UASC",""))))))))))</f>
        <v>MDC</v>
      </c>
      <c r="P180" t="str">
        <f>IF('full menu'!P180="MDC","MDC",IF(OR('full menu'!P180="PERF",'full menu'!P180="AERF",'full menu'!P180="PCB"),"ERfix",IF(OR('full menu'!P180="ACB", 'full menu'!P180="LCERT", 'full menu'!P180="LERT",'full menu'!P180="FCERT",'full menu'!P180="FERT"),"ERTs",IF(OR('full menu'!P180="FCMT",'full menu'!P180="FMT",'full menu'!P180="LMT",'full menu'!P180="LCMT"),"MTs",IF(OR('full menu'!P180="LCIT",'full menu'!P180="FCIT",'full menu'!P180="LIT",'full menu'!P180="FIT"),"ITs",IF(OR('full menu'!P180="MwERT", 'full menu'!P180="ERwMT", 'full menu'!P180="M&amp;ERT", 'full menu'!P180="MwIT", 'full menu'!P180="IwMT", 'full menu'!P180="M&amp;IT", 'full menu'!P180="IwERT", 'full menu'!P180="ERwIT", 'full menu'!P180="I&amp;ERT", 'full menu'!P180="ER&amp;M&amp;IT"),"MixedTs",IF('full menu'!P180="UD","UD",IF('full menu'!P180="LSD","LSD",IF('full menu'!P180="WSD","WSD",IF('full menu'!P180="UASC","UASC",""))))))))))</f>
        <v>MDC</v>
      </c>
      <c r="Q180" t="str">
        <f>IF('full menu'!Q180="MDC","MDC",IF(OR('full menu'!Q180="PERF",'full menu'!Q180="AERF",'full menu'!Q180="PCB"),"ERfix",IF(OR('full menu'!Q180="ACB", 'full menu'!Q180="LCERT", 'full menu'!Q180="LERT",'full menu'!Q180="FCERT",'full menu'!Q180="FERT"),"ERTs",IF(OR('full menu'!Q180="FCMT",'full menu'!Q180="FMT",'full menu'!Q180="LMT",'full menu'!Q180="LCMT"),"MTs",IF(OR('full menu'!Q180="LCIT",'full menu'!Q180="FCIT",'full menu'!Q180="LIT",'full menu'!Q180="FIT"),"ITs",IF(OR('full menu'!Q180="MwERT", 'full menu'!Q180="ERwMT", 'full menu'!Q180="M&amp;ERT", 'full menu'!Q180="MwIT", 'full menu'!Q180="IwMT", 'full menu'!Q180="M&amp;IT", 'full menu'!Q180="IwERT", 'full menu'!Q180="ERwIT", 'full menu'!Q180="I&amp;ERT", 'full menu'!Q180="ER&amp;M&amp;IT"),"MixedTs",IF('full menu'!Q180="UD","UD",IF('full menu'!Q180="LSD","LSD",IF('full menu'!Q180="WSD","WSD",IF('full menu'!Q180="UASC","UASC",""))))))))))</f>
        <v>LSD</v>
      </c>
      <c r="R180" t="str">
        <f>IF('full menu'!R180="MDC","MDC",IF(OR('full menu'!R180="PERF",'full menu'!R180="AERF",'full menu'!R180="PCB"),"ERfix",IF(OR('full menu'!R180="ACB", 'full menu'!R180="LCERT", 'full menu'!R180="LERT",'full menu'!R180="FCERT",'full menu'!R180="FERT"),"ERTs",IF(OR('full menu'!R180="FCMT",'full menu'!R180="FMT",'full menu'!R180="LMT",'full menu'!R180="LCMT"),"MTs",IF(OR('full menu'!R180="LCIT",'full menu'!R180="FCIT",'full menu'!R180="LIT",'full menu'!R180="FIT"),"ITs",IF(OR('full menu'!R180="MwERT", 'full menu'!R180="ERwMT", 'full menu'!R180="M&amp;ERT", 'full menu'!R180="MwIT", 'full menu'!R180="IwMT", 'full menu'!R180="M&amp;IT", 'full menu'!R180="IwERT", 'full menu'!R180="ERwIT", 'full menu'!R180="I&amp;ERT", 'full menu'!R180="ER&amp;M&amp;IT"),"MixedTs",IF('full menu'!R180="UD","UD",IF('full menu'!R180="LSD","LSD",IF('full menu'!R180="WSD","WSD",IF('full menu'!R180="UASC","UASC",""))))))))))</f>
        <v>LSD</v>
      </c>
      <c r="S180" t="str">
        <f>IF('full menu'!S180="MDC","MDC",IF(OR('full menu'!S180="PERF",'full menu'!S180="AERF",'full menu'!S180="PCB"),"ERfix",IF(OR('full menu'!S180="ACB", 'full menu'!S180="LCERT", 'full menu'!S180="LERT",'full menu'!S180="FCERT",'full menu'!S180="FERT"),"ERTs",IF(OR('full menu'!S180="FCMT",'full menu'!S180="FMT",'full menu'!S180="LMT",'full menu'!S180="LCMT"),"MTs",IF(OR('full menu'!S180="LCIT",'full menu'!S180="FCIT",'full menu'!S180="LIT",'full menu'!S180="FIT"),"ITs",IF(OR('full menu'!S180="MwERT", 'full menu'!S180="ERwMT", 'full menu'!S180="M&amp;ERT", 'full menu'!S180="MwIT", 'full menu'!S180="IwMT", 'full menu'!S180="M&amp;IT", 'full menu'!S180="IwERT", 'full menu'!S180="ERwIT", 'full menu'!S180="I&amp;ERT", 'full menu'!S180="ER&amp;M&amp;IT"),"MixedTs",IF('full menu'!S180="UD","UD",IF('full menu'!S180="LSD","LSD",IF('full menu'!S180="WSD","WSD",IF('full menu'!S180="UASC","UASC",""))))))))))</f>
        <v>LSD</v>
      </c>
      <c r="T180" t="str">
        <f>IF('full menu'!T180="MDC","MDC",IF(OR('full menu'!T180="PERF",'full menu'!T180="AERF",'full menu'!T180="PCB"),"ERfix",IF(OR('full menu'!T180="ACB", 'full menu'!T180="LCERT", 'full menu'!T180="LERT",'full menu'!T180="FCERT",'full menu'!T180="FERT"),"ERTs",IF(OR('full menu'!T180="FCMT",'full menu'!T180="FMT",'full menu'!T180="LMT",'full menu'!T180="LCMT"),"MTs",IF(OR('full menu'!T180="LCIT",'full menu'!T180="FCIT",'full menu'!T180="LIT",'full menu'!T180="FIT"),"ITs",IF(OR('full menu'!T180="MwERT", 'full menu'!T180="ERwMT", 'full menu'!T180="M&amp;ERT", 'full menu'!T180="MwIT", 'full menu'!T180="IwMT", 'full menu'!T180="M&amp;IT", 'full menu'!T180="IwERT", 'full menu'!T180="ERwIT", 'full menu'!T180="I&amp;ERT", 'full menu'!T180="ER&amp;M&amp;IT"),"MixedTs",IF('full menu'!T180="UD","UD",IF('full menu'!T180="LSD","LSD",IF('full menu'!T180="WSD","WSD",IF('full menu'!T180="UASC","UASC",""))))))))))</f>
        <v>LSD</v>
      </c>
      <c r="U180" t="str">
        <f>IF('full menu'!U180="MDC","MDC",IF(OR('full menu'!U180="PERF",'full menu'!U180="AERF",'full menu'!U180="PCB"),"ERfix",IF(OR('full menu'!U180="ACB", 'full menu'!U180="LCERT", 'full menu'!U180="LERT",'full menu'!U180="FCERT",'full menu'!U180="FERT"),"ERTs",IF(OR('full menu'!U180="FCMT",'full menu'!U180="FMT",'full menu'!U180="LMT",'full menu'!U180="LCMT"),"MTs",IF(OR('full menu'!U180="LCIT",'full menu'!U180="FCIT",'full menu'!U180="LIT",'full menu'!U180="FIT"),"ITs",IF(OR('full menu'!U180="MwERT", 'full menu'!U180="ERwMT", 'full menu'!U180="M&amp;ERT", 'full menu'!U180="MwIT", 'full menu'!U180="IwMT", 'full menu'!U180="M&amp;IT", 'full menu'!U180="IwERT", 'full menu'!U180="ERwIT", 'full menu'!U180="I&amp;ERT", 'full menu'!U180="ER&amp;M&amp;IT"),"MixedTs",IF('full menu'!U180="UD","UD",IF('full menu'!U180="LSD","LSD",IF('full menu'!U180="WSD","WSD",IF('full menu'!U180="UASC","UASC",""))))))))))</f>
        <v>LSD</v>
      </c>
      <c r="V180" t="str">
        <f>IF('full menu'!V180="MDC","MDC",IF(OR('full menu'!V180="PERF",'full menu'!V180="AERF",'full menu'!V180="PCB"),"ERfix",IF(OR('full menu'!V180="ACB", 'full menu'!V180="LCERT", 'full menu'!V180="LERT",'full menu'!V180="FCERT",'full menu'!V180="FERT"),"ERTs",IF(OR('full menu'!V180="FCMT",'full menu'!V180="FMT",'full menu'!V180="LMT",'full menu'!V180="LCMT"),"MTs",IF(OR('full menu'!V180="LCIT",'full menu'!V180="FCIT",'full menu'!V180="LIT",'full menu'!V180="FIT"),"ITs",IF(OR('full menu'!V180="MwERT", 'full menu'!V180="ERwMT", 'full menu'!V180="M&amp;ERT", 'full menu'!V180="MwIT", 'full menu'!V180="IwMT", 'full menu'!V180="M&amp;IT", 'full menu'!V180="IwERT", 'full menu'!V180="ERwIT", 'full menu'!V180="I&amp;ERT", 'full menu'!V180="ER&amp;M&amp;IT"),"MixedTs",IF('full menu'!V180="UD","UD",IF('full menu'!V180="LSD","LSD",IF('full menu'!V180="WSD","WSD",IF('full menu'!V180="UASC","UASC",""))))))))))</f>
        <v>LSD</v>
      </c>
      <c r="W180" t="str">
        <f>IF('full menu'!W180="MDC","MDC",IF(OR('full menu'!W180="PERF",'full menu'!W180="AERF",'full menu'!W180="PCB"),"ERfix",IF(OR('full menu'!W180="ACB", 'full menu'!W180="LCERT", 'full menu'!W180="LERT",'full menu'!W180="FCERT",'full menu'!W180="FERT"),"ERTs",IF(OR('full menu'!W180="FCMT",'full menu'!W180="FMT",'full menu'!W180="LMT",'full menu'!W180="LCMT"),"MTs",IF(OR('full menu'!W180="LCIT",'full menu'!W180="FCIT",'full menu'!W180="LIT",'full menu'!W180="FIT"),"ITs",IF(OR('full menu'!W180="MwERT", 'full menu'!W180="ERwMT", 'full menu'!W180="M&amp;ERT", 'full menu'!W180="MwIT", 'full menu'!W180="IwMT", 'full menu'!W180="M&amp;IT", 'full menu'!W180="IwERT", 'full menu'!W180="ERwIT", 'full menu'!W180="I&amp;ERT", 'full menu'!W180="ER&amp;M&amp;IT"),"MixedTs",IF('full menu'!W180="UD","UD",IF('full menu'!W180="LSD","LSD",IF('full menu'!W180="WSD","WSD",IF('full menu'!W180="UASC","UASC",""))))))))))</f>
        <v>LSD</v>
      </c>
      <c r="X180" t="str">
        <f>IF('full menu'!X180="MDC","MDC",IF(OR('full menu'!X180="PERF",'full menu'!X180="AERF",'full menu'!X180="PCB"),"ERfix",IF(OR('full menu'!X180="ACB", 'full menu'!X180="LCERT", 'full menu'!X180="LERT",'full menu'!X180="FCERT",'full menu'!X180="FERT"),"ERTs",IF(OR('full menu'!X180="FCMT",'full menu'!X180="FMT",'full menu'!X180="LMT",'full menu'!X180="LCMT"),"MTs",IF(OR('full menu'!X180="LCIT",'full menu'!X180="FCIT",'full menu'!X180="LIT",'full menu'!X180="FIT"),"ITs",IF(OR('full menu'!X180="MwERT", 'full menu'!X180="ERwMT", 'full menu'!X180="M&amp;ERT", 'full menu'!X180="MwIT", 'full menu'!X180="IwMT", 'full menu'!X180="M&amp;IT", 'full menu'!X180="IwERT", 'full menu'!X180="ERwIT", 'full menu'!X180="I&amp;ERT", 'full menu'!X180="ER&amp;M&amp;IT"),"MixedTs",IF('full menu'!X180="UD","UD",IF('full menu'!X180="LSD","LSD",IF('full menu'!X180="WSD","WSD",IF('full menu'!X180="UASC","UASC",""))))))))))</f>
        <v>LSD</v>
      </c>
      <c r="Y180" t="str">
        <f>IF('full menu'!Y180="MDC","MDC",IF(OR('full menu'!Y180="PERF",'full menu'!Y180="AERF",'full menu'!Y180="PCB"),"ERfix",IF(OR('full menu'!Y180="ACB", 'full menu'!Y180="LCERT", 'full menu'!Y180="LERT",'full menu'!Y180="FCERT",'full menu'!Y180="FERT"),"ERTs",IF(OR('full menu'!Y180="FCMT",'full menu'!Y180="FMT",'full menu'!Y180="LMT",'full menu'!Y180="LCMT"),"MTs",IF(OR('full menu'!Y180="LCIT",'full menu'!Y180="FCIT",'full menu'!Y180="LIT",'full menu'!Y180="FIT"),"ITs",IF(OR('full menu'!Y180="MwERT", 'full menu'!Y180="ERwMT", 'full menu'!Y180="M&amp;ERT", 'full menu'!Y180="MwIT", 'full menu'!Y180="IwMT", 'full menu'!Y180="M&amp;IT", 'full menu'!Y180="IwERT", 'full menu'!Y180="ERwIT", 'full menu'!Y180="I&amp;ERT", 'full menu'!Y180="ER&amp;M&amp;IT"),"MixedTs",IF('full menu'!Y180="UD","UD",IF('full menu'!Y180="LSD","LSD",IF('full menu'!Y180="WSD","WSD",IF('full menu'!Y180="UASC","UASC",""))))))))))</f>
        <v>LSD</v>
      </c>
      <c r="Z180" t="str">
        <f>IF('full menu'!Z180="MDC","MDC",IF(OR('full menu'!Z180="PERF",'full menu'!Z180="AERF",'full menu'!Z180="PCB"),"ERfix",IF(OR('full menu'!Z180="ACB", 'full menu'!Z180="LCERT", 'full menu'!Z180="LERT",'full menu'!Z180="FCERT",'full menu'!Z180="FERT"),"ERTs",IF(OR('full menu'!Z180="FCMT",'full menu'!Z180="FMT",'full menu'!Z180="LMT",'full menu'!Z180="LCMT"),"MTs",IF(OR('full menu'!Z180="LCIT",'full menu'!Z180="FCIT",'full menu'!Z180="LIT",'full menu'!Z180="FIT"),"ITs",IF(OR('full menu'!Z180="MwERT", 'full menu'!Z180="ERwMT", 'full menu'!Z180="M&amp;ERT", 'full menu'!Z180="MwIT", 'full menu'!Z180="IwMT", 'full menu'!Z180="M&amp;IT", 'full menu'!Z180="IwERT", 'full menu'!Z180="ERwIT", 'full menu'!Z180="I&amp;ERT", 'full menu'!Z180="ER&amp;M&amp;IT"),"MixedTs",IF('full menu'!Z180="UD","UD",IF('full menu'!Z180="LSD","LSD",IF('full menu'!Z180="WSD","WSD",IF('full menu'!Z180="UASC","UASC",""))))))))))</f>
        <v>LSD</v>
      </c>
      <c r="AA180" t="str">
        <f>IF('full menu'!AA180="MDC","MDC",IF(OR('full menu'!AA180="PERF",'full menu'!AA180="AERF",'full menu'!AA180="PCB"),"ERfix",IF(OR('full menu'!AA180="ACB", 'full menu'!AA180="LCERT", 'full menu'!AA180="LERT",'full menu'!AA180="FCERT",'full menu'!AA180="FERT"),"ERTs",IF(OR('full menu'!AA180="FCMT",'full menu'!AA180="FMT",'full menu'!AA180="LMT",'full menu'!AA180="LCMT"),"MTs",IF(OR('full menu'!AA180="LCIT",'full menu'!AA180="FCIT",'full menu'!AA180="LIT",'full menu'!AA180="FIT"),"ITs",IF(OR('full menu'!AA180="MwERT", 'full menu'!AA180="ERwMT", 'full menu'!AA180="M&amp;ERT", 'full menu'!AA180="MwIT", 'full menu'!AA180="IwMT", 'full menu'!AA180="M&amp;IT", 'full menu'!AA180="IwERT", 'full menu'!AA180="ERwIT", 'full menu'!AA180="I&amp;ERT", 'full menu'!AA180="ER&amp;M&amp;IT"),"MixedTs",IF('full menu'!AA180="UD","UD",IF('full menu'!AA180="LSD","LSD",IF('full menu'!AA180="WSD","WSD",IF('full menu'!AA180="UASC","UASC",""))))))))))</f>
        <v>LSD</v>
      </c>
      <c r="AB180" t="str">
        <f>IF('full menu'!AB180="MDC","MDC",IF(OR('full menu'!AB180="PERF",'full menu'!AB180="AERF",'full menu'!AB180="PCB"),"ERfix",IF(OR('full menu'!AB180="ACB", 'full menu'!AB180="LCERT", 'full menu'!AB180="LERT",'full menu'!AB180="FCERT",'full menu'!AB180="FERT"),"ERTs",IF(OR('full menu'!AB180="FCMT",'full menu'!AB180="FMT",'full menu'!AB180="LMT",'full menu'!AB180="LCMT"),"MTs",IF(OR('full menu'!AB180="LCIT",'full menu'!AB180="FCIT",'full menu'!AB180="LIT",'full menu'!AB180="FIT"),"ITs",IF(OR('full menu'!AB180="MwERT", 'full menu'!AB180="ERwMT", 'full menu'!AB180="M&amp;ERT", 'full menu'!AB180="MwIT", 'full menu'!AB180="IwMT", 'full menu'!AB180="M&amp;IT", 'full menu'!AB180="IwERT", 'full menu'!AB180="ERwIT", 'full menu'!AB180="I&amp;ERT", 'full menu'!AB180="ER&amp;M&amp;IT"),"MixedTs",IF('full menu'!AB180="UD","UD",IF('full menu'!AB180="LSD","LSD",IF('full menu'!AB180="WSD","WSD",IF('full menu'!AB180="UASC","UASC",""))))))))))</f>
        <v>LSD</v>
      </c>
      <c r="AC180" t="str">
        <f>IF('full menu'!AC180="MDC","MDC",IF(OR('full menu'!AC180="PERF",'full menu'!AC180="AERF",'full menu'!AC180="PCB"),"ERfix",IF(OR('full menu'!AC180="ACB", 'full menu'!AC180="LCERT", 'full menu'!AC180="LERT",'full menu'!AC180="FCERT",'full menu'!AC180="FERT"),"ERTs",IF(OR('full menu'!AC180="FCMT",'full menu'!AC180="FMT",'full menu'!AC180="LMT",'full menu'!AC180="LCMT"),"MTs",IF(OR('full menu'!AC180="LCIT",'full menu'!AC180="FCIT",'full menu'!AC180="LIT",'full menu'!AC180="FIT"),"ITs",IF(OR('full menu'!AC180="MwERT", 'full menu'!AC180="ERwMT", 'full menu'!AC180="M&amp;ERT", 'full menu'!AC180="MwIT", 'full menu'!AC180="IwMT", 'full menu'!AC180="M&amp;IT", 'full menu'!AC180="IwERT", 'full menu'!AC180="ERwIT", 'full menu'!AC180="I&amp;ERT", 'full menu'!AC180="ER&amp;M&amp;IT"),"MixedTs",IF('full menu'!AC180="UD","UD",IF('full menu'!AC180="LSD","LSD",IF('full menu'!AC180="WSD","WSD",IF('full menu'!AC180="UASC","UASC",""))))))))))</f>
        <v>LSD</v>
      </c>
      <c r="AD180" t="str">
        <f>IF('full menu'!AD180="MDC","MDC",IF(OR('full menu'!AD180="PERF",'full menu'!AD180="AERF",'full menu'!AD180="PCB"),"ERfix",IF(OR('full menu'!AD180="ACB", 'full menu'!AD180="LCERT", 'full menu'!AD180="LERT",'full menu'!AD180="FCERT",'full menu'!AD180="FERT"),"ERTs",IF(OR('full menu'!AD180="FCMT",'full menu'!AD180="FMT",'full menu'!AD180="LMT",'full menu'!AD180="LCMT"),"MTs",IF(OR('full menu'!AD180="LCIT",'full menu'!AD180="FCIT",'full menu'!AD180="LIT",'full menu'!AD180="FIT"),"ITs",IF(OR('full menu'!AD180="MwERT", 'full menu'!AD180="ERwMT", 'full menu'!AD180="M&amp;ERT", 'full menu'!AD180="MwIT", 'full menu'!AD180="IwMT", 'full menu'!AD180="M&amp;IT", 'full menu'!AD180="IwERT", 'full menu'!AD180="ERwIT", 'full menu'!AD180="I&amp;ERT", 'full menu'!AD180="ER&amp;M&amp;IT"),"MixedTs",IF('full menu'!AD180="UD","UD",IF('full menu'!AD180="LSD","LSD",IF('full menu'!AD180="WSD","WSD",IF('full menu'!AD180="UASC","UASC",""))))))))))</f>
        <v>LSD</v>
      </c>
      <c r="AE180" t="str">
        <f>IF('full menu'!AE180="MDC","MDC",IF(OR('full menu'!AE180="PERF",'full menu'!AE180="AERF",'full menu'!AE180="PCB"),"ERfix",IF(OR('full menu'!AE180="ACB", 'full menu'!AE180="LCERT", 'full menu'!AE180="LERT",'full menu'!AE180="FCERT",'full menu'!AE180="FERT"),"ERTs",IF(OR('full menu'!AE180="FCMT",'full menu'!AE180="FMT",'full menu'!AE180="LMT",'full menu'!AE180="LCMT"),"MTs",IF(OR('full menu'!AE180="LCIT",'full menu'!AE180="FCIT",'full menu'!AE180="LIT",'full menu'!AE180="FIT"),"ITs",IF(OR('full menu'!AE180="MwERT", 'full menu'!AE180="ERwMT", 'full menu'!AE180="M&amp;ERT", 'full menu'!AE180="MwIT", 'full menu'!AE180="IwMT", 'full menu'!AE180="M&amp;IT", 'full menu'!AE180="IwERT", 'full menu'!AE180="ERwIT", 'full menu'!AE180="I&amp;ERT", 'full menu'!AE180="ER&amp;M&amp;IT"),"MixedTs",IF('full menu'!AE180="UD","UD",IF('full menu'!AE180="LSD","LSD",IF('full menu'!AE180="WSD","WSD",IF('full menu'!AE180="UASC","UASC",""))))))))))</f>
        <v>LSD</v>
      </c>
      <c r="AF180" t="str">
        <f>IF('full menu'!AF180="MDC","MDC",IF(OR('full menu'!AF180="PERF",'full menu'!AF180="AERF",'full menu'!AF180="PCB"),"ERfix",IF(OR('full menu'!AF180="ACB", 'full menu'!AF180="LCERT", 'full menu'!AF180="LERT",'full menu'!AF180="FCERT",'full menu'!AF180="FERT"),"ERTs",IF(OR('full menu'!AF180="FCMT",'full menu'!AF180="FMT",'full menu'!AF180="LMT",'full menu'!AF180="LCMT"),"MTs",IF(OR('full menu'!AF180="LCIT",'full menu'!AF180="FCIT",'full menu'!AF180="LIT",'full menu'!AF180="FIT"),"ITs",IF(OR('full menu'!AF180="MwERT", 'full menu'!AF180="ERwMT", 'full menu'!AF180="M&amp;ERT", 'full menu'!AF180="MwIT", 'full menu'!AF180="IwMT", 'full menu'!AF180="M&amp;IT", 'full menu'!AF180="IwERT", 'full menu'!AF180="ERwIT", 'full menu'!AF180="I&amp;ERT", 'full menu'!AF180="ER&amp;M&amp;IT"),"MixedTs",IF('full menu'!AF180="UD","UD",IF('full menu'!AF180="LSD","LSD",IF('full menu'!AF180="WSD","WSD",IF('full menu'!AF180="UASC","UASC",""))))))))))</f>
        <v>LSD</v>
      </c>
      <c r="AG180" t="str">
        <f>IF('full menu'!AG180="MDC","MDC",IF(OR('full menu'!AG180="PERF",'full menu'!AG180="AERF",'full menu'!AG180="PCB"),"ERfix",IF(OR('full menu'!AG180="ACB", 'full menu'!AG180="LCERT", 'full menu'!AG180="LERT",'full menu'!AG180="FCERT",'full menu'!AG180="FERT"),"ERTs",IF(OR('full menu'!AG180="FCMT",'full menu'!AG180="FMT",'full menu'!AG180="LMT",'full menu'!AG180="LCMT"),"MTs",IF(OR('full menu'!AG180="LCIT",'full menu'!AG180="FCIT",'full menu'!AG180="LIT",'full menu'!AG180="FIT"),"ITs",IF(OR('full menu'!AG180="MwERT", 'full menu'!AG180="ERwMT", 'full menu'!AG180="M&amp;ERT", 'full menu'!AG180="MwIT", 'full menu'!AG180="IwMT", 'full menu'!AG180="M&amp;IT", 'full menu'!AG180="IwERT", 'full menu'!AG180="ERwIT", 'full menu'!AG180="I&amp;ERT", 'full menu'!AG180="ER&amp;M&amp;IT"),"MixedTs",IF('full menu'!AG180="UD","UD",IF('full menu'!AG180="LSD","LSD",IF('full menu'!AG180="WSD","WSD",IF('full menu'!AG180="UASC","UASC",""))))))))))</f>
        <v>LSD</v>
      </c>
      <c r="AH180" t="str">
        <f>IF('full menu'!AH180="MDC","MDC",IF(OR('full menu'!AH180="PERF",'full menu'!AH180="AERF",'full menu'!AH180="PCB"),"ERfix",IF(OR('full menu'!AH180="ACB", 'full menu'!AH180="LCERT", 'full menu'!AH180="LERT",'full menu'!AH180="FCERT",'full menu'!AH180="FERT"),"ERTs",IF(OR('full menu'!AH180="FCMT",'full menu'!AH180="FMT",'full menu'!AH180="LMT",'full menu'!AH180="LCMT"),"MTs",IF(OR('full menu'!AH180="LCIT",'full menu'!AH180="FCIT",'full menu'!AH180="LIT",'full menu'!AH180="FIT"),"ITs",IF(OR('full menu'!AH180="MwERT", 'full menu'!AH180="ERwMT", 'full menu'!AH180="M&amp;ERT", 'full menu'!AH180="MwIT", 'full menu'!AH180="IwMT", 'full menu'!AH180="M&amp;IT", 'full menu'!AH180="IwERT", 'full menu'!AH180="ERwIT", 'full menu'!AH180="I&amp;ERT", 'full menu'!AH180="ER&amp;M&amp;IT"),"MixedTs",IF('full menu'!AH180="UD","UD",IF('full menu'!AH180="LSD","LSD",IF('full menu'!AH180="WSD","WSD",IF('full menu'!AH180="UASC","UASC",""))))))))))</f>
        <v>LSD</v>
      </c>
      <c r="AI180" t="str">
        <f>IF('full menu'!AI180="MDC","MDC",IF(OR('full menu'!AI180="PERF",'full menu'!AI180="AERF",'full menu'!AI180="PCB"),"ERfix",IF(OR('full menu'!AI180="ACB", 'full menu'!AI180="LCERT", 'full menu'!AI180="LERT",'full menu'!AI180="FCERT",'full menu'!AI180="FERT"),"ERTs",IF(OR('full menu'!AI180="FCMT",'full menu'!AI180="FMT",'full menu'!AI180="LMT",'full menu'!AI180="LCMT"),"MTs",IF(OR('full menu'!AI180="LCIT",'full menu'!AI180="FCIT",'full menu'!AI180="LIT",'full menu'!AI180="FIT"),"ITs",IF(OR('full menu'!AI180="MwERT", 'full menu'!AI180="ERwMT", 'full menu'!AI180="M&amp;ERT", 'full menu'!AI180="MwIT", 'full menu'!AI180="IwMT", 'full menu'!AI180="M&amp;IT", 'full menu'!AI180="IwERT", 'full menu'!AI180="ERwIT", 'full menu'!AI180="I&amp;ERT", 'full menu'!AI180="ER&amp;M&amp;IT"),"MixedTs",IF('full menu'!AI180="UD","UD",IF('full menu'!AI180="LSD","LSD",IF('full menu'!AI180="WSD","WSD",IF('full menu'!AI180="UASC","UASC",""))))))))))</f>
        <v>LSD</v>
      </c>
      <c r="AJ180" t="str">
        <f>IF('full menu'!AJ180="MDC","MDC",IF(OR('full menu'!AJ180="PERF",'full menu'!AJ180="AERF",'full menu'!AJ180="PCB"),"ERfix",IF(OR('full menu'!AJ180="ACB", 'full menu'!AJ180="LCERT", 'full menu'!AJ180="LERT",'full menu'!AJ180="FCERT",'full menu'!AJ180="FERT"),"ERTs",IF(OR('full menu'!AJ180="FCMT",'full menu'!AJ180="FMT",'full menu'!AJ180="LMT",'full menu'!AJ180="LCMT"),"MTs",IF(OR('full menu'!AJ180="LCIT",'full menu'!AJ180="FCIT",'full menu'!AJ180="LIT",'full menu'!AJ180="FIT"),"ITs",IF(OR('full menu'!AJ180="MwERT", 'full menu'!AJ180="ERwMT", 'full menu'!AJ180="M&amp;ERT", 'full menu'!AJ180="MwIT", 'full menu'!AJ180="IwMT", 'full menu'!AJ180="M&amp;IT", 'full menu'!AJ180="IwERT", 'full menu'!AJ180="ERwIT", 'full menu'!AJ180="I&amp;ERT", 'full menu'!AJ180="ER&amp;M&amp;IT"),"MixedTs",IF('full menu'!AJ180="UD","UD",IF('full menu'!AJ180="LSD","LSD",IF('full menu'!AJ180="WSD","WSD",IF('full menu'!AJ180="UASC","UASC",""))))))))))</f>
        <v>LSD</v>
      </c>
      <c r="AK180" t="str">
        <f>IF('full menu'!AK180="MDC","MDC",IF(OR('full menu'!AK180="PERF",'full menu'!AK180="AERF",'full menu'!AK180="PCB"),"ERfix",IF(OR('full menu'!AK180="ACB", 'full menu'!AK180="LCERT", 'full menu'!AK180="LERT",'full menu'!AK180="FCERT",'full menu'!AK180="FERT"),"ERTs",IF(OR('full menu'!AK180="FCMT",'full menu'!AK180="FMT",'full menu'!AK180="LMT",'full menu'!AK180="LCMT"),"MTs",IF(OR('full menu'!AK180="LCIT",'full menu'!AK180="FCIT",'full menu'!AK180="LIT",'full menu'!AK180="FIT"),"ITs",IF(OR('full menu'!AK180="MwERT", 'full menu'!AK180="ERwMT", 'full menu'!AK180="M&amp;ERT", 'full menu'!AK180="MwIT", 'full menu'!AK180="IwMT", 'full menu'!AK180="M&amp;IT", 'full menu'!AK180="IwERT", 'full menu'!AK180="ERwIT", 'full menu'!AK180="I&amp;ERT", 'full menu'!AK180="ER&amp;M&amp;IT"),"MixedTs",IF('full menu'!AK180="UD","UD",IF('full menu'!AK180="LSD","LSD",IF('full menu'!AK180="WSD","WSD",IF('full menu'!AK180="UASC","UASC",""))))))))))</f>
        <v>LSD</v>
      </c>
      <c r="AL180" t="str">
        <f>IF('full menu'!AL180="MDC","MDC",IF(OR('full menu'!AL180="PERF",'full menu'!AL180="AERF",'full menu'!AL180="PCB"),"ERfix",IF(OR('full menu'!AL180="ACB", 'full menu'!AL180="LCERT", 'full menu'!AL180="LERT",'full menu'!AL180="FCERT",'full menu'!AL180="FERT"),"ERTs",IF(OR('full menu'!AL180="FCMT",'full menu'!AL180="FMT",'full menu'!AL180="LMT",'full menu'!AL180="LCMT"),"MTs",IF(OR('full menu'!AL180="LCIT",'full menu'!AL180="FCIT",'full menu'!AL180="LIT",'full menu'!AL180="FIT"),"ITs",IF(OR('full menu'!AL180="MwERT", 'full menu'!AL180="ERwMT", 'full menu'!AL180="M&amp;ERT", 'full menu'!AL180="MwIT", 'full menu'!AL180="IwMT", 'full menu'!AL180="M&amp;IT", 'full menu'!AL180="IwERT", 'full menu'!AL180="ERwIT", 'full menu'!AL180="I&amp;ERT", 'full menu'!AL180="ER&amp;M&amp;IT"),"MixedTs",IF('full menu'!AL180="UD","UD",IF('full menu'!AL180="LSD","LSD",IF('full menu'!AL180="WSD","WSD",IF('full menu'!AL180="UASC","UASC",""))))))))))</f>
        <v>LSD</v>
      </c>
      <c r="AM180" t="str">
        <f>IF('full menu'!AM180="MDC","MDC",IF(OR('full menu'!AM180="PERF",'full menu'!AM180="AERF",'full menu'!AM180="PCB"),"ERfix",IF(OR('full menu'!AM180="ACB", 'full menu'!AM180="LCERT", 'full menu'!AM180="LERT",'full menu'!AM180="FCERT",'full menu'!AM180="FERT"),"ERTs",IF(OR('full menu'!AM180="FCMT",'full menu'!AM180="FMT",'full menu'!AM180="LMT",'full menu'!AM180="LCMT"),"MTs",IF(OR('full menu'!AM180="LCIT",'full menu'!AM180="FCIT",'full menu'!AM180="LIT",'full menu'!AM180="FIT"),"ITs",IF(OR('full menu'!AM180="MwERT", 'full menu'!AM180="ERwMT", 'full menu'!AM180="M&amp;ERT", 'full menu'!AM180="MwIT", 'full menu'!AM180="IwMT", 'full menu'!AM180="M&amp;IT", 'full menu'!AM180="IwERT", 'full menu'!AM180="ERwIT", 'full menu'!AM180="I&amp;ERT", 'full menu'!AM180="ER&amp;M&amp;IT"),"MixedTs",IF('full menu'!AM180="UD","UD",IF('full menu'!AM180="LSD","LSD",IF('full menu'!AM180="WSD","WSD",IF('full menu'!AM180="UASC","UASC",""))))))))))</f>
        <v>LSD</v>
      </c>
      <c r="AN180" t="str">
        <f>IF('full menu'!AN180="MDC","MDC",IF(OR('full menu'!AN180="PERF",'full menu'!AN180="AERF",'full menu'!AN180="PCB"),"ERfix",IF(OR('full menu'!AN180="ACB", 'full menu'!AN180="LCERT", 'full menu'!AN180="LERT",'full menu'!AN180="FCERT",'full menu'!AN180="FERT"),"ERTs",IF(OR('full menu'!AN180="FCMT",'full menu'!AN180="FMT",'full menu'!AN180="LMT",'full menu'!AN180="LCMT"),"MTs",IF(OR('full menu'!AN180="LCIT",'full menu'!AN180="FCIT",'full menu'!AN180="LIT",'full menu'!AN180="FIT"),"ITs",IF(OR('full menu'!AN180="MwERT", 'full menu'!AN180="ERwMT", 'full menu'!AN180="M&amp;ERT", 'full menu'!AN180="MwIT", 'full menu'!AN180="IwMT", 'full menu'!AN180="M&amp;IT", 'full menu'!AN180="IwERT", 'full menu'!AN180="ERwIT", 'full menu'!AN180="I&amp;ERT", 'full menu'!AN180="ER&amp;M&amp;IT"),"MixedTs",IF('full menu'!AN180="UD","UD",IF('full menu'!AN180="LSD","LSD",IF('full menu'!AN180="WSD","WSD",IF('full menu'!AN180="UASC","UASC",""))))))))))</f>
        <v>LSD</v>
      </c>
      <c r="AO180" t="str">
        <f>IF('full menu'!AO180="MDC","MDC",IF(OR('full menu'!AO180="PERF",'full menu'!AO180="AERF",'full menu'!AO180="PCB"),"ERfix",IF(OR('full menu'!AO180="ACB", 'full menu'!AO180="LCERT", 'full menu'!AO180="LERT",'full menu'!AO180="FCERT",'full menu'!AO180="FERT"),"ERTs",IF(OR('full menu'!AO180="FCMT",'full menu'!AO180="FMT",'full menu'!AO180="LMT",'full menu'!AO180="LCMT"),"MTs",IF(OR('full menu'!AO180="LCIT",'full menu'!AO180="FCIT",'full menu'!AO180="LIT",'full menu'!AO180="FIT"),"ITs",IF(OR('full menu'!AO180="MwERT", 'full menu'!AO180="ERwMT", 'full menu'!AO180="M&amp;ERT", 'full menu'!AO180="MwIT", 'full menu'!AO180="IwMT", 'full menu'!AO180="M&amp;IT", 'full menu'!AO180="IwERT", 'full menu'!AO180="ERwIT", 'full menu'!AO180="I&amp;ERT", 'full menu'!AO180="ER&amp;M&amp;IT"),"MixedTs",IF('full menu'!AO180="UD","UD",IF('full menu'!AO180="LSD","LSD",IF('full menu'!AO180="WSD","WSD",IF('full menu'!AO180="UASC","UASC",""))))))))))</f>
        <v>LSD</v>
      </c>
      <c r="AP180" t="str">
        <f>IF('full menu'!AP180="MDC","MDC",IF(OR('full menu'!AP180="PERF",'full menu'!AP180="AERF",'full menu'!AP180="PCB"),"ERfix",IF(OR('full menu'!AP180="ACB", 'full menu'!AP180="LCERT", 'full menu'!AP180="LERT",'full menu'!AP180="FCERT",'full menu'!AP180="FERT"),"ERTs",IF(OR('full menu'!AP180="FCMT",'full menu'!AP180="FMT",'full menu'!AP180="LMT",'full menu'!AP180="LCMT"),"MTs",IF(OR('full menu'!AP180="LCIT",'full menu'!AP180="FCIT",'full menu'!AP180="LIT",'full menu'!AP180="FIT"),"ITs",IF(OR('full menu'!AP180="MwERT", 'full menu'!AP180="ERwMT", 'full menu'!AP180="M&amp;ERT", 'full menu'!AP180="MwIT", 'full menu'!AP180="IwMT", 'full menu'!AP180="M&amp;IT", 'full menu'!AP180="IwERT", 'full menu'!AP180="ERwIT", 'full menu'!AP180="I&amp;ERT", 'full menu'!AP180="ER&amp;M&amp;IT"),"MixedTs",IF('full menu'!AP180="UD","UD",IF('full menu'!AP180="LSD","LSD",IF('full menu'!AP180="WSD","WSD",IF('full menu'!AP180="UASC","UASC",""))))))))))</f>
        <v>LSD</v>
      </c>
      <c r="AQ180" t="str">
        <f>IF('full menu'!AQ180="MDC","MDC",IF(OR('full menu'!AQ180="PERF",'full menu'!AQ180="AERF",'full menu'!AQ180="PCB"),"ERfix",IF(OR('full menu'!AQ180="ACB", 'full menu'!AQ180="LCERT", 'full menu'!AQ180="LERT",'full menu'!AQ180="FCERT",'full menu'!AQ180="FERT"),"ERTs",IF(OR('full menu'!AQ180="FCMT",'full menu'!AQ180="FMT",'full menu'!AQ180="LMT",'full menu'!AQ180="LCMT"),"MTs",IF(OR('full menu'!AQ180="LCIT",'full menu'!AQ180="FCIT",'full menu'!AQ180="LIT",'full menu'!AQ180="FIT"),"ITs",IF(OR('full menu'!AQ180="MwERT", 'full menu'!AQ180="ERwMT", 'full menu'!AQ180="M&amp;ERT", 'full menu'!AQ180="MwIT", 'full menu'!AQ180="IwMT", 'full menu'!AQ180="M&amp;IT", 'full menu'!AQ180="IwERT", 'full menu'!AQ180="ERwIT", 'full menu'!AQ180="I&amp;ERT", 'full menu'!AQ180="ER&amp;M&amp;IT"),"MixedTs",IF('full menu'!AQ180="UD","UD",IF('full menu'!AQ180="LSD","LSD",IF('full menu'!AQ180="WSD","WSD",IF('full menu'!AQ180="UASC","UASC",""))))))))))</f>
        <v>LSD</v>
      </c>
      <c r="AR180" t="str">
        <f>IF('full menu'!AR180="MDC","MDC",IF(OR('full menu'!AR180="PERF",'full menu'!AR180="AERF",'full menu'!AR180="PCB"),"ERfix",IF(OR('full menu'!AR180="ACB", 'full menu'!AR180="LCERT", 'full menu'!AR180="LERT",'full menu'!AR180="FCERT",'full menu'!AR180="FERT"),"ERTs",IF(OR('full menu'!AR180="FCMT",'full menu'!AR180="FMT",'full menu'!AR180="LMT",'full menu'!AR180="LCMT"),"MTs",IF(OR('full menu'!AR180="LCIT",'full menu'!AR180="FCIT",'full menu'!AR180="LIT",'full menu'!AR180="FIT"),"ITs",IF(OR('full menu'!AR180="MwERT", 'full menu'!AR180="ERwMT", 'full menu'!AR180="M&amp;ERT", 'full menu'!AR180="MwIT", 'full menu'!AR180="IwMT", 'full menu'!AR180="M&amp;IT", 'full menu'!AR180="IwERT", 'full menu'!AR180="ERwIT", 'full menu'!AR180="I&amp;ERT", 'full menu'!AR180="ER&amp;M&amp;IT"),"MixedTs",IF('full menu'!AR180="UD","UD",IF('full menu'!AR180="LSD","LSD",IF('full menu'!AR180="WSD","WSD",IF('full menu'!AR180="UASC","UASC",""))))))))))</f>
        <v>LSD</v>
      </c>
      <c r="AS180" t="str">
        <f>IF('full menu'!AS180="MDC","MDC",IF(OR('full menu'!AS180="PERF",'full menu'!AS180="AERF",'full menu'!AS180="PCB"),"ERfix",IF(OR('full menu'!AS180="ACB", 'full menu'!AS180="LCERT", 'full menu'!AS180="LERT",'full menu'!AS180="FCERT",'full menu'!AS180="FERT"),"ERTs",IF(OR('full menu'!AS180="FCMT",'full menu'!AS180="FMT",'full menu'!AS180="LMT",'full menu'!AS180="LCMT"),"MTs",IF(OR('full menu'!AS180="LCIT",'full menu'!AS180="FCIT",'full menu'!AS180="LIT",'full menu'!AS180="FIT"),"ITs",IF(OR('full menu'!AS180="MwERT", 'full menu'!AS180="ERwMT", 'full menu'!AS180="M&amp;ERT", 'full menu'!AS180="MwIT", 'full menu'!AS180="IwMT", 'full menu'!AS180="M&amp;IT", 'full menu'!AS180="IwERT", 'full menu'!AS180="ERwIT", 'full menu'!AS180="I&amp;ERT", 'full menu'!AS180="ER&amp;M&amp;IT"),"MixedTs",IF('full menu'!AS180="UD","UD",IF('full menu'!AS180="LSD","LSD",IF('full menu'!AS180="WSD","WSD",IF('full menu'!AS180="UASC","UASC",""))))))))))</f>
        <v>LSD</v>
      </c>
      <c r="AT180" t="str">
        <f>IF('full menu'!AT180="MDC","MDC",IF(OR('full menu'!AT180="PERF",'full menu'!AT180="AERF",'full menu'!AT180="PCB"),"ERfix",IF(OR('full menu'!AT180="ACB", 'full menu'!AT180="LCERT", 'full menu'!AT180="LERT",'full menu'!AT180="FCERT",'full menu'!AT180="FERT"),"ERTs",IF(OR('full menu'!AT180="FCMT",'full menu'!AT180="FMT",'full menu'!AT180="LMT",'full menu'!AT180="LCMT"),"MTs",IF(OR('full menu'!AT180="LCIT",'full menu'!AT180="FCIT",'full menu'!AT180="LIT",'full menu'!AT180="FIT"),"ITs",IF(OR('full menu'!AT180="MwERT", 'full menu'!AT180="ERwMT", 'full menu'!AT180="M&amp;ERT", 'full menu'!AT180="MwIT", 'full menu'!AT180="IwMT", 'full menu'!AT180="M&amp;IT", 'full menu'!AT180="IwERT", 'full menu'!AT180="ERwIT", 'full menu'!AT180="I&amp;ERT", 'full menu'!AT180="ER&amp;M&amp;IT"),"MixedTs",IF('full menu'!AT180="UD","UD",IF('full menu'!AT180="LSD","LSD",IF('full menu'!AT180="WSD","WSD",IF('full menu'!AT180="UASC","UASC",""))))))))))</f>
        <v>LSD</v>
      </c>
      <c r="AU180" t="str">
        <f>IF('full menu'!AU180="MDC","MDC",IF(OR('full menu'!AU180="PERF",'full menu'!AU180="AERF",'full menu'!AU180="PCB"),"ERfix",IF(OR('full menu'!AU180="ACB", 'full menu'!AU180="LCERT", 'full menu'!AU180="LERT",'full menu'!AU180="FCERT",'full menu'!AU180="FERT"),"ERTs",IF(OR('full menu'!AU180="FCMT",'full menu'!AU180="FMT",'full menu'!AU180="LMT",'full menu'!AU180="LCMT"),"MTs",IF(OR('full menu'!AU180="LCIT",'full menu'!AU180="FCIT",'full menu'!AU180="LIT",'full menu'!AU180="FIT"),"ITs",IF(OR('full menu'!AU180="MwERT", 'full menu'!AU180="ERwMT", 'full menu'!AU180="M&amp;ERT", 'full menu'!AU180="MwIT", 'full menu'!AU180="IwMT", 'full menu'!AU180="M&amp;IT", 'full menu'!AU180="IwERT", 'full menu'!AU180="ERwIT", 'full menu'!AU180="I&amp;ERT", 'full menu'!AU180="ER&amp;M&amp;IT"),"MixedTs",IF('full menu'!AU180="UD","UD",IF('full menu'!AU180="LSD","LSD",IF('full menu'!AU180="WSD","WSD",IF('full menu'!AU180="UASC","UASC",""))))))))))</f>
        <v>LSD</v>
      </c>
      <c r="AV180" t="str">
        <f>IF('full menu'!AV180="MDC","MDC",IF(OR('full menu'!AV180="PERF",'full menu'!AV180="AERF",'full menu'!AV180="PCB"),"ERfix",IF(OR('full menu'!AV180="ACB", 'full menu'!AV180="LCERT", 'full menu'!AV180="LERT",'full menu'!AV180="FCERT",'full menu'!AV180="FERT"),"ERTs",IF(OR('full menu'!AV180="FCMT",'full menu'!AV180="FMT",'full menu'!AV180="LMT",'full menu'!AV180="LCMT"),"MTs",IF(OR('full menu'!AV180="LCIT",'full menu'!AV180="FCIT",'full menu'!AV180="LIT",'full menu'!AV180="FIT"),"ITs",IF(OR('full menu'!AV180="MwERT", 'full menu'!AV180="ERwMT", 'full menu'!AV180="M&amp;ERT", 'full menu'!AV180="MwIT", 'full menu'!AV180="IwMT", 'full menu'!AV180="M&amp;IT", 'full menu'!AV180="IwERT", 'full menu'!AV180="ERwIT", 'full menu'!AV180="I&amp;ERT", 'full menu'!AV180="ER&amp;M&amp;IT"),"MixedTs",IF('full menu'!AV180="UD","UD",IF('full menu'!AV180="LSD","LSD",IF('full menu'!AV180="WSD","WSD",IF('full menu'!AV180="UASC","UASC",""))))))))))</f>
        <v>LSD</v>
      </c>
      <c r="AW180" t="str">
        <f>IF('full menu'!AW180="MDC","MDC",IF(OR('full menu'!AW180="PERF",'full menu'!AW180="AERF",'full menu'!AW180="PCB"),"ERfix",IF(OR('full menu'!AW180="ACB", 'full menu'!AW180="LCERT", 'full menu'!AW180="LERT",'full menu'!AW180="FCERT",'full menu'!AW180="FERT"),"ERTs",IF(OR('full menu'!AW180="FCMT",'full menu'!AW180="FMT",'full menu'!AW180="LMT",'full menu'!AW180="LCMT"),"MTs",IF(OR('full menu'!AW180="LCIT",'full menu'!AW180="FCIT",'full menu'!AW180="LIT",'full menu'!AW180="FIT"),"ITs",IF(OR('full menu'!AW180="MwERT", 'full menu'!AW180="ERwMT", 'full menu'!AW180="M&amp;ERT", 'full menu'!AW180="MwIT", 'full menu'!AW180="IwMT", 'full menu'!AW180="M&amp;IT", 'full menu'!AW180="IwERT", 'full menu'!AW180="ERwIT", 'full menu'!AW180="I&amp;ERT", 'full menu'!AW180="ER&amp;M&amp;IT"),"MixedTs",IF('full menu'!AW180="UD","UD",IF('full menu'!AW180="LSD","LSD",IF('full menu'!AW180="WSD","WSD",IF('full menu'!AW180="UASC","UASC",""))))))))))</f>
        <v>LSD</v>
      </c>
      <c r="AX180" t="str">
        <f>IF('full menu'!AX180="MDC","MDC",IF(OR('full menu'!AX180="PERF",'full menu'!AX180="AERF",'full menu'!AX180="PCB"),"ERfix",IF(OR('full menu'!AX180="ACB", 'full menu'!AX180="LCERT", 'full menu'!AX180="LERT",'full menu'!AX180="FCERT",'full menu'!AX180="FERT"),"ERTs",IF(OR('full menu'!AX180="FCMT",'full menu'!AX180="FMT",'full menu'!AX180="LMT",'full menu'!AX180="LCMT"),"MTs",IF(OR('full menu'!AX180="LCIT",'full menu'!AX180="FCIT",'full menu'!AX180="LIT",'full menu'!AX180="FIT"),"ITs",IF(OR('full menu'!AX180="MwERT", 'full menu'!AX180="ERwMT", 'full menu'!AX180="M&amp;ERT", 'full menu'!AX180="MwIT", 'full menu'!AX180="IwMT", 'full menu'!AX180="M&amp;IT", 'full menu'!AX180="IwERT", 'full menu'!AX180="ERwIT", 'full menu'!AX180="I&amp;ERT", 'full menu'!AX180="ER&amp;M&amp;IT"),"MixedTs",IF('full menu'!AX180="UD","UD",IF('full menu'!AX180="LSD","LSD",IF('full menu'!AX180="WSD","WSD",IF('full menu'!AX180="UASC","UASC",""))))))))))</f>
        <v>LSD</v>
      </c>
      <c r="AY180" t="str">
        <f>IF('full menu'!AY180="MDC","MDC",IF(OR('full menu'!AY180="PERF",'full menu'!AY180="AERF",'full menu'!AY180="PCB"),"ERfix",IF(OR('full menu'!AY180="ACB", 'full menu'!AY180="LCERT", 'full menu'!AY180="LERT",'full menu'!AY180="FCERT",'full menu'!AY180="FERT"),"ERTs",IF(OR('full menu'!AY180="FCMT",'full menu'!AY180="FMT",'full menu'!AY180="LMT",'full menu'!AY180="LCMT"),"MTs",IF(OR('full menu'!AY180="LCIT",'full menu'!AY180="FCIT",'full menu'!AY180="LIT",'full menu'!AY180="FIT"),"ITs",IF(OR('full menu'!AY180="MwERT", 'full menu'!AY180="ERwMT", 'full menu'!AY180="M&amp;ERT", 'full menu'!AY180="MwIT", 'full menu'!AY180="IwMT", 'full menu'!AY180="M&amp;IT", 'full menu'!AY180="IwERT", 'full menu'!AY180="ERwIT", 'full menu'!AY180="I&amp;ERT", 'full menu'!AY180="ER&amp;M&amp;IT"),"MixedTs",IF('full menu'!AY180="UD","UD",IF('full menu'!AY180="LSD","LSD",IF('full menu'!AY180="WSD","WSD",IF('full menu'!AY180="UASC","UASC",""))))))))))</f>
        <v>LSD</v>
      </c>
    </row>
    <row r="181" spans="1:65" x14ac:dyDescent="0.3">
      <c r="A181" t="s">
        <v>205</v>
      </c>
      <c r="B181" t="str">
        <f>IF('full menu'!B181="MDC","MDC",IF(OR('full menu'!B181="PERF",'full menu'!B181="AERF",'full menu'!B181="PCB"),"ERfix",IF(OR('full menu'!B181="ACB", 'full menu'!B181="LCERT", 'full menu'!B181="LERT",'full menu'!B181="FCERT",'full menu'!B181="FERT"),"ERTs",IF(OR('full menu'!B181="FCMT",'full menu'!B181="FMT",'full menu'!B181="LMT",'full menu'!B181="LCMT"),"MTs",IF(OR('full menu'!B181="LCIT",'full menu'!B181="FCIT",'full menu'!B181="LIT",'full menu'!B181="FIT"),"ITs",IF(OR('full menu'!B181="MwERT", 'full menu'!B181="ERwMT", 'full menu'!B181="M&amp;ERT", 'full menu'!B181="MwIT", 'full menu'!B181="IwMT", 'full menu'!B181="M&amp;IT", 'full menu'!B181="IwERT", 'full menu'!B181="ERwIT", 'full menu'!B181="I&amp;ERT", 'full menu'!B181="ER&amp;M&amp;IT"),"MixedTs",IF('full menu'!B181="UD","UD",IF('full menu'!B181="LSD","LSD",IF('full menu'!B181="WSD","WSD",IF('full menu'!B181="UASC","UASC",""))))))))))</f>
        <v>ERfix</v>
      </c>
      <c r="C181" t="str">
        <f>IF('full menu'!C181="MDC","MDC",IF(OR('full menu'!C181="PERF",'full menu'!C181="AERF",'full menu'!C181="PCB"),"ERfix",IF(OR('full menu'!C181="ACB", 'full menu'!C181="LCERT", 'full menu'!C181="LERT",'full menu'!C181="FCERT",'full menu'!C181="FERT"),"ERTs",IF(OR('full menu'!C181="FCMT",'full menu'!C181="FMT",'full menu'!C181="LMT",'full menu'!C181="LCMT"),"MTs",IF(OR('full menu'!C181="LCIT",'full menu'!C181="FCIT",'full menu'!C181="LIT",'full menu'!C181="FIT"),"ITs",IF(OR('full menu'!C181="MwERT", 'full menu'!C181="ERwMT", 'full menu'!C181="M&amp;ERT", 'full menu'!C181="MwIT", 'full menu'!C181="IwMT", 'full menu'!C181="M&amp;IT", 'full menu'!C181="IwERT", 'full menu'!C181="ERwIT", 'full menu'!C181="I&amp;ERT", 'full menu'!C181="ER&amp;M&amp;IT"),"MixedTs",IF('full menu'!C181="UD","UD",IF('full menu'!C181="LSD","LSD",IF('full menu'!C181="WSD","WSD",IF('full menu'!C181="UASC","UASC",""))))))))))</f>
        <v>ERfix</v>
      </c>
      <c r="D181" t="str">
        <f>IF('full menu'!D181="MDC","MDC",IF(OR('full menu'!D181="PERF",'full menu'!D181="AERF",'full menu'!D181="PCB"),"ERfix",IF(OR('full menu'!D181="ACB", 'full menu'!D181="LCERT", 'full menu'!D181="LERT",'full menu'!D181="FCERT",'full menu'!D181="FERT"),"ERTs",IF(OR('full menu'!D181="FCMT",'full menu'!D181="FMT",'full menu'!D181="LMT",'full menu'!D181="LCMT"),"MTs",IF(OR('full menu'!D181="LCIT",'full menu'!D181="FCIT",'full menu'!D181="LIT",'full menu'!D181="FIT"),"ITs",IF(OR('full menu'!D181="MwERT", 'full menu'!D181="ERwMT", 'full menu'!D181="M&amp;ERT", 'full menu'!D181="MwIT", 'full menu'!D181="IwMT", 'full menu'!D181="M&amp;IT", 'full menu'!D181="IwERT", 'full menu'!D181="ERwIT", 'full menu'!D181="I&amp;ERT", 'full menu'!D181="ER&amp;M&amp;IT"),"MixedTs",IF('full menu'!D181="UD","UD",IF('full menu'!D181="LSD","LSD",IF('full menu'!D181="WSD","WSD",IF('full menu'!D181="UASC","UASC",""))))))))))</f>
        <v>ERfix</v>
      </c>
      <c r="E181" t="str">
        <f>IF('full menu'!E181="MDC","MDC",IF(OR('full menu'!E181="PERF",'full menu'!E181="AERF",'full menu'!E181="PCB"),"ERfix",IF(OR('full menu'!E181="ACB", 'full menu'!E181="LCERT", 'full menu'!E181="LERT",'full menu'!E181="FCERT",'full menu'!E181="FERT"),"ERTs",IF(OR('full menu'!E181="FCMT",'full menu'!E181="FMT",'full menu'!E181="LMT",'full menu'!E181="LCMT"),"MTs",IF(OR('full menu'!E181="LCIT",'full menu'!E181="FCIT",'full menu'!E181="LIT",'full menu'!E181="FIT"),"ITs",IF(OR('full menu'!E181="MwERT", 'full menu'!E181="ERwMT", 'full menu'!E181="M&amp;ERT", 'full menu'!E181="MwIT", 'full menu'!E181="IwMT", 'full menu'!E181="M&amp;IT", 'full menu'!E181="IwERT", 'full menu'!E181="ERwIT", 'full menu'!E181="I&amp;ERT", 'full menu'!E181="ER&amp;M&amp;IT"),"MixedTs",IF('full menu'!E181="UD","UD",IF('full menu'!E181="LSD","LSD",IF('full menu'!E181="WSD","WSD",IF('full menu'!E181="UASC","UASC",""))))))))))</f>
        <v>ERfix</v>
      </c>
      <c r="F181" t="str">
        <f>IF('full menu'!F181="MDC","MDC",IF(OR('full menu'!F181="PERF",'full menu'!F181="AERF",'full menu'!F181="PCB"),"ERfix",IF(OR('full menu'!F181="ACB", 'full menu'!F181="LCERT", 'full menu'!F181="LERT",'full menu'!F181="FCERT",'full menu'!F181="FERT"),"ERTs",IF(OR('full menu'!F181="FCMT",'full menu'!F181="FMT",'full menu'!F181="LMT",'full menu'!F181="LCMT"),"MTs",IF(OR('full menu'!F181="LCIT",'full menu'!F181="FCIT",'full menu'!F181="LIT",'full menu'!F181="FIT"),"ITs",IF(OR('full menu'!F181="MwERT", 'full menu'!F181="ERwMT", 'full menu'!F181="M&amp;ERT", 'full menu'!F181="MwIT", 'full menu'!F181="IwMT", 'full menu'!F181="M&amp;IT", 'full menu'!F181="IwERT", 'full menu'!F181="ERwIT", 'full menu'!F181="I&amp;ERT", 'full menu'!F181="ER&amp;M&amp;IT"),"MixedTs",IF('full menu'!F181="UD","UD",IF('full menu'!F181="LSD","LSD",IF('full menu'!F181="WSD","WSD",IF('full menu'!F181="UASC","UASC",""))))))))))</f>
        <v>ERfix</v>
      </c>
      <c r="G181" t="str">
        <f>IF('full menu'!G181="MDC","MDC",IF(OR('full menu'!G181="PERF",'full menu'!G181="AERF",'full menu'!G181="PCB"),"ERfix",IF(OR('full menu'!G181="ACB", 'full menu'!G181="LCERT", 'full menu'!G181="LERT",'full menu'!G181="FCERT",'full menu'!G181="FERT"),"ERTs",IF(OR('full menu'!G181="FCMT",'full menu'!G181="FMT",'full menu'!G181="LMT",'full menu'!G181="LCMT"),"MTs",IF(OR('full menu'!G181="LCIT",'full menu'!G181="FCIT",'full menu'!G181="LIT",'full menu'!G181="FIT"),"ITs",IF(OR('full menu'!G181="MwERT", 'full menu'!G181="ERwMT", 'full menu'!G181="M&amp;ERT", 'full menu'!G181="MwIT", 'full menu'!G181="IwMT", 'full menu'!G181="M&amp;IT", 'full menu'!G181="IwERT", 'full menu'!G181="ERwIT", 'full menu'!G181="I&amp;ERT", 'full menu'!G181="ER&amp;M&amp;IT"),"MixedTs",IF('full menu'!G181="UD","UD",IF('full menu'!G181="LSD","LSD",IF('full menu'!G181="WSD","WSD",IF('full menu'!G181="UASC","UASC",""))))))))))</f>
        <v>ERfix</v>
      </c>
      <c r="H181" t="str">
        <f>IF('full menu'!H181="MDC","MDC",IF(OR('full menu'!H181="PERF",'full menu'!H181="AERF",'full menu'!H181="PCB"),"ERfix",IF(OR('full menu'!H181="ACB", 'full menu'!H181="LCERT", 'full menu'!H181="LERT",'full menu'!H181="FCERT",'full menu'!H181="FERT"),"ERTs",IF(OR('full menu'!H181="FCMT",'full menu'!H181="FMT",'full menu'!H181="LMT",'full menu'!H181="LCMT"),"MTs",IF(OR('full menu'!H181="LCIT",'full menu'!H181="FCIT",'full menu'!H181="LIT",'full menu'!H181="FIT"),"ITs",IF(OR('full menu'!H181="MwERT", 'full menu'!H181="ERwMT", 'full menu'!H181="M&amp;ERT", 'full menu'!H181="MwIT", 'full menu'!H181="IwMT", 'full menu'!H181="M&amp;IT", 'full menu'!H181="IwERT", 'full menu'!H181="ERwIT", 'full menu'!H181="I&amp;ERT", 'full menu'!H181="ER&amp;M&amp;IT"),"MixedTs",IF('full menu'!H181="UD","UD",IF('full menu'!H181="LSD","LSD",IF('full menu'!H181="WSD","WSD",IF('full menu'!H181="UASC","UASC",""))))))))))</f>
        <v>ERfix</v>
      </c>
      <c r="I181" t="str">
        <f>IF('full menu'!I181="MDC","MDC",IF(OR('full menu'!I181="PERF",'full menu'!I181="AERF",'full menu'!I181="PCB"),"ERfix",IF(OR('full menu'!I181="ACB", 'full menu'!I181="LCERT", 'full menu'!I181="LERT",'full menu'!I181="FCERT",'full menu'!I181="FERT"),"ERTs",IF(OR('full menu'!I181="FCMT",'full menu'!I181="FMT",'full menu'!I181="LMT",'full menu'!I181="LCMT"),"MTs",IF(OR('full menu'!I181="LCIT",'full menu'!I181="FCIT",'full menu'!I181="LIT",'full menu'!I181="FIT"),"ITs",IF(OR('full menu'!I181="MwERT", 'full menu'!I181="ERwMT", 'full menu'!I181="M&amp;ERT", 'full menu'!I181="MwIT", 'full menu'!I181="IwMT", 'full menu'!I181="M&amp;IT", 'full menu'!I181="IwERT", 'full menu'!I181="ERwIT", 'full menu'!I181="I&amp;ERT", 'full menu'!I181="ER&amp;M&amp;IT"),"MixedTs",IF('full menu'!I181="UD","UD",IF('full menu'!I181="LSD","LSD",IF('full menu'!I181="WSD","WSD",IF('full menu'!I181="UASC","UASC",""))))))))))</f>
        <v>ERfix</v>
      </c>
      <c r="J181" t="str">
        <f>IF('full menu'!J181="MDC","MDC",IF(OR('full menu'!J181="PERF",'full menu'!J181="AERF",'full menu'!J181="PCB"),"ERfix",IF(OR('full menu'!J181="ACB", 'full menu'!J181="LCERT", 'full menu'!J181="LERT",'full menu'!J181="FCERT",'full menu'!J181="FERT"),"ERTs",IF(OR('full menu'!J181="FCMT",'full menu'!J181="FMT",'full menu'!J181="LMT",'full menu'!J181="LCMT"),"MTs",IF(OR('full menu'!J181="LCIT",'full menu'!J181="FCIT",'full menu'!J181="LIT",'full menu'!J181="FIT"),"ITs",IF(OR('full menu'!J181="MwERT", 'full menu'!J181="ERwMT", 'full menu'!J181="M&amp;ERT", 'full menu'!J181="MwIT", 'full menu'!J181="IwMT", 'full menu'!J181="M&amp;IT", 'full menu'!J181="IwERT", 'full menu'!J181="ERwIT", 'full menu'!J181="I&amp;ERT", 'full menu'!J181="ER&amp;M&amp;IT"),"MixedTs",IF('full menu'!J181="UD","UD",IF('full menu'!J181="LSD","LSD",IF('full menu'!J181="WSD","WSD",IF('full menu'!J181="UASC","UASC",""))))))))))</f>
        <v>ERfix</v>
      </c>
      <c r="K181" t="str">
        <f>IF('full menu'!K181="MDC","MDC",IF(OR('full menu'!K181="PERF",'full menu'!K181="AERF",'full menu'!K181="PCB"),"ERfix",IF(OR('full menu'!K181="ACB", 'full menu'!K181="LCERT", 'full menu'!K181="LERT",'full menu'!K181="FCERT",'full menu'!K181="FERT"),"ERTs",IF(OR('full menu'!K181="FCMT",'full menu'!K181="FMT",'full menu'!K181="LMT",'full menu'!K181="LCMT"),"MTs",IF(OR('full menu'!K181="LCIT",'full menu'!K181="FCIT",'full menu'!K181="LIT",'full menu'!K181="FIT"),"ITs",IF(OR('full menu'!K181="MwERT", 'full menu'!K181="ERwMT", 'full menu'!K181="M&amp;ERT", 'full menu'!K181="MwIT", 'full menu'!K181="IwMT", 'full menu'!K181="M&amp;IT", 'full menu'!K181="IwERT", 'full menu'!K181="ERwIT", 'full menu'!K181="I&amp;ERT", 'full menu'!K181="ER&amp;M&amp;IT"),"MixedTs",IF('full menu'!K181="UD","UD",IF('full menu'!K181="LSD","LSD",IF('full menu'!K181="WSD","WSD",IF('full menu'!K181="UASC","UASC",""))))))))))</f>
        <v>ERfix</v>
      </c>
      <c r="L181" t="str">
        <f>IF('full menu'!L181="MDC","MDC",IF(OR('full menu'!L181="PERF",'full menu'!L181="AERF",'full menu'!L181="PCB"),"ERfix",IF(OR('full menu'!L181="ACB", 'full menu'!L181="LCERT", 'full menu'!L181="LERT",'full menu'!L181="FCERT",'full menu'!L181="FERT"),"ERTs",IF(OR('full menu'!L181="FCMT",'full menu'!L181="FMT",'full menu'!L181="LMT",'full menu'!L181="LCMT"),"MTs",IF(OR('full menu'!L181="LCIT",'full menu'!L181="FCIT",'full menu'!L181="LIT",'full menu'!L181="FIT"),"ITs",IF(OR('full menu'!L181="MwERT", 'full menu'!L181="ERwMT", 'full menu'!L181="M&amp;ERT", 'full menu'!L181="MwIT", 'full menu'!L181="IwMT", 'full menu'!L181="M&amp;IT", 'full menu'!L181="IwERT", 'full menu'!L181="ERwIT", 'full menu'!L181="I&amp;ERT", 'full menu'!L181="ER&amp;M&amp;IT"),"MixedTs",IF('full menu'!L181="UD","UD",IF('full menu'!L181="LSD","LSD",IF('full menu'!L181="WSD","WSD",IF('full menu'!L181="UASC","UASC",""))))))))))</f>
        <v>ERfix</v>
      </c>
      <c r="M181" t="str">
        <f>IF('full menu'!M181="MDC","MDC",IF(OR('full menu'!M181="PERF",'full menu'!M181="AERF",'full menu'!M181="PCB"),"ERfix",IF(OR('full menu'!M181="ACB", 'full menu'!M181="LCERT", 'full menu'!M181="LERT",'full menu'!M181="FCERT",'full menu'!M181="FERT"),"ERTs",IF(OR('full menu'!M181="FCMT",'full menu'!M181="FMT",'full menu'!M181="LMT",'full menu'!M181="LCMT"),"MTs",IF(OR('full menu'!M181="LCIT",'full menu'!M181="FCIT",'full menu'!M181="LIT",'full menu'!M181="FIT"),"ITs",IF(OR('full menu'!M181="MwERT", 'full menu'!M181="ERwMT", 'full menu'!M181="M&amp;ERT", 'full menu'!M181="MwIT", 'full menu'!M181="IwMT", 'full menu'!M181="M&amp;IT", 'full menu'!M181="IwERT", 'full menu'!M181="ERwIT", 'full menu'!M181="I&amp;ERT", 'full menu'!M181="ER&amp;M&amp;IT"),"MixedTs",IF('full menu'!M181="UD","UD",IF('full menu'!M181="LSD","LSD",IF('full menu'!M181="WSD","WSD",IF('full menu'!M181="UASC","UASC",""))))))))))</f>
        <v>ERfix</v>
      </c>
      <c r="N181" t="str">
        <f>IF('full menu'!N181="MDC","MDC",IF(OR('full menu'!N181="PERF",'full menu'!N181="AERF",'full menu'!N181="PCB"),"ERfix",IF(OR('full menu'!N181="ACB", 'full menu'!N181="LCERT", 'full menu'!N181="LERT",'full menu'!N181="FCERT",'full menu'!N181="FERT"),"ERTs",IF(OR('full menu'!N181="FCMT",'full menu'!N181="FMT",'full menu'!N181="LMT",'full menu'!N181="LCMT"),"MTs",IF(OR('full menu'!N181="LCIT",'full menu'!N181="FCIT",'full menu'!N181="LIT",'full menu'!N181="FIT"),"ITs",IF(OR('full menu'!N181="MwERT", 'full menu'!N181="ERwMT", 'full menu'!N181="M&amp;ERT", 'full menu'!N181="MwIT", 'full menu'!N181="IwMT", 'full menu'!N181="M&amp;IT", 'full menu'!N181="IwERT", 'full menu'!N181="ERwIT", 'full menu'!N181="I&amp;ERT", 'full menu'!N181="ER&amp;M&amp;IT"),"MixedTs",IF('full menu'!N181="UD","UD",IF('full menu'!N181="LSD","LSD",IF('full menu'!N181="WSD","WSD",IF('full menu'!N181="UASC","UASC",""))))))))))</f>
        <v>ERfix</v>
      </c>
      <c r="O181" t="str">
        <f>IF('full menu'!O181="MDC","MDC",IF(OR('full menu'!O181="PERF",'full menu'!O181="AERF",'full menu'!O181="PCB"),"ERfix",IF(OR('full menu'!O181="ACB", 'full menu'!O181="LCERT", 'full menu'!O181="LERT",'full menu'!O181="FCERT",'full menu'!O181="FERT"),"ERTs",IF(OR('full menu'!O181="FCMT",'full menu'!O181="FMT",'full menu'!O181="LMT",'full menu'!O181="LCMT"),"MTs",IF(OR('full menu'!O181="LCIT",'full menu'!O181="FCIT",'full menu'!O181="LIT",'full menu'!O181="FIT"),"ITs",IF(OR('full menu'!O181="MwERT", 'full menu'!O181="ERwMT", 'full menu'!O181="M&amp;ERT", 'full menu'!O181="MwIT", 'full menu'!O181="IwMT", 'full menu'!O181="M&amp;IT", 'full menu'!O181="IwERT", 'full menu'!O181="ERwIT", 'full menu'!O181="I&amp;ERT", 'full menu'!O181="ER&amp;M&amp;IT"),"MixedTs",IF('full menu'!O181="UD","UD",IF('full menu'!O181="LSD","LSD",IF('full menu'!O181="WSD","WSD",IF('full menu'!O181="UASC","UASC",""))))))))))</f>
        <v>ERfix</v>
      </c>
      <c r="P181" t="str">
        <f>IF('full menu'!P181="MDC","MDC",IF(OR('full menu'!P181="PERF",'full menu'!P181="AERF",'full menu'!P181="PCB"),"ERfix",IF(OR('full menu'!P181="ACB", 'full menu'!P181="LCERT", 'full menu'!P181="LERT",'full menu'!P181="FCERT",'full menu'!P181="FERT"),"ERTs",IF(OR('full menu'!P181="FCMT",'full menu'!P181="FMT",'full menu'!P181="LMT",'full menu'!P181="LCMT"),"MTs",IF(OR('full menu'!P181="LCIT",'full menu'!P181="FCIT",'full menu'!P181="LIT",'full menu'!P181="FIT"),"ITs",IF(OR('full menu'!P181="MwERT", 'full menu'!P181="ERwMT", 'full menu'!P181="M&amp;ERT", 'full menu'!P181="MwIT", 'full menu'!P181="IwMT", 'full menu'!P181="M&amp;IT", 'full menu'!P181="IwERT", 'full menu'!P181="ERwIT", 'full menu'!P181="I&amp;ERT", 'full menu'!P181="ER&amp;M&amp;IT"),"MixedTs",IF('full menu'!P181="UD","UD",IF('full menu'!P181="LSD","LSD",IF('full menu'!P181="WSD","WSD",IF('full menu'!P181="UASC","UASC",""))))))))))</f>
        <v>ERfix</v>
      </c>
      <c r="Q181" t="str">
        <f>IF('full menu'!Q181="MDC","MDC",IF(OR('full menu'!Q181="PERF",'full menu'!Q181="AERF",'full menu'!Q181="PCB"),"ERfix",IF(OR('full menu'!Q181="ACB", 'full menu'!Q181="LCERT", 'full menu'!Q181="LERT",'full menu'!Q181="FCERT",'full menu'!Q181="FERT"),"ERTs",IF(OR('full menu'!Q181="FCMT",'full menu'!Q181="FMT",'full menu'!Q181="LMT",'full menu'!Q181="LCMT"),"MTs",IF(OR('full menu'!Q181="LCIT",'full menu'!Q181="FCIT",'full menu'!Q181="LIT",'full menu'!Q181="FIT"),"ITs",IF(OR('full menu'!Q181="MwERT", 'full menu'!Q181="ERwMT", 'full menu'!Q181="M&amp;ERT", 'full menu'!Q181="MwIT", 'full menu'!Q181="IwMT", 'full menu'!Q181="M&amp;IT", 'full menu'!Q181="IwERT", 'full menu'!Q181="ERwIT", 'full menu'!Q181="I&amp;ERT", 'full menu'!Q181="ER&amp;M&amp;IT"),"MixedTs",IF('full menu'!Q181="UD","UD",IF('full menu'!Q181="LSD","LSD",IF('full menu'!Q181="WSD","WSD",IF('full menu'!Q181="UASC","UASC",""))))))))))</f>
        <v>ERfix</v>
      </c>
      <c r="R181" t="str">
        <f>IF('full menu'!R181="MDC","MDC",IF(OR('full menu'!R181="PERF",'full menu'!R181="AERF",'full menu'!R181="PCB"),"ERfix",IF(OR('full menu'!R181="ACB", 'full menu'!R181="LCERT", 'full menu'!R181="LERT",'full menu'!R181="FCERT",'full menu'!R181="FERT"),"ERTs",IF(OR('full menu'!R181="FCMT",'full menu'!R181="FMT",'full menu'!R181="LMT",'full menu'!R181="LCMT"),"MTs",IF(OR('full menu'!R181="LCIT",'full menu'!R181="FCIT",'full menu'!R181="LIT",'full menu'!R181="FIT"),"ITs",IF(OR('full menu'!R181="MwERT", 'full menu'!R181="ERwMT", 'full menu'!R181="M&amp;ERT", 'full menu'!R181="MwIT", 'full menu'!R181="IwMT", 'full menu'!R181="M&amp;IT", 'full menu'!R181="IwERT", 'full menu'!R181="ERwIT", 'full menu'!R181="I&amp;ERT", 'full menu'!R181="ER&amp;M&amp;IT"),"MixedTs",IF('full menu'!R181="UD","UD",IF('full menu'!R181="LSD","LSD",IF('full menu'!R181="WSD","WSD",IF('full menu'!R181="UASC","UASC",""))))))))))</f>
        <v>ERfix</v>
      </c>
      <c r="S181" t="str">
        <f>IF('full menu'!S181="MDC","MDC",IF(OR('full menu'!S181="PERF",'full menu'!S181="AERF",'full menu'!S181="PCB"),"ERfix",IF(OR('full menu'!S181="ACB", 'full menu'!S181="LCERT", 'full menu'!S181="LERT",'full menu'!S181="FCERT",'full menu'!S181="FERT"),"ERTs",IF(OR('full menu'!S181="FCMT",'full menu'!S181="FMT",'full menu'!S181="LMT",'full menu'!S181="LCMT"),"MTs",IF(OR('full menu'!S181="LCIT",'full menu'!S181="FCIT",'full menu'!S181="LIT",'full menu'!S181="FIT"),"ITs",IF(OR('full menu'!S181="MwERT", 'full menu'!S181="ERwMT", 'full menu'!S181="M&amp;ERT", 'full menu'!S181="MwIT", 'full menu'!S181="IwMT", 'full menu'!S181="M&amp;IT", 'full menu'!S181="IwERT", 'full menu'!S181="ERwIT", 'full menu'!S181="I&amp;ERT", 'full menu'!S181="ER&amp;M&amp;IT"),"MixedTs",IF('full menu'!S181="UD","UD",IF('full menu'!S181="LSD","LSD",IF('full menu'!S181="WSD","WSD",IF('full menu'!S181="UASC","UASC",""))))))))))</f>
        <v>ERfix</v>
      </c>
      <c r="T181" t="str">
        <f>IF('full menu'!T181="MDC","MDC",IF(OR('full menu'!T181="PERF",'full menu'!T181="AERF",'full menu'!T181="PCB"),"ERfix",IF(OR('full menu'!T181="ACB", 'full menu'!T181="LCERT", 'full menu'!T181="LERT",'full menu'!T181="FCERT",'full menu'!T181="FERT"),"ERTs",IF(OR('full menu'!T181="FCMT",'full menu'!T181="FMT",'full menu'!T181="LMT",'full menu'!T181="LCMT"),"MTs",IF(OR('full menu'!T181="LCIT",'full menu'!T181="FCIT",'full menu'!T181="LIT",'full menu'!T181="FIT"),"ITs",IF(OR('full menu'!T181="MwERT", 'full menu'!T181="ERwMT", 'full menu'!T181="M&amp;ERT", 'full menu'!T181="MwIT", 'full menu'!T181="IwMT", 'full menu'!T181="M&amp;IT", 'full menu'!T181="IwERT", 'full menu'!T181="ERwIT", 'full menu'!T181="I&amp;ERT", 'full menu'!T181="ER&amp;M&amp;IT"),"MixedTs",IF('full menu'!T181="UD","UD",IF('full menu'!T181="LSD","LSD",IF('full menu'!T181="WSD","WSD",IF('full menu'!T181="UASC","UASC",""))))))))))</f>
        <v>ERfix</v>
      </c>
      <c r="U181" t="str">
        <f>IF('full menu'!U181="MDC","MDC",IF(OR('full menu'!U181="PERF",'full menu'!U181="AERF",'full menu'!U181="PCB"),"ERfix",IF(OR('full menu'!U181="ACB", 'full menu'!U181="LCERT", 'full menu'!U181="LERT",'full menu'!U181="FCERT",'full menu'!U181="FERT"),"ERTs",IF(OR('full menu'!U181="FCMT",'full menu'!U181="FMT",'full menu'!U181="LMT",'full menu'!U181="LCMT"),"MTs",IF(OR('full menu'!U181="LCIT",'full menu'!U181="FCIT",'full menu'!U181="LIT",'full menu'!U181="FIT"),"ITs",IF(OR('full menu'!U181="MwERT", 'full menu'!U181="ERwMT", 'full menu'!U181="M&amp;ERT", 'full menu'!U181="MwIT", 'full menu'!U181="IwMT", 'full menu'!U181="M&amp;IT", 'full menu'!U181="IwERT", 'full menu'!U181="ERwIT", 'full menu'!U181="I&amp;ERT", 'full menu'!U181="ER&amp;M&amp;IT"),"MixedTs",IF('full menu'!U181="UD","UD",IF('full menu'!U181="LSD","LSD",IF('full menu'!U181="WSD","WSD",IF('full menu'!U181="UASC","UASC",""))))))))))</f>
        <v>ERfix</v>
      </c>
      <c r="V181" t="str">
        <f>IF('full menu'!V181="MDC","MDC",IF(OR('full menu'!V181="PERF",'full menu'!V181="AERF",'full menu'!V181="PCB"),"ERfix",IF(OR('full menu'!V181="ACB", 'full menu'!V181="LCERT", 'full menu'!V181="LERT",'full menu'!V181="FCERT",'full menu'!V181="FERT"),"ERTs",IF(OR('full menu'!V181="FCMT",'full menu'!V181="FMT",'full menu'!V181="LMT",'full menu'!V181="LCMT"),"MTs",IF(OR('full menu'!V181="LCIT",'full menu'!V181="FCIT",'full menu'!V181="LIT",'full menu'!V181="FIT"),"ITs",IF(OR('full menu'!V181="MwERT", 'full menu'!V181="ERwMT", 'full menu'!V181="M&amp;ERT", 'full menu'!V181="MwIT", 'full menu'!V181="IwMT", 'full menu'!V181="M&amp;IT", 'full menu'!V181="IwERT", 'full menu'!V181="ERwIT", 'full menu'!V181="I&amp;ERT", 'full menu'!V181="ER&amp;M&amp;IT"),"MixedTs",IF('full menu'!V181="UD","UD",IF('full menu'!V181="LSD","LSD",IF('full menu'!V181="WSD","WSD",IF('full menu'!V181="UASC","UASC",""))))))))))</f>
        <v>ERfix</v>
      </c>
      <c r="W181" t="str">
        <f>IF('full menu'!W181="MDC","MDC",IF(OR('full menu'!W181="PERF",'full menu'!W181="AERF",'full menu'!W181="PCB"),"ERfix",IF(OR('full menu'!W181="ACB", 'full menu'!W181="LCERT", 'full menu'!W181="LERT",'full menu'!W181="FCERT",'full menu'!W181="FERT"),"ERTs",IF(OR('full menu'!W181="FCMT",'full menu'!W181="FMT",'full menu'!W181="LMT",'full menu'!W181="LCMT"),"MTs",IF(OR('full menu'!W181="LCIT",'full menu'!W181="FCIT",'full menu'!W181="LIT",'full menu'!W181="FIT"),"ITs",IF(OR('full menu'!W181="MwERT", 'full menu'!W181="ERwMT", 'full menu'!W181="M&amp;ERT", 'full menu'!W181="MwIT", 'full menu'!W181="IwMT", 'full menu'!W181="M&amp;IT", 'full menu'!W181="IwERT", 'full menu'!W181="ERwIT", 'full menu'!W181="I&amp;ERT", 'full menu'!W181="ER&amp;M&amp;IT"),"MixedTs",IF('full menu'!W181="UD","UD",IF('full menu'!W181="LSD","LSD",IF('full menu'!W181="WSD","WSD",IF('full menu'!W181="UASC","UASC",""))))))))))</f>
        <v>ERfix</v>
      </c>
      <c r="X181" t="str">
        <f>IF('full menu'!X181="MDC","MDC",IF(OR('full menu'!X181="PERF",'full menu'!X181="AERF",'full menu'!X181="PCB"),"ERfix",IF(OR('full menu'!X181="ACB", 'full menu'!X181="LCERT", 'full menu'!X181="LERT",'full menu'!X181="FCERT",'full menu'!X181="FERT"),"ERTs",IF(OR('full menu'!X181="FCMT",'full menu'!X181="FMT",'full menu'!X181="LMT",'full menu'!X181="LCMT"),"MTs",IF(OR('full menu'!X181="LCIT",'full menu'!X181="FCIT",'full menu'!X181="LIT",'full menu'!X181="FIT"),"ITs",IF(OR('full menu'!X181="MwERT", 'full menu'!X181="ERwMT", 'full menu'!X181="M&amp;ERT", 'full menu'!X181="MwIT", 'full menu'!X181="IwMT", 'full menu'!X181="M&amp;IT", 'full menu'!X181="IwERT", 'full menu'!X181="ERwIT", 'full menu'!X181="I&amp;ERT", 'full menu'!X181="ER&amp;M&amp;IT"),"MixedTs",IF('full menu'!X181="UD","UD",IF('full menu'!X181="LSD","LSD",IF('full menu'!X181="WSD","WSD",IF('full menu'!X181="UASC","UASC",""))))))))))</f>
        <v>ERfix</v>
      </c>
      <c r="Y181" t="str">
        <f>IF('full menu'!Y181="MDC","MDC",IF(OR('full menu'!Y181="PERF",'full menu'!Y181="AERF",'full menu'!Y181="PCB"),"ERfix",IF(OR('full menu'!Y181="ACB", 'full menu'!Y181="LCERT", 'full menu'!Y181="LERT",'full menu'!Y181="FCERT",'full menu'!Y181="FERT"),"ERTs",IF(OR('full menu'!Y181="FCMT",'full menu'!Y181="FMT",'full menu'!Y181="LMT",'full menu'!Y181="LCMT"),"MTs",IF(OR('full menu'!Y181="LCIT",'full menu'!Y181="FCIT",'full menu'!Y181="LIT",'full menu'!Y181="FIT"),"ITs",IF(OR('full menu'!Y181="MwERT", 'full menu'!Y181="ERwMT", 'full menu'!Y181="M&amp;ERT", 'full menu'!Y181="MwIT", 'full menu'!Y181="IwMT", 'full menu'!Y181="M&amp;IT", 'full menu'!Y181="IwERT", 'full menu'!Y181="ERwIT", 'full menu'!Y181="I&amp;ERT", 'full menu'!Y181="ER&amp;M&amp;IT"),"MixedTs",IF('full menu'!Y181="UD","UD",IF('full menu'!Y181="LSD","LSD",IF('full menu'!Y181="WSD","WSD",IF('full menu'!Y181="UASC","UASC",""))))))))))</f>
        <v>ERfix</v>
      </c>
      <c r="Z181" t="str">
        <f>IF('full menu'!Z181="MDC","MDC",IF(OR('full menu'!Z181="PERF",'full menu'!Z181="AERF",'full menu'!Z181="PCB"),"ERfix",IF(OR('full menu'!Z181="ACB", 'full menu'!Z181="LCERT", 'full menu'!Z181="LERT",'full menu'!Z181="FCERT",'full menu'!Z181="FERT"),"ERTs",IF(OR('full menu'!Z181="FCMT",'full menu'!Z181="FMT",'full menu'!Z181="LMT",'full menu'!Z181="LCMT"),"MTs",IF(OR('full menu'!Z181="LCIT",'full menu'!Z181="FCIT",'full menu'!Z181="LIT",'full menu'!Z181="FIT"),"ITs",IF(OR('full menu'!Z181="MwERT", 'full menu'!Z181="ERwMT", 'full menu'!Z181="M&amp;ERT", 'full menu'!Z181="MwIT", 'full menu'!Z181="IwMT", 'full menu'!Z181="M&amp;IT", 'full menu'!Z181="IwERT", 'full menu'!Z181="ERwIT", 'full menu'!Z181="I&amp;ERT", 'full menu'!Z181="ER&amp;M&amp;IT"),"MixedTs",IF('full menu'!Z181="UD","UD",IF('full menu'!Z181="LSD","LSD",IF('full menu'!Z181="WSD","WSD",IF('full menu'!Z181="UASC","UASC",""))))))))))</f>
        <v>ERfix</v>
      </c>
      <c r="AA181" t="str">
        <f>IF('full menu'!AA181="MDC","MDC",IF(OR('full menu'!AA181="PERF",'full menu'!AA181="AERF",'full menu'!AA181="PCB"),"ERfix",IF(OR('full menu'!AA181="ACB", 'full menu'!AA181="LCERT", 'full menu'!AA181="LERT",'full menu'!AA181="FCERT",'full menu'!AA181="FERT"),"ERTs",IF(OR('full menu'!AA181="FCMT",'full menu'!AA181="FMT",'full menu'!AA181="LMT",'full menu'!AA181="LCMT"),"MTs",IF(OR('full menu'!AA181="LCIT",'full menu'!AA181="FCIT",'full menu'!AA181="LIT",'full menu'!AA181="FIT"),"ITs",IF(OR('full menu'!AA181="MwERT", 'full menu'!AA181="ERwMT", 'full menu'!AA181="M&amp;ERT", 'full menu'!AA181="MwIT", 'full menu'!AA181="IwMT", 'full menu'!AA181="M&amp;IT", 'full menu'!AA181="IwERT", 'full menu'!AA181="ERwIT", 'full menu'!AA181="I&amp;ERT", 'full menu'!AA181="ER&amp;M&amp;IT"),"MixedTs",IF('full menu'!AA181="UD","UD",IF('full menu'!AA181="LSD","LSD",IF('full menu'!AA181="WSD","WSD",IF('full menu'!AA181="UASC","UASC",""))))))))))</f>
        <v>ERfix</v>
      </c>
      <c r="AB181" t="str">
        <f>IF('full menu'!AB181="MDC","MDC",IF(OR('full menu'!AB181="PERF",'full menu'!AB181="AERF",'full menu'!AB181="PCB"),"ERfix",IF(OR('full menu'!AB181="ACB", 'full menu'!AB181="LCERT", 'full menu'!AB181="LERT",'full menu'!AB181="FCERT",'full menu'!AB181="FERT"),"ERTs",IF(OR('full menu'!AB181="FCMT",'full menu'!AB181="FMT",'full menu'!AB181="LMT",'full menu'!AB181="LCMT"),"MTs",IF(OR('full menu'!AB181="LCIT",'full menu'!AB181="FCIT",'full menu'!AB181="LIT",'full menu'!AB181="FIT"),"ITs",IF(OR('full menu'!AB181="MwERT", 'full menu'!AB181="ERwMT", 'full menu'!AB181="M&amp;ERT", 'full menu'!AB181="MwIT", 'full menu'!AB181="IwMT", 'full menu'!AB181="M&amp;IT", 'full menu'!AB181="IwERT", 'full menu'!AB181="ERwIT", 'full menu'!AB181="I&amp;ERT", 'full menu'!AB181="ER&amp;M&amp;IT"),"MixedTs",IF('full menu'!AB181="UD","UD",IF('full menu'!AB181="LSD","LSD",IF('full menu'!AB181="WSD","WSD",IF('full menu'!AB181="UASC","UASC",""))))))))))</f>
        <v>ERfix</v>
      </c>
      <c r="AC181" t="str">
        <f>IF('full menu'!AC181="MDC","MDC",IF(OR('full menu'!AC181="PERF",'full menu'!AC181="AERF",'full menu'!AC181="PCB"),"ERfix",IF(OR('full menu'!AC181="ACB", 'full menu'!AC181="LCERT", 'full menu'!AC181="LERT",'full menu'!AC181="FCERT",'full menu'!AC181="FERT"),"ERTs",IF(OR('full menu'!AC181="FCMT",'full menu'!AC181="FMT",'full menu'!AC181="LMT",'full menu'!AC181="LCMT"),"MTs",IF(OR('full menu'!AC181="LCIT",'full menu'!AC181="FCIT",'full menu'!AC181="LIT",'full menu'!AC181="FIT"),"ITs",IF(OR('full menu'!AC181="MwERT", 'full menu'!AC181="ERwMT", 'full menu'!AC181="M&amp;ERT", 'full menu'!AC181="MwIT", 'full menu'!AC181="IwMT", 'full menu'!AC181="M&amp;IT", 'full menu'!AC181="IwERT", 'full menu'!AC181="ERwIT", 'full menu'!AC181="I&amp;ERT", 'full menu'!AC181="ER&amp;M&amp;IT"),"MixedTs",IF('full menu'!AC181="UD","UD",IF('full menu'!AC181="LSD","LSD",IF('full menu'!AC181="WSD","WSD",IF('full menu'!AC181="UASC","UASC",""))))))))))</f>
        <v>ERfix</v>
      </c>
      <c r="AD181" t="str">
        <f>IF('full menu'!AD181="MDC","MDC",IF(OR('full menu'!AD181="PERF",'full menu'!AD181="AERF",'full menu'!AD181="PCB"),"ERfix",IF(OR('full menu'!AD181="ACB", 'full menu'!AD181="LCERT", 'full menu'!AD181="LERT",'full menu'!AD181="FCERT",'full menu'!AD181="FERT"),"ERTs",IF(OR('full menu'!AD181="FCMT",'full menu'!AD181="FMT",'full menu'!AD181="LMT",'full menu'!AD181="LCMT"),"MTs",IF(OR('full menu'!AD181="LCIT",'full menu'!AD181="FCIT",'full menu'!AD181="LIT",'full menu'!AD181="FIT"),"ITs",IF(OR('full menu'!AD181="MwERT", 'full menu'!AD181="ERwMT", 'full menu'!AD181="M&amp;ERT", 'full menu'!AD181="MwIT", 'full menu'!AD181="IwMT", 'full menu'!AD181="M&amp;IT", 'full menu'!AD181="IwERT", 'full menu'!AD181="ERwIT", 'full menu'!AD181="I&amp;ERT", 'full menu'!AD181="ER&amp;M&amp;IT"),"MixedTs",IF('full menu'!AD181="UD","UD",IF('full menu'!AD181="LSD","LSD",IF('full menu'!AD181="WSD","WSD",IF('full menu'!AD181="UASC","UASC",""))))))))))</f>
        <v>ERfix</v>
      </c>
      <c r="AE181" t="str">
        <f>IF('full menu'!AE181="MDC","MDC",IF(OR('full menu'!AE181="PERF",'full menu'!AE181="AERF",'full menu'!AE181="PCB"),"ERfix",IF(OR('full menu'!AE181="ACB", 'full menu'!AE181="LCERT", 'full menu'!AE181="LERT",'full menu'!AE181="FCERT",'full menu'!AE181="FERT"),"ERTs",IF(OR('full menu'!AE181="FCMT",'full menu'!AE181="FMT",'full menu'!AE181="LMT",'full menu'!AE181="LCMT"),"MTs",IF(OR('full menu'!AE181="LCIT",'full menu'!AE181="FCIT",'full menu'!AE181="LIT",'full menu'!AE181="FIT"),"ITs",IF(OR('full menu'!AE181="MwERT", 'full menu'!AE181="ERwMT", 'full menu'!AE181="M&amp;ERT", 'full menu'!AE181="MwIT", 'full menu'!AE181="IwMT", 'full menu'!AE181="M&amp;IT", 'full menu'!AE181="IwERT", 'full menu'!AE181="ERwIT", 'full menu'!AE181="I&amp;ERT", 'full menu'!AE181="ER&amp;M&amp;IT"),"MixedTs",IF('full menu'!AE181="UD","UD",IF('full menu'!AE181="LSD","LSD",IF('full menu'!AE181="WSD","WSD",IF('full menu'!AE181="UASC","UASC",""))))))))))</f>
        <v>ERfix</v>
      </c>
      <c r="AF181" t="str">
        <f>IF('full menu'!AF181="MDC","MDC",IF(OR('full menu'!AF181="PERF",'full menu'!AF181="AERF",'full menu'!AF181="PCB"),"ERfix",IF(OR('full menu'!AF181="ACB", 'full menu'!AF181="LCERT", 'full menu'!AF181="LERT",'full menu'!AF181="FCERT",'full menu'!AF181="FERT"),"ERTs",IF(OR('full menu'!AF181="FCMT",'full menu'!AF181="FMT",'full menu'!AF181="LMT",'full menu'!AF181="LCMT"),"MTs",IF(OR('full menu'!AF181="LCIT",'full menu'!AF181="FCIT",'full menu'!AF181="LIT",'full menu'!AF181="FIT"),"ITs",IF(OR('full menu'!AF181="MwERT", 'full menu'!AF181="ERwMT", 'full menu'!AF181="M&amp;ERT", 'full menu'!AF181="MwIT", 'full menu'!AF181="IwMT", 'full menu'!AF181="M&amp;IT", 'full menu'!AF181="IwERT", 'full menu'!AF181="ERwIT", 'full menu'!AF181="I&amp;ERT", 'full menu'!AF181="ER&amp;M&amp;IT"),"MixedTs",IF('full menu'!AF181="UD","UD",IF('full menu'!AF181="LSD","LSD",IF('full menu'!AF181="WSD","WSD",IF('full menu'!AF181="UASC","UASC",""))))))))))</f>
        <v>ERfix</v>
      </c>
      <c r="AG181" t="str">
        <f>IF('full menu'!AG181="MDC","MDC",IF(OR('full menu'!AG181="PERF",'full menu'!AG181="AERF",'full menu'!AG181="PCB"),"ERfix",IF(OR('full menu'!AG181="ACB", 'full menu'!AG181="LCERT", 'full menu'!AG181="LERT",'full menu'!AG181="FCERT",'full menu'!AG181="FERT"),"ERTs",IF(OR('full menu'!AG181="FCMT",'full menu'!AG181="FMT",'full menu'!AG181="LMT",'full menu'!AG181="LCMT"),"MTs",IF(OR('full menu'!AG181="LCIT",'full menu'!AG181="FCIT",'full menu'!AG181="LIT",'full menu'!AG181="FIT"),"ITs",IF(OR('full menu'!AG181="MwERT", 'full menu'!AG181="ERwMT", 'full menu'!AG181="M&amp;ERT", 'full menu'!AG181="MwIT", 'full menu'!AG181="IwMT", 'full menu'!AG181="M&amp;IT", 'full menu'!AG181="IwERT", 'full menu'!AG181="ERwIT", 'full menu'!AG181="I&amp;ERT", 'full menu'!AG181="ER&amp;M&amp;IT"),"MixedTs",IF('full menu'!AG181="UD","UD",IF('full menu'!AG181="LSD","LSD",IF('full menu'!AG181="WSD","WSD",IF('full menu'!AG181="UASC","UASC",""))))))))))</f>
        <v>ERfix</v>
      </c>
      <c r="AH181" t="str">
        <f>IF('full menu'!AH181="MDC","MDC",IF(OR('full menu'!AH181="PERF",'full menu'!AH181="AERF",'full menu'!AH181="PCB"),"ERfix",IF(OR('full menu'!AH181="ACB", 'full menu'!AH181="LCERT", 'full menu'!AH181="LERT",'full menu'!AH181="FCERT",'full menu'!AH181="FERT"),"ERTs",IF(OR('full menu'!AH181="FCMT",'full menu'!AH181="FMT",'full menu'!AH181="LMT",'full menu'!AH181="LCMT"),"MTs",IF(OR('full menu'!AH181="LCIT",'full menu'!AH181="FCIT",'full menu'!AH181="LIT",'full menu'!AH181="FIT"),"ITs",IF(OR('full menu'!AH181="MwERT", 'full menu'!AH181="ERwMT", 'full menu'!AH181="M&amp;ERT", 'full menu'!AH181="MwIT", 'full menu'!AH181="IwMT", 'full menu'!AH181="M&amp;IT", 'full menu'!AH181="IwERT", 'full menu'!AH181="ERwIT", 'full menu'!AH181="I&amp;ERT", 'full menu'!AH181="ER&amp;M&amp;IT"),"MixedTs",IF('full menu'!AH181="UD","UD",IF('full menu'!AH181="LSD","LSD",IF('full menu'!AH181="WSD","WSD",IF('full menu'!AH181="UASC","UASC",""))))))))))</f>
        <v>ERfix</v>
      </c>
      <c r="AI181" t="str">
        <f>IF('full menu'!AI181="MDC","MDC",IF(OR('full menu'!AI181="PERF",'full menu'!AI181="AERF",'full menu'!AI181="PCB"),"ERfix",IF(OR('full menu'!AI181="ACB", 'full menu'!AI181="LCERT", 'full menu'!AI181="LERT",'full menu'!AI181="FCERT",'full menu'!AI181="FERT"),"ERTs",IF(OR('full menu'!AI181="FCMT",'full menu'!AI181="FMT",'full menu'!AI181="LMT",'full menu'!AI181="LCMT"),"MTs",IF(OR('full menu'!AI181="LCIT",'full menu'!AI181="FCIT",'full menu'!AI181="LIT",'full menu'!AI181="FIT"),"ITs",IF(OR('full menu'!AI181="MwERT", 'full menu'!AI181="ERwMT", 'full menu'!AI181="M&amp;ERT", 'full menu'!AI181="MwIT", 'full menu'!AI181="IwMT", 'full menu'!AI181="M&amp;IT", 'full menu'!AI181="IwERT", 'full menu'!AI181="ERwIT", 'full menu'!AI181="I&amp;ERT", 'full menu'!AI181="ER&amp;M&amp;IT"),"MixedTs",IF('full menu'!AI181="UD","UD",IF('full menu'!AI181="LSD","LSD",IF('full menu'!AI181="WSD","WSD",IF('full menu'!AI181="UASC","UASC",""))))))))))</f>
        <v>ERfix</v>
      </c>
      <c r="AJ181" t="str">
        <f>IF('full menu'!AJ181="MDC","MDC",IF(OR('full menu'!AJ181="PERF",'full menu'!AJ181="AERF",'full menu'!AJ181="PCB"),"ERfix",IF(OR('full menu'!AJ181="ACB", 'full menu'!AJ181="LCERT", 'full menu'!AJ181="LERT",'full menu'!AJ181="FCERT",'full menu'!AJ181="FERT"),"ERTs",IF(OR('full menu'!AJ181="FCMT",'full menu'!AJ181="FMT",'full menu'!AJ181="LMT",'full menu'!AJ181="LCMT"),"MTs",IF(OR('full menu'!AJ181="LCIT",'full menu'!AJ181="FCIT",'full menu'!AJ181="LIT",'full menu'!AJ181="FIT"),"ITs",IF(OR('full menu'!AJ181="MwERT", 'full menu'!AJ181="ERwMT", 'full menu'!AJ181="M&amp;ERT", 'full menu'!AJ181="MwIT", 'full menu'!AJ181="IwMT", 'full menu'!AJ181="M&amp;IT", 'full menu'!AJ181="IwERT", 'full menu'!AJ181="ERwIT", 'full menu'!AJ181="I&amp;ERT", 'full menu'!AJ181="ER&amp;M&amp;IT"),"MixedTs",IF('full menu'!AJ181="UD","UD",IF('full menu'!AJ181="LSD","LSD",IF('full menu'!AJ181="WSD","WSD",IF('full menu'!AJ181="UASC","UASC",""))))))))))</f>
        <v>ERfix</v>
      </c>
      <c r="AK181" t="str">
        <f>IF('full menu'!AK181="MDC","MDC",IF(OR('full menu'!AK181="PERF",'full menu'!AK181="AERF",'full menu'!AK181="PCB"),"ERfix",IF(OR('full menu'!AK181="ACB", 'full menu'!AK181="LCERT", 'full menu'!AK181="LERT",'full menu'!AK181="FCERT",'full menu'!AK181="FERT"),"ERTs",IF(OR('full menu'!AK181="FCMT",'full menu'!AK181="FMT",'full menu'!AK181="LMT",'full menu'!AK181="LCMT"),"MTs",IF(OR('full menu'!AK181="LCIT",'full menu'!AK181="FCIT",'full menu'!AK181="LIT",'full menu'!AK181="FIT"),"ITs",IF(OR('full menu'!AK181="MwERT", 'full menu'!AK181="ERwMT", 'full menu'!AK181="M&amp;ERT", 'full menu'!AK181="MwIT", 'full menu'!AK181="IwMT", 'full menu'!AK181="M&amp;IT", 'full menu'!AK181="IwERT", 'full menu'!AK181="ERwIT", 'full menu'!AK181="I&amp;ERT", 'full menu'!AK181="ER&amp;M&amp;IT"),"MixedTs",IF('full menu'!AK181="UD","UD",IF('full menu'!AK181="LSD","LSD",IF('full menu'!AK181="WSD","WSD",IF('full menu'!AK181="UASC","UASC",""))))))))))</f>
        <v>ERfix</v>
      </c>
      <c r="AL181" t="str">
        <f>IF('full menu'!AL181="MDC","MDC",IF(OR('full menu'!AL181="PERF",'full menu'!AL181="AERF",'full menu'!AL181="PCB"),"ERfix",IF(OR('full menu'!AL181="ACB", 'full menu'!AL181="LCERT", 'full menu'!AL181="LERT",'full menu'!AL181="FCERT",'full menu'!AL181="FERT"),"ERTs",IF(OR('full menu'!AL181="FCMT",'full menu'!AL181="FMT",'full menu'!AL181="LMT",'full menu'!AL181="LCMT"),"MTs",IF(OR('full menu'!AL181="LCIT",'full menu'!AL181="FCIT",'full menu'!AL181="LIT",'full menu'!AL181="FIT"),"ITs",IF(OR('full menu'!AL181="MwERT", 'full menu'!AL181="ERwMT", 'full menu'!AL181="M&amp;ERT", 'full menu'!AL181="MwIT", 'full menu'!AL181="IwMT", 'full menu'!AL181="M&amp;IT", 'full menu'!AL181="IwERT", 'full menu'!AL181="ERwIT", 'full menu'!AL181="I&amp;ERT", 'full menu'!AL181="ER&amp;M&amp;IT"),"MixedTs",IF('full menu'!AL181="UD","UD",IF('full menu'!AL181="LSD","LSD",IF('full menu'!AL181="WSD","WSD",IF('full menu'!AL181="UASC","UASC",""))))))))))</f>
        <v>ERfix</v>
      </c>
      <c r="AM181" t="str">
        <f>IF('full menu'!AM181="MDC","MDC",IF(OR('full menu'!AM181="PERF",'full menu'!AM181="AERF",'full menu'!AM181="PCB"),"ERfix",IF(OR('full menu'!AM181="ACB", 'full menu'!AM181="LCERT", 'full menu'!AM181="LERT",'full menu'!AM181="FCERT",'full menu'!AM181="FERT"),"ERTs",IF(OR('full menu'!AM181="FCMT",'full menu'!AM181="FMT",'full menu'!AM181="LMT",'full menu'!AM181="LCMT"),"MTs",IF(OR('full menu'!AM181="LCIT",'full menu'!AM181="FCIT",'full menu'!AM181="LIT",'full menu'!AM181="FIT"),"ITs",IF(OR('full menu'!AM181="MwERT", 'full menu'!AM181="ERwMT", 'full menu'!AM181="M&amp;ERT", 'full menu'!AM181="MwIT", 'full menu'!AM181="IwMT", 'full menu'!AM181="M&amp;IT", 'full menu'!AM181="IwERT", 'full menu'!AM181="ERwIT", 'full menu'!AM181="I&amp;ERT", 'full menu'!AM181="ER&amp;M&amp;IT"),"MixedTs",IF('full menu'!AM181="UD","UD",IF('full menu'!AM181="LSD","LSD",IF('full menu'!AM181="WSD","WSD",IF('full menu'!AM181="UASC","UASC",""))))))))))</f>
        <v>ERfix</v>
      </c>
      <c r="AN181" t="str">
        <f>IF('full menu'!AN181="MDC","MDC",IF(OR('full menu'!AN181="PERF",'full menu'!AN181="AERF",'full menu'!AN181="PCB"),"ERfix",IF(OR('full menu'!AN181="ACB", 'full menu'!AN181="LCERT", 'full menu'!AN181="LERT",'full menu'!AN181="FCERT",'full menu'!AN181="FERT"),"ERTs",IF(OR('full menu'!AN181="FCMT",'full menu'!AN181="FMT",'full menu'!AN181="LMT",'full menu'!AN181="LCMT"),"MTs",IF(OR('full menu'!AN181="LCIT",'full menu'!AN181="FCIT",'full menu'!AN181="LIT",'full menu'!AN181="FIT"),"ITs",IF(OR('full menu'!AN181="MwERT", 'full menu'!AN181="ERwMT", 'full menu'!AN181="M&amp;ERT", 'full menu'!AN181="MwIT", 'full menu'!AN181="IwMT", 'full menu'!AN181="M&amp;IT", 'full menu'!AN181="IwERT", 'full menu'!AN181="ERwIT", 'full menu'!AN181="I&amp;ERT", 'full menu'!AN181="ER&amp;M&amp;IT"),"MixedTs",IF('full menu'!AN181="UD","UD",IF('full menu'!AN181="LSD","LSD",IF('full menu'!AN181="WSD","WSD",IF('full menu'!AN181="UASC","UASC",""))))))))))</f>
        <v>ERfix</v>
      </c>
      <c r="AO181" t="str">
        <f>IF('full menu'!AO181="MDC","MDC",IF(OR('full menu'!AO181="PERF",'full menu'!AO181="AERF",'full menu'!AO181="PCB"),"ERfix",IF(OR('full menu'!AO181="ACB", 'full menu'!AO181="LCERT", 'full menu'!AO181="LERT",'full menu'!AO181="FCERT",'full menu'!AO181="FERT"),"ERTs",IF(OR('full menu'!AO181="FCMT",'full menu'!AO181="FMT",'full menu'!AO181="LMT",'full menu'!AO181="LCMT"),"MTs",IF(OR('full menu'!AO181="LCIT",'full menu'!AO181="FCIT",'full menu'!AO181="LIT",'full menu'!AO181="FIT"),"ITs",IF(OR('full menu'!AO181="MwERT", 'full menu'!AO181="ERwMT", 'full menu'!AO181="M&amp;ERT", 'full menu'!AO181="MwIT", 'full menu'!AO181="IwMT", 'full menu'!AO181="M&amp;IT", 'full menu'!AO181="IwERT", 'full menu'!AO181="ERwIT", 'full menu'!AO181="I&amp;ERT", 'full menu'!AO181="ER&amp;M&amp;IT"),"MixedTs",IF('full menu'!AO181="UD","UD",IF('full menu'!AO181="LSD","LSD",IF('full menu'!AO181="WSD","WSD",IF('full menu'!AO181="UASC","UASC",""))))))))))</f>
        <v>ERfix</v>
      </c>
      <c r="AP181" t="str">
        <f>IF('full menu'!AP181="MDC","MDC",IF(OR('full menu'!AP181="PERF",'full menu'!AP181="AERF",'full menu'!AP181="PCB"),"ERfix",IF(OR('full menu'!AP181="ACB", 'full menu'!AP181="LCERT", 'full menu'!AP181="LERT",'full menu'!AP181="FCERT",'full menu'!AP181="FERT"),"ERTs",IF(OR('full menu'!AP181="FCMT",'full menu'!AP181="FMT",'full menu'!AP181="LMT",'full menu'!AP181="LCMT"),"MTs",IF(OR('full menu'!AP181="LCIT",'full menu'!AP181="FCIT",'full menu'!AP181="LIT",'full menu'!AP181="FIT"),"ITs",IF(OR('full menu'!AP181="MwERT", 'full menu'!AP181="ERwMT", 'full menu'!AP181="M&amp;ERT", 'full menu'!AP181="MwIT", 'full menu'!AP181="IwMT", 'full menu'!AP181="M&amp;IT", 'full menu'!AP181="IwERT", 'full menu'!AP181="ERwIT", 'full menu'!AP181="I&amp;ERT", 'full menu'!AP181="ER&amp;M&amp;IT"),"MixedTs",IF('full menu'!AP181="UD","UD",IF('full menu'!AP181="LSD","LSD",IF('full menu'!AP181="WSD","WSD",IF('full menu'!AP181="UASC","UASC",""))))))))))</f>
        <v>ERfix</v>
      </c>
      <c r="AQ181" t="str">
        <f>IF('full menu'!AQ181="MDC","MDC",IF(OR('full menu'!AQ181="PERF",'full menu'!AQ181="AERF",'full menu'!AQ181="PCB"),"ERfix",IF(OR('full menu'!AQ181="ACB", 'full menu'!AQ181="LCERT", 'full menu'!AQ181="LERT",'full menu'!AQ181="FCERT",'full menu'!AQ181="FERT"),"ERTs",IF(OR('full menu'!AQ181="FCMT",'full menu'!AQ181="FMT",'full menu'!AQ181="LMT",'full menu'!AQ181="LCMT"),"MTs",IF(OR('full menu'!AQ181="LCIT",'full menu'!AQ181="FCIT",'full menu'!AQ181="LIT",'full menu'!AQ181="FIT"),"ITs",IF(OR('full menu'!AQ181="MwERT", 'full menu'!AQ181="ERwMT", 'full menu'!AQ181="M&amp;ERT", 'full menu'!AQ181="MwIT", 'full menu'!AQ181="IwMT", 'full menu'!AQ181="M&amp;IT", 'full menu'!AQ181="IwERT", 'full menu'!AQ181="ERwIT", 'full menu'!AQ181="I&amp;ERT", 'full menu'!AQ181="ER&amp;M&amp;IT"),"MixedTs",IF('full menu'!AQ181="UD","UD",IF('full menu'!AQ181="LSD","LSD",IF('full menu'!AQ181="WSD","WSD",IF('full menu'!AQ181="UASC","UASC",""))))))))))</f>
        <v>ERfix</v>
      </c>
      <c r="AR181" t="str">
        <f>IF('full menu'!AR181="MDC","MDC",IF(OR('full menu'!AR181="PERF",'full menu'!AR181="AERF",'full menu'!AR181="PCB"),"ERfix",IF(OR('full menu'!AR181="ACB", 'full menu'!AR181="LCERT", 'full menu'!AR181="LERT",'full menu'!AR181="FCERT",'full menu'!AR181="FERT"),"ERTs",IF(OR('full menu'!AR181="FCMT",'full menu'!AR181="FMT",'full menu'!AR181="LMT",'full menu'!AR181="LCMT"),"MTs",IF(OR('full menu'!AR181="LCIT",'full menu'!AR181="FCIT",'full menu'!AR181="LIT",'full menu'!AR181="FIT"),"ITs",IF(OR('full menu'!AR181="MwERT", 'full menu'!AR181="ERwMT", 'full menu'!AR181="M&amp;ERT", 'full menu'!AR181="MwIT", 'full menu'!AR181="IwMT", 'full menu'!AR181="M&amp;IT", 'full menu'!AR181="IwERT", 'full menu'!AR181="ERwIT", 'full menu'!AR181="I&amp;ERT", 'full menu'!AR181="ER&amp;M&amp;IT"),"MixedTs",IF('full menu'!AR181="UD","UD",IF('full menu'!AR181="LSD","LSD",IF('full menu'!AR181="WSD","WSD",IF('full menu'!AR181="UASC","UASC",""))))))))))</f>
        <v>ERfix</v>
      </c>
      <c r="AS181" t="str">
        <f>IF('full menu'!AS181="MDC","MDC",IF(OR('full menu'!AS181="PERF",'full menu'!AS181="AERF",'full menu'!AS181="PCB"),"ERfix",IF(OR('full menu'!AS181="ACB", 'full menu'!AS181="LCERT", 'full menu'!AS181="LERT",'full menu'!AS181="FCERT",'full menu'!AS181="FERT"),"ERTs",IF(OR('full menu'!AS181="FCMT",'full menu'!AS181="FMT",'full menu'!AS181="LMT",'full menu'!AS181="LCMT"),"MTs",IF(OR('full menu'!AS181="LCIT",'full menu'!AS181="FCIT",'full menu'!AS181="LIT",'full menu'!AS181="FIT"),"ITs",IF(OR('full menu'!AS181="MwERT", 'full menu'!AS181="ERwMT", 'full menu'!AS181="M&amp;ERT", 'full menu'!AS181="MwIT", 'full menu'!AS181="IwMT", 'full menu'!AS181="M&amp;IT", 'full menu'!AS181="IwERT", 'full menu'!AS181="ERwIT", 'full menu'!AS181="I&amp;ERT", 'full menu'!AS181="ER&amp;M&amp;IT"),"MixedTs",IF('full menu'!AS181="UD","UD",IF('full menu'!AS181="LSD","LSD",IF('full menu'!AS181="WSD","WSD",IF('full menu'!AS181="UASC","UASC",""))))))))))</f>
        <v>ERfix</v>
      </c>
      <c r="AT181" t="str">
        <f>IF('full menu'!AT181="MDC","MDC",IF(OR('full menu'!AT181="PERF",'full menu'!AT181="AERF",'full menu'!AT181="PCB"),"ERfix",IF(OR('full menu'!AT181="ACB", 'full menu'!AT181="LCERT", 'full menu'!AT181="LERT",'full menu'!AT181="FCERT",'full menu'!AT181="FERT"),"ERTs",IF(OR('full menu'!AT181="FCMT",'full menu'!AT181="FMT",'full menu'!AT181="LMT",'full menu'!AT181="LCMT"),"MTs",IF(OR('full menu'!AT181="LCIT",'full menu'!AT181="FCIT",'full menu'!AT181="LIT",'full menu'!AT181="FIT"),"ITs",IF(OR('full menu'!AT181="MwERT", 'full menu'!AT181="ERwMT", 'full menu'!AT181="M&amp;ERT", 'full menu'!AT181="MwIT", 'full menu'!AT181="IwMT", 'full menu'!AT181="M&amp;IT", 'full menu'!AT181="IwERT", 'full menu'!AT181="ERwIT", 'full menu'!AT181="I&amp;ERT", 'full menu'!AT181="ER&amp;M&amp;IT"),"MixedTs",IF('full menu'!AT181="UD","UD",IF('full menu'!AT181="LSD","LSD",IF('full menu'!AT181="WSD","WSD",IF('full menu'!AT181="UASC","UASC",""))))))))))</f>
        <v>ERfix</v>
      </c>
      <c r="AU181" t="str">
        <f>IF('full menu'!AU181="MDC","MDC",IF(OR('full menu'!AU181="PERF",'full menu'!AU181="AERF",'full menu'!AU181="PCB"),"ERfix",IF(OR('full menu'!AU181="ACB", 'full menu'!AU181="LCERT", 'full menu'!AU181="LERT",'full menu'!AU181="FCERT",'full menu'!AU181="FERT"),"ERTs",IF(OR('full menu'!AU181="FCMT",'full menu'!AU181="FMT",'full menu'!AU181="LMT",'full menu'!AU181="LCMT"),"MTs",IF(OR('full menu'!AU181="LCIT",'full menu'!AU181="FCIT",'full menu'!AU181="LIT",'full menu'!AU181="FIT"),"ITs",IF(OR('full menu'!AU181="MwERT", 'full menu'!AU181="ERwMT", 'full menu'!AU181="M&amp;ERT", 'full menu'!AU181="MwIT", 'full menu'!AU181="IwMT", 'full menu'!AU181="M&amp;IT", 'full menu'!AU181="IwERT", 'full menu'!AU181="ERwIT", 'full menu'!AU181="I&amp;ERT", 'full menu'!AU181="ER&amp;M&amp;IT"),"MixedTs",IF('full menu'!AU181="UD","UD",IF('full menu'!AU181="LSD","LSD",IF('full menu'!AU181="WSD","WSD",IF('full menu'!AU181="UASC","UASC",""))))))))))</f>
        <v>ERfix</v>
      </c>
      <c r="AV181" t="str">
        <f>IF('full menu'!AV181="MDC","MDC",IF(OR('full menu'!AV181="PERF",'full menu'!AV181="AERF",'full menu'!AV181="PCB"),"ERfix",IF(OR('full menu'!AV181="ACB", 'full menu'!AV181="LCERT", 'full menu'!AV181="LERT",'full menu'!AV181="FCERT",'full menu'!AV181="FERT"),"ERTs",IF(OR('full menu'!AV181="FCMT",'full menu'!AV181="FMT",'full menu'!AV181="LMT",'full menu'!AV181="LCMT"),"MTs",IF(OR('full menu'!AV181="LCIT",'full menu'!AV181="FCIT",'full menu'!AV181="LIT",'full menu'!AV181="FIT"),"ITs",IF(OR('full menu'!AV181="MwERT", 'full menu'!AV181="ERwMT", 'full menu'!AV181="M&amp;ERT", 'full menu'!AV181="MwIT", 'full menu'!AV181="IwMT", 'full menu'!AV181="M&amp;IT", 'full menu'!AV181="IwERT", 'full menu'!AV181="ERwIT", 'full menu'!AV181="I&amp;ERT", 'full menu'!AV181="ER&amp;M&amp;IT"),"MixedTs",IF('full menu'!AV181="UD","UD",IF('full menu'!AV181="LSD","LSD",IF('full menu'!AV181="WSD","WSD",IF('full menu'!AV181="UASC","UASC",""))))))))))</f>
        <v>ERfix</v>
      </c>
      <c r="AW181" t="str">
        <f>IF('full menu'!AW181="MDC","MDC",IF(OR('full menu'!AW181="PERF",'full menu'!AW181="AERF",'full menu'!AW181="PCB"),"ERfix",IF(OR('full menu'!AW181="ACB", 'full menu'!AW181="LCERT", 'full menu'!AW181="LERT",'full menu'!AW181="FCERT",'full menu'!AW181="FERT"),"ERTs",IF(OR('full menu'!AW181="FCMT",'full menu'!AW181="FMT",'full menu'!AW181="LMT",'full menu'!AW181="LCMT"),"MTs",IF(OR('full menu'!AW181="LCIT",'full menu'!AW181="FCIT",'full menu'!AW181="LIT",'full menu'!AW181="FIT"),"ITs",IF(OR('full menu'!AW181="MwERT", 'full menu'!AW181="ERwMT", 'full menu'!AW181="M&amp;ERT", 'full menu'!AW181="MwIT", 'full menu'!AW181="IwMT", 'full menu'!AW181="M&amp;IT", 'full menu'!AW181="IwERT", 'full menu'!AW181="ERwIT", 'full menu'!AW181="I&amp;ERT", 'full menu'!AW181="ER&amp;M&amp;IT"),"MixedTs",IF('full menu'!AW181="UD","UD",IF('full menu'!AW181="LSD","LSD",IF('full menu'!AW181="WSD","WSD",IF('full menu'!AW181="UASC","UASC",""))))))))))</f>
        <v>ERfix</v>
      </c>
      <c r="AX181" t="str">
        <f>IF('full menu'!AX181="MDC","MDC",IF(OR('full menu'!AX181="PERF",'full menu'!AX181="AERF",'full menu'!AX181="PCB"),"ERfix",IF(OR('full menu'!AX181="ACB", 'full menu'!AX181="LCERT", 'full menu'!AX181="LERT",'full menu'!AX181="FCERT",'full menu'!AX181="FERT"),"ERTs",IF(OR('full menu'!AX181="FCMT",'full menu'!AX181="FMT",'full menu'!AX181="LMT",'full menu'!AX181="LCMT"),"MTs",IF(OR('full menu'!AX181="LCIT",'full menu'!AX181="FCIT",'full menu'!AX181="LIT",'full menu'!AX181="FIT"),"ITs",IF(OR('full menu'!AX181="MwERT", 'full menu'!AX181="ERwMT", 'full menu'!AX181="M&amp;ERT", 'full menu'!AX181="MwIT", 'full menu'!AX181="IwMT", 'full menu'!AX181="M&amp;IT", 'full menu'!AX181="IwERT", 'full menu'!AX181="ERwIT", 'full menu'!AX181="I&amp;ERT", 'full menu'!AX181="ER&amp;M&amp;IT"),"MixedTs",IF('full menu'!AX181="UD","UD",IF('full menu'!AX181="LSD","LSD",IF('full menu'!AX181="WSD","WSD",IF('full menu'!AX181="UASC","UASC",""))))))))))</f>
        <v>ERfix</v>
      </c>
      <c r="AY181" t="str">
        <f>IF('full menu'!AY181="MDC","MDC",IF(OR('full menu'!AY181="PERF",'full menu'!AY181="AERF",'full menu'!AY181="PCB"),"ERfix",IF(OR('full menu'!AY181="ACB", 'full menu'!AY181="LCERT", 'full menu'!AY181="LERT",'full menu'!AY181="FCERT",'full menu'!AY181="FERT"),"ERTs",IF(OR('full menu'!AY181="FCMT",'full menu'!AY181="FMT",'full menu'!AY181="LMT",'full menu'!AY181="LCMT"),"MTs",IF(OR('full menu'!AY181="LCIT",'full menu'!AY181="FCIT",'full menu'!AY181="LIT",'full menu'!AY181="FIT"),"ITs",IF(OR('full menu'!AY181="MwERT", 'full menu'!AY181="ERwMT", 'full menu'!AY181="M&amp;ERT", 'full menu'!AY181="MwIT", 'full menu'!AY181="IwMT", 'full menu'!AY181="M&amp;IT", 'full menu'!AY181="IwERT", 'full menu'!AY181="ERwIT", 'full menu'!AY181="I&amp;ERT", 'full menu'!AY181="ER&amp;M&amp;IT"),"MixedTs",IF('full menu'!AY181="UD","UD",IF('full menu'!AY181="LSD","LSD",IF('full menu'!AY181="WSD","WSD",IF('full menu'!AY181="UASC","UASC",""))))))))))</f>
        <v>ERfix</v>
      </c>
    </row>
    <row r="182" spans="1:65" x14ac:dyDescent="0.3">
      <c r="A182" t="s">
        <v>232</v>
      </c>
      <c r="B182" t="str">
        <f>IF('full menu'!B182="MDC","MDC",IF(OR('full menu'!B182="PERF",'full menu'!B182="AERF",'full menu'!B182="PCB"),"ERfix",IF(OR('full menu'!B182="ACB", 'full menu'!B182="LCERT", 'full menu'!B182="LERT",'full menu'!B182="FCERT",'full menu'!B182="FERT"),"ERTs",IF(OR('full menu'!B182="FCMT",'full menu'!B182="FMT",'full menu'!B182="LMT",'full menu'!B182="LCMT"),"MTs",IF(OR('full menu'!B182="LCIT",'full menu'!B182="FCIT",'full menu'!B182="LIT",'full menu'!B182="FIT"),"ITs",IF(OR('full menu'!B182="MwERT", 'full menu'!B182="ERwMT", 'full menu'!B182="M&amp;ERT", 'full menu'!B182="MwIT", 'full menu'!B182="IwMT", 'full menu'!B182="M&amp;IT", 'full menu'!B182="IwERT", 'full menu'!B182="ERwIT", 'full menu'!B182="I&amp;ERT", 'full menu'!B182="ER&amp;M&amp;IT"),"MixedTs",IF('full menu'!B182="UD","UD",IF('full menu'!B182="LSD","LSD",IF('full menu'!B182="WSD","WSD",IF('full menu'!B182="UASC","UASC",""))))))))))</f>
        <v>ERfix</v>
      </c>
      <c r="C182" t="str">
        <f>IF('full menu'!C182="MDC","MDC",IF(OR('full menu'!C182="PERF",'full menu'!C182="AERF",'full menu'!C182="PCB"),"ERfix",IF(OR('full menu'!C182="ACB", 'full menu'!C182="LCERT", 'full menu'!C182="LERT",'full menu'!C182="FCERT",'full menu'!C182="FERT"),"ERTs",IF(OR('full menu'!C182="FCMT",'full menu'!C182="FMT",'full menu'!C182="LMT",'full menu'!C182="LCMT"),"MTs",IF(OR('full menu'!C182="LCIT",'full menu'!C182="FCIT",'full menu'!C182="LIT",'full menu'!C182="FIT"),"ITs",IF(OR('full menu'!C182="MwERT", 'full menu'!C182="ERwMT", 'full menu'!C182="M&amp;ERT", 'full menu'!C182="MwIT", 'full menu'!C182="IwMT", 'full menu'!C182="M&amp;IT", 'full menu'!C182="IwERT", 'full menu'!C182="ERwIT", 'full menu'!C182="I&amp;ERT", 'full menu'!C182="ER&amp;M&amp;IT"),"MixedTs",IF('full menu'!C182="UD","UD",IF('full menu'!C182="LSD","LSD",IF('full menu'!C182="WSD","WSD",IF('full menu'!C182="UASC","UASC",""))))))))))</f>
        <v>ERfix</v>
      </c>
      <c r="D182" t="str">
        <f>IF('full menu'!D182="MDC","MDC",IF(OR('full menu'!D182="PERF",'full menu'!D182="AERF",'full menu'!D182="PCB"),"ERfix",IF(OR('full menu'!D182="ACB", 'full menu'!D182="LCERT", 'full menu'!D182="LERT",'full menu'!D182="FCERT",'full menu'!D182="FERT"),"ERTs",IF(OR('full menu'!D182="FCMT",'full menu'!D182="FMT",'full menu'!D182="LMT",'full menu'!D182="LCMT"),"MTs",IF(OR('full menu'!D182="LCIT",'full menu'!D182="FCIT",'full menu'!D182="LIT",'full menu'!D182="FIT"),"ITs",IF(OR('full menu'!D182="MwERT", 'full menu'!D182="ERwMT", 'full menu'!D182="M&amp;ERT", 'full menu'!D182="MwIT", 'full menu'!D182="IwMT", 'full menu'!D182="M&amp;IT", 'full menu'!D182="IwERT", 'full menu'!D182="ERwIT", 'full menu'!D182="I&amp;ERT", 'full menu'!D182="ER&amp;M&amp;IT"),"MixedTs",IF('full menu'!D182="UD","UD",IF('full menu'!D182="LSD","LSD",IF('full menu'!D182="WSD","WSD",IF('full menu'!D182="UASC","UASC",""))))))))))</f>
        <v>ERfix</v>
      </c>
      <c r="E182" t="str">
        <f>IF('full menu'!E182="MDC","MDC",IF(OR('full menu'!E182="PERF",'full menu'!E182="AERF",'full menu'!E182="PCB"),"ERfix",IF(OR('full menu'!E182="ACB", 'full menu'!E182="LCERT", 'full menu'!E182="LERT",'full menu'!E182="FCERT",'full menu'!E182="FERT"),"ERTs",IF(OR('full menu'!E182="FCMT",'full menu'!E182="FMT",'full menu'!E182="LMT",'full menu'!E182="LCMT"),"MTs",IF(OR('full menu'!E182="LCIT",'full menu'!E182="FCIT",'full menu'!E182="LIT",'full menu'!E182="FIT"),"ITs",IF(OR('full menu'!E182="MwERT", 'full menu'!E182="ERwMT", 'full menu'!E182="M&amp;ERT", 'full menu'!E182="MwIT", 'full menu'!E182="IwMT", 'full menu'!E182="M&amp;IT", 'full menu'!E182="IwERT", 'full menu'!E182="ERwIT", 'full menu'!E182="I&amp;ERT", 'full menu'!E182="ER&amp;M&amp;IT"),"MixedTs",IF('full menu'!E182="UD","UD",IF('full menu'!E182="LSD","LSD",IF('full menu'!E182="WSD","WSD",IF('full menu'!E182="UASC","UASC",""))))))))))</f>
        <v>ERfix</v>
      </c>
      <c r="F182" t="str">
        <f>IF('full menu'!F182="MDC","MDC",IF(OR('full menu'!F182="PERF",'full menu'!F182="AERF",'full menu'!F182="PCB"),"ERfix",IF(OR('full menu'!F182="ACB", 'full menu'!F182="LCERT", 'full menu'!F182="LERT",'full menu'!F182="FCERT",'full menu'!F182="FERT"),"ERTs",IF(OR('full menu'!F182="FCMT",'full menu'!F182="FMT",'full menu'!F182="LMT",'full menu'!F182="LCMT"),"MTs",IF(OR('full menu'!F182="LCIT",'full menu'!F182="FCIT",'full menu'!F182="LIT",'full menu'!F182="FIT"),"ITs",IF(OR('full menu'!F182="MwERT", 'full menu'!F182="ERwMT", 'full menu'!F182="M&amp;ERT", 'full menu'!F182="MwIT", 'full menu'!F182="IwMT", 'full menu'!F182="M&amp;IT", 'full menu'!F182="IwERT", 'full menu'!F182="ERwIT", 'full menu'!F182="I&amp;ERT", 'full menu'!F182="ER&amp;M&amp;IT"),"MixedTs",IF('full menu'!F182="UD","UD",IF('full menu'!F182="LSD","LSD",IF('full menu'!F182="WSD","WSD",IF('full menu'!F182="UASC","UASC",""))))))))))</f>
        <v>ERfix</v>
      </c>
      <c r="G182" t="str">
        <f>IF('full menu'!G182="MDC","MDC",IF(OR('full menu'!G182="PERF",'full menu'!G182="AERF",'full menu'!G182="PCB"),"ERfix",IF(OR('full menu'!G182="ACB", 'full menu'!G182="LCERT", 'full menu'!G182="LERT",'full menu'!G182="FCERT",'full menu'!G182="FERT"),"ERTs",IF(OR('full menu'!G182="FCMT",'full menu'!G182="FMT",'full menu'!G182="LMT",'full menu'!G182="LCMT"),"MTs",IF(OR('full menu'!G182="LCIT",'full menu'!G182="FCIT",'full menu'!G182="LIT",'full menu'!G182="FIT"),"ITs",IF(OR('full menu'!G182="MwERT", 'full menu'!G182="ERwMT", 'full menu'!G182="M&amp;ERT", 'full menu'!G182="MwIT", 'full menu'!G182="IwMT", 'full menu'!G182="M&amp;IT", 'full menu'!G182="IwERT", 'full menu'!G182="ERwIT", 'full menu'!G182="I&amp;ERT", 'full menu'!G182="ER&amp;M&amp;IT"),"MixedTs",IF('full menu'!G182="UD","UD",IF('full menu'!G182="LSD","LSD",IF('full menu'!G182="WSD","WSD",IF('full menu'!G182="UASC","UASC",""))))))))))</f>
        <v>ERfix</v>
      </c>
      <c r="H182" t="str">
        <f>IF('full menu'!H182="MDC","MDC",IF(OR('full menu'!H182="PERF",'full menu'!H182="AERF",'full menu'!H182="PCB"),"ERfix",IF(OR('full menu'!H182="ACB", 'full menu'!H182="LCERT", 'full menu'!H182="LERT",'full menu'!H182="FCERT",'full menu'!H182="FERT"),"ERTs",IF(OR('full menu'!H182="FCMT",'full menu'!H182="FMT",'full menu'!H182="LMT",'full menu'!H182="LCMT"),"MTs",IF(OR('full menu'!H182="LCIT",'full menu'!H182="FCIT",'full menu'!H182="LIT",'full menu'!H182="FIT"),"ITs",IF(OR('full menu'!H182="MwERT", 'full menu'!H182="ERwMT", 'full menu'!H182="M&amp;ERT", 'full menu'!H182="MwIT", 'full menu'!H182="IwMT", 'full menu'!H182="M&amp;IT", 'full menu'!H182="IwERT", 'full menu'!H182="ERwIT", 'full menu'!H182="I&amp;ERT", 'full menu'!H182="ER&amp;M&amp;IT"),"MixedTs",IF('full menu'!H182="UD","UD",IF('full menu'!H182="LSD","LSD",IF('full menu'!H182="WSD","WSD",IF('full menu'!H182="UASC","UASC",""))))))))))</f>
        <v>ERfix</v>
      </c>
      <c r="I182" t="str">
        <f>IF('full menu'!I182="MDC","MDC",IF(OR('full menu'!I182="PERF",'full menu'!I182="AERF",'full menu'!I182="PCB"),"ERfix",IF(OR('full menu'!I182="ACB", 'full menu'!I182="LCERT", 'full menu'!I182="LERT",'full menu'!I182="FCERT",'full menu'!I182="FERT"),"ERTs",IF(OR('full menu'!I182="FCMT",'full menu'!I182="FMT",'full menu'!I182="LMT",'full menu'!I182="LCMT"),"MTs",IF(OR('full menu'!I182="LCIT",'full menu'!I182="FCIT",'full menu'!I182="LIT",'full menu'!I182="FIT"),"ITs",IF(OR('full menu'!I182="MwERT", 'full menu'!I182="ERwMT", 'full menu'!I182="M&amp;ERT", 'full menu'!I182="MwIT", 'full menu'!I182="IwMT", 'full menu'!I182="M&amp;IT", 'full menu'!I182="IwERT", 'full menu'!I182="ERwIT", 'full menu'!I182="I&amp;ERT", 'full menu'!I182="ER&amp;M&amp;IT"),"MixedTs",IF('full menu'!I182="UD","UD",IF('full menu'!I182="LSD","LSD",IF('full menu'!I182="WSD","WSD",IF('full menu'!I182="UASC","UASC",""))))))))))</f>
        <v>ERfix</v>
      </c>
      <c r="J182" t="str">
        <f>IF('full menu'!J182="MDC","MDC",IF(OR('full menu'!J182="PERF",'full menu'!J182="AERF",'full menu'!J182="PCB"),"ERfix",IF(OR('full menu'!J182="ACB", 'full menu'!J182="LCERT", 'full menu'!J182="LERT",'full menu'!J182="FCERT",'full menu'!J182="FERT"),"ERTs",IF(OR('full menu'!J182="FCMT",'full menu'!J182="FMT",'full menu'!J182="LMT",'full menu'!J182="LCMT"),"MTs",IF(OR('full menu'!J182="LCIT",'full menu'!J182="FCIT",'full menu'!J182="LIT",'full menu'!J182="FIT"),"ITs",IF(OR('full menu'!J182="MwERT", 'full menu'!J182="ERwMT", 'full menu'!J182="M&amp;ERT", 'full menu'!J182="MwIT", 'full menu'!J182="IwMT", 'full menu'!J182="M&amp;IT", 'full menu'!J182="IwERT", 'full menu'!J182="ERwIT", 'full menu'!J182="I&amp;ERT", 'full menu'!J182="ER&amp;M&amp;IT"),"MixedTs",IF('full menu'!J182="UD","UD",IF('full menu'!J182="LSD","LSD",IF('full menu'!J182="WSD","WSD",IF('full menu'!J182="UASC","UASC",""))))))))))</f>
        <v>ERfix</v>
      </c>
      <c r="K182" t="str">
        <f>IF('full menu'!K182="MDC","MDC",IF(OR('full menu'!K182="PERF",'full menu'!K182="AERF",'full menu'!K182="PCB"),"ERfix",IF(OR('full menu'!K182="ACB", 'full menu'!K182="LCERT", 'full menu'!K182="LERT",'full menu'!K182="FCERT",'full menu'!K182="FERT"),"ERTs",IF(OR('full menu'!K182="FCMT",'full menu'!K182="FMT",'full menu'!K182="LMT",'full menu'!K182="LCMT"),"MTs",IF(OR('full menu'!K182="LCIT",'full menu'!K182="FCIT",'full menu'!K182="LIT",'full menu'!K182="FIT"),"ITs",IF(OR('full menu'!K182="MwERT", 'full menu'!K182="ERwMT", 'full menu'!K182="M&amp;ERT", 'full menu'!K182="MwIT", 'full menu'!K182="IwMT", 'full menu'!K182="M&amp;IT", 'full menu'!K182="IwERT", 'full menu'!K182="ERwIT", 'full menu'!K182="I&amp;ERT", 'full menu'!K182="ER&amp;M&amp;IT"),"MixedTs",IF('full menu'!K182="UD","UD",IF('full menu'!K182="LSD","LSD",IF('full menu'!K182="WSD","WSD",IF('full menu'!K182="UASC","UASC",""))))))))))</f>
        <v>ERfix</v>
      </c>
      <c r="L182" t="str">
        <f>IF('full menu'!L182="MDC","MDC",IF(OR('full menu'!L182="PERF",'full menu'!L182="AERF",'full menu'!L182="PCB"),"ERfix",IF(OR('full menu'!L182="ACB", 'full menu'!L182="LCERT", 'full menu'!L182="LERT",'full menu'!L182="FCERT",'full menu'!L182="FERT"),"ERTs",IF(OR('full menu'!L182="FCMT",'full menu'!L182="FMT",'full menu'!L182="LMT",'full menu'!L182="LCMT"),"MTs",IF(OR('full menu'!L182="LCIT",'full menu'!L182="FCIT",'full menu'!L182="LIT",'full menu'!L182="FIT"),"ITs",IF(OR('full menu'!L182="MwERT", 'full menu'!L182="ERwMT", 'full menu'!L182="M&amp;ERT", 'full menu'!L182="MwIT", 'full menu'!L182="IwMT", 'full menu'!L182="M&amp;IT", 'full menu'!L182="IwERT", 'full menu'!L182="ERwIT", 'full menu'!L182="I&amp;ERT", 'full menu'!L182="ER&amp;M&amp;IT"),"MixedTs",IF('full menu'!L182="UD","UD",IF('full menu'!L182="LSD","LSD",IF('full menu'!L182="WSD","WSD",IF('full menu'!L182="UASC","UASC",""))))))))))</f>
        <v>LSD</v>
      </c>
      <c r="M182" t="str">
        <f>IF('full menu'!M182="MDC","MDC",IF(OR('full menu'!M182="PERF",'full menu'!M182="AERF",'full menu'!M182="PCB"),"ERfix",IF(OR('full menu'!M182="ACB", 'full menu'!M182="LCERT", 'full menu'!M182="LERT",'full menu'!M182="FCERT",'full menu'!M182="FERT"),"ERTs",IF(OR('full menu'!M182="FCMT",'full menu'!M182="FMT",'full menu'!M182="LMT",'full menu'!M182="LCMT"),"MTs",IF(OR('full menu'!M182="LCIT",'full menu'!M182="FCIT",'full menu'!M182="LIT",'full menu'!M182="FIT"),"ITs",IF(OR('full menu'!M182="MwERT", 'full menu'!M182="ERwMT", 'full menu'!M182="M&amp;ERT", 'full menu'!M182="MwIT", 'full menu'!M182="IwMT", 'full menu'!M182="M&amp;IT", 'full menu'!M182="IwERT", 'full menu'!M182="ERwIT", 'full menu'!M182="I&amp;ERT", 'full menu'!M182="ER&amp;M&amp;IT"),"MixedTs",IF('full menu'!M182="UD","UD",IF('full menu'!M182="LSD","LSD",IF('full menu'!M182="WSD","WSD",IF('full menu'!M182="UASC","UASC",""))))))))))</f>
        <v>LSD</v>
      </c>
      <c r="N182" t="str">
        <f>IF('full menu'!N182="MDC","MDC",IF(OR('full menu'!N182="PERF",'full menu'!N182="AERF",'full menu'!N182="PCB"),"ERfix",IF(OR('full menu'!N182="ACB", 'full menu'!N182="LCERT", 'full menu'!N182="LERT",'full menu'!N182="FCERT",'full menu'!N182="FERT"),"ERTs",IF(OR('full menu'!N182="FCMT",'full menu'!N182="FMT",'full menu'!N182="LMT",'full menu'!N182="LCMT"),"MTs",IF(OR('full menu'!N182="LCIT",'full menu'!N182="FCIT",'full menu'!N182="LIT",'full menu'!N182="FIT"),"ITs",IF(OR('full menu'!N182="MwERT", 'full menu'!N182="ERwMT", 'full menu'!N182="M&amp;ERT", 'full menu'!N182="MwIT", 'full menu'!N182="IwMT", 'full menu'!N182="M&amp;IT", 'full menu'!N182="IwERT", 'full menu'!N182="ERwIT", 'full menu'!N182="I&amp;ERT", 'full menu'!N182="ER&amp;M&amp;IT"),"MixedTs",IF('full menu'!N182="UD","UD",IF('full menu'!N182="LSD","LSD",IF('full menu'!N182="WSD","WSD",IF('full menu'!N182="UASC","UASC",""))))))))))</f>
        <v>LSD</v>
      </c>
      <c r="O182" t="str">
        <f>IF('full menu'!O182="MDC","MDC",IF(OR('full menu'!O182="PERF",'full menu'!O182="AERF",'full menu'!O182="PCB"),"ERfix",IF(OR('full menu'!O182="ACB", 'full menu'!O182="LCERT", 'full menu'!O182="LERT",'full menu'!O182="FCERT",'full menu'!O182="FERT"),"ERTs",IF(OR('full menu'!O182="FCMT",'full menu'!O182="FMT",'full menu'!O182="LMT",'full menu'!O182="LCMT"),"MTs",IF(OR('full menu'!O182="LCIT",'full menu'!O182="FCIT",'full menu'!O182="LIT",'full menu'!O182="FIT"),"ITs",IF(OR('full menu'!O182="MwERT", 'full menu'!O182="ERwMT", 'full menu'!O182="M&amp;ERT", 'full menu'!O182="MwIT", 'full menu'!O182="IwMT", 'full menu'!O182="M&amp;IT", 'full menu'!O182="IwERT", 'full menu'!O182="ERwIT", 'full menu'!O182="I&amp;ERT", 'full menu'!O182="ER&amp;M&amp;IT"),"MixedTs",IF('full menu'!O182="UD","UD",IF('full menu'!O182="LSD","LSD",IF('full menu'!O182="WSD","WSD",IF('full menu'!O182="UASC","UASC",""))))))))))</f>
        <v>LSD</v>
      </c>
      <c r="P182" t="str">
        <f>IF('full menu'!P182="MDC","MDC",IF(OR('full menu'!P182="PERF",'full menu'!P182="AERF",'full menu'!P182="PCB"),"ERfix",IF(OR('full menu'!P182="ACB", 'full menu'!P182="LCERT", 'full menu'!P182="LERT",'full menu'!P182="FCERT",'full menu'!P182="FERT"),"ERTs",IF(OR('full menu'!P182="FCMT",'full menu'!P182="FMT",'full menu'!P182="LMT",'full menu'!P182="LCMT"),"MTs",IF(OR('full menu'!P182="LCIT",'full menu'!P182="FCIT",'full menu'!P182="LIT",'full menu'!P182="FIT"),"ITs",IF(OR('full menu'!P182="MwERT", 'full menu'!P182="ERwMT", 'full menu'!P182="M&amp;ERT", 'full menu'!P182="MwIT", 'full menu'!P182="IwMT", 'full menu'!P182="M&amp;IT", 'full menu'!P182="IwERT", 'full menu'!P182="ERwIT", 'full menu'!P182="I&amp;ERT", 'full menu'!P182="ER&amp;M&amp;IT"),"MixedTs",IF('full menu'!P182="UD","UD",IF('full menu'!P182="LSD","LSD",IF('full menu'!P182="WSD","WSD",IF('full menu'!P182="UASC","UASC",""))))))))))</f>
        <v>LSD</v>
      </c>
      <c r="Q182" t="str">
        <f>IF('full menu'!Q182="MDC","MDC",IF(OR('full menu'!Q182="PERF",'full menu'!Q182="AERF",'full menu'!Q182="PCB"),"ERfix",IF(OR('full menu'!Q182="ACB", 'full menu'!Q182="LCERT", 'full menu'!Q182="LERT",'full menu'!Q182="FCERT",'full menu'!Q182="FERT"),"ERTs",IF(OR('full menu'!Q182="FCMT",'full menu'!Q182="FMT",'full menu'!Q182="LMT",'full menu'!Q182="LCMT"),"MTs",IF(OR('full menu'!Q182="LCIT",'full menu'!Q182="FCIT",'full menu'!Q182="LIT",'full menu'!Q182="FIT"),"ITs",IF(OR('full menu'!Q182="MwERT", 'full menu'!Q182="ERwMT", 'full menu'!Q182="M&amp;ERT", 'full menu'!Q182="MwIT", 'full menu'!Q182="IwMT", 'full menu'!Q182="M&amp;IT", 'full menu'!Q182="IwERT", 'full menu'!Q182="ERwIT", 'full menu'!Q182="I&amp;ERT", 'full menu'!Q182="ER&amp;M&amp;IT"),"MixedTs",IF('full menu'!Q182="UD","UD",IF('full menu'!Q182="LSD","LSD",IF('full menu'!Q182="WSD","WSD",IF('full menu'!Q182="UASC","UASC",""))))))))))</f>
        <v>LSD</v>
      </c>
      <c r="R182" t="str">
        <f>IF('full menu'!R182="MDC","MDC",IF(OR('full menu'!R182="PERF",'full menu'!R182="AERF",'full menu'!R182="PCB"),"ERfix",IF(OR('full menu'!R182="ACB", 'full menu'!R182="LCERT", 'full menu'!R182="LERT",'full menu'!R182="FCERT",'full menu'!R182="FERT"),"ERTs",IF(OR('full menu'!R182="FCMT",'full menu'!R182="FMT",'full menu'!R182="LMT",'full menu'!R182="LCMT"),"MTs",IF(OR('full menu'!R182="LCIT",'full menu'!R182="FCIT",'full menu'!R182="LIT",'full menu'!R182="FIT"),"ITs",IF(OR('full menu'!R182="MwERT", 'full menu'!R182="ERwMT", 'full menu'!R182="M&amp;ERT", 'full menu'!R182="MwIT", 'full menu'!R182="IwMT", 'full menu'!R182="M&amp;IT", 'full menu'!R182="IwERT", 'full menu'!R182="ERwIT", 'full menu'!R182="I&amp;ERT", 'full menu'!R182="ER&amp;M&amp;IT"),"MixedTs",IF('full menu'!R182="UD","UD",IF('full menu'!R182="LSD","LSD",IF('full menu'!R182="WSD","WSD",IF('full menu'!R182="UASC","UASC",""))))))))))</f>
        <v/>
      </c>
      <c r="S182" t="str">
        <f>IF('full menu'!S182="MDC","MDC",IF(OR('full menu'!S182="PERF",'full menu'!S182="AERF",'full menu'!S182="PCB"),"ERfix",IF(OR('full menu'!S182="ACB", 'full menu'!S182="LCERT", 'full menu'!S182="LERT",'full menu'!S182="FCERT",'full menu'!S182="FERT"),"ERTs",IF(OR('full menu'!S182="FCMT",'full menu'!S182="FMT",'full menu'!S182="LMT",'full menu'!S182="LCMT"),"MTs",IF(OR('full menu'!S182="LCIT",'full menu'!S182="FCIT",'full menu'!S182="LIT",'full menu'!S182="FIT"),"ITs",IF(OR('full menu'!S182="MwERT", 'full menu'!S182="ERwMT", 'full menu'!S182="M&amp;ERT", 'full menu'!S182="MwIT", 'full menu'!S182="IwMT", 'full menu'!S182="M&amp;IT", 'full menu'!S182="IwERT", 'full menu'!S182="ERwIT", 'full menu'!S182="I&amp;ERT", 'full menu'!S182="ER&amp;M&amp;IT"),"MixedTs",IF('full menu'!S182="UD","UD",IF('full menu'!S182="LSD","LSD",IF('full menu'!S182="WSD","WSD",IF('full menu'!S182="UASC","UASC",""))))))))))</f>
        <v/>
      </c>
      <c r="T182" t="str">
        <f>IF('full menu'!T182="MDC","MDC",IF(OR('full menu'!T182="PERF",'full menu'!T182="AERF",'full menu'!T182="PCB"),"ERfix",IF(OR('full menu'!T182="ACB", 'full menu'!T182="LCERT", 'full menu'!T182="LERT",'full menu'!T182="FCERT",'full menu'!T182="FERT"),"ERTs",IF(OR('full menu'!T182="FCMT",'full menu'!T182="FMT",'full menu'!T182="LMT",'full menu'!T182="LCMT"),"MTs",IF(OR('full menu'!T182="LCIT",'full menu'!T182="FCIT",'full menu'!T182="LIT",'full menu'!T182="FIT"),"ITs",IF(OR('full menu'!T182="MwERT", 'full menu'!T182="ERwMT", 'full menu'!T182="M&amp;ERT", 'full menu'!T182="MwIT", 'full menu'!T182="IwMT", 'full menu'!T182="M&amp;IT", 'full menu'!T182="IwERT", 'full menu'!T182="ERwIT", 'full menu'!T182="I&amp;ERT", 'full menu'!T182="ER&amp;M&amp;IT"),"MixedTs",IF('full menu'!T182="UD","UD",IF('full menu'!T182="LSD","LSD",IF('full menu'!T182="WSD","WSD",IF('full menu'!T182="UASC","UASC",""))))))))))</f>
        <v/>
      </c>
      <c r="U182" t="str">
        <f>IF('full menu'!U182="MDC","MDC",IF(OR('full menu'!U182="PERF",'full menu'!U182="AERF",'full menu'!U182="PCB"),"ERfix",IF(OR('full menu'!U182="ACB", 'full menu'!U182="LCERT", 'full menu'!U182="LERT",'full menu'!U182="FCERT",'full menu'!U182="FERT"),"ERTs",IF(OR('full menu'!U182="FCMT",'full menu'!U182="FMT",'full menu'!U182="LMT",'full menu'!U182="LCMT"),"MTs",IF(OR('full menu'!U182="LCIT",'full menu'!U182="FCIT",'full menu'!U182="LIT",'full menu'!U182="FIT"),"ITs",IF(OR('full menu'!U182="MwERT", 'full menu'!U182="ERwMT", 'full menu'!U182="M&amp;ERT", 'full menu'!U182="MwIT", 'full menu'!U182="IwMT", 'full menu'!U182="M&amp;IT", 'full menu'!U182="IwERT", 'full menu'!U182="ERwIT", 'full menu'!U182="I&amp;ERT", 'full menu'!U182="ER&amp;M&amp;IT"),"MixedTs",IF('full menu'!U182="UD","UD",IF('full menu'!U182="LSD","LSD",IF('full menu'!U182="WSD","WSD",IF('full menu'!U182="UASC","UASC",""))))))))))</f>
        <v/>
      </c>
      <c r="V182" t="str">
        <f>IF('full menu'!V182="MDC","MDC",IF(OR('full menu'!V182="PERF",'full menu'!V182="AERF",'full menu'!V182="PCB"),"ERfix",IF(OR('full menu'!V182="ACB", 'full menu'!V182="LCERT", 'full menu'!V182="LERT",'full menu'!V182="FCERT",'full menu'!V182="FERT"),"ERTs",IF(OR('full menu'!V182="FCMT",'full menu'!V182="FMT",'full menu'!V182="LMT",'full menu'!V182="LCMT"),"MTs",IF(OR('full menu'!V182="LCIT",'full menu'!V182="FCIT",'full menu'!V182="LIT",'full menu'!V182="FIT"),"ITs",IF(OR('full menu'!V182="MwERT", 'full menu'!V182="ERwMT", 'full menu'!V182="M&amp;ERT", 'full menu'!V182="MwIT", 'full menu'!V182="IwMT", 'full menu'!V182="M&amp;IT", 'full menu'!V182="IwERT", 'full menu'!V182="ERwIT", 'full menu'!V182="I&amp;ERT", 'full menu'!V182="ER&amp;M&amp;IT"),"MixedTs",IF('full menu'!V182="UD","UD",IF('full menu'!V182="LSD","LSD",IF('full menu'!V182="WSD","WSD",IF('full menu'!V182="UASC","UASC",""))))))))))</f>
        <v/>
      </c>
      <c r="W182" t="str">
        <f>IF('full menu'!W182="MDC","MDC",IF(OR('full menu'!W182="PERF",'full menu'!W182="AERF",'full menu'!W182="PCB"),"ERfix",IF(OR('full menu'!W182="ACB", 'full menu'!W182="LCERT", 'full menu'!W182="LERT",'full menu'!W182="FCERT",'full menu'!W182="FERT"),"ERTs",IF(OR('full menu'!W182="FCMT",'full menu'!W182="FMT",'full menu'!W182="LMT",'full menu'!W182="LCMT"),"MTs",IF(OR('full menu'!W182="LCIT",'full menu'!W182="FCIT",'full menu'!W182="LIT",'full menu'!W182="FIT"),"ITs",IF(OR('full menu'!W182="MwERT", 'full menu'!W182="ERwMT", 'full menu'!W182="M&amp;ERT", 'full menu'!W182="MwIT", 'full menu'!W182="IwMT", 'full menu'!W182="M&amp;IT", 'full menu'!W182="IwERT", 'full menu'!W182="ERwIT", 'full menu'!W182="I&amp;ERT", 'full menu'!W182="ER&amp;M&amp;IT"),"MixedTs",IF('full menu'!W182="UD","UD",IF('full menu'!W182="LSD","LSD",IF('full menu'!W182="WSD","WSD",IF('full menu'!W182="UASC","UASC",""))))))))))</f>
        <v/>
      </c>
      <c r="X182" t="str">
        <f>IF('full menu'!X182="MDC","MDC",IF(OR('full menu'!X182="PERF",'full menu'!X182="AERF",'full menu'!X182="PCB"),"ERfix",IF(OR('full menu'!X182="ACB", 'full menu'!X182="LCERT", 'full menu'!X182="LERT",'full menu'!X182="FCERT",'full menu'!X182="FERT"),"ERTs",IF(OR('full menu'!X182="FCMT",'full menu'!X182="FMT",'full menu'!X182="LMT",'full menu'!X182="LCMT"),"MTs",IF(OR('full menu'!X182="LCIT",'full menu'!X182="FCIT",'full menu'!X182="LIT",'full menu'!X182="FIT"),"ITs",IF(OR('full menu'!X182="MwERT", 'full menu'!X182="ERwMT", 'full menu'!X182="M&amp;ERT", 'full menu'!X182="MwIT", 'full menu'!X182="IwMT", 'full menu'!X182="M&amp;IT", 'full menu'!X182="IwERT", 'full menu'!X182="ERwIT", 'full menu'!X182="I&amp;ERT", 'full menu'!X182="ER&amp;M&amp;IT"),"MixedTs",IF('full menu'!X182="UD","UD",IF('full menu'!X182="LSD","LSD",IF('full menu'!X182="WSD","WSD",IF('full menu'!X182="UASC","UASC",""))))))))))</f>
        <v/>
      </c>
      <c r="Y182" t="str">
        <f>IF('full menu'!Y182="MDC","MDC",IF(OR('full menu'!Y182="PERF",'full menu'!Y182="AERF",'full menu'!Y182="PCB"),"ERfix",IF(OR('full menu'!Y182="ACB", 'full menu'!Y182="LCERT", 'full menu'!Y182="LERT",'full menu'!Y182="FCERT",'full menu'!Y182="FERT"),"ERTs",IF(OR('full menu'!Y182="FCMT",'full menu'!Y182="FMT",'full menu'!Y182="LMT",'full menu'!Y182="LCMT"),"MTs",IF(OR('full menu'!Y182="LCIT",'full menu'!Y182="FCIT",'full menu'!Y182="LIT",'full menu'!Y182="FIT"),"ITs",IF(OR('full menu'!Y182="MwERT", 'full menu'!Y182="ERwMT", 'full menu'!Y182="M&amp;ERT", 'full menu'!Y182="MwIT", 'full menu'!Y182="IwMT", 'full menu'!Y182="M&amp;IT", 'full menu'!Y182="IwERT", 'full menu'!Y182="ERwIT", 'full menu'!Y182="I&amp;ERT", 'full menu'!Y182="ER&amp;M&amp;IT"),"MixedTs",IF('full menu'!Y182="UD","UD",IF('full menu'!Y182="LSD","LSD",IF('full menu'!Y182="WSD","WSD",IF('full menu'!Y182="UASC","UASC",""))))))))))</f>
        <v/>
      </c>
      <c r="Z182" t="str">
        <f>IF('full menu'!Z182="MDC","MDC",IF(OR('full menu'!Z182="PERF",'full menu'!Z182="AERF",'full menu'!Z182="PCB"),"ERfix",IF(OR('full menu'!Z182="ACB", 'full menu'!Z182="LCERT", 'full menu'!Z182="LERT",'full menu'!Z182="FCERT",'full menu'!Z182="FERT"),"ERTs",IF(OR('full menu'!Z182="FCMT",'full menu'!Z182="FMT",'full menu'!Z182="LMT",'full menu'!Z182="LCMT"),"MTs",IF(OR('full menu'!Z182="LCIT",'full menu'!Z182="FCIT",'full menu'!Z182="LIT",'full menu'!Z182="FIT"),"ITs",IF(OR('full menu'!Z182="MwERT", 'full menu'!Z182="ERwMT", 'full menu'!Z182="M&amp;ERT", 'full menu'!Z182="MwIT", 'full menu'!Z182="IwMT", 'full menu'!Z182="M&amp;IT", 'full menu'!Z182="IwERT", 'full menu'!Z182="ERwIT", 'full menu'!Z182="I&amp;ERT", 'full menu'!Z182="ER&amp;M&amp;IT"),"MixedTs",IF('full menu'!Z182="UD","UD",IF('full menu'!Z182="LSD","LSD",IF('full menu'!Z182="WSD","WSD",IF('full menu'!Z182="UASC","UASC",""))))))))))</f>
        <v/>
      </c>
      <c r="AA182" t="str">
        <f>IF('full menu'!AA182="MDC","MDC",IF(OR('full menu'!AA182="PERF",'full menu'!AA182="AERF",'full menu'!AA182="PCB"),"ERfix",IF(OR('full menu'!AA182="ACB", 'full menu'!AA182="LCERT", 'full menu'!AA182="LERT",'full menu'!AA182="FCERT",'full menu'!AA182="FERT"),"ERTs",IF(OR('full menu'!AA182="FCMT",'full menu'!AA182="FMT",'full menu'!AA182="LMT",'full menu'!AA182="LCMT"),"MTs",IF(OR('full menu'!AA182="LCIT",'full menu'!AA182="FCIT",'full menu'!AA182="LIT",'full menu'!AA182="FIT"),"ITs",IF(OR('full menu'!AA182="MwERT", 'full menu'!AA182="ERwMT", 'full menu'!AA182="M&amp;ERT", 'full menu'!AA182="MwIT", 'full menu'!AA182="IwMT", 'full menu'!AA182="M&amp;IT", 'full menu'!AA182="IwERT", 'full menu'!AA182="ERwIT", 'full menu'!AA182="I&amp;ERT", 'full menu'!AA182="ER&amp;M&amp;IT"),"MixedTs",IF('full menu'!AA182="UD","UD",IF('full menu'!AA182="LSD","LSD",IF('full menu'!AA182="WSD","WSD",IF('full menu'!AA182="UASC","UASC",""))))))))))</f>
        <v/>
      </c>
      <c r="AB182" t="str">
        <f>IF('full menu'!AB182="MDC","MDC",IF(OR('full menu'!AB182="PERF",'full menu'!AB182="AERF",'full menu'!AB182="PCB"),"ERfix",IF(OR('full menu'!AB182="ACB", 'full menu'!AB182="LCERT", 'full menu'!AB182="LERT",'full menu'!AB182="FCERT",'full menu'!AB182="FERT"),"ERTs",IF(OR('full menu'!AB182="FCMT",'full menu'!AB182="FMT",'full menu'!AB182="LMT",'full menu'!AB182="LCMT"),"MTs",IF(OR('full menu'!AB182="LCIT",'full menu'!AB182="FCIT",'full menu'!AB182="LIT",'full menu'!AB182="FIT"),"ITs",IF(OR('full menu'!AB182="MwERT", 'full menu'!AB182="ERwMT", 'full menu'!AB182="M&amp;ERT", 'full menu'!AB182="MwIT", 'full menu'!AB182="IwMT", 'full menu'!AB182="M&amp;IT", 'full menu'!AB182="IwERT", 'full menu'!AB182="ERwIT", 'full menu'!AB182="I&amp;ERT", 'full menu'!AB182="ER&amp;M&amp;IT"),"MixedTs",IF('full menu'!AB182="UD","UD",IF('full menu'!AB182="LSD","LSD",IF('full menu'!AB182="WSD","WSD",IF('full menu'!AB182="UASC","UASC",""))))))))))</f>
        <v/>
      </c>
      <c r="AC182" t="str">
        <f>IF('full menu'!AC182="MDC","MDC",IF(OR('full menu'!AC182="PERF",'full menu'!AC182="AERF",'full menu'!AC182="PCB"),"ERfix",IF(OR('full menu'!AC182="ACB", 'full menu'!AC182="LCERT", 'full menu'!AC182="LERT",'full menu'!AC182="FCERT",'full menu'!AC182="FERT"),"ERTs",IF(OR('full menu'!AC182="FCMT",'full menu'!AC182="FMT",'full menu'!AC182="LMT",'full menu'!AC182="LCMT"),"MTs",IF(OR('full menu'!AC182="LCIT",'full menu'!AC182="FCIT",'full menu'!AC182="LIT",'full menu'!AC182="FIT"),"ITs",IF(OR('full menu'!AC182="MwERT", 'full menu'!AC182="ERwMT", 'full menu'!AC182="M&amp;ERT", 'full menu'!AC182="MwIT", 'full menu'!AC182="IwMT", 'full menu'!AC182="M&amp;IT", 'full menu'!AC182="IwERT", 'full menu'!AC182="ERwIT", 'full menu'!AC182="I&amp;ERT", 'full menu'!AC182="ER&amp;M&amp;IT"),"MixedTs",IF('full menu'!AC182="UD","UD",IF('full menu'!AC182="LSD","LSD",IF('full menu'!AC182="WSD","WSD",IF('full menu'!AC182="UASC","UASC",""))))))))))</f>
        <v/>
      </c>
      <c r="AD182" t="str">
        <f>IF('full menu'!AD182="MDC","MDC",IF(OR('full menu'!AD182="PERF",'full menu'!AD182="AERF",'full menu'!AD182="PCB"),"ERfix",IF(OR('full menu'!AD182="ACB", 'full menu'!AD182="LCERT", 'full menu'!AD182="LERT",'full menu'!AD182="FCERT",'full menu'!AD182="FERT"),"ERTs",IF(OR('full menu'!AD182="FCMT",'full menu'!AD182="FMT",'full menu'!AD182="LMT",'full menu'!AD182="LCMT"),"MTs",IF(OR('full menu'!AD182="LCIT",'full menu'!AD182="FCIT",'full menu'!AD182="LIT",'full menu'!AD182="FIT"),"ITs",IF(OR('full menu'!AD182="MwERT", 'full menu'!AD182="ERwMT", 'full menu'!AD182="M&amp;ERT", 'full menu'!AD182="MwIT", 'full menu'!AD182="IwMT", 'full menu'!AD182="M&amp;IT", 'full menu'!AD182="IwERT", 'full menu'!AD182="ERwIT", 'full menu'!AD182="I&amp;ERT", 'full menu'!AD182="ER&amp;M&amp;IT"),"MixedTs",IF('full menu'!AD182="UD","UD",IF('full menu'!AD182="LSD","LSD",IF('full menu'!AD182="WSD","WSD",IF('full menu'!AD182="UASC","UASC",""))))))))))</f>
        <v/>
      </c>
      <c r="AE182" t="str">
        <f>IF('full menu'!AE182="MDC","MDC",IF(OR('full menu'!AE182="PERF",'full menu'!AE182="AERF",'full menu'!AE182="PCB"),"ERfix",IF(OR('full menu'!AE182="ACB", 'full menu'!AE182="LCERT", 'full menu'!AE182="LERT",'full menu'!AE182="FCERT",'full menu'!AE182="FERT"),"ERTs",IF(OR('full menu'!AE182="FCMT",'full menu'!AE182="FMT",'full menu'!AE182="LMT",'full menu'!AE182="LCMT"),"MTs",IF(OR('full menu'!AE182="LCIT",'full menu'!AE182="FCIT",'full menu'!AE182="LIT",'full menu'!AE182="FIT"),"ITs",IF(OR('full menu'!AE182="MwERT", 'full menu'!AE182="ERwMT", 'full menu'!AE182="M&amp;ERT", 'full menu'!AE182="MwIT", 'full menu'!AE182="IwMT", 'full menu'!AE182="M&amp;IT", 'full menu'!AE182="IwERT", 'full menu'!AE182="ERwIT", 'full menu'!AE182="I&amp;ERT", 'full menu'!AE182="ER&amp;M&amp;IT"),"MixedTs",IF('full menu'!AE182="UD","UD",IF('full menu'!AE182="LSD","LSD",IF('full menu'!AE182="WSD","WSD",IF('full menu'!AE182="UASC","UASC",""))))))))))</f>
        <v/>
      </c>
      <c r="AF182" t="str">
        <f>IF('full menu'!AF182="MDC","MDC",IF(OR('full menu'!AF182="PERF",'full menu'!AF182="AERF",'full menu'!AF182="PCB"),"ERfix",IF(OR('full menu'!AF182="ACB", 'full menu'!AF182="LCERT", 'full menu'!AF182="LERT",'full menu'!AF182="FCERT",'full menu'!AF182="FERT"),"ERTs",IF(OR('full menu'!AF182="FCMT",'full menu'!AF182="FMT",'full menu'!AF182="LMT",'full menu'!AF182="LCMT"),"MTs",IF(OR('full menu'!AF182="LCIT",'full menu'!AF182="FCIT",'full menu'!AF182="LIT",'full menu'!AF182="FIT"),"ITs",IF(OR('full menu'!AF182="MwERT", 'full menu'!AF182="ERwMT", 'full menu'!AF182="M&amp;ERT", 'full menu'!AF182="MwIT", 'full menu'!AF182="IwMT", 'full menu'!AF182="M&amp;IT", 'full menu'!AF182="IwERT", 'full menu'!AF182="ERwIT", 'full menu'!AF182="I&amp;ERT", 'full menu'!AF182="ER&amp;M&amp;IT"),"MixedTs",IF('full menu'!AF182="UD","UD",IF('full menu'!AF182="LSD","LSD",IF('full menu'!AF182="WSD","WSD",IF('full menu'!AF182="UASC","UASC",""))))))))))</f>
        <v/>
      </c>
      <c r="AG182" t="str">
        <f>IF('full menu'!AG182="MDC","MDC",IF(OR('full menu'!AG182="PERF",'full menu'!AG182="AERF",'full menu'!AG182="PCB"),"ERfix",IF(OR('full menu'!AG182="ACB", 'full menu'!AG182="LCERT", 'full menu'!AG182="LERT",'full menu'!AG182="FCERT",'full menu'!AG182="FERT"),"ERTs",IF(OR('full menu'!AG182="FCMT",'full menu'!AG182="FMT",'full menu'!AG182="LMT",'full menu'!AG182="LCMT"),"MTs",IF(OR('full menu'!AG182="LCIT",'full menu'!AG182="FCIT",'full menu'!AG182="LIT",'full menu'!AG182="FIT"),"ITs",IF(OR('full menu'!AG182="MwERT", 'full menu'!AG182="ERwMT", 'full menu'!AG182="M&amp;ERT", 'full menu'!AG182="MwIT", 'full menu'!AG182="IwMT", 'full menu'!AG182="M&amp;IT", 'full menu'!AG182="IwERT", 'full menu'!AG182="ERwIT", 'full menu'!AG182="I&amp;ERT", 'full menu'!AG182="ER&amp;M&amp;IT"),"MixedTs",IF('full menu'!AG182="UD","UD",IF('full menu'!AG182="LSD","LSD",IF('full menu'!AG182="WSD","WSD",IF('full menu'!AG182="UASC","UASC",""))))))))))</f>
        <v/>
      </c>
      <c r="AH182" t="str">
        <f>IF('full menu'!AH182="MDC","MDC",IF(OR('full menu'!AH182="PERF",'full menu'!AH182="AERF",'full menu'!AH182="PCB"),"ERfix",IF(OR('full menu'!AH182="ACB", 'full menu'!AH182="LCERT", 'full menu'!AH182="LERT",'full menu'!AH182="FCERT",'full menu'!AH182="FERT"),"ERTs",IF(OR('full menu'!AH182="FCMT",'full menu'!AH182="FMT",'full menu'!AH182="LMT",'full menu'!AH182="LCMT"),"MTs",IF(OR('full menu'!AH182="LCIT",'full menu'!AH182="FCIT",'full menu'!AH182="LIT",'full menu'!AH182="FIT"),"ITs",IF(OR('full menu'!AH182="MwERT", 'full menu'!AH182="ERwMT", 'full menu'!AH182="M&amp;ERT", 'full menu'!AH182="MwIT", 'full menu'!AH182="IwMT", 'full menu'!AH182="M&amp;IT", 'full menu'!AH182="IwERT", 'full menu'!AH182="ERwIT", 'full menu'!AH182="I&amp;ERT", 'full menu'!AH182="ER&amp;M&amp;IT"),"MixedTs",IF('full menu'!AH182="UD","UD",IF('full menu'!AH182="LSD","LSD",IF('full menu'!AH182="WSD","WSD",IF('full menu'!AH182="UASC","UASC",""))))))))))</f>
        <v/>
      </c>
      <c r="AI182" t="str">
        <f>IF('full menu'!AI182="MDC","MDC",IF(OR('full menu'!AI182="PERF",'full menu'!AI182="AERF",'full menu'!AI182="PCB"),"ERfix",IF(OR('full menu'!AI182="ACB", 'full menu'!AI182="LCERT", 'full menu'!AI182="LERT",'full menu'!AI182="FCERT",'full menu'!AI182="FERT"),"ERTs",IF(OR('full menu'!AI182="FCMT",'full menu'!AI182="FMT",'full menu'!AI182="LMT",'full menu'!AI182="LCMT"),"MTs",IF(OR('full menu'!AI182="LCIT",'full menu'!AI182="FCIT",'full menu'!AI182="LIT",'full menu'!AI182="FIT"),"ITs",IF(OR('full menu'!AI182="MwERT", 'full menu'!AI182="ERwMT", 'full menu'!AI182="M&amp;ERT", 'full menu'!AI182="MwIT", 'full menu'!AI182="IwMT", 'full menu'!AI182="M&amp;IT", 'full menu'!AI182="IwERT", 'full menu'!AI182="ERwIT", 'full menu'!AI182="I&amp;ERT", 'full menu'!AI182="ER&amp;M&amp;IT"),"MixedTs",IF('full menu'!AI182="UD","UD",IF('full menu'!AI182="LSD","LSD",IF('full menu'!AI182="WSD","WSD",IF('full menu'!AI182="UASC","UASC",""))))))))))</f>
        <v/>
      </c>
      <c r="AJ182" t="str">
        <f>IF('full menu'!AJ182="MDC","MDC",IF(OR('full menu'!AJ182="PERF",'full menu'!AJ182="AERF",'full menu'!AJ182="PCB"),"ERfix",IF(OR('full menu'!AJ182="ACB", 'full menu'!AJ182="LCERT", 'full menu'!AJ182="LERT",'full menu'!AJ182="FCERT",'full menu'!AJ182="FERT"),"ERTs",IF(OR('full menu'!AJ182="FCMT",'full menu'!AJ182="FMT",'full menu'!AJ182="LMT",'full menu'!AJ182="LCMT"),"MTs",IF(OR('full menu'!AJ182="LCIT",'full menu'!AJ182="FCIT",'full menu'!AJ182="LIT",'full menu'!AJ182="FIT"),"ITs",IF(OR('full menu'!AJ182="MwERT", 'full menu'!AJ182="ERwMT", 'full menu'!AJ182="M&amp;ERT", 'full menu'!AJ182="MwIT", 'full menu'!AJ182="IwMT", 'full menu'!AJ182="M&amp;IT", 'full menu'!AJ182="IwERT", 'full menu'!AJ182="ERwIT", 'full menu'!AJ182="I&amp;ERT", 'full menu'!AJ182="ER&amp;M&amp;IT"),"MixedTs",IF('full menu'!AJ182="UD","UD",IF('full menu'!AJ182="LSD","LSD",IF('full menu'!AJ182="WSD","WSD",IF('full menu'!AJ182="UASC","UASC",""))))))))))</f>
        <v/>
      </c>
      <c r="AK182" t="str">
        <f>IF('full menu'!AK182="MDC","MDC",IF(OR('full menu'!AK182="PERF",'full menu'!AK182="AERF",'full menu'!AK182="PCB"),"ERfix",IF(OR('full menu'!AK182="ACB", 'full menu'!AK182="LCERT", 'full menu'!AK182="LERT",'full menu'!AK182="FCERT",'full menu'!AK182="FERT"),"ERTs",IF(OR('full menu'!AK182="FCMT",'full menu'!AK182="FMT",'full menu'!AK182="LMT",'full menu'!AK182="LCMT"),"MTs",IF(OR('full menu'!AK182="LCIT",'full menu'!AK182="FCIT",'full menu'!AK182="LIT",'full menu'!AK182="FIT"),"ITs",IF(OR('full menu'!AK182="MwERT", 'full menu'!AK182="ERwMT", 'full menu'!AK182="M&amp;ERT", 'full menu'!AK182="MwIT", 'full menu'!AK182="IwMT", 'full menu'!AK182="M&amp;IT", 'full menu'!AK182="IwERT", 'full menu'!AK182="ERwIT", 'full menu'!AK182="I&amp;ERT", 'full menu'!AK182="ER&amp;M&amp;IT"),"MixedTs",IF('full menu'!AK182="UD","UD",IF('full menu'!AK182="LSD","LSD",IF('full menu'!AK182="WSD","WSD",IF('full menu'!AK182="UASC","UASC",""))))))))))</f>
        <v/>
      </c>
      <c r="AL182" t="str">
        <f>IF('full menu'!AL182="MDC","MDC",IF(OR('full menu'!AL182="PERF",'full menu'!AL182="AERF",'full menu'!AL182="PCB"),"ERfix",IF(OR('full menu'!AL182="ACB", 'full menu'!AL182="LCERT", 'full menu'!AL182="LERT",'full menu'!AL182="FCERT",'full menu'!AL182="FERT"),"ERTs",IF(OR('full menu'!AL182="FCMT",'full menu'!AL182="FMT",'full menu'!AL182="LMT",'full menu'!AL182="LCMT"),"MTs",IF(OR('full menu'!AL182="LCIT",'full menu'!AL182="FCIT",'full menu'!AL182="LIT",'full menu'!AL182="FIT"),"ITs",IF(OR('full menu'!AL182="MwERT", 'full menu'!AL182="ERwMT", 'full menu'!AL182="M&amp;ERT", 'full menu'!AL182="MwIT", 'full menu'!AL182="IwMT", 'full menu'!AL182="M&amp;IT", 'full menu'!AL182="IwERT", 'full menu'!AL182="ERwIT", 'full menu'!AL182="I&amp;ERT", 'full menu'!AL182="ER&amp;M&amp;IT"),"MixedTs",IF('full menu'!AL182="UD","UD",IF('full menu'!AL182="LSD","LSD",IF('full menu'!AL182="WSD","WSD",IF('full menu'!AL182="UASC","UASC",""))))))))))</f>
        <v/>
      </c>
      <c r="AM182" t="str">
        <f>IF('full menu'!AM182="MDC","MDC",IF(OR('full menu'!AM182="PERF",'full menu'!AM182="AERF",'full menu'!AM182="PCB"),"ERfix",IF(OR('full menu'!AM182="ACB", 'full menu'!AM182="LCERT", 'full menu'!AM182="LERT",'full menu'!AM182="FCERT",'full menu'!AM182="FERT"),"ERTs",IF(OR('full menu'!AM182="FCMT",'full menu'!AM182="FMT",'full menu'!AM182="LMT",'full menu'!AM182="LCMT"),"MTs",IF(OR('full menu'!AM182="LCIT",'full menu'!AM182="FCIT",'full menu'!AM182="LIT",'full menu'!AM182="FIT"),"ITs",IF(OR('full menu'!AM182="MwERT", 'full menu'!AM182="ERwMT", 'full menu'!AM182="M&amp;ERT", 'full menu'!AM182="MwIT", 'full menu'!AM182="IwMT", 'full menu'!AM182="M&amp;IT", 'full menu'!AM182="IwERT", 'full menu'!AM182="ERwIT", 'full menu'!AM182="I&amp;ERT", 'full menu'!AM182="ER&amp;M&amp;IT"),"MixedTs",IF('full menu'!AM182="UD","UD",IF('full menu'!AM182="LSD","LSD",IF('full menu'!AM182="WSD","WSD",IF('full menu'!AM182="UASC","UASC",""))))))))))</f>
        <v/>
      </c>
      <c r="AN182" t="str">
        <f>IF('full menu'!AN182="MDC","MDC",IF(OR('full menu'!AN182="PERF",'full menu'!AN182="AERF",'full menu'!AN182="PCB"),"ERfix",IF(OR('full menu'!AN182="ACB", 'full menu'!AN182="LCERT", 'full menu'!AN182="LERT",'full menu'!AN182="FCERT",'full menu'!AN182="FERT"),"ERTs",IF(OR('full menu'!AN182="FCMT",'full menu'!AN182="FMT",'full menu'!AN182="LMT",'full menu'!AN182="LCMT"),"MTs",IF(OR('full menu'!AN182="LCIT",'full menu'!AN182="FCIT",'full menu'!AN182="LIT",'full menu'!AN182="FIT"),"ITs",IF(OR('full menu'!AN182="MwERT", 'full menu'!AN182="ERwMT", 'full menu'!AN182="M&amp;ERT", 'full menu'!AN182="MwIT", 'full menu'!AN182="IwMT", 'full menu'!AN182="M&amp;IT", 'full menu'!AN182="IwERT", 'full menu'!AN182="ERwIT", 'full menu'!AN182="I&amp;ERT", 'full menu'!AN182="ER&amp;M&amp;IT"),"MixedTs",IF('full menu'!AN182="UD","UD",IF('full menu'!AN182="LSD","LSD",IF('full menu'!AN182="WSD","WSD",IF('full menu'!AN182="UASC","UASC",""))))))))))</f>
        <v/>
      </c>
      <c r="AO182" t="str">
        <f>IF('full menu'!AO182="MDC","MDC",IF(OR('full menu'!AO182="PERF",'full menu'!AO182="AERF",'full menu'!AO182="PCB"),"ERfix",IF(OR('full menu'!AO182="ACB", 'full menu'!AO182="LCERT", 'full menu'!AO182="LERT",'full menu'!AO182="FCERT",'full menu'!AO182="FERT"),"ERTs",IF(OR('full menu'!AO182="FCMT",'full menu'!AO182="FMT",'full menu'!AO182="LMT",'full menu'!AO182="LCMT"),"MTs",IF(OR('full menu'!AO182="LCIT",'full menu'!AO182="FCIT",'full menu'!AO182="LIT",'full menu'!AO182="FIT"),"ITs",IF(OR('full menu'!AO182="MwERT", 'full menu'!AO182="ERwMT", 'full menu'!AO182="M&amp;ERT", 'full menu'!AO182="MwIT", 'full menu'!AO182="IwMT", 'full menu'!AO182="M&amp;IT", 'full menu'!AO182="IwERT", 'full menu'!AO182="ERwIT", 'full menu'!AO182="I&amp;ERT", 'full menu'!AO182="ER&amp;M&amp;IT"),"MixedTs",IF('full menu'!AO182="UD","UD",IF('full menu'!AO182="LSD","LSD",IF('full menu'!AO182="WSD","WSD",IF('full menu'!AO182="UASC","UASC",""))))))))))</f>
        <v/>
      </c>
      <c r="AP182" t="str">
        <f>IF('full menu'!AP182="MDC","MDC",IF(OR('full menu'!AP182="PERF",'full menu'!AP182="AERF",'full menu'!AP182="PCB"),"ERfix",IF(OR('full menu'!AP182="ACB", 'full menu'!AP182="LCERT", 'full menu'!AP182="LERT",'full menu'!AP182="FCERT",'full menu'!AP182="FERT"),"ERTs",IF(OR('full menu'!AP182="FCMT",'full menu'!AP182="FMT",'full menu'!AP182="LMT",'full menu'!AP182="LCMT"),"MTs",IF(OR('full menu'!AP182="LCIT",'full menu'!AP182="FCIT",'full menu'!AP182="LIT",'full menu'!AP182="FIT"),"ITs",IF(OR('full menu'!AP182="MwERT", 'full menu'!AP182="ERwMT", 'full menu'!AP182="M&amp;ERT", 'full menu'!AP182="MwIT", 'full menu'!AP182="IwMT", 'full menu'!AP182="M&amp;IT", 'full menu'!AP182="IwERT", 'full menu'!AP182="ERwIT", 'full menu'!AP182="I&amp;ERT", 'full menu'!AP182="ER&amp;M&amp;IT"),"MixedTs",IF('full menu'!AP182="UD","UD",IF('full menu'!AP182="LSD","LSD",IF('full menu'!AP182="WSD","WSD",IF('full menu'!AP182="UASC","UASC",""))))))))))</f>
        <v/>
      </c>
      <c r="AQ182" t="str">
        <f>IF('full menu'!AQ182="MDC","MDC",IF(OR('full menu'!AQ182="PERF",'full menu'!AQ182="AERF",'full menu'!AQ182="PCB"),"ERfix",IF(OR('full menu'!AQ182="ACB", 'full menu'!AQ182="LCERT", 'full menu'!AQ182="LERT",'full menu'!AQ182="FCERT",'full menu'!AQ182="FERT"),"ERTs",IF(OR('full menu'!AQ182="FCMT",'full menu'!AQ182="FMT",'full menu'!AQ182="LMT",'full menu'!AQ182="LCMT"),"MTs",IF(OR('full menu'!AQ182="LCIT",'full menu'!AQ182="FCIT",'full menu'!AQ182="LIT",'full menu'!AQ182="FIT"),"ITs",IF(OR('full menu'!AQ182="MwERT", 'full menu'!AQ182="ERwMT", 'full menu'!AQ182="M&amp;ERT", 'full menu'!AQ182="MwIT", 'full menu'!AQ182="IwMT", 'full menu'!AQ182="M&amp;IT", 'full menu'!AQ182="IwERT", 'full menu'!AQ182="ERwIT", 'full menu'!AQ182="I&amp;ERT", 'full menu'!AQ182="ER&amp;M&amp;IT"),"MixedTs",IF('full menu'!AQ182="UD","UD",IF('full menu'!AQ182="LSD","LSD",IF('full menu'!AQ182="WSD","WSD",IF('full menu'!AQ182="UASC","UASC",""))))))))))</f>
        <v/>
      </c>
      <c r="AR182" t="str">
        <f>IF('full menu'!AR182="MDC","MDC",IF(OR('full menu'!AR182="PERF",'full menu'!AR182="AERF",'full menu'!AR182="PCB"),"ERfix",IF(OR('full menu'!AR182="ACB", 'full menu'!AR182="LCERT", 'full menu'!AR182="LERT",'full menu'!AR182="FCERT",'full menu'!AR182="FERT"),"ERTs",IF(OR('full menu'!AR182="FCMT",'full menu'!AR182="FMT",'full menu'!AR182="LMT",'full menu'!AR182="LCMT"),"MTs",IF(OR('full menu'!AR182="LCIT",'full menu'!AR182="FCIT",'full menu'!AR182="LIT",'full menu'!AR182="FIT"),"ITs",IF(OR('full menu'!AR182="MwERT", 'full menu'!AR182="ERwMT", 'full menu'!AR182="M&amp;ERT", 'full menu'!AR182="MwIT", 'full menu'!AR182="IwMT", 'full menu'!AR182="M&amp;IT", 'full menu'!AR182="IwERT", 'full menu'!AR182="ERwIT", 'full menu'!AR182="I&amp;ERT", 'full menu'!AR182="ER&amp;M&amp;IT"),"MixedTs",IF('full menu'!AR182="UD","UD",IF('full menu'!AR182="LSD","LSD",IF('full menu'!AR182="WSD","WSD",IF('full menu'!AR182="UASC","UASC",""))))))))))</f>
        <v/>
      </c>
      <c r="AS182" t="str">
        <f>IF('full menu'!AS182="MDC","MDC",IF(OR('full menu'!AS182="PERF",'full menu'!AS182="AERF",'full menu'!AS182="PCB"),"ERfix",IF(OR('full menu'!AS182="ACB", 'full menu'!AS182="LCERT", 'full menu'!AS182="LERT",'full menu'!AS182="FCERT",'full menu'!AS182="FERT"),"ERTs",IF(OR('full menu'!AS182="FCMT",'full menu'!AS182="FMT",'full menu'!AS182="LMT",'full menu'!AS182="LCMT"),"MTs",IF(OR('full menu'!AS182="LCIT",'full menu'!AS182="FCIT",'full menu'!AS182="LIT",'full menu'!AS182="FIT"),"ITs",IF(OR('full menu'!AS182="MwERT", 'full menu'!AS182="ERwMT", 'full menu'!AS182="M&amp;ERT", 'full menu'!AS182="MwIT", 'full menu'!AS182="IwMT", 'full menu'!AS182="M&amp;IT", 'full menu'!AS182="IwERT", 'full menu'!AS182="ERwIT", 'full menu'!AS182="I&amp;ERT", 'full menu'!AS182="ER&amp;M&amp;IT"),"MixedTs",IF('full menu'!AS182="UD","UD",IF('full menu'!AS182="LSD","LSD",IF('full menu'!AS182="WSD","WSD",IF('full menu'!AS182="UASC","UASC",""))))))))))</f>
        <v/>
      </c>
      <c r="AT182" t="str">
        <f>IF('full menu'!AT182="MDC","MDC",IF(OR('full menu'!AT182="PERF",'full menu'!AT182="AERF",'full menu'!AT182="PCB"),"ERfix",IF(OR('full menu'!AT182="ACB", 'full menu'!AT182="LCERT", 'full menu'!AT182="LERT",'full menu'!AT182="FCERT",'full menu'!AT182="FERT"),"ERTs",IF(OR('full menu'!AT182="FCMT",'full menu'!AT182="FMT",'full menu'!AT182="LMT",'full menu'!AT182="LCMT"),"MTs",IF(OR('full menu'!AT182="LCIT",'full menu'!AT182="FCIT",'full menu'!AT182="LIT",'full menu'!AT182="FIT"),"ITs",IF(OR('full menu'!AT182="MwERT", 'full menu'!AT182="ERwMT", 'full menu'!AT182="M&amp;ERT", 'full menu'!AT182="MwIT", 'full menu'!AT182="IwMT", 'full menu'!AT182="M&amp;IT", 'full menu'!AT182="IwERT", 'full menu'!AT182="ERwIT", 'full menu'!AT182="I&amp;ERT", 'full menu'!AT182="ER&amp;M&amp;IT"),"MixedTs",IF('full menu'!AT182="UD","UD",IF('full menu'!AT182="LSD","LSD",IF('full menu'!AT182="WSD","WSD",IF('full menu'!AT182="UASC","UASC",""))))))))))</f>
        <v/>
      </c>
      <c r="AU182" t="str">
        <f>IF('full menu'!AU182="MDC","MDC",IF(OR('full menu'!AU182="PERF",'full menu'!AU182="AERF",'full menu'!AU182="PCB"),"ERfix",IF(OR('full menu'!AU182="ACB", 'full menu'!AU182="LCERT", 'full menu'!AU182="LERT",'full menu'!AU182="FCERT",'full menu'!AU182="FERT"),"ERTs",IF(OR('full menu'!AU182="FCMT",'full menu'!AU182="FMT",'full menu'!AU182="LMT",'full menu'!AU182="LCMT"),"MTs",IF(OR('full menu'!AU182="LCIT",'full menu'!AU182="FCIT",'full menu'!AU182="LIT",'full menu'!AU182="FIT"),"ITs",IF(OR('full menu'!AU182="MwERT", 'full menu'!AU182="ERwMT", 'full menu'!AU182="M&amp;ERT", 'full menu'!AU182="MwIT", 'full menu'!AU182="IwMT", 'full menu'!AU182="M&amp;IT", 'full menu'!AU182="IwERT", 'full menu'!AU182="ERwIT", 'full menu'!AU182="I&amp;ERT", 'full menu'!AU182="ER&amp;M&amp;IT"),"MixedTs",IF('full menu'!AU182="UD","UD",IF('full menu'!AU182="LSD","LSD",IF('full menu'!AU182="WSD","WSD",IF('full menu'!AU182="UASC","UASC",""))))))))))</f>
        <v/>
      </c>
      <c r="AV182" t="str">
        <f>IF('full menu'!AV182="MDC","MDC",IF(OR('full menu'!AV182="PERF",'full menu'!AV182="AERF",'full menu'!AV182="PCB"),"ERfix",IF(OR('full menu'!AV182="ACB", 'full menu'!AV182="LCERT", 'full menu'!AV182="LERT",'full menu'!AV182="FCERT",'full menu'!AV182="FERT"),"ERTs",IF(OR('full menu'!AV182="FCMT",'full menu'!AV182="FMT",'full menu'!AV182="LMT",'full menu'!AV182="LCMT"),"MTs",IF(OR('full menu'!AV182="LCIT",'full menu'!AV182="FCIT",'full menu'!AV182="LIT",'full menu'!AV182="FIT"),"ITs",IF(OR('full menu'!AV182="MwERT", 'full menu'!AV182="ERwMT", 'full menu'!AV182="M&amp;ERT", 'full menu'!AV182="MwIT", 'full menu'!AV182="IwMT", 'full menu'!AV182="M&amp;IT", 'full menu'!AV182="IwERT", 'full menu'!AV182="ERwIT", 'full menu'!AV182="I&amp;ERT", 'full menu'!AV182="ER&amp;M&amp;IT"),"MixedTs",IF('full menu'!AV182="UD","UD",IF('full menu'!AV182="LSD","LSD",IF('full menu'!AV182="WSD","WSD",IF('full menu'!AV182="UASC","UASC",""))))))))))</f>
        <v/>
      </c>
      <c r="AW182" t="str">
        <f>IF('full menu'!AW182="MDC","MDC",IF(OR('full menu'!AW182="PERF",'full menu'!AW182="AERF",'full menu'!AW182="PCB"),"ERfix",IF(OR('full menu'!AW182="ACB", 'full menu'!AW182="LCERT", 'full menu'!AW182="LERT",'full menu'!AW182="FCERT",'full menu'!AW182="FERT"),"ERTs",IF(OR('full menu'!AW182="FCMT",'full menu'!AW182="FMT",'full menu'!AW182="LMT",'full menu'!AW182="LCMT"),"MTs",IF(OR('full menu'!AW182="LCIT",'full menu'!AW182="FCIT",'full menu'!AW182="LIT",'full menu'!AW182="FIT"),"ITs",IF(OR('full menu'!AW182="MwERT", 'full menu'!AW182="ERwMT", 'full menu'!AW182="M&amp;ERT", 'full menu'!AW182="MwIT", 'full menu'!AW182="IwMT", 'full menu'!AW182="M&amp;IT", 'full menu'!AW182="IwERT", 'full menu'!AW182="ERwIT", 'full menu'!AW182="I&amp;ERT", 'full menu'!AW182="ER&amp;M&amp;IT"),"MixedTs",IF('full menu'!AW182="UD","UD",IF('full menu'!AW182="LSD","LSD",IF('full menu'!AW182="WSD","WSD",IF('full menu'!AW182="UASC","UASC",""))))))))))</f>
        <v/>
      </c>
      <c r="AX182" t="str">
        <f>IF('full menu'!AX182="MDC","MDC",IF(OR('full menu'!AX182="PERF",'full menu'!AX182="AERF",'full menu'!AX182="PCB"),"ERfix",IF(OR('full menu'!AX182="ACB", 'full menu'!AX182="LCERT", 'full menu'!AX182="LERT",'full menu'!AX182="FCERT",'full menu'!AX182="FERT"),"ERTs",IF(OR('full menu'!AX182="FCMT",'full menu'!AX182="FMT",'full menu'!AX182="LMT",'full menu'!AX182="LCMT"),"MTs",IF(OR('full menu'!AX182="LCIT",'full menu'!AX182="FCIT",'full menu'!AX182="LIT",'full menu'!AX182="FIT"),"ITs",IF(OR('full menu'!AX182="MwERT", 'full menu'!AX182="ERwMT", 'full menu'!AX182="M&amp;ERT", 'full menu'!AX182="MwIT", 'full menu'!AX182="IwMT", 'full menu'!AX182="M&amp;IT", 'full menu'!AX182="IwERT", 'full menu'!AX182="ERwIT", 'full menu'!AX182="I&amp;ERT", 'full menu'!AX182="ER&amp;M&amp;IT"),"MixedTs",IF('full menu'!AX182="UD","UD",IF('full menu'!AX182="LSD","LSD",IF('full menu'!AX182="WSD","WSD",IF('full menu'!AX182="UASC","UASC",""))))))))))</f>
        <v/>
      </c>
      <c r="AY182" t="str">
        <f>IF('full menu'!AY182="MDC","MDC",IF(OR('full menu'!AY182="PERF",'full menu'!AY182="AERF",'full menu'!AY182="PCB"),"ERfix",IF(OR('full menu'!AY182="ACB", 'full menu'!AY182="LCERT", 'full menu'!AY182="LERT",'full menu'!AY182="FCERT",'full menu'!AY182="FERT"),"ERTs",IF(OR('full menu'!AY182="FCMT",'full menu'!AY182="FMT",'full menu'!AY182="LMT",'full menu'!AY182="LCMT"),"MTs",IF(OR('full menu'!AY182="LCIT",'full menu'!AY182="FCIT",'full menu'!AY182="LIT",'full menu'!AY182="FIT"),"ITs",IF(OR('full menu'!AY182="MwERT", 'full menu'!AY182="ERwMT", 'full menu'!AY182="M&amp;ERT", 'full menu'!AY182="MwIT", 'full menu'!AY182="IwMT", 'full menu'!AY182="M&amp;IT", 'full menu'!AY182="IwERT", 'full menu'!AY182="ERwIT", 'full menu'!AY182="I&amp;ERT", 'full menu'!AY182="ER&amp;M&amp;IT"),"MixedTs",IF('full menu'!AY182="UD","UD",IF('full menu'!AY182="LSD","LSD",IF('full menu'!AY182="WSD","WSD",IF('full menu'!AY182="UASC","UASC",""))))))))))</f>
        <v/>
      </c>
    </row>
    <row r="183" spans="1:65" x14ac:dyDescent="0.3">
      <c r="A183" t="s">
        <v>233</v>
      </c>
      <c r="B183" t="str">
        <f>IF('full menu'!B183="MDC","MDC",IF(OR('full menu'!B183="PERF",'full menu'!B183="AERF",'full menu'!B183="PCB"),"ERfix",IF(OR('full menu'!B183="ACB", 'full menu'!B183="LCERT", 'full menu'!B183="LERT",'full menu'!B183="FCERT",'full menu'!B183="FERT"),"ERTs",IF(OR('full menu'!B183="FCMT",'full menu'!B183="FMT",'full menu'!B183="LMT",'full menu'!B183="LCMT"),"MTs",IF(OR('full menu'!B183="LCIT",'full menu'!B183="FCIT",'full menu'!B183="LIT",'full menu'!B183="FIT"),"ITs",IF(OR('full menu'!B183="MwERT", 'full menu'!B183="ERwMT", 'full menu'!B183="M&amp;ERT", 'full menu'!B183="MwIT", 'full menu'!B183="IwMT", 'full menu'!B183="M&amp;IT", 'full menu'!B183="IwERT", 'full menu'!B183="ERwIT", 'full menu'!B183="I&amp;ERT", 'full menu'!B183="ER&amp;M&amp;IT"),"MixedTs",IF('full menu'!B183="UD","UD",IF('full menu'!B183="LSD","LSD",IF('full menu'!B183="WSD","WSD",IF('full menu'!B183="UASC","UASC",""))))))))))</f>
        <v>ERfix</v>
      </c>
      <c r="C183" t="str">
        <f>IF('full menu'!C183="MDC","MDC",IF(OR('full menu'!C183="PERF",'full menu'!C183="AERF",'full menu'!C183="PCB"),"ERfix",IF(OR('full menu'!C183="ACB", 'full menu'!C183="LCERT", 'full menu'!C183="LERT",'full menu'!C183="FCERT",'full menu'!C183="FERT"),"ERTs",IF(OR('full menu'!C183="FCMT",'full menu'!C183="FMT",'full menu'!C183="LMT",'full menu'!C183="LCMT"),"MTs",IF(OR('full menu'!C183="LCIT",'full menu'!C183="FCIT",'full menu'!C183="LIT",'full menu'!C183="FIT"),"ITs",IF(OR('full menu'!C183="MwERT", 'full menu'!C183="ERwMT", 'full menu'!C183="M&amp;ERT", 'full menu'!C183="MwIT", 'full menu'!C183="IwMT", 'full menu'!C183="M&amp;IT", 'full menu'!C183="IwERT", 'full menu'!C183="ERwIT", 'full menu'!C183="I&amp;ERT", 'full menu'!C183="ER&amp;M&amp;IT"),"MixedTs",IF('full menu'!C183="UD","UD",IF('full menu'!C183="LSD","LSD",IF('full menu'!C183="WSD","WSD",IF('full menu'!C183="UASC","UASC",""))))))))))</f>
        <v>ERfix</v>
      </c>
      <c r="D183" t="str">
        <f>IF('full menu'!D183="MDC","MDC",IF(OR('full menu'!D183="PERF",'full menu'!D183="AERF",'full menu'!D183="PCB"),"ERfix",IF(OR('full menu'!D183="ACB", 'full menu'!D183="LCERT", 'full menu'!D183="LERT",'full menu'!D183="FCERT",'full menu'!D183="FERT"),"ERTs",IF(OR('full menu'!D183="FCMT",'full menu'!D183="FMT",'full menu'!D183="LMT",'full menu'!D183="LCMT"),"MTs",IF(OR('full menu'!D183="LCIT",'full menu'!D183="FCIT",'full menu'!D183="LIT",'full menu'!D183="FIT"),"ITs",IF(OR('full menu'!D183="MwERT", 'full menu'!D183="ERwMT", 'full menu'!D183="M&amp;ERT", 'full menu'!D183="MwIT", 'full menu'!D183="IwMT", 'full menu'!D183="M&amp;IT", 'full menu'!D183="IwERT", 'full menu'!D183="ERwIT", 'full menu'!D183="I&amp;ERT", 'full menu'!D183="ER&amp;M&amp;IT"),"MixedTs",IF('full menu'!D183="UD","UD",IF('full menu'!D183="LSD","LSD",IF('full menu'!D183="WSD","WSD",IF('full menu'!D183="UASC","UASC",""))))))))))</f>
        <v>ERfix</v>
      </c>
      <c r="E183" t="str">
        <f>IF('full menu'!E183="MDC","MDC",IF(OR('full menu'!E183="PERF",'full menu'!E183="AERF",'full menu'!E183="PCB"),"ERfix",IF(OR('full menu'!E183="ACB", 'full menu'!E183="LCERT", 'full menu'!E183="LERT",'full menu'!E183="FCERT",'full menu'!E183="FERT"),"ERTs",IF(OR('full menu'!E183="FCMT",'full menu'!E183="FMT",'full menu'!E183="LMT",'full menu'!E183="LCMT"),"MTs",IF(OR('full menu'!E183="LCIT",'full menu'!E183="FCIT",'full menu'!E183="LIT",'full menu'!E183="FIT"),"ITs",IF(OR('full menu'!E183="MwERT", 'full menu'!E183="ERwMT", 'full menu'!E183="M&amp;ERT", 'full menu'!E183="MwIT", 'full menu'!E183="IwMT", 'full menu'!E183="M&amp;IT", 'full menu'!E183="IwERT", 'full menu'!E183="ERwIT", 'full menu'!E183="I&amp;ERT", 'full menu'!E183="ER&amp;M&amp;IT"),"MixedTs",IF('full menu'!E183="UD","UD",IF('full menu'!E183="LSD","LSD",IF('full menu'!E183="WSD","WSD",IF('full menu'!E183="UASC","UASC",""))))))))))</f>
        <v>ERfix</v>
      </c>
      <c r="F183" t="str">
        <f>IF('full menu'!F183="MDC","MDC",IF(OR('full menu'!F183="PERF",'full menu'!F183="AERF",'full menu'!F183="PCB"),"ERfix",IF(OR('full menu'!F183="ACB", 'full menu'!F183="LCERT", 'full menu'!F183="LERT",'full menu'!F183="FCERT",'full menu'!F183="FERT"),"ERTs",IF(OR('full menu'!F183="FCMT",'full menu'!F183="FMT",'full menu'!F183="LMT",'full menu'!F183="LCMT"),"MTs",IF(OR('full menu'!F183="LCIT",'full menu'!F183="FCIT",'full menu'!F183="LIT",'full menu'!F183="FIT"),"ITs",IF(OR('full menu'!F183="MwERT", 'full menu'!F183="ERwMT", 'full menu'!F183="M&amp;ERT", 'full menu'!F183="MwIT", 'full menu'!F183="IwMT", 'full menu'!F183="M&amp;IT", 'full menu'!F183="IwERT", 'full menu'!F183="ERwIT", 'full menu'!F183="I&amp;ERT", 'full menu'!F183="ER&amp;M&amp;IT"),"MixedTs",IF('full menu'!F183="UD","UD",IF('full menu'!F183="LSD","LSD",IF('full menu'!F183="WSD","WSD",IF('full menu'!F183="UASC","UASC",""))))))))))</f>
        <v>ERfix</v>
      </c>
      <c r="G183" t="str">
        <f>IF('full menu'!G183="MDC","MDC",IF(OR('full menu'!G183="PERF",'full menu'!G183="AERF",'full menu'!G183="PCB"),"ERfix",IF(OR('full menu'!G183="ACB", 'full menu'!G183="LCERT", 'full menu'!G183="LERT",'full menu'!G183="FCERT",'full menu'!G183="FERT"),"ERTs",IF(OR('full menu'!G183="FCMT",'full menu'!G183="FMT",'full menu'!G183="LMT",'full menu'!G183="LCMT"),"MTs",IF(OR('full menu'!G183="LCIT",'full menu'!G183="FCIT",'full menu'!G183="LIT",'full menu'!G183="FIT"),"ITs",IF(OR('full menu'!G183="MwERT", 'full menu'!G183="ERwMT", 'full menu'!G183="M&amp;ERT", 'full menu'!G183="MwIT", 'full menu'!G183="IwMT", 'full menu'!G183="M&amp;IT", 'full menu'!G183="IwERT", 'full menu'!G183="ERwIT", 'full menu'!G183="I&amp;ERT", 'full menu'!G183="ER&amp;M&amp;IT"),"MixedTs",IF('full menu'!G183="UD","UD",IF('full menu'!G183="LSD","LSD",IF('full menu'!G183="WSD","WSD",IF('full menu'!G183="UASC","UASC",""))))))))))</f>
        <v>ERfix</v>
      </c>
      <c r="H183" t="str">
        <f>IF('full menu'!H183="MDC","MDC",IF(OR('full menu'!H183="PERF",'full menu'!H183="AERF",'full menu'!H183="PCB"),"ERfix",IF(OR('full menu'!H183="ACB", 'full menu'!H183="LCERT", 'full menu'!H183="LERT",'full menu'!H183="FCERT",'full menu'!H183="FERT"),"ERTs",IF(OR('full menu'!H183="FCMT",'full menu'!H183="FMT",'full menu'!H183="LMT",'full menu'!H183="LCMT"),"MTs",IF(OR('full menu'!H183="LCIT",'full menu'!H183="FCIT",'full menu'!H183="LIT",'full menu'!H183="FIT"),"ITs",IF(OR('full menu'!H183="MwERT", 'full menu'!H183="ERwMT", 'full menu'!H183="M&amp;ERT", 'full menu'!H183="MwIT", 'full menu'!H183="IwMT", 'full menu'!H183="M&amp;IT", 'full menu'!H183="IwERT", 'full menu'!H183="ERwIT", 'full menu'!H183="I&amp;ERT", 'full menu'!H183="ER&amp;M&amp;IT"),"MixedTs",IF('full menu'!H183="UD","UD",IF('full menu'!H183="LSD","LSD",IF('full menu'!H183="WSD","WSD",IF('full menu'!H183="UASC","UASC",""))))))))))</f>
        <v>ERfix</v>
      </c>
      <c r="I183" t="str">
        <f>IF('full menu'!I183="MDC","MDC",IF(OR('full menu'!I183="PERF",'full menu'!I183="AERF",'full menu'!I183="PCB"),"ERfix",IF(OR('full menu'!I183="ACB", 'full menu'!I183="LCERT", 'full menu'!I183="LERT",'full menu'!I183="FCERT",'full menu'!I183="FERT"),"ERTs",IF(OR('full menu'!I183="FCMT",'full menu'!I183="FMT",'full menu'!I183="LMT",'full menu'!I183="LCMT"),"MTs",IF(OR('full menu'!I183="LCIT",'full menu'!I183="FCIT",'full menu'!I183="LIT",'full menu'!I183="FIT"),"ITs",IF(OR('full menu'!I183="MwERT", 'full menu'!I183="ERwMT", 'full menu'!I183="M&amp;ERT", 'full menu'!I183="MwIT", 'full menu'!I183="IwMT", 'full menu'!I183="M&amp;IT", 'full menu'!I183="IwERT", 'full menu'!I183="ERwIT", 'full menu'!I183="I&amp;ERT", 'full menu'!I183="ER&amp;M&amp;IT"),"MixedTs",IF('full menu'!I183="UD","UD",IF('full menu'!I183="LSD","LSD",IF('full menu'!I183="WSD","WSD",IF('full menu'!I183="UASC","UASC",""))))))))))</f>
        <v>ERfix</v>
      </c>
      <c r="J183" t="str">
        <f>IF('full menu'!J183="MDC","MDC",IF(OR('full menu'!J183="PERF",'full menu'!J183="AERF",'full menu'!J183="PCB"),"ERfix",IF(OR('full menu'!J183="ACB", 'full menu'!J183="LCERT", 'full menu'!J183="LERT",'full menu'!J183="FCERT",'full menu'!J183="FERT"),"ERTs",IF(OR('full menu'!J183="FCMT",'full menu'!J183="FMT",'full menu'!J183="LMT",'full menu'!J183="LCMT"),"MTs",IF(OR('full menu'!J183="LCIT",'full menu'!J183="FCIT",'full menu'!J183="LIT",'full menu'!J183="FIT"),"ITs",IF(OR('full menu'!J183="MwERT", 'full menu'!J183="ERwMT", 'full menu'!J183="M&amp;ERT", 'full menu'!J183="MwIT", 'full menu'!J183="IwMT", 'full menu'!J183="M&amp;IT", 'full menu'!J183="IwERT", 'full menu'!J183="ERwIT", 'full menu'!J183="I&amp;ERT", 'full menu'!J183="ER&amp;M&amp;IT"),"MixedTs",IF('full menu'!J183="UD","UD",IF('full menu'!J183="LSD","LSD",IF('full menu'!J183="WSD","WSD",IF('full menu'!J183="UASC","UASC",""))))))))))</f>
        <v>ERfix</v>
      </c>
      <c r="K183" t="str">
        <f>IF('full menu'!K183="MDC","MDC",IF(OR('full menu'!K183="PERF",'full menu'!K183="AERF",'full menu'!K183="PCB"),"ERfix",IF(OR('full menu'!K183="ACB", 'full menu'!K183="LCERT", 'full menu'!K183="LERT",'full menu'!K183="FCERT",'full menu'!K183="FERT"),"ERTs",IF(OR('full menu'!K183="FCMT",'full menu'!K183="FMT",'full menu'!K183="LMT",'full menu'!K183="LCMT"),"MTs",IF(OR('full menu'!K183="LCIT",'full menu'!K183="FCIT",'full menu'!K183="LIT",'full menu'!K183="FIT"),"ITs",IF(OR('full menu'!K183="MwERT", 'full menu'!K183="ERwMT", 'full menu'!K183="M&amp;ERT", 'full menu'!K183="MwIT", 'full menu'!K183="IwMT", 'full menu'!K183="M&amp;IT", 'full menu'!K183="IwERT", 'full menu'!K183="ERwIT", 'full menu'!K183="I&amp;ERT", 'full menu'!K183="ER&amp;M&amp;IT"),"MixedTs",IF('full menu'!K183="UD","UD",IF('full menu'!K183="LSD","LSD",IF('full menu'!K183="WSD","WSD",IF('full menu'!K183="UASC","UASC",""))))))))))</f>
        <v>ERfix</v>
      </c>
      <c r="L183" t="str">
        <f>IF('full menu'!L183="MDC","MDC",IF(OR('full menu'!L183="PERF",'full menu'!L183="AERF",'full menu'!L183="PCB"),"ERfix",IF(OR('full menu'!L183="ACB", 'full menu'!L183="LCERT", 'full menu'!L183="LERT",'full menu'!L183="FCERT",'full menu'!L183="FERT"),"ERTs",IF(OR('full menu'!L183="FCMT",'full menu'!L183="FMT",'full menu'!L183="LMT",'full menu'!L183="LCMT"),"MTs",IF(OR('full menu'!L183="LCIT",'full menu'!L183="FCIT",'full menu'!L183="LIT",'full menu'!L183="FIT"),"ITs",IF(OR('full menu'!L183="MwERT", 'full menu'!L183="ERwMT", 'full menu'!L183="M&amp;ERT", 'full menu'!L183="MwIT", 'full menu'!L183="IwMT", 'full menu'!L183="M&amp;IT", 'full menu'!L183="IwERT", 'full menu'!L183="ERwIT", 'full menu'!L183="I&amp;ERT", 'full menu'!L183="ER&amp;M&amp;IT"),"MixedTs",IF('full menu'!L183="UD","UD",IF('full menu'!L183="LSD","LSD",IF('full menu'!L183="WSD","WSD",IF('full menu'!L183="UASC","UASC",""))))))))))</f>
        <v>ERfix</v>
      </c>
      <c r="M183" t="str">
        <f>IF('full menu'!M183="MDC","MDC",IF(OR('full menu'!M183="PERF",'full menu'!M183="AERF",'full menu'!M183="PCB"),"ERfix",IF(OR('full menu'!M183="ACB", 'full menu'!M183="LCERT", 'full menu'!M183="LERT",'full menu'!M183="FCERT",'full menu'!M183="FERT"),"ERTs",IF(OR('full menu'!M183="FCMT",'full menu'!M183="FMT",'full menu'!M183="LMT",'full menu'!M183="LCMT"),"MTs",IF(OR('full menu'!M183="LCIT",'full menu'!M183="FCIT",'full menu'!M183="LIT",'full menu'!M183="FIT"),"ITs",IF(OR('full menu'!M183="MwERT", 'full menu'!M183="ERwMT", 'full menu'!M183="M&amp;ERT", 'full menu'!M183="MwIT", 'full menu'!M183="IwMT", 'full menu'!M183="M&amp;IT", 'full menu'!M183="IwERT", 'full menu'!M183="ERwIT", 'full menu'!M183="I&amp;ERT", 'full menu'!M183="ER&amp;M&amp;IT"),"MixedTs",IF('full menu'!M183="UD","UD",IF('full menu'!M183="LSD","LSD",IF('full menu'!M183="WSD","WSD",IF('full menu'!M183="UASC","UASC",""))))))))))</f>
        <v>ERfix</v>
      </c>
      <c r="N183" t="str">
        <f>IF('full menu'!N183="MDC","MDC",IF(OR('full menu'!N183="PERF",'full menu'!N183="AERF",'full menu'!N183="PCB"),"ERfix",IF(OR('full menu'!N183="ACB", 'full menu'!N183="LCERT", 'full menu'!N183="LERT",'full menu'!N183="FCERT",'full menu'!N183="FERT"),"ERTs",IF(OR('full menu'!N183="FCMT",'full menu'!N183="FMT",'full menu'!N183="LMT",'full menu'!N183="LCMT"),"MTs",IF(OR('full menu'!N183="LCIT",'full menu'!N183="FCIT",'full menu'!N183="LIT",'full menu'!N183="FIT"),"ITs",IF(OR('full menu'!N183="MwERT", 'full menu'!N183="ERwMT", 'full menu'!N183="M&amp;ERT", 'full menu'!N183="MwIT", 'full menu'!N183="IwMT", 'full menu'!N183="M&amp;IT", 'full menu'!N183="IwERT", 'full menu'!N183="ERwIT", 'full menu'!N183="I&amp;ERT", 'full menu'!N183="ER&amp;M&amp;IT"),"MixedTs",IF('full menu'!N183="UD","UD",IF('full menu'!N183="LSD","LSD",IF('full menu'!N183="WSD","WSD",IF('full menu'!N183="UASC","UASC",""))))))))))</f>
        <v>ERfix</v>
      </c>
      <c r="O183" t="str">
        <f>IF('full menu'!O183="MDC","MDC",IF(OR('full menu'!O183="PERF",'full menu'!O183="AERF",'full menu'!O183="PCB"),"ERfix",IF(OR('full menu'!O183="ACB", 'full menu'!O183="LCERT", 'full menu'!O183="LERT",'full menu'!O183="FCERT",'full menu'!O183="FERT"),"ERTs",IF(OR('full menu'!O183="FCMT",'full menu'!O183="FMT",'full menu'!O183="LMT",'full menu'!O183="LCMT"),"MTs",IF(OR('full menu'!O183="LCIT",'full menu'!O183="FCIT",'full menu'!O183="LIT",'full menu'!O183="FIT"),"ITs",IF(OR('full menu'!O183="MwERT", 'full menu'!O183="ERwMT", 'full menu'!O183="M&amp;ERT", 'full menu'!O183="MwIT", 'full menu'!O183="IwMT", 'full menu'!O183="M&amp;IT", 'full menu'!O183="IwERT", 'full menu'!O183="ERwIT", 'full menu'!O183="I&amp;ERT", 'full menu'!O183="ER&amp;M&amp;IT"),"MixedTs",IF('full menu'!O183="UD","UD",IF('full menu'!O183="LSD","LSD",IF('full menu'!O183="WSD","WSD",IF('full menu'!O183="UASC","UASC",""))))))))))</f>
        <v>ERfix</v>
      </c>
      <c r="P183" t="str">
        <f>IF('full menu'!P183="MDC","MDC",IF(OR('full menu'!P183="PERF",'full menu'!P183="AERF",'full menu'!P183="PCB"),"ERfix",IF(OR('full menu'!P183="ACB", 'full menu'!P183="LCERT", 'full menu'!P183="LERT",'full menu'!P183="FCERT",'full menu'!P183="FERT"),"ERTs",IF(OR('full menu'!P183="FCMT",'full menu'!P183="FMT",'full menu'!P183="LMT",'full menu'!P183="LCMT"),"MTs",IF(OR('full menu'!P183="LCIT",'full menu'!P183="FCIT",'full menu'!P183="LIT",'full menu'!P183="FIT"),"ITs",IF(OR('full menu'!P183="MwERT", 'full menu'!P183="ERwMT", 'full menu'!P183="M&amp;ERT", 'full menu'!P183="MwIT", 'full menu'!P183="IwMT", 'full menu'!P183="M&amp;IT", 'full menu'!P183="IwERT", 'full menu'!P183="ERwIT", 'full menu'!P183="I&amp;ERT", 'full menu'!P183="ER&amp;M&amp;IT"),"MixedTs",IF('full menu'!P183="UD","UD",IF('full menu'!P183="LSD","LSD",IF('full menu'!P183="WSD","WSD",IF('full menu'!P183="UASC","UASC",""))))))))))</f>
        <v>ERfix</v>
      </c>
      <c r="Q183" t="str">
        <f>IF('full menu'!Q183="MDC","MDC",IF(OR('full menu'!Q183="PERF",'full menu'!Q183="AERF",'full menu'!Q183="PCB"),"ERfix",IF(OR('full menu'!Q183="ACB", 'full menu'!Q183="LCERT", 'full menu'!Q183="LERT",'full menu'!Q183="FCERT",'full menu'!Q183="FERT"),"ERTs",IF(OR('full menu'!Q183="FCMT",'full menu'!Q183="FMT",'full menu'!Q183="LMT",'full menu'!Q183="LCMT"),"MTs",IF(OR('full menu'!Q183="LCIT",'full menu'!Q183="FCIT",'full menu'!Q183="LIT",'full menu'!Q183="FIT"),"ITs",IF(OR('full menu'!Q183="MwERT", 'full menu'!Q183="ERwMT", 'full menu'!Q183="M&amp;ERT", 'full menu'!Q183="MwIT", 'full menu'!Q183="IwMT", 'full menu'!Q183="M&amp;IT", 'full menu'!Q183="IwERT", 'full menu'!Q183="ERwIT", 'full menu'!Q183="I&amp;ERT", 'full menu'!Q183="ER&amp;M&amp;IT"),"MixedTs",IF('full menu'!Q183="UD","UD",IF('full menu'!Q183="LSD","LSD",IF('full menu'!Q183="WSD","WSD",IF('full menu'!Q183="UASC","UASC",""))))))))))</f>
        <v>ERfix</v>
      </c>
      <c r="R183" t="str">
        <f>IF('full menu'!R183="MDC","MDC",IF(OR('full menu'!R183="PERF",'full menu'!R183="AERF",'full menu'!R183="PCB"),"ERfix",IF(OR('full menu'!R183="ACB", 'full menu'!R183="LCERT", 'full menu'!R183="LERT",'full menu'!R183="FCERT",'full menu'!R183="FERT"),"ERTs",IF(OR('full menu'!R183="FCMT",'full menu'!R183="FMT",'full menu'!R183="LMT",'full menu'!R183="LCMT"),"MTs",IF(OR('full menu'!R183="LCIT",'full menu'!R183="FCIT",'full menu'!R183="LIT",'full menu'!R183="FIT"),"ITs",IF(OR('full menu'!R183="MwERT", 'full menu'!R183="ERwMT", 'full menu'!R183="M&amp;ERT", 'full menu'!R183="MwIT", 'full menu'!R183="IwMT", 'full menu'!R183="M&amp;IT", 'full menu'!R183="IwERT", 'full menu'!R183="ERwIT", 'full menu'!R183="I&amp;ERT", 'full menu'!R183="ER&amp;M&amp;IT"),"MixedTs",IF('full menu'!R183="UD","UD",IF('full menu'!R183="LSD","LSD",IF('full menu'!R183="WSD","WSD",IF('full menu'!R183="UASC","UASC",""))))))))))</f>
        <v/>
      </c>
      <c r="S183" t="str">
        <f>IF('full menu'!S183="MDC","MDC",IF(OR('full menu'!S183="PERF",'full menu'!S183="AERF",'full menu'!S183="PCB"),"ERfix",IF(OR('full menu'!S183="ACB", 'full menu'!S183="LCERT", 'full menu'!S183="LERT",'full menu'!S183="FCERT",'full menu'!S183="FERT"),"ERTs",IF(OR('full menu'!S183="FCMT",'full menu'!S183="FMT",'full menu'!S183="LMT",'full menu'!S183="LCMT"),"MTs",IF(OR('full menu'!S183="LCIT",'full menu'!S183="FCIT",'full menu'!S183="LIT",'full menu'!S183="FIT"),"ITs",IF(OR('full menu'!S183="MwERT", 'full menu'!S183="ERwMT", 'full menu'!S183="M&amp;ERT", 'full menu'!S183="MwIT", 'full menu'!S183="IwMT", 'full menu'!S183="M&amp;IT", 'full menu'!S183="IwERT", 'full menu'!S183="ERwIT", 'full menu'!S183="I&amp;ERT", 'full menu'!S183="ER&amp;M&amp;IT"),"MixedTs",IF('full menu'!S183="UD","UD",IF('full menu'!S183="LSD","LSD",IF('full menu'!S183="WSD","WSD",IF('full menu'!S183="UASC","UASC",""))))))))))</f>
        <v/>
      </c>
      <c r="T183" t="str">
        <f>IF('full menu'!T183="MDC","MDC",IF(OR('full menu'!T183="PERF",'full menu'!T183="AERF",'full menu'!T183="PCB"),"ERfix",IF(OR('full menu'!T183="ACB", 'full menu'!T183="LCERT", 'full menu'!T183="LERT",'full menu'!T183="FCERT",'full menu'!T183="FERT"),"ERTs",IF(OR('full menu'!T183="FCMT",'full menu'!T183="FMT",'full menu'!T183="LMT",'full menu'!T183="LCMT"),"MTs",IF(OR('full menu'!T183="LCIT",'full menu'!T183="FCIT",'full menu'!T183="LIT",'full menu'!T183="FIT"),"ITs",IF(OR('full menu'!T183="MwERT", 'full menu'!T183="ERwMT", 'full menu'!T183="M&amp;ERT", 'full menu'!T183="MwIT", 'full menu'!T183="IwMT", 'full menu'!T183="M&amp;IT", 'full menu'!T183="IwERT", 'full menu'!T183="ERwIT", 'full menu'!T183="I&amp;ERT", 'full menu'!T183="ER&amp;M&amp;IT"),"MixedTs",IF('full menu'!T183="UD","UD",IF('full menu'!T183="LSD","LSD",IF('full menu'!T183="WSD","WSD",IF('full menu'!T183="UASC","UASC",""))))))))))</f>
        <v/>
      </c>
      <c r="U183" t="str">
        <f>IF('full menu'!U183="MDC","MDC",IF(OR('full menu'!U183="PERF",'full menu'!U183="AERF",'full menu'!U183="PCB"),"ERfix",IF(OR('full menu'!U183="ACB", 'full menu'!U183="LCERT", 'full menu'!U183="LERT",'full menu'!U183="FCERT",'full menu'!U183="FERT"),"ERTs",IF(OR('full menu'!U183="FCMT",'full menu'!U183="FMT",'full menu'!U183="LMT",'full menu'!U183="LCMT"),"MTs",IF(OR('full menu'!U183="LCIT",'full menu'!U183="FCIT",'full menu'!U183="LIT",'full menu'!U183="FIT"),"ITs",IF(OR('full menu'!U183="MwERT", 'full menu'!U183="ERwMT", 'full menu'!U183="M&amp;ERT", 'full menu'!U183="MwIT", 'full menu'!U183="IwMT", 'full menu'!U183="M&amp;IT", 'full menu'!U183="IwERT", 'full menu'!U183="ERwIT", 'full menu'!U183="I&amp;ERT", 'full menu'!U183="ER&amp;M&amp;IT"),"MixedTs",IF('full menu'!U183="UD","UD",IF('full menu'!U183="LSD","LSD",IF('full menu'!U183="WSD","WSD",IF('full menu'!U183="UASC","UASC",""))))))))))</f>
        <v/>
      </c>
      <c r="V183" t="str">
        <f>IF('full menu'!V183="MDC","MDC",IF(OR('full menu'!V183="PERF",'full menu'!V183="AERF",'full menu'!V183="PCB"),"ERfix",IF(OR('full menu'!V183="ACB", 'full menu'!V183="LCERT", 'full menu'!V183="LERT",'full menu'!V183="FCERT",'full menu'!V183="FERT"),"ERTs",IF(OR('full menu'!V183="FCMT",'full menu'!V183="FMT",'full menu'!V183="LMT",'full menu'!V183="LCMT"),"MTs",IF(OR('full menu'!V183="LCIT",'full menu'!V183="FCIT",'full menu'!V183="LIT",'full menu'!V183="FIT"),"ITs",IF(OR('full menu'!V183="MwERT", 'full menu'!V183="ERwMT", 'full menu'!V183="M&amp;ERT", 'full menu'!V183="MwIT", 'full menu'!V183="IwMT", 'full menu'!V183="M&amp;IT", 'full menu'!V183="IwERT", 'full menu'!V183="ERwIT", 'full menu'!V183="I&amp;ERT", 'full menu'!V183="ER&amp;M&amp;IT"),"MixedTs",IF('full menu'!V183="UD","UD",IF('full menu'!V183="LSD","LSD",IF('full menu'!V183="WSD","WSD",IF('full menu'!V183="UASC","UASC",""))))))))))</f>
        <v/>
      </c>
      <c r="W183" t="str">
        <f>IF('full menu'!W183="MDC","MDC",IF(OR('full menu'!W183="PERF",'full menu'!W183="AERF",'full menu'!W183="PCB"),"ERfix",IF(OR('full menu'!W183="ACB", 'full menu'!W183="LCERT", 'full menu'!W183="LERT",'full menu'!W183="FCERT",'full menu'!W183="FERT"),"ERTs",IF(OR('full menu'!W183="FCMT",'full menu'!W183="FMT",'full menu'!W183="LMT",'full menu'!W183="LCMT"),"MTs",IF(OR('full menu'!W183="LCIT",'full menu'!W183="FCIT",'full menu'!W183="LIT",'full menu'!W183="FIT"),"ITs",IF(OR('full menu'!W183="MwERT", 'full menu'!W183="ERwMT", 'full menu'!W183="M&amp;ERT", 'full menu'!W183="MwIT", 'full menu'!W183="IwMT", 'full menu'!W183="M&amp;IT", 'full menu'!W183="IwERT", 'full menu'!W183="ERwIT", 'full menu'!W183="I&amp;ERT", 'full menu'!W183="ER&amp;M&amp;IT"),"MixedTs",IF('full menu'!W183="UD","UD",IF('full menu'!W183="LSD","LSD",IF('full menu'!W183="WSD","WSD",IF('full menu'!W183="UASC","UASC",""))))))))))</f>
        <v/>
      </c>
      <c r="X183" t="str">
        <f>IF('full menu'!X183="MDC","MDC",IF(OR('full menu'!X183="PERF",'full menu'!X183="AERF",'full menu'!X183="PCB"),"ERfix",IF(OR('full menu'!X183="ACB", 'full menu'!X183="LCERT", 'full menu'!X183="LERT",'full menu'!X183="FCERT",'full menu'!X183="FERT"),"ERTs",IF(OR('full menu'!X183="FCMT",'full menu'!X183="FMT",'full menu'!X183="LMT",'full menu'!X183="LCMT"),"MTs",IF(OR('full menu'!X183="LCIT",'full menu'!X183="FCIT",'full menu'!X183="LIT",'full menu'!X183="FIT"),"ITs",IF(OR('full menu'!X183="MwERT", 'full menu'!X183="ERwMT", 'full menu'!X183="M&amp;ERT", 'full menu'!X183="MwIT", 'full menu'!X183="IwMT", 'full menu'!X183="M&amp;IT", 'full menu'!X183="IwERT", 'full menu'!X183="ERwIT", 'full menu'!X183="I&amp;ERT", 'full menu'!X183="ER&amp;M&amp;IT"),"MixedTs",IF('full menu'!X183="UD","UD",IF('full menu'!X183="LSD","LSD",IF('full menu'!X183="WSD","WSD",IF('full menu'!X183="UASC","UASC",""))))))))))</f>
        <v/>
      </c>
      <c r="Y183" t="str">
        <f>IF('full menu'!Y183="MDC","MDC",IF(OR('full menu'!Y183="PERF",'full menu'!Y183="AERF",'full menu'!Y183="PCB"),"ERfix",IF(OR('full menu'!Y183="ACB", 'full menu'!Y183="LCERT", 'full menu'!Y183="LERT",'full menu'!Y183="FCERT",'full menu'!Y183="FERT"),"ERTs",IF(OR('full menu'!Y183="FCMT",'full menu'!Y183="FMT",'full menu'!Y183="LMT",'full menu'!Y183="LCMT"),"MTs",IF(OR('full menu'!Y183="LCIT",'full menu'!Y183="FCIT",'full menu'!Y183="LIT",'full menu'!Y183="FIT"),"ITs",IF(OR('full menu'!Y183="MwERT", 'full menu'!Y183="ERwMT", 'full menu'!Y183="M&amp;ERT", 'full menu'!Y183="MwIT", 'full menu'!Y183="IwMT", 'full menu'!Y183="M&amp;IT", 'full menu'!Y183="IwERT", 'full menu'!Y183="ERwIT", 'full menu'!Y183="I&amp;ERT", 'full menu'!Y183="ER&amp;M&amp;IT"),"MixedTs",IF('full menu'!Y183="UD","UD",IF('full menu'!Y183="LSD","LSD",IF('full menu'!Y183="WSD","WSD",IF('full menu'!Y183="UASC","UASC",""))))))))))</f>
        <v/>
      </c>
      <c r="Z183" t="str">
        <f>IF('full menu'!Z183="MDC","MDC",IF(OR('full menu'!Z183="PERF",'full menu'!Z183="AERF",'full menu'!Z183="PCB"),"ERfix",IF(OR('full menu'!Z183="ACB", 'full menu'!Z183="LCERT", 'full menu'!Z183="LERT",'full menu'!Z183="FCERT",'full menu'!Z183="FERT"),"ERTs",IF(OR('full menu'!Z183="FCMT",'full menu'!Z183="FMT",'full menu'!Z183="LMT",'full menu'!Z183="LCMT"),"MTs",IF(OR('full menu'!Z183="LCIT",'full menu'!Z183="FCIT",'full menu'!Z183="LIT",'full menu'!Z183="FIT"),"ITs",IF(OR('full menu'!Z183="MwERT", 'full menu'!Z183="ERwMT", 'full menu'!Z183="M&amp;ERT", 'full menu'!Z183="MwIT", 'full menu'!Z183="IwMT", 'full menu'!Z183="M&amp;IT", 'full menu'!Z183="IwERT", 'full menu'!Z183="ERwIT", 'full menu'!Z183="I&amp;ERT", 'full menu'!Z183="ER&amp;M&amp;IT"),"MixedTs",IF('full menu'!Z183="UD","UD",IF('full menu'!Z183="LSD","LSD",IF('full menu'!Z183="WSD","WSD",IF('full menu'!Z183="UASC","UASC",""))))))))))</f>
        <v/>
      </c>
      <c r="AA183" t="str">
        <f>IF('full menu'!AA183="MDC","MDC",IF(OR('full menu'!AA183="PERF",'full menu'!AA183="AERF",'full menu'!AA183="PCB"),"ERfix",IF(OR('full menu'!AA183="ACB", 'full menu'!AA183="LCERT", 'full menu'!AA183="LERT",'full menu'!AA183="FCERT",'full menu'!AA183="FERT"),"ERTs",IF(OR('full menu'!AA183="FCMT",'full menu'!AA183="FMT",'full menu'!AA183="LMT",'full menu'!AA183="LCMT"),"MTs",IF(OR('full menu'!AA183="LCIT",'full menu'!AA183="FCIT",'full menu'!AA183="LIT",'full menu'!AA183="FIT"),"ITs",IF(OR('full menu'!AA183="MwERT", 'full menu'!AA183="ERwMT", 'full menu'!AA183="M&amp;ERT", 'full menu'!AA183="MwIT", 'full menu'!AA183="IwMT", 'full menu'!AA183="M&amp;IT", 'full menu'!AA183="IwERT", 'full menu'!AA183="ERwIT", 'full menu'!AA183="I&amp;ERT", 'full menu'!AA183="ER&amp;M&amp;IT"),"MixedTs",IF('full menu'!AA183="UD","UD",IF('full menu'!AA183="LSD","LSD",IF('full menu'!AA183="WSD","WSD",IF('full menu'!AA183="UASC","UASC",""))))))))))</f>
        <v/>
      </c>
      <c r="AB183" t="str">
        <f>IF('full menu'!AB183="MDC","MDC",IF(OR('full menu'!AB183="PERF",'full menu'!AB183="AERF",'full menu'!AB183="PCB"),"ERfix",IF(OR('full menu'!AB183="ACB", 'full menu'!AB183="LCERT", 'full menu'!AB183="LERT",'full menu'!AB183="FCERT",'full menu'!AB183="FERT"),"ERTs",IF(OR('full menu'!AB183="FCMT",'full menu'!AB183="FMT",'full menu'!AB183="LMT",'full menu'!AB183="LCMT"),"MTs",IF(OR('full menu'!AB183="LCIT",'full menu'!AB183="FCIT",'full menu'!AB183="LIT",'full menu'!AB183="FIT"),"ITs",IF(OR('full menu'!AB183="MwERT", 'full menu'!AB183="ERwMT", 'full menu'!AB183="M&amp;ERT", 'full menu'!AB183="MwIT", 'full menu'!AB183="IwMT", 'full menu'!AB183="M&amp;IT", 'full menu'!AB183="IwERT", 'full menu'!AB183="ERwIT", 'full menu'!AB183="I&amp;ERT", 'full menu'!AB183="ER&amp;M&amp;IT"),"MixedTs",IF('full menu'!AB183="UD","UD",IF('full menu'!AB183="LSD","LSD",IF('full menu'!AB183="WSD","WSD",IF('full menu'!AB183="UASC","UASC",""))))))))))</f>
        <v/>
      </c>
      <c r="AC183" t="str">
        <f>IF('full menu'!AC183="MDC","MDC",IF(OR('full menu'!AC183="PERF",'full menu'!AC183="AERF",'full menu'!AC183="PCB"),"ERfix",IF(OR('full menu'!AC183="ACB", 'full menu'!AC183="LCERT", 'full menu'!AC183="LERT",'full menu'!AC183="FCERT",'full menu'!AC183="FERT"),"ERTs",IF(OR('full menu'!AC183="FCMT",'full menu'!AC183="FMT",'full menu'!AC183="LMT",'full menu'!AC183="LCMT"),"MTs",IF(OR('full menu'!AC183="LCIT",'full menu'!AC183="FCIT",'full menu'!AC183="LIT",'full menu'!AC183="FIT"),"ITs",IF(OR('full menu'!AC183="MwERT", 'full menu'!AC183="ERwMT", 'full menu'!AC183="M&amp;ERT", 'full menu'!AC183="MwIT", 'full menu'!AC183="IwMT", 'full menu'!AC183="M&amp;IT", 'full menu'!AC183="IwERT", 'full menu'!AC183="ERwIT", 'full menu'!AC183="I&amp;ERT", 'full menu'!AC183="ER&amp;M&amp;IT"),"MixedTs",IF('full menu'!AC183="UD","UD",IF('full menu'!AC183="LSD","LSD",IF('full menu'!AC183="WSD","WSD",IF('full menu'!AC183="UASC","UASC",""))))))))))</f>
        <v/>
      </c>
      <c r="AD183" t="str">
        <f>IF('full menu'!AD183="MDC","MDC",IF(OR('full menu'!AD183="PERF",'full menu'!AD183="AERF",'full menu'!AD183="PCB"),"ERfix",IF(OR('full menu'!AD183="ACB", 'full menu'!AD183="LCERT", 'full menu'!AD183="LERT",'full menu'!AD183="FCERT",'full menu'!AD183="FERT"),"ERTs",IF(OR('full menu'!AD183="FCMT",'full menu'!AD183="FMT",'full menu'!AD183="LMT",'full menu'!AD183="LCMT"),"MTs",IF(OR('full menu'!AD183="LCIT",'full menu'!AD183="FCIT",'full menu'!AD183="LIT",'full menu'!AD183="FIT"),"ITs",IF(OR('full menu'!AD183="MwERT", 'full menu'!AD183="ERwMT", 'full menu'!AD183="M&amp;ERT", 'full menu'!AD183="MwIT", 'full menu'!AD183="IwMT", 'full menu'!AD183="M&amp;IT", 'full menu'!AD183="IwERT", 'full menu'!AD183="ERwIT", 'full menu'!AD183="I&amp;ERT", 'full menu'!AD183="ER&amp;M&amp;IT"),"MixedTs",IF('full menu'!AD183="UD","UD",IF('full menu'!AD183="LSD","LSD",IF('full menu'!AD183="WSD","WSD",IF('full menu'!AD183="UASC","UASC",""))))))))))</f>
        <v/>
      </c>
      <c r="AE183" t="str">
        <f>IF('full menu'!AE183="MDC","MDC",IF(OR('full menu'!AE183="PERF",'full menu'!AE183="AERF",'full menu'!AE183="PCB"),"ERfix",IF(OR('full menu'!AE183="ACB", 'full menu'!AE183="LCERT", 'full menu'!AE183="LERT",'full menu'!AE183="FCERT",'full menu'!AE183="FERT"),"ERTs",IF(OR('full menu'!AE183="FCMT",'full menu'!AE183="FMT",'full menu'!AE183="LMT",'full menu'!AE183="LCMT"),"MTs",IF(OR('full menu'!AE183="LCIT",'full menu'!AE183="FCIT",'full menu'!AE183="LIT",'full menu'!AE183="FIT"),"ITs",IF(OR('full menu'!AE183="MwERT", 'full menu'!AE183="ERwMT", 'full menu'!AE183="M&amp;ERT", 'full menu'!AE183="MwIT", 'full menu'!AE183="IwMT", 'full menu'!AE183="M&amp;IT", 'full menu'!AE183="IwERT", 'full menu'!AE183="ERwIT", 'full menu'!AE183="I&amp;ERT", 'full menu'!AE183="ER&amp;M&amp;IT"),"MixedTs",IF('full menu'!AE183="UD","UD",IF('full menu'!AE183="LSD","LSD",IF('full menu'!AE183="WSD","WSD",IF('full menu'!AE183="UASC","UASC",""))))))))))</f>
        <v/>
      </c>
      <c r="AF183" t="str">
        <f>IF('full menu'!AF183="MDC","MDC",IF(OR('full menu'!AF183="PERF",'full menu'!AF183="AERF",'full menu'!AF183="PCB"),"ERfix",IF(OR('full menu'!AF183="ACB", 'full menu'!AF183="LCERT", 'full menu'!AF183="LERT",'full menu'!AF183="FCERT",'full menu'!AF183="FERT"),"ERTs",IF(OR('full menu'!AF183="FCMT",'full menu'!AF183="FMT",'full menu'!AF183="LMT",'full menu'!AF183="LCMT"),"MTs",IF(OR('full menu'!AF183="LCIT",'full menu'!AF183="FCIT",'full menu'!AF183="LIT",'full menu'!AF183="FIT"),"ITs",IF(OR('full menu'!AF183="MwERT", 'full menu'!AF183="ERwMT", 'full menu'!AF183="M&amp;ERT", 'full menu'!AF183="MwIT", 'full menu'!AF183="IwMT", 'full menu'!AF183="M&amp;IT", 'full menu'!AF183="IwERT", 'full menu'!AF183="ERwIT", 'full menu'!AF183="I&amp;ERT", 'full menu'!AF183="ER&amp;M&amp;IT"),"MixedTs",IF('full menu'!AF183="UD","UD",IF('full menu'!AF183="LSD","LSD",IF('full menu'!AF183="WSD","WSD",IF('full menu'!AF183="UASC","UASC",""))))))))))</f>
        <v/>
      </c>
      <c r="AG183" t="str">
        <f>IF('full menu'!AG183="MDC","MDC",IF(OR('full menu'!AG183="PERF",'full menu'!AG183="AERF",'full menu'!AG183="PCB"),"ERfix",IF(OR('full menu'!AG183="ACB", 'full menu'!AG183="LCERT", 'full menu'!AG183="LERT",'full menu'!AG183="FCERT",'full menu'!AG183="FERT"),"ERTs",IF(OR('full menu'!AG183="FCMT",'full menu'!AG183="FMT",'full menu'!AG183="LMT",'full menu'!AG183="LCMT"),"MTs",IF(OR('full menu'!AG183="LCIT",'full menu'!AG183="FCIT",'full menu'!AG183="LIT",'full menu'!AG183="FIT"),"ITs",IF(OR('full menu'!AG183="MwERT", 'full menu'!AG183="ERwMT", 'full menu'!AG183="M&amp;ERT", 'full menu'!AG183="MwIT", 'full menu'!AG183="IwMT", 'full menu'!AG183="M&amp;IT", 'full menu'!AG183="IwERT", 'full menu'!AG183="ERwIT", 'full menu'!AG183="I&amp;ERT", 'full menu'!AG183="ER&amp;M&amp;IT"),"MixedTs",IF('full menu'!AG183="UD","UD",IF('full menu'!AG183="LSD","LSD",IF('full menu'!AG183="WSD","WSD",IF('full menu'!AG183="UASC","UASC",""))))))))))</f>
        <v/>
      </c>
      <c r="AH183" t="str">
        <f>IF('full menu'!AH183="MDC","MDC",IF(OR('full menu'!AH183="PERF",'full menu'!AH183="AERF",'full menu'!AH183="PCB"),"ERfix",IF(OR('full menu'!AH183="ACB", 'full menu'!AH183="LCERT", 'full menu'!AH183="LERT",'full menu'!AH183="FCERT",'full menu'!AH183="FERT"),"ERTs",IF(OR('full menu'!AH183="FCMT",'full menu'!AH183="FMT",'full menu'!AH183="LMT",'full menu'!AH183="LCMT"),"MTs",IF(OR('full menu'!AH183="LCIT",'full menu'!AH183="FCIT",'full menu'!AH183="LIT",'full menu'!AH183="FIT"),"ITs",IF(OR('full menu'!AH183="MwERT", 'full menu'!AH183="ERwMT", 'full menu'!AH183="M&amp;ERT", 'full menu'!AH183="MwIT", 'full menu'!AH183="IwMT", 'full menu'!AH183="M&amp;IT", 'full menu'!AH183="IwERT", 'full menu'!AH183="ERwIT", 'full menu'!AH183="I&amp;ERT", 'full menu'!AH183="ER&amp;M&amp;IT"),"MixedTs",IF('full menu'!AH183="UD","UD",IF('full menu'!AH183="LSD","LSD",IF('full menu'!AH183="WSD","WSD",IF('full menu'!AH183="UASC","UASC",""))))))))))</f>
        <v/>
      </c>
      <c r="AI183" t="str">
        <f>IF('full menu'!AI183="MDC","MDC",IF(OR('full menu'!AI183="PERF",'full menu'!AI183="AERF",'full menu'!AI183="PCB"),"ERfix",IF(OR('full menu'!AI183="ACB", 'full menu'!AI183="LCERT", 'full menu'!AI183="LERT",'full menu'!AI183="FCERT",'full menu'!AI183="FERT"),"ERTs",IF(OR('full menu'!AI183="FCMT",'full menu'!AI183="FMT",'full menu'!AI183="LMT",'full menu'!AI183="LCMT"),"MTs",IF(OR('full menu'!AI183="LCIT",'full menu'!AI183="FCIT",'full menu'!AI183="LIT",'full menu'!AI183="FIT"),"ITs",IF(OR('full menu'!AI183="MwERT", 'full menu'!AI183="ERwMT", 'full menu'!AI183="M&amp;ERT", 'full menu'!AI183="MwIT", 'full menu'!AI183="IwMT", 'full menu'!AI183="M&amp;IT", 'full menu'!AI183="IwERT", 'full menu'!AI183="ERwIT", 'full menu'!AI183="I&amp;ERT", 'full menu'!AI183="ER&amp;M&amp;IT"),"MixedTs",IF('full menu'!AI183="UD","UD",IF('full menu'!AI183="LSD","LSD",IF('full menu'!AI183="WSD","WSD",IF('full menu'!AI183="UASC","UASC",""))))))))))</f>
        <v/>
      </c>
      <c r="AJ183" t="str">
        <f>IF('full menu'!AJ183="MDC","MDC",IF(OR('full menu'!AJ183="PERF",'full menu'!AJ183="AERF",'full menu'!AJ183="PCB"),"ERfix",IF(OR('full menu'!AJ183="ACB", 'full menu'!AJ183="LCERT", 'full menu'!AJ183="LERT",'full menu'!AJ183="FCERT",'full menu'!AJ183="FERT"),"ERTs",IF(OR('full menu'!AJ183="FCMT",'full menu'!AJ183="FMT",'full menu'!AJ183="LMT",'full menu'!AJ183="LCMT"),"MTs",IF(OR('full menu'!AJ183="LCIT",'full menu'!AJ183="FCIT",'full menu'!AJ183="LIT",'full menu'!AJ183="FIT"),"ITs",IF(OR('full menu'!AJ183="MwERT", 'full menu'!AJ183="ERwMT", 'full menu'!AJ183="M&amp;ERT", 'full menu'!AJ183="MwIT", 'full menu'!AJ183="IwMT", 'full menu'!AJ183="M&amp;IT", 'full menu'!AJ183="IwERT", 'full menu'!AJ183="ERwIT", 'full menu'!AJ183="I&amp;ERT", 'full menu'!AJ183="ER&amp;M&amp;IT"),"MixedTs",IF('full menu'!AJ183="UD","UD",IF('full menu'!AJ183="LSD","LSD",IF('full menu'!AJ183="WSD","WSD",IF('full menu'!AJ183="UASC","UASC",""))))))))))</f>
        <v/>
      </c>
      <c r="AK183" t="str">
        <f>IF('full menu'!AK183="MDC","MDC",IF(OR('full menu'!AK183="PERF",'full menu'!AK183="AERF",'full menu'!AK183="PCB"),"ERfix",IF(OR('full menu'!AK183="ACB", 'full menu'!AK183="LCERT", 'full menu'!AK183="LERT",'full menu'!AK183="FCERT",'full menu'!AK183="FERT"),"ERTs",IF(OR('full menu'!AK183="FCMT",'full menu'!AK183="FMT",'full menu'!AK183="LMT",'full menu'!AK183="LCMT"),"MTs",IF(OR('full menu'!AK183="LCIT",'full menu'!AK183="FCIT",'full menu'!AK183="LIT",'full menu'!AK183="FIT"),"ITs",IF(OR('full menu'!AK183="MwERT", 'full menu'!AK183="ERwMT", 'full menu'!AK183="M&amp;ERT", 'full menu'!AK183="MwIT", 'full menu'!AK183="IwMT", 'full menu'!AK183="M&amp;IT", 'full menu'!AK183="IwERT", 'full menu'!AK183="ERwIT", 'full menu'!AK183="I&amp;ERT", 'full menu'!AK183="ER&amp;M&amp;IT"),"MixedTs",IF('full menu'!AK183="UD","UD",IF('full menu'!AK183="LSD","LSD",IF('full menu'!AK183="WSD","WSD",IF('full menu'!AK183="UASC","UASC",""))))))))))</f>
        <v/>
      </c>
      <c r="AL183" t="str">
        <f>IF('full menu'!AL183="MDC","MDC",IF(OR('full menu'!AL183="PERF",'full menu'!AL183="AERF",'full menu'!AL183="PCB"),"ERfix",IF(OR('full menu'!AL183="ACB", 'full menu'!AL183="LCERT", 'full menu'!AL183="LERT",'full menu'!AL183="FCERT",'full menu'!AL183="FERT"),"ERTs",IF(OR('full menu'!AL183="FCMT",'full menu'!AL183="FMT",'full menu'!AL183="LMT",'full menu'!AL183="LCMT"),"MTs",IF(OR('full menu'!AL183="LCIT",'full menu'!AL183="FCIT",'full menu'!AL183="LIT",'full menu'!AL183="FIT"),"ITs",IF(OR('full menu'!AL183="MwERT", 'full menu'!AL183="ERwMT", 'full menu'!AL183="M&amp;ERT", 'full menu'!AL183="MwIT", 'full menu'!AL183="IwMT", 'full menu'!AL183="M&amp;IT", 'full menu'!AL183="IwERT", 'full menu'!AL183="ERwIT", 'full menu'!AL183="I&amp;ERT", 'full menu'!AL183="ER&amp;M&amp;IT"),"MixedTs",IF('full menu'!AL183="UD","UD",IF('full menu'!AL183="LSD","LSD",IF('full menu'!AL183="WSD","WSD",IF('full menu'!AL183="UASC","UASC",""))))))))))</f>
        <v/>
      </c>
      <c r="AM183" t="str">
        <f>IF('full menu'!AM183="MDC","MDC",IF(OR('full menu'!AM183="PERF",'full menu'!AM183="AERF",'full menu'!AM183="PCB"),"ERfix",IF(OR('full menu'!AM183="ACB", 'full menu'!AM183="LCERT", 'full menu'!AM183="LERT",'full menu'!AM183="FCERT",'full menu'!AM183="FERT"),"ERTs",IF(OR('full menu'!AM183="FCMT",'full menu'!AM183="FMT",'full menu'!AM183="LMT",'full menu'!AM183="LCMT"),"MTs",IF(OR('full menu'!AM183="LCIT",'full menu'!AM183="FCIT",'full menu'!AM183="LIT",'full menu'!AM183="FIT"),"ITs",IF(OR('full menu'!AM183="MwERT", 'full menu'!AM183="ERwMT", 'full menu'!AM183="M&amp;ERT", 'full menu'!AM183="MwIT", 'full menu'!AM183="IwMT", 'full menu'!AM183="M&amp;IT", 'full menu'!AM183="IwERT", 'full menu'!AM183="ERwIT", 'full menu'!AM183="I&amp;ERT", 'full menu'!AM183="ER&amp;M&amp;IT"),"MixedTs",IF('full menu'!AM183="UD","UD",IF('full menu'!AM183="LSD","LSD",IF('full menu'!AM183="WSD","WSD",IF('full menu'!AM183="UASC","UASC",""))))))))))</f>
        <v/>
      </c>
      <c r="AN183" t="str">
        <f>IF('full menu'!AN183="MDC","MDC",IF(OR('full menu'!AN183="PERF",'full menu'!AN183="AERF",'full menu'!AN183="PCB"),"ERfix",IF(OR('full menu'!AN183="ACB", 'full menu'!AN183="LCERT", 'full menu'!AN183="LERT",'full menu'!AN183="FCERT",'full menu'!AN183="FERT"),"ERTs",IF(OR('full menu'!AN183="FCMT",'full menu'!AN183="FMT",'full menu'!AN183="LMT",'full menu'!AN183="LCMT"),"MTs",IF(OR('full menu'!AN183="LCIT",'full menu'!AN183="FCIT",'full menu'!AN183="LIT",'full menu'!AN183="FIT"),"ITs",IF(OR('full menu'!AN183="MwERT", 'full menu'!AN183="ERwMT", 'full menu'!AN183="M&amp;ERT", 'full menu'!AN183="MwIT", 'full menu'!AN183="IwMT", 'full menu'!AN183="M&amp;IT", 'full menu'!AN183="IwERT", 'full menu'!AN183="ERwIT", 'full menu'!AN183="I&amp;ERT", 'full menu'!AN183="ER&amp;M&amp;IT"),"MixedTs",IF('full menu'!AN183="UD","UD",IF('full menu'!AN183="LSD","LSD",IF('full menu'!AN183="WSD","WSD",IF('full menu'!AN183="UASC","UASC",""))))))))))</f>
        <v/>
      </c>
      <c r="AO183" t="str">
        <f>IF('full menu'!AO183="MDC","MDC",IF(OR('full menu'!AO183="PERF",'full menu'!AO183="AERF",'full menu'!AO183="PCB"),"ERfix",IF(OR('full menu'!AO183="ACB", 'full menu'!AO183="LCERT", 'full menu'!AO183="LERT",'full menu'!AO183="FCERT",'full menu'!AO183="FERT"),"ERTs",IF(OR('full menu'!AO183="FCMT",'full menu'!AO183="FMT",'full menu'!AO183="LMT",'full menu'!AO183="LCMT"),"MTs",IF(OR('full menu'!AO183="LCIT",'full menu'!AO183="FCIT",'full menu'!AO183="LIT",'full menu'!AO183="FIT"),"ITs",IF(OR('full menu'!AO183="MwERT", 'full menu'!AO183="ERwMT", 'full menu'!AO183="M&amp;ERT", 'full menu'!AO183="MwIT", 'full menu'!AO183="IwMT", 'full menu'!AO183="M&amp;IT", 'full menu'!AO183="IwERT", 'full menu'!AO183="ERwIT", 'full menu'!AO183="I&amp;ERT", 'full menu'!AO183="ER&amp;M&amp;IT"),"MixedTs",IF('full menu'!AO183="UD","UD",IF('full menu'!AO183="LSD","LSD",IF('full menu'!AO183="WSD","WSD",IF('full menu'!AO183="UASC","UASC",""))))))))))</f>
        <v/>
      </c>
      <c r="AP183" t="str">
        <f>IF('full menu'!AP183="MDC","MDC",IF(OR('full menu'!AP183="PERF",'full menu'!AP183="AERF",'full menu'!AP183="PCB"),"ERfix",IF(OR('full menu'!AP183="ACB", 'full menu'!AP183="LCERT", 'full menu'!AP183="LERT",'full menu'!AP183="FCERT",'full menu'!AP183="FERT"),"ERTs",IF(OR('full menu'!AP183="FCMT",'full menu'!AP183="FMT",'full menu'!AP183="LMT",'full menu'!AP183="LCMT"),"MTs",IF(OR('full menu'!AP183="LCIT",'full menu'!AP183="FCIT",'full menu'!AP183="LIT",'full menu'!AP183="FIT"),"ITs",IF(OR('full menu'!AP183="MwERT", 'full menu'!AP183="ERwMT", 'full menu'!AP183="M&amp;ERT", 'full menu'!AP183="MwIT", 'full menu'!AP183="IwMT", 'full menu'!AP183="M&amp;IT", 'full menu'!AP183="IwERT", 'full menu'!AP183="ERwIT", 'full menu'!AP183="I&amp;ERT", 'full menu'!AP183="ER&amp;M&amp;IT"),"MixedTs",IF('full menu'!AP183="UD","UD",IF('full menu'!AP183="LSD","LSD",IF('full menu'!AP183="WSD","WSD",IF('full menu'!AP183="UASC","UASC",""))))))))))</f>
        <v/>
      </c>
      <c r="AQ183" t="str">
        <f>IF('full menu'!AQ183="MDC","MDC",IF(OR('full menu'!AQ183="PERF",'full menu'!AQ183="AERF",'full menu'!AQ183="PCB"),"ERfix",IF(OR('full menu'!AQ183="ACB", 'full menu'!AQ183="LCERT", 'full menu'!AQ183="LERT",'full menu'!AQ183="FCERT",'full menu'!AQ183="FERT"),"ERTs",IF(OR('full menu'!AQ183="FCMT",'full menu'!AQ183="FMT",'full menu'!AQ183="LMT",'full menu'!AQ183="LCMT"),"MTs",IF(OR('full menu'!AQ183="LCIT",'full menu'!AQ183="FCIT",'full menu'!AQ183="LIT",'full menu'!AQ183="FIT"),"ITs",IF(OR('full menu'!AQ183="MwERT", 'full menu'!AQ183="ERwMT", 'full menu'!AQ183="M&amp;ERT", 'full menu'!AQ183="MwIT", 'full menu'!AQ183="IwMT", 'full menu'!AQ183="M&amp;IT", 'full menu'!AQ183="IwERT", 'full menu'!AQ183="ERwIT", 'full menu'!AQ183="I&amp;ERT", 'full menu'!AQ183="ER&amp;M&amp;IT"),"MixedTs",IF('full menu'!AQ183="UD","UD",IF('full menu'!AQ183="LSD","LSD",IF('full menu'!AQ183="WSD","WSD",IF('full menu'!AQ183="UASC","UASC",""))))))))))</f>
        <v/>
      </c>
      <c r="AR183" t="str">
        <f>IF('full menu'!AR183="MDC","MDC",IF(OR('full menu'!AR183="PERF",'full menu'!AR183="AERF",'full menu'!AR183="PCB"),"ERfix",IF(OR('full menu'!AR183="ACB", 'full menu'!AR183="LCERT", 'full menu'!AR183="LERT",'full menu'!AR183="FCERT",'full menu'!AR183="FERT"),"ERTs",IF(OR('full menu'!AR183="FCMT",'full menu'!AR183="FMT",'full menu'!AR183="LMT",'full menu'!AR183="LCMT"),"MTs",IF(OR('full menu'!AR183="LCIT",'full menu'!AR183="FCIT",'full menu'!AR183="LIT",'full menu'!AR183="FIT"),"ITs",IF(OR('full menu'!AR183="MwERT", 'full menu'!AR183="ERwMT", 'full menu'!AR183="M&amp;ERT", 'full menu'!AR183="MwIT", 'full menu'!AR183="IwMT", 'full menu'!AR183="M&amp;IT", 'full menu'!AR183="IwERT", 'full menu'!AR183="ERwIT", 'full menu'!AR183="I&amp;ERT", 'full menu'!AR183="ER&amp;M&amp;IT"),"MixedTs",IF('full menu'!AR183="UD","UD",IF('full menu'!AR183="LSD","LSD",IF('full menu'!AR183="WSD","WSD",IF('full menu'!AR183="UASC","UASC",""))))))))))</f>
        <v/>
      </c>
      <c r="AS183" t="str">
        <f>IF('full menu'!AS183="MDC","MDC",IF(OR('full menu'!AS183="PERF",'full menu'!AS183="AERF",'full menu'!AS183="PCB"),"ERfix",IF(OR('full menu'!AS183="ACB", 'full menu'!AS183="LCERT", 'full menu'!AS183="LERT",'full menu'!AS183="FCERT",'full menu'!AS183="FERT"),"ERTs",IF(OR('full menu'!AS183="FCMT",'full menu'!AS183="FMT",'full menu'!AS183="LMT",'full menu'!AS183="LCMT"),"MTs",IF(OR('full menu'!AS183="LCIT",'full menu'!AS183="FCIT",'full menu'!AS183="LIT",'full menu'!AS183="FIT"),"ITs",IF(OR('full menu'!AS183="MwERT", 'full menu'!AS183="ERwMT", 'full menu'!AS183="M&amp;ERT", 'full menu'!AS183="MwIT", 'full menu'!AS183="IwMT", 'full menu'!AS183="M&amp;IT", 'full menu'!AS183="IwERT", 'full menu'!AS183="ERwIT", 'full menu'!AS183="I&amp;ERT", 'full menu'!AS183="ER&amp;M&amp;IT"),"MixedTs",IF('full menu'!AS183="UD","UD",IF('full menu'!AS183="LSD","LSD",IF('full menu'!AS183="WSD","WSD",IF('full menu'!AS183="UASC","UASC",""))))))))))</f>
        <v/>
      </c>
      <c r="AT183" t="str">
        <f>IF('full menu'!AT183="MDC","MDC",IF(OR('full menu'!AT183="PERF",'full menu'!AT183="AERF",'full menu'!AT183="PCB"),"ERfix",IF(OR('full menu'!AT183="ACB", 'full menu'!AT183="LCERT", 'full menu'!AT183="LERT",'full menu'!AT183="FCERT",'full menu'!AT183="FERT"),"ERTs",IF(OR('full menu'!AT183="FCMT",'full menu'!AT183="FMT",'full menu'!AT183="LMT",'full menu'!AT183="LCMT"),"MTs",IF(OR('full menu'!AT183="LCIT",'full menu'!AT183="FCIT",'full menu'!AT183="LIT",'full menu'!AT183="FIT"),"ITs",IF(OR('full menu'!AT183="MwERT", 'full menu'!AT183="ERwMT", 'full menu'!AT183="M&amp;ERT", 'full menu'!AT183="MwIT", 'full menu'!AT183="IwMT", 'full menu'!AT183="M&amp;IT", 'full menu'!AT183="IwERT", 'full menu'!AT183="ERwIT", 'full menu'!AT183="I&amp;ERT", 'full menu'!AT183="ER&amp;M&amp;IT"),"MixedTs",IF('full menu'!AT183="UD","UD",IF('full menu'!AT183="LSD","LSD",IF('full menu'!AT183="WSD","WSD",IF('full menu'!AT183="UASC","UASC",""))))))))))</f>
        <v/>
      </c>
      <c r="AU183" t="str">
        <f>IF('full menu'!AU183="MDC","MDC",IF(OR('full menu'!AU183="PERF",'full menu'!AU183="AERF",'full menu'!AU183="PCB"),"ERfix",IF(OR('full menu'!AU183="ACB", 'full menu'!AU183="LCERT", 'full menu'!AU183="LERT",'full menu'!AU183="FCERT",'full menu'!AU183="FERT"),"ERTs",IF(OR('full menu'!AU183="FCMT",'full menu'!AU183="FMT",'full menu'!AU183="LMT",'full menu'!AU183="LCMT"),"MTs",IF(OR('full menu'!AU183="LCIT",'full menu'!AU183="FCIT",'full menu'!AU183="LIT",'full menu'!AU183="FIT"),"ITs",IF(OR('full menu'!AU183="MwERT", 'full menu'!AU183="ERwMT", 'full menu'!AU183="M&amp;ERT", 'full menu'!AU183="MwIT", 'full menu'!AU183="IwMT", 'full menu'!AU183="M&amp;IT", 'full menu'!AU183="IwERT", 'full menu'!AU183="ERwIT", 'full menu'!AU183="I&amp;ERT", 'full menu'!AU183="ER&amp;M&amp;IT"),"MixedTs",IF('full menu'!AU183="UD","UD",IF('full menu'!AU183="LSD","LSD",IF('full menu'!AU183="WSD","WSD",IF('full menu'!AU183="UASC","UASC",""))))))))))</f>
        <v/>
      </c>
      <c r="AV183" t="str">
        <f>IF('full menu'!AV183="MDC","MDC",IF(OR('full menu'!AV183="PERF",'full menu'!AV183="AERF",'full menu'!AV183="PCB"),"ERfix",IF(OR('full menu'!AV183="ACB", 'full menu'!AV183="LCERT", 'full menu'!AV183="LERT",'full menu'!AV183="FCERT",'full menu'!AV183="FERT"),"ERTs",IF(OR('full menu'!AV183="FCMT",'full menu'!AV183="FMT",'full menu'!AV183="LMT",'full menu'!AV183="LCMT"),"MTs",IF(OR('full menu'!AV183="LCIT",'full menu'!AV183="FCIT",'full menu'!AV183="LIT",'full menu'!AV183="FIT"),"ITs",IF(OR('full menu'!AV183="MwERT", 'full menu'!AV183="ERwMT", 'full menu'!AV183="M&amp;ERT", 'full menu'!AV183="MwIT", 'full menu'!AV183="IwMT", 'full menu'!AV183="M&amp;IT", 'full menu'!AV183="IwERT", 'full menu'!AV183="ERwIT", 'full menu'!AV183="I&amp;ERT", 'full menu'!AV183="ER&amp;M&amp;IT"),"MixedTs",IF('full menu'!AV183="UD","UD",IF('full menu'!AV183="LSD","LSD",IF('full menu'!AV183="WSD","WSD",IF('full menu'!AV183="UASC","UASC",""))))))))))</f>
        <v/>
      </c>
      <c r="AW183" t="str">
        <f>IF('full menu'!AW183="MDC","MDC",IF(OR('full menu'!AW183="PERF",'full menu'!AW183="AERF",'full menu'!AW183="PCB"),"ERfix",IF(OR('full menu'!AW183="ACB", 'full menu'!AW183="LCERT", 'full menu'!AW183="LERT",'full menu'!AW183="FCERT",'full menu'!AW183="FERT"),"ERTs",IF(OR('full menu'!AW183="FCMT",'full menu'!AW183="FMT",'full menu'!AW183="LMT",'full menu'!AW183="LCMT"),"MTs",IF(OR('full menu'!AW183="LCIT",'full menu'!AW183="FCIT",'full menu'!AW183="LIT",'full menu'!AW183="FIT"),"ITs",IF(OR('full menu'!AW183="MwERT", 'full menu'!AW183="ERwMT", 'full menu'!AW183="M&amp;ERT", 'full menu'!AW183="MwIT", 'full menu'!AW183="IwMT", 'full menu'!AW183="M&amp;IT", 'full menu'!AW183="IwERT", 'full menu'!AW183="ERwIT", 'full menu'!AW183="I&amp;ERT", 'full menu'!AW183="ER&amp;M&amp;IT"),"MixedTs",IF('full menu'!AW183="UD","UD",IF('full menu'!AW183="LSD","LSD",IF('full menu'!AW183="WSD","WSD",IF('full menu'!AW183="UASC","UASC",""))))))))))</f>
        <v/>
      </c>
      <c r="AX183" t="str">
        <f>IF('full menu'!AX183="MDC","MDC",IF(OR('full menu'!AX183="PERF",'full menu'!AX183="AERF",'full menu'!AX183="PCB"),"ERfix",IF(OR('full menu'!AX183="ACB", 'full menu'!AX183="LCERT", 'full menu'!AX183="LERT",'full menu'!AX183="FCERT",'full menu'!AX183="FERT"),"ERTs",IF(OR('full menu'!AX183="FCMT",'full menu'!AX183="FMT",'full menu'!AX183="LMT",'full menu'!AX183="LCMT"),"MTs",IF(OR('full menu'!AX183="LCIT",'full menu'!AX183="FCIT",'full menu'!AX183="LIT",'full menu'!AX183="FIT"),"ITs",IF(OR('full menu'!AX183="MwERT", 'full menu'!AX183="ERwMT", 'full menu'!AX183="M&amp;ERT", 'full menu'!AX183="MwIT", 'full menu'!AX183="IwMT", 'full menu'!AX183="M&amp;IT", 'full menu'!AX183="IwERT", 'full menu'!AX183="ERwIT", 'full menu'!AX183="I&amp;ERT", 'full menu'!AX183="ER&amp;M&amp;IT"),"MixedTs",IF('full menu'!AX183="UD","UD",IF('full menu'!AX183="LSD","LSD",IF('full menu'!AX183="WSD","WSD",IF('full menu'!AX183="UASC","UASC",""))))))))))</f>
        <v/>
      </c>
      <c r="AY183" t="str">
        <f>IF('full menu'!AY183="MDC","MDC",IF(OR('full menu'!AY183="PERF",'full menu'!AY183="AERF",'full menu'!AY183="PCB"),"ERfix",IF(OR('full menu'!AY183="ACB", 'full menu'!AY183="LCERT", 'full menu'!AY183="LERT",'full menu'!AY183="FCERT",'full menu'!AY183="FERT"),"ERTs",IF(OR('full menu'!AY183="FCMT",'full menu'!AY183="FMT",'full menu'!AY183="LMT",'full menu'!AY183="LCMT"),"MTs",IF(OR('full menu'!AY183="LCIT",'full menu'!AY183="FCIT",'full menu'!AY183="LIT",'full menu'!AY183="FIT"),"ITs",IF(OR('full menu'!AY183="MwERT", 'full menu'!AY183="ERwMT", 'full menu'!AY183="M&amp;ERT", 'full menu'!AY183="MwIT", 'full menu'!AY183="IwMT", 'full menu'!AY183="M&amp;IT", 'full menu'!AY183="IwERT", 'full menu'!AY183="ERwIT", 'full menu'!AY183="I&amp;ERT", 'full menu'!AY183="ER&amp;M&amp;IT"),"MixedTs",IF('full menu'!AY183="UD","UD",IF('full menu'!AY183="LSD","LSD",IF('full menu'!AY183="WSD","WSD",IF('full menu'!AY183="UASC","UASC",""))))))))))</f>
        <v/>
      </c>
    </row>
    <row r="184" spans="1:65" x14ac:dyDescent="0.3">
      <c r="A184" t="s">
        <v>206</v>
      </c>
      <c r="B184" t="str">
        <f>IF('full menu'!B184="MDC","MDC",IF(OR('full menu'!B184="PERF",'full menu'!B184="AERF",'full menu'!B184="PCB"),"ERfix",IF(OR('full menu'!B184="ACB", 'full menu'!B184="LCERT", 'full menu'!B184="LERT",'full menu'!B184="FCERT",'full menu'!B184="FERT"),"ERTs",IF(OR('full menu'!B184="FCMT",'full menu'!B184="FMT",'full menu'!B184="LMT",'full menu'!B184="LCMT"),"MTs",IF(OR('full menu'!B184="LCIT",'full menu'!B184="FCIT",'full menu'!B184="LIT",'full menu'!B184="FIT"),"ITs",IF(OR('full menu'!B184="MwERT", 'full menu'!B184="ERwMT", 'full menu'!B184="M&amp;ERT", 'full menu'!B184="MwIT", 'full menu'!B184="IwMT", 'full menu'!B184="M&amp;IT", 'full menu'!B184="IwERT", 'full menu'!B184="ERwIT", 'full menu'!B184="I&amp;ERT", 'full menu'!B184="ER&amp;M&amp;IT"),"MixedTs",IF('full menu'!B184="UD","UD",IF('full menu'!B184="LSD","LSD",IF('full menu'!B184="WSD","WSD",IF('full menu'!B184="UASC","UASC",""))))))))))</f>
        <v/>
      </c>
      <c r="C184" t="str">
        <f>IF('full menu'!C184="MDC","MDC",IF(OR('full menu'!C184="PERF",'full menu'!C184="AERF",'full menu'!C184="PCB"),"ERfix",IF(OR('full menu'!C184="ACB", 'full menu'!C184="LCERT", 'full menu'!C184="LERT",'full menu'!C184="FCERT",'full menu'!C184="FERT"),"ERTs",IF(OR('full menu'!C184="FCMT",'full menu'!C184="FMT",'full menu'!C184="LMT",'full menu'!C184="LCMT"),"MTs",IF(OR('full menu'!C184="LCIT",'full menu'!C184="FCIT",'full menu'!C184="LIT",'full menu'!C184="FIT"),"ITs",IF(OR('full menu'!C184="MwERT", 'full menu'!C184="ERwMT", 'full menu'!C184="M&amp;ERT", 'full menu'!C184="MwIT", 'full menu'!C184="IwMT", 'full menu'!C184="M&amp;IT", 'full menu'!C184="IwERT", 'full menu'!C184="ERwIT", 'full menu'!C184="I&amp;ERT", 'full menu'!C184="ER&amp;M&amp;IT"),"MixedTs",IF('full menu'!C184="UD","UD",IF('full menu'!C184="LSD","LSD",IF('full menu'!C184="WSD","WSD",IF('full menu'!C184="UASC","UASC",""))))))))))</f>
        <v/>
      </c>
      <c r="D184" t="str">
        <f>IF('full menu'!D184="MDC","MDC",IF(OR('full menu'!D184="PERF",'full menu'!D184="AERF",'full menu'!D184="PCB"),"ERfix",IF(OR('full menu'!D184="ACB", 'full menu'!D184="LCERT", 'full menu'!D184="LERT",'full menu'!D184="FCERT",'full menu'!D184="FERT"),"ERTs",IF(OR('full menu'!D184="FCMT",'full menu'!D184="FMT",'full menu'!D184="LMT",'full menu'!D184="LCMT"),"MTs",IF(OR('full menu'!D184="LCIT",'full menu'!D184="FCIT",'full menu'!D184="LIT",'full menu'!D184="FIT"),"ITs",IF(OR('full menu'!D184="MwERT", 'full menu'!D184="ERwMT", 'full menu'!D184="M&amp;ERT", 'full menu'!D184="MwIT", 'full menu'!D184="IwMT", 'full menu'!D184="M&amp;IT", 'full menu'!D184="IwERT", 'full menu'!D184="ERwIT", 'full menu'!D184="I&amp;ERT", 'full menu'!D184="ER&amp;M&amp;IT"),"MixedTs",IF('full menu'!D184="UD","UD",IF('full menu'!D184="LSD","LSD",IF('full menu'!D184="WSD","WSD",IF('full menu'!D184="UASC","UASC",""))))))))))</f>
        <v/>
      </c>
      <c r="E184" t="str">
        <f>IF('full menu'!E184="MDC","MDC",IF(OR('full menu'!E184="PERF",'full menu'!E184="AERF",'full menu'!E184="PCB"),"ERfix",IF(OR('full menu'!E184="ACB", 'full menu'!E184="LCERT", 'full menu'!E184="LERT",'full menu'!E184="FCERT",'full menu'!E184="FERT"),"ERTs",IF(OR('full menu'!E184="FCMT",'full menu'!E184="FMT",'full menu'!E184="LMT",'full menu'!E184="LCMT"),"MTs",IF(OR('full menu'!E184="LCIT",'full menu'!E184="FCIT",'full menu'!E184="LIT",'full menu'!E184="FIT"),"ITs",IF(OR('full menu'!E184="MwERT", 'full menu'!E184="ERwMT", 'full menu'!E184="M&amp;ERT", 'full menu'!E184="MwIT", 'full menu'!E184="IwMT", 'full menu'!E184="M&amp;IT", 'full menu'!E184="IwERT", 'full menu'!E184="ERwIT", 'full menu'!E184="I&amp;ERT", 'full menu'!E184="ER&amp;M&amp;IT"),"MixedTs",IF('full menu'!E184="UD","UD",IF('full menu'!E184="LSD","LSD",IF('full menu'!E184="WSD","WSD",IF('full menu'!E184="UASC","UASC",""))))))))))</f>
        <v/>
      </c>
      <c r="F184" t="str">
        <f>IF('full menu'!F184="MDC","MDC",IF(OR('full menu'!F184="PERF",'full menu'!F184="AERF",'full menu'!F184="PCB"),"ERfix",IF(OR('full menu'!F184="ACB", 'full menu'!F184="LCERT", 'full menu'!F184="LERT",'full menu'!F184="FCERT",'full menu'!F184="FERT"),"ERTs",IF(OR('full menu'!F184="FCMT",'full menu'!F184="FMT",'full menu'!F184="LMT",'full menu'!F184="LCMT"),"MTs",IF(OR('full menu'!F184="LCIT",'full menu'!F184="FCIT",'full menu'!F184="LIT",'full menu'!F184="FIT"),"ITs",IF(OR('full menu'!F184="MwERT", 'full menu'!F184="ERwMT", 'full menu'!F184="M&amp;ERT", 'full menu'!F184="MwIT", 'full menu'!F184="IwMT", 'full menu'!F184="M&amp;IT", 'full menu'!F184="IwERT", 'full menu'!F184="ERwIT", 'full menu'!F184="I&amp;ERT", 'full menu'!F184="ER&amp;M&amp;IT"),"MixedTs",IF('full menu'!F184="UD","UD",IF('full menu'!F184="LSD","LSD",IF('full menu'!F184="WSD","WSD",IF('full menu'!F184="UASC","UASC",""))))))))))</f>
        <v/>
      </c>
      <c r="G184" t="str">
        <f>IF('full menu'!G184="MDC","MDC",IF(OR('full menu'!G184="PERF",'full menu'!G184="AERF",'full menu'!G184="PCB"),"ERfix",IF(OR('full menu'!G184="ACB", 'full menu'!G184="LCERT", 'full menu'!G184="LERT",'full menu'!G184="FCERT",'full menu'!G184="FERT"),"ERTs",IF(OR('full menu'!G184="FCMT",'full menu'!G184="FMT",'full menu'!G184="LMT",'full menu'!G184="LCMT"),"MTs",IF(OR('full menu'!G184="LCIT",'full menu'!G184="FCIT",'full menu'!G184="LIT",'full menu'!G184="FIT"),"ITs",IF(OR('full menu'!G184="MwERT", 'full menu'!G184="ERwMT", 'full menu'!G184="M&amp;ERT", 'full menu'!G184="MwIT", 'full menu'!G184="IwMT", 'full menu'!G184="M&amp;IT", 'full menu'!G184="IwERT", 'full menu'!G184="ERwIT", 'full menu'!G184="I&amp;ERT", 'full menu'!G184="ER&amp;M&amp;IT"),"MixedTs",IF('full menu'!G184="UD","UD",IF('full menu'!G184="LSD","LSD",IF('full menu'!G184="WSD","WSD",IF('full menu'!G184="UASC","UASC",""))))))))))</f>
        <v/>
      </c>
      <c r="H184" t="str">
        <f>IF('full menu'!H184="MDC","MDC",IF(OR('full menu'!H184="PERF",'full menu'!H184="AERF",'full menu'!H184="PCB"),"ERfix",IF(OR('full menu'!H184="ACB", 'full menu'!H184="LCERT", 'full menu'!H184="LERT",'full menu'!H184="FCERT",'full menu'!H184="FERT"),"ERTs",IF(OR('full menu'!H184="FCMT",'full menu'!H184="FMT",'full menu'!H184="LMT",'full menu'!H184="LCMT"),"MTs",IF(OR('full menu'!H184="LCIT",'full menu'!H184="FCIT",'full menu'!H184="LIT",'full menu'!H184="FIT"),"ITs",IF(OR('full menu'!H184="MwERT", 'full menu'!H184="ERwMT", 'full menu'!H184="M&amp;ERT", 'full menu'!H184="MwIT", 'full menu'!H184="IwMT", 'full menu'!H184="M&amp;IT", 'full menu'!H184="IwERT", 'full menu'!H184="ERwIT", 'full menu'!H184="I&amp;ERT", 'full menu'!H184="ER&amp;M&amp;IT"),"MixedTs",IF('full menu'!H184="UD","UD",IF('full menu'!H184="LSD","LSD",IF('full menu'!H184="WSD","WSD",IF('full menu'!H184="UASC","UASC",""))))))))))</f>
        <v/>
      </c>
      <c r="I184" t="str">
        <f>IF('full menu'!I184="MDC","MDC",IF(OR('full menu'!I184="PERF",'full menu'!I184="AERF",'full menu'!I184="PCB"),"ERfix",IF(OR('full menu'!I184="ACB", 'full menu'!I184="LCERT", 'full menu'!I184="LERT",'full menu'!I184="FCERT",'full menu'!I184="FERT"),"ERTs",IF(OR('full menu'!I184="FCMT",'full menu'!I184="FMT",'full menu'!I184="LMT",'full menu'!I184="LCMT"),"MTs",IF(OR('full menu'!I184="LCIT",'full menu'!I184="FCIT",'full menu'!I184="LIT",'full menu'!I184="FIT"),"ITs",IF(OR('full menu'!I184="MwERT", 'full menu'!I184="ERwMT", 'full menu'!I184="M&amp;ERT", 'full menu'!I184="MwIT", 'full menu'!I184="IwMT", 'full menu'!I184="M&amp;IT", 'full menu'!I184="IwERT", 'full menu'!I184="ERwIT", 'full menu'!I184="I&amp;ERT", 'full menu'!I184="ER&amp;M&amp;IT"),"MixedTs",IF('full menu'!I184="UD","UD",IF('full menu'!I184="LSD","LSD",IF('full menu'!I184="WSD","WSD",IF('full menu'!I184="UASC","UASC",""))))))))))</f>
        <v/>
      </c>
      <c r="J184" t="str">
        <f>IF('full menu'!J184="MDC","MDC",IF(OR('full menu'!J184="PERF",'full menu'!J184="AERF",'full menu'!J184="PCB"),"ERfix",IF(OR('full menu'!J184="ACB", 'full menu'!J184="LCERT", 'full menu'!J184="LERT",'full menu'!J184="FCERT",'full menu'!J184="FERT"),"ERTs",IF(OR('full menu'!J184="FCMT",'full menu'!J184="FMT",'full menu'!J184="LMT",'full menu'!J184="LCMT"),"MTs",IF(OR('full menu'!J184="LCIT",'full menu'!J184="FCIT",'full menu'!J184="LIT",'full menu'!J184="FIT"),"ITs",IF(OR('full menu'!J184="MwERT", 'full menu'!J184="ERwMT", 'full menu'!J184="M&amp;ERT", 'full menu'!J184="MwIT", 'full menu'!J184="IwMT", 'full menu'!J184="M&amp;IT", 'full menu'!J184="IwERT", 'full menu'!J184="ERwIT", 'full menu'!J184="I&amp;ERT", 'full menu'!J184="ER&amp;M&amp;IT"),"MixedTs",IF('full menu'!J184="UD","UD",IF('full menu'!J184="LSD","LSD",IF('full menu'!J184="WSD","WSD",IF('full menu'!J184="UASC","UASC",""))))))))))</f>
        <v/>
      </c>
      <c r="K184" t="str">
        <f>IF('full menu'!K184="MDC","MDC",IF(OR('full menu'!K184="PERF",'full menu'!K184="AERF",'full menu'!K184="PCB"),"ERfix",IF(OR('full menu'!K184="ACB", 'full menu'!K184="LCERT", 'full menu'!K184="LERT",'full menu'!K184="FCERT",'full menu'!K184="FERT"),"ERTs",IF(OR('full menu'!K184="FCMT",'full menu'!K184="FMT",'full menu'!K184="LMT",'full menu'!K184="LCMT"),"MTs",IF(OR('full menu'!K184="LCIT",'full menu'!K184="FCIT",'full menu'!K184="LIT",'full menu'!K184="FIT"),"ITs",IF(OR('full menu'!K184="MwERT", 'full menu'!K184="ERwMT", 'full menu'!K184="M&amp;ERT", 'full menu'!K184="MwIT", 'full menu'!K184="IwMT", 'full menu'!K184="M&amp;IT", 'full menu'!K184="IwERT", 'full menu'!K184="ERwIT", 'full menu'!K184="I&amp;ERT", 'full menu'!K184="ER&amp;M&amp;IT"),"MixedTs",IF('full menu'!K184="UD","UD",IF('full menu'!K184="LSD","LSD",IF('full menu'!K184="WSD","WSD",IF('full menu'!K184="UASC","UASC",""))))))))))</f>
        <v/>
      </c>
      <c r="L184" t="str">
        <f>IF('full menu'!L184="MDC","MDC",IF(OR('full menu'!L184="PERF",'full menu'!L184="AERF",'full menu'!L184="PCB"),"ERfix",IF(OR('full menu'!L184="ACB", 'full menu'!L184="LCERT", 'full menu'!L184="LERT",'full menu'!L184="FCERT",'full menu'!L184="FERT"),"ERTs",IF(OR('full menu'!L184="FCMT",'full menu'!L184="FMT",'full menu'!L184="LMT",'full menu'!L184="LCMT"),"MTs",IF(OR('full menu'!L184="LCIT",'full menu'!L184="FCIT",'full menu'!L184="LIT",'full menu'!L184="FIT"),"ITs",IF(OR('full menu'!L184="MwERT", 'full menu'!L184="ERwMT", 'full menu'!L184="M&amp;ERT", 'full menu'!L184="MwIT", 'full menu'!L184="IwMT", 'full menu'!L184="M&amp;IT", 'full menu'!L184="IwERT", 'full menu'!L184="ERwIT", 'full menu'!L184="I&amp;ERT", 'full menu'!L184="ER&amp;M&amp;IT"),"MixedTs",IF('full menu'!L184="UD","UD",IF('full menu'!L184="LSD","LSD",IF('full menu'!L184="WSD","WSD",IF('full menu'!L184="UASC","UASC",""))))))))))</f>
        <v/>
      </c>
      <c r="M184" t="str">
        <f>IF('full menu'!M184="MDC","MDC",IF(OR('full menu'!M184="PERF",'full menu'!M184="AERF",'full menu'!M184="PCB"),"ERfix",IF(OR('full menu'!M184="ACB", 'full menu'!M184="LCERT", 'full menu'!M184="LERT",'full menu'!M184="FCERT",'full menu'!M184="FERT"),"ERTs",IF(OR('full menu'!M184="FCMT",'full menu'!M184="FMT",'full menu'!M184="LMT",'full menu'!M184="LCMT"),"MTs",IF(OR('full menu'!M184="LCIT",'full menu'!M184="FCIT",'full menu'!M184="LIT",'full menu'!M184="FIT"),"ITs",IF(OR('full menu'!M184="MwERT", 'full menu'!M184="ERwMT", 'full menu'!M184="M&amp;ERT", 'full menu'!M184="MwIT", 'full menu'!M184="IwMT", 'full menu'!M184="M&amp;IT", 'full menu'!M184="IwERT", 'full menu'!M184="ERwIT", 'full menu'!M184="I&amp;ERT", 'full menu'!M184="ER&amp;M&amp;IT"),"MixedTs",IF('full menu'!M184="UD","UD",IF('full menu'!M184="LSD","LSD",IF('full menu'!M184="WSD","WSD",IF('full menu'!M184="UASC","UASC",""))))))))))</f>
        <v/>
      </c>
      <c r="N184" t="str">
        <f>IF('full menu'!N184="MDC","MDC",IF(OR('full menu'!N184="PERF",'full menu'!N184="AERF",'full menu'!N184="PCB"),"ERfix",IF(OR('full menu'!N184="ACB", 'full menu'!N184="LCERT", 'full menu'!N184="LERT",'full menu'!N184="FCERT",'full menu'!N184="FERT"),"ERTs",IF(OR('full menu'!N184="FCMT",'full menu'!N184="FMT",'full menu'!N184="LMT",'full menu'!N184="LCMT"),"MTs",IF(OR('full menu'!N184="LCIT",'full menu'!N184="FCIT",'full menu'!N184="LIT",'full menu'!N184="FIT"),"ITs",IF(OR('full menu'!N184="MwERT", 'full menu'!N184="ERwMT", 'full menu'!N184="M&amp;ERT", 'full menu'!N184="MwIT", 'full menu'!N184="IwMT", 'full menu'!N184="M&amp;IT", 'full menu'!N184="IwERT", 'full menu'!N184="ERwIT", 'full menu'!N184="I&amp;ERT", 'full menu'!N184="ER&amp;M&amp;IT"),"MixedTs",IF('full menu'!N184="UD","UD",IF('full menu'!N184="LSD","LSD",IF('full menu'!N184="WSD","WSD",IF('full menu'!N184="UASC","UASC",""))))))))))</f>
        <v/>
      </c>
      <c r="O184" t="str">
        <f>IF('full menu'!O184="MDC","MDC",IF(OR('full menu'!O184="PERF",'full menu'!O184="AERF",'full menu'!O184="PCB"),"ERfix",IF(OR('full menu'!O184="ACB", 'full menu'!O184="LCERT", 'full menu'!O184="LERT",'full menu'!O184="FCERT",'full menu'!O184="FERT"),"ERTs",IF(OR('full menu'!O184="FCMT",'full menu'!O184="FMT",'full menu'!O184="LMT",'full menu'!O184="LCMT"),"MTs",IF(OR('full menu'!O184="LCIT",'full menu'!O184="FCIT",'full menu'!O184="LIT",'full menu'!O184="FIT"),"ITs",IF(OR('full menu'!O184="MwERT", 'full menu'!O184="ERwMT", 'full menu'!O184="M&amp;ERT", 'full menu'!O184="MwIT", 'full menu'!O184="IwMT", 'full menu'!O184="M&amp;IT", 'full menu'!O184="IwERT", 'full menu'!O184="ERwIT", 'full menu'!O184="I&amp;ERT", 'full menu'!O184="ER&amp;M&amp;IT"),"MixedTs",IF('full menu'!O184="UD","UD",IF('full menu'!O184="LSD","LSD",IF('full menu'!O184="WSD","WSD",IF('full menu'!O184="UASC","UASC",""))))))))))</f>
        <v/>
      </c>
      <c r="P184" t="str">
        <f>IF('full menu'!P184="MDC","MDC",IF(OR('full menu'!P184="PERF",'full menu'!P184="AERF",'full menu'!P184="PCB"),"ERfix",IF(OR('full menu'!P184="ACB", 'full menu'!P184="LCERT", 'full menu'!P184="LERT",'full menu'!P184="FCERT",'full menu'!P184="FERT"),"ERTs",IF(OR('full menu'!P184="FCMT",'full menu'!P184="FMT",'full menu'!P184="LMT",'full menu'!P184="LCMT"),"MTs",IF(OR('full menu'!P184="LCIT",'full menu'!P184="FCIT",'full menu'!P184="LIT",'full menu'!P184="FIT"),"ITs",IF(OR('full menu'!P184="MwERT", 'full menu'!P184="ERwMT", 'full menu'!P184="M&amp;ERT", 'full menu'!P184="MwIT", 'full menu'!P184="IwMT", 'full menu'!P184="M&amp;IT", 'full menu'!P184="IwERT", 'full menu'!P184="ERwIT", 'full menu'!P184="I&amp;ERT", 'full menu'!P184="ER&amp;M&amp;IT"),"MixedTs",IF('full menu'!P184="UD","UD",IF('full menu'!P184="LSD","LSD",IF('full menu'!P184="WSD","WSD",IF('full menu'!P184="UASC","UASC",""))))))))))</f>
        <v/>
      </c>
      <c r="Q184" t="str">
        <f>IF('full menu'!Q184="MDC","MDC",IF(OR('full menu'!Q184="PERF",'full menu'!Q184="AERF",'full menu'!Q184="PCB"),"ERfix",IF(OR('full menu'!Q184="ACB", 'full menu'!Q184="LCERT", 'full menu'!Q184="LERT",'full menu'!Q184="FCERT",'full menu'!Q184="FERT"),"ERTs",IF(OR('full menu'!Q184="FCMT",'full menu'!Q184="FMT",'full menu'!Q184="LMT",'full menu'!Q184="LCMT"),"MTs",IF(OR('full menu'!Q184="LCIT",'full menu'!Q184="FCIT",'full menu'!Q184="LIT",'full menu'!Q184="FIT"),"ITs",IF(OR('full menu'!Q184="MwERT", 'full menu'!Q184="ERwMT", 'full menu'!Q184="M&amp;ERT", 'full menu'!Q184="MwIT", 'full menu'!Q184="IwMT", 'full menu'!Q184="M&amp;IT", 'full menu'!Q184="IwERT", 'full menu'!Q184="ERwIT", 'full menu'!Q184="I&amp;ERT", 'full menu'!Q184="ER&amp;M&amp;IT"),"MixedTs",IF('full menu'!Q184="UD","UD",IF('full menu'!Q184="LSD","LSD",IF('full menu'!Q184="WSD","WSD",IF('full menu'!Q184="UASC","UASC",""))))))))))</f>
        <v/>
      </c>
      <c r="R184" t="str">
        <f>IF('full menu'!R184="MDC","MDC",IF(OR('full menu'!R184="PERF",'full menu'!R184="AERF",'full menu'!R184="PCB"),"ERfix",IF(OR('full menu'!R184="ACB", 'full menu'!R184="LCERT", 'full menu'!R184="LERT",'full menu'!R184="FCERT",'full menu'!R184="FERT"),"ERTs",IF(OR('full menu'!R184="FCMT",'full menu'!R184="FMT",'full menu'!R184="LMT",'full menu'!R184="LCMT"),"MTs",IF(OR('full menu'!R184="LCIT",'full menu'!R184="FCIT",'full menu'!R184="LIT",'full menu'!R184="FIT"),"ITs",IF(OR('full menu'!R184="MwERT", 'full menu'!R184="ERwMT", 'full menu'!R184="M&amp;ERT", 'full menu'!R184="MwIT", 'full menu'!R184="IwMT", 'full menu'!R184="M&amp;IT", 'full menu'!R184="IwERT", 'full menu'!R184="ERwIT", 'full menu'!R184="I&amp;ERT", 'full menu'!R184="ER&amp;M&amp;IT"),"MixedTs",IF('full menu'!R184="UD","UD",IF('full menu'!R184="LSD","LSD",IF('full menu'!R184="WSD","WSD",IF('full menu'!R184="UASC","UASC",""))))))))))</f>
        <v>UD</v>
      </c>
      <c r="S184" t="str">
        <f>IF('full menu'!S184="MDC","MDC",IF(OR('full menu'!S184="PERF",'full menu'!S184="AERF",'full menu'!S184="PCB"),"ERfix",IF(OR('full menu'!S184="ACB", 'full menu'!S184="LCERT", 'full menu'!S184="LERT",'full menu'!S184="FCERT",'full menu'!S184="FERT"),"ERTs",IF(OR('full menu'!S184="FCMT",'full menu'!S184="FMT",'full menu'!S184="LMT",'full menu'!S184="LCMT"),"MTs",IF(OR('full menu'!S184="LCIT",'full menu'!S184="FCIT",'full menu'!S184="LIT",'full menu'!S184="FIT"),"ITs",IF(OR('full menu'!S184="MwERT", 'full menu'!S184="ERwMT", 'full menu'!S184="M&amp;ERT", 'full menu'!S184="MwIT", 'full menu'!S184="IwMT", 'full menu'!S184="M&amp;IT", 'full menu'!S184="IwERT", 'full menu'!S184="ERwIT", 'full menu'!S184="I&amp;ERT", 'full menu'!S184="ER&amp;M&amp;IT"),"MixedTs",IF('full menu'!S184="UD","UD",IF('full menu'!S184="LSD","LSD",IF('full menu'!S184="WSD","WSD",IF('full menu'!S184="UASC","UASC",""))))))))))</f>
        <v>UD</v>
      </c>
      <c r="T184" t="str">
        <f>IF('full menu'!T184="MDC","MDC",IF(OR('full menu'!T184="PERF",'full menu'!T184="AERF",'full menu'!T184="PCB"),"ERfix",IF(OR('full menu'!T184="ACB", 'full menu'!T184="LCERT", 'full menu'!T184="LERT",'full menu'!T184="FCERT",'full menu'!T184="FERT"),"ERTs",IF(OR('full menu'!T184="FCMT",'full menu'!T184="FMT",'full menu'!T184="LMT",'full menu'!T184="LCMT"),"MTs",IF(OR('full menu'!T184="LCIT",'full menu'!T184="FCIT",'full menu'!T184="LIT",'full menu'!T184="FIT"),"ITs",IF(OR('full menu'!T184="MwERT", 'full menu'!T184="ERwMT", 'full menu'!T184="M&amp;ERT", 'full menu'!T184="MwIT", 'full menu'!T184="IwMT", 'full menu'!T184="M&amp;IT", 'full menu'!T184="IwERT", 'full menu'!T184="ERwIT", 'full menu'!T184="I&amp;ERT", 'full menu'!T184="ER&amp;M&amp;IT"),"MixedTs",IF('full menu'!T184="UD","UD",IF('full menu'!T184="LSD","LSD",IF('full menu'!T184="WSD","WSD",IF('full menu'!T184="UASC","UASC",""))))))))))</f>
        <v>UD</v>
      </c>
      <c r="U184" t="str">
        <f>IF('full menu'!U184="MDC","MDC",IF(OR('full menu'!U184="PERF",'full menu'!U184="AERF",'full menu'!U184="PCB"),"ERfix",IF(OR('full menu'!U184="ACB", 'full menu'!U184="LCERT", 'full menu'!U184="LERT",'full menu'!U184="FCERT",'full menu'!U184="FERT"),"ERTs",IF(OR('full menu'!U184="FCMT",'full menu'!U184="FMT",'full menu'!U184="LMT",'full menu'!U184="LCMT"),"MTs",IF(OR('full menu'!U184="LCIT",'full menu'!U184="FCIT",'full menu'!U184="LIT",'full menu'!U184="FIT"),"ITs",IF(OR('full menu'!U184="MwERT", 'full menu'!U184="ERwMT", 'full menu'!U184="M&amp;ERT", 'full menu'!U184="MwIT", 'full menu'!U184="IwMT", 'full menu'!U184="M&amp;IT", 'full menu'!U184="IwERT", 'full menu'!U184="ERwIT", 'full menu'!U184="I&amp;ERT", 'full menu'!U184="ER&amp;M&amp;IT"),"MixedTs",IF('full menu'!U184="UD","UD",IF('full menu'!U184="LSD","LSD",IF('full menu'!U184="WSD","WSD",IF('full menu'!U184="UASC","UASC",""))))))))))</f>
        <v>UD</v>
      </c>
      <c r="V184" t="str">
        <f>IF('full menu'!V184="MDC","MDC",IF(OR('full menu'!V184="PERF",'full menu'!V184="AERF",'full menu'!V184="PCB"),"ERfix",IF(OR('full menu'!V184="ACB", 'full menu'!V184="LCERT", 'full menu'!V184="LERT",'full menu'!V184="FCERT",'full menu'!V184="FERT"),"ERTs",IF(OR('full menu'!V184="FCMT",'full menu'!V184="FMT",'full menu'!V184="LMT",'full menu'!V184="LCMT"),"MTs",IF(OR('full menu'!V184="LCIT",'full menu'!V184="FCIT",'full menu'!V184="LIT",'full menu'!V184="FIT"),"ITs",IF(OR('full menu'!V184="MwERT", 'full menu'!V184="ERwMT", 'full menu'!V184="M&amp;ERT", 'full menu'!V184="MwIT", 'full menu'!V184="IwMT", 'full menu'!V184="M&amp;IT", 'full menu'!V184="IwERT", 'full menu'!V184="ERwIT", 'full menu'!V184="I&amp;ERT", 'full menu'!V184="ER&amp;M&amp;IT"),"MixedTs",IF('full menu'!V184="UD","UD",IF('full menu'!V184="LSD","LSD",IF('full menu'!V184="WSD","WSD",IF('full menu'!V184="UASC","UASC",""))))))))))</f>
        <v>UD</v>
      </c>
      <c r="W184" t="str">
        <f>IF('full menu'!W184="MDC","MDC",IF(OR('full menu'!W184="PERF",'full menu'!W184="AERF",'full menu'!W184="PCB"),"ERfix",IF(OR('full menu'!W184="ACB", 'full menu'!W184="LCERT", 'full menu'!W184="LERT",'full menu'!W184="FCERT",'full menu'!W184="FERT"),"ERTs",IF(OR('full menu'!W184="FCMT",'full menu'!W184="FMT",'full menu'!W184="LMT",'full menu'!W184="LCMT"),"MTs",IF(OR('full menu'!W184="LCIT",'full menu'!W184="FCIT",'full menu'!W184="LIT",'full menu'!W184="FIT"),"ITs",IF(OR('full menu'!W184="MwERT", 'full menu'!W184="ERwMT", 'full menu'!W184="M&amp;ERT", 'full menu'!W184="MwIT", 'full menu'!W184="IwMT", 'full menu'!W184="M&amp;IT", 'full menu'!W184="IwERT", 'full menu'!W184="ERwIT", 'full menu'!W184="I&amp;ERT", 'full menu'!W184="ER&amp;M&amp;IT"),"MixedTs",IF('full menu'!W184="UD","UD",IF('full menu'!W184="LSD","LSD",IF('full menu'!W184="WSD","WSD",IF('full menu'!W184="UASC","UASC",""))))))))))</f>
        <v>LSD</v>
      </c>
      <c r="X184" t="str">
        <f>IF('full menu'!X184="MDC","MDC",IF(OR('full menu'!X184="PERF",'full menu'!X184="AERF",'full menu'!X184="PCB"),"ERfix",IF(OR('full menu'!X184="ACB", 'full menu'!X184="LCERT", 'full menu'!X184="LERT",'full menu'!X184="FCERT",'full menu'!X184="FERT"),"ERTs",IF(OR('full menu'!X184="FCMT",'full menu'!X184="FMT",'full menu'!X184="LMT",'full menu'!X184="LCMT"),"MTs",IF(OR('full menu'!X184="LCIT",'full menu'!X184="FCIT",'full menu'!X184="LIT",'full menu'!X184="FIT"),"ITs",IF(OR('full menu'!X184="MwERT", 'full menu'!X184="ERwMT", 'full menu'!X184="M&amp;ERT", 'full menu'!X184="MwIT", 'full menu'!X184="IwMT", 'full menu'!X184="M&amp;IT", 'full menu'!X184="IwERT", 'full menu'!X184="ERwIT", 'full menu'!X184="I&amp;ERT", 'full menu'!X184="ER&amp;M&amp;IT"),"MixedTs",IF('full menu'!X184="UD","UD",IF('full menu'!X184="LSD","LSD",IF('full menu'!X184="WSD","WSD",IF('full menu'!X184="UASC","UASC",""))))))))))</f>
        <v>LSD</v>
      </c>
      <c r="Y184" t="str">
        <f>IF('full menu'!Y184="MDC","MDC",IF(OR('full menu'!Y184="PERF",'full menu'!Y184="AERF",'full menu'!Y184="PCB"),"ERfix",IF(OR('full menu'!Y184="ACB", 'full menu'!Y184="LCERT", 'full menu'!Y184="LERT",'full menu'!Y184="FCERT",'full menu'!Y184="FERT"),"ERTs",IF(OR('full menu'!Y184="FCMT",'full menu'!Y184="FMT",'full menu'!Y184="LMT",'full menu'!Y184="LCMT"),"MTs",IF(OR('full menu'!Y184="LCIT",'full menu'!Y184="FCIT",'full menu'!Y184="LIT",'full menu'!Y184="FIT"),"ITs",IF(OR('full menu'!Y184="MwERT", 'full menu'!Y184="ERwMT", 'full menu'!Y184="M&amp;ERT", 'full menu'!Y184="MwIT", 'full menu'!Y184="IwMT", 'full menu'!Y184="M&amp;IT", 'full menu'!Y184="IwERT", 'full menu'!Y184="ERwIT", 'full menu'!Y184="I&amp;ERT", 'full menu'!Y184="ER&amp;M&amp;IT"),"MixedTs",IF('full menu'!Y184="UD","UD",IF('full menu'!Y184="LSD","LSD",IF('full menu'!Y184="WSD","WSD",IF('full menu'!Y184="UASC","UASC",""))))))))))</f>
        <v>LSD</v>
      </c>
      <c r="Z184" t="str">
        <f>IF('full menu'!Z184="MDC","MDC",IF(OR('full menu'!Z184="PERF",'full menu'!Z184="AERF",'full menu'!Z184="PCB"),"ERfix",IF(OR('full menu'!Z184="ACB", 'full menu'!Z184="LCERT", 'full menu'!Z184="LERT",'full menu'!Z184="FCERT",'full menu'!Z184="FERT"),"ERTs",IF(OR('full menu'!Z184="FCMT",'full menu'!Z184="FMT",'full menu'!Z184="LMT",'full menu'!Z184="LCMT"),"MTs",IF(OR('full menu'!Z184="LCIT",'full menu'!Z184="FCIT",'full menu'!Z184="LIT",'full menu'!Z184="FIT"),"ITs",IF(OR('full menu'!Z184="MwERT", 'full menu'!Z184="ERwMT", 'full menu'!Z184="M&amp;ERT", 'full menu'!Z184="MwIT", 'full menu'!Z184="IwMT", 'full menu'!Z184="M&amp;IT", 'full menu'!Z184="IwERT", 'full menu'!Z184="ERwIT", 'full menu'!Z184="I&amp;ERT", 'full menu'!Z184="ER&amp;M&amp;IT"),"MixedTs",IF('full menu'!Z184="UD","UD",IF('full menu'!Z184="LSD","LSD",IF('full menu'!Z184="WSD","WSD",IF('full menu'!Z184="UASC","UASC",""))))))))))</f>
        <v>LSD</v>
      </c>
      <c r="AA184" t="str">
        <f>IF('full menu'!AA184="MDC","MDC",IF(OR('full menu'!AA184="PERF",'full menu'!AA184="AERF",'full menu'!AA184="PCB"),"ERfix",IF(OR('full menu'!AA184="ACB", 'full menu'!AA184="LCERT", 'full menu'!AA184="LERT",'full menu'!AA184="FCERT",'full menu'!AA184="FERT"),"ERTs",IF(OR('full menu'!AA184="FCMT",'full menu'!AA184="FMT",'full menu'!AA184="LMT",'full menu'!AA184="LCMT"),"MTs",IF(OR('full menu'!AA184="LCIT",'full menu'!AA184="FCIT",'full menu'!AA184="LIT",'full menu'!AA184="FIT"),"ITs",IF(OR('full menu'!AA184="MwERT", 'full menu'!AA184="ERwMT", 'full menu'!AA184="M&amp;ERT", 'full menu'!AA184="MwIT", 'full menu'!AA184="IwMT", 'full menu'!AA184="M&amp;IT", 'full menu'!AA184="IwERT", 'full menu'!AA184="ERwIT", 'full menu'!AA184="I&amp;ERT", 'full menu'!AA184="ER&amp;M&amp;IT"),"MixedTs",IF('full menu'!AA184="UD","UD",IF('full menu'!AA184="LSD","LSD",IF('full menu'!AA184="WSD","WSD",IF('full menu'!AA184="UASC","UASC",""))))))))))</f>
        <v>LSD</v>
      </c>
      <c r="AB184" t="str">
        <f>IF('full menu'!AB184="MDC","MDC",IF(OR('full menu'!AB184="PERF",'full menu'!AB184="AERF",'full menu'!AB184="PCB"),"ERfix",IF(OR('full menu'!AB184="ACB", 'full menu'!AB184="LCERT", 'full menu'!AB184="LERT",'full menu'!AB184="FCERT",'full menu'!AB184="FERT"),"ERTs",IF(OR('full menu'!AB184="FCMT",'full menu'!AB184="FMT",'full menu'!AB184="LMT",'full menu'!AB184="LCMT"),"MTs",IF(OR('full menu'!AB184="LCIT",'full menu'!AB184="FCIT",'full menu'!AB184="LIT",'full menu'!AB184="FIT"),"ITs",IF(OR('full menu'!AB184="MwERT", 'full menu'!AB184="ERwMT", 'full menu'!AB184="M&amp;ERT", 'full menu'!AB184="MwIT", 'full menu'!AB184="IwMT", 'full menu'!AB184="M&amp;IT", 'full menu'!AB184="IwERT", 'full menu'!AB184="ERwIT", 'full menu'!AB184="I&amp;ERT", 'full menu'!AB184="ER&amp;M&amp;IT"),"MixedTs",IF('full menu'!AB184="UD","UD",IF('full menu'!AB184="LSD","LSD",IF('full menu'!AB184="WSD","WSD",IF('full menu'!AB184="UASC","UASC",""))))))))))</f>
        <v>LSD</v>
      </c>
      <c r="AC184" t="str">
        <f>IF('full menu'!AC184="MDC","MDC",IF(OR('full menu'!AC184="PERF",'full menu'!AC184="AERF",'full menu'!AC184="PCB"),"ERfix",IF(OR('full menu'!AC184="ACB", 'full menu'!AC184="LCERT", 'full menu'!AC184="LERT",'full menu'!AC184="FCERT",'full menu'!AC184="FERT"),"ERTs",IF(OR('full menu'!AC184="FCMT",'full menu'!AC184="FMT",'full menu'!AC184="LMT",'full menu'!AC184="LCMT"),"MTs",IF(OR('full menu'!AC184="LCIT",'full menu'!AC184="FCIT",'full menu'!AC184="LIT",'full menu'!AC184="FIT"),"ITs",IF(OR('full menu'!AC184="MwERT", 'full menu'!AC184="ERwMT", 'full menu'!AC184="M&amp;ERT", 'full menu'!AC184="MwIT", 'full menu'!AC184="IwMT", 'full menu'!AC184="M&amp;IT", 'full menu'!AC184="IwERT", 'full menu'!AC184="ERwIT", 'full menu'!AC184="I&amp;ERT", 'full menu'!AC184="ER&amp;M&amp;IT"),"MixedTs",IF('full menu'!AC184="UD","UD",IF('full menu'!AC184="LSD","LSD",IF('full menu'!AC184="WSD","WSD",IF('full menu'!AC184="UASC","UASC",""))))))))))</f>
        <v>LSD</v>
      </c>
      <c r="AD184" t="str">
        <f>IF('full menu'!AD184="MDC","MDC",IF(OR('full menu'!AD184="PERF",'full menu'!AD184="AERF",'full menu'!AD184="PCB"),"ERfix",IF(OR('full menu'!AD184="ACB", 'full menu'!AD184="LCERT", 'full menu'!AD184="LERT",'full menu'!AD184="FCERT",'full menu'!AD184="FERT"),"ERTs",IF(OR('full menu'!AD184="FCMT",'full menu'!AD184="FMT",'full menu'!AD184="LMT",'full menu'!AD184="LCMT"),"MTs",IF(OR('full menu'!AD184="LCIT",'full menu'!AD184="FCIT",'full menu'!AD184="LIT",'full menu'!AD184="FIT"),"ITs",IF(OR('full menu'!AD184="MwERT", 'full menu'!AD184="ERwMT", 'full menu'!AD184="M&amp;ERT", 'full menu'!AD184="MwIT", 'full menu'!AD184="IwMT", 'full menu'!AD184="M&amp;IT", 'full menu'!AD184="IwERT", 'full menu'!AD184="ERwIT", 'full menu'!AD184="I&amp;ERT", 'full menu'!AD184="ER&amp;M&amp;IT"),"MixedTs",IF('full menu'!AD184="UD","UD",IF('full menu'!AD184="LSD","LSD",IF('full menu'!AD184="WSD","WSD",IF('full menu'!AD184="UASC","UASC",""))))))))))</f>
        <v>LSD</v>
      </c>
      <c r="AE184" t="str">
        <f>IF('full menu'!AE184="MDC","MDC",IF(OR('full menu'!AE184="PERF",'full menu'!AE184="AERF",'full menu'!AE184="PCB"),"ERfix",IF(OR('full menu'!AE184="ACB", 'full menu'!AE184="LCERT", 'full menu'!AE184="LERT",'full menu'!AE184="FCERT",'full menu'!AE184="FERT"),"ERTs",IF(OR('full menu'!AE184="FCMT",'full menu'!AE184="FMT",'full menu'!AE184="LMT",'full menu'!AE184="LCMT"),"MTs",IF(OR('full menu'!AE184="LCIT",'full menu'!AE184="FCIT",'full menu'!AE184="LIT",'full menu'!AE184="FIT"),"ITs",IF(OR('full menu'!AE184="MwERT", 'full menu'!AE184="ERwMT", 'full menu'!AE184="M&amp;ERT", 'full menu'!AE184="MwIT", 'full menu'!AE184="IwMT", 'full menu'!AE184="M&amp;IT", 'full menu'!AE184="IwERT", 'full menu'!AE184="ERwIT", 'full menu'!AE184="I&amp;ERT", 'full menu'!AE184="ER&amp;M&amp;IT"),"MixedTs",IF('full menu'!AE184="UD","UD",IF('full menu'!AE184="LSD","LSD",IF('full menu'!AE184="WSD","WSD",IF('full menu'!AE184="UASC","UASC",""))))))))))</f>
        <v>LSD</v>
      </c>
      <c r="AF184" t="str">
        <f>IF('full menu'!AF184="MDC","MDC",IF(OR('full menu'!AF184="PERF",'full menu'!AF184="AERF",'full menu'!AF184="PCB"),"ERfix",IF(OR('full menu'!AF184="ACB", 'full menu'!AF184="LCERT", 'full menu'!AF184="LERT",'full menu'!AF184="FCERT",'full menu'!AF184="FERT"),"ERTs",IF(OR('full menu'!AF184="FCMT",'full menu'!AF184="FMT",'full menu'!AF184="LMT",'full menu'!AF184="LCMT"),"MTs",IF(OR('full menu'!AF184="LCIT",'full menu'!AF184="FCIT",'full menu'!AF184="LIT",'full menu'!AF184="FIT"),"ITs",IF(OR('full menu'!AF184="MwERT", 'full menu'!AF184="ERwMT", 'full menu'!AF184="M&amp;ERT", 'full menu'!AF184="MwIT", 'full menu'!AF184="IwMT", 'full menu'!AF184="M&amp;IT", 'full menu'!AF184="IwERT", 'full menu'!AF184="ERwIT", 'full menu'!AF184="I&amp;ERT", 'full menu'!AF184="ER&amp;M&amp;IT"),"MixedTs",IF('full menu'!AF184="UD","UD",IF('full menu'!AF184="LSD","LSD",IF('full menu'!AF184="WSD","WSD",IF('full menu'!AF184="UASC","UASC",""))))))))))</f>
        <v>LSD</v>
      </c>
      <c r="AG184" t="str">
        <f>IF('full menu'!AG184="MDC","MDC",IF(OR('full menu'!AG184="PERF",'full menu'!AG184="AERF",'full menu'!AG184="PCB"),"ERfix",IF(OR('full menu'!AG184="ACB", 'full menu'!AG184="LCERT", 'full menu'!AG184="LERT",'full menu'!AG184="FCERT",'full menu'!AG184="FERT"),"ERTs",IF(OR('full menu'!AG184="FCMT",'full menu'!AG184="FMT",'full menu'!AG184="LMT",'full menu'!AG184="LCMT"),"MTs",IF(OR('full menu'!AG184="LCIT",'full menu'!AG184="FCIT",'full menu'!AG184="LIT",'full menu'!AG184="FIT"),"ITs",IF(OR('full menu'!AG184="MwERT", 'full menu'!AG184="ERwMT", 'full menu'!AG184="M&amp;ERT", 'full menu'!AG184="MwIT", 'full menu'!AG184="IwMT", 'full menu'!AG184="M&amp;IT", 'full menu'!AG184="IwERT", 'full menu'!AG184="ERwIT", 'full menu'!AG184="I&amp;ERT", 'full menu'!AG184="ER&amp;M&amp;IT"),"MixedTs",IF('full menu'!AG184="UD","UD",IF('full menu'!AG184="LSD","LSD",IF('full menu'!AG184="WSD","WSD",IF('full menu'!AG184="UASC","UASC",""))))))))))</f>
        <v>LSD</v>
      </c>
      <c r="AH184" t="str">
        <f>IF('full menu'!AH184="MDC","MDC",IF(OR('full menu'!AH184="PERF",'full menu'!AH184="AERF",'full menu'!AH184="PCB"),"ERfix",IF(OR('full menu'!AH184="ACB", 'full menu'!AH184="LCERT", 'full menu'!AH184="LERT",'full menu'!AH184="FCERT",'full menu'!AH184="FERT"),"ERTs",IF(OR('full menu'!AH184="FCMT",'full menu'!AH184="FMT",'full menu'!AH184="LMT",'full menu'!AH184="LCMT"),"MTs",IF(OR('full menu'!AH184="LCIT",'full menu'!AH184="FCIT",'full menu'!AH184="LIT",'full menu'!AH184="FIT"),"ITs",IF(OR('full menu'!AH184="MwERT", 'full menu'!AH184="ERwMT", 'full menu'!AH184="M&amp;ERT", 'full menu'!AH184="MwIT", 'full menu'!AH184="IwMT", 'full menu'!AH184="M&amp;IT", 'full menu'!AH184="IwERT", 'full menu'!AH184="ERwIT", 'full menu'!AH184="I&amp;ERT", 'full menu'!AH184="ER&amp;M&amp;IT"),"MixedTs",IF('full menu'!AH184="UD","UD",IF('full menu'!AH184="LSD","LSD",IF('full menu'!AH184="WSD","WSD",IF('full menu'!AH184="UASC","UASC",""))))))))))</f>
        <v>LSD</v>
      </c>
      <c r="AI184" t="str">
        <f>IF('full menu'!AI184="MDC","MDC",IF(OR('full menu'!AI184="PERF",'full menu'!AI184="AERF",'full menu'!AI184="PCB"),"ERfix",IF(OR('full menu'!AI184="ACB", 'full menu'!AI184="LCERT", 'full menu'!AI184="LERT",'full menu'!AI184="FCERT",'full menu'!AI184="FERT"),"ERTs",IF(OR('full menu'!AI184="FCMT",'full menu'!AI184="FMT",'full menu'!AI184="LMT",'full menu'!AI184="LCMT"),"MTs",IF(OR('full menu'!AI184="LCIT",'full menu'!AI184="FCIT",'full menu'!AI184="LIT",'full menu'!AI184="FIT"),"ITs",IF(OR('full menu'!AI184="MwERT", 'full menu'!AI184="ERwMT", 'full menu'!AI184="M&amp;ERT", 'full menu'!AI184="MwIT", 'full menu'!AI184="IwMT", 'full menu'!AI184="M&amp;IT", 'full menu'!AI184="IwERT", 'full menu'!AI184="ERwIT", 'full menu'!AI184="I&amp;ERT", 'full menu'!AI184="ER&amp;M&amp;IT"),"MixedTs",IF('full menu'!AI184="UD","UD",IF('full menu'!AI184="LSD","LSD",IF('full menu'!AI184="WSD","WSD",IF('full menu'!AI184="UASC","UASC",""))))))))))</f>
        <v>LSD</v>
      </c>
      <c r="AJ184" t="str">
        <f>IF('full menu'!AJ184="MDC","MDC",IF(OR('full menu'!AJ184="PERF",'full menu'!AJ184="AERF",'full menu'!AJ184="PCB"),"ERfix",IF(OR('full menu'!AJ184="ACB", 'full menu'!AJ184="LCERT", 'full menu'!AJ184="LERT",'full menu'!AJ184="FCERT",'full menu'!AJ184="FERT"),"ERTs",IF(OR('full menu'!AJ184="FCMT",'full menu'!AJ184="FMT",'full menu'!AJ184="LMT",'full menu'!AJ184="LCMT"),"MTs",IF(OR('full menu'!AJ184="LCIT",'full menu'!AJ184="FCIT",'full menu'!AJ184="LIT",'full menu'!AJ184="FIT"),"ITs",IF(OR('full menu'!AJ184="MwERT", 'full menu'!AJ184="ERwMT", 'full menu'!AJ184="M&amp;ERT", 'full menu'!AJ184="MwIT", 'full menu'!AJ184="IwMT", 'full menu'!AJ184="M&amp;IT", 'full menu'!AJ184="IwERT", 'full menu'!AJ184="ERwIT", 'full menu'!AJ184="I&amp;ERT", 'full menu'!AJ184="ER&amp;M&amp;IT"),"MixedTs",IF('full menu'!AJ184="UD","UD",IF('full menu'!AJ184="LSD","LSD",IF('full menu'!AJ184="WSD","WSD",IF('full menu'!AJ184="UASC","UASC",""))))))))))</f>
        <v>LSD</v>
      </c>
      <c r="AK184" t="str">
        <f>IF('full menu'!AK184="MDC","MDC",IF(OR('full menu'!AK184="PERF",'full menu'!AK184="AERF",'full menu'!AK184="PCB"),"ERfix",IF(OR('full menu'!AK184="ACB", 'full menu'!AK184="LCERT", 'full menu'!AK184="LERT",'full menu'!AK184="FCERT",'full menu'!AK184="FERT"),"ERTs",IF(OR('full menu'!AK184="FCMT",'full menu'!AK184="FMT",'full menu'!AK184="LMT",'full menu'!AK184="LCMT"),"MTs",IF(OR('full menu'!AK184="LCIT",'full menu'!AK184="FCIT",'full menu'!AK184="LIT",'full menu'!AK184="FIT"),"ITs",IF(OR('full menu'!AK184="MwERT", 'full menu'!AK184="ERwMT", 'full menu'!AK184="M&amp;ERT", 'full menu'!AK184="MwIT", 'full menu'!AK184="IwMT", 'full menu'!AK184="M&amp;IT", 'full menu'!AK184="IwERT", 'full menu'!AK184="ERwIT", 'full menu'!AK184="I&amp;ERT", 'full menu'!AK184="ER&amp;M&amp;IT"),"MixedTs",IF('full menu'!AK184="UD","UD",IF('full menu'!AK184="LSD","LSD",IF('full menu'!AK184="WSD","WSD",IF('full menu'!AK184="UASC","UASC",""))))))))))</f>
        <v>LSD</v>
      </c>
      <c r="AL184" t="str">
        <f>IF('full menu'!AL184="MDC","MDC",IF(OR('full menu'!AL184="PERF",'full menu'!AL184="AERF",'full menu'!AL184="PCB"),"ERfix",IF(OR('full menu'!AL184="ACB", 'full menu'!AL184="LCERT", 'full menu'!AL184="LERT",'full menu'!AL184="FCERT",'full menu'!AL184="FERT"),"ERTs",IF(OR('full menu'!AL184="FCMT",'full menu'!AL184="FMT",'full menu'!AL184="LMT",'full menu'!AL184="LCMT"),"MTs",IF(OR('full menu'!AL184="LCIT",'full menu'!AL184="FCIT",'full menu'!AL184="LIT",'full menu'!AL184="FIT"),"ITs",IF(OR('full menu'!AL184="MwERT", 'full menu'!AL184="ERwMT", 'full menu'!AL184="M&amp;ERT", 'full menu'!AL184="MwIT", 'full menu'!AL184="IwMT", 'full menu'!AL184="M&amp;IT", 'full menu'!AL184="IwERT", 'full menu'!AL184="ERwIT", 'full menu'!AL184="I&amp;ERT", 'full menu'!AL184="ER&amp;M&amp;IT"),"MixedTs",IF('full menu'!AL184="UD","UD",IF('full menu'!AL184="LSD","LSD",IF('full menu'!AL184="WSD","WSD",IF('full menu'!AL184="UASC","UASC",""))))))))))</f>
        <v>LSD</v>
      </c>
      <c r="AM184" t="str">
        <f>IF('full menu'!AM184="MDC","MDC",IF(OR('full menu'!AM184="PERF",'full menu'!AM184="AERF",'full menu'!AM184="PCB"),"ERfix",IF(OR('full menu'!AM184="ACB", 'full menu'!AM184="LCERT", 'full menu'!AM184="LERT",'full menu'!AM184="FCERT",'full menu'!AM184="FERT"),"ERTs",IF(OR('full menu'!AM184="FCMT",'full menu'!AM184="FMT",'full menu'!AM184="LMT",'full menu'!AM184="LCMT"),"MTs",IF(OR('full menu'!AM184="LCIT",'full menu'!AM184="FCIT",'full menu'!AM184="LIT",'full menu'!AM184="FIT"),"ITs",IF(OR('full menu'!AM184="MwERT", 'full menu'!AM184="ERwMT", 'full menu'!AM184="M&amp;ERT", 'full menu'!AM184="MwIT", 'full menu'!AM184="IwMT", 'full menu'!AM184="M&amp;IT", 'full menu'!AM184="IwERT", 'full menu'!AM184="ERwIT", 'full menu'!AM184="I&amp;ERT", 'full menu'!AM184="ER&amp;M&amp;IT"),"MixedTs",IF('full menu'!AM184="UD","UD",IF('full menu'!AM184="LSD","LSD",IF('full menu'!AM184="WSD","WSD",IF('full menu'!AM184="UASC","UASC",""))))))))))</f>
        <v>LSD</v>
      </c>
      <c r="AN184" t="str">
        <f>IF('full menu'!AN184="MDC","MDC",IF(OR('full menu'!AN184="PERF",'full menu'!AN184="AERF",'full menu'!AN184="PCB"),"ERfix",IF(OR('full menu'!AN184="ACB", 'full menu'!AN184="LCERT", 'full menu'!AN184="LERT",'full menu'!AN184="FCERT",'full menu'!AN184="FERT"),"ERTs",IF(OR('full menu'!AN184="FCMT",'full menu'!AN184="FMT",'full menu'!AN184="LMT",'full menu'!AN184="LCMT"),"MTs",IF(OR('full menu'!AN184="LCIT",'full menu'!AN184="FCIT",'full menu'!AN184="LIT",'full menu'!AN184="FIT"),"ITs",IF(OR('full menu'!AN184="MwERT", 'full menu'!AN184="ERwMT", 'full menu'!AN184="M&amp;ERT", 'full menu'!AN184="MwIT", 'full menu'!AN184="IwMT", 'full menu'!AN184="M&amp;IT", 'full menu'!AN184="IwERT", 'full menu'!AN184="ERwIT", 'full menu'!AN184="I&amp;ERT", 'full menu'!AN184="ER&amp;M&amp;IT"),"MixedTs",IF('full menu'!AN184="UD","UD",IF('full menu'!AN184="LSD","LSD",IF('full menu'!AN184="WSD","WSD",IF('full menu'!AN184="UASC","UASC",""))))))))))</f>
        <v>LSD</v>
      </c>
      <c r="AO184" t="str">
        <f>IF('full menu'!AO184="MDC","MDC",IF(OR('full menu'!AO184="PERF",'full menu'!AO184="AERF",'full menu'!AO184="PCB"),"ERfix",IF(OR('full menu'!AO184="ACB", 'full menu'!AO184="LCERT", 'full menu'!AO184="LERT",'full menu'!AO184="FCERT",'full menu'!AO184="FERT"),"ERTs",IF(OR('full menu'!AO184="FCMT",'full menu'!AO184="FMT",'full menu'!AO184="LMT",'full menu'!AO184="LCMT"),"MTs",IF(OR('full menu'!AO184="LCIT",'full menu'!AO184="FCIT",'full menu'!AO184="LIT",'full menu'!AO184="FIT"),"ITs",IF(OR('full menu'!AO184="MwERT", 'full menu'!AO184="ERwMT", 'full menu'!AO184="M&amp;ERT", 'full menu'!AO184="MwIT", 'full menu'!AO184="IwMT", 'full menu'!AO184="M&amp;IT", 'full menu'!AO184="IwERT", 'full menu'!AO184="ERwIT", 'full menu'!AO184="I&amp;ERT", 'full menu'!AO184="ER&amp;M&amp;IT"),"MixedTs",IF('full menu'!AO184="UD","UD",IF('full menu'!AO184="LSD","LSD",IF('full menu'!AO184="WSD","WSD",IF('full menu'!AO184="UASC","UASC",""))))))))))</f>
        <v>LSD</v>
      </c>
      <c r="AP184" t="str">
        <f>IF('full menu'!AP184="MDC","MDC",IF(OR('full menu'!AP184="PERF",'full menu'!AP184="AERF",'full menu'!AP184="PCB"),"ERfix",IF(OR('full menu'!AP184="ACB", 'full menu'!AP184="LCERT", 'full menu'!AP184="LERT",'full menu'!AP184="FCERT",'full menu'!AP184="FERT"),"ERTs",IF(OR('full menu'!AP184="FCMT",'full menu'!AP184="FMT",'full menu'!AP184="LMT",'full menu'!AP184="LCMT"),"MTs",IF(OR('full menu'!AP184="LCIT",'full menu'!AP184="FCIT",'full menu'!AP184="LIT",'full menu'!AP184="FIT"),"ITs",IF(OR('full menu'!AP184="MwERT", 'full menu'!AP184="ERwMT", 'full menu'!AP184="M&amp;ERT", 'full menu'!AP184="MwIT", 'full menu'!AP184="IwMT", 'full menu'!AP184="M&amp;IT", 'full menu'!AP184="IwERT", 'full menu'!AP184="ERwIT", 'full menu'!AP184="I&amp;ERT", 'full menu'!AP184="ER&amp;M&amp;IT"),"MixedTs",IF('full menu'!AP184="UD","UD",IF('full menu'!AP184="LSD","LSD",IF('full menu'!AP184="WSD","WSD",IF('full menu'!AP184="UASC","UASC",""))))))))))</f>
        <v>LSD</v>
      </c>
      <c r="AQ184" t="str">
        <f>IF('full menu'!AQ184="MDC","MDC",IF(OR('full menu'!AQ184="PERF",'full menu'!AQ184="AERF",'full menu'!AQ184="PCB"),"ERfix",IF(OR('full menu'!AQ184="ACB", 'full menu'!AQ184="LCERT", 'full menu'!AQ184="LERT",'full menu'!AQ184="FCERT",'full menu'!AQ184="FERT"),"ERTs",IF(OR('full menu'!AQ184="FCMT",'full menu'!AQ184="FMT",'full menu'!AQ184="LMT",'full menu'!AQ184="LCMT"),"MTs",IF(OR('full menu'!AQ184="LCIT",'full menu'!AQ184="FCIT",'full menu'!AQ184="LIT",'full menu'!AQ184="FIT"),"ITs",IF(OR('full menu'!AQ184="MwERT", 'full menu'!AQ184="ERwMT", 'full menu'!AQ184="M&amp;ERT", 'full menu'!AQ184="MwIT", 'full menu'!AQ184="IwMT", 'full menu'!AQ184="M&amp;IT", 'full menu'!AQ184="IwERT", 'full menu'!AQ184="ERwIT", 'full menu'!AQ184="I&amp;ERT", 'full menu'!AQ184="ER&amp;M&amp;IT"),"MixedTs",IF('full menu'!AQ184="UD","UD",IF('full menu'!AQ184="LSD","LSD",IF('full menu'!AQ184="WSD","WSD",IF('full menu'!AQ184="UASC","UASC",""))))))))))</f>
        <v>UD</v>
      </c>
      <c r="AR184" t="str">
        <f>IF('full menu'!AR184="MDC","MDC",IF(OR('full menu'!AR184="PERF",'full menu'!AR184="AERF",'full menu'!AR184="PCB"),"ERfix",IF(OR('full menu'!AR184="ACB", 'full menu'!AR184="LCERT", 'full menu'!AR184="LERT",'full menu'!AR184="FCERT",'full menu'!AR184="FERT"),"ERTs",IF(OR('full menu'!AR184="FCMT",'full menu'!AR184="FMT",'full menu'!AR184="LMT",'full menu'!AR184="LCMT"),"MTs",IF(OR('full menu'!AR184="LCIT",'full menu'!AR184="FCIT",'full menu'!AR184="LIT",'full menu'!AR184="FIT"),"ITs",IF(OR('full menu'!AR184="MwERT", 'full menu'!AR184="ERwMT", 'full menu'!AR184="M&amp;ERT", 'full menu'!AR184="MwIT", 'full menu'!AR184="IwMT", 'full menu'!AR184="M&amp;IT", 'full menu'!AR184="IwERT", 'full menu'!AR184="ERwIT", 'full menu'!AR184="I&amp;ERT", 'full menu'!AR184="ER&amp;M&amp;IT"),"MixedTs",IF('full menu'!AR184="UD","UD",IF('full menu'!AR184="LSD","LSD",IF('full menu'!AR184="WSD","WSD",IF('full menu'!AR184="UASC","UASC",""))))))))))</f>
        <v>UD</v>
      </c>
      <c r="AS184" t="str">
        <f>IF('full menu'!AS184="MDC","MDC",IF(OR('full menu'!AS184="PERF",'full menu'!AS184="AERF",'full menu'!AS184="PCB"),"ERfix",IF(OR('full menu'!AS184="ACB", 'full menu'!AS184="LCERT", 'full menu'!AS184="LERT",'full menu'!AS184="FCERT",'full menu'!AS184="FERT"),"ERTs",IF(OR('full menu'!AS184="FCMT",'full menu'!AS184="FMT",'full menu'!AS184="LMT",'full menu'!AS184="LCMT"),"MTs",IF(OR('full menu'!AS184="LCIT",'full menu'!AS184="FCIT",'full menu'!AS184="LIT",'full menu'!AS184="FIT"),"ITs",IF(OR('full menu'!AS184="MwERT", 'full menu'!AS184="ERwMT", 'full menu'!AS184="M&amp;ERT", 'full menu'!AS184="MwIT", 'full menu'!AS184="IwMT", 'full menu'!AS184="M&amp;IT", 'full menu'!AS184="IwERT", 'full menu'!AS184="ERwIT", 'full menu'!AS184="I&amp;ERT", 'full menu'!AS184="ER&amp;M&amp;IT"),"MixedTs",IF('full menu'!AS184="UD","UD",IF('full menu'!AS184="LSD","LSD",IF('full menu'!AS184="WSD","WSD",IF('full menu'!AS184="UASC","UASC",""))))))))))</f>
        <v>UD</v>
      </c>
      <c r="AT184" t="str">
        <f>IF('full menu'!AT184="MDC","MDC",IF(OR('full menu'!AT184="PERF",'full menu'!AT184="AERF",'full menu'!AT184="PCB"),"ERfix",IF(OR('full menu'!AT184="ACB", 'full menu'!AT184="LCERT", 'full menu'!AT184="LERT",'full menu'!AT184="FCERT",'full menu'!AT184="FERT"),"ERTs",IF(OR('full menu'!AT184="FCMT",'full menu'!AT184="FMT",'full menu'!AT184="LMT",'full menu'!AT184="LCMT"),"MTs",IF(OR('full menu'!AT184="LCIT",'full menu'!AT184="FCIT",'full menu'!AT184="LIT",'full menu'!AT184="FIT"),"ITs",IF(OR('full menu'!AT184="MwERT", 'full menu'!AT184="ERwMT", 'full menu'!AT184="M&amp;ERT", 'full menu'!AT184="MwIT", 'full menu'!AT184="IwMT", 'full menu'!AT184="M&amp;IT", 'full menu'!AT184="IwERT", 'full menu'!AT184="ERwIT", 'full menu'!AT184="I&amp;ERT", 'full menu'!AT184="ER&amp;M&amp;IT"),"MixedTs",IF('full menu'!AT184="UD","UD",IF('full menu'!AT184="LSD","LSD",IF('full menu'!AT184="WSD","WSD",IF('full menu'!AT184="UASC","UASC",""))))))))))</f>
        <v>UD</v>
      </c>
      <c r="AU184" t="str">
        <f>IF('full menu'!AU184="MDC","MDC",IF(OR('full menu'!AU184="PERF",'full menu'!AU184="AERF",'full menu'!AU184="PCB"),"ERfix",IF(OR('full menu'!AU184="ACB", 'full menu'!AU184="LCERT", 'full menu'!AU184="LERT",'full menu'!AU184="FCERT",'full menu'!AU184="FERT"),"ERTs",IF(OR('full menu'!AU184="FCMT",'full menu'!AU184="FMT",'full menu'!AU184="LMT",'full menu'!AU184="LCMT"),"MTs",IF(OR('full menu'!AU184="LCIT",'full menu'!AU184="FCIT",'full menu'!AU184="LIT",'full menu'!AU184="FIT"),"ITs",IF(OR('full menu'!AU184="MwERT", 'full menu'!AU184="ERwMT", 'full menu'!AU184="M&amp;ERT", 'full menu'!AU184="MwIT", 'full menu'!AU184="IwMT", 'full menu'!AU184="M&amp;IT", 'full menu'!AU184="IwERT", 'full menu'!AU184="ERwIT", 'full menu'!AU184="I&amp;ERT", 'full menu'!AU184="ER&amp;M&amp;IT"),"MixedTs",IF('full menu'!AU184="UD","UD",IF('full menu'!AU184="LSD","LSD",IF('full menu'!AU184="WSD","WSD",IF('full menu'!AU184="UASC","UASC",""))))))))))</f>
        <v>UD</v>
      </c>
      <c r="AV184" t="str">
        <f>IF('full menu'!AV184="MDC","MDC",IF(OR('full menu'!AV184="PERF",'full menu'!AV184="AERF",'full menu'!AV184="PCB"),"ERfix",IF(OR('full menu'!AV184="ACB", 'full menu'!AV184="LCERT", 'full menu'!AV184="LERT",'full menu'!AV184="FCERT",'full menu'!AV184="FERT"),"ERTs",IF(OR('full menu'!AV184="FCMT",'full menu'!AV184="FMT",'full menu'!AV184="LMT",'full menu'!AV184="LCMT"),"MTs",IF(OR('full menu'!AV184="LCIT",'full menu'!AV184="FCIT",'full menu'!AV184="LIT",'full menu'!AV184="FIT"),"ITs",IF(OR('full menu'!AV184="MwERT", 'full menu'!AV184="ERwMT", 'full menu'!AV184="M&amp;ERT", 'full menu'!AV184="MwIT", 'full menu'!AV184="IwMT", 'full menu'!AV184="M&amp;IT", 'full menu'!AV184="IwERT", 'full menu'!AV184="ERwIT", 'full menu'!AV184="I&amp;ERT", 'full menu'!AV184="ER&amp;M&amp;IT"),"MixedTs",IF('full menu'!AV184="UD","UD",IF('full menu'!AV184="LSD","LSD",IF('full menu'!AV184="WSD","WSD",IF('full menu'!AV184="UASC","UASC",""))))))))))</f>
        <v>UD</v>
      </c>
      <c r="AW184" t="str">
        <f>IF('full menu'!AW184="MDC","MDC",IF(OR('full menu'!AW184="PERF",'full menu'!AW184="AERF",'full menu'!AW184="PCB"),"ERfix",IF(OR('full menu'!AW184="ACB", 'full menu'!AW184="LCERT", 'full menu'!AW184="LERT",'full menu'!AW184="FCERT",'full menu'!AW184="FERT"),"ERTs",IF(OR('full menu'!AW184="FCMT",'full menu'!AW184="FMT",'full menu'!AW184="LMT",'full menu'!AW184="LCMT"),"MTs",IF(OR('full menu'!AW184="LCIT",'full menu'!AW184="FCIT",'full menu'!AW184="LIT",'full menu'!AW184="FIT"),"ITs",IF(OR('full menu'!AW184="MwERT", 'full menu'!AW184="ERwMT", 'full menu'!AW184="M&amp;ERT", 'full menu'!AW184="MwIT", 'full menu'!AW184="IwMT", 'full menu'!AW184="M&amp;IT", 'full menu'!AW184="IwERT", 'full menu'!AW184="ERwIT", 'full menu'!AW184="I&amp;ERT", 'full menu'!AW184="ER&amp;M&amp;IT"),"MixedTs",IF('full menu'!AW184="UD","UD",IF('full menu'!AW184="LSD","LSD",IF('full menu'!AW184="WSD","WSD",IF('full menu'!AW184="UASC","UASC",""))))))))))</f>
        <v>UD</v>
      </c>
      <c r="AX184" t="str">
        <f>IF('full menu'!AX184="MDC","MDC",IF(OR('full menu'!AX184="PERF",'full menu'!AX184="AERF",'full menu'!AX184="PCB"),"ERfix",IF(OR('full menu'!AX184="ACB", 'full menu'!AX184="LCERT", 'full menu'!AX184="LERT",'full menu'!AX184="FCERT",'full menu'!AX184="FERT"),"ERTs",IF(OR('full menu'!AX184="FCMT",'full menu'!AX184="FMT",'full menu'!AX184="LMT",'full menu'!AX184="LCMT"),"MTs",IF(OR('full menu'!AX184="LCIT",'full menu'!AX184="FCIT",'full menu'!AX184="LIT",'full menu'!AX184="FIT"),"ITs",IF(OR('full menu'!AX184="MwERT", 'full menu'!AX184="ERwMT", 'full menu'!AX184="M&amp;ERT", 'full menu'!AX184="MwIT", 'full menu'!AX184="IwMT", 'full menu'!AX184="M&amp;IT", 'full menu'!AX184="IwERT", 'full menu'!AX184="ERwIT", 'full menu'!AX184="I&amp;ERT", 'full menu'!AX184="ER&amp;M&amp;IT"),"MixedTs",IF('full menu'!AX184="UD","UD",IF('full menu'!AX184="LSD","LSD",IF('full menu'!AX184="WSD","WSD",IF('full menu'!AX184="UASC","UASC",""))))))))))</f>
        <v>UD</v>
      </c>
      <c r="AY184" t="str">
        <f>IF('full menu'!AY184="MDC","MDC",IF(OR('full menu'!AY184="PERF",'full menu'!AY184="AERF",'full menu'!AY184="PCB"),"ERfix",IF(OR('full menu'!AY184="ACB", 'full menu'!AY184="LCERT", 'full menu'!AY184="LERT",'full menu'!AY184="FCERT",'full menu'!AY184="FERT"),"ERTs",IF(OR('full menu'!AY184="FCMT",'full menu'!AY184="FMT",'full menu'!AY184="LMT",'full menu'!AY184="LCMT"),"MTs",IF(OR('full menu'!AY184="LCIT",'full menu'!AY184="FCIT",'full menu'!AY184="LIT",'full menu'!AY184="FIT"),"ITs",IF(OR('full menu'!AY184="MwERT", 'full menu'!AY184="ERwMT", 'full menu'!AY184="M&amp;ERT", 'full menu'!AY184="MwIT", 'full menu'!AY184="IwMT", 'full menu'!AY184="M&amp;IT", 'full menu'!AY184="IwERT", 'full menu'!AY184="ERwIT", 'full menu'!AY184="I&amp;ERT", 'full menu'!AY184="ER&amp;M&amp;IT"),"MixedTs",IF('full menu'!AY184="UD","UD",IF('full menu'!AY184="LSD","LSD",IF('full menu'!AY184="WSD","WSD",IF('full menu'!AY184="UASC","UASC",""))))))))))</f>
        <v>UD</v>
      </c>
    </row>
    <row r="185" spans="1:65" x14ac:dyDescent="0.3">
      <c r="A185" t="s">
        <v>234</v>
      </c>
      <c r="B185" t="str">
        <f>IF('full menu'!B185="MDC","MDC",IF(OR('full menu'!B185="PERF",'full menu'!B185="AERF",'full menu'!B185="PCB"),"ERfix",IF(OR('full menu'!B185="ACB", 'full menu'!B185="LCERT", 'full menu'!B185="LERT",'full menu'!B185="FCERT",'full menu'!B185="FERT"),"ERTs",IF(OR('full menu'!B185="FCMT",'full menu'!B185="FMT",'full menu'!B185="LMT",'full menu'!B185="LCMT"),"MTs",IF(OR('full menu'!B185="LCIT",'full menu'!B185="FCIT",'full menu'!B185="LIT",'full menu'!B185="FIT"),"ITs",IF(OR('full menu'!B185="MwERT", 'full menu'!B185="ERwMT", 'full menu'!B185="M&amp;ERT", 'full menu'!B185="MwIT", 'full menu'!B185="IwMT", 'full menu'!B185="M&amp;IT", 'full menu'!B185="IwERT", 'full menu'!B185="ERwIT", 'full menu'!B185="I&amp;ERT", 'full menu'!B185="ER&amp;M&amp;IT"),"MixedTs",IF('full menu'!B185="UD","UD",IF('full menu'!B185="LSD","LSD",IF('full menu'!B185="WSD","WSD",IF('full menu'!B185="UASC","UASC",""))))))))))</f>
        <v>LSD</v>
      </c>
      <c r="C185" t="str">
        <f>IF('full menu'!C185="MDC","MDC",IF(OR('full menu'!C185="PERF",'full menu'!C185="AERF",'full menu'!C185="PCB"),"ERfix",IF(OR('full menu'!C185="ACB", 'full menu'!C185="LCERT", 'full menu'!C185="LERT",'full menu'!C185="FCERT",'full menu'!C185="FERT"),"ERTs",IF(OR('full menu'!C185="FCMT",'full menu'!C185="FMT",'full menu'!C185="LMT",'full menu'!C185="LCMT"),"MTs",IF(OR('full menu'!C185="LCIT",'full menu'!C185="FCIT",'full menu'!C185="LIT",'full menu'!C185="FIT"),"ITs",IF(OR('full menu'!C185="MwERT", 'full menu'!C185="ERwMT", 'full menu'!C185="M&amp;ERT", 'full menu'!C185="MwIT", 'full menu'!C185="IwMT", 'full menu'!C185="M&amp;IT", 'full menu'!C185="IwERT", 'full menu'!C185="ERwIT", 'full menu'!C185="I&amp;ERT", 'full menu'!C185="ER&amp;M&amp;IT"),"MixedTs",IF('full menu'!C185="UD","UD",IF('full menu'!C185="LSD","LSD",IF('full menu'!C185="WSD","WSD",IF('full menu'!C185="UASC","UASC",""))))))))))</f>
        <v>LSD</v>
      </c>
      <c r="D185" t="str">
        <f>IF('full menu'!D185="MDC","MDC",IF(OR('full menu'!D185="PERF",'full menu'!D185="AERF",'full menu'!D185="PCB"),"ERfix",IF(OR('full menu'!D185="ACB", 'full menu'!D185="LCERT", 'full menu'!D185="LERT",'full menu'!D185="FCERT",'full menu'!D185="FERT"),"ERTs",IF(OR('full menu'!D185="FCMT",'full menu'!D185="FMT",'full menu'!D185="LMT",'full menu'!D185="LCMT"),"MTs",IF(OR('full menu'!D185="LCIT",'full menu'!D185="FCIT",'full menu'!D185="LIT",'full menu'!D185="FIT"),"ITs",IF(OR('full menu'!D185="MwERT", 'full menu'!D185="ERwMT", 'full menu'!D185="M&amp;ERT", 'full menu'!D185="MwIT", 'full menu'!D185="IwMT", 'full menu'!D185="M&amp;IT", 'full menu'!D185="IwERT", 'full menu'!D185="ERwIT", 'full menu'!D185="I&amp;ERT", 'full menu'!D185="ER&amp;M&amp;IT"),"MixedTs",IF('full menu'!D185="UD","UD",IF('full menu'!D185="LSD","LSD",IF('full menu'!D185="WSD","WSD",IF('full menu'!D185="UASC","UASC",""))))))))))</f>
        <v>LSD</v>
      </c>
      <c r="E185" t="str">
        <f>IF('full menu'!E185="MDC","MDC",IF(OR('full menu'!E185="PERF",'full menu'!E185="AERF",'full menu'!E185="PCB"),"ERfix",IF(OR('full menu'!E185="ACB", 'full menu'!E185="LCERT", 'full menu'!E185="LERT",'full menu'!E185="FCERT",'full menu'!E185="FERT"),"ERTs",IF(OR('full menu'!E185="FCMT",'full menu'!E185="FMT",'full menu'!E185="LMT",'full menu'!E185="LCMT"),"MTs",IF(OR('full menu'!E185="LCIT",'full menu'!E185="FCIT",'full menu'!E185="LIT",'full menu'!E185="FIT"),"ITs",IF(OR('full menu'!E185="MwERT", 'full menu'!E185="ERwMT", 'full menu'!E185="M&amp;ERT", 'full menu'!E185="MwIT", 'full menu'!E185="IwMT", 'full menu'!E185="M&amp;IT", 'full menu'!E185="IwERT", 'full menu'!E185="ERwIT", 'full menu'!E185="I&amp;ERT", 'full menu'!E185="ER&amp;M&amp;IT"),"MixedTs",IF('full menu'!E185="UD","UD",IF('full menu'!E185="LSD","LSD",IF('full menu'!E185="WSD","WSD",IF('full menu'!E185="UASC","UASC",""))))))))))</f>
        <v>LSD</v>
      </c>
      <c r="F185" t="str">
        <f>IF('full menu'!F185="MDC","MDC",IF(OR('full menu'!F185="PERF",'full menu'!F185="AERF",'full menu'!F185="PCB"),"ERfix",IF(OR('full menu'!F185="ACB", 'full menu'!F185="LCERT", 'full menu'!F185="LERT",'full menu'!F185="FCERT",'full menu'!F185="FERT"),"ERTs",IF(OR('full menu'!F185="FCMT",'full menu'!F185="FMT",'full menu'!F185="LMT",'full menu'!F185="LCMT"),"MTs",IF(OR('full menu'!F185="LCIT",'full menu'!F185="FCIT",'full menu'!F185="LIT",'full menu'!F185="FIT"),"ITs",IF(OR('full menu'!F185="MwERT", 'full menu'!F185="ERwMT", 'full menu'!F185="M&amp;ERT", 'full menu'!F185="MwIT", 'full menu'!F185="IwMT", 'full menu'!F185="M&amp;IT", 'full menu'!F185="IwERT", 'full menu'!F185="ERwIT", 'full menu'!F185="I&amp;ERT", 'full menu'!F185="ER&amp;M&amp;IT"),"MixedTs",IF('full menu'!F185="UD","UD",IF('full menu'!F185="LSD","LSD",IF('full menu'!F185="WSD","WSD",IF('full menu'!F185="UASC","UASC",""))))))))))</f>
        <v>LSD</v>
      </c>
      <c r="G185" t="str">
        <f>IF('full menu'!G185="MDC","MDC",IF(OR('full menu'!G185="PERF",'full menu'!G185="AERF",'full menu'!G185="PCB"),"ERfix",IF(OR('full menu'!G185="ACB", 'full menu'!G185="LCERT", 'full menu'!G185="LERT",'full menu'!G185="FCERT",'full menu'!G185="FERT"),"ERTs",IF(OR('full menu'!G185="FCMT",'full menu'!G185="FMT",'full menu'!G185="LMT",'full menu'!G185="LCMT"),"MTs",IF(OR('full menu'!G185="LCIT",'full menu'!G185="FCIT",'full menu'!G185="LIT",'full menu'!G185="FIT"),"ITs",IF(OR('full menu'!G185="MwERT", 'full menu'!G185="ERwMT", 'full menu'!G185="M&amp;ERT", 'full menu'!G185="MwIT", 'full menu'!G185="IwMT", 'full menu'!G185="M&amp;IT", 'full menu'!G185="IwERT", 'full menu'!G185="ERwIT", 'full menu'!G185="I&amp;ERT", 'full menu'!G185="ER&amp;M&amp;IT"),"MixedTs",IF('full menu'!G185="UD","UD",IF('full menu'!G185="LSD","LSD",IF('full menu'!G185="WSD","WSD",IF('full menu'!G185="UASC","UASC",""))))))))))</f>
        <v>LSD</v>
      </c>
      <c r="H185" t="str">
        <f>IF('full menu'!H185="MDC","MDC",IF(OR('full menu'!H185="PERF",'full menu'!H185="AERF",'full menu'!H185="PCB"),"ERfix",IF(OR('full menu'!H185="ACB", 'full menu'!H185="LCERT", 'full menu'!H185="LERT",'full menu'!H185="FCERT",'full menu'!H185="FERT"),"ERTs",IF(OR('full menu'!H185="FCMT",'full menu'!H185="FMT",'full menu'!H185="LMT",'full menu'!H185="LCMT"),"MTs",IF(OR('full menu'!H185="LCIT",'full menu'!H185="FCIT",'full menu'!H185="LIT",'full menu'!H185="FIT"),"ITs",IF(OR('full menu'!H185="MwERT", 'full menu'!H185="ERwMT", 'full menu'!H185="M&amp;ERT", 'full menu'!H185="MwIT", 'full menu'!H185="IwMT", 'full menu'!H185="M&amp;IT", 'full menu'!H185="IwERT", 'full menu'!H185="ERwIT", 'full menu'!H185="I&amp;ERT", 'full menu'!H185="ER&amp;M&amp;IT"),"MixedTs",IF('full menu'!H185="UD","UD",IF('full menu'!H185="LSD","LSD",IF('full menu'!H185="WSD","WSD",IF('full menu'!H185="UASC","UASC",""))))))))))</f>
        <v>LSD</v>
      </c>
      <c r="I185" t="str">
        <f>IF('full menu'!I185="MDC","MDC",IF(OR('full menu'!I185="PERF",'full menu'!I185="AERF",'full menu'!I185="PCB"),"ERfix",IF(OR('full menu'!I185="ACB", 'full menu'!I185="LCERT", 'full menu'!I185="LERT",'full menu'!I185="FCERT",'full menu'!I185="FERT"),"ERTs",IF(OR('full menu'!I185="FCMT",'full menu'!I185="FMT",'full menu'!I185="LMT",'full menu'!I185="LCMT"),"MTs",IF(OR('full menu'!I185="LCIT",'full menu'!I185="FCIT",'full menu'!I185="LIT",'full menu'!I185="FIT"),"ITs",IF(OR('full menu'!I185="MwERT", 'full menu'!I185="ERwMT", 'full menu'!I185="M&amp;ERT", 'full menu'!I185="MwIT", 'full menu'!I185="IwMT", 'full menu'!I185="M&amp;IT", 'full menu'!I185="IwERT", 'full menu'!I185="ERwIT", 'full menu'!I185="I&amp;ERT", 'full menu'!I185="ER&amp;M&amp;IT"),"MixedTs",IF('full menu'!I185="UD","UD",IF('full menu'!I185="LSD","LSD",IF('full menu'!I185="WSD","WSD",IF('full menu'!I185="UASC","UASC",""))))))))))</f>
        <v>LSD</v>
      </c>
      <c r="J185" t="str">
        <f>IF('full menu'!J185="MDC","MDC",IF(OR('full menu'!J185="PERF",'full menu'!J185="AERF",'full menu'!J185="PCB"),"ERfix",IF(OR('full menu'!J185="ACB", 'full menu'!J185="LCERT", 'full menu'!J185="LERT",'full menu'!J185="FCERT",'full menu'!J185="FERT"),"ERTs",IF(OR('full menu'!J185="FCMT",'full menu'!J185="FMT",'full menu'!J185="LMT",'full menu'!J185="LCMT"),"MTs",IF(OR('full menu'!J185="LCIT",'full menu'!J185="FCIT",'full menu'!J185="LIT",'full menu'!J185="FIT"),"ITs",IF(OR('full menu'!J185="MwERT", 'full menu'!J185="ERwMT", 'full menu'!J185="M&amp;ERT", 'full menu'!J185="MwIT", 'full menu'!J185="IwMT", 'full menu'!J185="M&amp;IT", 'full menu'!J185="IwERT", 'full menu'!J185="ERwIT", 'full menu'!J185="I&amp;ERT", 'full menu'!J185="ER&amp;M&amp;IT"),"MixedTs",IF('full menu'!J185="UD","UD",IF('full menu'!J185="LSD","LSD",IF('full menu'!J185="WSD","WSD",IF('full menu'!J185="UASC","UASC",""))))))))))</f>
        <v>LSD</v>
      </c>
      <c r="K185" t="str">
        <f>IF('full menu'!K185="MDC","MDC",IF(OR('full menu'!K185="PERF",'full menu'!K185="AERF",'full menu'!K185="PCB"),"ERfix",IF(OR('full menu'!K185="ACB", 'full menu'!K185="LCERT", 'full menu'!K185="LERT",'full menu'!K185="FCERT",'full menu'!K185="FERT"),"ERTs",IF(OR('full menu'!K185="FCMT",'full menu'!K185="FMT",'full menu'!K185="LMT",'full menu'!K185="LCMT"),"MTs",IF(OR('full menu'!K185="LCIT",'full menu'!K185="FCIT",'full menu'!K185="LIT",'full menu'!K185="FIT"),"ITs",IF(OR('full menu'!K185="MwERT", 'full menu'!K185="ERwMT", 'full menu'!K185="M&amp;ERT", 'full menu'!K185="MwIT", 'full menu'!K185="IwMT", 'full menu'!K185="M&amp;IT", 'full menu'!K185="IwERT", 'full menu'!K185="ERwIT", 'full menu'!K185="I&amp;ERT", 'full menu'!K185="ER&amp;M&amp;IT"),"MixedTs",IF('full menu'!K185="UD","UD",IF('full menu'!K185="LSD","LSD",IF('full menu'!K185="WSD","WSD",IF('full menu'!K185="UASC","UASC",""))))))))))</f>
        <v>LSD</v>
      </c>
      <c r="L185" t="str">
        <f>IF('full menu'!L185="MDC","MDC",IF(OR('full menu'!L185="PERF",'full menu'!L185="AERF",'full menu'!L185="PCB"),"ERfix",IF(OR('full menu'!L185="ACB", 'full menu'!L185="LCERT", 'full menu'!L185="LERT",'full menu'!L185="FCERT",'full menu'!L185="FERT"),"ERTs",IF(OR('full menu'!L185="FCMT",'full menu'!L185="FMT",'full menu'!L185="LMT",'full menu'!L185="LCMT"),"MTs",IF(OR('full menu'!L185="LCIT",'full menu'!L185="FCIT",'full menu'!L185="LIT",'full menu'!L185="FIT"),"ITs",IF(OR('full menu'!L185="MwERT", 'full menu'!L185="ERwMT", 'full menu'!L185="M&amp;ERT", 'full menu'!L185="MwIT", 'full menu'!L185="IwMT", 'full menu'!L185="M&amp;IT", 'full menu'!L185="IwERT", 'full menu'!L185="ERwIT", 'full menu'!L185="I&amp;ERT", 'full menu'!L185="ER&amp;M&amp;IT"),"MixedTs",IF('full menu'!L185="UD","UD",IF('full menu'!L185="LSD","LSD",IF('full menu'!L185="WSD","WSD",IF('full menu'!L185="UASC","UASC",""))))))))))</f>
        <v>LSD</v>
      </c>
      <c r="M185" t="str">
        <f>IF('full menu'!M185="MDC","MDC",IF(OR('full menu'!M185="PERF",'full menu'!M185="AERF",'full menu'!M185="PCB"),"ERfix",IF(OR('full menu'!M185="ACB", 'full menu'!M185="LCERT", 'full menu'!M185="LERT",'full menu'!M185="FCERT",'full menu'!M185="FERT"),"ERTs",IF(OR('full menu'!M185="FCMT",'full menu'!M185="FMT",'full menu'!M185="LMT",'full menu'!M185="LCMT"),"MTs",IF(OR('full menu'!M185="LCIT",'full menu'!M185="FCIT",'full menu'!M185="LIT",'full menu'!M185="FIT"),"ITs",IF(OR('full menu'!M185="MwERT", 'full menu'!M185="ERwMT", 'full menu'!M185="M&amp;ERT", 'full menu'!M185="MwIT", 'full menu'!M185="IwMT", 'full menu'!M185="M&amp;IT", 'full menu'!M185="IwERT", 'full menu'!M185="ERwIT", 'full menu'!M185="I&amp;ERT", 'full menu'!M185="ER&amp;M&amp;IT"),"MixedTs",IF('full menu'!M185="UD","UD",IF('full menu'!M185="LSD","LSD",IF('full menu'!M185="WSD","WSD",IF('full menu'!M185="UASC","UASC",""))))))))))</f>
        <v>LSD</v>
      </c>
      <c r="N185" t="str">
        <f>IF('full menu'!N185="MDC","MDC",IF(OR('full menu'!N185="PERF",'full menu'!N185="AERF",'full menu'!N185="PCB"),"ERfix",IF(OR('full menu'!N185="ACB", 'full menu'!N185="LCERT", 'full menu'!N185="LERT",'full menu'!N185="FCERT",'full menu'!N185="FERT"),"ERTs",IF(OR('full menu'!N185="FCMT",'full menu'!N185="FMT",'full menu'!N185="LMT",'full menu'!N185="LCMT"),"MTs",IF(OR('full menu'!N185="LCIT",'full menu'!N185="FCIT",'full menu'!N185="LIT",'full menu'!N185="FIT"),"ITs",IF(OR('full menu'!N185="MwERT", 'full menu'!N185="ERwMT", 'full menu'!N185="M&amp;ERT", 'full menu'!N185="MwIT", 'full menu'!N185="IwMT", 'full menu'!N185="M&amp;IT", 'full menu'!N185="IwERT", 'full menu'!N185="ERwIT", 'full menu'!N185="I&amp;ERT", 'full menu'!N185="ER&amp;M&amp;IT"),"MixedTs",IF('full menu'!N185="UD","UD",IF('full menu'!N185="LSD","LSD",IF('full menu'!N185="WSD","WSD",IF('full menu'!N185="UASC","UASC",""))))))))))</f>
        <v>LSD</v>
      </c>
      <c r="O185" t="str">
        <f>IF('full menu'!O185="MDC","MDC",IF(OR('full menu'!O185="PERF",'full menu'!O185="AERF",'full menu'!O185="PCB"),"ERfix",IF(OR('full menu'!O185="ACB", 'full menu'!O185="LCERT", 'full menu'!O185="LERT",'full menu'!O185="FCERT",'full menu'!O185="FERT"),"ERTs",IF(OR('full menu'!O185="FCMT",'full menu'!O185="FMT",'full menu'!O185="LMT",'full menu'!O185="LCMT"),"MTs",IF(OR('full menu'!O185="LCIT",'full menu'!O185="FCIT",'full menu'!O185="LIT",'full menu'!O185="FIT"),"ITs",IF(OR('full menu'!O185="MwERT", 'full menu'!O185="ERwMT", 'full menu'!O185="M&amp;ERT", 'full menu'!O185="MwIT", 'full menu'!O185="IwMT", 'full menu'!O185="M&amp;IT", 'full menu'!O185="IwERT", 'full menu'!O185="ERwIT", 'full menu'!O185="I&amp;ERT", 'full menu'!O185="ER&amp;M&amp;IT"),"MixedTs",IF('full menu'!O185="UD","UD",IF('full menu'!O185="LSD","LSD",IF('full menu'!O185="WSD","WSD",IF('full menu'!O185="UASC","UASC",""))))))))))</f>
        <v>LSD</v>
      </c>
      <c r="P185" t="str">
        <f>IF('full menu'!P185="MDC","MDC",IF(OR('full menu'!P185="PERF",'full menu'!P185="AERF",'full menu'!P185="PCB"),"ERfix",IF(OR('full menu'!P185="ACB", 'full menu'!P185="LCERT", 'full menu'!P185="LERT",'full menu'!P185="FCERT",'full menu'!P185="FERT"),"ERTs",IF(OR('full menu'!P185="FCMT",'full menu'!P185="FMT",'full menu'!P185="LMT",'full menu'!P185="LCMT"),"MTs",IF(OR('full menu'!P185="LCIT",'full menu'!P185="FCIT",'full menu'!P185="LIT",'full menu'!P185="FIT"),"ITs",IF(OR('full menu'!P185="MwERT", 'full menu'!P185="ERwMT", 'full menu'!P185="M&amp;ERT", 'full menu'!P185="MwIT", 'full menu'!P185="IwMT", 'full menu'!P185="M&amp;IT", 'full menu'!P185="IwERT", 'full menu'!P185="ERwIT", 'full menu'!P185="I&amp;ERT", 'full menu'!P185="ER&amp;M&amp;IT"),"MixedTs",IF('full menu'!P185="UD","UD",IF('full menu'!P185="LSD","LSD",IF('full menu'!P185="WSD","WSD",IF('full menu'!P185="UASC","UASC",""))))))))))</f>
        <v>UD</v>
      </c>
      <c r="Q185" t="str">
        <f>IF('full menu'!Q185="MDC","MDC",IF(OR('full menu'!Q185="PERF",'full menu'!Q185="AERF",'full menu'!Q185="PCB"),"ERfix",IF(OR('full menu'!Q185="ACB", 'full menu'!Q185="LCERT", 'full menu'!Q185="LERT",'full menu'!Q185="FCERT",'full menu'!Q185="FERT"),"ERTs",IF(OR('full menu'!Q185="FCMT",'full menu'!Q185="FMT",'full menu'!Q185="LMT",'full menu'!Q185="LCMT"),"MTs",IF(OR('full menu'!Q185="LCIT",'full menu'!Q185="FCIT",'full menu'!Q185="LIT",'full menu'!Q185="FIT"),"ITs",IF(OR('full menu'!Q185="MwERT", 'full menu'!Q185="ERwMT", 'full menu'!Q185="M&amp;ERT", 'full menu'!Q185="MwIT", 'full menu'!Q185="IwMT", 'full menu'!Q185="M&amp;IT", 'full menu'!Q185="IwERT", 'full menu'!Q185="ERwIT", 'full menu'!Q185="I&amp;ERT", 'full menu'!Q185="ER&amp;M&amp;IT"),"MixedTs",IF('full menu'!Q185="UD","UD",IF('full menu'!Q185="LSD","LSD",IF('full menu'!Q185="WSD","WSD",IF('full menu'!Q185="UASC","UASC",""))))))))))</f>
        <v>UD</v>
      </c>
      <c r="R185" t="str">
        <f>IF('full menu'!R185="MDC","MDC",IF(OR('full menu'!R185="PERF",'full menu'!R185="AERF",'full menu'!R185="PCB"),"ERfix",IF(OR('full menu'!R185="ACB", 'full menu'!R185="LCERT", 'full menu'!R185="LERT",'full menu'!R185="FCERT",'full menu'!R185="FERT"),"ERTs",IF(OR('full menu'!R185="FCMT",'full menu'!R185="FMT",'full menu'!R185="LMT",'full menu'!R185="LCMT"),"MTs",IF(OR('full menu'!R185="LCIT",'full menu'!R185="FCIT",'full menu'!R185="LIT",'full menu'!R185="FIT"),"ITs",IF(OR('full menu'!R185="MwERT", 'full menu'!R185="ERwMT", 'full menu'!R185="M&amp;ERT", 'full menu'!R185="MwIT", 'full menu'!R185="IwMT", 'full menu'!R185="M&amp;IT", 'full menu'!R185="IwERT", 'full menu'!R185="ERwIT", 'full menu'!R185="I&amp;ERT", 'full menu'!R185="ER&amp;M&amp;IT"),"MixedTs",IF('full menu'!R185="UD","UD",IF('full menu'!R185="LSD","LSD",IF('full menu'!R185="WSD","WSD",IF('full menu'!R185="UASC","UASC",""))))))))))</f>
        <v>UD</v>
      </c>
      <c r="S185" t="str">
        <f>IF('full menu'!S185="MDC","MDC",IF(OR('full menu'!S185="PERF",'full menu'!S185="AERF",'full menu'!S185="PCB"),"ERfix",IF(OR('full menu'!S185="ACB", 'full menu'!S185="LCERT", 'full menu'!S185="LERT",'full menu'!S185="FCERT",'full menu'!S185="FERT"),"ERTs",IF(OR('full menu'!S185="FCMT",'full menu'!S185="FMT",'full menu'!S185="LMT",'full menu'!S185="LCMT"),"MTs",IF(OR('full menu'!S185="LCIT",'full menu'!S185="FCIT",'full menu'!S185="LIT",'full menu'!S185="FIT"),"ITs",IF(OR('full menu'!S185="MwERT", 'full menu'!S185="ERwMT", 'full menu'!S185="M&amp;ERT", 'full menu'!S185="MwIT", 'full menu'!S185="IwMT", 'full menu'!S185="M&amp;IT", 'full menu'!S185="IwERT", 'full menu'!S185="ERwIT", 'full menu'!S185="I&amp;ERT", 'full menu'!S185="ER&amp;M&amp;IT"),"MixedTs",IF('full menu'!S185="UD","UD",IF('full menu'!S185="LSD","LSD",IF('full menu'!S185="WSD","WSD",IF('full menu'!S185="UASC","UASC",""))))))))))</f>
        <v>UD</v>
      </c>
      <c r="T185" t="str">
        <f>IF('full menu'!T185="MDC","MDC",IF(OR('full menu'!T185="PERF",'full menu'!T185="AERF",'full menu'!T185="PCB"),"ERfix",IF(OR('full menu'!T185="ACB", 'full menu'!T185="LCERT", 'full menu'!T185="LERT",'full menu'!T185="FCERT",'full menu'!T185="FERT"),"ERTs",IF(OR('full menu'!T185="FCMT",'full menu'!T185="FMT",'full menu'!T185="LMT",'full menu'!T185="LCMT"),"MTs",IF(OR('full menu'!T185="LCIT",'full menu'!T185="FCIT",'full menu'!T185="LIT",'full menu'!T185="FIT"),"ITs",IF(OR('full menu'!T185="MwERT", 'full menu'!T185="ERwMT", 'full menu'!T185="M&amp;ERT", 'full menu'!T185="MwIT", 'full menu'!T185="IwMT", 'full menu'!T185="M&amp;IT", 'full menu'!T185="IwERT", 'full menu'!T185="ERwIT", 'full menu'!T185="I&amp;ERT", 'full menu'!T185="ER&amp;M&amp;IT"),"MixedTs",IF('full menu'!T185="UD","UD",IF('full menu'!T185="LSD","LSD",IF('full menu'!T185="WSD","WSD",IF('full menu'!T185="UASC","UASC",""))))))))))</f>
        <v/>
      </c>
      <c r="U185" t="str">
        <f>IF('full menu'!U185="MDC","MDC",IF(OR('full menu'!U185="PERF",'full menu'!U185="AERF",'full menu'!U185="PCB"),"ERfix",IF(OR('full menu'!U185="ACB", 'full menu'!U185="LCERT", 'full menu'!U185="LERT",'full menu'!U185="FCERT",'full menu'!U185="FERT"),"ERTs",IF(OR('full menu'!U185="FCMT",'full menu'!U185="FMT",'full menu'!U185="LMT",'full menu'!U185="LCMT"),"MTs",IF(OR('full menu'!U185="LCIT",'full menu'!U185="FCIT",'full menu'!U185="LIT",'full menu'!U185="FIT"),"ITs",IF(OR('full menu'!U185="MwERT", 'full menu'!U185="ERwMT", 'full menu'!U185="M&amp;ERT", 'full menu'!U185="MwIT", 'full menu'!U185="IwMT", 'full menu'!U185="M&amp;IT", 'full menu'!U185="IwERT", 'full menu'!U185="ERwIT", 'full menu'!U185="I&amp;ERT", 'full menu'!U185="ER&amp;M&amp;IT"),"MixedTs",IF('full menu'!U185="UD","UD",IF('full menu'!U185="LSD","LSD",IF('full menu'!U185="WSD","WSD",IF('full menu'!U185="UASC","UASC",""))))))))))</f>
        <v/>
      </c>
      <c r="V185" t="str">
        <f>IF('full menu'!V185="MDC","MDC",IF(OR('full menu'!V185="PERF",'full menu'!V185="AERF",'full menu'!V185="PCB"),"ERfix",IF(OR('full menu'!V185="ACB", 'full menu'!V185="LCERT", 'full menu'!V185="LERT",'full menu'!V185="FCERT",'full menu'!V185="FERT"),"ERTs",IF(OR('full menu'!V185="FCMT",'full menu'!V185="FMT",'full menu'!V185="LMT",'full menu'!V185="LCMT"),"MTs",IF(OR('full menu'!V185="LCIT",'full menu'!V185="FCIT",'full menu'!V185="LIT",'full menu'!V185="FIT"),"ITs",IF(OR('full menu'!V185="MwERT", 'full menu'!V185="ERwMT", 'full menu'!V185="M&amp;ERT", 'full menu'!V185="MwIT", 'full menu'!V185="IwMT", 'full menu'!V185="M&amp;IT", 'full menu'!V185="IwERT", 'full menu'!V185="ERwIT", 'full menu'!V185="I&amp;ERT", 'full menu'!V185="ER&amp;M&amp;IT"),"MixedTs",IF('full menu'!V185="UD","UD",IF('full menu'!V185="LSD","LSD",IF('full menu'!V185="WSD","WSD",IF('full menu'!V185="UASC","UASC",""))))))))))</f>
        <v/>
      </c>
      <c r="W185" t="str">
        <f>IF('full menu'!W185="MDC","MDC",IF(OR('full menu'!W185="PERF",'full menu'!W185="AERF",'full menu'!W185="PCB"),"ERfix",IF(OR('full menu'!W185="ACB", 'full menu'!W185="LCERT", 'full menu'!W185="LERT",'full menu'!W185="FCERT",'full menu'!W185="FERT"),"ERTs",IF(OR('full menu'!W185="FCMT",'full menu'!W185="FMT",'full menu'!W185="LMT",'full menu'!W185="LCMT"),"MTs",IF(OR('full menu'!W185="LCIT",'full menu'!W185="FCIT",'full menu'!W185="LIT",'full menu'!W185="FIT"),"ITs",IF(OR('full menu'!W185="MwERT", 'full menu'!W185="ERwMT", 'full menu'!W185="M&amp;ERT", 'full menu'!W185="MwIT", 'full menu'!W185="IwMT", 'full menu'!W185="M&amp;IT", 'full menu'!W185="IwERT", 'full menu'!W185="ERwIT", 'full menu'!W185="I&amp;ERT", 'full menu'!W185="ER&amp;M&amp;IT"),"MixedTs",IF('full menu'!W185="UD","UD",IF('full menu'!W185="LSD","LSD",IF('full menu'!W185="WSD","WSD",IF('full menu'!W185="UASC","UASC",""))))))))))</f>
        <v/>
      </c>
      <c r="X185" t="str">
        <f>IF('full menu'!X185="MDC","MDC",IF(OR('full menu'!X185="PERF",'full menu'!X185="AERF",'full menu'!X185="PCB"),"ERfix",IF(OR('full menu'!X185="ACB", 'full menu'!X185="LCERT", 'full menu'!X185="LERT",'full menu'!X185="FCERT",'full menu'!X185="FERT"),"ERTs",IF(OR('full menu'!X185="FCMT",'full menu'!X185="FMT",'full menu'!X185="LMT",'full menu'!X185="LCMT"),"MTs",IF(OR('full menu'!X185="LCIT",'full menu'!X185="FCIT",'full menu'!X185="LIT",'full menu'!X185="FIT"),"ITs",IF(OR('full menu'!X185="MwERT", 'full menu'!X185="ERwMT", 'full menu'!X185="M&amp;ERT", 'full menu'!X185="MwIT", 'full menu'!X185="IwMT", 'full menu'!X185="M&amp;IT", 'full menu'!X185="IwERT", 'full menu'!X185="ERwIT", 'full menu'!X185="I&amp;ERT", 'full menu'!X185="ER&amp;M&amp;IT"),"MixedTs",IF('full menu'!X185="UD","UD",IF('full menu'!X185="LSD","LSD",IF('full menu'!X185="WSD","WSD",IF('full menu'!X185="UASC","UASC",""))))))))))</f>
        <v/>
      </c>
      <c r="Y185" t="str">
        <f>IF('full menu'!Y185="MDC","MDC",IF(OR('full menu'!Y185="PERF",'full menu'!Y185="AERF",'full menu'!Y185="PCB"),"ERfix",IF(OR('full menu'!Y185="ACB", 'full menu'!Y185="LCERT", 'full menu'!Y185="LERT",'full menu'!Y185="FCERT",'full menu'!Y185="FERT"),"ERTs",IF(OR('full menu'!Y185="FCMT",'full menu'!Y185="FMT",'full menu'!Y185="LMT",'full menu'!Y185="LCMT"),"MTs",IF(OR('full menu'!Y185="LCIT",'full menu'!Y185="FCIT",'full menu'!Y185="LIT",'full menu'!Y185="FIT"),"ITs",IF(OR('full menu'!Y185="MwERT", 'full menu'!Y185="ERwMT", 'full menu'!Y185="M&amp;ERT", 'full menu'!Y185="MwIT", 'full menu'!Y185="IwMT", 'full menu'!Y185="M&amp;IT", 'full menu'!Y185="IwERT", 'full menu'!Y185="ERwIT", 'full menu'!Y185="I&amp;ERT", 'full menu'!Y185="ER&amp;M&amp;IT"),"MixedTs",IF('full menu'!Y185="UD","UD",IF('full menu'!Y185="LSD","LSD",IF('full menu'!Y185="WSD","WSD",IF('full menu'!Y185="UASC","UASC",""))))))))))</f>
        <v/>
      </c>
      <c r="Z185" t="str">
        <f>IF('full menu'!Z185="MDC","MDC",IF(OR('full menu'!Z185="PERF",'full menu'!Z185="AERF",'full menu'!Z185="PCB"),"ERfix",IF(OR('full menu'!Z185="ACB", 'full menu'!Z185="LCERT", 'full menu'!Z185="LERT",'full menu'!Z185="FCERT",'full menu'!Z185="FERT"),"ERTs",IF(OR('full menu'!Z185="FCMT",'full menu'!Z185="FMT",'full menu'!Z185="LMT",'full menu'!Z185="LCMT"),"MTs",IF(OR('full menu'!Z185="LCIT",'full menu'!Z185="FCIT",'full menu'!Z185="LIT",'full menu'!Z185="FIT"),"ITs",IF(OR('full menu'!Z185="MwERT", 'full menu'!Z185="ERwMT", 'full menu'!Z185="M&amp;ERT", 'full menu'!Z185="MwIT", 'full menu'!Z185="IwMT", 'full menu'!Z185="M&amp;IT", 'full menu'!Z185="IwERT", 'full menu'!Z185="ERwIT", 'full menu'!Z185="I&amp;ERT", 'full menu'!Z185="ER&amp;M&amp;IT"),"MixedTs",IF('full menu'!Z185="UD","UD",IF('full menu'!Z185="LSD","LSD",IF('full menu'!Z185="WSD","WSD",IF('full menu'!Z185="UASC","UASC",""))))))))))</f>
        <v/>
      </c>
      <c r="AA185" t="str">
        <f>IF('full menu'!AA185="MDC","MDC",IF(OR('full menu'!AA185="PERF",'full menu'!AA185="AERF",'full menu'!AA185="PCB"),"ERfix",IF(OR('full menu'!AA185="ACB", 'full menu'!AA185="LCERT", 'full menu'!AA185="LERT",'full menu'!AA185="FCERT",'full menu'!AA185="FERT"),"ERTs",IF(OR('full menu'!AA185="FCMT",'full menu'!AA185="FMT",'full menu'!AA185="LMT",'full menu'!AA185="LCMT"),"MTs",IF(OR('full menu'!AA185="LCIT",'full menu'!AA185="FCIT",'full menu'!AA185="LIT",'full menu'!AA185="FIT"),"ITs",IF(OR('full menu'!AA185="MwERT", 'full menu'!AA185="ERwMT", 'full menu'!AA185="M&amp;ERT", 'full menu'!AA185="MwIT", 'full menu'!AA185="IwMT", 'full menu'!AA185="M&amp;IT", 'full menu'!AA185="IwERT", 'full menu'!AA185="ERwIT", 'full menu'!AA185="I&amp;ERT", 'full menu'!AA185="ER&amp;M&amp;IT"),"MixedTs",IF('full menu'!AA185="UD","UD",IF('full menu'!AA185="LSD","LSD",IF('full menu'!AA185="WSD","WSD",IF('full menu'!AA185="UASC","UASC",""))))))))))</f>
        <v/>
      </c>
      <c r="AB185" t="str">
        <f>IF('full menu'!AB185="MDC","MDC",IF(OR('full menu'!AB185="PERF",'full menu'!AB185="AERF",'full menu'!AB185="PCB"),"ERfix",IF(OR('full menu'!AB185="ACB", 'full menu'!AB185="LCERT", 'full menu'!AB185="LERT",'full menu'!AB185="FCERT",'full menu'!AB185="FERT"),"ERTs",IF(OR('full menu'!AB185="FCMT",'full menu'!AB185="FMT",'full menu'!AB185="LMT",'full menu'!AB185="LCMT"),"MTs",IF(OR('full menu'!AB185="LCIT",'full menu'!AB185="FCIT",'full menu'!AB185="LIT",'full menu'!AB185="FIT"),"ITs",IF(OR('full menu'!AB185="MwERT", 'full menu'!AB185="ERwMT", 'full menu'!AB185="M&amp;ERT", 'full menu'!AB185="MwIT", 'full menu'!AB185="IwMT", 'full menu'!AB185="M&amp;IT", 'full menu'!AB185="IwERT", 'full menu'!AB185="ERwIT", 'full menu'!AB185="I&amp;ERT", 'full menu'!AB185="ER&amp;M&amp;IT"),"MixedTs",IF('full menu'!AB185="UD","UD",IF('full menu'!AB185="LSD","LSD",IF('full menu'!AB185="WSD","WSD",IF('full menu'!AB185="UASC","UASC",""))))))))))</f>
        <v/>
      </c>
      <c r="AC185" t="str">
        <f>IF('full menu'!AC185="MDC","MDC",IF(OR('full menu'!AC185="PERF",'full menu'!AC185="AERF",'full menu'!AC185="PCB"),"ERfix",IF(OR('full menu'!AC185="ACB", 'full menu'!AC185="LCERT", 'full menu'!AC185="LERT",'full menu'!AC185="FCERT",'full menu'!AC185="FERT"),"ERTs",IF(OR('full menu'!AC185="FCMT",'full menu'!AC185="FMT",'full menu'!AC185="LMT",'full menu'!AC185="LCMT"),"MTs",IF(OR('full menu'!AC185="LCIT",'full menu'!AC185="FCIT",'full menu'!AC185="LIT",'full menu'!AC185="FIT"),"ITs",IF(OR('full menu'!AC185="MwERT", 'full menu'!AC185="ERwMT", 'full menu'!AC185="M&amp;ERT", 'full menu'!AC185="MwIT", 'full menu'!AC185="IwMT", 'full menu'!AC185="M&amp;IT", 'full menu'!AC185="IwERT", 'full menu'!AC185="ERwIT", 'full menu'!AC185="I&amp;ERT", 'full menu'!AC185="ER&amp;M&amp;IT"),"MixedTs",IF('full menu'!AC185="UD","UD",IF('full menu'!AC185="LSD","LSD",IF('full menu'!AC185="WSD","WSD",IF('full menu'!AC185="UASC","UASC",""))))))))))</f>
        <v/>
      </c>
      <c r="AD185" t="str">
        <f>IF('full menu'!AD185="MDC","MDC",IF(OR('full menu'!AD185="PERF",'full menu'!AD185="AERF",'full menu'!AD185="PCB"),"ERfix",IF(OR('full menu'!AD185="ACB", 'full menu'!AD185="LCERT", 'full menu'!AD185="LERT",'full menu'!AD185="FCERT",'full menu'!AD185="FERT"),"ERTs",IF(OR('full menu'!AD185="FCMT",'full menu'!AD185="FMT",'full menu'!AD185="LMT",'full menu'!AD185="LCMT"),"MTs",IF(OR('full menu'!AD185="LCIT",'full menu'!AD185="FCIT",'full menu'!AD185="LIT",'full menu'!AD185="FIT"),"ITs",IF(OR('full menu'!AD185="MwERT", 'full menu'!AD185="ERwMT", 'full menu'!AD185="M&amp;ERT", 'full menu'!AD185="MwIT", 'full menu'!AD185="IwMT", 'full menu'!AD185="M&amp;IT", 'full menu'!AD185="IwERT", 'full menu'!AD185="ERwIT", 'full menu'!AD185="I&amp;ERT", 'full menu'!AD185="ER&amp;M&amp;IT"),"MixedTs",IF('full menu'!AD185="UD","UD",IF('full menu'!AD185="LSD","LSD",IF('full menu'!AD185="WSD","WSD",IF('full menu'!AD185="UASC","UASC",""))))))))))</f>
        <v/>
      </c>
      <c r="AE185" t="str">
        <f>IF('full menu'!AE185="MDC","MDC",IF(OR('full menu'!AE185="PERF",'full menu'!AE185="AERF",'full menu'!AE185="PCB"),"ERfix",IF(OR('full menu'!AE185="ACB", 'full menu'!AE185="LCERT", 'full menu'!AE185="LERT",'full menu'!AE185="FCERT",'full menu'!AE185="FERT"),"ERTs",IF(OR('full menu'!AE185="FCMT",'full menu'!AE185="FMT",'full menu'!AE185="LMT",'full menu'!AE185="LCMT"),"MTs",IF(OR('full menu'!AE185="LCIT",'full menu'!AE185="FCIT",'full menu'!AE185="LIT",'full menu'!AE185="FIT"),"ITs",IF(OR('full menu'!AE185="MwERT", 'full menu'!AE185="ERwMT", 'full menu'!AE185="M&amp;ERT", 'full menu'!AE185="MwIT", 'full menu'!AE185="IwMT", 'full menu'!AE185="M&amp;IT", 'full menu'!AE185="IwERT", 'full menu'!AE185="ERwIT", 'full menu'!AE185="I&amp;ERT", 'full menu'!AE185="ER&amp;M&amp;IT"),"MixedTs",IF('full menu'!AE185="UD","UD",IF('full menu'!AE185="LSD","LSD",IF('full menu'!AE185="WSD","WSD",IF('full menu'!AE185="UASC","UASC",""))))))))))</f>
        <v/>
      </c>
      <c r="AF185" t="str">
        <f>IF('full menu'!AF185="MDC","MDC",IF(OR('full menu'!AF185="PERF",'full menu'!AF185="AERF",'full menu'!AF185="PCB"),"ERfix",IF(OR('full menu'!AF185="ACB", 'full menu'!AF185="LCERT", 'full menu'!AF185="LERT",'full menu'!AF185="FCERT",'full menu'!AF185="FERT"),"ERTs",IF(OR('full menu'!AF185="FCMT",'full menu'!AF185="FMT",'full menu'!AF185="LMT",'full menu'!AF185="LCMT"),"MTs",IF(OR('full menu'!AF185="LCIT",'full menu'!AF185="FCIT",'full menu'!AF185="LIT",'full menu'!AF185="FIT"),"ITs",IF(OR('full menu'!AF185="MwERT", 'full menu'!AF185="ERwMT", 'full menu'!AF185="M&amp;ERT", 'full menu'!AF185="MwIT", 'full menu'!AF185="IwMT", 'full menu'!AF185="M&amp;IT", 'full menu'!AF185="IwERT", 'full menu'!AF185="ERwIT", 'full menu'!AF185="I&amp;ERT", 'full menu'!AF185="ER&amp;M&amp;IT"),"MixedTs",IF('full menu'!AF185="UD","UD",IF('full menu'!AF185="LSD","LSD",IF('full menu'!AF185="WSD","WSD",IF('full menu'!AF185="UASC","UASC",""))))))))))</f>
        <v/>
      </c>
      <c r="AG185" t="str">
        <f>IF('full menu'!AG185="MDC","MDC",IF(OR('full menu'!AG185="PERF",'full menu'!AG185="AERF",'full menu'!AG185="PCB"),"ERfix",IF(OR('full menu'!AG185="ACB", 'full menu'!AG185="LCERT", 'full menu'!AG185="LERT",'full menu'!AG185="FCERT",'full menu'!AG185="FERT"),"ERTs",IF(OR('full menu'!AG185="FCMT",'full menu'!AG185="FMT",'full menu'!AG185="LMT",'full menu'!AG185="LCMT"),"MTs",IF(OR('full menu'!AG185="LCIT",'full menu'!AG185="FCIT",'full menu'!AG185="LIT",'full menu'!AG185="FIT"),"ITs",IF(OR('full menu'!AG185="MwERT", 'full menu'!AG185="ERwMT", 'full menu'!AG185="M&amp;ERT", 'full menu'!AG185="MwIT", 'full menu'!AG185="IwMT", 'full menu'!AG185="M&amp;IT", 'full menu'!AG185="IwERT", 'full menu'!AG185="ERwIT", 'full menu'!AG185="I&amp;ERT", 'full menu'!AG185="ER&amp;M&amp;IT"),"MixedTs",IF('full menu'!AG185="UD","UD",IF('full menu'!AG185="LSD","LSD",IF('full menu'!AG185="WSD","WSD",IF('full menu'!AG185="UASC","UASC",""))))))))))</f>
        <v/>
      </c>
      <c r="AH185" t="str">
        <f>IF('full menu'!AH185="MDC","MDC",IF(OR('full menu'!AH185="PERF",'full menu'!AH185="AERF",'full menu'!AH185="PCB"),"ERfix",IF(OR('full menu'!AH185="ACB", 'full menu'!AH185="LCERT", 'full menu'!AH185="LERT",'full menu'!AH185="FCERT",'full menu'!AH185="FERT"),"ERTs",IF(OR('full menu'!AH185="FCMT",'full menu'!AH185="FMT",'full menu'!AH185="LMT",'full menu'!AH185="LCMT"),"MTs",IF(OR('full menu'!AH185="LCIT",'full menu'!AH185="FCIT",'full menu'!AH185="LIT",'full menu'!AH185="FIT"),"ITs",IF(OR('full menu'!AH185="MwERT", 'full menu'!AH185="ERwMT", 'full menu'!AH185="M&amp;ERT", 'full menu'!AH185="MwIT", 'full menu'!AH185="IwMT", 'full menu'!AH185="M&amp;IT", 'full menu'!AH185="IwERT", 'full menu'!AH185="ERwIT", 'full menu'!AH185="I&amp;ERT", 'full menu'!AH185="ER&amp;M&amp;IT"),"MixedTs",IF('full menu'!AH185="UD","UD",IF('full menu'!AH185="LSD","LSD",IF('full menu'!AH185="WSD","WSD",IF('full menu'!AH185="UASC","UASC",""))))))))))</f>
        <v/>
      </c>
      <c r="AI185" t="str">
        <f>IF('full menu'!AI185="MDC","MDC",IF(OR('full menu'!AI185="PERF",'full menu'!AI185="AERF",'full menu'!AI185="PCB"),"ERfix",IF(OR('full menu'!AI185="ACB", 'full menu'!AI185="LCERT", 'full menu'!AI185="LERT",'full menu'!AI185="FCERT",'full menu'!AI185="FERT"),"ERTs",IF(OR('full menu'!AI185="FCMT",'full menu'!AI185="FMT",'full menu'!AI185="LMT",'full menu'!AI185="LCMT"),"MTs",IF(OR('full menu'!AI185="LCIT",'full menu'!AI185="FCIT",'full menu'!AI185="LIT",'full menu'!AI185="FIT"),"ITs",IF(OR('full menu'!AI185="MwERT", 'full menu'!AI185="ERwMT", 'full menu'!AI185="M&amp;ERT", 'full menu'!AI185="MwIT", 'full menu'!AI185="IwMT", 'full menu'!AI185="M&amp;IT", 'full menu'!AI185="IwERT", 'full menu'!AI185="ERwIT", 'full menu'!AI185="I&amp;ERT", 'full menu'!AI185="ER&amp;M&amp;IT"),"MixedTs",IF('full menu'!AI185="UD","UD",IF('full menu'!AI185="LSD","LSD",IF('full menu'!AI185="WSD","WSD",IF('full menu'!AI185="UASC","UASC",""))))))))))</f>
        <v/>
      </c>
      <c r="AJ185" t="str">
        <f>IF('full menu'!AJ185="MDC","MDC",IF(OR('full menu'!AJ185="PERF",'full menu'!AJ185="AERF",'full menu'!AJ185="PCB"),"ERfix",IF(OR('full menu'!AJ185="ACB", 'full menu'!AJ185="LCERT", 'full menu'!AJ185="LERT",'full menu'!AJ185="FCERT",'full menu'!AJ185="FERT"),"ERTs",IF(OR('full menu'!AJ185="FCMT",'full menu'!AJ185="FMT",'full menu'!AJ185="LMT",'full menu'!AJ185="LCMT"),"MTs",IF(OR('full menu'!AJ185="LCIT",'full menu'!AJ185="FCIT",'full menu'!AJ185="LIT",'full menu'!AJ185="FIT"),"ITs",IF(OR('full menu'!AJ185="MwERT", 'full menu'!AJ185="ERwMT", 'full menu'!AJ185="M&amp;ERT", 'full menu'!AJ185="MwIT", 'full menu'!AJ185="IwMT", 'full menu'!AJ185="M&amp;IT", 'full menu'!AJ185="IwERT", 'full menu'!AJ185="ERwIT", 'full menu'!AJ185="I&amp;ERT", 'full menu'!AJ185="ER&amp;M&amp;IT"),"MixedTs",IF('full menu'!AJ185="UD","UD",IF('full menu'!AJ185="LSD","LSD",IF('full menu'!AJ185="WSD","WSD",IF('full menu'!AJ185="UASC","UASC",""))))))))))</f>
        <v/>
      </c>
      <c r="AK185" t="str">
        <f>IF('full menu'!AK185="MDC","MDC",IF(OR('full menu'!AK185="PERF",'full menu'!AK185="AERF",'full menu'!AK185="PCB"),"ERfix",IF(OR('full menu'!AK185="ACB", 'full menu'!AK185="LCERT", 'full menu'!AK185="LERT",'full menu'!AK185="FCERT",'full menu'!AK185="FERT"),"ERTs",IF(OR('full menu'!AK185="FCMT",'full menu'!AK185="FMT",'full menu'!AK185="LMT",'full menu'!AK185="LCMT"),"MTs",IF(OR('full menu'!AK185="LCIT",'full menu'!AK185="FCIT",'full menu'!AK185="LIT",'full menu'!AK185="FIT"),"ITs",IF(OR('full menu'!AK185="MwERT", 'full menu'!AK185="ERwMT", 'full menu'!AK185="M&amp;ERT", 'full menu'!AK185="MwIT", 'full menu'!AK185="IwMT", 'full menu'!AK185="M&amp;IT", 'full menu'!AK185="IwERT", 'full menu'!AK185="ERwIT", 'full menu'!AK185="I&amp;ERT", 'full menu'!AK185="ER&amp;M&amp;IT"),"MixedTs",IF('full menu'!AK185="UD","UD",IF('full menu'!AK185="LSD","LSD",IF('full menu'!AK185="WSD","WSD",IF('full menu'!AK185="UASC","UASC",""))))))))))</f>
        <v/>
      </c>
      <c r="AL185" t="str">
        <f>IF('full menu'!AL185="MDC","MDC",IF(OR('full menu'!AL185="PERF",'full menu'!AL185="AERF",'full menu'!AL185="PCB"),"ERfix",IF(OR('full menu'!AL185="ACB", 'full menu'!AL185="LCERT", 'full menu'!AL185="LERT",'full menu'!AL185="FCERT",'full menu'!AL185="FERT"),"ERTs",IF(OR('full menu'!AL185="FCMT",'full menu'!AL185="FMT",'full menu'!AL185="LMT",'full menu'!AL185="LCMT"),"MTs",IF(OR('full menu'!AL185="LCIT",'full menu'!AL185="FCIT",'full menu'!AL185="LIT",'full menu'!AL185="FIT"),"ITs",IF(OR('full menu'!AL185="MwERT", 'full menu'!AL185="ERwMT", 'full menu'!AL185="M&amp;ERT", 'full menu'!AL185="MwIT", 'full menu'!AL185="IwMT", 'full menu'!AL185="M&amp;IT", 'full menu'!AL185="IwERT", 'full menu'!AL185="ERwIT", 'full menu'!AL185="I&amp;ERT", 'full menu'!AL185="ER&amp;M&amp;IT"),"MixedTs",IF('full menu'!AL185="UD","UD",IF('full menu'!AL185="LSD","LSD",IF('full menu'!AL185="WSD","WSD",IF('full menu'!AL185="UASC","UASC",""))))))))))</f>
        <v/>
      </c>
      <c r="AM185" t="str">
        <f>IF('full menu'!AM185="MDC","MDC",IF(OR('full menu'!AM185="PERF",'full menu'!AM185="AERF",'full menu'!AM185="PCB"),"ERfix",IF(OR('full menu'!AM185="ACB", 'full menu'!AM185="LCERT", 'full menu'!AM185="LERT",'full menu'!AM185="FCERT",'full menu'!AM185="FERT"),"ERTs",IF(OR('full menu'!AM185="FCMT",'full menu'!AM185="FMT",'full menu'!AM185="LMT",'full menu'!AM185="LCMT"),"MTs",IF(OR('full menu'!AM185="LCIT",'full menu'!AM185="FCIT",'full menu'!AM185="LIT",'full menu'!AM185="FIT"),"ITs",IF(OR('full menu'!AM185="MwERT", 'full menu'!AM185="ERwMT", 'full menu'!AM185="M&amp;ERT", 'full menu'!AM185="MwIT", 'full menu'!AM185="IwMT", 'full menu'!AM185="M&amp;IT", 'full menu'!AM185="IwERT", 'full menu'!AM185="ERwIT", 'full menu'!AM185="I&amp;ERT", 'full menu'!AM185="ER&amp;M&amp;IT"),"MixedTs",IF('full menu'!AM185="UD","UD",IF('full menu'!AM185="LSD","LSD",IF('full menu'!AM185="WSD","WSD",IF('full menu'!AM185="UASC","UASC",""))))))))))</f>
        <v/>
      </c>
      <c r="AN185" t="str">
        <f>IF('full menu'!AN185="MDC","MDC",IF(OR('full menu'!AN185="PERF",'full menu'!AN185="AERF",'full menu'!AN185="PCB"),"ERfix",IF(OR('full menu'!AN185="ACB", 'full menu'!AN185="LCERT", 'full menu'!AN185="LERT",'full menu'!AN185="FCERT",'full menu'!AN185="FERT"),"ERTs",IF(OR('full menu'!AN185="FCMT",'full menu'!AN185="FMT",'full menu'!AN185="LMT",'full menu'!AN185="LCMT"),"MTs",IF(OR('full menu'!AN185="LCIT",'full menu'!AN185="FCIT",'full menu'!AN185="LIT",'full menu'!AN185="FIT"),"ITs",IF(OR('full menu'!AN185="MwERT", 'full menu'!AN185="ERwMT", 'full menu'!AN185="M&amp;ERT", 'full menu'!AN185="MwIT", 'full menu'!AN185="IwMT", 'full menu'!AN185="M&amp;IT", 'full menu'!AN185="IwERT", 'full menu'!AN185="ERwIT", 'full menu'!AN185="I&amp;ERT", 'full menu'!AN185="ER&amp;M&amp;IT"),"MixedTs",IF('full menu'!AN185="UD","UD",IF('full menu'!AN185="LSD","LSD",IF('full menu'!AN185="WSD","WSD",IF('full menu'!AN185="UASC","UASC",""))))))))))</f>
        <v/>
      </c>
      <c r="AO185" t="str">
        <f>IF('full menu'!AO185="MDC","MDC",IF(OR('full menu'!AO185="PERF",'full menu'!AO185="AERF",'full menu'!AO185="PCB"),"ERfix",IF(OR('full menu'!AO185="ACB", 'full menu'!AO185="LCERT", 'full menu'!AO185="LERT",'full menu'!AO185="FCERT",'full menu'!AO185="FERT"),"ERTs",IF(OR('full menu'!AO185="FCMT",'full menu'!AO185="FMT",'full menu'!AO185="LMT",'full menu'!AO185="LCMT"),"MTs",IF(OR('full menu'!AO185="LCIT",'full menu'!AO185="FCIT",'full menu'!AO185="LIT",'full menu'!AO185="FIT"),"ITs",IF(OR('full menu'!AO185="MwERT", 'full menu'!AO185="ERwMT", 'full menu'!AO185="M&amp;ERT", 'full menu'!AO185="MwIT", 'full menu'!AO185="IwMT", 'full menu'!AO185="M&amp;IT", 'full menu'!AO185="IwERT", 'full menu'!AO185="ERwIT", 'full menu'!AO185="I&amp;ERT", 'full menu'!AO185="ER&amp;M&amp;IT"),"MixedTs",IF('full menu'!AO185="UD","UD",IF('full menu'!AO185="LSD","LSD",IF('full menu'!AO185="WSD","WSD",IF('full menu'!AO185="UASC","UASC",""))))))))))</f>
        <v/>
      </c>
      <c r="AP185" t="str">
        <f>IF('full menu'!AP185="MDC","MDC",IF(OR('full menu'!AP185="PERF",'full menu'!AP185="AERF",'full menu'!AP185="PCB"),"ERfix",IF(OR('full menu'!AP185="ACB", 'full menu'!AP185="LCERT", 'full menu'!AP185="LERT",'full menu'!AP185="FCERT",'full menu'!AP185="FERT"),"ERTs",IF(OR('full menu'!AP185="FCMT",'full menu'!AP185="FMT",'full menu'!AP185="LMT",'full menu'!AP185="LCMT"),"MTs",IF(OR('full menu'!AP185="LCIT",'full menu'!AP185="FCIT",'full menu'!AP185="LIT",'full menu'!AP185="FIT"),"ITs",IF(OR('full menu'!AP185="MwERT", 'full menu'!AP185="ERwMT", 'full menu'!AP185="M&amp;ERT", 'full menu'!AP185="MwIT", 'full menu'!AP185="IwMT", 'full menu'!AP185="M&amp;IT", 'full menu'!AP185="IwERT", 'full menu'!AP185="ERwIT", 'full menu'!AP185="I&amp;ERT", 'full menu'!AP185="ER&amp;M&amp;IT"),"MixedTs",IF('full menu'!AP185="UD","UD",IF('full menu'!AP185="LSD","LSD",IF('full menu'!AP185="WSD","WSD",IF('full menu'!AP185="UASC","UASC",""))))))))))</f>
        <v/>
      </c>
      <c r="AQ185" t="str">
        <f>IF('full menu'!AQ185="MDC","MDC",IF(OR('full menu'!AQ185="PERF",'full menu'!AQ185="AERF",'full menu'!AQ185="PCB"),"ERfix",IF(OR('full menu'!AQ185="ACB", 'full menu'!AQ185="LCERT", 'full menu'!AQ185="LERT",'full menu'!AQ185="FCERT",'full menu'!AQ185="FERT"),"ERTs",IF(OR('full menu'!AQ185="FCMT",'full menu'!AQ185="FMT",'full menu'!AQ185="LMT",'full menu'!AQ185="LCMT"),"MTs",IF(OR('full menu'!AQ185="LCIT",'full menu'!AQ185="FCIT",'full menu'!AQ185="LIT",'full menu'!AQ185="FIT"),"ITs",IF(OR('full menu'!AQ185="MwERT", 'full menu'!AQ185="ERwMT", 'full menu'!AQ185="M&amp;ERT", 'full menu'!AQ185="MwIT", 'full menu'!AQ185="IwMT", 'full menu'!AQ185="M&amp;IT", 'full menu'!AQ185="IwERT", 'full menu'!AQ185="ERwIT", 'full menu'!AQ185="I&amp;ERT", 'full menu'!AQ185="ER&amp;M&amp;IT"),"MixedTs",IF('full menu'!AQ185="UD","UD",IF('full menu'!AQ185="LSD","LSD",IF('full menu'!AQ185="WSD","WSD",IF('full menu'!AQ185="UASC","UASC",""))))))))))</f>
        <v/>
      </c>
      <c r="AR185" t="str">
        <f>IF('full menu'!AR185="MDC","MDC",IF(OR('full menu'!AR185="PERF",'full menu'!AR185="AERF",'full menu'!AR185="PCB"),"ERfix",IF(OR('full menu'!AR185="ACB", 'full menu'!AR185="LCERT", 'full menu'!AR185="LERT",'full menu'!AR185="FCERT",'full menu'!AR185="FERT"),"ERTs",IF(OR('full menu'!AR185="FCMT",'full menu'!AR185="FMT",'full menu'!AR185="LMT",'full menu'!AR185="LCMT"),"MTs",IF(OR('full menu'!AR185="LCIT",'full menu'!AR185="FCIT",'full menu'!AR185="LIT",'full menu'!AR185="FIT"),"ITs",IF(OR('full menu'!AR185="MwERT", 'full menu'!AR185="ERwMT", 'full menu'!AR185="M&amp;ERT", 'full menu'!AR185="MwIT", 'full menu'!AR185="IwMT", 'full menu'!AR185="M&amp;IT", 'full menu'!AR185="IwERT", 'full menu'!AR185="ERwIT", 'full menu'!AR185="I&amp;ERT", 'full menu'!AR185="ER&amp;M&amp;IT"),"MixedTs",IF('full menu'!AR185="UD","UD",IF('full menu'!AR185="LSD","LSD",IF('full menu'!AR185="WSD","WSD",IF('full menu'!AR185="UASC","UASC",""))))))))))</f>
        <v/>
      </c>
      <c r="AS185" t="str">
        <f>IF('full menu'!AS185="MDC","MDC",IF(OR('full menu'!AS185="PERF",'full menu'!AS185="AERF",'full menu'!AS185="PCB"),"ERfix",IF(OR('full menu'!AS185="ACB", 'full menu'!AS185="LCERT", 'full menu'!AS185="LERT",'full menu'!AS185="FCERT",'full menu'!AS185="FERT"),"ERTs",IF(OR('full menu'!AS185="FCMT",'full menu'!AS185="FMT",'full menu'!AS185="LMT",'full menu'!AS185="LCMT"),"MTs",IF(OR('full menu'!AS185="LCIT",'full menu'!AS185="FCIT",'full menu'!AS185="LIT",'full menu'!AS185="FIT"),"ITs",IF(OR('full menu'!AS185="MwERT", 'full menu'!AS185="ERwMT", 'full menu'!AS185="M&amp;ERT", 'full menu'!AS185="MwIT", 'full menu'!AS185="IwMT", 'full menu'!AS185="M&amp;IT", 'full menu'!AS185="IwERT", 'full menu'!AS185="ERwIT", 'full menu'!AS185="I&amp;ERT", 'full menu'!AS185="ER&amp;M&amp;IT"),"MixedTs",IF('full menu'!AS185="UD","UD",IF('full menu'!AS185="LSD","LSD",IF('full menu'!AS185="WSD","WSD",IF('full menu'!AS185="UASC","UASC",""))))))))))</f>
        <v/>
      </c>
      <c r="AT185" t="str">
        <f>IF('full menu'!AT185="MDC","MDC",IF(OR('full menu'!AT185="PERF",'full menu'!AT185="AERF",'full menu'!AT185="PCB"),"ERfix",IF(OR('full menu'!AT185="ACB", 'full menu'!AT185="LCERT", 'full menu'!AT185="LERT",'full menu'!AT185="FCERT",'full menu'!AT185="FERT"),"ERTs",IF(OR('full menu'!AT185="FCMT",'full menu'!AT185="FMT",'full menu'!AT185="LMT",'full menu'!AT185="LCMT"),"MTs",IF(OR('full menu'!AT185="LCIT",'full menu'!AT185="FCIT",'full menu'!AT185="LIT",'full menu'!AT185="FIT"),"ITs",IF(OR('full menu'!AT185="MwERT", 'full menu'!AT185="ERwMT", 'full menu'!AT185="M&amp;ERT", 'full menu'!AT185="MwIT", 'full menu'!AT185="IwMT", 'full menu'!AT185="M&amp;IT", 'full menu'!AT185="IwERT", 'full menu'!AT185="ERwIT", 'full menu'!AT185="I&amp;ERT", 'full menu'!AT185="ER&amp;M&amp;IT"),"MixedTs",IF('full menu'!AT185="UD","UD",IF('full menu'!AT185="LSD","LSD",IF('full menu'!AT185="WSD","WSD",IF('full menu'!AT185="UASC","UASC",""))))))))))</f>
        <v/>
      </c>
      <c r="AU185" t="str">
        <f>IF('full menu'!AU185="MDC","MDC",IF(OR('full menu'!AU185="PERF",'full menu'!AU185="AERF",'full menu'!AU185="PCB"),"ERfix",IF(OR('full menu'!AU185="ACB", 'full menu'!AU185="LCERT", 'full menu'!AU185="LERT",'full menu'!AU185="FCERT",'full menu'!AU185="FERT"),"ERTs",IF(OR('full menu'!AU185="FCMT",'full menu'!AU185="FMT",'full menu'!AU185="LMT",'full menu'!AU185="LCMT"),"MTs",IF(OR('full menu'!AU185="LCIT",'full menu'!AU185="FCIT",'full menu'!AU185="LIT",'full menu'!AU185="FIT"),"ITs",IF(OR('full menu'!AU185="MwERT", 'full menu'!AU185="ERwMT", 'full menu'!AU185="M&amp;ERT", 'full menu'!AU185="MwIT", 'full menu'!AU185="IwMT", 'full menu'!AU185="M&amp;IT", 'full menu'!AU185="IwERT", 'full menu'!AU185="ERwIT", 'full menu'!AU185="I&amp;ERT", 'full menu'!AU185="ER&amp;M&amp;IT"),"MixedTs",IF('full menu'!AU185="UD","UD",IF('full menu'!AU185="LSD","LSD",IF('full menu'!AU185="WSD","WSD",IF('full menu'!AU185="UASC","UASC",""))))))))))</f>
        <v/>
      </c>
      <c r="AV185" t="str">
        <f>IF('full menu'!AV185="MDC","MDC",IF(OR('full menu'!AV185="PERF",'full menu'!AV185="AERF",'full menu'!AV185="PCB"),"ERfix",IF(OR('full menu'!AV185="ACB", 'full menu'!AV185="LCERT", 'full menu'!AV185="LERT",'full menu'!AV185="FCERT",'full menu'!AV185="FERT"),"ERTs",IF(OR('full menu'!AV185="FCMT",'full menu'!AV185="FMT",'full menu'!AV185="LMT",'full menu'!AV185="LCMT"),"MTs",IF(OR('full menu'!AV185="LCIT",'full menu'!AV185="FCIT",'full menu'!AV185="LIT",'full menu'!AV185="FIT"),"ITs",IF(OR('full menu'!AV185="MwERT", 'full menu'!AV185="ERwMT", 'full menu'!AV185="M&amp;ERT", 'full menu'!AV185="MwIT", 'full menu'!AV185="IwMT", 'full menu'!AV185="M&amp;IT", 'full menu'!AV185="IwERT", 'full menu'!AV185="ERwIT", 'full menu'!AV185="I&amp;ERT", 'full menu'!AV185="ER&amp;M&amp;IT"),"MixedTs",IF('full menu'!AV185="UD","UD",IF('full menu'!AV185="LSD","LSD",IF('full menu'!AV185="WSD","WSD",IF('full menu'!AV185="UASC","UASC",""))))))))))</f>
        <v/>
      </c>
      <c r="AW185" t="str">
        <f>IF('full menu'!AW185="MDC","MDC",IF(OR('full menu'!AW185="PERF",'full menu'!AW185="AERF",'full menu'!AW185="PCB"),"ERfix",IF(OR('full menu'!AW185="ACB", 'full menu'!AW185="LCERT", 'full menu'!AW185="LERT",'full menu'!AW185="FCERT",'full menu'!AW185="FERT"),"ERTs",IF(OR('full menu'!AW185="FCMT",'full menu'!AW185="FMT",'full menu'!AW185="LMT",'full menu'!AW185="LCMT"),"MTs",IF(OR('full menu'!AW185="LCIT",'full menu'!AW185="FCIT",'full menu'!AW185="LIT",'full menu'!AW185="FIT"),"ITs",IF(OR('full menu'!AW185="MwERT", 'full menu'!AW185="ERwMT", 'full menu'!AW185="M&amp;ERT", 'full menu'!AW185="MwIT", 'full menu'!AW185="IwMT", 'full menu'!AW185="M&amp;IT", 'full menu'!AW185="IwERT", 'full menu'!AW185="ERwIT", 'full menu'!AW185="I&amp;ERT", 'full menu'!AW185="ER&amp;M&amp;IT"),"MixedTs",IF('full menu'!AW185="UD","UD",IF('full menu'!AW185="LSD","LSD",IF('full menu'!AW185="WSD","WSD",IF('full menu'!AW185="UASC","UASC",""))))))))))</f>
        <v/>
      </c>
      <c r="AX185" t="str">
        <f>IF('full menu'!AX185="MDC","MDC",IF(OR('full menu'!AX185="PERF",'full menu'!AX185="AERF",'full menu'!AX185="PCB"),"ERfix",IF(OR('full menu'!AX185="ACB", 'full menu'!AX185="LCERT", 'full menu'!AX185="LERT",'full menu'!AX185="FCERT",'full menu'!AX185="FERT"),"ERTs",IF(OR('full menu'!AX185="FCMT",'full menu'!AX185="FMT",'full menu'!AX185="LMT",'full menu'!AX185="LCMT"),"MTs",IF(OR('full menu'!AX185="LCIT",'full menu'!AX185="FCIT",'full menu'!AX185="LIT",'full menu'!AX185="FIT"),"ITs",IF(OR('full menu'!AX185="MwERT", 'full menu'!AX185="ERwMT", 'full menu'!AX185="M&amp;ERT", 'full menu'!AX185="MwIT", 'full menu'!AX185="IwMT", 'full menu'!AX185="M&amp;IT", 'full menu'!AX185="IwERT", 'full menu'!AX185="ERwIT", 'full menu'!AX185="I&amp;ERT", 'full menu'!AX185="ER&amp;M&amp;IT"),"MixedTs",IF('full menu'!AX185="UD","UD",IF('full menu'!AX185="LSD","LSD",IF('full menu'!AX185="WSD","WSD",IF('full menu'!AX185="UASC","UASC",""))))))))))</f>
        <v/>
      </c>
      <c r="AY185" t="str">
        <f>IF('full menu'!AY185="MDC","MDC",IF(OR('full menu'!AY185="PERF",'full menu'!AY185="AERF",'full menu'!AY185="PCB"),"ERfix",IF(OR('full menu'!AY185="ACB", 'full menu'!AY185="LCERT", 'full menu'!AY185="LERT",'full menu'!AY185="FCERT",'full menu'!AY185="FERT"),"ERTs",IF(OR('full menu'!AY185="FCMT",'full menu'!AY185="FMT",'full menu'!AY185="LMT",'full menu'!AY185="LCMT"),"MTs",IF(OR('full menu'!AY185="LCIT",'full menu'!AY185="FCIT",'full menu'!AY185="LIT",'full menu'!AY185="FIT"),"ITs",IF(OR('full menu'!AY185="MwERT", 'full menu'!AY185="ERwMT", 'full menu'!AY185="M&amp;ERT", 'full menu'!AY185="MwIT", 'full menu'!AY185="IwMT", 'full menu'!AY185="M&amp;IT", 'full menu'!AY185="IwERT", 'full menu'!AY185="ERwIT", 'full menu'!AY185="I&amp;ERT", 'full menu'!AY185="ER&amp;M&amp;IT"),"MixedTs",IF('full menu'!AY185="UD","UD",IF('full menu'!AY185="LSD","LSD",IF('full menu'!AY185="WSD","WSD",IF('full menu'!AY185="UASC","UASC",""))))))))))</f>
        <v/>
      </c>
    </row>
    <row r="186" spans="1:65" x14ac:dyDescent="0.3">
      <c r="A186" t="s">
        <v>207</v>
      </c>
      <c r="B186" t="str">
        <f>IF('full menu'!B186="MDC","MDC",IF(OR('full menu'!B186="PERF",'full menu'!B186="AERF",'full menu'!B186="PCB"),"ERfix",IF(OR('full menu'!B186="ACB", 'full menu'!B186="LCERT", 'full menu'!B186="LERT",'full menu'!B186="FCERT",'full menu'!B186="FERT"),"ERTs",IF(OR('full menu'!B186="FCMT",'full menu'!B186="FMT",'full menu'!B186="LMT",'full menu'!B186="LCMT"),"MTs",IF(OR('full menu'!B186="LCIT",'full menu'!B186="FCIT",'full menu'!B186="LIT",'full menu'!B186="FIT"),"ITs",IF(OR('full menu'!B186="MwERT", 'full menu'!B186="ERwMT", 'full menu'!B186="M&amp;ERT", 'full menu'!B186="MwIT", 'full menu'!B186="IwMT", 'full menu'!B186="M&amp;IT", 'full menu'!B186="IwERT", 'full menu'!B186="ERwIT", 'full menu'!B186="I&amp;ERT", 'full menu'!B186="ER&amp;M&amp;IT"),"MixedTs",IF('full menu'!B186="UD","UD",IF('full menu'!B186="LSD","LSD",IF('full menu'!B186="WSD","WSD",IF('full menu'!B186="UASC","UASC",""))))))))))</f>
        <v>ERfix</v>
      </c>
      <c r="C186" t="str">
        <f>IF('full menu'!C186="MDC","MDC",IF(OR('full menu'!C186="PERF",'full menu'!C186="AERF",'full menu'!C186="PCB"),"ERfix",IF(OR('full menu'!C186="ACB", 'full menu'!C186="LCERT", 'full menu'!C186="LERT",'full menu'!C186="FCERT",'full menu'!C186="FERT"),"ERTs",IF(OR('full menu'!C186="FCMT",'full menu'!C186="FMT",'full menu'!C186="LMT",'full menu'!C186="LCMT"),"MTs",IF(OR('full menu'!C186="LCIT",'full menu'!C186="FCIT",'full menu'!C186="LIT",'full menu'!C186="FIT"),"ITs",IF(OR('full menu'!C186="MwERT", 'full menu'!C186="ERwMT", 'full menu'!C186="M&amp;ERT", 'full menu'!C186="MwIT", 'full menu'!C186="IwMT", 'full menu'!C186="M&amp;IT", 'full menu'!C186="IwERT", 'full menu'!C186="ERwIT", 'full menu'!C186="I&amp;ERT", 'full menu'!C186="ER&amp;M&amp;IT"),"MixedTs",IF('full menu'!C186="UD","UD",IF('full menu'!C186="LSD","LSD",IF('full menu'!C186="WSD","WSD",IF('full menu'!C186="UASC","UASC",""))))))))))</f>
        <v>ERfix</v>
      </c>
      <c r="D186" t="str">
        <f>IF('full menu'!D186="MDC","MDC",IF(OR('full menu'!D186="PERF",'full menu'!D186="AERF",'full menu'!D186="PCB"),"ERfix",IF(OR('full menu'!D186="ACB", 'full menu'!D186="LCERT", 'full menu'!D186="LERT",'full menu'!D186="FCERT",'full menu'!D186="FERT"),"ERTs",IF(OR('full menu'!D186="FCMT",'full menu'!D186="FMT",'full menu'!D186="LMT",'full menu'!D186="LCMT"),"MTs",IF(OR('full menu'!D186="LCIT",'full menu'!D186="FCIT",'full menu'!D186="LIT",'full menu'!D186="FIT"),"ITs",IF(OR('full menu'!D186="MwERT", 'full menu'!D186="ERwMT", 'full menu'!D186="M&amp;ERT", 'full menu'!D186="MwIT", 'full menu'!D186="IwMT", 'full menu'!D186="M&amp;IT", 'full menu'!D186="IwERT", 'full menu'!D186="ERwIT", 'full menu'!D186="I&amp;ERT", 'full menu'!D186="ER&amp;M&amp;IT"),"MixedTs",IF('full menu'!D186="UD","UD",IF('full menu'!D186="LSD","LSD",IF('full menu'!D186="WSD","WSD",IF('full menu'!D186="UASC","UASC",""))))))))))</f>
        <v>ERfix</v>
      </c>
      <c r="E186" t="str">
        <f>IF('full menu'!E186="MDC","MDC",IF(OR('full menu'!E186="PERF",'full menu'!E186="AERF",'full menu'!E186="PCB"),"ERfix",IF(OR('full menu'!E186="ACB", 'full menu'!E186="LCERT", 'full menu'!E186="LERT",'full menu'!E186="FCERT",'full menu'!E186="FERT"),"ERTs",IF(OR('full menu'!E186="FCMT",'full menu'!E186="FMT",'full menu'!E186="LMT",'full menu'!E186="LCMT"),"MTs",IF(OR('full menu'!E186="LCIT",'full menu'!E186="FCIT",'full menu'!E186="LIT",'full menu'!E186="FIT"),"ITs",IF(OR('full menu'!E186="MwERT", 'full menu'!E186="ERwMT", 'full menu'!E186="M&amp;ERT", 'full menu'!E186="MwIT", 'full menu'!E186="IwMT", 'full menu'!E186="M&amp;IT", 'full menu'!E186="IwERT", 'full menu'!E186="ERwIT", 'full menu'!E186="I&amp;ERT", 'full menu'!E186="ER&amp;M&amp;IT"),"MixedTs",IF('full menu'!E186="UD","UD",IF('full menu'!E186="LSD","LSD",IF('full menu'!E186="WSD","WSD",IF('full menu'!E186="UASC","UASC",""))))))))))</f>
        <v>ERfix</v>
      </c>
      <c r="F186" t="str">
        <f>IF('full menu'!F186="MDC","MDC",IF(OR('full menu'!F186="PERF",'full menu'!F186="AERF",'full menu'!F186="PCB"),"ERfix",IF(OR('full menu'!F186="ACB", 'full menu'!F186="LCERT", 'full menu'!F186="LERT",'full menu'!F186="FCERT",'full menu'!F186="FERT"),"ERTs",IF(OR('full menu'!F186="FCMT",'full menu'!F186="FMT",'full menu'!F186="LMT",'full menu'!F186="LCMT"),"MTs",IF(OR('full menu'!F186="LCIT",'full menu'!F186="FCIT",'full menu'!F186="LIT",'full menu'!F186="FIT"),"ITs",IF(OR('full menu'!F186="MwERT", 'full menu'!F186="ERwMT", 'full menu'!F186="M&amp;ERT", 'full menu'!F186="MwIT", 'full menu'!F186="IwMT", 'full menu'!F186="M&amp;IT", 'full menu'!F186="IwERT", 'full menu'!F186="ERwIT", 'full menu'!F186="I&amp;ERT", 'full menu'!F186="ER&amp;M&amp;IT"),"MixedTs",IF('full menu'!F186="UD","UD",IF('full menu'!F186="LSD","LSD",IF('full menu'!F186="WSD","WSD",IF('full menu'!F186="UASC","UASC",""))))))))))</f>
        <v>ERfix</v>
      </c>
      <c r="G186" t="str">
        <f>IF('full menu'!G186="MDC","MDC",IF(OR('full menu'!G186="PERF",'full menu'!G186="AERF",'full menu'!G186="PCB"),"ERfix",IF(OR('full menu'!G186="ACB", 'full menu'!G186="LCERT", 'full menu'!G186="LERT",'full menu'!G186="FCERT",'full menu'!G186="FERT"),"ERTs",IF(OR('full menu'!G186="FCMT",'full menu'!G186="FMT",'full menu'!G186="LMT",'full menu'!G186="LCMT"),"MTs",IF(OR('full menu'!G186="LCIT",'full menu'!G186="FCIT",'full menu'!G186="LIT",'full menu'!G186="FIT"),"ITs",IF(OR('full menu'!G186="MwERT", 'full menu'!G186="ERwMT", 'full menu'!G186="M&amp;ERT", 'full menu'!G186="MwIT", 'full menu'!G186="IwMT", 'full menu'!G186="M&amp;IT", 'full menu'!G186="IwERT", 'full menu'!G186="ERwIT", 'full menu'!G186="I&amp;ERT", 'full menu'!G186="ER&amp;M&amp;IT"),"MixedTs",IF('full menu'!G186="UD","UD",IF('full menu'!G186="LSD","LSD",IF('full menu'!G186="WSD","WSD",IF('full menu'!G186="UASC","UASC",""))))))))))</f>
        <v>ERfix</v>
      </c>
      <c r="H186" t="str">
        <f>IF('full menu'!H186="MDC","MDC",IF(OR('full menu'!H186="PERF",'full menu'!H186="AERF",'full menu'!H186="PCB"),"ERfix",IF(OR('full menu'!H186="ACB", 'full menu'!H186="LCERT", 'full menu'!H186="LERT",'full menu'!H186="FCERT",'full menu'!H186="FERT"),"ERTs",IF(OR('full menu'!H186="FCMT",'full menu'!H186="FMT",'full menu'!H186="LMT",'full menu'!H186="LCMT"),"MTs",IF(OR('full menu'!H186="LCIT",'full menu'!H186="FCIT",'full menu'!H186="LIT",'full menu'!H186="FIT"),"ITs",IF(OR('full menu'!H186="MwERT", 'full menu'!H186="ERwMT", 'full menu'!H186="M&amp;ERT", 'full menu'!H186="MwIT", 'full menu'!H186="IwMT", 'full menu'!H186="M&amp;IT", 'full menu'!H186="IwERT", 'full menu'!H186="ERwIT", 'full menu'!H186="I&amp;ERT", 'full menu'!H186="ER&amp;M&amp;IT"),"MixedTs",IF('full menu'!H186="UD","UD",IF('full menu'!H186="LSD","LSD",IF('full menu'!H186="WSD","WSD",IF('full menu'!H186="UASC","UASC",""))))))))))</f>
        <v>ERfix</v>
      </c>
      <c r="I186" t="str">
        <f>IF('full menu'!I186="MDC","MDC",IF(OR('full menu'!I186="PERF",'full menu'!I186="AERF",'full menu'!I186="PCB"),"ERfix",IF(OR('full menu'!I186="ACB", 'full menu'!I186="LCERT", 'full menu'!I186="LERT",'full menu'!I186="FCERT",'full menu'!I186="FERT"),"ERTs",IF(OR('full menu'!I186="FCMT",'full menu'!I186="FMT",'full menu'!I186="LMT",'full menu'!I186="LCMT"),"MTs",IF(OR('full menu'!I186="LCIT",'full menu'!I186="FCIT",'full menu'!I186="LIT",'full menu'!I186="FIT"),"ITs",IF(OR('full menu'!I186="MwERT", 'full menu'!I186="ERwMT", 'full menu'!I186="M&amp;ERT", 'full menu'!I186="MwIT", 'full menu'!I186="IwMT", 'full menu'!I186="M&amp;IT", 'full menu'!I186="IwERT", 'full menu'!I186="ERwIT", 'full menu'!I186="I&amp;ERT", 'full menu'!I186="ER&amp;M&amp;IT"),"MixedTs",IF('full menu'!I186="UD","UD",IF('full menu'!I186="LSD","LSD",IF('full menu'!I186="WSD","WSD",IF('full menu'!I186="UASC","UASC",""))))))))))</f>
        <v>ERfix</v>
      </c>
      <c r="J186" t="str">
        <f>IF('full menu'!J186="MDC","MDC",IF(OR('full menu'!J186="PERF",'full menu'!J186="AERF",'full menu'!J186="PCB"),"ERfix",IF(OR('full menu'!J186="ACB", 'full menu'!J186="LCERT", 'full menu'!J186="LERT",'full menu'!J186="FCERT",'full menu'!J186="FERT"),"ERTs",IF(OR('full menu'!J186="FCMT",'full menu'!J186="FMT",'full menu'!J186="LMT",'full menu'!J186="LCMT"),"MTs",IF(OR('full menu'!J186="LCIT",'full menu'!J186="FCIT",'full menu'!J186="LIT",'full menu'!J186="FIT"),"ITs",IF(OR('full menu'!J186="MwERT", 'full menu'!J186="ERwMT", 'full menu'!J186="M&amp;ERT", 'full menu'!J186="MwIT", 'full menu'!J186="IwMT", 'full menu'!J186="M&amp;IT", 'full menu'!J186="IwERT", 'full menu'!J186="ERwIT", 'full menu'!J186="I&amp;ERT", 'full menu'!J186="ER&amp;M&amp;IT"),"MixedTs",IF('full menu'!J186="UD","UD",IF('full menu'!J186="LSD","LSD",IF('full menu'!J186="WSD","WSD",IF('full menu'!J186="UASC","UASC",""))))))))))</f>
        <v>ERfix</v>
      </c>
      <c r="K186" t="str">
        <f>IF('full menu'!K186="MDC","MDC",IF(OR('full menu'!K186="PERF",'full menu'!K186="AERF",'full menu'!K186="PCB"),"ERfix",IF(OR('full menu'!K186="ACB", 'full menu'!K186="LCERT", 'full menu'!K186="LERT",'full menu'!K186="FCERT",'full menu'!K186="FERT"),"ERTs",IF(OR('full menu'!K186="FCMT",'full menu'!K186="FMT",'full menu'!K186="LMT",'full menu'!K186="LCMT"),"MTs",IF(OR('full menu'!K186="LCIT",'full menu'!K186="FCIT",'full menu'!K186="LIT",'full menu'!K186="FIT"),"ITs",IF(OR('full menu'!K186="MwERT", 'full menu'!K186="ERwMT", 'full menu'!K186="M&amp;ERT", 'full menu'!K186="MwIT", 'full menu'!K186="IwMT", 'full menu'!K186="M&amp;IT", 'full menu'!K186="IwERT", 'full menu'!K186="ERwIT", 'full menu'!K186="I&amp;ERT", 'full menu'!K186="ER&amp;M&amp;IT"),"MixedTs",IF('full menu'!K186="UD","UD",IF('full menu'!K186="LSD","LSD",IF('full menu'!K186="WSD","WSD",IF('full menu'!K186="UASC","UASC",""))))))))))</f>
        <v>LSD</v>
      </c>
      <c r="L186" t="str">
        <f>IF('full menu'!L186="MDC","MDC",IF(OR('full menu'!L186="PERF",'full menu'!L186="AERF",'full menu'!L186="PCB"),"ERfix",IF(OR('full menu'!L186="ACB", 'full menu'!L186="LCERT", 'full menu'!L186="LERT",'full menu'!L186="FCERT",'full menu'!L186="FERT"),"ERTs",IF(OR('full menu'!L186="FCMT",'full menu'!L186="FMT",'full menu'!L186="LMT",'full menu'!L186="LCMT"),"MTs",IF(OR('full menu'!L186="LCIT",'full menu'!L186="FCIT",'full menu'!L186="LIT",'full menu'!L186="FIT"),"ITs",IF(OR('full menu'!L186="MwERT", 'full menu'!L186="ERwMT", 'full menu'!L186="M&amp;ERT", 'full menu'!L186="MwIT", 'full menu'!L186="IwMT", 'full menu'!L186="M&amp;IT", 'full menu'!L186="IwERT", 'full menu'!L186="ERwIT", 'full menu'!L186="I&amp;ERT", 'full menu'!L186="ER&amp;M&amp;IT"),"MixedTs",IF('full menu'!L186="UD","UD",IF('full menu'!L186="LSD","LSD",IF('full menu'!L186="WSD","WSD",IF('full menu'!L186="UASC","UASC",""))))))))))</f>
        <v>LSD</v>
      </c>
      <c r="M186" t="str">
        <f>IF('full menu'!M186="MDC","MDC",IF(OR('full menu'!M186="PERF",'full menu'!M186="AERF",'full menu'!M186="PCB"),"ERfix",IF(OR('full menu'!M186="ACB", 'full menu'!M186="LCERT", 'full menu'!M186="LERT",'full menu'!M186="FCERT",'full menu'!M186="FERT"),"ERTs",IF(OR('full menu'!M186="FCMT",'full menu'!M186="FMT",'full menu'!M186="LMT",'full menu'!M186="LCMT"),"MTs",IF(OR('full menu'!M186="LCIT",'full menu'!M186="FCIT",'full menu'!M186="LIT",'full menu'!M186="FIT"),"ITs",IF(OR('full menu'!M186="MwERT", 'full menu'!M186="ERwMT", 'full menu'!M186="M&amp;ERT", 'full menu'!M186="MwIT", 'full menu'!M186="IwMT", 'full menu'!M186="M&amp;IT", 'full menu'!M186="IwERT", 'full menu'!M186="ERwIT", 'full menu'!M186="I&amp;ERT", 'full menu'!M186="ER&amp;M&amp;IT"),"MixedTs",IF('full menu'!M186="UD","UD",IF('full menu'!M186="LSD","LSD",IF('full menu'!M186="WSD","WSD",IF('full menu'!M186="UASC","UASC",""))))))))))</f>
        <v>LSD</v>
      </c>
      <c r="N186" t="str">
        <f>IF('full menu'!N186="MDC","MDC",IF(OR('full menu'!N186="PERF",'full menu'!N186="AERF",'full menu'!N186="PCB"),"ERfix",IF(OR('full menu'!N186="ACB", 'full menu'!N186="LCERT", 'full menu'!N186="LERT",'full menu'!N186="FCERT",'full menu'!N186="FERT"),"ERTs",IF(OR('full menu'!N186="FCMT",'full menu'!N186="FMT",'full menu'!N186="LMT",'full menu'!N186="LCMT"),"MTs",IF(OR('full menu'!N186="LCIT",'full menu'!N186="FCIT",'full menu'!N186="LIT",'full menu'!N186="FIT"),"ITs",IF(OR('full menu'!N186="MwERT", 'full menu'!N186="ERwMT", 'full menu'!N186="M&amp;ERT", 'full menu'!N186="MwIT", 'full menu'!N186="IwMT", 'full menu'!N186="M&amp;IT", 'full menu'!N186="IwERT", 'full menu'!N186="ERwIT", 'full menu'!N186="I&amp;ERT", 'full menu'!N186="ER&amp;M&amp;IT"),"MixedTs",IF('full menu'!N186="UD","UD",IF('full menu'!N186="LSD","LSD",IF('full menu'!N186="WSD","WSD",IF('full menu'!N186="UASC","UASC",""))))))))))</f>
        <v>LSD</v>
      </c>
      <c r="O186" t="str">
        <f>IF('full menu'!O186="MDC","MDC",IF(OR('full menu'!O186="PERF",'full menu'!O186="AERF",'full menu'!O186="PCB"),"ERfix",IF(OR('full menu'!O186="ACB", 'full menu'!O186="LCERT", 'full menu'!O186="LERT",'full menu'!O186="FCERT",'full menu'!O186="FERT"),"ERTs",IF(OR('full menu'!O186="FCMT",'full menu'!O186="FMT",'full menu'!O186="LMT",'full menu'!O186="LCMT"),"MTs",IF(OR('full menu'!O186="LCIT",'full menu'!O186="FCIT",'full menu'!O186="LIT",'full menu'!O186="FIT"),"ITs",IF(OR('full menu'!O186="MwERT", 'full menu'!O186="ERwMT", 'full menu'!O186="M&amp;ERT", 'full menu'!O186="MwIT", 'full menu'!O186="IwMT", 'full menu'!O186="M&amp;IT", 'full menu'!O186="IwERT", 'full menu'!O186="ERwIT", 'full menu'!O186="I&amp;ERT", 'full menu'!O186="ER&amp;M&amp;IT"),"MixedTs",IF('full menu'!O186="UD","UD",IF('full menu'!O186="LSD","LSD",IF('full menu'!O186="WSD","WSD",IF('full menu'!O186="UASC","UASC",""))))))))))</f>
        <v>LSD</v>
      </c>
      <c r="P186" t="str">
        <f>IF('full menu'!P186="MDC","MDC",IF(OR('full menu'!P186="PERF",'full menu'!P186="AERF",'full menu'!P186="PCB"),"ERfix",IF(OR('full menu'!P186="ACB", 'full menu'!P186="LCERT", 'full menu'!P186="LERT",'full menu'!P186="FCERT",'full menu'!P186="FERT"),"ERTs",IF(OR('full menu'!P186="FCMT",'full menu'!P186="FMT",'full menu'!P186="LMT",'full menu'!P186="LCMT"),"MTs",IF(OR('full menu'!P186="LCIT",'full menu'!P186="FCIT",'full menu'!P186="LIT",'full menu'!P186="FIT"),"ITs",IF(OR('full menu'!P186="MwERT", 'full menu'!P186="ERwMT", 'full menu'!P186="M&amp;ERT", 'full menu'!P186="MwIT", 'full menu'!P186="IwMT", 'full menu'!P186="M&amp;IT", 'full menu'!P186="IwERT", 'full menu'!P186="ERwIT", 'full menu'!P186="I&amp;ERT", 'full menu'!P186="ER&amp;M&amp;IT"),"MixedTs",IF('full menu'!P186="UD","UD",IF('full menu'!P186="LSD","LSD",IF('full menu'!P186="WSD","WSD",IF('full menu'!P186="UASC","UASC",""))))))))))</f>
        <v>LSD</v>
      </c>
      <c r="Q186" t="str">
        <f>IF('full menu'!Q186="MDC","MDC",IF(OR('full menu'!Q186="PERF",'full menu'!Q186="AERF",'full menu'!Q186="PCB"),"ERfix",IF(OR('full menu'!Q186="ACB", 'full menu'!Q186="LCERT", 'full menu'!Q186="LERT",'full menu'!Q186="FCERT",'full menu'!Q186="FERT"),"ERTs",IF(OR('full menu'!Q186="FCMT",'full menu'!Q186="FMT",'full menu'!Q186="LMT",'full menu'!Q186="LCMT"),"MTs",IF(OR('full menu'!Q186="LCIT",'full menu'!Q186="FCIT",'full menu'!Q186="LIT",'full menu'!Q186="FIT"),"ITs",IF(OR('full menu'!Q186="MwERT", 'full menu'!Q186="ERwMT", 'full menu'!Q186="M&amp;ERT", 'full menu'!Q186="MwIT", 'full menu'!Q186="IwMT", 'full menu'!Q186="M&amp;IT", 'full menu'!Q186="IwERT", 'full menu'!Q186="ERwIT", 'full menu'!Q186="I&amp;ERT", 'full menu'!Q186="ER&amp;M&amp;IT"),"MixedTs",IF('full menu'!Q186="UD","UD",IF('full menu'!Q186="LSD","LSD",IF('full menu'!Q186="WSD","WSD",IF('full menu'!Q186="UASC","UASC",""))))))))))</f>
        <v>LSD</v>
      </c>
      <c r="R186" t="str">
        <f>IF('full menu'!R186="MDC","MDC",IF(OR('full menu'!R186="PERF",'full menu'!R186="AERF",'full menu'!R186="PCB"),"ERfix",IF(OR('full menu'!R186="ACB", 'full menu'!R186="LCERT", 'full menu'!R186="LERT",'full menu'!R186="FCERT",'full menu'!R186="FERT"),"ERTs",IF(OR('full menu'!R186="FCMT",'full menu'!R186="FMT",'full menu'!R186="LMT",'full menu'!R186="LCMT"),"MTs",IF(OR('full menu'!R186="LCIT",'full menu'!R186="FCIT",'full menu'!R186="LIT",'full menu'!R186="FIT"),"ITs",IF(OR('full menu'!R186="MwERT", 'full menu'!R186="ERwMT", 'full menu'!R186="M&amp;ERT", 'full menu'!R186="MwIT", 'full menu'!R186="IwMT", 'full menu'!R186="M&amp;IT", 'full menu'!R186="IwERT", 'full menu'!R186="ERwIT", 'full menu'!R186="I&amp;ERT", 'full menu'!R186="ER&amp;M&amp;IT"),"MixedTs",IF('full menu'!R186="UD","UD",IF('full menu'!R186="LSD","LSD",IF('full menu'!R186="WSD","WSD",IF('full menu'!R186="UASC","UASC",""))))))))))</f>
        <v>LSD</v>
      </c>
      <c r="S186" t="str">
        <f>IF('full menu'!S186="MDC","MDC",IF(OR('full menu'!S186="PERF",'full menu'!S186="AERF",'full menu'!S186="PCB"),"ERfix",IF(OR('full menu'!S186="ACB", 'full menu'!S186="LCERT", 'full menu'!S186="LERT",'full menu'!S186="FCERT",'full menu'!S186="FERT"),"ERTs",IF(OR('full menu'!S186="FCMT",'full menu'!S186="FMT",'full menu'!S186="LMT",'full menu'!S186="LCMT"),"MTs",IF(OR('full menu'!S186="LCIT",'full menu'!S186="FCIT",'full menu'!S186="LIT",'full menu'!S186="FIT"),"ITs",IF(OR('full menu'!S186="MwERT", 'full menu'!S186="ERwMT", 'full menu'!S186="M&amp;ERT", 'full menu'!S186="MwIT", 'full menu'!S186="IwMT", 'full menu'!S186="M&amp;IT", 'full menu'!S186="IwERT", 'full menu'!S186="ERwIT", 'full menu'!S186="I&amp;ERT", 'full menu'!S186="ER&amp;M&amp;IT"),"MixedTs",IF('full menu'!S186="UD","UD",IF('full menu'!S186="LSD","LSD",IF('full menu'!S186="WSD","WSD",IF('full menu'!S186="UASC","UASC",""))))))))))</f>
        <v>LSD</v>
      </c>
      <c r="T186" t="str">
        <f>IF('full menu'!T186="MDC","MDC",IF(OR('full menu'!T186="PERF",'full menu'!T186="AERF",'full menu'!T186="PCB"),"ERfix",IF(OR('full menu'!T186="ACB", 'full menu'!T186="LCERT", 'full menu'!T186="LERT",'full menu'!T186="FCERT",'full menu'!T186="FERT"),"ERTs",IF(OR('full menu'!T186="FCMT",'full menu'!T186="FMT",'full menu'!T186="LMT",'full menu'!T186="LCMT"),"MTs",IF(OR('full menu'!T186="LCIT",'full menu'!T186="FCIT",'full menu'!T186="LIT",'full menu'!T186="FIT"),"ITs",IF(OR('full menu'!T186="MwERT", 'full menu'!T186="ERwMT", 'full menu'!T186="M&amp;ERT", 'full menu'!T186="MwIT", 'full menu'!T186="IwMT", 'full menu'!T186="M&amp;IT", 'full menu'!T186="IwERT", 'full menu'!T186="ERwIT", 'full menu'!T186="I&amp;ERT", 'full menu'!T186="ER&amp;M&amp;IT"),"MixedTs",IF('full menu'!T186="UD","UD",IF('full menu'!T186="LSD","LSD",IF('full menu'!T186="WSD","WSD",IF('full menu'!T186="UASC","UASC",""))))))))))</f>
        <v>LSD</v>
      </c>
      <c r="U186" t="str">
        <f>IF('full menu'!U186="MDC","MDC",IF(OR('full menu'!U186="PERF",'full menu'!U186="AERF",'full menu'!U186="PCB"),"ERfix",IF(OR('full menu'!U186="ACB", 'full menu'!U186="LCERT", 'full menu'!U186="LERT",'full menu'!U186="FCERT",'full menu'!U186="FERT"),"ERTs",IF(OR('full menu'!U186="FCMT",'full menu'!U186="FMT",'full menu'!U186="LMT",'full menu'!U186="LCMT"),"MTs",IF(OR('full menu'!U186="LCIT",'full menu'!U186="FCIT",'full menu'!U186="LIT",'full menu'!U186="FIT"),"ITs",IF(OR('full menu'!U186="MwERT", 'full menu'!U186="ERwMT", 'full menu'!U186="M&amp;ERT", 'full menu'!U186="MwIT", 'full menu'!U186="IwMT", 'full menu'!U186="M&amp;IT", 'full menu'!U186="IwERT", 'full menu'!U186="ERwIT", 'full menu'!U186="I&amp;ERT", 'full menu'!U186="ER&amp;M&amp;IT"),"MixedTs",IF('full menu'!U186="UD","UD",IF('full menu'!U186="LSD","LSD",IF('full menu'!U186="WSD","WSD",IF('full menu'!U186="UASC","UASC",""))))))))))</f>
        <v>LSD</v>
      </c>
      <c r="V186" t="str">
        <f>IF('full menu'!V186="MDC","MDC",IF(OR('full menu'!V186="PERF",'full menu'!V186="AERF",'full menu'!V186="PCB"),"ERfix",IF(OR('full menu'!V186="ACB", 'full menu'!V186="LCERT", 'full menu'!V186="LERT",'full menu'!V186="FCERT",'full menu'!V186="FERT"),"ERTs",IF(OR('full menu'!V186="FCMT",'full menu'!V186="FMT",'full menu'!V186="LMT",'full menu'!V186="LCMT"),"MTs",IF(OR('full menu'!V186="LCIT",'full menu'!V186="FCIT",'full menu'!V186="LIT",'full menu'!V186="FIT"),"ITs",IF(OR('full menu'!V186="MwERT", 'full menu'!V186="ERwMT", 'full menu'!V186="M&amp;ERT", 'full menu'!V186="MwIT", 'full menu'!V186="IwMT", 'full menu'!V186="M&amp;IT", 'full menu'!V186="IwERT", 'full menu'!V186="ERwIT", 'full menu'!V186="I&amp;ERT", 'full menu'!V186="ER&amp;M&amp;IT"),"MixedTs",IF('full menu'!V186="UD","UD",IF('full menu'!V186="LSD","LSD",IF('full menu'!V186="WSD","WSD",IF('full menu'!V186="UASC","UASC",""))))))))))</f>
        <v>LSD</v>
      </c>
      <c r="W186" t="str">
        <f>IF('full menu'!W186="MDC","MDC",IF(OR('full menu'!W186="PERF",'full menu'!W186="AERF",'full menu'!W186="PCB"),"ERfix",IF(OR('full menu'!W186="ACB", 'full menu'!W186="LCERT", 'full menu'!W186="LERT",'full menu'!W186="FCERT",'full menu'!W186="FERT"),"ERTs",IF(OR('full menu'!W186="FCMT",'full menu'!W186="FMT",'full menu'!W186="LMT",'full menu'!W186="LCMT"),"MTs",IF(OR('full menu'!W186="LCIT",'full menu'!W186="FCIT",'full menu'!W186="LIT",'full menu'!W186="FIT"),"ITs",IF(OR('full menu'!W186="MwERT", 'full menu'!W186="ERwMT", 'full menu'!W186="M&amp;ERT", 'full menu'!W186="MwIT", 'full menu'!W186="IwMT", 'full menu'!W186="M&amp;IT", 'full menu'!W186="IwERT", 'full menu'!W186="ERwIT", 'full menu'!W186="I&amp;ERT", 'full menu'!W186="ER&amp;M&amp;IT"),"MixedTs",IF('full menu'!W186="UD","UD",IF('full menu'!W186="LSD","LSD",IF('full menu'!W186="WSD","WSD",IF('full menu'!W186="UASC","UASC",""))))))))))</f>
        <v>LSD</v>
      </c>
      <c r="X186" t="str">
        <f>IF('full menu'!X186="MDC","MDC",IF(OR('full menu'!X186="PERF",'full menu'!X186="AERF",'full menu'!X186="PCB"),"ERfix",IF(OR('full menu'!X186="ACB", 'full menu'!X186="LCERT", 'full menu'!X186="LERT",'full menu'!X186="FCERT",'full menu'!X186="FERT"),"ERTs",IF(OR('full menu'!X186="FCMT",'full menu'!X186="FMT",'full menu'!X186="LMT",'full menu'!X186="LCMT"),"MTs",IF(OR('full menu'!X186="LCIT",'full menu'!X186="FCIT",'full menu'!X186="LIT",'full menu'!X186="FIT"),"ITs",IF(OR('full menu'!X186="MwERT", 'full menu'!X186="ERwMT", 'full menu'!X186="M&amp;ERT", 'full menu'!X186="MwIT", 'full menu'!X186="IwMT", 'full menu'!X186="M&amp;IT", 'full menu'!X186="IwERT", 'full menu'!X186="ERwIT", 'full menu'!X186="I&amp;ERT", 'full menu'!X186="ER&amp;M&amp;IT"),"MixedTs",IF('full menu'!X186="UD","UD",IF('full menu'!X186="LSD","LSD",IF('full menu'!X186="WSD","WSD",IF('full menu'!X186="UASC","UASC",""))))))))))</f>
        <v>LSD</v>
      </c>
      <c r="Y186" t="str">
        <f>IF('full menu'!Y186="MDC","MDC",IF(OR('full menu'!Y186="PERF",'full menu'!Y186="AERF",'full menu'!Y186="PCB"),"ERfix",IF(OR('full menu'!Y186="ACB", 'full menu'!Y186="LCERT", 'full menu'!Y186="LERT",'full menu'!Y186="FCERT",'full menu'!Y186="FERT"),"ERTs",IF(OR('full menu'!Y186="FCMT",'full menu'!Y186="FMT",'full menu'!Y186="LMT",'full menu'!Y186="LCMT"),"MTs",IF(OR('full menu'!Y186="LCIT",'full menu'!Y186="FCIT",'full menu'!Y186="LIT",'full menu'!Y186="FIT"),"ITs",IF(OR('full menu'!Y186="MwERT", 'full menu'!Y186="ERwMT", 'full menu'!Y186="M&amp;ERT", 'full menu'!Y186="MwIT", 'full menu'!Y186="IwMT", 'full menu'!Y186="M&amp;IT", 'full menu'!Y186="IwERT", 'full menu'!Y186="ERwIT", 'full menu'!Y186="I&amp;ERT", 'full menu'!Y186="ER&amp;M&amp;IT"),"MixedTs",IF('full menu'!Y186="UD","UD",IF('full menu'!Y186="LSD","LSD",IF('full menu'!Y186="WSD","WSD",IF('full menu'!Y186="UASC","UASC",""))))))))))</f>
        <v>LSD</v>
      </c>
      <c r="Z186" t="str">
        <f>IF('full menu'!Z186="MDC","MDC",IF(OR('full menu'!Z186="PERF",'full menu'!Z186="AERF",'full menu'!Z186="PCB"),"ERfix",IF(OR('full menu'!Z186="ACB", 'full menu'!Z186="LCERT", 'full menu'!Z186="LERT",'full menu'!Z186="FCERT",'full menu'!Z186="FERT"),"ERTs",IF(OR('full menu'!Z186="FCMT",'full menu'!Z186="FMT",'full menu'!Z186="LMT",'full menu'!Z186="LCMT"),"MTs",IF(OR('full menu'!Z186="LCIT",'full menu'!Z186="FCIT",'full menu'!Z186="LIT",'full menu'!Z186="FIT"),"ITs",IF(OR('full menu'!Z186="MwERT", 'full menu'!Z186="ERwMT", 'full menu'!Z186="M&amp;ERT", 'full menu'!Z186="MwIT", 'full menu'!Z186="IwMT", 'full menu'!Z186="M&amp;IT", 'full menu'!Z186="IwERT", 'full menu'!Z186="ERwIT", 'full menu'!Z186="I&amp;ERT", 'full menu'!Z186="ER&amp;M&amp;IT"),"MixedTs",IF('full menu'!Z186="UD","UD",IF('full menu'!Z186="LSD","LSD",IF('full menu'!Z186="WSD","WSD",IF('full menu'!Z186="UASC","UASC",""))))))))))</f>
        <v>LSD</v>
      </c>
      <c r="AA186" t="str">
        <f>IF('full menu'!AA186="MDC","MDC",IF(OR('full menu'!AA186="PERF",'full menu'!AA186="AERF",'full menu'!AA186="PCB"),"ERfix",IF(OR('full menu'!AA186="ACB", 'full menu'!AA186="LCERT", 'full menu'!AA186="LERT",'full menu'!AA186="FCERT",'full menu'!AA186="FERT"),"ERTs",IF(OR('full menu'!AA186="FCMT",'full menu'!AA186="FMT",'full menu'!AA186="LMT",'full menu'!AA186="LCMT"),"MTs",IF(OR('full menu'!AA186="LCIT",'full menu'!AA186="FCIT",'full menu'!AA186="LIT",'full menu'!AA186="FIT"),"ITs",IF(OR('full menu'!AA186="MwERT", 'full menu'!AA186="ERwMT", 'full menu'!AA186="M&amp;ERT", 'full menu'!AA186="MwIT", 'full menu'!AA186="IwMT", 'full menu'!AA186="M&amp;IT", 'full menu'!AA186="IwERT", 'full menu'!AA186="ERwIT", 'full menu'!AA186="I&amp;ERT", 'full menu'!AA186="ER&amp;M&amp;IT"),"MixedTs",IF('full menu'!AA186="UD","UD",IF('full menu'!AA186="LSD","LSD",IF('full menu'!AA186="WSD","WSD",IF('full menu'!AA186="UASC","UASC",""))))))))))</f>
        <v>LSD</v>
      </c>
      <c r="AB186" t="str">
        <f>IF('full menu'!AB186="MDC","MDC",IF(OR('full menu'!AB186="PERF",'full menu'!AB186="AERF",'full menu'!AB186="PCB"),"ERfix",IF(OR('full menu'!AB186="ACB", 'full menu'!AB186="LCERT", 'full menu'!AB186="LERT",'full menu'!AB186="FCERT",'full menu'!AB186="FERT"),"ERTs",IF(OR('full menu'!AB186="FCMT",'full menu'!AB186="FMT",'full menu'!AB186="LMT",'full menu'!AB186="LCMT"),"MTs",IF(OR('full menu'!AB186="LCIT",'full menu'!AB186="FCIT",'full menu'!AB186="LIT",'full menu'!AB186="FIT"),"ITs",IF(OR('full menu'!AB186="MwERT", 'full menu'!AB186="ERwMT", 'full menu'!AB186="M&amp;ERT", 'full menu'!AB186="MwIT", 'full menu'!AB186="IwMT", 'full menu'!AB186="M&amp;IT", 'full menu'!AB186="IwERT", 'full menu'!AB186="ERwIT", 'full menu'!AB186="I&amp;ERT", 'full menu'!AB186="ER&amp;M&amp;IT"),"MixedTs",IF('full menu'!AB186="UD","UD",IF('full menu'!AB186="LSD","LSD",IF('full menu'!AB186="WSD","WSD",IF('full menu'!AB186="UASC","UASC",""))))))))))</f>
        <v>LSD</v>
      </c>
      <c r="AC186" t="str">
        <f>IF('full menu'!AC186="MDC","MDC",IF(OR('full menu'!AC186="PERF",'full menu'!AC186="AERF",'full menu'!AC186="PCB"),"ERfix",IF(OR('full menu'!AC186="ACB", 'full menu'!AC186="LCERT", 'full menu'!AC186="LERT",'full menu'!AC186="FCERT",'full menu'!AC186="FERT"),"ERTs",IF(OR('full menu'!AC186="FCMT",'full menu'!AC186="FMT",'full menu'!AC186="LMT",'full menu'!AC186="LCMT"),"MTs",IF(OR('full menu'!AC186="LCIT",'full menu'!AC186="FCIT",'full menu'!AC186="LIT",'full menu'!AC186="FIT"),"ITs",IF(OR('full menu'!AC186="MwERT", 'full menu'!AC186="ERwMT", 'full menu'!AC186="M&amp;ERT", 'full menu'!AC186="MwIT", 'full menu'!AC186="IwMT", 'full menu'!AC186="M&amp;IT", 'full menu'!AC186="IwERT", 'full menu'!AC186="ERwIT", 'full menu'!AC186="I&amp;ERT", 'full menu'!AC186="ER&amp;M&amp;IT"),"MixedTs",IF('full menu'!AC186="UD","UD",IF('full menu'!AC186="LSD","LSD",IF('full menu'!AC186="WSD","WSD",IF('full menu'!AC186="UASC","UASC",""))))))))))</f>
        <v>LSD</v>
      </c>
      <c r="AD186" t="str">
        <f>IF('full menu'!AD186="MDC","MDC",IF(OR('full menu'!AD186="PERF",'full menu'!AD186="AERF",'full menu'!AD186="PCB"),"ERfix",IF(OR('full menu'!AD186="ACB", 'full menu'!AD186="LCERT", 'full menu'!AD186="LERT",'full menu'!AD186="FCERT",'full menu'!AD186="FERT"),"ERTs",IF(OR('full menu'!AD186="FCMT",'full menu'!AD186="FMT",'full menu'!AD186="LMT",'full menu'!AD186="LCMT"),"MTs",IF(OR('full menu'!AD186="LCIT",'full menu'!AD186="FCIT",'full menu'!AD186="LIT",'full menu'!AD186="FIT"),"ITs",IF(OR('full menu'!AD186="MwERT", 'full menu'!AD186="ERwMT", 'full menu'!AD186="M&amp;ERT", 'full menu'!AD186="MwIT", 'full menu'!AD186="IwMT", 'full menu'!AD186="M&amp;IT", 'full menu'!AD186="IwERT", 'full menu'!AD186="ERwIT", 'full menu'!AD186="I&amp;ERT", 'full menu'!AD186="ER&amp;M&amp;IT"),"MixedTs",IF('full menu'!AD186="UD","UD",IF('full menu'!AD186="LSD","LSD",IF('full menu'!AD186="WSD","WSD",IF('full menu'!AD186="UASC","UASC",""))))))))))</f>
        <v>LSD</v>
      </c>
      <c r="AE186" t="str">
        <f>IF('full menu'!AE186="MDC","MDC",IF(OR('full menu'!AE186="PERF",'full menu'!AE186="AERF",'full menu'!AE186="PCB"),"ERfix",IF(OR('full menu'!AE186="ACB", 'full menu'!AE186="LCERT", 'full menu'!AE186="LERT",'full menu'!AE186="FCERT",'full menu'!AE186="FERT"),"ERTs",IF(OR('full menu'!AE186="FCMT",'full menu'!AE186="FMT",'full menu'!AE186="LMT",'full menu'!AE186="LCMT"),"MTs",IF(OR('full menu'!AE186="LCIT",'full menu'!AE186="FCIT",'full menu'!AE186="LIT",'full menu'!AE186="FIT"),"ITs",IF(OR('full menu'!AE186="MwERT", 'full menu'!AE186="ERwMT", 'full menu'!AE186="M&amp;ERT", 'full menu'!AE186="MwIT", 'full menu'!AE186="IwMT", 'full menu'!AE186="M&amp;IT", 'full menu'!AE186="IwERT", 'full menu'!AE186="ERwIT", 'full menu'!AE186="I&amp;ERT", 'full menu'!AE186="ER&amp;M&amp;IT"),"MixedTs",IF('full menu'!AE186="UD","UD",IF('full menu'!AE186="LSD","LSD",IF('full menu'!AE186="WSD","WSD",IF('full menu'!AE186="UASC","UASC",""))))))))))</f>
        <v>LSD</v>
      </c>
      <c r="AF186" t="str">
        <f>IF('full menu'!AF186="MDC","MDC",IF(OR('full menu'!AF186="PERF",'full menu'!AF186="AERF",'full menu'!AF186="PCB"),"ERfix",IF(OR('full menu'!AF186="ACB", 'full menu'!AF186="LCERT", 'full menu'!AF186="LERT",'full menu'!AF186="FCERT",'full menu'!AF186="FERT"),"ERTs",IF(OR('full menu'!AF186="FCMT",'full menu'!AF186="FMT",'full menu'!AF186="LMT",'full menu'!AF186="LCMT"),"MTs",IF(OR('full menu'!AF186="LCIT",'full menu'!AF186="FCIT",'full menu'!AF186="LIT",'full menu'!AF186="FIT"),"ITs",IF(OR('full menu'!AF186="MwERT", 'full menu'!AF186="ERwMT", 'full menu'!AF186="M&amp;ERT", 'full menu'!AF186="MwIT", 'full menu'!AF186="IwMT", 'full menu'!AF186="M&amp;IT", 'full menu'!AF186="IwERT", 'full menu'!AF186="ERwIT", 'full menu'!AF186="I&amp;ERT", 'full menu'!AF186="ER&amp;M&amp;IT"),"MixedTs",IF('full menu'!AF186="UD","UD",IF('full menu'!AF186="LSD","LSD",IF('full menu'!AF186="WSD","WSD",IF('full menu'!AF186="UASC","UASC",""))))))))))</f>
        <v>LSD</v>
      </c>
      <c r="AG186" t="str">
        <f>IF('full menu'!AG186="MDC","MDC",IF(OR('full menu'!AG186="PERF",'full menu'!AG186="AERF",'full menu'!AG186="PCB"),"ERfix",IF(OR('full menu'!AG186="ACB", 'full menu'!AG186="LCERT", 'full menu'!AG186="LERT",'full menu'!AG186="FCERT",'full menu'!AG186="FERT"),"ERTs",IF(OR('full menu'!AG186="FCMT",'full menu'!AG186="FMT",'full menu'!AG186="LMT",'full menu'!AG186="LCMT"),"MTs",IF(OR('full menu'!AG186="LCIT",'full menu'!AG186="FCIT",'full menu'!AG186="LIT",'full menu'!AG186="FIT"),"ITs",IF(OR('full menu'!AG186="MwERT", 'full menu'!AG186="ERwMT", 'full menu'!AG186="M&amp;ERT", 'full menu'!AG186="MwIT", 'full menu'!AG186="IwMT", 'full menu'!AG186="M&amp;IT", 'full menu'!AG186="IwERT", 'full menu'!AG186="ERwIT", 'full menu'!AG186="I&amp;ERT", 'full menu'!AG186="ER&amp;M&amp;IT"),"MixedTs",IF('full menu'!AG186="UD","UD",IF('full menu'!AG186="LSD","LSD",IF('full menu'!AG186="WSD","WSD",IF('full menu'!AG186="UASC","UASC",""))))))))))</f>
        <v>LSD</v>
      </c>
      <c r="AH186" t="str">
        <f>IF('full menu'!AH186="MDC","MDC",IF(OR('full menu'!AH186="PERF",'full menu'!AH186="AERF",'full menu'!AH186="PCB"),"ERfix",IF(OR('full menu'!AH186="ACB", 'full menu'!AH186="LCERT", 'full menu'!AH186="LERT",'full menu'!AH186="FCERT",'full menu'!AH186="FERT"),"ERTs",IF(OR('full menu'!AH186="FCMT",'full menu'!AH186="FMT",'full menu'!AH186="LMT",'full menu'!AH186="LCMT"),"MTs",IF(OR('full menu'!AH186="LCIT",'full menu'!AH186="FCIT",'full menu'!AH186="LIT",'full menu'!AH186="FIT"),"ITs",IF(OR('full menu'!AH186="MwERT", 'full menu'!AH186="ERwMT", 'full menu'!AH186="M&amp;ERT", 'full menu'!AH186="MwIT", 'full menu'!AH186="IwMT", 'full menu'!AH186="M&amp;IT", 'full menu'!AH186="IwERT", 'full menu'!AH186="ERwIT", 'full menu'!AH186="I&amp;ERT", 'full menu'!AH186="ER&amp;M&amp;IT"),"MixedTs",IF('full menu'!AH186="UD","UD",IF('full menu'!AH186="LSD","LSD",IF('full menu'!AH186="WSD","WSD",IF('full menu'!AH186="UASC","UASC",""))))))))))</f>
        <v>LSD</v>
      </c>
      <c r="AI186" t="str">
        <f>IF('full menu'!AI186="MDC","MDC",IF(OR('full menu'!AI186="PERF",'full menu'!AI186="AERF",'full menu'!AI186="PCB"),"ERfix",IF(OR('full menu'!AI186="ACB", 'full menu'!AI186="LCERT", 'full menu'!AI186="LERT",'full menu'!AI186="FCERT",'full menu'!AI186="FERT"),"ERTs",IF(OR('full menu'!AI186="FCMT",'full menu'!AI186="FMT",'full menu'!AI186="LMT",'full menu'!AI186="LCMT"),"MTs",IF(OR('full menu'!AI186="LCIT",'full menu'!AI186="FCIT",'full menu'!AI186="LIT",'full menu'!AI186="FIT"),"ITs",IF(OR('full menu'!AI186="MwERT", 'full menu'!AI186="ERwMT", 'full menu'!AI186="M&amp;ERT", 'full menu'!AI186="MwIT", 'full menu'!AI186="IwMT", 'full menu'!AI186="M&amp;IT", 'full menu'!AI186="IwERT", 'full menu'!AI186="ERwIT", 'full menu'!AI186="I&amp;ERT", 'full menu'!AI186="ER&amp;M&amp;IT"),"MixedTs",IF('full menu'!AI186="UD","UD",IF('full menu'!AI186="LSD","LSD",IF('full menu'!AI186="WSD","WSD",IF('full menu'!AI186="UASC","UASC",""))))))))))</f>
        <v>LSD</v>
      </c>
      <c r="AJ186" t="str">
        <f>IF('full menu'!AJ186="MDC","MDC",IF(OR('full menu'!AJ186="PERF",'full menu'!AJ186="AERF",'full menu'!AJ186="PCB"),"ERfix",IF(OR('full menu'!AJ186="ACB", 'full menu'!AJ186="LCERT", 'full menu'!AJ186="LERT",'full menu'!AJ186="FCERT",'full menu'!AJ186="FERT"),"ERTs",IF(OR('full menu'!AJ186="FCMT",'full menu'!AJ186="FMT",'full menu'!AJ186="LMT",'full menu'!AJ186="LCMT"),"MTs",IF(OR('full menu'!AJ186="LCIT",'full menu'!AJ186="FCIT",'full menu'!AJ186="LIT",'full menu'!AJ186="FIT"),"ITs",IF(OR('full menu'!AJ186="MwERT", 'full menu'!AJ186="ERwMT", 'full menu'!AJ186="M&amp;ERT", 'full menu'!AJ186="MwIT", 'full menu'!AJ186="IwMT", 'full menu'!AJ186="M&amp;IT", 'full menu'!AJ186="IwERT", 'full menu'!AJ186="ERwIT", 'full menu'!AJ186="I&amp;ERT", 'full menu'!AJ186="ER&amp;M&amp;IT"),"MixedTs",IF('full menu'!AJ186="UD","UD",IF('full menu'!AJ186="LSD","LSD",IF('full menu'!AJ186="WSD","WSD",IF('full menu'!AJ186="UASC","UASC",""))))))))))</f>
        <v>LSD</v>
      </c>
      <c r="AK186" t="str">
        <f>IF('full menu'!AK186="MDC","MDC",IF(OR('full menu'!AK186="PERF",'full menu'!AK186="AERF",'full menu'!AK186="PCB"),"ERfix",IF(OR('full menu'!AK186="ACB", 'full menu'!AK186="LCERT", 'full menu'!AK186="LERT",'full menu'!AK186="FCERT",'full menu'!AK186="FERT"),"ERTs",IF(OR('full menu'!AK186="FCMT",'full menu'!AK186="FMT",'full menu'!AK186="LMT",'full menu'!AK186="LCMT"),"MTs",IF(OR('full menu'!AK186="LCIT",'full menu'!AK186="FCIT",'full menu'!AK186="LIT",'full menu'!AK186="FIT"),"ITs",IF(OR('full menu'!AK186="MwERT", 'full menu'!AK186="ERwMT", 'full menu'!AK186="M&amp;ERT", 'full menu'!AK186="MwIT", 'full menu'!AK186="IwMT", 'full menu'!AK186="M&amp;IT", 'full menu'!AK186="IwERT", 'full menu'!AK186="ERwIT", 'full menu'!AK186="I&amp;ERT", 'full menu'!AK186="ER&amp;M&amp;IT"),"MixedTs",IF('full menu'!AK186="UD","UD",IF('full menu'!AK186="LSD","LSD",IF('full menu'!AK186="WSD","WSD",IF('full menu'!AK186="UASC","UASC",""))))))))))</f>
        <v>LSD</v>
      </c>
      <c r="AL186" t="str">
        <f>IF('full menu'!AL186="MDC","MDC",IF(OR('full menu'!AL186="PERF",'full menu'!AL186="AERF",'full menu'!AL186="PCB"),"ERfix",IF(OR('full menu'!AL186="ACB", 'full menu'!AL186="LCERT", 'full menu'!AL186="LERT",'full menu'!AL186="FCERT",'full menu'!AL186="FERT"),"ERTs",IF(OR('full menu'!AL186="FCMT",'full menu'!AL186="FMT",'full menu'!AL186="LMT",'full menu'!AL186="LCMT"),"MTs",IF(OR('full menu'!AL186="LCIT",'full menu'!AL186="FCIT",'full menu'!AL186="LIT",'full menu'!AL186="FIT"),"ITs",IF(OR('full menu'!AL186="MwERT", 'full menu'!AL186="ERwMT", 'full menu'!AL186="M&amp;ERT", 'full menu'!AL186="MwIT", 'full menu'!AL186="IwMT", 'full menu'!AL186="M&amp;IT", 'full menu'!AL186="IwERT", 'full menu'!AL186="ERwIT", 'full menu'!AL186="I&amp;ERT", 'full menu'!AL186="ER&amp;M&amp;IT"),"MixedTs",IF('full menu'!AL186="UD","UD",IF('full menu'!AL186="LSD","LSD",IF('full menu'!AL186="WSD","WSD",IF('full menu'!AL186="UASC","UASC",""))))))))))</f>
        <v>LSD</v>
      </c>
      <c r="AM186" t="str">
        <f>IF('full menu'!AM186="MDC","MDC",IF(OR('full menu'!AM186="PERF",'full menu'!AM186="AERF",'full menu'!AM186="PCB"),"ERfix",IF(OR('full menu'!AM186="ACB", 'full menu'!AM186="LCERT", 'full menu'!AM186="LERT",'full menu'!AM186="FCERT",'full menu'!AM186="FERT"),"ERTs",IF(OR('full menu'!AM186="FCMT",'full menu'!AM186="FMT",'full menu'!AM186="LMT",'full menu'!AM186="LCMT"),"MTs",IF(OR('full menu'!AM186="LCIT",'full menu'!AM186="FCIT",'full menu'!AM186="LIT",'full menu'!AM186="FIT"),"ITs",IF(OR('full menu'!AM186="MwERT", 'full menu'!AM186="ERwMT", 'full menu'!AM186="M&amp;ERT", 'full menu'!AM186="MwIT", 'full menu'!AM186="IwMT", 'full menu'!AM186="M&amp;IT", 'full menu'!AM186="IwERT", 'full menu'!AM186="ERwIT", 'full menu'!AM186="I&amp;ERT", 'full menu'!AM186="ER&amp;M&amp;IT"),"MixedTs",IF('full menu'!AM186="UD","UD",IF('full menu'!AM186="LSD","LSD",IF('full menu'!AM186="WSD","WSD",IF('full menu'!AM186="UASC","UASC",""))))))))))</f>
        <v>LSD</v>
      </c>
      <c r="AN186" t="str">
        <f>IF('full menu'!AN186="MDC","MDC",IF(OR('full menu'!AN186="PERF",'full menu'!AN186="AERF",'full menu'!AN186="PCB"),"ERfix",IF(OR('full menu'!AN186="ACB", 'full menu'!AN186="LCERT", 'full menu'!AN186="LERT",'full menu'!AN186="FCERT",'full menu'!AN186="FERT"),"ERTs",IF(OR('full menu'!AN186="FCMT",'full menu'!AN186="FMT",'full menu'!AN186="LMT",'full menu'!AN186="LCMT"),"MTs",IF(OR('full menu'!AN186="LCIT",'full menu'!AN186="FCIT",'full menu'!AN186="LIT",'full menu'!AN186="FIT"),"ITs",IF(OR('full menu'!AN186="MwERT", 'full menu'!AN186="ERwMT", 'full menu'!AN186="M&amp;ERT", 'full menu'!AN186="MwIT", 'full menu'!AN186="IwMT", 'full menu'!AN186="M&amp;IT", 'full menu'!AN186="IwERT", 'full menu'!AN186="ERwIT", 'full menu'!AN186="I&amp;ERT", 'full menu'!AN186="ER&amp;M&amp;IT"),"MixedTs",IF('full menu'!AN186="UD","UD",IF('full menu'!AN186="LSD","LSD",IF('full menu'!AN186="WSD","WSD",IF('full menu'!AN186="UASC","UASC",""))))))))))</f>
        <v>LSD</v>
      </c>
      <c r="AO186" t="str">
        <f>IF('full menu'!AO186="MDC","MDC",IF(OR('full menu'!AO186="PERF",'full menu'!AO186="AERF",'full menu'!AO186="PCB"),"ERfix",IF(OR('full menu'!AO186="ACB", 'full menu'!AO186="LCERT", 'full menu'!AO186="LERT",'full menu'!AO186="FCERT",'full menu'!AO186="FERT"),"ERTs",IF(OR('full menu'!AO186="FCMT",'full menu'!AO186="FMT",'full menu'!AO186="LMT",'full menu'!AO186="LCMT"),"MTs",IF(OR('full menu'!AO186="LCIT",'full menu'!AO186="FCIT",'full menu'!AO186="LIT",'full menu'!AO186="FIT"),"ITs",IF(OR('full menu'!AO186="MwERT", 'full menu'!AO186="ERwMT", 'full menu'!AO186="M&amp;ERT", 'full menu'!AO186="MwIT", 'full menu'!AO186="IwMT", 'full menu'!AO186="M&amp;IT", 'full menu'!AO186="IwERT", 'full menu'!AO186="ERwIT", 'full menu'!AO186="I&amp;ERT", 'full menu'!AO186="ER&amp;M&amp;IT"),"MixedTs",IF('full menu'!AO186="UD","UD",IF('full menu'!AO186="LSD","LSD",IF('full menu'!AO186="WSD","WSD",IF('full menu'!AO186="UASC","UASC",""))))))))))</f>
        <v>LSD</v>
      </c>
      <c r="AP186" t="str">
        <f>IF('full menu'!AP186="MDC","MDC",IF(OR('full menu'!AP186="PERF",'full menu'!AP186="AERF",'full menu'!AP186="PCB"),"ERfix",IF(OR('full menu'!AP186="ACB", 'full menu'!AP186="LCERT", 'full menu'!AP186="LERT",'full menu'!AP186="FCERT",'full menu'!AP186="FERT"),"ERTs",IF(OR('full menu'!AP186="FCMT",'full menu'!AP186="FMT",'full menu'!AP186="LMT",'full menu'!AP186="LCMT"),"MTs",IF(OR('full menu'!AP186="LCIT",'full menu'!AP186="FCIT",'full menu'!AP186="LIT",'full menu'!AP186="FIT"),"ITs",IF(OR('full menu'!AP186="MwERT", 'full menu'!AP186="ERwMT", 'full menu'!AP186="M&amp;ERT", 'full menu'!AP186="MwIT", 'full menu'!AP186="IwMT", 'full menu'!AP186="M&amp;IT", 'full menu'!AP186="IwERT", 'full menu'!AP186="ERwIT", 'full menu'!AP186="I&amp;ERT", 'full menu'!AP186="ER&amp;M&amp;IT"),"MixedTs",IF('full menu'!AP186="UD","UD",IF('full menu'!AP186="LSD","LSD",IF('full menu'!AP186="WSD","WSD",IF('full menu'!AP186="UASC","UASC",""))))))))))</f>
        <v>LSD</v>
      </c>
      <c r="AQ186" t="str">
        <f>IF('full menu'!AQ186="MDC","MDC",IF(OR('full menu'!AQ186="PERF",'full menu'!AQ186="AERF",'full menu'!AQ186="PCB"),"ERfix",IF(OR('full menu'!AQ186="ACB", 'full menu'!AQ186="LCERT", 'full menu'!AQ186="LERT",'full menu'!AQ186="FCERT",'full menu'!AQ186="FERT"),"ERTs",IF(OR('full menu'!AQ186="FCMT",'full menu'!AQ186="FMT",'full menu'!AQ186="LMT",'full menu'!AQ186="LCMT"),"MTs",IF(OR('full menu'!AQ186="LCIT",'full menu'!AQ186="FCIT",'full menu'!AQ186="LIT",'full menu'!AQ186="FIT"),"ITs",IF(OR('full menu'!AQ186="MwERT", 'full menu'!AQ186="ERwMT", 'full menu'!AQ186="M&amp;ERT", 'full menu'!AQ186="MwIT", 'full menu'!AQ186="IwMT", 'full menu'!AQ186="M&amp;IT", 'full menu'!AQ186="IwERT", 'full menu'!AQ186="ERwIT", 'full menu'!AQ186="I&amp;ERT", 'full menu'!AQ186="ER&amp;M&amp;IT"),"MixedTs",IF('full menu'!AQ186="UD","UD",IF('full menu'!AQ186="LSD","LSD",IF('full menu'!AQ186="WSD","WSD",IF('full menu'!AQ186="UASC","UASC",""))))))))))</f>
        <v>LSD</v>
      </c>
      <c r="AR186" t="str">
        <f>IF('full menu'!AR186="MDC","MDC",IF(OR('full menu'!AR186="PERF",'full menu'!AR186="AERF",'full menu'!AR186="PCB"),"ERfix",IF(OR('full menu'!AR186="ACB", 'full menu'!AR186="LCERT", 'full menu'!AR186="LERT",'full menu'!AR186="FCERT",'full menu'!AR186="FERT"),"ERTs",IF(OR('full menu'!AR186="FCMT",'full menu'!AR186="FMT",'full menu'!AR186="LMT",'full menu'!AR186="LCMT"),"MTs",IF(OR('full menu'!AR186="LCIT",'full menu'!AR186="FCIT",'full menu'!AR186="LIT",'full menu'!AR186="FIT"),"ITs",IF(OR('full menu'!AR186="MwERT", 'full menu'!AR186="ERwMT", 'full menu'!AR186="M&amp;ERT", 'full menu'!AR186="MwIT", 'full menu'!AR186="IwMT", 'full menu'!AR186="M&amp;IT", 'full menu'!AR186="IwERT", 'full menu'!AR186="ERwIT", 'full menu'!AR186="I&amp;ERT", 'full menu'!AR186="ER&amp;M&amp;IT"),"MixedTs",IF('full menu'!AR186="UD","UD",IF('full menu'!AR186="LSD","LSD",IF('full menu'!AR186="WSD","WSD",IF('full menu'!AR186="UASC","UASC",""))))))))))</f>
        <v>LSD</v>
      </c>
      <c r="AS186" t="str">
        <f>IF('full menu'!AS186="MDC","MDC",IF(OR('full menu'!AS186="PERF",'full menu'!AS186="AERF",'full menu'!AS186="PCB"),"ERfix",IF(OR('full menu'!AS186="ACB", 'full menu'!AS186="LCERT", 'full menu'!AS186="LERT",'full menu'!AS186="FCERT",'full menu'!AS186="FERT"),"ERTs",IF(OR('full menu'!AS186="FCMT",'full menu'!AS186="FMT",'full menu'!AS186="LMT",'full menu'!AS186="LCMT"),"MTs",IF(OR('full menu'!AS186="LCIT",'full menu'!AS186="FCIT",'full menu'!AS186="LIT",'full menu'!AS186="FIT"),"ITs",IF(OR('full menu'!AS186="MwERT", 'full menu'!AS186="ERwMT", 'full menu'!AS186="M&amp;ERT", 'full menu'!AS186="MwIT", 'full menu'!AS186="IwMT", 'full menu'!AS186="M&amp;IT", 'full menu'!AS186="IwERT", 'full menu'!AS186="ERwIT", 'full menu'!AS186="I&amp;ERT", 'full menu'!AS186="ER&amp;M&amp;IT"),"MixedTs",IF('full menu'!AS186="UD","UD",IF('full menu'!AS186="LSD","LSD",IF('full menu'!AS186="WSD","WSD",IF('full menu'!AS186="UASC","UASC",""))))))))))</f>
        <v>LSD</v>
      </c>
      <c r="AT186" t="str">
        <f>IF('full menu'!AT186="MDC","MDC",IF(OR('full menu'!AT186="PERF",'full menu'!AT186="AERF",'full menu'!AT186="PCB"),"ERfix",IF(OR('full menu'!AT186="ACB", 'full menu'!AT186="LCERT", 'full menu'!AT186="LERT",'full menu'!AT186="FCERT",'full menu'!AT186="FERT"),"ERTs",IF(OR('full menu'!AT186="FCMT",'full menu'!AT186="FMT",'full menu'!AT186="LMT",'full menu'!AT186="LCMT"),"MTs",IF(OR('full menu'!AT186="LCIT",'full menu'!AT186="FCIT",'full menu'!AT186="LIT",'full menu'!AT186="FIT"),"ITs",IF(OR('full menu'!AT186="MwERT", 'full menu'!AT186="ERwMT", 'full menu'!AT186="M&amp;ERT", 'full menu'!AT186="MwIT", 'full menu'!AT186="IwMT", 'full menu'!AT186="M&amp;IT", 'full menu'!AT186="IwERT", 'full menu'!AT186="ERwIT", 'full menu'!AT186="I&amp;ERT", 'full menu'!AT186="ER&amp;M&amp;IT"),"MixedTs",IF('full menu'!AT186="UD","UD",IF('full menu'!AT186="LSD","LSD",IF('full menu'!AT186="WSD","WSD",IF('full menu'!AT186="UASC","UASC",""))))))))))</f>
        <v>LSD</v>
      </c>
      <c r="AU186" t="str">
        <f>IF('full menu'!AU186="MDC","MDC",IF(OR('full menu'!AU186="PERF",'full menu'!AU186="AERF",'full menu'!AU186="PCB"),"ERfix",IF(OR('full menu'!AU186="ACB", 'full menu'!AU186="LCERT", 'full menu'!AU186="LERT",'full menu'!AU186="FCERT",'full menu'!AU186="FERT"),"ERTs",IF(OR('full menu'!AU186="FCMT",'full menu'!AU186="FMT",'full menu'!AU186="LMT",'full menu'!AU186="LCMT"),"MTs",IF(OR('full menu'!AU186="LCIT",'full menu'!AU186="FCIT",'full menu'!AU186="LIT",'full menu'!AU186="FIT"),"ITs",IF(OR('full menu'!AU186="MwERT", 'full menu'!AU186="ERwMT", 'full menu'!AU186="M&amp;ERT", 'full menu'!AU186="MwIT", 'full menu'!AU186="IwMT", 'full menu'!AU186="M&amp;IT", 'full menu'!AU186="IwERT", 'full menu'!AU186="ERwIT", 'full menu'!AU186="I&amp;ERT", 'full menu'!AU186="ER&amp;M&amp;IT"),"MixedTs",IF('full menu'!AU186="UD","UD",IF('full menu'!AU186="LSD","LSD",IF('full menu'!AU186="WSD","WSD",IF('full menu'!AU186="UASC","UASC",""))))))))))</f>
        <v>LSD</v>
      </c>
      <c r="AV186" t="str">
        <f>IF('full menu'!AV186="MDC","MDC",IF(OR('full menu'!AV186="PERF",'full menu'!AV186="AERF",'full menu'!AV186="PCB"),"ERfix",IF(OR('full menu'!AV186="ACB", 'full menu'!AV186="LCERT", 'full menu'!AV186="LERT",'full menu'!AV186="FCERT",'full menu'!AV186="FERT"),"ERTs",IF(OR('full menu'!AV186="FCMT",'full menu'!AV186="FMT",'full menu'!AV186="LMT",'full menu'!AV186="LCMT"),"MTs",IF(OR('full menu'!AV186="LCIT",'full menu'!AV186="FCIT",'full menu'!AV186="LIT",'full menu'!AV186="FIT"),"ITs",IF(OR('full menu'!AV186="MwERT", 'full menu'!AV186="ERwMT", 'full menu'!AV186="M&amp;ERT", 'full menu'!AV186="MwIT", 'full menu'!AV186="IwMT", 'full menu'!AV186="M&amp;IT", 'full menu'!AV186="IwERT", 'full menu'!AV186="ERwIT", 'full menu'!AV186="I&amp;ERT", 'full menu'!AV186="ER&amp;M&amp;IT"),"MixedTs",IF('full menu'!AV186="UD","UD",IF('full menu'!AV186="LSD","LSD",IF('full menu'!AV186="WSD","WSD",IF('full menu'!AV186="UASC","UASC",""))))))))))</f>
        <v>LSD</v>
      </c>
      <c r="AW186" t="str">
        <f>IF('full menu'!AW186="MDC","MDC",IF(OR('full menu'!AW186="PERF",'full menu'!AW186="AERF",'full menu'!AW186="PCB"),"ERfix",IF(OR('full menu'!AW186="ACB", 'full menu'!AW186="LCERT", 'full menu'!AW186="LERT",'full menu'!AW186="FCERT",'full menu'!AW186="FERT"),"ERTs",IF(OR('full menu'!AW186="FCMT",'full menu'!AW186="FMT",'full menu'!AW186="LMT",'full menu'!AW186="LCMT"),"MTs",IF(OR('full menu'!AW186="LCIT",'full menu'!AW186="FCIT",'full menu'!AW186="LIT",'full menu'!AW186="FIT"),"ITs",IF(OR('full menu'!AW186="MwERT", 'full menu'!AW186="ERwMT", 'full menu'!AW186="M&amp;ERT", 'full menu'!AW186="MwIT", 'full menu'!AW186="IwMT", 'full menu'!AW186="M&amp;IT", 'full menu'!AW186="IwERT", 'full menu'!AW186="ERwIT", 'full menu'!AW186="I&amp;ERT", 'full menu'!AW186="ER&amp;M&amp;IT"),"MixedTs",IF('full menu'!AW186="UD","UD",IF('full menu'!AW186="LSD","LSD",IF('full menu'!AW186="WSD","WSD",IF('full menu'!AW186="UASC","UASC",""))))))))))</f>
        <v>LSD</v>
      </c>
      <c r="AX186" t="str">
        <f>IF('full menu'!AX186="MDC","MDC",IF(OR('full menu'!AX186="PERF",'full menu'!AX186="AERF",'full menu'!AX186="PCB"),"ERfix",IF(OR('full menu'!AX186="ACB", 'full menu'!AX186="LCERT", 'full menu'!AX186="LERT",'full menu'!AX186="FCERT",'full menu'!AX186="FERT"),"ERTs",IF(OR('full menu'!AX186="FCMT",'full menu'!AX186="FMT",'full menu'!AX186="LMT",'full menu'!AX186="LCMT"),"MTs",IF(OR('full menu'!AX186="LCIT",'full menu'!AX186="FCIT",'full menu'!AX186="LIT",'full menu'!AX186="FIT"),"ITs",IF(OR('full menu'!AX186="MwERT", 'full menu'!AX186="ERwMT", 'full menu'!AX186="M&amp;ERT", 'full menu'!AX186="MwIT", 'full menu'!AX186="IwMT", 'full menu'!AX186="M&amp;IT", 'full menu'!AX186="IwERT", 'full menu'!AX186="ERwIT", 'full menu'!AX186="I&amp;ERT", 'full menu'!AX186="ER&amp;M&amp;IT"),"MixedTs",IF('full menu'!AX186="UD","UD",IF('full menu'!AX186="LSD","LSD",IF('full menu'!AX186="WSD","WSD",IF('full menu'!AX186="UASC","UASC",""))))))))))</f>
        <v>LSD</v>
      </c>
      <c r="AY186" t="str">
        <f>IF('full menu'!AY186="MDC","MDC",IF(OR('full menu'!AY186="PERF",'full menu'!AY186="AERF",'full menu'!AY186="PCB"),"ERfix",IF(OR('full menu'!AY186="ACB", 'full menu'!AY186="LCERT", 'full menu'!AY186="LERT",'full menu'!AY186="FCERT",'full menu'!AY186="FERT"),"ERTs",IF(OR('full menu'!AY186="FCMT",'full menu'!AY186="FMT",'full menu'!AY186="LMT",'full menu'!AY186="LCMT"),"MTs",IF(OR('full menu'!AY186="LCIT",'full menu'!AY186="FCIT",'full menu'!AY186="LIT",'full menu'!AY186="FIT"),"ITs",IF(OR('full menu'!AY186="MwERT", 'full menu'!AY186="ERwMT", 'full menu'!AY186="M&amp;ERT", 'full menu'!AY186="MwIT", 'full menu'!AY186="IwMT", 'full menu'!AY186="M&amp;IT", 'full menu'!AY186="IwERT", 'full menu'!AY186="ERwIT", 'full menu'!AY186="I&amp;ERT", 'full menu'!AY186="ER&amp;M&amp;IT"),"MixedTs",IF('full menu'!AY186="UD","UD",IF('full menu'!AY186="LSD","LSD",IF('full menu'!AY186="WSD","WSD",IF('full menu'!AY186="UASC","UASC",""))))))))))</f>
        <v>LSD</v>
      </c>
    </row>
    <row r="187" spans="1:65" x14ac:dyDescent="0.3">
      <c r="A187" t="s">
        <v>208</v>
      </c>
      <c r="B187" t="str">
        <f>IF('full menu'!B187="MDC","MDC",IF(OR('full menu'!B187="PERF",'full menu'!B187="AERF",'full menu'!B187="PCB"),"ERfix",IF(OR('full menu'!B187="ACB", 'full menu'!B187="LCERT", 'full menu'!B187="LERT",'full menu'!B187="FCERT",'full menu'!B187="FERT"),"ERTs",IF(OR('full menu'!B187="FCMT",'full menu'!B187="FMT",'full menu'!B187="LMT",'full menu'!B187="LCMT"),"MTs",IF(OR('full menu'!B187="LCIT",'full menu'!B187="FCIT",'full menu'!B187="LIT",'full menu'!B187="FIT"),"ITs",IF(OR('full menu'!B187="MwERT", 'full menu'!B187="ERwMT", 'full menu'!B187="M&amp;ERT", 'full menu'!B187="MwIT", 'full menu'!B187="IwMT", 'full menu'!B187="M&amp;IT", 'full menu'!B187="IwERT", 'full menu'!B187="ERwIT", 'full menu'!B187="I&amp;ERT", 'full menu'!B187="ER&amp;M&amp;IT"),"MixedTs",IF('full menu'!B187="UD","UD",IF('full menu'!B187="LSD","LSD",IF('full menu'!B187="WSD","WSD",IF('full menu'!B187="UASC","UASC",""))))))))))</f>
        <v/>
      </c>
      <c r="C187" t="str">
        <f>IF('full menu'!C187="MDC","MDC",IF(OR('full menu'!C187="PERF",'full menu'!C187="AERF",'full menu'!C187="PCB"),"ERfix",IF(OR('full menu'!C187="ACB", 'full menu'!C187="LCERT", 'full menu'!C187="LERT",'full menu'!C187="FCERT",'full menu'!C187="FERT"),"ERTs",IF(OR('full menu'!C187="FCMT",'full menu'!C187="FMT",'full menu'!C187="LMT",'full menu'!C187="LCMT"),"MTs",IF(OR('full menu'!C187="LCIT",'full menu'!C187="FCIT",'full menu'!C187="LIT",'full menu'!C187="FIT"),"ITs",IF(OR('full menu'!C187="MwERT", 'full menu'!C187="ERwMT", 'full menu'!C187="M&amp;ERT", 'full menu'!C187="MwIT", 'full menu'!C187="IwMT", 'full menu'!C187="M&amp;IT", 'full menu'!C187="IwERT", 'full menu'!C187="ERwIT", 'full menu'!C187="I&amp;ERT", 'full menu'!C187="ER&amp;M&amp;IT"),"MixedTs",IF('full menu'!C187="UD","UD",IF('full menu'!C187="LSD","LSD",IF('full menu'!C187="WSD","WSD",IF('full menu'!C187="UASC","UASC",""))))))))))</f>
        <v/>
      </c>
      <c r="D187" t="str">
        <f>IF('full menu'!D187="MDC","MDC",IF(OR('full menu'!D187="PERF",'full menu'!D187="AERF",'full menu'!D187="PCB"),"ERfix",IF(OR('full menu'!D187="ACB", 'full menu'!D187="LCERT", 'full menu'!D187="LERT",'full menu'!D187="FCERT",'full menu'!D187="FERT"),"ERTs",IF(OR('full menu'!D187="FCMT",'full menu'!D187="FMT",'full menu'!D187="LMT",'full menu'!D187="LCMT"),"MTs",IF(OR('full menu'!D187="LCIT",'full menu'!D187="FCIT",'full menu'!D187="LIT",'full menu'!D187="FIT"),"ITs",IF(OR('full menu'!D187="MwERT", 'full menu'!D187="ERwMT", 'full menu'!D187="M&amp;ERT", 'full menu'!D187="MwIT", 'full menu'!D187="IwMT", 'full menu'!D187="M&amp;IT", 'full menu'!D187="IwERT", 'full menu'!D187="ERwIT", 'full menu'!D187="I&amp;ERT", 'full menu'!D187="ER&amp;M&amp;IT"),"MixedTs",IF('full menu'!D187="UD","UD",IF('full menu'!D187="LSD","LSD",IF('full menu'!D187="WSD","WSD",IF('full menu'!D187="UASC","UASC",""))))))))))</f>
        <v/>
      </c>
      <c r="E187" t="str">
        <f>IF('full menu'!E187="MDC","MDC",IF(OR('full menu'!E187="PERF",'full menu'!E187="AERF",'full menu'!E187="PCB"),"ERfix",IF(OR('full menu'!E187="ACB", 'full menu'!E187="LCERT", 'full menu'!E187="LERT",'full menu'!E187="FCERT",'full menu'!E187="FERT"),"ERTs",IF(OR('full menu'!E187="FCMT",'full menu'!E187="FMT",'full menu'!E187="LMT",'full menu'!E187="LCMT"),"MTs",IF(OR('full menu'!E187="LCIT",'full menu'!E187="FCIT",'full menu'!E187="LIT",'full menu'!E187="FIT"),"ITs",IF(OR('full menu'!E187="MwERT", 'full menu'!E187="ERwMT", 'full menu'!E187="M&amp;ERT", 'full menu'!E187="MwIT", 'full menu'!E187="IwMT", 'full menu'!E187="M&amp;IT", 'full menu'!E187="IwERT", 'full menu'!E187="ERwIT", 'full menu'!E187="I&amp;ERT", 'full menu'!E187="ER&amp;M&amp;IT"),"MixedTs",IF('full menu'!E187="UD","UD",IF('full menu'!E187="LSD","LSD",IF('full menu'!E187="WSD","WSD",IF('full menu'!E187="UASC","UASC",""))))))))))</f>
        <v/>
      </c>
      <c r="F187" t="str">
        <f>IF('full menu'!F187="MDC","MDC",IF(OR('full menu'!F187="PERF",'full menu'!F187="AERF",'full menu'!F187="PCB"),"ERfix",IF(OR('full menu'!F187="ACB", 'full menu'!F187="LCERT", 'full menu'!F187="LERT",'full menu'!F187="FCERT",'full menu'!F187="FERT"),"ERTs",IF(OR('full menu'!F187="FCMT",'full menu'!F187="FMT",'full menu'!F187="LMT",'full menu'!F187="LCMT"),"MTs",IF(OR('full menu'!F187="LCIT",'full menu'!F187="FCIT",'full menu'!F187="LIT",'full menu'!F187="FIT"),"ITs",IF(OR('full menu'!F187="MwERT", 'full menu'!F187="ERwMT", 'full menu'!F187="M&amp;ERT", 'full menu'!F187="MwIT", 'full menu'!F187="IwMT", 'full menu'!F187="M&amp;IT", 'full menu'!F187="IwERT", 'full menu'!F187="ERwIT", 'full menu'!F187="I&amp;ERT", 'full menu'!F187="ER&amp;M&amp;IT"),"MixedTs",IF('full menu'!F187="UD","UD",IF('full menu'!F187="LSD","LSD",IF('full menu'!F187="WSD","WSD",IF('full menu'!F187="UASC","UASC",""))))))))))</f>
        <v/>
      </c>
      <c r="G187" t="str">
        <f>IF('full menu'!G187="MDC","MDC",IF(OR('full menu'!G187="PERF",'full menu'!G187="AERF",'full menu'!G187="PCB"),"ERfix",IF(OR('full menu'!G187="ACB", 'full menu'!G187="LCERT", 'full menu'!G187="LERT",'full menu'!G187="FCERT",'full menu'!G187="FERT"),"ERTs",IF(OR('full menu'!G187="FCMT",'full menu'!G187="FMT",'full menu'!G187="LMT",'full menu'!G187="LCMT"),"MTs",IF(OR('full menu'!G187="LCIT",'full menu'!G187="FCIT",'full menu'!G187="LIT",'full menu'!G187="FIT"),"ITs",IF(OR('full menu'!G187="MwERT", 'full menu'!G187="ERwMT", 'full menu'!G187="M&amp;ERT", 'full menu'!G187="MwIT", 'full menu'!G187="IwMT", 'full menu'!G187="M&amp;IT", 'full menu'!G187="IwERT", 'full menu'!G187="ERwIT", 'full menu'!G187="I&amp;ERT", 'full menu'!G187="ER&amp;M&amp;IT"),"MixedTs",IF('full menu'!G187="UD","UD",IF('full menu'!G187="LSD","LSD",IF('full menu'!G187="WSD","WSD",IF('full menu'!G187="UASC","UASC",""))))))))))</f>
        <v/>
      </c>
      <c r="H187" t="str">
        <f>IF('full menu'!H187="MDC","MDC",IF(OR('full menu'!H187="PERF",'full menu'!H187="AERF",'full menu'!H187="PCB"),"ERfix",IF(OR('full menu'!H187="ACB", 'full menu'!H187="LCERT", 'full menu'!H187="LERT",'full menu'!H187="FCERT",'full menu'!H187="FERT"),"ERTs",IF(OR('full menu'!H187="FCMT",'full menu'!H187="FMT",'full menu'!H187="LMT",'full menu'!H187="LCMT"),"MTs",IF(OR('full menu'!H187="LCIT",'full menu'!H187="FCIT",'full menu'!H187="LIT",'full menu'!H187="FIT"),"ITs",IF(OR('full menu'!H187="MwERT", 'full menu'!H187="ERwMT", 'full menu'!H187="M&amp;ERT", 'full menu'!H187="MwIT", 'full menu'!H187="IwMT", 'full menu'!H187="M&amp;IT", 'full menu'!H187="IwERT", 'full menu'!H187="ERwIT", 'full menu'!H187="I&amp;ERT", 'full menu'!H187="ER&amp;M&amp;IT"),"MixedTs",IF('full menu'!H187="UD","UD",IF('full menu'!H187="LSD","LSD",IF('full menu'!H187="WSD","WSD",IF('full menu'!H187="UASC","UASC",""))))))))))</f>
        <v>ERfix</v>
      </c>
      <c r="I187" t="str">
        <f>IF('full menu'!I187="MDC","MDC",IF(OR('full menu'!I187="PERF",'full menu'!I187="AERF",'full menu'!I187="PCB"),"ERfix",IF(OR('full menu'!I187="ACB", 'full menu'!I187="LCERT", 'full menu'!I187="LERT",'full menu'!I187="FCERT",'full menu'!I187="FERT"),"ERTs",IF(OR('full menu'!I187="FCMT",'full menu'!I187="FMT",'full menu'!I187="LMT",'full menu'!I187="LCMT"),"MTs",IF(OR('full menu'!I187="LCIT",'full menu'!I187="FCIT",'full menu'!I187="LIT",'full menu'!I187="FIT"),"ITs",IF(OR('full menu'!I187="MwERT", 'full menu'!I187="ERwMT", 'full menu'!I187="M&amp;ERT", 'full menu'!I187="MwIT", 'full menu'!I187="IwMT", 'full menu'!I187="M&amp;IT", 'full menu'!I187="IwERT", 'full menu'!I187="ERwIT", 'full menu'!I187="I&amp;ERT", 'full menu'!I187="ER&amp;M&amp;IT"),"MixedTs",IF('full menu'!I187="UD","UD",IF('full menu'!I187="LSD","LSD",IF('full menu'!I187="WSD","WSD",IF('full menu'!I187="UASC","UASC",""))))))))))</f>
        <v>ERfix</v>
      </c>
      <c r="J187" t="str">
        <f>IF('full menu'!J187="MDC","MDC",IF(OR('full menu'!J187="PERF",'full menu'!J187="AERF",'full menu'!J187="PCB"),"ERfix",IF(OR('full menu'!J187="ACB", 'full menu'!J187="LCERT", 'full menu'!J187="LERT",'full menu'!J187="FCERT",'full menu'!J187="FERT"),"ERTs",IF(OR('full menu'!J187="FCMT",'full menu'!J187="FMT",'full menu'!J187="LMT",'full menu'!J187="LCMT"),"MTs",IF(OR('full menu'!J187="LCIT",'full menu'!J187="FCIT",'full menu'!J187="LIT",'full menu'!J187="FIT"),"ITs",IF(OR('full menu'!J187="MwERT", 'full menu'!J187="ERwMT", 'full menu'!J187="M&amp;ERT", 'full menu'!J187="MwIT", 'full menu'!J187="IwMT", 'full menu'!J187="M&amp;IT", 'full menu'!J187="IwERT", 'full menu'!J187="ERwIT", 'full menu'!J187="I&amp;ERT", 'full menu'!J187="ER&amp;M&amp;IT"),"MixedTs",IF('full menu'!J187="UD","UD",IF('full menu'!J187="LSD","LSD",IF('full menu'!J187="WSD","WSD",IF('full menu'!J187="UASC","UASC",""))))))))))</f>
        <v>ERfix</v>
      </c>
      <c r="K187" t="str">
        <f>IF('full menu'!K187="MDC","MDC",IF(OR('full menu'!K187="PERF",'full menu'!K187="AERF",'full menu'!K187="PCB"),"ERfix",IF(OR('full menu'!K187="ACB", 'full menu'!K187="LCERT", 'full menu'!K187="LERT",'full menu'!K187="FCERT",'full menu'!K187="FERT"),"ERTs",IF(OR('full menu'!K187="FCMT",'full menu'!K187="FMT",'full menu'!K187="LMT",'full menu'!K187="LCMT"),"MTs",IF(OR('full menu'!K187="LCIT",'full menu'!K187="FCIT",'full menu'!K187="LIT",'full menu'!K187="FIT"),"ITs",IF(OR('full menu'!K187="MwERT", 'full menu'!K187="ERwMT", 'full menu'!K187="M&amp;ERT", 'full menu'!K187="MwIT", 'full menu'!K187="IwMT", 'full menu'!K187="M&amp;IT", 'full menu'!K187="IwERT", 'full menu'!K187="ERwIT", 'full menu'!K187="I&amp;ERT", 'full menu'!K187="ER&amp;M&amp;IT"),"MixedTs",IF('full menu'!K187="UD","UD",IF('full menu'!K187="LSD","LSD",IF('full menu'!K187="WSD","WSD",IF('full menu'!K187="UASC","UASC",""))))))))))</f>
        <v>LSD</v>
      </c>
      <c r="L187" t="str">
        <f>IF('full menu'!L187="MDC","MDC",IF(OR('full menu'!L187="PERF",'full menu'!L187="AERF",'full menu'!L187="PCB"),"ERfix",IF(OR('full menu'!L187="ACB", 'full menu'!L187="LCERT", 'full menu'!L187="LERT",'full menu'!L187="FCERT",'full menu'!L187="FERT"),"ERTs",IF(OR('full menu'!L187="FCMT",'full menu'!L187="FMT",'full menu'!L187="LMT",'full menu'!L187="LCMT"),"MTs",IF(OR('full menu'!L187="LCIT",'full menu'!L187="FCIT",'full menu'!L187="LIT",'full menu'!L187="FIT"),"ITs",IF(OR('full menu'!L187="MwERT", 'full menu'!L187="ERwMT", 'full menu'!L187="M&amp;ERT", 'full menu'!L187="MwIT", 'full menu'!L187="IwMT", 'full menu'!L187="M&amp;IT", 'full menu'!L187="IwERT", 'full menu'!L187="ERwIT", 'full menu'!L187="I&amp;ERT", 'full menu'!L187="ER&amp;M&amp;IT"),"MixedTs",IF('full menu'!L187="UD","UD",IF('full menu'!L187="LSD","LSD",IF('full menu'!L187="WSD","WSD",IF('full menu'!L187="UASC","UASC",""))))))))))</f>
        <v>LSD</v>
      </c>
      <c r="M187" t="str">
        <f>IF('full menu'!M187="MDC","MDC",IF(OR('full menu'!M187="PERF",'full menu'!M187="AERF",'full menu'!M187="PCB"),"ERfix",IF(OR('full menu'!M187="ACB", 'full menu'!M187="LCERT", 'full menu'!M187="LERT",'full menu'!M187="FCERT",'full menu'!M187="FERT"),"ERTs",IF(OR('full menu'!M187="FCMT",'full menu'!M187="FMT",'full menu'!M187="LMT",'full menu'!M187="LCMT"),"MTs",IF(OR('full menu'!M187="LCIT",'full menu'!M187="FCIT",'full menu'!M187="LIT",'full menu'!M187="FIT"),"ITs",IF(OR('full menu'!M187="MwERT", 'full menu'!M187="ERwMT", 'full menu'!M187="M&amp;ERT", 'full menu'!M187="MwIT", 'full menu'!M187="IwMT", 'full menu'!M187="M&amp;IT", 'full menu'!M187="IwERT", 'full menu'!M187="ERwIT", 'full menu'!M187="I&amp;ERT", 'full menu'!M187="ER&amp;M&amp;IT"),"MixedTs",IF('full menu'!M187="UD","UD",IF('full menu'!M187="LSD","LSD",IF('full menu'!M187="WSD","WSD",IF('full menu'!M187="UASC","UASC",""))))))))))</f>
        <v>LSD</v>
      </c>
      <c r="N187" t="str">
        <f>IF('full menu'!N187="MDC","MDC",IF(OR('full menu'!N187="PERF",'full menu'!N187="AERF",'full menu'!N187="PCB"),"ERfix",IF(OR('full menu'!N187="ACB", 'full menu'!N187="LCERT", 'full menu'!N187="LERT",'full menu'!N187="FCERT",'full menu'!N187="FERT"),"ERTs",IF(OR('full menu'!N187="FCMT",'full menu'!N187="FMT",'full menu'!N187="LMT",'full menu'!N187="LCMT"),"MTs",IF(OR('full menu'!N187="LCIT",'full menu'!N187="FCIT",'full menu'!N187="LIT",'full menu'!N187="FIT"),"ITs",IF(OR('full menu'!N187="MwERT", 'full menu'!N187="ERwMT", 'full menu'!N187="M&amp;ERT", 'full menu'!N187="MwIT", 'full menu'!N187="IwMT", 'full menu'!N187="M&amp;IT", 'full menu'!N187="IwERT", 'full menu'!N187="ERwIT", 'full menu'!N187="I&amp;ERT", 'full menu'!N187="ER&amp;M&amp;IT"),"MixedTs",IF('full menu'!N187="UD","UD",IF('full menu'!N187="LSD","LSD",IF('full menu'!N187="WSD","WSD",IF('full menu'!N187="UASC","UASC",""))))))))))</f>
        <v>LSD</v>
      </c>
      <c r="O187" t="str">
        <f>IF('full menu'!O187="MDC","MDC",IF(OR('full menu'!O187="PERF",'full menu'!O187="AERF",'full menu'!O187="PCB"),"ERfix",IF(OR('full menu'!O187="ACB", 'full menu'!O187="LCERT", 'full menu'!O187="LERT",'full menu'!O187="FCERT",'full menu'!O187="FERT"),"ERTs",IF(OR('full menu'!O187="FCMT",'full menu'!O187="FMT",'full menu'!O187="LMT",'full menu'!O187="LCMT"),"MTs",IF(OR('full menu'!O187="LCIT",'full menu'!O187="FCIT",'full menu'!O187="LIT",'full menu'!O187="FIT"),"ITs",IF(OR('full menu'!O187="MwERT", 'full menu'!O187="ERwMT", 'full menu'!O187="M&amp;ERT", 'full menu'!O187="MwIT", 'full menu'!O187="IwMT", 'full menu'!O187="M&amp;IT", 'full menu'!O187="IwERT", 'full menu'!O187="ERwIT", 'full menu'!O187="I&amp;ERT", 'full menu'!O187="ER&amp;M&amp;IT"),"MixedTs",IF('full menu'!O187="UD","UD",IF('full menu'!O187="LSD","LSD",IF('full menu'!O187="WSD","WSD",IF('full menu'!O187="UASC","UASC",""))))))))))</f>
        <v>LSD</v>
      </c>
      <c r="P187" t="str">
        <f>IF('full menu'!P187="MDC","MDC",IF(OR('full menu'!P187="PERF",'full menu'!P187="AERF",'full menu'!P187="PCB"),"ERfix",IF(OR('full menu'!P187="ACB", 'full menu'!P187="LCERT", 'full menu'!P187="LERT",'full menu'!P187="FCERT",'full menu'!P187="FERT"),"ERTs",IF(OR('full menu'!P187="FCMT",'full menu'!P187="FMT",'full menu'!P187="LMT",'full menu'!P187="LCMT"),"MTs",IF(OR('full menu'!P187="LCIT",'full menu'!P187="FCIT",'full menu'!P187="LIT",'full menu'!P187="FIT"),"ITs",IF(OR('full menu'!P187="MwERT", 'full menu'!P187="ERwMT", 'full menu'!P187="M&amp;ERT", 'full menu'!P187="MwIT", 'full menu'!P187="IwMT", 'full menu'!P187="M&amp;IT", 'full menu'!P187="IwERT", 'full menu'!P187="ERwIT", 'full menu'!P187="I&amp;ERT", 'full menu'!P187="ER&amp;M&amp;IT"),"MixedTs",IF('full menu'!P187="UD","UD",IF('full menu'!P187="LSD","LSD",IF('full menu'!P187="WSD","WSD",IF('full menu'!P187="UASC","UASC",""))))))))))</f>
        <v>LSD</v>
      </c>
      <c r="Q187" t="str">
        <f>IF('full menu'!Q187="MDC","MDC",IF(OR('full menu'!Q187="PERF",'full menu'!Q187="AERF",'full menu'!Q187="PCB"),"ERfix",IF(OR('full menu'!Q187="ACB", 'full menu'!Q187="LCERT", 'full menu'!Q187="LERT",'full menu'!Q187="FCERT",'full menu'!Q187="FERT"),"ERTs",IF(OR('full menu'!Q187="FCMT",'full menu'!Q187="FMT",'full menu'!Q187="LMT",'full menu'!Q187="LCMT"),"MTs",IF(OR('full menu'!Q187="LCIT",'full menu'!Q187="FCIT",'full menu'!Q187="LIT",'full menu'!Q187="FIT"),"ITs",IF(OR('full menu'!Q187="MwERT", 'full menu'!Q187="ERwMT", 'full menu'!Q187="M&amp;ERT", 'full menu'!Q187="MwIT", 'full menu'!Q187="IwMT", 'full menu'!Q187="M&amp;IT", 'full menu'!Q187="IwERT", 'full menu'!Q187="ERwIT", 'full menu'!Q187="I&amp;ERT", 'full menu'!Q187="ER&amp;M&amp;IT"),"MixedTs",IF('full menu'!Q187="UD","UD",IF('full menu'!Q187="LSD","LSD",IF('full menu'!Q187="WSD","WSD",IF('full menu'!Q187="UASC","UASC",""))))))))))</f>
        <v>LSD</v>
      </c>
      <c r="R187" t="str">
        <f>IF('full menu'!R187="MDC","MDC",IF(OR('full menu'!R187="PERF",'full menu'!R187="AERF",'full menu'!R187="PCB"),"ERfix",IF(OR('full menu'!R187="ACB", 'full menu'!R187="LCERT", 'full menu'!R187="LERT",'full menu'!R187="FCERT",'full menu'!R187="FERT"),"ERTs",IF(OR('full menu'!R187="FCMT",'full menu'!R187="FMT",'full menu'!R187="LMT",'full menu'!R187="LCMT"),"MTs",IF(OR('full menu'!R187="LCIT",'full menu'!R187="FCIT",'full menu'!R187="LIT",'full menu'!R187="FIT"),"ITs",IF(OR('full menu'!R187="MwERT", 'full menu'!R187="ERwMT", 'full menu'!R187="M&amp;ERT", 'full menu'!R187="MwIT", 'full menu'!R187="IwMT", 'full menu'!R187="M&amp;IT", 'full menu'!R187="IwERT", 'full menu'!R187="ERwIT", 'full menu'!R187="I&amp;ERT", 'full menu'!R187="ER&amp;M&amp;IT"),"MixedTs",IF('full menu'!R187="UD","UD",IF('full menu'!R187="LSD","LSD",IF('full menu'!R187="WSD","WSD",IF('full menu'!R187="UASC","UASC",""))))))))))</f>
        <v>LSD</v>
      </c>
      <c r="S187" t="str">
        <f>IF('full menu'!S187="MDC","MDC",IF(OR('full menu'!S187="PERF",'full menu'!S187="AERF",'full menu'!S187="PCB"),"ERfix",IF(OR('full menu'!S187="ACB", 'full menu'!S187="LCERT", 'full menu'!S187="LERT",'full menu'!S187="FCERT",'full menu'!S187="FERT"),"ERTs",IF(OR('full menu'!S187="FCMT",'full menu'!S187="FMT",'full menu'!S187="LMT",'full menu'!S187="LCMT"),"MTs",IF(OR('full menu'!S187="LCIT",'full menu'!S187="FCIT",'full menu'!S187="LIT",'full menu'!S187="FIT"),"ITs",IF(OR('full menu'!S187="MwERT", 'full menu'!S187="ERwMT", 'full menu'!S187="M&amp;ERT", 'full menu'!S187="MwIT", 'full menu'!S187="IwMT", 'full menu'!S187="M&amp;IT", 'full menu'!S187="IwERT", 'full menu'!S187="ERwIT", 'full menu'!S187="I&amp;ERT", 'full menu'!S187="ER&amp;M&amp;IT"),"MixedTs",IF('full menu'!S187="UD","UD",IF('full menu'!S187="LSD","LSD",IF('full menu'!S187="WSD","WSD",IF('full menu'!S187="UASC","UASC",""))))))))))</f>
        <v>LSD</v>
      </c>
      <c r="T187" t="str">
        <f>IF('full menu'!T187="MDC","MDC",IF(OR('full menu'!T187="PERF",'full menu'!T187="AERF",'full menu'!T187="PCB"),"ERfix",IF(OR('full menu'!T187="ACB", 'full menu'!T187="LCERT", 'full menu'!T187="LERT",'full menu'!T187="FCERT",'full menu'!T187="FERT"),"ERTs",IF(OR('full menu'!T187="FCMT",'full menu'!T187="FMT",'full menu'!T187="LMT",'full menu'!T187="LCMT"),"MTs",IF(OR('full menu'!T187="LCIT",'full menu'!T187="FCIT",'full menu'!T187="LIT",'full menu'!T187="FIT"),"ITs",IF(OR('full menu'!T187="MwERT", 'full menu'!T187="ERwMT", 'full menu'!T187="M&amp;ERT", 'full menu'!T187="MwIT", 'full menu'!T187="IwMT", 'full menu'!T187="M&amp;IT", 'full menu'!T187="IwERT", 'full menu'!T187="ERwIT", 'full menu'!T187="I&amp;ERT", 'full menu'!T187="ER&amp;M&amp;IT"),"MixedTs",IF('full menu'!T187="UD","UD",IF('full menu'!T187="LSD","LSD",IF('full menu'!T187="WSD","WSD",IF('full menu'!T187="UASC","UASC",""))))))))))</f>
        <v>LSD</v>
      </c>
      <c r="U187" t="str">
        <f>IF('full menu'!U187="MDC","MDC",IF(OR('full menu'!U187="PERF",'full menu'!U187="AERF",'full menu'!U187="PCB"),"ERfix",IF(OR('full menu'!U187="ACB", 'full menu'!U187="LCERT", 'full menu'!U187="LERT",'full menu'!U187="FCERT",'full menu'!U187="FERT"),"ERTs",IF(OR('full menu'!U187="FCMT",'full menu'!U187="FMT",'full menu'!U187="LMT",'full menu'!U187="LCMT"),"MTs",IF(OR('full menu'!U187="LCIT",'full menu'!U187="FCIT",'full menu'!U187="LIT",'full menu'!U187="FIT"),"ITs",IF(OR('full menu'!U187="MwERT", 'full menu'!U187="ERwMT", 'full menu'!U187="M&amp;ERT", 'full menu'!U187="MwIT", 'full menu'!U187="IwMT", 'full menu'!U187="M&amp;IT", 'full menu'!U187="IwERT", 'full menu'!U187="ERwIT", 'full menu'!U187="I&amp;ERT", 'full menu'!U187="ER&amp;M&amp;IT"),"MixedTs",IF('full menu'!U187="UD","UD",IF('full menu'!U187="LSD","LSD",IF('full menu'!U187="WSD","WSD",IF('full menu'!U187="UASC","UASC",""))))))))))</f>
        <v>LSD</v>
      </c>
      <c r="V187" t="str">
        <f>IF('full menu'!V187="MDC","MDC",IF(OR('full menu'!V187="PERF",'full menu'!V187="AERF",'full menu'!V187="PCB"),"ERfix",IF(OR('full menu'!V187="ACB", 'full menu'!V187="LCERT", 'full menu'!V187="LERT",'full menu'!V187="FCERT",'full menu'!V187="FERT"),"ERTs",IF(OR('full menu'!V187="FCMT",'full menu'!V187="FMT",'full menu'!V187="LMT",'full menu'!V187="LCMT"),"MTs",IF(OR('full menu'!V187="LCIT",'full menu'!V187="FCIT",'full menu'!V187="LIT",'full menu'!V187="FIT"),"ITs",IF(OR('full menu'!V187="MwERT", 'full menu'!V187="ERwMT", 'full menu'!V187="M&amp;ERT", 'full menu'!V187="MwIT", 'full menu'!V187="IwMT", 'full menu'!V187="M&amp;IT", 'full menu'!V187="IwERT", 'full menu'!V187="ERwIT", 'full menu'!V187="I&amp;ERT", 'full menu'!V187="ER&amp;M&amp;IT"),"MixedTs",IF('full menu'!V187="UD","UD",IF('full menu'!V187="LSD","LSD",IF('full menu'!V187="WSD","WSD",IF('full menu'!V187="UASC","UASC",""))))))))))</f>
        <v>LSD</v>
      </c>
      <c r="W187" t="str">
        <f>IF('full menu'!W187="MDC","MDC",IF(OR('full menu'!W187="PERF",'full menu'!W187="AERF",'full menu'!W187="PCB"),"ERfix",IF(OR('full menu'!W187="ACB", 'full menu'!W187="LCERT", 'full menu'!W187="LERT",'full menu'!W187="FCERT",'full menu'!W187="FERT"),"ERTs",IF(OR('full menu'!W187="FCMT",'full menu'!W187="FMT",'full menu'!W187="LMT",'full menu'!W187="LCMT"),"MTs",IF(OR('full menu'!W187="LCIT",'full menu'!W187="FCIT",'full menu'!W187="LIT",'full menu'!W187="FIT"),"ITs",IF(OR('full menu'!W187="MwERT", 'full menu'!W187="ERwMT", 'full menu'!W187="M&amp;ERT", 'full menu'!W187="MwIT", 'full menu'!W187="IwMT", 'full menu'!W187="M&amp;IT", 'full menu'!W187="IwERT", 'full menu'!W187="ERwIT", 'full menu'!W187="I&amp;ERT", 'full menu'!W187="ER&amp;M&amp;IT"),"MixedTs",IF('full menu'!W187="UD","UD",IF('full menu'!W187="LSD","LSD",IF('full menu'!W187="WSD","WSD",IF('full menu'!W187="UASC","UASC",""))))))))))</f>
        <v>LSD</v>
      </c>
      <c r="X187" t="str">
        <f>IF('full menu'!X187="MDC","MDC",IF(OR('full menu'!X187="PERF",'full menu'!X187="AERF",'full menu'!X187="PCB"),"ERfix",IF(OR('full menu'!X187="ACB", 'full menu'!X187="LCERT", 'full menu'!X187="LERT",'full menu'!X187="FCERT",'full menu'!X187="FERT"),"ERTs",IF(OR('full menu'!X187="FCMT",'full menu'!X187="FMT",'full menu'!X187="LMT",'full menu'!X187="LCMT"),"MTs",IF(OR('full menu'!X187="LCIT",'full menu'!X187="FCIT",'full menu'!X187="LIT",'full menu'!X187="FIT"),"ITs",IF(OR('full menu'!X187="MwERT", 'full menu'!X187="ERwMT", 'full menu'!X187="M&amp;ERT", 'full menu'!X187="MwIT", 'full menu'!X187="IwMT", 'full menu'!X187="M&amp;IT", 'full menu'!X187="IwERT", 'full menu'!X187="ERwIT", 'full menu'!X187="I&amp;ERT", 'full menu'!X187="ER&amp;M&amp;IT"),"MixedTs",IF('full menu'!X187="UD","UD",IF('full menu'!X187="LSD","LSD",IF('full menu'!X187="WSD","WSD",IF('full menu'!X187="UASC","UASC",""))))))))))</f>
        <v>LSD</v>
      </c>
      <c r="Y187" t="str">
        <f>IF('full menu'!Y187="MDC","MDC",IF(OR('full menu'!Y187="PERF",'full menu'!Y187="AERF",'full menu'!Y187="PCB"),"ERfix",IF(OR('full menu'!Y187="ACB", 'full menu'!Y187="LCERT", 'full menu'!Y187="LERT",'full menu'!Y187="FCERT",'full menu'!Y187="FERT"),"ERTs",IF(OR('full menu'!Y187="FCMT",'full menu'!Y187="FMT",'full menu'!Y187="LMT",'full menu'!Y187="LCMT"),"MTs",IF(OR('full menu'!Y187="LCIT",'full menu'!Y187="FCIT",'full menu'!Y187="LIT",'full menu'!Y187="FIT"),"ITs",IF(OR('full menu'!Y187="MwERT", 'full menu'!Y187="ERwMT", 'full menu'!Y187="M&amp;ERT", 'full menu'!Y187="MwIT", 'full menu'!Y187="IwMT", 'full menu'!Y187="M&amp;IT", 'full menu'!Y187="IwERT", 'full menu'!Y187="ERwIT", 'full menu'!Y187="I&amp;ERT", 'full menu'!Y187="ER&amp;M&amp;IT"),"MixedTs",IF('full menu'!Y187="UD","UD",IF('full menu'!Y187="LSD","LSD",IF('full menu'!Y187="WSD","WSD",IF('full menu'!Y187="UASC","UASC",""))))))))))</f>
        <v>LSD</v>
      </c>
      <c r="Z187" t="str">
        <f>IF('full menu'!Z187="MDC","MDC",IF(OR('full menu'!Z187="PERF",'full menu'!Z187="AERF",'full menu'!Z187="PCB"),"ERfix",IF(OR('full menu'!Z187="ACB", 'full menu'!Z187="LCERT", 'full menu'!Z187="LERT",'full menu'!Z187="FCERT",'full menu'!Z187="FERT"),"ERTs",IF(OR('full menu'!Z187="FCMT",'full menu'!Z187="FMT",'full menu'!Z187="LMT",'full menu'!Z187="LCMT"),"MTs",IF(OR('full menu'!Z187="LCIT",'full menu'!Z187="FCIT",'full menu'!Z187="LIT",'full menu'!Z187="FIT"),"ITs",IF(OR('full menu'!Z187="MwERT", 'full menu'!Z187="ERwMT", 'full menu'!Z187="M&amp;ERT", 'full menu'!Z187="MwIT", 'full menu'!Z187="IwMT", 'full menu'!Z187="M&amp;IT", 'full menu'!Z187="IwERT", 'full menu'!Z187="ERwIT", 'full menu'!Z187="I&amp;ERT", 'full menu'!Z187="ER&amp;M&amp;IT"),"MixedTs",IF('full menu'!Z187="UD","UD",IF('full menu'!Z187="LSD","LSD",IF('full menu'!Z187="WSD","WSD",IF('full menu'!Z187="UASC","UASC",""))))))))))</f>
        <v>LSD</v>
      </c>
      <c r="AA187" t="str">
        <f>IF('full menu'!AA187="MDC","MDC",IF(OR('full menu'!AA187="PERF",'full menu'!AA187="AERF",'full menu'!AA187="PCB"),"ERfix",IF(OR('full menu'!AA187="ACB", 'full menu'!AA187="LCERT", 'full menu'!AA187="LERT",'full menu'!AA187="FCERT",'full menu'!AA187="FERT"),"ERTs",IF(OR('full menu'!AA187="FCMT",'full menu'!AA187="FMT",'full menu'!AA187="LMT",'full menu'!AA187="LCMT"),"MTs",IF(OR('full menu'!AA187="LCIT",'full menu'!AA187="FCIT",'full menu'!AA187="LIT",'full menu'!AA187="FIT"),"ITs",IF(OR('full menu'!AA187="MwERT", 'full menu'!AA187="ERwMT", 'full menu'!AA187="M&amp;ERT", 'full menu'!AA187="MwIT", 'full menu'!AA187="IwMT", 'full menu'!AA187="M&amp;IT", 'full menu'!AA187="IwERT", 'full menu'!AA187="ERwIT", 'full menu'!AA187="I&amp;ERT", 'full menu'!AA187="ER&amp;M&amp;IT"),"MixedTs",IF('full menu'!AA187="UD","UD",IF('full menu'!AA187="LSD","LSD",IF('full menu'!AA187="WSD","WSD",IF('full menu'!AA187="UASC","UASC",""))))))))))</f>
        <v>LSD</v>
      </c>
      <c r="AB187" t="str">
        <f>IF('full menu'!AB187="MDC","MDC",IF(OR('full menu'!AB187="PERF",'full menu'!AB187="AERF",'full menu'!AB187="PCB"),"ERfix",IF(OR('full menu'!AB187="ACB", 'full menu'!AB187="LCERT", 'full menu'!AB187="LERT",'full menu'!AB187="FCERT",'full menu'!AB187="FERT"),"ERTs",IF(OR('full menu'!AB187="FCMT",'full menu'!AB187="FMT",'full menu'!AB187="LMT",'full menu'!AB187="LCMT"),"MTs",IF(OR('full menu'!AB187="LCIT",'full menu'!AB187="FCIT",'full menu'!AB187="LIT",'full menu'!AB187="FIT"),"ITs",IF(OR('full menu'!AB187="MwERT", 'full menu'!AB187="ERwMT", 'full menu'!AB187="M&amp;ERT", 'full menu'!AB187="MwIT", 'full menu'!AB187="IwMT", 'full menu'!AB187="M&amp;IT", 'full menu'!AB187="IwERT", 'full menu'!AB187="ERwIT", 'full menu'!AB187="I&amp;ERT", 'full menu'!AB187="ER&amp;M&amp;IT"),"MixedTs",IF('full menu'!AB187="UD","UD",IF('full menu'!AB187="LSD","LSD",IF('full menu'!AB187="WSD","WSD",IF('full menu'!AB187="UASC","UASC",""))))))))))</f>
        <v>UD</v>
      </c>
      <c r="AC187" t="str">
        <f>IF('full menu'!AC187="MDC","MDC",IF(OR('full menu'!AC187="PERF",'full menu'!AC187="AERF",'full menu'!AC187="PCB"),"ERfix",IF(OR('full menu'!AC187="ACB", 'full menu'!AC187="LCERT", 'full menu'!AC187="LERT",'full menu'!AC187="FCERT",'full menu'!AC187="FERT"),"ERTs",IF(OR('full menu'!AC187="FCMT",'full menu'!AC187="FMT",'full menu'!AC187="LMT",'full menu'!AC187="LCMT"),"MTs",IF(OR('full menu'!AC187="LCIT",'full menu'!AC187="FCIT",'full menu'!AC187="LIT",'full menu'!AC187="FIT"),"ITs",IF(OR('full menu'!AC187="MwERT", 'full menu'!AC187="ERwMT", 'full menu'!AC187="M&amp;ERT", 'full menu'!AC187="MwIT", 'full menu'!AC187="IwMT", 'full menu'!AC187="M&amp;IT", 'full menu'!AC187="IwERT", 'full menu'!AC187="ERwIT", 'full menu'!AC187="I&amp;ERT", 'full menu'!AC187="ER&amp;M&amp;IT"),"MixedTs",IF('full menu'!AC187="UD","UD",IF('full menu'!AC187="LSD","LSD",IF('full menu'!AC187="WSD","WSD",IF('full menu'!AC187="UASC","UASC",""))))))))))</f>
        <v>UD</v>
      </c>
      <c r="AD187" t="str">
        <f>IF('full menu'!AD187="MDC","MDC",IF(OR('full menu'!AD187="PERF",'full menu'!AD187="AERF",'full menu'!AD187="PCB"),"ERfix",IF(OR('full menu'!AD187="ACB", 'full menu'!AD187="LCERT", 'full menu'!AD187="LERT",'full menu'!AD187="FCERT",'full menu'!AD187="FERT"),"ERTs",IF(OR('full menu'!AD187="FCMT",'full menu'!AD187="FMT",'full menu'!AD187="LMT",'full menu'!AD187="LCMT"),"MTs",IF(OR('full menu'!AD187="LCIT",'full menu'!AD187="FCIT",'full menu'!AD187="LIT",'full menu'!AD187="FIT"),"ITs",IF(OR('full menu'!AD187="MwERT", 'full menu'!AD187="ERwMT", 'full menu'!AD187="M&amp;ERT", 'full menu'!AD187="MwIT", 'full menu'!AD187="IwMT", 'full menu'!AD187="M&amp;IT", 'full menu'!AD187="IwERT", 'full menu'!AD187="ERwIT", 'full menu'!AD187="I&amp;ERT", 'full menu'!AD187="ER&amp;M&amp;IT"),"MixedTs",IF('full menu'!AD187="UD","UD",IF('full menu'!AD187="LSD","LSD",IF('full menu'!AD187="WSD","WSD",IF('full menu'!AD187="UASC","UASC",""))))))))))</f>
        <v>UD</v>
      </c>
      <c r="AE187" t="str">
        <f>IF('full menu'!AE187="MDC","MDC",IF(OR('full menu'!AE187="PERF",'full menu'!AE187="AERF",'full menu'!AE187="PCB"),"ERfix",IF(OR('full menu'!AE187="ACB", 'full menu'!AE187="LCERT", 'full menu'!AE187="LERT",'full menu'!AE187="FCERT",'full menu'!AE187="FERT"),"ERTs",IF(OR('full menu'!AE187="FCMT",'full menu'!AE187="FMT",'full menu'!AE187="LMT",'full menu'!AE187="LCMT"),"MTs",IF(OR('full menu'!AE187="LCIT",'full menu'!AE187="FCIT",'full menu'!AE187="LIT",'full menu'!AE187="FIT"),"ITs",IF(OR('full menu'!AE187="MwERT", 'full menu'!AE187="ERwMT", 'full menu'!AE187="M&amp;ERT", 'full menu'!AE187="MwIT", 'full menu'!AE187="IwMT", 'full menu'!AE187="M&amp;IT", 'full menu'!AE187="IwERT", 'full menu'!AE187="ERwIT", 'full menu'!AE187="I&amp;ERT", 'full menu'!AE187="ER&amp;M&amp;IT"),"MixedTs",IF('full menu'!AE187="UD","UD",IF('full menu'!AE187="LSD","LSD",IF('full menu'!AE187="WSD","WSD",IF('full menu'!AE187="UASC","UASC",""))))))))))</f>
        <v>UD</v>
      </c>
      <c r="AF187" t="str">
        <f>IF('full menu'!AF187="MDC","MDC",IF(OR('full menu'!AF187="PERF",'full menu'!AF187="AERF",'full menu'!AF187="PCB"),"ERfix",IF(OR('full menu'!AF187="ACB", 'full menu'!AF187="LCERT", 'full menu'!AF187="LERT",'full menu'!AF187="FCERT",'full menu'!AF187="FERT"),"ERTs",IF(OR('full menu'!AF187="FCMT",'full menu'!AF187="FMT",'full menu'!AF187="LMT",'full menu'!AF187="LCMT"),"MTs",IF(OR('full menu'!AF187="LCIT",'full menu'!AF187="FCIT",'full menu'!AF187="LIT",'full menu'!AF187="FIT"),"ITs",IF(OR('full menu'!AF187="MwERT", 'full menu'!AF187="ERwMT", 'full menu'!AF187="M&amp;ERT", 'full menu'!AF187="MwIT", 'full menu'!AF187="IwMT", 'full menu'!AF187="M&amp;IT", 'full menu'!AF187="IwERT", 'full menu'!AF187="ERwIT", 'full menu'!AF187="I&amp;ERT", 'full menu'!AF187="ER&amp;M&amp;IT"),"MixedTs",IF('full menu'!AF187="UD","UD",IF('full menu'!AF187="LSD","LSD",IF('full menu'!AF187="WSD","WSD",IF('full menu'!AF187="UASC","UASC",""))))))))))</f>
        <v>UD</v>
      </c>
      <c r="AG187" t="str">
        <f>IF('full menu'!AG187="MDC","MDC",IF(OR('full menu'!AG187="PERF",'full menu'!AG187="AERF",'full menu'!AG187="PCB"),"ERfix",IF(OR('full menu'!AG187="ACB", 'full menu'!AG187="LCERT", 'full menu'!AG187="LERT",'full menu'!AG187="FCERT",'full menu'!AG187="FERT"),"ERTs",IF(OR('full menu'!AG187="FCMT",'full menu'!AG187="FMT",'full menu'!AG187="LMT",'full menu'!AG187="LCMT"),"MTs",IF(OR('full menu'!AG187="LCIT",'full menu'!AG187="FCIT",'full menu'!AG187="LIT",'full menu'!AG187="FIT"),"ITs",IF(OR('full menu'!AG187="MwERT", 'full menu'!AG187="ERwMT", 'full menu'!AG187="M&amp;ERT", 'full menu'!AG187="MwIT", 'full menu'!AG187="IwMT", 'full menu'!AG187="M&amp;IT", 'full menu'!AG187="IwERT", 'full menu'!AG187="ERwIT", 'full menu'!AG187="I&amp;ERT", 'full menu'!AG187="ER&amp;M&amp;IT"),"MixedTs",IF('full menu'!AG187="UD","UD",IF('full menu'!AG187="LSD","LSD",IF('full menu'!AG187="WSD","WSD",IF('full menu'!AG187="UASC","UASC",""))))))))))</f>
        <v>UD</v>
      </c>
      <c r="AH187" t="str">
        <f>IF('full menu'!AH187="MDC","MDC",IF(OR('full menu'!AH187="PERF",'full menu'!AH187="AERF",'full menu'!AH187="PCB"),"ERfix",IF(OR('full menu'!AH187="ACB", 'full menu'!AH187="LCERT", 'full menu'!AH187="LERT",'full menu'!AH187="FCERT",'full menu'!AH187="FERT"),"ERTs",IF(OR('full menu'!AH187="FCMT",'full menu'!AH187="FMT",'full menu'!AH187="LMT",'full menu'!AH187="LCMT"),"MTs",IF(OR('full menu'!AH187="LCIT",'full menu'!AH187="FCIT",'full menu'!AH187="LIT",'full menu'!AH187="FIT"),"ITs",IF(OR('full menu'!AH187="MwERT", 'full menu'!AH187="ERwMT", 'full menu'!AH187="M&amp;ERT", 'full menu'!AH187="MwIT", 'full menu'!AH187="IwMT", 'full menu'!AH187="M&amp;IT", 'full menu'!AH187="IwERT", 'full menu'!AH187="ERwIT", 'full menu'!AH187="I&amp;ERT", 'full menu'!AH187="ER&amp;M&amp;IT"),"MixedTs",IF('full menu'!AH187="UD","UD",IF('full menu'!AH187="LSD","LSD",IF('full menu'!AH187="WSD","WSD",IF('full menu'!AH187="UASC","UASC",""))))))))))</f>
        <v>UD</v>
      </c>
      <c r="AI187" t="str">
        <f>IF('full menu'!AI187="MDC","MDC",IF(OR('full menu'!AI187="PERF",'full menu'!AI187="AERF",'full menu'!AI187="PCB"),"ERfix",IF(OR('full menu'!AI187="ACB", 'full menu'!AI187="LCERT", 'full menu'!AI187="LERT",'full menu'!AI187="FCERT",'full menu'!AI187="FERT"),"ERTs",IF(OR('full menu'!AI187="FCMT",'full menu'!AI187="FMT",'full menu'!AI187="LMT",'full menu'!AI187="LCMT"),"MTs",IF(OR('full menu'!AI187="LCIT",'full menu'!AI187="FCIT",'full menu'!AI187="LIT",'full menu'!AI187="FIT"),"ITs",IF(OR('full menu'!AI187="MwERT", 'full menu'!AI187="ERwMT", 'full menu'!AI187="M&amp;ERT", 'full menu'!AI187="MwIT", 'full menu'!AI187="IwMT", 'full menu'!AI187="M&amp;IT", 'full menu'!AI187="IwERT", 'full menu'!AI187="ERwIT", 'full menu'!AI187="I&amp;ERT", 'full menu'!AI187="ER&amp;M&amp;IT"),"MixedTs",IF('full menu'!AI187="UD","UD",IF('full menu'!AI187="LSD","LSD",IF('full menu'!AI187="WSD","WSD",IF('full menu'!AI187="UASC","UASC",""))))))))))</f>
        <v>UD</v>
      </c>
      <c r="AJ187" t="str">
        <f>IF('full menu'!AJ187="MDC","MDC",IF(OR('full menu'!AJ187="PERF",'full menu'!AJ187="AERF",'full menu'!AJ187="PCB"),"ERfix",IF(OR('full menu'!AJ187="ACB", 'full menu'!AJ187="LCERT", 'full menu'!AJ187="LERT",'full menu'!AJ187="FCERT",'full menu'!AJ187="FERT"),"ERTs",IF(OR('full menu'!AJ187="FCMT",'full menu'!AJ187="FMT",'full menu'!AJ187="LMT",'full menu'!AJ187="LCMT"),"MTs",IF(OR('full menu'!AJ187="LCIT",'full menu'!AJ187="FCIT",'full menu'!AJ187="LIT",'full menu'!AJ187="FIT"),"ITs",IF(OR('full menu'!AJ187="MwERT", 'full menu'!AJ187="ERwMT", 'full menu'!AJ187="M&amp;ERT", 'full menu'!AJ187="MwIT", 'full menu'!AJ187="IwMT", 'full menu'!AJ187="M&amp;IT", 'full menu'!AJ187="IwERT", 'full menu'!AJ187="ERwIT", 'full menu'!AJ187="I&amp;ERT", 'full menu'!AJ187="ER&amp;M&amp;IT"),"MixedTs",IF('full menu'!AJ187="UD","UD",IF('full menu'!AJ187="LSD","LSD",IF('full menu'!AJ187="WSD","WSD",IF('full menu'!AJ187="UASC","UASC",""))))))))))</f>
        <v>UD</v>
      </c>
      <c r="AK187" t="str">
        <f>IF('full menu'!AK187="MDC","MDC",IF(OR('full menu'!AK187="PERF",'full menu'!AK187="AERF",'full menu'!AK187="PCB"),"ERfix",IF(OR('full menu'!AK187="ACB", 'full menu'!AK187="LCERT", 'full menu'!AK187="LERT",'full menu'!AK187="FCERT",'full menu'!AK187="FERT"),"ERTs",IF(OR('full menu'!AK187="FCMT",'full menu'!AK187="FMT",'full menu'!AK187="LMT",'full menu'!AK187="LCMT"),"MTs",IF(OR('full menu'!AK187="LCIT",'full menu'!AK187="FCIT",'full menu'!AK187="LIT",'full menu'!AK187="FIT"),"ITs",IF(OR('full menu'!AK187="MwERT", 'full menu'!AK187="ERwMT", 'full menu'!AK187="M&amp;ERT", 'full menu'!AK187="MwIT", 'full menu'!AK187="IwMT", 'full menu'!AK187="M&amp;IT", 'full menu'!AK187="IwERT", 'full menu'!AK187="ERwIT", 'full menu'!AK187="I&amp;ERT", 'full menu'!AK187="ER&amp;M&amp;IT"),"MixedTs",IF('full menu'!AK187="UD","UD",IF('full menu'!AK187="LSD","LSD",IF('full menu'!AK187="WSD","WSD",IF('full menu'!AK187="UASC","UASC",""))))))))))</f>
        <v>UASC</v>
      </c>
      <c r="AL187" t="str">
        <f>IF('full menu'!AL187="MDC","MDC",IF(OR('full menu'!AL187="PERF",'full menu'!AL187="AERF",'full menu'!AL187="PCB"),"ERfix",IF(OR('full menu'!AL187="ACB", 'full menu'!AL187="LCERT", 'full menu'!AL187="LERT",'full menu'!AL187="FCERT",'full menu'!AL187="FERT"),"ERTs",IF(OR('full menu'!AL187="FCMT",'full menu'!AL187="FMT",'full menu'!AL187="LMT",'full menu'!AL187="LCMT"),"MTs",IF(OR('full menu'!AL187="LCIT",'full menu'!AL187="FCIT",'full menu'!AL187="LIT",'full menu'!AL187="FIT"),"ITs",IF(OR('full menu'!AL187="MwERT", 'full menu'!AL187="ERwMT", 'full menu'!AL187="M&amp;ERT", 'full menu'!AL187="MwIT", 'full menu'!AL187="IwMT", 'full menu'!AL187="M&amp;IT", 'full menu'!AL187="IwERT", 'full menu'!AL187="ERwIT", 'full menu'!AL187="I&amp;ERT", 'full menu'!AL187="ER&amp;M&amp;IT"),"MixedTs",IF('full menu'!AL187="UD","UD",IF('full menu'!AL187="LSD","LSD",IF('full menu'!AL187="WSD","WSD",IF('full menu'!AL187="UASC","UASC",""))))))))))</f>
        <v>UASC</v>
      </c>
      <c r="AM187" t="str">
        <f>IF('full menu'!AM187="MDC","MDC",IF(OR('full menu'!AM187="PERF",'full menu'!AM187="AERF",'full menu'!AM187="PCB"),"ERfix",IF(OR('full menu'!AM187="ACB", 'full menu'!AM187="LCERT", 'full menu'!AM187="LERT",'full menu'!AM187="FCERT",'full menu'!AM187="FERT"),"ERTs",IF(OR('full menu'!AM187="FCMT",'full menu'!AM187="FMT",'full menu'!AM187="LMT",'full menu'!AM187="LCMT"),"MTs",IF(OR('full menu'!AM187="LCIT",'full menu'!AM187="FCIT",'full menu'!AM187="LIT",'full menu'!AM187="FIT"),"ITs",IF(OR('full menu'!AM187="MwERT", 'full menu'!AM187="ERwMT", 'full menu'!AM187="M&amp;ERT", 'full menu'!AM187="MwIT", 'full menu'!AM187="IwMT", 'full menu'!AM187="M&amp;IT", 'full menu'!AM187="IwERT", 'full menu'!AM187="ERwIT", 'full menu'!AM187="I&amp;ERT", 'full menu'!AM187="ER&amp;M&amp;IT"),"MixedTs",IF('full menu'!AM187="UD","UD",IF('full menu'!AM187="LSD","LSD",IF('full menu'!AM187="WSD","WSD",IF('full menu'!AM187="UASC","UASC",""))))))))))</f>
        <v>UASC</v>
      </c>
      <c r="AN187" t="str">
        <f>IF('full menu'!AN187="MDC","MDC",IF(OR('full menu'!AN187="PERF",'full menu'!AN187="AERF",'full menu'!AN187="PCB"),"ERfix",IF(OR('full menu'!AN187="ACB", 'full menu'!AN187="LCERT", 'full menu'!AN187="LERT",'full menu'!AN187="FCERT",'full menu'!AN187="FERT"),"ERTs",IF(OR('full menu'!AN187="FCMT",'full menu'!AN187="FMT",'full menu'!AN187="LMT",'full menu'!AN187="LCMT"),"MTs",IF(OR('full menu'!AN187="LCIT",'full menu'!AN187="FCIT",'full menu'!AN187="LIT",'full menu'!AN187="FIT"),"ITs",IF(OR('full menu'!AN187="MwERT", 'full menu'!AN187="ERwMT", 'full menu'!AN187="M&amp;ERT", 'full menu'!AN187="MwIT", 'full menu'!AN187="IwMT", 'full menu'!AN187="M&amp;IT", 'full menu'!AN187="IwERT", 'full menu'!AN187="ERwIT", 'full menu'!AN187="I&amp;ERT", 'full menu'!AN187="ER&amp;M&amp;IT"),"MixedTs",IF('full menu'!AN187="UD","UD",IF('full menu'!AN187="LSD","LSD",IF('full menu'!AN187="WSD","WSD",IF('full menu'!AN187="UASC","UASC",""))))))))))</f>
        <v>UASC</v>
      </c>
      <c r="AO187" t="str">
        <f>IF('full menu'!AO187="MDC","MDC",IF(OR('full menu'!AO187="PERF",'full menu'!AO187="AERF",'full menu'!AO187="PCB"),"ERfix",IF(OR('full menu'!AO187="ACB", 'full menu'!AO187="LCERT", 'full menu'!AO187="LERT",'full menu'!AO187="FCERT",'full menu'!AO187="FERT"),"ERTs",IF(OR('full menu'!AO187="FCMT",'full menu'!AO187="FMT",'full menu'!AO187="LMT",'full menu'!AO187="LCMT"),"MTs",IF(OR('full menu'!AO187="LCIT",'full menu'!AO187="FCIT",'full menu'!AO187="LIT",'full menu'!AO187="FIT"),"ITs",IF(OR('full menu'!AO187="MwERT", 'full menu'!AO187="ERwMT", 'full menu'!AO187="M&amp;ERT", 'full menu'!AO187="MwIT", 'full menu'!AO187="IwMT", 'full menu'!AO187="M&amp;IT", 'full menu'!AO187="IwERT", 'full menu'!AO187="ERwIT", 'full menu'!AO187="I&amp;ERT", 'full menu'!AO187="ER&amp;M&amp;IT"),"MixedTs",IF('full menu'!AO187="UD","UD",IF('full menu'!AO187="LSD","LSD",IF('full menu'!AO187="WSD","WSD",IF('full menu'!AO187="UASC","UASC",""))))))))))</f>
        <v>UASC</v>
      </c>
      <c r="AP187" t="str">
        <f>IF('full menu'!AP187="MDC","MDC",IF(OR('full menu'!AP187="PERF",'full menu'!AP187="AERF",'full menu'!AP187="PCB"),"ERfix",IF(OR('full menu'!AP187="ACB", 'full menu'!AP187="LCERT", 'full menu'!AP187="LERT",'full menu'!AP187="FCERT",'full menu'!AP187="FERT"),"ERTs",IF(OR('full menu'!AP187="FCMT",'full menu'!AP187="FMT",'full menu'!AP187="LMT",'full menu'!AP187="LCMT"),"MTs",IF(OR('full menu'!AP187="LCIT",'full menu'!AP187="FCIT",'full menu'!AP187="LIT",'full menu'!AP187="FIT"),"ITs",IF(OR('full menu'!AP187="MwERT", 'full menu'!AP187="ERwMT", 'full menu'!AP187="M&amp;ERT", 'full menu'!AP187="MwIT", 'full menu'!AP187="IwMT", 'full menu'!AP187="M&amp;IT", 'full menu'!AP187="IwERT", 'full menu'!AP187="ERwIT", 'full menu'!AP187="I&amp;ERT", 'full menu'!AP187="ER&amp;M&amp;IT"),"MixedTs",IF('full menu'!AP187="UD","UD",IF('full menu'!AP187="LSD","LSD",IF('full menu'!AP187="WSD","WSD",IF('full menu'!AP187="UASC","UASC",""))))))))))</f>
        <v>UASC</v>
      </c>
      <c r="AQ187" t="str">
        <f>IF('full menu'!AQ187="MDC","MDC",IF(OR('full menu'!AQ187="PERF",'full menu'!AQ187="AERF",'full menu'!AQ187="PCB"),"ERfix",IF(OR('full menu'!AQ187="ACB", 'full menu'!AQ187="LCERT", 'full menu'!AQ187="LERT",'full menu'!AQ187="FCERT",'full menu'!AQ187="FERT"),"ERTs",IF(OR('full menu'!AQ187="FCMT",'full menu'!AQ187="FMT",'full menu'!AQ187="LMT",'full menu'!AQ187="LCMT"),"MTs",IF(OR('full menu'!AQ187="LCIT",'full menu'!AQ187="FCIT",'full menu'!AQ187="LIT",'full menu'!AQ187="FIT"),"ITs",IF(OR('full menu'!AQ187="MwERT", 'full menu'!AQ187="ERwMT", 'full menu'!AQ187="M&amp;ERT", 'full menu'!AQ187="MwIT", 'full menu'!AQ187="IwMT", 'full menu'!AQ187="M&amp;IT", 'full menu'!AQ187="IwERT", 'full menu'!AQ187="ERwIT", 'full menu'!AQ187="I&amp;ERT", 'full menu'!AQ187="ER&amp;M&amp;IT"),"MixedTs",IF('full menu'!AQ187="UD","UD",IF('full menu'!AQ187="LSD","LSD",IF('full menu'!AQ187="WSD","WSD",IF('full menu'!AQ187="UASC","UASC",""))))))))))</f>
        <v>LSD</v>
      </c>
      <c r="AR187" t="str">
        <f>IF('full menu'!AR187="MDC","MDC",IF(OR('full menu'!AR187="PERF",'full menu'!AR187="AERF",'full menu'!AR187="PCB"),"ERfix",IF(OR('full menu'!AR187="ACB", 'full menu'!AR187="LCERT", 'full menu'!AR187="LERT",'full menu'!AR187="FCERT",'full menu'!AR187="FERT"),"ERTs",IF(OR('full menu'!AR187="FCMT",'full menu'!AR187="FMT",'full menu'!AR187="LMT",'full menu'!AR187="LCMT"),"MTs",IF(OR('full menu'!AR187="LCIT",'full menu'!AR187="FCIT",'full menu'!AR187="LIT",'full menu'!AR187="FIT"),"ITs",IF(OR('full menu'!AR187="MwERT", 'full menu'!AR187="ERwMT", 'full menu'!AR187="M&amp;ERT", 'full menu'!AR187="MwIT", 'full menu'!AR187="IwMT", 'full menu'!AR187="M&amp;IT", 'full menu'!AR187="IwERT", 'full menu'!AR187="ERwIT", 'full menu'!AR187="I&amp;ERT", 'full menu'!AR187="ER&amp;M&amp;IT"),"MixedTs",IF('full menu'!AR187="UD","UD",IF('full menu'!AR187="LSD","LSD",IF('full menu'!AR187="WSD","WSD",IF('full menu'!AR187="UASC","UASC",""))))))))))</f>
        <v>LSD</v>
      </c>
      <c r="AS187" t="str">
        <f>IF('full menu'!AS187="MDC","MDC",IF(OR('full menu'!AS187="PERF",'full menu'!AS187="AERF",'full menu'!AS187="PCB"),"ERfix",IF(OR('full menu'!AS187="ACB", 'full menu'!AS187="LCERT", 'full menu'!AS187="LERT",'full menu'!AS187="FCERT",'full menu'!AS187="FERT"),"ERTs",IF(OR('full menu'!AS187="FCMT",'full menu'!AS187="FMT",'full menu'!AS187="LMT",'full menu'!AS187="LCMT"),"MTs",IF(OR('full menu'!AS187="LCIT",'full menu'!AS187="FCIT",'full menu'!AS187="LIT",'full menu'!AS187="FIT"),"ITs",IF(OR('full menu'!AS187="MwERT", 'full menu'!AS187="ERwMT", 'full menu'!AS187="M&amp;ERT", 'full menu'!AS187="MwIT", 'full menu'!AS187="IwMT", 'full menu'!AS187="M&amp;IT", 'full menu'!AS187="IwERT", 'full menu'!AS187="ERwIT", 'full menu'!AS187="I&amp;ERT", 'full menu'!AS187="ER&amp;M&amp;IT"),"MixedTs",IF('full menu'!AS187="UD","UD",IF('full menu'!AS187="LSD","LSD",IF('full menu'!AS187="WSD","WSD",IF('full menu'!AS187="UASC","UASC",""))))))))))</f>
        <v>LSD</v>
      </c>
      <c r="AT187" t="str">
        <f>IF('full menu'!AT187="MDC","MDC",IF(OR('full menu'!AT187="PERF",'full menu'!AT187="AERF",'full menu'!AT187="PCB"),"ERfix",IF(OR('full menu'!AT187="ACB", 'full menu'!AT187="LCERT", 'full menu'!AT187="LERT",'full menu'!AT187="FCERT",'full menu'!AT187="FERT"),"ERTs",IF(OR('full menu'!AT187="FCMT",'full menu'!AT187="FMT",'full menu'!AT187="LMT",'full menu'!AT187="LCMT"),"MTs",IF(OR('full menu'!AT187="LCIT",'full menu'!AT187="FCIT",'full menu'!AT187="LIT",'full menu'!AT187="FIT"),"ITs",IF(OR('full menu'!AT187="MwERT", 'full menu'!AT187="ERwMT", 'full menu'!AT187="M&amp;ERT", 'full menu'!AT187="MwIT", 'full menu'!AT187="IwMT", 'full menu'!AT187="M&amp;IT", 'full menu'!AT187="IwERT", 'full menu'!AT187="ERwIT", 'full menu'!AT187="I&amp;ERT", 'full menu'!AT187="ER&amp;M&amp;IT"),"MixedTs",IF('full menu'!AT187="UD","UD",IF('full menu'!AT187="LSD","LSD",IF('full menu'!AT187="WSD","WSD",IF('full menu'!AT187="UASC","UASC",""))))))))))</f>
        <v>LSD</v>
      </c>
      <c r="AU187" t="str">
        <f>IF('full menu'!AU187="MDC","MDC",IF(OR('full menu'!AU187="PERF",'full menu'!AU187="AERF",'full menu'!AU187="PCB"),"ERfix",IF(OR('full menu'!AU187="ACB", 'full menu'!AU187="LCERT", 'full menu'!AU187="LERT",'full menu'!AU187="FCERT",'full menu'!AU187="FERT"),"ERTs",IF(OR('full menu'!AU187="FCMT",'full menu'!AU187="FMT",'full menu'!AU187="LMT",'full menu'!AU187="LCMT"),"MTs",IF(OR('full menu'!AU187="LCIT",'full menu'!AU187="FCIT",'full menu'!AU187="LIT",'full menu'!AU187="FIT"),"ITs",IF(OR('full menu'!AU187="MwERT", 'full menu'!AU187="ERwMT", 'full menu'!AU187="M&amp;ERT", 'full menu'!AU187="MwIT", 'full menu'!AU187="IwMT", 'full menu'!AU187="M&amp;IT", 'full menu'!AU187="IwERT", 'full menu'!AU187="ERwIT", 'full menu'!AU187="I&amp;ERT", 'full menu'!AU187="ER&amp;M&amp;IT"),"MixedTs",IF('full menu'!AU187="UD","UD",IF('full menu'!AU187="LSD","LSD",IF('full menu'!AU187="WSD","WSD",IF('full menu'!AU187="UASC","UASC",""))))))))))</f>
        <v>LSD</v>
      </c>
      <c r="AV187" t="str">
        <f>IF('full menu'!AV187="MDC","MDC",IF(OR('full menu'!AV187="PERF",'full menu'!AV187="AERF",'full menu'!AV187="PCB"),"ERfix",IF(OR('full menu'!AV187="ACB", 'full menu'!AV187="LCERT", 'full menu'!AV187="LERT",'full menu'!AV187="FCERT",'full menu'!AV187="FERT"),"ERTs",IF(OR('full menu'!AV187="FCMT",'full menu'!AV187="FMT",'full menu'!AV187="LMT",'full menu'!AV187="LCMT"),"MTs",IF(OR('full menu'!AV187="LCIT",'full menu'!AV187="FCIT",'full menu'!AV187="LIT",'full menu'!AV187="FIT"),"ITs",IF(OR('full menu'!AV187="MwERT", 'full menu'!AV187="ERwMT", 'full menu'!AV187="M&amp;ERT", 'full menu'!AV187="MwIT", 'full menu'!AV187="IwMT", 'full menu'!AV187="M&amp;IT", 'full menu'!AV187="IwERT", 'full menu'!AV187="ERwIT", 'full menu'!AV187="I&amp;ERT", 'full menu'!AV187="ER&amp;M&amp;IT"),"MixedTs",IF('full menu'!AV187="UD","UD",IF('full menu'!AV187="LSD","LSD",IF('full menu'!AV187="WSD","WSD",IF('full menu'!AV187="UASC","UASC",""))))))))))</f>
        <v>LSD</v>
      </c>
      <c r="AW187" t="str">
        <f>IF('full menu'!AW187="MDC","MDC",IF(OR('full menu'!AW187="PERF",'full menu'!AW187="AERF",'full menu'!AW187="PCB"),"ERfix",IF(OR('full menu'!AW187="ACB", 'full menu'!AW187="LCERT", 'full menu'!AW187="LERT",'full menu'!AW187="FCERT",'full menu'!AW187="FERT"),"ERTs",IF(OR('full menu'!AW187="FCMT",'full menu'!AW187="FMT",'full menu'!AW187="LMT",'full menu'!AW187="LCMT"),"MTs",IF(OR('full menu'!AW187="LCIT",'full menu'!AW187="FCIT",'full menu'!AW187="LIT",'full menu'!AW187="FIT"),"ITs",IF(OR('full menu'!AW187="MwERT", 'full menu'!AW187="ERwMT", 'full menu'!AW187="M&amp;ERT", 'full menu'!AW187="MwIT", 'full menu'!AW187="IwMT", 'full menu'!AW187="M&amp;IT", 'full menu'!AW187="IwERT", 'full menu'!AW187="ERwIT", 'full menu'!AW187="I&amp;ERT", 'full menu'!AW187="ER&amp;M&amp;IT"),"MixedTs",IF('full menu'!AW187="UD","UD",IF('full menu'!AW187="LSD","LSD",IF('full menu'!AW187="WSD","WSD",IF('full menu'!AW187="UASC","UASC",""))))))))))</f>
        <v>LSD</v>
      </c>
      <c r="AX187" t="str">
        <f>IF('full menu'!AX187="MDC","MDC",IF(OR('full menu'!AX187="PERF",'full menu'!AX187="AERF",'full menu'!AX187="PCB"),"ERfix",IF(OR('full menu'!AX187="ACB", 'full menu'!AX187="LCERT", 'full menu'!AX187="LERT",'full menu'!AX187="FCERT",'full menu'!AX187="FERT"),"ERTs",IF(OR('full menu'!AX187="FCMT",'full menu'!AX187="FMT",'full menu'!AX187="LMT",'full menu'!AX187="LCMT"),"MTs",IF(OR('full menu'!AX187="LCIT",'full menu'!AX187="FCIT",'full menu'!AX187="LIT",'full menu'!AX187="FIT"),"ITs",IF(OR('full menu'!AX187="MwERT", 'full menu'!AX187="ERwMT", 'full menu'!AX187="M&amp;ERT", 'full menu'!AX187="MwIT", 'full menu'!AX187="IwMT", 'full menu'!AX187="M&amp;IT", 'full menu'!AX187="IwERT", 'full menu'!AX187="ERwIT", 'full menu'!AX187="I&amp;ERT", 'full menu'!AX187="ER&amp;M&amp;IT"),"MixedTs",IF('full menu'!AX187="UD","UD",IF('full menu'!AX187="LSD","LSD",IF('full menu'!AX187="WSD","WSD",IF('full menu'!AX187="UASC","UASC",""))))))))))</f>
        <v>LSD</v>
      </c>
      <c r="AY187" t="str">
        <f>IF('full menu'!AY187="MDC","MDC",IF(OR('full menu'!AY187="PERF",'full menu'!AY187="AERF",'full menu'!AY187="PCB"),"ERfix",IF(OR('full menu'!AY187="ACB", 'full menu'!AY187="LCERT", 'full menu'!AY187="LERT",'full menu'!AY187="FCERT",'full menu'!AY187="FERT"),"ERTs",IF(OR('full menu'!AY187="FCMT",'full menu'!AY187="FMT",'full menu'!AY187="LMT",'full menu'!AY187="LCMT"),"MTs",IF(OR('full menu'!AY187="LCIT",'full menu'!AY187="FCIT",'full menu'!AY187="LIT",'full menu'!AY187="FIT"),"ITs",IF(OR('full menu'!AY187="MwERT", 'full menu'!AY187="ERwMT", 'full menu'!AY187="M&amp;ERT", 'full menu'!AY187="MwIT", 'full menu'!AY187="IwMT", 'full menu'!AY187="M&amp;IT", 'full menu'!AY187="IwERT", 'full menu'!AY187="ERwIT", 'full menu'!AY187="I&amp;ERT", 'full menu'!AY187="ER&amp;M&amp;IT"),"MixedTs",IF('full menu'!AY187="UD","UD",IF('full menu'!AY187="LSD","LSD",IF('full menu'!AY187="WSD","WSD",IF('full menu'!AY187="UASC","UASC",""))))))))))</f>
        <v>LSD</v>
      </c>
    </row>
    <row r="188" spans="1:65" x14ac:dyDescent="0.3">
      <c r="AT188" t="str">
        <f>IF('full menu'!AT189="MDC","MDC",IF(OR('full menu'!AT189="PERF",'full menu'!AT189="AERF",'full menu'!AT189="PCB"),"ERfix",IF(OR('full menu'!AT189="ACB", 'full menu'!AT189="LCERT", 'full menu'!AT189="LERT",'full menu'!AT189="FCERT",'full menu'!AT189="FERT"),"ERTs",IF(OR('full menu'!AT189="FCMT",'full menu'!AT189="FMT",'full menu'!AT189="LMT",'full menu'!AT189="LCMT"),"MTs",IF(OR('full menu'!AT189="LCIT",'full menu'!AT189="FCIT",'full menu'!AT189="LIT",'full menu'!AT189="FIT"),"ITs",IF(OR('full menu'!AT189="MwERT", 'full menu'!AT189="ERwMT", 'full menu'!AT189="M&amp;ERT", 'full menu'!AT189="MwIT", 'full menu'!AT189="IwMT", 'full menu'!AT189="M&amp;IT", 'full menu'!AT189="IwERT", 'full menu'!AT189="ERwIT", 'full menu'!AT189="I&amp;ERT", 'full menu'!AT189="ER&amp;M&amp;IT"),"MixedTs",IF('full menu'!AT189="UD","UD",IF('full menu'!AT189="LSD","LSD",IF('full menu'!AT189="WSD","WSD",IF('full menu'!AT189="UASC","UASC",""))))))))))</f>
        <v/>
      </c>
      <c r="AU188" t="str">
        <f>IF('full menu'!AU189="MDC","MDC",IF(OR('full menu'!AU189="PERF",'full menu'!AU189="AERF",'full menu'!AU189="PCB"),"ERfix",IF(OR('full menu'!AU189="ACB", 'full menu'!AU189="LCERT", 'full menu'!AU189="LERT",'full menu'!AU189="FCERT",'full menu'!AU189="FERT"),"ERTs",IF(OR('full menu'!AU189="FCMT",'full menu'!AU189="FMT",'full menu'!AU189="LMT",'full menu'!AU189="LCMT"),"MTs",IF(OR('full menu'!AU189="LCIT",'full menu'!AU189="FCIT",'full menu'!AU189="LIT",'full menu'!AU189="FIT"),"ITs",IF(OR('full menu'!AU189="MwERT", 'full menu'!AU189="ERwMT", 'full menu'!AU189="M&amp;ERT", 'full menu'!AU189="MwIT", 'full menu'!AU189="IwMT", 'full menu'!AU189="M&amp;IT", 'full menu'!AU189="IwERT", 'full menu'!AU189="ERwIT", 'full menu'!AU189="I&amp;ERT", 'full menu'!AU189="ER&amp;M&amp;IT"),"MixedTs",IF('full menu'!AU189="UD","UD",IF('full menu'!AU189="LSD","LSD",IF('full menu'!AU189="WSD","WSD",IF('full menu'!AU189="UASC","UASC",""))))))))))</f>
        <v/>
      </c>
      <c r="AV188" t="str">
        <f>IF('full menu'!AV189="MDC","MDC",IF(OR('full menu'!AV189="PERF",'full menu'!AV189="AERF",'full menu'!AV189="PCB"),"ERfix",IF(OR('full menu'!AV189="ACB", 'full menu'!AV189="LCERT", 'full menu'!AV189="LERT",'full menu'!AV189="FCERT",'full menu'!AV189="FERT"),"ERTs",IF(OR('full menu'!AV189="FCMT",'full menu'!AV189="FMT",'full menu'!AV189="LMT",'full menu'!AV189="LCMT"),"MTs",IF(OR('full menu'!AV189="LCIT",'full menu'!AV189="FCIT",'full menu'!AV189="LIT",'full menu'!AV189="FIT"),"ITs",IF(OR('full menu'!AV189="MwERT", 'full menu'!AV189="ERwMT", 'full menu'!AV189="M&amp;ERT", 'full menu'!AV189="MwIT", 'full menu'!AV189="IwMT", 'full menu'!AV189="M&amp;IT", 'full menu'!AV189="IwERT", 'full menu'!AV189="ERwIT", 'full menu'!AV189="I&amp;ERT", 'full menu'!AV189="ER&amp;M&amp;IT"),"MixedTs",IF('full menu'!AV189="UD","UD",IF('full menu'!AV189="LSD","LSD",IF('full menu'!AV189="WSD","WSD",IF('full menu'!AV189="UASC","UASC",""))))))))))</f>
        <v/>
      </c>
      <c r="AW188" t="str">
        <f>IF('full menu'!AW189="MDC","MDC",IF(OR('full menu'!AW189="PERF",'full menu'!AW189="AERF",'full menu'!AW189="PCB"),"ERfix",IF(OR('full menu'!AW189="ACB", 'full menu'!AW189="LCERT", 'full menu'!AW189="LERT",'full menu'!AW189="FCERT",'full menu'!AW189="FERT"),"ERTs",IF(OR('full menu'!AW189="FCMT",'full menu'!AW189="FMT",'full menu'!AW189="LMT",'full menu'!AW189="LCMT"),"MTs",IF(OR('full menu'!AW189="LCIT",'full menu'!AW189="FCIT",'full menu'!AW189="LIT",'full menu'!AW189="FIT"),"ITs",IF(OR('full menu'!AW189="MwERT", 'full menu'!AW189="ERwMT", 'full menu'!AW189="M&amp;ERT", 'full menu'!AW189="MwIT", 'full menu'!AW189="IwMT", 'full menu'!AW189="M&amp;IT", 'full menu'!AW189="IwERT", 'full menu'!AW189="ERwIT", 'full menu'!AW189="I&amp;ERT", 'full menu'!AW189="ER&amp;M&amp;IT"),"MixedTs",IF('full menu'!AW189="UD","UD",IF('full menu'!AW189="LSD","LSD",IF('full menu'!AW189="WSD","WSD",IF('full menu'!AW189="UASC","UASC",""))))))))))</f>
        <v/>
      </c>
      <c r="AX188" t="str">
        <f>IF('full menu'!AX189="MDC","MDC",IF(OR('full menu'!AX189="PERF",'full menu'!AX189="AERF",'full menu'!AX189="PCB"),"ERfix",IF(OR('full menu'!AX189="ACB", 'full menu'!AX189="LCERT", 'full menu'!AX189="LERT",'full menu'!AX189="FCERT",'full menu'!AX189="FERT"),"ERTs",IF(OR('full menu'!AX189="FCMT",'full menu'!AX189="FMT",'full menu'!AX189="LMT",'full menu'!AX189="LCMT"),"MTs",IF(OR('full menu'!AX189="LCIT",'full menu'!AX189="FCIT",'full menu'!AX189="LIT",'full menu'!AX189="FIT"),"ITs",IF(OR('full menu'!AX189="MwERT", 'full menu'!AX189="ERwMT", 'full menu'!AX189="M&amp;ERT", 'full menu'!AX189="MwIT", 'full menu'!AX189="IwMT", 'full menu'!AX189="M&amp;IT", 'full menu'!AX189="IwERT", 'full menu'!AX189="ERwIT", 'full menu'!AX189="I&amp;ERT", 'full menu'!AX189="ER&amp;M&amp;IT"),"MixedTs",IF('full menu'!AX189="UD","UD",IF('full menu'!AX189="LSD","LSD",IF('full menu'!AX189="WSD","WSD",IF('full menu'!AX189="UASC","UASC",""))))))))))</f>
        <v/>
      </c>
      <c r="AY188" t="str">
        <f>IF('full menu'!AY189="MDC","MDC",IF(OR('full menu'!AY189="PERF",'full menu'!AY189="AERF",'full menu'!AY189="PCB"),"ERfix",IF(OR('full menu'!AY189="ACB", 'full menu'!AY189="LCERT", 'full menu'!AY189="LERT",'full menu'!AY189="FCERT",'full menu'!AY189="FERT"),"ERTs",IF(OR('full menu'!AY189="FCMT",'full menu'!AY189="FMT",'full menu'!AY189="LMT",'full menu'!AY189="LCMT"),"MTs",IF(OR('full menu'!AY189="LCIT",'full menu'!AY189="FCIT",'full menu'!AY189="LIT",'full menu'!AY189="FIT"),"ITs",IF(OR('full menu'!AY189="MwERT", 'full menu'!AY189="ERwMT", 'full menu'!AY189="M&amp;ERT", 'full menu'!AY189="MwIT", 'full menu'!AY189="IwMT", 'full menu'!AY189="M&amp;IT", 'full menu'!AY189="IwERT", 'full menu'!AY189="ERwIT", 'full menu'!AY189="I&amp;ERT", 'full menu'!AY189="ER&amp;M&amp;IT"),"MixedTs",IF('full menu'!AY189="UD","UD",IF('full menu'!AY189="LSD","LSD",IF('full menu'!AY189="WSD","WSD",IF('full menu'!AY189="UASC","UASC",""))))))))))</f>
        <v/>
      </c>
    </row>
    <row r="190" spans="1:65" x14ac:dyDescent="0.3">
      <c r="BB190" t="s">
        <v>240</v>
      </c>
    </row>
    <row r="191" spans="1:65" x14ac:dyDescent="0.3">
      <c r="B191">
        <v>1974</v>
      </c>
      <c r="C191">
        <v>1975</v>
      </c>
      <c r="D191">
        <v>1976</v>
      </c>
      <c r="E191">
        <v>1977</v>
      </c>
      <c r="F191">
        <v>1978</v>
      </c>
      <c r="G191">
        <v>1979</v>
      </c>
      <c r="H191">
        <v>1980</v>
      </c>
      <c r="I191">
        <v>1981</v>
      </c>
      <c r="J191">
        <v>1982</v>
      </c>
      <c r="K191">
        <v>1983</v>
      </c>
      <c r="L191">
        <v>1984</v>
      </c>
      <c r="M191">
        <v>1985</v>
      </c>
      <c r="N191">
        <v>1986</v>
      </c>
      <c r="O191">
        <v>1987</v>
      </c>
      <c r="P191">
        <v>1988</v>
      </c>
      <c r="Q191">
        <v>1989</v>
      </c>
      <c r="R191">
        <v>1990</v>
      </c>
      <c r="S191">
        <v>1991</v>
      </c>
      <c r="T191">
        <v>1992</v>
      </c>
      <c r="U191">
        <v>1993</v>
      </c>
      <c r="V191">
        <v>1994</v>
      </c>
      <c r="W191">
        <v>1995</v>
      </c>
      <c r="X191">
        <v>1996</v>
      </c>
      <c r="Y191">
        <v>1997</v>
      </c>
      <c r="Z191">
        <v>1998</v>
      </c>
      <c r="AA191">
        <v>1999</v>
      </c>
      <c r="AB191">
        <v>2000</v>
      </c>
      <c r="AC191">
        <v>2001</v>
      </c>
      <c r="AD191">
        <v>2002</v>
      </c>
      <c r="AE191">
        <v>2003</v>
      </c>
      <c r="AF191">
        <v>2004</v>
      </c>
      <c r="AG191">
        <v>2005</v>
      </c>
      <c r="AH191">
        <v>2006</v>
      </c>
      <c r="AI191">
        <v>2007</v>
      </c>
      <c r="AJ191">
        <v>2008</v>
      </c>
      <c r="AK191">
        <v>2009</v>
      </c>
      <c r="AL191">
        <v>2010</v>
      </c>
      <c r="AM191">
        <v>2011</v>
      </c>
      <c r="AN191">
        <v>2012</v>
      </c>
      <c r="AO191">
        <v>2013</v>
      </c>
      <c r="AP191">
        <v>2014</v>
      </c>
      <c r="AQ191">
        <v>2015</v>
      </c>
      <c r="AR191">
        <v>2016</v>
      </c>
      <c r="AS191">
        <v>2017</v>
      </c>
      <c r="AT191">
        <v>2018</v>
      </c>
      <c r="AU191">
        <v>2019</v>
      </c>
      <c r="AV191">
        <v>2020</v>
      </c>
      <c r="AW191">
        <v>2021</v>
      </c>
      <c r="AX191">
        <v>2022</v>
      </c>
      <c r="AY191">
        <v>2023</v>
      </c>
      <c r="BA191" t="s">
        <v>213</v>
      </c>
      <c r="BB191" t="s">
        <v>214</v>
      </c>
      <c r="BC191" t="s">
        <v>215</v>
      </c>
      <c r="BD191" t="s">
        <v>216</v>
      </c>
      <c r="BE191" s="1" t="s">
        <v>217</v>
      </c>
      <c r="BF191" s="1" t="s">
        <v>239</v>
      </c>
      <c r="BH191" t="s">
        <v>213</v>
      </c>
      <c r="BI191" t="s">
        <v>214</v>
      </c>
      <c r="BJ191" t="s">
        <v>215</v>
      </c>
      <c r="BK191" t="s">
        <v>216</v>
      </c>
      <c r="BL191" s="1" t="s">
        <v>217</v>
      </c>
      <c r="BM191" s="1" t="s">
        <v>239</v>
      </c>
    </row>
    <row r="192" spans="1:65" x14ac:dyDescent="0.3">
      <c r="A192" t="s">
        <v>223</v>
      </c>
      <c r="B192">
        <f t="shared" ref="B192:AS192" si="0">COUNTIF(B2:B187,"x")+COUNTIF(B2:B187,"")</f>
        <v>51</v>
      </c>
      <c r="C192">
        <f t="shared" si="0"/>
        <v>48</v>
      </c>
      <c r="D192">
        <f t="shared" si="0"/>
        <v>45</v>
      </c>
      <c r="E192">
        <f t="shared" si="0"/>
        <v>44</v>
      </c>
      <c r="F192">
        <f t="shared" si="0"/>
        <v>43</v>
      </c>
      <c r="G192">
        <f t="shared" si="0"/>
        <v>43</v>
      </c>
      <c r="H192">
        <f t="shared" si="0"/>
        <v>42</v>
      </c>
      <c r="I192">
        <f t="shared" si="0"/>
        <v>41</v>
      </c>
      <c r="J192">
        <f t="shared" si="0"/>
        <v>41</v>
      </c>
      <c r="K192">
        <f t="shared" si="0"/>
        <v>41</v>
      </c>
      <c r="L192">
        <f t="shared" si="0"/>
        <v>42</v>
      </c>
      <c r="M192">
        <f t="shared" si="0"/>
        <v>43</v>
      </c>
      <c r="N192">
        <f t="shared" si="0"/>
        <v>43</v>
      </c>
      <c r="O192">
        <f t="shared" si="0"/>
        <v>43</v>
      </c>
      <c r="P192">
        <f t="shared" si="0"/>
        <v>43</v>
      </c>
      <c r="Q192">
        <f t="shared" si="0"/>
        <v>43</v>
      </c>
      <c r="R192">
        <f t="shared" si="0"/>
        <v>43</v>
      </c>
      <c r="S192">
        <f t="shared" si="0"/>
        <v>42</v>
      </c>
      <c r="T192">
        <f t="shared" si="0"/>
        <v>28</v>
      </c>
      <c r="U192">
        <f t="shared" si="0"/>
        <v>23</v>
      </c>
      <c r="V192">
        <f t="shared" si="0"/>
        <v>23</v>
      </c>
      <c r="W192">
        <f t="shared" si="0"/>
        <v>23</v>
      </c>
      <c r="X192">
        <f t="shared" si="0"/>
        <v>23</v>
      </c>
      <c r="Y192">
        <f t="shared" si="0"/>
        <v>23</v>
      </c>
      <c r="Z192">
        <f t="shared" si="0"/>
        <v>24</v>
      </c>
      <c r="AA192">
        <f t="shared" si="0"/>
        <v>34</v>
      </c>
      <c r="AB192">
        <f t="shared" si="0"/>
        <v>33</v>
      </c>
      <c r="AC192">
        <f t="shared" si="0"/>
        <v>33</v>
      </c>
      <c r="AD192">
        <f t="shared" si="0"/>
        <v>32</v>
      </c>
      <c r="AE192">
        <f t="shared" si="0"/>
        <v>32</v>
      </c>
      <c r="AF192">
        <f t="shared" si="0"/>
        <v>32</v>
      </c>
      <c r="AG192">
        <f t="shared" si="0"/>
        <v>32</v>
      </c>
      <c r="AH192">
        <f t="shared" si="0"/>
        <v>32</v>
      </c>
      <c r="AI192">
        <f t="shared" si="0"/>
        <v>33</v>
      </c>
      <c r="AJ192">
        <f t="shared" si="0"/>
        <v>35</v>
      </c>
      <c r="AK192">
        <f t="shared" si="0"/>
        <v>36</v>
      </c>
      <c r="AL192">
        <f t="shared" si="0"/>
        <v>36</v>
      </c>
      <c r="AM192">
        <f t="shared" si="0"/>
        <v>37</v>
      </c>
      <c r="AN192">
        <f t="shared" si="0"/>
        <v>36</v>
      </c>
      <c r="AO192">
        <f t="shared" si="0"/>
        <v>36</v>
      </c>
      <c r="AP192">
        <f t="shared" si="0"/>
        <v>37</v>
      </c>
      <c r="AQ192">
        <f t="shared" si="0"/>
        <v>38</v>
      </c>
      <c r="AR192">
        <f t="shared" si="0"/>
        <v>38</v>
      </c>
      <c r="AS192">
        <f t="shared" si="0"/>
        <v>38</v>
      </c>
      <c r="AT192">
        <f t="shared" ref="AT192:AY192" si="1">COUNTIF(AT2:AT187,"x")+COUNTIF(AT2:AT187,"")</f>
        <v>38</v>
      </c>
      <c r="AU192">
        <f t="shared" si="1"/>
        <v>38</v>
      </c>
      <c r="AV192">
        <f t="shared" si="1"/>
        <v>38</v>
      </c>
      <c r="AW192">
        <f t="shared" si="1"/>
        <v>38</v>
      </c>
      <c r="AX192">
        <f t="shared" si="1"/>
        <v>38</v>
      </c>
      <c r="AY192">
        <f t="shared" si="1"/>
        <v>39</v>
      </c>
      <c r="BA192">
        <f t="shared" ref="BA192:BA202" si="2">SUM(B192:AS192)</f>
        <v>1608</v>
      </c>
      <c r="BB192">
        <f t="shared" ref="BB192:BB202" si="3">SUM(B192:L192)</f>
        <v>481</v>
      </c>
      <c r="BC192">
        <f t="shared" ref="BC192:BC202" si="4">SUM(M192:Z192)</f>
        <v>467</v>
      </c>
      <c r="BD192">
        <f t="shared" ref="BD192:BD202" si="5">SUM(AA192:AI192)</f>
        <v>293</v>
      </c>
      <c r="BE192">
        <f t="shared" ref="BE192:BE202" si="6">SUM(AJ192:AS192)</f>
        <v>367</v>
      </c>
      <c r="BF192">
        <f>SUM(AT192:AY192)</f>
        <v>229</v>
      </c>
      <c r="BG192" t="s">
        <v>223</v>
      </c>
    </row>
    <row r="193" spans="1:65" x14ac:dyDescent="0.3">
      <c r="A193" t="s">
        <v>5</v>
      </c>
      <c r="B193">
        <f t="shared" ref="B193:AS193" si="7">COUNTIF(B2:B187,"MDC")</f>
        <v>17</v>
      </c>
      <c r="C193">
        <f t="shared" si="7"/>
        <v>19</v>
      </c>
      <c r="D193">
        <f t="shared" si="7"/>
        <v>19</v>
      </c>
      <c r="E193">
        <f t="shared" si="7"/>
        <v>17</v>
      </c>
      <c r="F193">
        <f t="shared" si="7"/>
        <v>17</v>
      </c>
      <c r="G193">
        <f t="shared" si="7"/>
        <v>18</v>
      </c>
      <c r="H193">
        <f t="shared" si="7"/>
        <v>18</v>
      </c>
      <c r="I193">
        <f t="shared" si="7"/>
        <v>18</v>
      </c>
      <c r="J193">
        <f t="shared" si="7"/>
        <v>18</v>
      </c>
      <c r="K193">
        <f t="shared" si="7"/>
        <v>18</v>
      </c>
      <c r="L193">
        <f t="shared" si="7"/>
        <v>17</v>
      </c>
      <c r="M193">
        <f t="shared" si="7"/>
        <v>17</v>
      </c>
      <c r="N193">
        <f t="shared" si="7"/>
        <v>16</v>
      </c>
      <c r="O193">
        <f t="shared" si="7"/>
        <v>13</v>
      </c>
      <c r="P193">
        <f t="shared" si="7"/>
        <v>11</v>
      </c>
      <c r="Q193">
        <f t="shared" si="7"/>
        <v>10</v>
      </c>
      <c r="R193">
        <f t="shared" si="7"/>
        <v>6</v>
      </c>
      <c r="S193">
        <f t="shared" si="7"/>
        <v>2</v>
      </c>
      <c r="T193">
        <f t="shared" si="7"/>
        <v>2</v>
      </c>
      <c r="U193">
        <f t="shared" si="7"/>
        <v>2</v>
      </c>
      <c r="V193">
        <f t="shared" si="7"/>
        <v>2</v>
      </c>
      <c r="W193">
        <f t="shared" si="7"/>
        <v>2</v>
      </c>
      <c r="X193">
        <f t="shared" si="7"/>
        <v>2</v>
      </c>
      <c r="Y193">
        <f t="shared" si="7"/>
        <v>2</v>
      </c>
      <c r="Z193">
        <f t="shared" si="7"/>
        <v>2</v>
      </c>
      <c r="AA193">
        <f t="shared" si="7"/>
        <v>2</v>
      </c>
      <c r="AB193">
        <f t="shared" si="7"/>
        <v>2</v>
      </c>
      <c r="AC193">
        <f t="shared" si="7"/>
        <v>2</v>
      </c>
      <c r="AD193">
        <f t="shared" si="7"/>
        <v>2</v>
      </c>
      <c r="AE193">
        <f t="shared" si="7"/>
        <v>1</v>
      </c>
      <c r="AF193">
        <f t="shared" si="7"/>
        <v>1</v>
      </c>
      <c r="AG193">
        <f t="shared" si="7"/>
        <v>1</v>
      </c>
      <c r="AH193">
        <f t="shared" si="7"/>
        <v>1</v>
      </c>
      <c r="AI193">
        <f t="shared" si="7"/>
        <v>1</v>
      </c>
      <c r="AJ193">
        <f t="shared" si="7"/>
        <v>1</v>
      </c>
      <c r="AK193">
        <f t="shared" si="7"/>
        <v>1</v>
      </c>
      <c r="AL193">
        <f t="shared" si="7"/>
        <v>1</v>
      </c>
      <c r="AM193">
        <f t="shared" si="7"/>
        <v>1</v>
      </c>
      <c r="AN193">
        <f t="shared" si="7"/>
        <v>1</v>
      </c>
      <c r="AO193">
        <f t="shared" si="7"/>
        <v>1</v>
      </c>
      <c r="AP193">
        <f t="shared" si="7"/>
        <v>1</v>
      </c>
      <c r="AQ193">
        <f t="shared" si="7"/>
        <v>1</v>
      </c>
      <c r="AR193">
        <f t="shared" si="7"/>
        <v>1</v>
      </c>
      <c r="AS193">
        <f t="shared" si="7"/>
        <v>1</v>
      </c>
      <c r="AT193">
        <f t="shared" ref="AT193:AY193" si="8">COUNTIF(AT2:AT187,"MDC")</f>
        <v>1</v>
      </c>
      <c r="AU193">
        <f t="shared" si="8"/>
        <v>1</v>
      </c>
      <c r="AV193">
        <f t="shared" si="8"/>
        <v>1</v>
      </c>
      <c r="AW193">
        <f t="shared" si="8"/>
        <v>1</v>
      </c>
      <c r="AX193">
        <f t="shared" si="8"/>
        <v>1</v>
      </c>
      <c r="AY193">
        <f t="shared" si="8"/>
        <v>1</v>
      </c>
      <c r="BA193">
        <f t="shared" si="2"/>
        <v>308</v>
      </c>
      <c r="BB193">
        <f t="shared" si="3"/>
        <v>196</v>
      </c>
      <c r="BC193">
        <f t="shared" si="4"/>
        <v>89</v>
      </c>
      <c r="BD193">
        <f t="shared" si="5"/>
        <v>13</v>
      </c>
      <c r="BE193">
        <f t="shared" si="6"/>
        <v>10</v>
      </c>
      <c r="BF193">
        <f t="shared" ref="BF193:BF202" si="9">SUM(AT193:AY193)</f>
        <v>6</v>
      </c>
      <c r="BG193" t="s">
        <v>5</v>
      </c>
      <c r="BH193" s="3">
        <f t="shared" ref="BH193:BH201" si="10">BA193*100/(BA$204-BA$192-BA$202)</f>
        <v>4.8366834170854274</v>
      </c>
      <c r="BI193" s="3">
        <f t="shared" ref="BI193:BI201" si="11">BB193*100/(BB$204-BB$192-BB$202)</f>
        <v>12.988734261100067</v>
      </c>
      <c r="BJ193" s="3">
        <f t="shared" ref="BJ193:BJ201" si="12">BC193*100/(BC$204-BC$192-BC$202)</f>
        <v>4.2461832061068705</v>
      </c>
      <c r="BK193" s="3">
        <f t="shared" ref="BK193:BK201" si="13">BD193*100/(BD$204-BD$192-BD$202)</f>
        <v>0.97305389221556882</v>
      </c>
      <c r="BL193" s="3">
        <f t="shared" ref="BL193:BL201" si="14">BE193*100/(BE$204-BE$192-BE$202)</f>
        <v>0.70077084793272604</v>
      </c>
      <c r="BM193" s="3">
        <f t="shared" ref="BM193:BM201" si="15">BF193*100/(BF$204-BF$192-BF$202)</f>
        <v>0.70505287896592239</v>
      </c>
    </row>
    <row r="194" spans="1:65" x14ac:dyDescent="0.3">
      <c r="A194" t="s">
        <v>218</v>
      </c>
      <c r="B194">
        <f t="shared" ref="B194:AS194" si="16">COUNTIF(B2:B187,"ERFix")</f>
        <v>61</v>
      </c>
      <c r="C194">
        <f t="shared" si="16"/>
        <v>62</v>
      </c>
      <c r="D194">
        <f t="shared" si="16"/>
        <v>63</v>
      </c>
      <c r="E194">
        <f t="shared" si="16"/>
        <v>61</v>
      </c>
      <c r="F194">
        <f t="shared" si="16"/>
        <v>59</v>
      </c>
      <c r="G194">
        <f t="shared" si="16"/>
        <v>54</v>
      </c>
      <c r="H194">
        <f t="shared" si="16"/>
        <v>53</v>
      </c>
      <c r="I194">
        <f t="shared" si="16"/>
        <v>50</v>
      </c>
      <c r="J194">
        <f t="shared" si="16"/>
        <v>41</v>
      </c>
      <c r="K194">
        <f t="shared" si="16"/>
        <v>35</v>
      </c>
      <c r="L194">
        <f t="shared" si="16"/>
        <v>29</v>
      </c>
      <c r="M194">
        <f t="shared" si="16"/>
        <v>26</v>
      </c>
      <c r="N194">
        <f t="shared" si="16"/>
        <v>23</v>
      </c>
      <c r="O194">
        <f t="shared" si="16"/>
        <v>22</v>
      </c>
      <c r="P194">
        <f t="shared" si="16"/>
        <v>22</v>
      </c>
      <c r="Q194">
        <f t="shared" si="16"/>
        <v>23</v>
      </c>
      <c r="R194">
        <f t="shared" si="16"/>
        <v>20</v>
      </c>
      <c r="S194">
        <f t="shared" si="16"/>
        <v>20</v>
      </c>
      <c r="T194">
        <f t="shared" si="16"/>
        <v>19</v>
      </c>
      <c r="U194">
        <f t="shared" si="16"/>
        <v>21</v>
      </c>
      <c r="V194">
        <f t="shared" si="16"/>
        <v>21</v>
      </c>
      <c r="W194">
        <f t="shared" si="16"/>
        <v>20</v>
      </c>
      <c r="X194">
        <f t="shared" si="16"/>
        <v>19</v>
      </c>
      <c r="Y194">
        <f t="shared" si="16"/>
        <v>19</v>
      </c>
      <c r="Z194">
        <f t="shared" si="16"/>
        <v>20</v>
      </c>
      <c r="AA194">
        <f t="shared" si="16"/>
        <v>20</v>
      </c>
      <c r="AB194">
        <f t="shared" si="16"/>
        <v>20</v>
      </c>
      <c r="AC194">
        <f t="shared" si="16"/>
        <v>20</v>
      </c>
      <c r="AD194">
        <f t="shared" si="16"/>
        <v>21</v>
      </c>
      <c r="AE194">
        <f t="shared" si="16"/>
        <v>21</v>
      </c>
      <c r="AF194">
        <f t="shared" si="16"/>
        <v>21</v>
      </c>
      <c r="AG194">
        <f t="shared" si="16"/>
        <v>22</v>
      </c>
      <c r="AH194">
        <f t="shared" si="16"/>
        <v>22</v>
      </c>
      <c r="AI194">
        <f t="shared" si="16"/>
        <v>23</v>
      </c>
      <c r="AJ194">
        <f t="shared" si="16"/>
        <v>24</v>
      </c>
      <c r="AK194">
        <f t="shared" si="16"/>
        <v>24</v>
      </c>
      <c r="AL194">
        <f t="shared" si="16"/>
        <v>24</v>
      </c>
      <c r="AM194">
        <f t="shared" si="16"/>
        <v>24</v>
      </c>
      <c r="AN194">
        <f t="shared" si="16"/>
        <v>25</v>
      </c>
      <c r="AO194">
        <f t="shared" si="16"/>
        <v>24</v>
      </c>
      <c r="AP194">
        <f t="shared" si="16"/>
        <v>24</v>
      </c>
      <c r="AQ194">
        <f t="shared" si="16"/>
        <v>24</v>
      </c>
      <c r="AR194">
        <f t="shared" si="16"/>
        <v>24</v>
      </c>
      <c r="AS194">
        <f t="shared" si="16"/>
        <v>24</v>
      </c>
      <c r="AT194">
        <f t="shared" ref="AT194:AY194" si="17">COUNTIF(AT2:AT187,"ERFix")</f>
        <v>24</v>
      </c>
      <c r="AU194">
        <f t="shared" si="17"/>
        <v>24</v>
      </c>
      <c r="AV194">
        <f t="shared" si="17"/>
        <v>24</v>
      </c>
      <c r="AW194">
        <f t="shared" si="17"/>
        <v>24</v>
      </c>
      <c r="AX194">
        <f t="shared" si="17"/>
        <v>24</v>
      </c>
      <c r="AY194">
        <f t="shared" si="17"/>
        <v>24</v>
      </c>
      <c r="BA194">
        <f t="shared" si="2"/>
        <v>1294</v>
      </c>
      <c r="BB194">
        <f t="shared" si="3"/>
        <v>568</v>
      </c>
      <c r="BC194">
        <f t="shared" si="4"/>
        <v>295</v>
      </c>
      <c r="BD194">
        <f t="shared" si="5"/>
        <v>190</v>
      </c>
      <c r="BE194">
        <f t="shared" si="6"/>
        <v>241</v>
      </c>
      <c r="BF194">
        <f t="shared" si="9"/>
        <v>144</v>
      </c>
      <c r="BG194" t="s">
        <v>218</v>
      </c>
      <c r="BH194" s="3">
        <f t="shared" si="10"/>
        <v>20.320351758793969</v>
      </c>
      <c r="BI194" s="3">
        <f t="shared" si="11"/>
        <v>37.640821736249173</v>
      </c>
      <c r="BJ194" s="3">
        <f t="shared" si="12"/>
        <v>14.074427480916031</v>
      </c>
      <c r="BK194" s="3">
        <f t="shared" si="13"/>
        <v>14.221556886227544</v>
      </c>
      <c r="BL194" s="3">
        <f t="shared" si="14"/>
        <v>16.888577435178696</v>
      </c>
      <c r="BM194" s="3">
        <f t="shared" si="15"/>
        <v>16.92126909518214</v>
      </c>
    </row>
    <row r="195" spans="1:65" x14ac:dyDescent="0.3">
      <c r="A195" t="s">
        <v>219</v>
      </c>
      <c r="B195">
        <f t="shared" ref="B195:AS195" si="18">COUNTIF(B2:B187,"ERTs")</f>
        <v>14</v>
      </c>
      <c r="C195">
        <f t="shared" si="18"/>
        <v>12</v>
      </c>
      <c r="D195">
        <f t="shared" si="18"/>
        <v>13</v>
      </c>
      <c r="E195">
        <f t="shared" si="18"/>
        <v>12</v>
      </c>
      <c r="F195">
        <f t="shared" si="18"/>
        <v>13</v>
      </c>
      <c r="G195">
        <f t="shared" si="18"/>
        <v>14</v>
      </c>
      <c r="H195">
        <f t="shared" si="18"/>
        <v>14</v>
      </c>
      <c r="I195">
        <f t="shared" si="18"/>
        <v>13</v>
      </c>
      <c r="J195">
        <f t="shared" si="18"/>
        <v>14</v>
      </c>
      <c r="K195">
        <f t="shared" si="18"/>
        <v>14</v>
      </c>
      <c r="L195">
        <f t="shared" si="18"/>
        <v>16</v>
      </c>
      <c r="M195">
        <f t="shared" si="18"/>
        <v>15</v>
      </c>
      <c r="N195">
        <f t="shared" si="18"/>
        <v>16</v>
      </c>
      <c r="O195">
        <f t="shared" si="18"/>
        <v>16</v>
      </c>
      <c r="P195">
        <f t="shared" si="18"/>
        <v>16</v>
      </c>
      <c r="Q195">
        <f t="shared" si="18"/>
        <v>16</v>
      </c>
      <c r="R195">
        <f t="shared" si="18"/>
        <v>17</v>
      </c>
      <c r="S195">
        <f t="shared" si="18"/>
        <v>21</v>
      </c>
      <c r="T195">
        <f t="shared" si="18"/>
        <v>24</v>
      </c>
      <c r="U195">
        <f t="shared" si="18"/>
        <v>23</v>
      </c>
      <c r="V195">
        <f t="shared" si="18"/>
        <v>25</v>
      </c>
      <c r="W195">
        <f t="shared" si="18"/>
        <v>27</v>
      </c>
      <c r="X195">
        <f t="shared" si="18"/>
        <v>27</v>
      </c>
      <c r="Y195">
        <f t="shared" si="18"/>
        <v>27</v>
      </c>
      <c r="Z195">
        <f t="shared" si="18"/>
        <v>29</v>
      </c>
      <c r="AA195">
        <f t="shared" si="18"/>
        <v>24</v>
      </c>
      <c r="AB195">
        <f t="shared" si="18"/>
        <v>25</v>
      </c>
      <c r="AC195">
        <f t="shared" si="18"/>
        <v>24</v>
      </c>
      <c r="AD195">
        <f t="shared" si="18"/>
        <v>22</v>
      </c>
      <c r="AE195">
        <f t="shared" si="18"/>
        <v>21</v>
      </c>
      <c r="AF195">
        <f t="shared" si="18"/>
        <v>21</v>
      </c>
      <c r="AG195">
        <f t="shared" si="18"/>
        <v>21</v>
      </c>
      <c r="AH195">
        <f t="shared" si="18"/>
        <v>20</v>
      </c>
      <c r="AI195">
        <f t="shared" si="18"/>
        <v>20</v>
      </c>
      <c r="AJ195">
        <f t="shared" si="18"/>
        <v>18</v>
      </c>
      <c r="AK195">
        <f t="shared" si="18"/>
        <v>18</v>
      </c>
      <c r="AL195">
        <f t="shared" si="18"/>
        <v>18</v>
      </c>
      <c r="AM195">
        <f t="shared" si="18"/>
        <v>18</v>
      </c>
      <c r="AN195">
        <f t="shared" si="18"/>
        <v>18</v>
      </c>
      <c r="AO195">
        <f t="shared" si="18"/>
        <v>20</v>
      </c>
      <c r="AP195">
        <f t="shared" si="18"/>
        <v>18</v>
      </c>
      <c r="AQ195">
        <f t="shared" si="18"/>
        <v>17</v>
      </c>
      <c r="AR195">
        <f t="shared" si="18"/>
        <v>16</v>
      </c>
      <c r="AS195">
        <f t="shared" si="18"/>
        <v>16</v>
      </c>
      <c r="AT195">
        <f t="shared" ref="AT195:AY195" si="19">COUNTIF(AT2:AT187,"ERTs")</f>
        <v>16</v>
      </c>
      <c r="AU195">
        <f t="shared" si="19"/>
        <v>16</v>
      </c>
      <c r="AV195">
        <f t="shared" si="19"/>
        <v>16</v>
      </c>
      <c r="AW195">
        <f t="shared" si="19"/>
        <v>16</v>
      </c>
      <c r="AX195">
        <f t="shared" si="19"/>
        <v>16</v>
      </c>
      <c r="AY195">
        <f t="shared" si="19"/>
        <v>15</v>
      </c>
      <c r="BA195">
        <f t="shared" si="2"/>
        <v>823</v>
      </c>
      <c r="BB195">
        <f t="shared" si="3"/>
        <v>149</v>
      </c>
      <c r="BC195">
        <f t="shared" si="4"/>
        <v>299</v>
      </c>
      <c r="BD195">
        <f t="shared" si="5"/>
        <v>198</v>
      </c>
      <c r="BE195">
        <f t="shared" si="6"/>
        <v>177</v>
      </c>
      <c r="BF195">
        <f t="shared" si="9"/>
        <v>95</v>
      </c>
      <c r="BG195" t="s">
        <v>219</v>
      </c>
      <c r="BH195" s="3">
        <f t="shared" si="10"/>
        <v>12.923994974874372</v>
      </c>
      <c r="BI195" s="3">
        <f t="shared" si="11"/>
        <v>9.8740888005301528</v>
      </c>
      <c r="BJ195" s="3">
        <f t="shared" si="12"/>
        <v>14.26526717557252</v>
      </c>
      <c r="BK195" s="3">
        <f t="shared" si="13"/>
        <v>14.820359281437126</v>
      </c>
      <c r="BL195" s="3">
        <f t="shared" si="14"/>
        <v>12.40364400840925</v>
      </c>
      <c r="BM195" s="3">
        <f>BF195*100/(BF$204-BF$192-BF$202)</f>
        <v>11.163337250293772</v>
      </c>
    </row>
    <row r="196" spans="1:65" x14ac:dyDescent="0.3">
      <c r="A196" t="s">
        <v>220</v>
      </c>
      <c r="B196">
        <f t="shared" ref="B196:AS196" si="20">COUNTIF(B2:B187,"MTs")</f>
        <v>1</v>
      </c>
      <c r="C196">
        <f t="shared" si="20"/>
        <v>3</v>
      </c>
      <c r="D196">
        <f t="shared" si="20"/>
        <v>4</v>
      </c>
      <c r="E196">
        <f t="shared" si="20"/>
        <v>5</v>
      </c>
      <c r="F196">
        <f t="shared" si="20"/>
        <v>4</v>
      </c>
      <c r="G196">
        <f t="shared" si="20"/>
        <v>5</v>
      </c>
      <c r="H196">
        <f t="shared" si="20"/>
        <v>5</v>
      </c>
      <c r="I196">
        <f t="shared" si="20"/>
        <v>4</v>
      </c>
      <c r="J196">
        <f t="shared" si="20"/>
        <v>5</v>
      </c>
      <c r="K196">
        <f t="shared" si="20"/>
        <v>5</v>
      </c>
      <c r="L196">
        <f t="shared" si="20"/>
        <v>4</v>
      </c>
      <c r="M196">
        <f t="shared" si="20"/>
        <v>4</v>
      </c>
      <c r="N196">
        <f t="shared" si="20"/>
        <v>4</v>
      </c>
      <c r="O196">
        <f t="shared" si="20"/>
        <v>4</v>
      </c>
      <c r="P196">
        <f t="shared" si="20"/>
        <v>3</v>
      </c>
      <c r="Q196">
        <f t="shared" si="20"/>
        <v>2</v>
      </c>
      <c r="R196">
        <f t="shared" si="20"/>
        <v>1</v>
      </c>
      <c r="S196">
        <f t="shared" si="20"/>
        <v>2</v>
      </c>
      <c r="T196">
        <f t="shared" si="20"/>
        <v>2</v>
      </c>
      <c r="U196">
        <f t="shared" si="20"/>
        <v>4</v>
      </c>
      <c r="V196">
        <f t="shared" si="20"/>
        <v>4</v>
      </c>
      <c r="W196">
        <f t="shared" si="20"/>
        <v>3</v>
      </c>
      <c r="X196">
        <f t="shared" si="20"/>
        <v>1</v>
      </c>
      <c r="Y196">
        <f t="shared" si="20"/>
        <v>1</v>
      </c>
      <c r="Z196">
        <f t="shared" si="20"/>
        <v>1</v>
      </c>
      <c r="AA196">
        <f t="shared" si="20"/>
        <v>1</v>
      </c>
      <c r="AB196">
        <f t="shared" si="20"/>
        <v>1</v>
      </c>
      <c r="AC196">
        <f t="shared" si="20"/>
        <v>1</v>
      </c>
      <c r="AD196">
        <f t="shared" si="20"/>
        <v>1</v>
      </c>
      <c r="AE196">
        <f t="shared" si="20"/>
        <v>1</v>
      </c>
      <c r="AF196">
        <f t="shared" si="20"/>
        <v>1</v>
      </c>
      <c r="AG196">
        <f t="shared" si="20"/>
        <v>1</v>
      </c>
      <c r="AH196">
        <f t="shared" si="20"/>
        <v>1</v>
      </c>
      <c r="AI196">
        <f t="shared" si="20"/>
        <v>1</v>
      </c>
      <c r="AJ196">
        <f t="shared" si="20"/>
        <v>1</v>
      </c>
      <c r="AK196">
        <f t="shared" si="20"/>
        <v>1</v>
      </c>
      <c r="AL196">
        <f t="shared" si="20"/>
        <v>1</v>
      </c>
      <c r="AM196">
        <f t="shared" si="20"/>
        <v>1</v>
      </c>
      <c r="AN196">
        <f t="shared" si="20"/>
        <v>1</v>
      </c>
      <c r="AO196">
        <f t="shared" si="20"/>
        <v>1</v>
      </c>
      <c r="AP196">
        <f t="shared" si="20"/>
        <v>1</v>
      </c>
      <c r="AQ196">
        <f t="shared" si="20"/>
        <v>1</v>
      </c>
      <c r="AR196">
        <f t="shared" si="20"/>
        <v>1</v>
      </c>
      <c r="AS196">
        <f t="shared" si="20"/>
        <v>1</v>
      </c>
      <c r="AT196">
        <f t="shared" ref="AT196:AY196" si="21">COUNTIF(AT2:AT187,"MTs")</f>
        <v>1</v>
      </c>
      <c r="AU196">
        <f t="shared" si="21"/>
        <v>1</v>
      </c>
      <c r="AV196">
        <f t="shared" si="21"/>
        <v>0</v>
      </c>
      <c r="AW196">
        <f t="shared" si="21"/>
        <v>0</v>
      </c>
      <c r="AX196">
        <f t="shared" si="21"/>
        <v>0</v>
      </c>
      <c r="AY196">
        <f t="shared" si="21"/>
        <v>0</v>
      </c>
      <c r="BA196">
        <f t="shared" si="2"/>
        <v>100</v>
      </c>
      <c r="BB196">
        <f t="shared" si="3"/>
        <v>45</v>
      </c>
      <c r="BC196">
        <f t="shared" si="4"/>
        <v>36</v>
      </c>
      <c r="BD196">
        <f t="shared" si="5"/>
        <v>9</v>
      </c>
      <c r="BE196">
        <f t="shared" si="6"/>
        <v>10</v>
      </c>
      <c r="BF196">
        <f t="shared" si="9"/>
        <v>2</v>
      </c>
      <c r="BG196" t="s">
        <v>220</v>
      </c>
      <c r="BH196" s="3">
        <f t="shared" si="10"/>
        <v>1.5703517587939699</v>
      </c>
      <c r="BI196" s="3">
        <f t="shared" si="11"/>
        <v>2.982107355864811</v>
      </c>
      <c r="BJ196" s="3">
        <f t="shared" si="12"/>
        <v>1.717557251908397</v>
      </c>
      <c r="BK196" s="3">
        <f t="shared" si="13"/>
        <v>0.67365269461077848</v>
      </c>
      <c r="BL196" s="3">
        <f t="shared" si="14"/>
        <v>0.70077084793272604</v>
      </c>
      <c r="BM196" s="3">
        <f t="shared" si="15"/>
        <v>0.23501762632197415</v>
      </c>
    </row>
    <row r="197" spans="1:65" x14ac:dyDescent="0.3">
      <c r="A197" t="s">
        <v>221</v>
      </c>
      <c r="B197">
        <f t="shared" ref="B197:AS197" si="22">COUNTIF(B2:B187,"ITs")</f>
        <v>0</v>
      </c>
      <c r="C197">
        <f t="shared" si="22"/>
        <v>0</v>
      </c>
      <c r="D197">
        <f t="shared" si="22"/>
        <v>0</v>
      </c>
      <c r="E197">
        <f t="shared" si="22"/>
        <v>0</v>
      </c>
      <c r="F197">
        <f t="shared" si="22"/>
        <v>0</v>
      </c>
      <c r="G197">
        <f t="shared" si="22"/>
        <v>0</v>
      </c>
      <c r="H197">
        <f t="shared" si="22"/>
        <v>0</v>
      </c>
      <c r="I197">
        <f t="shared" si="22"/>
        <v>0</v>
      </c>
      <c r="J197">
        <f t="shared" si="22"/>
        <v>0</v>
      </c>
      <c r="K197">
        <f t="shared" si="22"/>
        <v>0</v>
      </c>
      <c r="L197">
        <f t="shared" si="22"/>
        <v>0</v>
      </c>
      <c r="M197">
        <f t="shared" si="22"/>
        <v>0</v>
      </c>
      <c r="N197">
        <f t="shared" si="22"/>
        <v>1</v>
      </c>
      <c r="O197">
        <f t="shared" si="22"/>
        <v>1</v>
      </c>
      <c r="P197">
        <f t="shared" si="22"/>
        <v>1</v>
      </c>
      <c r="Q197">
        <f t="shared" si="22"/>
        <v>1</v>
      </c>
      <c r="R197">
        <f t="shared" si="22"/>
        <v>2</v>
      </c>
      <c r="S197">
        <f t="shared" si="22"/>
        <v>3</v>
      </c>
      <c r="T197">
        <f t="shared" si="22"/>
        <v>4</v>
      </c>
      <c r="U197">
        <f t="shared" si="22"/>
        <v>8</v>
      </c>
      <c r="V197">
        <f t="shared" si="22"/>
        <v>8</v>
      </c>
      <c r="W197">
        <f t="shared" si="22"/>
        <v>8</v>
      </c>
      <c r="X197">
        <f t="shared" si="22"/>
        <v>9</v>
      </c>
      <c r="Y197">
        <f t="shared" si="22"/>
        <v>9</v>
      </c>
      <c r="Z197">
        <f t="shared" si="22"/>
        <v>12</v>
      </c>
      <c r="AA197">
        <f t="shared" si="22"/>
        <v>14</v>
      </c>
      <c r="AB197">
        <f t="shared" si="22"/>
        <v>16</v>
      </c>
      <c r="AC197">
        <f t="shared" si="22"/>
        <v>20</v>
      </c>
      <c r="AD197">
        <f t="shared" si="22"/>
        <v>22</v>
      </c>
      <c r="AE197">
        <f t="shared" si="22"/>
        <v>24</v>
      </c>
      <c r="AF197">
        <f t="shared" si="22"/>
        <v>25</v>
      </c>
      <c r="AG197">
        <f t="shared" si="22"/>
        <v>26</v>
      </c>
      <c r="AH197">
        <f t="shared" si="22"/>
        <v>27</v>
      </c>
      <c r="AI197">
        <f t="shared" si="22"/>
        <v>27</v>
      </c>
      <c r="AJ197">
        <f t="shared" si="22"/>
        <v>27</v>
      </c>
      <c r="AK197">
        <f t="shared" si="22"/>
        <v>29</v>
      </c>
      <c r="AL197">
        <f t="shared" si="22"/>
        <v>30</v>
      </c>
      <c r="AM197">
        <f t="shared" si="22"/>
        <v>31</v>
      </c>
      <c r="AN197">
        <f t="shared" si="22"/>
        <v>33</v>
      </c>
      <c r="AO197">
        <f t="shared" si="22"/>
        <v>36</v>
      </c>
      <c r="AP197">
        <f t="shared" si="22"/>
        <v>36</v>
      </c>
      <c r="AQ197">
        <f t="shared" si="22"/>
        <v>37</v>
      </c>
      <c r="AR197">
        <f t="shared" si="22"/>
        <v>37</v>
      </c>
      <c r="AS197">
        <f t="shared" si="22"/>
        <v>40</v>
      </c>
      <c r="AT197">
        <f t="shared" ref="AT197:AY197" si="23">COUNTIF(AT2:AT187,"ITs")</f>
        <v>41</v>
      </c>
      <c r="AU197">
        <f t="shared" si="23"/>
        <v>41</v>
      </c>
      <c r="AV197">
        <f t="shared" si="23"/>
        <v>41</v>
      </c>
      <c r="AW197">
        <f t="shared" si="23"/>
        <v>40</v>
      </c>
      <c r="AX197">
        <f t="shared" si="23"/>
        <v>38</v>
      </c>
      <c r="AY197">
        <f t="shared" si="23"/>
        <v>39</v>
      </c>
      <c r="BA197">
        <f t="shared" si="2"/>
        <v>604</v>
      </c>
      <c r="BB197">
        <f t="shared" si="3"/>
        <v>0</v>
      </c>
      <c r="BC197">
        <f t="shared" si="4"/>
        <v>67</v>
      </c>
      <c r="BD197">
        <f t="shared" si="5"/>
        <v>201</v>
      </c>
      <c r="BE197">
        <f t="shared" si="6"/>
        <v>336</v>
      </c>
      <c r="BF197">
        <f t="shared" si="9"/>
        <v>240</v>
      </c>
      <c r="BG197" t="s">
        <v>221</v>
      </c>
      <c r="BH197" s="3">
        <f t="shared" si="10"/>
        <v>9.4849246231155782</v>
      </c>
      <c r="BI197" s="3">
        <f t="shared" si="11"/>
        <v>0</v>
      </c>
      <c r="BJ197" s="3">
        <f t="shared" si="12"/>
        <v>3.196564885496183</v>
      </c>
      <c r="BK197" s="3">
        <f t="shared" si="13"/>
        <v>15.044910179640718</v>
      </c>
      <c r="BL197" s="3">
        <f t="shared" si="14"/>
        <v>23.545900490539594</v>
      </c>
      <c r="BM197" s="3">
        <f t="shared" si="15"/>
        <v>28.202115158636897</v>
      </c>
    </row>
    <row r="198" spans="1:65" x14ac:dyDescent="0.3">
      <c r="A198" t="s">
        <v>222</v>
      </c>
      <c r="B198">
        <f t="shared" ref="B198:AS198" si="24">COUNTIF(B2:B187,"MixedTs")</f>
        <v>0</v>
      </c>
      <c r="C198">
        <f t="shared" si="24"/>
        <v>1</v>
      </c>
      <c r="D198">
        <f t="shared" si="24"/>
        <v>1</v>
      </c>
      <c r="E198">
        <f t="shared" si="24"/>
        <v>2</v>
      </c>
      <c r="F198">
        <f t="shared" si="24"/>
        <v>2</v>
      </c>
      <c r="G198">
        <f t="shared" si="24"/>
        <v>3</v>
      </c>
      <c r="H198">
        <f t="shared" si="24"/>
        <v>3</v>
      </c>
      <c r="I198">
        <f t="shared" si="24"/>
        <v>3</v>
      </c>
      <c r="J198">
        <f t="shared" si="24"/>
        <v>3</v>
      </c>
      <c r="K198">
        <f t="shared" si="24"/>
        <v>3</v>
      </c>
      <c r="L198">
        <f t="shared" si="24"/>
        <v>3</v>
      </c>
      <c r="M198">
        <f t="shared" si="24"/>
        <v>3</v>
      </c>
      <c r="N198">
        <f t="shared" si="24"/>
        <v>3</v>
      </c>
      <c r="O198">
        <f t="shared" si="24"/>
        <v>3</v>
      </c>
      <c r="P198">
        <f t="shared" si="24"/>
        <v>3</v>
      </c>
      <c r="Q198">
        <f t="shared" si="24"/>
        <v>4</v>
      </c>
      <c r="R198">
        <f t="shared" si="24"/>
        <v>4</v>
      </c>
      <c r="S198">
        <f t="shared" si="24"/>
        <v>4</v>
      </c>
      <c r="T198">
        <f t="shared" si="24"/>
        <v>5</v>
      </c>
      <c r="U198">
        <f t="shared" si="24"/>
        <v>3</v>
      </c>
      <c r="V198">
        <f t="shared" si="24"/>
        <v>3</v>
      </c>
      <c r="W198">
        <f t="shared" si="24"/>
        <v>5</v>
      </c>
      <c r="X198">
        <f t="shared" si="24"/>
        <v>5</v>
      </c>
      <c r="Y198">
        <f t="shared" si="24"/>
        <v>5</v>
      </c>
      <c r="Z198">
        <f t="shared" si="24"/>
        <v>6</v>
      </c>
      <c r="AA198">
        <f t="shared" si="24"/>
        <v>2</v>
      </c>
      <c r="AB198">
        <f t="shared" si="24"/>
        <v>2</v>
      </c>
      <c r="AC198">
        <f t="shared" si="24"/>
        <v>1</v>
      </c>
      <c r="AD198">
        <f t="shared" si="24"/>
        <v>1</v>
      </c>
      <c r="AE198">
        <f t="shared" si="24"/>
        <v>1</v>
      </c>
      <c r="AF198">
        <f t="shared" si="24"/>
        <v>1</v>
      </c>
      <c r="AG198">
        <f t="shared" si="24"/>
        <v>2</v>
      </c>
      <c r="AH198">
        <f t="shared" si="24"/>
        <v>2</v>
      </c>
      <c r="AI198">
        <f t="shared" si="24"/>
        <v>1</v>
      </c>
      <c r="AJ198">
        <f t="shared" si="24"/>
        <v>1</v>
      </c>
      <c r="AK198">
        <f t="shared" si="24"/>
        <v>0</v>
      </c>
      <c r="AL198">
        <f t="shared" si="24"/>
        <v>1</v>
      </c>
      <c r="AM198">
        <f t="shared" si="24"/>
        <v>1</v>
      </c>
      <c r="AN198">
        <f t="shared" si="24"/>
        <v>2</v>
      </c>
      <c r="AO198">
        <f t="shared" si="24"/>
        <v>2</v>
      </c>
      <c r="AP198">
        <f t="shared" si="24"/>
        <v>2</v>
      </c>
      <c r="AQ198">
        <f t="shared" si="24"/>
        <v>0</v>
      </c>
      <c r="AR198">
        <f t="shared" si="24"/>
        <v>0</v>
      </c>
      <c r="AS198">
        <f t="shared" si="24"/>
        <v>0</v>
      </c>
      <c r="AT198">
        <f t="shared" ref="AT198:AY198" si="25">COUNTIF(AT2:AT187,"MixedTs")</f>
        <v>0</v>
      </c>
      <c r="AU198">
        <f t="shared" si="25"/>
        <v>0</v>
      </c>
      <c r="AV198">
        <f t="shared" si="25"/>
        <v>0</v>
      </c>
      <c r="AW198">
        <f t="shared" si="25"/>
        <v>0</v>
      </c>
      <c r="AX198">
        <f t="shared" si="25"/>
        <v>0</v>
      </c>
      <c r="AY198">
        <f t="shared" si="25"/>
        <v>0</v>
      </c>
      <c r="BA198">
        <f t="shared" si="2"/>
        <v>102</v>
      </c>
      <c r="BB198">
        <f t="shared" si="3"/>
        <v>24</v>
      </c>
      <c r="BC198">
        <f t="shared" si="4"/>
        <v>56</v>
      </c>
      <c r="BD198">
        <f t="shared" si="5"/>
        <v>13</v>
      </c>
      <c r="BE198">
        <f t="shared" si="6"/>
        <v>9</v>
      </c>
      <c r="BF198">
        <f t="shared" si="9"/>
        <v>0</v>
      </c>
      <c r="BG198" t="s">
        <v>222</v>
      </c>
      <c r="BH198" s="3">
        <f t="shared" si="10"/>
        <v>1.6017587939698492</v>
      </c>
      <c r="BI198" s="3">
        <f t="shared" si="11"/>
        <v>1.5904572564612327</v>
      </c>
      <c r="BJ198" s="3">
        <f t="shared" si="12"/>
        <v>2.6717557251908395</v>
      </c>
      <c r="BK198" s="3">
        <f t="shared" si="13"/>
        <v>0.97305389221556882</v>
      </c>
      <c r="BL198" s="3">
        <f t="shared" si="14"/>
        <v>0.63069376313945336</v>
      </c>
      <c r="BM198" s="3">
        <f t="shared" si="15"/>
        <v>0</v>
      </c>
    </row>
    <row r="199" spans="1:65" x14ac:dyDescent="0.3">
      <c r="A199" t="s">
        <v>2</v>
      </c>
      <c r="B199">
        <f t="shared" ref="B199:AS199" si="26">COUNTIF(B2:B187,"UD")</f>
        <v>17</v>
      </c>
      <c r="C199">
        <f t="shared" si="26"/>
        <v>18</v>
      </c>
      <c r="D199">
        <f t="shared" si="26"/>
        <v>20</v>
      </c>
      <c r="E199">
        <f t="shared" si="26"/>
        <v>23</v>
      </c>
      <c r="F199">
        <f t="shared" si="26"/>
        <v>23</v>
      </c>
      <c r="G199">
        <f t="shared" si="26"/>
        <v>20</v>
      </c>
      <c r="H199">
        <f t="shared" si="26"/>
        <v>23</v>
      </c>
      <c r="I199">
        <f t="shared" si="26"/>
        <v>23</v>
      </c>
      <c r="J199">
        <f t="shared" si="26"/>
        <v>25</v>
      </c>
      <c r="K199">
        <f t="shared" si="26"/>
        <v>27</v>
      </c>
      <c r="L199">
        <f t="shared" si="26"/>
        <v>29</v>
      </c>
      <c r="M199">
        <f t="shared" si="26"/>
        <v>27</v>
      </c>
      <c r="N199">
        <f t="shared" si="26"/>
        <v>25</v>
      </c>
      <c r="O199">
        <f t="shared" si="26"/>
        <v>24</v>
      </c>
      <c r="P199">
        <f t="shared" si="26"/>
        <v>27</v>
      </c>
      <c r="Q199">
        <f t="shared" si="26"/>
        <v>24</v>
      </c>
      <c r="R199">
        <f t="shared" si="26"/>
        <v>26</v>
      </c>
      <c r="S199">
        <f t="shared" si="26"/>
        <v>26</v>
      </c>
      <c r="T199">
        <f t="shared" si="26"/>
        <v>38</v>
      </c>
      <c r="U199">
        <f t="shared" si="26"/>
        <v>38</v>
      </c>
      <c r="V199">
        <f t="shared" si="26"/>
        <v>28</v>
      </c>
      <c r="W199">
        <f t="shared" si="26"/>
        <v>21</v>
      </c>
      <c r="X199">
        <f t="shared" si="26"/>
        <v>19</v>
      </c>
      <c r="Y199">
        <f t="shared" si="26"/>
        <v>16</v>
      </c>
      <c r="Z199">
        <f t="shared" si="26"/>
        <v>15</v>
      </c>
      <c r="AA199">
        <f t="shared" si="26"/>
        <v>13</v>
      </c>
      <c r="AB199">
        <f t="shared" si="26"/>
        <v>12</v>
      </c>
      <c r="AC199">
        <f t="shared" si="26"/>
        <v>8</v>
      </c>
      <c r="AD199">
        <f t="shared" si="26"/>
        <v>7</v>
      </c>
      <c r="AE199">
        <f t="shared" si="26"/>
        <v>6</v>
      </c>
      <c r="AF199">
        <f t="shared" si="26"/>
        <v>4</v>
      </c>
      <c r="AG199">
        <f t="shared" si="26"/>
        <v>4</v>
      </c>
      <c r="AH199">
        <f t="shared" si="26"/>
        <v>4</v>
      </c>
      <c r="AI199">
        <f t="shared" si="26"/>
        <v>3</v>
      </c>
      <c r="AJ199">
        <f t="shared" si="26"/>
        <v>3</v>
      </c>
      <c r="AK199">
        <f t="shared" si="26"/>
        <v>2</v>
      </c>
      <c r="AL199">
        <f t="shared" si="26"/>
        <v>3</v>
      </c>
      <c r="AM199">
        <f t="shared" si="26"/>
        <v>4</v>
      </c>
      <c r="AN199">
        <f t="shared" si="26"/>
        <v>3</v>
      </c>
      <c r="AO199">
        <f t="shared" si="26"/>
        <v>3</v>
      </c>
      <c r="AP199">
        <f t="shared" si="26"/>
        <v>4</v>
      </c>
      <c r="AQ199">
        <f t="shared" si="26"/>
        <v>5</v>
      </c>
      <c r="AR199">
        <f t="shared" si="26"/>
        <v>5</v>
      </c>
      <c r="AS199">
        <f t="shared" si="26"/>
        <v>5</v>
      </c>
      <c r="AT199">
        <f t="shared" ref="AT199:AY199" si="27">COUNTIF(AT2:AT187,"UD")</f>
        <v>5</v>
      </c>
      <c r="AU199">
        <f t="shared" si="27"/>
        <v>5</v>
      </c>
      <c r="AV199">
        <f t="shared" si="27"/>
        <v>6</v>
      </c>
      <c r="AW199">
        <f t="shared" si="27"/>
        <v>5</v>
      </c>
      <c r="AX199">
        <f t="shared" si="27"/>
        <v>5</v>
      </c>
      <c r="AY199">
        <f t="shared" si="27"/>
        <v>6</v>
      </c>
      <c r="BA199">
        <f t="shared" si="2"/>
        <v>700</v>
      </c>
      <c r="BB199">
        <f t="shared" si="3"/>
        <v>248</v>
      </c>
      <c r="BC199">
        <f t="shared" si="4"/>
        <v>354</v>
      </c>
      <c r="BD199">
        <f t="shared" si="5"/>
        <v>61</v>
      </c>
      <c r="BE199">
        <f t="shared" si="6"/>
        <v>37</v>
      </c>
      <c r="BF199">
        <f t="shared" si="9"/>
        <v>32</v>
      </c>
      <c r="BG199" t="s">
        <v>2</v>
      </c>
      <c r="BH199" s="3">
        <f t="shared" si="10"/>
        <v>10.992462311557789</v>
      </c>
      <c r="BI199" s="3">
        <f t="shared" si="11"/>
        <v>16.434724983432737</v>
      </c>
      <c r="BJ199" s="3">
        <f t="shared" si="12"/>
        <v>16.889312977099237</v>
      </c>
      <c r="BK199" s="3">
        <f t="shared" si="13"/>
        <v>4.5658682634730541</v>
      </c>
      <c r="BL199" s="3">
        <f t="shared" si="14"/>
        <v>2.5928521373510862</v>
      </c>
      <c r="BM199" s="3">
        <f t="shared" si="15"/>
        <v>3.7602820211515864</v>
      </c>
    </row>
    <row r="200" spans="1:65" x14ac:dyDescent="0.3">
      <c r="A200" t="s">
        <v>3</v>
      </c>
      <c r="B200">
        <f t="shared" ref="B200:AS200" si="28">COUNTIF(B2:B187,"LSD")</f>
        <v>17</v>
      </c>
      <c r="C200">
        <f t="shared" si="28"/>
        <v>16</v>
      </c>
      <c r="D200">
        <f t="shared" si="28"/>
        <v>15</v>
      </c>
      <c r="E200">
        <f t="shared" si="28"/>
        <v>17</v>
      </c>
      <c r="F200">
        <f t="shared" si="28"/>
        <v>20</v>
      </c>
      <c r="G200">
        <f t="shared" si="28"/>
        <v>24</v>
      </c>
      <c r="H200">
        <f t="shared" si="28"/>
        <v>24</v>
      </c>
      <c r="I200">
        <f t="shared" si="28"/>
        <v>30</v>
      </c>
      <c r="J200">
        <f t="shared" si="28"/>
        <v>35</v>
      </c>
      <c r="K200">
        <f t="shared" si="28"/>
        <v>39</v>
      </c>
      <c r="L200">
        <f t="shared" si="28"/>
        <v>42</v>
      </c>
      <c r="M200">
        <f t="shared" si="28"/>
        <v>48</v>
      </c>
      <c r="N200">
        <f t="shared" si="28"/>
        <v>52</v>
      </c>
      <c r="O200">
        <f t="shared" si="28"/>
        <v>57</v>
      </c>
      <c r="P200">
        <f t="shared" si="28"/>
        <v>57</v>
      </c>
      <c r="Q200">
        <f t="shared" si="28"/>
        <v>61</v>
      </c>
      <c r="R200">
        <f t="shared" si="28"/>
        <v>64</v>
      </c>
      <c r="S200">
        <f t="shared" si="28"/>
        <v>63</v>
      </c>
      <c r="T200">
        <f t="shared" si="28"/>
        <v>61</v>
      </c>
      <c r="U200">
        <f t="shared" si="28"/>
        <v>60</v>
      </c>
      <c r="V200">
        <f t="shared" si="28"/>
        <v>69</v>
      </c>
      <c r="W200">
        <f t="shared" si="28"/>
        <v>74</v>
      </c>
      <c r="X200">
        <f t="shared" si="28"/>
        <v>78</v>
      </c>
      <c r="Y200">
        <f t="shared" si="28"/>
        <v>81</v>
      </c>
      <c r="Z200">
        <f t="shared" si="28"/>
        <v>75</v>
      </c>
      <c r="AA200">
        <f t="shared" si="28"/>
        <v>75</v>
      </c>
      <c r="AB200">
        <f t="shared" si="28"/>
        <v>72</v>
      </c>
      <c r="AC200">
        <f t="shared" si="28"/>
        <v>72</v>
      </c>
      <c r="AD200">
        <f t="shared" si="28"/>
        <v>72</v>
      </c>
      <c r="AE200">
        <f t="shared" si="28"/>
        <v>73</v>
      </c>
      <c r="AF200">
        <f t="shared" si="28"/>
        <v>74</v>
      </c>
      <c r="AG200">
        <f t="shared" si="28"/>
        <v>71</v>
      </c>
      <c r="AH200">
        <f t="shared" si="28"/>
        <v>70</v>
      </c>
      <c r="AI200">
        <f t="shared" si="28"/>
        <v>70</v>
      </c>
      <c r="AJ200">
        <f t="shared" si="28"/>
        <v>69</v>
      </c>
      <c r="AK200">
        <f t="shared" si="28"/>
        <v>67</v>
      </c>
      <c r="AL200">
        <f t="shared" si="28"/>
        <v>64</v>
      </c>
      <c r="AM200">
        <f t="shared" si="28"/>
        <v>61</v>
      </c>
      <c r="AN200">
        <f t="shared" si="28"/>
        <v>59</v>
      </c>
      <c r="AO200">
        <f t="shared" si="28"/>
        <v>55</v>
      </c>
      <c r="AP200">
        <f t="shared" si="28"/>
        <v>55</v>
      </c>
      <c r="AQ200">
        <f t="shared" si="28"/>
        <v>56</v>
      </c>
      <c r="AR200">
        <f t="shared" si="28"/>
        <v>57</v>
      </c>
      <c r="AS200">
        <f t="shared" si="28"/>
        <v>54</v>
      </c>
      <c r="AT200">
        <f t="shared" ref="AT200:AY200" si="29">COUNTIF(AT2:AT187,"LSD")</f>
        <v>53</v>
      </c>
      <c r="AU200">
        <f t="shared" si="29"/>
        <v>53</v>
      </c>
      <c r="AV200">
        <f t="shared" si="29"/>
        <v>53</v>
      </c>
      <c r="AW200">
        <f t="shared" si="29"/>
        <v>55</v>
      </c>
      <c r="AX200">
        <f t="shared" si="29"/>
        <v>57</v>
      </c>
      <c r="AY200">
        <f t="shared" si="29"/>
        <v>55</v>
      </c>
      <c r="BA200">
        <f t="shared" si="2"/>
        <v>2425</v>
      </c>
      <c r="BB200">
        <f t="shared" si="3"/>
        <v>279</v>
      </c>
      <c r="BC200">
        <f t="shared" si="4"/>
        <v>900</v>
      </c>
      <c r="BD200">
        <f t="shared" si="5"/>
        <v>649</v>
      </c>
      <c r="BE200">
        <f t="shared" si="6"/>
        <v>597</v>
      </c>
      <c r="BF200">
        <f t="shared" si="9"/>
        <v>326</v>
      </c>
      <c r="BG200" t="s">
        <v>3</v>
      </c>
      <c r="BH200" s="3">
        <f t="shared" si="10"/>
        <v>38.081030150753769</v>
      </c>
      <c r="BI200" s="3">
        <f t="shared" si="11"/>
        <v>18.48906560636183</v>
      </c>
      <c r="BJ200" s="3">
        <f t="shared" si="12"/>
        <v>42.938931297709921</v>
      </c>
      <c r="BK200" s="3">
        <f t="shared" si="13"/>
        <v>48.577844311377248</v>
      </c>
      <c r="BL200" s="3">
        <f t="shared" si="14"/>
        <v>41.836019621583745</v>
      </c>
      <c r="BM200" s="3">
        <f t="shared" si="15"/>
        <v>38.307873090481785</v>
      </c>
    </row>
    <row r="201" spans="1:65" x14ac:dyDescent="0.3">
      <c r="A201" t="s">
        <v>129</v>
      </c>
      <c r="B201">
        <f t="shared" ref="B201:AS201" si="30">COUNTIF(B2:B187,"WSD")</f>
        <v>0</v>
      </c>
      <c r="C201">
        <f t="shared" si="30"/>
        <v>0</v>
      </c>
      <c r="D201">
        <f t="shared" si="30"/>
        <v>0</v>
      </c>
      <c r="E201">
        <f t="shared" si="30"/>
        <v>0</v>
      </c>
      <c r="F201">
        <f t="shared" si="30"/>
        <v>0</v>
      </c>
      <c r="G201">
        <f t="shared" si="30"/>
        <v>0</v>
      </c>
      <c r="H201">
        <f t="shared" si="30"/>
        <v>0</v>
      </c>
      <c r="I201">
        <f t="shared" si="30"/>
        <v>0</v>
      </c>
      <c r="J201">
        <f t="shared" si="30"/>
        <v>0</v>
      </c>
      <c r="K201">
        <f t="shared" si="30"/>
        <v>0</v>
      </c>
      <c r="L201">
        <f t="shared" si="30"/>
        <v>0</v>
      </c>
      <c r="M201">
        <f t="shared" si="30"/>
        <v>0</v>
      </c>
      <c r="N201">
        <f t="shared" si="30"/>
        <v>0</v>
      </c>
      <c r="O201">
        <f t="shared" si="30"/>
        <v>0</v>
      </c>
      <c r="P201">
        <f t="shared" si="30"/>
        <v>0</v>
      </c>
      <c r="Q201">
        <f t="shared" si="30"/>
        <v>0</v>
      </c>
      <c r="R201">
        <f t="shared" si="30"/>
        <v>0</v>
      </c>
      <c r="S201">
        <f t="shared" si="30"/>
        <v>0</v>
      </c>
      <c r="T201">
        <f t="shared" si="30"/>
        <v>0</v>
      </c>
      <c r="U201">
        <f t="shared" si="30"/>
        <v>0</v>
      </c>
      <c r="V201">
        <f t="shared" si="30"/>
        <v>0</v>
      </c>
      <c r="W201">
        <f t="shared" si="30"/>
        <v>0</v>
      </c>
      <c r="X201">
        <f t="shared" si="30"/>
        <v>0</v>
      </c>
      <c r="Y201">
        <f t="shared" si="30"/>
        <v>0</v>
      </c>
      <c r="Z201">
        <f t="shared" si="30"/>
        <v>0</v>
      </c>
      <c r="AA201">
        <f t="shared" si="30"/>
        <v>0</v>
      </c>
      <c r="AB201">
        <f t="shared" si="30"/>
        <v>0</v>
      </c>
      <c r="AC201">
        <f t="shared" si="30"/>
        <v>0</v>
      </c>
      <c r="AD201">
        <f t="shared" si="30"/>
        <v>0</v>
      </c>
      <c r="AE201">
        <f t="shared" si="30"/>
        <v>0</v>
      </c>
      <c r="AF201">
        <f t="shared" si="30"/>
        <v>0</v>
      </c>
      <c r="AG201">
        <f t="shared" si="30"/>
        <v>0</v>
      </c>
      <c r="AH201">
        <f t="shared" si="30"/>
        <v>1</v>
      </c>
      <c r="AI201">
        <f t="shared" si="30"/>
        <v>1</v>
      </c>
      <c r="AJ201">
        <f t="shared" si="30"/>
        <v>1</v>
      </c>
      <c r="AK201">
        <f t="shared" si="30"/>
        <v>1</v>
      </c>
      <c r="AL201">
        <f t="shared" si="30"/>
        <v>1</v>
      </c>
      <c r="AM201">
        <f t="shared" si="30"/>
        <v>1</v>
      </c>
      <c r="AN201">
        <f t="shared" si="30"/>
        <v>1</v>
      </c>
      <c r="AO201">
        <f t="shared" si="30"/>
        <v>1</v>
      </c>
      <c r="AP201">
        <f t="shared" si="30"/>
        <v>1</v>
      </c>
      <c r="AQ201">
        <f t="shared" si="30"/>
        <v>1</v>
      </c>
      <c r="AR201">
        <f t="shared" si="30"/>
        <v>1</v>
      </c>
      <c r="AS201">
        <f t="shared" si="30"/>
        <v>1</v>
      </c>
      <c r="AT201">
        <f t="shared" ref="AT201:AY201" si="31">COUNTIF(AT2:AT187,"WSD")</f>
        <v>1</v>
      </c>
      <c r="AU201">
        <f t="shared" si="31"/>
        <v>1</v>
      </c>
      <c r="AV201">
        <f t="shared" si="31"/>
        <v>1</v>
      </c>
      <c r="AW201">
        <f t="shared" si="31"/>
        <v>1</v>
      </c>
      <c r="AX201">
        <f t="shared" si="31"/>
        <v>1</v>
      </c>
      <c r="AY201">
        <f t="shared" si="31"/>
        <v>1</v>
      </c>
      <c r="BA201">
        <f t="shared" si="2"/>
        <v>12</v>
      </c>
      <c r="BB201">
        <f t="shared" si="3"/>
        <v>0</v>
      </c>
      <c r="BC201">
        <f t="shared" si="4"/>
        <v>0</v>
      </c>
      <c r="BD201">
        <f t="shared" si="5"/>
        <v>2</v>
      </c>
      <c r="BE201">
        <f t="shared" si="6"/>
        <v>10</v>
      </c>
      <c r="BF201">
        <f t="shared" si="9"/>
        <v>6</v>
      </c>
      <c r="BG201" t="s">
        <v>129</v>
      </c>
      <c r="BH201" s="3">
        <f t="shared" si="10"/>
        <v>0.18844221105527639</v>
      </c>
      <c r="BI201" s="3">
        <f t="shared" si="11"/>
        <v>0</v>
      </c>
      <c r="BJ201" s="3">
        <f t="shared" si="12"/>
        <v>0</v>
      </c>
      <c r="BK201" s="3">
        <f t="shared" si="13"/>
        <v>0.1497005988023952</v>
      </c>
      <c r="BL201" s="3">
        <f t="shared" si="14"/>
        <v>0.70077084793272604</v>
      </c>
      <c r="BM201" s="3">
        <f t="shared" si="15"/>
        <v>0.70505287896592239</v>
      </c>
    </row>
    <row r="202" spans="1:65" x14ac:dyDescent="0.3">
      <c r="A202" t="s">
        <v>32</v>
      </c>
      <c r="B202">
        <f t="shared" ref="B202:AS202" si="32">COUNTIF(B2:B187,"UASC")</f>
        <v>8</v>
      </c>
      <c r="C202">
        <f t="shared" si="32"/>
        <v>7</v>
      </c>
      <c r="D202">
        <f t="shared" si="32"/>
        <v>6</v>
      </c>
      <c r="E202">
        <f t="shared" si="32"/>
        <v>5</v>
      </c>
      <c r="F202">
        <f t="shared" si="32"/>
        <v>5</v>
      </c>
      <c r="G202">
        <f t="shared" si="32"/>
        <v>5</v>
      </c>
      <c r="H202">
        <f t="shared" si="32"/>
        <v>4</v>
      </c>
      <c r="I202">
        <f t="shared" si="32"/>
        <v>4</v>
      </c>
      <c r="J202">
        <f t="shared" si="32"/>
        <v>4</v>
      </c>
      <c r="K202">
        <f t="shared" si="32"/>
        <v>4</v>
      </c>
      <c r="L202">
        <f t="shared" si="32"/>
        <v>4</v>
      </c>
      <c r="M202">
        <f t="shared" si="32"/>
        <v>3</v>
      </c>
      <c r="N202">
        <f t="shared" si="32"/>
        <v>3</v>
      </c>
      <c r="O202">
        <f t="shared" si="32"/>
        <v>3</v>
      </c>
      <c r="P202">
        <f t="shared" si="32"/>
        <v>3</v>
      </c>
      <c r="Q202">
        <f t="shared" si="32"/>
        <v>2</v>
      </c>
      <c r="R202">
        <f t="shared" si="32"/>
        <v>3</v>
      </c>
      <c r="S202">
        <f t="shared" si="32"/>
        <v>3</v>
      </c>
      <c r="T202">
        <f t="shared" si="32"/>
        <v>3</v>
      </c>
      <c r="U202">
        <f t="shared" si="32"/>
        <v>4</v>
      </c>
      <c r="V202">
        <f t="shared" si="32"/>
        <v>3</v>
      </c>
      <c r="W202">
        <f t="shared" si="32"/>
        <v>3</v>
      </c>
      <c r="X202">
        <f t="shared" si="32"/>
        <v>3</v>
      </c>
      <c r="Y202">
        <f t="shared" si="32"/>
        <v>3</v>
      </c>
      <c r="Z202">
        <f t="shared" si="32"/>
        <v>2</v>
      </c>
      <c r="AA202">
        <f t="shared" si="32"/>
        <v>1</v>
      </c>
      <c r="AB202">
        <f t="shared" si="32"/>
        <v>3</v>
      </c>
      <c r="AC202">
        <f t="shared" si="32"/>
        <v>5</v>
      </c>
      <c r="AD202">
        <f t="shared" si="32"/>
        <v>6</v>
      </c>
      <c r="AE202">
        <f t="shared" si="32"/>
        <v>6</v>
      </c>
      <c r="AF202">
        <f t="shared" si="32"/>
        <v>6</v>
      </c>
      <c r="AG202">
        <f t="shared" si="32"/>
        <v>6</v>
      </c>
      <c r="AH202">
        <f t="shared" si="32"/>
        <v>6</v>
      </c>
      <c r="AI202">
        <f t="shared" si="32"/>
        <v>6</v>
      </c>
      <c r="AJ202">
        <f t="shared" si="32"/>
        <v>6</v>
      </c>
      <c r="AK202">
        <f t="shared" si="32"/>
        <v>7</v>
      </c>
      <c r="AL202">
        <f t="shared" si="32"/>
        <v>7</v>
      </c>
      <c r="AM202">
        <f t="shared" si="32"/>
        <v>7</v>
      </c>
      <c r="AN202">
        <f t="shared" si="32"/>
        <v>7</v>
      </c>
      <c r="AO202">
        <f t="shared" si="32"/>
        <v>7</v>
      </c>
      <c r="AP202">
        <f t="shared" si="32"/>
        <v>7</v>
      </c>
      <c r="AQ202">
        <f t="shared" si="32"/>
        <v>6</v>
      </c>
      <c r="AR202">
        <f t="shared" si="32"/>
        <v>6</v>
      </c>
      <c r="AS202">
        <f t="shared" si="32"/>
        <v>6</v>
      </c>
      <c r="AT202">
        <f t="shared" ref="AT202:AY202" si="33">COUNTIF(AT2:AT187,"UASC")</f>
        <v>6</v>
      </c>
      <c r="AU202">
        <f t="shared" si="33"/>
        <v>6</v>
      </c>
      <c r="AV202">
        <f t="shared" si="33"/>
        <v>6</v>
      </c>
      <c r="AW202">
        <f t="shared" si="33"/>
        <v>6</v>
      </c>
      <c r="AX202">
        <f t="shared" si="33"/>
        <v>6</v>
      </c>
      <c r="AY202">
        <f t="shared" si="33"/>
        <v>6</v>
      </c>
      <c r="BA202">
        <f t="shared" si="2"/>
        <v>208</v>
      </c>
      <c r="BB202">
        <f t="shared" si="3"/>
        <v>56</v>
      </c>
      <c r="BC202">
        <f t="shared" si="4"/>
        <v>41</v>
      </c>
      <c r="BD202">
        <f t="shared" si="5"/>
        <v>45</v>
      </c>
      <c r="BE202">
        <f t="shared" si="6"/>
        <v>66</v>
      </c>
      <c r="BF202">
        <f t="shared" si="9"/>
        <v>36</v>
      </c>
      <c r="BG202" t="s">
        <v>32</v>
      </c>
    </row>
    <row r="204" spans="1:65" x14ac:dyDescent="0.3">
      <c r="B204">
        <f>SUM(B192:B202)</f>
        <v>186</v>
      </c>
      <c r="C204">
        <f t="shared" ref="C204:AY204" si="34">SUM(C192:C202)</f>
        <v>186</v>
      </c>
      <c r="D204">
        <f t="shared" si="34"/>
        <v>186</v>
      </c>
      <c r="E204">
        <f t="shared" si="34"/>
        <v>186</v>
      </c>
      <c r="F204">
        <f t="shared" si="34"/>
        <v>186</v>
      </c>
      <c r="G204">
        <f t="shared" si="34"/>
        <v>186</v>
      </c>
      <c r="H204">
        <f t="shared" si="34"/>
        <v>186</v>
      </c>
      <c r="I204">
        <f t="shared" si="34"/>
        <v>186</v>
      </c>
      <c r="J204">
        <f t="shared" si="34"/>
        <v>186</v>
      </c>
      <c r="K204">
        <f t="shared" si="34"/>
        <v>186</v>
      </c>
      <c r="L204">
        <f t="shared" si="34"/>
        <v>186</v>
      </c>
      <c r="M204">
        <f t="shared" si="34"/>
        <v>186</v>
      </c>
      <c r="N204">
        <f t="shared" si="34"/>
        <v>186</v>
      </c>
      <c r="O204">
        <f t="shared" si="34"/>
        <v>186</v>
      </c>
      <c r="P204">
        <f t="shared" si="34"/>
        <v>186</v>
      </c>
      <c r="Q204">
        <f t="shared" si="34"/>
        <v>186</v>
      </c>
      <c r="R204">
        <f t="shared" si="34"/>
        <v>186</v>
      </c>
      <c r="S204">
        <f t="shared" si="34"/>
        <v>186</v>
      </c>
      <c r="T204">
        <f t="shared" si="34"/>
        <v>186</v>
      </c>
      <c r="U204">
        <f t="shared" si="34"/>
        <v>186</v>
      </c>
      <c r="V204">
        <f t="shared" si="34"/>
        <v>186</v>
      </c>
      <c r="W204">
        <f t="shared" si="34"/>
        <v>186</v>
      </c>
      <c r="X204">
        <f t="shared" si="34"/>
        <v>186</v>
      </c>
      <c r="Y204">
        <f t="shared" si="34"/>
        <v>186</v>
      </c>
      <c r="Z204">
        <f t="shared" si="34"/>
        <v>186</v>
      </c>
      <c r="AA204">
        <f t="shared" si="34"/>
        <v>186</v>
      </c>
      <c r="AB204">
        <f t="shared" si="34"/>
        <v>186</v>
      </c>
      <c r="AC204">
        <f t="shared" si="34"/>
        <v>186</v>
      </c>
      <c r="AD204">
        <f t="shared" si="34"/>
        <v>186</v>
      </c>
      <c r="AE204">
        <f t="shared" si="34"/>
        <v>186</v>
      </c>
      <c r="AF204">
        <f t="shared" si="34"/>
        <v>186</v>
      </c>
      <c r="AG204">
        <f t="shared" si="34"/>
        <v>186</v>
      </c>
      <c r="AH204">
        <f t="shared" si="34"/>
        <v>186</v>
      </c>
      <c r="AI204">
        <f t="shared" si="34"/>
        <v>186</v>
      </c>
      <c r="AJ204">
        <f t="shared" si="34"/>
        <v>186</v>
      </c>
      <c r="AK204">
        <f t="shared" si="34"/>
        <v>186</v>
      </c>
      <c r="AL204">
        <f t="shared" si="34"/>
        <v>186</v>
      </c>
      <c r="AM204">
        <f t="shared" si="34"/>
        <v>186</v>
      </c>
      <c r="AN204">
        <f t="shared" si="34"/>
        <v>186</v>
      </c>
      <c r="AO204">
        <f t="shared" si="34"/>
        <v>186</v>
      </c>
      <c r="AP204">
        <f t="shared" si="34"/>
        <v>186</v>
      </c>
      <c r="AQ204">
        <f t="shared" si="34"/>
        <v>186</v>
      </c>
      <c r="AR204">
        <f t="shared" si="34"/>
        <v>186</v>
      </c>
      <c r="AS204">
        <f t="shared" si="34"/>
        <v>186</v>
      </c>
      <c r="AT204">
        <f t="shared" si="34"/>
        <v>186</v>
      </c>
      <c r="AU204">
        <f t="shared" si="34"/>
        <v>186</v>
      </c>
      <c r="AV204">
        <f t="shared" si="34"/>
        <v>186</v>
      </c>
      <c r="AW204">
        <f t="shared" si="34"/>
        <v>186</v>
      </c>
      <c r="AX204">
        <f t="shared" si="34"/>
        <v>186</v>
      </c>
      <c r="AY204">
        <f t="shared" si="34"/>
        <v>186</v>
      </c>
      <c r="BA204">
        <f t="shared" ref="BA204:BH204" si="35">SUM(BA192:BA202)</f>
        <v>8184</v>
      </c>
      <c r="BB204">
        <f t="shared" si="35"/>
        <v>2046</v>
      </c>
      <c r="BC204">
        <f t="shared" si="35"/>
        <v>2604</v>
      </c>
      <c r="BD204">
        <f t="shared" si="35"/>
        <v>1674</v>
      </c>
      <c r="BE204">
        <f t="shared" si="35"/>
        <v>1860</v>
      </c>
      <c r="BF204">
        <f t="shared" si="35"/>
        <v>1116</v>
      </c>
      <c r="BH204">
        <f t="shared" si="35"/>
        <v>100</v>
      </c>
      <c r="BI204">
        <f t="shared" ref="BI204:BM204" si="36">SUM(BI192:BI202)</f>
        <v>100</v>
      </c>
      <c r="BJ204">
        <f t="shared" si="36"/>
        <v>100</v>
      </c>
      <c r="BK204">
        <f t="shared" si="36"/>
        <v>100.00000000000001</v>
      </c>
      <c r="BL204">
        <f t="shared" si="36"/>
        <v>100.00000000000001</v>
      </c>
      <c r="BM204">
        <f t="shared" si="36"/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ACA5E-FEE7-4B64-A0D4-F1AC3BDA241B}">
  <dimension ref="A1:BN199"/>
  <sheetViews>
    <sheetView topLeftCell="AU180" workbookViewId="0">
      <selection activeCell="BM199" sqref="BM199"/>
    </sheetView>
  </sheetViews>
  <sheetFormatPr defaultRowHeight="14.4" x14ac:dyDescent="0.3"/>
  <sheetData>
    <row r="1" spans="1:51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1" x14ac:dyDescent="0.3">
      <c r="A2" t="s">
        <v>1</v>
      </c>
      <c r="B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inter</v>
      </c>
      <c r="C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inter</v>
      </c>
      <c r="D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inter</v>
      </c>
      <c r="E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inter</v>
      </c>
      <c r="F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inter</v>
      </c>
      <c r="G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inter</v>
      </c>
      <c r="H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inter</v>
      </c>
      <c r="I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inter</v>
      </c>
      <c r="J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inter</v>
      </c>
      <c r="K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inter</v>
      </c>
      <c r="L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inter</v>
      </c>
      <c r="M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inter</v>
      </c>
      <c r="N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inter</v>
      </c>
      <c r="O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inter</v>
      </c>
      <c r="P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inter</v>
      </c>
      <c r="Q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inter</v>
      </c>
      <c r="R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inter</v>
      </c>
      <c r="T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inter</v>
      </c>
      <c r="U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inter</v>
      </c>
      <c r="V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inter</v>
      </c>
      <c r="W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inter</v>
      </c>
      <c r="X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inter</v>
      </c>
      <c r="Y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inter</v>
      </c>
      <c r="Z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inter</v>
      </c>
      <c r="AA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inter</v>
      </c>
      <c r="AB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inter</v>
      </c>
      <c r="AC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inter</v>
      </c>
      <c r="AD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inter</v>
      </c>
      <c r="AE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  <c r="AT2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menu'!AT2="WSD"),"intens",IF('full menu'!AT2="UASC","UASC","")))))</f>
        <v>subst</v>
      </c>
      <c r="AU2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menu'!AU2="WSD"),"intens",IF('full menu'!AU2="UASC","UASC","")))))</f>
        <v>subst</v>
      </c>
      <c r="AV2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menu'!AV2="WSD"),"intens",IF('full menu'!AV2="UASC","UASC","")))))</f>
        <v>subst</v>
      </c>
      <c r="AW2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menu'!AW2="WSD"),"intens",IF('full menu'!AW2="UASC","UASC","")))))</f>
        <v>subst</v>
      </c>
      <c r="AX2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menu'!AX2="WSD"),"intens",IF('full menu'!AX2="UASC","UASC","")))))</f>
        <v>subst</v>
      </c>
      <c r="AY2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menu'!AY2="WSD"),"intens",IF('full menu'!AY2="UASC","UASC","")))))</f>
        <v>subst</v>
      </c>
    </row>
    <row r="3" spans="1:51" x14ac:dyDescent="0.3">
      <c r="A3" t="s">
        <v>4</v>
      </c>
      <c r="B3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>rude</v>
      </c>
      <c r="C3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>rude</v>
      </c>
      <c r="D3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rude</v>
      </c>
      <c r="E3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rude</v>
      </c>
      <c r="F3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rude</v>
      </c>
      <c r="G3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rude</v>
      </c>
      <c r="H3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rude</v>
      </c>
      <c r="I3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rude</v>
      </c>
      <c r="J3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rude</v>
      </c>
      <c r="K3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rude</v>
      </c>
      <c r="L3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rude</v>
      </c>
      <c r="M3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rude</v>
      </c>
      <c r="N3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rude</v>
      </c>
      <c r="O3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rude</v>
      </c>
      <c r="P3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rude</v>
      </c>
      <c r="Q3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rude</v>
      </c>
      <c r="R3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inter</v>
      </c>
      <c r="S3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inter</v>
      </c>
      <c r="T3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inter</v>
      </c>
      <c r="U3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subst</v>
      </c>
      <c r="V3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subst</v>
      </c>
      <c r="W3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subst</v>
      </c>
      <c r="X3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subst</v>
      </c>
      <c r="Y3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subst</v>
      </c>
      <c r="Z3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subst</v>
      </c>
      <c r="AA3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subst</v>
      </c>
      <c r="AB3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subst</v>
      </c>
      <c r="AC3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subst</v>
      </c>
      <c r="AD3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subst</v>
      </c>
      <c r="AE3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subst</v>
      </c>
      <c r="AF3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subst</v>
      </c>
      <c r="AG3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subst</v>
      </c>
      <c r="AH3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subst</v>
      </c>
      <c r="AI3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subst</v>
      </c>
      <c r="AJ3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subst</v>
      </c>
      <c r="AK3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subst</v>
      </c>
      <c r="AL3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subst</v>
      </c>
      <c r="AM3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subst</v>
      </c>
      <c r="AN3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subst</v>
      </c>
      <c r="AO3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subst</v>
      </c>
      <c r="AP3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subst</v>
      </c>
      <c r="AQ3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subst</v>
      </c>
      <c r="AR3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subst</v>
      </c>
      <c r="AS3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subst</v>
      </c>
      <c r="AT3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menu'!AT3="WSD"),"intens",IF('full menu'!AT3="UASC","UASC","")))))</f>
        <v>subst</v>
      </c>
      <c r="AU3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menu'!AU3="WSD"),"intens",IF('full menu'!AU3="UASC","UASC","")))))</f>
        <v>subst</v>
      </c>
      <c r="AV3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menu'!AV3="WSD"),"intens",IF('full menu'!AV3="UASC","UASC","")))))</f>
        <v>subst</v>
      </c>
      <c r="AW3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menu'!AW3="WSD"),"intens",IF('full menu'!AW3="UASC","UASC","")))))</f>
        <v>subst</v>
      </c>
      <c r="AX3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menu'!AX3="WSD"),"intens",IF('full menu'!AX3="UASC","UASC","")))))</f>
        <v>subst</v>
      </c>
      <c r="AY3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menu'!AY3="WSD"),"intens",IF('full menu'!AY3="UASC","UASC","")))))</f>
        <v>subst</v>
      </c>
    </row>
    <row r="4" spans="1:51" x14ac:dyDescent="0.3">
      <c r="A4" t="s">
        <v>7</v>
      </c>
      <c r="B4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>rude</v>
      </c>
      <c r="C4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>rude</v>
      </c>
      <c r="D4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>rude</v>
      </c>
      <c r="E4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>rude</v>
      </c>
      <c r="F4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>rude</v>
      </c>
      <c r="G4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>rude</v>
      </c>
      <c r="H4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>rude</v>
      </c>
      <c r="I4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>rude</v>
      </c>
      <c r="J4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>rude</v>
      </c>
      <c r="K4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>rude</v>
      </c>
      <c r="L4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>rude</v>
      </c>
      <c r="M4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>rude</v>
      </c>
      <c r="N4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>rude</v>
      </c>
      <c r="O4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>inter</v>
      </c>
      <c r="P4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>inter</v>
      </c>
      <c r="Q4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>inter</v>
      </c>
      <c r="R4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>subst</v>
      </c>
      <c r="S4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>subst</v>
      </c>
      <c r="T4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subst</v>
      </c>
      <c r="U4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subst</v>
      </c>
      <c r="V4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subst</v>
      </c>
      <c r="W4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subst</v>
      </c>
      <c r="X4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subst</v>
      </c>
      <c r="Y4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subst</v>
      </c>
      <c r="Z4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subst</v>
      </c>
      <c r="AA4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subst</v>
      </c>
      <c r="AB4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subst</v>
      </c>
      <c r="AC4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subst</v>
      </c>
      <c r="AD4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subst</v>
      </c>
      <c r="AE4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subst</v>
      </c>
      <c r="AF4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subst</v>
      </c>
      <c r="AG4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subst</v>
      </c>
      <c r="AH4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subst</v>
      </c>
      <c r="AI4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subst</v>
      </c>
      <c r="AJ4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subst</v>
      </c>
      <c r="AK4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subst</v>
      </c>
      <c r="AL4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subst</v>
      </c>
      <c r="AM4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subst</v>
      </c>
      <c r="AN4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subst</v>
      </c>
      <c r="AO4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subst</v>
      </c>
      <c r="AP4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subst</v>
      </c>
      <c r="AQ4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subst</v>
      </c>
      <c r="AR4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subst</v>
      </c>
      <c r="AS4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subst</v>
      </c>
      <c r="AT4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menu'!AT4="WSD"),"intens",IF('full menu'!AT4="UASC","UASC","")))))</f>
        <v>subst</v>
      </c>
      <c r="AU4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menu'!AU4="WSD"),"intens",IF('full menu'!AU4="UASC","UASC","")))))</f>
        <v>subst</v>
      </c>
      <c r="AV4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menu'!AV4="WSD"),"intens",IF('full menu'!AV4="UASC","UASC","")))))</f>
        <v>subst</v>
      </c>
      <c r="AW4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menu'!AW4="WSD"),"intens",IF('full menu'!AW4="UASC","UASC","")))))</f>
        <v>subst</v>
      </c>
      <c r="AX4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menu'!AX4="WSD"),"intens",IF('full menu'!AX4="UASC","UASC","")))))</f>
        <v>subst</v>
      </c>
      <c r="AY4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menu'!AY4="WSD"),"intens",IF('full menu'!AY4="UASC","UASC","")))))</f>
        <v>subst</v>
      </c>
    </row>
    <row r="5" spans="1:51" x14ac:dyDescent="0.3">
      <c r="A5" t="s">
        <v>8</v>
      </c>
      <c r="B5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/>
      </c>
      <c r="C5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/>
      </c>
      <c r="D5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>inter</v>
      </c>
      <c r="E5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>inter</v>
      </c>
      <c r="F5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>inter</v>
      </c>
      <c r="G5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>inter</v>
      </c>
      <c r="H5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>inter</v>
      </c>
      <c r="I5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>inter</v>
      </c>
      <c r="J5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>inter</v>
      </c>
      <c r="K5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>inter</v>
      </c>
      <c r="L5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>inter</v>
      </c>
      <c r="M5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>inter</v>
      </c>
      <c r="N5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>inter</v>
      </c>
      <c r="O5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>inter</v>
      </c>
      <c r="P5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>inter</v>
      </c>
      <c r="Q5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>inter</v>
      </c>
      <c r="R5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>inter</v>
      </c>
      <c r="S5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>inter</v>
      </c>
      <c r="T5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>inter</v>
      </c>
      <c r="U5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>inter</v>
      </c>
      <c r="V5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>inter</v>
      </c>
      <c r="W5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>inter</v>
      </c>
      <c r="X5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>inter</v>
      </c>
      <c r="Y5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>inter</v>
      </c>
      <c r="Z5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>inter</v>
      </c>
      <c r="AA5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>subst</v>
      </c>
      <c r="AB5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>subst</v>
      </c>
      <c r="AC5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>subst</v>
      </c>
      <c r="AD5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>subst</v>
      </c>
      <c r="AE5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>subst</v>
      </c>
      <c r="AF5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>subst</v>
      </c>
      <c r="AG5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>subst</v>
      </c>
      <c r="AH5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>subst</v>
      </c>
      <c r="AI5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>subst</v>
      </c>
      <c r="AJ5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>subst</v>
      </c>
      <c r="AK5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>subst</v>
      </c>
      <c r="AL5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>subst</v>
      </c>
      <c r="AM5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>subst</v>
      </c>
      <c r="AN5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>subst</v>
      </c>
      <c r="AO5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>subst</v>
      </c>
      <c r="AP5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>subst</v>
      </c>
      <c r="AQ5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>subst</v>
      </c>
      <c r="AR5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>subst</v>
      </c>
      <c r="AS5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>subst</v>
      </c>
      <c r="AT5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menu'!AT5="WSD"),"intens",IF('full menu'!AT5="UASC","UASC","")))))</f>
        <v>subst</v>
      </c>
      <c r="AU5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menu'!AU5="WSD"),"intens",IF('full menu'!AU5="UASC","UASC","")))))</f>
        <v>subst</v>
      </c>
      <c r="AV5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menu'!AV5="WSD"),"intens",IF('full menu'!AV5="UASC","UASC","")))))</f>
        <v>subst</v>
      </c>
      <c r="AW5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menu'!AW5="WSD"),"intens",IF('full menu'!AW5="UASC","UASC","")))))</f>
        <v>subst</v>
      </c>
      <c r="AX5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menu'!AX5="WSD"),"intens",IF('full menu'!AX5="UASC","UASC","")))))</f>
        <v>subst</v>
      </c>
      <c r="AY5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menu'!AY5="WSD"),"intens",IF('full menu'!AY5="UASC","UASC","")))))</f>
        <v>subst</v>
      </c>
    </row>
    <row r="6" spans="1:51" x14ac:dyDescent="0.3">
      <c r="A6" t="s">
        <v>10</v>
      </c>
      <c r="B6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>rude</v>
      </c>
      <c r="C6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>rude</v>
      </c>
      <c r="D6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>rude</v>
      </c>
      <c r="E6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>inter</v>
      </c>
      <c r="F6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>inter</v>
      </c>
      <c r="G6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>inter</v>
      </c>
      <c r="H6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>inter</v>
      </c>
      <c r="I6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>inter</v>
      </c>
      <c r="J6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>inter</v>
      </c>
      <c r="K6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>inter</v>
      </c>
      <c r="L6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>inter</v>
      </c>
      <c r="M6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>inter</v>
      </c>
      <c r="N6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>inter</v>
      </c>
      <c r="O6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>inter</v>
      </c>
      <c r="P6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>inter</v>
      </c>
      <c r="Q6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>inter</v>
      </c>
      <c r="R6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>inter</v>
      </c>
      <c r="S6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>subst</v>
      </c>
      <c r="T6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subst</v>
      </c>
      <c r="U6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subst</v>
      </c>
      <c r="V6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subst</v>
      </c>
      <c r="W6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subst</v>
      </c>
      <c r="X6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subst</v>
      </c>
      <c r="Y6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subst</v>
      </c>
      <c r="Z6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subst</v>
      </c>
      <c r="AA6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subst</v>
      </c>
      <c r="AB6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subst</v>
      </c>
      <c r="AC6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subst</v>
      </c>
      <c r="AD6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inter</v>
      </c>
      <c r="AE6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subst</v>
      </c>
      <c r="AF6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subst</v>
      </c>
      <c r="AG6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subst</v>
      </c>
      <c r="AH6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subst</v>
      </c>
      <c r="AI6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subst</v>
      </c>
      <c r="AJ6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subst</v>
      </c>
      <c r="AK6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subst</v>
      </c>
      <c r="AL6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subst</v>
      </c>
      <c r="AM6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subst</v>
      </c>
      <c r="AN6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subst</v>
      </c>
      <c r="AO6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subst</v>
      </c>
      <c r="AP6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subst</v>
      </c>
      <c r="AQ6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subst</v>
      </c>
      <c r="AR6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subst</v>
      </c>
      <c r="AS6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subst</v>
      </c>
      <c r="AT6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menu'!AT6="WSD"),"intens",IF('full menu'!AT6="UASC","UASC","")))))</f>
        <v>subst</v>
      </c>
      <c r="AU6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menu'!AU6="WSD"),"intens",IF('full menu'!AU6="UASC","UASC","")))))</f>
        <v>subst</v>
      </c>
      <c r="AV6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menu'!AV6="WSD"),"intens",IF('full menu'!AV6="UASC","UASC","")))))</f>
        <v>subst</v>
      </c>
      <c r="AW6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menu'!AW6="WSD"),"intens",IF('full menu'!AW6="UASC","UASC","")))))</f>
        <v>subst</v>
      </c>
      <c r="AX6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menu'!AX6="WSD"),"intens",IF('full menu'!AX6="UASC","UASC","")))))</f>
        <v>subst</v>
      </c>
      <c r="AY6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menu'!AY6="WSD"),"intens",IF('full menu'!AY6="UASC","UASC","")))))</f>
        <v>subst</v>
      </c>
    </row>
    <row r="7" spans="1:51" x14ac:dyDescent="0.3">
      <c r="A7" t="s">
        <v>12</v>
      </c>
      <c r="B7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/>
      </c>
      <c r="C7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/>
      </c>
      <c r="D7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/>
      </c>
      <c r="E7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/>
      </c>
      <c r="F7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/>
      </c>
      <c r="G7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/>
      </c>
      <c r="H7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/>
      </c>
      <c r="I7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/>
      </c>
      <c r="J7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/>
      </c>
      <c r="K7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/>
      </c>
      <c r="L7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/>
      </c>
      <c r="M7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/>
      </c>
      <c r="N7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/>
      </c>
      <c r="O7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/>
      </c>
      <c r="P7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/>
      </c>
      <c r="Q7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/>
      </c>
      <c r="R7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/>
      </c>
      <c r="S7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/>
      </c>
      <c r="T7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>inter</v>
      </c>
      <c r="U7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>inter</v>
      </c>
      <c r="V7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>inter</v>
      </c>
      <c r="W7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>subst</v>
      </c>
      <c r="X7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>subst</v>
      </c>
      <c r="Y7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>subst</v>
      </c>
      <c r="Z7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>subst</v>
      </c>
      <c r="AA7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>subst</v>
      </c>
      <c r="AB7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>subst</v>
      </c>
      <c r="AC7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>subst</v>
      </c>
      <c r="AD7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>subst</v>
      </c>
      <c r="AE7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>subst</v>
      </c>
      <c r="AF7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>subst</v>
      </c>
      <c r="AG7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>subst</v>
      </c>
      <c r="AH7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>subst</v>
      </c>
      <c r="AI7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>subst</v>
      </c>
      <c r="AJ7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>subst</v>
      </c>
      <c r="AK7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>subst</v>
      </c>
      <c r="AL7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>subst</v>
      </c>
      <c r="AM7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>subst</v>
      </c>
      <c r="AN7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>subst</v>
      </c>
      <c r="AO7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>subst</v>
      </c>
      <c r="AP7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>subst</v>
      </c>
      <c r="AQ7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>subst</v>
      </c>
      <c r="AR7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>subst</v>
      </c>
      <c r="AS7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>subst</v>
      </c>
      <c r="AT7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menu'!AT7="WSD"),"intens",IF('full menu'!AT7="UASC","UASC","")))))</f>
        <v>subst</v>
      </c>
      <c r="AU7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menu'!AU7="WSD"),"intens",IF('full menu'!AU7="UASC","UASC","")))))</f>
        <v>subst</v>
      </c>
      <c r="AV7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menu'!AV7="WSD"),"intens",IF('full menu'!AV7="UASC","UASC","")))))</f>
        <v>subst</v>
      </c>
      <c r="AW7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menu'!AW7="WSD"),"intens",IF('full menu'!AW7="UASC","UASC","")))))</f>
        <v>subst</v>
      </c>
      <c r="AX7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menu'!AX7="WSD"),"intens",IF('full menu'!AX7="UASC","UASC","")))))</f>
        <v>subst</v>
      </c>
      <c r="AY7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menu'!AY7="WSD"),"intens",IF('full menu'!AY7="UASC","UASC","")))))</f>
        <v>subst</v>
      </c>
    </row>
    <row r="8" spans="1:51" x14ac:dyDescent="0.3">
      <c r="A8" t="s">
        <v>13</v>
      </c>
      <c r="B8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>inter</v>
      </c>
      <c r="C8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>inter</v>
      </c>
      <c r="D8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>inter</v>
      </c>
      <c r="E8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>subst</v>
      </c>
      <c r="F8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>subst</v>
      </c>
      <c r="G8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>subst</v>
      </c>
      <c r="H8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>subst</v>
      </c>
      <c r="I8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>subst</v>
      </c>
      <c r="J8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>subst</v>
      </c>
      <c r="K8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>subst</v>
      </c>
      <c r="L8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>subst</v>
      </c>
      <c r="M8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>subst</v>
      </c>
      <c r="N8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>subst</v>
      </c>
      <c r="O8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>subst</v>
      </c>
      <c r="P8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>subst</v>
      </c>
      <c r="Q8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>subst</v>
      </c>
      <c r="R8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>subst</v>
      </c>
      <c r="S8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>subst</v>
      </c>
      <c r="T8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subst</v>
      </c>
      <c r="U8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subst</v>
      </c>
      <c r="V8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subst</v>
      </c>
      <c r="W8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subst</v>
      </c>
      <c r="X8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intens</v>
      </c>
      <c r="Z8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intens</v>
      </c>
      <c r="AA8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intens</v>
      </c>
      <c r="AB8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intens</v>
      </c>
      <c r="AC8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intens</v>
      </c>
      <c r="AD8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intens</v>
      </c>
      <c r="AE8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intens</v>
      </c>
      <c r="AF8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intens</v>
      </c>
      <c r="AG8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intens</v>
      </c>
      <c r="AH8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intens</v>
      </c>
      <c r="AI8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intens</v>
      </c>
      <c r="AJ8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intens</v>
      </c>
      <c r="AK8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intens</v>
      </c>
      <c r="AL8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intens</v>
      </c>
      <c r="AM8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intens</v>
      </c>
      <c r="AN8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intens</v>
      </c>
      <c r="AO8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intens</v>
      </c>
      <c r="AP8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intens</v>
      </c>
      <c r="AQ8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intens</v>
      </c>
      <c r="AR8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intens</v>
      </c>
      <c r="AS8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intens</v>
      </c>
      <c r="AT8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menu'!AT8="WSD"),"intens",IF('full menu'!AT8="UASC","UASC","")))))</f>
        <v>intens</v>
      </c>
      <c r="AU8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menu'!AU8="WSD"),"intens",IF('full menu'!AU8="UASC","UASC","")))))</f>
        <v>intens</v>
      </c>
      <c r="AV8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menu'!AV8="WSD"),"intens",IF('full menu'!AV8="UASC","UASC","")))))</f>
        <v>intens</v>
      </c>
      <c r="AW8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menu'!AW8="WSD"),"intens",IF('full menu'!AW8="UASC","UASC","")))))</f>
        <v>intens</v>
      </c>
      <c r="AX8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menu'!AX8="WSD"),"intens",IF('full menu'!AX8="UASC","UASC","")))))</f>
        <v>intens</v>
      </c>
      <c r="AY8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menu'!AY8="WSD"),"intens",IF('full menu'!AY8="UASC","UASC","")))))</f>
        <v>intens</v>
      </c>
    </row>
    <row r="9" spans="1:51" x14ac:dyDescent="0.3">
      <c r="A9" t="s">
        <v>17</v>
      </c>
      <c r="B9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>subst</v>
      </c>
      <c r="C9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>subst</v>
      </c>
      <c r="D9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>subst</v>
      </c>
      <c r="E9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>subst</v>
      </c>
      <c r="F9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>subst</v>
      </c>
      <c r="G9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>subst</v>
      </c>
      <c r="H9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>intens</v>
      </c>
      <c r="I9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>intens</v>
      </c>
      <c r="J9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>intens</v>
      </c>
      <c r="K9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>intens</v>
      </c>
      <c r="L9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>intens</v>
      </c>
      <c r="M9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>intens</v>
      </c>
      <c r="N9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>intens</v>
      </c>
      <c r="O9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>intens</v>
      </c>
      <c r="P9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>intens</v>
      </c>
      <c r="Q9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>intens</v>
      </c>
      <c r="R9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>intens</v>
      </c>
      <c r="S9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>intens</v>
      </c>
      <c r="T9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>intens</v>
      </c>
      <c r="U9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intens</v>
      </c>
      <c r="V9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intens</v>
      </c>
      <c r="W9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intens</v>
      </c>
      <c r="X9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intens</v>
      </c>
      <c r="Y9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intens</v>
      </c>
      <c r="Z9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intens</v>
      </c>
      <c r="AA9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/>
      </c>
      <c r="AB9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/>
      </c>
      <c r="AC9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/>
      </c>
      <c r="AD9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/>
      </c>
      <c r="AE9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/>
      </c>
      <c r="AF9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/>
      </c>
      <c r="AG9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/>
      </c>
      <c r="AH9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/>
      </c>
      <c r="AI9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/>
      </c>
      <c r="AJ9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/>
      </c>
      <c r="AK9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/>
      </c>
      <c r="AL9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/>
      </c>
      <c r="AM9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/>
      </c>
      <c r="AN9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/>
      </c>
      <c r="AO9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/>
      </c>
      <c r="AP9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/>
      </c>
      <c r="AQ9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/>
      </c>
      <c r="AR9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/>
      </c>
      <c r="AS9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/>
      </c>
      <c r="AT9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menu'!AT9="WSD"),"intens",IF('full menu'!AT9="UASC","UASC","")))))</f>
        <v/>
      </c>
      <c r="AU9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menu'!AU9="WSD"),"intens",IF('full menu'!AU9="UASC","UASC","")))))</f>
        <v/>
      </c>
      <c r="AV9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menu'!AV9="WSD"),"intens",IF('full menu'!AV9="UASC","UASC","")))))</f>
        <v/>
      </c>
      <c r="AW9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menu'!AW9="WSD"),"intens",IF('full menu'!AW9="UASC","UASC","")))))</f>
        <v/>
      </c>
      <c r="AX9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menu'!AX9="WSD"),"intens",IF('full menu'!AX9="UASC","UASC","")))))</f>
        <v/>
      </c>
      <c r="AY9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menu'!AY9="WSD"),"intens",IF('full menu'!AY9="UASC","UASC","")))))</f>
        <v/>
      </c>
    </row>
    <row r="10" spans="1:51" x14ac:dyDescent="0.3">
      <c r="A10" t="s">
        <v>21</v>
      </c>
      <c r="B10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/>
      </c>
      <c r="C10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/>
      </c>
      <c r="D10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/>
      </c>
      <c r="E10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/>
      </c>
      <c r="F10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/>
      </c>
      <c r="G10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/>
      </c>
      <c r="H10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/>
      </c>
      <c r="I10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/>
      </c>
      <c r="J10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/>
      </c>
      <c r="K10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/>
      </c>
      <c r="L10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/>
      </c>
      <c r="M10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/>
      </c>
      <c r="N10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/>
      </c>
      <c r="O10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/>
      </c>
      <c r="P10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/>
      </c>
      <c r="Q10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/>
      </c>
      <c r="R10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/>
      </c>
      <c r="S10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/>
      </c>
      <c r="T10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inter</v>
      </c>
      <c r="U10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>inter</v>
      </c>
      <c r="V10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>inter</v>
      </c>
      <c r="W10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>subst</v>
      </c>
      <c r="X10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>subst</v>
      </c>
      <c r="Y10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>subst</v>
      </c>
      <c r="Z10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>subst</v>
      </c>
      <c r="AA10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>subst</v>
      </c>
      <c r="AB10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>subst</v>
      </c>
      <c r="AC10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>subst</v>
      </c>
      <c r="AD10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>subst</v>
      </c>
      <c r="AE10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>subst</v>
      </c>
      <c r="AF10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>subst</v>
      </c>
      <c r="AG10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>subst</v>
      </c>
      <c r="AH10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>subst</v>
      </c>
      <c r="AI10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>subst</v>
      </c>
      <c r="AJ10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>subst</v>
      </c>
      <c r="AK10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>subst</v>
      </c>
      <c r="AL10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>subst</v>
      </c>
      <c r="AM10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>subst</v>
      </c>
      <c r="AN10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>subst</v>
      </c>
      <c r="AO10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>subst</v>
      </c>
      <c r="AP10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>subst</v>
      </c>
      <c r="AQ10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>subst</v>
      </c>
      <c r="AR10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>subst</v>
      </c>
      <c r="AS10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>subst</v>
      </c>
      <c r="AT10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menu'!AT10="WSD"),"intens",IF('full menu'!AT10="UASC","UASC","")))))</f>
        <v>subst</v>
      </c>
      <c r="AU10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menu'!AU10="WSD"),"intens",IF('full menu'!AU10="UASC","UASC","")))))</f>
        <v>subst</v>
      </c>
      <c r="AV10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menu'!AV10="WSD"),"intens",IF('full menu'!AV10="UASC","UASC","")))))</f>
        <v>subst</v>
      </c>
      <c r="AW10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menu'!AW10="WSD"),"intens",IF('full menu'!AW10="UASC","UASC","")))))</f>
        <v>subst</v>
      </c>
      <c r="AX10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menu'!AX10="WSD"),"intens",IF('full menu'!AX10="UASC","UASC","")))))</f>
        <v>subst</v>
      </c>
      <c r="AY10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menu'!AY10="WSD"),"intens",IF('full menu'!AY10="UASC","UASC","")))))</f>
        <v>subst</v>
      </c>
    </row>
    <row r="11" spans="1:51" x14ac:dyDescent="0.3">
      <c r="A11" t="s">
        <v>22</v>
      </c>
      <c r="B11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>inter</v>
      </c>
      <c r="C11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>inter</v>
      </c>
      <c r="D11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>inter</v>
      </c>
      <c r="E11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>inter</v>
      </c>
      <c r="F11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>inter</v>
      </c>
      <c r="G11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>inter</v>
      </c>
      <c r="H11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>inter</v>
      </c>
      <c r="I11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>inter</v>
      </c>
      <c r="J11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>inter</v>
      </c>
      <c r="K11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>inter</v>
      </c>
      <c r="L11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>inter</v>
      </c>
      <c r="M11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>inter</v>
      </c>
      <c r="N11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>inter</v>
      </c>
      <c r="O11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>inter</v>
      </c>
      <c r="P11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>inter</v>
      </c>
      <c r="Q11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>inter</v>
      </c>
      <c r="R11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>inter</v>
      </c>
      <c r="S11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>inter</v>
      </c>
      <c r="T11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>inter</v>
      </c>
      <c r="U11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>inter</v>
      </c>
      <c r="V11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>inter</v>
      </c>
      <c r="W11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>inter</v>
      </c>
      <c r="X11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>inter</v>
      </c>
      <c r="Y11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>inter</v>
      </c>
      <c r="Z11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>inter</v>
      </c>
      <c r="AA11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>inter</v>
      </c>
      <c r="AB11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>inter</v>
      </c>
      <c r="AC11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>inter</v>
      </c>
      <c r="AD11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>inter</v>
      </c>
      <c r="AE11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>inter</v>
      </c>
      <c r="AF11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>inter</v>
      </c>
      <c r="AG11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>inter</v>
      </c>
      <c r="AH11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>inter</v>
      </c>
      <c r="AI11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>inter</v>
      </c>
      <c r="AJ11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>inter</v>
      </c>
      <c r="AK11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>inter</v>
      </c>
      <c r="AL11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>inter</v>
      </c>
      <c r="AM11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>inter</v>
      </c>
      <c r="AN11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>inter</v>
      </c>
      <c r="AO11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>inter</v>
      </c>
      <c r="AP11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>inter</v>
      </c>
      <c r="AQ11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>inter</v>
      </c>
      <c r="AR11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>inter</v>
      </c>
      <c r="AS11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>inter</v>
      </c>
      <c r="AT11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menu'!AT11="WSD"),"intens",IF('full menu'!AT11="UASC","UASC","")))))</f>
        <v>inter</v>
      </c>
      <c r="AU11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menu'!AU11="WSD"),"intens",IF('full menu'!AU11="UASC","UASC","")))))</f>
        <v>inter</v>
      </c>
      <c r="AV11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menu'!AV11="WSD"),"intens",IF('full menu'!AV11="UASC","UASC","")))))</f>
        <v>inter</v>
      </c>
      <c r="AW11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menu'!AW11="WSD"),"intens",IF('full menu'!AW11="UASC","UASC","")))))</f>
        <v>inter</v>
      </c>
      <c r="AX11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menu'!AX11="WSD"),"intens",IF('full menu'!AX11="UASC","UASC","")))))</f>
        <v>inter</v>
      </c>
      <c r="AY11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menu'!AY11="WSD"),"intens",IF('full menu'!AY11="UASC","UASC","")))))</f>
        <v>inter</v>
      </c>
    </row>
    <row r="12" spans="1:51" x14ac:dyDescent="0.3">
      <c r="A12" t="s">
        <v>23</v>
      </c>
      <c r="B1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>subst</v>
      </c>
      <c r="C1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>inter</v>
      </c>
      <c r="D1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>inter</v>
      </c>
      <c r="E1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>inter</v>
      </c>
      <c r="F1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>inter</v>
      </c>
      <c r="G1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>inter</v>
      </c>
      <c r="H1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>inter</v>
      </c>
      <c r="I1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>inter</v>
      </c>
      <c r="J1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>inter</v>
      </c>
      <c r="K1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>inter</v>
      </c>
      <c r="L1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>inter</v>
      </c>
      <c r="M1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>inter</v>
      </c>
      <c r="N1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>inter</v>
      </c>
      <c r="O1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>inter</v>
      </c>
      <c r="P1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>inter</v>
      </c>
      <c r="Q1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>inter</v>
      </c>
      <c r="R1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>inter</v>
      </c>
      <c r="S1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>inter</v>
      </c>
      <c r="T1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>inter</v>
      </c>
      <c r="U1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>inter</v>
      </c>
      <c r="V1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>inter</v>
      </c>
      <c r="W1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>intens</v>
      </c>
      <c r="X1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>intens</v>
      </c>
      <c r="Y1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>intens</v>
      </c>
      <c r="Z1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>intens</v>
      </c>
      <c r="AA1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>intens</v>
      </c>
      <c r="AB1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>intens</v>
      </c>
      <c r="AC1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>intens</v>
      </c>
      <c r="AD1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>intens</v>
      </c>
      <c r="AE1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>intens</v>
      </c>
      <c r="AF1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>intens</v>
      </c>
      <c r="AG1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>intens</v>
      </c>
      <c r="AH1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>intens</v>
      </c>
      <c r="AI1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>intens</v>
      </c>
      <c r="AJ1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>intens</v>
      </c>
      <c r="AK1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>intens</v>
      </c>
      <c r="AL1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>intens</v>
      </c>
      <c r="AM1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>intens</v>
      </c>
      <c r="AN1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>intens</v>
      </c>
      <c r="AO1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>intens</v>
      </c>
      <c r="AP1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>intens</v>
      </c>
      <c r="AQ1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>intens</v>
      </c>
      <c r="AR1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>intens</v>
      </c>
      <c r="AS1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>intens</v>
      </c>
      <c r="AT12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menu'!AT12="WSD"),"intens",IF('full menu'!AT12="UASC","UASC","")))))</f>
        <v>intens</v>
      </c>
      <c r="AU12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menu'!AU12="WSD"),"intens",IF('full menu'!AU12="UASC","UASC","")))))</f>
        <v>intens</v>
      </c>
      <c r="AV12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menu'!AV12="WSD"),"intens",IF('full menu'!AV12="UASC","UASC","")))))</f>
        <v>intens</v>
      </c>
      <c r="AW12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menu'!AW12="WSD"),"intens",IF('full menu'!AW12="UASC","UASC","")))))</f>
        <v>intens</v>
      </c>
      <c r="AX12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menu'!AX12="WSD"),"intens",IF('full menu'!AX12="UASC","UASC","")))))</f>
        <v>intens</v>
      </c>
      <c r="AY12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menu'!AY12="WSD"),"intens",IF('full menu'!AY12="UASC","UASC","")))))</f>
        <v>intens</v>
      </c>
    </row>
    <row r="13" spans="1:51" x14ac:dyDescent="0.3">
      <c r="A13" t="s">
        <v>24</v>
      </c>
      <c r="B13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>inter</v>
      </c>
      <c r="C13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>subst</v>
      </c>
      <c r="D13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>subst</v>
      </c>
      <c r="E13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>subst</v>
      </c>
      <c r="F13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>subst</v>
      </c>
      <c r="G13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>subst</v>
      </c>
      <c r="H13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>subst</v>
      </c>
      <c r="I13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>subst</v>
      </c>
      <c r="J13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>subst</v>
      </c>
      <c r="K13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>subst</v>
      </c>
      <c r="L13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>subst</v>
      </c>
      <c r="M13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>subst</v>
      </c>
      <c r="N13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>subst</v>
      </c>
      <c r="O13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>subst</v>
      </c>
      <c r="P13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>subst</v>
      </c>
      <c r="Q13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>subst</v>
      </c>
      <c r="R13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>subst</v>
      </c>
      <c r="S13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>subst</v>
      </c>
      <c r="T13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subst</v>
      </c>
      <c r="U13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subst</v>
      </c>
      <c r="V13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subst</v>
      </c>
      <c r="W13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subst</v>
      </c>
      <c r="X13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subst</v>
      </c>
      <c r="Y13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subst</v>
      </c>
      <c r="Z13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subst</v>
      </c>
      <c r="AA13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subst</v>
      </c>
      <c r="AB13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subst</v>
      </c>
      <c r="AC13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subst</v>
      </c>
      <c r="AD13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subst</v>
      </c>
      <c r="AE13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subst</v>
      </c>
      <c r="AF13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subst</v>
      </c>
      <c r="AG13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subst</v>
      </c>
      <c r="AH13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subst</v>
      </c>
      <c r="AI13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subst</v>
      </c>
      <c r="AJ13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subst</v>
      </c>
      <c r="AK13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subst</v>
      </c>
      <c r="AL13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subst</v>
      </c>
      <c r="AM13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>subst</v>
      </c>
      <c r="AN13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>subst</v>
      </c>
      <c r="AO13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>subst</v>
      </c>
      <c r="AP13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>subst</v>
      </c>
      <c r="AQ13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>subst</v>
      </c>
      <c r="AR13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>subst</v>
      </c>
      <c r="AS13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>subst</v>
      </c>
      <c r="AT13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menu'!AT13="WSD"),"intens",IF('full menu'!AT13="UASC","UASC","")))))</f>
        <v>subst</v>
      </c>
      <c r="AU13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menu'!AU13="WSD"),"intens",IF('full menu'!AU13="UASC","UASC","")))))</f>
        <v>subst</v>
      </c>
      <c r="AV13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menu'!AV13="WSD"),"intens",IF('full menu'!AV13="UASC","UASC","")))))</f>
        <v>subst</v>
      </c>
      <c r="AW13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menu'!AW13="WSD"),"intens",IF('full menu'!AW13="UASC","UASC","")))))</f>
        <v>subst</v>
      </c>
      <c r="AX13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menu'!AX13="WSD"),"intens",IF('full menu'!AX13="UASC","UASC","")))))</f>
        <v>subst</v>
      </c>
      <c r="AY13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menu'!AY13="WSD"),"intens",IF('full menu'!AY13="UASC","UASC","")))))</f>
        <v>subst</v>
      </c>
    </row>
    <row r="14" spans="1:51" x14ac:dyDescent="0.3">
      <c r="A14" t="s">
        <v>25</v>
      </c>
      <c r="B14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>inter</v>
      </c>
      <c r="C14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>inter</v>
      </c>
      <c r="D14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>inter</v>
      </c>
      <c r="E14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>inter</v>
      </c>
      <c r="F14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>inter</v>
      </c>
      <c r="G14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>inter</v>
      </c>
      <c r="H14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>inter</v>
      </c>
      <c r="I14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>inter</v>
      </c>
      <c r="J14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>inter</v>
      </c>
      <c r="K14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>inter</v>
      </c>
      <c r="L14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>inter</v>
      </c>
      <c r="M14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>inter</v>
      </c>
      <c r="N14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>inter</v>
      </c>
      <c r="O14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>inter</v>
      </c>
      <c r="P14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>inter</v>
      </c>
      <c r="Q14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>inter</v>
      </c>
      <c r="R14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>inter</v>
      </c>
      <c r="S14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>inter</v>
      </c>
      <c r="T14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>inter</v>
      </c>
      <c r="U14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>inter</v>
      </c>
      <c r="V14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>inter</v>
      </c>
      <c r="W14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>inter</v>
      </c>
      <c r="X14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>inter</v>
      </c>
      <c r="Y14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>inter</v>
      </c>
      <c r="Z14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>inter</v>
      </c>
      <c r="AA14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>inter</v>
      </c>
      <c r="AB14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>inter</v>
      </c>
      <c r="AC14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>inter</v>
      </c>
      <c r="AD14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>inter</v>
      </c>
      <c r="AE14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>inter</v>
      </c>
      <c r="AF14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>inter</v>
      </c>
      <c r="AG14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>inter</v>
      </c>
      <c r="AH14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>inter</v>
      </c>
      <c r="AI14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>inter</v>
      </c>
      <c r="AJ14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>inter</v>
      </c>
      <c r="AK14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>inter</v>
      </c>
      <c r="AL14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>inter</v>
      </c>
      <c r="AM14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>inter</v>
      </c>
      <c r="AN14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>inter</v>
      </c>
      <c r="AO14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>inter</v>
      </c>
      <c r="AP14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>inter</v>
      </c>
      <c r="AQ14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>inter</v>
      </c>
      <c r="AR14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>inter</v>
      </c>
      <c r="AS14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>inter</v>
      </c>
      <c r="AT14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menu'!AT14="WSD"),"intens",IF('full menu'!AT14="UASC","UASC","")))))</f>
        <v>inter</v>
      </c>
      <c r="AU14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menu'!AU14="WSD"),"intens",IF('full menu'!AU14="UASC","UASC","")))))</f>
        <v>inter</v>
      </c>
      <c r="AV14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menu'!AV14="WSD"),"intens",IF('full menu'!AV14="UASC","UASC","")))))</f>
        <v>inter</v>
      </c>
      <c r="AW14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menu'!AW14="WSD"),"intens",IF('full menu'!AW14="UASC","UASC","")))))</f>
        <v>inter</v>
      </c>
      <c r="AX14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menu'!AX14="WSD"),"intens",IF('full menu'!AX14="UASC","UASC","")))))</f>
        <v>inter</v>
      </c>
      <c r="AY14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menu'!AY14="WSD"),"intens",IF('full menu'!AY14="UASC","UASC","")))))</f>
        <v>inter</v>
      </c>
    </row>
    <row r="15" spans="1:51" x14ac:dyDescent="0.3">
      <c r="A15" t="s">
        <v>26</v>
      </c>
      <c r="B15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/>
      </c>
      <c r="C15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/>
      </c>
      <c r="D15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/>
      </c>
      <c r="E15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/>
      </c>
      <c r="F15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/>
      </c>
      <c r="G15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/>
      </c>
      <c r="H15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/>
      </c>
      <c r="I15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/>
      </c>
      <c r="J15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/>
      </c>
      <c r="K15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/>
      </c>
      <c r="L15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/>
      </c>
      <c r="M15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/>
      </c>
      <c r="N15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/>
      </c>
      <c r="O15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/>
      </c>
      <c r="P15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/>
      </c>
      <c r="Q15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/>
      </c>
      <c r="R15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/>
      </c>
      <c r="S15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/>
      </c>
      <c r="T15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>inter</v>
      </c>
      <c r="U15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>inter</v>
      </c>
      <c r="V15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>inter</v>
      </c>
      <c r="W15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>inter</v>
      </c>
      <c r="X15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>inter</v>
      </c>
      <c r="Y15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>inter</v>
      </c>
      <c r="Z15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>inter</v>
      </c>
      <c r="AA15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>inter</v>
      </c>
      <c r="AB15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>subst</v>
      </c>
      <c r="AC15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>subst</v>
      </c>
      <c r="AD15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>subst</v>
      </c>
      <c r="AE15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>subst</v>
      </c>
      <c r="AF15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>subst</v>
      </c>
      <c r="AG15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>subst</v>
      </c>
      <c r="AH15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>subst</v>
      </c>
      <c r="AI15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>subst</v>
      </c>
      <c r="AJ15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>subst</v>
      </c>
      <c r="AK15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>subst</v>
      </c>
      <c r="AL15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>subst</v>
      </c>
      <c r="AM15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>subst</v>
      </c>
      <c r="AN15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>subst</v>
      </c>
      <c r="AO15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>subst</v>
      </c>
      <c r="AP15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>subst</v>
      </c>
      <c r="AQ15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>subst</v>
      </c>
      <c r="AR15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>subst</v>
      </c>
      <c r="AS15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>subst</v>
      </c>
      <c r="AT15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menu'!AT15="WSD"),"intens",IF('full menu'!AT15="UASC","UASC","")))))</f>
        <v>subst</v>
      </c>
      <c r="AU15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menu'!AU15="WSD"),"intens",IF('full menu'!AU15="UASC","UASC","")))))</f>
        <v>subst</v>
      </c>
      <c r="AV15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menu'!AV15="WSD"),"intens",IF('full menu'!AV15="UASC","UASC","")))))</f>
        <v>subst</v>
      </c>
      <c r="AW15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menu'!AW15="WSD"),"intens",IF('full menu'!AW15="UASC","UASC","")))))</f>
        <v>subst</v>
      </c>
      <c r="AX15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menu'!AX15="WSD"),"intens",IF('full menu'!AX15="UASC","UASC","")))))</f>
        <v>subst</v>
      </c>
      <c r="AY15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menu'!AY15="WSD"),"intens",IF('full menu'!AY15="UASC","UASC","")))))</f>
        <v>subst</v>
      </c>
    </row>
    <row r="16" spans="1:51" x14ac:dyDescent="0.3">
      <c r="A16" t="s">
        <v>27</v>
      </c>
      <c r="B16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>subst</v>
      </c>
      <c r="C16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>subst</v>
      </c>
      <c r="D16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>subst</v>
      </c>
      <c r="E16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>subst</v>
      </c>
      <c r="F16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>subst</v>
      </c>
      <c r="G16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>subst</v>
      </c>
      <c r="H16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>subst</v>
      </c>
      <c r="I16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>subst</v>
      </c>
      <c r="J16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>subst</v>
      </c>
      <c r="K16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>intens</v>
      </c>
      <c r="L16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>intens</v>
      </c>
      <c r="M16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>intens</v>
      </c>
      <c r="N16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>intens</v>
      </c>
      <c r="O16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>intens</v>
      </c>
      <c r="P16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>intens</v>
      </c>
      <c r="Q16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>intens</v>
      </c>
      <c r="R16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>intens</v>
      </c>
      <c r="S16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>intens</v>
      </c>
      <c r="T16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>intens</v>
      </c>
      <c r="U16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intens</v>
      </c>
      <c r="V16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intens</v>
      </c>
      <c r="W16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intens</v>
      </c>
      <c r="X16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intens</v>
      </c>
      <c r="Y16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intens</v>
      </c>
      <c r="Z16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intens</v>
      </c>
      <c r="AA16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/>
      </c>
      <c r="AB16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/>
      </c>
      <c r="AC16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/>
      </c>
      <c r="AD16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/>
      </c>
      <c r="AE16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/>
      </c>
      <c r="AF16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/>
      </c>
      <c r="AG16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/>
      </c>
      <c r="AH16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/>
      </c>
      <c r="AI16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/>
      </c>
      <c r="AJ16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/>
      </c>
      <c r="AK16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/>
      </c>
      <c r="AL16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/>
      </c>
      <c r="AM16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/>
      </c>
      <c r="AN16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/>
      </c>
      <c r="AO16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/>
      </c>
      <c r="AP16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/>
      </c>
      <c r="AQ16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/>
      </c>
      <c r="AR16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/>
      </c>
      <c r="AS16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/>
      </c>
      <c r="AT16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menu'!AT16="WSD"),"intens",IF('full menu'!AT16="UASC","UASC","")))))</f>
        <v/>
      </c>
      <c r="AU16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menu'!AU16="WSD"),"intens",IF('full menu'!AU16="UASC","UASC","")))))</f>
        <v/>
      </c>
      <c r="AV16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menu'!AV16="WSD"),"intens",IF('full menu'!AV16="UASC","UASC","")))))</f>
        <v/>
      </c>
      <c r="AW16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menu'!AW16="WSD"),"intens",IF('full menu'!AW16="UASC","UASC","")))))</f>
        <v/>
      </c>
      <c r="AX16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menu'!AX16="WSD"),"intens",IF('full menu'!AX16="UASC","UASC","")))))</f>
        <v/>
      </c>
      <c r="AY16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menu'!AY16="WSD"),"intens",IF('full menu'!AY16="UASC","UASC","")))))</f>
        <v/>
      </c>
    </row>
    <row r="17" spans="1:51" x14ac:dyDescent="0.3">
      <c r="A17" t="s">
        <v>28</v>
      </c>
      <c r="B17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>inter</v>
      </c>
      <c r="C17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>inter</v>
      </c>
      <c r="D17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>inter</v>
      </c>
      <c r="E17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inter</v>
      </c>
      <c r="F17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inter</v>
      </c>
      <c r="G17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inter</v>
      </c>
      <c r="H17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inter</v>
      </c>
      <c r="I17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inter</v>
      </c>
      <c r="J17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inter</v>
      </c>
      <c r="K17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inter</v>
      </c>
      <c r="L17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inter</v>
      </c>
      <c r="M17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inter</v>
      </c>
      <c r="N17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inter</v>
      </c>
      <c r="O17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inter</v>
      </c>
      <c r="P17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inter</v>
      </c>
      <c r="Q17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inter</v>
      </c>
      <c r="R17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inter</v>
      </c>
      <c r="S17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inter</v>
      </c>
      <c r="T17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inter</v>
      </c>
      <c r="U17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inter</v>
      </c>
      <c r="V17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inter</v>
      </c>
      <c r="W17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inter</v>
      </c>
      <c r="X17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inter</v>
      </c>
      <c r="Y17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inter</v>
      </c>
      <c r="Z17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inter</v>
      </c>
      <c r="AA17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inter</v>
      </c>
      <c r="AB17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inter</v>
      </c>
      <c r="AC17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inter</v>
      </c>
      <c r="AD17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inter</v>
      </c>
      <c r="AE17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inter</v>
      </c>
      <c r="AF17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inter</v>
      </c>
      <c r="AG17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inter</v>
      </c>
      <c r="AH17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inter</v>
      </c>
      <c r="AI17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inter</v>
      </c>
      <c r="AJ17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inter</v>
      </c>
      <c r="AK17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inter</v>
      </c>
      <c r="AL17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inter</v>
      </c>
      <c r="AM17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inter</v>
      </c>
      <c r="AN17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inter</v>
      </c>
      <c r="AO17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inter</v>
      </c>
      <c r="AP17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inter</v>
      </c>
      <c r="AQ17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inter</v>
      </c>
      <c r="AR17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inter</v>
      </c>
      <c r="AS17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inter</v>
      </c>
      <c r="AT17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menu'!AT17="WSD"),"intens",IF('full menu'!AT17="UASC","UASC","")))))</f>
        <v>inter</v>
      </c>
      <c r="AU17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menu'!AU17="WSD"),"intens",IF('full menu'!AU17="UASC","UASC","")))))</f>
        <v>inter</v>
      </c>
      <c r="AV17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menu'!AV17="WSD"),"intens",IF('full menu'!AV17="UASC","UASC","")))))</f>
        <v>inter</v>
      </c>
      <c r="AW17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menu'!AW17="WSD"),"intens",IF('full menu'!AW17="UASC","UASC","")))))</f>
        <v>inter</v>
      </c>
      <c r="AX17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menu'!AX17="WSD"),"intens",IF('full menu'!AX17="UASC","UASC","")))))</f>
        <v>inter</v>
      </c>
      <c r="AY17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menu'!AY17="WSD"),"intens",IF('full menu'!AY17="UASC","UASC","")))))</f>
        <v>inter</v>
      </c>
    </row>
    <row r="18" spans="1:51" x14ac:dyDescent="0.3">
      <c r="A18" t="s">
        <v>30</v>
      </c>
      <c r="B18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/>
      </c>
      <c r="C18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/>
      </c>
      <c r="D18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/>
      </c>
      <c r="E18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/>
      </c>
      <c r="F18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/>
      </c>
      <c r="G18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/>
      </c>
      <c r="H18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/>
      </c>
      <c r="I18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/>
      </c>
      <c r="J18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/>
      </c>
      <c r="K18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/>
      </c>
      <c r="L18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/>
      </c>
      <c r="M18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/>
      </c>
      <c r="N18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/>
      </c>
      <c r="O18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/>
      </c>
      <c r="P18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/>
      </c>
      <c r="Q18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/>
      </c>
      <c r="R18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/>
      </c>
      <c r="S18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/>
      </c>
      <c r="T18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/>
      </c>
      <c r="U18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/>
      </c>
      <c r="V18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/>
      </c>
      <c r="W18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/>
      </c>
      <c r="X18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/>
      </c>
      <c r="Y18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/>
      </c>
      <c r="Z18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/>
      </c>
      <c r="AA18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/>
      </c>
      <c r="AB18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/>
      </c>
      <c r="AC18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/>
      </c>
      <c r="AD18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/>
      </c>
      <c r="AE18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/>
      </c>
      <c r="AF18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/>
      </c>
      <c r="AG18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/>
      </c>
      <c r="AH18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/>
      </c>
      <c r="AI18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/>
      </c>
      <c r="AJ18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/>
      </c>
      <c r="AK18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/>
      </c>
      <c r="AL18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/>
      </c>
      <c r="AM18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/>
      </c>
      <c r="AN18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/>
      </c>
      <c r="AO18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/>
      </c>
      <c r="AP18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/>
      </c>
      <c r="AQ18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/>
      </c>
      <c r="AR18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/>
      </c>
      <c r="AS18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/>
      </c>
      <c r="AT18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menu'!AT18="WSD"),"intens",IF('full menu'!AT18="UASC","UASC","")))))</f>
        <v/>
      </c>
      <c r="AU18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menu'!AU18="WSD"),"intens",IF('full menu'!AU18="UASC","UASC","")))))</f>
        <v/>
      </c>
      <c r="AV18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menu'!AV18="WSD"),"intens",IF('full menu'!AV18="UASC","UASC","")))))</f>
        <v/>
      </c>
      <c r="AW18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menu'!AW18="WSD"),"intens",IF('full menu'!AW18="UASC","UASC","")))))</f>
        <v/>
      </c>
      <c r="AX18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menu'!AX18="WSD"),"intens",IF('full menu'!AX18="UASC","UASC","")))))</f>
        <v/>
      </c>
      <c r="AY18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menu'!AY18="WSD"),"intens",IF('full menu'!AY18="UASC","UASC","")))))</f>
        <v/>
      </c>
    </row>
    <row r="19" spans="1:51" x14ac:dyDescent="0.3">
      <c r="A19" t="s">
        <v>31</v>
      </c>
      <c r="B19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>UASC</v>
      </c>
      <c r="C19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>UASC</v>
      </c>
      <c r="D19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>UASC</v>
      </c>
      <c r="E19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>UASC</v>
      </c>
      <c r="F19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>UASC</v>
      </c>
      <c r="G19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>UASC</v>
      </c>
      <c r="H19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>UASC</v>
      </c>
      <c r="I19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>UASC</v>
      </c>
      <c r="J19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>UASC</v>
      </c>
      <c r="K19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>UASC</v>
      </c>
      <c r="L19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>UASC</v>
      </c>
      <c r="M19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>UASC</v>
      </c>
      <c r="N19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>UASC</v>
      </c>
      <c r="O19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>UASC</v>
      </c>
      <c r="P19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>UASC</v>
      </c>
      <c r="Q19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>inter</v>
      </c>
      <c r="R19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>inter</v>
      </c>
      <c r="S19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>inter</v>
      </c>
      <c r="T19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>inter</v>
      </c>
      <c r="U19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inter</v>
      </c>
      <c r="V19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inter</v>
      </c>
      <c r="W19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inter</v>
      </c>
      <c r="X19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inter</v>
      </c>
      <c r="Y19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inter</v>
      </c>
      <c r="Z19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inter</v>
      </c>
      <c r="AA19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inter</v>
      </c>
      <c r="AB19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inter</v>
      </c>
      <c r="AC19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inter</v>
      </c>
      <c r="AD19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inter</v>
      </c>
      <c r="AE19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inter</v>
      </c>
      <c r="AF19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inter</v>
      </c>
      <c r="AG19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inter</v>
      </c>
      <c r="AH19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inter</v>
      </c>
      <c r="AI19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inter</v>
      </c>
      <c r="AJ19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inter</v>
      </c>
      <c r="AK19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inter</v>
      </c>
      <c r="AL19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inter</v>
      </c>
      <c r="AM19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inter</v>
      </c>
      <c r="AN19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inter</v>
      </c>
      <c r="AO19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inter</v>
      </c>
      <c r="AP19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inter</v>
      </c>
      <c r="AQ19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>inter</v>
      </c>
      <c r="AR19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>inter</v>
      </c>
      <c r="AS19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>inter</v>
      </c>
      <c r="AT19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menu'!AT19="WSD"),"intens",IF('full menu'!AT19="UASC","UASC","")))))</f>
        <v>inter</v>
      </c>
      <c r="AU19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menu'!AU19="WSD"),"intens",IF('full menu'!AU19="UASC","UASC","")))))</f>
        <v>inter</v>
      </c>
      <c r="AV19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menu'!AV19="WSD"),"intens",IF('full menu'!AV19="UASC","UASC","")))))</f>
        <v>inter</v>
      </c>
      <c r="AW19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menu'!AW19="WSD"),"intens",IF('full menu'!AW19="UASC","UASC","")))))</f>
        <v>inter</v>
      </c>
      <c r="AX19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menu'!AX19="WSD"),"intens",IF('full menu'!AX19="UASC","UASC","")))))</f>
        <v>inter</v>
      </c>
      <c r="AY19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menu'!AY19="WSD"),"intens",IF('full menu'!AY19="UASC","UASC","")))))</f>
        <v>inter</v>
      </c>
    </row>
    <row r="20" spans="1:51" x14ac:dyDescent="0.3">
      <c r="A20" t="s">
        <v>33</v>
      </c>
      <c r="B20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inter</v>
      </c>
      <c r="C20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inter</v>
      </c>
      <c r="D20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inter</v>
      </c>
      <c r="E20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inter</v>
      </c>
      <c r="F20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inter</v>
      </c>
      <c r="G20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inter</v>
      </c>
      <c r="H20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inter</v>
      </c>
      <c r="I20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inter</v>
      </c>
      <c r="J20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inter</v>
      </c>
      <c r="K20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inter</v>
      </c>
      <c r="L20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inter</v>
      </c>
      <c r="M20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inter</v>
      </c>
      <c r="N20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inter</v>
      </c>
      <c r="O20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inter</v>
      </c>
      <c r="P20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inter</v>
      </c>
      <c r="Q20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subst</v>
      </c>
      <c r="R20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subst</v>
      </c>
      <c r="S20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subst</v>
      </c>
      <c r="T20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subst</v>
      </c>
      <c r="AB20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subst</v>
      </c>
      <c r="AC20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subst</v>
      </c>
      <c r="AD20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subst</v>
      </c>
      <c r="AE20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subst</v>
      </c>
      <c r="AF20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subst</v>
      </c>
      <c r="AG20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subst</v>
      </c>
      <c r="AH20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subst</v>
      </c>
      <c r="AI20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subst</v>
      </c>
      <c r="AJ20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subst</v>
      </c>
      <c r="AK20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subst</v>
      </c>
      <c r="AL20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subst</v>
      </c>
      <c r="AM20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subst</v>
      </c>
      <c r="AN20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inter</v>
      </c>
      <c r="AO20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inter</v>
      </c>
      <c r="AP20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inter</v>
      </c>
      <c r="AQ20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inter</v>
      </c>
      <c r="AR20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inter</v>
      </c>
      <c r="AS20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inter</v>
      </c>
      <c r="AT20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menu'!AT20="WSD"),"intens",IF('full menu'!AT20="UASC","UASC","")))))</f>
        <v>inter</v>
      </c>
      <c r="AU20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menu'!AU20="WSD"),"intens",IF('full menu'!AU20="UASC","UASC","")))))</f>
        <v>inter</v>
      </c>
      <c r="AV20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menu'!AV20="WSD"),"intens",IF('full menu'!AV20="UASC","UASC","")))))</f>
        <v>inter</v>
      </c>
      <c r="AW20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menu'!AW20="WSD"),"intens",IF('full menu'!AW20="UASC","UASC","")))))</f>
        <v>inter</v>
      </c>
      <c r="AX20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menu'!AX20="WSD"),"intens",IF('full menu'!AX20="UASC","UASC","")))))</f>
        <v>inter</v>
      </c>
      <c r="AY20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menu'!AY20="WSD"),"intens",IF('full menu'!AY20="UASC","UASC","")))))</f>
        <v>inter</v>
      </c>
    </row>
    <row r="21" spans="1:51" x14ac:dyDescent="0.3">
      <c r="A21" t="s">
        <v>34</v>
      </c>
      <c r="B21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/>
      </c>
      <c r="C21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/>
      </c>
      <c r="D21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/>
      </c>
      <c r="E21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/>
      </c>
      <c r="F21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/>
      </c>
      <c r="G21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/>
      </c>
      <c r="H21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/>
      </c>
      <c r="I21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/>
      </c>
      <c r="J21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/>
      </c>
      <c r="K21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/>
      </c>
      <c r="L21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/>
      </c>
      <c r="M21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/>
      </c>
      <c r="N21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/>
      </c>
      <c r="O21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/>
      </c>
      <c r="P21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/>
      </c>
      <c r="Q21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/>
      </c>
      <c r="R21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/>
      </c>
      <c r="S21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/>
      </c>
      <c r="T21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inter</v>
      </c>
      <c r="U21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inter</v>
      </c>
      <c r="V21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inter</v>
      </c>
      <c r="W21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inter</v>
      </c>
      <c r="X21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>inter</v>
      </c>
      <c r="AA21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>inter</v>
      </c>
      <c r="AB21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>inter</v>
      </c>
      <c r="AC21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>inter</v>
      </c>
      <c r="AD21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>inter</v>
      </c>
      <c r="AE21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>inter</v>
      </c>
      <c r="AF21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>inter</v>
      </c>
      <c r="AG21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>inter</v>
      </c>
      <c r="AH21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>inter</v>
      </c>
      <c r="AI21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>inter</v>
      </c>
      <c r="AJ21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>inter</v>
      </c>
      <c r="AK21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>inter</v>
      </c>
      <c r="AL21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>inter</v>
      </c>
      <c r="AM21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>inter</v>
      </c>
      <c r="AN21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>inter</v>
      </c>
      <c r="AO21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>inter</v>
      </c>
      <c r="AP21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>inter</v>
      </c>
      <c r="AQ21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>inter</v>
      </c>
      <c r="AR21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>inter</v>
      </c>
      <c r="AS21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>inter</v>
      </c>
      <c r="AT21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menu'!AT21="WSD"),"intens",IF('full menu'!AT21="UASC","UASC","")))))</f>
        <v>inter</v>
      </c>
      <c r="AU21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menu'!AU21="WSD"),"intens",IF('full menu'!AU21="UASC","UASC","")))))</f>
        <v>inter</v>
      </c>
      <c r="AV21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menu'!AV21="WSD"),"intens",IF('full menu'!AV21="UASC","UASC","")))))</f>
        <v>inter</v>
      </c>
      <c r="AW21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menu'!AW21="WSD"),"intens",IF('full menu'!AW21="UASC","UASC","")))))</f>
        <v>inter</v>
      </c>
      <c r="AX21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menu'!AX21="WSD"),"intens",IF('full menu'!AX21="UASC","UASC","")))))</f>
        <v>inter</v>
      </c>
      <c r="AY21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menu'!AY21="WSD"),"intens",IF('full menu'!AY21="UASC","UASC","")))))</f>
        <v>inter</v>
      </c>
    </row>
    <row r="22" spans="1:51" x14ac:dyDescent="0.3">
      <c r="A22" t="s">
        <v>35</v>
      </c>
      <c r="B2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UASC</v>
      </c>
      <c r="C2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UASC</v>
      </c>
      <c r="D2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UASC</v>
      </c>
      <c r="E2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subst</v>
      </c>
      <c r="F2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subst</v>
      </c>
      <c r="G2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subst</v>
      </c>
      <c r="H2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subst</v>
      </c>
      <c r="I2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subst</v>
      </c>
      <c r="J2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subst</v>
      </c>
      <c r="K2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subst</v>
      </c>
      <c r="L2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subst</v>
      </c>
      <c r="M2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subst</v>
      </c>
      <c r="N2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subst</v>
      </c>
      <c r="O2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subst</v>
      </c>
      <c r="P2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subst</v>
      </c>
      <c r="Q2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subst</v>
      </c>
      <c r="R2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subst</v>
      </c>
      <c r="S2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subst</v>
      </c>
      <c r="T2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subst</v>
      </c>
      <c r="U2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subst</v>
      </c>
      <c r="V2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subst</v>
      </c>
      <c r="W2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subst</v>
      </c>
      <c r="X2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subst</v>
      </c>
      <c r="Y2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subst</v>
      </c>
      <c r="Z2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subst</v>
      </c>
      <c r="AA2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subst</v>
      </c>
      <c r="AB2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subst</v>
      </c>
      <c r="AC2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subst</v>
      </c>
      <c r="AD2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subst</v>
      </c>
      <c r="AE2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subst</v>
      </c>
      <c r="AF2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subst</v>
      </c>
      <c r="AG2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subst</v>
      </c>
      <c r="AH2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subst</v>
      </c>
      <c r="AI2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subst</v>
      </c>
      <c r="AJ2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subst</v>
      </c>
      <c r="AK2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subst</v>
      </c>
      <c r="AL2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subst</v>
      </c>
      <c r="AM2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subst</v>
      </c>
      <c r="AN2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subst</v>
      </c>
      <c r="AO2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subst</v>
      </c>
      <c r="AP2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subst</v>
      </c>
      <c r="AQ2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subst</v>
      </c>
      <c r="AR2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subst</v>
      </c>
      <c r="AS2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subst</v>
      </c>
      <c r="AT22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menu'!AT22="WSD"),"intens",IF('full menu'!AT22="UASC","UASC","")))))</f>
        <v>subst</v>
      </c>
      <c r="AU22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menu'!AU22="WSD"),"intens",IF('full menu'!AU22="UASC","UASC","")))))</f>
        <v>subst</v>
      </c>
      <c r="AV22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menu'!AV22="WSD"),"intens",IF('full menu'!AV22="UASC","UASC","")))))</f>
        <v>subst</v>
      </c>
      <c r="AW22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menu'!AW22="WSD"),"intens",IF('full menu'!AW22="UASC","UASC","")))))</f>
        <v>subst</v>
      </c>
      <c r="AX22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menu'!AX22="WSD"),"intens",IF('full menu'!AX22="UASC","UASC","")))))</f>
        <v>subst</v>
      </c>
      <c r="AY22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menu'!AY22="WSD"),"intens",IF('full menu'!AY22="UASC","UASC","")))))</f>
        <v>subst</v>
      </c>
    </row>
    <row r="23" spans="1:51" x14ac:dyDescent="0.3">
      <c r="A23" t="s">
        <v>36</v>
      </c>
      <c r="B23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>inter</v>
      </c>
      <c r="C23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>inter</v>
      </c>
      <c r="D23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>inter</v>
      </c>
      <c r="E23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>inter</v>
      </c>
      <c r="F23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>inter</v>
      </c>
      <c r="G23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>inter</v>
      </c>
      <c r="H23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>inter</v>
      </c>
      <c r="I23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>inter</v>
      </c>
      <c r="J23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>inter</v>
      </c>
      <c r="K23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>inter</v>
      </c>
      <c r="L23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>inter</v>
      </c>
      <c r="M23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>inter</v>
      </c>
      <c r="N23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>subst</v>
      </c>
      <c r="O23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>subst</v>
      </c>
      <c r="P23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>subst</v>
      </c>
      <c r="Q23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>subst</v>
      </c>
      <c r="R23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>subst</v>
      </c>
      <c r="S23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>subst</v>
      </c>
      <c r="T23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>subst</v>
      </c>
      <c r="U23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>subst</v>
      </c>
      <c r="V23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>subst</v>
      </c>
      <c r="W23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>subst</v>
      </c>
      <c r="X23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>subst</v>
      </c>
      <c r="Y23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>subst</v>
      </c>
      <c r="Z23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>subst</v>
      </c>
      <c r="AA23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>subst</v>
      </c>
      <c r="AB23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>subst</v>
      </c>
      <c r="AC23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subst</v>
      </c>
      <c r="AD23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subst</v>
      </c>
      <c r="AE23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subst</v>
      </c>
      <c r="AF23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subst</v>
      </c>
      <c r="AG23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subst</v>
      </c>
      <c r="AH23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subst</v>
      </c>
      <c r="AI23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subst</v>
      </c>
      <c r="AJ23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subst</v>
      </c>
      <c r="AK23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subst</v>
      </c>
      <c r="AL23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subst</v>
      </c>
      <c r="AM23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subst</v>
      </c>
      <c r="AN23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subst</v>
      </c>
      <c r="AO23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subst</v>
      </c>
      <c r="AP23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subst</v>
      </c>
      <c r="AQ23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subst</v>
      </c>
      <c r="AR23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subst</v>
      </c>
      <c r="AS23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subst</v>
      </c>
      <c r="AT23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menu'!AT23="WSD"),"intens",IF('full menu'!AT23="UASC","UASC","")))))</f>
        <v>subst</v>
      </c>
      <c r="AU23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menu'!AU23="WSD"),"intens",IF('full menu'!AU23="UASC","UASC","")))))</f>
        <v>subst</v>
      </c>
      <c r="AV23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menu'!AV23="WSD"),"intens",IF('full menu'!AV23="UASC","UASC","")))))</f>
        <v>subst</v>
      </c>
      <c r="AW23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menu'!AW23="WSD"),"intens",IF('full menu'!AW23="UASC","UASC","")))))</f>
        <v>subst</v>
      </c>
      <c r="AX23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menu'!AX23="WSD"),"intens",IF('full menu'!AX23="UASC","UASC","")))))</f>
        <v>subst</v>
      </c>
      <c r="AY23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menu'!AY23="WSD"),"intens",IF('full menu'!AY23="UASC","UASC","")))))</f>
        <v>subst</v>
      </c>
    </row>
    <row r="24" spans="1:51" x14ac:dyDescent="0.3">
      <c r="A24" t="s">
        <v>38</v>
      </c>
      <c r="B24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>inter</v>
      </c>
      <c r="C24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>inter</v>
      </c>
      <c r="D24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>inter</v>
      </c>
      <c r="E24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>inter</v>
      </c>
      <c r="F24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>inter</v>
      </c>
      <c r="G24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>inter</v>
      </c>
      <c r="H24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>inter</v>
      </c>
      <c r="I24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>inter</v>
      </c>
      <c r="J24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>inter</v>
      </c>
      <c r="K24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>inter</v>
      </c>
      <c r="L24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>inter</v>
      </c>
      <c r="M24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>inter</v>
      </c>
      <c r="N24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>inter</v>
      </c>
      <c r="O24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>inter</v>
      </c>
      <c r="P24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>inter</v>
      </c>
      <c r="Q24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>inter</v>
      </c>
      <c r="R24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>inter</v>
      </c>
      <c r="S24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inter</v>
      </c>
      <c r="T24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inter</v>
      </c>
      <c r="U24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inter</v>
      </c>
      <c r="V24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inter</v>
      </c>
      <c r="W24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inter</v>
      </c>
      <c r="X24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inter</v>
      </c>
      <c r="Y24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inter</v>
      </c>
      <c r="Z24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inter</v>
      </c>
      <c r="AA24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inter</v>
      </c>
      <c r="AB24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inter</v>
      </c>
      <c r="AC24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inter</v>
      </c>
      <c r="AD24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inter</v>
      </c>
      <c r="AE24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inter</v>
      </c>
      <c r="AF24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inter</v>
      </c>
      <c r="AG24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inter</v>
      </c>
      <c r="AH24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inter</v>
      </c>
      <c r="AI24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inter</v>
      </c>
      <c r="AJ24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inter</v>
      </c>
      <c r="AK24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inter</v>
      </c>
      <c r="AL24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inter</v>
      </c>
      <c r="AM24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inter</v>
      </c>
      <c r="AN24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inter</v>
      </c>
      <c r="AO24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subst</v>
      </c>
      <c r="AP24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subst</v>
      </c>
      <c r="AQ24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subst</v>
      </c>
      <c r="AR24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subst</v>
      </c>
      <c r="AS24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subst</v>
      </c>
      <c r="AT24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menu'!AT24="WSD"),"intens",IF('full menu'!AT24="UASC","UASC","")))))</f>
        <v>subst</v>
      </c>
      <c r="AU24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menu'!AU24="WSD"),"intens",IF('full menu'!AU24="UASC","UASC","")))))</f>
        <v>subst</v>
      </c>
      <c r="AV24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menu'!AV24="WSD"),"intens",IF('full menu'!AV24="UASC","UASC","")))))</f>
        <v>subst</v>
      </c>
      <c r="AW24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menu'!AW24="WSD"),"intens",IF('full menu'!AW24="UASC","UASC","")))))</f>
        <v>subst</v>
      </c>
      <c r="AX24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menu'!AX24="WSD"),"intens",IF('full menu'!AX24="UASC","UASC","")))))</f>
        <v>subst</v>
      </c>
      <c r="AY24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menu'!AY24="WSD"),"intens",IF('full menu'!AY24="UASC","UASC","")))))</f>
        <v>subst</v>
      </c>
    </row>
    <row r="25" spans="1:51" x14ac:dyDescent="0.3">
      <c r="A25" t="s">
        <v>39</v>
      </c>
      <c r="B25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rude</v>
      </c>
      <c r="C25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rude</v>
      </c>
      <c r="D25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rude</v>
      </c>
      <c r="E25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rude</v>
      </c>
      <c r="F25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rude</v>
      </c>
      <c r="G25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rude</v>
      </c>
      <c r="H25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rude</v>
      </c>
      <c r="I25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rude</v>
      </c>
      <c r="J25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rude</v>
      </c>
      <c r="K25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rude</v>
      </c>
      <c r="L25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rude</v>
      </c>
      <c r="M25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rude</v>
      </c>
      <c r="N25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rude</v>
      </c>
      <c r="O25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rude</v>
      </c>
      <c r="P25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rude</v>
      </c>
      <c r="Q25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rude</v>
      </c>
      <c r="R25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inter</v>
      </c>
      <c r="S25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inter</v>
      </c>
      <c r="T25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inter</v>
      </c>
      <c r="U25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inter</v>
      </c>
      <c r="V25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inter</v>
      </c>
      <c r="W25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inter</v>
      </c>
      <c r="X25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inter</v>
      </c>
      <c r="Y25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inter</v>
      </c>
      <c r="Z25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subst</v>
      </c>
      <c r="AA25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subst</v>
      </c>
      <c r="AB25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subst</v>
      </c>
      <c r="AC25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subst</v>
      </c>
      <c r="AD25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subst</v>
      </c>
      <c r="AE25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subst</v>
      </c>
      <c r="AF25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subst</v>
      </c>
      <c r="AG25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subst</v>
      </c>
      <c r="AH25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subst</v>
      </c>
      <c r="AI25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subst</v>
      </c>
      <c r="AJ25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subst</v>
      </c>
      <c r="AK25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subst</v>
      </c>
      <c r="AL25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subst</v>
      </c>
      <c r="AM25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subst</v>
      </c>
      <c r="AN25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subst</v>
      </c>
      <c r="AO25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subst</v>
      </c>
      <c r="AP25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subst</v>
      </c>
      <c r="AQ25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subst</v>
      </c>
      <c r="AR25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subst</v>
      </c>
      <c r="AS25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subst</v>
      </c>
      <c r="AT25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menu'!AT25="WSD"),"intens",IF('full menu'!AT25="UASC","UASC","")))))</f>
        <v>subst</v>
      </c>
      <c r="AU25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menu'!AU25="WSD"),"intens",IF('full menu'!AU25="UASC","UASC","")))))</f>
        <v>subst</v>
      </c>
      <c r="AV25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menu'!AV25="WSD"),"intens",IF('full menu'!AV25="UASC","UASC","")))))</f>
        <v>subst</v>
      </c>
      <c r="AW25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menu'!AW25="WSD"),"intens",IF('full menu'!AW25="UASC","UASC","")))))</f>
        <v>subst</v>
      </c>
      <c r="AX25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menu'!AX25="WSD"),"intens",IF('full menu'!AX25="UASC","UASC","")))))</f>
        <v>subst</v>
      </c>
      <c r="AY25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menu'!AY25="WSD"),"intens",IF('full menu'!AY25="UASC","UASC","")))))</f>
        <v>subst</v>
      </c>
    </row>
    <row r="26" spans="1:51" x14ac:dyDescent="0.3">
      <c r="A26" t="s">
        <v>40</v>
      </c>
      <c r="B26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/>
      </c>
      <c r="C26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/>
      </c>
      <c r="D26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/>
      </c>
      <c r="E26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/>
      </c>
      <c r="F26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/>
      </c>
      <c r="G26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/>
      </c>
      <c r="H26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/>
      </c>
      <c r="I26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/>
      </c>
      <c r="J26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/>
      </c>
      <c r="K26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/>
      </c>
      <c r="L26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/>
      </c>
      <c r="M26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/>
      </c>
      <c r="N26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/>
      </c>
      <c r="O26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/>
      </c>
      <c r="P26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/>
      </c>
      <c r="Q26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/>
      </c>
      <c r="R26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/>
      </c>
      <c r="S26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/>
      </c>
      <c r="T26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/>
      </c>
      <c r="U26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/>
      </c>
      <c r="V26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/>
      </c>
      <c r="W26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/>
      </c>
      <c r="X26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/>
      </c>
      <c r="Y26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/>
      </c>
      <c r="Z26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/>
      </c>
      <c r="AA26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/>
      </c>
      <c r="AB26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/>
      </c>
      <c r="AC26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/>
      </c>
      <c r="AD26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/>
      </c>
      <c r="AE26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/>
      </c>
      <c r="AF26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/>
      </c>
      <c r="AG26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/>
      </c>
      <c r="AH26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/>
      </c>
      <c r="AI26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/>
      </c>
      <c r="AJ26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/>
      </c>
      <c r="AK26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/>
      </c>
      <c r="AL26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/>
      </c>
      <c r="AM26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/>
      </c>
      <c r="AN26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/>
      </c>
      <c r="AO26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/>
      </c>
      <c r="AP26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/>
      </c>
      <c r="AQ26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/>
      </c>
      <c r="AR26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/>
      </c>
      <c r="AS26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/>
      </c>
      <c r="AT26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menu'!AT26="WSD"),"intens",IF('full menu'!AT26="UASC","UASC","")))))</f>
        <v/>
      </c>
      <c r="AU26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menu'!AU26="WSD"),"intens",IF('full menu'!AU26="UASC","UASC","")))))</f>
        <v/>
      </c>
      <c r="AV26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menu'!AV26="WSD"),"intens",IF('full menu'!AV26="UASC","UASC","")))))</f>
        <v/>
      </c>
      <c r="AW26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menu'!AW26="WSD"),"intens",IF('full menu'!AW26="UASC","UASC","")))))</f>
        <v/>
      </c>
      <c r="AX26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menu'!AX26="WSD"),"intens",IF('full menu'!AX26="UASC","UASC","")))))</f>
        <v/>
      </c>
      <c r="AY26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menu'!AY26="WSD"),"intens",IF('full menu'!AY26="UASC","UASC","")))))</f>
        <v/>
      </c>
    </row>
    <row r="27" spans="1:51" x14ac:dyDescent="0.3">
      <c r="A27" t="s">
        <v>41</v>
      </c>
      <c r="B27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>inter</v>
      </c>
      <c r="C27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>inter</v>
      </c>
      <c r="D27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>inter</v>
      </c>
      <c r="E27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>inter</v>
      </c>
      <c r="F27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>inter</v>
      </c>
      <c r="G27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>inter</v>
      </c>
      <c r="H27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>inter</v>
      </c>
      <c r="I27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>inter</v>
      </c>
      <c r="J27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>inter</v>
      </c>
      <c r="K27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>inter</v>
      </c>
      <c r="L27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>inter</v>
      </c>
      <c r="M27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>inter</v>
      </c>
      <c r="N27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>inter</v>
      </c>
      <c r="O27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>subst</v>
      </c>
      <c r="P27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>subst</v>
      </c>
      <c r="Q27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>subst</v>
      </c>
      <c r="R27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>subst</v>
      </c>
      <c r="S27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>subst</v>
      </c>
      <c r="T27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>subst</v>
      </c>
      <c r="U27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subst</v>
      </c>
      <c r="V27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subst</v>
      </c>
      <c r="W27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subst</v>
      </c>
      <c r="X27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subst</v>
      </c>
      <c r="Y27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subst</v>
      </c>
      <c r="Z27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subst</v>
      </c>
      <c r="AA27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subst</v>
      </c>
      <c r="AB27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subst</v>
      </c>
      <c r="AC27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  <c r="AT27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menu'!AT27="WSD"),"intens",IF('full menu'!AT27="UASC","UASC","")))))</f>
        <v>subst</v>
      </c>
      <c r="AU27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menu'!AU27="WSD"),"intens",IF('full menu'!AU27="UASC","UASC","")))))</f>
        <v>subst</v>
      </c>
      <c r="AV27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menu'!AV27="WSD"),"intens",IF('full menu'!AV27="UASC","UASC","")))))</f>
        <v>subst</v>
      </c>
      <c r="AW27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menu'!AW27="WSD"),"intens",IF('full menu'!AW27="UASC","UASC","")))))</f>
        <v>subst</v>
      </c>
      <c r="AX27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menu'!AX27="WSD"),"intens",IF('full menu'!AX27="UASC","UASC","")))))</f>
        <v>subst</v>
      </c>
      <c r="AY27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menu'!AY27="WSD"),"intens",IF('full menu'!AY27="UASC","UASC","")))))</f>
        <v>subst</v>
      </c>
    </row>
    <row r="28" spans="1:51" x14ac:dyDescent="0.3">
      <c r="A28" t="s">
        <v>42</v>
      </c>
      <c r="B28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/>
      </c>
      <c r="C28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>inter</v>
      </c>
      <c r="D28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>inter</v>
      </c>
      <c r="E28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>inter</v>
      </c>
      <c r="F28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>inter</v>
      </c>
      <c r="G28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>inter</v>
      </c>
      <c r="H28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>inter</v>
      </c>
      <c r="I28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>inter</v>
      </c>
      <c r="J28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>inter</v>
      </c>
      <c r="K28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>inter</v>
      </c>
      <c r="L28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>inter</v>
      </c>
      <c r="M28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>inter</v>
      </c>
      <c r="N28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>inter</v>
      </c>
      <c r="O28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>inter</v>
      </c>
      <c r="P28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>inter</v>
      </c>
      <c r="Q28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>inter</v>
      </c>
      <c r="R28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>inter</v>
      </c>
      <c r="S28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>inter</v>
      </c>
      <c r="T28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>inter</v>
      </c>
      <c r="U28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inter</v>
      </c>
      <c r="V28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inter</v>
      </c>
      <c r="W28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inter</v>
      </c>
      <c r="X28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inter</v>
      </c>
      <c r="Y28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inter</v>
      </c>
      <c r="Z28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inter</v>
      </c>
      <c r="AA28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inter</v>
      </c>
      <c r="AB28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inter</v>
      </c>
      <c r="AC28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inter</v>
      </c>
      <c r="AD28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inter</v>
      </c>
      <c r="AE28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inter</v>
      </c>
      <c r="AF28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inter</v>
      </c>
      <c r="AG28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inter</v>
      </c>
      <c r="AH28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inter</v>
      </c>
      <c r="AI28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inter</v>
      </c>
      <c r="AJ28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inter</v>
      </c>
      <c r="AK28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>inter</v>
      </c>
      <c r="AL28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>inter</v>
      </c>
      <c r="AM28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>inter</v>
      </c>
      <c r="AN28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>inter</v>
      </c>
      <c r="AO28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>inter</v>
      </c>
      <c r="AP28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>inter</v>
      </c>
      <c r="AQ28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>inter</v>
      </c>
      <c r="AR28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>inter</v>
      </c>
      <c r="AS28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>inter</v>
      </c>
      <c r="AT28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menu'!AT28="WSD"),"intens",IF('full menu'!AT28="UASC","UASC","")))))</f>
        <v>inter</v>
      </c>
      <c r="AU28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menu'!AU28="WSD"),"intens",IF('full menu'!AU28="UASC","UASC","")))))</f>
        <v>inter</v>
      </c>
      <c r="AV28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menu'!AV28="WSD"),"intens",IF('full menu'!AV28="UASC","UASC","")))))</f>
        <v>inter</v>
      </c>
      <c r="AW28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menu'!AW28="WSD"),"intens",IF('full menu'!AW28="UASC","UASC","")))))</f>
        <v>inter</v>
      </c>
      <c r="AX28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menu'!AX28="WSD"),"intens",IF('full menu'!AX28="UASC","UASC","")))))</f>
        <v>inter</v>
      </c>
      <c r="AY28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menu'!AY28="WSD"),"intens",IF('full menu'!AY28="UASC","UASC","")))))</f>
        <v>inter</v>
      </c>
    </row>
    <row r="29" spans="1:51" x14ac:dyDescent="0.3">
      <c r="A29" t="s">
        <v>43</v>
      </c>
      <c r="B29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inter</v>
      </c>
      <c r="C29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inter</v>
      </c>
      <c r="D29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inter</v>
      </c>
      <c r="E29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inter</v>
      </c>
      <c r="F29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inter</v>
      </c>
      <c r="G29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inter</v>
      </c>
      <c r="H29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inter</v>
      </c>
      <c r="I29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inter</v>
      </c>
      <c r="J29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inter</v>
      </c>
      <c r="K29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inter</v>
      </c>
      <c r="L29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inter</v>
      </c>
      <c r="M29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inter</v>
      </c>
      <c r="N29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inter</v>
      </c>
      <c r="O29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inter</v>
      </c>
      <c r="P29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inter</v>
      </c>
      <c r="Q29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inter</v>
      </c>
      <c r="R29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inter</v>
      </c>
      <c r="S29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inter</v>
      </c>
      <c r="T29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inter</v>
      </c>
      <c r="U29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inter</v>
      </c>
      <c r="V29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inter</v>
      </c>
      <c r="W29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inter</v>
      </c>
      <c r="X29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inter</v>
      </c>
      <c r="Y29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inter</v>
      </c>
      <c r="Z29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inter</v>
      </c>
      <c r="AA29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inter</v>
      </c>
      <c r="AB29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inter</v>
      </c>
      <c r="AC29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inter</v>
      </c>
      <c r="AD29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inter</v>
      </c>
      <c r="AE29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inter</v>
      </c>
      <c r="AF29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inter</v>
      </c>
      <c r="AG29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inter</v>
      </c>
      <c r="AH29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inter</v>
      </c>
      <c r="AI29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inter</v>
      </c>
      <c r="AJ29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inter</v>
      </c>
      <c r="AK29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inter</v>
      </c>
      <c r="AL29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inter</v>
      </c>
      <c r="AM29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inter</v>
      </c>
      <c r="AN29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inter</v>
      </c>
      <c r="AO29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inter</v>
      </c>
      <c r="AP29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inter</v>
      </c>
      <c r="AQ29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inter</v>
      </c>
      <c r="AR29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inter</v>
      </c>
      <c r="AS29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inter</v>
      </c>
      <c r="AT29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menu'!AT29="WSD"),"intens",IF('full menu'!AT29="UASC","UASC","")))))</f>
        <v>inter</v>
      </c>
      <c r="AU29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menu'!AU29="WSD"),"intens",IF('full menu'!AU29="UASC","UASC","")))))</f>
        <v>inter</v>
      </c>
      <c r="AV29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menu'!AV29="WSD"),"intens",IF('full menu'!AV29="UASC","UASC","")))))</f>
        <v>inter</v>
      </c>
      <c r="AW29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menu'!AW29="WSD"),"intens",IF('full menu'!AW29="UASC","UASC","")))))</f>
        <v>inter</v>
      </c>
      <c r="AX29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menu'!AX29="WSD"),"intens",IF('full menu'!AX29="UASC","UASC","")))))</f>
        <v>inter</v>
      </c>
      <c r="AY29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menu'!AY29="WSD"),"intens",IF('full menu'!AY29="UASC","UASC","")))))</f>
        <v>inter</v>
      </c>
    </row>
    <row r="30" spans="1:51" x14ac:dyDescent="0.3">
      <c r="A30" t="s">
        <v>44</v>
      </c>
      <c r="B30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inter</v>
      </c>
      <c r="K30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inter</v>
      </c>
      <c r="L30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inter</v>
      </c>
      <c r="M30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inter</v>
      </c>
      <c r="N30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inter</v>
      </c>
      <c r="O30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inter</v>
      </c>
      <c r="P30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inter</v>
      </c>
      <c r="Q30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inter</v>
      </c>
      <c r="R30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inter</v>
      </c>
      <c r="S30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inter</v>
      </c>
      <c r="T30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inter</v>
      </c>
      <c r="U30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subst</v>
      </c>
      <c r="V30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subst</v>
      </c>
      <c r="W30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subst</v>
      </c>
      <c r="X30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subst</v>
      </c>
      <c r="Y30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subst</v>
      </c>
      <c r="Z30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subst</v>
      </c>
      <c r="AA30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subst</v>
      </c>
      <c r="AB30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subst</v>
      </c>
      <c r="AC30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subst</v>
      </c>
      <c r="AD30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subst</v>
      </c>
      <c r="AE30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subst</v>
      </c>
      <c r="AF30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subst</v>
      </c>
      <c r="AG30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subst</v>
      </c>
      <c r="AH30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subst</v>
      </c>
      <c r="AI30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subst</v>
      </c>
      <c r="AJ30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subst</v>
      </c>
      <c r="AK30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subst</v>
      </c>
      <c r="AL30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subst</v>
      </c>
      <c r="AM30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subst</v>
      </c>
      <c r="AN30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subst</v>
      </c>
      <c r="AO30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subst</v>
      </c>
      <c r="AP30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subst</v>
      </c>
      <c r="AQ30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subst</v>
      </c>
      <c r="AR30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subst</v>
      </c>
      <c r="AS30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subst</v>
      </c>
      <c r="AT30" t="str">
        <f>IF(OR('full menu'!AT30="MDC",'full menu'!AT30="PERF"),"rude",IF(OR('full menu'!AT30="PCB",'full menu'!AT30="AERF",'full menu'!AT30="UD"),"inter",IF(OR('full menu'!AT30="ACB",'full menu'!AT30="LCERT",'full menu'!AT30="LERT",'full menu'!AT30="FCERT",'full menu'!AT30="FCMT",'full menu'!AT30="LCMT",'full menu'!AT30="LMT",'full menu'!AT30="LCIT",'full menu'!AT30="FCIT",'full menu'!AT30="LIT",'full menu'!AT30="MwERT",'full menu'!AT30="ERwMT",'full menu'!AT30="M&amp;ERT",'full menu'!AT30="MwIT",'full menu'!AT30="IwMT",'full menu'!AT30="M&amp;IT",'full menu'!AT30="IwERT",'full menu'!AT30="ERwIT",'full menu'!AT30="I&amp;ERT",'full menu'!AT30="ER&amp;M&amp;IT",'full menu'!AT30="LSD"),"subst",IF(OR('full menu'!AT30="FERT",'full menu'!AT30="FMT",'full menu'!AT30="FIT",'full menu'!AT30="WSD"),"intens",IF('full menu'!AT30="UASC","UASC","")))))</f>
        <v>subst</v>
      </c>
      <c r="AU30" t="str">
        <f>IF(OR('full menu'!AU30="MDC",'full menu'!AU30="PERF"),"rude",IF(OR('full menu'!AU30="PCB",'full menu'!AU30="AERF",'full menu'!AU30="UD"),"inter",IF(OR('full menu'!AU30="ACB",'full menu'!AU30="LCERT",'full menu'!AU30="LERT",'full menu'!AU30="FCERT",'full menu'!AU30="FCMT",'full menu'!AU30="LCMT",'full menu'!AU30="LMT",'full menu'!AU30="LCIT",'full menu'!AU30="FCIT",'full menu'!AU30="LIT",'full menu'!AU30="MwERT",'full menu'!AU30="ERwMT",'full menu'!AU30="M&amp;ERT",'full menu'!AU30="MwIT",'full menu'!AU30="IwMT",'full menu'!AU30="M&amp;IT",'full menu'!AU30="IwERT",'full menu'!AU30="ERwIT",'full menu'!AU30="I&amp;ERT",'full menu'!AU30="ER&amp;M&amp;IT",'full menu'!AU30="LSD"),"subst",IF(OR('full menu'!AU30="FERT",'full menu'!AU30="FMT",'full menu'!AU30="FIT",'full menu'!AU30="WSD"),"intens",IF('full menu'!AU30="UASC","UASC","")))))</f>
        <v>subst</v>
      </c>
      <c r="AV30" t="str">
        <f>IF(OR('full menu'!AV30="MDC",'full menu'!AV30="PERF"),"rude",IF(OR('full menu'!AV30="PCB",'full menu'!AV30="AERF",'full menu'!AV30="UD"),"inter",IF(OR('full menu'!AV30="ACB",'full menu'!AV30="LCERT",'full menu'!AV30="LERT",'full menu'!AV30="FCERT",'full menu'!AV30="FCMT",'full menu'!AV30="LCMT",'full menu'!AV30="LMT",'full menu'!AV30="LCIT",'full menu'!AV30="FCIT",'full menu'!AV30="LIT",'full menu'!AV30="MwERT",'full menu'!AV30="ERwMT",'full menu'!AV30="M&amp;ERT",'full menu'!AV30="MwIT",'full menu'!AV30="IwMT",'full menu'!AV30="M&amp;IT",'full menu'!AV30="IwERT",'full menu'!AV30="ERwIT",'full menu'!AV30="I&amp;ERT",'full menu'!AV30="ER&amp;M&amp;IT",'full menu'!AV30="LSD"),"subst",IF(OR('full menu'!AV30="FERT",'full menu'!AV30="FMT",'full menu'!AV30="FIT",'full menu'!AV30="WSD"),"intens",IF('full menu'!AV30="UASC","UASC","")))))</f>
        <v>subst</v>
      </c>
      <c r="AW30" t="str">
        <f>IF(OR('full menu'!AW30="MDC",'full menu'!AW30="PERF"),"rude",IF(OR('full menu'!AW30="PCB",'full menu'!AW30="AERF",'full menu'!AW30="UD"),"inter",IF(OR('full menu'!AW30="ACB",'full menu'!AW30="LCERT",'full menu'!AW30="LERT",'full menu'!AW30="FCERT",'full menu'!AW30="FCMT",'full menu'!AW30="LCMT",'full menu'!AW30="LMT",'full menu'!AW30="LCIT",'full menu'!AW30="FCIT",'full menu'!AW30="LIT",'full menu'!AW30="MwERT",'full menu'!AW30="ERwMT",'full menu'!AW30="M&amp;ERT",'full menu'!AW30="MwIT",'full menu'!AW30="IwMT",'full menu'!AW30="M&amp;IT",'full menu'!AW30="IwERT",'full menu'!AW30="ERwIT",'full menu'!AW30="I&amp;ERT",'full menu'!AW30="ER&amp;M&amp;IT",'full menu'!AW30="LSD"),"subst",IF(OR('full menu'!AW30="FERT",'full menu'!AW30="FMT",'full menu'!AW30="FIT",'full menu'!AW30="WSD"),"intens",IF('full menu'!AW30="UASC","UASC","")))))</f>
        <v>subst</v>
      </c>
      <c r="AX30" t="str">
        <f>IF(OR('full menu'!AX30="MDC",'full menu'!AX30="PERF"),"rude",IF(OR('full menu'!AX30="PCB",'full menu'!AX30="AERF",'full menu'!AX30="UD"),"inter",IF(OR('full menu'!AX30="ACB",'full menu'!AX30="LCERT",'full menu'!AX30="LERT",'full menu'!AX30="FCERT",'full menu'!AX30="FCMT",'full menu'!AX30="LCMT",'full menu'!AX30="LMT",'full menu'!AX30="LCIT",'full menu'!AX30="FCIT",'full menu'!AX30="LIT",'full menu'!AX30="MwERT",'full menu'!AX30="ERwMT",'full menu'!AX30="M&amp;ERT",'full menu'!AX30="MwIT",'full menu'!AX30="IwMT",'full menu'!AX30="M&amp;IT",'full menu'!AX30="IwERT",'full menu'!AX30="ERwIT",'full menu'!AX30="I&amp;ERT",'full menu'!AX30="ER&amp;M&amp;IT",'full menu'!AX30="LSD"),"subst",IF(OR('full menu'!AX30="FERT",'full menu'!AX30="FMT",'full menu'!AX30="FIT",'full menu'!AX30="WSD"),"intens",IF('full menu'!AX30="UASC","UASC","")))))</f>
        <v>subst</v>
      </c>
      <c r="AY30" t="str">
        <f>IF(OR('full menu'!AY30="MDC",'full menu'!AY30="PERF"),"rude",IF(OR('full menu'!AY30="PCB",'full menu'!AY30="AERF",'full menu'!AY30="UD"),"inter",IF(OR('full menu'!AY30="ACB",'full menu'!AY30="LCERT",'full menu'!AY30="LERT",'full menu'!AY30="FCERT",'full menu'!AY30="FCMT",'full menu'!AY30="LCMT",'full menu'!AY30="LMT",'full menu'!AY30="LCIT",'full menu'!AY30="FCIT",'full menu'!AY30="LIT",'full menu'!AY30="MwERT",'full menu'!AY30="ERwMT",'full menu'!AY30="M&amp;ERT",'full menu'!AY30="MwIT",'full menu'!AY30="IwMT",'full menu'!AY30="M&amp;IT",'full menu'!AY30="IwERT",'full menu'!AY30="ERwIT",'full menu'!AY30="I&amp;ERT",'full menu'!AY30="ER&amp;M&amp;IT",'full menu'!AY30="LSD"),"subst",IF(OR('full menu'!AY30="FERT",'full menu'!AY30="FMT",'full menu'!AY30="FIT",'full menu'!AY30="WSD"),"intens",IF('full menu'!AY30="UASC","UASC","")))))</f>
        <v>subst</v>
      </c>
    </row>
    <row r="31" spans="1:51" x14ac:dyDescent="0.3">
      <c r="A31" t="s">
        <v>45</v>
      </c>
      <c r="B31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/>
      </c>
      <c r="C31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/>
      </c>
      <c r="D31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/>
      </c>
      <c r="E31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/>
      </c>
      <c r="F31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/>
      </c>
      <c r="G31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/>
      </c>
      <c r="H31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/>
      </c>
      <c r="I31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/>
      </c>
      <c r="J31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/>
      </c>
      <c r="K31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/>
      </c>
      <c r="L31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/>
      </c>
      <c r="M31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/>
      </c>
      <c r="N31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/>
      </c>
      <c r="O31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/>
      </c>
      <c r="P31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/>
      </c>
      <c r="Q31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/>
      </c>
      <c r="R31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/>
      </c>
      <c r="S31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/>
      </c>
      <c r="T31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/>
      </c>
      <c r="U31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/>
      </c>
      <c r="V31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/>
      </c>
      <c r="W31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/>
      </c>
      <c r="X31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/>
      </c>
      <c r="Y31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/>
      </c>
      <c r="Z31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/>
      </c>
      <c r="AA31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/>
      </c>
      <c r="AB31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/>
      </c>
      <c r="AC31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/>
      </c>
      <c r="AD31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/>
      </c>
      <c r="AE31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/>
      </c>
      <c r="AF31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/>
      </c>
      <c r="AG31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/>
      </c>
      <c r="AH31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/>
      </c>
      <c r="AI31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/>
      </c>
      <c r="AJ31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/>
      </c>
      <c r="AK31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/>
      </c>
      <c r="AL31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/>
      </c>
      <c r="AM31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/>
      </c>
      <c r="AN31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/>
      </c>
      <c r="AO31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/>
      </c>
      <c r="AP31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/>
      </c>
      <c r="AQ31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/>
      </c>
      <c r="AR31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/>
      </c>
      <c r="AS31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/>
      </c>
      <c r="AT31" t="str">
        <f>IF(OR('full menu'!AT31="MDC",'full menu'!AT31="PERF"),"rude",IF(OR('full menu'!AT31="PCB",'full menu'!AT31="AERF",'full menu'!AT31="UD"),"inter",IF(OR('full menu'!AT31="ACB",'full menu'!AT31="LCERT",'full menu'!AT31="LERT",'full menu'!AT31="FCERT",'full menu'!AT31="FCMT",'full menu'!AT31="LCMT",'full menu'!AT31="LMT",'full menu'!AT31="LCIT",'full menu'!AT31="FCIT",'full menu'!AT31="LIT",'full menu'!AT31="MwERT",'full menu'!AT31="ERwMT",'full menu'!AT31="M&amp;ERT",'full menu'!AT31="MwIT",'full menu'!AT31="IwMT",'full menu'!AT31="M&amp;IT",'full menu'!AT31="IwERT",'full menu'!AT31="ERwIT",'full menu'!AT31="I&amp;ERT",'full menu'!AT31="ER&amp;M&amp;IT",'full menu'!AT31="LSD"),"subst",IF(OR('full menu'!AT31="FERT",'full menu'!AT31="FMT",'full menu'!AT31="FIT",'full menu'!AT31="WSD"),"intens",IF('full menu'!AT31="UASC","UASC","")))))</f>
        <v/>
      </c>
      <c r="AU31" t="str">
        <f>IF(OR('full menu'!AU31="MDC",'full menu'!AU31="PERF"),"rude",IF(OR('full menu'!AU31="PCB",'full menu'!AU31="AERF",'full menu'!AU31="UD"),"inter",IF(OR('full menu'!AU31="ACB",'full menu'!AU31="LCERT",'full menu'!AU31="LERT",'full menu'!AU31="FCERT",'full menu'!AU31="FCMT",'full menu'!AU31="LCMT",'full menu'!AU31="LMT",'full menu'!AU31="LCIT",'full menu'!AU31="FCIT",'full menu'!AU31="LIT",'full menu'!AU31="MwERT",'full menu'!AU31="ERwMT",'full menu'!AU31="M&amp;ERT",'full menu'!AU31="MwIT",'full menu'!AU31="IwMT",'full menu'!AU31="M&amp;IT",'full menu'!AU31="IwERT",'full menu'!AU31="ERwIT",'full menu'!AU31="I&amp;ERT",'full menu'!AU31="ER&amp;M&amp;IT",'full menu'!AU31="LSD"),"subst",IF(OR('full menu'!AU31="FERT",'full menu'!AU31="FMT",'full menu'!AU31="FIT",'full menu'!AU31="WSD"),"intens",IF('full menu'!AU31="UASC","UASC","")))))</f>
        <v/>
      </c>
      <c r="AV31" t="str">
        <f>IF(OR('full menu'!AV31="MDC",'full menu'!AV31="PERF"),"rude",IF(OR('full menu'!AV31="PCB",'full menu'!AV31="AERF",'full menu'!AV31="UD"),"inter",IF(OR('full menu'!AV31="ACB",'full menu'!AV31="LCERT",'full menu'!AV31="LERT",'full menu'!AV31="FCERT",'full menu'!AV31="FCMT",'full menu'!AV31="LCMT",'full menu'!AV31="LMT",'full menu'!AV31="LCIT",'full menu'!AV31="FCIT",'full menu'!AV31="LIT",'full menu'!AV31="MwERT",'full menu'!AV31="ERwMT",'full menu'!AV31="M&amp;ERT",'full menu'!AV31="MwIT",'full menu'!AV31="IwMT",'full menu'!AV31="M&amp;IT",'full menu'!AV31="IwERT",'full menu'!AV31="ERwIT",'full menu'!AV31="I&amp;ERT",'full menu'!AV31="ER&amp;M&amp;IT",'full menu'!AV31="LSD"),"subst",IF(OR('full menu'!AV31="FERT",'full menu'!AV31="FMT",'full menu'!AV31="FIT",'full menu'!AV31="WSD"),"intens",IF('full menu'!AV31="UASC","UASC","")))))</f>
        <v/>
      </c>
      <c r="AW31" t="str">
        <f>IF(OR('full menu'!AW31="MDC",'full menu'!AW31="PERF"),"rude",IF(OR('full menu'!AW31="PCB",'full menu'!AW31="AERF",'full menu'!AW31="UD"),"inter",IF(OR('full menu'!AW31="ACB",'full menu'!AW31="LCERT",'full menu'!AW31="LERT",'full menu'!AW31="FCERT",'full menu'!AW31="FCMT",'full menu'!AW31="LCMT",'full menu'!AW31="LMT",'full menu'!AW31="LCIT",'full menu'!AW31="FCIT",'full menu'!AW31="LIT",'full menu'!AW31="MwERT",'full menu'!AW31="ERwMT",'full menu'!AW31="M&amp;ERT",'full menu'!AW31="MwIT",'full menu'!AW31="IwMT",'full menu'!AW31="M&amp;IT",'full menu'!AW31="IwERT",'full menu'!AW31="ERwIT",'full menu'!AW31="I&amp;ERT",'full menu'!AW31="ER&amp;M&amp;IT",'full menu'!AW31="LSD"),"subst",IF(OR('full menu'!AW31="FERT",'full menu'!AW31="FMT",'full menu'!AW31="FIT",'full menu'!AW31="WSD"),"intens",IF('full menu'!AW31="UASC","UASC","")))))</f>
        <v/>
      </c>
      <c r="AX31" t="str">
        <f>IF(OR('full menu'!AX31="MDC",'full menu'!AX31="PERF"),"rude",IF(OR('full menu'!AX31="PCB",'full menu'!AX31="AERF",'full menu'!AX31="UD"),"inter",IF(OR('full menu'!AX31="ACB",'full menu'!AX31="LCERT",'full menu'!AX31="LERT",'full menu'!AX31="FCERT",'full menu'!AX31="FCMT",'full menu'!AX31="LCMT",'full menu'!AX31="LMT",'full menu'!AX31="LCIT",'full menu'!AX31="FCIT",'full menu'!AX31="LIT",'full menu'!AX31="MwERT",'full menu'!AX31="ERwMT",'full menu'!AX31="M&amp;ERT",'full menu'!AX31="MwIT",'full menu'!AX31="IwMT",'full menu'!AX31="M&amp;IT",'full menu'!AX31="IwERT",'full menu'!AX31="ERwIT",'full menu'!AX31="I&amp;ERT",'full menu'!AX31="ER&amp;M&amp;IT",'full menu'!AX31="LSD"),"subst",IF(OR('full menu'!AX31="FERT",'full menu'!AX31="FMT",'full menu'!AX31="FIT",'full menu'!AX31="WSD"),"intens",IF('full menu'!AX31="UASC","UASC","")))))</f>
        <v/>
      </c>
      <c r="AY31" t="str">
        <f>IF(OR('full menu'!AY31="MDC",'full menu'!AY31="PERF"),"rude",IF(OR('full menu'!AY31="PCB",'full menu'!AY31="AERF",'full menu'!AY31="UD"),"inter",IF(OR('full menu'!AY31="ACB",'full menu'!AY31="LCERT",'full menu'!AY31="LERT",'full menu'!AY31="FCERT",'full menu'!AY31="FCMT",'full menu'!AY31="LCMT",'full menu'!AY31="LMT",'full menu'!AY31="LCIT",'full menu'!AY31="FCIT",'full menu'!AY31="LIT",'full menu'!AY31="MwERT",'full menu'!AY31="ERwMT",'full menu'!AY31="M&amp;ERT",'full menu'!AY31="MwIT",'full menu'!AY31="IwMT",'full menu'!AY31="M&amp;IT",'full menu'!AY31="IwERT",'full menu'!AY31="ERwIT",'full menu'!AY31="I&amp;ERT",'full menu'!AY31="ER&amp;M&amp;IT",'full menu'!AY31="LSD"),"subst",IF(OR('full menu'!AY31="FERT",'full menu'!AY31="FMT",'full menu'!AY31="FIT",'full menu'!AY31="WSD"),"intens",IF('full menu'!AY31="UASC","UASC","")))))</f>
        <v/>
      </c>
    </row>
    <row r="32" spans="1:51" x14ac:dyDescent="0.3">
      <c r="A32" t="s">
        <v>46</v>
      </c>
      <c r="B32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subst</v>
      </c>
      <c r="C32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subst</v>
      </c>
      <c r="D32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subst</v>
      </c>
      <c r="E32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subst</v>
      </c>
      <c r="F32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subst</v>
      </c>
      <c r="G32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subst</v>
      </c>
      <c r="H32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subst</v>
      </c>
      <c r="I32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subst</v>
      </c>
      <c r="J32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subst</v>
      </c>
      <c r="K32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subst</v>
      </c>
      <c r="L32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subst</v>
      </c>
      <c r="M32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subst</v>
      </c>
      <c r="N32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subst</v>
      </c>
      <c r="O32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subst</v>
      </c>
      <c r="P32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subst</v>
      </c>
      <c r="Q32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subst</v>
      </c>
      <c r="R32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subst</v>
      </c>
      <c r="S32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subst</v>
      </c>
      <c r="T32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intens</v>
      </c>
      <c r="U32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intens</v>
      </c>
      <c r="V32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intens</v>
      </c>
      <c r="W32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intens</v>
      </c>
      <c r="X32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intens</v>
      </c>
      <c r="Y32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intens</v>
      </c>
      <c r="Z32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intens</v>
      </c>
      <c r="AA32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intens</v>
      </c>
      <c r="AB32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intens</v>
      </c>
      <c r="AC32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intens</v>
      </c>
      <c r="AD32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intens</v>
      </c>
      <c r="AE32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intens</v>
      </c>
      <c r="AF32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intens</v>
      </c>
      <c r="AG32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intens</v>
      </c>
      <c r="AH32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intens</v>
      </c>
      <c r="AI32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intens</v>
      </c>
      <c r="AJ32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intens</v>
      </c>
      <c r="AK32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intens</v>
      </c>
      <c r="AL32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intens</v>
      </c>
      <c r="AM32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intens</v>
      </c>
      <c r="AN32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intens</v>
      </c>
      <c r="AO32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intens</v>
      </c>
      <c r="AP32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intens</v>
      </c>
      <c r="AQ32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intens</v>
      </c>
      <c r="AR32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intens</v>
      </c>
      <c r="AS32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intens</v>
      </c>
      <c r="AT32" t="str">
        <f>IF(OR('full menu'!AT32="MDC",'full menu'!AT32="PERF"),"rude",IF(OR('full menu'!AT32="PCB",'full menu'!AT32="AERF",'full menu'!AT32="UD"),"inter",IF(OR('full menu'!AT32="ACB",'full menu'!AT32="LCERT",'full menu'!AT32="LERT",'full menu'!AT32="FCERT",'full menu'!AT32="FCMT",'full menu'!AT32="LCMT",'full menu'!AT32="LMT",'full menu'!AT32="LCIT",'full menu'!AT32="FCIT",'full menu'!AT32="LIT",'full menu'!AT32="MwERT",'full menu'!AT32="ERwMT",'full menu'!AT32="M&amp;ERT",'full menu'!AT32="MwIT",'full menu'!AT32="IwMT",'full menu'!AT32="M&amp;IT",'full menu'!AT32="IwERT",'full menu'!AT32="ERwIT",'full menu'!AT32="I&amp;ERT",'full menu'!AT32="ER&amp;M&amp;IT",'full menu'!AT32="LSD"),"subst",IF(OR('full menu'!AT32="FERT",'full menu'!AT32="FMT",'full menu'!AT32="FIT",'full menu'!AT32="WSD"),"intens",IF('full menu'!AT32="UASC","UASC","")))))</f>
        <v>intens</v>
      </c>
      <c r="AU32" t="str">
        <f>IF(OR('full menu'!AU32="MDC",'full menu'!AU32="PERF"),"rude",IF(OR('full menu'!AU32="PCB",'full menu'!AU32="AERF",'full menu'!AU32="UD"),"inter",IF(OR('full menu'!AU32="ACB",'full menu'!AU32="LCERT",'full menu'!AU32="LERT",'full menu'!AU32="FCERT",'full menu'!AU32="FCMT",'full menu'!AU32="LCMT",'full menu'!AU32="LMT",'full menu'!AU32="LCIT",'full menu'!AU32="FCIT",'full menu'!AU32="LIT",'full menu'!AU32="MwERT",'full menu'!AU32="ERwMT",'full menu'!AU32="M&amp;ERT",'full menu'!AU32="MwIT",'full menu'!AU32="IwMT",'full menu'!AU32="M&amp;IT",'full menu'!AU32="IwERT",'full menu'!AU32="ERwIT",'full menu'!AU32="I&amp;ERT",'full menu'!AU32="ER&amp;M&amp;IT",'full menu'!AU32="LSD"),"subst",IF(OR('full menu'!AU32="FERT",'full menu'!AU32="FMT",'full menu'!AU32="FIT",'full menu'!AU32="WSD"),"intens",IF('full menu'!AU32="UASC","UASC","")))))</f>
        <v>intens</v>
      </c>
      <c r="AV32" t="str">
        <f>IF(OR('full menu'!AV32="MDC",'full menu'!AV32="PERF"),"rude",IF(OR('full menu'!AV32="PCB",'full menu'!AV32="AERF",'full menu'!AV32="UD"),"inter",IF(OR('full menu'!AV32="ACB",'full menu'!AV32="LCERT",'full menu'!AV32="LERT",'full menu'!AV32="FCERT",'full menu'!AV32="FCMT",'full menu'!AV32="LCMT",'full menu'!AV32="LMT",'full menu'!AV32="LCIT",'full menu'!AV32="FCIT",'full menu'!AV32="LIT",'full menu'!AV32="MwERT",'full menu'!AV32="ERwMT",'full menu'!AV32="M&amp;ERT",'full menu'!AV32="MwIT",'full menu'!AV32="IwMT",'full menu'!AV32="M&amp;IT",'full menu'!AV32="IwERT",'full menu'!AV32="ERwIT",'full menu'!AV32="I&amp;ERT",'full menu'!AV32="ER&amp;M&amp;IT",'full menu'!AV32="LSD"),"subst",IF(OR('full menu'!AV32="FERT",'full menu'!AV32="FMT",'full menu'!AV32="FIT",'full menu'!AV32="WSD"),"intens",IF('full menu'!AV32="UASC","UASC","")))))</f>
        <v>intens</v>
      </c>
      <c r="AW32" t="str">
        <f>IF(OR('full menu'!AW32="MDC",'full menu'!AW32="PERF"),"rude",IF(OR('full menu'!AW32="PCB",'full menu'!AW32="AERF",'full menu'!AW32="UD"),"inter",IF(OR('full menu'!AW32="ACB",'full menu'!AW32="LCERT",'full menu'!AW32="LERT",'full menu'!AW32="FCERT",'full menu'!AW32="FCMT",'full menu'!AW32="LCMT",'full menu'!AW32="LMT",'full menu'!AW32="LCIT",'full menu'!AW32="FCIT",'full menu'!AW32="LIT",'full menu'!AW32="MwERT",'full menu'!AW32="ERwMT",'full menu'!AW32="M&amp;ERT",'full menu'!AW32="MwIT",'full menu'!AW32="IwMT",'full menu'!AW32="M&amp;IT",'full menu'!AW32="IwERT",'full menu'!AW32="ERwIT",'full menu'!AW32="I&amp;ERT",'full menu'!AW32="ER&amp;M&amp;IT",'full menu'!AW32="LSD"),"subst",IF(OR('full menu'!AW32="FERT",'full menu'!AW32="FMT",'full menu'!AW32="FIT",'full menu'!AW32="WSD"),"intens",IF('full menu'!AW32="UASC","UASC","")))))</f>
        <v>intens</v>
      </c>
      <c r="AX32" t="str">
        <f>IF(OR('full menu'!AX32="MDC",'full menu'!AX32="PERF"),"rude",IF(OR('full menu'!AX32="PCB",'full menu'!AX32="AERF",'full menu'!AX32="UD"),"inter",IF(OR('full menu'!AX32="ACB",'full menu'!AX32="LCERT",'full menu'!AX32="LERT",'full menu'!AX32="FCERT",'full menu'!AX32="FCMT",'full menu'!AX32="LCMT",'full menu'!AX32="LMT",'full menu'!AX32="LCIT",'full menu'!AX32="FCIT",'full menu'!AX32="LIT",'full menu'!AX32="MwERT",'full menu'!AX32="ERwMT",'full menu'!AX32="M&amp;ERT",'full menu'!AX32="MwIT",'full menu'!AX32="IwMT",'full menu'!AX32="M&amp;IT",'full menu'!AX32="IwERT",'full menu'!AX32="ERwIT",'full menu'!AX32="I&amp;ERT",'full menu'!AX32="ER&amp;M&amp;IT",'full menu'!AX32="LSD"),"subst",IF(OR('full menu'!AX32="FERT",'full menu'!AX32="FMT",'full menu'!AX32="FIT",'full menu'!AX32="WSD"),"intens",IF('full menu'!AX32="UASC","UASC","")))))</f>
        <v>intens</v>
      </c>
      <c r="AY32" t="str">
        <f>IF(OR('full menu'!AY32="MDC",'full menu'!AY32="PERF"),"rude",IF(OR('full menu'!AY32="PCB",'full menu'!AY32="AERF",'full menu'!AY32="UD"),"inter",IF(OR('full menu'!AY32="ACB",'full menu'!AY32="LCERT",'full menu'!AY32="LERT",'full menu'!AY32="FCERT",'full menu'!AY32="FCMT",'full menu'!AY32="LCMT",'full menu'!AY32="LMT",'full menu'!AY32="LCIT",'full menu'!AY32="FCIT",'full menu'!AY32="LIT",'full menu'!AY32="MwERT",'full menu'!AY32="ERwMT",'full menu'!AY32="M&amp;ERT",'full menu'!AY32="MwIT",'full menu'!AY32="IwMT",'full menu'!AY32="M&amp;IT",'full menu'!AY32="IwERT",'full menu'!AY32="ERwIT",'full menu'!AY32="I&amp;ERT",'full menu'!AY32="ER&amp;M&amp;IT",'full menu'!AY32="LSD"),"subst",IF(OR('full menu'!AY32="FERT",'full menu'!AY32="FMT",'full menu'!AY32="FIT",'full menu'!AY32="WSD"),"intens",IF('full menu'!AY32="UASC","UASC","")))))</f>
        <v>intens</v>
      </c>
    </row>
    <row r="33" spans="1:51" x14ac:dyDescent="0.3">
      <c r="A33" t="s">
        <v>48</v>
      </c>
      <c r="B33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/>
      </c>
      <c r="C33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/>
      </c>
      <c r="D33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/>
      </c>
      <c r="E33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/>
      </c>
      <c r="F33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/>
      </c>
      <c r="G33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/>
      </c>
      <c r="H33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/>
      </c>
      <c r="I33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/>
      </c>
      <c r="J33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/>
      </c>
      <c r="K33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/>
      </c>
      <c r="L33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/>
      </c>
      <c r="M33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/>
      </c>
      <c r="N33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/>
      </c>
      <c r="O33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/>
      </c>
      <c r="P33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/>
      </c>
      <c r="Q33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/>
      </c>
      <c r="R33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/>
      </c>
      <c r="S33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/>
      </c>
      <c r="T33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/>
      </c>
      <c r="U33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/>
      </c>
      <c r="V33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/>
      </c>
      <c r="W33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/>
      </c>
      <c r="X33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/>
      </c>
      <c r="Y33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/>
      </c>
      <c r="Z33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/>
      </c>
      <c r="AA33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/>
      </c>
      <c r="AB33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/>
      </c>
      <c r="AC33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/>
      </c>
      <c r="AD33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/>
      </c>
      <c r="AE33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/>
      </c>
      <c r="AF33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/>
      </c>
      <c r="AG33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/>
      </c>
      <c r="AH33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/>
      </c>
      <c r="AI33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/>
      </c>
      <c r="AJ33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/>
      </c>
      <c r="AK33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/>
      </c>
      <c r="AL33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/>
      </c>
      <c r="AM33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/>
      </c>
      <c r="AN33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/>
      </c>
      <c r="AO33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/>
      </c>
      <c r="AP33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/>
      </c>
      <c r="AQ33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/>
      </c>
      <c r="AR33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/>
      </c>
      <c r="AS33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/>
      </c>
      <c r="AT33" t="str">
        <f>IF(OR('full menu'!AT33="MDC",'full menu'!AT33="PERF"),"rude",IF(OR('full menu'!AT33="PCB",'full menu'!AT33="AERF",'full menu'!AT33="UD"),"inter",IF(OR('full menu'!AT33="ACB",'full menu'!AT33="LCERT",'full menu'!AT33="LERT",'full menu'!AT33="FCERT",'full menu'!AT33="FCMT",'full menu'!AT33="LCMT",'full menu'!AT33="LMT",'full menu'!AT33="LCIT",'full menu'!AT33="FCIT",'full menu'!AT33="LIT",'full menu'!AT33="MwERT",'full menu'!AT33="ERwMT",'full menu'!AT33="M&amp;ERT",'full menu'!AT33="MwIT",'full menu'!AT33="IwMT",'full menu'!AT33="M&amp;IT",'full menu'!AT33="IwERT",'full menu'!AT33="ERwIT",'full menu'!AT33="I&amp;ERT",'full menu'!AT33="ER&amp;M&amp;IT",'full menu'!AT33="LSD"),"subst",IF(OR('full menu'!AT33="FERT",'full menu'!AT33="FMT",'full menu'!AT33="FIT",'full menu'!AT33="WSD"),"intens",IF('full menu'!AT33="UASC","UASC","")))))</f>
        <v/>
      </c>
      <c r="AU33" t="str">
        <f>IF(OR('full menu'!AU33="MDC",'full menu'!AU33="PERF"),"rude",IF(OR('full menu'!AU33="PCB",'full menu'!AU33="AERF",'full menu'!AU33="UD"),"inter",IF(OR('full menu'!AU33="ACB",'full menu'!AU33="LCERT",'full menu'!AU33="LERT",'full menu'!AU33="FCERT",'full menu'!AU33="FCMT",'full menu'!AU33="LCMT",'full menu'!AU33="LMT",'full menu'!AU33="LCIT",'full menu'!AU33="FCIT",'full menu'!AU33="LIT",'full menu'!AU33="MwERT",'full menu'!AU33="ERwMT",'full menu'!AU33="M&amp;ERT",'full menu'!AU33="MwIT",'full menu'!AU33="IwMT",'full menu'!AU33="M&amp;IT",'full menu'!AU33="IwERT",'full menu'!AU33="ERwIT",'full menu'!AU33="I&amp;ERT",'full menu'!AU33="ER&amp;M&amp;IT",'full menu'!AU33="LSD"),"subst",IF(OR('full menu'!AU33="FERT",'full menu'!AU33="FMT",'full menu'!AU33="FIT",'full menu'!AU33="WSD"),"intens",IF('full menu'!AU33="UASC","UASC","")))))</f>
        <v/>
      </c>
      <c r="AV33" t="str">
        <f>IF(OR('full menu'!AV33="MDC",'full menu'!AV33="PERF"),"rude",IF(OR('full menu'!AV33="PCB",'full menu'!AV33="AERF",'full menu'!AV33="UD"),"inter",IF(OR('full menu'!AV33="ACB",'full menu'!AV33="LCERT",'full menu'!AV33="LERT",'full menu'!AV33="FCERT",'full menu'!AV33="FCMT",'full menu'!AV33="LCMT",'full menu'!AV33="LMT",'full menu'!AV33="LCIT",'full menu'!AV33="FCIT",'full menu'!AV33="LIT",'full menu'!AV33="MwERT",'full menu'!AV33="ERwMT",'full menu'!AV33="M&amp;ERT",'full menu'!AV33="MwIT",'full menu'!AV33="IwMT",'full menu'!AV33="M&amp;IT",'full menu'!AV33="IwERT",'full menu'!AV33="ERwIT",'full menu'!AV33="I&amp;ERT",'full menu'!AV33="ER&amp;M&amp;IT",'full menu'!AV33="LSD"),"subst",IF(OR('full menu'!AV33="FERT",'full menu'!AV33="FMT",'full menu'!AV33="FIT",'full menu'!AV33="WSD"),"intens",IF('full menu'!AV33="UASC","UASC","")))))</f>
        <v/>
      </c>
      <c r="AW33" t="str">
        <f>IF(OR('full menu'!AW33="MDC",'full menu'!AW33="PERF"),"rude",IF(OR('full menu'!AW33="PCB",'full menu'!AW33="AERF",'full menu'!AW33="UD"),"inter",IF(OR('full menu'!AW33="ACB",'full menu'!AW33="LCERT",'full menu'!AW33="LERT",'full menu'!AW33="FCERT",'full menu'!AW33="FCMT",'full menu'!AW33="LCMT",'full menu'!AW33="LMT",'full menu'!AW33="LCIT",'full menu'!AW33="FCIT",'full menu'!AW33="LIT",'full menu'!AW33="MwERT",'full menu'!AW33="ERwMT",'full menu'!AW33="M&amp;ERT",'full menu'!AW33="MwIT",'full menu'!AW33="IwMT",'full menu'!AW33="M&amp;IT",'full menu'!AW33="IwERT",'full menu'!AW33="ERwIT",'full menu'!AW33="I&amp;ERT",'full menu'!AW33="ER&amp;M&amp;IT",'full menu'!AW33="LSD"),"subst",IF(OR('full menu'!AW33="FERT",'full menu'!AW33="FMT",'full menu'!AW33="FIT",'full menu'!AW33="WSD"),"intens",IF('full menu'!AW33="UASC","UASC","")))))</f>
        <v/>
      </c>
      <c r="AX33" t="str">
        <f>IF(OR('full menu'!AX33="MDC",'full menu'!AX33="PERF"),"rude",IF(OR('full menu'!AX33="PCB",'full menu'!AX33="AERF",'full menu'!AX33="UD"),"inter",IF(OR('full menu'!AX33="ACB",'full menu'!AX33="LCERT",'full menu'!AX33="LERT",'full menu'!AX33="FCERT",'full menu'!AX33="FCMT",'full menu'!AX33="LCMT",'full menu'!AX33="LMT",'full menu'!AX33="LCIT",'full menu'!AX33="FCIT",'full menu'!AX33="LIT",'full menu'!AX33="MwERT",'full menu'!AX33="ERwMT",'full menu'!AX33="M&amp;ERT",'full menu'!AX33="MwIT",'full menu'!AX33="IwMT",'full menu'!AX33="M&amp;IT",'full menu'!AX33="IwERT",'full menu'!AX33="ERwIT",'full menu'!AX33="I&amp;ERT",'full menu'!AX33="ER&amp;M&amp;IT",'full menu'!AX33="LSD"),"subst",IF(OR('full menu'!AX33="FERT",'full menu'!AX33="FMT",'full menu'!AX33="FIT",'full menu'!AX33="WSD"),"intens",IF('full menu'!AX33="UASC","UASC","")))))</f>
        <v/>
      </c>
      <c r="AY33" t="str">
        <f>IF(OR('full menu'!AY33="MDC",'full menu'!AY33="PERF"),"rude",IF(OR('full menu'!AY33="PCB",'full menu'!AY33="AERF",'full menu'!AY33="UD"),"inter",IF(OR('full menu'!AY33="ACB",'full menu'!AY33="LCERT",'full menu'!AY33="LERT",'full menu'!AY33="FCERT",'full menu'!AY33="FCMT",'full menu'!AY33="LCMT",'full menu'!AY33="LMT",'full menu'!AY33="LCIT",'full menu'!AY33="FCIT",'full menu'!AY33="LIT",'full menu'!AY33="MwERT",'full menu'!AY33="ERwMT",'full menu'!AY33="M&amp;ERT",'full menu'!AY33="MwIT",'full menu'!AY33="IwMT",'full menu'!AY33="M&amp;IT",'full menu'!AY33="IwERT",'full menu'!AY33="ERwIT",'full menu'!AY33="I&amp;ERT",'full menu'!AY33="ER&amp;M&amp;IT",'full menu'!AY33="LSD"),"subst",IF(OR('full menu'!AY33="FERT",'full menu'!AY33="FMT",'full menu'!AY33="FIT",'full menu'!AY33="WSD"),"intens",IF('full menu'!AY33="UASC","UASC","")))))</f>
        <v/>
      </c>
    </row>
    <row r="34" spans="1:51" x14ac:dyDescent="0.3">
      <c r="A34" t="s">
        <v>49</v>
      </c>
      <c r="B34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/>
      </c>
      <c r="C34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/>
      </c>
      <c r="D34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/>
      </c>
      <c r="E34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/>
      </c>
      <c r="F34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/>
      </c>
      <c r="G34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/>
      </c>
      <c r="H34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/>
      </c>
      <c r="I34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/>
      </c>
      <c r="J34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/>
      </c>
      <c r="K34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/>
      </c>
      <c r="L34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/>
      </c>
      <c r="M34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/>
      </c>
      <c r="N34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/>
      </c>
      <c r="O34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/>
      </c>
      <c r="P34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/>
      </c>
      <c r="Q34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/>
      </c>
      <c r="R34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/>
      </c>
      <c r="S34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/>
      </c>
      <c r="T34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/>
      </c>
      <c r="U34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/>
      </c>
      <c r="V34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/>
      </c>
      <c r="W34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/>
      </c>
      <c r="X34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/>
      </c>
      <c r="Y34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/>
      </c>
      <c r="Z34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/>
      </c>
      <c r="AA34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/>
      </c>
      <c r="AB34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/>
      </c>
      <c r="AC34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/>
      </c>
      <c r="AD34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/>
      </c>
      <c r="AE34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/>
      </c>
      <c r="AF34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/>
      </c>
      <c r="AG34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/>
      </c>
      <c r="AH34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/>
      </c>
      <c r="AI34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/>
      </c>
      <c r="AJ34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/>
      </c>
      <c r="AK34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/>
      </c>
      <c r="AL34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/>
      </c>
      <c r="AM34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/>
      </c>
      <c r="AN34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/>
      </c>
      <c r="AO34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/>
      </c>
      <c r="AP34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/>
      </c>
      <c r="AQ34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/>
      </c>
      <c r="AR34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/>
      </c>
      <c r="AS34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/>
      </c>
      <c r="AT34" t="str">
        <f>IF(OR('full menu'!AT34="MDC",'full menu'!AT34="PERF"),"rude",IF(OR('full menu'!AT34="PCB",'full menu'!AT34="AERF",'full menu'!AT34="UD"),"inter",IF(OR('full menu'!AT34="ACB",'full menu'!AT34="LCERT",'full menu'!AT34="LERT",'full menu'!AT34="FCERT",'full menu'!AT34="FCMT",'full menu'!AT34="LCMT",'full menu'!AT34="LMT",'full menu'!AT34="LCIT",'full menu'!AT34="FCIT",'full menu'!AT34="LIT",'full menu'!AT34="MwERT",'full menu'!AT34="ERwMT",'full menu'!AT34="M&amp;ERT",'full menu'!AT34="MwIT",'full menu'!AT34="IwMT",'full menu'!AT34="M&amp;IT",'full menu'!AT34="IwERT",'full menu'!AT34="ERwIT",'full menu'!AT34="I&amp;ERT",'full menu'!AT34="ER&amp;M&amp;IT",'full menu'!AT34="LSD"),"subst",IF(OR('full menu'!AT34="FERT",'full menu'!AT34="FMT",'full menu'!AT34="FIT",'full menu'!AT34="WSD"),"intens",IF('full menu'!AT34="UASC","UASC","")))))</f>
        <v/>
      </c>
      <c r="AU34" t="str">
        <f>IF(OR('full menu'!AU34="MDC",'full menu'!AU34="PERF"),"rude",IF(OR('full menu'!AU34="PCB",'full menu'!AU34="AERF",'full menu'!AU34="UD"),"inter",IF(OR('full menu'!AU34="ACB",'full menu'!AU34="LCERT",'full menu'!AU34="LERT",'full menu'!AU34="FCERT",'full menu'!AU34="FCMT",'full menu'!AU34="LCMT",'full menu'!AU34="LMT",'full menu'!AU34="LCIT",'full menu'!AU34="FCIT",'full menu'!AU34="LIT",'full menu'!AU34="MwERT",'full menu'!AU34="ERwMT",'full menu'!AU34="M&amp;ERT",'full menu'!AU34="MwIT",'full menu'!AU34="IwMT",'full menu'!AU34="M&amp;IT",'full menu'!AU34="IwERT",'full menu'!AU34="ERwIT",'full menu'!AU34="I&amp;ERT",'full menu'!AU34="ER&amp;M&amp;IT",'full menu'!AU34="LSD"),"subst",IF(OR('full menu'!AU34="FERT",'full menu'!AU34="FMT",'full menu'!AU34="FIT",'full menu'!AU34="WSD"),"intens",IF('full menu'!AU34="UASC","UASC","")))))</f>
        <v/>
      </c>
      <c r="AV34" t="str">
        <f>IF(OR('full menu'!AV34="MDC",'full menu'!AV34="PERF"),"rude",IF(OR('full menu'!AV34="PCB",'full menu'!AV34="AERF",'full menu'!AV34="UD"),"inter",IF(OR('full menu'!AV34="ACB",'full menu'!AV34="LCERT",'full menu'!AV34="LERT",'full menu'!AV34="FCERT",'full menu'!AV34="FCMT",'full menu'!AV34="LCMT",'full menu'!AV34="LMT",'full menu'!AV34="LCIT",'full menu'!AV34="FCIT",'full menu'!AV34="LIT",'full menu'!AV34="MwERT",'full menu'!AV34="ERwMT",'full menu'!AV34="M&amp;ERT",'full menu'!AV34="MwIT",'full menu'!AV34="IwMT",'full menu'!AV34="M&amp;IT",'full menu'!AV34="IwERT",'full menu'!AV34="ERwIT",'full menu'!AV34="I&amp;ERT",'full menu'!AV34="ER&amp;M&amp;IT",'full menu'!AV34="LSD"),"subst",IF(OR('full menu'!AV34="FERT",'full menu'!AV34="FMT",'full menu'!AV34="FIT",'full menu'!AV34="WSD"),"intens",IF('full menu'!AV34="UASC","UASC","")))))</f>
        <v/>
      </c>
      <c r="AW34" t="str">
        <f>IF(OR('full menu'!AW34="MDC",'full menu'!AW34="PERF"),"rude",IF(OR('full menu'!AW34="PCB",'full menu'!AW34="AERF",'full menu'!AW34="UD"),"inter",IF(OR('full menu'!AW34="ACB",'full menu'!AW34="LCERT",'full menu'!AW34="LERT",'full menu'!AW34="FCERT",'full menu'!AW34="FCMT",'full menu'!AW34="LCMT",'full menu'!AW34="LMT",'full menu'!AW34="LCIT",'full menu'!AW34="FCIT",'full menu'!AW34="LIT",'full menu'!AW34="MwERT",'full menu'!AW34="ERwMT",'full menu'!AW34="M&amp;ERT",'full menu'!AW34="MwIT",'full menu'!AW34="IwMT",'full menu'!AW34="M&amp;IT",'full menu'!AW34="IwERT",'full menu'!AW34="ERwIT",'full menu'!AW34="I&amp;ERT",'full menu'!AW34="ER&amp;M&amp;IT",'full menu'!AW34="LSD"),"subst",IF(OR('full menu'!AW34="FERT",'full menu'!AW34="FMT",'full menu'!AW34="FIT",'full menu'!AW34="WSD"),"intens",IF('full menu'!AW34="UASC","UASC","")))))</f>
        <v/>
      </c>
      <c r="AX34" t="str">
        <f>IF(OR('full menu'!AX34="MDC",'full menu'!AX34="PERF"),"rude",IF(OR('full menu'!AX34="PCB",'full menu'!AX34="AERF",'full menu'!AX34="UD"),"inter",IF(OR('full menu'!AX34="ACB",'full menu'!AX34="LCERT",'full menu'!AX34="LERT",'full menu'!AX34="FCERT",'full menu'!AX34="FCMT",'full menu'!AX34="LCMT",'full menu'!AX34="LMT",'full menu'!AX34="LCIT",'full menu'!AX34="FCIT",'full menu'!AX34="LIT",'full menu'!AX34="MwERT",'full menu'!AX34="ERwMT",'full menu'!AX34="M&amp;ERT",'full menu'!AX34="MwIT",'full menu'!AX34="IwMT",'full menu'!AX34="M&amp;IT",'full menu'!AX34="IwERT",'full menu'!AX34="ERwIT",'full menu'!AX34="I&amp;ERT",'full menu'!AX34="ER&amp;M&amp;IT",'full menu'!AX34="LSD"),"subst",IF(OR('full menu'!AX34="FERT",'full menu'!AX34="FMT",'full menu'!AX34="FIT",'full menu'!AX34="WSD"),"intens",IF('full menu'!AX34="UASC","UASC","")))))</f>
        <v/>
      </c>
      <c r="AY34" t="str">
        <f>IF(OR('full menu'!AY34="MDC",'full menu'!AY34="PERF"),"rude",IF(OR('full menu'!AY34="PCB",'full menu'!AY34="AERF",'full menu'!AY34="UD"),"inter",IF(OR('full menu'!AY34="ACB",'full menu'!AY34="LCERT",'full menu'!AY34="LERT",'full menu'!AY34="FCERT",'full menu'!AY34="FCMT",'full menu'!AY34="LCMT",'full menu'!AY34="LMT",'full menu'!AY34="LCIT",'full menu'!AY34="FCIT",'full menu'!AY34="LIT",'full menu'!AY34="MwERT",'full menu'!AY34="ERwMT",'full menu'!AY34="M&amp;ERT",'full menu'!AY34="MwIT",'full menu'!AY34="IwMT",'full menu'!AY34="M&amp;IT",'full menu'!AY34="IwERT",'full menu'!AY34="ERwIT",'full menu'!AY34="I&amp;ERT",'full menu'!AY34="ER&amp;M&amp;IT",'full menu'!AY34="LSD"),"subst",IF(OR('full menu'!AY34="FERT",'full menu'!AY34="FMT",'full menu'!AY34="FIT",'full menu'!AY34="WSD"),"intens",IF('full menu'!AY34="UASC","UASC","")))))</f>
        <v/>
      </c>
    </row>
    <row r="35" spans="1:51" x14ac:dyDescent="0.3">
      <c r="A35" t="s">
        <v>50</v>
      </c>
      <c r="B35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menu'!B35="WSD"),"intens",IF('full menu'!B35="UASC","UASC","")))))</f>
        <v>inter</v>
      </c>
      <c r="C35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menu'!C35="WSD"),"intens",IF('full menu'!C35="UASC","UASC","")))))</f>
        <v>inter</v>
      </c>
      <c r="D35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menu'!D35="WSD"),"intens",IF('full menu'!D35="UASC","UASC","")))))</f>
        <v>inter</v>
      </c>
      <c r="E35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menu'!E35="WSD"),"intens",IF('full menu'!E35="UASC","UASC","")))))</f>
        <v>inter</v>
      </c>
      <c r="F35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menu'!F35="WSD"),"intens",IF('full menu'!F35="UASC","UASC","")))))</f>
        <v>inter</v>
      </c>
      <c r="G35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menu'!G35="WSD"),"intens",IF('full menu'!G35="UASC","UASC","")))))</f>
        <v>inter</v>
      </c>
      <c r="H35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menu'!H35="WSD"),"intens",IF('full menu'!H35="UASC","UASC","")))))</f>
        <v>inter</v>
      </c>
      <c r="I35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menu'!I35="WSD"),"intens",IF('full menu'!I35="UASC","UASC","")))))</f>
        <v>inter</v>
      </c>
      <c r="J35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menu'!J35="WSD"),"intens",IF('full menu'!J35="UASC","UASC","")))))</f>
        <v>inter</v>
      </c>
      <c r="K35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menu'!K35="WSD"),"intens",IF('full menu'!K35="UASC","UASC","")))))</f>
        <v>inter</v>
      </c>
      <c r="L35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menu'!L35="WSD"),"intens",IF('full menu'!L35="UASC","UASC","")))))</f>
        <v>inter</v>
      </c>
      <c r="M35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menu'!M35="WSD"),"intens",IF('full menu'!M35="UASC","UASC","")))))</f>
        <v>inter</v>
      </c>
      <c r="N35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menu'!N35="WSD"),"intens",IF('full menu'!N35="UASC","UASC","")))))</f>
        <v>inter</v>
      </c>
      <c r="O35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menu'!O35="WSD"),"intens",IF('full menu'!O35="UASC","UASC","")))))</f>
        <v>subst</v>
      </c>
      <c r="P35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menu'!P35="WSD"),"intens",IF('full menu'!P35="UASC","UASC","")))))</f>
        <v>subst</v>
      </c>
      <c r="Q35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menu'!Q35="WSD"),"intens",IF('full menu'!Q35="UASC","UASC","")))))</f>
        <v>subst</v>
      </c>
      <c r="R35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menu'!R35="WSD"),"intens",IF('full menu'!R35="UASC","UASC","")))))</f>
        <v>subst</v>
      </c>
      <c r="S35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menu'!S35="WSD"),"intens",IF('full menu'!S35="UASC","UASC","")))))</f>
        <v>subst</v>
      </c>
      <c r="T35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menu'!T35="WSD"),"intens",IF('full menu'!T35="UASC","UASC","")))))</f>
        <v>subst</v>
      </c>
      <c r="U35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menu'!U35="WSD"),"intens",IF('full menu'!U35="UASC","UASC","")))))</f>
        <v>subst</v>
      </c>
      <c r="V35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menu'!V35="WSD"),"intens",IF('full menu'!V35="UASC","UASC","")))))</f>
        <v>subst</v>
      </c>
      <c r="W35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menu'!W35="WSD"),"intens",IF('full menu'!W35="UASC","UASC","")))))</f>
        <v>subst</v>
      </c>
      <c r="X35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menu'!X35="WSD"),"intens",IF('full menu'!X35="UASC","UASC","")))))</f>
        <v>subst</v>
      </c>
      <c r="Y35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menu'!Y35="WSD"),"intens",IF('full menu'!Y35="UASC","UASC","")))))</f>
        <v>subst</v>
      </c>
      <c r="Z35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menu'!Z35="WSD"),"intens",IF('full menu'!Z35="UASC","UASC","")))))</f>
        <v>subst</v>
      </c>
      <c r="AA35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menu'!AA35="WSD"),"intens",IF('full menu'!AA35="UASC","UASC","")))))</f>
        <v>subst</v>
      </c>
      <c r="AB35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menu'!AB35="WSD"),"intens",IF('full menu'!AB35="UASC","UASC","")))))</f>
        <v>intens</v>
      </c>
      <c r="AC35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menu'!AC35="WSD"),"intens",IF('full menu'!AC35="UASC","UASC","")))))</f>
        <v>intens</v>
      </c>
      <c r="AD35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menu'!AD35="WSD"),"intens",IF('full menu'!AD35="UASC","UASC","")))))</f>
        <v>intens</v>
      </c>
      <c r="AE35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menu'!AE35="WSD"),"intens",IF('full menu'!AE35="UASC","UASC","")))))</f>
        <v>intens</v>
      </c>
      <c r="AF35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menu'!AF35="WSD"),"intens",IF('full menu'!AF35="UASC","UASC","")))))</f>
        <v>intens</v>
      </c>
      <c r="AG35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menu'!AG35="WSD"),"intens",IF('full menu'!AG35="UASC","UASC","")))))</f>
        <v>intens</v>
      </c>
      <c r="AH35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menu'!AH35="WSD"),"intens",IF('full menu'!AH35="UASC","UASC","")))))</f>
        <v>intens</v>
      </c>
      <c r="AI35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menu'!AI35="WSD"),"intens",IF('full menu'!AI35="UASC","UASC","")))))</f>
        <v>intens</v>
      </c>
      <c r="AJ35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menu'!AJ35="WSD"),"intens",IF('full menu'!AJ35="UASC","UASC","")))))</f>
        <v>intens</v>
      </c>
      <c r="AK35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menu'!AK35="WSD"),"intens",IF('full menu'!AK35="UASC","UASC","")))))</f>
        <v>intens</v>
      </c>
      <c r="AL35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menu'!AL35="WSD"),"intens",IF('full menu'!AL35="UASC","UASC","")))))</f>
        <v>intens</v>
      </c>
      <c r="AM35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menu'!AM35="WSD"),"intens",IF('full menu'!AM35="UASC","UASC","")))))</f>
        <v>intens</v>
      </c>
      <c r="AN35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menu'!AN35="WSD"),"intens",IF('full menu'!AN35="UASC","UASC","")))))</f>
        <v>intens</v>
      </c>
      <c r="AO35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menu'!AO35="WSD"),"intens",IF('full menu'!AO35="UASC","UASC","")))))</f>
        <v>intens</v>
      </c>
      <c r="AP35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menu'!AP35="WSD"),"intens",IF('full menu'!AP35="UASC","UASC","")))))</f>
        <v>intens</v>
      </c>
      <c r="AQ35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menu'!AQ35="WSD"),"intens",IF('full menu'!AQ35="UASC","UASC","")))))</f>
        <v>intens</v>
      </c>
      <c r="AR35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menu'!AR35="WSD"),"intens",IF('full menu'!AR35="UASC","UASC","")))))</f>
        <v>intens</v>
      </c>
      <c r="AS35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menu'!AS35="WSD"),"intens",IF('full menu'!AS35="UASC","UASC","")))))</f>
        <v>intens</v>
      </c>
      <c r="AT35" t="str">
        <f>IF(OR('full menu'!AT35="MDC",'full menu'!AT35="PERF"),"rude",IF(OR('full menu'!AT35="PCB",'full menu'!AT35="AERF",'full menu'!AT35="UD"),"inter",IF(OR('full menu'!AT35="ACB",'full menu'!AT35="LCERT",'full menu'!AT35="LERT",'full menu'!AT35="FCERT",'full menu'!AT35="FCMT",'full menu'!AT35="LCMT",'full menu'!AT35="LMT",'full menu'!AT35="LCIT",'full menu'!AT35="FCIT",'full menu'!AT35="LIT",'full menu'!AT35="MwERT",'full menu'!AT35="ERwMT",'full menu'!AT35="M&amp;ERT",'full menu'!AT35="MwIT",'full menu'!AT35="IwMT",'full menu'!AT35="M&amp;IT",'full menu'!AT35="IwERT",'full menu'!AT35="ERwIT",'full menu'!AT35="I&amp;ERT",'full menu'!AT35="ER&amp;M&amp;IT",'full menu'!AT35="LSD"),"subst",IF(OR('full menu'!AT35="FERT",'full menu'!AT35="FMT",'full menu'!AT35="FIT",'full menu'!AT35="WSD"),"intens",IF('full menu'!AT35="UASC","UASC","")))))</f>
        <v>intens</v>
      </c>
      <c r="AU35" t="str">
        <f>IF(OR('full menu'!AU35="MDC",'full menu'!AU35="PERF"),"rude",IF(OR('full menu'!AU35="PCB",'full menu'!AU35="AERF",'full menu'!AU35="UD"),"inter",IF(OR('full menu'!AU35="ACB",'full menu'!AU35="LCERT",'full menu'!AU35="LERT",'full menu'!AU35="FCERT",'full menu'!AU35="FCMT",'full menu'!AU35="LCMT",'full menu'!AU35="LMT",'full menu'!AU35="LCIT",'full menu'!AU35="FCIT",'full menu'!AU35="LIT",'full menu'!AU35="MwERT",'full menu'!AU35="ERwMT",'full menu'!AU35="M&amp;ERT",'full menu'!AU35="MwIT",'full menu'!AU35="IwMT",'full menu'!AU35="M&amp;IT",'full menu'!AU35="IwERT",'full menu'!AU35="ERwIT",'full menu'!AU35="I&amp;ERT",'full menu'!AU35="ER&amp;M&amp;IT",'full menu'!AU35="LSD"),"subst",IF(OR('full menu'!AU35="FERT",'full menu'!AU35="FMT",'full menu'!AU35="FIT",'full menu'!AU35="WSD"),"intens",IF('full menu'!AU35="UASC","UASC","")))))</f>
        <v>intens</v>
      </c>
      <c r="AV35" t="str">
        <f>IF(OR('full menu'!AV35="MDC",'full menu'!AV35="PERF"),"rude",IF(OR('full menu'!AV35="PCB",'full menu'!AV35="AERF",'full menu'!AV35="UD"),"inter",IF(OR('full menu'!AV35="ACB",'full menu'!AV35="LCERT",'full menu'!AV35="LERT",'full menu'!AV35="FCERT",'full menu'!AV35="FCMT",'full menu'!AV35="LCMT",'full menu'!AV35="LMT",'full menu'!AV35="LCIT",'full menu'!AV35="FCIT",'full menu'!AV35="LIT",'full menu'!AV35="MwERT",'full menu'!AV35="ERwMT",'full menu'!AV35="M&amp;ERT",'full menu'!AV35="MwIT",'full menu'!AV35="IwMT",'full menu'!AV35="M&amp;IT",'full menu'!AV35="IwERT",'full menu'!AV35="ERwIT",'full menu'!AV35="I&amp;ERT",'full menu'!AV35="ER&amp;M&amp;IT",'full menu'!AV35="LSD"),"subst",IF(OR('full menu'!AV35="FERT",'full menu'!AV35="FMT",'full menu'!AV35="FIT",'full menu'!AV35="WSD"),"intens",IF('full menu'!AV35="UASC","UASC","")))))</f>
        <v>intens</v>
      </c>
      <c r="AW35" t="str">
        <f>IF(OR('full menu'!AW35="MDC",'full menu'!AW35="PERF"),"rude",IF(OR('full menu'!AW35="PCB",'full menu'!AW35="AERF",'full menu'!AW35="UD"),"inter",IF(OR('full menu'!AW35="ACB",'full menu'!AW35="LCERT",'full menu'!AW35="LERT",'full menu'!AW35="FCERT",'full menu'!AW35="FCMT",'full menu'!AW35="LCMT",'full menu'!AW35="LMT",'full menu'!AW35="LCIT",'full menu'!AW35="FCIT",'full menu'!AW35="LIT",'full menu'!AW35="MwERT",'full menu'!AW35="ERwMT",'full menu'!AW35="M&amp;ERT",'full menu'!AW35="MwIT",'full menu'!AW35="IwMT",'full menu'!AW35="M&amp;IT",'full menu'!AW35="IwERT",'full menu'!AW35="ERwIT",'full menu'!AW35="I&amp;ERT",'full menu'!AW35="ER&amp;M&amp;IT",'full menu'!AW35="LSD"),"subst",IF(OR('full menu'!AW35="FERT",'full menu'!AW35="FMT",'full menu'!AW35="FIT",'full menu'!AW35="WSD"),"intens",IF('full menu'!AW35="UASC","UASC","")))))</f>
        <v>intens</v>
      </c>
      <c r="AX35" t="str">
        <f>IF(OR('full menu'!AX35="MDC",'full menu'!AX35="PERF"),"rude",IF(OR('full menu'!AX35="PCB",'full menu'!AX35="AERF",'full menu'!AX35="UD"),"inter",IF(OR('full menu'!AX35="ACB",'full menu'!AX35="LCERT",'full menu'!AX35="LERT",'full menu'!AX35="FCERT",'full menu'!AX35="FCMT",'full menu'!AX35="LCMT",'full menu'!AX35="LMT",'full menu'!AX35="LCIT",'full menu'!AX35="FCIT",'full menu'!AX35="LIT",'full menu'!AX35="MwERT",'full menu'!AX35="ERwMT",'full menu'!AX35="M&amp;ERT",'full menu'!AX35="MwIT",'full menu'!AX35="IwMT",'full menu'!AX35="M&amp;IT",'full menu'!AX35="IwERT",'full menu'!AX35="ERwIT",'full menu'!AX35="I&amp;ERT",'full menu'!AX35="ER&amp;M&amp;IT",'full menu'!AX35="LSD"),"subst",IF(OR('full menu'!AX35="FERT",'full menu'!AX35="FMT",'full menu'!AX35="FIT",'full menu'!AX35="WSD"),"intens",IF('full menu'!AX35="UASC","UASC","")))))</f>
        <v>intens</v>
      </c>
      <c r="AY35" t="str">
        <f>IF(OR('full menu'!AY35="MDC",'full menu'!AY35="PERF"),"rude",IF(OR('full menu'!AY35="PCB",'full menu'!AY35="AERF",'full menu'!AY35="UD"),"inter",IF(OR('full menu'!AY35="ACB",'full menu'!AY35="LCERT",'full menu'!AY35="LERT",'full menu'!AY35="FCERT",'full menu'!AY35="FCMT",'full menu'!AY35="LCMT",'full menu'!AY35="LMT",'full menu'!AY35="LCIT",'full menu'!AY35="FCIT",'full menu'!AY35="LIT",'full menu'!AY35="MwERT",'full menu'!AY35="ERwMT",'full menu'!AY35="M&amp;ERT",'full menu'!AY35="MwIT",'full menu'!AY35="IwMT",'full menu'!AY35="M&amp;IT",'full menu'!AY35="IwERT",'full menu'!AY35="ERwIT",'full menu'!AY35="I&amp;ERT",'full menu'!AY35="ER&amp;M&amp;IT",'full menu'!AY35="LSD"),"subst",IF(OR('full menu'!AY35="FERT",'full menu'!AY35="FMT",'full menu'!AY35="FIT",'full menu'!AY35="WSD"),"intens",IF('full menu'!AY35="UASC","UASC","")))))</f>
        <v>intens</v>
      </c>
    </row>
    <row r="36" spans="1:51" x14ac:dyDescent="0.3">
      <c r="A36" t="s">
        <v>51</v>
      </c>
      <c r="B36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menu'!B36="WSD"),"intens",IF('full menu'!B36="UASC","UASC","")))))</f>
        <v>rude</v>
      </c>
      <c r="C36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menu'!C36="WSD"),"intens",IF('full menu'!C36="UASC","UASC","")))))</f>
        <v>rude</v>
      </c>
      <c r="D36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menu'!D36="WSD"),"intens",IF('full menu'!D36="UASC","UASC","")))))</f>
        <v>rude</v>
      </c>
      <c r="E36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menu'!E36="WSD"),"intens",IF('full menu'!E36="UASC","UASC","")))))</f>
        <v>rude</v>
      </c>
      <c r="F36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menu'!F36="WSD"),"intens",IF('full menu'!F36="UASC","UASC","")))))</f>
        <v>rude</v>
      </c>
      <c r="G36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menu'!G36="WSD"),"intens",IF('full menu'!G36="UASC","UASC","")))))</f>
        <v>rude</v>
      </c>
      <c r="H36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menu'!H36="WSD"),"intens",IF('full menu'!H36="UASC","UASC","")))))</f>
        <v>rude</v>
      </c>
      <c r="I36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menu'!I36="WSD"),"intens",IF('full menu'!I36="UASC","UASC","")))))</f>
        <v>rude</v>
      </c>
      <c r="J36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menu'!J36="WSD"),"intens",IF('full menu'!J36="UASC","UASC","")))))</f>
        <v>rude</v>
      </c>
      <c r="K36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menu'!K36="WSD"),"intens",IF('full menu'!K36="UASC","UASC","")))))</f>
        <v>rude</v>
      </c>
      <c r="L36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menu'!L36="WSD"),"intens",IF('full menu'!L36="UASC","UASC","")))))</f>
        <v>inter</v>
      </c>
      <c r="M36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menu'!M36="WSD"),"intens",IF('full menu'!M36="UASC","UASC","")))))</f>
        <v>inter</v>
      </c>
      <c r="N36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menu'!N36="WSD"),"intens",IF('full menu'!N36="UASC","UASC","")))))</f>
        <v>inter</v>
      </c>
      <c r="O36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menu'!O36="WSD"),"intens",IF('full menu'!O36="UASC","UASC","")))))</f>
        <v>inter</v>
      </c>
      <c r="P36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menu'!P36="WSD"),"intens",IF('full menu'!P36="UASC","UASC","")))))</f>
        <v>inter</v>
      </c>
      <c r="Q36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menu'!Q36="WSD"),"intens",IF('full menu'!Q36="UASC","UASC","")))))</f>
        <v>inter</v>
      </c>
      <c r="R36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menu'!R36="WSD"),"intens",IF('full menu'!R36="UASC","UASC","")))))</f>
        <v>inter</v>
      </c>
      <c r="S36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menu'!S36="WSD"),"intens",IF('full menu'!S36="UASC","UASC","")))))</f>
        <v>inter</v>
      </c>
      <c r="T36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menu'!T36="WSD"),"intens",IF('full menu'!T36="UASC","UASC","")))))</f>
        <v>inter</v>
      </c>
      <c r="U36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menu'!U36="WSD"),"intens",IF('full menu'!U36="UASC","UASC","")))))</f>
        <v>inter</v>
      </c>
      <c r="V36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menu'!V36="WSD"),"intens",IF('full menu'!V36="UASC","UASC","")))))</f>
        <v>subst</v>
      </c>
      <c r="W36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menu'!W36="WSD"),"intens",IF('full menu'!W36="UASC","UASC","")))))</f>
        <v>subst</v>
      </c>
      <c r="X36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menu'!X36="WSD"),"intens",IF('full menu'!X36="UASC","UASC","")))))</f>
        <v>subst</v>
      </c>
      <c r="Y36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menu'!Y36="WSD"),"intens",IF('full menu'!Y36="UASC","UASC","")))))</f>
        <v>subst</v>
      </c>
      <c r="Z36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menu'!Z36="WSD"),"intens",IF('full menu'!Z36="UASC","UASC","")))))</f>
        <v>subst</v>
      </c>
      <c r="AA36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menu'!AA36="WSD"),"intens",IF('full menu'!AA36="UASC","UASC","")))))</f>
        <v>subst</v>
      </c>
      <c r="AB36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menu'!AB36="WSD"),"intens",IF('full menu'!AB36="UASC","UASC","")))))</f>
        <v>subst</v>
      </c>
      <c r="AC36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menu'!AC36="WSD"),"intens",IF('full menu'!AC36="UASC","UASC","")))))</f>
        <v>subst</v>
      </c>
      <c r="AD36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menu'!AD36="WSD"),"intens",IF('full menu'!AD36="UASC","UASC","")))))</f>
        <v>subst</v>
      </c>
      <c r="AE36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menu'!AE36="WSD"),"intens",IF('full menu'!AE36="UASC","UASC","")))))</f>
        <v>subst</v>
      </c>
      <c r="AF36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menu'!AF36="WSD"),"intens",IF('full menu'!AF36="UASC","UASC","")))))</f>
        <v>subst</v>
      </c>
      <c r="AG36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menu'!AG36="WSD"),"intens",IF('full menu'!AG36="UASC","UASC","")))))</f>
        <v>subst</v>
      </c>
      <c r="AH36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menu'!AH36="WSD"),"intens",IF('full menu'!AH36="UASC","UASC","")))))</f>
        <v>subst</v>
      </c>
      <c r="AI36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menu'!AI36="WSD"),"intens",IF('full menu'!AI36="UASC","UASC","")))))</f>
        <v>subst</v>
      </c>
      <c r="AJ36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menu'!AJ36="WSD"),"intens",IF('full menu'!AJ36="UASC","UASC","")))))</f>
        <v>subst</v>
      </c>
      <c r="AK36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menu'!AK36="WSD"),"intens",IF('full menu'!AK36="UASC","UASC","")))))</f>
        <v>subst</v>
      </c>
      <c r="AL36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menu'!AL36="WSD"),"intens",IF('full menu'!AL36="UASC","UASC","")))))</f>
        <v>subst</v>
      </c>
      <c r="AM36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menu'!AM36="WSD"),"intens",IF('full menu'!AM36="UASC","UASC","")))))</f>
        <v>subst</v>
      </c>
      <c r="AN36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menu'!AN36="WSD"),"intens",IF('full menu'!AN36="UASC","UASC","")))))</f>
        <v>subst</v>
      </c>
      <c r="AO36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menu'!AO36="WSD"),"intens",IF('full menu'!AO36="UASC","UASC","")))))</f>
        <v>subst</v>
      </c>
      <c r="AP36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menu'!AP36="WSD"),"intens",IF('full menu'!AP36="UASC","UASC","")))))</f>
        <v>subst</v>
      </c>
      <c r="AQ36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menu'!AQ36="WSD"),"intens",IF('full menu'!AQ36="UASC","UASC","")))))</f>
        <v>subst</v>
      </c>
      <c r="AR36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menu'!AR36="WSD"),"intens",IF('full menu'!AR36="UASC","UASC","")))))</f>
        <v>subst</v>
      </c>
      <c r="AS36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menu'!AS36="WSD"),"intens",IF('full menu'!AS36="UASC","UASC","")))))</f>
        <v>subst</v>
      </c>
      <c r="AT36" t="str">
        <f>IF(OR('full menu'!AT36="MDC",'full menu'!AT36="PERF"),"rude",IF(OR('full menu'!AT36="PCB",'full menu'!AT36="AERF",'full menu'!AT36="UD"),"inter",IF(OR('full menu'!AT36="ACB",'full menu'!AT36="LCERT",'full menu'!AT36="LERT",'full menu'!AT36="FCERT",'full menu'!AT36="FCMT",'full menu'!AT36="LCMT",'full menu'!AT36="LMT",'full menu'!AT36="LCIT",'full menu'!AT36="FCIT",'full menu'!AT36="LIT",'full menu'!AT36="MwERT",'full menu'!AT36="ERwMT",'full menu'!AT36="M&amp;ERT",'full menu'!AT36="MwIT",'full menu'!AT36="IwMT",'full menu'!AT36="M&amp;IT",'full menu'!AT36="IwERT",'full menu'!AT36="ERwIT",'full menu'!AT36="I&amp;ERT",'full menu'!AT36="ER&amp;M&amp;IT",'full menu'!AT36="LSD"),"subst",IF(OR('full menu'!AT36="FERT",'full menu'!AT36="FMT",'full menu'!AT36="FIT",'full menu'!AT36="WSD"),"intens",IF('full menu'!AT36="UASC","UASC","")))))</f>
        <v>subst</v>
      </c>
      <c r="AU36" t="str">
        <f>IF(OR('full menu'!AU36="MDC",'full menu'!AU36="PERF"),"rude",IF(OR('full menu'!AU36="PCB",'full menu'!AU36="AERF",'full menu'!AU36="UD"),"inter",IF(OR('full menu'!AU36="ACB",'full menu'!AU36="LCERT",'full menu'!AU36="LERT",'full menu'!AU36="FCERT",'full menu'!AU36="FCMT",'full menu'!AU36="LCMT",'full menu'!AU36="LMT",'full menu'!AU36="LCIT",'full menu'!AU36="FCIT",'full menu'!AU36="LIT",'full menu'!AU36="MwERT",'full menu'!AU36="ERwMT",'full menu'!AU36="M&amp;ERT",'full menu'!AU36="MwIT",'full menu'!AU36="IwMT",'full menu'!AU36="M&amp;IT",'full menu'!AU36="IwERT",'full menu'!AU36="ERwIT",'full menu'!AU36="I&amp;ERT",'full menu'!AU36="ER&amp;M&amp;IT",'full menu'!AU36="LSD"),"subst",IF(OR('full menu'!AU36="FERT",'full menu'!AU36="FMT",'full menu'!AU36="FIT",'full menu'!AU36="WSD"),"intens",IF('full menu'!AU36="UASC","UASC","")))))</f>
        <v>subst</v>
      </c>
      <c r="AV36" t="str">
        <f>IF(OR('full menu'!AV36="MDC",'full menu'!AV36="PERF"),"rude",IF(OR('full menu'!AV36="PCB",'full menu'!AV36="AERF",'full menu'!AV36="UD"),"inter",IF(OR('full menu'!AV36="ACB",'full menu'!AV36="LCERT",'full menu'!AV36="LERT",'full menu'!AV36="FCERT",'full menu'!AV36="FCMT",'full menu'!AV36="LCMT",'full menu'!AV36="LMT",'full menu'!AV36="LCIT",'full menu'!AV36="FCIT",'full menu'!AV36="LIT",'full menu'!AV36="MwERT",'full menu'!AV36="ERwMT",'full menu'!AV36="M&amp;ERT",'full menu'!AV36="MwIT",'full menu'!AV36="IwMT",'full menu'!AV36="M&amp;IT",'full menu'!AV36="IwERT",'full menu'!AV36="ERwIT",'full menu'!AV36="I&amp;ERT",'full menu'!AV36="ER&amp;M&amp;IT",'full menu'!AV36="LSD"),"subst",IF(OR('full menu'!AV36="FERT",'full menu'!AV36="FMT",'full menu'!AV36="FIT",'full menu'!AV36="WSD"),"intens",IF('full menu'!AV36="UASC","UASC","")))))</f>
        <v>subst</v>
      </c>
      <c r="AW36" t="str">
        <f>IF(OR('full menu'!AW36="MDC",'full menu'!AW36="PERF"),"rude",IF(OR('full menu'!AW36="PCB",'full menu'!AW36="AERF",'full menu'!AW36="UD"),"inter",IF(OR('full menu'!AW36="ACB",'full menu'!AW36="LCERT",'full menu'!AW36="LERT",'full menu'!AW36="FCERT",'full menu'!AW36="FCMT",'full menu'!AW36="LCMT",'full menu'!AW36="LMT",'full menu'!AW36="LCIT",'full menu'!AW36="FCIT",'full menu'!AW36="LIT",'full menu'!AW36="MwERT",'full menu'!AW36="ERwMT",'full menu'!AW36="M&amp;ERT",'full menu'!AW36="MwIT",'full menu'!AW36="IwMT",'full menu'!AW36="M&amp;IT",'full menu'!AW36="IwERT",'full menu'!AW36="ERwIT",'full menu'!AW36="I&amp;ERT",'full menu'!AW36="ER&amp;M&amp;IT",'full menu'!AW36="LSD"),"subst",IF(OR('full menu'!AW36="FERT",'full menu'!AW36="FMT",'full menu'!AW36="FIT",'full menu'!AW36="WSD"),"intens",IF('full menu'!AW36="UASC","UASC","")))))</f>
        <v>subst</v>
      </c>
      <c r="AX36" t="str">
        <f>IF(OR('full menu'!AX36="MDC",'full menu'!AX36="PERF"),"rude",IF(OR('full menu'!AX36="PCB",'full menu'!AX36="AERF",'full menu'!AX36="UD"),"inter",IF(OR('full menu'!AX36="ACB",'full menu'!AX36="LCERT",'full menu'!AX36="LERT",'full menu'!AX36="FCERT",'full menu'!AX36="FCMT",'full menu'!AX36="LCMT",'full menu'!AX36="LMT",'full menu'!AX36="LCIT",'full menu'!AX36="FCIT",'full menu'!AX36="LIT",'full menu'!AX36="MwERT",'full menu'!AX36="ERwMT",'full menu'!AX36="M&amp;ERT",'full menu'!AX36="MwIT",'full menu'!AX36="IwMT",'full menu'!AX36="M&amp;IT",'full menu'!AX36="IwERT",'full menu'!AX36="ERwIT",'full menu'!AX36="I&amp;ERT",'full menu'!AX36="ER&amp;M&amp;IT",'full menu'!AX36="LSD"),"subst",IF(OR('full menu'!AX36="FERT",'full menu'!AX36="FMT",'full menu'!AX36="FIT",'full menu'!AX36="WSD"),"intens",IF('full menu'!AX36="UASC","UASC","")))))</f>
        <v>subst</v>
      </c>
      <c r="AY36" t="str">
        <f>IF(OR('full menu'!AY36="MDC",'full menu'!AY36="PERF"),"rude",IF(OR('full menu'!AY36="PCB",'full menu'!AY36="AERF",'full menu'!AY36="UD"),"inter",IF(OR('full menu'!AY36="ACB",'full menu'!AY36="LCERT",'full menu'!AY36="LERT",'full menu'!AY36="FCERT",'full menu'!AY36="FCMT",'full menu'!AY36="LCMT",'full menu'!AY36="LMT",'full menu'!AY36="LCIT",'full menu'!AY36="FCIT",'full menu'!AY36="LIT",'full menu'!AY36="MwERT",'full menu'!AY36="ERwMT",'full menu'!AY36="M&amp;ERT",'full menu'!AY36="MwIT",'full menu'!AY36="IwMT",'full menu'!AY36="M&amp;IT",'full menu'!AY36="IwERT",'full menu'!AY36="ERwIT",'full menu'!AY36="I&amp;ERT",'full menu'!AY36="ER&amp;M&amp;IT",'full menu'!AY36="LSD"),"subst",IF(OR('full menu'!AY36="FERT",'full menu'!AY36="FMT",'full menu'!AY36="FIT",'full menu'!AY36="WSD"),"intens",IF('full menu'!AY36="UASC","UASC","")))))</f>
        <v>subst</v>
      </c>
    </row>
    <row r="37" spans="1:51" x14ac:dyDescent="0.3">
      <c r="A37" t="s">
        <v>52</v>
      </c>
      <c r="B37" t="str">
        <f>IF(OR('full menu'!B37="MDC",'full menu'!B37="PERF"),"rude",IF(OR('full menu'!B37="PCB",'full menu'!B37="AERF",'full menu'!B37="UD"),"inter",IF(OR('full menu'!B37="ACB",'full menu'!B37="LCERT",'full menu'!B37="LERT",'full menu'!B37="FCERT",'full menu'!B37="FCMT",'full menu'!B37="LCMT",'full menu'!B37="LMT",'full menu'!B37="LCIT",'full menu'!B37="FCIT",'full menu'!B37="LIT",'full menu'!B37="MwERT",'full menu'!B37="ERwMT",'full menu'!B37="M&amp;ERT",'full menu'!B37="MwIT",'full menu'!B37="IwMT",'full menu'!B37="M&amp;IT",'full menu'!B37="IwERT",'full menu'!B37="ERwIT",'full menu'!B37="I&amp;ERT",'full menu'!B37="ER&amp;M&amp;IT",'full menu'!B37="LSD"),"subst",IF(OR('full menu'!B37="FERT",'full menu'!B37="FMT",'full menu'!B37="FIT",'full menu'!B37="WSD"),"intens",IF('full menu'!B37="UASC","UASC","")))))</f>
        <v>subst</v>
      </c>
      <c r="C37" t="str">
        <f>IF(OR('full menu'!C37="MDC",'full menu'!C37="PERF"),"rude",IF(OR('full menu'!C37="PCB",'full menu'!C37="AERF",'full menu'!C37="UD"),"inter",IF(OR('full menu'!C37="ACB",'full menu'!C37="LCERT",'full menu'!C37="LERT",'full menu'!C37="FCERT",'full menu'!C37="FCMT",'full menu'!C37="LCMT",'full menu'!C37="LMT",'full menu'!C37="LCIT",'full menu'!C37="FCIT",'full menu'!C37="LIT",'full menu'!C37="MwERT",'full menu'!C37="ERwMT",'full menu'!C37="M&amp;ERT",'full menu'!C37="MwIT",'full menu'!C37="IwMT",'full menu'!C37="M&amp;IT",'full menu'!C37="IwERT",'full menu'!C37="ERwIT",'full menu'!C37="I&amp;ERT",'full menu'!C37="ER&amp;M&amp;IT",'full menu'!C37="LSD"),"subst",IF(OR('full menu'!C37="FERT",'full menu'!C37="FMT",'full menu'!C37="FIT",'full menu'!C37="WSD"),"intens",IF('full menu'!C37="UASC","UASC","")))))</f>
        <v>subst</v>
      </c>
      <c r="D37" t="str">
        <f>IF(OR('full menu'!D37="MDC",'full menu'!D37="PERF"),"rude",IF(OR('full menu'!D37="PCB",'full menu'!D37="AERF",'full menu'!D37="UD"),"inter",IF(OR('full menu'!D37="ACB",'full menu'!D37="LCERT",'full menu'!D37="LERT",'full menu'!D37="FCERT",'full menu'!D37="FCMT",'full menu'!D37="LCMT",'full menu'!D37="LMT",'full menu'!D37="LCIT",'full menu'!D37="FCIT",'full menu'!D37="LIT",'full menu'!D37="MwERT",'full menu'!D37="ERwMT",'full menu'!D37="M&amp;ERT",'full menu'!D37="MwIT",'full menu'!D37="IwMT",'full menu'!D37="M&amp;IT",'full menu'!D37="IwERT",'full menu'!D37="ERwIT",'full menu'!D37="I&amp;ERT",'full menu'!D37="ER&amp;M&amp;IT",'full menu'!D37="LSD"),"subst",IF(OR('full menu'!D37="FERT",'full menu'!D37="FMT",'full menu'!D37="FIT",'full menu'!D37="WSD"),"intens",IF('full menu'!D37="UASC","UASC","")))))</f>
        <v>subst</v>
      </c>
      <c r="E37" t="str">
        <f>IF(OR('full menu'!E37="MDC",'full menu'!E37="PERF"),"rude",IF(OR('full menu'!E37="PCB",'full menu'!E37="AERF",'full menu'!E37="UD"),"inter",IF(OR('full menu'!E37="ACB",'full menu'!E37="LCERT",'full menu'!E37="LERT",'full menu'!E37="FCERT",'full menu'!E37="FCMT",'full menu'!E37="LCMT",'full menu'!E37="LMT",'full menu'!E37="LCIT",'full menu'!E37="FCIT",'full menu'!E37="LIT",'full menu'!E37="MwERT",'full menu'!E37="ERwMT",'full menu'!E37="M&amp;ERT",'full menu'!E37="MwIT",'full menu'!E37="IwMT",'full menu'!E37="M&amp;IT",'full menu'!E37="IwERT",'full menu'!E37="ERwIT",'full menu'!E37="I&amp;ERT",'full menu'!E37="ER&amp;M&amp;IT",'full menu'!E37="LSD"),"subst",IF(OR('full menu'!E37="FERT",'full menu'!E37="FMT",'full menu'!E37="FIT",'full menu'!E37="WSD"),"intens",IF('full menu'!E37="UASC","UASC","")))))</f>
        <v>subst</v>
      </c>
      <c r="F37" t="str">
        <f>IF(OR('full menu'!F37="MDC",'full menu'!F37="PERF"),"rude",IF(OR('full menu'!F37="PCB",'full menu'!F37="AERF",'full menu'!F37="UD"),"inter",IF(OR('full menu'!F37="ACB",'full menu'!F37="LCERT",'full menu'!F37="LERT",'full menu'!F37="FCERT",'full menu'!F37="FCMT",'full menu'!F37="LCMT",'full menu'!F37="LMT",'full menu'!F37="LCIT",'full menu'!F37="FCIT",'full menu'!F37="LIT",'full menu'!F37="MwERT",'full menu'!F37="ERwMT",'full menu'!F37="M&amp;ERT",'full menu'!F37="MwIT",'full menu'!F37="IwMT",'full menu'!F37="M&amp;IT",'full menu'!F37="IwERT",'full menu'!F37="ERwIT",'full menu'!F37="I&amp;ERT",'full menu'!F37="ER&amp;M&amp;IT",'full menu'!F37="LSD"),"subst",IF(OR('full menu'!F37="FERT",'full menu'!F37="FMT",'full menu'!F37="FIT",'full menu'!F37="WSD"),"intens",IF('full menu'!F37="UASC","UASC","")))))</f>
        <v>subst</v>
      </c>
      <c r="G37" t="str">
        <f>IF(OR('full menu'!G37="MDC",'full menu'!G37="PERF"),"rude",IF(OR('full menu'!G37="PCB",'full menu'!G37="AERF",'full menu'!G37="UD"),"inter",IF(OR('full menu'!G37="ACB",'full menu'!G37="LCERT",'full menu'!G37="LERT",'full menu'!G37="FCERT",'full menu'!G37="FCMT",'full menu'!G37="LCMT",'full menu'!G37="LMT",'full menu'!G37="LCIT",'full menu'!G37="FCIT",'full menu'!G37="LIT",'full menu'!G37="MwERT",'full menu'!G37="ERwMT",'full menu'!G37="M&amp;ERT",'full menu'!G37="MwIT",'full menu'!G37="IwMT",'full menu'!G37="M&amp;IT",'full menu'!G37="IwERT",'full menu'!G37="ERwIT",'full menu'!G37="I&amp;ERT",'full menu'!G37="ER&amp;M&amp;IT",'full menu'!G37="LSD"),"subst",IF(OR('full menu'!G37="FERT",'full menu'!G37="FMT",'full menu'!G37="FIT",'full menu'!G37="WSD"),"intens",IF('full menu'!G37="UASC","UASC","")))))</f>
        <v>subst</v>
      </c>
      <c r="H37" t="str">
        <f>IF(OR('full menu'!H37="MDC",'full menu'!H37="PERF"),"rude",IF(OR('full menu'!H37="PCB",'full menu'!H37="AERF",'full menu'!H37="UD"),"inter",IF(OR('full menu'!H37="ACB",'full menu'!H37="LCERT",'full menu'!H37="LERT",'full menu'!H37="FCERT",'full menu'!H37="FCMT",'full menu'!H37="LCMT",'full menu'!H37="LMT",'full menu'!H37="LCIT",'full menu'!H37="FCIT",'full menu'!H37="LIT",'full menu'!H37="MwERT",'full menu'!H37="ERwMT",'full menu'!H37="M&amp;ERT",'full menu'!H37="MwIT",'full menu'!H37="IwMT",'full menu'!H37="M&amp;IT",'full menu'!H37="IwERT",'full menu'!H37="ERwIT",'full menu'!H37="I&amp;ERT",'full menu'!H37="ER&amp;M&amp;IT",'full menu'!H37="LSD"),"subst",IF(OR('full menu'!H37="FERT",'full menu'!H37="FMT",'full menu'!H37="FIT",'full menu'!H37="WSD"),"intens",IF('full menu'!H37="UASC","UASC","")))))</f>
        <v>subst</v>
      </c>
      <c r="I37" t="str">
        <f>IF(OR('full menu'!I37="MDC",'full menu'!I37="PERF"),"rude",IF(OR('full menu'!I37="PCB",'full menu'!I37="AERF",'full menu'!I37="UD"),"inter",IF(OR('full menu'!I37="ACB",'full menu'!I37="LCERT",'full menu'!I37="LERT",'full menu'!I37="FCERT",'full menu'!I37="FCMT",'full menu'!I37="LCMT",'full menu'!I37="LMT",'full menu'!I37="LCIT",'full menu'!I37="FCIT",'full menu'!I37="LIT",'full menu'!I37="MwERT",'full menu'!I37="ERwMT",'full menu'!I37="M&amp;ERT",'full menu'!I37="MwIT",'full menu'!I37="IwMT",'full menu'!I37="M&amp;IT",'full menu'!I37="IwERT",'full menu'!I37="ERwIT",'full menu'!I37="I&amp;ERT",'full menu'!I37="ER&amp;M&amp;IT",'full menu'!I37="LSD"),"subst",IF(OR('full menu'!I37="FERT",'full menu'!I37="FMT",'full menu'!I37="FIT",'full menu'!I37="WSD"),"intens",IF('full menu'!I37="UASC","UASC","")))))</f>
        <v>subst</v>
      </c>
      <c r="J37" t="str">
        <f>IF(OR('full menu'!J37="MDC",'full menu'!J37="PERF"),"rude",IF(OR('full menu'!J37="PCB",'full menu'!J37="AERF",'full menu'!J37="UD"),"inter",IF(OR('full menu'!J37="ACB",'full menu'!J37="LCERT",'full menu'!J37="LERT",'full menu'!J37="FCERT",'full menu'!J37="FCMT",'full menu'!J37="LCMT",'full menu'!J37="LMT",'full menu'!J37="LCIT",'full menu'!J37="FCIT",'full menu'!J37="LIT",'full menu'!J37="MwERT",'full menu'!J37="ERwMT",'full menu'!J37="M&amp;ERT",'full menu'!J37="MwIT",'full menu'!J37="IwMT",'full menu'!J37="M&amp;IT",'full menu'!J37="IwERT",'full menu'!J37="ERwIT",'full menu'!J37="I&amp;ERT",'full menu'!J37="ER&amp;M&amp;IT",'full menu'!J37="LSD"),"subst",IF(OR('full menu'!J37="FERT",'full menu'!J37="FMT",'full menu'!J37="FIT",'full menu'!J37="WSD"),"intens",IF('full menu'!J37="UASC","UASC","")))))</f>
        <v>subst</v>
      </c>
      <c r="K37" t="str">
        <f>IF(OR('full menu'!K37="MDC",'full menu'!K37="PERF"),"rude",IF(OR('full menu'!K37="PCB",'full menu'!K37="AERF",'full menu'!K37="UD"),"inter",IF(OR('full menu'!K37="ACB",'full menu'!K37="LCERT",'full menu'!K37="LERT",'full menu'!K37="FCERT",'full menu'!K37="FCMT",'full menu'!K37="LCMT",'full menu'!K37="LMT",'full menu'!K37="LCIT",'full menu'!K37="FCIT",'full menu'!K37="LIT",'full menu'!K37="MwERT",'full menu'!K37="ERwMT",'full menu'!K37="M&amp;ERT",'full menu'!K37="MwIT",'full menu'!K37="IwMT",'full menu'!K37="M&amp;IT",'full menu'!K37="IwERT",'full menu'!K37="ERwIT",'full menu'!K37="I&amp;ERT",'full menu'!K37="ER&amp;M&amp;IT",'full menu'!K37="LSD"),"subst",IF(OR('full menu'!K37="FERT",'full menu'!K37="FMT",'full menu'!K37="FIT",'full menu'!K37="WSD"),"intens",IF('full menu'!K37="UASC","UASC","")))))</f>
        <v>subst</v>
      </c>
      <c r="L37" t="str">
        <f>IF(OR('full menu'!L37="MDC",'full menu'!L37="PERF"),"rude",IF(OR('full menu'!L37="PCB",'full menu'!L37="AERF",'full menu'!L37="UD"),"inter",IF(OR('full menu'!L37="ACB",'full menu'!L37="LCERT",'full menu'!L37="LERT",'full menu'!L37="FCERT",'full menu'!L37="FCMT",'full menu'!L37="LCMT",'full menu'!L37="LMT",'full menu'!L37="LCIT",'full menu'!L37="FCIT",'full menu'!L37="LIT",'full menu'!L37="MwERT",'full menu'!L37="ERwMT",'full menu'!L37="M&amp;ERT",'full menu'!L37="MwIT",'full menu'!L37="IwMT",'full menu'!L37="M&amp;IT",'full menu'!L37="IwERT",'full menu'!L37="ERwIT",'full menu'!L37="I&amp;ERT",'full menu'!L37="ER&amp;M&amp;IT",'full menu'!L37="LSD"),"subst",IF(OR('full menu'!L37="FERT",'full menu'!L37="FMT",'full menu'!L37="FIT",'full menu'!L37="WSD"),"intens",IF('full menu'!L37="UASC","UASC","")))))</f>
        <v>subst</v>
      </c>
      <c r="M37" t="str">
        <f>IF(OR('full menu'!M37="MDC",'full menu'!M37="PERF"),"rude",IF(OR('full menu'!M37="PCB",'full menu'!M37="AERF",'full menu'!M37="UD"),"inter",IF(OR('full menu'!M37="ACB",'full menu'!M37="LCERT",'full menu'!M37="LERT",'full menu'!M37="FCERT",'full menu'!M37="FCMT",'full menu'!M37="LCMT",'full menu'!M37="LMT",'full menu'!M37="LCIT",'full menu'!M37="FCIT",'full menu'!M37="LIT",'full menu'!M37="MwERT",'full menu'!M37="ERwMT",'full menu'!M37="M&amp;ERT",'full menu'!M37="MwIT",'full menu'!M37="IwMT",'full menu'!M37="M&amp;IT",'full menu'!M37="IwERT",'full menu'!M37="ERwIT",'full menu'!M37="I&amp;ERT",'full menu'!M37="ER&amp;M&amp;IT",'full menu'!M37="LSD"),"subst",IF(OR('full menu'!M37="FERT",'full menu'!M37="FMT",'full menu'!M37="FIT",'full menu'!M37="WSD"),"intens",IF('full menu'!M37="UASC","UASC","")))))</f>
        <v>subst</v>
      </c>
      <c r="N37" t="str">
        <f>IF(OR('full menu'!N37="MDC",'full menu'!N37="PERF"),"rude",IF(OR('full menu'!N37="PCB",'full menu'!N37="AERF",'full menu'!N37="UD"),"inter",IF(OR('full menu'!N37="ACB",'full menu'!N37="LCERT",'full menu'!N37="LERT",'full menu'!N37="FCERT",'full menu'!N37="FCMT",'full menu'!N37="LCMT",'full menu'!N37="LMT",'full menu'!N37="LCIT",'full menu'!N37="FCIT",'full menu'!N37="LIT",'full menu'!N37="MwERT",'full menu'!N37="ERwMT",'full menu'!N37="M&amp;ERT",'full menu'!N37="MwIT",'full menu'!N37="IwMT",'full menu'!N37="M&amp;IT",'full menu'!N37="IwERT",'full menu'!N37="ERwIT",'full menu'!N37="I&amp;ERT",'full menu'!N37="ER&amp;M&amp;IT",'full menu'!N37="LSD"),"subst",IF(OR('full menu'!N37="FERT",'full menu'!N37="FMT",'full menu'!N37="FIT",'full menu'!N37="WSD"),"intens",IF('full menu'!N37="UASC","UASC","")))))</f>
        <v>subst</v>
      </c>
      <c r="O37" t="str">
        <f>IF(OR('full menu'!O37="MDC",'full menu'!O37="PERF"),"rude",IF(OR('full menu'!O37="PCB",'full menu'!O37="AERF",'full menu'!O37="UD"),"inter",IF(OR('full menu'!O37="ACB",'full menu'!O37="LCERT",'full menu'!O37="LERT",'full menu'!O37="FCERT",'full menu'!O37="FCMT",'full menu'!O37="LCMT",'full menu'!O37="LMT",'full menu'!O37="LCIT",'full menu'!O37="FCIT",'full menu'!O37="LIT",'full menu'!O37="MwERT",'full menu'!O37="ERwMT",'full menu'!O37="M&amp;ERT",'full menu'!O37="MwIT",'full menu'!O37="IwMT",'full menu'!O37="M&amp;IT",'full menu'!O37="IwERT",'full menu'!O37="ERwIT",'full menu'!O37="I&amp;ERT",'full menu'!O37="ER&amp;M&amp;IT",'full menu'!O37="LSD"),"subst",IF(OR('full menu'!O37="FERT",'full menu'!O37="FMT",'full menu'!O37="FIT",'full menu'!O37="WSD"),"intens",IF('full menu'!O37="UASC","UASC","")))))</f>
        <v>subst</v>
      </c>
      <c r="P37" t="str">
        <f>IF(OR('full menu'!P37="MDC",'full menu'!P37="PERF"),"rude",IF(OR('full menu'!P37="PCB",'full menu'!P37="AERF",'full menu'!P37="UD"),"inter",IF(OR('full menu'!P37="ACB",'full menu'!P37="LCERT",'full menu'!P37="LERT",'full menu'!P37="FCERT",'full menu'!P37="FCMT",'full menu'!P37="LCMT",'full menu'!P37="LMT",'full menu'!P37="LCIT",'full menu'!P37="FCIT",'full menu'!P37="LIT",'full menu'!P37="MwERT",'full menu'!P37="ERwMT",'full menu'!P37="M&amp;ERT",'full menu'!P37="MwIT",'full menu'!P37="IwMT",'full menu'!P37="M&amp;IT",'full menu'!P37="IwERT",'full menu'!P37="ERwIT",'full menu'!P37="I&amp;ERT",'full menu'!P37="ER&amp;M&amp;IT",'full menu'!P37="LSD"),"subst",IF(OR('full menu'!P37="FERT",'full menu'!P37="FMT",'full menu'!P37="FIT",'full menu'!P37="WSD"),"intens",IF('full menu'!P37="UASC","UASC","")))))</f>
        <v>subst</v>
      </c>
      <c r="Q37" t="str">
        <f>IF(OR('full menu'!Q37="MDC",'full menu'!Q37="PERF"),"rude",IF(OR('full menu'!Q37="PCB",'full menu'!Q37="AERF",'full menu'!Q37="UD"),"inter",IF(OR('full menu'!Q37="ACB",'full menu'!Q37="LCERT",'full menu'!Q37="LERT",'full menu'!Q37="FCERT",'full menu'!Q37="FCMT",'full menu'!Q37="LCMT",'full menu'!Q37="LMT",'full menu'!Q37="LCIT",'full menu'!Q37="FCIT",'full menu'!Q37="LIT",'full menu'!Q37="MwERT",'full menu'!Q37="ERwMT",'full menu'!Q37="M&amp;ERT",'full menu'!Q37="MwIT",'full menu'!Q37="IwMT",'full menu'!Q37="M&amp;IT",'full menu'!Q37="IwERT",'full menu'!Q37="ERwIT",'full menu'!Q37="I&amp;ERT",'full menu'!Q37="ER&amp;M&amp;IT",'full menu'!Q37="LSD"),"subst",IF(OR('full menu'!Q37="FERT",'full menu'!Q37="FMT",'full menu'!Q37="FIT",'full menu'!Q37="WSD"),"intens",IF('full menu'!Q37="UASC","UASC","")))))</f>
        <v>subst</v>
      </c>
      <c r="R37" t="str">
        <f>IF(OR('full menu'!R37="MDC",'full menu'!R37="PERF"),"rude",IF(OR('full menu'!R37="PCB",'full menu'!R37="AERF",'full menu'!R37="UD"),"inter",IF(OR('full menu'!R37="ACB",'full menu'!R37="LCERT",'full menu'!R37="LERT",'full menu'!R37="FCERT",'full menu'!R37="FCMT",'full menu'!R37="LCMT",'full menu'!R37="LMT",'full menu'!R37="LCIT",'full menu'!R37="FCIT",'full menu'!R37="LIT",'full menu'!R37="MwERT",'full menu'!R37="ERwMT",'full menu'!R37="M&amp;ERT",'full menu'!R37="MwIT",'full menu'!R37="IwMT",'full menu'!R37="M&amp;IT",'full menu'!R37="IwERT",'full menu'!R37="ERwIT",'full menu'!R37="I&amp;ERT",'full menu'!R37="ER&amp;M&amp;IT",'full menu'!R37="LSD"),"subst",IF(OR('full menu'!R37="FERT",'full menu'!R37="FMT",'full menu'!R37="FIT",'full menu'!R37="WSD"),"intens",IF('full menu'!R37="UASC","UASC","")))))</f>
        <v>subst</v>
      </c>
      <c r="S37" t="str">
        <f>IF(OR('full menu'!S37="MDC",'full menu'!S37="PERF"),"rude",IF(OR('full menu'!S37="PCB",'full menu'!S37="AERF",'full menu'!S37="UD"),"inter",IF(OR('full menu'!S37="ACB",'full menu'!S37="LCERT",'full menu'!S37="LERT",'full menu'!S37="FCERT",'full menu'!S37="FCMT",'full menu'!S37="LCMT",'full menu'!S37="LMT",'full menu'!S37="LCIT",'full menu'!S37="FCIT",'full menu'!S37="LIT",'full menu'!S37="MwERT",'full menu'!S37="ERwMT",'full menu'!S37="M&amp;ERT",'full menu'!S37="MwIT",'full menu'!S37="IwMT",'full menu'!S37="M&amp;IT",'full menu'!S37="IwERT",'full menu'!S37="ERwIT",'full menu'!S37="I&amp;ERT",'full menu'!S37="ER&amp;M&amp;IT",'full menu'!S37="LSD"),"subst",IF(OR('full menu'!S37="FERT",'full menu'!S37="FMT",'full menu'!S37="FIT",'full menu'!S37="WSD"),"intens",IF('full menu'!S37="UASC","UASC","")))))</f>
        <v>subst</v>
      </c>
      <c r="T37" t="str">
        <f>IF(OR('full menu'!T37="MDC",'full menu'!T37="PERF"),"rude",IF(OR('full menu'!T37="PCB",'full menu'!T37="AERF",'full menu'!T37="UD"),"inter",IF(OR('full menu'!T37="ACB",'full menu'!T37="LCERT",'full menu'!T37="LERT",'full menu'!T37="FCERT",'full menu'!T37="FCMT",'full menu'!T37="LCMT",'full menu'!T37="LMT",'full menu'!T37="LCIT",'full menu'!T37="FCIT",'full menu'!T37="LIT",'full menu'!T37="MwERT",'full menu'!T37="ERwMT",'full menu'!T37="M&amp;ERT",'full menu'!T37="MwIT",'full menu'!T37="IwMT",'full menu'!T37="M&amp;IT",'full menu'!T37="IwERT",'full menu'!T37="ERwIT",'full menu'!T37="I&amp;ERT",'full menu'!T37="ER&amp;M&amp;IT",'full menu'!T37="LSD"),"subst",IF(OR('full menu'!T37="FERT",'full menu'!T37="FMT",'full menu'!T37="FIT",'full menu'!T37="WSD"),"intens",IF('full menu'!T37="UASC","UASC","")))))</f>
        <v>subst</v>
      </c>
      <c r="U37" t="str">
        <f>IF(OR('full menu'!U37="MDC",'full menu'!U37="PERF"),"rude",IF(OR('full menu'!U37="PCB",'full menu'!U37="AERF",'full menu'!U37="UD"),"inter",IF(OR('full menu'!U37="ACB",'full menu'!U37="LCERT",'full menu'!U37="LERT",'full menu'!U37="FCERT",'full menu'!U37="FCMT",'full menu'!U37="LCMT",'full menu'!U37="LMT",'full menu'!U37="LCIT",'full menu'!U37="FCIT",'full menu'!U37="LIT",'full menu'!U37="MwERT",'full menu'!U37="ERwMT",'full menu'!U37="M&amp;ERT",'full menu'!U37="MwIT",'full menu'!U37="IwMT",'full menu'!U37="M&amp;IT",'full menu'!U37="IwERT",'full menu'!U37="ERwIT",'full menu'!U37="I&amp;ERT",'full menu'!U37="ER&amp;M&amp;IT",'full menu'!U37="LSD"),"subst",IF(OR('full menu'!U37="FERT",'full menu'!U37="FMT",'full menu'!U37="FIT",'full menu'!U37="WSD"),"intens",IF('full menu'!U37="UASC","UASC","")))))</f>
        <v>subst</v>
      </c>
      <c r="V37" t="str">
        <f>IF(OR('full menu'!V37="MDC",'full menu'!V37="PERF"),"rude",IF(OR('full menu'!V37="PCB",'full menu'!V37="AERF",'full menu'!V37="UD"),"inter",IF(OR('full menu'!V37="ACB",'full menu'!V37="LCERT",'full menu'!V37="LERT",'full menu'!V37="FCERT",'full menu'!V37="FCMT",'full menu'!V37="LCMT",'full menu'!V37="LMT",'full menu'!V37="LCIT",'full menu'!V37="FCIT",'full menu'!V37="LIT",'full menu'!V37="MwERT",'full menu'!V37="ERwMT",'full menu'!V37="M&amp;ERT",'full menu'!V37="MwIT",'full menu'!V37="IwMT",'full menu'!V37="M&amp;IT",'full menu'!V37="IwERT",'full menu'!V37="ERwIT",'full menu'!V37="I&amp;ERT",'full menu'!V37="ER&amp;M&amp;IT",'full menu'!V37="LSD"),"subst",IF(OR('full menu'!V37="FERT",'full menu'!V37="FMT",'full menu'!V37="FIT",'full menu'!V37="WSD"),"intens",IF('full menu'!V37="UASC","UASC","")))))</f>
        <v>subst</v>
      </c>
      <c r="W37" t="str">
        <f>IF(OR('full menu'!W37="MDC",'full menu'!W37="PERF"),"rude",IF(OR('full menu'!W37="PCB",'full menu'!W37="AERF",'full menu'!W37="UD"),"inter",IF(OR('full menu'!W37="ACB",'full menu'!W37="LCERT",'full menu'!W37="LERT",'full menu'!W37="FCERT",'full menu'!W37="FCMT",'full menu'!W37="LCMT",'full menu'!W37="LMT",'full menu'!W37="LCIT",'full menu'!W37="FCIT",'full menu'!W37="LIT",'full menu'!W37="MwERT",'full menu'!W37="ERwMT",'full menu'!W37="M&amp;ERT",'full menu'!W37="MwIT",'full menu'!W37="IwMT",'full menu'!W37="M&amp;IT",'full menu'!W37="IwERT",'full menu'!W37="ERwIT",'full menu'!W37="I&amp;ERT",'full menu'!W37="ER&amp;M&amp;IT",'full menu'!W37="LSD"),"subst",IF(OR('full menu'!W37="FERT",'full menu'!W37="FMT",'full menu'!W37="FIT",'full menu'!W37="WSD"),"intens",IF('full menu'!W37="UASC","UASC","")))))</f>
        <v>subst</v>
      </c>
      <c r="X37" t="str">
        <f>IF(OR('full menu'!X37="MDC",'full menu'!X37="PERF"),"rude",IF(OR('full menu'!X37="PCB",'full menu'!X37="AERF",'full menu'!X37="UD"),"inter",IF(OR('full menu'!X37="ACB",'full menu'!X37="LCERT",'full menu'!X37="LERT",'full menu'!X37="FCERT",'full menu'!X37="FCMT",'full menu'!X37="LCMT",'full menu'!X37="LMT",'full menu'!X37="LCIT",'full menu'!X37="FCIT",'full menu'!X37="LIT",'full menu'!X37="MwERT",'full menu'!X37="ERwMT",'full menu'!X37="M&amp;ERT",'full menu'!X37="MwIT",'full menu'!X37="IwMT",'full menu'!X37="M&amp;IT",'full menu'!X37="IwERT",'full menu'!X37="ERwIT",'full menu'!X37="I&amp;ERT",'full menu'!X37="ER&amp;M&amp;IT",'full menu'!X37="LSD"),"subst",IF(OR('full menu'!X37="FERT",'full menu'!X37="FMT",'full menu'!X37="FIT",'full menu'!X37="WSD"),"intens",IF('full menu'!X37="UASC","UASC","")))))</f>
        <v>subst</v>
      </c>
      <c r="Y37" t="str">
        <f>IF(OR('full menu'!Y37="MDC",'full menu'!Y37="PERF"),"rude",IF(OR('full menu'!Y37="PCB",'full menu'!Y37="AERF",'full menu'!Y37="UD"),"inter",IF(OR('full menu'!Y37="ACB",'full menu'!Y37="LCERT",'full menu'!Y37="LERT",'full menu'!Y37="FCERT",'full menu'!Y37="FCMT",'full menu'!Y37="LCMT",'full menu'!Y37="LMT",'full menu'!Y37="LCIT",'full menu'!Y37="FCIT",'full menu'!Y37="LIT",'full menu'!Y37="MwERT",'full menu'!Y37="ERwMT",'full menu'!Y37="M&amp;ERT",'full menu'!Y37="MwIT",'full menu'!Y37="IwMT",'full menu'!Y37="M&amp;IT",'full menu'!Y37="IwERT",'full menu'!Y37="ERwIT",'full menu'!Y37="I&amp;ERT",'full menu'!Y37="ER&amp;M&amp;IT",'full menu'!Y37="LSD"),"subst",IF(OR('full menu'!Y37="FERT",'full menu'!Y37="FMT",'full menu'!Y37="FIT",'full menu'!Y37="WSD"),"intens",IF('full menu'!Y37="UASC","UASC","")))))</f>
        <v>subst</v>
      </c>
      <c r="Z37" t="str">
        <f>IF(OR('full menu'!Z37="MDC",'full menu'!Z37="PERF"),"rude",IF(OR('full menu'!Z37="PCB",'full menu'!Z37="AERF",'full menu'!Z37="UD"),"inter",IF(OR('full menu'!Z37="ACB",'full menu'!Z37="LCERT",'full menu'!Z37="LERT",'full menu'!Z37="FCERT",'full menu'!Z37="FCMT",'full menu'!Z37="LCMT",'full menu'!Z37="LMT",'full menu'!Z37="LCIT",'full menu'!Z37="FCIT",'full menu'!Z37="LIT",'full menu'!Z37="MwERT",'full menu'!Z37="ERwMT",'full menu'!Z37="M&amp;ERT",'full menu'!Z37="MwIT",'full menu'!Z37="IwMT",'full menu'!Z37="M&amp;IT",'full menu'!Z37="IwERT",'full menu'!Z37="ERwIT",'full menu'!Z37="I&amp;ERT",'full menu'!Z37="ER&amp;M&amp;IT",'full menu'!Z37="LSD"),"subst",IF(OR('full menu'!Z37="FERT",'full menu'!Z37="FMT",'full menu'!Z37="FIT",'full menu'!Z37="WSD"),"intens",IF('full menu'!Z37="UASC","UASC","")))))</f>
        <v>subst</v>
      </c>
      <c r="AA37" t="str">
        <f>IF(OR('full menu'!AA37="MDC",'full menu'!AA37="PERF"),"rude",IF(OR('full menu'!AA37="PCB",'full menu'!AA37="AERF",'full menu'!AA37="UD"),"inter",IF(OR('full menu'!AA37="ACB",'full menu'!AA37="LCERT",'full menu'!AA37="LERT",'full menu'!AA37="FCERT",'full menu'!AA37="FCMT",'full menu'!AA37="LCMT",'full menu'!AA37="LMT",'full menu'!AA37="LCIT",'full menu'!AA37="FCIT",'full menu'!AA37="LIT",'full menu'!AA37="MwERT",'full menu'!AA37="ERwMT",'full menu'!AA37="M&amp;ERT",'full menu'!AA37="MwIT",'full menu'!AA37="IwMT",'full menu'!AA37="M&amp;IT",'full menu'!AA37="IwERT",'full menu'!AA37="ERwIT",'full menu'!AA37="I&amp;ERT",'full menu'!AA37="ER&amp;M&amp;IT",'full menu'!AA37="LSD"),"subst",IF(OR('full menu'!AA37="FERT",'full menu'!AA37="FMT",'full menu'!AA37="FIT",'full menu'!AA37="WSD"),"intens",IF('full menu'!AA37="UASC","UASC","")))))</f>
        <v>subst</v>
      </c>
      <c r="AB37" t="str">
        <f>IF(OR('full menu'!AB37="MDC",'full menu'!AB37="PERF"),"rude",IF(OR('full menu'!AB37="PCB",'full menu'!AB37="AERF",'full menu'!AB37="UD"),"inter",IF(OR('full menu'!AB37="ACB",'full menu'!AB37="LCERT",'full menu'!AB37="LERT",'full menu'!AB37="FCERT",'full menu'!AB37="FCMT",'full menu'!AB37="LCMT",'full menu'!AB37="LMT",'full menu'!AB37="LCIT",'full menu'!AB37="FCIT",'full menu'!AB37="LIT",'full menu'!AB37="MwERT",'full menu'!AB37="ERwMT",'full menu'!AB37="M&amp;ERT",'full menu'!AB37="MwIT",'full menu'!AB37="IwMT",'full menu'!AB37="M&amp;IT",'full menu'!AB37="IwERT",'full menu'!AB37="ERwIT",'full menu'!AB37="I&amp;ERT",'full menu'!AB37="ER&amp;M&amp;IT",'full menu'!AB37="LSD"),"subst",IF(OR('full menu'!AB37="FERT",'full menu'!AB37="FMT",'full menu'!AB37="FIT",'full menu'!AB37="WSD"),"intens",IF('full menu'!AB37="UASC","UASC","")))))</f>
        <v>subst</v>
      </c>
      <c r="AC37" t="str">
        <f>IF(OR('full menu'!AC37="MDC",'full menu'!AC37="PERF"),"rude",IF(OR('full menu'!AC37="PCB",'full menu'!AC37="AERF",'full menu'!AC37="UD"),"inter",IF(OR('full menu'!AC37="ACB",'full menu'!AC37="LCERT",'full menu'!AC37="LERT",'full menu'!AC37="FCERT",'full menu'!AC37="FCMT",'full menu'!AC37="LCMT",'full menu'!AC37="LMT",'full menu'!AC37="LCIT",'full menu'!AC37="FCIT",'full menu'!AC37="LIT",'full menu'!AC37="MwERT",'full menu'!AC37="ERwMT",'full menu'!AC37="M&amp;ERT",'full menu'!AC37="MwIT",'full menu'!AC37="IwMT",'full menu'!AC37="M&amp;IT",'full menu'!AC37="IwERT",'full menu'!AC37="ERwIT",'full menu'!AC37="I&amp;ERT",'full menu'!AC37="ER&amp;M&amp;IT",'full menu'!AC37="LSD"),"subst",IF(OR('full menu'!AC37="FERT",'full menu'!AC37="FMT",'full menu'!AC37="FIT",'full menu'!AC37="WSD"),"intens",IF('full menu'!AC37="UASC","UASC","")))))</f>
        <v>subst</v>
      </c>
      <c r="AD37" t="str">
        <f>IF(OR('full menu'!AD37="MDC",'full menu'!AD37="PERF"),"rude",IF(OR('full menu'!AD37="PCB",'full menu'!AD37="AERF",'full menu'!AD37="UD"),"inter",IF(OR('full menu'!AD37="ACB",'full menu'!AD37="LCERT",'full menu'!AD37="LERT",'full menu'!AD37="FCERT",'full menu'!AD37="FCMT",'full menu'!AD37="LCMT",'full menu'!AD37="LMT",'full menu'!AD37="LCIT",'full menu'!AD37="FCIT",'full menu'!AD37="LIT",'full menu'!AD37="MwERT",'full menu'!AD37="ERwMT",'full menu'!AD37="M&amp;ERT",'full menu'!AD37="MwIT",'full menu'!AD37="IwMT",'full menu'!AD37="M&amp;IT",'full menu'!AD37="IwERT",'full menu'!AD37="ERwIT",'full menu'!AD37="I&amp;ERT",'full menu'!AD37="ER&amp;M&amp;IT",'full menu'!AD37="LSD"),"subst",IF(OR('full menu'!AD37="FERT",'full menu'!AD37="FMT",'full menu'!AD37="FIT",'full menu'!AD37="WSD"),"intens",IF('full menu'!AD37="UASC","UASC","")))))</f>
        <v>subst</v>
      </c>
      <c r="AE37" t="str">
        <f>IF(OR('full menu'!AE37="MDC",'full menu'!AE37="PERF"),"rude",IF(OR('full menu'!AE37="PCB",'full menu'!AE37="AERF",'full menu'!AE37="UD"),"inter",IF(OR('full menu'!AE37="ACB",'full menu'!AE37="LCERT",'full menu'!AE37="LERT",'full menu'!AE37="FCERT",'full menu'!AE37="FCMT",'full menu'!AE37="LCMT",'full menu'!AE37="LMT",'full menu'!AE37="LCIT",'full menu'!AE37="FCIT",'full menu'!AE37="LIT",'full menu'!AE37="MwERT",'full menu'!AE37="ERwMT",'full menu'!AE37="M&amp;ERT",'full menu'!AE37="MwIT",'full menu'!AE37="IwMT",'full menu'!AE37="M&amp;IT",'full menu'!AE37="IwERT",'full menu'!AE37="ERwIT",'full menu'!AE37="I&amp;ERT",'full menu'!AE37="ER&amp;M&amp;IT",'full menu'!AE37="LSD"),"subst",IF(OR('full menu'!AE37="FERT",'full menu'!AE37="FMT",'full menu'!AE37="FIT",'full menu'!AE37="WSD"),"intens",IF('full menu'!AE37="UASC","UASC","")))))</f>
        <v>subst</v>
      </c>
      <c r="AF37" t="str">
        <f>IF(OR('full menu'!AF37="MDC",'full menu'!AF37="PERF"),"rude",IF(OR('full menu'!AF37="PCB",'full menu'!AF37="AERF",'full menu'!AF37="UD"),"inter",IF(OR('full menu'!AF37="ACB",'full menu'!AF37="LCERT",'full menu'!AF37="LERT",'full menu'!AF37="FCERT",'full menu'!AF37="FCMT",'full menu'!AF37="LCMT",'full menu'!AF37="LMT",'full menu'!AF37="LCIT",'full menu'!AF37="FCIT",'full menu'!AF37="LIT",'full menu'!AF37="MwERT",'full menu'!AF37="ERwMT",'full menu'!AF37="M&amp;ERT",'full menu'!AF37="MwIT",'full menu'!AF37="IwMT",'full menu'!AF37="M&amp;IT",'full menu'!AF37="IwERT",'full menu'!AF37="ERwIT",'full menu'!AF37="I&amp;ERT",'full menu'!AF37="ER&amp;M&amp;IT",'full menu'!AF37="LSD"),"subst",IF(OR('full menu'!AF37="FERT",'full menu'!AF37="FMT",'full menu'!AF37="FIT",'full menu'!AF37="WSD"),"intens",IF('full menu'!AF37="UASC","UASC","")))))</f>
        <v>subst</v>
      </c>
      <c r="AG37" t="str">
        <f>IF(OR('full menu'!AG37="MDC",'full menu'!AG37="PERF"),"rude",IF(OR('full menu'!AG37="PCB",'full menu'!AG37="AERF",'full menu'!AG37="UD"),"inter",IF(OR('full menu'!AG37="ACB",'full menu'!AG37="LCERT",'full menu'!AG37="LERT",'full menu'!AG37="FCERT",'full menu'!AG37="FCMT",'full menu'!AG37="LCMT",'full menu'!AG37="LMT",'full menu'!AG37="LCIT",'full menu'!AG37="FCIT",'full menu'!AG37="LIT",'full menu'!AG37="MwERT",'full menu'!AG37="ERwMT",'full menu'!AG37="M&amp;ERT",'full menu'!AG37="MwIT",'full menu'!AG37="IwMT",'full menu'!AG37="M&amp;IT",'full menu'!AG37="IwERT",'full menu'!AG37="ERwIT",'full menu'!AG37="I&amp;ERT",'full menu'!AG37="ER&amp;M&amp;IT",'full menu'!AG37="LSD"),"subst",IF(OR('full menu'!AG37="FERT",'full menu'!AG37="FMT",'full menu'!AG37="FIT",'full menu'!AG37="WSD"),"intens",IF('full menu'!AG37="UASC","UASC","")))))</f>
        <v>subst</v>
      </c>
      <c r="AH37" t="str">
        <f>IF(OR('full menu'!AH37="MDC",'full menu'!AH37="PERF"),"rude",IF(OR('full menu'!AH37="PCB",'full menu'!AH37="AERF",'full menu'!AH37="UD"),"inter",IF(OR('full menu'!AH37="ACB",'full menu'!AH37="LCERT",'full menu'!AH37="LERT",'full menu'!AH37="FCERT",'full menu'!AH37="FCMT",'full menu'!AH37="LCMT",'full menu'!AH37="LMT",'full menu'!AH37="LCIT",'full menu'!AH37="FCIT",'full menu'!AH37="LIT",'full menu'!AH37="MwERT",'full menu'!AH37="ERwMT",'full menu'!AH37="M&amp;ERT",'full menu'!AH37="MwIT",'full menu'!AH37="IwMT",'full menu'!AH37="M&amp;IT",'full menu'!AH37="IwERT",'full menu'!AH37="ERwIT",'full menu'!AH37="I&amp;ERT",'full menu'!AH37="ER&amp;M&amp;IT",'full menu'!AH37="LSD"),"subst",IF(OR('full menu'!AH37="FERT",'full menu'!AH37="FMT",'full menu'!AH37="FIT",'full menu'!AH37="WSD"),"intens",IF('full menu'!AH37="UASC","UASC","")))))</f>
        <v>subst</v>
      </c>
      <c r="AI37" t="str">
        <f>IF(OR('full menu'!AI37="MDC",'full menu'!AI37="PERF"),"rude",IF(OR('full menu'!AI37="PCB",'full menu'!AI37="AERF",'full menu'!AI37="UD"),"inter",IF(OR('full menu'!AI37="ACB",'full menu'!AI37="LCERT",'full menu'!AI37="LERT",'full menu'!AI37="FCERT",'full menu'!AI37="FCMT",'full menu'!AI37="LCMT",'full menu'!AI37="LMT",'full menu'!AI37="LCIT",'full menu'!AI37="FCIT",'full menu'!AI37="LIT",'full menu'!AI37="MwERT",'full menu'!AI37="ERwMT",'full menu'!AI37="M&amp;ERT",'full menu'!AI37="MwIT",'full menu'!AI37="IwMT",'full menu'!AI37="M&amp;IT",'full menu'!AI37="IwERT",'full menu'!AI37="ERwIT",'full menu'!AI37="I&amp;ERT",'full menu'!AI37="ER&amp;M&amp;IT",'full menu'!AI37="LSD"),"subst",IF(OR('full menu'!AI37="FERT",'full menu'!AI37="FMT",'full menu'!AI37="FIT",'full menu'!AI37="WSD"),"intens",IF('full menu'!AI37="UASC","UASC","")))))</f>
        <v>subst</v>
      </c>
      <c r="AJ37" t="str">
        <f>IF(OR('full menu'!AJ37="MDC",'full menu'!AJ37="PERF"),"rude",IF(OR('full menu'!AJ37="PCB",'full menu'!AJ37="AERF",'full menu'!AJ37="UD"),"inter",IF(OR('full menu'!AJ37="ACB",'full menu'!AJ37="LCERT",'full menu'!AJ37="LERT",'full menu'!AJ37="FCERT",'full menu'!AJ37="FCMT",'full menu'!AJ37="LCMT",'full menu'!AJ37="LMT",'full menu'!AJ37="LCIT",'full menu'!AJ37="FCIT",'full menu'!AJ37="LIT",'full menu'!AJ37="MwERT",'full menu'!AJ37="ERwMT",'full menu'!AJ37="M&amp;ERT",'full menu'!AJ37="MwIT",'full menu'!AJ37="IwMT",'full menu'!AJ37="M&amp;IT",'full menu'!AJ37="IwERT",'full menu'!AJ37="ERwIT",'full menu'!AJ37="I&amp;ERT",'full menu'!AJ37="ER&amp;M&amp;IT",'full menu'!AJ37="LSD"),"subst",IF(OR('full menu'!AJ37="FERT",'full menu'!AJ37="FMT",'full menu'!AJ37="FIT",'full menu'!AJ37="WSD"),"intens",IF('full menu'!AJ37="UASC","UASC","")))))</f>
        <v>subst</v>
      </c>
      <c r="AK37" t="str">
        <f>IF(OR('full menu'!AK37="MDC",'full menu'!AK37="PERF"),"rude",IF(OR('full menu'!AK37="PCB",'full menu'!AK37="AERF",'full menu'!AK37="UD"),"inter",IF(OR('full menu'!AK37="ACB",'full menu'!AK37="LCERT",'full menu'!AK37="LERT",'full menu'!AK37="FCERT",'full menu'!AK37="FCMT",'full menu'!AK37="LCMT",'full menu'!AK37="LMT",'full menu'!AK37="LCIT",'full menu'!AK37="FCIT",'full menu'!AK37="LIT",'full menu'!AK37="MwERT",'full menu'!AK37="ERwMT",'full menu'!AK37="M&amp;ERT",'full menu'!AK37="MwIT",'full menu'!AK37="IwMT",'full menu'!AK37="M&amp;IT",'full menu'!AK37="IwERT",'full menu'!AK37="ERwIT",'full menu'!AK37="I&amp;ERT",'full menu'!AK37="ER&amp;M&amp;IT",'full menu'!AK37="LSD"),"subst",IF(OR('full menu'!AK37="FERT",'full menu'!AK37="FMT",'full menu'!AK37="FIT",'full menu'!AK37="WSD"),"intens",IF('full menu'!AK37="UASC","UASC","")))))</f>
        <v>subst</v>
      </c>
      <c r="AL37" t="str">
        <f>IF(OR('full menu'!AL37="MDC",'full menu'!AL37="PERF"),"rude",IF(OR('full menu'!AL37="PCB",'full menu'!AL37="AERF",'full menu'!AL37="UD"),"inter",IF(OR('full menu'!AL37="ACB",'full menu'!AL37="LCERT",'full menu'!AL37="LERT",'full menu'!AL37="FCERT",'full menu'!AL37="FCMT",'full menu'!AL37="LCMT",'full menu'!AL37="LMT",'full menu'!AL37="LCIT",'full menu'!AL37="FCIT",'full menu'!AL37="LIT",'full menu'!AL37="MwERT",'full menu'!AL37="ERwMT",'full menu'!AL37="M&amp;ERT",'full menu'!AL37="MwIT",'full menu'!AL37="IwMT",'full menu'!AL37="M&amp;IT",'full menu'!AL37="IwERT",'full menu'!AL37="ERwIT",'full menu'!AL37="I&amp;ERT",'full menu'!AL37="ER&amp;M&amp;IT",'full menu'!AL37="LSD"),"subst",IF(OR('full menu'!AL37="FERT",'full menu'!AL37="FMT",'full menu'!AL37="FIT",'full menu'!AL37="WSD"),"intens",IF('full menu'!AL37="UASC","UASC","")))))</f>
        <v>intens</v>
      </c>
      <c r="AM37" t="str">
        <f>IF(OR('full menu'!AM37="MDC",'full menu'!AM37="PERF"),"rude",IF(OR('full menu'!AM37="PCB",'full menu'!AM37="AERF",'full menu'!AM37="UD"),"inter",IF(OR('full menu'!AM37="ACB",'full menu'!AM37="LCERT",'full menu'!AM37="LERT",'full menu'!AM37="FCERT",'full menu'!AM37="FCMT",'full menu'!AM37="LCMT",'full menu'!AM37="LMT",'full menu'!AM37="LCIT",'full menu'!AM37="FCIT",'full menu'!AM37="LIT",'full menu'!AM37="MwERT",'full menu'!AM37="ERwMT",'full menu'!AM37="M&amp;ERT",'full menu'!AM37="MwIT",'full menu'!AM37="IwMT",'full menu'!AM37="M&amp;IT",'full menu'!AM37="IwERT",'full menu'!AM37="ERwIT",'full menu'!AM37="I&amp;ERT",'full menu'!AM37="ER&amp;M&amp;IT",'full menu'!AM37="LSD"),"subst",IF(OR('full menu'!AM37="FERT",'full menu'!AM37="FMT",'full menu'!AM37="FIT",'full menu'!AM37="WSD"),"intens",IF('full menu'!AM37="UASC","UASC","")))))</f>
        <v>intens</v>
      </c>
      <c r="AN37" t="str">
        <f>IF(OR('full menu'!AN37="MDC",'full menu'!AN37="PERF"),"rude",IF(OR('full menu'!AN37="PCB",'full menu'!AN37="AERF",'full menu'!AN37="UD"),"inter",IF(OR('full menu'!AN37="ACB",'full menu'!AN37="LCERT",'full menu'!AN37="LERT",'full menu'!AN37="FCERT",'full menu'!AN37="FCMT",'full menu'!AN37="LCMT",'full menu'!AN37="LMT",'full menu'!AN37="LCIT",'full menu'!AN37="FCIT",'full menu'!AN37="LIT",'full menu'!AN37="MwERT",'full menu'!AN37="ERwMT",'full menu'!AN37="M&amp;ERT",'full menu'!AN37="MwIT",'full menu'!AN37="IwMT",'full menu'!AN37="M&amp;IT",'full menu'!AN37="IwERT",'full menu'!AN37="ERwIT",'full menu'!AN37="I&amp;ERT",'full menu'!AN37="ER&amp;M&amp;IT",'full menu'!AN37="LSD"),"subst",IF(OR('full menu'!AN37="FERT",'full menu'!AN37="FMT",'full menu'!AN37="FIT",'full menu'!AN37="WSD"),"intens",IF('full menu'!AN37="UASC","UASC","")))))</f>
        <v>intens</v>
      </c>
      <c r="AO37" t="str">
        <f>IF(OR('full menu'!AO37="MDC",'full menu'!AO37="PERF"),"rude",IF(OR('full menu'!AO37="PCB",'full menu'!AO37="AERF",'full menu'!AO37="UD"),"inter",IF(OR('full menu'!AO37="ACB",'full menu'!AO37="LCERT",'full menu'!AO37="LERT",'full menu'!AO37="FCERT",'full menu'!AO37="FCMT",'full menu'!AO37="LCMT",'full menu'!AO37="LMT",'full menu'!AO37="LCIT",'full menu'!AO37="FCIT",'full menu'!AO37="LIT",'full menu'!AO37="MwERT",'full menu'!AO37="ERwMT",'full menu'!AO37="M&amp;ERT",'full menu'!AO37="MwIT",'full menu'!AO37="IwMT",'full menu'!AO37="M&amp;IT",'full menu'!AO37="IwERT",'full menu'!AO37="ERwIT",'full menu'!AO37="I&amp;ERT",'full menu'!AO37="ER&amp;M&amp;IT",'full menu'!AO37="LSD"),"subst",IF(OR('full menu'!AO37="FERT",'full menu'!AO37="FMT",'full menu'!AO37="FIT",'full menu'!AO37="WSD"),"intens",IF('full menu'!AO37="UASC","UASC","")))))</f>
        <v>intens</v>
      </c>
      <c r="AP37" t="str">
        <f>IF(OR('full menu'!AP37="MDC",'full menu'!AP37="PERF"),"rude",IF(OR('full menu'!AP37="PCB",'full menu'!AP37="AERF",'full menu'!AP37="UD"),"inter",IF(OR('full menu'!AP37="ACB",'full menu'!AP37="LCERT",'full menu'!AP37="LERT",'full menu'!AP37="FCERT",'full menu'!AP37="FCMT",'full menu'!AP37="LCMT",'full menu'!AP37="LMT",'full menu'!AP37="LCIT",'full menu'!AP37="FCIT",'full menu'!AP37="LIT",'full menu'!AP37="MwERT",'full menu'!AP37="ERwMT",'full menu'!AP37="M&amp;ERT",'full menu'!AP37="MwIT",'full menu'!AP37="IwMT",'full menu'!AP37="M&amp;IT",'full menu'!AP37="IwERT",'full menu'!AP37="ERwIT",'full menu'!AP37="I&amp;ERT",'full menu'!AP37="ER&amp;M&amp;IT",'full menu'!AP37="LSD"),"subst",IF(OR('full menu'!AP37="FERT",'full menu'!AP37="FMT",'full menu'!AP37="FIT",'full menu'!AP37="WSD"),"intens",IF('full menu'!AP37="UASC","UASC","")))))</f>
        <v>intens</v>
      </c>
      <c r="AQ37" t="str">
        <f>IF(OR('full menu'!AQ37="MDC",'full menu'!AQ37="PERF"),"rude",IF(OR('full menu'!AQ37="PCB",'full menu'!AQ37="AERF",'full menu'!AQ37="UD"),"inter",IF(OR('full menu'!AQ37="ACB",'full menu'!AQ37="LCERT",'full menu'!AQ37="LERT",'full menu'!AQ37="FCERT",'full menu'!AQ37="FCMT",'full menu'!AQ37="LCMT",'full menu'!AQ37="LMT",'full menu'!AQ37="LCIT",'full menu'!AQ37="FCIT",'full menu'!AQ37="LIT",'full menu'!AQ37="MwERT",'full menu'!AQ37="ERwMT",'full menu'!AQ37="M&amp;ERT",'full menu'!AQ37="MwIT",'full menu'!AQ37="IwMT",'full menu'!AQ37="M&amp;IT",'full menu'!AQ37="IwERT",'full menu'!AQ37="ERwIT",'full menu'!AQ37="I&amp;ERT",'full menu'!AQ37="ER&amp;M&amp;IT",'full menu'!AQ37="LSD"),"subst",IF(OR('full menu'!AQ37="FERT",'full menu'!AQ37="FMT",'full menu'!AQ37="FIT",'full menu'!AQ37="WSD"),"intens",IF('full menu'!AQ37="UASC","UASC","")))))</f>
        <v>intens</v>
      </c>
      <c r="AR37" t="str">
        <f>IF(OR('full menu'!AR37="MDC",'full menu'!AR37="PERF"),"rude",IF(OR('full menu'!AR37="PCB",'full menu'!AR37="AERF",'full menu'!AR37="UD"),"inter",IF(OR('full menu'!AR37="ACB",'full menu'!AR37="LCERT",'full menu'!AR37="LERT",'full menu'!AR37="FCERT",'full menu'!AR37="FCMT",'full menu'!AR37="LCMT",'full menu'!AR37="LMT",'full menu'!AR37="LCIT",'full menu'!AR37="FCIT",'full menu'!AR37="LIT",'full menu'!AR37="MwERT",'full menu'!AR37="ERwMT",'full menu'!AR37="M&amp;ERT",'full menu'!AR37="MwIT",'full menu'!AR37="IwMT",'full menu'!AR37="M&amp;IT",'full menu'!AR37="IwERT",'full menu'!AR37="ERwIT",'full menu'!AR37="I&amp;ERT",'full menu'!AR37="ER&amp;M&amp;IT",'full menu'!AR37="LSD"),"subst",IF(OR('full menu'!AR37="FERT",'full menu'!AR37="FMT",'full menu'!AR37="FIT",'full menu'!AR37="WSD"),"intens",IF('full menu'!AR37="UASC","UASC","")))))</f>
        <v>intens</v>
      </c>
      <c r="AS37" t="str">
        <f>IF(OR('full menu'!AS37="MDC",'full menu'!AS37="PERF"),"rude",IF(OR('full menu'!AS37="PCB",'full menu'!AS37="AERF",'full menu'!AS37="UD"),"inter",IF(OR('full menu'!AS37="ACB",'full menu'!AS37="LCERT",'full menu'!AS37="LERT",'full menu'!AS37="FCERT",'full menu'!AS37="FCMT",'full menu'!AS37="LCMT",'full menu'!AS37="LMT",'full menu'!AS37="LCIT",'full menu'!AS37="FCIT",'full menu'!AS37="LIT",'full menu'!AS37="MwERT",'full menu'!AS37="ERwMT",'full menu'!AS37="M&amp;ERT",'full menu'!AS37="MwIT",'full menu'!AS37="IwMT",'full menu'!AS37="M&amp;IT",'full menu'!AS37="IwERT",'full menu'!AS37="ERwIT",'full menu'!AS37="I&amp;ERT",'full menu'!AS37="ER&amp;M&amp;IT",'full menu'!AS37="LSD"),"subst",IF(OR('full menu'!AS37="FERT",'full menu'!AS37="FMT",'full menu'!AS37="FIT",'full menu'!AS37="WSD"),"intens",IF('full menu'!AS37="UASC","UASC","")))))</f>
        <v>intens</v>
      </c>
      <c r="AT37" t="str">
        <f>IF(OR('full menu'!AT37="MDC",'full menu'!AT37="PERF"),"rude",IF(OR('full menu'!AT37="PCB",'full menu'!AT37="AERF",'full menu'!AT37="UD"),"inter",IF(OR('full menu'!AT37="ACB",'full menu'!AT37="LCERT",'full menu'!AT37="LERT",'full menu'!AT37="FCERT",'full menu'!AT37="FCMT",'full menu'!AT37="LCMT",'full menu'!AT37="LMT",'full menu'!AT37="LCIT",'full menu'!AT37="FCIT",'full menu'!AT37="LIT",'full menu'!AT37="MwERT",'full menu'!AT37="ERwMT",'full menu'!AT37="M&amp;ERT",'full menu'!AT37="MwIT",'full menu'!AT37="IwMT",'full menu'!AT37="M&amp;IT",'full menu'!AT37="IwERT",'full menu'!AT37="ERwIT",'full menu'!AT37="I&amp;ERT",'full menu'!AT37="ER&amp;M&amp;IT",'full menu'!AT37="LSD"),"subst",IF(OR('full menu'!AT37="FERT",'full menu'!AT37="FMT",'full menu'!AT37="FIT",'full menu'!AT37="WSD"),"intens",IF('full menu'!AT37="UASC","UASC","")))))</f>
        <v>intens</v>
      </c>
      <c r="AU37" t="str">
        <f>IF(OR('full menu'!AU37="MDC",'full menu'!AU37="PERF"),"rude",IF(OR('full menu'!AU37="PCB",'full menu'!AU37="AERF",'full menu'!AU37="UD"),"inter",IF(OR('full menu'!AU37="ACB",'full menu'!AU37="LCERT",'full menu'!AU37="LERT",'full menu'!AU37="FCERT",'full menu'!AU37="FCMT",'full menu'!AU37="LCMT",'full menu'!AU37="LMT",'full menu'!AU37="LCIT",'full menu'!AU37="FCIT",'full menu'!AU37="LIT",'full menu'!AU37="MwERT",'full menu'!AU37="ERwMT",'full menu'!AU37="M&amp;ERT",'full menu'!AU37="MwIT",'full menu'!AU37="IwMT",'full menu'!AU37="M&amp;IT",'full menu'!AU37="IwERT",'full menu'!AU37="ERwIT",'full menu'!AU37="I&amp;ERT",'full menu'!AU37="ER&amp;M&amp;IT",'full menu'!AU37="LSD"),"subst",IF(OR('full menu'!AU37="FERT",'full menu'!AU37="FMT",'full menu'!AU37="FIT",'full menu'!AU37="WSD"),"intens",IF('full menu'!AU37="UASC","UASC","")))))</f>
        <v>intens</v>
      </c>
      <c r="AV37" t="str">
        <f>IF(OR('full menu'!AV37="MDC",'full menu'!AV37="PERF"),"rude",IF(OR('full menu'!AV37="PCB",'full menu'!AV37="AERF",'full menu'!AV37="UD"),"inter",IF(OR('full menu'!AV37="ACB",'full menu'!AV37="LCERT",'full menu'!AV37="LERT",'full menu'!AV37="FCERT",'full menu'!AV37="FCMT",'full menu'!AV37="LCMT",'full menu'!AV37="LMT",'full menu'!AV37="LCIT",'full menu'!AV37="FCIT",'full menu'!AV37="LIT",'full menu'!AV37="MwERT",'full menu'!AV37="ERwMT",'full menu'!AV37="M&amp;ERT",'full menu'!AV37="MwIT",'full menu'!AV37="IwMT",'full menu'!AV37="M&amp;IT",'full menu'!AV37="IwERT",'full menu'!AV37="ERwIT",'full menu'!AV37="I&amp;ERT",'full menu'!AV37="ER&amp;M&amp;IT",'full menu'!AV37="LSD"),"subst",IF(OR('full menu'!AV37="FERT",'full menu'!AV37="FMT",'full menu'!AV37="FIT",'full menu'!AV37="WSD"),"intens",IF('full menu'!AV37="UASC","UASC","")))))</f>
        <v>intens</v>
      </c>
      <c r="AW37" t="str">
        <f>IF(OR('full menu'!AW37="MDC",'full menu'!AW37="PERF"),"rude",IF(OR('full menu'!AW37="PCB",'full menu'!AW37="AERF",'full menu'!AW37="UD"),"inter",IF(OR('full menu'!AW37="ACB",'full menu'!AW37="LCERT",'full menu'!AW37="LERT",'full menu'!AW37="FCERT",'full menu'!AW37="FCMT",'full menu'!AW37="LCMT",'full menu'!AW37="LMT",'full menu'!AW37="LCIT",'full menu'!AW37="FCIT",'full menu'!AW37="LIT",'full menu'!AW37="MwERT",'full menu'!AW37="ERwMT",'full menu'!AW37="M&amp;ERT",'full menu'!AW37="MwIT",'full menu'!AW37="IwMT",'full menu'!AW37="M&amp;IT",'full menu'!AW37="IwERT",'full menu'!AW37="ERwIT",'full menu'!AW37="I&amp;ERT",'full menu'!AW37="ER&amp;M&amp;IT",'full menu'!AW37="LSD"),"subst",IF(OR('full menu'!AW37="FERT",'full menu'!AW37="FMT",'full menu'!AW37="FIT",'full menu'!AW37="WSD"),"intens",IF('full menu'!AW37="UASC","UASC","")))))</f>
        <v>intens</v>
      </c>
      <c r="AX37" t="str">
        <f>IF(OR('full menu'!AX37="MDC",'full menu'!AX37="PERF"),"rude",IF(OR('full menu'!AX37="PCB",'full menu'!AX37="AERF",'full menu'!AX37="UD"),"inter",IF(OR('full menu'!AX37="ACB",'full menu'!AX37="LCERT",'full menu'!AX37="LERT",'full menu'!AX37="FCERT",'full menu'!AX37="FCMT",'full menu'!AX37="LCMT",'full menu'!AX37="LMT",'full menu'!AX37="LCIT",'full menu'!AX37="FCIT",'full menu'!AX37="LIT",'full menu'!AX37="MwERT",'full menu'!AX37="ERwMT",'full menu'!AX37="M&amp;ERT",'full menu'!AX37="MwIT",'full menu'!AX37="IwMT",'full menu'!AX37="M&amp;IT",'full menu'!AX37="IwERT",'full menu'!AX37="ERwIT",'full menu'!AX37="I&amp;ERT",'full menu'!AX37="ER&amp;M&amp;IT",'full menu'!AX37="LSD"),"subst",IF(OR('full menu'!AX37="FERT",'full menu'!AX37="FMT",'full menu'!AX37="FIT",'full menu'!AX37="WSD"),"intens",IF('full menu'!AX37="UASC","UASC","")))))</f>
        <v>intens</v>
      </c>
      <c r="AY37" t="str">
        <f>IF(OR('full menu'!AY37="MDC",'full menu'!AY37="PERF"),"rude",IF(OR('full menu'!AY37="PCB",'full menu'!AY37="AERF",'full menu'!AY37="UD"),"inter",IF(OR('full menu'!AY37="ACB",'full menu'!AY37="LCERT",'full menu'!AY37="LERT",'full menu'!AY37="FCERT",'full menu'!AY37="FCMT",'full menu'!AY37="LCMT",'full menu'!AY37="LMT",'full menu'!AY37="LCIT",'full menu'!AY37="FCIT",'full menu'!AY37="LIT",'full menu'!AY37="MwERT",'full menu'!AY37="ERwMT",'full menu'!AY37="M&amp;ERT",'full menu'!AY37="MwIT",'full menu'!AY37="IwMT",'full menu'!AY37="M&amp;IT",'full menu'!AY37="IwERT",'full menu'!AY37="ERwIT",'full menu'!AY37="I&amp;ERT",'full menu'!AY37="ER&amp;M&amp;IT",'full menu'!AY37="LSD"),"subst",IF(OR('full menu'!AY37="FERT",'full menu'!AY37="FMT",'full menu'!AY37="FIT",'full menu'!AY37="WSD"),"intens",IF('full menu'!AY37="UASC","UASC","")))))</f>
        <v>intens</v>
      </c>
    </row>
    <row r="38" spans="1:51" x14ac:dyDescent="0.3">
      <c r="A38" t="s">
        <v>54</v>
      </c>
      <c r="B38" t="str">
        <f>IF(OR('full menu'!B38="MDC",'full menu'!B38="PERF"),"rude",IF(OR('full menu'!B38="PCB",'full menu'!B38="AERF",'full menu'!B38="UD"),"inter",IF(OR('full menu'!B38="ACB",'full menu'!B38="LCERT",'full menu'!B38="LERT",'full menu'!B38="FCERT",'full menu'!B38="FCMT",'full menu'!B38="LCMT",'full menu'!B38="LMT",'full menu'!B38="LCIT",'full menu'!B38="FCIT",'full menu'!B38="LIT",'full menu'!B38="MwERT",'full menu'!B38="ERwMT",'full menu'!B38="M&amp;ERT",'full menu'!B38="MwIT",'full menu'!B38="IwMT",'full menu'!B38="M&amp;IT",'full menu'!B38="IwERT",'full menu'!B38="ERwIT",'full menu'!B38="I&amp;ERT",'full menu'!B38="ER&amp;M&amp;IT",'full menu'!B38="LSD"),"subst",IF(OR('full menu'!B38="FERT",'full menu'!B38="FMT",'full menu'!B38="FIT",'full menu'!B38="WSD"),"intens",IF('full menu'!B38="UASC","UASC","")))))</f>
        <v/>
      </c>
      <c r="C38" t="str">
        <f>IF(OR('full menu'!C38="MDC",'full menu'!C38="PERF"),"rude",IF(OR('full menu'!C38="PCB",'full menu'!C38="AERF",'full menu'!C38="UD"),"inter",IF(OR('full menu'!C38="ACB",'full menu'!C38="LCERT",'full menu'!C38="LERT",'full menu'!C38="FCERT",'full menu'!C38="FCMT",'full menu'!C38="LCMT",'full menu'!C38="LMT",'full menu'!C38="LCIT",'full menu'!C38="FCIT",'full menu'!C38="LIT",'full menu'!C38="MwERT",'full menu'!C38="ERwMT",'full menu'!C38="M&amp;ERT",'full menu'!C38="MwIT",'full menu'!C38="IwMT",'full menu'!C38="M&amp;IT",'full menu'!C38="IwERT",'full menu'!C38="ERwIT",'full menu'!C38="I&amp;ERT",'full menu'!C38="ER&amp;M&amp;IT",'full menu'!C38="LSD"),"subst",IF(OR('full menu'!C38="FERT",'full menu'!C38="FMT",'full menu'!C38="FIT",'full menu'!C38="WSD"),"intens",IF('full menu'!C38="UASC","UASC","")))))</f>
        <v/>
      </c>
      <c r="D38" t="str">
        <f>IF(OR('full menu'!D38="MDC",'full menu'!D38="PERF"),"rude",IF(OR('full menu'!D38="PCB",'full menu'!D38="AERF",'full menu'!D38="UD"),"inter",IF(OR('full menu'!D38="ACB",'full menu'!D38="LCERT",'full menu'!D38="LERT",'full menu'!D38="FCERT",'full menu'!D38="FCMT",'full menu'!D38="LCMT",'full menu'!D38="LMT",'full menu'!D38="LCIT",'full menu'!D38="FCIT",'full menu'!D38="LIT",'full menu'!D38="MwERT",'full menu'!D38="ERwMT",'full menu'!D38="M&amp;ERT",'full menu'!D38="MwIT",'full menu'!D38="IwMT",'full menu'!D38="M&amp;IT",'full menu'!D38="IwERT",'full menu'!D38="ERwIT",'full menu'!D38="I&amp;ERT",'full menu'!D38="ER&amp;M&amp;IT",'full menu'!D38="LSD"),"subst",IF(OR('full menu'!D38="FERT",'full menu'!D38="FMT",'full menu'!D38="FIT",'full menu'!D38="WSD"),"intens",IF('full menu'!D38="UASC","UASC","")))))</f>
        <v>inter</v>
      </c>
      <c r="E38" t="str">
        <f>IF(OR('full menu'!E38="MDC",'full menu'!E38="PERF"),"rude",IF(OR('full menu'!E38="PCB",'full menu'!E38="AERF",'full menu'!E38="UD"),"inter",IF(OR('full menu'!E38="ACB",'full menu'!E38="LCERT",'full menu'!E38="LERT",'full menu'!E38="FCERT",'full menu'!E38="FCMT",'full menu'!E38="LCMT",'full menu'!E38="LMT",'full menu'!E38="LCIT",'full menu'!E38="FCIT",'full menu'!E38="LIT",'full menu'!E38="MwERT",'full menu'!E38="ERwMT",'full menu'!E38="M&amp;ERT",'full menu'!E38="MwIT",'full menu'!E38="IwMT",'full menu'!E38="M&amp;IT",'full menu'!E38="IwERT",'full menu'!E38="ERwIT",'full menu'!E38="I&amp;ERT",'full menu'!E38="ER&amp;M&amp;IT",'full menu'!E38="LSD"),"subst",IF(OR('full menu'!E38="FERT",'full menu'!E38="FMT",'full menu'!E38="FIT",'full menu'!E38="WSD"),"intens",IF('full menu'!E38="UASC","UASC","")))))</f>
        <v>inter</v>
      </c>
      <c r="F38" t="str">
        <f>IF(OR('full menu'!F38="MDC",'full menu'!F38="PERF"),"rude",IF(OR('full menu'!F38="PCB",'full menu'!F38="AERF",'full menu'!F38="UD"),"inter",IF(OR('full menu'!F38="ACB",'full menu'!F38="LCERT",'full menu'!F38="LERT",'full menu'!F38="FCERT",'full menu'!F38="FCMT",'full menu'!F38="LCMT",'full menu'!F38="LMT",'full menu'!F38="LCIT",'full menu'!F38="FCIT",'full menu'!F38="LIT",'full menu'!F38="MwERT",'full menu'!F38="ERwMT",'full menu'!F38="M&amp;ERT",'full menu'!F38="MwIT",'full menu'!F38="IwMT",'full menu'!F38="M&amp;IT",'full menu'!F38="IwERT",'full menu'!F38="ERwIT",'full menu'!F38="I&amp;ERT",'full menu'!F38="ER&amp;M&amp;IT",'full menu'!F38="LSD"),"subst",IF(OR('full menu'!F38="FERT",'full menu'!F38="FMT",'full menu'!F38="FIT",'full menu'!F38="WSD"),"intens",IF('full menu'!F38="UASC","UASC","")))))</f>
        <v>inter</v>
      </c>
      <c r="G38" t="str">
        <f>IF(OR('full menu'!G38="MDC",'full menu'!G38="PERF"),"rude",IF(OR('full menu'!G38="PCB",'full menu'!G38="AERF",'full menu'!G38="UD"),"inter",IF(OR('full menu'!G38="ACB",'full menu'!G38="LCERT",'full menu'!G38="LERT",'full menu'!G38="FCERT",'full menu'!G38="FCMT",'full menu'!G38="LCMT",'full menu'!G38="LMT",'full menu'!G38="LCIT",'full menu'!G38="FCIT",'full menu'!G38="LIT",'full menu'!G38="MwERT",'full menu'!G38="ERwMT",'full menu'!G38="M&amp;ERT",'full menu'!G38="MwIT",'full menu'!G38="IwMT",'full menu'!G38="M&amp;IT",'full menu'!G38="IwERT",'full menu'!G38="ERwIT",'full menu'!G38="I&amp;ERT",'full menu'!G38="ER&amp;M&amp;IT",'full menu'!G38="LSD"),"subst",IF(OR('full menu'!G38="FERT",'full menu'!G38="FMT",'full menu'!G38="FIT",'full menu'!G38="WSD"),"intens",IF('full menu'!G38="UASC","UASC","")))))</f>
        <v>inter</v>
      </c>
      <c r="H38" t="str">
        <f>IF(OR('full menu'!H38="MDC",'full menu'!H38="PERF"),"rude",IF(OR('full menu'!H38="PCB",'full menu'!H38="AERF",'full menu'!H38="UD"),"inter",IF(OR('full menu'!H38="ACB",'full menu'!H38="LCERT",'full menu'!H38="LERT",'full menu'!H38="FCERT",'full menu'!H38="FCMT",'full menu'!H38="LCMT",'full menu'!H38="LMT",'full menu'!H38="LCIT",'full menu'!H38="FCIT",'full menu'!H38="LIT",'full menu'!H38="MwERT",'full menu'!H38="ERwMT",'full menu'!H38="M&amp;ERT",'full menu'!H38="MwIT",'full menu'!H38="IwMT",'full menu'!H38="M&amp;IT",'full menu'!H38="IwERT",'full menu'!H38="ERwIT",'full menu'!H38="I&amp;ERT",'full menu'!H38="ER&amp;M&amp;IT",'full menu'!H38="LSD"),"subst",IF(OR('full menu'!H38="FERT",'full menu'!H38="FMT",'full menu'!H38="FIT",'full menu'!H38="WSD"),"intens",IF('full menu'!H38="UASC","UASC","")))))</f>
        <v>inter</v>
      </c>
      <c r="I38" t="str">
        <f>IF(OR('full menu'!I38="MDC",'full menu'!I38="PERF"),"rude",IF(OR('full menu'!I38="PCB",'full menu'!I38="AERF",'full menu'!I38="UD"),"inter",IF(OR('full menu'!I38="ACB",'full menu'!I38="LCERT",'full menu'!I38="LERT",'full menu'!I38="FCERT",'full menu'!I38="FCMT",'full menu'!I38="LCMT",'full menu'!I38="LMT",'full menu'!I38="LCIT",'full menu'!I38="FCIT",'full menu'!I38="LIT",'full menu'!I38="MwERT",'full menu'!I38="ERwMT",'full menu'!I38="M&amp;ERT",'full menu'!I38="MwIT",'full menu'!I38="IwMT",'full menu'!I38="M&amp;IT",'full menu'!I38="IwERT",'full menu'!I38="ERwIT",'full menu'!I38="I&amp;ERT",'full menu'!I38="ER&amp;M&amp;IT",'full menu'!I38="LSD"),"subst",IF(OR('full menu'!I38="FERT",'full menu'!I38="FMT",'full menu'!I38="FIT",'full menu'!I38="WSD"),"intens",IF('full menu'!I38="UASC","UASC","")))))</f>
        <v>inter</v>
      </c>
      <c r="J38" t="str">
        <f>IF(OR('full menu'!J38="MDC",'full menu'!J38="PERF"),"rude",IF(OR('full menu'!J38="PCB",'full menu'!J38="AERF",'full menu'!J38="UD"),"inter",IF(OR('full menu'!J38="ACB",'full menu'!J38="LCERT",'full menu'!J38="LERT",'full menu'!J38="FCERT",'full menu'!J38="FCMT",'full menu'!J38="LCMT",'full menu'!J38="LMT",'full menu'!J38="LCIT",'full menu'!J38="FCIT",'full menu'!J38="LIT",'full menu'!J38="MwERT",'full menu'!J38="ERwMT",'full menu'!J38="M&amp;ERT",'full menu'!J38="MwIT",'full menu'!J38="IwMT",'full menu'!J38="M&amp;IT",'full menu'!J38="IwERT",'full menu'!J38="ERwIT",'full menu'!J38="I&amp;ERT",'full menu'!J38="ER&amp;M&amp;IT",'full menu'!J38="LSD"),"subst",IF(OR('full menu'!J38="FERT",'full menu'!J38="FMT",'full menu'!J38="FIT",'full menu'!J38="WSD"),"intens",IF('full menu'!J38="UASC","UASC","")))))</f>
        <v>inter</v>
      </c>
      <c r="K38" t="str">
        <f>IF(OR('full menu'!K38="MDC",'full menu'!K38="PERF"),"rude",IF(OR('full menu'!K38="PCB",'full menu'!K38="AERF",'full menu'!K38="UD"),"inter",IF(OR('full menu'!K38="ACB",'full menu'!K38="LCERT",'full menu'!K38="LERT",'full menu'!K38="FCERT",'full menu'!K38="FCMT",'full menu'!K38="LCMT",'full menu'!K38="LMT",'full menu'!K38="LCIT",'full menu'!K38="FCIT",'full menu'!K38="LIT",'full menu'!K38="MwERT",'full menu'!K38="ERwMT",'full menu'!K38="M&amp;ERT",'full menu'!K38="MwIT",'full menu'!K38="IwMT",'full menu'!K38="M&amp;IT",'full menu'!K38="IwERT",'full menu'!K38="ERwIT",'full menu'!K38="I&amp;ERT",'full menu'!K38="ER&amp;M&amp;IT",'full menu'!K38="LSD"),"subst",IF(OR('full menu'!K38="FERT",'full menu'!K38="FMT",'full menu'!K38="FIT",'full menu'!K38="WSD"),"intens",IF('full menu'!K38="UASC","UASC","")))))</f>
        <v>inter</v>
      </c>
      <c r="L38" t="str">
        <f>IF(OR('full menu'!L38="MDC",'full menu'!L38="PERF"),"rude",IF(OR('full menu'!L38="PCB",'full menu'!L38="AERF",'full menu'!L38="UD"),"inter",IF(OR('full menu'!L38="ACB",'full menu'!L38="LCERT",'full menu'!L38="LERT",'full menu'!L38="FCERT",'full menu'!L38="FCMT",'full menu'!L38="LCMT",'full menu'!L38="LMT",'full menu'!L38="LCIT",'full menu'!L38="FCIT",'full menu'!L38="LIT",'full menu'!L38="MwERT",'full menu'!L38="ERwMT",'full menu'!L38="M&amp;ERT",'full menu'!L38="MwIT",'full menu'!L38="IwMT",'full menu'!L38="M&amp;IT",'full menu'!L38="IwERT",'full menu'!L38="ERwIT",'full menu'!L38="I&amp;ERT",'full menu'!L38="ER&amp;M&amp;IT",'full menu'!L38="LSD"),"subst",IF(OR('full menu'!L38="FERT",'full menu'!L38="FMT",'full menu'!L38="FIT",'full menu'!L38="WSD"),"intens",IF('full menu'!L38="UASC","UASC","")))))</f>
        <v>inter</v>
      </c>
      <c r="M38" t="str">
        <f>IF(OR('full menu'!M38="MDC",'full menu'!M38="PERF"),"rude",IF(OR('full menu'!M38="PCB",'full menu'!M38="AERF",'full menu'!M38="UD"),"inter",IF(OR('full menu'!M38="ACB",'full menu'!M38="LCERT",'full menu'!M38="LERT",'full menu'!M38="FCERT",'full menu'!M38="FCMT",'full menu'!M38="LCMT",'full menu'!M38="LMT",'full menu'!M38="LCIT",'full menu'!M38="FCIT",'full menu'!M38="LIT",'full menu'!M38="MwERT",'full menu'!M38="ERwMT",'full menu'!M38="M&amp;ERT",'full menu'!M38="MwIT",'full menu'!M38="IwMT",'full menu'!M38="M&amp;IT",'full menu'!M38="IwERT",'full menu'!M38="ERwIT",'full menu'!M38="I&amp;ERT",'full menu'!M38="ER&amp;M&amp;IT",'full menu'!M38="LSD"),"subst",IF(OR('full menu'!M38="FERT",'full menu'!M38="FMT",'full menu'!M38="FIT",'full menu'!M38="WSD"),"intens",IF('full menu'!M38="UASC","UASC","")))))</f>
        <v>inter</v>
      </c>
      <c r="N38" t="str">
        <f>IF(OR('full menu'!N38="MDC",'full menu'!N38="PERF"),"rude",IF(OR('full menu'!N38="PCB",'full menu'!N38="AERF",'full menu'!N38="UD"),"inter",IF(OR('full menu'!N38="ACB",'full menu'!N38="LCERT",'full menu'!N38="LERT",'full menu'!N38="FCERT",'full menu'!N38="FCMT",'full menu'!N38="LCMT",'full menu'!N38="LMT",'full menu'!N38="LCIT",'full menu'!N38="FCIT",'full menu'!N38="LIT",'full menu'!N38="MwERT",'full menu'!N38="ERwMT",'full menu'!N38="M&amp;ERT",'full menu'!N38="MwIT",'full menu'!N38="IwMT",'full menu'!N38="M&amp;IT",'full menu'!N38="IwERT",'full menu'!N38="ERwIT",'full menu'!N38="I&amp;ERT",'full menu'!N38="ER&amp;M&amp;IT",'full menu'!N38="LSD"),"subst",IF(OR('full menu'!N38="FERT",'full menu'!N38="FMT",'full menu'!N38="FIT",'full menu'!N38="WSD"),"intens",IF('full menu'!N38="UASC","UASC","")))))</f>
        <v>inter</v>
      </c>
      <c r="O38" t="str">
        <f>IF(OR('full menu'!O38="MDC",'full menu'!O38="PERF"),"rude",IF(OR('full menu'!O38="PCB",'full menu'!O38="AERF",'full menu'!O38="UD"),"inter",IF(OR('full menu'!O38="ACB",'full menu'!O38="LCERT",'full menu'!O38="LERT",'full menu'!O38="FCERT",'full menu'!O38="FCMT",'full menu'!O38="LCMT",'full menu'!O38="LMT",'full menu'!O38="LCIT",'full menu'!O38="FCIT",'full menu'!O38="LIT",'full menu'!O38="MwERT",'full menu'!O38="ERwMT",'full menu'!O38="M&amp;ERT",'full menu'!O38="MwIT",'full menu'!O38="IwMT",'full menu'!O38="M&amp;IT",'full menu'!O38="IwERT",'full menu'!O38="ERwIT",'full menu'!O38="I&amp;ERT",'full menu'!O38="ER&amp;M&amp;IT",'full menu'!O38="LSD"),"subst",IF(OR('full menu'!O38="FERT",'full menu'!O38="FMT",'full menu'!O38="FIT",'full menu'!O38="WSD"),"intens",IF('full menu'!O38="UASC","UASC","")))))</f>
        <v>inter</v>
      </c>
      <c r="P38" t="str">
        <f>IF(OR('full menu'!P38="MDC",'full menu'!P38="PERF"),"rude",IF(OR('full menu'!P38="PCB",'full menu'!P38="AERF",'full menu'!P38="UD"),"inter",IF(OR('full menu'!P38="ACB",'full menu'!P38="LCERT",'full menu'!P38="LERT",'full menu'!P38="FCERT",'full menu'!P38="FCMT",'full menu'!P38="LCMT",'full menu'!P38="LMT",'full menu'!P38="LCIT",'full menu'!P38="FCIT",'full menu'!P38="LIT",'full menu'!P38="MwERT",'full menu'!P38="ERwMT",'full menu'!P38="M&amp;ERT",'full menu'!P38="MwIT",'full menu'!P38="IwMT",'full menu'!P38="M&amp;IT",'full menu'!P38="IwERT",'full menu'!P38="ERwIT",'full menu'!P38="I&amp;ERT",'full menu'!P38="ER&amp;M&amp;IT",'full menu'!P38="LSD"),"subst",IF(OR('full menu'!P38="FERT",'full menu'!P38="FMT",'full menu'!P38="FIT",'full menu'!P38="WSD"),"intens",IF('full menu'!P38="UASC","UASC","")))))</f>
        <v>inter</v>
      </c>
      <c r="Q38" t="str">
        <f>IF(OR('full menu'!Q38="MDC",'full menu'!Q38="PERF"),"rude",IF(OR('full menu'!Q38="PCB",'full menu'!Q38="AERF",'full menu'!Q38="UD"),"inter",IF(OR('full menu'!Q38="ACB",'full menu'!Q38="LCERT",'full menu'!Q38="LERT",'full menu'!Q38="FCERT",'full menu'!Q38="FCMT",'full menu'!Q38="LCMT",'full menu'!Q38="LMT",'full menu'!Q38="LCIT",'full menu'!Q38="FCIT",'full menu'!Q38="LIT",'full menu'!Q38="MwERT",'full menu'!Q38="ERwMT",'full menu'!Q38="M&amp;ERT",'full menu'!Q38="MwIT",'full menu'!Q38="IwMT",'full menu'!Q38="M&amp;IT",'full menu'!Q38="IwERT",'full menu'!Q38="ERwIT",'full menu'!Q38="I&amp;ERT",'full menu'!Q38="ER&amp;M&amp;IT",'full menu'!Q38="LSD"),"subst",IF(OR('full menu'!Q38="FERT",'full menu'!Q38="FMT",'full menu'!Q38="FIT",'full menu'!Q38="WSD"),"intens",IF('full menu'!Q38="UASC","UASC","")))))</f>
        <v>inter</v>
      </c>
      <c r="R38" t="str">
        <f>IF(OR('full menu'!R38="MDC",'full menu'!R38="PERF"),"rude",IF(OR('full menu'!R38="PCB",'full menu'!R38="AERF",'full menu'!R38="UD"),"inter",IF(OR('full menu'!R38="ACB",'full menu'!R38="LCERT",'full menu'!R38="LERT",'full menu'!R38="FCERT",'full menu'!R38="FCMT",'full menu'!R38="LCMT",'full menu'!R38="LMT",'full menu'!R38="LCIT",'full menu'!R38="FCIT",'full menu'!R38="LIT",'full menu'!R38="MwERT",'full menu'!R38="ERwMT",'full menu'!R38="M&amp;ERT",'full menu'!R38="MwIT",'full menu'!R38="IwMT",'full menu'!R38="M&amp;IT",'full menu'!R38="IwERT",'full menu'!R38="ERwIT",'full menu'!R38="I&amp;ERT",'full menu'!R38="ER&amp;M&amp;IT",'full menu'!R38="LSD"),"subst",IF(OR('full menu'!R38="FERT",'full menu'!R38="FMT",'full menu'!R38="FIT",'full menu'!R38="WSD"),"intens",IF('full menu'!R38="UASC","UASC","")))))</f>
        <v>inter</v>
      </c>
      <c r="S38" t="str">
        <f>IF(OR('full menu'!S38="MDC",'full menu'!S38="PERF"),"rude",IF(OR('full menu'!S38="PCB",'full menu'!S38="AERF",'full menu'!S38="UD"),"inter",IF(OR('full menu'!S38="ACB",'full menu'!S38="LCERT",'full menu'!S38="LERT",'full menu'!S38="FCERT",'full menu'!S38="FCMT",'full menu'!S38="LCMT",'full menu'!S38="LMT",'full menu'!S38="LCIT",'full menu'!S38="FCIT",'full menu'!S38="LIT",'full menu'!S38="MwERT",'full menu'!S38="ERwMT",'full menu'!S38="M&amp;ERT",'full menu'!S38="MwIT",'full menu'!S38="IwMT",'full menu'!S38="M&amp;IT",'full menu'!S38="IwERT",'full menu'!S38="ERwIT",'full menu'!S38="I&amp;ERT",'full menu'!S38="ER&amp;M&amp;IT",'full menu'!S38="LSD"),"subst",IF(OR('full menu'!S38="FERT",'full menu'!S38="FMT",'full menu'!S38="FIT",'full menu'!S38="WSD"),"intens",IF('full menu'!S38="UASC","UASC","")))))</f>
        <v>inter</v>
      </c>
      <c r="T38" t="str">
        <f>IF(OR('full menu'!T38="MDC",'full menu'!T38="PERF"),"rude",IF(OR('full menu'!T38="PCB",'full menu'!T38="AERF",'full menu'!T38="UD"),"inter",IF(OR('full menu'!T38="ACB",'full menu'!T38="LCERT",'full menu'!T38="LERT",'full menu'!T38="FCERT",'full menu'!T38="FCMT",'full menu'!T38="LCMT",'full menu'!T38="LMT",'full menu'!T38="LCIT",'full menu'!T38="FCIT",'full menu'!T38="LIT",'full menu'!T38="MwERT",'full menu'!T38="ERwMT",'full menu'!T38="M&amp;ERT",'full menu'!T38="MwIT",'full menu'!T38="IwMT",'full menu'!T38="M&amp;IT",'full menu'!T38="IwERT",'full menu'!T38="ERwIT",'full menu'!T38="I&amp;ERT",'full menu'!T38="ER&amp;M&amp;IT",'full menu'!T38="LSD"),"subst",IF(OR('full menu'!T38="FERT",'full menu'!T38="FMT",'full menu'!T38="FIT",'full menu'!T38="WSD"),"intens",IF('full menu'!T38="UASC","UASC","")))))</f>
        <v>inter</v>
      </c>
      <c r="U38" t="str">
        <f>IF(OR('full menu'!U38="MDC",'full menu'!U38="PERF"),"rude",IF(OR('full menu'!U38="PCB",'full menu'!U38="AERF",'full menu'!U38="UD"),"inter",IF(OR('full menu'!U38="ACB",'full menu'!U38="LCERT",'full menu'!U38="LERT",'full menu'!U38="FCERT",'full menu'!U38="FCMT",'full menu'!U38="LCMT",'full menu'!U38="LMT",'full menu'!U38="LCIT",'full menu'!U38="FCIT",'full menu'!U38="LIT",'full menu'!U38="MwERT",'full menu'!U38="ERwMT",'full menu'!U38="M&amp;ERT",'full menu'!U38="MwIT",'full menu'!U38="IwMT",'full menu'!U38="M&amp;IT",'full menu'!U38="IwERT",'full menu'!U38="ERwIT",'full menu'!U38="I&amp;ERT",'full menu'!U38="ER&amp;M&amp;IT",'full menu'!U38="LSD"),"subst",IF(OR('full menu'!U38="FERT",'full menu'!U38="FMT",'full menu'!U38="FIT",'full menu'!U38="WSD"),"intens",IF('full menu'!U38="UASC","UASC","")))))</f>
        <v>inter</v>
      </c>
      <c r="V38" t="str">
        <f>IF(OR('full menu'!V38="MDC",'full menu'!V38="PERF"),"rude",IF(OR('full menu'!V38="PCB",'full menu'!V38="AERF",'full menu'!V38="UD"),"inter",IF(OR('full menu'!V38="ACB",'full menu'!V38="LCERT",'full menu'!V38="LERT",'full menu'!V38="FCERT",'full menu'!V38="FCMT",'full menu'!V38="LCMT",'full menu'!V38="LMT",'full menu'!V38="LCIT",'full menu'!V38="FCIT",'full menu'!V38="LIT",'full menu'!V38="MwERT",'full menu'!V38="ERwMT",'full menu'!V38="M&amp;ERT",'full menu'!V38="MwIT",'full menu'!V38="IwMT",'full menu'!V38="M&amp;IT",'full menu'!V38="IwERT",'full menu'!V38="ERwIT",'full menu'!V38="I&amp;ERT",'full menu'!V38="ER&amp;M&amp;IT",'full menu'!V38="LSD"),"subst",IF(OR('full menu'!V38="FERT",'full menu'!V38="FMT",'full menu'!V38="FIT",'full menu'!V38="WSD"),"intens",IF('full menu'!V38="UASC","UASC","")))))</f>
        <v>inter</v>
      </c>
      <c r="W38" t="str">
        <f>IF(OR('full menu'!W38="MDC",'full menu'!W38="PERF"),"rude",IF(OR('full menu'!W38="PCB",'full menu'!W38="AERF",'full menu'!W38="UD"),"inter",IF(OR('full menu'!W38="ACB",'full menu'!W38="LCERT",'full menu'!W38="LERT",'full menu'!W38="FCERT",'full menu'!W38="FCMT",'full menu'!W38="LCMT",'full menu'!W38="LMT",'full menu'!W38="LCIT",'full menu'!W38="FCIT",'full menu'!W38="LIT",'full menu'!W38="MwERT",'full menu'!W38="ERwMT",'full menu'!W38="M&amp;ERT",'full menu'!W38="MwIT",'full menu'!W38="IwMT",'full menu'!W38="M&amp;IT",'full menu'!W38="IwERT",'full menu'!W38="ERwIT",'full menu'!W38="I&amp;ERT",'full menu'!W38="ER&amp;M&amp;IT",'full menu'!W38="LSD"),"subst",IF(OR('full menu'!W38="FERT",'full menu'!W38="FMT",'full menu'!W38="FIT",'full menu'!W38="WSD"),"intens",IF('full menu'!W38="UASC","UASC","")))))</f>
        <v>inter</v>
      </c>
      <c r="X38" t="str">
        <f>IF(OR('full menu'!X38="MDC",'full menu'!X38="PERF"),"rude",IF(OR('full menu'!X38="PCB",'full menu'!X38="AERF",'full menu'!X38="UD"),"inter",IF(OR('full menu'!X38="ACB",'full menu'!X38="LCERT",'full menu'!X38="LERT",'full menu'!X38="FCERT",'full menu'!X38="FCMT",'full menu'!X38="LCMT",'full menu'!X38="LMT",'full menu'!X38="LCIT",'full menu'!X38="FCIT",'full menu'!X38="LIT",'full menu'!X38="MwERT",'full menu'!X38="ERwMT",'full menu'!X38="M&amp;ERT",'full menu'!X38="MwIT",'full menu'!X38="IwMT",'full menu'!X38="M&amp;IT",'full menu'!X38="IwERT",'full menu'!X38="ERwIT",'full menu'!X38="I&amp;ERT",'full menu'!X38="ER&amp;M&amp;IT",'full menu'!X38="LSD"),"subst",IF(OR('full menu'!X38="FERT",'full menu'!X38="FMT",'full menu'!X38="FIT",'full menu'!X38="WSD"),"intens",IF('full menu'!X38="UASC","UASC","")))))</f>
        <v>inter</v>
      </c>
      <c r="Y38" t="str">
        <f>IF(OR('full menu'!Y38="MDC",'full menu'!Y38="PERF"),"rude",IF(OR('full menu'!Y38="PCB",'full menu'!Y38="AERF",'full menu'!Y38="UD"),"inter",IF(OR('full menu'!Y38="ACB",'full menu'!Y38="LCERT",'full menu'!Y38="LERT",'full menu'!Y38="FCERT",'full menu'!Y38="FCMT",'full menu'!Y38="LCMT",'full menu'!Y38="LMT",'full menu'!Y38="LCIT",'full menu'!Y38="FCIT",'full menu'!Y38="LIT",'full menu'!Y38="MwERT",'full menu'!Y38="ERwMT",'full menu'!Y38="M&amp;ERT",'full menu'!Y38="MwIT",'full menu'!Y38="IwMT",'full menu'!Y38="M&amp;IT",'full menu'!Y38="IwERT",'full menu'!Y38="ERwIT",'full menu'!Y38="I&amp;ERT",'full menu'!Y38="ER&amp;M&amp;IT",'full menu'!Y38="LSD"),"subst",IF(OR('full menu'!Y38="FERT",'full menu'!Y38="FMT",'full menu'!Y38="FIT",'full menu'!Y38="WSD"),"intens",IF('full menu'!Y38="UASC","UASC","")))))</f>
        <v>inter</v>
      </c>
      <c r="Z38" t="str">
        <f>IF(OR('full menu'!Z38="MDC",'full menu'!Z38="PERF"),"rude",IF(OR('full menu'!Z38="PCB",'full menu'!Z38="AERF",'full menu'!Z38="UD"),"inter",IF(OR('full menu'!Z38="ACB",'full menu'!Z38="LCERT",'full menu'!Z38="LERT",'full menu'!Z38="FCERT",'full menu'!Z38="FCMT",'full menu'!Z38="LCMT",'full menu'!Z38="LMT",'full menu'!Z38="LCIT",'full menu'!Z38="FCIT",'full menu'!Z38="LIT",'full menu'!Z38="MwERT",'full menu'!Z38="ERwMT",'full menu'!Z38="M&amp;ERT",'full menu'!Z38="MwIT",'full menu'!Z38="IwMT",'full menu'!Z38="M&amp;IT",'full menu'!Z38="IwERT",'full menu'!Z38="ERwIT",'full menu'!Z38="I&amp;ERT",'full menu'!Z38="ER&amp;M&amp;IT",'full menu'!Z38="LSD"),"subst",IF(OR('full menu'!Z38="FERT",'full menu'!Z38="FMT",'full menu'!Z38="FIT",'full menu'!Z38="WSD"),"intens",IF('full menu'!Z38="UASC","UASC","")))))</f>
        <v>inter</v>
      </c>
      <c r="AA38" t="str">
        <f>IF(OR('full menu'!AA38="MDC",'full menu'!AA38="PERF"),"rude",IF(OR('full menu'!AA38="PCB",'full menu'!AA38="AERF",'full menu'!AA38="UD"),"inter",IF(OR('full menu'!AA38="ACB",'full menu'!AA38="LCERT",'full menu'!AA38="LERT",'full menu'!AA38="FCERT",'full menu'!AA38="FCMT",'full menu'!AA38="LCMT",'full menu'!AA38="LMT",'full menu'!AA38="LCIT",'full menu'!AA38="FCIT",'full menu'!AA38="LIT",'full menu'!AA38="MwERT",'full menu'!AA38="ERwMT",'full menu'!AA38="M&amp;ERT",'full menu'!AA38="MwIT",'full menu'!AA38="IwMT",'full menu'!AA38="M&amp;IT",'full menu'!AA38="IwERT",'full menu'!AA38="ERwIT",'full menu'!AA38="I&amp;ERT",'full menu'!AA38="ER&amp;M&amp;IT",'full menu'!AA38="LSD"),"subst",IF(OR('full menu'!AA38="FERT",'full menu'!AA38="FMT",'full menu'!AA38="FIT",'full menu'!AA38="WSD"),"intens",IF('full menu'!AA38="UASC","UASC","")))))</f>
        <v>inter</v>
      </c>
      <c r="AB38" t="str">
        <f>IF(OR('full menu'!AB38="MDC",'full menu'!AB38="PERF"),"rude",IF(OR('full menu'!AB38="PCB",'full menu'!AB38="AERF",'full menu'!AB38="UD"),"inter",IF(OR('full menu'!AB38="ACB",'full menu'!AB38="LCERT",'full menu'!AB38="LERT",'full menu'!AB38="FCERT",'full menu'!AB38="FCMT",'full menu'!AB38="LCMT",'full menu'!AB38="LMT",'full menu'!AB38="LCIT",'full menu'!AB38="FCIT",'full menu'!AB38="LIT",'full menu'!AB38="MwERT",'full menu'!AB38="ERwMT",'full menu'!AB38="M&amp;ERT",'full menu'!AB38="MwIT",'full menu'!AB38="IwMT",'full menu'!AB38="M&amp;IT",'full menu'!AB38="IwERT",'full menu'!AB38="ERwIT",'full menu'!AB38="I&amp;ERT",'full menu'!AB38="ER&amp;M&amp;IT",'full menu'!AB38="LSD"),"subst",IF(OR('full menu'!AB38="FERT",'full menu'!AB38="FMT",'full menu'!AB38="FIT",'full menu'!AB38="WSD"),"intens",IF('full menu'!AB38="UASC","UASC","")))))</f>
        <v>inter</v>
      </c>
      <c r="AC38" t="str">
        <f>IF(OR('full menu'!AC38="MDC",'full menu'!AC38="PERF"),"rude",IF(OR('full menu'!AC38="PCB",'full menu'!AC38="AERF",'full menu'!AC38="UD"),"inter",IF(OR('full menu'!AC38="ACB",'full menu'!AC38="LCERT",'full menu'!AC38="LERT",'full menu'!AC38="FCERT",'full menu'!AC38="FCMT",'full menu'!AC38="LCMT",'full menu'!AC38="LMT",'full menu'!AC38="LCIT",'full menu'!AC38="FCIT",'full menu'!AC38="LIT",'full menu'!AC38="MwERT",'full menu'!AC38="ERwMT",'full menu'!AC38="M&amp;ERT",'full menu'!AC38="MwIT",'full menu'!AC38="IwMT",'full menu'!AC38="M&amp;IT",'full menu'!AC38="IwERT",'full menu'!AC38="ERwIT",'full menu'!AC38="I&amp;ERT",'full menu'!AC38="ER&amp;M&amp;IT",'full menu'!AC38="LSD"),"subst",IF(OR('full menu'!AC38="FERT",'full menu'!AC38="FMT",'full menu'!AC38="FIT",'full menu'!AC38="WSD"),"intens",IF('full menu'!AC38="UASC","UASC","")))))</f>
        <v>inter</v>
      </c>
      <c r="AD38" t="str">
        <f>IF(OR('full menu'!AD38="MDC",'full menu'!AD38="PERF"),"rude",IF(OR('full menu'!AD38="PCB",'full menu'!AD38="AERF",'full menu'!AD38="UD"),"inter",IF(OR('full menu'!AD38="ACB",'full menu'!AD38="LCERT",'full menu'!AD38="LERT",'full menu'!AD38="FCERT",'full menu'!AD38="FCMT",'full menu'!AD38="LCMT",'full menu'!AD38="LMT",'full menu'!AD38="LCIT",'full menu'!AD38="FCIT",'full menu'!AD38="LIT",'full menu'!AD38="MwERT",'full menu'!AD38="ERwMT",'full menu'!AD38="M&amp;ERT",'full menu'!AD38="MwIT",'full menu'!AD38="IwMT",'full menu'!AD38="M&amp;IT",'full menu'!AD38="IwERT",'full menu'!AD38="ERwIT",'full menu'!AD38="I&amp;ERT",'full menu'!AD38="ER&amp;M&amp;IT",'full menu'!AD38="LSD"),"subst",IF(OR('full menu'!AD38="FERT",'full menu'!AD38="FMT",'full menu'!AD38="FIT",'full menu'!AD38="WSD"),"intens",IF('full menu'!AD38="UASC","UASC","")))))</f>
        <v>inter</v>
      </c>
      <c r="AE38" t="str">
        <f>IF(OR('full menu'!AE38="MDC",'full menu'!AE38="PERF"),"rude",IF(OR('full menu'!AE38="PCB",'full menu'!AE38="AERF",'full menu'!AE38="UD"),"inter",IF(OR('full menu'!AE38="ACB",'full menu'!AE38="LCERT",'full menu'!AE38="LERT",'full menu'!AE38="FCERT",'full menu'!AE38="FCMT",'full menu'!AE38="LCMT",'full menu'!AE38="LMT",'full menu'!AE38="LCIT",'full menu'!AE38="FCIT",'full menu'!AE38="LIT",'full menu'!AE38="MwERT",'full menu'!AE38="ERwMT",'full menu'!AE38="M&amp;ERT",'full menu'!AE38="MwIT",'full menu'!AE38="IwMT",'full menu'!AE38="M&amp;IT",'full menu'!AE38="IwERT",'full menu'!AE38="ERwIT",'full menu'!AE38="I&amp;ERT",'full menu'!AE38="ER&amp;M&amp;IT",'full menu'!AE38="LSD"),"subst",IF(OR('full menu'!AE38="FERT",'full menu'!AE38="FMT",'full menu'!AE38="FIT",'full menu'!AE38="WSD"),"intens",IF('full menu'!AE38="UASC","UASC","")))))</f>
        <v>inter</v>
      </c>
      <c r="AF38" t="str">
        <f>IF(OR('full menu'!AF38="MDC",'full menu'!AF38="PERF"),"rude",IF(OR('full menu'!AF38="PCB",'full menu'!AF38="AERF",'full menu'!AF38="UD"),"inter",IF(OR('full menu'!AF38="ACB",'full menu'!AF38="LCERT",'full menu'!AF38="LERT",'full menu'!AF38="FCERT",'full menu'!AF38="FCMT",'full menu'!AF38="LCMT",'full menu'!AF38="LMT",'full menu'!AF38="LCIT",'full menu'!AF38="FCIT",'full menu'!AF38="LIT",'full menu'!AF38="MwERT",'full menu'!AF38="ERwMT",'full menu'!AF38="M&amp;ERT",'full menu'!AF38="MwIT",'full menu'!AF38="IwMT",'full menu'!AF38="M&amp;IT",'full menu'!AF38="IwERT",'full menu'!AF38="ERwIT",'full menu'!AF38="I&amp;ERT",'full menu'!AF38="ER&amp;M&amp;IT",'full menu'!AF38="LSD"),"subst",IF(OR('full menu'!AF38="FERT",'full menu'!AF38="FMT",'full menu'!AF38="FIT",'full menu'!AF38="WSD"),"intens",IF('full menu'!AF38="UASC","UASC","")))))</f>
        <v>inter</v>
      </c>
      <c r="AG38" t="str">
        <f>IF(OR('full menu'!AG38="MDC",'full menu'!AG38="PERF"),"rude",IF(OR('full menu'!AG38="PCB",'full menu'!AG38="AERF",'full menu'!AG38="UD"),"inter",IF(OR('full menu'!AG38="ACB",'full menu'!AG38="LCERT",'full menu'!AG38="LERT",'full menu'!AG38="FCERT",'full menu'!AG38="FCMT",'full menu'!AG38="LCMT",'full menu'!AG38="LMT",'full menu'!AG38="LCIT",'full menu'!AG38="FCIT",'full menu'!AG38="LIT",'full menu'!AG38="MwERT",'full menu'!AG38="ERwMT",'full menu'!AG38="M&amp;ERT",'full menu'!AG38="MwIT",'full menu'!AG38="IwMT",'full menu'!AG38="M&amp;IT",'full menu'!AG38="IwERT",'full menu'!AG38="ERwIT",'full menu'!AG38="I&amp;ERT",'full menu'!AG38="ER&amp;M&amp;IT",'full menu'!AG38="LSD"),"subst",IF(OR('full menu'!AG38="FERT",'full menu'!AG38="FMT",'full menu'!AG38="FIT",'full menu'!AG38="WSD"),"intens",IF('full menu'!AG38="UASC","UASC","")))))</f>
        <v>inter</v>
      </c>
      <c r="AH38" t="str">
        <f>IF(OR('full menu'!AH38="MDC",'full menu'!AH38="PERF"),"rude",IF(OR('full menu'!AH38="PCB",'full menu'!AH38="AERF",'full menu'!AH38="UD"),"inter",IF(OR('full menu'!AH38="ACB",'full menu'!AH38="LCERT",'full menu'!AH38="LERT",'full menu'!AH38="FCERT",'full menu'!AH38="FCMT",'full menu'!AH38="LCMT",'full menu'!AH38="LMT",'full menu'!AH38="LCIT",'full menu'!AH38="FCIT",'full menu'!AH38="LIT",'full menu'!AH38="MwERT",'full menu'!AH38="ERwMT",'full menu'!AH38="M&amp;ERT",'full menu'!AH38="MwIT",'full menu'!AH38="IwMT",'full menu'!AH38="M&amp;IT",'full menu'!AH38="IwERT",'full menu'!AH38="ERwIT",'full menu'!AH38="I&amp;ERT",'full menu'!AH38="ER&amp;M&amp;IT",'full menu'!AH38="LSD"),"subst",IF(OR('full menu'!AH38="FERT",'full menu'!AH38="FMT",'full menu'!AH38="FIT",'full menu'!AH38="WSD"),"intens",IF('full menu'!AH38="UASC","UASC","")))))</f>
        <v>inter</v>
      </c>
      <c r="AI38" t="str">
        <f>IF(OR('full menu'!AI38="MDC",'full menu'!AI38="PERF"),"rude",IF(OR('full menu'!AI38="PCB",'full menu'!AI38="AERF",'full menu'!AI38="UD"),"inter",IF(OR('full menu'!AI38="ACB",'full menu'!AI38="LCERT",'full menu'!AI38="LERT",'full menu'!AI38="FCERT",'full menu'!AI38="FCMT",'full menu'!AI38="LCMT",'full menu'!AI38="LMT",'full menu'!AI38="LCIT",'full menu'!AI38="FCIT",'full menu'!AI38="LIT",'full menu'!AI38="MwERT",'full menu'!AI38="ERwMT",'full menu'!AI38="M&amp;ERT",'full menu'!AI38="MwIT",'full menu'!AI38="IwMT",'full menu'!AI38="M&amp;IT",'full menu'!AI38="IwERT",'full menu'!AI38="ERwIT",'full menu'!AI38="I&amp;ERT",'full menu'!AI38="ER&amp;M&amp;IT",'full menu'!AI38="LSD"),"subst",IF(OR('full menu'!AI38="FERT",'full menu'!AI38="FMT",'full menu'!AI38="FIT",'full menu'!AI38="WSD"),"intens",IF('full menu'!AI38="UASC","UASC","")))))</f>
        <v>inter</v>
      </c>
      <c r="AJ38" t="str">
        <f>IF(OR('full menu'!AJ38="MDC",'full menu'!AJ38="PERF"),"rude",IF(OR('full menu'!AJ38="PCB",'full menu'!AJ38="AERF",'full menu'!AJ38="UD"),"inter",IF(OR('full menu'!AJ38="ACB",'full menu'!AJ38="LCERT",'full menu'!AJ38="LERT",'full menu'!AJ38="FCERT",'full menu'!AJ38="FCMT",'full menu'!AJ38="LCMT",'full menu'!AJ38="LMT",'full menu'!AJ38="LCIT",'full menu'!AJ38="FCIT",'full menu'!AJ38="LIT",'full menu'!AJ38="MwERT",'full menu'!AJ38="ERwMT",'full menu'!AJ38="M&amp;ERT",'full menu'!AJ38="MwIT",'full menu'!AJ38="IwMT",'full menu'!AJ38="M&amp;IT",'full menu'!AJ38="IwERT",'full menu'!AJ38="ERwIT",'full menu'!AJ38="I&amp;ERT",'full menu'!AJ38="ER&amp;M&amp;IT",'full menu'!AJ38="LSD"),"subst",IF(OR('full menu'!AJ38="FERT",'full menu'!AJ38="FMT",'full menu'!AJ38="FIT",'full menu'!AJ38="WSD"),"intens",IF('full menu'!AJ38="UASC","UASC","")))))</f>
        <v>inter</v>
      </c>
      <c r="AK38" t="str">
        <f>IF(OR('full menu'!AK38="MDC",'full menu'!AK38="PERF"),"rude",IF(OR('full menu'!AK38="PCB",'full menu'!AK38="AERF",'full menu'!AK38="UD"),"inter",IF(OR('full menu'!AK38="ACB",'full menu'!AK38="LCERT",'full menu'!AK38="LERT",'full menu'!AK38="FCERT",'full menu'!AK38="FCMT",'full menu'!AK38="LCMT",'full menu'!AK38="LMT",'full menu'!AK38="LCIT",'full menu'!AK38="FCIT",'full menu'!AK38="LIT",'full menu'!AK38="MwERT",'full menu'!AK38="ERwMT",'full menu'!AK38="M&amp;ERT",'full menu'!AK38="MwIT",'full menu'!AK38="IwMT",'full menu'!AK38="M&amp;IT",'full menu'!AK38="IwERT",'full menu'!AK38="ERwIT",'full menu'!AK38="I&amp;ERT",'full menu'!AK38="ER&amp;M&amp;IT",'full menu'!AK38="LSD"),"subst",IF(OR('full menu'!AK38="FERT",'full menu'!AK38="FMT",'full menu'!AK38="FIT",'full menu'!AK38="WSD"),"intens",IF('full menu'!AK38="UASC","UASC","")))))</f>
        <v>inter</v>
      </c>
      <c r="AL38" t="str">
        <f>IF(OR('full menu'!AL38="MDC",'full menu'!AL38="PERF"),"rude",IF(OR('full menu'!AL38="PCB",'full menu'!AL38="AERF",'full menu'!AL38="UD"),"inter",IF(OR('full menu'!AL38="ACB",'full menu'!AL38="LCERT",'full menu'!AL38="LERT",'full menu'!AL38="FCERT",'full menu'!AL38="FCMT",'full menu'!AL38="LCMT",'full menu'!AL38="LMT",'full menu'!AL38="LCIT",'full menu'!AL38="FCIT",'full menu'!AL38="LIT",'full menu'!AL38="MwERT",'full menu'!AL38="ERwMT",'full menu'!AL38="M&amp;ERT",'full menu'!AL38="MwIT",'full menu'!AL38="IwMT",'full menu'!AL38="M&amp;IT",'full menu'!AL38="IwERT",'full menu'!AL38="ERwIT",'full menu'!AL38="I&amp;ERT",'full menu'!AL38="ER&amp;M&amp;IT",'full menu'!AL38="LSD"),"subst",IF(OR('full menu'!AL38="FERT",'full menu'!AL38="FMT",'full menu'!AL38="FIT",'full menu'!AL38="WSD"),"intens",IF('full menu'!AL38="UASC","UASC","")))))</f>
        <v>inter</v>
      </c>
      <c r="AM38" t="str">
        <f>IF(OR('full menu'!AM38="MDC",'full menu'!AM38="PERF"),"rude",IF(OR('full menu'!AM38="PCB",'full menu'!AM38="AERF",'full menu'!AM38="UD"),"inter",IF(OR('full menu'!AM38="ACB",'full menu'!AM38="LCERT",'full menu'!AM38="LERT",'full menu'!AM38="FCERT",'full menu'!AM38="FCMT",'full menu'!AM38="LCMT",'full menu'!AM38="LMT",'full menu'!AM38="LCIT",'full menu'!AM38="FCIT",'full menu'!AM38="LIT",'full menu'!AM38="MwERT",'full menu'!AM38="ERwMT",'full menu'!AM38="M&amp;ERT",'full menu'!AM38="MwIT",'full menu'!AM38="IwMT",'full menu'!AM38="M&amp;IT",'full menu'!AM38="IwERT",'full menu'!AM38="ERwIT",'full menu'!AM38="I&amp;ERT",'full menu'!AM38="ER&amp;M&amp;IT",'full menu'!AM38="LSD"),"subst",IF(OR('full menu'!AM38="FERT",'full menu'!AM38="FMT",'full menu'!AM38="FIT",'full menu'!AM38="WSD"),"intens",IF('full menu'!AM38="UASC","UASC","")))))</f>
        <v>inter</v>
      </c>
      <c r="AN38" t="str">
        <f>IF(OR('full menu'!AN38="MDC",'full menu'!AN38="PERF"),"rude",IF(OR('full menu'!AN38="PCB",'full menu'!AN38="AERF",'full menu'!AN38="UD"),"inter",IF(OR('full menu'!AN38="ACB",'full menu'!AN38="LCERT",'full menu'!AN38="LERT",'full menu'!AN38="FCERT",'full menu'!AN38="FCMT",'full menu'!AN38="LCMT",'full menu'!AN38="LMT",'full menu'!AN38="LCIT",'full menu'!AN38="FCIT",'full menu'!AN38="LIT",'full menu'!AN38="MwERT",'full menu'!AN38="ERwMT",'full menu'!AN38="M&amp;ERT",'full menu'!AN38="MwIT",'full menu'!AN38="IwMT",'full menu'!AN38="M&amp;IT",'full menu'!AN38="IwERT",'full menu'!AN38="ERwIT",'full menu'!AN38="I&amp;ERT",'full menu'!AN38="ER&amp;M&amp;IT",'full menu'!AN38="LSD"),"subst",IF(OR('full menu'!AN38="FERT",'full menu'!AN38="FMT",'full menu'!AN38="FIT",'full menu'!AN38="WSD"),"intens",IF('full menu'!AN38="UASC","UASC","")))))</f>
        <v>inter</v>
      </c>
      <c r="AO38" t="str">
        <f>IF(OR('full menu'!AO38="MDC",'full menu'!AO38="PERF"),"rude",IF(OR('full menu'!AO38="PCB",'full menu'!AO38="AERF",'full menu'!AO38="UD"),"inter",IF(OR('full menu'!AO38="ACB",'full menu'!AO38="LCERT",'full menu'!AO38="LERT",'full menu'!AO38="FCERT",'full menu'!AO38="FCMT",'full menu'!AO38="LCMT",'full menu'!AO38="LMT",'full menu'!AO38="LCIT",'full menu'!AO38="FCIT",'full menu'!AO38="LIT",'full menu'!AO38="MwERT",'full menu'!AO38="ERwMT",'full menu'!AO38="M&amp;ERT",'full menu'!AO38="MwIT",'full menu'!AO38="IwMT",'full menu'!AO38="M&amp;IT",'full menu'!AO38="IwERT",'full menu'!AO38="ERwIT",'full menu'!AO38="I&amp;ERT",'full menu'!AO38="ER&amp;M&amp;IT",'full menu'!AO38="LSD"),"subst",IF(OR('full menu'!AO38="FERT",'full menu'!AO38="FMT",'full menu'!AO38="FIT",'full menu'!AO38="WSD"),"intens",IF('full menu'!AO38="UASC","UASC","")))))</f>
        <v>inter</v>
      </c>
      <c r="AP38" t="str">
        <f>IF(OR('full menu'!AP38="MDC",'full menu'!AP38="PERF"),"rude",IF(OR('full menu'!AP38="PCB",'full menu'!AP38="AERF",'full menu'!AP38="UD"),"inter",IF(OR('full menu'!AP38="ACB",'full menu'!AP38="LCERT",'full menu'!AP38="LERT",'full menu'!AP38="FCERT",'full menu'!AP38="FCMT",'full menu'!AP38="LCMT",'full menu'!AP38="LMT",'full menu'!AP38="LCIT",'full menu'!AP38="FCIT",'full menu'!AP38="LIT",'full menu'!AP38="MwERT",'full menu'!AP38="ERwMT",'full menu'!AP38="M&amp;ERT",'full menu'!AP38="MwIT",'full menu'!AP38="IwMT",'full menu'!AP38="M&amp;IT",'full menu'!AP38="IwERT",'full menu'!AP38="ERwIT",'full menu'!AP38="I&amp;ERT",'full menu'!AP38="ER&amp;M&amp;IT",'full menu'!AP38="LSD"),"subst",IF(OR('full menu'!AP38="FERT",'full menu'!AP38="FMT",'full menu'!AP38="FIT",'full menu'!AP38="WSD"),"intens",IF('full menu'!AP38="UASC","UASC","")))))</f>
        <v>inter</v>
      </c>
      <c r="AQ38" t="str">
        <f>IF(OR('full menu'!AQ38="MDC",'full menu'!AQ38="PERF"),"rude",IF(OR('full menu'!AQ38="PCB",'full menu'!AQ38="AERF",'full menu'!AQ38="UD"),"inter",IF(OR('full menu'!AQ38="ACB",'full menu'!AQ38="LCERT",'full menu'!AQ38="LERT",'full menu'!AQ38="FCERT",'full menu'!AQ38="FCMT",'full menu'!AQ38="LCMT",'full menu'!AQ38="LMT",'full menu'!AQ38="LCIT",'full menu'!AQ38="FCIT",'full menu'!AQ38="LIT",'full menu'!AQ38="MwERT",'full menu'!AQ38="ERwMT",'full menu'!AQ38="M&amp;ERT",'full menu'!AQ38="MwIT",'full menu'!AQ38="IwMT",'full menu'!AQ38="M&amp;IT",'full menu'!AQ38="IwERT",'full menu'!AQ38="ERwIT",'full menu'!AQ38="I&amp;ERT",'full menu'!AQ38="ER&amp;M&amp;IT",'full menu'!AQ38="LSD"),"subst",IF(OR('full menu'!AQ38="FERT",'full menu'!AQ38="FMT",'full menu'!AQ38="FIT",'full menu'!AQ38="WSD"),"intens",IF('full menu'!AQ38="UASC","UASC","")))))</f>
        <v>inter</v>
      </c>
      <c r="AR38" t="str">
        <f>IF(OR('full menu'!AR38="MDC",'full menu'!AR38="PERF"),"rude",IF(OR('full menu'!AR38="PCB",'full menu'!AR38="AERF",'full menu'!AR38="UD"),"inter",IF(OR('full menu'!AR38="ACB",'full menu'!AR38="LCERT",'full menu'!AR38="LERT",'full menu'!AR38="FCERT",'full menu'!AR38="FCMT",'full menu'!AR38="LCMT",'full menu'!AR38="LMT",'full menu'!AR38="LCIT",'full menu'!AR38="FCIT",'full menu'!AR38="LIT",'full menu'!AR38="MwERT",'full menu'!AR38="ERwMT",'full menu'!AR38="M&amp;ERT",'full menu'!AR38="MwIT",'full menu'!AR38="IwMT",'full menu'!AR38="M&amp;IT",'full menu'!AR38="IwERT",'full menu'!AR38="ERwIT",'full menu'!AR38="I&amp;ERT",'full menu'!AR38="ER&amp;M&amp;IT",'full menu'!AR38="LSD"),"subst",IF(OR('full menu'!AR38="FERT",'full menu'!AR38="FMT",'full menu'!AR38="FIT",'full menu'!AR38="WSD"),"intens",IF('full menu'!AR38="UASC","UASC","")))))</f>
        <v>inter</v>
      </c>
      <c r="AS38" t="str">
        <f>IF(OR('full menu'!AS38="MDC",'full menu'!AS38="PERF"),"rude",IF(OR('full menu'!AS38="PCB",'full menu'!AS38="AERF",'full menu'!AS38="UD"),"inter",IF(OR('full menu'!AS38="ACB",'full menu'!AS38="LCERT",'full menu'!AS38="LERT",'full menu'!AS38="FCERT",'full menu'!AS38="FCMT",'full menu'!AS38="LCMT",'full menu'!AS38="LMT",'full menu'!AS38="LCIT",'full menu'!AS38="FCIT",'full menu'!AS38="LIT",'full menu'!AS38="MwERT",'full menu'!AS38="ERwMT",'full menu'!AS38="M&amp;ERT",'full menu'!AS38="MwIT",'full menu'!AS38="IwMT",'full menu'!AS38="M&amp;IT",'full menu'!AS38="IwERT",'full menu'!AS38="ERwIT",'full menu'!AS38="I&amp;ERT",'full menu'!AS38="ER&amp;M&amp;IT",'full menu'!AS38="LSD"),"subst",IF(OR('full menu'!AS38="FERT",'full menu'!AS38="FMT",'full menu'!AS38="FIT",'full menu'!AS38="WSD"),"intens",IF('full menu'!AS38="UASC","UASC","")))))</f>
        <v>inter</v>
      </c>
      <c r="AT38" t="str">
        <f>IF(OR('full menu'!AT38="MDC",'full menu'!AT38="PERF"),"rude",IF(OR('full menu'!AT38="PCB",'full menu'!AT38="AERF",'full menu'!AT38="UD"),"inter",IF(OR('full menu'!AT38="ACB",'full menu'!AT38="LCERT",'full menu'!AT38="LERT",'full menu'!AT38="FCERT",'full menu'!AT38="FCMT",'full menu'!AT38="LCMT",'full menu'!AT38="LMT",'full menu'!AT38="LCIT",'full menu'!AT38="FCIT",'full menu'!AT38="LIT",'full menu'!AT38="MwERT",'full menu'!AT38="ERwMT",'full menu'!AT38="M&amp;ERT",'full menu'!AT38="MwIT",'full menu'!AT38="IwMT",'full menu'!AT38="M&amp;IT",'full menu'!AT38="IwERT",'full menu'!AT38="ERwIT",'full menu'!AT38="I&amp;ERT",'full menu'!AT38="ER&amp;M&amp;IT",'full menu'!AT38="LSD"),"subst",IF(OR('full menu'!AT38="FERT",'full menu'!AT38="FMT",'full menu'!AT38="FIT",'full menu'!AT38="WSD"),"intens",IF('full menu'!AT38="UASC","UASC","")))))</f>
        <v>inter</v>
      </c>
      <c r="AU38" t="str">
        <f>IF(OR('full menu'!AU38="MDC",'full menu'!AU38="PERF"),"rude",IF(OR('full menu'!AU38="PCB",'full menu'!AU38="AERF",'full menu'!AU38="UD"),"inter",IF(OR('full menu'!AU38="ACB",'full menu'!AU38="LCERT",'full menu'!AU38="LERT",'full menu'!AU38="FCERT",'full menu'!AU38="FCMT",'full menu'!AU38="LCMT",'full menu'!AU38="LMT",'full menu'!AU38="LCIT",'full menu'!AU38="FCIT",'full menu'!AU38="LIT",'full menu'!AU38="MwERT",'full menu'!AU38="ERwMT",'full menu'!AU38="M&amp;ERT",'full menu'!AU38="MwIT",'full menu'!AU38="IwMT",'full menu'!AU38="M&amp;IT",'full menu'!AU38="IwERT",'full menu'!AU38="ERwIT",'full menu'!AU38="I&amp;ERT",'full menu'!AU38="ER&amp;M&amp;IT",'full menu'!AU38="LSD"),"subst",IF(OR('full menu'!AU38="FERT",'full menu'!AU38="FMT",'full menu'!AU38="FIT",'full menu'!AU38="WSD"),"intens",IF('full menu'!AU38="UASC","UASC","")))))</f>
        <v>inter</v>
      </c>
      <c r="AV38" t="str">
        <f>IF(OR('full menu'!AV38="MDC",'full menu'!AV38="PERF"),"rude",IF(OR('full menu'!AV38="PCB",'full menu'!AV38="AERF",'full menu'!AV38="UD"),"inter",IF(OR('full menu'!AV38="ACB",'full menu'!AV38="LCERT",'full menu'!AV38="LERT",'full menu'!AV38="FCERT",'full menu'!AV38="FCMT",'full menu'!AV38="LCMT",'full menu'!AV38="LMT",'full menu'!AV38="LCIT",'full menu'!AV38="FCIT",'full menu'!AV38="LIT",'full menu'!AV38="MwERT",'full menu'!AV38="ERwMT",'full menu'!AV38="M&amp;ERT",'full menu'!AV38="MwIT",'full menu'!AV38="IwMT",'full menu'!AV38="M&amp;IT",'full menu'!AV38="IwERT",'full menu'!AV38="ERwIT",'full menu'!AV38="I&amp;ERT",'full menu'!AV38="ER&amp;M&amp;IT",'full menu'!AV38="LSD"),"subst",IF(OR('full menu'!AV38="FERT",'full menu'!AV38="FMT",'full menu'!AV38="FIT",'full menu'!AV38="WSD"),"intens",IF('full menu'!AV38="UASC","UASC","")))))</f>
        <v>inter</v>
      </c>
      <c r="AW38" t="str">
        <f>IF(OR('full menu'!AW38="MDC",'full menu'!AW38="PERF"),"rude",IF(OR('full menu'!AW38="PCB",'full menu'!AW38="AERF",'full menu'!AW38="UD"),"inter",IF(OR('full menu'!AW38="ACB",'full menu'!AW38="LCERT",'full menu'!AW38="LERT",'full menu'!AW38="FCERT",'full menu'!AW38="FCMT",'full menu'!AW38="LCMT",'full menu'!AW38="LMT",'full menu'!AW38="LCIT",'full menu'!AW38="FCIT",'full menu'!AW38="LIT",'full menu'!AW38="MwERT",'full menu'!AW38="ERwMT",'full menu'!AW38="M&amp;ERT",'full menu'!AW38="MwIT",'full menu'!AW38="IwMT",'full menu'!AW38="M&amp;IT",'full menu'!AW38="IwERT",'full menu'!AW38="ERwIT",'full menu'!AW38="I&amp;ERT",'full menu'!AW38="ER&amp;M&amp;IT",'full menu'!AW38="LSD"),"subst",IF(OR('full menu'!AW38="FERT",'full menu'!AW38="FMT",'full menu'!AW38="FIT",'full menu'!AW38="WSD"),"intens",IF('full menu'!AW38="UASC","UASC","")))))</f>
        <v>inter</v>
      </c>
      <c r="AX38" t="str">
        <f>IF(OR('full menu'!AX38="MDC",'full menu'!AX38="PERF"),"rude",IF(OR('full menu'!AX38="PCB",'full menu'!AX38="AERF",'full menu'!AX38="UD"),"inter",IF(OR('full menu'!AX38="ACB",'full menu'!AX38="LCERT",'full menu'!AX38="LERT",'full menu'!AX38="FCERT",'full menu'!AX38="FCMT",'full menu'!AX38="LCMT",'full menu'!AX38="LMT",'full menu'!AX38="LCIT",'full menu'!AX38="FCIT",'full menu'!AX38="LIT",'full menu'!AX38="MwERT",'full menu'!AX38="ERwMT",'full menu'!AX38="M&amp;ERT",'full menu'!AX38="MwIT",'full menu'!AX38="IwMT",'full menu'!AX38="M&amp;IT",'full menu'!AX38="IwERT",'full menu'!AX38="ERwIT",'full menu'!AX38="I&amp;ERT",'full menu'!AX38="ER&amp;M&amp;IT",'full menu'!AX38="LSD"),"subst",IF(OR('full menu'!AX38="FERT",'full menu'!AX38="FMT",'full menu'!AX38="FIT",'full menu'!AX38="WSD"),"intens",IF('full menu'!AX38="UASC","UASC","")))))</f>
        <v>inter</v>
      </c>
      <c r="AY38" t="str">
        <f>IF(OR('full menu'!AY38="MDC",'full menu'!AY38="PERF"),"rude",IF(OR('full menu'!AY38="PCB",'full menu'!AY38="AERF",'full menu'!AY38="UD"),"inter",IF(OR('full menu'!AY38="ACB",'full menu'!AY38="LCERT",'full menu'!AY38="LERT",'full menu'!AY38="FCERT",'full menu'!AY38="FCMT",'full menu'!AY38="LCMT",'full menu'!AY38="LMT",'full menu'!AY38="LCIT",'full menu'!AY38="FCIT",'full menu'!AY38="LIT",'full menu'!AY38="MwERT",'full menu'!AY38="ERwMT",'full menu'!AY38="M&amp;ERT",'full menu'!AY38="MwIT",'full menu'!AY38="IwMT",'full menu'!AY38="M&amp;IT",'full menu'!AY38="IwERT",'full menu'!AY38="ERwIT",'full menu'!AY38="I&amp;ERT",'full menu'!AY38="ER&amp;M&amp;IT",'full menu'!AY38="LSD"),"subst",IF(OR('full menu'!AY38="FERT",'full menu'!AY38="FMT",'full menu'!AY38="FIT",'full menu'!AY38="WSD"),"intens",IF('full menu'!AY38="UASC","UASC","")))))</f>
        <v>inter</v>
      </c>
    </row>
    <row r="39" spans="1:51" x14ac:dyDescent="0.3">
      <c r="A39" t="s">
        <v>55</v>
      </c>
      <c r="B39" t="str">
        <f>IF(OR('full menu'!B39="MDC",'full menu'!B39="PERF"),"rude",IF(OR('full menu'!B39="PCB",'full menu'!B39="AERF",'full menu'!B39="UD"),"inter",IF(OR('full menu'!B39="ACB",'full menu'!B39="LCERT",'full menu'!B39="LERT",'full menu'!B39="FCERT",'full menu'!B39="FCMT",'full menu'!B39="LCMT",'full menu'!B39="LMT",'full menu'!B39="LCIT",'full menu'!B39="FCIT",'full menu'!B39="LIT",'full menu'!B39="MwERT",'full menu'!B39="ERwMT",'full menu'!B39="M&amp;ERT",'full menu'!B39="MwIT",'full menu'!B39="IwMT",'full menu'!B39="M&amp;IT",'full menu'!B39="IwERT",'full menu'!B39="ERwIT",'full menu'!B39="I&amp;ERT",'full menu'!B39="ER&amp;M&amp;IT",'full menu'!B39="LSD"),"subst",IF(OR('full menu'!B39="FERT",'full menu'!B39="FMT",'full menu'!B39="FIT",'full menu'!B39="WSD"),"intens",IF('full menu'!B39="UASC","UASC","")))))</f>
        <v>inter</v>
      </c>
      <c r="C39" t="str">
        <f>IF(OR('full menu'!C39="MDC",'full menu'!C39="PERF"),"rude",IF(OR('full menu'!C39="PCB",'full menu'!C39="AERF",'full menu'!C39="UD"),"inter",IF(OR('full menu'!C39="ACB",'full menu'!C39="LCERT",'full menu'!C39="LERT",'full menu'!C39="FCERT",'full menu'!C39="FCMT",'full menu'!C39="LCMT",'full menu'!C39="LMT",'full menu'!C39="LCIT",'full menu'!C39="FCIT",'full menu'!C39="LIT",'full menu'!C39="MwERT",'full menu'!C39="ERwMT",'full menu'!C39="M&amp;ERT",'full menu'!C39="MwIT",'full menu'!C39="IwMT",'full menu'!C39="M&amp;IT",'full menu'!C39="IwERT",'full menu'!C39="ERwIT",'full menu'!C39="I&amp;ERT",'full menu'!C39="ER&amp;M&amp;IT",'full menu'!C39="LSD"),"subst",IF(OR('full menu'!C39="FERT",'full menu'!C39="FMT",'full menu'!C39="FIT",'full menu'!C39="WSD"),"intens",IF('full menu'!C39="UASC","UASC","")))))</f>
        <v>inter</v>
      </c>
      <c r="D39" t="str">
        <f>IF(OR('full menu'!D39="MDC",'full menu'!D39="PERF"),"rude",IF(OR('full menu'!D39="PCB",'full menu'!D39="AERF",'full menu'!D39="UD"),"inter",IF(OR('full menu'!D39="ACB",'full menu'!D39="LCERT",'full menu'!D39="LERT",'full menu'!D39="FCERT",'full menu'!D39="FCMT",'full menu'!D39="LCMT",'full menu'!D39="LMT",'full menu'!D39="LCIT",'full menu'!D39="FCIT",'full menu'!D39="LIT",'full menu'!D39="MwERT",'full menu'!D39="ERwMT",'full menu'!D39="M&amp;ERT",'full menu'!D39="MwIT",'full menu'!D39="IwMT",'full menu'!D39="M&amp;IT",'full menu'!D39="IwERT",'full menu'!D39="ERwIT",'full menu'!D39="I&amp;ERT",'full menu'!D39="ER&amp;M&amp;IT",'full menu'!D39="LSD"),"subst",IF(OR('full menu'!D39="FERT",'full menu'!D39="FMT",'full menu'!D39="FIT",'full menu'!D39="WSD"),"intens",IF('full menu'!D39="UASC","UASC","")))))</f>
        <v>inter</v>
      </c>
      <c r="E39" t="str">
        <f>IF(OR('full menu'!E39="MDC",'full menu'!E39="PERF"),"rude",IF(OR('full menu'!E39="PCB",'full menu'!E39="AERF",'full menu'!E39="UD"),"inter",IF(OR('full menu'!E39="ACB",'full menu'!E39="LCERT",'full menu'!E39="LERT",'full menu'!E39="FCERT",'full menu'!E39="FCMT",'full menu'!E39="LCMT",'full menu'!E39="LMT",'full menu'!E39="LCIT",'full menu'!E39="FCIT",'full menu'!E39="LIT",'full menu'!E39="MwERT",'full menu'!E39="ERwMT",'full menu'!E39="M&amp;ERT",'full menu'!E39="MwIT",'full menu'!E39="IwMT",'full menu'!E39="M&amp;IT",'full menu'!E39="IwERT",'full menu'!E39="ERwIT",'full menu'!E39="I&amp;ERT",'full menu'!E39="ER&amp;M&amp;IT",'full menu'!E39="LSD"),"subst",IF(OR('full menu'!E39="FERT",'full menu'!E39="FMT",'full menu'!E39="FIT",'full menu'!E39="WSD"),"intens",IF('full menu'!E39="UASC","UASC","")))))</f>
        <v>inter</v>
      </c>
      <c r="F39" t="str">
        <f>IF(OR('full menu'!F39="MDC",'full menu'!F39="PERF"),"rude",IF(OR('full menu'!F39="PCB",'full menu'!F39="AERF",'full menu'!F39="UD"),"inter",IF(OR('full menu'!F39="ACB",'full menu'!F39="LCERT",'full menu'!F39="LERT",'full menu'!F39="FCERT",'full menu'!F39="FCMT",'full menu'!F39="LCMT",'full menu'!F39="LMT",'full menu'!F39="LCIT",'full menu'!F39="FCIT",'full menu'!F39="LIT",'full menu'!F39="MwERT",'full menu'!F39="ERwMT",'full menu'!F39="M&amp;ERT",'full menu'!F39="MwIT",'full menu'!F39="IwMT",'full menu'!F39="M&amp;IT",'full menu'!F39="IwERT",'full menu'!F39="ERwIT",'full menu'!F39="I&amp;ERT",'full menu'!F39="ER&amp;M&amp;IT",'full menu'!F39="LSD"),"subst",IF(OR('full menu'!F39="FERT",'full menu'!F39="FMT",'full menu'!F39="FIT",'full menu'!F39="WSD"),"intens",IF('full menu'!F39="UASC","UASC","")))))</f>
        <v>inter</v>
      </c>
      <c r="G39" t="str">
        <f>IF(OR('full menu'!G39="MDC",'full menu'!G39="PERF"),"rude",IF(OR('full menu'!G39="PCB",'full menu'!G39="AERF",'full menu'!G39="UD"),"inter",IF(OR('full menu'!G39="ACB",'full menu'!G39="LCERT",'full menu'!G39="LERT",'full menu'!G39="FCERT",'full menu'!G39="FCMT",'full menu'!G39="LCMT",'full menu'!G39="LMT",'full menu'!G39="LCIT",'full menu'!G39="FCIT",'full menu'!G39="LIT",'full menu'!G39="MwERT",'full menu'!G39="ERwMT",'full menu'!G39="M&amp;ERT",'full menu'!G39="MwIT",'full menu'!G39="IwMT",'full menu'!G39="M&amp;IT",'full menu'!G39="IwERT",'full menu'!G39="ERwIT",'full menu'!G39="I&amp;ERT",'full menu'!G39="ER&amp;M&amp;IT",'full menu'!G39="LSD"),"subst",IF(OR('full menu'!G39="FERT",'full menu'!G39="FMT",'full menu'!G39="FIT",'full menu'!G39="WSD"),"intens",IF('full menu'!G39="UASC","UASC","")))))</f>
        <v>subst</v>
      </c>
      <c r="H39" t="str">
        <f>IF(OR('full menu'!H39="MDC",'full menu'!H39="PERF"),"rude",IF(OR('full menu'!H39="PCB",'full menu'!H39="AERF",'full menu'!H39="UD"),"inter",IF(OR('full menu'!H39="ACB",'full menu'!H39="LCERT",'full menu'!H39="LERT",'full menu'!H39="FCERT",'full menu'!H39="FCMT",'full menu'!H39="LCMT",'full menu'!H39="LMT",'full menu'!H39="LCIT",'full menu'!H39="FCIT",'full menu'!H39="LIT",'full menu'!H39="MwERT",'full menu'!H39="ERwMT",'full menu'!H39="M&amp;ERT",'full menu'!H39="MwIT",'full menu'!H39="IwMT",'full menu'!H39="M&amp;IT",'full menu'!H39="IwERT",'full menu'!H39="ERwIT",'full menu'!H39="I&amp;ERT",'full menu'!H39="ER&amp;M&amp;IT",'full menu'!H39="LSD"),"subst",IF(OR('full menu'!H39="FERT",'full menu'!H39="FMT",'full menu'!H39="FIT",'full menu'!H39="WSD"),"intens",IF('full menu'!H39="UASC","UASC","")))))</f>
        <v>subst</v>
      </c>
      <c r="I39" t="str">
        <f>IF(OR('full menu'!I39="MDC",'full menu'!I39="PERF"),"rude",IF(OR('full menu'!I39="PCB",'full menu'!I39="AERF",'full menu'!I39="UD"),"inter",IF(OR('full menu'!I39="ACB",'full menu'!I39="LCERT",'full menu'!I39="LERT",'full menu'!I39="FCERT",'full menu'!I39="FCMT",'full menu'!I39="LCMT",'full menu'!I39="LMT",'full menu'!I39="LCIT",'full menu'!I39="FCIT",'full menu'!I39="LIT",'full menu'!I39="MwERT",'full menu'!I39="ERwMT",'full menu'!I39="M&amp;ERT",'full menu'!I39="MwIT",'full menu'!I39="IwMT",'full menu'!I39="M&amp;IT",'full menu'!I39="IwERT",'full menu'!I39="ERwIT",'full menu'!I39="I&amp;ERT",'full menu'!I39="ER&amp;M&amp;IT",'full menu'!I39="LSD"),"subst",IF(OR('full menu'!I39="FERT",'full menu'!I39="FMT",'full menu'!I39="FIT",'full menu'!I39="WSD"),"intens",IF('full menu'!I39="UASC","UASC","")))))</f>
        <v>subst</v>
      </c>
      <c r="J39" t="str">
        <f>IF(OR('full menu'!J39="MDC",'full menu'!J39="PERF"),"rude",IF(OR('full menu'!J39="PCB",'full menu'!J39="AERF",'full menu'!J39="UD"),"inter",IF(OR('full menu'!J39="ACB",'full menu'!J39="LCERT",'full menu'!J39="LERT",'full menu'!J39="FCERT",'full menu'!J39="FCMT",'full menu'!J39="LCMT",'full menu'!J39="LMT",'full menu'!J39="LCIT",'full menu'!J39="FCIT",'full menu'!J39="LIT",'full menu'!J39="MwERT",'full menu'!J39="ERwMT",'full menu'!J39="M&amp;ERT",'full menu'!J39="MwIT",'full menu'!J39="IwMT",'full menu'!J39="M&amp;IT",'full menu'!J39="IwERT",'full menu'!J39="ERwIT",'full menu'!J39="I&amp;ERT",'full menu'!J39="ER&amp;M&amp;IT",'full menu'!J39="LSD"),"subst",IF(OR('full menu'!J39="FERT",'full menu'!J39="FMT",'full menu'!J39="FIT",'full menu'!J39="WSD"),"intens",IF('full menu'!J39="UASC","UASC","")))))</f>
        <v>subst</v>
      </c>
      <c r="K39" t="str">
        <f>IF(OR('full menu'!K39="MDC",'full menu'!K39="PERF"),"rude",IF(OR('full menu'!K39="PCB",'full menu'!K39="AERF",'full menu'!K39="UD"),"inter",IF(OR('full menu'!K39="ACB",'full menu'!K39="LCERT",'full menu'!K39="LERT",'full menu'!K39="FCERT",'full menu'!K39="FCMT",'full menu'!K39="LCMT",'full menu'!K39="LMT",'full menu'!K39="LCIT",'full menu'!K39="FCIT",'full menu'!K39="LIT",'full menu'!K39="MwERT",'full menu'!K39="ERwMT",'full menu'!K39="M&amp;ERT",'full menu'!K39="MwIT",'full menu'!K39="IwMT",'full menu'!K39="M&amp;IT",'full menu'!K39="IwERT",'full menu'!K39="ERwIT",'full menu'!K39="I&amp;ERT",'full menu'!K39="ER&amp;M&amp;IT",'full menu'!K39="LSD"),"subst",IF(OR('full menu'!K39="FERT",'full menu'!K39="FMT",'full menu'!K39="FIT",'full menu'!K39="WSD"),"intens",IF('full menu'!K39="UASC","UASC","")))))</f>
        <v>subst</v>
      </c>
      <c r="L39" t="str">
        <f>IF(OR('full menu'!L39="MDC",'full menu'!L39="PERF"),"rude",IF(OR('full menu'!L39="PCB",'full menu'!L39="AERF",'full menu'!L39="UD"),"inter",IF(OR('full menu'!L39="ACB",'full menu'!L39="LCERT",'full menu'!L39="LERT",'full menu'!L39="FCERT",'full menu'!L39="FCMT",'full menu'!L39="LCMT",'full menu'!L39="LMT",'full menu'!L39="LCIT",'full menu'!L39="FCIT",'full menu'!L39="LIT",'full menu'!L39="MwERT",'full menu'!L39="ERwMT",'full menu'!L39="M&amp;ERT",'full menu'!L39="MwIT",'full menu'!L39="IwMT",'full menu'!L39="M&amp;IT",'full menu'!L39="IwERT",'full menu'!L39="ERwIT",'full menu'!L39="I&amp;ERT",'full menu'!L39="ER&amp;M&amp;IT",'full menu'!L39="LSD"),"subst",IF(OR('full menu'!L39="FERT",'full menu'!L39="FMT",'full menu'!L39="FIT",'full menu'!L39="WSD"),"intens",IF('full menu'!L39="UASC","UASC","")))))</f>
        <v>subst</v>
      </c>
      <c r="M39" t="str">
        <f>IF(OR('full menu'!M39="MDC",'full menu'!M39="PERF"),"rude",IF(OR('full menu'!M39="PCB",'full menu'!M39="AERF",'full menu'!M39="UD"),"inter",IF(OR('full menu'!M39="ACB",'full menu'!M39="LCERT",'full menu'!M39="LERT",'full menu'!M39="FCERT",'full menu'!M39="FCMT",'full menu'!M39="LCMT",'full menu'!M39="LMT",'full menu'!M39="LCIT",'full menu'!M39="FCIT",'full menu'!M39="LIT",'full menu'!M39="MwERT",'full menu'!M39="ERwMT",'full menu'!M39="M&amp;ERT",'full menu'!M39="MwIT",'full menu'!M39="IwMT",'full menu'!M39="M&amp;IT",'full menu'!M39="IwERT",'full menu'!M39="ERwIT",'full menu'!M39="I&amp;ERT",'full menu'!M39="ER&amp;M&amp;IT",'full menu'!M39="LSD"),"subst",IF(OR('full menu'!M39="FERT",'full menu'!M39="FMT",'full menu'!M39="FIT",'full menu'!M39="WSD"),"intens",IF('full menu'!M39="UASC","UASC","")))))</f>
        <v>subst</v>
      </c>
      <c r="N39" t="str">
        <f>IF(OR('full menu'!N39="MDC",'full menu'!N39="PERF"),"rude",IF(OR('full menu'!N39="PCB",'full menu'!N39="AERF",'full menu'!N39="UD"),"inter",IF(OR('full menu'!N39="ACB",'full menu'!N39="LCERT",'full menu'!N39="LERT",'full menu'!N39="FCERT",'full menu'!N39="FCMT",'full menu'!N39="LCMT",'full menu'!N39="LMT",'full menu'!N39="LCIT",'full menu'!N39="FCIT",'full menu'!N39="LIT",'full menu'!N39="MwERT",'full menu'!N39="ERwMT",'full menu'!N39="M&amp;ERT",'full menu'!N39="MwIT",'full menu'!N39="IwMT",'full menu'!N39="M&amp;IT",'full menu'!N39="IwERT",'full menu'!N39="ERwIT",'full menu'!N39="I&amp;ERT",'full menu'!N39="ER&amp;M&amp;IT",'full menu'!N39="LSD"),"subst",IF(OR('full menu'!N39="FERT",'full menu'!N39="FMT",'full menu'!N39="FIT",'full menu'!N39="WSD"),"intens",IF('full menu'!N39="UASC","UASC","")))))</f>
        <v>subst</v>
      </c>
      <c r="O39" t="str">
        <f>IF(OR('full menu'!O39="MDC",'full menu'!O39="PERF"),"rude",IF(OR('full menu'!O39="PCB",'full menu'!O39="AERF",'full menu'!O39="UD"),"inter",IF(OR('full menu'!O39="ACB",'full menu'!O39="LCERT",'full menu'!O39="LERT",'full menu'!O39="FCERT",'full menu'!O39="FCMT",'full menu'!O39="LCMT",'full menu'!O39="LMT",'full menu'!O39="LCIT",'full menu'!O39="FCIT",'full menu'!O39="LIT",'full menu'!O39="MwERT",'full menu'!O39="ERwMT",'full menu'!O39="M&amp;ERT",'full menu'!O39="MwIT",'full menu'!O39="IwMT",'full menu'!O39="M&amp;IT",'full menu'!O39="IwERT",'full menu'!O39="ERwIT",'full menu'!O39="I&amp;ERT",'full menu'!O39="ER&amp;M&amp;IT",'full menu'!O39="LSD"),"subst",IF(OR('full menu'!O39="FERT",'full menu'!O39="FMT",'full menu'!O39="FIT",'full menu'!O39="WSD"),"intens",IF('full menu'!O39="UASC","UASC","")))))</f>
        <v>subst</v>
      </c>
      <c r="P39" t="str">
        <f>IF(OR('full menu'!P39="MDC",'full menu'!P39="PERF"),"rude",IF(OR('full menu'!P39="PCB",'full menu'!P39="AERF",'full menu'!P39="UD"),"inter",IF(OR('full menu'!P39="ACB",'full menu'!P39="LCERT",'full menu'!P39="LERT",'full menu'!P39="FCERT",'full menu'!P39="FCMT",'full menu'!P39="LCMT",'full menu'!P39="LMT",'full menu'!P39="LCIT",'full menu'!P39="FCIT",'full menu'!P39="LIT",'full menu'!P39="MwERT",'full menu'!P39="ERwMT",'full menu'!P39="M&amp;ERT",'full menu'!P39="MwIT",'full menu'!P39="IwMT",'full menu'!P39="M&amp;IT",'full menu'!P39="IwERT",'full menu'!P39="ERwIT",'full menu'!P39="I&amp;ERT",'full menu'!P39="ER&amp;M&amp;IT",'full menu'!P39="LSD"),"subst",IF(OR('full menu'!P39="FERT",'full menu'!P39="FMT",'full menu'!P39="FIT",'full menu'!P39="WSD"),"intens",IF('full menu'!P39="UASC","UASC","")))))</f>
        <v>subst</v>
      </c>
      <c r="Q39" t="str">
        <f>IF(OR('full menu'!Q39="MDC",'full menu'!Q39="PERF"),"rude",IF(OR('full menu'!Q39="PCB",'full menu'!Q39="AERF",'full menu'!Q39="UD"),"inter",IF(OR('full menu'!Q39="ACB",'full menu'!Q39="LCERT",'full menu'!Q39="LERT",'full menu'!Q39="FCERT",'full menu'!Q39="FCMT",'full menu'!Q39="LCMT",'full menu'!Q39="LMT",'full menu'!Q39="LCIT",'full menu'!Q39="FCIT",'full menu'!Q39="LIT",'full menu'!Q39="MwERT",'full menu'!Q39="ERwMT",'full menu'!Q39="M&amp;ERT",'full menu'!Q39="MwIT",'full menu'!Q39="IwMT",'full menu'!Q39="M&amp;IT",'full menu'!Q39="IwERT",'full menu'!Q39="ERwIT",'full menu'!Q39="I&amp;ERT",'full menu'!Q39="ER&amp;M&amp;IT",'full menu'!Q39="LSD"),"subst",IF(OR('full menu'!Q39="FERT",'full menu'!Q39="FMT",'full menu'!Q39="FIT",'full menu'!Q39="WSD"),"intens",IF('full menu'!Q39="UASC","UASC","")))))</f>
        <v>subst</v>
      </c>
      <c r="R39" t="str">
        <f>IF(OR('full menu'!R39="MDC",'full menu'!R39="PERF"),"rude",IF(OR('full menu'!R39="PCB",'full menu'!R39="AERF",'full menu'!R39="UD"),"inter",IF(OR('full menu'!R39="ACB",'full menu'!R39="LCERT",'full menu'!R39="LERT",'full menu'!R39="FCERT",'full menu'!R39="FCMT",'full menu'!R39="LCMT",'full menu'!R39="LMT",'full menu'!R39="LCIT",'full menu'!R39="FCIT",'full menu'!R39="LIT",'full menu'!R39="MwERT",'full menu'!R39="ERwMT",'full menu'!R39="M&amp;ERT",'full menu'!R39="MwIT",'full menu'!R39="IwMT",'full menu'!R39="M&amp;IT",'full menu'!R39="IwERT",'full menu'!R39="ERwIT",'full menu'!R39="I&amp;ERT",'full menu'!R39="ER&amp;M&amp;IT",'full menu'!R39="LSD"),"subst",IF(OR('full menu'!R39="FERT",'full menu'!R39="FMT",'full menu'!R39="FIT",'full menu'!R39="WSD"),"intens",IF('full menu'!R39="UASC","UASC","")))))</f>
        <v>inter</v>
      </c>
      <c r="S39" t="str">
        <f>IF(OR('full menu'!S39="MDC",'full menu'!S39="PERF"),"rude",IF(OR('full menu'!S39="PCB",'full menu'!S39="AERF",'full menu'!S39="UD"),"inter",IF(OR('full menu'!S39="ACB",'full menu'!S39="LCERT",'full menu'!S39="LERT",'full menu'!S39="FCERT",'full menu'!S39="FCMT",'full menu'!S39="LCMT",'full menu'!S39="LMT",'full menu'!S39="LCIT",'full menu'!S39="FCIT",'full menu'!S39="LIT",'full menu'!S39="MwERT",'full menu'!S39="ERwMT",'full menu'!S39="M&amp;ERT",'full menu'!S39="MwIT",'full menu'!S39="IwMT",'full menu'!S39="M&amp;IT",'full menu'!S39="IwERT",'full menu'!S39="ERwIT",'full menu'!S39="I&amp;ERT",'full menu'!S39="ER&amp;M&amp;IT",'full menu'!S39="LSD"),"subst",IF(OR('full menu'!S39="FERT",'full menu'!S39="FMT",'full menu'!S39="FIT",'full menu'!S39="WSD"),"intens",IF('full menu'!S39="UASC","UASC","")))))</f>
        <v>inter</v>
      </c>
      <c r="T39" t="str">
        <f>IF(OR('full menu'!T39="MDC",'full menu'!T39="PERF"),"rude",IF(OR('full menu'!T39="PCB",'full menu'!T39="AERF",'full menu'!T39="UD"),"inter",IF(OR('full menu'!T39="ACB",'full menu'!T39="LCERT",'full menu'!T39="LERT",'full menu'!T39="FCERT",'full menu'!T39="FCMT",'full menu'!T39="LCMT",'full menu'!T39="LMT",'full menu'!T39="LCIT",'full menu'!T39="FCIT",'full menu'!T39="LIT",'full menu'!T39="MwERT",'full menu'!T39="ERwMT",'full menu'!T39="M&amp;ERT",'full menu'!T39="MwIT",'full menu'!T39="IwMT",'full menu'!T39="M&amp;IT",'full menu'!T39="IwERT",'full menu'!T39="ERwIT",'full menu'!T39="I&amp;ERT",'full menu'!T39="ER&amp;M&amp;IT",'full menu'!T39="LSD"),"subst",IF(OR('full menu'!T39="FERT",'full menu'!T39="FMT",'full menu'!T39="FIT",'full menu'!T39="WSD"),"intens",IF('full menu'!T39="UASC","UASC","")))))</f>
        <v>inter</v>
      </c>
      <c r="U39" t="str">
        <f>IF(OR('full menu'!U39="MDC",'full menu'!U39="PERF"),"rude",IF(OR('full menu'!U39="PCB",'full menu'!U39="AERF",'full menu'!U39="UD"),"inter",IF(OR('full menu'!U39="ACB",'full menu'!U39="LCERT",'full menu'!U39="LERT",'full menu'!U39="FCERT",'full menu'!U39="FCMT",'full menu'!U39="LCMT",'full menu'!U39="LMT",'full menu'!U39="LCIT",'full menu'!U39="FCIT",'full menu'!U39="LIT",'full menu'!U39="MwERT",'full menu'!U39="ERwMT",'full menu'!U39="M&amp;ERT",'full menu'!U39="MwIT",'full menu'!U39="IwMT",'full menu'!U39="M&amp;IT",'full menu'!U39="IwERT",'full menu'!U39="ERwIT",'full menu'!U39="I&amp;ERT",'full menu'!U39="ER&amp;M&amp;IT",'full menu'!U39="LSD"),"subst",IF(OR('full menu'!U39="FERT",'full menu'!U39="FMT",'full menu'!U39="FIT",'full menu'!U39="WSD"),"intens",IF('full menu'!U39="UASC","UASC","")))))</f>
        <v>inter</v>
      </c>
      <c r="V39" t="str">
        <f>IF(OR('full menu'!V39="MDC",'full menu'!V39="PERF"),"rude",IF(OR('full menu'!V39="PCB",'full menu'!V39="AERF",'full menu'!V39="UD"),"inter",IF(OR('full menu'!V39="ACB",'full menu'!V39="LCERT",'full menu'!V39="LERT",'full menu'!V39="FCERT",'full menu'!V39="FCMT",'full menu'!V39="LCMT",'full menu'!V39="LMT",'full menu'!V39="LCIT",'full menu'!V39="FCIT",'full menu'!V39="LIT",'full menu'!V39="MwERT",'full menu'!V39="ERwMT",'full menu'!V39="M&amp;ERT",'full menu'!V39="MwIT",'full menu'!V39="IwMT",'full menu'!V39="M&amp;IT",'full menu'!V39="IwERT",'full menu'!V39="ERwIT",'full menu'!V39="I&amp;ERT",'full menu'!V39="ER&amp;M&amp;IT",'full menu'!V39="LSD"),"subst",IF(OR('full menu'!V39="FERT",'full menu'!V39="FMT",'full menu'!V39="FIT",'full menu'!V39="WSD"),"intens",IF('full menu'!V39="UASC","UASC","")))))</f>
        <v>inter</v>
      </c>
      <c r="W39" t="str">
        <f>IF(OR('full menu'!W39="MDC",'full menu'!W39="PERF"),"rude",IF(OR('full menu'!W39="PCB",'full menu'!W39="AERF",'full menu'!W39="UD"),"inter",IF(OR('full menu'!W39="ACB",'full menu'!W39="LCERT",'full menu'!W39="LERT",'full menu'!W39="FCERT",'full menu'!W39="FCMT",'full menu'!W39="LCMT",'full menu'!W39="LMT",'full menu'!W39="LCIT",'full menu'!W39="FCIT",'full menu'!W39="LIT",'full menu'!W39="MwERT",'full menu'!W39="ERwMT",'full menu'!W39="M&amp;ERT",'full menu'!W39="MwIT",'full menu'!W39="IwMT",'full menu'!W39="M&amp;IT",'full menu'!W39="IwERT",'full menu'!W39="ERwIT",'full menu'!W39="I&amp;ERT",'full menu'!W39="ER&amp;M&amp;IT",'full menu'!W39="LSD"),"subst",IF(OR('full menu'!W39="FERT",'full menu'!W39="FMT",'full menu'!W39="FIT",'full menu'!W39="WSD"),"intens",IF('full menu'!W39="UASC","UASC","")))))</f>
        <v>inter</v>
      </c>
      <c r="X39" t="str">
        <f>IF(OR('full menu'!X39="MDC",'full menu'!X39="PERF"),"rude",IF(OR('full menu'!X39="PCB",'full menu'!X39="AERF",'full menu'!X39="UD"),"inter",IF(OR('full menu'!X39="ACB",'full menu'!X39="LCERT",'full menu'!X39="LERT",'full menu'!X39="FCERT",'full menu'!X39="FCMT",'full menu'!X39="LCMT",'full menu'!X39="LMT",'full menu'!X39="LCIT",'full menu'!X39="FCIT",'full menu'!X39="LIT",'full menu'!X39="MwERT",'full menu'!X39="ERwMT",'full menu'!X39="M&amp;ERT",'full menu'!X39="MwIT",'full menu'!X39="IwMT",'full menu'!X39="M&amp;IT",'full menu'!X39="IwERT",'full menu'!X39="ERwIT",'full menu'!X39="I&amp;ERT",'full menu'!X39="ER&amp;M&amp;IT",'full menu'!X39="LSD"),"subst",IF(OR('full menu'!X39="FERT",'full menu'!X39="FMT",'full menu'!X39="FIT",'full menu'!X39="WSD"),"intens",IF('full menu'!X39="UASC","UASC","")))))</f>
        <v>inter</v>
      </c>
      <c r="Y39" t="str">
        <f>IF(OR('full menu'!Y39="MDC",'full menu'!Y39="PERF"),"rude",IF(OR('full menu'!Y39="PCB",'full menu'!Y39="AERF",'full menu'!Y39="UD"),"inter",IF(OR('full menu'!Y39="ACB",'full menu'!Y39="LCERT",'full menu'!Y39="LERT",'full menu'!Y39="FCERT",'full menu'!Y39="FCMT",'full menu'!Y39="LCMT",'full menu'!Y39="LMT",'full menu'!Y39="LCIT",'full menu'!Y39="FCIT",'full menu'!Y39="LIT",'full menu'!Y39="MwERT",'full menu'!Y39="ERwMT",'full menu'!Y39="M&amp;ERT",'full menu'!Y39="MwIT",'full menu'!Y39="IwMT",'full menu'!Y39="M&amp;IT",'full menu'!Y39="IwERT",'full menu'!Y39="ERwIT",'full menu'!Y39="I&amp;ERT",'full menu'!Y39="ER&amp;M&amp;IT",'full menu'!Y39="LSD"),"subst",IF(OR('full menu'!Y39="FERT",'full menu'!Y39="FMT",'full menu'!Y39="FIT",'full menu'!Y39="WSD"),"intens",IF('full menu'!Y39="UASC","UASC","")))))</f>
        <v>inter</v>
      </c>
      <c r="Z39" t="str">
        <f>IF(OR('full menu'!Z39="MDC",'full menu'!Z39="PERF"),"rude",IF(OR('full menu'!Z39="PCB",'full menu'!Z39="AERF",'full menu'!Z39="UD"),"inter",IF(OR('full menu'!Z39="ACB",'full menu'!Z39="LCERT",'full menu'!Z39="LERT",'full menu'!Z39="FCERT",'full menu'!Z39="FCMT",'full menu'!Z39="LCMT",'full menu'!Z39="LMT",'full menu'!Z39="LCIT",'full menu'!Z39="FCIT",'full menu'!Z39="LIT",'full menu'!Z39="MwERT",'full menu'!Z39="ERwMT",'full menu'!Z39="M&amp;ERT",'full menu'!Z39="MwIT",'full menu'!Z39="IwMT",'full menu'!Z39="M&amp;IT",'full menu'!Z39="IwERT",'full menu'!Z39="ERwIT",'full menu'!Z39="I&amp;ERT",'full menu'!Z39="ER&amp;M&amp;IT",'full menu'!Z39="LSD"),"subst",IF(OR('full menu'!Z39="FERT",'full menu'!Z39="FMT",'full menu'!Z39="FIT",'full menu'!Z39="WSD"),"intens",IF('full menu'!Z39="UASC","UASC","")))))</f>
        <v>inter</v>
      </c>
      <c r="AA39" t="str">
        <f>IF(OR('full menu'!AA39="MDC",'full menu'!AA39="PERF"),"rude",IF(OR('full menu'!AA39="PCB",'full menu'!AA39="AERF",'full menu'!AA39="UD"),"inter",IF(OR('full menu'!AA39="ACB",'full menu'!AA39="LCERT",'full menu'!AA39="LERT",'full menu'!AA39="FCERT",'full menu'!AA39="FCMT",'full menu'!AA39="LCMT",'full menu'!AA39="LMT",'full menu'!AA39="LCIT",'full menu'!AA39="FCIT",'full menu'!AA39="LIT",'full menu'!AA39="MwERT",'full menu'!AA39="ERwMT",'full menu'!AA39="M&amp;ERT",'full menu'!AA39="MwIT",'full menu'!AA39="IwMT",'full menu'!AA39="M&amp;IT",'full menu'!AA39="IwERT",'full menu'!AA39="ERwIT",'full menu'!AA39="I&amp;ERT",'full menu'!AA39="ER&amp;M&amp;IT",'full menu'!AA39="LSD"),"subst",IF(OR('full menu'!AA39="FERT",'full menu'!AA39="FMT",'full menu'!AA39="FIT",'full menu'!AA39="WSD"),"intens",IF('full menu'!AA39="UASC","UASC","")))))</f>
        <v>inter</v>
      </c>
      <c r="AB39" t="str">
        <f>IF(OR('full menu'!AB39="MDC",'full menu'!AB39="PERF"),"rude",IF(OR('full menu'!AB39="PCB",'full menu'!AB39="AERF",'full menu'!AB39="UD"),"inter",IF(OR('full menu'!AB39="ACB",'full menu'!AB39="LCERT",'full menu'!AB39="LERT",'full menu'!AB39="FCERT",'full menu'!AB39="FCMT",'full menu'!AB39="LCMT",'full menu'!AB39="LMT",'full menu'!AB39="LCIT",'full menu'!AB39="FCIT",'full menu'!AB39="LIT",'full menu'!AB39="MwERT",'full menu'!AB39="ERwMT",'full menu'!AB39="M&amp;ERT",'full menu'!AB39="MwIT",'full menu'!AB39="IwMT",'full menu'!AB39="M&amp;IT",'full menu'!AB39="IwERT",'full menu'!AB39="ERwIT",'full menu'!AB39="I&amp;ERT",'full menu'!AB39="ER&amp;M&amp;IT",'full menu'!AB39="LSD"),"subst",IF(OR('full menu'!AB39="FERT",'full menu'!AB39="FMT",'full menu'!AB39="FIT",'full menu'!AB39="WSD"),"intens",IF('full menu'!AB39="UASC","UASC","")))))</f>
        <v>inter</v>
      </c>
      <c r="AC39" t="str">
        <f>IF(OR('full menu'!AC39="MDC",'full menu'!AC39="PERF"),"rude",IF(OR('full menu'!AC39="PCB",'full menu'!AC39="AERF",'full menu'!AC39="UD"),"inter",IF(OR('full menu'!AC39="ACB",'full menu'!AC39="LCERT",'full menu'!AC39="LERT",'full menu'!AC39="FCERT",'full menu'!AC39="FCMT",'full menu'!AC39="LCMT",'full menu'!AC39="LMT",'full menu'!AC39="LCIT",'full menu'!AC39="FCIT",'full menu'!AC39="LIT",'full menu'!AC39="MwERT",'full menu'!AC39="ERwMT",'full menu'!AC39="M&amp;ERT",'full menu'!AC39="MwIT",'full menu'!AC39="IwMT",'full menu'!AC39="M&amp;IT",'full menu'!AC39="IwERT",'full menu'!AC39="ERwIT",'full menu'!AC39="I&amp;ERT",'full menu'!AC39="ER&amp;M&amp;IT",'full menu'!AC39="LSD"),"subst",IF(OR('full menu'!AC39="FERT",'full menu'!AC39="FMT",'full menu'!AC39="FIT",'full menu'!AC39="WSD"),"intens",IF('full menu'!AC39="UASC","UASC","")))))</f>
        <v>subst</v>
      </c>
      <c r="AD39" t="str">
        <f>IF(OR('full menu'!AD39="MDC",'full menu'!AD39="PERF"),"rude",IF(OR('full menu'!AD39="PCB",'full menu'!AD39="AERF",'full menu'!AD39="UD"),"inter",IF(OR('full menu'!AD39="ACB",'full menu'!AD39="LCERT",'full menu'!AD39="LERT",'full menu'!AD39="FCERT",'full menu'!AD39="FCMT",'full menu'!AD39="LCMT",'full menu'!AD39="LMT",'full menu'!AD39="LCIT",'full menu'!AD39="FCIT",'full menu'!AD39="LIT",'full menu'!AD39="MwERT",'full menu'!AD39="ERwMT",'full menu'!AD39="M&amp;ERT",'full menu'!AD39="MwIT",'full menu'!AD39="IwMT",'full menu'!AD39="M&amp;IT",'full menu'!AD39="IwERT",'full menu'!AD39="ERwIT",'full menu'!AD39="I&amp;ERT",'full menu'!AD39="ER&amp;M&amp;IT",'full menu'!AD39="LSD"),"subst",IF(OR('full menu'!AD39="FERT",'full menu'!AD39="FMT",'full menu'!AD39="FIT",'full menu'!AD39="WSD"),"intens",IF('full menu'!AD39="UASC","UASC","")))))</f>
        <v>subst</v>
      </c>
      <c r="AE39" t="str">
        <f>IF(OR('full menu'!AE39="MDC",'full menu'!AE39="PERF"),"rude",IF(OR('full menu'!AE39="PCB",'full menu'!AE39="AERF",'full menu'!AE39="UD"),"inter",IF(OR('full menu'!AE39="ACB",'full menu'!AE39="LCERT",'full menu'!AE39="LERT",'full menu'!AE39="FCERT",'full menu'!AE39="FCMT",'full menu'!AE39="LCMT",'full menu'!AE39="LMT",'full menu'!AE39="LCIT",'full menu'!AE39="FCIT",'full menu'!AE39="LIT",'full menu'!AE39="MwERT",'full menu'!AE39="ERwMT",'full menu'!AE39="M&amp;ERT",'full menu'!AE39="MwIT",'full menu'!AE39="IwMT",'full menu'!AE39="M&amp;IT",'full menu'!AE39="IwERT",'full menu'!AE39="ERwIT",'full menu'!AE39="I&amp;ERT",'full menu'!AE39="ER&amp;M&amp;IT",'full menu'!AE39="LSD"),"subst",IF(OR('full menu'!AE39="FERT",'full menu'!AE39="FMT",'full menu'!AE39="FIT",'full menu'!AE39="WSD"),"intens",IF('full menu'!AE39="UASC","UASC","")))))</f>
        <v>subst</v>
      </c>
      <c r="AF39" t="str">
        <f>IF(OR('full menu'!AF39="MDC",'full menu'!AF39="PERF"),"rude",IF(OR('full menu'!AF39="PCB",'full menu'!AF39="AERF",'full menu'!AF39="UD"),"inter",IF(OR('full menu'!AF39="ACB",'full menu'!AF39="LCERT",'full menu'!AF39="LERT",'full menu'!AF39="FCERT",'full menu'!AF39="FCMT",'full menu'!AF39="LCMT",'full menu'!AF39="LMT",'full menu'!AF39="LCIT",'full menu'!AF39="FCIT",'full menu'!AF39="LIT",'full menu'!AF39="MwERT",'full menu'!AF39="ERwMT",'full menu'!AF39="M&amp;ERT",'full menu'!AF39="MwIT",'full menu'!AF39="IwMT",'full menu'!AF39="M&amp;IT",'full menu'!AF39="IwERT",'full menu'!AF39="ERwIT",'full menu'!AF39="I&amp;ERT",'full menu'!AF39="ER&amp;M&amp;IT",'full menu'!AF39="LSD"),"subst",IF(OR('full menu'!AF39="FERT",'full menu'!AF39="FMT",'full menu'!AF39="FIT",'full menu'!AF39="WSD"),"intens",IF('full menu'!AF39="UASC","UASC","")))))</f>
        <v>subst</v>
      </c>
      <c r="AG39" t="str">
        <f>IF(OR('full menu'!AG39="MDC",'full menu'!AG39="PERF"),"rude",IF(OR('full menu'!AG39="PCB",'full menu'!AG39="AERF",'full menu'!AG39="UD"),"inter",IF(OR('full menu'!AG39="ACB",'full menu'!AG39="LCERT",'full menu'!AG39="LERT",'full menu'!AG39="FCERT",'full menu'!AG39="FCMT",'full menu'!AG39="LCMT",'full menu'!AG39="LMT",'full menu'!AG39="LCIT",'full menu'!AG39="FCIT",'full menu'!AG39="LIT",'full menu'!AG39="MwERT",'full menu'!AG39="ERwMT",'full menu'!AG39="M&amp;ERT",'full menu'!AG39="MwIT",'full menu'!AG39="IwMT",'full menu'!AG39="M&amp;IT",'full menu'!AG39="IwERT",'full menu'!AG39="ERwIT",'full menu'!AG39="I&amp;ERT",'full menu'!AG39="ER&amp;M&amp;IT",'full menu'!AG39="LSD"),"subst",IF(OR('full menu'!AG39="FERT",'full menu'!AG39="FMT",'full menu'!AG39="FIT",'full menu'!AG39="WSD"),"intens",IF('full menu'!AG39="UASC","UASC","")))))</f>
        <v>subst</v>
      </c>
      <c r="AH39" t="str">
        <f>IF(OR('full menu'!AH39="MDC",'full menu'!AH39="PERF"),"rude",IF(OR('full menu'!AH39="PCB",'full menu'!AH39="AERF",'full menu'!AH39="UD"),"inter",IF(OR('full menu'!AH39="ACB",'full menu'!AH39="LCERT",'full menu'!AH39="LERT",'full menu'!AH39="FCERT",'full menu'!AH39="FCMT",'full menu'!AH39="LCMT",'full menu'!AH39="LMT",'full menu'!AH39="LCIT",'full menu'!AH39="FCIT",'full menu'!AH39="LIT",'full menu'!AH39="MwERT",'full menu'!AH39="ERwMT",'full menu'!AH39="M&amp;ERT",'full menu'!AH39="MwIT",'full menu'!AH39="IwMT",'full menu'!AH39="M&amp;IT",'full menu'!AH39="IwERT",'full menu'!AH39="ERwIT",'full menu'!AH39="I&amp;ERT",'full menu'!AH39="ER&amp;M&amp;IT",'full menu'!AH39="LSD"),"subst",IF(OR('full menu'!AH39="FERT",'full menu'!AH39="FMT",'full menu'!AH39="FIT",'full menu'!AH39="WSD"),"intens",IF('full menu'!AH39="UASC","UASC","")))))</f>
        <v>subst</v>
      </c>
      <c r="AI39" t="str">
        <f>IF(OR('full menu'!AI39="MDC",'full menu'!AI39="PERF"),"rude",IF(OR('full menu'!AI39="PCB",'full menu'!AI39="AERF",'full menu'!AI39="UD"),"inter",IF(OR('full menu'!AI39="ACB",'full menu'!AI39="LCERT",'full menu'!AI39="LERT",'full menu'!AI39="FCERT",'full menu'!AI39="FCMT",'full menu'!AI39="LCMT",'full menu'!AI39="LMT",'full menu'!AI39="LCIT",'full menu'!AI39="FCIT",'full menu'!AI39="LIT",'full menu'!AI39="MwERT",'full menu'!AI39="ERwMT",'full menu'!AI39="M&amp;ERT",'full menu'!AI39="MwIT",'full menu'!AI39="IwMT",'full menu'!AI39="M&amp;IT",'full menu'!AI39="IwERT",'full menu'!AI39="ERwIT",'full menu'!AI39="I&amp;ERT",'full menu'!AI39="ER&amp;M&amp;IT",'full menu'!AI39="LSD"),"subst",IF(OR('full menu'!AI39="FERT",'full menu'!AI39="FMT",'full menu'!AI39="FIT",'full menu'!AI39="WSD"),"intens",IF('full menu'!AI39="UASC","UASC","")))))</f>
        <v>subst</v>
      </c>
      <c r="AJ39" t="str">
        <f>IF(OR('full menu'!AJ39="MDC",'full menu'!AJ39="PERF"),"rude",IF(OR('full menu'!AJ39="PCB",'full menu'!AJ39="AERF",'full menu'!AJ39="UD"),"inter",IF(OR('full menu'!AJ39="ACB",'full menu'!AJ39="LCERT",'full menu'!AJ39="LERT",'full menu'!AJ39="FCERT",'full menu'!AJ39="FCMT",'full menu'!AJ39="LCMT",'full menu'!AJ39="LMT",'full menu'!AJ39="LCIT",'full menu'!AJ39="FCIT",'full menu'!AJ39="LIT",'full menu'!AJ39="MwERT",'full menu'!AJ39="ERwMT",'full menu'!AJ39="M&amp;ERT",'full menu'!AJ39="MwIT",'full menu'!AJ39="IwMT",'full menu'!AJ39="M&amp;IT",'full menu'!AJ39="IwERT",'full menu'!AJ39="ERwIT",'full menu'!AJ39="I&amp;ERT",'full menu'!AJ39="ER&amp;M&amp;IT",'full menu'!AJ39="LSD"),"subst",IF(OR('full menu'!AJ39="FERT",'full menu'!AJ39="FMT",'full menu'!AJ39="FIT",'full menu'!AJ39="WSD"),"intens",IF('full menu'!AJ39="UASC","UASC","")))))</f>
        <v>subst</v>
      </c>
      <c r="AK39" t="str">
        <f>IF(OR('full menu'!AK39="MDC",'full menu'!AK39="PERF"),"rude",IF(OR('full menu'!AK39="PCB",'full menu'!AK39="AERF",'full menu'!AK39="UD"),"inter",IF(OR('full menu'!AK39="ACB",'full menu'!AK39="LCERT",'full menu'!AK39="LERT",'full menu'!AK39="FCERT",'full menu'!AK39="FCMT",'full menu'!AK39="LCMT",'full menu'!AK39="LMT",'full menu'!AK39="LCIT",'full menu'!AK39="FCIT",'full menu'!AK39="LIT",'full menu'!AK39="MwERT",'full menu'!AK39="ERwMT",'full menu'!AK39="M&amp;ERT",'full menu'!AK39="MwIT",'full menu'!AK39="IwMT",'full menu'!AK39="M&amp;IT",'full menu'!AK39="IwERT",'full menu'!AK39="ERwIT",'full menu'!AK39="I&amp;ERT",'full menu'!AK39="ER&amp;M&amp;IT",'full menu'!AK39="LSD"),"subst",IF(OR('full menu'!AK39="FERT",'full menu'!AK39="FMT",'full menu'!AK39="FIT",'full menu'!AK39="WSD"),"intens",IF('full menu'!AK39="UASC","UASC","")))))</f>
        <v>subst</v>
      </c>
      <c r="AL39" t="str">
        <f>IF(OR('full menu'!AL39="MDC",'full menu'!AL39="PERF"),"rude",IF(OR('full menu'!AL39="PCB",'full menu'!AL39="AERF",'full menu'!AL39="UD"),"inter",IF(OR('full menu'!AL39="ACB",'full menu'!AL39="LCERT",'full menu'!AL39="LERT",'full menu'!AL39="FCERT",'full menu'!AL39="FCMT",'full menu'!AL39="LCMT",'full menu'!AL39="LMT",'full menu'!AL39="LCIT",'full menu'!AL39="FCIT",'full menu'!AL39="LIT",'full menu'!AL39="MwERT",'full menu'!AL39="ERwMT",'full menu'!AL39="M&amp;ERT",'full menu'!AL39="MwIT",'full menu'!AL39="IwMT",'full menu'!AL39="M&amp;IT",'full menu'!AL39="IwERT",'full menu'!AL39="ERwIT",'full menu'!AL39="I&amp;ERT",'full menu'!AL39="ER&amp;M&amp;IT",'full menu'!AL39="LSD"),"subst",IF(OR('full menu'!AL39="FERT",'full menu'!AL39="FMT",'full menu'!AL39="FIT",'full menu'!AL39="WSD"),"intens",IF('full menu'!AL39="UASC","UASC","")))))</f>
        <v>subst</v>
      </c>
      <c r="AM39" t="str">
        <f>IF(OR('full menu'!AM39="MDC",'full menu'!AM39="PERF"),"rude",IF(OR('full menu'!AM39="PCB",'full menu'!AM39="AERF",'full menu'!AM39="UD"),"inter",IF(OR('full menu'!AM39="ACB",'full menu'!AM39="LCERT",'full menu'!AM39="LERT",'full menu'!AM39="FCERT",'full menu'!AM39="FCMT",'full menu'!AM39="LCMT",'full menu'!AM39="LMT",'full menu'!AM39="LCIT",'full menu'!AM39="FCIT",'full menu'!AM39="LIT",'full menu'!AM39="MwERT",'full menu'!AM39="ERwMT",'full menu'!AM39="M&amp;ERT",'full menu'!AM39="MwIT",'full menu'!AM39="IwMT",'full menu'!AM39="M&amp;IT",'full menu'!AM39="IwERT",'full menu'!AM39="ERwIT",'full menu'!AM39="I&amp;ERT",'full menu'!AM39="ER&amp;M&amp;IT",'full menu'!AM39="LSD"),"subst",IF(OR('full menu'!AM39="FERT",'full menu'!AM39="FMT",'full menu'!AM39="FIT",'full menu'!AM39="WSD"),"intens",IF('full menu'!AM39="UASC","UASC","")))))</f>
        <v>subst</v>
      </c>
      <c r="AN39" t="str">
        <f>IF(OR('full menu'!AN39="MDC",'full menu'!AN39="PERF"),"rude",IF(OR('full menu'!AN39="PCB",'full menu'!AN39="AERF",'full menu'!AN39="UD"),"inter",IF(OR('full menu'!AN39="ACB",'full menu'!AN39="LCERT",'full menu'!AN39="LERT",'full menu'!AN39="FCERT",'full menu'!AN39="FCMT",'full menu'!AN39="LCMT",'full menu'!AN39="LMT",'full menu'!AN39="LCIT",'full menu'!AN39="FCIT",'full menu'!AN39="LIT",'full menu'!AN39="MwERT",'full menu'!AN39="ERwMT",'full menu'!AN39="M&amp;ERT",'full menu'!AN39="MwIT",'full menu'!AN39="IwMT",'full menu'!AN39="M&amp;IT",'full menu'!AN39="IwERT",'full menu'!AN39="ERwIT",'full menu'!AN39="I&amp;ERT",'full menu'!AN39="ER&amp;M&amp;IT",'full menu'!AN39="LSD"),"subst",IF(OR('full menu'!AN39="FERT",'full menu'!AN39="FMT",'full menu'!AN39="FIT",'full menu'!AN39="WSD"),"intens",IF('full menu'!AN39="UASC","UASC","")))))</f>
        <v>subst</v>
      </c>
      <c r="AO39" t="str">
        <f>IF(OR('full menu'!AO39="MDC",'full menu'!AO39="PERF"),"rude",IF(OR('full menu'!AO39="PCB",'full menu'!AO39="AERF",'full menu'!AO39="UD"),"inter",IF(OR('full menu'!AO39="ACB",'full menu'!AO39="LCERT",'full menu'!AO39="LERT",'full menu'!AO39="FCERT",'full menu'!AO39="FCMT",'full menu'!AO39="LCMT",'full menu'!AO39="LMT",'full menu'!AO39="LCIT",'full menu'!AO39="FCIT",'full menu'!AO39="LIT",'full menu'!AO39="MwERT",'full menu'!AO39="ERwMT",'full menu'!AO39="M&amp;ERT",'full menu'!AO39="MwIT",'full menu'!AO39="IwMT",'full menu'!AO39="M&amp;IT",'full menu'!AO39="IwERT",'full menu'!AO39="ERwIT",'full menu'!AO39="I&amp;ERT",'full menu'!AO39="ER&amp;M&amp;IT",'full menu'!AO39="LSD"),"subst",IF(OR('full menu'!AO39="FERT",'full menu'!AO39="FMT",'full menu'!AO39="FIT",'full menu'!AO39="WSD"),"intens",IF('full menu'!AO39="UASC","UASC","")))))</f>
        <v>subst</v>
      </c>
      <c r="AP39" t="str">
        <f>IF(OR('full menu'!AP39="MDC",'full menu'!AP39="PERF"),"rude",IF(OR('full menu'!AP39="PCB",'full menu'!AP39="AERF",'full menu'!AP39="UD"),"inter",IF(OR('full menu'!AP39="ACB",'full menu'!AP39="LCERT",'full menu'!AP39="LERT",'full menu'!AP39="FCERT",'full menu'!AP39="FCMT",'full menu'!AP39="LCMT",'full menu'!AP39="LMT",'full menu'!AP39="LCIT",'full menu'!AP39="FCIT",'full menu'!AP39="LIT",'full menu'!AP39="MwERT",'full menu'!AP39="ERwMT",'full menu'!AP39="M&amp;ERT",'full menu'!AP39="MwIT",'full menu'!AP39="IwMT",'full menu'!AP39="M&amp;IT",'full menu'!AP39="IwERT",'full menu'!AP39="ERwIT",'full menu'!AP39="I&amp;ERT",'full menu'!AP39="ER&amp;M&amp;IT",'full menu'!AP39="LSD"),"subst",IF(OR('full menu'!AP39="FERT",'full menu'!AP39="FMT",'full menu'!AP39="FIT",'full menu'!AP39="WSD"),"intens",IF('full menu'!AP39="UASC","UASC","")))))</f>
        <v>subst</v>
      </c>
      <c r="AQ39" t="str">
        <f>IF(OR('full menu'!AQ39="MDC",'full menu'!AQ39="PERF"),"rude",IF(OR('full menu'!AQ39="PCB",'full menu'!AQ39="AERF",'full menu'!AQ39="UD"),"inter",IF(OR('full menu'!AQ39="ACB",'full menu'!AQ39="LCERT",'full menu'!AQ39="LERT",'full menu'!AQ39="FCERT",'full menu'!AQ39="FCMT",'full menu'!AQ39="LCMT",'full menu'!AQ39="LMT",'full menu'!AQ39="LCIT",'full menu'!AQ39="FCIT",'full menu'!AQ39="LIT",'full menu'!AQ39="MwERT",'full menu'!AQ39="ERwMT",'full menu'!AQ39="M&amp;ERT",'full menu'!AQ39="MwIT",'full menu'!AQ39="IwMT",'full menu'!AQ39="M&amp;IT",'full menu'!AQ39="IwERT",'full menu'!AQ39="ERwIT",'full menu'!AQ39="I&amp;ERT",'full menu'!AQ39="ER&amp;M&amp;IT",'full menu'!AQ39="LSD"),"subst",IF(OR('full menu'!AQ39="FERT",'full menu'!AQ39="FMT",'full menu'!AQ39="FIT",'full menu'!AQ39="WSD"),"intens",IF('full menu'!AQ39="UASC","UASC","")))))</f>
        <v>subst</v>
      </c>
      <c r="AR39" t="str">
        <f>IF(OR('full menu'!AR39="MDC",'full menu'!AR39="PERF"),"rude",IF(OR('full menu'!AR39="PCB",'full menu'!AR39="AERF",'full menu'!AR39="UD"),"inter",IF(OR('full menu'!AR39="ACB",'full menu'!AR39="LCERT",'full menu'!AR39="LERT",'full menu'!AR39="FCERT",'full menu'!AR39="FCMT",'full menu'!AR39="LCMT",'full menu'!AR39="LMT",'full menu'!AR39="LCIT",'full menu'!AR39="FCIT",'full menu'!AR39="LIT",'full menu'!AR39="MwERT",'full menu'!AR39="ERwMT",'full menu'!AR39="M&amp;ERT",'full menu'!AR39="MwIT",'full menu'!AR39="IwMT",'full menu'!AR39="M&amp;IT",'full menu'!AR39="IwERT",'full menu'!AR39="ERwIT",'full menu'!AR39="I&amp;ERT",'full menu'!AR39="ER&amp;M&amp;IT",'full menu'!AR39="LSD"),"subst",IF(OR('full menu'!AR39="FERT",'full menu'!AR39="FMT",'full menu'!AR39="FIT",'full menu'!AR39="WSD"),"intens",IF('full menu'!AR39="UASC","UASC","")))))</f>
        <v>subst</v>
      </c>
      <c r="AS39" t="str">
        <f>IF(OR('full menu'!AS39="MDC",'full menu'!AS39="PERF"),"rude",IF(OR('full menu'!AS39="PCB",'full menu'!AS39="AERF",'full menu'!AS39="UD"),"inter",IF(OR('full menu'!AS39="ACB",'full menu'!AS39="LCERT",'full menu'!AS39="LERT",'full menu'!AS39="FCERT",'full menu'!AS39="FCMT",'full menu'!AS39="LCMT",'full menu'!AS39="LMT",'full menu'!AS39="LCIT",'full menu'!AS39="FCIT",'full menu'!AS39="LIT",'full menu'!AS39="MwERT",'full menu'!AS39="ERwMT",'full menu'!AS39="M&amp;ERT",'full menu'!AS39="MwIT",'full menu'!AS39="IwMT",'full menu'!AS39="M&amp;IT",'full menu'!AS39="IwERT",'full menu'!AS39="ERwIT",'full menu'!AS39="I&amp;ERT",'full menu'!AS39="ER&amp;M&amp;IT",'full menu'!AS39="LSD"),"subst",IF(OR('full menu'!AS39="FERT",'full menu'!AS39="FMT",'full menu'!AS39="FIT",'full menu'!AS39="WSD"),"intens",IF('full menu'!AS39="UASC","UASC","")))))</f>
        <v>subst</v>
      </c>
      <c r="AT39" t="str">
        <f>IF(OR('full menu'!AT39="MDC",'full menu'!AT39="PERF"),"rude",IF(OR('full menu'!AT39="PCB",'full menu'!AT39="AERF",'full menu'!AT39="UD"),"inter",IF(OR('full menu'!AT39="ACB",'full menu'!AT39="LCERT",'full menu'!AT39="LERT",'full menu'!AT39="FCERT",'full menu'!AT39="FCMT",'full menu'!AT39="LCMT",'full menu'!AT39="LMT",'full menu'!AT39="LCIT",'full menu'!AT39="FCIT",'full menu'!AT39="LIT",'full menu'!AT39="MwERT",'full menu'!AT39="ERwMT",'full menu'!AT39="M&amp;ERT",'full menu'!AT39="MwIT",'full menu'!AT39="IwMT",'full menu'!AT39="M&amp;IT",'full menu'!AT39="IwERT",'full menu'!AT39="ERwIT",'full menu'!AT39="I&amp;ERT",'full menu'!AT39="ER&amp;M&amp;IT",'full menu'!AT39="LSD"),"subst",IF(OR('full menu'!AT39="FERT",'full menu'!AT39="FMT",'full menu'!AT39="FIT",'full menu'!AT39="WSD"),"intens",IF('full menu'!AT39="UASC","UASC","")))))</f>
        <v>subst</v>
      </c>
      <c r="AU39" t="str">
        <f>IF(OR('full menu'!AU39="MDC",'full menu'!AU39="PERF"),"rude",IF(OR('full menu'!AU39="PCB",'full menu'!AU39="AERF",'full menu'!AU39="UD"),"inter",IF(OR('full menu'!AU39="ACB",'full menu'!AU39="LCERT",'full menu'!AU39="LERT",'full menu'!AU39="FCERT",'full menu'!AU39="FCMT",'full menu'!AU39="LCMT",'full menu'!AU39="LMT",'full menu'!AU39="LCIT",'full menu'!AU39="FCIT",'full menu'!AU39="LIT",'full menu'!AU39="MwERT",'full menu'!AU39="ERwMT",'full menu'!AU39="M&amp;ERT",'full menu'!AU39="MwIT",'full menu'!AU39="IwMT",'full menu'!AU39="M&amp;IT",'full menu'!AU39="IwERT",'full menu'!AU39="ERwIT",'full menu'!AU39="I&amp;ERT",'full menu'!AU39="ER&amp;M&amp;IT",'full menu'!AU39="LSD"),"subst",IF(OR('full menu'!AU39="FERT",'full menu'!AU39="FMT",'full menu'!AU39="FIT",'full menu'!AU39="WSD"),"intens",IF('full menu'!AU39="UASC","UASC","")))))</f>
        <v>subst</v>
      </c>
      <c r="AV39" t="str">
        <f>IF(OR('full menu'!AV39="MDC",'full menu'!AV39="PERF"),"rude",IF(OR('full menu'!AV39="PCB",'full menu'!AV39="AERF",'full menu'!AV39="UD"),"inter",IF(OR('full menu'!AV39="ACB",'full menu'!AV39="LCERT",'full menu'!AV39="LERT",'full menu'!AV39="FCERT",'full menu'!AV39="FCMT",'full menu'!AV39="LCMT",'full menu'!AV39="LMT",'full menu'!AV39="LCIT",'full menu'!AV39="FCIT",'full menu'!AV39="LIT",'full menu'!AV39="MwERT",'full menu'!AV39="ERwMT",'full menu'!AV39="M&amp;ERT",'full menu'!AV39="MwIT",'full menu'!AV39="IwMT",'full menu'!AV39="M&amp;IT",'full menu'!AV39="IwERT",'full menu'!AV39="ERwIT",'full menu'!AV39="I&amp;ERT",'full menu'!AV39="ER&amp;M&amp;IT",'full menu'!AV39="LSD"),"subst",IF(OR('full menu'!AV39="FERT",'full menu'!AV39="FMT",'full menu'!AV39="FIT",'full menu'!AV39="WSD"),"intens",IF('full menu'!AV39="UASC","UASC","")))))</f>
        <v>subst</v>
      </c>
      <c r="AW39" t="str">
        <f>IF(OR('full menu'!AW39="MDC",'full menu'!AW39="PERF"),"rude",IF(OR('full menu'!AW39="PCB",'full menu'!AW39="AERF",'full menu'!AW39="UD"),"inter",IF(OR('full menu'!AW39="ACB",'full menu'!AW39="LCERT",'full menu'!AW39="LERT",'full menu'!AW39="FCERT",'full menu'!AW39="FCMT",'full menu'!AW39="LCMT",'full menu'!AW39="LMT",'full menu'!AW39="LCIT",'full menu'!AW39="FCIT",'full menu'!AW39="LIT",'full menu'!AW39="MwERT",'full menu'!AW39="ERwMT",'full menu'!AW39="M&amp;ERT",'full menu'!AW39="MwIT",'full menu'!AW39="IwMT",'full menu'!AW39="M&amp;IT",'full menu'!AW39="IwERT",'full menu'!AW39="ERwIT",'full menu'!AW39="I&amp;ERT",'full menu'!AW39="ER&amp;M&amp;IT",'full menu'!AW39="LSD"),"subst",IF(OR('full menu'!AW39="FERT",'full menu'!AW39="FMT",'full menu'!AW39="FIT",'full menu'!AW39="WSD"),"intens",IF('full menu'!AW39="UASC","UASC","")))))</f>
        <v>subst</v>
      </c>
      <c r="AX39" t="str">
        <f>IF(OR('full menu'!AX39="MDC",'full menu'!AX39="PERF"),"rude",IF(OR('full menu'!AX39="PCB",'full menu'!AX39="AERF",'full menu'!AX39="UD"),"inter",IF(OR('full menu'!AX39="ACB",'full menu'!AX39="LCERT",'full menu'!AX39="LERT",'full menu'!AX39="FCERT",'full menu'!AX39="FCMT",'full menu'!AX39="LCMT",'full menu'!AX39="LMT",'full menu'!AX39="LCIT",'full menu'!AX39="FCIT",'full menu'!AX39="LIT",'full menu'!AX39="MwERT",'full menu'!AX39="ERwMT",'full menu'!AX39="M&amp;ERT",'full menu'!AX39="MwIT",'full menu'!AX39="IwMT",'full menu'!AX39="M&amp;IT",'full menu'!AX39="IwERT",'full menu'!AX39="ERwIT",'full menu'!AX39="I&amp;ERT",'full menu'!AX39="ER&amp;M&amp;IT",'full menu'!AX39="LSD"),"subst",IF(OR('full menu'!AX39="FERT",'full menu'!AX39="FMT",'full menu'!AX39="FIT",'full menu'!AX39="WSD"),"intens",IF('full menu'!AX39="UASC","UASC","")))))</f>
        <v>subst</v>
      </c>
      <c r="AY39" t="str">
        <f>IF(OR('full menu'!AY39="MDC",'full menu'!AY39="PERF"),"rude",IF(OR('full menu'!AY39="PCB",'full menu'!AY39="AERF",'full menu'!AY39="UD"),"inter",IF(OR('full menu'!AY39="ACB",'full menu'!AY39="LCERT",'full menu'!AY39="LERT",'full menu'!AY39="FCERT",'full menu'!AY39="FCMT",'full menu'!AY39="LCMT",'full menu'!AY39="LMT",'full menu'!AY39="LCIT",'full menu'!AY39="FCIT",'full menu'!AY39="LIT",'full menu'!AY39="MwERT",'full menu'!AY39="ERwMT",'full menu'!AY39="M&amp;ERT",'full menu'!AY39="MwIT",'full menu'!AY39="IwMT",'full menu'!AY39="M&amp;IT",'full menu'!AY39="IwERT",'full menu'!AY39="ERwIT",'full menu'!AY39="I&amp;ERT",'full menu'!AY39="ER&amp;M&amp;IT",'full menu'!AY39="LSD"),"subst",IF(OR('full menu'!AY39="FERT",'full menu'!AY39="FMT",'full menu'!AY39="FIT",'full menu'!AY39="WSD"),"intens",IF('full menu'!AY39="UASC","UASC","")))))</f>
        <v>subst</v>
      </c>
    </row>
    <row r="40" spans="1:51" x14ac:dyDescent="0.3">
      <c r="A40" t="s">
        <v>56</v>
      </c>
      <c r="B40" t="str">
        <f>IF(OR('full menu'!B40="MDC",'full menu'!B40="PERF"),"rude",IF(OR('full menu'!B40="PCB",'full menu'!B40="AERF",'full menu'!B40="UD"),"inter",IF(OR('full menu'!B40="ACB",'full menu'!B40="LCERT",'full menu'!B40="LERT",'full menu'!B40="FCERT",'full menu'!B40="FCMT",'full menu'!B40="LCMT",'full menu'!B40="LMT",'full menu'!B40="LCIT",'full menu'!B40="FCIT",'full menu'!B40="LIT",'full menu'!B40="MwERT",'full menu'!B40="ERwMT",'full menu'!B40="M&amp;ERT",'full menu'!B40="MwIT",'full menu'!B40="IwMT",'full menu'!B40="M&amp;IT",'full menu'!B40="IwERT",'full menu'!B40="ERwIT",'full menu'!B40="I&amp;ERT",'full menu'!B40="ER&amp;M&amp;IT",'full menu'!B40="LSD"),"subst",IF(OR('full menu'!B40="FERT",'full menu'!B40="FMT",'full menu'!B40="FIT",'full menu'!B40="WSD"),"intens",IF('full menu'!B40="UASC","UASC","")))))</f>
        <v/>
      </c>
      <c r="C40" t="str">
        <f>IF(OR('full menu'!C40="MDC",'full menu'!C40="PERF"),"rude",IF(OR('full menu'!C40="PCB",'full menu'!C40="AERF",'full menu'!C40="UD"),"inter",IF(OR('full menu'!C40="ACB",'full menu'!C40="LCERT",'full menu'!C40="LERT",'full menu'!C40="FCERT",'full menu'!C40="FCMT",'full menu'!C40="LCMT",'full menu'!C40="LMT",'full menu'!C40="LCIT",'full menu'!C40="FCIT",'full menu'!C40="LIT",'full menu'!C40="MwERT",'full menu'!C40="ERwMT",'full menu'!C40="M&amp;ERT",'full menu'!C40="MwIT",'full menu'!C40="IwMT",'full menu'!C40="M&amp;IT",'full menu'!C40="IwERT",'full menu'!C40="ERwIT",'full menu'!C40="I&amp;ERT",'full menu'!C40="ER&amp;M&amp;IT",'full menu'!C40="LSD"),"subst",IF(OR('full menu'!C40="FERT",'full menu'!C40="FMT",'full menu'!C40="FIT",'full menu'!C40="WSD"),"intens",IF('full menu'!C40="UASC","UASC","")))))</f>
        <v/>
      </c>
      <c r="D40" t="str">
        <f>IF(OR('full menu'!D40="MDC",'full menu'!D40="PERF"),"rude",IF(OR('full menu'!D40="PCB",'full menu'!D40="AERF",'full menu'!D40="UD"),"inter",IF(OR('full menu'!D40="ACB",'full menu'!D40="LCERT",'full menu'!D40="LERT",'full menu'!D40="FCERT",'full menu'!D40="FCMT",'full menu'!D40="LCMT",'full menu'!D40="LMT",'full menu'!D40="LCIT",'full menu'!D40="FCIT",'full menu'!D40="LIT",'full menu'!D40="MwERT",'full menu'!D40="ERwMT",'full menu'!D40="M&amp;ERT",'full menu'!D40="MwIT",'full menu'!D40="IwMT",'full menu'!D40="M&amp;IT",'full menu'!D40="IwERT",'full menu'!D40="ERwIT",'full menu'!D40="I&amp;ERT",'full menu'!D40="ER&amp;M&amp;IT",'full menu'!D40="LSD"),"subst",IF(OR('full menu'!D40="FERT",'full menu'!D40="FMT",'full menu'!D40="FIT",'full menu'!D40="WSD"),"intens",IF('full menu'!D40="UASC","UASC","")))))</f>
        <v/>
      </c>
      <c r="E40" t="str">
        <f>IF(OR('full menu'!E40="MDC",'full menu'!E40="PERF"),"rude",IF(OR('full menu'!E40="PCB",'full menu'!E40="AERF",'full menu'!E40="UD"),"inter",IF(OR('full menu'!E40="ACB",'full menu'!E40="LCERT",'full menu'!E40="LERT",'full menu'!E40="FCERT",'full menu'!E40="FCMT",'full menu'!E40="LCMT",'full menu'!E40="LMT",'full menu'!E40="LCIT",'full menu'!E40="FCIT",'full menu'!E40="LIT",'full menu'!E40="MwERT",'full menu'!E40="ERwMT",'full menu'!E40="M&amp;ERT",'full menu'!E40="MwIT",'full menu'!E40="IwMT",'full menu'!E40="M&amp;IT",'full menu'!E40="IwERT",'full menu'!E40="ERwIT",'full menu'!E40="I&amp;ERT",'full menu'!E40="ER&amp;M&amp;IT",'full menu'!E40="LSD"),"subst",IF(OR('full menu'!E40="FERT",'full menu'!E40="FMT",'full menu'!E40="FIT",'full menu'!E40="WSD"),"intens",IF('full menu'!E40="UASC","UASC","")))))</f>
        <v/>
      </c>
      <c r="F40" t="str">
        <f>IF(OR('full menu'!F40="MDC",'full menu'!F40="PERF"),"rude",IF(OR('full menu'!F40="PCB",'full menu'!F40="AERF",'full menu'!F40="UD"),"inter",IF(OR('full menu'!F40="ACB",'full menu'!F40="LCERT",'full menu'!F40="LERT",'full menu'!F40="FCERT",'full menu'!F40="FCMT",'full menu'!F40="LCMT",'full menu'!F40="LMT",'full menu'!F40="LCIT",'full menu'!F40="FCIT",'full menu'!F40="LIT",'full menu'!F40="MwERT",'full menu'!F40="ERwMT",'full menu'!F40="M&amp;ERT",'full menu'!F40="MwIT",'full menu'!F40="IwMT",'full menu'!F40="M&amp;IT",'full menu'!F40="IwERT",'full menu'!F40="ERwIT",'full menu'!F40="I&amp;ERT",'full menu'!F40="ER&amp;M&amp;IT",'full menu'!F40="LSD"),"subst",IF(OR('full menu'!F40="FERT",'full menu'!F40="FMT",'full menu'!F40="FIT",'full menu'!F40="WSD"),"intens",IF('full menu'!F40="UASC","UASC","")))))</f>
        <v/>
      </c>
      <c r="G40" t="str">
        <f>IF(OR('full menu'!G40="MDC",'full menu'!G40="PERF"),"rude",IF(OR('full menu'!G40="PCB",'full menu'!G40="AERF",'full menu'!G40="UD"),"inter",IF(OR('full menu'!G40="ACB",'full menu'!G40="LCERT",'full menu'!G40="LERT",'full menu'!G40="FCERT",'full menu'!G40="FCMT",'full menu'!G40="LCMT",'full menu'!G40="LMT",'full menu'!G40="LCIT",'full menu'!G40="FCIT",'full menu'!G40="LIT",'full menu'!G40="MwERT",'full menu'!G40="ERwMT",'full menu'!G40="M&amp;ERT",'full menu'!G40="MwIT",'full menu'!G40="IwMT",'full menu'!G40="M&amp;IT",'full menu'!G40="IwERT",'full menu'!G40="ERwIT",'full menu'!G40="I&amp;ERT",'full menu'!G40="ER&amp;M&amp;IT",'full menu'!G40="LSD"),"subst",IF(OR('full menu'!G40="FERT",'full menu'!G40="FMT",'full menu'!G40="FIT",'full menu'!G40="WSD"),"intens",IF('full menu'!G40="UASC","UASC","")))))</f>
        <v/>
      </c>
      <c r="H40" t="str">
        <f>IF(OR('full menu'!H40="MDC",'full menu'!H40="PERF"),"rude",IF(OR('full menu'!H40="PCB",'full menu'!H40="AERF",'full menu'!H40="UD"),"inter",IF(OR('full menu'!H40="ACB",'full menu'!H40="LCERT",'full menu'!H40="LERT",'full menu'!H40="FCERT",'full menu'!H40="FCMT",'full menu'!H40="LCMT",'full menu'!H40="LMT",'full menu'!H40="LCIT",'full menu'!H40="FCIT",'full menu'!H40="LIT",'full menu'!H40="MwERT",'full menu'!H40="ERwMT",'full menu'!H40="M&amp;ERT",'full menu'!H40="MwIT",'full menu'!H40="IwMT",'full menu'!H40="M&amp;IT",'full menu'!H40="IwERT",'full menu'!H40="ERwIT",'full menu'!H40="I&amp;ERT",'full menu'!H40="ER&amp;M&amp;IT",'full menu'!H40="LSD"),"subst",IF(OR('full menu'!H40="FERT",'full menu'!H40="FMT",'full menu'!H40="FIT",'full menu'!H40="WSD"),"intens",IF('full menu'!H40="UASC","UASC","")))))</f>
        <v/>
      </c>
      <c r="I40" t="str">
        <f>IF(OR('full menu'!I40="MDC",'full menu'!I40="PERF"),"rude",IF(OR('full menu'!I40="PCB",'full menu'!I40="AERF",'full menu'!I40="UD"),"inter",IF(OR('full menu'!I40="ACB",'full menu'!I40="LCERT",'full menu'!I40="LERT",'full menu'!I40="FCERT",'full menu'!I40="FCMT",'full menu'!I40="LCMT",'full menu'!I40="LMT",'full menu'!I40="LCIT",'full menu'!I40="FCIT",'full menu'!I40="LIT",'full menu'!I40="MwERT",'full menu'!I40="ERwMT",'full menu'!I40="M&amp;ERT",'full menu'!I40="MwIT",'full menu'!I40="IwMT",'full menu'!I40="M&amp;IT",'full menu'!I40="IwERT",'full menu'!I40="ERwIT",'full menu'!I40="I&amp;ERT",'full menu'!I40="ER&amp;M&amp;IT",'full menu'!I40="LSD"),"subst",IF(OR('full menu'!I40="FERT",'full menu'!I40="FMT",'full menu'!I40="FIT",'full menu'!I40="WSD"),"intens",IF('full menu'!I40="UASC","UASC","")))))</f>
        <v/>
      </c>
      <c r="J40" t="str">
        <f>IF(OR('full menu'!J40="MDC",'full menu'!J40="PERF"),"rude",IF(OR('full menu'!J40="PCB",'full menu'!J40="AERF",'full menu'!J40="UD"),"inter",IF(OR('full menu'!J40="ACB",'full menu'!J40="LCERT",'full menu'!J40="LERT",'full menu'!J40="FCERT",'full menu'!J40="FCMT",'full menu'!J40="LCMT",'full menu'!J40="LMT",'full menu'!J40="LCIT",'full menu'!J40="FCIT",'full menu'!J40="LIT",'full menu'!J40="MwERT",'full menu'!J40="ERwMT",'full menu'!J40="M&amp;ERT",'full menu'!J40="MwIT",'full menu'!J40="IwMT",'full menu'!J40="M&amp;IT",'full menu'!J40="IwERT",'full menu'!J40="ERwIT",'full menu'!J40="I&amp;ERT",'full menu'!J40="ER&amp;M&amp;IT",'full menu'!J40="LSD"),"subst",IF(OR('full menu'!J40="FERT",'full menu'!J40="FMT",'full menu'!J40="FIT",'full menu'!J40="WSD"),"intens",IF('full menu'!J40="UASC","UASC","")))))</f>
        <v/>
      </c>
      <c r="K40" t="str">
        <f>IF(OR('full menu'!K40="MDC",'full menu'!K40="PERF"),"rude",IF(OR('full menu'!K40="PCB",'full menu'!K40="AERF",'full menu'!K40="UD"),"inter",IF(OR('full menu'!K40="ACB",'full menu'!K40="LCERT",'full menu'!K40="LERT",'full menu'!K40="FCERT",'full menu'!K40="FCMT",'full menu'!K40="LCMT",'full menu'!K40="LMT",'full menu'!K40="LCIT",'full menu'!K40="FCIT",'full menu'!K40="LIT",'full menu'!K40="MwERT",'full menu'!K40="ERwMT",'full menu'!K40="M&amp;ERT",'full menu'!K40="MwIT",'full menu'!K40="IwMT",'full menu'!K40="M&amp;IT",'full menu'!K40="IwERT",'full menu'!K40="ERwIT",'full menu'!K40="I&amp;ERT",'full menu'!K40="ER&amp;M&amp;IT",'full menu'!K40="LSD"),"subst",IF(OR('full menu'!K40="FERT",'full menu'!K40="FMT",'full menu'!K40="FIT",'full menu'!K40="WSD"),"intens",IF('full menu'!K40="UASC","UASC","")))))</f>
        <v/>
      </c>
      <c r="L40" t="str">
        <f>IF(OR('full menu'!L40="MDC",'full menu'!L40="PERF"),"rude",IF(OR('full menu'!L40="PCB",'full menu'!L40="AERF",'full menu'!L40="UD"),"inter",IF(OR('full menu'!L40="ACB",'full menu'!L40="LCERT",'full menu'!L40="LERT",'full menu'!L40="FCERT",'full menu'!L40="FCMT",'full menu'!L40="LCMT",'full menu'!L40="LMT",'full menu'!L40="LCIT",'full menu'!L40="FCIT",'full menu'!L40="LIT",'full menu'!L40="MwERT",'full menu'!L40="ERwMT",'full menu'!L40="M&amp;ERT",'full menu'!L40="MwIT",'full menu'!L40="IwMT",'full menu'!L40="M&amp;IT",'full menu'!L40="IwERT",'full menu'!L40="ERwIT",'full menu'!L40="I&amp;ERT",'full menu'!L40="ER&amp;M&amp;IT",'full menu'!L40="LSD"),"subst",IF(OR('full menu'!L40="FERT",'full menu'!L40="FMT",'full menu'!L40="FIT",'full menu'!L40="WSD"),"intens",IF('full menu'!L40="UASC","UASC","")))))</f>
        <v/>
      </c>
      <c r="M40" t="str">
        <f>IF(OR('full menu'!M40="MDC",'full menu'!M40="PERF"),"rude",IF(OR('full menu'!M40="PCB",'full menu'!M40="AERF",'full menu'!M40="UD"),"inter",IF(OR('full menu'!M40="ACB",'full menu'!M40="LCERT",'full menu'!M40="LERT",'full menu'!M40="FCERT",'full menu'!M40="FCMT",'full menu'!M40="LCMT",'full menu'!M40="LMT",'full menu'!M40="LCIT",'full menu'!M40="FCIT",'full menu'!M40="LIT",'full menu'!M40="MwERT",'full menu'!M40="ERwMT",'full menu'!M40="M&amp;ERT",'full menu'!M40="MwIT",'full menu'!M40="IwMT",'full menu'!M40="M&amp;IT",'full menu'!M40="IwERT",'full menu'!M40="ERwIT",'full menu'!M40="I&amp;ERT",'full menu'!M40="ER&amp;M&amp;IT",'full menu'!M40="LSD"),"subst",IF(OR('full menu'!M40="FERT",'full menu'!M40="FMT",'full menu'!M40="FIT",'full menu'!M40="WSD"),"intens",IF('full menu'!M40="UASC","UASC","")))))</f>
        <v/>
      </c>
      <c r="N40" t="str">
        <f>IF(OR('full menu'!N40="MDC",'full menu'!N40="PERF"),"rude",IF(OR('full menu'!N40="PCB",'full menu'!N40="AERF",'full menu'!N40="UD"),"inter",IF(OR('full menu'!N40="ACB",'full menu'!N40="LCERT",'full menu'!N40="LERT",'full menu'!N40="FCERT",'full menu'!N40="FCMT",'full menu'!N40="LCMT",'full menu'!N40="LMT",'full menu'!N40="LCIT",'full menu'!N40="FCIT",'full menu'!N40="LIT",'full menu'!N40="MwERT",'full menu'!N40="ERwMT",'full menu'!N40="M&amp;ERT",'full menu'!N40="MwIT",'full menu'!N40="IwMT",'full menu'!N40="M&amp;IT",'full menu'!N40="IwERT",'full menu'!N40="ERwIT",'full menu'!N40="I&amp;ERT",'full menu'!N40="ER&amp;M&amp;IT",'full menu'!N40="LSD"),"subst",IF(OR('full menu'!N40="FERT",'full menu'!N40="FMT",'full menu'!N40="FIT",'full menu'!N40="WSD"),"intens",IF('full menu'!N40="UASC","UASC","")))))</f>
        <v/>
      </c>
      <c r="O40" t="str">
        <f>IF(OR('full menu'!O40="MDC",'full menu'!O40="PERF"),"rude",IF(OR('full menu'!O40="PCB",'full menu'!O40="AERF",'full menu'!O40="UD"),"inter",IF(OR('full menu'!O40="ACB",'full menu'!O40="LCERT",'full menu'!O40="LERT",'full menu'!O40="FCERT",'full menu'!O40="FCMT",'full menu'!O40="LCMT",'full menu'!O40="LMT",'full menu'!O40="LCIT",'full menu'!O40="FCIT",'full menu'!O40="LIT",'full menu'!O40="MwERT",'full menu'!O40="ERwMT",'full menu'!O40="M&amp;ERT",'full menu'!O40="MwIT",'full menu'!O40="IwMT",'full menu'!O40="M&amp;IT",'full menu'!O40="IwERT",'full menu'!O40="ERwIT",'full menu'!O40="I&amp;ERT",'full menu'!O40="ER&amp;M&amp;IT",'full menu'!O40="LSD"),"subst",IF(OR('full menu'!O40="FERT",'full menu'!O40="FMT",'full menu'!O40="FIT",'full menu'!O40="WSD"),"intens",IF('full menu'!O40="UASC","UASC","")))))</f>
        <v/>
      </c>
      <c r="P40" t="str">
        <f>IF(OR('full menu'!P40="MDC",'full menu'!P40="PERF"),"rude",IF(OR('full menu'!P40="PCB",'full menu'!P40="AERF",'full menu'!P40="UD"),"inter",IF(OR('full menu'!P40="ACB",'full menu'!P40="LCERT",'full menu'!P40="LERT",'full menu'!P40="FCERT",'full menu'!P40="FCMT",'full menu'!P40="LCMT",'full menu'!P40="LMT",'full menu'!P40="LCIT",'full menu'!P40="FCIT",'full menu'!P40="LIT",'full menu'!P40="MwERT",'full menu'!P40="ERwMT",'full menu'!P40="M&amp;ERT",'full menu'!P40="MwIT",'full menu'!P40="IwMT",'full menu'!P40="M&amp;IT",'full menu'!P40="IwERT",'full menu'!P40="ERwIT",'full menu'!P40="I&amp;ERT",'full menu'!P40="ER&amp;M&amp;IT",'full menu'!P40="LSD"),"subst",IF(OR('full menu'!P40="FERT",'full menu'!P40="FMT",'full menu'!P40="FIT",'full menu'!P40="WSD"),"intens",IF('full menu'!P40="UASC","UASC","")))))</f>
        <v/>
      </c>
      <c r="Q40" t="str">
        <f>IF(OR('full menu'!Q40="MDC",'full menu'!Q40="PERF"),"rude",IF(OR('full menu'!Q40="PCB",'full menu'!Q40="AERF",'full menu'!Q40="UD"),"inter",IF(OR('full menu'!Q40="ACB",'full menu'!Q40="LCERT",'full menu'!Q40="LERT",'full menu'!Q40="FCERT",'full menu'!Q40="FCMT",'full menu'!Q40="LCMT",'full menu'!Q40="LMT",'full menu'!Q40="LCIT",'full menu'!Q40="FCIT",'full menu'!Q40="LIT",'full menu'!Q40="MwERT",'full menu'!Q40="ERwMT",'full menu'!Q40="M&amp;ERT",'full menu'!Q40="MwIT",'full menu'!Q40="IwMT",'full menu'!Q40="M&amp;IT",'full menu'!Q40="IwERT",'full menu'!Q40="ERwIT",'full menu'!Q40="I&amp;ERT",'full menu'!Q40="ER&amp;M&amp;IT",'full menu'!Q40="LSD"),"subst",IF(OR('full menu'!Q40="FERT",'full menu'!Q40="FMT",'full menu'!Q40="FIT",'full menu'!Q40="WSD"),"intens",IF('full menu'!Q40="UASC","UASC","")))))</f>
        <v/>
      </c>
      <c r="R40" t="str">
        <f>IF(OR('full menu'!R40="MDC",'full menu'!R40="PERF"),"rude",IF(OR('full menu'!R40="PCB",'full menu'!R40="AERF",'full menu'!R40="UD"),"inter",IF(OR('full menu'!R40="ACB",'full menu'!R40="LCERT",'full menu'!R40="LERT",'full menu'!R40="FCERT",'full menu'!R40="FCMT",'full menu'!R40="LCMT",'full menu'!R40="LMT",'full menu'!R40="LCIT",'full menu'!R40="FCIT",'full menu'!R40="LIT",'full menu'!R40="MwERT",'full menu'!R40="ERwMT",'full menu'!R40="M&amp;ERT",'full menu'!R40="MwIT",'full menu'!R40="IwMT",'full menu'!R40="M&amp;IT",'full menu'!R40="IwERT",'full menu'!R40="ERwIT",'full menu'!R40="I&amp;ERT",'full menu'!R40="ER&amp;M&amp;IT",'full menu'!R40="LSD"),"subst",IF(OR('full menu'!R40="FERT",'full menu'!R40="FMT",'full menu'!R40="FIT",'full menu'!R40="WSD"),"intens",IF('full menu'!R40="UASC","UASC","")))))</f>
        <v/>
      </c>
      <c r="S40" t="str">
        <f>IF(OR('full menu'!S40="MDC",'full menu'!S40="PERF"),"rude",IF(OR('full menu'!S40="PCB",'full menu'!S40="AERF",'full menu'!S40="UD"),"inter",IF(OR('full menu'!S40="ACB",'full menu'!S40="LCERT",'full menu'!S40="LERT",'full menu'!S40="FCERT",'full menu'!S40="FCMT",'full menu'!S40="LCMT",'full menu'!S40="LMT",'full menu'!S40="LCIT",'full menu'!S40="FCIT",'full menu'!S40="LIT",'full menu'!S40="MwERT",'full menu'!S40="ERwMT",'full menu'!S40="M&amp;ERT",'full menu'!S40="MwIT",'full menu'!S40="IwMT",'full menu'!S40="M&amp;IT",'full menu'!S40="IwERT",'full menu'!S40="ERwIT",'full menu'!S40="I&amp;ERT",'full menu'!S40="ER&amp;M&amp;IT",'full menu'!S40="LSD"),"subst",IF(OR('full menu'!S40="FERT",'full menu'!S40="FMT",'full menu'!S40="FIT",'full menu'!S40="WSD"),"intens",IF('full menu'!S40="UASC","UASC","")))))</f>
        <v/>
      </c>
      <c r="T40" t="str">
        <f>IF(OR('full menu'!T40="MDC",'full menu'!T40="PERF"),"rude",IF(OR('full menu'!T40="PCB",'full menu'!T40="AERF",'full menu'!T40="UD"),"inter",IF(OR('full menu'!T40="ACB",'full menu'!T40="LCERT",'full menu'!T40="LERT",'full menu'!T40="FCERT",'full menu'!T40="FCMT",'full menu'!T40="LCMT",'full menu'!T40="LMT",'full menu'!T40="LCIT",'full menu'!T40="FCIT",'full menu'!T40="LIT",'full menu'!T40="MwERT",'full menu'!T40="ERwMT",'full menu'!T40="M&amp;ERT",'full menu'!T40="MwIT",'full menu'!T40="IwMT",'full menu'!T40="M&amp;IT",'full menu'!T40="IwERT",'full menu'!T40="ERwIT",'full menu'!T40="I&amp;ERT",'full menu'!T40="ER&amp;M&amp;IT",'full menu'!T40="LSD"),"subst",IF(OR('full menu'!T40="FERT",'full menu'!T40="FMT",'full menu'!T40="FIT",'full menu'!T40="WSD"),"intens",IF('full menu'!T40="UASC","UASC","")))))</f>
        <v/>
      </c>
      <c r="U40" t="str">
        <f>IF(OR('full menu'!U40="MDC",'full menu'!U40="PERF"),"rude",IF(OR('full menu'!U40="PCB",'full menu'!U40="AERF",'full menu'!U40="UD"),"inter",IF(OR('full menu'!U40="ACB",'full menu'!U40="LCERT",'full menu'!U40="LERT",'full menu'!U40="FCERT",'full menu'!U40="FCMT",'full menu'!U40="LCMT",'full menu'!U40="LMT",'full menu'!U40="LCIT",'full menu'!U40="FCIT",'full menu'!U40="LIT",'full menu'!U40="MwERT",'full menu'!U40="ERwMT",'full menu'!U40="M&amp;ERT",'full menu'!U40="MwIT",'full menu'!U40="IwMT",'full menu'!U40="M&amp;IT",'full menu'!U40="IwERT",'full menu'!U40="ERwIT",'full menu'!U40="I&amp;ERT",'full menu'!U40="ER&amp;M&amp;IT",'full menu'!U40="LSD"),"subst",IF(OR('full menu'!U40="FERT",'full menu'!U40="FMT",'full menu'!U40="FIT",'full menu'!U40="WSD"),"intens",IF('full menu'!U40="UASC","UASC","")))))</f>
        <v/>
      </c>
      <c r="V40" t="str">
        <f>IF(OR('full menu'!V40="MDC",'full menu'!V40="PERF"),"rude",IF(OR('full menu'!V40="PCB",'full menu'!V40="AERF",'full menu'!V40="UD"),"inter",IF(OR('full menu'!V40="ACB",'full menu'!V40="LCERT",'full menu'!V40="LERT",'full menu'!V40="FCERT",'full menu'!V40="FCMT",'full menu'!V40="LCMT",'full menu'!V40="LMT",'full menu'!V40="LCIT",'full menu'!V40="FCIT",'full menu'!V40="LIT",'full menu'!V40="MwERT",'full menu'!V40="ERwMT",'full menu'!V40="M&amp;ERT",'full menu'!V40="MwIT",'full menu'!V40="IwMT",'full menu'!V40="M&amp;IT",'full menu'!V40="IwERT",'full menu'!V40="ERwIT",'full menu'!V40="I&amp;ERT",'full menu'!V40="ER&amp;M&amp;IT",'full menu'!V40="LSD"),"subst",IF(OR('full menu'!V40="FERT",'full menu'!V40="FMT",'full menu'!V40="FIT",'full menu'!V40="WSD"),"intens",IF('full menu'!V40="UASC","UASC","")))))</f>
        <v/>
      </c>
      <c r="W40" t="str">
        <f>IF(OR('full menu'!W40="MDC",'full menu'!W40="PERF"),"rude",IF(OR('full menu'!W40="PCB",'full menu'!W40="AERF",'full menu'!W40="UD"),"inter",IF(OR('full menu'!W40="ACB",'full menu'!W40="LCERT",'full menu'!W40="LERT",'full menu'!W40="FCERT",'full menu'!W40="FCMT",'full menu'!W40="LCMT",'full menu'!W40="LMT",'full menu'!W40="LCIT",'full menu'!W40="FCIT",'full menu'!W40="LIT",'full menu'!W40="MwERT",'full menu'!W40="ERwMT",'full menu'!W40="M&amp;ERT",'full menu'!W40="MwIT",'full menu'!W40="IwMT",'full menu'!W40="M&amp;IT",'full menu'!W40="IwERT",'full menu'!W40="ERwIT",'full menu'!W40="I&amp;ERT",'full menu'!W40="ER&amp;M&amp;IT",'full menu'!W40="LSD"),"subst",IF(OR('full menu'!W40="FERT",'full menu'!W40="FMT",'full menu'!W40="FIT",'full menu'!W40="WSD"),"intens",IF('full menu'!W40="UASC","UASC","")))))</f>
        <v/>
      </c>
      <c r="X40" t="str">
        <f>IF(OR('full menu'!X40="MDC",'full menu'!X40="PERF"),"rude",IF(OR('full menu'!X40="PCB",'full menu'!X40="AERF",'full menu'!X40="UD"),"inter",IF(OR('full menu'!X40="ACB",'full menu'!X40="LCERT",'full menu'!X40="LERT",'full menu'!X40="FCERT",'full menu'!X40="FCMT",'full menu'!X40="LCMT",'full menu'!X40="LMT",'full menu'!X40="LCIT",'full menu'!X40="FCIT",'full menu'!X40="LIT",'full menu'!X40="MwERT",'full menu'!X40="ERwMT",'full menu'!X40="M&amp;ERT",'full menu'!X40="MwIT",'full menu'!X40="IwMT",'full menu'!X40="M&amp;IT",'full menu'!X40="IwERT",'full menu'!X40="ERwIT",'full menu'!X40="I&amp;ERT",'full menu'!X40="ER&amp;M&amp;IT",'full menu'!X40="LSD"),"subst",IF(OR('full menu'!X40="FERT",'full menu'!X40="FMT",'full menu'!X40="FIT",'full menu'!X40="WSD"),"intens",IF('full menu'!X40="UASC","UASC","")))))</f>
        <v/>
      </c>
      <c r="Y40" t="str">
        <f>IF(OR('full menu'!Y40="MDC",'full menu'!Y40="PERF"),"rude",IF(OR('full menu'!Y40="PCB",'full menu'!Y40="AERF",'full menu'!Y40="UD"),"inter",IF(OR('full menu'!Y40="ACB",'full menu'!Y40="LCERT",'full menu'!Y40="LERT",'full menu'!Y40="FCERT",'full menu'!Y40="FCMT",'full menu'!Y40="LCMT",'full menu'!Y40="LMT",'full menu'!Y40="LCIT",'full menu'!Y40="FCIT",'full menu'!Y40="LIT",'full menu'!Y40="MwERT",'full menu'!Y40="ERwMT",'full menu'!Y40="M&amp;ERT",'full menu'!Y40="MwIT",'full menu'!Y40="IwMT",'full menu'!Y40="M&amp;IT",'full menu'!Y40="IwERT",'full menu'!Y40="ERwIT",'full menu'!Y40="I&amp;ERT",'full menu'!Y40="ER&amp;M&amp;IT",'full menu'!Y40="LSD"),"subst",IF(OR('full menu'!Y40="FERT",'full menu'!Y40="FMT",'full menu'!Y40="FIT",'full menu'!Y40="WSD"),"intens",IF('full menu'!Y40="UASC","UASC","")))))</f>
        <v/>
      </c>
      <c r="Z40" t="str">
        <f>IF(OR('full menu'!Z40="MDC",'full menu'!Z40="PERF"),"rude",IF(OR('full menu'!Z40="PCB",'full menu'!Z40="AERF",'full menu'!Z40="UD"),"inter",IF(OR('full menu'!Z40="ACB",'full menu'!Z40="LCERT",'full menu'!Z40="LERT",'full menu'!Z40="FCERT",'full menu'!Z40="FCMT",'full menu'!Z40="LCMT",'full menu'!Z40="LMT",'full menu'!Z40="LCIT",'full menu'!Z40="FCIT",'full menu'!Z40="LIT",'full menu'!Z40="MwERT",'full menu'!Z40="ERwMT",'full menu'!Z40="M&amp;ERT",'full menu'!Z40="MwIT",'full menu'!Z40="IwMT",'full menu'!Z40="M&amp;IT",'full menu'!Z40="IwERT",'full menu'!Z40="ERwIT",'full menu'!Z40="I&amp;ERT",'full menu'!Z40="ER&amp;M&amp;IT",'full menu'!Z40="LSD"),"subst",IF(OR('full menu'!Z40="FERT",'full menu'!Z40="FMT",'full menu'!Z40="FIT",'full menu'!Z40="WSD"),"intens",IF('full menu'!Z40="UASC","UASC","")))))</f>
        <v/>
      </c>
      <c r="AA40" t="str">
        <f>IF(OR('full menu'!AA40="MDC",'full menu'!AA40="PERF"),"rude",IF(OR('full menu'!AA40="PCB",'full menu'!AA40="AERF",'full menu'!AA40="UD"),"inter",IF(OR('full menu'!AA40="ACB",'full menu'!AA40="LCERT",'full menu'!AA40="LERT",'full menu'!AA40="FCERT",'full menu'!AA40="FCMT",'full menu'!AA40="LCMT",'full menu'!AA40="LMT",'full menu'!AA40="LCIT",'full menu'!AA40="FCIT",'full menu'!AA40="LIT",'full menu'!AA40="MwERT",'full menu'!AA40="ERwMT",'full menu'!AA40="M&amp;ERT",'full menu'!AA40="MwIT",'full menu'!AA40="IwMT",'full menu'!AA40="M&amp;IT",'full menu'!AA40="IwERT",'full menu'!AA40="ERwIT",'full menu'!AA40="I&amp;ERT",'full menu'!AA40="ER&amp;M&amp;IT",'full menu'!AA40="LSD"),"subst",IF(OR('full menu'!AA40="FERT",'full menu'!AA40="FMT",'full menu'!AA40="FIT",'full menu'!AA40="WSD"),"intens",IF('full menu'!AA40="UASC","UASC","")))))</f>
        <v/>
      </c>
      <c r="AB40" t="str">
        <f>IF(OR('full menu'!AB40="MDC",'full menu'!AB40="PERF"),"rude",IF(OR('full menu'!AB40="PCB",'full menu'!AB40="AERF",'full menu'!AB40="UD"),"inter",IF(OR('full menu'!AB40="ACB",'full menu'!AB40="LCERT",'full menu'!AB40="LERT",'full menu'!AB40="FCERT",'full menu'!AB40="FCMT",'full menu'!AB40="LCMT",'full menu'!AB40="LMT",'full menu'!AB40="LCIT",'full menu'!AB40="FCIT",'full menu'!AB40="LIT",'full menu'!AB40="MwERT",'full menu'!AB40="ERwMT",'full menu'!AB40="M&amp;ERT",'full menu'!AB40="MwIT",'full menu'!AB40="IwMT",'full menu'!AB40="M&amp;IT",'full menu'!AB40="IwERT",'full menu'!AB40="ERwIT",'full menu'!AB40="I&amp;ERT",'full menu'!AB40="ER&amp;M&amp;IT",'full menu'!AB40="LSD"),"subst",IF(OR('full menu'!AB40="FERT",'full menu'!AB40="FMT",'full menu'!AB40="FIT",'full menu'!AB40="WSD"),"intens",IF('full menu'!AB40="UASC","UASC","")))))</f>
        <v/>
      </c>
      <c r="AC40" t="str">
        <f>IF(OR('full menu'!AC40="MDC",'full menu'!AC40="PERF"),"rude",IF(OR('full menu'!AC40="PCB",'full menu'!AC40="AERF",'full menu'!AC40="UD"),"inter",IF(OR('full menu'!AC40="ACB",'full menu'!AC40="LCERT",'full menu'!AC40="LERT",'full menu'!AC40="FCERT",'full menu'!AC40="FCMT",'full menu'!AC40="LCMT",'full menu'!AC40="LMT",'full menu'!AC40="LCIT",'full menu'!AC40="FCIT",'full menu'!AC40="LIT",'full menu'!AC40="MwERT",'full menu'!AC40="ERwMT",'full menu'!AC40="M&amp;ERT",'full menu'!AC40="MwIT",'full menu'!AC40="IwMT",'full menu'!AC40="M&amp;IT",'full menu'!AC40="IwERT",'full menu'!AC40="ERwIT",'full menu'!AC40="I&amp;ERT",'full menu'!AC40="ER&amp;M&amp;IT",'full menu'!AC40="LSD"),"subst",IF(OR('full menu'!AC40="FERT",'full menu'!AC40="FMT",'full menu'!AC40="FIT",'full menu'!AC40="WSD"),"intens",IF('full menu'!AC40="UASC","UASC","")))))</f>
        <v/>
      </c>
      <c r="AD40" t="str">
        <f>IF(OR('full menu'!AD40="MDC",'full menu'!AD40="PERF"),"rude",IF(OR('full menu'!AD40="PCB",'full menu'!AD40="AERF",'full menu'!AD40="UD"),"inter",IF(OR('full menu'!AD40="ACB",'full menu'!AD40="LCERT",'full menu'!AD40="LERT",'full menu'!AD40="FCERT",'full menu'!AD40="FCMT",'full menu'!AD40="LCMT",'full menu'!AD40="LMT",'full menu'!AD40="LCIT",'full menu'!AD40="FCIT",'full menu'!AD40="LIT",'full menu'!AD40="MwERT",'full menu'!AD40="ERwMT",'full menu'!AD40="M&amp;ERT",'full menu'!AD40="MwIT",'full menu'!AD40="IwMT",'full menu'!AD40="M&amp;IT",'full menu'!AD40="IwERT",'full menu'!AD40="ERwIT",'full menu'!AD40="I&amp;ERT",'full menu'!AD40="ER&amp;M&amp;IT",'full menu'!AD40="LSD"),"subst",IF(OR('full menu'!AD40="FERT",'full menu'!AD40="FMT",'full menu'!AD40="FIT",'full menu'!AD40="WSD"),"intens",IF('full menu'!AD40="UASC","UASC","")))))</f>
        <v/>
      </c>
      <c r="AE40" t="str">
        <f>IF(OR('full menu'!AE40="MDC",'full menu'!AE40="PERF"),"rude",IF(OR('full menu'!AE40="PCB",'full menu'!AE40="AERF",'full menu'!AE40="UD"),"inter",IF(OR('full menu'!AE40="ACB",'full menu'!AE40="LCERT",'full menu'!AE40="LERT",'full menu'!AE40="FCERT",'full menu'!AE40="FCMT",'full menu'!AE40="LCMT",'full menu'!AE40="LMT",'full menu'!AE40="LCIT",'full menu'!AE40="FCIT",'full menu'!AE40="LIT",'full menu'!AE40="MwERT",'full menu'!AE40="ERwMT",'full menu'!AE40="M&amp;ERT",'full menu'!AE40="MwIT",'full menu'!AE40="IwMT",'full menu'!AE40="M&amp;IT",'full menu'!AE40="IwERT",'full menu'!AE40="ERwIT",'full menu'!AE40="I&amp;ERT",'full menu'!AE40="ER&amp;M&amp;IT",'full menu'!AE40="LSD"),"subst",IF(OR('full menu'!AE40="FERT",'full menu'!AE40="FMT",'full menu'!AE40="FIT",'full menu'!AE40="WSD"),"intens",IF('full menu'!AE40="UASC","UASC","")))))</f>
        <v/>
      </c>
      <c r="AF40" t="str">
        <f>IF(OR('full menu'!AF40="MDC",'full menu'!AF40="PERF"),"rude",IF(OR('full menu'!AF40="PCB",'full menu'!AF40="AERF",'full menu'!AF40="UD"),"inter",IF(OR('full menu'!AF40="ACB",'full menu'!AF40="LCERT",'full menu'!AF40="LERT",'full menu'!AF40="FCERT",'full menu'!AF40="FCMT",'full menu'!AF40="LCMT",'full menu'!AF40="LMT",'full menu'!AF40="LCIT",'full menu'!AF40="FCIT",'full menu'!AF40="LIT",'full menu'!AF40="MwERT",'full menu'!AF40="ERwMT",'full menu'!AF40="M&amp;ERT",'full menu'!AF40="MwIT",'full menu'!AF40="IwMT",'full menu'!AF40="M&amp;IT",'full menu'!AF40="IwERT",'full menu'!AF40="ERwIT",'full menu'!AF40="I&amp;ERT",'full menu'!AF40="ER&amp;M&amp;IT",'full menu'!AF40="LSD"),"subst",IF(OR('full menu'!AF40="FERT",'full menu'!AF40="FMT",'full menu'!AF40="FIT",'full menu'!AF40="WSD"),"intens",IF('full menu'!AF40="UASC","UASC","")))))</f>
        <v/>
      </c>
      <c r="AG40" t="str">
        <f>IF(OR('full menu'!AG40="MDC",'full menu'!AG40="PERF"),"rude",IF(OR('full menu'!AG40="PCB",'full menu'!AG40="AERF",'full menu'!AG40="UD"),"inter",IF(OR('full menu'!AG40="ACB",'full menu'!AG40="LCERT",'full menu'!AG40="LERT",'full menu'!AG40="FCERT",'full menu'!AG40="FCMT",'full menu'!AG40="LCMT",'full menu'!AG40="LMT",'full menu'!AG40="LCIT",'full menu'!AG40="FCIT",'full menu'!AG40="LIT",'full menu'!AG40="MwERT",'full menu'!AG40="ERwMT",'full menu'!AG40="M&amp;ERT",'full menu'!AG40="MwIT",'full menu'!AG40="IwMT",'full menu'!AG40="M&amp;IT",'full menu'!AG40="IwERT",'full menu'!AG40="ERwIT",'full menu'!AG40="I&amp;ERT",'full menu'!AG40="ER&amp;M&amp;IT",'full menu'!AG40="LSD"),"subst",IF(OR('full menu'!AG40="FERT",'full menu'!AG40="FMT",'full menu'!AG40="FIT",'full menu'!AG40="WSD"),"intens",IF('full menu'!AG40="UASC","UASC","")))))</f>
        <v/>
      </c>
      <c r="AH40" t="str">
        <f>IF(OR('full menu'!AH40="MDC",'full menu'!AH40="PERF"),"rude",IF(OR('full menu'!AH40="PCB",'full menu'!AH40="AERF",'full menu'!AH40="UD"),"inter",IF(OR('full menu'!AH40="ACB",'full menu'!AH40="LCERT",'full menu'!AH40="LERT",'full menu'!AH40="FCERT",'full menu'!AH40="FCMT",'full menu'!AH40="LCMT",'full menu'!AH40="LMT",'full menu'!AH40="LCIT",'full menu'!AH40="FCIT",'full menu'!AH40="LIT",'full menu'!AH40="MwERT",'full menu'!AH40="ERwMT",'full menu'!AH40="M&amp;ERT",'full menu'!AH40="MwIT",'full menu'!AH40="IwMT",'full menu'!AH40="M&amp;IT",'full menu'!AH40="IwERT",'full menu'!AH40="ERwIT",'full menu'!AH40="I&amp;ERT",'full menu'!AH40="ER&amp;M&amp;IT",'full menu'!AH40="LSD"),"subst",IF(OR('full menu'!AH40="FERT",'full menu'!AH40="FMT",'full menu'!AH40="FIT",'full menu'!AH40="WSD"),"intens",IF('full menu'!AH40="UASC","UASC","")))))</f>
        <v/>
      </c>
      <c r="AI40" t="str">
        <f>IF(OR('full menu'!AI40="MDC",'full menu'!AI40="PERF"),"rude",IF(OR('full menu'!AI40="PCB",'full menu'!AI40="AERF",'full menu'!AI40="UD"),"inter",IF(OR('full menu'!AI40="ACB",'full menu'!AI40="LCERT",'full menu'!AI40="LERT",'full menu'!AI40="FCERT",'full menu'!AI40="FCMT",'full menu'!AI40="LCMT",'full menu'!AI40="LMT",'full menu'!AI40="LCIT",'full menu'!AI40="FCIT",'full menu'!AI40="LIT",'full menu'!AI40="MwERT",'full menu'!AI40="ERwMT",'full menu'!AI40="M&amp;ERT",'full menu'!AI40="MwIT",'full menu'!AI40="IwMT",'full menu'!AI40="M&amp;IT",'full menu'!AI40="IwERT",'full menu'!AI40="ERwIT",'full menu'!AI40="I&amp;ERT",'full menu'!AI40="ER&amp;M&amp;IT",'full menu'!AI40="LSD"),"subst",IF(OR('full menu'!AI40="FERT",'full menu'!AI40="FMT",'full menu'!AI40="FIT",'full menu'!AI40="WSD"),"intens",IF('full menu'!AI40="UASC","UASC","")))))</f>
        <v/>
      </c>
      <c r="AJ40" t="str">
        <f>IF(OR('full menu'!AJ40="MDC",'full menu'!AJ40="PERF"),"rude",IF(OR('full menu'!AJ40="PCB",'full menu'!AJ40="AERF",'full menu'!AJ40="UD"),"inter",IF(OR('full menu'!AJ40="ACB",'full menu'!AJ40="LCERT",'full menu'!AJ40="LERT",'full menu'!AJ40="FCERT",'full menu'!AJ40="FCMT",'full menu'!AJ40="LCMT",'full menu'!AJ40="LMT",'full menu'!AJ40="LCIT",'full menu'!AJ40="FCIT",'full menu'!AJ40="LIT",'full menu'!AJ40="MwERT",'full menu'!AJ40="ERwMT",'full menu'!AJ40="M&amp;ERT",'full menu'!AJ40="MwIT",'full menu'!AJ40="IwMT",'full menu'!AJ40="M&amp;IT",'full menu'!AJ40="IwERT",'full menu'!AJ40="ERwIT",'full menu'!AJ40="I&amp;ERT",'full menu'!AJ40="ER&amp;M&amp;IT",'full menu'!AJ40="LSD"),"subst",IF(OR('full menu'!AJ40="FERT",'full menu'!AJ40="FMT",'full menu'!AJ40="FIT",'full menu'!AJ40="WSD"),"intens",IF('full menu'!AJ40="UASC","UASC","")))))</f>
        <v/>
      </c>
      <c r="AK40" t="str">
        <f>IF(OR('full menu'!AK40="MDC",'full menu'!AK40="PERF"),"rude",IF(OR('full menu'!AK40="PCB",'full menu'!AK40="AERF",'full menu'!AK40="UD"),"inter",IF(OR('full menu'!AK40="ACB",'full menu'!AK40="LCERT",'full menu'!AK40="LERT",'full menu'!AK40="FCERT",'full menu'!AK40="FCMT",'full menu'!AK40="LCMT",'full menu'!AK40="LMT",'full menu'!AK40="LCIT",'full menu'!AK40="FCIT",'full menu'!AK40="LIT",'full menu'!AK40="MwERT",'full menu'!AK40="ERwMT",'full menu'!AK40="M&amp;ERT",'full menu'!AK40="MwIT",'full menu'!AK40="IwMT",'full menu'!AK40="M&amp;IT",'full menu'!AK40="IwERT",'full menu'!AK40="ERwIT",'full menu'!AK40="I&amp;ERT",'full menu'!AK40="ER&amp;M&amp;IT",'full menu'!AK40="LSD"),"subst",IF(OR('full menu'!AK40="FERT",'full menu'!AK40="FMT",'full menu'!AK40="FIT",'full menu'!AK40="WSD"),"intens",IF('full menu'!AK40="UASC","UASC","")))))</f>
        <v/>
      </c>
      <c r="AL40" t="str">
        <f>IF(OR('full menu'!AL40="MDC",'full menu'!AL40="PERF"),"rude",IF(OR('full menu'!AL40="PCB",'full menu'!AL40="AERF",'full menu'!AL40="UD"),"inter",IF(OR('full menu'!AL40="ACB",'full menu'!AL40="LCERT",'full menu'!AL40="LERT",'full menu'!AL40="FCERT",'full menu'!AL40="FCMT",'full menu'!AL40="LCMT",'full menu'!AL40="LMT",'full menu'!AL40="LCIT",'full menu'!AL40="FCIT",'full menu'!AL40="LIT",'full menu'!AL40="MwERT",'full menu'!AL40="ERwMT",'full menu'!AL40="M&amp;ERT",'full menu'!AL40="MwIT",'full menu'!AL40="IwMT",'full menu'!AL40="M&amp;IT",'full menu'!AL40="IwERT",'full menu'!AL40="ERwIT",'full menu'!AL40="I&amp;ERT",'full menu'!AL40="ER&amp;M&amp;IT",'full menu'!AL40="LSD"),"subst",IF(OR('full menu'!AL40="FERT",'full menu'!AL40="FMT",'full menu'!AL40="FIT",'full menu'!AL40="WSD"),"intens",IF('full menu'!AL40="UASC","UASC","")))))</f>
        <v/>
      </c>
      <c r="AM40" t="str">
        <f>IF(OR('full menu'!AM40="MDC",'full menu'!AM40="PERF"),"rude",IF(OR('full menu'!AM40="PCB",'full menu'!AM40="AERF",'full menu'!AM40="UD"),"inter",IF(OR('full menu'!AM40="ACB",'full menu'!AM40="LCERT",'full menu'!AM40="LERT",'full menu'!AM40="FCERT",'full menu'!AM40="FCMT",'full menu'!AM40="LCMT",'full menu'!AM40="LMT",'full menu'!AM40="LCIT",'full menu'!AM40="FCIT",'full menu'!AM40="LIT",'full menu'!AM40="MwERT",'full menu'!AM40="ERwMT",'full menu'!AM40="M&amp;ERT",'full menu'!AM40="MwIT",'full menu'!AM40="IwMT",'full menu'!AM40="M&amp;IT",'full menu'!AM40="IwERT",'full menu'!AM40="ERwIT",'full menu'!AM40="I&amp;ERT",'full menu'!AM40="ER&amp;M&amp;IT",'full menu'!AM40="LSD"),"subst",IF(OR('full menu'!AM40="FERT",'full menu'!AM40="FMT",'full menu'!AM40="FIT",'full menu'!AM40="WSD"),"intens",IF('full menu'!AM40="UASC","UASC","")))))</f>
        <v/>
      </c>
      <c r="AN40" t="str">
        <f>IF(OR('full menu'!AN40="MDC",'full menu'!AN40="PERF"),"rude",IF(OR('full menu'!AN40="PCB",'full menu'!AN40="AERF",'full menu'!AN40="UD"),"inter",IF(OR('full menu'!AN40="ACB",'full menu'!AN40="LCERT",'full menu'!AN40="LERT",'full menu'!AN40="FCERT",'full menu'!AN40="FCMT",'full menu'!AN40="LCMT",'full menu'!AN40="LMT",'full menu'!AN40="LCIT",'full menu'!AN40="FCIT",'full menu'!AN40="LIT",'full menu'!AN40="MwERT",'full menu'!AN40="ERwMT",'full menu'!AN40="M&amp;ERT",'full menu'!AN40="MwIT",'full menu'!AN40="IwMT",'full menu'!AN40="M&amp;IT",'full menu'!AN40="IwERT",'full menu'!AN40="ERwIT",'full menu'!AN40="I&amp;ERT",'full menu'!AN40="ER&amp;M&amp;IT",'full menu'!AN40="LSD"),"subst",IF(OR('full menu'!AN40="FERT",'full menu'!AN40="FMT",'full menu'!AN40="FIT",'full menu'!AN40="WSD"),"intens",IF('full menu'!AN40="UASC","UASC","")))))</f>
        <v/>
      </c>
      <c r="AO40" t="str">
        <f>IF(OR('full menu'!AO40="MDC",'full menu'!AO40="PERF"),"rude",IF(OR('full menu'!AO40="PCB",'full menu'!AO40="AERF",'full menu'!AO40="UD"),"inter",IF(OR('full menu'!AO40="ACB",'full menu'!AO40="LCERT",'full menu'!AO40="LERT",'full menu'!AO40="FCERT",'full menu'!AO40="FCMT",'full menu'!AO40="LCMT",'full menu'!AO40="LMT",'full menu'!AO40="LCIT",'full menu'!AO40="FCIT",'full menu'!AO40="LIT",'full menu'!AO40="MwERT",'full menu'!AO40="ERwMT",'full menu'!AO40="M&amp;ERT",'full menu'!AO40="MwIT",'full menu'!AO40="IwMT",'full menu'!AO40="M&amp;IT",'full menu'!AO40="IwERT",'full menu'!AO40="ERwIT",'full menu'!AO40="I&amp;ERT",'full menu'!AO40="ER&amp;M&amp;IT",'full menu'!AO40="LSD"),"subst",IF(OR('full menu'!AO40="FERT",'full menu'!AO40="FMT",'full menu'!AO40="FIT",'full menu'!AO40="WSD"),"intens",IF('full menu'!AO40="UASC","UASC","")))))</f>
        <v/>
      </c>
      <c r="AP40" t="str">
        <f>IF(OR('full menu'!AP40="MDC",'full menu'!AP40="PERF"),"rude",IF(OR('full menu'!AP40="PCB",'full menu'!AP40="AERF",'full menu'!AP40="UD"),"inter",IF(OR('full menu'!AP40="ACB",'full menu'!AP40="LCERT",'full menu'!AP40="LERT",'full menu'!AP40="FCERT",'full menu'!AP40="FCMT",'full menu'!AP40="LCMT",'full menu'!AP40="LMT",'full menu'!AP40="LCIT",'full menu'!AP40="FCIT",'full menu'!AP40="LIT",'full menu'!AP40="MwERT",'full menu'!AP40="ERwMT",'full menu'!AP40="M&amp;ERT",'full menu'!AP40="MwIT",'full menu'!AP40="IwMT",'full menu'!AP40="M&amp;IT",'full menu'!AP40="IwERT",'full menu'!AP40="ERwIT",'full menu'!AP40="I&amp;ERT",'full menu'!AP40="ER&amp;M&amp;IT",'full menu'!AP40="LSD"),"subst",IF(OR('full menu'!AP40="FERT",'full menu'!AP40="FMT",'full menu'!AP40="FIT",'full menu'!AP40="WSD"),"intens",IF('full menu'!AP40="UASC","UASC","")))))</f>
        <v/>
      </c>
      <c r="AQ40" t="str">
        <f>IF(OR('full menu'!AQ40="MDC",'full menu'!AQ40="PERF"),"rude",IF(OR('full menu'!AQ40="PCB",'full menu'!AQ40="AERF",'full menu'!AQ40="UD"),"inter",IF(OR('full menu'!AQ40="ACB",'full menu'!AQ40="LCERT",'full menu'!AQ40="LERT",'full menu'!AQ40="FCERT",'full menu'!AQ40="FCMT",'full menu'!AQ40="LCMT",'full menu'!AQ40="LMT",'full menu'!AQ40="LCIT",'full menu'!AQ40="FCIT",'full menu'!AQ40="LIT",'full menu'!AQ40="MwERT",'full menu'!AQ40="ERwMT",'full menu'!AQ40="M&amp;ERT",'full menu'!AQ40="MwIT",'full menu'!AQ40="IwMT",'full menu'!AQ40="M&amp;IT",'full menu'!AQ40="IwERT",'full menu'!AQ40="ERwIT",'full menu'!AQ40="I&amp;ERT",'full menu'!AQ40="ER&amp;M&amp;IT",'full menu'!AQ40="LSD"),"subst",IF(OR('full menu'!AQ40="FERT",'full menu'!AQ40="FMT",'full menu'!AQ40="FIT",'full menu'!AQ40="WSD"),"intens",IF('full menu'!AQ40="UASC","UASC","")))))</f>
        <v/>
      </c>
      <c r="AR40" t="str">
        <f>IF(OR('full menu'!AR40="MDC",'full menu'!AR40="PERF"),"rude",IF(OR('full menu'!AR40="PCB",'full menu'!AR40="AERF",'full menu'!AR40="UD"),"inter",IF(OR('full menu'!AR40="ACB",'full menu'!AR40="LCERT",'full menu'!AR40="LERT",'full menu'!AR40="FCERT",'full menu'!AR40="FCMT",'full menu'!AR40="LCMT",'full menu'!AR40="LMT",'full menu'!AR40="LCIT",'full menu'!AR40="FCIT",'full menu'!AR40="LIT",'full menu'!AR40="MwERT",'full menu'!AR40="ERwMT",'full menu'!AR40="M&amp;ERT",'full menu'!AR40="MwIT",'full menu'!AR40="IwMT",'full menu'!AR40="M&amp;IT",'full menu'!AR40="IwERT",'full menu'!AR40="ERwIT",'full menu'!AR40="I&amp;ERT",'full menu'!AR40="ER&amp;M&amp;IT",'full menu'!AR40="LSD"),"subst",IF(OR('full menu'!AR40="FERT",'full menu'!AR40="FMT",'full menu'!AR40="FIT",'full menu'!AR40="WSD"),"intens",IF('full menu'!AR40="UASC","UASC","")))))</f>
        <v/>
      </c>
      <c r="AS40" t="str">
        <f>IF(OR('full menu'!AS40="MDC",'full menu'!AS40="PERF"),"rude",IF(OR('full menu'!AS40="PCB",'full menu'!AS40="AERF",'full menu'!AS40="UD"),"inter",IF(OR('full menu'!AS40="ACB",'full menu'!AS40="LCERT",'full menu'!AS40="LERT",'full menu'!AS40="FCERT",'full menu'!AS40="FCMT",'full menu'!AS40="LCMT",'full menu'!AS40="LMT",'full menu'!AS40="LCIT",'full menu'!AS40="FCIT",'full menu'!AS40="LIT",'full menu'!AS40="MwERT",'full menu'!AS40="ERwMT",'full menu'!AS40="M&amp;ERT",'full menu'!AS40="MwIT",'full menu'!AS40="IwMT",'full menu'!AS40="M&amp;IT",'full menu'!AS40="IwERT",'full menu'!AS40="ERwIT",'full menu'!AS40="I&amp;ERT",'full menu'!AS40="ER&amp;M&amp;IT",'full menu'!AS40="LSD"),"subst",IF(OR('full menu'!AS40="FERT",'full menu'!AS40="FMT",'full menu'!AS40="FIT",'full menu'!AS40="WSD"),"intens",IF('full menu'!AS40="UASC","UASC","")))))</f>
        <v/>
      </c>
      <c r="AT40" t="str">
        <f>IF(OR('full menu'!AT40="MDC",'full menu'!AT40="PERF"),"rude",IF(OR('full menu'!AT40="PCB",'full menu'!AT40="AERF",'full menu'!AT40="UD"),"inter",IF(OR('full menu'!AT40="ACB",'full menu'!AT40="LCERT",'full menu'!AT40="LERT",'full menu'!AT40="FCERT",'full menu'!AT40="FCMT",'full menu'!AT40="LCMT",'full menu'!AT40="LMT",'full menu'!AT40="LCIT",'full menu'!AT40="FCIT",'full menu'!AT40="LIT",'full menu'!AT40="MwERT",'full menu'!AT40="ERwMT",'full menu'!AT40="M&amp;ERT",'full menu'!AT40="MwIT",'full menu'!AT40="IwMT",'full menu'!AT40="M&amp;IT",'full menu'!AT40="IwERT",'full menu'!AT40="ERwIT",'full menu'!AT40="I&amp;ERT",'full menu'!AT40="ER&amp;M&amp;IT",'full menu'!AT40="LSD"),"subst",IF(OR('full menu'!AT40="FERT",'full menu'!AT40="FMT",'full menu'!AT40="FIT",'full menu'!AT40="WSD"),"intens",IF('full menu'!AT40="UASC","UASC","")))))</f>
        <v/>
      </c>
      <c r="AU40" t="str">
        <f>IF(OR('full menu'!AU40="MDC",'full menu'!AU40="PERF"),"rude",IF(OR('full menu'!AU40="PCB",'full menu'!AU40="AERF",'full menu'!AU40="UD"),"inter",IF(OR('full menu'!AU40="ACB",'full menu'!AU40="LCERT",'full menu'!AU40="LERT",'full menu'!AU40="FCERT",'full menu'!AU40="FCMT",'full menu'!AU40="LCMT",'full menu'!AU40="LMT",'full menu'!AU40="LCIT",'full menu'!AU40="FCIT",'full menu'!AU40="LIT",'full menu'!AU40="MwERT",'full menu'!AU40="ERwMT",'full menu'!AU40="M&amp;ERT",'full menu'!AU40="MwIT",'full menu'!AU40="IwMT",'full menu'!AU40="M&amp;IT",'full menu'!AU40="IwERT",'full menu'!AU40="ERwIT",'full menu'!AU40="I&amp;ERT",'full menu'!AU40="ER&amp;M&amp;IT",'full menu'!AU40="LSD"),"subst",IF(OR('full menu'!AU40="FERT",'full menu'!AU40="FMT",'full menu'!AU40="FIT",'full menu'!AU40="WSD"),"intens",IF('full menu'!AU40="UASC","UASC","")))))</f>
        <v/>
      </c>
      <c r="AV40" t="str">
        <f>IF(OR('full menu'!AV40="MDC",'full menu'!AV40="PERF"),"rude",IF(OR('full menu'!AV40="PCB",'full menu'!AV40="AERF",'full menu'!AV40="UD"),"inter",IF(OR('full menu'!AV40="ACB",'full menu'!AV40="LCERT",'full menu'!AV40="LERT",'full menu'!AV40="FCERT",'full menu'!AV40="FCMT",'full menu'!AV40="LCMT",'full menu'!AV40="LMT",'full menu'!AV40="LCIT",'full menu'!AV40="FCIT",'full menu'!AV40="LIT",'full menu'!AV40="MwERT",'full menu'!AV40="ERwMT",'full menu'!AV40="M&amp;ERT",'full menu'!AV40="MwIT",'full menu'!AV40="IwMT",'full menu'!AV40="M&amp;IT",'full menu'!AV40="IwERT",'full menu'!AV40="ERwIT",'full menu'!AV40="I&amp;ERT",'full menu'!AV40="ER&amp;M&amp;IT",'full menu'!AV40="LSD"),"subst",IF(OR('full menu'!AV40="FERT",'full menu'!AV40="FMT",'full menu'!AV40="FIT",'full menu'!AV40="WSD"),"intens",IF('full menu'!AV40="UASC","UASC","")))))</f>
        <v/>
      </c>
      <c r="AW40" t="str">
        <f>IF(OR('full menu'!AW40="MDC",'full menu'!AW40="PERF"),"rude",IF(OR('full menu'!AW40="PCB",'full menu'!AW40="AERF",'full menu'!AW40="UD"),"inter",IF(OR('full menu'!AW40="ACB",'full menu'!AW40="LCERT",'full menu'!AW40="LERT",'full menu'!AW40="FCERT",'full menu'!AW40="FCMT",'full menu'!AW40="LCMT",'full menu'!AW40="LMT",'full menu'!AW40="LCIT",'full menu'!AW40="FCIT",'full menu'!AW40="LIT",'full menu'!AW40="MwERT",'full menu'!AW40="ERwMT",'full menu'!AW40="M&amp;ERT",'full menu'!AW40="MwIT",'full menu'!AW40="IwMT",'full menu'!AW40="M&amp;IT",'full menu'!AW40="IwERT",'full menu'!AW40="ERwIT",'full menu'!AW40="I&amp;ERT",'full menu'!AW40="ER&amp;M&amp;IT",'full menu'!AW40="LSD"),"subst",IF(OR('full menu'!AW40="FERT",'full menu'!AW40="FMT",'full menu'!AW40="FIT",'full menu'!AW40="WSD"),"intens",IF('full menu'!AW40="UASC","UASC","")))))</f>
        <v/>
      </c>
      <c r="AX40" t="str">
        <f>IF(OR('full menu'!AX40="MDC",'full menu'!AX40="PERF"),"rude",IF(OR('full menu'!AX40="PCB",'full menu'!AX40="AERF",'full menu'!AX40="UD"),"inter",IF(OR('full menu'!AX40="ACB",'full menu'!AX40="LCERT",'full menu'!AX40="LERT",'full menu'!AX40="FCERT",'full menu'!AX40="FCMT",'full menu'!AX40="LCMT",'full menu'!AX40="LMT",'full menu'!AX40="LCIT",'full menu'!AX40="FCIT",'full menu'!AX40="LIT",'full menu'!AX40="MwERT",'full menu'!AX40="ERwMT",'full menu'!AX40="M&amp;ERT",'full menu'!AX40="MwIT",'full menu'!AX40="IwMT",'full menu'!AX40="M&amp;IT",'full menu'!AX40="IwERT",'full menu'!AX40="ERwIT",'full menu'!AX40="I&amp;ERT",'full menu'!AX40="ER&amp;M&amp;IT",'full menu'!AX40="LSD"),"subst",IF(OR('full menu'!AX40="FERT",'full menu'!AX40="FMT",'full menu'!AX40="FIT",'full menu'!AX40="WSD"),"intens",IF('full menu'!AX40="UASC","UASC","")))))</f>
        <v/>
      </c>
      <c r="AY40" t="str">
        <f>IF(OR('full menu'!AY40="MDC",'full menu'!AY40="PERF"),"rude",IF(OR('full menu'!AY40="PCB",'full menu'!AY40="AERF",'full menu'!AY40="UD"),"inter",IF(OR('full menu'!AY40="ACB",'full menu'!AY40="LCERT",'full menu'!AY40="LERT",'full menu'!AY40="FCERT",'full menu'!AY40="FCMT",'full menu'!AY40="LCMT",'full menu'!AY40="LMT",'full menu'!AY40="LCIT",'full menu'!AY40="FCIT",'full menu'!AY40="LIT",'full menu'!AY40="MwERT",'full menu'!AY40="ERwMT",'full menu'!AY40="M&amp;ERT",'full menu'!AY40="MwIT",'full menu'!AY40="IwMT",'full menu'!AY40="M&amp;IT",'full menu'!AY40="IwERT",'full menu'!AY40="ERwIT",'full menu'!AY40="I&amp;ERT",'full menu'!AY40="ER&amp;M&amp;IT",'full menu'!AY40="LSD"),"subst",IF(OR('full menu'!AY40="FERT",'full menu'!AY40="FMT",'full menu'!AY40="FIT",'full menu'!AY40="WSD"),"intens",IF('full menu'!AY40="UASC","UASC","")))))</f>
        <v/>
      </c>
    </row>
    <row r="41" spans="1:51" x14ac:dyDescent="0.3">
      <c r="A41" t="s">
        <v>57</v>
      </c>
      <c r="B41" t="str">
        <f>IF(OR('full menu'!B41="MDC",'full menu'!B41="PERF"),"rude",IF(OR('full menu'!B41="PCB",'full menu'!B41="AERF",'full menu'!B41="UD"),"inter",IF(OR('full menu'!B41="ACB",'full menu'!B41="LCERT",'full menu'!B41="LERT",'full menu'!B41="FCERT",'full menu'!B41="FCMT",'full menu'!B41="LCMT",'full menu'!B41="LMT",'full menu'!B41="LCIT",'full menu'!B41="FCIT",'full menu'!B41="LIT",'full menu'!B41="MwERT",'full menu'!B41="ERwMT",'full menu'!B41="M&amp;ERT",'full menu'!B41="MwIT",'full menu'!B41="IwMT",'full menu'!B41="M&amp;IT",'full menu'!B41="IwERT",'full menu'!B41="ERwIT",'full menu'!B41="I&amp;ERT",'full menu'!B41="ER&amp;M&amp;IT",'full menu'!B41="LSD"),"subst",IF(OR('full menu'!B41="FERT",'full menu'!B41="FMT",'full menu'!B41="FIT",'full menu'!B41="WSD"),"intens",IF('full menu'!B41="UASC","UASC","")))))</f>
        <v>inter</v>
      </c>
      <c r="C41" t="str">
        <f>IF(OR('full menu'!C41="MDC",'full menu'!C41="PERF"),"rude",IF(OR('full menu'!C41="PCB",'full menu'!C41="AERF",'full menu'!C41="UD"),"inter",IF(OR('full menu'!C41="ACB",'full menu'!C41="LCERT",'full menu'!C41="LERT",'full menu'!C41="FCERT",'full menu'!C41="FCMT",'full menu'!C41="LCMT",'full menu'!C41="LMT",'full menu'!C41="LCIT",'full menu'!C41="FCIT",'full menu'!C41="LIT",'full menu'!C41="MwERT",'full menu'!C41="ERwMT",'full menu'!C41="M&amp;ERT",'full menu'!C41="MwIT",'full menu'!C41="IwMT",'full menu'!C41="M&amp;IT",'full menu'!C41="IwERT",'full menu'!C41="ERwIT",'full menu'!C41="I&amp;ERT",'full menu'!C41="ER&amp;M&amp;IT",'full menu'!C41="LSD"),"subst",IF(OR('full menu'!C41="FERT",'full menu'!C41="FMT",'full menu'!C41="FIT",'full menu'!C41="WSD"),"intens",IF('full menu'!C41="UASC","UASC","")))))</f>
        <v>inter</v>
      </c>
      <c r="D41" t="str">
        <f>IF(OR('full menu'!D41="MDC",'full menu'!D41="PERF"),"rude",IF(OR('full menu'!D41="PCB",'full menu'!D41="AERF",'full menu'!D41="UD"),"inter",IF(OR('full menu'!D41="ACB",'full menu'!D41="LCERT",'full menu'!D41="LERT",'full menu'!D41="FCERT",'full menu'!D41="FCMT",'full menu'!D41="LCMT",'full menu'!D41="LMT",'full menu'!D41="LCIT",'full menu'!D41="FCIT",'full menu'!D41="LIT",'full menu'!D41="MwERT",'full menu'!D41="ERwMT",'full menu'!D41="M&amp;ERT",'full menu'!D41="MwIT",'full menu'!D41="IwMT",'full menu'!D41="M&amp;IT",'full menu'!D41="IwERT",'full menu'!D41="ERwIT",'full menu'!D41="I&amp;ERT",'full menu'!D41="ER&amp;M&amp;IT",'full menu'!D41="LSD"),"subst",IF(OR('full menu'!D41="FERT",'full menu'!D41="FMT",'full menu'!D41="FIT",'full menu'!D41="WSD"),"intens",IF('full menu'!D41="UASC","UASC","")))))</f>
        <v>inter</v>
      </c>
      <c r="E41" t="str">
        <f>IF(OR('full menu'!E41="MDC",'full menu'!E41="PERF"),"rude",IF(OR('full menu'!E41="PCB",'full menu'!E41="AERF",'full menu'!E41="UD"),"inter",IF(OR('full menu'!E41="ACB",'full menu'!E41="LCERT",'full menu'!E41="LERT",'full menu'!E41="FCERT",'full menu'!E41="FCMT",'full menu'!E41="LCMT",'full menu'!E41="LMT",'full menu'!E41="LCIT",'full menu'!E41="FCIT",'full menu'!E41="LIT",'full menu'!E41="MwERT",'full menu'!E41="ERwMT",'full menu'!E41="M&amp;ERT",'full menu'!E41="MwIT",'full menu'!E41="IwMT",'full menu'!E41="M&amp;IT",'full menu'!E41="IwERT",'full menu'!E41="ERwIT",'full menu'!E41="I&amp;ERT",'full menu'!E41="ER&amp;M&amp;IT",'full menu'!E41="LSD"),"subst",IF(OR('full menu'!E41="FERT",'full menu'!E41="FMT",'full menu'!E41="FIT",'full menu'!E41="WSD"),"intens",IF('full menu'!E41="UASC","UASC","")))))</f>
        <v>inter</v>
      </c>
      <c r="F41" t="str">
        <f>IF(OR('full menu'!F41="MDC",'full menu'!F41="PERF"),"rude",IF(OR('full menu'!F41="PCB",'full menu'!F41="AERF",'full menu'!F41="UD"),"inter",IF(OR('full menu'!F41="ACB",'full menu'!F41="LCERT",'full menu'!F41="LERT",'full menu'!F41="FCERT",'full menu'!F41="FCMT",'full menu'!F41="LCMT",'full menu'!F41="LMT",'full menu'!F41="LCIT",'full menu'!F41="FCIT",'full menu'!F41="LIT",'full menu'!F41="MwERT",'full menu'!F41="ERwMT",'full menu'!F41="M&amp;ERT",'full menu'!F41="MwIT",'full menu'!F41="IwMT",'full menu'!F41="M&amp;IT",'full menu'!F41="IwERT",'full menu'!F41="ERwIT",'full menu'!F41="I&amp;ERT",'full menu'!F41="ER&amp;M&amp;IT",'full menu'!F41="LSD"),"subst",IF(OR('full menu'!F41="FERT",'full menu'!F41="FMT",'full menu'!F41="FIT",'full menu'!F41="WSD"),"intens",IF('full menu'!F41="UASC","UASC","")))))</f>
        <v>inter</v>
      </c>
      <c r="G41" t="str">
        <f>IF(OR('full menu'!G41="MDC",'full menu'!G41="PERF"),"rude",IF(OR('full menu'!G41="PCB",'full menu'!G41="AERF",'full menu'!G41="UD"),"inter",IF(OR('full menu'!G41="ACB",'full menu'!G41="LCERT",'full menu'!G41="LERT",'full menu'!G41="FCERT",'full menu'!G41="FCMT",'full menu'!G41="LCMT",'full menu'!G41="LMT",'full menu'!G41="LCIT",'full menu'!G41="FCIT",'full menu'!G41="LIT",'full menu'!G41="MwERT",'full menu'!G41="ERwMT",'full menu'!G41="M&amp;ERT",'full menu'!G41="MwIT",'full menu'!G41="IwMT",'full menu'!G41="M&amp;IT",'full menu'!G41="IwERT",'full menu'!G41="ERwIT",'full menu'!G41="I&amp;ERT",'full menu'!G41="ER&amp;M&amp;IT",'full menu'!G41="LSD"),"subst",IF(OR('full menu'!G41="FERT",'full menu'!G41="FMT",'full menu'!G41="FIT",'full menu'!G41="WSD"),"intens",IF('full menu'!G41="UASC","UASC","")))))</f>
        <v>inter</v>
      </c>
      <c r="H41" t="str">
        <f>IF(OR('full menu'!H41="MDC",'full menu'!H41="PERF"),"rude",IF(OR('full menu'!H41="PCB",'full menu'!H41="AERF",'full menu'!H41="UD"),"inter",IF(OR('full menu'!H41="ACB",'full menu'!H41="LCERT",'full menu'!H41="LERT",'full menu'!H41="FCERT",'full menu'!H41="FCMT",'full menu'!H41="LCMT",'full menu'!H41="LMT",'full menu'!H41="LCIT",'full menu'!H41="FCIT",'full menu'!H41="LIT",'full menu'!H41="MwERT",'full menu'!H41="ERwMT",'full menu'!H41="M&amp;ERT",'full menu'!H41="MwIT",'full menu'!H41="IwMT",'full menu'!H41="M&amp;IT",'full menu'!H41="IwERT",'full menu'!H41="ERwIT",'full menu'!H41="I&amp;ERT",'full menu'!H41="ER&amp;M&amp;IT",'full menu'!H41="LSD"),"subst",IF(OR('full menu'!H41="FERT",'full menu'!H41="FMT",'full menu'!H41="FIT",'full menu'!H41="WSD"),"intens",IF('full menu'!H41="UASC","UASC","")))))</f>
        <v>inter</v>
      </c>
      <c r="I41" t="str">
        <f>IF(OR('full menu'!I41="MDC",'full menu'!I41="PERF"),"rude",IF(OR('full menu'!I41="PCB",'full menu'!I41="AERF",'full menu'!I41="UD"),"inter",IF(OR('full menu'!I41="ACB",'full menu'!I41="LCERT",'full menu'!I41="LERT",'full menu'!I41="FCERT",'full menu'!I41="FCMT",'full menu'!I41="LCMT",'full menu'!I41="LMT",'full menu'!I41="LCIT",'full menu'!I41="FCIT",'full menu'!I41="LIT",'full menu'!I41="MwERT",'full menu'!I41="ERwMT",'full menu'!I41="M&amp;ERT",'full menu'!I41="MwIT",'full menu'!I41="IwMT",'full menu'!I41="M&amp;IT",'full menu'!I41="IwERT",'full menu'!I41="ERwIT",'full menu'!I41="I&amp;ERT",'full menu'!I41="ER&amp;M&amp;IT",'full menu'!I41="LSD"),"subst",IF(OR('full menu'!I41="FERT",'full menu'!I41="FMT",'full menu'!I41="FIT",'full menu'!I41="WSD"),"intens",IF('full menu'!I41="UASC","UASC","")))))</f>
        <v>subst</v>
      </c>
      <c r="J41" t="str">
        <f>IF(OR('full menu'!J41="MDC",'full menu'!J41="PERF"),"rude",IF(OR('full menu'!J41="PCB",'full menu'!J41="AERF",'full menu'!J41="UD"),"inter",IF(OR('full menu'!J41="ACB",'full menu'!J41="LCERT",'full menu'!J41="LERT",'full menu'!J41="FCERT",'full menu'!J41="FCMT",'full menu'!J41="LCMT",'full menu'!J41="LMT",'full menu'!J41="LCIT",'full menu'!J41="FCIT",'full menu'!J41="LIT",'full menu'!J41="MwERT",'full menu'!J41="ERwMT",'full menu'!J41="M&amp;ERT",'full menu'!J41="MwIT",'full menu'!J41="IwMT",'full menu'!J41="M&amp;IT",'full menu'!J41="IwERT",'full menu'!J41="ERwIT",'full menu'!J41="I&amp;ERT",'full menu'!J41="ER&amp;M&amp;IT",'full menu'!J41="LSD"),"subst",IF(OR('full menu'!J41="FERT",'full menu'!J41="FMT",'full menu'!J41="FIT",'full menu'!J41="WSD"),"intens",IF('full menu'!J41="UASC","UASC","")))))</f>
        <v>subst</v>
      </c>
      <c r="K41" t="str">
        <f>IF(OR('full menu'!K41="MDC",'full menu'!K41="PERF"),"rude",IF(OR('full menu'!K41="PCB",'full menu'!K41="AERF",'full menu'!K41="UD"),"inter",IF(OR('full menu'!K41="ACB",'full menu'!K41="LCERT",'full menu'!K41="LERT",'full menu'!K41="FCERT",'full menu'!K41="FCMT",'full menu'!K41="LCMT",'full menu'!K41="LMT",'full menu'!K41="LCIT",'full menu'!K41="FCIT",'full menu'!K41="LIT",'full menu'!K41="MwERT",'full menu'!K41="ERwMT",'full menu'!K41="M&amp;ERT",'full menu'!K41="MwIT",'full menu'!K41="IwMT",'full menu'!K41="M&amp;IT",'full menu'!K41="IwERT",'full menu'!K41="ERwIT",'full menu'!K41="I&amp;ERT",'full menu'!K41="ER&amp;M&amp;IT",'full menu'!K41="LSD"),"subst",IF(OR('full menu'!K41="FERT",'full menu'!K41="FMT",'full menu'!K41="FIT",'full menu'!K41="WSD"),"intens",IF('full menu'!K41="UASC","UASC","")))))</f>
        <v>subst</v>
      </c>
      <c r="L41" t="str">
        <f>IF(OR('full menu'!L41="MDC",'full menu'!L41="PERF"),"rude",IF(OR('full menu'!L41="PCB",'full menu'!L41="AERF",'full menu'!L41="UD"),"inter",IF(OR('full menu'!L41="ACB",'full menu'!L41="LCERT",'full menu'!L41="LERT",'full menu'!L41="FCERT",'full menu'!L41="FCMT",'full menu'!L41="LCMT",'full menu'!L41="LMT",'full menu'!L41="LCIT",'full menu'!L41="FCIT",'full menu'!L41="LIT",'full menu'!L41="MwERT",'full menu'!L41="ERwMT",'full menu'!L41="M&amp;ERT",'full menu'!L41="MwIT",'full menu'!L41="IwMT",'full menu'!L41="M&amp;IT",'full menu'!L41="IwERT",'full menu'!L41="ERwIT",'full menu'!L41="I&amp;ERT",'full menu'!L41="ER&amp;M&amp;IT",'full menu'!L41="LSD"),"subst",IF(OR('full menu'!L41="FERT",'full menu'!L41="FMT",'full menu'!L41="FIT",'full menu'!L41="WSD"),"intens",IF('full menu'!L41="UASC","UASC","")))))</f>
        <v>subst</v>
      </c>
      <c r="M41" t="str">
        <f>IF(OR('full menu'!M41="MDC",'full menu'!M41="PERF"),"rude",IF(OR('full menu'!M41="PCB",'full menu'!M41="AERF",'full menu'!M41="UD"),"inter",IF(OR('full menu'!M41="ACB",'full menu'!M41="LCERT",'full menu'!M41="LERT",'full menu'!M41="FCERT",'full menu'!M41="FCMT",'full menu'!M41="LCMT",'full menu'!M41="LMT",'full menu'!M41="LCIT",'full menu'!M41="FCIT",'full menu'!M41="LIT",'full menu'!M41="MwERT",'full menu'!M41="ERwMT",'full menu'!M41="M&amp;ERT",'full menu'!M41="MwIT",'full menu'!M41="IwMT",'full menu'!M41="M&amp;IT",'full menu'!M41="IwERT",'full menu'!M41="ERwIT",'full menu'!M41="I&amp;ERT",'full menu'!M41="ER&amp;M&amp;IT",'full menu'!M41="LSD"),"subst",IF(OR('full menu'!M41="FERT",'full menu'!M41="FMT",'full menu'!M41="FIT",'full menu'!M41="WSD"),"intens",IF('full menu'!M41="UASC","UASC","")))))</f>
        <v>subst</v>
      </c>
      <c r="N41" t="str">
        <f>IF(OR('full menu'!N41="MDC",'full menu'!N41="PERF"),"rude",IF(OR('full menu'!N41="PCB",'full menu'!N41="AERF",'full menu'!N41="UD"),"inter",IF(OR('full menu'!N41="ACB",'full menu'!N41="LCERT",'full menu'!N41="LERT",'full menu'!N41="FCERT",'full menu'!N41="FCMT",'full menu'!N41="LCMT",'full menu'!N41="LMT",'full menu'!N41="LCIT",'full menu'!N41="FCIT",'full menu'!N41="LIT",'full menu'!N41="MwERT",'full menu'!N41="ERwMT",'full menu'!N41="M&amp;ERT",'full menu'!N41="MwIT",'full menu'!N41="IwMT",'full menu'!N41="M&amp;IT",'full menu'!N41="IwERT",'full menu'!N41="ERwIT",'full menu'!N41="I&amp;ERT",'full menu'!N41="ER&amp;M&amp;IT",'full menu'!N41="LSD"),"subst",IF(OR('full menu'!N41="FERT",'full menu'!N41="FMT",'full menu'!N41="FIT",'full menu'!N41="WSD"),"intens",IF('full menu'!N41="UASC","UASC","")))))</f>
        <v>subst</v>
      </c>
      <c r="O41" t="str">
        <f>IF(OR('full menu'!O41="MDC",'full menu'!O41="PERF"),"rude",IF(OR('full menu'!O41="PCB",'full menu'!O41="AERF",'full menu'!O41="UD"),"inter",IF(OR('full menu'!O41="ACB",'full menu'!O41="LCERT",'full menu'!O41="LERT",'full menu'!O41="FCERT",'full menu'!O41="FCMT",'full menu'!O41="LCMT",'full menu'!O41="LMT",'full menu'!O41="LCIT",'full menu'!O41="FCIT",'full menu'!O41="LIT",'full menu'!O41="MwERT",'full menu'!O41="ERwMT",'full menu'!O41="M&amp;ERT",'full menu'!O41="MwIT",'full menu'!O41="IwMT",'full menu'!O41="M&amp;IT",'full menu'!O41="IwERT",'full menu'!O41="ERwIT",'full menu'!O41="I&amp;ERT",'full menu'!O41="ER&amp;M&amp;IT",'full menu'!O41="LSD"),"subst",IF(OR('full menu'!O41="FERT",'full menu'!O41="FMT",'full menu'!O41="FIT",'full menu'!O41="WSD"),"intens",IF('full menu'!O41="UASC","UASC","")))))</f>
        <v>subst</v>
      </c>
      <c r="P41" t="str">
        <f>IF(OR('full menu'!P41="MDC",'full menu'!P41="PERF"),"rude",IF(OR('full menu'!P41="PCB",'full menu'!P41="AERF",'full menu'!P41="UD"),"inter",IF(OR('full menu'!P41="ACB",'full menu'!P41="LCERT",'full menu'!P41="LERT",'full menu'!P41="FCERT",'full menu'!P41="FCMT",'full menu'!P41="LCMT",'full menu'!P41="LMT",'full menu'!P41="LCIT",'full menu'!P41="FCIT",'full menu'!P41="LIT",'full menu'!P41="MwERT",'full menu'!P41="ERwMT",'full menu'!P41="M&amp;ERT",'full menu'!P41="MwIT",'full menu'!P41="IwMT",'full menu'!P41="M&amp;IT",'full menu'!P41="IwERT",'full menu'!P41="ERwIT",'full menu'!P41="I&amp;ERT",'full menu'!P41="ER&amp;M&amp;IT",'full menu'!P41="LSD"),"subst",IF(OR('full menu'!P41="FERT",'full menu'!P41="FMT",'full menu'!P41="FIT",'full menu'!P41="WSD"),"intens",IF('full menu'!P41="UASC","UASC","")))))</f>
        <v>subst</v>
      </c>
      <c r="Q41" t="str">
        <f>IF(OR('full menu'!Q41="MDC",'full menu'!Q41="PERF"),"rude",IF(OR('full menu'!Q41="PCB",'full menu'!Q41="AERF",'full menu'!Q41="UD"),"inter",IF(OR('full menu'!Q41="ACB",'full menu'!Q41="LCERT",'full menu'!Q41="LERT",'full menu'!Q41="FCERT",'full menu'!Q41="FCMT",'full menu'!Q41="LCMT",'full menu'!Q41="LMT",'full menu'!Q41="LCIT",'full menu'!Q41="FCIT",'full menu'!Q41="LIT",'full menu'!Q41="MwERT",'full menu'!Q41="ERwMT",'full menu'!Q41="M&amp;ERT",'full menu'!Q41="MwIT",'full menu'!Q41="IwMT",'full menu'!Q41="M&amp;IT",'full menu'!Q41="IwERT",'full menu'!Q41="ERwIT",'full menu'!Q41="I&amp;ERT",'full menu'!Q41="ER&amp;M&amp;IT",'full menu'!Q41="LSD"),"subst",IF(OR('full menu'!Q41="FERT",'full menu'!Q41="FMT",'full menu'!Q41="FIT",'full menu'!Q41="WSD"),"intens",IF('full menu'!Q41="UASC","UASC","")))))</f>
        <v>subst</v>
      </c>
      <c r="R41" t="str">
        <f>IF(OR('full menu'!R41="MDC",'full menu'!R41="PERF"),"rude",IF(OR('full menu'!R41="PCB",'full menu'!R41="AERF",'full menu'!R41="UD"),"inter",IF(OR('full menu'!R41="ACB",'full menu'!R41="LCERT",'full menu'!R41="LERT",'full menu'!R41="FCERT",'full menu'!R41="FCMT",'full menu'!R41="LCMT",'full menu'!R41="LMT",'full menu'!R41="LCIT",'full menu'!R41="FCIT",'full menu'!R41="LIT",'full menu'!R41="MwERT",'full menu'!R41="ERwMT",'full menu'!R41="M&amp;ERT",'full menu'!R41="MwIT",'full menu'!R41="IwMT",'full menu'!R41="M&amp;IT",'full menu'!R41="IwERT",'full menu'!R41="ERwIT",'full menu'!R41="I&amp;ERT",'full menu'!R41="ER&amp;M&amp;IT",'full menu'!R41="LSD"),"subst",IF(OR('full menu'!R41="FERT",'full menu'!R41="FMT",'full menu'!R41="FIT",'full menu'!R41="WSD"),"intens",IF('full menu'!R41="UASC","UASC","")))))</f>
        <v>subst</v>
      </c>
      <c r="S41" t="str">
        <f>IF(OR('full menu'!S41="MDC",'full menu'!S41="PERF"),"rude",IF(OR('full menu'!S41="PCB",'full menu'!S41="AERF",'full menu'!S41="UD"),"inter",IF(OR('full menu'!S41="ACB",'full menu'!S41="LCERT",'full menu'!S41="LERT",'full menu'!S41="FCERT",'full menu'!S41="FCMT",'full menu'!S41="LCMT",'full menu'!S41="LMT",'full menu'!S41="LCIT",'full menu'!S41="FCIT",'full menu'!S41="LIT",'full menu'!S41="MwERT",'full menu'!S41="ERwMT",'full menu'!S41="M&amp;ERT",'full menu'!S41="MwIT",'full menu'!S41="IwMT",'full menu'!S41="M&amp;IT",'full menu'!S41="IwERT",'full menu'!S41="ERwIT",'full menu'!S41="I&amp;ERT",'full menu'!S41="ER&amp;M&amp;IT",'full menu'!S41="LSD"),"subst",IF(OR('full menu'!S41="FERT",'full menu'!S41="FMT",'full menu'!S41="FIT",'full menu'!S41="WSD"),"intens",IF('full menu'!S41="UASC","UASC","")))))</f>
        <v>subst</v>
      </c>
      <c r="T41" t="str">
        <f>IF(OR('full menu'!T41="MDC",'full menu'!T41="PERF"),"rude",IF(OR('full menu'!T41="PCB",'full menu'!T41="AERF",'full menu'!T41="UD"),"inter",IF(OR('full menu'!T41="ACB",'full menu'!T41="LCERT",'full menu'!T41="LERT",'full menu'!T41="FCERT",'full menu'!T41="FCMT",'full menu'!T41="LCMT",'full menu'!T41="LMT",'full menu'!T41="LCIT",'full menu'!T41="FCIT",'full menu'!T41="LIT",'full menu'!T41="MwERT",'full menu'!T41="ERwMT",'full menu'!T41="M&amp;ERT",'full menu'!T41="MwIT",'full menu'!T41="IwMT",'full menu'!T41="M&amp;IT",'full menu'!T41="IwERT",'full menu'!T41="ERwIT",'full menu'!T41="I&amp;ERT",'full menu'!T41="ER&amp;M&amp;IT",'full menu'!T41="LSD"),"subst",IF(OR('full menu'!T41="FERT",'full menu'!T41="FMT",'full menu'!T41="FIT",'full menu'!T41="WSD"),"intens",IF('full menu'!T41="UASC","UASC","")))))</f>
        <v>subst</v>
      </c>
      <c r="U41" t="str">
        <f>IF(OR('full menu'!U41="MDC",'full menu'!U41="PERF"),"rude",IF(OR('full menu'!U41="PCB",'full menu'!U41="AERF",'full menu'!U41="UD"),"inter",IF(OR('full menu'!U41="ACB",'full menu'!U41="LCERT",'full menu'!U41="LERT",'full menu'!U41="FCERT",'full menu'!U41="FCMT",'full menu'!U41="LCMT",'full menu'!U41="LMT",'full menu'!U41="LCIT",'full menu'!U41="FCIT",'full menu'!U41="LIT",'full menu'!U41="MwERT",'full menu'!U41="ERwMT",'full menu'!U41="M&amp;ERT",'full menu'!U41="MwIT",'full menu'!U41="IwMT",'full menu'!U41="M&amp;IT",'full menu'!U41="IwERT",'full menu'!U41="ERwIT",'full menu'!U41="I&amp;ERT",'full menu'!U41="ER&amp;M&amp;IT",'full menu'!U41="LSD"),"subst",IF(OR('full menu'!U41="FERT",'full menu'!U41="FMT",'full menu'!U41="FIT",'full menu'!U41="WSD"),"intens",IF('full menu'!U41="UASC","UASC","")))))</f>
        <v>subst</v>
      </c>
      <c r="V41" t="str">
        <f>IF(OR('full menu'!V41="MDC",'full menu'!V41="PERF"),"rude",IF(OR('full menu'!V41="PCB",'full menu'!V41="AERF",'full menu'!V41="UD"),"inter",IF(OR('full menu'!V41="ACB",'full menu'!V41="LCERT",'full menu'!V41="LERT",'full menu'!V41="FCERT",'full menu'!V41="FCMT",'full menu'!V41="LCMT",'full menu'!V41="LMT",'full menu'!V41="LCIT",'full menu'!V41="FCIT",'full menu'!V41="LIT",'full menu'!V41="MwERT",'full menu'!V41="ERwMT",'full menu'!V41="M&amp;ERT",'full menu'!V41="MwIT",'full menu'!V41="IwMT",'full menu'!V41="M&amp;IT",'full menu'!V41="IwERT",'full menu'!V41="ERwIT",'full menu'!V41="I&amp;ERT",'full menu'!V41="ER&amp;M&amp;IT",'full menu'!V41="LSD"),"subst",IF(OR('full menu'!V41="FERT",'full menu'!V41="FMT",'full menu'!V41="FIT",'full menu'!V41="WSD"),"intens",IF('full menu'!V41="UASC","UASC","")))))</f>
        <v>subst</v>
      </c>
      <c r="W41" t="str">
        <f>IF(OR('full menu'!W41="MDC",'full menu'!W41="PERF"),"rude",IF(OR('full menu'!W41="PCB",'full menu'!W41="AERF",'full menu'!W41="UD"),"inter",IF(OR('full menu'!W41="ACB",'full menu'!W41="LCERT",'full menu'!W41="LERT",'full menu'!W41="FCERT",'full menu'!W41="FCMT",'full menu'!W41="LCMT",'full menu'!W41="LMT",'full menu'!W41="LCIT",'full menu'!W41="FCIT",'full menu'!W41="LIT",'full menu'!W41="MwERT",'full menu'!W41="ERwMT",'full menu'!W41="M&amp;ERT",'full menu'!W41="MwIT",'full menu'!W41="IwMT",'full menu'!W41="M&amp;IT",'full menu'!W41="IwERT",'full menu'!W41="ERwIT",'full menu'!W41="I&amp;ERT",'full menu'!W41="ER&amp;M&amp;IT",'full menu'!W41="LSD"),"subst",IF(OR('full menu'!W41="FERT",'full menu'!W41="FMT",'full menu'!W41="FIT",'full menu'!W41="WSD"),"intens",IF('full menu'!W41="UASC","UASC","")))))</f>
        <v>subst</v>
      </c>
      <c r="X41" t="str">
        <f>IF(OR('full menu'!X41="MDC",'full menu'!X41="PERF"),"rude",IF(OR('full menu'!X41="PCB",'full menu'!X41="AERF",'full menu'!X41="UD"),"inter",IF(OR('full menu'!X41="ACB",'full menu'!X41="LCERT",'full menu'!X41="LERT",'full menu'!X41="FCERT",'full menu'!X41="FCMT",'full menu'!X41="LCMT",'full menu'!X41="LMT",'full menu'!X41="LCIT",'full menu'!X41="FCIT",'full menu'!X41="LIT",'full menu'!X41="MwERT",'full menu'!X41="ERwMT",'full menu'!X41="M&amp;ERT",'full menu'!X41="MwIT",'full menu'!X41="IwMT",'full menu'!X41="M&amp;IT",'full menu'!X41="IwERT",'full menu'!X41="ERwIT",'full menu'!X41="I&amp;ERT",'full menu'!X41="ER&amp;M&amp;IT",'full menu'!X41="LSD"),"subst",IF(OR('full menu'!X41="FERT",'full menu'!X41="FMT",'full menu'!X41="FIT",'full menu'!X41="WSD"),"intens",IF('full menu'!X41="UASC","UASC","")))))</f>
        <v>subst</v>
      </c>
      <c r="Y41" t="str">
        <f>IF(OR('full menu'!Y41="MDC",'full menu'!Y41="PERF"),"rude",IF(OR('full menu'!Y41="PCB",'full menu'!Y41="AERF",'full menu'!Y41="UD"),"inter",IF(OR('full menu'!Y41="ACB",'full menu'!Y41="LCERT",'full menu'!Y41="LERT",'full menu'!Y41="FCERT",'full menu'!Y41="FCMT",'full menu'!Y41="LCMT",'full menu'!Y41="LMT",'full menu'!Y41="LCIT",'full menu'!Y41="FCIT",'full menu'!Y41="LIT",'full menu'!Y41="MwERT",'full menu'!Y41="ERwMT",'full menu'!Y41="M&amp;ERT",'full menu'!Y41="MwIT",'full menu'!Y41="IwMT",'full menu'!Y41="M&amp;IT",'full menu'!Y41="IwERT",'full menu'!Y41="ERwIT",'full menu'!Y41="I&amp;ERT",'full menu'!Y41="ER&amp;M&amp;IT",'full menu'!Y41="LSD"),"subst",IF(OR('full menu'!Y41="FERT",'full menu'!Y41="FMT",'full menu'!Y41="FIT",'full menu'!Y41="WSD"),"intens",IF('full menu'!Y41="UASC","UASC","")))))</f>
        <v>subst</v>
      </c>
      <c r="Z41" t="str">
        <f>IF(OR('full menu'!Z41="MDC",'full menu'!Z41="PERF"),"rude",IF(OR('full menu'!Z41="PCB",'full menu'!Z41="AERF",'full menu'!Z41="UD"),"inter",IF(OR('full menu'!Z41="ACB",'full menu'!Z41="LCERT",'full menu'!Z41="LERT",'full menu'!Z41="FCERT",'full menu'!Z41="FCMT",'full menu'!Z41="LCMT",'full menu'!Z41="LMT",'full menu'!Z41="LCIT",'full menu'!Z41="FCIT",'full menu'!Z41="LIT",'full menu'!Z41="MwERT",'full menu'!Z41="ERwMT",'full menu'!Z41="M&amp;ERT",'full menu'!Z41="MwIT",'full menu'!Z41="IwMT",'full menu'!Z41="M&amp;IT",'full menu'!Z41="IwERT",'full menu'!Z41="ERwIT",'full menu'!Z41="I&amp;ERT",'full menu'!Z41="ER&amp;M&amp;IT",'full menu'!Z41="LSD"),"subst",IF(OR('full menu'!Z41="FERT",'full menu'!Z41="FMT",'full menu'!Z41="FIT",'full menu'!Z41="WSD"),"intens",IF('full menu'!Z41="UASC","UASC","")))))</f>
        <v>subst</v>
      </c>
      <c r="AA41" t="str">
        <f>IF(OR('full menu'!AA41="MDC",'full menu'!AA41="PERF"),"rude",IF(OR('full menu'!AA41="PCB",'full menu'!AA41="AERF",'full menu'!AA41="UD"),"inter",IF(OR('full menu'!AA41="ACB",'full menu'!AA41="LCERT",'full menu'!AA41="LERT",'full menu'!AA41="FCERT",'full menu'!AA41="FCMT",'full menu'!AA41="LCMT",'full menu'!AA41="LMT",'full menu'!AA41="LCIT",'full menu'!AA41="FCIT",'full menu'!AA41="LIT",'full menu'!AA41="MwERT",'full menu'!AA41="ERwMT",'full menu'!AA41="M&amp;ERT",'full menu'!AA41="MwIT",'full menu'!AA41="IwMT",'full menu'!AA41="M&amp;IT",'full menu'!AA41="IwERT",'full menu'!AA41="ERwIT",'full menu'!AA41="I&amp;ERT",'full menu'!AA41="ER&amp;M&amp;IT",'full menu'!AA41="LSD"),"subst",IF(OR('full menu'!AA41="FERT",'full menu'!AA41="FMT",'full menu'!AA41="FIT",'full menu'!AA41="WSD"),"intens",IF('full menu'!AA41="UASC","UASC","")))))</f>
        <v>subst</v>
      </c>
      <c r="AB41" t="str">
        <f>IF(OR('full menu'!AB41="MDC",'full menu'!AB41="PERF"),"rude",IF(OR('full menu'!AB41="PCB",'full menu'!AB41="AERF",'full menu'!AB41="UD"),"inter",IF(OR('full menu'!AB41="ACB",'full menu'!AB41="LCERT",'full menu'!AB41="LERT",'full menu'!AB41="FCERT",'full menu'!AB41="FCMT",'full menu'!AB41="LCMT",'full menu'!AB41="LMT",'full menu'!AB41="LCIT",'full menu'!AB41="FCIT",'full menu'!AB41="LIT",'full menu'!AB41="MwERT",'full menu'!AB41="ERwMT",'full menu'!AB41="M&amp;ERT",'full menu'!AB41="MwIT",'full menu'!AB41="IwMT",'full menu'!AB41="M&amp;IT",'full menu'!AB41="IwERT",'full menu'!AB41="ERwIT",'full menu'!AB41="I&amp;ERT",'full menu'!AB41="ER&amp;M&amp;IT",'full menu'!AB41="LSD"),"subst",IF(OR('full menu'!AB41="FERT",'full menu'!AB41="FMT",'full menu'!AB41="FIT",'full menu'!AB41="WSD"),"intens",IF('full menu'!AB41="UASC","UASC","")))))</f>
        <v>subst</v>
      </c>
      <c r="AC41" t="str">
        <f>IF(OR('full menu'!AC41="MDC",'full menu'!AC41="PERF"),"rude",IF(OR('full menu'!AC41="PCB",'full menu'!AC41="AERF",'full menu'!AC41="UD"),"inter",IF(OR('full menu'!AC41="ACB",'full menu'!AC41="LCERT",'full menu'!AC41="LERT",'full menu'!AC41="FCERT",'full menu'!AC41="FCMT",'full menu'!AC41="LCMT",'full menu'!AC41="LMT",'full menu'!AC41="LCIT",'full menu'!AC41="FCIT",'full menu'!AC41="LIT",'full menu'!AC41="MwERT",'full menu'!AC41="ERwMT",'full menu'!AC41="M&amp;ERT",'full menu'!AC41="MwIT",'full menu'!AC41="IwMT",'full menu'!AC41="M&amp;IT",'full menu'!AC41="IwERT",'full menu'!AC41="ERwIT",'full menu'!AC41="I&amp;ERT",'full menu'!AC41="ER&amp;M&amp;IT",'full menu'!AC41="LSD"),"subst",IF(OR('full menu'!AC41="FERT",'full menu'!AC41="FMT",'full menu'!AC41="FIT",'full menu'!AC41="WSD"),"intens",IF('full menu'!AC41="UASC","UASC","")))))</f>
        <v>subst</v>
      </c>
      <c r="AD41" t="str">
        <f>IF(OR('full menu'!AD41="MDC",'full menu'!AD41="PERF"),"rude",IF(OR('full menu'!AD41="PCB",'full menu'!AD41="AERF",'full menu'!AD41="UD"),"inter",IF(OR('full menu'!AD41="ACB",'full menu'!AD41="LCERT",'full menu'!AD41="LERT",'full menu'!AD41="FCERT",'full menu'!AD41="FCMT",'full menu'!AD41="LCMT",'full menu'!AD41="LMT",'full menu'!AD41="LCIT",'full menu'!AD41="FCIT",'full menu'!AD41="LIT",'full menu'!AD41="MwERT",'full menu'!AD41="ERwMT",'full menu'!AD41="M&amp;ERT",'full menu'!AD41="MwIT",'full menu'!AD41="IwMT",'full menu'!AD41="M&amp;IT",'full menu'!AD41="IwERT",'full menu'!AD41="ERwIT",'full menu'!AD41="I&amp;ERT",'full menu'!AD41="ER&amp;M&amp;IT",'full menu'!AD41="LSD"),"subst",IF(OR('full menu'!AD41="FERT",'full menu'!AD41="FMT",'full menu'!AD41="FIT",'full menu'!AD41="WSD"),"intens",IF('full menu'!AD41="UASC","UASC","")))))</f>
        <v>subst</v>
      </c>
      <c r="AE41" t="str">
        <f>IF(OR('full menu'!AE41="MDC",'full menu'!AE41="PERF"),"rude",IF(OR('full menu'!AE41="PCB",'full menu'!AE41="AERF",'full menu'!AE41="UD"),"inter",IF(OR('full menu'!AE41="ACB",'full menu'!AE41="LCERT",'full menu'!AE41="LERT",'full menu'!AE41="FCERT",'full menu'!AE41="FCMT",'full menu'!AE41="LCMT",'full menu'!AE41="LMT",'full menu'!AE41="LCIT",'full menu'!AE41="FCIT",'full menu'!AE41="LIT",'full menu'!AE41="MwERT",'full menu'!AE41="ERwMT",'full menu'!AE41="M&amp;ERT",'full menu'!AE41="MwIT",'full menu'!AE41="IwMT",'full menu'!AE41="M&amp;IT",'full menu'!AE41="IwERT",'full menu'!AE41="ERwIT",'full menu'!AE41="I&amp;ERT",'full menu'!AE41="ER&amp;M&amp;IT",'full menu'!AE41="LSD"),"subst",IF(OR('full menu'!AE41="FERT",'full menu'!AE41="FMT",'full menu'!AE41="FIT",'full menu'!AE41="WSD"),"intens",IF('full menu'!AE41="UASC","UASC","")))))</f>
        <v>subst</v>
      </c>
      <c r="AF41" t="str">
        <f>IF(OR('full menu'!AF41="MDC",'full menu'!AF41="PERF"),"rude",IF(OR('full menu'!AF41="PCB",'full menu'!AF41="AERF",'full menu'!AF41="UD"),"inter",IF(OR('full menu'!AF41="ACB",'full menu'!AF41="LCERT",'full menu'!AF41="LERT",'full menu'!AF41="FCERT",'full menu'!AF41="FCMT",'full menu'!AF41="LCMT",'full menu'!AF41="LMT",'full menu'!AF41="LCIT",'full menu'!AF41="FCIT",'full menu'!AF41="LIT",'full menu'!AF41="MwERT",'full menu'!AF41="ERwMT",'full menu'!AF41="M&amp;ERT",'full menu'!AF41="MwIT",'full menu'!AF41="IwMT",'full menu'!AF41="M&amp;IT",'full menu'!AF41="IwERT",'full menu'!AF41="ERwIT",'full menu'!AF41="I&amp;ERT",'full menu'!AF41="ER&amp;M&amp;IT",'full menu'!AF41="LSD"),"subst",IF(OR('full menu'!AF41="FERT",'full menu'!AF41="FMT",'full menu'!AF41="FIT",'full menu'!AF41="WSD"),"intens",IF('full menu'!AF41="UASC","UASC","")))))</f>
        <v>subst</v>
      </c>
      <c r="AG41" t="str">
        <f>IF(OR('full menu'!AG41="MDC",'full menu'!AG41="PERF"),"rude",IF(OR('full menu'!AG41="PCB",'full menu'!AG41="AERF",'full menu'!AG41="UD"),"inter",IF(OR('full menu'!AG41="ACB",'full menu'!AG41="LCERT",'full menu'!AG41="LERT",'full menu'!AG41="FCERT",'full menu'!AG41="FCMT",'full menu'!AG41="LCMT",'full menu'!AG41="LMT",'full menu'!AG41="LCIT",'full menu'!AG41="FCIT",'full menu'!AG41="LIT",'full menu'!AG41="MwERT",'full menu'!AG41="ERwMT",'full menu'!AG41="M&amp;ERT",'full menu'!AG41="MwIT",'full menu'!AG41="IwMT",'full menu'!AG41="M&amp;IT",'full menu'!AG41="IwERT",'full menu'!AG41="ERwIT",'full menu'!AG41="I&amp;ERT",'full menu'!AG41="ER&amp;M&amp;IT",'full menu'!AG41="LSD"),"subst",IF(OR('full menu'!AG41="FERT",'full menu'!AG41="FMT",'full menu'!AG41="FIT",'full menu'!AG41="WSD"),"intens",IF('full menu'!AG41="UASC","UASC","")))))</f>
        <v>subst</v>
      </c>
      <c r="AH41" t="str">
        <f>IF(OR('full menu'!AH41="MDC",'full menu'!AH41="PERF"),"rude",IF(OR('full menu'!AH41="PCB",'full menu'!AH41="AERF",'full menu'!AH41="UD"),"inter",IF(OR('full menu'!AH41="ACB",'full menu'!AH41="LCERT",'full menu'!AH41="LERT",'full menu'!AH41="FCERT",'full menu'!AH41="FCMT",'full menu'!AH41="LCMT",'full menu'!AH41="LMT",'full menu'!AH41="LCIT",'full menu'!AH41="FCIT",'full menu'!AH41="LIT",'full menu'!AH41="MwERT",'full menu'!AH41="ERwMT",'full menu'!AH41="M&amp;ERT",'full menu'!AH41="MwIT",'full menu'!AH41="IwMT",'full menu'!AH41="M&amp;IT",'full menu'!AH41="IwERT",'full menu'!AH41="ERwIT",'full menu'!AH41="I&amp;ERT",'full menu'!AH41="ER&amp;M&amp;IT",'full menu'!AH41="LSD"),"subst",IF(OR('full menu'!AH41="FERT",'full menu'!AH41="FMT",'full menu'!AH41="FIT",'full menu'!AH41="WSD"),"intens",IF('full menu'!AH41="UASC","UASC","")))))</f>
        <v>subst</v>
      </c>
      <c r="AI41" t="str">
        <f>IF(OR('full menu'!AI41="MDC",'full menu'!AI41="PERF"),"rude",IF(OR('full menu'!AI41="PCB",'full menu'!AI41="AERF",'full menu'!AI41="UD"),"inter",IF(OR('full menu'!AI41="ACB",'full menu'!AI41="LCERT",'full menu'!AI41="LERT",'full menu'!AI41="FCERT",'full menu'!AI41="FCMT",'full menu'!AI41="LCMT",'full menu'!AI41="LMT",'full menu'!AI41="LCIT",'full menu'!AI41="FCIT",'full menu'!AI41="LIT",'full menu'!AI41="MwERT",'full menu'!AI41="ERwMT",'full menu'!AI41="M&amp;ERT",'full menu'!AI41="MwIT",'full menu'!AI41="IwMT",'full menu'!AI41="M&amp;IT",'full menu'!AI41="IwERT",'full menu'!AI41="ERwIT",'full menu'!AI41="I&amp;ERT",'full menu'!AI41="ER&amp;M&amp;IT",'full menu'!AI41="LSD"),"subst",IF(OR('full menu'!AI41="FERT",'full menu'!AI41="FMT",'full menu'!AI41="FIT",'full menu'!AI41="WSD"),"intens",IF('full menu'!AI41="UASC","UASC","")))))</f>
        <v>subst</v>
      </c>
      <c r="AJ41" t="str">
        <f>IF(OR('full menu'!AJ41="MDC",'full menu'!AJ41="PERF"),"rude",IF(OR('full menu'!AJ41="PCB",'full menu'!AJ41="AERF",'full menu'!AJ41="UD"),"inter",IF(OR('full menu'!AJ41="ACB",'full menu'!AJ41="LCERT",'full menu'!AJ41="LERT",'full menu'!AJ41="FCERT",'full menu'!AJ41="FCMT",'full menu'!AJ41="LCMT",'full menu'!AJ41="LMT",'full menu'!AJ41="LCIT",'full menu'!AJ41="FCIT",'full menu'!AJ41="LIT",'full menu'!AJ41="MwERT",'full menu'!AJ41="ERwMT",'full menu'!AJ41="M&amp;ERT",'full menu'!AJ41="MwIT",'full menu'!AJ41="IwMT",'full menu'!AJ41="M&amp;IT",'full menu'!AJ41="IwERT",'full menu'!AJ41="ERwIT",'full menu'!AJ41="I&amp;ERT",'full menu'!AJ41="ER&amp;M&amp;IT",'full menu'!AJ41="LSD"),"subst",IF(OR('full menu'!AJ41="FERT",'full menu'!AJ41="FMT",'full menu'!AJ41="FIT",'full menu'!AJ41="WSD"),"intens",IF('full menu'!AJ41="UASC","UASC","")))))</f>
        <v>subst</v>
      </c>
      <c r="AK41" t="str">
        <f>IF(OR('full menu'!AK41="MDC",'full menu'!AK41="PERF"),"rude",IF(OR('full menu'!AK41="PCB",'full menu'!AK41="AERF",'full menu'!AK41="UD"),"inter",IF(OR('full menu'!AK41="ACB",'full menu'!AK41="LCERT",'full menu'!AK41="LERT",'full menu'!AK41="FCERT",'full menu'!AK41="FCMT",'full menu'!AK41="LCMT",'full menu'!AK41="LMT",'full menu'!AK41="LCIT",'full menu'!AK41="FCIT",'full menu'!AK41="LIT",'full menu'!AK41="MwERT",'full menu'!AK41="ERwMT",'full menu'!AK41="M&amp;ERT",'full menu'!AK41="MwIT",'full menu'!AK41="IwMT",'full menu'!AK41="M&amp;IT",'full menu'!AK41="IwERT",'full menu'!AK41="ERwIT",'full menu'!AK41="I&amp;ERT",'full menu'!AK41="ER&amp;M&amp;IT",'full menu'!AK41="LSD"),"subst",IF(OR('full menu'!AK41="FERT",'full menu'!AK41="FMT",'full menu'!AK41="FIT",'full menu'!AK41="WSD"),"intens",IF('full menu'!AK41="UASC","UASC","")))))</f>
        <v>subst</v>
      </c>
      <c r="AL41" t="str">
        <f>IF(OR('full menu'!AL41="MDC",'full menu'!AL41="PERF"),"rude",IF(OR('full menu'!AL41="PCB",'full menu'!AL41="AERF",'full menu'!AL41="UD"),"inter",IF(OR('full menu'!AL41="ACB",'full menu'!AL41="LCERT",'full menu'!AL41="LERT",'full menu'!AL41="FCERT",'full menu'!AL41="FCMT",'full menu'!AL41="LCMT",'full menu'!AL41="LMT",'full menu'!AL41="LCIT",'full menu'!AL41="FCIT",'full menu'!AL41="LIT",'full menu'!AL41="MwERT",'full menu'!AL41="ERwMT",'full menu'!AL41="M&amp;ERT",'full menu'!AL41="MwIT",'full menu'!AL41="IwMT",'full menu'!AL41="M&amp;IT",'full menu'!AL41="IwERT",'full menu'!AL41="ERwIT",'full menu'!AL41="I&amp;ERT",'full menu'!AL41="ER&amp;M&amp;IT",'full menu'!AL41="LSD"),"subst",IF(OR('full menu'!AL41="FERT",'full menu'!AL41="FMT",'full menu'!AL41="FIT",'full menu'!AL41="WSD"),"intens",IF('full menu'!AL41="UASC","UASC","")))))</f>
        <v>subst</v>
      </c>
      <c r="AM41" t="str">
        <f>IF(OR('full menu'!AM41="MDC",'full menu'!AM41="PERF"),"rude",IF(OR('full menu'!AM41="PCB",'full menu'!AM41="AERF",'full menu'!AM41="UD"),"inter",IF(OR('full menu'!AM41="ACB",'full menu'!AM41="LCERT",'full menu'!AM41="LERT",'full menu'!AM41="FCERT",'full menu'!AM41="FCMT",'full menu'!AM41="LCMT",'full menu'!AM41="LMT",'full menu'!AM41="LCIT",'full menu'!AM41="FCIT",'full menu'!AM41="LIT",'full menu'!AM41="MwERT",'full menu'!AM41="ERwMT",'full menu'!AM41="M&amp;ERT",'full menu'!AM41="MwIT",'full menu'!AM41="IwMT",'full menu'!AM41="M&amp;IT",'full menu'!AM41="IwERT",'full menu'!AM41="ERwIT",'full menu'!AM41="I&amp;ERT",'full menu'!AM41="ER&amp;M&amp;IT",'full menu'!AM41="LSD"),"subst",IF(OR('full menu'!AM41="FERT",'full menu'!AM41="FMT",'full menu'!AM41="FIT",'full menu'!AM41="WSD"),"intens",IF('full menu'!AM41="UASC","UASC","")))))</f>
        <v>subst</v>
      </c>
      <c r="AN41" t="str">
        <f>IF(OR('full menu'!AN41="MDC",'full menu'!AN41="PERF"),"rude",IF(OR('full menu'!AN41="PCB",'full menu'!AN41="AERF",'full menu'!AN41="UD"),"inter",IF(OR('full menu'!AN41="ACB",'full menu'!AN41="LCERT",'full menu'!AN41="LERT",'full menu'!AN41="FCERT",'full menu'!AN41="FCMT",'full menu'!AN41="LCMT",'full menu'!AN41="LMT",'full menu'!AN41="LCIT",'full menu'!AN41="FCIT",'full menu'!AN41="LIT",'full menu'!AN41="MwERT",'full menu'!AN41="ERwMT",'full menu'!AN41="M&amp;ERT",'full menu'!AN41="MwIT",'full menu'!AN41="IwMT",'full menu'!AN41="M&amp;IT",'full menu'!AN41="IwERT",'full menu'!AN41="ERwIT",'full menu'!AN41="I&amp;ERT",'full menu'!AN41="ER&amp;M&amp;IT",'full menu'!AN41="LSD"),"subst",IF(OR('full menu'!AN41="FERT",'full menu'!AN41="FMT",'full menu'!AN41="FIT",'full menu'!AN41="WSD"),"intens",IF('full menu'!AN41="UASC","UASC","")))))</f>
        <v>subst</v>
      </c>
      <c r="AO41" t="str">
        <f>IF(OR('full menu'!AO41="MDC",'full menu'!AO41="PERF"),"rude",IF(OR('full menu'!AO41="PCB",'full menu'!AO41="AERF",'full menu'!AO41="UD"),"inter",IF(OR('full menu'!AO41="ACB",'full menu'!AO41="LCERT",'full menu'!AO41="LERT",'full menu'!AO41="FCERT",'full menu'!AO41="FCMT",'full menu'!AO41="LCMT",'full menu'!AO41="LMT",'full menu'!AO41="LCIT",'full menu'!AO41="FCIT",'full menu'!AO41="LIT",'full menu'!AO41="MwERT",'full menu'!AO41="ERwMT",'full menu'!AO41="M&amp;ERT",'full menu'!AO41="MwIT",'full menu'!AO41="IwMT",'full menu'!AO41="M&amp;IT",'full menu'!AO41="IwERT",'full menu'!AO41="ERwIT",'full menu'!AO41="I&amp;ERT",'full menu'!AO41="ER&amp;M&amp;IT",'full menu'!AO41="LSD"),"subst",IF(OR('full menu'!AO41="FERT",'full menu'!AO41="FMT",'full menu'!AO41="FIT",'full menu'!AO41="WSD"),"intens",IF('full menu'!AO41="UASC","UASC","")))))</f>
        <v>subst</v>
      </c>
      <c r="AP41" t="str">
        <f>IF(OR('full menu'!AP41="MDC",'full menu'!AP41="PERF"),"rude",IF(OR('full menu'!AP41="PCB",'full menu'!AP41="AERF",'full menu'!AP41="UD"),"inter",IF(OR('full menu'!AP41="ACB",'full menu'!AP41="LCERT",'full menu'!AP41="LERT",'full menu'!AP41="FCERT",'full menu'!AP41="FCMT",'full menu'!AP41="LCMT",'full menu'!AP41="LMT",'full menu'!AP41="LCIT",'full menu'!AP41="FCIT",'full menu'!AP41="LIT",'full menu'!AP41="MwERT",'full menu'!AP41="ERwMT",'full menu'!AP41="M&amp;ERT",'full menu'!AP41="MwIT",'full menu'!AP41="IwMT",'full menu'!AP41="M&amp;IT",'full menu'!AP41="IwERT",'full menu'!AP41="ERwIT",'full menu'!AP41="I&amp;ERT",'full menu'!AP41="ER&amp;M&amp;IT",'full menu'!AP41="LSD"),"subst",IF(OR('full menu'!AP41="FERT",'full menu'!AP41="FMT",'full menu'!AP41="FIT",'full menu'!AP41="WSD"),"intens",IF('full menu'!AP41="UASC","UASC","")))))</f>
        <v>subst</v>
      </c>
      <c r="AQ41" t="str">
        <f>IF(OR('full menu'!AQ41="MDC",'full menu'!AQ41="PERF"),"rude",IF(OR('full menu'!AQ41="PCB",'full menu'!AQ41="AERF",'full menu'!AQ41="UD"),"inter",IF(OR('full menu'!AQ41="ACB",'full menu'!AQ41="LCERT",'full menu'!AQ41="LERT",'full menu'!AQ41="FCERT",'full menu'!AQ41="FCMT",'full menu'!AQ41="LCMT",'full menu'!AQ41="LMT",'full menu'!AQ41="LCIT",'full menu'!AQ41="FCIT",'full menu'!AQ41="LIT",'full menu'!AQ41="MwERT",'full menu'!AQ41="ERwMT",'full menu'!AQ41="M&amp;ERT",'full menu'!AQ41="MwIT",'full menu'!AQ41="IwMT",'full menu'!AQ41="M&amp;IT",'full menu'!AQ41="IwERT",'full menu'!AQ41="ERwIT",'full menu'!AQ41="I&amp;ERT",'full menu'!AQ41="ER&amp;M&amp;IT",'full menu'!AQ41="LSD"),"subst",IF(OR('full menu'!AQ41="FERT",'full menu'!AQ41="FMT",'full menu'!AQ41="FIT",'full menu'!AQ41="WSD"),"intens",IF('full menu'!AQ41="UASC","UASC","")))))</f>
        <v>subst</v>
      </c>
      <c r="AR41" t="str">
        <f>IF(OR('full menu'!AR41="MDC",'full menu'!AR41="PERF"),"rude",IF(OR('full menu'!AR41="PCB",'full menu'!AR41="AERF",'full menu'!AR41="UD"),"inter",IF(OR('full menu'!AR41="ACB",'full menu'!AR41="LCERT",'full menu'!AR41="LERT",'full menu'!AR41="FCERT",'full menu'!AR41="FCMT",'full menu'!AR41="LCMT",'full menu'!AR41="LMT",'full menu'!AR41="LCIT",'full menu'!AR41="FCIT",'full menu'!AR41="LIT",'full menu'!AR41="MwERT",'full menu'!AR41="ERwMT",'full menu'!AR41="M&amp;ERT",'full menu'!AR41="MwIT",'full menu'!AR41="IwMT",'full menu'!AR41="M&amp;IT",'full menu'!AR41="IwERT",'full menu'!AR41="ERwIT",'full menu'!AR41="I&amp;ERT",'full menu'!AR41="ER&amp;M&amp;IT",'full menu'!AR41="LSD"),"subst",IF(OR('full menu'!AR41="FERT",'full menu'!AR41="FMT",'full menu'!AR41="FIT",'full menu'!AR41="WSD"),"intens",IF('full menu'!AR41="UASC","UASC","")))))</f>
        <v>subst</v>
      </c>
      <c r="AS41" t="str">
        <f>IF(OR('full menu'!AS41="MDC",'full menu'!AS41="PERF"),"rude",IF(OR('full menu'!AS41="PCB",'full menu'!AS41="AERF",'full menu'!AS41="UD"),"inter",IF(OR('full menu'!AS41="ACB",'full menu'!AS41="LCERT",'full menu'!AS41="LERT",'full menu'!AS41="FCERT",'full menu'!AS41="FCMT",'full menu'!AS41="LCMT",'full menu'!AS41="LMT",'full menu'!AS41="LCIT",'full menu'!AS41="FCIT",'full menu'!AS41="LIT",'full menu'!AS41="MwERT",'full menu'!AS41="ERwMT",'full menu'!AS41="M&amp;ERT",'full menu'!AS41="MwIT",'full menu'!AS41="IwMT",'full menu'!AS41="M&amp;IT",'full menu'!AS41="IwERT",'full menu'!AS41="ERwIT",'full menu'!AS41="I&amp;ERT",'full menu'!AS41="ER&amp;M&amp;IT",'full menu'!AS41="LSD"),"subst",IF(OR('full menu'!AS41="FERT",'full menu'!AS41="FMT",'full menu'!AS41="FIT",'full menu'!AS41="WSD"),"intens",IF('full menu'!AS41="UASC","UASC","")))))</f>
        <v>subst</v>
      </c>
      <c r="AT41" t="str">
        <f>IF(OR('full menu'!AT41="MDC",'full menu'!AT41="PERF"),"rude",IF(OR('full menu'!AT41="PCB",'full menu'!AT41="AERF",'full menu'!AT41="UD"),"inter",IF(OR('full menu'!AT41="ACB",'full menu'!AT41="LCERT",'full menu'!AT41="LERT",'full menu'!AT41="FCERT",'full menu'!AT41="FCMT",'full menu'!AT41="LCMT",'full menu'!AT41="LMT",'full menu'!AT41="LCIT",'full menu'!AT41="FCIT",'full menu'!AT41="LIT",'full menu'!AT41="MwERT",'full menu'!AT41="ERwMT",'full menu'!AT41="M&amp;ERT",'full menu'!AT41="MwIT",'full menu'!AT41="IwMT",'full menu'!AT41="M&amp;IT",'full menu'!AT41="IwERT",'full menu'!AT41="ERwIT",'full menu'!AT41="I&amp;ERT",'full menu'!AT41="ER&amp;M&amp;IT",'full menu'!AT41="LSD"),"subst",IF(OR('full menu'!AT41="FERT",'full menu'!AT41="FMT",'full menu'!AT41="FIT",'full menu'!AT41="WSD"),"intens",IF('full menu'!AT41="UASC","UASC","")))))</f>
        <v>intens</v>
      </c>
      <c r="AU41" t="str">
        <f>IF(OR('full menu'!AU41="MDC",'full menu'!AU41="PERF"),"rude",IF(OR('full menu'!AU41="PCB",'full menu'!AU41="AERF",'full menu'!AU41="UD"),"inter",IF(OR('full menu'!AU41="ACB",'full menu'!AU41="LCERT",'full menu'!AU41="LERT",'full menu'!AU41="FCERT",'full menu'!AU41="FCMT",'full menu'!AU41="LCMT",'full menu'!AU41="LMT",'full menu'!AU41="LCIT",'full menu'!AU41="FCIT",'full menu'!AU41="LIT",'full menu'!AU41="MwERT",'full menu'!AU41="ERwMT",'full menu'!AU41="M&amp;ERT",'full menu'!AU41="MwIT",'full menu'!AU41="IwMT",'full menu'!AU41="M&amp;IT",'full menu'!AU41="IwERT",'full menu'!AU41="ERwIT",'full menu'!AU41="I&amp;ERT",'full menu'!AU41="ER&amp;M&amp;IT",'full menu'!AU41="LSD"),"subst",IF(OR('full menu'!AU41="FERT",'full menu'!AU41="FMT",'full menu'!AU41="FIT",'full menu'!AU41="WSD"),"intens",IF('full menu'!AU41="UASC","UASC","")))))</f>
        <v>intens</v>
      </c>
      <c r="AV41" t="str">
        <f>IF(OR('full menu'!AV41="MDC",'full menu'!AV41="PERF"),"rude",IF(OR('full menu'!AV41="PCB",'full menu'!AV41="AERF",'full menu'!AV41="UD"),"inter",IF(OR('full menu'!AV41="ACB",'full menu'!AV41="LCERT",'full menu'!AV41="LERT",'full menu'!AV41="FCERT",'full menu'!AV41="FCMT",'full menu'!AV41="LCMT",'full menu'!AV41="LMT",'full menu'!AV41="LCIT",'full menu'!AV41="FCIT",'full menu'!AV41="LIT",'full menu'!AV41="MwERT",'full menu'!AV41="ERwMT",'full menu'!AV41="M&amp;ERT",'full menu'!AV41="MwIT",'full menu'!AV41="IwMT",'full menu'!AV41="M&amp;IT",'full menu'!AV41="IwERT",'full menu'!AV41="ERwIT",'full menu'!AV41="I&amp;ERT",'full menu'!AV41="ER&amp;M&amp;IT",'full menu'!AV41="LSD"),"subst",IF(OR('full menu'!AV41="FERT",'full menu'!AV41="FMT",'full menu'!AV41="FIT",'full menu'!AV41="WSD"),"intens",IF('full menu'!AV41="UASC","UASC","")))))</f>
        <v>intens</v>
      </c>
      <c r="AW41" t="str">
        <f>IF(OR('full menu'!AW41="MDC",'full menu'!AW41="PERF"),"rude",IF(OR('full menu'!AW41="PCB",'full menu'!AW41="AERF",'full menu'!AW41="UD"),"inter",IF(OR('full menu'!AW41="ACB",'full menu'!AW41="LCERT",'full menu'!AW41="LERT",'full menu'!AW41="FCERT",'full menu'!AW41="FCMT",'full menu'!AW41="LCMT",'full menu'!AW41="LMT",'full menu'!AW41="LCIT",'full menu'!AW41="FCIT",'full menu'!AW41="LIT",'full menu'!AW41="MwERT",'full menu'!AW41="ERwMT",'full menu'!AW41="M&amp;ERT",'full menu'!AW41="MwIT",'full menu'!AW41="IwMT",'full menu'!AW41="M&amp;IT",'full menu'!AW41="IwERT",'full menu'!AW41="ERwIT",'full menu'!AW41="I&amp;ERT",'full menu'!AW41="ER&amp;M&amp;IT",'full menu'!AW41="LSD"),"subst",IF(OR('full menu'!AW41="FERT",'full menu'!AW41="FMT",'full menu'!AW41="FIT",'full menu'!AW41="WSD"),"intens",IF('full menu'!AW41="UASC","UASC","")))))</f>
        <v>intens</v>
      </c>
      <c r="AX41" t="str">
        <f>IF(OR('full menu'!AX41="MDC",'full menu'!AX41="PERF"),"rude",IF(OR('full menu'!AX41="PCB",'full menu'!AX41="AERF",'full menu'!AX41="UD"),"inter",IF(OR('full menu'!AX41="ACB",'full menu'!AX41="LCERT",'full menu'!AX41="LERT",'full menu'!AX41="FCERT",'full menu'!AX41="FCMT",'full menu'!AX41="LCMT",'full menu'!AX41="LMT",'full menu'!AX41="LCIT",'full menu'!AX41="FCIT",'full menu'!AX41="LIT",'full menu'!AX41="MwERT",'full menu'!AX41="ERwMT",'full menu'!AX41="M&amp;ERT",'full menu'!AX41="MwIT",'full menu'!AX41="IwMT",'full menu'!AX41="M&amp;IT",'full menu'!AX41="IwERT",'full menu'!AX41="ERwIT",'full menu'!AX41="I&amp;ERT",'full menu'!AX41="ER&amp;M&amp;IT",'full menu'!AX41="LSD"),"subst",IF(OR('full menu'!AX41="FERT",'full menu'!AX41="FMT",'full menu'!AX41="FIT",'full menu'!AX41="WSD"),"intens",IF('full menu'!AX41="UASC","UASC","")))))</f>
        <v>intens</v>
      </c>
      <c r="AY41" t="str">
        <f>IF(OR('full menu'!AY41="MDC",'full menu'!AY41="PERF"),"rude",IF(OR('full menu'!AY41="PCB",'full menu'!AY41="AERF",'full menu'!AY41="UD"),"inter",IF(OR('full menu'!AY41="ACB",'full menu'!AY41="LCERT",'full menu'!AY41="LERT",'full menu'!AY41="FCERT",'full menu'!AY41="FCMT",'full menu'!AY41="LCMT",'full menu'!AY41="LMT",'full menu'!AY41="LCIT",'full menu'!AY41="FCIT",'full menu'!AY41="LIT",'full menu'!AY41="MwERT",'full menu'!AY41="ERwMT",'full menu'!AY41="M&amp;ERT",'full menu'!AY41="MwIT",'full menu'!AY41="IwMT",'full menu'!AY41="M&amp;IT",'full menu'!AY41="IwERT",'full menu'!AY41="ERwIT",'full menu'!AY41="I&amp;ERT",'full menu'!AY41="ER&amp;M&amp;IT",'full menu'!AY41="LSD"),"subst",IF(OR('full menu'!AY41="FERT",'full menu'!AY41="FMT",'full menu'!AY41="FIT",'full menu'!AY41="WSD"),"intens",IF('full menu'!AY41="UASC","UASC","")))))</f>
        <v>intens</v>
      </c>
    </row>
    <row r="42" spans="1:51" x14ac:dyDescent="0.3">
      <c r="A42" t="s">
        <v>59</v>
      </c>
      <c r="B42" t="str">
        <f>IF(OR('full menu'!B42="MDC",'full menu'!B42="PERF"),"rude",IF(OR('full menu'!B42="PCB",'full menu'!B42="AERF",'full menu'!B42="UD"),"inter",IF(OR('full menu'!B42="ACB",'full menu'!B42="LCERT",'full menu'!B42="LERT",'full menu'!B42="FCERT",'full menu'!B42="FCMT",'full menu'!B42="LCMT",'full menu'!B42="LMT",'full menu'!B42="LCIT",'full menu'!B42="FCIT",'full menu'!B42="LIT",'full menu'!B42="MwERT",'full menu'!B42="ERwMT",'full menu'!B42="M&amp;ERT",'full menu'!B42="MwIT",'full menu'!B42="IwMT",'full menu'!B42="M&amp;IT",'full menu'!B42="IwERT",'full menu'!B42="ERwIT",'full menu'!B42="I&amp;ERT",'full menu'!B42="ER&amp;M&amp;IT",'full menu'!B42="LSD"),"subst",IF(OR('full menu'!B42="FERT",'full menu'!B42="FMT",'full menu'!B42="FIT",'full menu'!B42="WSD"),"intens",IF('full menu'!B42="UASC","UASC","")))))</f>
        <v/>
      </c>
      <c r="C42" t="str">
        <f>IF(OR('full menu'!C42="MDC",'full menu'!C42="PERF"),"rude",IF(OR('full menu'!C42="PCB",'full menu'!C42="AERF",'full menu'!C42="UD"),"inter",IF(OR('full menu'!C42="ACB",'full menu'!C42="LCERT",'full menu'!C42="LERT",'full menu'!C42="FCERT",'full menu'!C42="FCMT",'full menu'!C42="LCMT",'full menu'!C42="LMT",'full menu'!C42="LCIT",'full menu'!C42="FCIT",'full menu'!C42="LIT",'full menu'!C42="MwERT",'full menu'!C42="ERwMT",'full menu'!C42="M&amp;ERT",'full menu'!C42="MwIT",'full menu'!C42="IwMT",'full menu'!C42="M&amp;IT",'full menu'!C42="IwERT",'full menu'!C42="ERwIT",'full menu'!C42="I&amp;ERT",'full menu'!C42="ER&amp;M&amp;IT",'full menu'!C42="LSD"),"subst",IF(OR('full menu'!C42="FERT",'full menu'!C42="FMT",'full menu'!C42="FIT",'full menu'!C42="WSD"),"intens",IF('full menu'!C42="UASC","UASC","")))))</f>
        <v/>
      </c>
      <c r="D42" t="str">
        <f>IF(OR('full menu'!D42="MDC",'full menu'!D42="PERF"),"rude",IF(OR('full menu'!D42="PCB",'full menu'!D42="AERF",'full menu'!D42="UD"),"inter",IF(OR('full menu'!D42="ACB",'full menu'!D42="LCERT",'full menu'!D42="LERT",'full menu'!D42="FCERT",'full menu'!D42="FCMT",'full menu'!D42="LCMT",'full menu'!D42="LMT",'full menu'!D42="LCIT",'full menu'!D42="FCIT",'full menu'!D42="LIT",'full menu'!D42="MwERT",'full menu'!D42="ERwMT",'full menu'!D42="M&amp;ERT",'full menu'!D42="MwIT",'full menu'!D42="IwMT",'full menu'!D42="M&amp;IT",'full menu'!D42="IwERT",'full menu'!D42="ERwIT",'full menu'!D42="I&amp;ERT",'full menu'!D42="ER&amp;M&amp;IT",'full menu'!D42="LSD"),"subst",IF(OR('full menu'!D42="FERT",'full menu'!D42="FMT",'full menu'!D42="FIT",'full menu'!D42="WSD"),"intens",IF('full menu'!D42="UASC","UASC","")))))</f>
        <v/>
      </c>
      <c r="E42" t="str">
        <f>IF(OR('full menu'!E42="MDC",'full menu'!E42="PERF"),"rude",IF(OR('full menu'!E42="PCB",'full menu'!E42="AERF",'full menu'!E42="UD"),"inter",IF(OR('full menu'!E42="ACB",'full menu'!E42="LCERT",'full menu'!E42="LERT",'full menu'!E42="FCERT",'full menu'!E42="FCMT",'full menu'!E42="LCMT",'full menu'!E42="LMT",'full menu'!E42="LCIT",'full menu'!E42="FCIT",'full menu'!E42="LIT",'full menu'!E42="MwERT",'full menu'!E42="ERwMT",'full menu'!E42="M&amp;ERT",'full menu'!E42="MwIT",'full menu'!E42="IwMT",'full menu'!E42="M&amp;IT",'full menu'!E42="IwERT",'full menu'!E42="ERwIT",'full menu'!E42="I&amp;ERT",'full menu'!E42="ER&amp;M&amp;IT",'full menu'!E42="LSD"),"subst",IF(OR('full menu'!E42="FERT",'full menu'!E42="FMT",'full menu'!E42="FIT",'full menu'!E42="WSD"),"intens",IF('full menu'!E42="UASC","UASC","")))))</f>
        <v/>
      </c>
      <c r="F42" t="str">
        <f>IF(OR('full menu'!F42="MDC",'full menu'!F42="PERF"),"rude",IF(OR('full menu'!F42="PCB",'full menu'!F42="AERF",'full menu'!F42="UD"),"inter",IF(OR('full menu'!F42="ACB",'full menu'!F42="LCERT",'full menu'!F42="LERT",'full menu'!F42="FCERT",'full menu'!F42="FCMT",'full menu'!F42="LCMT",'full menu'!F42="LMT",'full menu'!F42="LCIT",'full menu'!F42="FCIT",'full menu'!F42="LIT",'full menu'!F42="MwERT",'full menu'!F42="ERwMT",'full menu'!F42="M&amp;ERT",'full menu'!F42="MwIT",'full menu'!F42="IwMT",'full menu'!F42="M&amp;IT",'full menu'!F42="IwERT",'full menu'!F42="ERwIT",'full menu'!F42="I&amp;ERT",'full menu'!F42="ER&amp;M&amp;IT",'full menu'!F42="LSD"),"subst",IF(OR('full menu'!F42="FERT",'full menu'!F42="FMT",'full menu'!F42="FIT",'full menu'!F42="WSD"),"intens",IF('full menu'!F42="UASC","UASC","")))))</f>
        <v/>
      </c>
      <c r="G42" t="str">
        <f>IF(OR('full menu'!G42="MDC",'full menu'!G42="PERF"),"rude",IF(OR('full menu'!G42="PCB",'full menu'!G42="AERF",'full menu'!G42="UD"),"inter",IF(OR('full menu'!G42="ACB",'full menu'!G42="LCERT",'full menu'!G42="LERT",'full menu'!G42="FCERT",'full menu'!G42="FCMT",'full menu'!G42="LCMT",'full menu'!G42="LMT",'full menu'!G42="LCIT",'full menu'!G42="FCIT",'full menu'!G42="LIT",'full menu'!G42="MwERT",'full menu'!G42="ERwMT",'full menu'!G42="M&amp;ERT",'full menu'!G42="MwIT",'full menu'!G42="IwMT",'full menu'!G42="M&amp;IT",'full menu'!G42="IwERT",'full menu'!G42="ERwIT",'full menu'!G42="I&amp;ERT",'full menu'!G42="ER&amp;M&amp;IT",'full menu'!G42="LSD"),"subst",IF(OR('full menu'!G42="FERT",'full menu'!G42="FMT",'full menu'!G42="FIT",'full menu'!G42="WSD"),"intens",IF('full menu'!G42="UASC","UASC","")))))</f>
        <v/>
      </c>
      <c r="H42" t="str">
        <f>IF(OR('full menu'!H42="MDC",'full menu'!H42="PERF"),"rude",IF(OR('full menu'!H42="PCB",'full menu'!H42="AERF",'full menu'!H42="UD"),"inter",IF(OR('full menu'!H42="ACB",'full menu'!H42="LCERT",'full menu'!H42="LERT",'full menu'!H42="FCERT",'full menu'!H42="FCMT",'full menu'!H42="LCMT",'full menu'!H42="LMT",'full menu'!H42="LCIT",'full menu'!H42="FCIT",'full menu'!H42="LIT",'full menu'!H42="MwERT",'full menu'!H42="ERwMT",'full menu'!H42="M&amp;ERT",'full menu'!H42="MwIT",'full menu'!H42="IwMT",'full menu'!H42="M&amp;IT",'full menu'!H42="IwERT",'full menu'!H42="ERwIT",'full menu'!H42="I&amp;ERT",'full menu'!H42="ER&amp;M&amp;IT",'full menu'!H42="LSD"),"subst",IF(OR('full menu'!H42="FERT",'full menu'!H42="FMT",'full menu'!H42="FIT",'full menu'!H42="WSD"),"intens",IF('full menu'!H42="UASC","UASC","")))))</f>
        <v/>
      </c>
      <c r="I42" t="str">
        <f>IF(OR('full menu'!I42="MDC",'full menu'!I42="PERF"),"rude",IF(OR('full menu'!I42="PCB",'full menu'!I42="AERF",'full menu'!I42="UD"),"inter",IF(OR('full menu'!I42="ACB",'full menu'!I42="LCERT",'full menu'!I42="LERT",'full menu'!I42="FCERT",'full menu'!I42="FCMT",'full menu'!I42="LCMT",'full menu'!I42="LMT",'full menu'!I42="LCIT",'full menu'!I42="FCIT",'full menu'!I42="LIT",'full menu'!I42="MwERT",'full menu'!I42="ERwMT",'full menu'!I42="M&amp;ERT",'full menu'!I42="MwIT",'full menu'!I42="IwMT",'full menu'!I42="M&amp;IT",'full menu'!I42="IwERT",'full menu'!I42="ERwIT",'full menu'!I42="I&amp;ERT",'full menu'!I42="ER&amp;M&amp;IT",'full menu'!I42="LSD"),"subst",IF(OR('full menu'!I42="FERT",'full menu'!I42="FMT",'full menu'!I42="FIT",'full menu'!I42="WSD"),"intens",IF('full menu'!I42="UASC","UASC","")))))</f>
        <v/>
      </c>
      <c r="J42" t="str">
        <f>IF(OR('full menu'!J42="MDC",'full menu'!J42="PERF"),"rude",IF(OR('full menu'!J42="PCB",'full menu'!J42="AERF",'full menu'!J42="UD"),"inter",IF(OR('full menu'!J42="ACB",'full menu'!J42="LCERT",'full menu'!J42="LERT",'full menu'!J42="FCERT",'full menu'!J42="FCMT",'full menu'!J42="LCMT",'full menu'!J42="LMT",'full menu'!J42="LCIT",'full menu'!J42="FCIT",'full menu'!J42="LIT",'full menu'!J42="MwERT",'full menu'!J42="ERwMT",'full menu'!J42="M&amp;ERT",'full menu'!J42="MwIT",'full menu'!J42="IwMT",'full menu'!J42="M&amp;IT",'full menu'!J42="IwERT",'full menu'!J42="ERwIT",'full menu'!J42="I&amp;ERT",'full menu'!J42="ER&amp;M&amp;IT",'full menu'!J42="LSD"),"subst",IF(OR('full menu'!J42="FERT",'full menu'!J42="FMT",'full menu'!J42="FIT",'full menu'!J42="WSD"),"intens",IF('full menu'!J42="UASC","UASC","")))))</f>
        <v/>
      </c>
      <c r="K42" t="str">
        <f>IF(OR('full menu'!K42="MDC",'full menu'!K42="PERF"),"rude",IF(OR('full menu'!K42="PCB",'full menu'!K42="AERF",'full menu'!K42="UD"),"inter",IF(OR('full menu'!K42="ACB",'full menu'!K42="LCERT",'full menu'!K42="LERT",'full menu'!K42="FCERT",'full menu'!K42="FCMT",'full menu'!K42="LCMT",'full menu'!K42="LMT",'full menu'!K42="LCIT",'full menu'!K42="FCIT",'full menu'!K42="LIT",'full menu'!K42="MwERT",'full menu'!K42="ERwMT",'full menu'!K42="M&amp;ERT",'full menu'!K42="MwIT",'full menu'!K42="IwMT",'full menu'!K42="M&amp;IT",'full menu'!K42="IwERT",'full menu'!K42="ERwIT",'full menu'!K42="I&amp;ERT",'full menu'!K42="ER&amp;M&amp;IT",'full menu'!K42="LSD"),"subst",IF(OR('full menu'!K42="FERT",'full menu'!K42="FMT",'full menu'!K42="FIT",'full menu'!K42="WSD"),"intens",IF('full menu'!K42="UASC","UASC","")))))</f>
        <v/>
      </c>
      <c r="L42" t="str">
        <f>IF(OR('full menu'!L42="MDC",'full menu'!L42="PERF"),"rude",IF(OR('full menu'!L42="PCB",'full menu'!L42="AERF",'full menu'!L42="UD"),"inter",IF(OR('full menu'!L42="ACB",'full menu'!L42="LCERT",'full menu'!L42="LERT",'full menu'!L42="FCERT",'full menu'!L42="FCMT",'full menu'!L42="LCMT",'full menu'!L42="LMT",'full menu'!L42="LCIT",'full menu'!L42="FCIT",'full menu'!L42="LIT",'full menu'!L42="MwERT",'full menu'!L42="ERwMT",'full menu'!L42="M&amp;ERT",'full menu'!L42="MwIT",'full menu'!L42="IwMT",'full menu'!L42="M&amp;IT",'full menu'!L42="IwERT",'full menu'!L42="ERwIT",'full menu'!L42="I&amp;ERT",'full menu'!L42="ER&amp;M&amp;IT",'full menu'!L42="LSD"),"subst",IF(OR('full menu'!L42="FERT",'full menu'!L42="FMT",'full menu'!L42="FIT",'full menu'!L42="WSD"),"intens",IF('full menu'!L42="UASC","UASC","")))))</f>
        <v/>
      </c>
      <c r="M42" t="str">
        <f>IF(OR('full menu'!M42="MDC",'full menu'!M42="PERF"),"rude",IF(OR('full menu'!M42="PCB",'full menu'!M42="AERF",'full menu'!M42="UD"),"inter",IF(OR('full menu'!M42="ACB",'full menu'!M42="LCERT",'full menu'!M42="LERT",'full menu'!M42="FCERT",'full menu'!M42="FCMT",'full menu'!M42="LCMT",'full menu'!M42="LMT",'full menu'!M42="LCIT",'full menu'!M42="FCIT",'full menu'!M42="LIT",'full menu'!M42="MwERT",'full menu'!M42="ERwMT",'full menu'!M42="M&amp;ERT",'full menu'!M42="MwIT",'full menu'!M42="IwMT",'full menu'!M42="M&amp;IT",'full menu'!M42="IwERT",'full menu'!M42="ERwIT",'full menu'!M42="I&amp;ERT",'full menu'!M42="ER&amp;M&amp;IT",'full menu'!M42="LSD"),"subst",IF(OR('full menu'!M42="FERT",'full menu'!M42="FMT",'full menu'!M42="FIT",'full menu'!M42="WSD"),"intens",IF('full menu'!M42="UASC","UASC","")))))</f>
        <v/>
      </c>
      <c r="N42" t="str">
        <f>IF(OR('full menu'!N42="MDC",'full menu'!N42="PERF"),"rude",IF(OR('full menu'!N42="PCB",'full menu'!N42="AERF",'full menu'!N42="UD"),"inter",IF(OR('full menu'!N42="ACB",'full menu'!N42="LCERT",'full menu'!N42="LERT",'full menu'!N42="FCERT",'full menu'!N42="FCMT",'full menu'!N42="LCMT",'full menu'!N42="LMT",'full menu'!N42="LCIT",'full menu'!N42="FCIT",'full menu'!N42="LIT",'full menu'!N42="MwERT",'full menu'!N42="ERwMT",'full menu'!N42="M&amp;ERT",'full menu'!N42="MwIT",'full menu'!N42="IwMT",'full menu'!N42="M&amp;IT",'full menu'!N42="IwERT",'full menu'!N42="ERwIT",'full menu'!N42="I&amp;ERT",'full menu'!N42="ER&amp;M&amp;IT",'full menu'!N42="LSD"),"subst",IF(OR('full menu'!N42="FERT",'full menu'!N42="FMT",'full menu'!N42="FIT",'full menu'!N42="WSD"),"intens",IF('full menu'!N42="UASC","UASC","")))))</f>
        <v/>
      </c>
      <c r="O42" t="str">
        <f>IF(OR('full menu'!O42="MDC",'full menu'!O42="PERF"),"rude",IF(OR('full menu'!O42="PCB",'full menu'!O42="AERF",'full menu'!O42="UD"),"inter",IF(OR('full menu'!O42="ACB",'full menu'!O42="LCERT",'full menu'!O42="LERT",'full menu'!O42="FCERT",'full menu'!O42="FCMT",'full menu'!O42="LCMT",'full menu'!O42="LMT",'full menu'!O42="LCIT",'full menu'!O42="FCIT",'full menu'!O42="LIT",'full menu'!O42="MwERT",'full menu'!O42="ERwMT",'full menu'!O42="M&amp;ERT",'full menu'!O42="MwIT",'full menu'!O42="IwMT",'full menu'!O42="M&amp;IT",'full menu'!O42="IwERT",'full menu'!O42="ERwIT",'full menu'!O42="I&amp;ERT",'full menu'!O42="ER&amp;M&amp;IT",'full menu'!O42="LSD"),"subst",IF(OR('full menu'!O42="FERT",'full menu'!O42="FMT",'full menu'!O42="FIT",'full menu'!O42="WSD"),"intens",IF('full menu'!O42="UASC","UASC","")))))</f>
        <v/>
      </c>
      <c r="P42" t="str">
        <f>IF(OR('full menu'!P42="MDC",'full menu'!P42="PERF"),"rude",IF(OR('full menu'!P42="PCB",'full menu'!P42="AERF",'full menu'!P42="UD"),"inter",IF(OR('full menu'!P42="ACB",'full menu'!P42="LCERT",'full menu'!P42="LERT",'full menu'!P42="FCERT",'full menu'!P42="FCMT",'full menu'!P42="LCMT",'full menu'!P42="LMT",'full menu'!P42="LCIT",'full menu'!P42="FCIT",'full menu'!P42="LIT",'full menu'!P42="MwERT",'full menu'!P42="ERwMT",'full menu'!P42="M&amp;ERT",'full menu'!P42="MwIT",'full menu'!P42="IwMT",'full menu'!P42="M&amp;IT",'full menu'!P42="IwERT",'full menu'!P42="ERwIT",'full menu'!P42="I&amp;ERT",'full menu'!P42="ER&amp;M&amp;IT",'full menu'!P42="LSD"),"subst",IF(OR('full menu'!P42="FERT",'full menu'!P42="FMT",'full menu'!P42="FIT",'full menu'!P42="WSD"),"intens",IF('full menu'!P42="UASC","UASC","")))))</f>
        <v/>
      </c>
      <c r="Q42" t="str">
        <f>IF(OR('full menu'!Q42="MDC",'full menu'!Q42="PERF"),"rude",IF(OR('full menu'!Q42="PCB",'full menu'!Q42="AERF",'full menu'!Q42="UD"),"inter",IF(OR('full menu'!Q42="ACB",'full menu'!Q42="LCERT",'full menu'!Q42="LERT",'full menu'!Q42="FCERT",'full menu'!Q42="FCMT",'full menu'!Q42="LCMT",'full menu'!Q42="LMT",'full menu'!Q42="LCIT",'full menu'!Q42="FCIT",'full menu'!Q42="LIT",'full menu'!Q42="MwERT",'full menu'!Q42="ERwMT",'full menu'!Q42="M&amp;ERT",'full menu'!Q42="MwIT",'full menu'!Q42="IwMT",'full menu'!Q42="M&amp;IT",'full menu'!Q42="IwERT",'full menu'!Q42="ERwIT",'full menu'!Q42="I&amp;ERT",'full menu'!Q42="ER&amp;M&amp;IT",'full menu'!Q42="LSD"),"subst",IF(OR('full menu'!Q42="FERT",'full menu'!Q42="FMT",'full menu'!Q42="FIT",'full menu'!Q42="WSD"),"intens",IF('full menu'!Q42="UASC","UASC","")))))</f>
        <v/>
      </c>
      <c r="R42" t="str">
        <f>IF(OR('full menu'!R42="MDC",'full menu'!R42="PERF"),"rude",IF(OR('full menu'!R42="PCB",'full menu'!R42="AERF",'full menu'!R42="UD"),"inter",IF(OR('full menu'!R42="ACB",'full menu'!R42="LCERT",'full menu'!R42="LERT",'full menu'!R42="FCERT",'full menu'!R42="FCMT",'full menu'!R42="LCMT",'full menu'!R42="LMT",'full menu'!R42="LCIT",'full menu'!R42="FCIT",'full menu'!R42="LIT",'full menu'!R42="MwERT",'full menu'!R42="ERwMT",'full menu'!R42="M&amp;ERT",'full menu'!R42="MwIT",'full menu'!R42="IwMT",'full menu'!R42="M&amp;IT",'full menu'!R42="IwERT",'full menu'!R42="ERwIT",'full menu'!R42="I&amp;ERT",'full menu'!R42="ER&amp;M&amp;IT",'full menu'!R42="LSD"),"subst",IF(OR('full menu'!R42="FERT",'full menu'!R42="FMT",'full menu'!R42="FIT",'full menu'!R42="WSD"),"intens",IF('full menu'!R42="UASC","UASC","")))))</f>
        <v/>
      </c>
      <c r="S42" t="str">
        <f>IF(OR('full menu'!S42="MDC",'full menu'!S42="PERF"),"rude",IF(OR('full menu'!S42="PCB",'full menu'!S42="AERF",'full menu'!S42="UD"),"inter",IF(OR('full menu'!S42="ACB",'full menu'!S42="LCERT",'full menu'!S42="LERT",'full menu'!S42="FCERT",'full menu'!S42="FCMT",'full menu'!S42="LCMT",'full menu'!S42="LMT",'full menu'!S42="LCIT",'full menu'!S42="FCIT",'full menu'!S42="LIT",'full menu'!S42="MwERT",'full menu'!S42="ERwMT",'full menu'!S42="M&amp;ERT",'full menu'!S42="MwIT",'full menu'!S42="IwMT",'full menu'!S42="M&amp;IT",'full menu'!S42="IwERT",'full menu'!S42="ERwIT",'full menu'!S42="I&amp;ERT",'full menu'!S42="ER&amp;M&amp;IT",'full menu'!S42="LSD"),"subst",IF(OR('full menu'!S42="FERT",'full menu'!S42="FMT",'full menu'!S42="FIT",'full menu'!S42="WSD"),"intens",IF('full menu'!S42="UASC","UASC","")))))</f>
        <v/>
      </c>
      <c r="T42" t="str">
        <f>IF(OR('full menu'!T42="MDC",'full menu'!T42="PERF"),"rude",IF(OR('full menu'!T42="PCB",'full menu'!T42="AERF",'full menu'!T42="UD"),"inter",IF(OR('full menu'!T42="ACB",'full menu'!T42="LCERT",'full menu'!T42="LERT",'full menu'!T42="FCERT",'full menu'!T42="FCMT",'full menu'!T42="LCMT",'full menu'!T42="LMT",'full menu'!T42="LCIT",'full menu'!T42="FCIT",'full menu'!T42="LIT",'full menu'!T42="MwERT",'full menu'!T42="ERwMT",'full menu'!T42="M&amp;ERT",'full menu'!T42="MwIT",'full menu'!T42="IwMT",'full menu'!T42="M&amp;IT",'full menu'!T42="IwERT",'full menu'!T42="ERwIT",'full menu'!T42="I&amp;ERT",'full menu'!T42="ER&amp;M&amp;IT",'full menu'!T42="LSD"),"subst",IF(OR('full menu'!T42="FERT",'full menu'!T42="FMT",'full menu'!T42="FIT",'full menu'!T42="WSD"),"intens",IF('full menu'!T42="UASC","UASC","")))))</f>
        <v/>
      </c>
      <c r="U42" t="str">
        <f>IF(OR('full menu'!U42="MDC",'full menu'!U42="PERF"),"rude",IF(OR('full menu'!U42="PCB",'full menu'!U42="AERF",'full menu'!U42="UD"),"inter",IF(OR('full menu'!U42="ACB",'full menu'!U42="LCERT",'full menu'!U42="LERT",'full menu'!U42="FCERT",'full menu'!U42="FCMT",'full menu'!U42="LCMT",'full menu'!U42="LMT",'full menu'!U42="LCIT",'full menu'!U42="FCIT",'full menu'!U42="LIT",'full menu'!U42="MwERT",'full menu'!U42="ERwMT",'full menu'!U42="M&amp;ERT",'full menu'!U42="MwIT",'full menu'!U42="IwMT",'full menu'!U42="M&amp;IT",'full menu'!U42="IwERT",'full menu'!U42="ERwIT",'full menu'!U42="I&amp;ERT",'full menu'!U42="ER&amp;M&amp;IT",'full menu'!U42="LSD"),"subst",IF(OR('full menu'!U42="FERT",'full menu'!U42="FMT",'full menu'!U42="FIT",'full menu'!U42="WSD"),"intens",IF('full menu'!U42="UASC","UASC","")))))</f>
        <v/>
      </c>
      <c r="V42" t="str">
        <f>IF(OR('full menu'!V42="MDC",'full menu'!V42="PERF"),"rude",IF(OR('full menu'!V42="PCB",'full menu'!V42="AERF",'full menu'!V42="UD"),"inter",IF(OR('full menu'!V42="ACB",'full menu'!V42="LCERT",'full menu'!V42="LERT",'full menu'!V42="FCERT",'full menu'!V42="FCMT",'full menu'!V42="LCMT",'full menu'!V42="LMT",'full menu'!V42="LCIT",'full menu'!V42="FCIT",'full menu'!V42="LIT",'full menu'!V42="MwERT",'full menu'!V42="ERwMT",'full menu'!V42="M&amp;ERT",'full menu'!V42="MwIT",'full menu'!V42="IwMT",'full menu'!V42="M&amp;IT",'full menu'!V42="IwERT",'full menu'!V42="ERwIT",'full menu'!V42="I&amp;ERT",'full menu'!V42="ER&amp;M&amp;IT",'full menu'!V42="LSD"),"subst",IF(OR('full menu'!V42="FERT",'full menu'!V42="FMT",'full menu'!V42="FIT",'full menu'!V42="WSD"),"intens",IF('full menu'!V42="UASC","UASC","")))))</f>
        <v/>
      </c>
      <c r="W42" t="str">
        <f>IF(OR('full menu'!W42="MDC",'full menu'!W42="PERF"),"rude",IF(OR('full menu'!W42="PCB",'full menu'!W42="AERF",'full menu'!W42="UD"),"inter",IF(OR('full menu'!W42="ACB",'full menu'!W42="LCERT",'full menu'!W42="LERT",'full menu'!W42="FCERT",'full menu'!W42="FCMT",'full menu'!W42="LCMT",'full menu'!W42="LMT",'full menu'!W42="LCIT",'full menu'!W42="FCIT",'full menu'!W42="LIT",'full menu'!W42="MwERT",'full menu'!W42="ERwMT",'full menu'!W42="M&amp;ERT",'full menu'!W42="MwIT",'full menu'!W42="IwMT",'full menu'!W42="M&amp;IT",'full menu'!W42="IwERT",'full menu'!W42="ERwIT",'full menu'!W42="I&amp;ERT",'full menu'!W42="ER&amp;M&amp;IT",'full menu'!W42="LSD"),"subst",IF(OR('full menu'!W42="FERT",'full menu'!W42="FMT",'full menu'!W42="FIT",'full menu'!W42="WSD"),"intens",IF('full menu'!W42="UASC","UASC","")))))</f>
        <v/>
      </c>
      <c r="X42" t="str">
        <f>IF(OR('full menu'!X42="MDC",'full menu'!X42="PERF"),"rude",IF(OR('full menu'!X42="PCB",'full menu'!X42="AERF",'full menu'!X42="UD"),"inter",IF(OR('full menu'!X42="ACB",'full menu'!X42="LCERT",'full menu'!X42="LERT",'full menu'!X42="FCERT",'full menu'!X42="FCMT",'full menu'!X42="LCMT",'full menu'!X42="LMT",'full menu'!X42="LCIT",'full menu'!X42="FCIT",'full menu'!X42="LIT",'full menu'!X42="MwERT",'full menu'!X42="ERwMT",'full menu'!X42="M&amp;ERT",'full menu'!X42="MwIT",'full menu'!X42="IwMT",'full menu'!X42="M&amp;IT",'full menu'!X42="IwERT",'full menu'!X42="ERwIT",'full menu'!X42="I&amp;ERT",'full menu'!X42="ER&amp;M&amp;IT",'full menu'!X42="LSD"),"subst",IF(OR('full menu'!X42="FERT",'full menu'!X42="FMT",'full menu'!X42="FIT",'full menu'!X42="WSD"),"intens",IF('full menu'!X42="UASC","UASC","")))))</f>
        <v/>
      </c>
      <c r="Y42" t="str">
        <f>IF(OR('full menu'!Y42="MDC",'full menu'!Y42="PERF"),"rude",IF(OR('full menu'!Y42="PCB",'full menu'!Y42="AERF",'full menu'!Y42="UD"),"inter",IF(OR('full menu'!Y42="ACB",'full menu'!Y42="LCERT",'full menu'!Y42="LERT",'full menu'!Y42="FCERT",'full menu'!Y42="FCMT",'full menu'!Y42="LCMT",'full menu'!Y42="LMT",'full menu'!Y42="LCIT",'full menu'!Y42="FCIT",'full menu'!Y42="LIT",'full menu'!Y42="MwERT",'full menu'!Y42="ERwMT",'full menu'!Y42="M&amp;ERT",'full menu'!Y42="MwIT",'full menu'!Y42="IwMT",'full menu'!Y42="M&amp;IT",'full menu'!Y42="IwERT",'full menu'!Y42="ERwIT",'full menu'!Y42="I&amp;ERT",'full menu'!Y42="ER&amp;M&amp;IT",'full menu'!Y42="LSD"),"subst",IF(OR('full menu'!Y42="FERT",'full menu'!Y42="FMT",'full menu'!Y42="FIT",'full menu'!Y42="WSD"),"intens",IF('full menu'!Y42="UASC","UASC","")))))</f>
        <v/>
      </c>
      <c r="Z42" t="str">
        <f>IF(OR('full menu'!Z42="MDC",'full menu'!Z42="PERF"),"rude",IF(OR('full menu'!Z42="PCB",'full menu'!Z42="AERF",'full menu'!Z42="UD"),"inter",IF(OR('full menu'!Z42="ACB",'full menu'!Z42="LCERT",'full menu'!Z42="LERT",'full menu'!Z42="FCERT",'full menu'!Z42="FCMT",'full menu'!Z42="LCMT",'full menu'!Z42="LMT",'full menu'!Z42="LCIT",'full menu'!Z42="FCIT",'full menu'!Z42="LIT",'full menu'!Z42="MwERT",'full menu'!Z42="ERwMT",'full menu'!Z42="M&amp;ERT",'full menu'!Z42="MwIT",'full menu'!Z42="IwMT",'full menu'!Z42="M&amp;IT",'full menu'!Z42="IwERT",'full menu'!Z42="ERwIT",'full menu'!Z42="I&amp;ERT",'full menu'!Z42="ER&amp;M&amp;IT",'full menu'!Z42="LSD"),"subst",IF(OR('full menu'!Z42="FERT",'full menu'!Z42="FMT",'full menu'!Z42="FIT",'full menu'!Z42="WSD"),"intens",IF('full menu'!Z42="UASC","UASC","")))))</f>
        <v/>
      </c>
      <c r="AA42" t="str">
        <f>IF(OR('full menu'!AA42="MDC",'full menu'!AA42="PERF"),"rude",IF(OR('full menu'!AA42="PCB",'full menu'!AA42="AERF",'full menu'!AA42="UD"),"inter",IF(OR('full menu'!AA42="ACB",'full menu'!AA42="LCERT",'full menu'!AA42="LERT",'full menu'!AA42="FCERT",'full menu'!AA42="FCMT",'full menu'!AA42="LCMT",'full menu'!AA42="LMT",'full menu'!AA42="LCIT",'full menu'!AA42="FCIT",'full menu'!AA42="LIT",'full menu'!AA42="MwERT",'full menu'!AA42="ERwMT",'full menu'!AA42="M&amp;ERT",'full menu'!AA42="MwIT",'full menu'!AA42="IwMT",'full menu'!AA42="M&amp;IT",'full menu'!AA42="IwERT",'full menu'!AA42="ERwIT",'full menu'!AA42="I&amp;ERT",'full menu'!AA42="ER&amp;M&amp;IT",'full menu'!AA42="LSD"),"subst",IF(OR('full menu'!AA42="FERT",'full menu'!AA42="FMT",'full menu'!AA42="FIT",'full menu'!AA42="WSD"),"intens",IF('full menu'!AA42="UASC","UASC","")))))</f>
        <v/>
      </c>
      <c r="AB42" t="str">
        <f>IF(OR('full menu'!AB42="MDC",'full menu'!AB42="PERF"),"rude",IF(OR('full menu'!AB42="PCB",'full menu'!AB42="AERF",'full menu'!AB42="UD"),"inter",IF(OR('full menu'!AB42="ACB",'full menu'!AB42="LCERT",'full menu'!AB42="LERT",'full menu'!AB42="FCERT",'full menu'!AB42="FCMT",'full menu'!AB42="LCMT",'full menu'!AB42="LMT",'full menu'!AB42="LCIT",'full menu'!AB42="FCIT",'full menu'!AB42="LIT",'full menu'!AB42="MwERT",'full menu'!AB42="ERwMT",'full menu'!AB42="M&amp;ERT",'full menu'!AB42="MwIT",'full menu'!AB42="IwMT",'full menu'!AB42="M&amp;IT",'full menu'!AB42="IwERT",'full menu'!AB42="ERwIT",'full menu'!AB42="I&amp;ERT",'full menu'!AB42="ER&amp;M&amp;IT",'full menu'!AB42="LSD"),"subst",IF(OR('full menu'!AB42="FERT",'full menu'!AB42="FMT",'full menu'!AB42="FIT",'full menu'!AB42="WSD"),"intens",IF('full menu'!AB42="UASC","UASC","")))))</f>
        <v/>
      </c>
      <c r="AC42" t="str">
        <f>IF(OR('full menu'!AC42="MDC",'full menu'!AC42="PERF"),"rude",IF(OR('full menu'!AC42="PCB",'full menu'!AC42="AERF",'full menu'!AC42="UD"),"inter",IF(OR('full menu'!AC42="ACB",'full menu'!AC42="LCERT",'full menu'!AC42="LERT",'full menu'!AC42="FCERT",'full menu'!AC42="FCMT",'full menu'!AC42="LCMT",'full menu'!AC42="LMT",'full menu'!AC42="LCIT",'full menu'!AC42="FCIT",'full menu'!AC42="LIT",'full menu'!AC42="MwERT",'full menu'!AC42="ERwMT",'full menu'!AC42="M&amp;ERT",'full menu'!AC42="MwIT",'full menu'!AC42="IwMT",'full menu'!AC42="M&amp;IT",'full menu'!AC42="IwERT",'full menu'!AC42="ERwIT",'full menu'!AC42="I&amp;ERT",'full menu'!AC42="ER&amp;M&amp;IT",'full menu'!AC42="LSD"),"subst",IF(OR('full menu'!AC42="FERT",'full menu'!AC42="FMT",'full menu'!AC42="FIT",'full menu'!AC42="WSD"),"intens",IF('full menu'!AC42="UASC","UASC","")))))</f>
        <v/>
      </c>
      <c r="AD42" t="str">
        <f>IF(OR('full menu'!AD42="MDC",'full menu'!AD42="PERF"),"rude",IF(OR('full menu'!AD42="PCB",'full menu'!AD42="AERF",'full menu'!AD42="UD"),"inter",IF(OR('full menu'!AD42="ACB",'full menu'!AD42="LCERT",'full menu'!AD42="LERT",'full menu'!AD42="FCERT",'full menu'!AD42="FCMT",'full menu'!AD42="LCMT",'full menu'!AD42="LMT",'full menu'!AD42="LCIT",'full menu'!AD42="FCIT",'full menu'!AD42="LIT",'full menu'!AD42="MwERT",'full menu'!AD42="ERwMT",'full menu'!AD42="M&amp;ERT",'full menu'!AD42="MwIT",'full menu'!AD42="IwMT",'full menu'!AD42="M&amp;IT",'full menu'!AD42="IwERT",'full menu'!AD42="ERwIT",'full menu'!AD42="I&amp;ERT",'full menu'!AD42="ER&amp;M&amp;IT",'full menu'!AD42="LSD"),"subst",IF(OR('full menu'!AD42="FERT",'full menu'!AD42="FMT",'full menu'!AD42="FIT",'full menu'!AD42="WSD"),"intens",IF('full menu'!AD42="UASC","UASC","")))))</f>
        <v/>
      </c>
      <c r="AE42" t="str">
        <f>IF(OR('full menu'!AE42="MDC",'full menu'!AE42="PERF"),"rude",IF(OR('full menu'!AE42="PCB",'full menu'!AE42="AERF",'full menu'!AE42="UD"),"inter",IF(OR('full menu'!AE42="ACB",'full menu'!AE42="LCERT",'full menu'!AE42="LERT",'full menu'!AE42="FCERT",'full menu'!AE42="FCMT",'full menu'!AE42="LCMT",'full menu'!AE42="LMT",'full menu'!AE42="LCIT",'full menu'!AE42="FCIT",'full menu'!AE42="LIT",'full menu'!AE42="MwERT",'full menu'!AE42="ERwMT",'full menu'!AE42="M&amp;ERT",'full menu'!AE42="MwIT",'full menu'!AE42="IwMT",'full menu'!AE42="M&amp;IT",'full menu'!AE42="IwERT",'full menu'!AE42="ERwIT",'full menu'!AE42="I&amp;ERT",'full menu'!AE42="ER&amp;M&amp;IT",'full menu'!AE42="LSD"),"subst",IF(OR('full menu'!AE42="FERT",'full menu'!AE42="FMT",'full menu'!AE42="FIT",'full menu'!AE42="WSD"),"intens",IF('full menu'!AE42="UASC","UASC","")))))</f>
        <v/>
      </c>
      <c r="AF42" t="str">
        <f>IF(OR('full menu'!AF42="MDC",'full menu'!AF42="PERF"),"rude",IF(OR('full menu'!AF42="PCB",'full menu'!AF42="AERF",'full menu'!AF42="UD"),"inter",IF(OR('full menu'!AF42="ACB",'full menu'!AF42="LCERT",'full menu'!AF42="LERT",'full menu'!AF42="FCERT",'full menu'!AF42="FCMT",'full menu'!AF42="LCMT",'full menu'!AF42="LMT",'full menu'!AF42="LCIT",'full menu'!AF42="FCIT",'full menu'!AF42="LIT",'full menu'!AF42="MwERT",'full menu'!AF42="ERwMT",'full menu'!AF42="M&amp;ERT",'full menu'!AF42="MwIT",'full menu'!AF42="IwMT",'full menu'!AF42="M&amp;IT",'full menu'!AF42="IwERT",'full menu'!AF42="ERwIT",'full menu'!AF42="I&amp;ERT",'full menu'!AF42="ER&amp;M&amp;IT",'full menu'!AF42="LSD"),"subst",IF(OR('full menu'!AF42="FERT",'full menu'!AF42="FMT",'full menu'!AF42="FIT",'full menu'!AF42="WSD"),"intens",IF('full menu'!AF42="UASC","UASC","")))))</f>
        <v/>
      </c>
      <c r="AG42" t="str">
        <f>IF(OR('full menu'!AG42="MDC",'full menu'!AG42="PERF"),"rude",IF(OR('full menu'!AG42="PCB",'full menu'!AG42="AERF",'full menu'!AG42="UD"),"inter",IF(OR('full menu'!AG42="ACB",'full menu'!AG42="LCERT",'full menu'!AG42="LERT",'full menu'!AG42="FCERT",'full menu'!AG42="FCMT",'full menu'!AG42="LCMT",'full menu'!AG42="LMT",'full menu'!AG42="LCIT",'full menu'!AG42="FCIT",'full menu'!AG42="LIT",'full menu'!AG42="MwERT",'full menu'!AG42="ERwMT",'full menu'!AG42="M&amp;ERT",'full menu'!AG42="MwIT",'full menu'!AG42="IwMT",'full menu'!AG42="M&amp;IT",'full menu'!AG42="IwERT",'full menu'!AG42="ERwIT",'full menu'!AG42="I&amp;ERT",'full menu'!AG42="ER&amp;M&amp;IT",'full menu'!AG42="LSD"),"subst",IF(OR('full menu'!AG42="FERT",'full menu'!AG42="FMT",'full menu'!AG42="FIT",'full menu'!AG42="WSD"),"intens",IF('full menu'!AG42="UASC","UASC","")))))</f>
        <v/>
      </c>
      <c r="AH42" t="str">
        <f>IF(OR('full menu'!AH42="MDC",'full menu'!AH42="PERF"),"rude",IF(OR('full menu'!AH42="PCB",'full menu'!AH42="AERF",'full menu'!AH42="UD"),"inter",IF(OR('full menu'!AH42="ACB",'full menu'!AH42="LCERT",'full menu'!AH42="LERT",'full menu'!AH42="FCERT",'full menu'!AH42="FCMT",'full menu'!AH42="LCMT",'full menu'!AH42="LMT",'full menu'!AH42="LCIT",'full menu'!AH42="FCIT",'full menu'!AH42="LIT",'full menu'!AH42="MwERT",'full menu'!AH42="ERwMT",'full menu'!AH42="M&amp;ERT",'full menu'!AH42="MwIT",'full menu'!AH42="IwMT",'full menu'!AH42="M&amp;IT",'full menu'!AH42="IwERT",'full menu'!AH42="ERwIT",'full menu'!AH42="I&amp;ERT",'full menu'!AH42="ER&amp;M&amp;IT",'full menu'!AH42="LSD"),"subst",IF(OR('full menu'!AH42="FERT",'full menu'!AH42="FMT",'full menu'!AH42="FIT",'full menu'!AH42="WSD"),"intens",IF('full menu'!AH42="UASC","UASC","")))))</f>
        <v/>
      </c>
      <c r="AI42" t="str">
        <f>IF(OR('full menu'!AI42="MDC",'full menu'!AI42="PERF"),"rude",IF(OR('full menu'!AI42="PCB",'full menu'!AI42="AERF",'full menu'!AI42="UD"),"inter",IF(OR('full menu'!AI42="ACB",'full menu'!AI42="LCERT",'full menu'!AI42="LERT",'full menu'!AI42="FCERT",'full menu'!AI42="FCMT",'full menu'!AI42="LCMT",'full menu'!AI42="LMT",'full menu'!AI42="LCIT",'full menu'!AI42="FCIT",'full menu'!AI42="LIT",'full menu'!AI42="MwERT",'full menu'!AI42="ERwMT",'full menu'!AI42="M&amp;ERT",'full menu'!AI42="MwIT",'full menu'!AI42="IwMT",'full menu'!AI42="M&amp;IT",'full menu'!AI42="IwERT",'full menu'!AI42="ERwIT",'full menu'!AI42="I&amp;ERT",'full menu'!AI42="ER&amp;M&amp;IT",'full menu'!AI42="LSD"),"subst",IF(OR('full menu'!AI42="FERT",'full menu'!AI42="FMT",'full menu'!AI42="FIT",'full menu'!AI42="WSD"),"intens",IF('full menu'!AI42="UASC","UASC","")))))</f>
        <v/>
      </c>
      <c r="AJ42" t="str">
        <f>IF(OR('full menu'!AJ42="MDC",'full menu'!AJ42="PERF"),"rude",IF(OR('full menu'!AJ42="PCB",'full menu'!AJ42="AERF",'full menu'!AJ42="UD"),"inter",IF(OR('full menu'!AJ42="ACB",'full menu'!AJ42="LCERT",'full menu'!AJ42="LERT",'full menu'!AJ42="FCERT",'full menu'!AJ42="FCMT",'full menu'!AJ42="LCMT",'full menu'!AJ42="LMT",'full menu'!AJ42="LCIT",'full menu'!AJ42="FCIT",'full menu'!AJ42="LIT",'full menu'!AJ42="MwERT",'full menu'!AJ42="ERwMT",'full menu'!AJ42="M&amp;ERT",'full menu'!AJ42="MwIT",'full menu'!AJ42="IwMT",'full menu'!AJ42="M&amp;IT",'full menu'!AJ42="IwERT",'full menu'!AJ42="ERwIT",'full menu'!AJ42="I&amp;ERT",'full menu'!AJ42="ER&amp;M&amp;IT",'full menu'!AJ42="LSD"),"subst",IF(OR('full menu'!AJ42="FERT",'full menu'!AJ42="FMT",'full menu'!AJ42="FIT",'full menu'!AJ42="WSD"),"intens",IF('full menu'!AJ42="UASC","UASC","")))))</f>
        <v/>
      </c>
      <c r="AK42" t="str">
        <f>IF(OR('full menu'!AK42="MDC",'full menu'!AK42="PERF"),"rude",IF(OR('full menu'!AK42="PCB",'full menu'!AK42="AERF",'full menu'!AK42="UD"),"inter",IF(OR('full menu'!AK42="ACB",'full menu'!AK42="LCERT",'full menu'!AK42="LERT",'full menu'!AK42="FCERT",'full menu'!AK42="FCMT",'full menu'!AK42="LCMT",'full menu'!AK42="LMT",'full menu'!AK42="LCIT",'full menu'!AK42="FCIT",'full menu'!AK42="LIT",'full menu'!AK42="MwERT",'full menu'!AK42="ERwMT",'full menu'!AK42="M&amp;ERT",'full menu'!AK42="MwIT",'full menu'!AK42="IwMT",'full menu'!AK42="M&amp;IT",'full menu'!AK42="IwERT",'full menu'!AK42="ERwIT",'full menu'!AK42="I&amp;ERT",'full menu'!AK42="ER&amp;M&amp;IT",'full menu'!AK42="LSD"),"subst",IF(OR('full menu'!AK42="FERT",'full menu'!AK42="FMT",'full menu'!AK42="FIT",'full menu'!AK42="WSD"),"intens",IF('full menu'!AK42="UASC","UASC","")))))</f>
        <v/>
      </c>
      <c r="AL42" t="str">
        <f>IF(OR('full menu'!AL42="MDC",'full menu'!AL42="PERF"),"rude",IF(OR('full menu'!AL42="PCB",'full menu'!AL42="AERF",'full menu'!AL42="UD"),"inter",IF(OR('full menu'!AL42="ACB",'full menu'!AL42="LCERT",'full menu'!AL42="LERT",'full menu'!AL42="FCERT",'full menu'!AL42="FCMT",'full menu'!AL42="LCMT",'full menu'!AL42="LMT",'full menu'!AL42="LCIT",'full menu'!AL42="FCIT",'full menu'!AL42="LIT",'full menu'!AL42="MwERT",'full menu'!AL42="ERwMT",'full menu'!AL42="M&amp;ERT",'full menu'!AL42="MwIT",'full menu'!AL42="IwMT",'full menu'!AL42="M&amp;IT",'full menu'!AL42="IwERT",'full menu'!AL42="ERwIT",'full menu'!AL42="I&amp;ERT",'full menu'!AL42="ER&amp;M&amp;IT",'full menu'!AL42="LSD"),"subst",IF(OR('full menu'!AL42="FERT",'full menu'!AL42="FMT",'full menu'!AL42="FIT",'full menu'!AL42="WSD"),"intens",IF('full menu'!AL42="UASC","UASC","")))))</f>
        <v/>
      </c>
      <c r="AM42" t="str">
        <f>IF(OR('full menu'!AM42="MDC",'full menu'!AM42="PERF"),"rude",IF(OR('full menu'!AM42="PCB",'full menu'!AM42="AERF",'full menu'!AM42="UD"),"inter",IF(OR('full menu'!AM42="ACB",'full menu'!AM42="LCERT",'full menu'!AM42="LERT",'full menu'!AM42="FCERT",'full menu'!AM42="FCMT",'full menu'!AM42="LCMT",'full menu'!AM42="LMT",'full menu'!AM42="LCIT",'full menu'!AM42="FCIT",'full menu'!AM42="LIT",'full menu'!AM42="MwERT",'full menu'!AM42="ERwMT",'full menu'!AM42="M&amp;ERT",'full menu'!AM42="MwIT",'full menu'!AM42="IwMT",'full menu'!AM42="M&amp;IT",'full menu'!AM42="IwERT",'full menu'!AM42="ERwIT",'full menu'!AM42="I&amp;ERT",'full menu'!AM42="ER&amp;M&amp;IT",'full menu'!AM42="LSD"),"subst",IF(OR('full menu'!AM42="FERT",'full menu'!AM42="FMT",'full menu'!AM42="FIT",'full menu'!AM42="WSD"),"intens",IF('full menu'!AM42="UASC","UASC","")))))</f>
        <v/>
      </c>
      <c r="AN42" t="str">
        <f>IF(OR('full menu'!AN42="MDC",'full menu'!AN42="PERF"),"rude",IF(OR('full menu'!AN42="PCB",'full menu'!AN42="AERF",'full menu'!AN42="UD"),"inter",IF(OR('full menu'!AN42="ACB",'full menu'!AN42="LCERT",'full menu'!AN42="LERT",'full menu'!AN42="FCERT",'full menu'!AN42="FCMT",'full menu'!AN42="LCMT",'full menu'!AN42="LMT",'full menu'!AN42="LCIT",'full menu'!AN42="FCIT",'full menu'!AN42="LIT",'full menu'!AN42="MwERT",'full menu'!AN42="ERwMT",'full menu'!AN42="M&amp;ERT",'full menu'!AN42="MwIT",'full menu'!AN42="IwMT",'full menu'!AN42="M&amp;IT",'full menu'!AN42="IwERT",'full menu'!AN42="ERwIT",'full menu'!AN42="I&amp;ERT",'full menu'!AN42="ER&amp;M&amp;IT",'full menu'!AN42="LSD"),"subst",IF(OR('full menu'!AN42="FERT",'full menu'!AN42="FMT",'full menu'!AN42="FIT",'full menu'!AN42="WSD"),"intens",IF('full menu'!AN42="UASC","UASC","")))))</f>
        <v/>
      </c>
      <c r="AO42" t="str">
        <f>IF(OR('full menu'!AO42="MDC",'full menu'!AO42="PERF"),"rude",IF(OR('full menu'!AO42="PCB",'full menu'!AO42="AERF",'full menu'!AO42="UD"),"inter",IF(OR('full menu'!AO42="ACB",'full menu'!AO42="LCERT",'full menu'!AO42="LERT",'full menu'!AO42="FCERT",'full menu'!AO42="FCMT",'full menu'!AO42="LCMT",'full menu'!AO42="LMT",'full menu'!AO42="LCIT",'full menu'!AO42="FCIT",'full menu'!AO42="LIT",'full menu'!AO42="MwERT",'full menu'!AO42="ERwMT",'full menu'!AO42="M&amp;ERT",'full menu'!AO42="MwIT",'full menu'!AO42="IwMT",'full menu'!AO42="M&amp;IT",'full menu'!AO42="IwERT",'full menu'!AO42="ERwIT",'full menu'!AO42="I&amp;ERT",'full menu'!AO42="ER&amp;M&amp;IT",'full menu'!AO42="LSD"),"subst",IF(OR('full menu'!AO42="FERT",'full menu'!AO42="FMT",'full menu'!AO42="FIT",'full menu'!AO42="WSD"),"intens",IF('full menu'!AO42="UASC","UASC","")))))</f>
        <v/>
      </c>
      <c r="AP42" t="str">
        <f>IF(OR('full menu'!AP42="MDC",'full menu'!AP42="PERF"),"rude",IF(OR('full menu'!AP42="PCB",'full menu'!AP42="AERF",'full menu'!AP42="UD"),"inter",IF(OR('full menu'!AP42="ACB",'full menu'!AP42="LCERT",'full menu'!AP42="LERT",'full menu'!AP42="FCERT",'full menu'!AP42="FCMT",'full menu'!AP42="LCMT",'full menu'!AP42="LMT",'full menu'!AP42="LCIT",'full menu'!AP42="FCIT",'full menu'!AP42="LIT",'full menu'!AP42="MwERT",'full menu'!AP42="ERwMT",'full menu'!AP42="M&amp;ERT",'full menu'!AP42="MwIT",'full menu'!AP42="IwMT",'full menu'!AP42="M&amp;IT",'full menu'!AP42="IwERT",'full menu'!AP42="ERwIT",'full menu'!AP42="I&amp;ERT",'full menu'!AP42="ER&amp;M&amp;IT",'full menu'!AP42="LSD"),"subst",IF(OR('full menu'!AP42="FERT",'full menu'!AP42="FMT",'full menu'!AP42="FIT",'full menu'!AP42="WSD"),"intens",IF('full menu'!AP42="UASC","UASC","")))))</f>
        <v/>
      </c>
      <c r="AQ42" t="str">
        <f>IF(OR('full menu'!AQ42="MDC",'full menu'!AQ42="PERF"),"rude",IF(OR('full menu'!AQ42="PCB",'full menu'!AQ42="AERF",'full menu'!AQ42="UD"),"inter",IF(OR('full menu'!AQ42="ACB",'full menu'!AQ42="LCERT",'full menu'!AQ42="LERT",'full menu'!AQ42="FCERT",'full menu'!AQ42="FCMT",'full menu'!AQ42="LCMT",'full menu'!AQ42="LMT",'full menu'!AQ42="LCIT",'full menu'!AQ42="FCIT",'full menu'!AQ42="LIT",'full menu'!AQ42="MwERT",'full menu'!AQ42="ERwMT",'full menu'!AQ42="M&amp;ERT",'full menu'!AQ42="MwIT",'full menu'!AQ42="IwMT",'full menu'!AQ42="M&amp;IT",'full menu'!AQ42="IwERT",'full menu'!AQ42="ERwIT",'full menu'!AQ42="I&amp;ERT",'full menu'!AQ42="ER&amp;M&amp;IT",'full menu'!AQ42="LSD"),"subst",IF(OR('full menu'!AQ42="FERT",'full menu'!AQ42="FMT",'full menu'!AQ42="FIT",'full menu'!AQ42="WSD"),"intens",IF('full menu'!AQ42="UASC","UASC","")))))</f>
        <v/>
      </c>
      <c r="AR42" t="str">
        <f>IF(OR('full menu'!AR42="MDC",'full menu'!AR42="PERF"),"rude",IF(OR('full menu'!AR42="PCB",'full menu'!AR42="AERF",'full menu'!AR42="UD"),"inter",IF(OR('full menu'!AR42="ACB",'full menu'!AR42="LCERT",'full menu'!AR42="LERT",'full menu'!AR42="FCERT",'full menu'!AR42="FCMT",'full menu'!AR42="LCMT",'full menu'!AR42="LMT",'full menu'!AR42="LCIT",'full menu'!AR42="FCIT",'full menu'!AR42="LIT",'full menu'!AR42="MwERT",'full menu'!AR42="ERwMT",'full menu'!AR42="M&amp;ERT",'full menu'!AR42="MwIT",'full menu'!AR42="IwMT",'full menu'!AR42="M&amp;IT",'full menu'!AR42="IwERT",'full menu'!AR42="ERwIT",'full menu'!AR42="I&amp;ERT",'full menu'!AR42="ER&amp;M&amp;IT",'full menu'!AR42="LSD"),"subst",IF(OR('full menu'!AR42="FERT",'full menu'!AR42="FMT",'full menu'!AR42="FIT",'full menu'!AR42="WSD"),"intens",IF('full menu'!AR42="UASC","UASC","")))))</f>
        <v/>
      </c>
      <c r="AS42" t="str">
        <f>IF(OR('full menu'!AS42="MDC",'full menu'!AS42="PERF"),"rude",IF(OR('full menu'!AS42="PCB",'full menu'!AS42="AERF",'full menu'!AS42="UD"),"inter",IF(OR('full menu'!AS42="ACB",'full menu'!AS42="LCERT",'full menu'!AS42="LERT",'full menu'!AS42="FCERT",'full menu'!AS42="FCMT",'full menu'!AS42="LCMT",'full menu'!AS42="LMT",'full menu'!AS42="LCIT",'full menu'!AS42="FCIT",'full menu'!AS42="LIT",'full menu'!AS42="MwERT",'full menu'!AS42="ERwMT",'full menu'!AS42="M&amp;ERT",'full menu'!AS42="MwIT",'full menu'!AS42="IwMT",'full menu'!AS42="M&amp;IT",'full menu'!AS42="IwERT",'full menu'!AS42="ERwIT",'full menu'!AS42="I&amp;ERT",'full menu'!AS42="ER&amp;M&amp;IT",'full menu'!AS42="LSD"),"subst",IF(OR('full menu'!AS42="FERT",'full menu'!AS42="FMT",'full menu'!AS42="FIT",'full menu'!AS42="WSD"),"intens",IF('full menu'!AS42="UASC","UASC","")))))</f>
        <v/>
      </c>
      <c r="AT42" t="str">
        <f>IF(OR('full menu'!AT42="MDC",'full menu'!AT42="PERF"),"rude",IF(OR('full menu'!AT42="PCB",'full menu'!AT42="AERF",'full menu'!AT42="UD"),"inter",IF(OR('full menu'!AT42="ACB",'full menu'!AT42="LCERT",'full menu'!AT42="LERT",'full menu'!AT42="FCERT",'full menu'!AT42="FCMT",'full menu'!AT42="LCMT",'full menu'!AT42="LMT",'full menu'!AT42="LCIT",'full menu'!AT42="FCIT",'full menu'!AT42="LIT",'full menu'!AT42="MwERT",'full menu'!AT42="ERwMT",'full menu'!AT42="M&amp;ERT",'full menu'!AT42="MwIT",'full menu'!AT42="IwMT",'full menu'!AT42="M&amp;IT",'full menu'!AT42="IwERT",'full menu'!AT42="ERwIT",'full menu'!AT42="I&amp;ERT",'full menu'!AT42="ER&amp;M&amp;IT",'full menu'!AT42="LSD"),"subst",IF(OR('full menu'!AT42="FERT",'full menu'!AT42="FMT",'full menu'!AT42="FIT",'full menu'!AT42="WSD"),"intens",IF('full menu'!AT42="UASC","UASC","")))))</f>
        <v/>
      </c>
      <c r="AU42" t="str">
        <f>IF(OR('full menu'!AU42="MDC",'full menu'!AU42="PERF"),"rude",IF(OR('full menu'!AU42="PCB",'full menu'!AU42="AERF",'full menu'!AU42="UD"),"inter",IF(OR('full menu'!AU42="ACB",'full menu'!AU42="LCERT",'full menu'!AU42="LERT",'full menu'!AU42="FCERT",'full menu'!AU42="FCMT",'full menu'!AU42="LCMT",'full menu'!AU42="LMT",'full menu'!AU42="LCIT",'full menu'!AU42="FCIT",'full menu'!AU42="LIT",'full menu'!AU42="MwERT",'full menu'!AU42="ERwMT",'full menu'!AU42="M&amp;ERT",'full menu'!AU42="MwIT",'full menu'!AU42="IwMT",'full menu'!AU42="M&amp;IT",'full menu'!AU42="IwERT",'full menu'!AU42="ERwIT",'full menu'!AU42="I&amp;ERT",'full menu'!AU42="ER&amp;M&amp;IT",'full menu'!AU42="LSD"),"subst",IF(OR('full menu'!AU42="FERT",'full menu'!AU42="FMT",'full menu'!AU42="FIT",'full menu'!AU42="WSD"),"intens",IF('full menu'!AU42="UASC","UASC","")))))</f>
        <v/>
      </c>
      <c r="AV42" t="str">
        <f>IF(OR('full menu'!AV42="MDC",'full menu'!AV42="PERF"),"rude",IF(OR('full menu'!AV42="PCB",'full menu'!AV42="AERF",'full menu'!AV42="UD"),"inter",IF(OR('full menu'!AV42="ACB",'full menu'!AV42="LCERT",'full menu'!AV42="LERT",'full menu'!AV42="FCERT",'full menu'!AV42="FCMT",'full menu'!AV42="LCMT",'full menu'!AV42="LMT",'full menu'!AV42="LCIT",'full menu'!AV42="FCIT",'full menu'!AV42="LIT",'full menu'!AV42="MwERT",'full menu'!AV42="ERwMT",'full menu'!AV42="M&amp;ERT",'full menu'!AV42="MwIT",'full menu'!AV42="IwMT",'full menu'!AV42="M&amp;IT",'full menu'!AV42="IwERT",'full menu'!AV42="ERwIT",'full menu'!AV42="I&amp;ERT",'full menu'!AV42="ER&amp;M&amp;IT",'full menu'!AV42="LSD"),"subst",IF(OR('full menu'!AV42="FERT",'full menu'!AV42="FMT",'full menu'!AV42="FIT",'full menu'!AV42="WSD"),"intens",IF('full menu'!AV42="UASC","UASC","")))))</f>
        <v/>
      </c>
      <c r="AW42" t="str">
        <f>IF(OR('full menu'!AW42="MDC",'full menu'!AW42="PERF"),"rude",IF(OR('full menu'!AW42="PCB",'full menu'!AW42="AERF",'full menu'!AW42="UD"),"inter",IF(OR('full menu'!AW42="ACB",'full menu'!AW42="LCERT",'full menu'!AW42="LERT",'full menu'!AW42="FCERT",'full menu'!AW42="FCMT",'full menu'!AW42="LCMT",'full menu'!AW42="LMT",'full menu'!AW42="LCIT",'full menu'!AW42="FCIT",'full menu'!AW42="LIT",'full menu'!AW42="MwERT",'full menu'!AW42="ERwMT",'full menu'!AW42="M&amp;ERT",'full menu'!AW42="MwIT",'full menu'!AW42="IwMT",'full menu'!AW42="M&amp;IT",'full menu'!AW42="IwERT",'full menu'!AW42="ERwIT",'full menu'!AW42="I&amp;ERT",'full menu'!AW42="ER&amp;M&amp;IT",'full menu'!AW42="LSD"),"subst",IF(OR('full menu'!AW42="FERT",'full menu'!AW42="FMT",'full menu'!AW42="FIT",'full menu'!AW42="WSD"),"intens",IF('full menu'!AW42="UASC","UASC","")))))</f>
        <v/>
      </c>
      <c r="AX42" t="str">
        <f>IF(OR('full menu'!AX42="MDC",'full menu'!AX42="PERF"),"rude",IF(OR('full menu'!AX42="PCB",'full menu'!AX42="AERF",'full menu'!AX42="UD"),"inter",IF(OR('full menu'!AX42="ACB",'full menu'!AX42="LCERT",'full menu'!AX42="LERT",'full menu'!AX42="FCERT",'full menu'!AX42="FCMT",'full menu'!AX42="LCMT",'full menu'!AX42="LMT",'full menu'!AX42="LCIT",'full menu'!AX42="FCIT",'full menu'!AX42="LIT",'full menu'!AX42="MwERT",'full menu'!AX42="ERwMT",'full menu'!AX42="M&amp;ERT",'full menu'!AX42="MwIT",'full menu'!AX42="IwMT",'full menu'!AX42="M&amp;IT",'full menu'!AX42="IwERT",'full menu'!AX42="ERwIT",'full menu'!AX42="I&amp;ERT",'full menu'!AX42="ER&amp;M&amp;IT",'full menu'!AX42="LSD"),"subst",IF(OR('full menu'!AX42="FERT",'full menu'!AX42="FMT",'full menu'!AX42="FIT",'full menu'!AX42="WSD"),"intens",IF('full menu'!AX42="UASC","UASC","")))))</f>
        <v/>
      </c>
      <c r="AY42" t="str">
        <f>IF(OR('full menu'!AY42="MDC",'full menu'!AY42="PERF"),"rude",IF(OR('full menu'!AY42="PCB",'full menu'!AY42="AERF",'full menu'!AY42="UD"),"inter",IF(OR('full menu'!AY42="ACB",'full menu'!AY42="LCERT",'full menu'!AY42="LERT",'full menu'!AY42="FCERT",'full menu'!AY42="FCMT",'full menu'!AY42="LCMT",'full menu'!AY42="LMT",'full menu'!AY42="LCIT",'full menu'!AY42="FCIT",'full menu'!AY42="LIT",'full menu'!AY42="MwERT",'full menu'!AY42="ERwMT",'full menu'!AY42="M&amp;ERT",'full menu'!AY42="MwIT",'full menu'!AY42="IwMT",'full menu'!AY42="M&amp;IT",'full menu'!AY42="IwERT",'full menu'!AY42="ERwIT",'full menu'!AY42="I&amp;ERT",'full menu'!AY42="ER&amp;M&amp;IT",'full menu'!AY42="LSD"),"subst",IF(OR('full menu'!AY42="FERT",'full menu'!AY42="FMT",'full menu'!AY42="FIT",'full menu'!AY42="WSD"),"intens",IF('full menu'!AY42="UASC","UASC","")))))</f>
        <v/>
      </c>
    </row>
    <row r="43" spans="1:51" x14ac:dyDescent="0.3">
      <c r="A43" t="s">
        <v>60</v>
      </c>
      <c r="B43" t="str">
        <f>IF(OR('full menu'!B43="MDC",'full menu'!B43="PERF"),"rude",IF(OR('full menu'!B43="PCB",'full menu'!B43="AERF",'full menu'!B43="UD"),"inter",IF(OR('full menu'!B43="ACB",'full menu'!B43="LCERT",'full menu'!B43="LERT",'full menu'!B43="FCERT",'full menu'!B43="FCMT",'full menu'!B43="LCMT",'full menu'!B43="LMT",'full menu'!B43="LCIT",'full menu'!B43="FCIT",'full menu'!B43="LIT",'full menu'!B43="MwERT",'full menu'!B43="ERwMT",'full menu'!B43="M&amp;ERT",'full menu'!B43="MwIT",'full menu'!B43="IwMT",'full menu'!B43="M&amp;IT",'full menu'!B43="IwERT",'full menu'!B43="ERwIT",'full menu'!B43="I&amp;ERT",'full menu'!B43="ER&amp;M&amp;IT",'full menu'!B43="LSD"),"subst",IF(OR('full menu'!B43="FERT",'full menu'!B43="FMT",'full menu'!B43="FIT",'full menu'!B43="WSD"),"intens",IF('full menu'!B43="UASC","UASC","")))))</f>
        <v/>
      </c>
      <c r="C43" t="str">
        <f>IF(OR('full menu'!C43="MDC",'full menu'!C43="PERF"),"rude",IF(OR('full menu'!C43="PCB",'full menu'!C43="AERF",'full menu'!C43="UD"),"inter",IF(OR('full menu'!C43="ACB",'full menu'!C43="LCERT",'full menu'!C43="LERT",'full menu'!C43="FCERT",'full menu'!C43="FCMT",'full menu'!C43="LCMT",'full menu'!C43="LMT",'full menu'!C43="LCIT",'full menu'!C43="FCIT",'full menu'!C43="LIT",'full menu'!C43="MwERT",'full menu'!C43="ERwMT",'full menu'!C43="M&amp;ERT",'full menu'!C43="MwIT",'full menu'!C43="IwMT",'full menu'!C43="M&amp;IT",'full menu'!C43="IwERT",'full menu'!C43="ERwIT",'full menu'!C43="I&amp;ERT",'full menu'!C43="ER&amp;M&amp;IT",'full menu'!C43="LSD"),"subst",IF(OR('full menu'!C43="FERT",'full menu'!C43="FMT",'full menu'!C43="FIT",'full menu'!C43="WSD"),"intens",IF('full menu'!C43="UASC","UASC","")))))</f>
        <v/>
      </c>
      <c r="D43" t="str">
        <f>IF(OR('full menu'!D43="MDC",'full menu'!D43="PERF"),"rude",IF(OR('full menu'!D43="PCB",'full menu'!D43="AERF",'full menu'!D43="UD"),"inter",IF(OR('full menu'!D43="ACB",'full menu'!D43="LCERT",'full menu'!D43="LERT",'full menu'!D43="FCERT",'full menu'!D43="FCMT",'full menu'!D43="LCMT",'full menu'!D43="LMT",'full menu'!D43="LCIT",'full menu'!D43="FCIT",'full menu'!D43="LIT",'full menu'!D43="MwERT",'full menu'!D43="ERwMT",'full menu'!D43="M&amp;ERT",'full menu'!D43="MwIT",'full menu'!D43="IwMT",'full menu'!D43="M&amp;IT",'full menu'!D43="IwERT",'full menu'!D43="ERwIT",'full menu'!D43="I&amp;ERT",'full menu'!D43="ER&amp;M&amp;IT",'full menu'!D43="LSD"),"subst",IF(OR('full menu'!D43="FERT",'full menu'!D43="FMT",'full menu'!D43="FIT",'full menu'!D43="WSD"),"intens",IF('full menu'!D43="UASC","UASC","")))))</f>
        <v/>
      </c>
      <c r="E43" t="str">
        <f>IF(OR('full menu'!E43="MDC",'full menu'!E43="PERF"),"rude",IF(OR('full menu'!E43="PCB",'full menu'!E43="AERF",'full menu'!E43="UD"),"inter",IF(OR('full menu'!E43="ACB",'full menu'!E43="LCERT",'full menu'!E43="LERT",'full menu'!E43="FCERT",'full menu'!E43="FCMT",'full menu'!E43="LCMT",'full menu'!E43="LMT",'full menu'!E43="LCIT",'full menu'!E43="FCIT",'full menu'!E43="LIT",'full menu'!E43="MwERT",'full menu'!E43="ERwMT",'full menu'!E43="M&amp;ERT",'full menu'!E43="MwIT",'full menu'!E43="IwMT",'full menu'!E43="M&amp;IT",'full menu'!E43="IwERT",'full menu'!E43="ERwIT",'full menu'!E43="I&amp;ERT",'full menu'!E43="ER&amp;M&amp;IT",'full menu'!E43="LSD"),"subst",IF(OR('full menu'!E43="FERT",'full menu'!E43="FMT",'full menu'!E43="FIT",'full menu'!E43="WSD"),"intens",IF('full menu'!E43="UASC","UASC","")))))</f>
        <v/>
      </c>
      <c r="F43" t="str">
        <f>IF(OR('full menu'!F43="MDC",'full menu'!F43="PERF"),"rude",IF(OR('full menu'!F43="PCB",'full menu'!F43="AERF",'full menu'!F43="UD"),"inter",IF(OR('full menu'!F43="ACB",'full menu'!F43="LCERT",'full menu'!F43="LERT",'full menu'!F43="FCERT",'full menu'!F43="FCMT",'full menu'!F43="LCMT",'full menu'!F43="LMT",'full menu'!F43="LCIT",'full menu'!F43="FCIT",'full menu'!F43="LIT",'full menu'!F43="MwERT",'full menu'!F43="ERwMT",'full menu'!F43="M&amp;ERT",'full menu'!F43="MwIT",'full menu'!F43="IwMT",'full menu'!F43="M&amp;IT",'full menu'!F43="IwERT",'full menu'!F43="ERwIT",'full menu'!F43="I&amp;ERT",'full menu'!F43="ER&amp;M&amp;IT",'full menu'!F43="LSD"),"subst",IF(OR('full menu'!F43="FERT",'full menu'!F43="FMT",'full menu'!F43="FIT",'full menu'!F43="WSD"),"intens",IF('full menu'!F43="UASC","UASC","")))))</f>
        <v/>
      </c>
      <c r="G43" t="str">
        <f>IF(OR('full menu'!G43="MDC",'full menu'!G43="PERF"),"rude",IF(OR('full menu'!G43="PCB",'full menu'!G43="AERF",'full menu'!G43="UD"),"inter",IF(OR('full menu'!G43="ACB",'full menu'!G43="LCERT",'full menu'!G43="LERT",'full menu'!G43="FCERT",'full menu'!G43="FCMT",'full menu'!G43="LCMT",'full menu'!G43="LMT",'full menu'!G43="LCIT",'full menu'!G43="FCIT",'full menu'!G43="LIT",'full menu'!G43="MwERT",'full menu'!G43="ERwMT",'full menu'!G43="M&amp;ERT",'full menu'!G43="MwIT",'full menu'!G43="IwMT",'full menu'!G43="M&amp;IT",'full menu'!G43="IwERT",'full menu'!G43="ERwIT",'full menu'!G43="I&amp;ERT",'full menu'!G43="ER&amp;M&amp;IT",'full menu'!G43="LSD"),"subst",IF(OR('full menu'!G43="FERT",'full menu'!G43="FMT",'full menu'!G43="FIT",'full menu'!G43="WSD"),"intens",IF('full menu'!G43="UASC","UASC","")))))</f>
        <v/>
      </c>
      <c r="H43" t="str">
        <f>IF(OR('full menu'!H43="MDC",'full menu'!H43="PERF"),"rude",IF(OR('full menu'!H43="PCB",'full menu'!H43="AERF",'full menu'!H43="UD"),"inter",IF(OR('full menu'!H43="ACB",'full menu'!H43="LCERT",'full menu'!H43="LERT",'full menu'!H43="FCERT",'full menu'!H43="FCMT",'full menu'!H43="LCMT",'full menu'!H43="LMT",'full menu'!H43="LCIT",'full menu'!H43="FCIT",'full menu'!H43="LIT",'full menu'!H43="MwERT",'full menu'!H43="ERwMT",'full menu'!H43="M&amp;ERT",'full menu'!H43="MwIT",'full menu'!H43="IwMT",'full menu'!H43="M&amp;IT",'full menu'!H43="IwERT",'full menu'!H43="ERwIT",'full menu'!H43="I&amp;ERT",'full menu'!H43="ER&amp;M&amp;IT",'full menu'!H43="LSD"),"subst",IF(OR('full menu'!H43="FERT",'full menu'!H43="FMT",'full menu'!H43="FIT",'full menu'!H43="WSD"),"intens",IF('full menu'!H43="UASC","UASC","")))))</f>
        <v/>
      </c>
      <c r="I43" t="str">
        <f>IF(OR('full menu'!I43="MDC",'full menu'!I43="PERF"),"rude",IF(OR('full menu'!I43="PCB",'full menu'!I43="AERF",'full menu'!I43="UD"),"inter",IF(OR('full menu'!I43="ACB",'full menu'!I43="LCERT",'full menu'!I43="LERT",'full menu'!I43="FCERT",'full menu'!I43="FCMT",'full menu'!I43="LCMT",'full menu'!I43="LMT",'full menu'!I43="LCIT",'full menu'!I43="FCIT",'full menu'!I43="LIT",'full menu'!I43="MwERT",'full menu'!I43="ERwMT",'full menu'!I43="M&amp;ERT",'full menu'!I43="MwIT",'full menu'!I43="IwMT",'full menu'!I43="M&amp;IT",'full menu'!I43="IwERT",'full menu'!I43="ERwIT",'full menu'!I43="I&amp;ERT",'full menu'!I43="ER&amp;M&amp;IT",'full menu'!I43="LSD"),"subst",IF(OR('full menu'!I43="FERT",'full menu'!I43="FMT",'full menu'!I43="FIT",'full menu'!I43="WSD"),"intens",IF('full menu'!I43="UASC","UASC","")))))</f>
        <v/>
      </c>
      <c r="J43" t="str">
        <f>IF(OR('full menu'!J43="MDC",'full menu'!J43="PERF"),"rude",IF(OR('full menu'!J43="PCB",'full menu'!J43="AERF",'full menu'!J43="UD"),"inter",IF(OR('full menu'!J43="ACB",'full menu'!J43="LCERT",'full menu'!J43="LERT",'full menu'!J43="FCERT",'full menu'!J43="FCMT",'full menu'!J43="LCMT",'full menu'!J43="LMT",'full menu'!J43="LCIT",'full menu'!J43="FCIT",'full menu'!J43="LIT",'full menu'!J43="MwERT",'full menu'!J43="ERwMT",'full menu'!J43="M&amp;ERT",'full menu'!J43="MwIT",'full menu'!J43="IwMT",'full menu'!J43="M&amp;IT",'full menu'!J43="IwERT",'full menu'!J43="ERwIT",'full menu'!J43="I&amp;ERT",'full menu'!J43="ER&amp;M&amp;IT",'full menu'!J43="LSD"),"subst",IF(OR('full menu'!J43="FERT",'full menu'!J43="FMT",'full menu'!J43="FIT",'full menu'!J43="WSD"),"intens",IF('full menu'!J43="UASC","UASC","")))))</f>
        <v/>
      </c>
      <c r="K43" t="str">
        <f>IF(OR('full menu'!K43="MDC",'full menu'!K43="PERF"),"rude",IF(OR('full menu'!K43="PCB",'full menu'!K43="AERF",'full menu'!K43="UD"),"inter",IF(OR('full menu'!K43="ACB",'full menu'!K43="LCERT",'full menu'!K43="LERT",'full menu'!K43="FCERT",'full menu'!K43="FCMT",'full menu'!K43="LCMT",'full menu'!K43="LMT",'full menu'!K43="LCIT",'full menu'!K43="FCIT",'full menu'!K43="LIT",'full menu'!K43="MwERT",'full menu'!K43="ERwMT",'full menu'!K43="M&amp;ERT",'full menu'!K43="MwIT",'full menu'!K43="IwMT",'full menu'!K43="M&amp;IT",'full menu'!K43="IwERT",'full menu'!K43="ERwIT",'full menu'!K43="I&amp;ERT",'full menu'!K43="ER&amp;M&amp;IT",'full menu'!K43="LSD"),"subst",IF(OR('full menu'!K43="FERT",'full menu'!K43="FMT",'full menu'!K43="FIT",'full menu'!K43="WSD"),"intens",IF('full menu'!K43="UASC","UASC","")))))</f>
        <v/>
      </c>
      <c r="L43" t="str">
        <f>IF(OR('full menu'!L43="MDC",'full menu'!L43="PERF"),"rude",IF(OR('full menu'!L43="PCB",'full menu'!L43="AERF",'full menu'!L43="UD"),"inter",IF(OR('full menu'!L43="ACB",'full menu'!L43="LCERT",'full menu'!L43="LERT",'full menu'!L43="FCERT",'full menu'!L43="FCMT",'full menu'!L43="LCMT",'full menu'!L43="LMT",'full menu'!L43="LCIT",'full menu'!L43="FCIT",'full menu'!L43="LIT",'full menu'!L43="MwERT",'full menu'!L43="ERwMT",'full menu'!L43="M&amp;ERT",'full menu'!L43="MwIT",'full menu'!L43="IwMT",'full menu'!L43="M&amp;IT",'full menu'!L43="IwERT",'full menu'!L43="ERwIT",'full menu'!L43="I&amp;ERT",'full menu'!L43="ER&amp;M&amp;IT",'full menu'!L43="LSD"),"subst",IF(OR('full menu'!L43="FERT",'full menu'!L43="FMT",'full menu'!L43="FIT",'full menu'!L43="WSD"),"intens",IF('full menu'!L43="UASC","UASC","")))))</f>
        <v/>
      </c>
      <c r="M43" t="str">
        <f>IF(OR('full menu'!M43="MDC",'full menu'!M43="PERF"),"rude",IF(OR('full menu'!M43="PCB",'full menu'!M43="AERF",'full menu'!M43="UD"),"inter",IF(OR('full menu'!M43="ACB",'full menu'!M43="LCERT",'full menu'!M43="LERT",'full menu'!M43="FCERT",'full menu'!M43="FCMT",'full menu'!M43="LCMT",'full menu'!M43="LMT",'full menu'!M43="LCIT",'full menu'!M43="FCIT",'full menu'!M43="LIT",'full menu'!M43="MwERT",'full menu'!M43="ERwMT",'full menu'!M43="M&amp;ERT",'full menu'!M43="MwIT",'full menu'!M43="IwMT",'full menu'!M43="M&amp;IT",'full menu'!M43="IwERT",'full menu'!M43="ERwIT",'full menu'!M43="I&amp;ERT",'full menu'!M43="ER&amp;M&amp;IT",'full menu'!M43="LSD"),"subst",IF(OR('full menu'!M43="FERT",'full menu'!M43="FMT",'full menu'!M43="FIT",'full menu'!M43="WSD"),"intens",IF('full menu'!M43="UASC","UASC","")))))</f>
        <v/>
      </c>
      <c r="N43" t="str">
        <f>IF(OR('full menu'!N43="MDC",'full menu'!N43="PERF"),"rude",IF(OR('full menu'!N43="PCB",'full menu'!N43="AERF",'full menu'!N43="UD"),"inter",IF(OR('full menu'!N43="ACB",'full menu'!N43="LCERT",'full menu'!N43="LERT",'full menu'!N43="FCERT",'full menu'!N43="FCMT",'full menu'!N43="LCMT",'full menu'!N43="LMT",'full menu'!N43="LCIT",'full menu'!N43="FCIT",'full menu'!N43="LIT",'full menu'!N43="MwERT",'full menu'!N43="ERwMT",'full menu'!N43="M&amp;ERT",'full menu'!N43="MwIT",'full menu'!N43="IwMT",'full menu'!N43="M&amp;IT",'full menu'!N43="IwERT",'full menu'!N43="ERwIT",'full menu'!N43="I&amp;ERT",'full menu'!N43="ER&amp;M&amp;IT",'full menu'!N43="LSD"),"subst",IF(OR('full menu'!N43="FERT",'full menu'!N43="FMT",'full menu'!N43="FIT",'full menu'!N43="WSD"),"intens",IF('full menu'!N43="UASC","UASC","")))))</f>
        <v/>
      </c>
      <c r="O43" t="str">
        <f>IF(OR('full menu'!O43="MDC",'full menu'!O43="PERF"),"rude",IF(OR('full menu'!O43="PCB",'full menu'!O43="AERF",'full menu'!O43="UD"),"inter",IF(OR('full menu'!O43="ACB",'full menu'!O43="LCERT",'full menu'!O43="LERT",'full menu'!O43="FCERT",'full menu'!O43="FCMT",'full menu'!O43="LCMT",'full menu'!O43="LMT",'full menu'!O43="LCIT",'full menu'!O43="FCIT",'full menu'!O43="LIT",'full menu'!O43="MwERT",'full menu'!O43="ERwMT",'full menu'!O43="M&amp;ERT",'full menu'!O43="MwIT",'full menu'!O43="IwMT",'full menu'!O43="M&amp;IT",'full menu'!O43="IwERT",'full menu'!O43="ERwIT",'full menu'!O43="I&amp;ERT",'full menu'!O43="ER&amp;M&amp;IT",'full menu'!O43="LSD"),"subst",IF(OR('full menu'!O43="FERT",'full menu'!O43="FMT",'full menu'!O43="FIT",'full menu'!O43="WSD"),"intens",IF('full menu'!O43="UASC","UASC","")))))</f>
        <v/>
      </c>
      <c r="P43" t="str">
        <f>IF(OR('full menu'!P43="MDC",'full menu'!P43="PERF"),"rude",IF(OR('full menu'!P43="PCB",'full menu'!P43="AERF",'full menu'!P43="UD"),"inter",IF(OR('full menu'!P43="ACB",'full menu'!P43="LCERT",'full menu'!P43="LERT",'full menu'!P43="FCERT",'full menu'!P43="FCMT",'full menu'!P43="LCMT",'full menu'!P43="LMT",'full menu'!P43="LCIT",'full menu'!P43="FCIT",'full menu'!P43="LIT",'full menu'!P43="MwERT",'full menu'!P43="ERwMT",'full menu'!P43="M&amp;ERT",'full menu'!P43="MwIT",'full menu'!P43="IwMT",'full menu'!P43="M&amp;IT",'full menu'!P43="IwERT",'full menu'!P43="ERwIT",'full menu'!P43="I&amp;ERT",'full menu'!P43="ER&amp;M&amp;IT",'full menu'!P43="LSD"),"subst",IF(OR('full menu'!P43="FERT",'full menu'!P43="FMT",'full menu'!P43="FIT",'full menu'!P43="WSD"),"intens",IF('full menu'!P43="UASC","UASC","")))))</f>
        <v/>
      </c>
      <c r="Q43" t="str">
        <f>IF(OR('full menu'!Q43="MDC",'full menu'!Q43="PERF"),"rude",IF(OR('full menu'!Q43="PCB",'full menu'!Q43="AERF",'full menu'!Q43="UD"),"inter",IF(OR('full menu'!Q43="ACB",'full menu'!Q43="LCERT",'full menu'!Q43="LERT",'full menu'!Q43="FCERT",'full menu'!Q43="FCMT",'full menu'!Q43="LCMT",'full menu'!Q43="LMT",'full menu'!Q43="LCIT",'full menu'!Q43="FCIT",'full menu'!Q43="LIT",'full menu'!Q43="MwERT",'full menu'!Q43="ERwMT",'full menu'!Q43="M&amp;ERT",'full menu'!Q43="MwIT",'full menu'!Q43="IwMT",'full menu'!Q43="M&amp;IT",'full menu'!Q43="IwERT",'full menu'!Q43="ERwIT",'full menu'!Q43="I&amp;ERT",'full menu'!Q43="ER&amp;M&amp;IT",'full menu'!Q43="LSD"),"subst",IF(OR('full menu'!Q43="FERT",'full menu'!Q43="FMT",'full menu'!Q43="FIT",'full menu'!Q43="WSD"),"intens",IF('full menu'!Q43="UASC","UASC","")))))</f>
        <v/>
      </c>
      <c r="R43" t="str">
        <f>IF(OR('full menu'!R43="MDC",'full menu'!R43="PERF"),"rude",IF(OR('full menu'!R43="PCB",'full menu'!R43="AERF",'full menu'!R43="UD"),"inter",IF(OR('full menu'!R43="ACB",'full menu'!R43="LCERT",'full menu'!R43="LERT",'full menu'!R43="FCERT",'full menu'!R43="FCMT",'full menu'!R43="LCMT",'full menu'!R43="LMT",'full menu'!R43="LCIT",'full menu'!R43="FCIT",'full menu'!R43="LIT",'full menu'!R43="MwERT",'full menu'!R43="ERwMT",'full menu'!R43="M&amp;ERT",'full menu'!R43="MwIT",'full menu'!R43="IwMT",'full menu'!R43="M&amp;IT",'full menu'!R43="IwERT",'full menu'!R43="ERwIT",'full menu'!R43="I&amp;ERT",'full menu'!R43="ER&amp;M&amp;IT",'full menu'!R43="LSD"),"subst",IF(OR('full menu'!R43="FERT",'full menu'!R43="FMT",'full menu'!R43="FIT",'full menu'!R43="WSD"),"intens",IF('full menu'!R43="UASC","UASC","")))))</f>
        <v/>
      </c>
      <c r="S43" t="str">
        <f>IF(OR('full menu'!S43="MDC",'full menu'!S43="PERF"),"rude",IF(OR('full menu'!S43="PCB",'full menu'!S43="AERF",'full menu'!S43="UD"),"inter",IF(OR('full menu'!S43="ACB",'full menu'!S43="LCERT",'full menu'!S43="LERT",'full menu'!S43="FCERT",'full menu'!S43="FCMT",'full menu'!S43="LCMT",'full menu'!S43="LMT",'full menu'!S43="LCIT",'full menu'!S43="FCIT",'full menu'!S43="LIT",'full menu'!S43="MwERT",'full menu'!S43="ERwMT",'full menu'!S43="M&amp;ERT",'full menu'!S43="MwIT",'full menu'!S43="IwMT",'full menu'!S43="M&amp;IT",'full menu'!S43="IwERT",'full menu'!S43="ERwIT",'full menu'!S43="I&amp;ERT",'full menu'!S43="ER&amp;M&amp;IT",'full menu'!S43="LSD"),"subst",IF(OR('full menu'!S43="FERT",'full menu'!S43="FMT",'full menu'!S43="FIT",'full menu'!S43="WSD"),"intens",IF('full menu'!S43="UASC","UASC","")))))</f>
        <v/>
      </c>
      <c r="T43" t="str">
        <f>IF(OR('full menu'!T43="MDC",'full menu'!T43="PERF"),"rude",IF(OR('full menu'!T43="PCB",'full menu'!T43="AERF",'full menu'!T43="UD"),"inter",IF(OR('full menu'!T43="ACB",'full menu'!T43="LCERT",'full menu'!T43="LERT",'full menu'!T43="FCERT",'full menu'!T43="FCMT",'full menu'!T43="LCMT",'full menu'!T43="LMT",'full menu'!T43="LCIT",'full menu'!T43="FCIT",'full menu'!T43="LIT",'full menu'!T43="MwERT",'full menu'!T43="ERwMT",'full menu'!T43="M&amp;ERT",'full menu'!T43="MwIT",'full menu'!T43="IwMT",'full menu'!T43="M&amp;IT",'full menu'!T43="IwERT",'full menu'!T43="ERwIT",'full menu'!T43="I&amp;ERT",'full menu'!T43="ER&amp;M&amp;IT",'full menu'!T43="LSD"),"subst",IF(OR('full menu'!T43="FERT",'full menu'!T43="FMT",'full menu'!T43="FIT",'full menu'!T43="WSD"),"intens",IF('full menu'!T43="UASC","UASC","")))))</f>
        <v>inter</v>
      </c>
      <c r="U43" t="str">
        <f>IF(OR('full menu'!U43="MDC",'full menu'!U43="PERF"),"rude",IF(OR('full menu'!U43="PCB",'full menu'!U43="AERF",'full menu'!U43="UD"),"inter",IF(OR('full menu'!U43="ACB",'full menu'!U43="LCERT",'full menu'!U43="LERT",'full menu'!U43="FCERT",'full menu'!U43="FCMT",'full menu'!U43="LCMT",'full menu'!U43="LMT",'full menu'!U43="LCIT",'full menu'!U43="FCIT",'full menu'!U43="LIT",'full menu'!U43="MwERT",'full menu'!U43="ERwMT",'full menu'!U43="M&amp;ERT",'full menu'!U43="MwIT",'full menu'!U43="IwMT",'full menu'!U43="M&amp;IT",'full menu'!U43="IwERT",'full menu'!U43="ERwIT",'full menu'!U43="I&amp;ERT",'full menu'!U43="ER&amp;M&amp;IT",'full menu'!U43="LSD"),"subst",IF(OR('full menu'!U43="FERT",'full menu'!U43="FMT",'full menu'!U43="FIT",'full menu'!U43="WSD"),"intens",IF('full menu'!U43="UASC","UASC","")))))</f>
        <v>inter</v>
      </c>
      <c r="V43" t="str">
        <f>IF(OR('full menu'!V43="MDC",'full menu'!V43="PERF"),"rude",IF(OR('full menu'!V43="PCB",'full menu'!V43="AERF",'full menu'!V43="UD"),"inter",IF(OR('full menu'!V43="ACB",'full menu'!V43="LCERT",'full menu'!V43="LERT",'full menu'!V43="FCERT",'full menu'!V43="FCMT",'full menu'!V43="LCMT",'full menu'!V43="LMT",'full menu'!V43="LCIT",'full menu'!V43="FCIT",'full menu'!V43="LIT",'full menu'!V43="MwERT",'full menu'!V43="ERwMT",'full menu'!V43="M&amp;ERT",'full menu'!V43="MwIT",'full menu'!V43="IwMT",'full menu'!V43="M&amp;IT",'full menu'!V43="IwERT",'full menu'!V43="ERwIT",'full menu'!V43="I&amp;ERT",'full menu'!V43="ER&amp;M&amp;IT",'full menu'!V43="LSD"),"subst",IF(OR('full menu'!V43="FERT",'full menu'!V43="FMT",'full menu'!V43="FIT",'full menu'!V43="WSD"),"intens",IF('full menu'!V43="UASC","UASC","")))))</f>
        <v>subst</v>
      </c>
      <c r="W43" t="str">
        <f>IF(OR('full menu'!W43="MDC",'full menu'!W43="PERF"),"rude",IF(OR('full menu'!W43="PCB",'full menu'!W43="AERF",'full menu'!W43="UD"),"inter",IF(OR('full menu'!W43="ACB",'full menu'!W43="LCERT",'full menu'!W43="LERT",'full menu'!W43="FCERT",'full menu'!W43="FCMT",'full menu'!W43="LCMT",'full menu'!W43="LMT",'full menu'!W43="LCIT",'full menu'!W43="FCIT",'full menu'!W43="LIT",'full menu'!W43="MwERT",'full menu'!W43="ERwMT",'full menu'!W43="M&amp;ERT",'full menu'!W43="MwIT",'full menu'!W43="IwMT",'full menu'!W43="M&amp;IT",'full menu'!W43="IwERT",'full menu'!W43="ERwIT",'full menu'!W43="I&amp;ERT",'full menu'!W43="ER&amp;M&amp;IT",'full menu'!W43="LSD"),"subst",IF(OR('full menu'!W43="FERT",'full menu'!W43="FMT",'full menu'!W43="FIT",'full menu'!W43="WSD"),"intens",IF('full menu'!W43="UASC","UASC","")))))</f>
        <v>subst</v>
      </c>
      <c r="X43" t="str">
        <f>IF(OR('full menu'!X43="MDC",'full menu'!X43="PERF"),"rude",IF(OR('full menu'!X43="PCB",'full menu'!X43="AERF",'full menu'!X43="UD"),"inter",IF(OR('full menu'!X43="ACB",'full menu'!X43="LCERT",'full menu'!X43="LERT",'full menu'!X43="FCERT",'full menu'!X43="FCMT",'full menu'!X43="LCMT",'full menu'!X43="LMT",'full menu'!X43="LCIT",'full menu'!X43="FCIT",'full menu'!X43="LIT",'full menu'!X43="MwERT",'full menu'!X43="ERwMT",'full menu'!X43="M&amp;ERT",'full menu'!X43="MwIT",'full menu'!X43="IwMT",'full menu'!X43="M&amp;IT",'full menu'!X43="IwERT",'full menu'!X43="ERwIT",'full menu'!X43="I&amp;ERT",'full menu'!X43="ER&amp;M&amp;IT",'full menu'!X43="LSD"),"subst",IF(OR('full menu'!X43="FERT",'full menu'!X43="FMT",'full menu'!X43="FIT",'full menu'!X43="WSD"),"intens",IF('full menu'!X43="UASC","UASC","")))))</f>
        <v>subst</v>
      </c>
      <c r="Y43" t="str">
        <f>IF(OR('full menu'!Y43="MDC",'full menu'!Y43="PERF"),"rude",IF(OR('full menu'!Y43="PCB",'full menu'!Y43="AERF",'full menu'!Y43="UD"),"inter",IF(OR('full menu'!Y43="ACB",'full menu'!Y43="LCERT",'full menu'!Y43="LERT",'full menu'!Y43="FCERT",'full menu'!Y43="FCMT",'full menu'!Y43="LCMT",'full menu'!Y43="LMT",'full menu'!Y43="LCIT",'full menu'!Y43="FCIT",'full menu'!Y43="LIT",'full menu'!Y43="MwERT",'full menu'!Y43="ERwMT",'full menu'!Y43="M&amp;ERT",'full menu'!Y43="MwIT",'full menu'!Y43="IwMT",'full menu'!Y43="M&amp;IT",'full menu'!Y43="IwERT",'full menu'!Y43="ERwIT",'full menu'!Y43="I&amp;ERT",'full menu'!Y43="ER&amp;M&amp;IT",'full menu'!Y43="LSD"),"subst",IF(OR('full menu'!Y43="FERT",'full menu'!Y43="FMT",'full menu'!Y43="FIT",'full menu'!Y43="WSD"),"intens",IF('full menu'!Y43="UASC","UASC","")))))</f>
        <v>subst</v>
      </c>
      <c r="Z43" t="str">
        <f>IF(OR('full menu'!Z43="MDC",'full menu'!Z43="PERF"),"rude",IF(OR('full menu'!Z43="PCB",'full menu'!Z43="AERF",'full menu'!Z43="UD"),"inter",IF(OR('full menu'!Z43="ACB",'full menu'!Z43="LCERT",'full menu'!Z43="LERT",'full menu'!Z43="FCERT",'full menu'!Z43="FCMT",'full menu'!Z43="LCMT",'full menu'!Z43="LMT",'full menu'!Z43="LCIT",'full menu'!Z43="FCIT",'full menu'!Z43="LIT",'full menu'!Z43="MwERT",'full menu'!Z43="ERwMT",'full menu'!Z43="M&amp;ERT",'full menu'!Z43="MwIT",'full menu'!Z43="IwMT",'full menu'!Z43="M&amp;IT",'full menu'!Z43="IwERT",'full menu'!Z43="ERwIT",'full menu'!Z43="I&amp;ERT",'full menu'!Z43="ER&amp;M&amp;IT",'full menu'!Z43="LSD"),"subst",IF(OR('full menu'!Z43="FERT",'full menu'!Z43="FMT",'full menu'!Z43="FIT",'full menu'!Z43="WSD"),"intens",IF('full menu'!Z43="UASC","UASC","")))))</f>
        <v>subst</v>
      </c>
      <c r="AA43" t="str">
        <f>IF(OR('full menu'!AA43="MDC",'full menu'!AA43="PERF"),"rude",IF(OR('full menu'!AA43="PCB",'full menu'!AA43="AERF",'full menu'!AA43="UD"),"inter",IF(OR('full menu'!AA43="ACB",'full menu'!AA43="LCERT",'full menu'!AA43="LERT",'full menu'!AA43="FCERT",'full menu'!AA43="FCMT",'full menu'!AA43="LCMT",'full menu'!AA43="LMT",'full menu'!AA43="LCIT",'full menu'!AA43="FCIT",'full menu'!AA43="LIT",'full menu'!AA43="MwERT",'full menu'!AA43="ERwMT",'full menu'!AA43="M&amp;ERT",'full menu'!AA43="MwIT",'full menu'!AA43="IwMT",'full menu'!AA43="M&amp;IT",'full menu'!AA43="IwERT",'full menu'!AA43="ERwIT",'full menu'!AA43="I&amp;ERT",'full menu'!AA43="ER&amp;M&amp;IT",'full menu'!AA43="LSD"),"subst",IF(OR('full menu'!AA43="FERT",'full menu'!AA43="FMT",'full menu'!AA43="FIT",'full menu'!AA43="WSD"),"intens",IF('full menu'!AA43="UASC","UASC","")))))</f>
        <v>subst</v>
      </c>
      <c r="AB43" t="str">
        <f>IF(OR('full menu'!AB43="MDC",'full menu'!AB43="PERF"),"rude",IF(OR('full menu'!AB43="PCB",'full menu'!AB43="AERF",'full menu'!AB43="UD"),"inter",IF(OR('full menu'!AB43="ACB",'full menu'!AB43="LCERT",'full menu'!AB43="LERT",'full menu'!AB43="FCERT",'full menu'!AB43="FCMT",'full menu'!AB43="LCMT",'full menu'!AB43="LMT",'full menu'!AB43="LCIT",'full menu'!AB43="FCIT",'full menu'!AB43="LIT",'full menu'!AB43="MwERT",'full menu'!AB43="ERwMT",'full menu'!AB43="M&amp;ERT",'full menu'!AB43="MwIT",'full menu'!AB43="IwMT",'full menu'!AB43="M&amp;IT",'full menu'!AB43="IwERT",'full menu'!AB43="ERwIT",'full menu'!AB43="I&amp;ERT",'full menu'!AB43="ER&amp;M&amp;IT",'full menu'!AB43="LSD"),"subst",IF(OR('full menu'!AB43="FERT",'full menu'!AB43="FMT",'full menu'!AB43="FIT",'full menu'!AB43="WSD"),"intens",IF('full menu'!AB43="UASC","UASC","")))))</f>
        <v>subst</v>
      </c>
      <c r="AC43" t="str">
        <f>IF(OR('full menu'!AC43="MDC",'full menu'!AC43="PERF"),"rude",IF(OR('full menu'!AC43="PCB",'full menu'!AC43="AERF",'full menu'!AC43="UD"),"inter",IF(OR('full menu'!AC43="ACB",'full menu'!AC43="LCERT",'full menu'!AC43="LERT",'full menu'!AC43="FCERT",'full menu'!AC43="FCMT",'full menu'!AC43="LCMT",'full menu'!AC43="LMT",'full menu'!AC43="LCIT",'full menu'!AC43="FCIT",'full menu'!AC43="LIT",'full menu'!AC43="MwERT",'full menu'!AC43="ERwMT",'full menu'!AC43="M&amp;ERT",'full menu'!AC43="MwIT",'full menu'!AC43="IwMT",'full menu'!AC43="M&amp;IT",'full menu'!AC43="IwERT",'full menu'!AC43="ERwIT",'full menu'!AC43="I&amp;ERT",'full menu'!AC43="ER&amp;M&amp;IT",'full menu'!AC43="LSD"),"subst",IF(OR('full menu'!AC43="FERT",'full menu'!AC43="FMT",'full menu'!AC43="FIT",'full menu'!AC43="WSD"),"intens",IF('full menu'!AC43="UASC","UASC","")))))</f>
        <v>subst</v>
      </c>
      <c r="AD43" t="str">
        <f>IF(OR('full menu'!AD43="MDC",'full menu'!AD43="PERF"),"rude",IF(OR('full menu'!AD43="PCB",'full menu'!AD43="AERF",'full menu'!AD43="UD"),"inter",IF(OR('full menu'!AD43="ACB",'full menu'!AD43="LCERT",'full menu'!AD43="LERT",'full menu'!AD43="FCERT",'full menu'!AD43="FCMT",'full menu'!AD43="LCMT",'full menu'!AD43="LMT",'full menu'!AD43="LCIT",'full menu'!AD43="FCIT",'full menu'!AD43="LIT",'full menu'!AD43="MwERT",'full menu'!AD43="ERwMT",'full menu'!AD43="M&amp;ERT",'full menu'!AD43="MwIT",'full menu'!AD43="IwMT",'full menu'!AD43="M&amp;IT",'full menu'!AD43="IwERT",'full menu'!AD43="ERwIT",'full menu'!AD43="I&amp;ERT",'full menu'!AD43="ER&amp;M&amp;IT",'full menu'!AD43="LSD"),"subst",IF(OR('full menu'!AD43="FERT",'full menu'!AD43="FMT",'full menu'!AD43="FIT",'full menu'!AD43="WSD"),"intens",IF('full menu'!AD43="UASC","UASC","")))))</f>
        <v>subst</v>
      </c>
      <c r="AE43" t="str">
        <f>IF(OR('full menu'!AE43="MDC",'full menu'!AE43="PERF"),"rude",IF(OR('full menu'!AE43="PCB",'full menu'!AE43="AERF",'full menu'!AE43="UD"),"inter",IF(OR('full menu'!AE43="ACB",'full menu'!AE43="LCERT",'full menu'!AE43="LERT",'full menu'!AE43="FCERT",'full menu'!AE43="FCMT",'full menu'!AE43="LCMT",'full menu'!AE43="LMT",'full menu'!AE43="LCIT",'full menu'!AE43="FCIT",'full menu'!AE43="LIT",'full menu'!AE43="MwERT",'full menu'!AE43="ERwMT",'full menu'!AE43="M&amp;ERT",'full menu'!AE43="MwIT",'full menu'!AE43="IwMT",'full menu'!AE43="M&amp;IT",'full menu'!AE43="IwERT",'full menu'!AE43="ERwIT",'full menu'!AE43="I&amp;ERT",'full menu'!AE43="ER&amp;M&amp;IT",'full menu'!AE43="LSD"),"subst",IF(OR('full menu'!AE43="FERT",'full menu'!AE43="FMT",'full menu'!AE43="FIT",'full menu'!AE43="WSD"),"intens",IF('full menu'!AE43="UASC","UASC","")))))</f>
        <v>subst</v>
      </c>
      <c r="AF43" t="str">
        <f>IF(OR('full menu'!AF43="MDC",'full menu'!AF43="PERF"),"rude",IF(OR('full menu'!AF43="PCB",'full menu'!AF43="AERF",'full menu'!AF43="UD"),"inter",IF(OR('full menu'!AF43="ACB",'full menu'!AF43="LCERT",'full menu'!AF43="LERT",'full menu'!AF43="FCERT",'full menu'!AF43="FCMT",'full menu'!AF43="LCMT",'full menu'!AF43="LMT",'full menu'!AF43="LCIT",'full menu'!AF43="FCIT",'full menu'!AF43="LIT",'full menu'!AF43="MwERT",'full menu'!AF43="ERwMT",'full menu'!AF43="M&amp;ERT",'full menu'!AF43="MwIT",'full menu'!AF43="IwMT",'full menu'!AF43="M&amp;IT",'full menu'!AF43="IwERT",'full menu'!AF43="ERwIT",'full menu'!AF43="I&amp;ERT",'full menu'!AF43="ER&amp;M&amp;IT",'full menu'!AF43="LSD"),"subst",IF(OR('full menu'!AF43="FERT",'full menu'!AF43="FMT",'full menu'!AF43="FIT",'full menu'!AF43="WSD"),"intens",IF('full menu'!AF43="UASC","UASC","")))))</f>
        <v>subst</v>
      </c>
      <c r="AG43" t="str">
        <f>IF(OR('full menu'!AG43="MDC",'full menu'!AG43="PERF"),"rude",IF(OR('full menu'!AG43="PCB",'full menu'!AG43="AERF",'full menu'!AG43="UD"),"inter",IF(OR('full menu'!AG43="ACB",'full menu'!AG43="LCERT",'full menu'!AG43="LERT",'full menu'!AG43="FCERT",'full menu'!AG43="FCMT",'full menu'!AG43="LCMT",'full menu'!AG43="LMT",'full menu'!AG43="LCIT",'full menu'!AG43="FCIT",'full menu'!AG43="LIT",'full menu'!AG43="MwERT",'full menu'!AG43="ERwMT",'full menu'!AG43="M&amp;ERT",'full menu'!AG43="MwIT",'full menu'!AG43="IwMT",'full menu'!AG43="M&amp;IT",'full menu'!AG43="IwERT",'full menu'!AG43="ERwIT",'full menu'!AG43="I&amp;ERT",'full menu'!AG43="ER&amp;M&amp;IT",'full menu'!AG43="LSD"),"subst",IF(OR('full menu'!AG43="FERT",'full menu'!AG43="FMT",'full menu'!AG43="FIT",'full menu'!AG43="WSD"),"intens",IF('full menu'!AG43="UASC","UASC","")))))</f>
        <v>subst</v>
      </c>
      <c r="AH43" t="str">
        <f>IF(OR('full menu'!AH43="MDC",'full menu'!AH43="PERF"),"rude",IF(OR('full menu'!AH43="PCB",'full menu'!AH43="AERF",'full menu'!AH43="UD"),"inter",IF(OR('full menu'!AH43="ACB",'full menu'!AH43="LCERT",'full menu'!AH43="LERT",'full menu'!AH43="FCERT",'full menu'!AH43="FCMT",'full menu'!AH43="LCMT",'full menu'!AH43="LMT",'full menu'!AH43="LCIT",'full menu'!AH43="FCIT",'full menu'!AH43="LIT",'full menu'!AH43="MwERT",'full menu'!AH43="ERwMT",'full menu'!AH43="M&amp;ERT",'full menu'!AH43="MwIT",'full menu'!AH43="IwMT",'full menu'!AH43="M&amp;IT",'full menu'!AH43="IwERT",'full menu'!AH43="ERwIT",'full menu'!AH43="I&amp;ERT",'full menu'!AH43="ER&amp;M&amp;IT",'full menu'!AH43="LSD"),"subst",IF(OR('full menu'!AH43="FERT",'full menu'!AH43="FMT",'full menu'!AH43="FIT",'full menu'!AH43="WSD"),"intens",IF('full menu'!AH43="UASC","UASC","")))))</f>
        <v>subst</v>
      </c>
      <c r="AI43" t="str">
        <f>IF(OR('full menu'!AI43="MDC",'full menu'!AI43="PERF"),"rude",IF(OR('full menu'!AI43="PCB",'full menu'!AI43="AERF",'full menu'!AI43="UD"),"inter",IF(OR('full menu'!AI43="ACB",'full menu'!AI43="LCERT",'full menu'!AI43="LERT",'full menu'!AI43="FCERT",'full menu'!AI43="FCMT",'full menu'!AI43="LCMT",'full menu'!AI43="LMT",'full menu'!AI43="LCIT",'full menu'!AI43="FCIT",'full menu'!AI43="LIT",'full menu'!AI43="MwERT",'full menu'!AI43="ERwMT",'full menu'!AI43="M&amp;ERT",'full menu'!AI43="MwIT",'full menu'!AI43="IwMT",'full menu'!AI43="M&amp;IT",'full menu'!AI43="IwERT",'full menu'!AI43="ERwIT",'full menu'!AI43="I&amp;ERT",'full menu'!AI43="ER&amp;M&amp;IT",'full menu'!AI43="LSD"),"subst",IF(OR('full menu'!AI43="FERT",'full menu'!AI43="FMT",'full menu'!AI43="FIT",'full menu'!AI43="WSD"),"intens",IF('full menu'!AI43="UASC","UASC","")))))</f>
        <v>subst</v>
      </c>
      <c r="AJ43" t="str">
        <f>IF(OR('full menu'!AJ43="MDC",'full menu'!AJ43="PERF"),"rude",IF(OR('full menu'!AJ43="PCB",'full menu'!AJ43="AERF",'full menu'!AJ43="UD"),"inter",IF(OR('full menu'!AJ43="ACB",'full menu'!AJ43="LCERT",'full menu'!AJ43="LERT",'full menu'!AJ43="FCERT",'full menu'!AJ43="FCMT",'full menu'!AJ43="LCMT",'full menu'!AJ43="LMT",'full menu'!AJ43="LCIT",'full menu'!AJ43="FCIT",'full menu'!AJ43="LIT",'full menu'!AJ43="MwERT",'full menu'!AJ43="ERwMT",'full menu'!AJ43="M&amp;ERT",'full menu'!AJ43="MwIT",'full menu'!AJ43="IwMT",'full menu'!AJ43="M&amp;IT",'full menu'!AJ43="IwERT",'full menu'!AJ43="ERwIT",'full menu'!AJ43="I&amp;ERT",'full menu'!AJ43="ER&amp;M&amp;IT",'full menu'!AJ43="LSD"),"subst",IF(OR('full menu'!AJ43="FERT",'full menu'!AJ43="FMT",'full menu'!AJ43="FIT",'full menu'!AJ43="WSD"),"intens",IF('full menu'!AJ43="UASC","UASC","")))))</f>
        <v>subst</v>
      </c>
      <c r="AK43" t="str">
        <f>IF(OR('full menu'!AK43="MDC",'full menu'!AK43="PERF"),"rude",IF(OR('full menu'!AK43="PCB",'full menu'!AK43="AERF",'full menu'!AK43="UD"),"inter",IF(OR('full menu'!AK43="ACB",'full menu'!AK43="LCERT",'full menu'!AK43="LERT",'full menu'!AK43="FCERT",'full menu'!AK43="FCMT",'full menu'!AK43="LCMT",'full menu'!AK43="LMT",'full menu'!AK43="LCIT",'full menu'!AK43="FCIT",'full menu'!AK43="LIT",'full menu'!AK43="MwERT",'full menu'!AK43="ERwMT",'full menu'!AK43="M&amp;ERT",'full menu'!AK43="MwIT",'full menu'!AK43="IwMT",'full menu'!AK43="M&amp;IT",'full menu'!AK43="IwERT",'full menu'!AK43="ERwIT",'full menu'!AK43="I&amp;ERT",'full menu'!AK43="ER&amp;M&amp;IT",'full menu'!AK43="LSD"),"subst",IF(OR('full menu'!AK43="FERT",'full menu'!AK43="FMT",'full menu'!AK43="FIT",'full menu'!AK43="WSD"),"intens",IF('full menu'!AK43="UASC","UASC","")))))</f>
        <v>subst</v>
      </c>
      <c r="AL43" t="str">
        <f>IF(OR('full menu'!AL43="MDC",'full menu'!AL43="PERF"),"rude",IF(OR('full menu'!AL43="PCB",'full menu'!AL43="AERF",'full menu'!AL43="UD"),"inter",IF(OR('full menu'!AL43="ACB",'full menu'!AL43="LCERT",'full menu'!AL43="LERT",'full menu'!AL43="FCERT",'full menu'!AL43="FCMT",'full menu'!AL43="LCMT",'full menu'!AL43="LMT",'full menu'!AL43="LCIT",'full menu'!AL43="FCIT",'full menu'!AL43="LIT",'full menu'!AL43="MwERT",'full menu'!AL43="ERwMT",'full menu'!AL43="M&amp;ERT",'full menu'!AL43="MwIT",'full menu'!AL43="IwMT",'full menu'!AL43="M&amp;IT",'full menu'!AL43="IwERT",'full menu'!AL43="ERwIT",'full menu'!AL43="I&amp;ERT",'full menu'!AL43="ER&amp;M&amp;IT",'full menu'!AL43="LSD"),"subst",IF(OR('full menu'!AL43="FERT",'full menu'!AL43="FMT",'full menu'!AL43="FIT",'full menu'!AL43="WSD"),"intens",IF('full menu'!AL43="UASC","UASC","")))))</f>
        <v>subst</v>
      </c>
      <c r="AM43" t="str">
        <f>IF(OR('full menu'!AM43="MDC",'full menu'!AM43="PERF"),"rude",IF(OR('full menu'!AM43="PCB",'full menu'!AM43="AERF",'full menu'!AM43="UD"),"inter",IF(OR('full menu'!AM43="ACB",'full menu'!AM43="LCERT",'full menu'!AM43="LERT",'full menu'!AM43="FCERT",'full menu'!AM43="FCMT",'full menu'!AM43="LCMT",'full menu'!AM43="LMT",'full menu'!AM43="LCIT",'full menu'!AM43="FCIT",'full menu'!AM43="LIT",'full menu'!AM43="MwERT",'full menu'!AM43="ERwMT",'full menu'!AM43="M&amp;ERT",'full menu'!AM43="MwIT",'full menu'!AM43="IwMT",'full menu'!AM43="M&amp;IT",'full menu'!AM43="IwERT",'full menu'!AM43="ERwIT",'full menu'!AM43="I&amp;ERT",'full menu'!AM43="ER&amp;M&amp;IT",'full menu'!AM43="LSD"),"subst",IF(OR('full menu'!AM43="FERT",'full menu'!AM43="FMT",'full menu'!AM43="FIT",'full menu'!AM43="WSD"),"intens",IF('full menu'!AM43="UASC","UASC","")))))</f>
        <v>subst</v>
      </c>
      <c r="AN43" t="str">
        <f>IF(OR('full menu'!AN43="MDC",'full menu'!AN43="PERF"),"rude",IF(OR('full menu'!AN43="PCB",'full menu'!AN43="AERF",'full menu'!AN43="UD"),"inter",IF(OR('full menu'!AN43="ACB",'full menu'!AN43="LCERT",'full menu'!AN43="LERT",'full menu'!AN43="FCERT",'full menu'!AN43="FCMT",'full menu'!AN43="LCMT",'full menu'!AN43="LMT",'full menu'!AN43="LCIT",'full menu'!AN43="FCIT",'full menu'!AN43="LIT",'full menu'!AN43="MwERT",'full menu'!AN43="ERwMT",'full menu'!AN43="M&amp;ERT",'full menu'!AN43="MwIT",'full menu'!AN43="IwMT",'full menu'!AN43="M&amp;IT",'full menu'!AN43="IwERT",'full menu'!AN43="ERwIT",'full menu'!AN43="I&amp;ERT",'full menu'!AN43="ER&amp;M&amp;IT",'full menu'!AN43="LSD"),"subst",IF(OR('full menu'!AN43="FERT",'full menu'!AN43="FMT",'full menu'!AN43="FIT",'full menu'!AN43="WSD"),"intens",IF('full menu'!AN43="UASC","UASC","")))))</f>
        <v>subst</v>
      </c>
      <c r="AO43" t="str">
        <f>IF(OR('full menu'!AO43="MDC",'full menu'!AO43="PERF"),"rude",IF(OR('full menu'!AO43="PCB",'full menu'!AO43="AERF",'full menu'!AO43="UD"),"inter",IF(OR('full menu'!AO43="ACB",'full menu'!AO43="LCERT",'full menu'!AO43="LERT",'full menu'!AO43="FCERT",'full menu'!AO43="FCMT",'full menu'!AO43="LCMT",'full menu'!AO43="LMT",'full menu'!AO43="LCIT",'full menu'!AO43="FCIT",'full menu'!AO43="LIT",'full menu'!AO43="MwERT",'full menu'!AO43="ERwMT",'full menu'!AO43="M&amp;ERT",'full menu'!AO43="MwIT",'full menu'!AO43="IwMT",'full menu'!AO43="M&amp;IT",'full menu'!AO43="IwERT",'full menu'!AO43="ERwIT",'full menu'!AO43="I&amp;ERT",'full menu'!AO43="ER&amp;M&amp;IT",'full menu'!AO43="LSD"),"subst",IF(OR('full menu'!AO43="FERT",'full menu'!AO43="FMT",'full menu'!AO43="FIT",'full menu'!AO43="WSD"),"intens",IF('full menu'!AO43="UASC","UASC","")))))</f>
        <v>subst</v>
      </c>
      <c r="AP43" t="str">
        <f>IF(OR('full menu'!AP43="MDC",'full menu'!AP43="PERF"),"rude",IF(OR('full menu'!AP43="PCB",'full menu'!AP43="AERF",'full menu'!AP43="UD"),"inter",IF(OR('full menu'!AP43="ACB",'full menu'!AP43="LCERT",'full menu'!AP43="LERT",'full menu'!AP43="FCERT",'full menu'!AP43="FCMT",'full menu'!AP43="LCMT",'full menu'!AP43="LMT",'full menu'!AP43="LCIT",'full menu'!AP43="FCIT",'full menu'!AP43="LIT",'full menu'!AP43="MwERT",'full menu'!AP43="ERwMT",'full menu'!AP43="M&amp;ERT",'full menu'!AP43="MwIT",'full menu'!AP43="IwMT",'full menu'!AP43="M&amp;IT",'full menu'!AP43="IwERT",'full menu'!AP43="ERwIT",'full menu'!AP43="I&amp;ERT",'full menu'!AP43="ER&amp;M&amp;IT",'full menu'!AP43="LSD"),"subst",IF(OR('full menu'!AP43="FERT",'full menu'!AP43="FMT",'full menu'!AP43="FIT",'full menu'!AP43="WSD"),"intens",IF('full menu'!AP43="UASC","UASC","")))))</f>
        <v>subst</v>
      </c>
      <c r="AQ43" t="str">
        <f>IF(OR('full menu'!AQ43="MDC",'full menu'!AQ43="PERF"),"rude",IF(OR('full menu'!AQ43="PCB",'full menu'!AQ43="AERF",'full menu'!AQ43="UD"),"inter",IF(OR('full menu'!AQ43="ACB",'full menu'!AQ43="LCERT",'full menu'!AQ43="LERT",'full menu'!AQ43="FCERT",'full menu'!AQ43="FCMT",'full menu'!AQ43="LCMT",'full menu'!AQ43="LMT",'full menu'!AQ43="LCIT",'full menu'!AQ43="FCIT",'full menu'!AQ43="LIT",'full menu'!AQ43="MwERT",'full menu'!AQ43="ERwMT",'full menu'!AQ43="M&amp;ERT",'full menu'!AQ43="MwIT",'full menu'!AQ43="IwMT",'full menu'!AQ43="M&amp;IT",'full menu'!AQ43="IwERT",'full menu'!AQ43="ERwIT",'full menu'!AQ43="I&amp;ERT",'full menu'!AQ43="ER&amp;M&amp;IT",'full menu'!AQ43="LSD"),"subst",IF(OR('full menu'!AQ43="FERT",'full menu'!AQ43="FMT",'full menu'!AQ43="FIT",'full menu'!AQ43="WSD"),"intens",IF('full menu'!AQ43="UASC","UASC","")))))</f>
        <v>subst</v>
      </c>
      <c r="AR43" t="str">
        <f>IF(OR('full menu'!AR43="MDC",'full menu'!AR43="PERF"),"rude",IF(OR('full menu'!AR43="PCB",'full menu'!AR43="AERF",'full menu'!AR43="UD"),"inter",IF(OR('full menu'!AR43="ACB",'full menu'!AR43="LCERT",'full menu'!AR43="LERT",'full menu'!AR43="FCERT",'full menu'!AR43="FCMT",'full menu'!AR43="LCMT",'full menu'!AR43="LMT",'full menu'!AR43="LCIT",'full menu'!AR43="FCIT",'full menu'!AR43="LIT",'full menu'!AR43="MwERT",'full menu'!AR43="ERwMT",'full menu'!AR43="M&amp;ERT",'full menu'!AR43="MwIT",'full menu'!AR43="IwMT",'full menu'!AR43="M&amp;IT",'full menu'!AR43="IwERT",'full menu'!AR43="ERwIT",'full menu'!AR43="I&amp;ERT",'full menu'!AR43="ER&amp;M&amp;IT",'full menu'!AR43="LSD"),"subst",IF(OR('full menu'!AR43="FERT",'full menu'!AR43="FMT",'full menu'!AR43="FIT",'full menu'!AR43="WSD"),"intens",IF('full menu'!AR43="UASC","UASC","")))))</f>
        <v>subst</v>
      </c>
      <c r="AS43" t="str">
        <f>IF(OR('full menu'!AS43="MDC",'full menu'!AS43="PERF"),"rude",IF(OR('full menu'!AS43="PCB",'full menu'!AS43="AERF",'full menu'!AS43="UD"),"inter",IF(OR('full menu'!AS43="ACB",'full menu'!AS43="LCERT",'full menu'!AS43="LERT",'full menu'!AS43="FCERT",'full menu'!AS43="FCMT",'full menu'!AS43="LCMT",'full menu'!AS43="LMT",'full menu'!AS43="LCIT",'full menu'!AS43="FCIT",'full menu'!AS43="LIT",'full menu'!AS43="MwERT",'full menu'!AS43="ERwMT",'full menu'!AS43="M&amp;ERT",'full menu'!AS43="MwIT",'full menu'!AS43="IwMT",'full menu'!AS43="M&amp;IT",'full menu'!AS43="IwERT",'full menu'!AS43="ERwIT",'full menu'!AS43="I&amp;ERT",'full menu'!AS43="ER&amp;M&amp;IT",'full menu'!AS43="LSD"),"subst",IF(OR('full menu'!AS43="FERT",'full menu'!AS43="FMT",'full menu'!AS43="FIT",'full menu'!AS43="WSD"),"intens",IF('full menu'!AS43="UASC","UASC","")))))</f>
        <v>subst</v>
      </c>
      <c r="AT43" t="str">
        <f>IF(OR('full menu'!AT43="MDC",'full menu'!AT43="PERF"),"rude",IF(OR('full menu'!AT43="PCB",'full menu'!AT43="AERF",'full menu'!AT43="UD"),"inter",IF(OR('full menu'!AT43="ACB",'full menu'!AT43="LCERT",'full menu'!AT43="LERT",'full menu'!AT43="FCERT",'full menu'!AT43="FCMT",'full menu'!AT43="LCMT",'full menu'!AT43="LMT",'full menu'!AT43="LCIT",'full menu'!AT43="FCIT",'full menu'!AT43="LIT",'full menu'!AT43="MwERT",'full menu'!AT43="ERwMT",'full menu'!AT43="M&amp;ERT",'full menu'!AT43="MwIT",'full menu'!AT43="IwMT",'full menu'!AT43="M&amp;IT",'full menu'!AT43="IwERT",'full menu'!AT43="ERwIT",'full menu'!AT43="I&amp;ERT",'full menu'!AT43="ER&amp;M&amp;IT",'full menu'!AT43="LSD"),"subst",IF(OR('full menu'!AT43="FERT",'full menu'!AT43="FMT",'full menu'!AT43="FIT",'full menu'!AT43="WSD"),"intens",IF('full menu'!AT43="UASC","UASC","")))))</f>
        <v>subst</v>
      </c>
      <c r="AU43" t="str">
        <f>IF(OR('full menu'!AU43="MDC",'full menu'!AU43="PERF"),"rude",IF(OR('full menu'!AU43="PCB",'full menu'!AU43="AERF",'full menu'!AU43="UD"),"inter",IF(OR('full menu'!AU43="ACB",'full menu'!AU43="LCERT",'full menu'!AU43="LERT",'full menu'!AU43="FCERT",'full menu'!AU43="FCMT",'full menu'!AU43="LCMT",'full menu'!AU43="LMT",'full menu'!AU43="LCIT",'full menu'!AU43="FCIT",'full menu'!AU43="LIT",'full menu'!AU43="MwERT",'full menu'!AU43="ERwMT",'full menu'!AU43="M&amp;ERT",'full menu'!AU43="MwIT",'full menu'!AU43="IwMT",'full menu'!AU43="M&amp;IT",'full menu'!AU43="IwERT",'full menu'!AU43="ERwIT",'full menu'!AU43="I&amp;ERT",'full menu'!AU43="ER&amp;M&amp;IT",'full menu'!AU43="LSD"),"subst",IF(OR('full menu'!AU43="FERT",'full menu'!AU43="FMT",'full menu'!AU43="FIT",'full menu'!AU43="WSD"),"intens",IF('full menu'!AU43="UASC","UASC","")))))</f>
        <v>subst</v>
      </c>
      <c r="AV43" t="str">
        <f>IF(OR('full menu'!AV43="MDC",'full menu'!AV43="PERF"),"rude",IF(OR('full menu'!AV43="PCB",'full menu'!AV43="AERF",'full menu'!AV43="UD"),"inter",IF(OR('full menu'!AV43="ACB",'full menu'!AV43="LCERT",'full menu'!AV43="LERT",'full menu'!AV43="FCERT",'full menu'!AV43="FCMT",'full menu'!AV43="LCMT",'full menu'!AV43="LMT",'full menu'!AV43="LCIT",'full menu'!AV43="FCIT",'full menu'!AV43="LIT",'full menu'!AV43="MwERT",'full menu'!AV43="ERwMT",'full menu'!AV43="M&amp;ERT",'full menu'!AV43="MwIT",'full menu'!AV43="IwMT",'full menu'!AV43="M&amp;IT",'full menu'!AV43="IwERT",'full menu'!AV43="ERwIT",'full menu'!AV43="I&amp;ERT",'full menu'!AV43="ER&amp;M&amp;IT",'full menu'!AV43="LSD"),"subst",IF(OR('full menu'!AV43="FERT",'full menu'!AV43="FMT",'full menu'!AV43="FIT",'full menu'!AV43="WSD"),"intens",IF('full menu'!AV43="UASC","UASC","")))))</f>
        <v>intens</v>
      </c>
      <c r="AW43" t="str">
        <f>IF(OR('full menu'!AW43="MDC",'full menu'!AW43="PERF"),"rude",IF(OR('full menu'!AW43="PCB",'full menu'!AW43="AERF",'full menu'!AW43="UD"),"inter",IF(OR('full menu'!AW43="ACB",'full menu'!AW43="LCERT",'full menu'!AW43="LERT",'full menu'!AW43="FCERT",'full menu'!AW43="FCMT",'full menu'!AW43="LCMT",'full menu'!AW43="LMT",'full menu'!AW43="LCIT",'full menu'!AW43="FCIT",'full menu'!AW43="LIT",'full menu'!AW43="MwERT",'full menu'!AW43="ERwMT",'full menu'!AW43="M&amp;ERT",'full menu'!AW43="MwIT",'full menu'!AW43="IwMT",'full menu'!AW43="M&amp;IT",'full menu'!AW43="IwERT",'full menu'!AW43="ERwIT",'full menu'!AW43="I&amp;ERT",'full menu'!AW43="ER&amp;M&amp;IT",'full menu'!AW43="LSD"),"subst",IF(OR('full menu'!AW43="FERT",'full menu'!AW43="FMT",'full menu'!AW43="FIT",'full menu'!AW43="WSD"),"intens",IF('full menu'!AW43="UASC","UASC","")))))</f>
        <v>intens</v>
      </c>
      <c r="AX43" t="str">
        <f>IF(OR('full menu'!AX43="MDC",'full menu'!AX43="PERF"),"rude",IF(OR('full menu'!AX43="PCB",'full menu'!AX43="AERF",'full menu'!AX43="UD"),"inter",IF(OR('full menu'!AX43="ACB",'full menu'!AX43="LCERT",'full menu'!AX43="LERT",'full menu'!AX43="FCERT",'full menu'!AX43="FCMT",'full menu'!AX43="LCMT",'full menu'!AX43="LMT",'full menu'!AX43="LCIT",'full menu'!AX43="FCIT",'full menu'!AX43="LIT",'full menu'!AX43="MwERT",'full menu'!AX43="ERwMT",'full menu'!AX43="M&amp;ERT",'full menu'!AX43="MwIT",'full menu'!AX43="IwMT",'full menu'!AX43="M&amp;IT",'full menu'!AX43="IwERT",'full menu'!AX43="ERwIT",'full menu'!AX43="I&amp;ERT",'full menu'!AX43="ER&amp;M&amp;IT",'full menu'!AX43="LSD"),"subst",IF(OR('full menu'!AX43="FERT",'full menu'!AX43="FMT",'full menu'!AX43="FIT",'full menu'!AX43="WSD"),"intens",IF('full menu'!AX43="UASC","UASC","")))))</f>
        <v>intens</v>
      </c>
      <c r="AY43" t="str">
        <f>IF(OR('full menu'!AY43="MDC",'full menu'!AY43="PERF"),"rude",IF(OR('full menu'!AY43="PCB",'full menu'!AY43="AERF",'full menu'!AY43="UD"),"inter",IF(OR('full menu'!AY43="ACB",'full menu'!AY43="LCERT",'full menu'!AY43="LERT",'full menu'!AY43="FCERT",'full menu'!AY43="FCMT",'full menu'!AY43="LCMT",'full menu'!AY43="LMT",'full menu'!AY43="LCIT",'full menu'!AY43="FCIT",'full menu'!AY43="LIT",'full menu'!AY43="MwERT",'full menu'!AY43="ERwMT",'full menu'!AY43="M&amp;ERT",'full menu'!AY43="MwIT",'full menu'!AY43="IwMT",'full menu'!AY43="M&amp;IT",'full menu'!AY43="IwERT",'full menu'!AY43="ERwIT",'full menu'!AY43="I&amp;ERT",'full menu'!AY43="ER&amp;M&amp;IT",'full menu'!AY43="LSD"),"subst",IF(OR('full menu'!AY43="FERT",'full menu'!AY43="FMT",'full menu'!AY43="FIT",'full menu'!AY43="WSD"),"intens",IF('full menu'!AY43="UASC","UASC","")))))</f>
        <v/>
      </c>
    </row>
    <row r="44" spans="1:51" x14ac:dyDescent="0.3">
      <c r="A44" t="s">
        <v>229</v>
      </c>
      <c r="B44" t="str">
        <f>IF(OR('full menu'!B44="MDC",'full menu'!B44="PERF"),"rude",IF(OR('full menu'!B44="PCB",'full menu'!B44="AERF",'full menu'!B44="UD"),"inter",IF(OR('full menu'!B44="ACB",'full menu'!B44="LCERT",'full menu'!B44="LERT",'full menu'!B44="FCERT",'full menu'!B44="FCMT",'full menu'!B44="LCMT",'full menu'!B44="LMT",'full menu'!B44="LCIT",'full menu'!B44="FCIT",'full menu'!B44="LIT",'full menu'!B44="MwERT",'full menu'!B44="ERwMT",'full menu'!B44="M&amp;ERT",'full menu'!B44="MwIT",'full menu'!B44="IwMT",'full menu'!B44="M&amp;IT",'full menu'!B44="IwERT",'full menu'!B44="ERwIT",'full menu'!B44="I&amp;ERT",'full menu'!B44="ER&amp;M&amp;IT",'full menu'!B44="LSD"),"subst",IF(OR('full menu'!B44="FERT",'full menu'!B44="FMT",'full menu'!B44="FIT",'full menu'!B44="WSD"),"intens",IF('full menu'!B44="UASC","UASC","")))))</f>
        <v>rude</v>
      </c>
      <c r="C44" t="str">
        <f>IF(OR('full menu'!C44="MDC",'full menu'!C44="PERF"),"rude",IF(OR('full menu'!C44="PCB",'full menu'!C44="AERF",'full menu'!C44="UD"),"inter",IF(OR('full menu'!C44="ACB",'full menu'!C44="LCERT",'full menu'!C44="LERT",'full menu'!C44="FCERT",'full menu'!C44="FCMT",'full menu'!C44="LCMT",'full menu'!C44="LMT",'full menu'!C44="LCIT",'full menu'!C44="FCIT",'full menu'!C44="LIT",'full menu'!C44="MwERT",'full menu'!C44="ERwMT",'full menu'!C44="M&amp;ERT",'full menu'!C44="MwIT",'full menu'!C44="IwMT",'full menu'!C44="M&amp;IT",'full menu'!C44="IwERT",'full menu'!C44="ERwIT",'full menu'!C44="I&amp;ERT",'full menu'!C44="ER&amp;M&amp;IT",'full menu'!C44="LSD"),"subst",IF(OR('full menu'!C44="FERT",'full menu'!C44="FMT",'full menu'!C44="FIT",'full menu'!C44="WSD"),"intens",IF('full menu'!C44="UASC","UASC","")))))</f>
        <v>rude</v>
      </c>
      <c r="D44" t="str">
        <f>IF(OR('full menu'!D44="MDC",'full menu'!D44="PERF"),"rude",IF(OR('full menu'!D44="PCB",'full menu'!D44="AERF",'full menu'!D44="UD"),"inter",IF(OR('full menu'!D44="ACB",'full menu'!D44="LCERT",'full menu'!D44="LERT",'full menu'!D44="FCERT",'full menu'!D44="FCMT",'full menu'!D44="LCMT",'full menu'!D44="LMT",'full menu'!D44="LCIT",'full menu'!D44="FCIT",'full menu'!D44="LIT",'full menu'!D44="MwERT",'full menu'!D44="ERwMT",'full menu'!D44="M&amp;ERT",'full menu'!D44="MwIT",'full menu'!D44="IwMT",'full menu'!D44="M&amp;IT",'full menu'!D44="IwERT",'full menu'!D44="ERwIT",'full menu'!D44="I&amp;ERT",'full menu'!D44="ER&amp;M&amp;IT",'full menu'!D44="LSD"),"subst",IF(OR('full menu'!D44="FERT",'full menu'!D44="FMT",'full menu'!D44="FIT",'full menu'!D44="WSD"),"intens",IF('full menu'!D44="UASC","UASC","")))))</f>
        <v>rude</v>
      </c>
      <c r="E44" t="str">
        <f>IF(OR('full menu'!E44="MDC",'full menu'!E44="PERF"),"rude",IF(OR('full menu'!E44="PCB",'full menu'!E44="AERF",'full menu'!E44="UD"),"inter",IF(OR('full menu'!E44="ACB",'full menu'!E44="LCERT",'full menu'!E44="LERT",'full menu'!E44="FCERT",'full menu'!E44="FCMT",'full menu'!E44="LCMT",'full menu'!E44="LMT",'full menu'!E44="LCIT",'full menu'!E44="FCIT",'full menu'!E44="LIT",'full menu'!E44="MwERT",'full menu'!E44="ERwMT",'full menu'!E44="M&amp;ERT",'full menu'!E44="MwIT",'full menu'!E44="IwMT",'full menu'!E44="M&amp;IT",'full menu'!E44="IwERT",'full menu'!E44="ERwIT",'full menu'!E44="I&amp;ERT",'full menu'!E44="ER&amp;M&amp;IT",'full menu'!E44="LSD"),"subst",IF(OR('full menu'!E44="FERT",'full menu'!E44="FMT",'full menu'!E44="FIT",'full menu'!E44="WSD"),"intens",IF('full menu'!E44="UASC","UASC","")))))</f>
        <v>rude</v>
      </c>
      <c r="F44" t="str">
        <f>IF(OR('full menu'!F44="MDC",'full menu'!F44="PERF"),"rude",IF(OR('full menu'!F44="PCB",'full menu'!F44="AERF",'full menu'!F44="UD"),"inter",IF(OR('full menu'!F44="ACB",'full menu'!F44="LCERT",'full menu'!F44="LERT",'full menu'!F44="FCERT",'full menu'!F44="FCMT",'full menu'!F44="LCMT",'full menu'!F44="LMT",'full menu'!F44="LCIT",'full menu'!F44="FCIT",'full menu'!F44="LIT",'full menu'!F44="MwERT",'full menu'!F44="ERwMT",'full menu'!F44="M&amp;ERT",'full menu'!F44="MwIT",'full menu'!F44="IwMT",'full menu'!F44="M&amp;IT",'full menu'!F44="IwERT",'full menu'!F44="ERwIT",'full menu'!F44="I&amp;ERT",'full menu'!F44="ER&amp;M&amp;IT",'full menu'!F44="LSD"),"subst",IF(OR('full menu'!F44="FERT",'full menu'!F44="FMT",'full menu'!F44="FIT",'full menu'!F44="WSD"),"intens",IF('full menu'!F44="UASC","UASC","")))))</f>
        <v>rude</v>
      </c>
      <c r="G44" t="str">
        <f>IF(OR('full menu'!G44="MDC",'full menu'!G44="PERF"),"rude",IF(OR('full menu'!G44="PCB",'full menu'!G44="AERF",'full menu'!G44="UD"),"inter",IF(OR('full menu'!G44="ACB",'full menu'!G44="LCERT",'full menu'!G44="LERT",'full menu'!G44="FCERT",'full menu'!G44="FCMT",'full menu'!G44="LCMT",'full menu'!G44="LMT",'full menu'!G44="LCIT",'full menu'!G44="FCIT",'full menu'!G44="LIT",'full menu'!G44="MwERT",'full menu'!G44="ERwMT",'full menu'!G44="M&amp;ERT",'full menu'!G44="MwIT",'full menu'!G44="IwMT",'full menu'!G44="M&amp;IT",'full menu'!G44="IwERT",'full menu'!G44="ERwIT",'full menu'!G44="I&amp;ERT",'full menu'!G44="ER&amp;M&amp;IT",'full menu'!G44="LSD"),"subst",IF(OR('full menu'!G44="FERT",'full menu'!G44="FMT",'full menu'!G44="FIT",'full menu'!G44="WSD"),"intens",IF('full menu'!G44="UASC","UASC","")))))</f>
        <v>rude</v>
      </c>
      <c r="H44" t="str">
        <f>IF(OR('full menu'!H44="MDC",'full menu'!H44="PERF"),"rude",IF(OR('full menu'!H44="PCB",'full menu'!H44="AERF",'full menu'!H44="UD"),"inter",IF(OR('full menu'!H44="ACB",'full menu'!H44="LCERT",'full menu'!H44="LERT",'full menu'!H44="FCERT",'full menu'!H44="FCMT",'full menu'!H44="LCMT",'full menu'!H44="LMT",'full menu'!H44="LCIT",'full menu'!H44="FCIT",'full menu'!H44="LIT",'full menu'!H44="MwERT",'full menu'!H44="ERwMT",'full menu'!H44="M&amp;ERT",'full menu'!H44="MwIT",'full menu'!H44="IwMT",'full menu'!H44="M&amp;IT",'full menu'!H44="IwERT",'full menu'!H44="ERwIT",'full menu'!H44="I&amp;ERT",'full menu'!H44="ER&amp;M&amp;IT",'full menu'!H44="LSD"),"subst",IF(OR('full menu'!H44="FERT",'full menu'!H44="FMT",'full menu'!H44="FIT",'full menu'!H44="WSD"),"intens",IF('full menu'!H44="UASC","UASC","")))))</f>
        <v>rude</v>
      </c>
      <c r="I44" t="str">
        <f>IF(OR('full menu'!I44="MDC",'full menu'!I44="PERF"),"rude",IF(OR('full menu'!I44="PCB",'full menu'!I44="AERF",'full menu'!I44="UD"),"inter",IF(OR('full menu'!I44="ACB",'full menu'!I44="LCERT",'full menu'!I44="LERT",'full menu'!I44="FCERT",'full menu'!I44="FCMT",'full menu'!I44="LCMT",'full menu'!I44="LMT",'full menu'!I44="LCIT",'full menu'!I44="FCIT",'full menu'!I44="LIT",'full menu'!I44="MwERT",'full menu'!I44="ERwMT",'full menu'!I44="M&amp;ERT",'full menu'!I44="MwIT",'full menu'!I44="IwMT",'full menu'!I44="M&amp;IT",'full menu'!I44="IwERT",'full menu'!I44="ERwIT",'full menu'!I44="I&amp;ERT",'full menu'!I44="ER&amp;M&amp;IT",'full menu'!I44="LSD"),"subst",IF(OR('full menu'!I44="FERT",'full menu'!I44="FMT",'full menu'!I44="FIT",'full menu'!I44="WSD"),"intens",IF('full menu'!I44="UASC","UASC","")))))</f>
        <v>rude</v>
      </c>
      <c r="J44" t="str">
        <f>IF(OR('full menu'!J44="MDC",'full menu'!J44="PERF"),"rude",IF(OR('full menu'!J44="PCB",'full menu'!J44="AERF",'full menu'!J44="UD"),"inter",IF(OR('full menu'!J44="ACB",'full menu'!J44="LCERT",'full menu'!J44="LERT",'full menu'!J44="FCERT",'full menu'!J44="FCMT",'full menu'!J44="LCMT",'full menu'!J44="LMT",'full menu'!J44="LCIT",'full menu'!J44="FCIT",'full menu'!J44="LIT",'full menu'!J44="MwERT",'full menu'!J44="ERwMT",'full menu'!J44="M&amp;ERT",'full menu'!J44="MwIT",'full menu'!J44="IwMT",'full menu'!J44="M&amp;IT",'full menu'!J44="IwERT",'full menu'!J44="ERwIT",'full menu'!J44="I&amp;ERT",'full menu'!J44="ER&amp;M&amp;IT",'full menu'!J44="LSD"),"subst",IF(OR('full menu'!J44="FERT",'full menu'!J44="FMT",'full menu'!J44="FIT",'full menu'!J44="WSD"),"intens",IF('full menu'!J44="UASC","UASC","")))))</f>
        <v>rude</v>
      </c>
      <c r="K44" t="str">
        <f>IF(OR('full menu'!K44="MDC",'full menu'!K44="PERF"),"rude",IF(OR('full menu'!K44="PCB",'full menu'!K44="AERF",'full menu'!K44="UD"),"inter",IF(OR('full menu'!K44="ACB",'full menu'!K44="LCERT",'full menu'!K44="LERT",'full menu'!K44="FCERT",'full menu'!K44="FCMT",'full menu'!K44="LCMT",'full menu'!K44="LMT",'full menu'!K44="LCIT",'full menu'!K44="FCIT",'full menu'!K44="LIT",'full menu'!K44="MwERT",'full menu'!K44="ERwMT",'full menu'!K44="M&amp;ERT",'full menu'!K44="MwIT",'full menu'!K44="IwMT",'full menu'!K44="M&amp;IT",'full menu'!K44="IwERT",'full menu'!K44="ERwIT",'full menu'!K44="I&amp;ERT",'full menu'!K44="ER&amp;M&amp;IT",'full menu'!K44="LSD"),"subst",IF(OR('full menu'!K44="FERT",'full menu'!K44="FMT",'full menu'!K44="FIT",'full menu'!K44="WSD"),"intens",IF('full menu'!K44="UASC","UASC","")))))</f>
        <v>rude</v>
      </c>
      <c r="L44" t="str">
        <f>IF(OR('full menu'!L44="MDC",'full menu'!L44="PERF"),"rude",IF(OR('full menu'!L44="PCB",'full menu'!L44="AERF",'full menu'!L44="UD"),"inter",IF(OR('full menu'!L44="ACB",'full menu'!L44="LCERT",'full menu'!L44="LERT",'full menu'!L44="FCERT",'full menu'!L44="FCMT",'full menu'!L44="LCMT",'full menu'!L44="LMT",'full menu'!L44="LCIT",'full menu'!L44="FCIT",'full menu'!L44="LIT",'full menu'!L44="MwERT",'full menu'!L44="ERwMT",'full menu'!L44="M&amp;ERT",'full menu'!L44="MwIT",'full menu'!L44="IwMT",'full menu'!L44="M&amp;IT",'full menu'!L44="IwERT",'full menu'!L44="ERwIT",'full menu'!L44="I&amp;ERT",'full menu'!L44="ER&amp;M&amp;IT",'full menu'!L44="LSD"),"subst",IF(OR('full menu'!L44="FERT",'full menu'!L44="FMT",'full menu'!L44="FIT",'full menu'!L44="WSD"),"intens",IF('full menu'!L44="UASC","UASC","")))))</f>
        <v>rude</v>
      </c>
      <c r="M44" t="str">
        <f>IF(OR('full menu'!M44="MDC",'full menu'!M44="PERF"),"rude",IF(OR('full menu'!M44="PCB",'full menu'!M44="AERF",'full menu'!M44="UD"),"inter",IF(OR('full menu'!M44="ACB",'full menu'!M44="LCERT",'full menu'!M44="LERT",'full menu'!M44="FCERT",'full menu'!M44="FCMT",'full menu'!M44="LCMT",'full menu'!M44="LMT",'full menu'!M44="LCIT",'full menu'!M44="FCIT",'full menu'!M44="LIT",'full menu'!M44="MwERT",'full menu'!M44="ERwMT",'full menu'!M44="M&amp;ERT",'full menu'!M44="MwIT",'full menu'!M44="IwMT",'full menu'!M44="M&amp;IT",'full menu'!M44="IwERT",'full menu'!M44="ERwIT",'full menu'!M44="I&amp;ERT",'full menu'!M44="ER&amp;M&amp;IT",'full menu'!M44="LSD"),"subst",IF(OR('full menu'!M44="FERT",'full menu'!M44="FMT",'full menu'!M44="FIT",'full menu'!M44="WSD"),"intens",IF('full menu'!M44="UASC","UASC","")))))</f>
        <v>rude</v>
      </c>
      <c r="N44" t="str">
        <f>IF(OR('full menu'!N44="MDC",'full menu'!N44="PERF"),"rude",IF(OR('full menu'!N44="PCB",'full menu'!N44="AERF",'full menu'!N44="UD"),"inter",IF(OR('full menu'!N44="ACB",'full menu'!N44="LCERT",'full menu'!N44="LERT",'full menu'!N44="FCERT",'full menu'!N44="FCMT",'full menu'!N44="LCMT",'full menu'!N44="LMT",'full menu'!N44="LCIT",'full menu'!N44="FCIT",'full menu'!N44="LIT",'full menu'!N44="MwERT",'full menu'!N44="ERwMT",'full menu'!N44="M&amp;ERT",'full menu'!N44="MwIT",'full menu'!N44="IwMT",'full menu'!N44="M&amp;IT",'full menu'!N44="IwERT",'full menu'!N44="ERwIT",'full menu'!N44="I&amp;ERT",'full menu'!N44="ER&amp;M&amp;IT",'full menu'!N44="LSD"),"subst",IF(OR('full menu'!N44="FERT",'full menu'!N44="FMT",'full menu'!N44="FIT",'full menu'!N44="WSD"),"intens",IF('full menu'!N44="UASC","UASC","")))))</f>
        <v>rude</v>
      </c>
      <c r="O44" t="str">
        <f>IF(OR('full menu'!O44="MDC",'full menu'!O44="PERF"),"rude",IF(OR('full menu'!O44="PCB",'full menu'!O44="AERF",'full menu'!O44="UD"),"inter",IF(OR('full menu'!O44="ACB",'full menu'!O44="LCERT",'full menu'!O44="LERT",'full menu'!O44="FCERT",'full menu'!O44="FCMT",'full menu'!O44="LCMT",'full menu'!O44="LMT",'full menu'!O44="LCIT",'full menu'!O44="FCIT",'full menu'!O44="LIT",'full menu'!O44="MwERT",'full menu'!O44="ERwMT",'full menu'!O44="M&amp;ERT",'full menu'!O44="MwIT",'full menu'!O44="IwMT",'full menu'!O44="M&amp;IT",'full menu'!O44="IwERT",'full menu'!O44="ERwIT",'full menu'!O44="I&amp;ERT",'full menu'!O44="ER&amp;M&amp;IT",'full menu'!O44="LSD"),"subst",IF(OR('full menu'!O44="FERT",'full menu'!O44="FMT",'full menu'!O44="FIT",'full menu'!O44="WSD"),"intens",IF('full menu'!O44="UASC","UASC","")))))</f>
        <v>rude</v>
      </c>
      <c r="P44" t="str">
        <f>IF(OR('full menu'!P44="MDC",'full menu'!P44="PERF"),"rude",IF(OR('full menu'!P44="PCB",'full menu'!P44="AERF",'full menu'!P44="UD"),"inter",IF(OR('full menu'!P44="ACB",'full menu'!P44="LCERT",'full menu'!P44="LERT",'full menu'!P44="FCERT",'full menu'!P44="FCMT",'full menu'!P44="LCMT",'full menu'!P44="LMT",'full menu'!P44="LCIT",'full menu'!P44="FCIT",'full menu'!P44="LIT",'full menu'!P44="MwERT",'full menu'!P44="ERwMT",'full menu'!P44="M&amp;ERT",'full menu'!P44="MwIT",'full menu'!P44="IwMT",'full menu'!P44="M&amp;IT",'full menu'!P44="IwERT",'full menu'!P44="ERwIT",'full menu'!P44="I&amp;ERT",'full menu'!P44="ER&amp;M&amp;IT",'full menu'!P44="LSD"),"subst",IF(OR('full menu'!P44="FERT",'full menu'!P44="FMT",'full menu'!P44="FIT",'full menu'!P44="WSD"),"intens",IF('full menu'!P44="UASC","UASC","")))))</f>
        <v>rude</v>
      </c>
      <c r="Q44" t="str">
        <f>IF(OR('full menu'!Q44="MDC",'full menu'!Q44="PERF"),"rude",IF(OR('full menu'!Q44="PCB",'full menu'!Q44="AERF",'full menu'!Q44="UD"),"inter",IF(OR('full menu'!Q44="ACB",'full menu'!Q44="LCERT",'full menu'!Q44="LERT",'full menu'!Q44="FCERT",'full menu'!Q44="FCMT",'full menu'!Q44="LCMT",'full menu'!Q44="LMT",'full menu'!Q44="LCIT",'full menu'!Q44="FCIT",'full menu'!Q44="LIT",'full menu'!Q44="MwERT",'full menu'!Q44="ERwMT",'full menu'!Q44="M&amp;ERT",'full menu'!Q44="MwIT",'full menu'!Q44="IwMT",'full menu'!Q44="M&amp;IT",'full menu'!Q44="IwERT",'full menu'!Q44="ERwIT",'full menu'!Q44="I&amp;ERT",'full menu'!Q44="ER&amp;M&amp;IT",'full menu'!Q44="LSD"),"subst",IF(OR('full menu'!Q44="FERT",'full menu'!Q44="FMT",'full menu'!Q44="FIT",'full menu'!Q44="WSD"),"intens",IF('full menu'!Q44="UASC","UASC","")))))</f>
        <v>rude</v>
      </c>
      <c r="R44" t="str">
        <f>IF(OR('full menu'!R44="MDC",'full menu'!R44="PERF"),"rude",IF(OR('full menu'!R44="PCB",'full menu'!R44="AERF",'full menu'!R44="UD"),"inter",IF(OR('full menu'!R44="ACB",'full menu'!R44="LCERT",'full menu'!R44="LERT",'full menu'!R44="FCERT",'full menu'!R44="FCMT",'full menu'!R44="LCMT",'full menu'!R44="LMT",'full menu'!R44="LCIT",'full menu'!R44="FCIT",'full menu'!R44="LIT",'full menu'!R44="MwERT",'full menu'!R44="ERwMT",'full menu'!R44="M&amp;ERT",'full menu'!R44="MwIT",'full menu'!R44="IwMT",'full menu'!R44="M&amp;IT",'full menu'!R44="IwERT",'full menu'!R44="ERwIT",'full menu'!R44="I&amp;ERT",'full menu'!R44="ER&amp;M&amp;IT",'full menu'!R44="LSD"),"subst",IF(OR('full menu'!R44="FERT",'full menu'!R44="FMT",'full menu'!R44="FIT",'full menu'!R44="WSD"),"intens",IF('full menu'!R44="UASC","UASC","")))))</f>
        <v>rude</v>
      </c>
      <c r="S44" t="str">
        <f>IF(OR('full menu'!S44="MDC",'full menu'!S44="PERF"),"rude",IF(OR('full menu'!S44="PCB",'full menu'!S44="AERF",'full menu'!S44="UD"),"inter",IF(OR('full menu'!S44="ACB",'full menu'!S44="LCERT",'full menu'!S44="LERT",'full menu'!S44="FCERT",'full menu'!S44="FCMT",'full menu'!S44="LCMT",'full menu'!S44="LMT",'full menu'!S44="LCIT",'full menu'!S44="FCIT",'full menu'!S44="LIT",'full menu'!S44="MwERT",'full menu'!S44="ERwMT",'full menu'!S44="M&amp;ERT",'full menu'!S44="MwIT",'full menu'!S44="IwMT",'full menu'!S44="M&amp;IT",'full menu'!S44="IwERT",'full menu'!S44="ERwIT",'full menu'!S44="I&amp;ERT",'full menu'!S44="ER&amp;M&amp;IT",'full menu'!S44="LSD"),"subst",IF(OR('full menu'!S44="FERT",'full menu'!S44="FMT",'full menu'!S44="FIT",'full menu'!S44="WSD"),"intens",IF('full menu'!S44="UASC","UASC","")))))</f>
        <v>inter</v>
      </c>
      <c r="T44" t="str">
        <f>IF(OR('full menu'!T44="MDC",'full menu'!T44="PERF"),"rude",IF(OR('full menu'!T44="PCB",'full menu'!T44="AERF",'full menu'!T44="UD"),"inter",IF(OR('full menu'!T44="ACB",'full menu'!T44="LCERT",'full menu'!T44="LERT",'full menu'!T44="FCERT",'full menu'!T44="FCMT",'full menu'!T44="LCMT",'full menu'!T44="LMT",'full menu'!T44="LCIT",'full menu'!T44="FCIT",'full menu'!T44="LIT",'full menu'!T44="MwERT",'full menu'!T44="ERwMT",'full menu'!T44="M&amp;ERT",'full menu'!T44="MwIT",'full menu'!T44="IwMT",'full menu'!T44="M&amp;IT",'full menu'!T44="IwERT",'full menu'!T44="ERwIT",'full menu'!T44="I&amp;ERT",'full menu'!T44="ER&amp;M&amp;IT",'full menu'!T44="LSD"),"subst",IF(OR('full menu'!T44="FERT",'full menu'!T44="FMT",'full menu'!T44="FIT",'full menu'!T44="WSD"),"intens",IF('full menu'!T44="UASC","UASC","")))))</f>
        <v>inter</v>
      </c>
      <c r="U44" t="str">
        <f>IF(OR('full menu'!U44="MDC",'full menu'!U44="PERF"),"rude",IF(OR('full menu'!U44="PCB",'full menu'!U44="AERF",'full menu'!U44="UD"),"inter",IF(OR('full menu'!U44="ACB",'full menu'!U44="LCERT",'full menu'!U44="LERT",'full menu'!U44="FCERT",'full menu'!U44="FCMT",'full menu'!U44="LCMT",'full menu'!U44="LMT",'full menu'!U44="LCIT",'full menu'!U44="FCIT",'full menu'!U44="LIT",'full menu'!U44="MwERT",'full menu'!U44="ERwMT",'full menu'!U44="M&amp;ERT",'full menu'!U44="MwIT",'full menu'!U44="IwMT",'full menu'!U44="M&amp;IT",'full menu'!U44="IwERT",'full menu'!U44="ERwIT",'full menu'!U44="I&amp;ERT",'full menu'!U44="ER&amp;M&amp;IT",'full menu'!U44="LSD"),"subst",IF(OR('full menu'!U44="FERT",'full menu'!U44="FMT",'full menu'!U44="FIT",'full menu'!U44="WSD"),"intens",IF('full menu'!U44="UASC","UASC","")))))</f>
        <v>inter</v>
      </c>
      <c r="V44" t="str">
        <f>IF(OR('full menu'!V44="MDC",'full menu'!V44="PERF"),"rude",IF(OR('full menu'!V44="PCB",'full menu'!V44="AERF",'full menu'!V44="UD"),"inter",IF(OR('full menu'!V44="ACB",'full menu'!V44="LCERT",'full menu'!V44="LERT",'full menu'!V44="FCERT",'full menu'!V44="FCMT",'full menu'!V44="LCMT",'full menu'!V44="LMT",'full menu'!V44="LCIT",'full menu'!V44="FCIT",'full menu'!V44="LIT",'full menu'!V44="MwERT",'full menu'!V44="ERwMT",'full menu'!V44="M&amp;ERT",'full menu'!V44="MwIT",'full menu'!V44="IwMT",'full menu'!V44="M&amp;IT",'full menu'!V44="IwERT",'full menu'!V44="ERwIT",'full menu'!V44="I&amp;ERT",'full menu'!V44="ER&amp;M&amp;IT",'full menu'!V44="LSD"),"subst",IF(OR('full menu'!V44="FERT",'full menu'!V44="FMT",'full menu'!V44="FIT",'full menu'!V44="WSD"),"intens",IF('full menu'!V44="UASC","UASC","")))))</f>
        <v>subst</v>
      </c>
      <c r="W44" t="str">
        <f>IF(OR('full menu'!W44="MDC",'full menu'!W44="PERF"),"rude",IF(OR('full menu'!W44="PCB",'full menu'!W44="AERF",'full menu'!W44="UD"),"inter",IF(OR('full menu'!W44="ACB",'full menu'!W44="LCERT",'full menu'!W44="LERT",'full menu'!W44="FCERT",'full menu'!W44="FCMT",'full menu'!W44="LCMT",'full menu'!W44="LMT",'full menu'!W44="LCIT",'full menu'!W44="FCIT",'full menu'!W44="LIT",'full menu'!W44="MwERT",'full menu'!W44="ERwMT",'full menu'!W44="M&amp;ERT",'full menu'!W44="MwIT",'full menu'!W44="IwMT",'full menu'!W44="M&amp;IT",'full menu'!W44="IwERT",'full menu'!W44="ERwIT",'full menu'!W44="I&amp;ERT",'full menu'!W44="ER&amp;M&amp;IT",'full menu'!W44="LSD"),"subst",IF(OR('full menu'!W44="FERT",'full menu'!W44="FMT",'full menu'!W44="FIT",'full menu'!W44="WSD"),"intens",IF('full menu'!W44="UASC","UASC","")))))</f>
        <v>subst</v>
      </c>
      <c r="X44" t="str">
        <f>IF(OR('full menu'!X44="MDC",'full menu'!X44="PERF"),"rude",IF(OR('full menu'!X44="PCB",'full menu'!X44="AERF",'full menu'!X44="UD"),"inter",IF(OR('full menu'!X44="ACB",'full menu'!X44="LCERT",'full menu'!X44="LERT",'full menu'!X44="FCERT",'full menu'!X44="FCMT",'full menu'!X44="LCMT",'full menu'!X44="LMT",'full menu'!X44="LCIT",'full menu'!X44="FCIT",'full menu'!X44="LIT",'full menu'!X44="MwERT",'full menu'!X44="ERwMT",'full menu'!X44="M&amp;ERT",'full menu'!X44="MwIT",'full menu'!X44="IwMT",'full menu'!X44="M&amp;IT",'full menu'!X44="IwERT",'full menu'!X44="ERwIT",'full menu'!X44="I&amp;ERT",'full menu'!X44="ER&amp;M&amp;IT",'full menu'!X44="LSD"),"subst",IF(OR('full menu'!X44="FERT",'full menu'!X44="FMT",'full menu'!X44="FIT",'full menu'!X44="WSD"),"intens",IF('full menu'!X44="UASC","UASC","")))))</f>
        <v>subst</v>
      </c>
      <c r="Y44" t="str">
        <f>IF(OR('full menu'!Y44="MDC",'full menu'!Y44="PERF"),"rude",IF(OR('full menu'!Y44="PCB",'full menu'!Y44="AERF",'full menu'!Y44="UD"),"inter",IF(OR('full menu'!Y44="ACB",'full menu'!Y44="LCERT",'full menu'!Y44="LERT",'full menu'!Y44="FCERT",'full menu'!Y44="FCMT",'full menu'!Y44="LCMT",'full menu'!Y44="LMT",'full menu'!Y44="LCIT",'full menu'!Y44="FCIT",'full menu'!Y44="LIT",'full menu'!Y44="MwERT",'full menu'!Y44="ERwMT",'full menu'!Y44="M&amp;ERT",'full menu'!Y44="MwIT",'full menu'!Y44="IwMT",'full menu'!Y44="M&amp;IT",'full menu'!Y44="IwERT",'full menu'!Y44="ERwIT",'full menu'!Y44="I&amp;ERT",'full menu'!Y44="ER&amp;M&amp;IT",'full menu'!Y44="LSD"),"subst",IF(OR('full menu'!Y44="FERT",'full menu'!Y44="FMT",'full menu'!Y44="FIT",'full menu'!Y44="WSD"),"intens",IF('full menu'!Y44="UASC","UASC","")))))</f>
        <v>subst</v>
      </c>
      <c r="Z44" t="str">
        <f>IF(OR('full menu'!Z44="MDC",'full menu'!Z44="PERF"),"rude",IF(OR('full menu'!Z44="PCB",'full menu'!Z44="AERF",'full menu'!Z44="UD"),"inter",IF(OR('full menu'!Z44="ACB",'full menu'!Z44="LCERT",'full menu'!Z44="LERT",'full menu'!Z44="FCERT",'full menu'!Z44="FCMT",'full menu'!Z44="LCMT",'full menu'!Z44="LMT",'full menu'!Z44="LCIT",'full menu'!Z44="FCIT",'full menu'!Z44="LIT",'full menu'!Z44="MwERT",'full menu'!Z44="ERwMT",'full menu'!Z44="M&amp;ERT",'full menu'!Z44="MwIT",'full menu'!Z44="IwMT",'full menu'!Z44="M&amp;IT",'full menu'!Z44="IwERT",'full menu'!Z44="ERwIT",'full menu'!Z44="I&amp;ERT",'full menu'!Z44="ER&amp;M&amp;IT",'full menu'!Z44="LSD"),"subst",IF(OR('full menu'!Z44="FERT",'full menu'!Z44="FMT",'full menu'!Z44="FIT",'full menu'!Z44="WSD"),"intens",IF('full menu'!Z44="UASC","UASC","")))))</f>
        <v>subst</v>
      </c>
      <c r="AA44" t="str">
        <f>IF(OR('full menu'!AA44="MDC",'full menu'!AA44="PERF"),"rude",IF(OR('full menu'!AA44="PCB",'full menu'!AA44="AERF",'full menu'!AA44="UD"),"inter",IF(OR('full menu'!AA44="ACB",'full menu'!AA44="LCERT",'full menu'!AA44="LERT",'full menu'!AA44="FCERT",'full menu'!AA44="FCMT",'full menu'!AA44="LCMT",'full menu'!AA44="LMT",'full menu'!AA44="LCIT",'full menu'!AA44="FCIT",'full menu'!AA44="LIT",'full menu'!AA44="MwERT",'full menu'!AA44="ERwMT",'full menu'!AA44="M&amp;ERT",'full menu'!AA44="MwIT",'full menu'!AA44="IwMT",'full menu'!AA44="M&amp;IT",'full menu'!AA44="IwERT",'full menu'!AA44="ERwIT",'full menu'!AA44="I&amp;ERT",'full menu'!AA44="ER&amp;M&amp;IT",'full menu'!AA44="LSD"),"subst",IF(OR('full menu'!AA44="FERT",'full menu'!AA44="FMT",'full menu'!AA44="FIT",'full menu'!AA44="WSD"),"intens",IF('full menu'!AA44="UASC","UASC","")))))</f>
        <v>subst</v>
      </c>
      <c r="AB44" t="str">
        <f>IF(OR('full menu'!AB44="MDC",'full menu'!AB44="PERF"),"rude",IF(OR('full menu'!AB44="PCB",'full menu'!AB44="AERF",'full menu'!AB44="UD"),"inter",IF(OR('full menu'!AB44="ACB",'full menu'!AB44="LCERT",'full menu'!AB44="LERT",'full menu'!AB44="FCERT",'full menu'!AB44="FCMT",'full menu'!AB44="LCMT",'full menu'!AB44="LMT",'full menu'!AB44="LCIT",'full menu'!AB44="FCIT",'full menu'!AB44="LIT",'full menu'!AB44="MwERT",'full menu'!AB44="ERwMT",'full menu'!AB44="M&amp;ERT",'full menu'!AB44="MwIT",'full menu'!AB44="IwMT",'full menu'!AB44="M&amp;IT",'full menu'!AB44="IwERT",'full menu'!AB44="ERwIT",'full menu'!AB44="I&amp;ERT",'full menu'!AB44="ER&amp;M&amp;IT",'full menu'!AB44="LSD"),"subst",IF(OR('full menu'!AB44="FERT",'full menu'!AB44="FMT",'full menu'!AB44="FIT",'full menu'!AB44="WSD"),"intens",IF('full menu'!AB44="UASC","UASC","")))))</f>
        <v>subst</v>
      </c>
      <c r="AC44" t="str">
        <f>IF(OR('full menu'!AC44="MDC",'full menu'!AC44="PERF"),"rude",IF(OR('full menu'!AC44="PCB",'full menu'!AC44="AERF",'full menu'!AC44="UD"),"inter",IF(OR('full menu'!AC44="ACB",'full menu'!AC44="LCERT",'full menu'!AC44="LERT",'full menu'!AC44="FCERT",'full menu'!AC44="FCMT",'full menu'!AC44="LCMT",'full menu'!AC44="LMT",'full menu'!AC44="LCIT",'full menu'!AC44="FCIT",'full menu'!AC44="LIT",'full menu'!AC44="MwERT",'full menu'!AC44="ERwMT",'full menu'!AC44="M&amp;ERT",'full menu'!AC44="MwIT",'full menu'!AC44="IwMT",'full menu'!AC44="M&amp;IT",'full menu'!AC44="IwERT",'full menu'!AC44="ERwIT",'full menu'!AC44="I&amp;ERT",'full menu'!AC44="ER&amp;M&amp;IT",'full menu'!AC44="LSD"),"subst",IF(OR('full menu'!AC44="FERT",'full menu'!AC44="FMT",'full menu'!AC44="FIT",'full menu'!AC44="WSD"),"intens",IF('full menu'!AC44="UASC","UASC","")))))</f>
        <v>subst</v>
      </c>
      <c r="AD44" t="str">
        <f>IF(OR('full menu'!AD44="MDC",'full menu'!AD44="PERF"),"rude",IF(OR('full menu'!AD44="PCB",'full menu'!AD44="AERF",'full menu'!AD44="UD"),"inter",IF(OR('full menu'!AD44="ACB",'full menu'!AD44="LCERT",'full menu'!AD44="LERT",'full menu'!AD44="FCERT",'full menu'!AD44="FCMT",'full menu'!AD44="LCMT",'full menu'!AD44="LMT",'full menu'!AD44="LCIT",'full menu'!AD44="FCIT",'full menu'!AD44="LIT",'full menu'!AD44="MwERT",'full menu'!AD44="ERwMT",'full menu'!AD44="M&amp;ERT",'full menu'!AD44="MwIT",'full menu'!AD44="IwMT",'full menu'!AD44="M&amp;IT",'full menu'!AD44="IwERT",'full menu'!AD44="ERwIT",'full menu'!AD44="I&amp;ERT",'full menu'!AD44="ER&amp;M&amp;IT",'full menu'!AD44="LSD"),"subst",IF(OR('full menu'!AD44="FERT",'full menu'!AD44="FMT",'full menu'!AD44="FIT",'full menu'!AD44="WSD"),"intens",IF('full menu'!AD44="UASC","UASC","")))))</f>
        <v>subst</v>
      </c>
      <c r="AE44" t="str">
        <f>IF(OR('full menu'!AE44="MDC",'full menu'!AE44="PERF"),"rude",IF(OR('full menu'!AE44="PCB",'full menu'!AE44="AERF",'full menu'!AE44="UD"),"inter",IF(OR('full menu'!AE44="ACB",'full menu'!AE44="LCERT",'full menu'!AE44="LERT",'full menu'!AE44="FCERT",'full menu'!AE44="FCMT",'full menu'!AE44="LCMT",'full menu'!AE44="LMT",'full menu'!AE44="LCIT",'full menu'!AE44="FCIT",'full menu'!AE44="LIT",'full menu'!AE44="MwERT",'full menu'!AE44="ERwMT",'full menu'!AE44="M&amp;ERT",'full menu'!AE44="MwIT",'full menu'!AE44="IwMT",'full menu'!AE44="M&amp;IT",'full menu'!AE44="IwERT",'full menu'!AE44="ERwIT",'full menu'!AE44="I&amp;ERT",'full menu'!AE44="ER&amp;M&amp;IT",'full menu'!AE44="LSD"),"subst",IF(OR('full menu'!AE44="FERT",'full menu'!AE44="FMT",'full menu'!AE44="FIT",'full menu'!AE44="WSD"),"intens",IF('full menu'!AE44="UASC","UASC","")))))</f>
        <v>subst</v>
      </c>
      <c r="AF44" t="str">
        <f>IF(OR('full menu'!AF44="MDC",'full menu'!AF44="PERF"),"rude",IF(OR('full menu'!AF44="PCB",'full menu'!AF44="AERF",'full menu'!AF44="UD"),"inter",IF(OR('full menu'!AF44="ACB",'full menu'!AF44="LCERT",'full menu'!AF44="LERT",'full menu'!AF44="FCERT",'full menu'!AF44="FCMT",'full menu'!AF44="LCMT",'full menu'!AF44="LMT",'full menu'!AF44="LCIT",'full menu'!AF44="FCIT",'full menu'!AF44="LIT",'full menu'!AF44="MwERT",'full menu'!AF44="ERwMT",'full menu'!AF44="M&amp;ERT",'full menu'!AF44="MwIT",'full menu'!AF44="IwMT",'full menu'!AF44="M&amp;IT",'full menu'!AF44="IwERT",'full menu'!AF44="ERwIT",'full menu'!AF44="I&amp;ERT",'full menu'!AF44="ER&amp;M&amp;IT",'full menu'!AF44="LSD"),"subst",IF(OR('full menu'!AF44="FERT",'full menu'!AF44="FMT",'full menu'!AF44="FIT",'full menu'!AF44="WSD"),"intens",IF('full menu'!AF44="UASC","UASC","")))))</f>
        <v>subst</v>
      </c>
      <c r="AG44" t="str">
        <f>IF(OR('full menu'!AG44="MDC",'full menu'!AG44="PERF"),"rude",IF(OR('full menu'!AG44="PCB",'full menu'!AG44="AERF",'full menu'!AG44="UD"),"inter",IF(OR('full menu'!AG44="ACB",'full menu'!AG44="LCERT",'full menu'!AG44="LERT",'full menu'!AG44="FCERT",'full menu'!AG44="FCMT",'full menu'!AG44="LCMT",'full menu'!AG44="LMT",'full menu'!AG44="LCIT",'full menu'!AG44="FCIT",'full menu'!AG44="LIT",'full menu'!AG44="MwERT",'full menu'!AG44="ERwMT",'full menu'!AG44="M&amp;ERT",'full menu'!AG44="MwIT",'full menu'!AG44="IwMT",'full menu'!AG44="M&amp;IT",'full menu'!AG44="IwERT",'full menu'!AG44="ERwIT",'full menu'!AG44="I&amp;ERT",'full menu'!AG44="ER&amp;M&amp;IT",'full menu'!AG44="LSD"),"subst",IF(OR('full menu'!AG44="FERT",'full menu'!AG44="FMT",'full menu'!AG44="FIT",'full menu'!AG44="WSD"),"intens",IF('full menu'!AG44="UASC","UASC","")))))</f>
        <v>subst</v>
      </c>
      <c r="AH44" t="str">
        <f>IF(OR('full menu'!AH44="MDC",'full menu'!AH44="PERF"),"rude",IF(OR('full menu'!AH44="PCB",'full menu'!AH44="AERF",'full menu'!AH44="UD"),"inter",IF(OR('full menu'!AH44="ACB",'full menu'!AH44="LCERT",'full menu'!AH44="LERT",'full menu'!AH44="FCERT",'full menu'!AH44="FCMT",'full menu'!AH44="LCMT",'full menu'!AH44="LMT",'full menu'!AH44="LCIT",'full menu'!AH44="FCIT",'full menu'!AH44="LIT",'full menu'!AH44="MwERT",'full menu'!AH44="ERwMT",'full menu'!AH44="M&amp;ERT",'full menu'!AH44="MwIT",'full menu'!AH44="IwMT",'full menu'!AH44="M&amp;IT",'full menu'!AH44="IwERT",'full menu'!AH44="ERwIT",'full menu'!AH44="I&amp;ERT",'full menu'!AH44="ER&amp;M&amp;IT",'full menu'!AH44="LSD"),"subst",IF(OR('full menu'!AH44="FERT",'full menu'!AH44="FMT",'full menu'!AH44="FIT",'full menu'!AH44="WSD"),"intens",IF('full menu'!AH44="UASC","UASC","")))))</f>
        <v>subst</v>
      </c>
      <c r="AI44" t="str">
        <f>IF(OR('full menu'!AI44="MDC",'full menu'!AI44="PERF"),"rude",IF(OR('full menu'!AI44="PCB",'full menu'!AI44="AERF",'full menu'!AI44="UD"),"inter",IF(OR('full menu'!AI44="ACB",'full menu'!AI44="LCERT",'full menu'!AI44="LERT",'full menu'!AI44="FCERT",'full menu'!AI44="FCMT",'full menu'!AI44="LCMT",'full menu'!AI44="LMT",'full menu'!AI44="LCIT",'full menu'!AI44="FCIT",'full menu'!AI44="LIT",'full menu'!AI44="MwERT",'full menu'!AI44="ERwMT",'full menu'!AI44="M&amp;ERT",'full menu'!AI44="MwIT",'full menu'!AI44="IwMT",'full menu'!AI44="M&amp;IT",'full menu'!AI44="IwERT",'full menu'!AI44="ERwIT",'full menu'!AI44="I&amp;ERT",'full menu'!AI44="ER&amp;M&amp;IT",'full menu'!AI44="LSD"),"subst",IF(OR('full menu'!AI44="FERT",'full menu'!AI44="FMT",'full menu'!AI44="FIT",'full menu'!AI44="WSD"),"intens",IF('full menu'!AI44="UASC","UASC","")))))</f>
        <v>subst</v>
      </c>
      <c r="AJ44" t="str">
        <f>IF(OR('full menu'!AJ44="MDC",'full menu'!AJ44="PERF"),"rude",IF(OR('full menu'!AJ44="PCB",'full menu'!AJ44="AERF",'full menu'!AJ44="UD"),"inter",IF(OR('full menu'!AJ44="ACB",'full menu'!AJ44="LCERT",'full menu'!AJ44="LERT",'full menu'!AJ44="FCERT",'full menu'!AJ44="FCMT",'full menu'!AJ44="LCMT",'full menu'!AJ44="LMT",'full menu'!AJ44="LCIT",'full menu'!AJ44="FCIT",'full menu'!AJ44="LIT",'full menu'!AJ44="MwERT",'full menu'!AJ44="ERwMT",'full menu'!AJ44="M&amp;ERT",'full menu'!AJ44="MwIT",'full menu'!AJ44="IwMT",'full menu'!AJ44="M&amp;IT",'full menu'!AJ44="IwERT",'full menu'!AJ44="ERwIT",'full menu'!AJ44="I&amp;ERT",'full menu'!AJ44="ER&amp;M&amp;IT",'full menu'!AJ44="LSD"),"subst",IF(OR('full menu'!AJ44="FERT",'full menu'!AJ44="FMT",'full menu'!AJ44="FIT",'full menu'!AJ44="WSD"),"intens",IF('full menu'!AJ44="UASC","UASC","")))))</f>
        <v>subst</v>
      </c>
      <c r="AK44" t="str">
        <f>IF(OR('full menu'!AK44="MDC",'full menu'!AK44="PERF"),"rude",IF(OR('full menu'!AK44="PCB",'full menu'!AK44="AERF",'full menu'!AK44="UD"),"inter",IF(OR('full menu'!AK44="ACB",'full menu'!AK44="LCERT",'full menu'!AK44="LERT",'full menu'!AK44="FCERT",'full menu'!AK44="FCMT",'full menu'!AK44="LCMT",'full menu'!AK44="LMT",'full menu'!AK44="LCIT",'full menu'!AK44="FCIT",'full menu'!AK44="LIT",'full menu'!AK44="MwERT",'full menu'!AK44="ERwMT",'full menu'!AK44="M&amp;ERT",'full menu'!AK44="MwIT",'full menu'!AK44="IwMT",'full menu'!AK44="M&amp;IT",'full menu'!AK44="IwERT",'full menu'!AK44="ERwIT",'full menu'!AK44="I&amp;ERT",'full menu'!AK44="ER&amp;M&amp;IT",'full menu'!AK44="LSD"),"subst",IF(OR('full menu'!AK44="FERT",'full menu'!AK44="FMT",'full menu'!AK44="FIT",'full menu'!AK44="WSD"),"intens",IF('full menu'!AK44="UASC","UASC","")))))</f>
        <v>subst</v>
      </c>
      <c r="AL44" t="str">
        <f>IF(OR('full menu'!AL44="MDC",'full menu'!AL44="PERF"),"rude",IF(OR('full menu'!AL44="PCB",'full menu'!AL44="AERF",'full menu'!AL44="UD"),"inter",IF(OR('full menu'!AL44="ACB",'full menu'!AL44="LCERT",'full menu'!AL44="LERT",'full menu'!AL44="FCERT",'full menu'!AL44="FCMT",'full menu'!AL44="LCMT",'full menu'!AL44="LMT",'full menu'!AL44="LCIT",'full menu'!AL44="FCIT",'full menu'!AL44="LIT",'full menu'!AL44="MwERT",'full menu'!AL44="ERwMT",'full menu'!AL44="M&amp;ERT",'full menu'!AL44="MwIT",'full menu'!AL44="IwMT",'full menu'!AL44="M&amp;IT",'full menu'!AL44="IwERT",'full menu'!AL44="ERwIT",'full menu'!AL44="I&amp;ERT",'full menu'!AL44="ER&amp;M&amp;IT",'full menu'!AL44="LSD"),"subst",IF(OR('full menu'!AL44="FERT",'full menu'!AL44="FMT",'full menu'!AL44="FIT",'full menu'!AL44="WSD"),"intens",IF('full menu'!AL44="UASC","UASC","")))))</f>
        <v>subst</v>
      </c>
      <c r="AM44" t="str">
        <f>IF(OR('full menu'!AM44="MDC",'full menu'!AM44="PERF"),"rude",IF(OR('full menu'!AM44="PCB",'full menu'!AM44="AERF",'full menu'!AM44="UD"),"inter",IF(OR('full menu'!AM44="ACB",'full menu'!AM44="LCERT",'full menu'!AM44="LERT",'full menu'!AM44="FCERT",'full menu'!AM44="FCMT",'full menu'!AM44="LCMT",'full menu'!AM44="LMT",'full menu'!AM44="LCIT",'full menu'!AM44="FCIT",'full menu'!AM44="LIT",'full menu'!AM44="MwERT",'full menu'!AM44="ERwMT",'full menu'!AM44="M&amp;ERT",'full menu'!AM44="MwIT",'full menu'!AM44="IwMT",'full menu'!AM44="M&amp;IT",'full menu'!AM44="IwERT",'full menu'!AM44="ERwIT",'full menu'!AM44="I&amp;ERT",'full menu'!AM44="ER&amp;M&amp;IT",'full menu'!AM44="LSD"),"subst",IF(OR('full menu'!AM44="FERT",'full menu'!AM44="FMT",'full menu'!AM44="FIT",'full menu'!AM44="WSD"),"intens",IF('full menu'!AM44="UASC","UASC","")))))</f>
        <v>subst</v>
      </c>
      <c r="AN44" t="str">
        <f>IF(OR('full menu'!AN44="MDC",'full menu'!AN44="PERF"),"rude",IF(OR('full menu'!AN44="PCB",'full menu'!AN44="AERF",'full menu'!AN44="UD"),"inter",IF(OR('full menu'!AN44="ACB",'full menu'!AN44="LCERT",'full menu'!AN44="LERT",'full menu'!AN44="FCERT",'full menu'!AN44="FCMT",'full menu'!AN44="LCMT",'full menu'!AN44="LMT",'full menu'!AN44="LCIT",'full menu'!AN44="FCIT",'full menu'!AN44="LIT",'full menu'!AN44="MwERT",'full menu'!AN44="ERwMT",'full menu'!AN44="M&amp;ERT",'full menu'!AN44="MwIT",'full menu'!AN44="IwMT",'full menu'!AN44="M&amp;IT",'full menu'!AN44="IwERT",'full menu'!AN44="ERwIT",'full menu'!AN44="I&amp;ERT",'full menu'!AN44="ER&amp;M&amp;IT",'full menu'!AN44="LSD"),"subst",IF(OR('full menu'!AN44="FERT",'full menu'!AN44="FMT",'full menu'!AN44="FIT",'full menu'!AN44="WSD"),"intens",IF('full menu'!AN44="UASC","UASC","")))))</f>
        <v>subst</v>
      </c>
      <c r="AO44" t="str">
        <f>IF(OR('full menu'!AO44="MDC",'full menu'!AO44="PERF"),"rude",IF(OR('full menu'!AO44="PCB",'full menu'!AO44="AERF",'full menu'!AO44="UD"),"inter",IF(OR('full menu'!AO44="ACB",'full menu'!AO44="LCERT",'full menu'!AO44="LERT",'full menu'!AO44="FCERT",'full menu'!AO44="FCMT",'full menu'!AO44="LCMT",'full menu'!AO44="LMT",'full menu'!AO44="LCIT",'full menu'!AO44="FCIT",'full menu'!AO44="LIT",'full menu'!AO44="MwERT",'full menu'!AO44="ERwMT",'full menu'!AO44="M&amp;ERT",'full menu'!AO44="MwIT",'full menu'!AO44="IwMT",'full menu'!AO44="M&amp;IT",'full menu'!AO44="IwERT",'full menu'!AO44="ERwIT",'full menu'!AO44="I&amp;ERT",'full menu'!AO44="ER&amp;M&amp;IT",'full menu'!AO44="LSD"),"subst",IF(OR('full menu'!AO44="FERT",'full menu'!AO44="FMT",'full menu'!AO44="FIT",'full menu'!AO44="WSD"),"intens",IF('full menu'!AO44="UASC","UASC","")))))</f>
        <v>subst</v>
      </c>
      <c r="AP44" t="str">
        <f>IF(OR('full menu'!AP44="MDC",'full menu'!AP44="PERF"),"rude",IF(OR('full menu'!AP44="PCB",'full menu'!AP44="AERF",'full menu'!AP44="UD"),"inter",IF(OR('full menu'!AP44="ACB",'full menu'!AP44="LCERT",'full menu'!AP44="LERT",'full menu'!AP44="FCERT",'full menu'!AP44="FCMT",'full menu'!AP44="LCMT",'full menu'!AP44="LMT",'full menu'!AP44="LCIT",'full menu'!AP44="FCIT",'full menu'!AP44="LIT",'full menu'!AP44="MwERT",'full menu'!AP44="ERwMT",'full menu'!AP44="M&amp;ERT",'full menu'!AP44="MwIT",'full menu'!AP44="IwMT",'full menu'!AP44="M&amp;IT",'full menu'!AP44="IwERT",'full menu'!AP44="ERwIT",'full menu'!AP44="I&amp;ERT",'full menu'!AP44="ER&amp;M&amp;IT",'full menu'!AP44="LSD"),"subst",IF(OR('full menu'!AP44="FERT",'full menu'!AP44="FMT",'full menu'!AP44="FIT",'full menu'!AP44="WSD"),"intens",IF('full menu'!AP44="UASC","UASC","")))))</f>
        <v>subst</v>
      </c>
      <c r="AQ44" t="str">
        <f>IF(OR('full menu'!AQ44="MDC",'full menu'!AQ44="PERF"),"rude",IF(OR('full menu'!AQ44="PCB",'full menu'!AQ44="AERF",'full menu'!AQ44="UD"),"inter",IF(OR('full menu'!AQ44="ACB",'full menu'!AQ44="LCERT",'full menu'!AQ44="LERT",'full menu'!AQ44="FCERT",'full menu'!AQ44="FCMT",'full menu'!AQ44="LCMT",'full menu'!AQ44="LMT",'full menu'!AQ44="LCIT",'full menu'!AQ44="FCIT",'full menu'!AQ44="LIT",'full menu'!AQ44="MwERT",'full menu'!AQ44="ERwMT",'full menu'!AQ44="M&amp;ERT",'full menu'!AQ44="MwIT",'full menu'!AQ44="IwMT",'full menu'!AQ44="M&amp;IT",'full menu'!AQ44="IwERT",'full menu'!AQ44="ERwIT",'full menu'!AQ44="I&amp;ERT",'full menu'!AQ44="ER&amp;M&amp;IT",'full menu'!AQ44="LSD"),"subst",IF(OR('full menu'!AQ44="FERT",'full menu'!AQ44="FMT",'full menu'!AQ44="FIT",'full menu'!AQ44="WSD"),"intens",IF('full menu'!AQ44="UASC","UASC","")))))</f>
        <v>subst</v>
      </c>
      <c r="AR44" t="str">
        <f>IF(OR('full menu'!AR44="MDC",'full menu'!AR44="PERF"),"rude",IF(OR('full menu'!AR44="PCB",'full menu'!AR44="AERF",'full menu'!AR44="UD"),"inter",IF(OR('full menu'!AR44="ACB",'full menu'!AR44="LCERT",'full menu'!AR44="LERT",'full menu'!AR44="FCERT",'full menu'!AR44="FCMT",'full menu'!AR44="LCMT",'full menu'!AR44="LMT",'full menu'!AR44="LCIT",'full menu'!AR44="FCIT",'full menu'!AR44="LIT",'full menu'!AR44="MwERT",'full menu'!AR44="ERwMT",'full menu'!AR44="M&amp;ERT",'full menu'!AR44="MwIT",'full menu'!AR44="IwMT",'full menu'!AR44="M&amp;IT",'full menu'!AR44="IwERT",'full menu'!AR44="ERwIT",'full menu'!AR44="I&amp;ERT",'full menu'!AR44="ER&amp;M&amp;IT",'full menu'!AR44="LSD"),"subst",IF(OR('full menu'!AR44="FERT",'full menu'!AR44="FMT",'full menu'!AR44="FIT",'full menu'!AR44="WSD"),"intens",IF('full menu'!AR44="UASC","UASC","")))))</f>
        <v>subst</v>
      </c>
      <c r="AS44" t="str">
        <f>IF(OR('full menu'!AS44="MDC",'full menu'!AS44="PERF"),"rude",IF(OR('full menu'!AS44="PCB",'full menu'!AS44="AERF",'full menu'!AS44="UD"),"inter",IF(OR('full menu'!AS44="ACB",'full menu'!AS44="LCERT",'full menu'!AS44="LERT",'full menu'!AS44="FCERT",'full menu'!AS44="FCMT",'full menu'!AS44="LCMT",'full menu'!AS44="LMT",'full menu'!AS44="LCIT",'full menu'!AS44="FCIT",'full menu'!AS44="LIT",'full menu'!AS44="MwERT",'full menu'!AS44="ERwMT",'full menu'!AS44="M&amp;ERT",'full menu'!AS44="MwIT",'full menu'!AS44="IwMT",'full menu'!AS44="M&amp;IT",'full menu'!AS44="IwERT",'full menu'!AS44="ERwIT",'full menu'!AS44="I&amp;ERT",'full menu'!AS44="ER&amp;M&amp;IT",'full menu'!AS44="LSD"),"subst",IF(OR('full menu'!AS44="FERT",'full menu'!AS44="FMT",'full menu'!AS44="FIT",'full menu'!AS44="WSD"),"intens",IF('full menu'!AS44="UASC","UASC","")))))</f>
        <v>subst</v>
      </c>
      <c r="AT44" t="str">
        <f>IF(OR('full menu'!AT44="MDC",'full menu'!AT44="PERF"),"rude",IF(OR('full menu'!AT44="PCB",'full menu'!AT44="AERF",'full menu'!AT44="UD"),"inter",IF(OR('full menu'!AT44="ACB",'full menu'!AT44="LCERT",'full menu'!AT44="LERT",'full menu'!AT44="FCERT",'full menu'!AT44="FCMT",'full menu'!AT44="LCMT",'full menu'!AT44="LMT",'full menu'!AT44="LCIT",'full menu'!AT44="FCIT",'full menu'!AT44="LIT",'full menu'!AT44="MwERT",'full menu'!AT44="ERwMT",'full menu'!AT44="M&amp;ERT",'full menu'!AT44="MwIT",'full menu'!AT44="IwMT",'full menu'!AT44="M&amp;IT",'full menu'!AT44="IwERT",'full menu'!AT44="ERwIT",'full menu'!AT44="I&amp;ERT",'full menu'!AT44="ER&amp;M&amp;IT",'full menu'!AT44="LSD"),"subst",IF(OR('full menu'!AT44="FERT",'full menu'!AT44="FMT",'full menu'!AT44="FIT",'full menu'!AT44="WSD"),"intens",IF('full menu'!AT44="UASC","UASC","")))))</f>
        <v>subst</v>
      </c>
      <c r="AU44" t="str">
        <f>IF(OR('full menu'!AU44="MDC",'full menu'!AU44="PERF"),"rude",IF(OR('full menu'!AU44="PCB",'full menu'!AU44="AERF",'full menu'!AU44="UD"),"inter",IF(OR('full menu'!AU44="ACB",'full menu'!AU44="LCERT",'full menu'!AU44="LERT",'full menu'!AU44="FCERT",'full menu'!AU44="FCMT",'full menu'!AU44="LCMT",'full menu'!AU44="LMT",'full menu'!AU44="LCIT",'full menu'!AU44="FCIT",'full menu'!AU44="LIT",'full menu'!AU44="MwERT",'full menu'!AU44="ERwMT",'full menu'!AU44="M&amp;ERT",'full menu'!AU44="MwIT",'full menu'!AU44="IwMT",'full menu'!AU44="M&amp;IT",'full menu'!AU44="IwERT",'full menu'!AU44="ERwIT",'full menu'!AU44="I&amp;ERT",'full menu'!AU44="ER&amp;M&amp;IT",'full menu'!AU44="LSD"),"subst",IF(OR('full menu'!AU44="FERT",'full menu'!AU44="FMT",'full menu'!AU44="FIT",'full menu'!AU44="WSD"),"intens",IF('full menu'!AU44="UASC","UASC","")))))</f>
        <v>subst</v>
      </c>
      <c r="AV44" t="str">
        <f>IF(OR('full menu'!AV44="MDC",'full menu'!AV44="PERF"),"rude",IF(OR('full menu'!AV44="PCB",'full menu'!AV44="AERF",'full menu'!AV44="UD"),"inter",IF(OR('full menu'!AV44="ACB",'full menu'!AV44="LCERT",'full menu'!AV44="LERT",'full menu'!AV44="FCERT",'full menu'!AV44="FCMT",'full menu'!AV44="LCMT",'full menu'!AV44="LMT",'full menu'!AV44="LCIT",'full menu'!AV44="FCIT",'full menu'!AV44="LIT",'full menu'!AV44="MwERT",'full menu'!AV44="ERwMT",'full menu'!AV44="M&amp;ERT",'full menu'!AV44="MwIT",'full menu'!AV44="IwMT",'full menu'!AV44="M&amp;IT",'full menu'!AV44="IwERT",'full menu'!AV44="ERwIT",'full menu'!AV44="I&amp;ERT",'full menu'!AV44="ER&amp;M&amp;IT",'full menu'!AV44="LSD"),"subst",IF(OR('full menu'!AV44="FERT",'full menu'!AV44="FMT",'full menu'!AV44="FIT",'full menu'!AV44="WSD"),"intens",IF('full menu'!AV44="UASC","UASC","")))))</f>
        <v>subst</v>
      </c>
      <c r="AW44" t="str">
        <f>IF(OR('full menu'!AW44="MDC",'full menu'!AW44="PERF"),"rude",IF(OR('full menu'!AW44="PCB",'full menu'!AW44="AERF",'full menu'!AW44="UD"),"inter",IF(OR('full menu'!AW44="ACB",'full menu'!AW44="LCERT",'full menu'!AW44="LERT",'full menu'!AW44="FCERT",'full menu'!AW44="FCMT",'full menu'!AW44="LCMT",'full menu'!AW44="LMT",'full menu'!AW44="LCIT",'full menu'!AW44="FCIT",'full menu'!AW44="LIT",'full menu'!AW44="MwERT",'full menu'!AW44="ERwMT",'full menu'!AW44="M&amp;ERT",'full menu'!AW44="MwIT",'full menu'!AW44="IwMT",'full menu'!AW44="M&amp;IT",'full menu'!AW44="IwERT",'full menu'!AW44="ERwIT",'full menu'!AW44="I&amp;ERT",'full menu'!AW44="ER&amp;M&amp;IT",'full menu'!AW44="LSD"),"subst",IF(OR('full menu'!AW44="FERT",'full menu'!AW44="FMT",'full menu'!AW44="FIT",'full menu'!AW44="WSD"),"intens",IF('full menu'!AW44="UASC","UASC","")))))</f>
        <v>subst</v>
      </c>
      <c r="AX44" t="str">
        <f>IF(OR('full menu'!AX44="MDC",'full menu'!AX44="PERF"),"rude",IF(OR('full menu'!AX44="PCB",'full menu'!AX44="AERF",'full menu'!AX44="UD"),"inter",IF(OR('full menu'!AX44="ACB",'full menu'!AX44="LCERT",'full menu'!AX44="LERT",'full menu'!AX44="FCERT",'full menu'!AX44="FCMT",'full menu'!AX44="LCMT",'full menu'!AX44="LMT",'full menu'!AX44="LCIT",'full menu'!AX44="FCIT",'full menu'!AX44="LIT",'full menu'!AX44="MwERT",'full menu'!AX44="ERwMT",'full menu'!AX44="M&amp;ERT",'full menu'!AX44="MwIT",'full menu'!AX44="IwMT",'full menu'!AX44="M&amp;IT",'full menu'!AX44="IwERT",'full menu'!AX44="ERwIT",'full menu'!AX44="I&amp;ERT",'full menu'!AX44="ER&amp;M&amp;IT",'full menu'!AX44="LSD"),"subst",IF(OR('full menu'!AX44="FERT",'full menu'!AX44="FMT",'full menu'!AX44="FIT",'full menu'!AX44="WSD"),"intens",IF('full menu'!AX44="UASC","UASC","")))))</f>
        <v>subst</v>
      </c>
      <c r="AY44" t="str">
        <f>IF(OR('full menu'!AY44="MDC",'full menu'!AY44="PERF"),"rude",IF(OR('full menu'!AY44="PCB",'full menu'!AY44="AERF",'full menu'!AY44="UD"),"inter",IF(OR('full menu'!AY44="ACB",'full menu'!AY44="LCERT",'full menu'!AY44="LERT",'full menu'!AY44="FCERT",'full menu'!AY44="FCMT",'full menu'!AY44="LCMT",'full menu'!AY44="LMT",'full menu'!AY44="LCIT",'full menu'!AY44="FCIT",'full menu'!AY44="LIT",'full menu'!AY44="MwERT",'full menu'!AY44="ERwMT",'full menu'!AY44="M&amp;ERT",'full menu'!AY44="MwIT",'full menu'!AY44="IwMT",'full menu'!AY44="M&amp;IT",'full menu'!AY44="IwERT",'full menu'!AY44="ERwIT",'full menu'!AY44="I&amp;ERT",'full menu'!AY44="ER&amp;M&amp;IT",'full menu'!AY44="LSD"),"subst",IF(OR('full menu'!AY44="FERT",'full menu'!AY44="FMT",'full menu'!AY44="FIT",'full menu'!AY44="WSD"),"intens",IF('full menu'!AY44="UASC","UASC","")))))</f>
        <v>subst</v>
      </c>
    </row>
    <row r="45" spans="1:51" x14ac:dyDescent="0.3">
      <c r="A45" t="s">
        <v>61</v>
      </c>
      <c r="B45" t="str">
        <f>IF(OR('full menu'!B45="MDC",'full menu'!B45="PERF"),"rude",IF(OR('full menu'!B45="PCB",'full menu'!B45="AERF",'full menu'!B45="UD"),"inter",IF(OR('full menu'!B45="ACB",'full menu'!B45="LCERT",'full menu'!B45="LERT",'full menu'!B45="FCERT",'full menu'!B45="FCMT",'full menu'!B45="LCMT",'full menu'!B45="LMT",'full menu'!B45="LCIT",'full menu'!B45="FCIT",'full menu'!B45="LIT",'full menu'!B45="MwERT",'full menu'!B45="ERwMT",'full menu'!B45="M&amp;ERT",'full menu'!B45="MwIT",'full menu'!B45="IwMT",'full menu'!B45="M&amp;IT",'full menu'!B45="IwERT",'full menu'!B45="ERwIT",'full menu'!B45="I&amp;ERT",'full menu'!B45="ER&amp;M&amp;IT",'full menu'!B45="LSD"),"subst",IF(OR('full menu'!B45="FERT",'full menu'!B45="FMT",'full menu'!B45="FIT",'full menu'!B45="WSD"),"intens",IF('full menu'!B45="UASC","UASC","")))))</f>
        <v>inter</v>
      </c>
      <c r="C45" t="str">
        <f>IF(OR('full menu'!C45="MDC",'full menu'!C45="PERF"),"rude",IF(OR('full menu'!C45="PCB",'full menu'!C45="AERF",'full menu'!C45="UD"),"inter",IF(OR('full menu'!C45="ACB",'full menu'!C45="LCERT",'full menu'!C45="LERT",'full menu'!C45="FCERT",'full menu'!C45="FCMT",'full menu'!C45="LCMT",'full menu'!C45="LMT",'full menu'!C45="LCIT",'full menu'!C45="FCIT",'full menu'!C45="LIT",'full menu'!C45="MwERT",'full menu'!C45="ERwMT",'full menu'!C45="M&amp;ERT",'full menu'!C45="MwIT",'full menu'!C45="IwMT",'full menu'!C45="M&amp;IT",'full menu'!C45="IwERT",'full menu'!C45="ERwIT",'full menu'!C45="I&amp;ERT",'full menu'!C45="ER&amp;M&amp;IT",'full menu'!C45="LSD"),"subst",IF(OR('full menu'!C45="FERT",'full menu'!C45="FMT",'full menu'!C45="FIT",'full menu'!C45="WSD"),"intens",IF('full menu'!C45="UASC","UASC","")))))</f>
        <v>inter</v>
      </c>
      <c r="D45" t="str">
        <f>IF(OR('full menu'!D45="MDC",'full menu'!D45="PERF"),"rude",IF(OR('full menu'!D45="PCB",'full menu'!D45="AERF",'full menu'!D45="UD"),"inter",IF(OR('full menu'!D45="ACB",'full menu'!D45="LCERT",'full menu'!D45="LERT",'full menu'!D45="FCERT",'full menu'!D45="FCMT",'full menu'!D45="LCMT",'full menu'!D45="LMT",'full menu'!D45="LCIT",'full menu'!D45="FCIT",'full menu'!D45="LIT",'full menu'!D45="MwERT",'full menu'!D45="ERwMT",'full menu'!D45="M&amp;ERT",'full menu'!D45="MwIT",'full menu'!D45="IwMT",'full menu'!D45="M&amp;IT",'full menu'!D45="IwERT",'full menu'!D45="ERwIT",'full menu'!D45="I&amp;ERT",'full menu'!D45="ER&amp;M&amp;IT",'full menu'!D45="LSD"),"subst",IF(OR('full menu'!D45="FERT",'full menu'!D45="FMT",'full menu'!D45="FIT",'full menu'!D45="WSD"),"intens",IF('full menu'!D45="UASC","UASC","")))))</f>
        <v>inter</v>
      </c>
      <c r="E45" t="str">
        <f>IF(OR('full menu'!E45="MDC",'full menu'!E45="PERF"),"rude",IF(OR('full menu'!E45="PCB",'full menu'!E45="AERF",'full menu'!E45="UD"),"inter",IF(OR('full menu'!E45="ACB",'full menu'!E45="LCERT",'full menu'!E45="LERT",'full menu'!E45="FCERT",'full menu'!E45="FCMT",'full menu'!E45="LCMT",'full menu'!E45="LMT",'full menu'!E45="LCIT",'full menu'!E45="FCIT",'full menu'!E45="LIT",'full menu'!E45="MwERT",'full menu'!E45="ERwMT",'full menu'!E45="M&amp;ERT",'full menu'!E45="MwIT",'full menu'!E45="IwMT",'full menu'!E45="M&amp;IT",'full menu'!E45="IwERT",'full menu'!E45="ERwIT",'full menu'!E45="I&amp;ERT",'full menu'!E45="ER&amp;M&amp;IT",'full menu'!E45="LSD"),"subst",IF(OR('full menu'!E45="FERT",'full menu'!E45="FMT",'full menu'!E45="FIT",'full menu'!E45="WSD"),"intens",IF('full menu'!E45="UASC","UASC","")))))</f>
        <v>inter</v>
      </c>
      <c r="F45" t="str">
        <f>IF(OR('full menu'!F45="MDC",'full menu'!F45="PERF"),"rude",IF(OR('full menu'!F45="PCB",'full menu'!F45="AERF",'full menu'!F45="UD"),"inter",IF(OR('full menu'!F45="ACB",'full menu'!F45="LCERT",'full menu'!F45="LERT",'full menu'!F45="FCERT",'full menu'!F45="FCMT",'full menu'!F45="LCMT",'full menu'!F45="LMT",'full menu'!F45="LCIT",'full menu'!F45="FCIT",'full menu'!F45="LIT",'full menu'!F45="MwERT",'full menu'!F45="ERwMT",'full menu'!F45="M&amp;ERT",'full menu'!F45="MwIT",'full menu'!F45="IwMT",'full menu'!F45="M&amp;IT",'full menu'!F45="IwERT",'full menu'!F45="ERwIT",'full menu'!F45="I&amp;ERT",'full menu'!F45="ER&amp;M&amp;IT",'full menu'!F45="LSD"),"subst",IF(OR('full menu'!F45="FERT",'full menu'!F45="FMT",'full menu'!F45="FIT",'full menu'!F45="WSD"),"intens",IF('full menu'!F45="UASC","UASC","")))))</f>
        <v>inter</v>
      </c>
      <c r="G45" t="str">
        <f>IF(OR('full menu'!G45="MDC",'full menu'!G45="PERF"),"rude",IF(OR('full menu'!G45="PCB",'full menu'!G45="AERF",'full menu'!G45="UD"),"inter",IF(OR('full menu'!G45="ACB",'full menu'!G45="LCERT",'full menu'!G45="LERT",'full menu'!G45="FCERT",'full menu'!G45="FCMT",'full menu'!G45="LCMT",'full menu'!G45="LMT",'full menu'!G45="LCIT",'full menu'!G45="FCIT",'full menu'!G45="LIT",'full menu'!G45="MwERT",'full menu'!G45="ERwMT",'full menu'!G45="M&amp;ERT",'full menu'!G45="MwIT",'full menu'!G45="IwMT",'full menu'!G45="M&amp;IT",'full menu'!G45="IwERT",'full menu'!G45="ERwIT",'full menu'!G45="I&amp;ERT",'full menu'!G45="ER&amp;M&amp;IT",'full menu'!G45="LSD"),"subst",IF(OR('full menu'!G45="FERT",'full menu'!G45="FMT",'full menu'!G45="FIT",'full menu'!G45="WSD"),"intens",IF('full menu'!G45="UASC","UASC","")))))</f>
        <v>inter</v>
      </c>
      <c r="H45" t="str">
        <f>IF(OR('full menu'!H45="MDC",'full menu'!H45="PERF"),"rude",IF(OR('full menu'!H45="PCB",'full menu'!H45="AERF",'full menu'!H45="UD"),"inter",IF(OR('full menu'!H45="ACB",'full menu'!H45="LCERT",'full menu'!H45="LERT",'full menu'!H45="FCERT",'full menu'!H45="FCMT",'full menu'!H45="LCMT",'full menu'!H45="LMT",'full menu'!H45="LCIT",'full menu'!H45="FCIT",'full menu'!H45="LIT",'full menu'!H45="MwERT",'full menu'!H45="ERwMT",'full menu'!H45="M&amp;ERT",'full menu'!H45="MwIT",'full menu'!H45="IwMT",'full menu'!H45="M&amp;IT",'full menu'!H45="IwERT",'full menu'!H45="ERwIT",'full menu'!H45="I&amp;ERT",'full menu'!H45="ER&amp;M&amp;IT",'full menu'!H45="LSD"),"subst",IF(OR('full menu'!H45="FERT",'full menu'!H45="FMT",'full menu'!H45="FIT",'full menu'!H45="WSD"),"intens",IF('full menu'!H45="UASC","UASC","")))))</f>
        <v>inter</v>
      </c>
      <c r="I45" t="str">
        <f>IF(OR('full menu'!I45="MDC",'full menu'!I45="PERF"),"rude",IF(OR('full menu'!I45="PCB",'full menu'!I45="AERF",'full menu'!I45="UD"),"inter",IF(OR('full menu'!I45="ACB",'full menu'!I45="LCERT",'full menu'!I45="LERT",'full menu'!I45="FCERT",'full menu'!I45="FCMT",'full menu'!I45="LCMT",'full menu'!I45="LMT",'full menu'!I45="LCIT",'full menu'!I45="FCIT",'full menu'!I45="LIT",'full menu'!I45="MwERT",'full menu'!I45="ERwMT",'full menu'!I45="M&amp;ERT",'full menu'!I45="MwIT",'full menu'!I45="IwMT",'full menu'!I45="M&amp;IT",'full menu'!I45="IwERT",'full menu'!I45="ERwIT",'full menu'!I45="I&amp;ERT",'full menu'!I45="ER&amp;M&amp;IT",'full menu'!I45="LSD"),"subst",IF(OR('full menu'!I45="FERT",'full menu'!I45="FMT",'full menu'!I45="FIT",'full menu'!I45="WSD"),"intens",IF('full menu'!I45="UASC","UASC","")))))</f>
        <v>inter</v>
      </c>
      <c r="J45" t="str">
        <f>IF(OR('full menu'!J45="MDC",'full menu'!J45="PERF"),"rude",IF(OR('full menu'!J45="PCB",'full menu'!J45="AERF",'full menu'!J45="UD"),"inter",IF(OR('full menu'!J45="ACB",'full menu'!J45="LCERT",'full menu'!J45="LERT",'full menu'!J45="FCERT",'full menu'!J45="FCMT",'full menu'!J45="LCMT",'full menu'!J45="LMT",'full menu'!J45="LCIT",'full menu'!J45="FCIT",'full menu'!J45="LIT",'full menu'!J45="MwERT",'full menu'!J45="ERwMT",'full menu'!J45="M&amp;ERT",'full menu'!J45="MwIT",'full menu'!J45="IwMT",'full menu'!J45="M&amp;IT",'full menu'!J45="IwERT",'full menu'!J45="ERwIT",'full menu'!J45="I&amp;ERT",'full menu'!J45="ER&amp;M&amp;IT",'full menu'!J45="LSD"),"subst",IF(OR('full menu'!J45="FERT",'full menu'!J45="FMT",'full menu'!J45="FIT",'full menu'!J45="WSD"),"intens",IF('full menu'!J45="UASC","UASC","")))))</f>
        <v>inter</v>
      </c>
      <c r="K45" t="str">
        <f>IF(OR('full menu'!K45="MDC",'full menu'!K45="PERF"),"rude",IF(OR('full menu'!K45="PCB",'full menu'!K45="AERF",'full menu'!K45="UD"),"inter",IF(OR('full menu'!K45="ACB",'full menu'!K45="LCERT",'full menu'!K45="LERT",'full menu'!K45="FCERT",'full menu'!K45="FCMT",'full menu'!K45="LCMT",'full menu'!K45="LMT",'full menu'!K45="LCIT",'full menu'!K45="FCIT",'full menu'!K45="LIT",'full menu'!K45="MwERT",'full menu'!K45="ERwMT",'full menu'!K45="M&amp;ERT",'full menu'!K45="MwIT",'full menu'!K45="IwMT",'full menu'!K45="M&amp;IT",'full menu'!K45="IwERT",'full menu'!K45="ERwIT",'full menu'!K45="I&amp;ERT",'full menu'!K45="ER&amp;M&amp;IT",'full menu'!K45="LSD"),"subst",IF(OR('full menu'!K45="FERT",'full menu'!K45="FMT",'full menu'!K45="FIT",'full menu'!K45="WSD"),"intens",IF('full menu'!K45="UASC","UASC","")))))</f>
        <v>inter</v>
      </c>
      <c r="L45" t="str">
        <f>IF(OR('full menu'!L45="MDC",'full menu'!L45="PERF"),"rude",IF(OR('full menu'!L45="PCB",'full menu'!L45="AERF",'full menu'!L45="UD"),"inter",IF(OR('full menu'!L45="ACB",'full menu'!L45="LCERT",'full menu'!L45="LERT",'full menu'!L45="FCERT",'full menu'!L45="FCMT",'full menu'!L45="LCMT",'full menu'!L45="LMT",'full menu'!L45="LCIT",'full menu'!L45="FCIT",'full menu'!L45="LIT",'full menu'!L45="MwERT",'full menu'!L45="ERwMT",'full menu'!L45="M&amp;ERT",'full menu'!L45="MwIT",'full menu'!L45="IwMT",'full menu'!L45="M&amp;IT",'full menu'!L45="IwERT",'full menu'!L45="ERwIT",'full menu'!L45="I&amp;ERT",'full menu'!L45="ER&amp;M&amp;IT",'full menu'!L45="LSD"),"subst",IF(OR('full menu'!L45="FERT",'full menu'!L45="FMT",'full menu'!L45="FIT",'full menu'!L45="WSD"),"intens",IF('full menu'!L45="UASC","UASC","")))))</f>
        <v>inter</v>
      </c>
      <c r="M45" t="str">
        <f>IF(OR('full menu'!M45="MDC",'full menu'!M45="PERF"),"rude",IF(OR('full menu'!M45="PCB",'full menu'!M45="AERF",'full menu'!M45="UD"),"inter",IF(OR('full menu'!M45="ACB",'full menu'!M45="LCERT",'full menu'!M45="LERT",'full menu'!M45="FCERT",'full menu'!M45="FCMT",'full menu'!M45="LCMT",'full menu'!M45="LMT",'full menu'!M45="LCIT",'full menu'!M45="FCIT",'full menu'!M45="LIT",'full menu'!M45="MwERT",'full menu'!M45="ERwMT",'full menu'!M45="M&amp;ERT",'full menu'!M45="MwIT",'full menu'!M45="IwMT",'full menu'!M45="M&amp;IT",'full menu'!M45="IwERT",'full menu'!M45="ERwIT",'full menu'!M45="I&amp;ERT",'full menu'!M45="ER&amp;M&amp;IT",'full menu'!M45="LSD"),"subst",IF(OR('full menu'!M45="FERT",'full menu'!M45="FMT",'full menu'!M45="FIT",'full menu'!M45="WSD"),"intens",IF('full menu'!M45="UASC","UASC","")))))</f>
        <v>inter</v>
      </c>
      <c r="N45" t="str">
        <f>IF(OR('full menu'!N45="MDC",'full menu'!N45="PERF"),"rude",IF(OR('full menu'!N45="PCB",'full menu'!N45="AERF",'full menu'!N45="UD"),"inter",IF(OR('full menu'!N45="ACB",'full menu'!N45="LCERT",'full menu'!N45="LERT",'full menu'!N45="FCERT",'full menu'!N45="FCMT",'full menu'!N45="LCMT",'full menu'!N45="LMT",'full menu'!N45="LCIT",'full menu'!N45="FCIT",'full menu'!N45="LIT",'full menu'!N45="MwERT",'full menu'!N45="ERwMT",'full menu'!N45="M&amp;ERT",'full menu'!N45="MwIT",'full menu'!N45="IwMT",'full menu'!N45="M&amp;IT",'full menu'!N45="IwERT",'full menu'!N45="ERwIT",'full menu'!N45="I&amp;ERT",'full menu'!N45="ER&amp;M&amp;IT",'full menu'!N45="LSD"),"subst",IF(OR('full menu'!N45="FERT",'full menu'!N45="FMT",'full menu'!N45="FIT",'full menu'!N45="WSD"),"intens",IF('full menu'!N45="UASC","UASC","")))))</f>
        <v>inter</v>
      </c>
      <c r="O45" t="str">
        <f>IF(OR('full menu'!O45="MDC",'full menu'!O45="PERF"),"rude",IF(OR('full menu'!O45="PCB",'full menu'!O45="AERF",'full menu'!O45="UD"),"inter",IF(OR('full menu'!O45="ACB",'full menu'!O45="LCERT",'full menu'!O45="LERT",'full menu'!O45="FCERT",'full menu'!O45="FCMT",'full menu'!O45="LCMT",'full menu'!O45="LMT",'full menu'!O45="LCIT",'full menu'!O45="FCIT",'full menu'!O45="LIT",'full menu'!O45="MwERT",'full menu'!O45="ERwMT",'full menu'!O45="M&amp;ERT",'full menu'!O45="MwIT",'full menu'!O45="IwMT",'full menu'!O45="M&amp;IT",'full menu'!O45="IwERT",'full menu'!O45="ERwIT",'full menu'!O45="I&amp;ERT",'full menu'!O45="ER&amp;M&amp;IT",'full menu'!O45="LSD"),"subst",IF(OR('full menu'!O45="FERT",'full menu'!O45="FMT",'full menu'!O45="FIT",'full menu'!O45="WSD"),"intens",IF('full menu'!O45="UASC","UASC","")))))</f>
        <v>inter</v>
      </c>
      <c r="P45" t="str">
        <f>IF(OR('full menu'!P45="MDC",'full menu'!P45="PERF"),"rude",IF(OR('full menu'!P45="PCB",'full menu'!P45="AERF",'full menu'!P45="UD"),"inter",IF(OR('full menu'!P45="ACB",'full menu'!P45="LCERT",'full menu'!P45="LERT",'full menu'!P45="FCERT",'full menu'!P45="FCMT",'full menu'!P45="LCMT",'full menu'!P45="LMT",'full menu'!P45="LCIT",'full menu'!P45="FCIT",'full menu'!P45="LIT",'full menu'!P45="MwERT",'full menu'!P45="ERwMT",'full menu'!P45="M&amp;ERT",'full menu'!P45="MwIT",'full menu'!P45="IwMT",'full menu'!P45="M&amp;IT",'full menu'!P45="IwERT",'full menu'!P45="ERwIT",'full menu'!P45="I&amp;ERT",'full menu'!P45="ER&amp;M&amp;IT",'full menu'!P45="LSD"),"subst",IF(OR('full menu'!P45="FERT",'full menu'!P45="FMT",'full menu'!P45="FIT",'full menu'!P45="WSD"),"intens",IF('full menu'!P45="UASC","UASC","")))))</f>
        <v>inter</v>
      </c>
      <c r="Q45" t="str">
        <f>IF(OR('full menu'!Q45="MDC",'full menu'!Q45="PERF"),"rude",IF(OR('full menu'!Q45="PCB",'full menu'!Q45="AERF",'full menu'!Q45="UD"),"inter",IF(OR('full menu'!Q45="ACB",'full menu'!Q45="LCERT",'full menu'!Q45="LERT",'full menu'!Q45="FCERT",'full menu'!Q45="FCMT",'full menu'!Q45="LCMT",'full menu'!Q45="LMT",'full menu'!Q45="LCIT",'full menu'!Q45="FCIT",'full menu'!Q45="LIT",'full menu'!Q45="MwERT",'full menu'!Q45="ERwMT",'full menu'!Q45="M&amp;ERT",'full menu'!Q45="MwIT",'full menu'!Q45="IwMT",'full menu'!Q45="M&amp;IT",'full menu'!Q45="IwERT",'full menu'!Q45="ERwIT",'full menu'!Q45="I&amp;ERT",'full menu'!Q45="ER&amp;M&amp;IT",'full menu'!Q45="LSD"),"subst",IF(OR('full menu'!Q45="FERT",'full menu'!Q45="FMT",'full menu'!Q45="FIT",'full menu'!Q45="WSD"),"intens",IF('full menu'!Q45="UASC","UASC","")))))</f>
        <v>inter</v>
      </c>
      <c r="R45" t="str">
        <f>IF(OR('full menu'!R45="MDC",'full menu'!R45="PERF"),"rude",IF(OR('full menu'!R45="PCB",'full menu'!R45="AERF",'full menu'!R45="UD"),"inter",IF(OR('full menu'!R45="ACB",'full menu'!R45="LCERT",'full menu'!R45="LERT",'full menu'!R45="FCERT",'full menu'!R45="FCMT",'full menu'!R45="LCMT",'full menu'!R45="LMT",'full menu'!R45="LCIT",'full menu'!R45="FCIT",'full menu'!R45="LIT",'full menu'!R45="MwERT",'full menu'!R45="ERwMT",'full menu'!R45="M&amp;ERT",'full menu'!R45="MwIT",'full menu'!R45="IwMT",'full menu'!R45="M&amp;IT",'full menu'!R45="IwERT",'full menu'!R45="ERwIT",'full menu'!R45="I&amp;ERT",'full menu'!R45="ER&amp;M&amp;IT",'full menu'!R45="LSD"),"subst",IF(OR('full menu'!R45="FERT",'full menu'!R45="FMT",'full menu'!R45="FIT",'full menu'!R45="WSD"),"intens",IF('full menu'!R45="UASC","UASC","")))))</f>
        <v>subst</v>
      </c>
      <c r="S45" t="str">
        <f>IF(OR('full menu'!S45="MDC",'full menu'!S45="PERF"),"rude",IF(OR('full menu'!S45="PCB",'full menu'!S45="AERF",'full menu'!S45="UD"),"inter",IF(OR('full menu'!S45="ACB",'full menu'!S45="LCERT",'full menu'!S45="LERT",'full menu'!S45="FCERT",'full menu'!S45="FCMT",'full menu'!S45="LCMT",'full menu'!S45="LMT",'full menu'!S45="LCIT",'full menu'!S45="FCIT",'full menu'!S45="LIT",'full menu'!S45="MwERT",'full menu'!S45="ERwMT",'full menu'!S45="M&amp;ERT",'full menu'!S45="MwIT",'full menu'!S45="IwMT",'full menu'!S45="M&amp;IT",'full menu'!S45="IwERT",'full menu'!S45="ERwIT",'full menu'!S45="I&amp;ERT",'full menu'!S45="ER&amp;M&amp;IT",'full menu'!S45="LSD"),"subst",IF(OR('full menu'!S45="FERT",'full menu'!S45="FMT",'full menu'!S45="FIT",'full menu'!S45="WSD"),"intens",IF('full menu'!S45="UASC","UASC","")))))</f>
        <v>subst</v>
      </c>
      <c r="T45" t="str">
        <f>IF(OR('full menu'!T45="MDC",'full menu'!T45="PERF"),"rude",IF(OR('full menu'!T45="PCB",'full menu'!T45="AERF",'full menu'!T45="UD"),"inter",IF(OR('full menu'!T45="ACB",'full menu'!T45="LCERT",'full menu'!T45="LERT",'full menu'!T45="FCERT",'full menu'!T45="FCMT",'full menu'!T45="LCMT",'full menu'!T45="LMT",'full menu'!T45="LCIT",'full menu'!T45="FCIT",'full menu'!T45="LIT",'full menu'!T45="MwERT",'full menu'!T45="ERwMT",'full menu'!T45="M&amp;ERT",'full menu'!T45="MwIT",'full menu'!T45="IwMT",'full menu'!T45="M&amp;IT",'full menu'!T45="IwERT",'full menu'!T45="ERwIT",'full menu'!T45="I&amp;ERT",'full menu'!T45="ER&amp;M&amp;IT",'full menu'!T45="LSD"),"subst",IF(OR('full menu'!T45="FERT",'full menu'!T45="FMT",'full menu'!T45="FIT",'full menu'!T45="WSD"),"intens",IF('full menu'!T45="UASC","UASC","")))))</f>
        <v>intens</v>
      </c>
      <c r="U45" t="str">
        <f>IF(OR('full menu'!U45="MDC",'full menu'!U45="PERF"),"rude",IF(OR('full menu'!U45="PCB",'full menu'!U45="AERF",'full menu'!U45="UD"),"inter",IF(OR('full menu'!U45="ACB",'full menu'!U45="LCERT",'full menu'!U45="LERT",'full menu'!U45="FCERT",'full menu'!U45="FCMT",'full menu'!U45="LCMT",'full menu'!U45="LMT",'full menu'!U45="LCIT",'full menu'!U45="FCIT",'full menu'!U45="LIT",'full menu'!U45="MwERT",'full menu'!U45="ERwMT",'full menu'!U45="M&amp;ERT",'full menu'!U45="MwIT",'full menu'!U45="IwMT",'full menu'!U45="M&amp;IT",'full menu'!U45="IwERT",'full menu'!U45="ERwIT",'full menu'!U45="I&amp;ERT",'full menu'!U45="ER&amp;M&amp;IT",'full menu'!U45="LSD"),"subst",IF(OR('full menu'!U45="FERT",'full menu'!U45="FMT",'full menu'!U45="FIT",'full menu'!U45="WSD"),"intens",IF('full menu'!U45="UASC","UASC","")))))</f>
        <v>intens</v>
      </c>
      <c r="V45" t="str">
        <f>IF(OR('full menu'!V45="MDC",'full menu'!V45="PERF"),"rude",IF(OR('full menu'!V45="PCB",'full menu'!V45="AERF",'full menu'!V45="UD"),"inter",IF(OR('full menu'!V45="ACB",'full menu'!V45="LCERT",'full menu'!V45="LERT",'full menu'!V45="FCERT",'full menu'!V45="FCMT",'full menu'!V45="LCMT",'full menu'!V45="LMT",'full menu'!V45="LCIT",'full menu'!V45="FCIT",'full menu'!V45="LIT",'full menu'!V45="MwERT",'full menu'!V45="ERwMT",'full menu'!V45="M&amp;ERT",'full menu'!V45="MwIT",'full menu'!V45="IwMT",'full menu'!V45="M&amp;IT",'full menu'!V45="IwERT",'full menu'!V45="ERwIT",'full menu'!V45="I&amp;ERT",'full menu'!V45="ER&amp;M&amp;IT",'full menu'!V45="LSD"),"subst",IF(OR('full menu'!V45="FERT",'full menu'!V45="FMT",'full menu'!V45="FIT",'full menu'!V45="WSD"),"intens",IF('full menu'!V45="UASC","UASC","")))))</f>
        <v>intens</v>
      </c>
      <c r="W45" t="str">
        <f>IF(OR('full menu'!W45="MDC",'full menu'!W45="PERF"),"rude",IF(OR('full menu'!W45="PCB",'full menu'!W45="AERF",'full menu'!W45="UD"),"inter",IF(OR('full menu'!W45="ACB",'full menu'!W45="LCERT",'full menu'!W45="LERT",'full menu'!W45="FCERT",'full menu'!W45="FCMT",'full menu'!W45="LCMT",'full menu'!W45="LMT",'full menu'!W45="LCIT",'full menu'!W45="FCIT",'full menu'!W45="LIT",'full menu'!W45="MwERT",'full menu'!W45="ERwMT",'full menu'!W45="M&amp;ERT",'full menu'!W45="MwIT",'full menu'!W45="IwMT",'full menu'!W45="M&amp;IT",'full menu'!W45="IwERT",'full menu'!W45="ERwIT",'full menu'!W45="I&amp;ERT",'full menu'!W45="ER&amp;M&amp;IT",'full menu'!W45="LSD"),"subst",IF(OR('full menu'!W45="FERT",'full menu'!W45="FMT",'full menu'!W45="FIT",'full menu'!W45="WSD"),"intens",IF('full menu'!W45="UASC","UASC","")))))</f>
        <v>intens</v>
      </c>
      <c r="X45" t="str">
        <f>IF(OR('full menu'!X45="MDC",'full menu'!X45="PERF"),"rude",IF(OR('full menu'!X45="PCB",'full menu'!X45="AERF",'full menu'!X45="UD"),"inter",IF(OR('full menu'!X45="ACB",'full menu'!X45="LCERT",'full menu'!X45="LERT",'full menu'!X45="FCERT",'full menu'!X45="FCMT",'full menu'!X45="LCMT",'full menu'!X45="LMT",'full menu'!X45="LCIT",'full menu'!X45="FCIT",'full menu'!X45="LIT",'full menu'!X45="MwERT",'full menu'!X45="ERwMT",'full menu'!X45="M&amp;ERT",'full menu'!X45="MwIT",'full menu'!X45="IwMT",'full menu'!X45="M&amp;IT",'full menu'!X45="IwERT",'full menu'!X45="ERwIT",'full menu'!X45="I&amp;ERT",'full menu'!X45="ER&amp;M&amp;IT",'full menu'!X45="LSD"),"subst",IF(OR('full menu'!X45="FERT",'full menu'!X45="FMT",'full menu'!X45="FIT",'full menu'!X45="WSD"),"intens",IF('full menu'!X45="UASC","UASC","")))))</f>
        <v>intens</v>
      </c>
      <c r="Y45" t="str">
        <f>IF(OR('full menu'!Y45="MDC",'full menu'!Y45="PERF"),"rude",IF(OR('full menu'!Y45="PCB",'full menu'!Y45="AERF",'full menu'!Y45="UD"),"inter",IF(OR('full menu'!Y45="ACB",'full menu'!Y45="LCERT",'full menu'!Y45="LERT",'full menu'!Y45="FCERT",'full menu'!Y45="FCMT",'full menu'!Y45="LCMT",'full menu'!Y45="LMT",'full menu'!Y45="LCIT",'full menu'!Y45="FCIT",'full menu'!Y45="LIT",'full menu'!Y45="MwERT",'full menu'!Y45="ERwMT",'full menu'!Y45="M&amp;ERT",'full menu'!Y45="MwIT",'full menu'!Y45="IwMT",'full menu'!Y45="M&amp;IT",'full menu'!Y45="IwERT",'full menu'!Y45="ERwIT",'full menu'!Y45="I&amp;ERT",'full menu'!Y45="ER&amp;M&amp;IT",'full menu'!Y45="LSD"),"subst",IF(OR('full menu'!Y45="FERT",'full menu'!Y45="FMT",'full menu'!Y45="FIT",'full menu'!Y45="WSD"),"intens",IF('full menu'!Y45="UASC","UASC","")))))</f>
        <v>intens</v>
      </c>
      <c r="Z45" t="str">
        <f>IF(OR('full menu'!Z45="MDC",'full menu'!Z45="PERF"),"rude",IF(OR('full menu'!Z45="PCB",'full menu'!Z45="AERF",'full menu'!Z45="UD"),"inter",IF(OR('full menu'!Z45="ACB",'full menu'!Z45="LCERT",'full menu'!Z45="LERT",'full menu'!Z45="FCERT",'full menu'!Z45="FCMT",'full menu'!Z45="LCMT",'full menu'!Z45="LMT",'full menu'!Z45="LCIT",'full menu'!Z45="FCIT",'full menu'!Z45="LIT",'full menu'!Z45="MwERT",'full menu'!Z45="ERwMT",'full menu'!Z45="M&amp;ERT",'full menu'!Z45="MwIT",'full menu'!Z45="IwMT",'full menu'!Z45="M&amp;IT",'full menu'!Z45="IwERT",'full menu'!Z45="ERwIT",'full menu'!Z45="I&amp;ERT",'full menu'!Z45="ER&amp;M&amp;IT",'full menu'!Z45="LSD"),"subst",IF(OR('full menu'!Z45="FERT",'full menu'!Z45="FMT",'full menu'!Z45="FIT",'full menu'!Z45="WSD"),"intens",IF('full menu'!Z45="UASC","UASC","")))))</f>
        <v>intens</v>
      </c>
      <c r="AA45" t="str">
        <f>IF(OR('full menu'!AA45="MDC",'full menu'!AA45="PERF"),"rude",IF(OR('full menu'!AA45="PCB",'full menu'!AA45="AERF",'full menu'!AA45="UD"),"inter",IF(OR('full menu'!AA45="ACB",'full menu'!AA45="LCERT",'full menu'!AA45="LERT",'full menu'!AA45="FCERT",'full menu'!AA45="FCMT",'full menu'!AA45="LCMT",'full menu'!AA45="LMT",'full menu'!AA45="LCIT",'full menu'!AA45="FCIT",'full menu'!AA45="LIT",'full menu'!AA45="MwERT",'full menu'!AA45="ERwMT",'full menu'!AA45="M&amp;ERT",'full menu'!AA45="MwIT",'full menu'!AA45="IwMT",'full menu'!AA45="M&amp;IT",'full menu'!AA45="IwERT",'full menu'!AA45="ERwIT",'full menu'!AA45="I&amp;ERT",'full menu'!AA45="ER&amp;M&amp;IT",'full menu'!AA45="LSD"),"subst",IF(OR('full menu'!AA45="FERT",'full menu'!AA45="FMT",'full menu'!AA45="FIT",'full menu'!AA45="WSD"),"intens",IF('full menu'!AA45="UASC","UASC","")))))</f>
        <v>intens</v>
      </c>
      <c r="AB45" t="str">
        <f>IF(OR('full menu'!AB45="MDC",'full menu'!AB45="PERF"),"rude",IF(OR('full menu'!AB45="PCB",'full menu'!AB45="AERF",'full menu'!AB45="UD"),"inter",IF(OR('full menu'!AB45="ACB",'full menu'!AB45="LCERT",'full menu'!AB45="LERT",'full menu'!AB45="FCERT",'full menu'!AB45="FCMT",'full menu'!AB45="LCMT",'full menu'!AB45="LMT",'full menu'!AB45="LCIT",'full menu'!AB45="FCIT",'full menu'!AB45="LIT",'full menu'!AB45="MwERT",'full menu'!AB45="ERwMT",'full menu'!AB45="M&amp;ERT",'full menu'!AB45="MwIT",'full menu'!AB45="IwMT",'full menu'!AB45="M&amp;IT",'full menu'!AB45="IwERT",'full menu'!AB45="ERwIT",'full menu'!AB45="I&amp;ERT",'full menu'!AB45="ER&amp;M&amp;IT",'full menu'!AB45="LSD"),"subst",IF(OR('full menu'!AB45="FERT",'full menu'!AB45="FMT",'full menu'!AB45="FIT",'full menu'!AB45="WSD"),"intens",IF('full menu'!AB45="UASC","UASC","")))))</f>
        <v>intens</v>
      </c>
      <c r="AC45" t="str">
        <f>IF(OR('full menu'!AC45="MDC",'full menu'!AC45="PERF"),"rude",IF(OR('full menu'!AC45="PCB",'full menu'!AC45="AERF",'full menu'!AC45="UD"),"inter",IF(OR('full menu'!AC45="ACB",'full menu'!AC45="LCERT",'full menu'!AC45="LERT",'full menu'!AC45="FCERT",'full menu'!AC45="FCMT",'full menu'!AC45="LCMT",'full menu'!AC45="LMT",'full menu'!AC45="LCIT",'full menu'!AC45="FCIT",'full menu'!AC45="LIT",'full menu'!AC45="MwERT",'full menu'!AC45="ERwMT",'full menu'!AC45="M&amp;ERT",'full menu'!AC45="MwIT",'full menu'!AC45="IwMT",'full menu'!AC45="M&amp;IT",'full menu'!AC45="IwERT",'full menu'!AC45="ERwIT",'full menu'!AC45="I&amp;ERT",'full menu'!AC45="ER&amp;M&amp;IT",'full menu'!AC45="LSD"),"subst",IF(OR('full menu'!AC45="FERT",'full menu'!AC45="FMT",'full menu'!AC45="FIT",'full menu'!AC45="WSD"),"intens",IF('full menu'!AC45="UASC","UASC","")))))</f>
        <v>intens</v>
      </c>
      <c r="AD45" t="str">
        <f>IF(OR('full menu'!AD45="MDC",'full menu'!AD45="PERF"),"rude",IF(OR('full menu'!AD45="PCB",'full menu'!AD45="AERF",'full menu'!AD45="UD"),"inter",IF(OR('full menu'!AD45="ACB",'full menu'!AD45="LCERT",'full menu'!AD45="LERT",'full menu'!AD45="FCERT",'full menu'!AD45="FCMT",'full menu'!AD45="LCMT",'full menu'!AD45="LMT",'full menu'!AD45="LCIT",'full menu'!AD45="FCIT",'full menu'!AD45="LIT",'full menu'!AD45="MwERT",'full menu'!AD45="ERwMT",'full menu'!AD45="M&amp;ERT",'full menu'!AD45="MwIT",'full menu'!AD45="IwMT",'full menu'!AD45="M&amp;IT",'full menu'!AD45="IwERT",'full menu'!AD45="ERwIT",'full menu'!AD45="I&amp;ERT",'full menu'!AD45="ER&amp;M&amp;IT",'full menu'!AD45="LSD"),"subst",IF(OR('full menu'!AD45="FERT",'full menu'!AD45="FMT",'full menu'!AD45="FIT",'full menu'!AD45="WSD"),"intens",IF('full menu'!AD45="UASC","UASC","")))))</f>
        <v>intens</v>
      </c>
      <c r="AE45" t="str">
        <f>IF(OR('full menu'!AE45="MDC",'full menu'!AE45="PERF"),"rude",IF(OR('full menu'!AE45="PCB",'full menu'!AE45="AERF",'full menu'!AE45="UD"),"inter",IF(OR('full menu'!AE45="ACB",'full menu'!AE45="LCERT",'full menu'!AE45="LERT",'full menu'!AE45="FCERT",'full menu'!AE45="FCMT",'full menu'!AE45="LCMT",'full menu'!AE45="LMT",'full menu'!AE45="LCIT",'full menu'!AE45="FCIT",'full menu'!AE45="LIT",'full menu'!AE45="MwERT",'full menu'!AE45="ERwMT",'full menu'!AE45="M&amp;ERT",'full menu'!AE45="MwIT",'full menu'!AE45="IwMT",'full menu'!AE45="M&amp;IT",'full menu'!AE45="IwERT",'full menu'!AE45="ERwIT",'full menu'!AE45="I&amp;ERT",'full menu'!AE45="ER&amp;M&amp;IT",'full menu'!AE45="LSD"),"subst",IF(OR('full menu'!AE45="FERT",'full menu'!AE45="FMT",'full menu'!AE45="FIT",'full menu'!AE45="WSD"),"intens",IF('full menu'!AE45="UASC","UASC","")))))</f>
        <v>intens</v>
      </c>
      <c r="AF45" t="str">
        <f>IF(OR('full menu'!AF45="MDC",'full menu'!AF45="PERF"),"rude",IF(OR('full menu'!AF45="PCB",'full menu'!AF45="AERF",'full menu'!AF45="UD"),"inter",IF(OR('full menu'!AF45="ACB",'full menu'!AF45="LCERT",'full menu'!AF45="LERT",'full menu'!AF45="FCERT",'full menu'!AF45="FCMT",'full menu'!AF45="LCMT",'full menu'!AF45="LMT",'full menu'!AF45="LCIT",'full menu'!AF45="FCIT",'full menu'!AF45="LIT",'full menu'!AF45="MwERT",'full menu'!AF45="ERwMT",'full menu'!AF45="M&amp;ERT",'full menu'!AF45="MwIT",'full menu'!AF45="IwMT",'full menu'!AF45="M&amp;IT",'full menu'!AF45="IwERT",'full menu'!AF45="ERwIT",'full menu'!AF45="I&amp;ERT",'full menu'!AF45="ER&amp;M&amp;IT",'full menu'!AF45="LSD"),"subst",IF(OR('full menu'!AF45="FERT",'full menu'!AF45="FMT",'full menu'!AF45="FIT",'full menu'!AF45="WSD"),"intens",IF('full menu'!AF45="UASC","UASC","")))))</f>
        <v>intens</v>
      </c>
      <c r="AG45" t="str">
        <f>IF(OR('full menu'!AG45="MDC",'full menu'!AG45="PERF"),"rude",IF(OR('full menu'!AG45="PCB",'full menu'!AG45="AERF",'full menu'!AG45="UD"),"inter",IF(OR('full menu'!AG45="ACB",'full menu'!AG45="LCERT",'full menu'!AG45="LERT",'full menu'!AG45="FCERT",'full menu'!AG45="FCMT",'full menu'!AG45="LCMT",'full menu'!AG45="LMT",'full menu'!AG45="LCIT",'full menu'!AG45="FCIT",'full menu'!AG45="LIT",'full menu'!AG45="MwERT",'full menu'!AG45="ERwMT",'full menu'!AG45="M&amp;ERT",'full menu'!AG45="MwIT",'full menu'!AG45="IwMT",'full menu'!AG45="M&amp;IT",'full menu'!AG45="IwERT",'full menu'!AG45="ERwIT",'full menu'!AG45="I&amp;ERT",'full menu'!AG45="ER&amp;M&amp;IT",'full menu'!AG45="LSD"),"subst",IF(OR('full menu'!AG45="FERT",'full menu'!AG45="FMT",'full menu'!AG45="FIT",'full menu'!AG45="WSD"),"intens",IF('full menu'!AG45="UASC","UASC","")))))</f>
        <v>intens</v>
      </c>
      <c r="AH45" t="str">
        <f>IF(OR('full menu'!AH45="MDC",'full menu'!AH45="PERF"),"rude",IF(OR('full menu'!AH45="PCB",'full menu'!AH45="AERF",'full menu'!AH45="UD"),"inter",IF(OR('full menu'!AH45="ACB",'full menu'!AH45="LCERT",'full menu'!AH45="LERT",'full menu'!AH45="FCERT",'full menu'!AH45="FCMT",'full menu'!AH45="LCMT",'full menu'!AH45="LMT",'full menu'!AH45="LCIT",'full menu'!AH45="FCIT",'full menu'!AH45="LIT",'full menu'!AH45="MwERT",'full menu'!AH45="ERwMT",'full menu'!AH45="M&amp;ERT",'full menu'!AH45="MwIT",'full menu'!AH45="IwMT",'full menu'!AH45="M&amp;IT",'full menu'!AH45="IwERT",'full menu'!AH45="ERwIT",'full menu'!AH45="I&amp;ERT",'full menu'!AH45="ER&amp;M&amp;IT",'full menu'!AH45="LSD"),"subst",IF(OR('full menu'!AH45="FERT",'full menu'!AH45="FMT",'full menu'!AH45="FIT",'full menu'!AH45="WSD"),"intens",IF('full menu'!AH45="UASC","UASC","")))))</f>
        <v>intens</v>
      </c>
      <c r="AI45" t="str">
        <f>IF(OR('full menu'!AI45="MDC",'full menu'!AI45="PERF"),"rude",IF(OR('full menu'!AI45="PCB",'full menu'!AI45="AERF",'full menu'!AI45="UD"),"inter",IF(OR('full menu'!AI45="ACB",'full menu'!AI45="LCERT",'full menu'!AI45="LERT",'full menu'!AI45="FCERT",'full menu'!AI45="FCMT",'full menu'!AI45="LCMT",'full menu'!AI45="LMT",'full menu'!AI45="LCIT",'full menu'!AI45="FCIT",'full menu'!AI45="LIT",'full menu'!AI45="MwERT",'full menu'!AI45="ERwMT",'full menu'!AI45="M&amp;ERT",'full menu'!AI45="MwIT",'full menu'!AI45="IwMT",'full menu'!AI45="M&amp;IT",'full menu'!AI45="IwERT",'full menu'!AI45="ERwIT",'full menu'!AI45="I&amp;ERT",'full menu'!AI45="ER&amp;M&amp;IT",'full menu'!AI45="LSD"),"subst",IF(OR('full menu'!AI45="FERT",'full menu'!AI45="FMT",'full menu'!AI45="FIT",'full menu'!AI45="WSD"),"intens",IF('full menu'!AI45="UASC","UASC","")))))</f>
        <v>intens</v>
      </c>
      <c r="AJ45" t="str">
        <f>IF(OR('full menu'!AJ45="MDC",'full menu'!AJ45="PERF"),"rude",IF(OR('full menu'!AJ45="PCB",'full menu'!AJ45="AERF",'full menu'!AJ45="UD"),"inter",IF(OR('full menu'!AJ45="ACB",'full menu'!AJ45="LCERT",'full menu'!AJ45="LERT",'full menu'!AJ45="FCERT",'full menu'!AJ45="FCMT",'full menu'!AJ45="LCMT",'full menu'!AJ45="LMT",'full menu'!AJ45="LCIT",'full menu'!AJ45="FCIT",'full menu'!AJ45="LIT",'full menu'!AJ45="MwERT",'full menu'!AJ45="ERwMT",'full menu'!AJ45="M&amp;ERT",'full menu'!AJ45="MwIT",'full menu'!AJ45="IwMT",'full menu'!AJ45="M&amp;IT",'full menu'!AJ45="IwERT",'full menu'!AJ45="ERwIT",'full menu'!AJ45="I&amp;ERT",'full menu'!AJ45="ER&amp;M&amp;IT",'full menu'!AJ45="LSD"),"subst",IF(OR('full menu'!AJ45="FERT",'full menu'!AJ45="FMT",'full menu'!AJ45="FIT",'full menu'!AJ45="WSD"),"intens",IF('full menu'!AJ45="UASC","UASC","")))))</f>
        <v/>
      </c>
      <c r="AK45" t="str">
        <f>IF(OR('full menu'!AK45="MDC",'full menu'!AK45="PERF"),"rude",IF(OR('full menu'!AK45="PCB",'full menu'!AK45="AERF",'full menu'!AK45="UD"),"inter",IF(OR('full menu'!AK45="ACB",'full menu'!AK45="LCERT",'full menu'!AK45="LERT",'full menu'!AK45="FCERT",'full menu'!AK45="FCMT",'full menu'!AK45="LCMT",'full menu'!AK45="LMT",'full menu'!AK45="LCIT",'full menu'!AK45="FCIT",'full menu'!AK45="LIT",'full menu'!AK45="MwERT",'full menu'!AK45="ERwMT",'full menu'!AK45="M&amp;ERT",'full menu'!AK45="MwIT",'full menu'!AK45="IwMT",'full menu'!AK45="M&amp;IT",'full menu'!AK45="IwERT",'full menu'!AK45="ERwIT",'full menu'!AK45="I&amp;ERT",'full menu'!AK45="ER&amp;M&amp;IT",'full menu'!AK45="LSD"),"subst",IF(OR('full menu'!AK45="FERT",'full menu'!AK45="FMT",'full menu'!AK45="FIT",'full menu'!AK45="WSD"),"intens",IF('full menu'!AK45="UASC","UASC","")))))</f>
        <v/>
      </c>
      <c r="AL45" t="str">
        <f>IF(OR('full menu'!AL45="MDC",'full menu'!AL45="PERF"),"rude",IF(OR('full menu'!AL45="PCB",'full menu'!AL45="AERF",'full menu'!AL45="UD"),"inter",IF(OR('full menu'!AL45="ACB",'full menu'!AL45="LCERT",'full menu'!AL45="LERT",'full menu'!AL45="FCERT",'full menu'!AL45="FCMT",'full menu'!AL45="LCMT",'full menu'!AL45="LMT",'full menu'!AL45="LCIT",'full menu'!AL45="FCIT",'full menu'!AL45="LIT",'full menu'!AL45="MwERT",'full menu'!AL45="ERwMT",'full menu'!AL45="M&amp;ERT",'full menu'!AL45="MwIT",'full menu'!AL45="IwMT",'full menu'!AL45="M&amp;IT",'full menu'!AL45="IwERT",'full menu'!AL45="ERwIT",'full menu'!AL45="I&amp;ERT",'full menu'!AL45="ER&amp;M&amp;IT",'full menu'!AL45="LSD"),"subst",IF(OR('full menu'!AL45="FERT",'full menu'!AL45="FMT",'full menu'!AL45="FIT",'full menu'!AL45="WSD"),"intens",IF('full menu'!AL45="UASC","UASC","")))))</f>
        <v/>
      </c>
      <c r="AM45" t="str">
        <f>IF(OR('full menu'!AM45="MDC",'full menu'!AM45="PERF"),"rude",IF(OR('full menu'!AM45="PCB",'full menu'!AM45="AERF",'full menu'!AM45="UD"),"inter",IF(OR('full menu'!AM45="ACB",'full menu'!AM45="LCERT",'full menu'!AM45="LERT",'full menu'!AM45="FCERT",'full menu'!AM45="FCMT",'full menu'!AM45="LCMT",'full menu'!AM45="LMT",'full menu'!AM45="LCIT",'full menu'!AM45="FCIT",'full menu'!AM45="LIT",'full menu'!AM45="MwERT",'full menu'!AM45="ERwMT",'full menu'!AM45="M&amp;ERT",'full menu'!AM45="MwIT",'full menu'!AM45="IwMT",'full menu'!AM45="M&amp;IT",'full menu'!AM45="IwERT",'full menu'!AM45="ERwIT",'full menu'!AM45="I&amp;ERT",'full menu'!AM45="ER&amp;M&amp;IT",'full menu'!AM45="LSD"),"subst",IF(OR('full menu'!AM45="FERT",'full menu'!AM45="FMT",'full menu'!AM45="FIT",'full menu'!AM45="WSD"),"intens",IF('full menu'!AM45="UASC","UASC","")))))</f>
        <v/>
      </c>
      <c r="AN45" t="str">
        <f>IF(OR('full menu'!AN45="MDC",'full menu'!AN45="PERF"),"rude",IF(OR('full menu'!AN45="PCB",'full menu'!AN45="AERF",'full menu'!AN45="UD"),"inter",IF(OR('full menu'!AN45="ACB",'full menu'!AN45="LCERT",'full menu'!AN45="LERT",'full menu'!AN45="FCERT",'full menu'!AN45="FCMT",'full menu'!AN45="LCMT",'full menu'!AN45="LMT",'full menu'!AN45="LCIT",'full menu'!AN45="FCIT",'full menu'!AN45="LIT",'full menu'!AN45="MwERT",'full menu'!AN45="ERwMT",'full menu'!AN45="M&amp;ERT",'full menu'!AN45="MwIT",'full menu'!AN45="IwMT",'full menu'!AN45="M&amp;IT",'full menu'!AN45="IwERT",'full menu'!AN45="ERwIT",'full menu'!AN45="I&amp;ERT",'full menu'!AN45="ER&amp;M&amp;IT",'full menu'!AN45="LSD"),"subst",IF(OR('full menu'!AN45="FERT",'full menu'!AN45="FMT",'full menu'!AN45="FIT",'full menu'!AN45="WSD"),"intens",IF('full menu'!AN45="UASC","UASC","")))))</f>
        <v/>
      </c>
      <c r="AO45" t="str">
        <f>IF(OR('full menu'!AO45="MDC",'full menu'!AO45="PERF"),"rude",IF(OR('full menu'!AO45="PCB",'full menu'!AO45="AERF",'full menu'!AO45="UD"),"inter",IF(OR('full menu'!AO45="ACB",'full menu'!AO45="LCERT",'full menu'!AO45="LERT",'full menu'!AO45="FCERT",'full menu'!AO45="FCMT",'full menu'!AO45="LCMT",'full menu'!AO45="LMT",'full menu'!AO45="LCIT",'full menu'!AO45="FCIT",'full menu'!AO45="LIT",'full menu'!AO45="MwERT",'full menu'!AO45="ERwMT",'full menu'!AO45="M&amp;ERT",'full menu'!AO45="MwIT",'full menu'!AO45="IwMT",'full menu'!AO45="M&amp;IT",'full menu'!AO45="IwERT",'full menu'!AO45="ERwIT",'full menu'!AO45="I&amp;ERT",'full menu'!AO45="ER&amp;M&amp;IT",'full menu'!AO45="LSD"),"subst",IF(OR('full menu'!AO45="FERT",'full menu'!AO45="FMT",'full menu'!AO45="FIT",'full menu'!AO45="WSD"),"intens",IF('full menu'!AO45="UASC","UASC","")))))</f>
        <v/>
      </c>
      <c r="AP45" t="str">
        <f>IF(OR('full menu'!AP45="MDC",'full menu'!AP45="PERF"),"rude",IF(OR('full menu'!AP45="PCB",'full menu'!AP45="AERF",'full menu'!AP45="UD"),"inter",IF(OR('full menu'!AP45="ACB",'full menu'!AP45="LCERT",'full menu'!AP45="LERT",'full menu'!AP45="FCERT",'full menu'!AP45="FCMT",'full menu'!AP45="LCMT",'full menu'!AP45="LMT",'full menu'!AP45="LCIT",'full menu'!AP45="FCIT",'full menu'!AP45="LIT",'full menu'!AP45="MwERT",'full menu'!AP45="ERwMT",'full menu'!AP45="M&amp;ERT",'full menu'!AP45="MwIT",'full menu'!AP45="IwMT",'full menu'!AP45="M&amp;IT",'full menu'!AP45="IwERT",'full menu'!AP45="ERwIT",'full menu'!AP45="I&amp;ERT",'full menu'!AP45="ER&amp;M&amp;IT",'full menu'!AP45="LSD"),"subst",IF(OR('full menu'!AP45="FERT",'full menu'!AP45="FMT",'full menu'!AP45="FIT",'full menu'!AP45="WSD"),"intens",IF('full menu'!AP45="UASC","UASC","")))))</f>
        <v/>
      </c>
      <c r="AQ45" t="str">
        <f>IF(OR('full menu'!AQ45="MDC",'full menu'!AQ45="PERF"),"rude",IF(OR('full menu'!AQ45="PCB",'full menu'!AQ45="AERF",'full menu'!AQ45="UD"),"inter",IF(OR('full menu'!AQ45="ACB",'full menu'!AQ45="LCERT",'full menu'!AQ45="LERT",'full menu'!AQ45="FCERT",'full menu'!AQ45="FCMT",'full menu'!AQ45="LCMT",'full menu'!AQ45="LMT",'full menu'!AQ45="LCIT",'full menu'!AQ45="FCIT",'full menu'!AQ45="LIT",'full menu'!AQ45="MwERT",'full menu'!AQ45="ERwMT",'full menu'!AQ45="M&amp;ERT",'full menu'!AQ45="MwIT",'full menu'!AQ45="IwMT",'full menu'!AQ45="M&amp;IT",'full menu'!AQ45="IwERT",'full menu'!AQ45="ERwIT",'full menu'!AQ45="I&amp;ERT",'full menu'!AQ45="ER&amp;M&amp;IT",'full menu'!AQ45="LSD"),"subst",IF(OR('full menu'!AQ45="FERT",'full menu'!AQ45="FMT",'full menu'!AQ45="FIT",'full menu'!AQ45="WSD"),"intens",IF('full menu'!AQ45="UASC","UASC","")))))</f>
        <v/>
      </c>
      <c r="AR45" t="str">
        <f>IF(OR('full menu'!AR45="MDC",'full menu'!AR45="PERF"),"rude",IF(OR('full menu'!AR45="PCB",'full menu'!AR45="AERF",'full menu'!AR45="UD"),"inter",IF(OR('full menu'!AR45="ACB",'full menu'!AR45="LCERT",'full menu'!AR45="LERT",'full menu'!AR45="FCERT",'full menu'!AR45="FCMT",'full menu'!AR45="LCMT",'full menu'!AR45="LMT",'full menu'!AR45="LCIT",'full menu'!AR45="FCIT",'full menu'!AR45="LIT",'full menu'!AR45="MwERT",'full menu'!AR45="ERwMT",'full menu'!AR45="M&amp;ERT",'full menu'!AR45="MwIT",'full menu'!AR45="IwMT",'full menu'!AR45="M&amp;IT",'full menu'!AR45="IwERT",'full menu'!AR45="ERwIT",'full menu'!AR45="I&amp;ERT",'full menu'!AR45="ER&amp;M&amp;IT",'full menu'!AR45="LSD"),"subst",IF(OR('full menu'!AR45="FERT",'full menu'!AR45="FMT",'full menu'!AR45="FIT",'full menu'!AR45="WSD"),"intens",IF('full menu'!AR45="UASC","UASC","")))))</f>
        <v/>
      </c>
      <c r="AS45" t="str">
        <f>IF(OR('full menu'!AS45="MDC",'full menu'!AS45="PERF"),"rude",IF(OR('full menu'!AS45="PCB",'full menu'!AS45="AERF",'full menu'!AS45="UD"),"inter",IF(OR('full menu'!AS45="ACB",'full menu'!AS45="LCERT",'full menu'!AS45="LERT",'full menu'!AS45="FCERT",'full menu'!AS45="FCMT",'full menu'!AS45="LCMT",'full menu'!AS45="LMT",'full menu'!AS45="LCIT",'full menu'!AS45="FCIT",'full menu'!AS45="LIT",'full menu'!AS45="MwERT",'full menu'!AS45="ERwMT",'full menu'!AS45="M&amp;ERT",'full menu'!AS45="MwIT",'full menu'!AS45="IwMT",'full menu'!AS45="M&amp;IT",'full menu'!AS45="IwERT",'full menu'!AS45="ERwIT",'full menu'!AS45="I&amp;ERT",'full menu'!AS45="ER&amp;M&amp;IT",'full menu'!AS45="LSD"),"subst",IF(OR('full menu'!AS45="FERT",'full menu'!AS45="FMT",'full menu'!AS45="FIT",'full menu'!AS45="WSD"),"intens",IF('full menu'!AS45="UASC","UASC","")))))</f>
        <v/>
      </c>
      <c r="AT45" t="str">
        <f>IF(OR('full menu'!AT45="MDC",'full menu'!AT45="PERF"),"rude",IF(OR('full menu'!AT45="PCB",'full menu'!AT45="AERF",'full menu'!AT45="UD"),"inter",IF(OR('full menu'!AT45="ACB",'full menu'!AT45="LCERT",'full menu'!AT45="LERT",'full menu'!AT45="FCERT",'full menu'!AT45="FCMT",'full menu'!AT45="LCMT",'full menu'!AT45="LMT",'full menu'!AT45="LCIT",'full menu'!AT45="FCIT",'full menu'!AT45="LIT",'full menu'!AT45="MwERT",'full menu'!AT45="ERwMT",'full menu'!AT45="M&amp;ERT",'full menu'!AT45="MwIT",'full menu'!AT45="IwMT",'full menu'!AT45="M&amp;IT",'full menu'!AT45="IwERT",'full menu'!AT45="ERwIT",'full menu'!AT45="I&amp;ERT",'full menu'!AT45="ER&amp;M&amp;IT",'full menu'!AT45="LSD"),"subst",IF(OR('full menu'!AT45="FERT",'full menu'!AT45="FMT",'full menu'!AT45="FIT",'full menu'!AT45="WSD"),"intens",IF('full menu'!AT45="UASC","UASC","")))))</f>
        <v/>
      </c>
      <c r="AU45" t="str">
        <f>IF(OR('full menu'!AU45="MDC",'full menu'!AU45="PERF"),"rude",IF(OR('full menu'!AU45="PCB",'full menu'!AU45="AERF",'full menu'!AU45="UD"),"inter",IF(OR('full menu'!AU45="ACB",'full menu'!AU45="LCERT",'full menu'!AU45="LERT",'full menu'!AU45="FCERT",'full menu'!AU45="FCMT",'full menu'!AU45="LCMT",'full menu'!AU45="LMT",'full menu'!AU45="LCIT",'full menu'!AU45="FCIT",'full menu'!AU45="LIT",'full menu'!AU45="MwERT",'full menu'!AU45="ERwMT",'full menu'!AU45="M&amp;ERT",'full menu'!AU45="MwIT",'full menu'!AU45="IwMT",'full menu'!AU45="M&amp;IT",'full menu'!AU45="IwERT",'full menu'!AU45="ERwIT",'full menu'!AU45="I&amp;ERT",'full menu'!AU45="ER&amp;M&amp;IT",'full menu'!AU45="LSD"),"subst",IF(OR('full menu'!AU45="FERT",'full menu'!AU45="FMT",'full menu'!AU45="FIT",'full menu'!AU45="WSD"),"intens",IF('full menu'!AU45="UASC","UASC","")))))</f>
        <v/>
      </c>
      <c r="AV45" t="str">
        <f>IF(OR('full menu'!AV45="MDC",'full menu'!AV45="PERF"),"rude",IF(OR('full menu'!AV45="PCB",'full menu'!AV45="AERF",'full menu'!AV45="UD"),"inter",IF(OR('full menu'!AV45="ACB",'full menu'!AV45="LCERT",'full menu'!AV45="LERT",'full menu'!AV45="FCERT",'full menu'!AV45="FCMT",'full menu'!AV45="LCMT",'full menu'!AV45="LMT",'full menu'!AV45="LCIT",'full menu'!AV45="FCIT",'full menu'!AV45="LIT",'full menu'!AV45="MwERT",'full menu'!AV45="ERwMT",'full menu'!AV45="M&amp;ERT",'full menu'!AV45="MwIT",'full menu'!AV45="IwMT",'full menu'!AV45="M&amp;IT",'full menu'!AV45="IwERT",'full menu'!AV45="ERwIT",'full menu'!AV45="I&amp;ERT",'full menu'!AV45="ER&amp;M&amp;IT",'full menu'!AV45="LSD"),"subst",IF(OR('full menu'!AV45="FERT",'full menu'!AV45="FMT",'full menu'!AV45="FIT",'full menu'!AV45="WSD"),"intens",IF('full menu'!AV45="UASC","UASC","")))))</f>
        <v/>
      </c>
      <c r="AW45" t="str">
        <f>IF(OR('full menu'!AW45="MDC",'full menu'!AW45="PERF"),"rude",IF(OR('full menu'!AW45="PCB",'full menu'!AW45="AERF",'full menu'!AW45="UD"),"inter",IF(OR('full menu'!AW45="ACB",'full menu'!AW45="LCERT",'full menu'!AW45="LERT",'full menu'!AW45="FCERT",'full menu'!AW45="FCMT",'full menu'!AW45="LCMT",'full menu'!AW45="LMT",'full menu'!AW45="LCIT",'full menu'!AW45="FCIT",'full menu'!AW45="LIT",'full menu'!AW45="MwERT",'full menu'!AW45="ERwMT",'full menu'!AW45="M&amp;ERT",'full menu'!AW45="MwIT",'full menu'!AW45="IwMT",'full menu'!AW45="M&amp;IT",'full menu'!AW45="IwERT",'full menu'!AW45="ERwIT",'full menu'!AW45="I&amp;ERT",'full menu'!AW45="ER&amp;M&amp;IT",'full menu'!AW45="LSD"),"subst",IF(OR('full menu'!AW45="FERT",'full menu'!AW45="FMT",'full menu'!AW45="FIT",'full menu'!AW45="WSD"),"intens",IF('full menu'!AW45="UASC","UASC","")))))</f>
        <v/>
      </c>
      <c r="AX45" t="str">
        <f>IF(OR('full menu'!AX45="MDC",'full menu'!AX45="PERF"),"rude",IF(OR('full menu'!AX45="PCB",'full menu'!AX45="AERF",'full menu'!AX45="UD"),"inter",IF(OR('full menu'!AX45="ACB",'full menu'!AX45="LCERT",'full menu'!AX45="LERT",'full menu'!AX45="FCERT",'full menu'!AX45="FCMT",'full menu'!AX45="LCMT",'full menu'!AX45="LMT",'full menu'!AX45="LCIT",'full menu'!AX45="FCIT",'full menu'!AX45="LIT",'full menu'!AX45="MwERT",'full menu'!AX45="ERwMT",'full menu'!AX45="M&amp;ERT",'full menu'!AX45="MwIT",'full menu'!AX45="IwMT",'full menu'!AX45="M&amp;IT",'full menu'!AX45="IwERT",'full menu'!AX45="ERwIT",'full menu'!AX45="I&amp;ERT",'full menu'!AX45="ER&amp;M&amp;IT",'full menu'!AX45="LSD"),"subst",IF(OR('full menu'!AX45="FERT",'full menu'!AX45="FMT",'full menu'!AX45="FIT",'full menu'!AX45="WSD"),"intens",IF('full menu'!AX45="UASC","UASC","")))))</f>
        <v/>
      </c>
      <c r="AY45" t="str">
        <f>IF(OR('full menu'!AY45="MDC",'full menu'!AY45="PERF"),"rude",IF(OR('full menu'!AY45="PCB",'full menu'!AY45="AERF",'full menu'!AY45="UD"),"inter",IF(OR('full menu'!AY45="ACB",'full menu'!AY45="LCERT",'full menu'!AY45="LERT",'full menu'!AY45="FCERT",'full menu'!AY45="FCMT",'full menu'!AY45="LCMT",'full menu'!AY45="LMT",'full menu'!AY45="LCIT",'full menu'!AY45="FCIT",'full menu'!AY45="LIT",'full menu'!AY45="MwERT",'full menu'!AY45="ERwMT",'full menu'!AY45="M&amp;ERT",'full menu'!AY45="MwIT",'full menu'!AY45="IwMT",'full menu'!AY45="M&amp;IT",'full menu'!AY45="IwERT",'full menu'!AY45="ERwIT",'full menu'!AY45="I&amp;ERT",'full menu'!AY45="ER&amp;M&amp;IT",'full menu'!AY45="LSD"),"subst",IF(OR('full menu'!AY45="FERT",'full menu'!AY45="FMT",'full menu'!AY45="FIT",'full menu'!AY45="WSD"),"intens",IF('full menu'!AY45="UASC","UASC","")))))</f>
        <v/>
      </c>
    </row>
    <row r="46" spans="1:51" x14ac:dyDescent="0.3">
      <c r="A46" t="s">
        <v>62</v>
      </c>
      <c r="B46" t="str">
        <f>IF(OR('full menu'!B46="MDC",'full menu'!B46="PERF"),"rude",IF(OR('full menu'!B46="PCB",'full menu'!B46="AERF",'full menu'!B46="UD"),"inter",IF(OR('full menu'!B46="ACB",'full menu'!B46="LCERT",'full menu'!B46="LERT",'full menu'!B46="FCERT",'full menu'!B46="FCMT",'full menu'!B46="LCMT",'full menu'!B46="LMT",'full menu'!B46="LCIT",'full menu'!B46="FCIT",'full menu'!B46="LIT",'full menu'!B46="MwERT",'full menu'!B46="ERwMT",'full menu'!B46="M&amp;ERT",'full menu'!B46="MwIT",'full menu'!B46="IwMT",'full menu'!B46="M&amp;IT",'full menu'!B46="IwERT",'full menu'!B46="ERwIT",'full menu'!B46="I&amp;ERT",'full menu'!B46="ER&amp;M&amp;IT",'full menu'!B46="LSD"),"subst",IF(OR('full menu'!B46="FERT",'full menu'!B46="FMT",'full menu'!B46="FIT",'full menu'!B46="WSD"),"intens",IF('full menu'!B46="UASC","UASC","")))))</f>
        <v/>
      </c>
      <c r="C46" t="str">
        <f>IF(OR('full menu'!C46="MDC",'full menu'!C46="PERF"),"rude",IF(OR('full menu'!C46="PCB",'full menu'!C46="AERF",'full menu'!C46="UD"),"inter",IF(OR('full menu'!C46="ACB",'full menu'!C46="LCERT",'full menu'!C46="LERT",'full menu'!C46="FCERT",'full menu'!C46="FCMT",'full menu'!C46="LCMT",'full menu'!C46="LMT",'full menu'!C46="LCIT",'full menu'!C46="FCIT",'full menu'!C46="LIT",'full menu'!C46="MwERT",'full menu'!C46="ERwMT",'full menu'!C46="M&amp;ERT",'full menu'!C46="MwIT",'full menu'!C46="IwMT",'full menu'!C46="M&amp;IT",'full menu'!C46="IwERT",'full menu'!C46="ERwIT",'full menu'!C46="I&amp;ERT",'full menu'!C46="ER&amp;M&amp;IT",'full menu'!C46="LSD"),"subst",IF(OR('full menu'!C46="FERT",'full menu'!C46="FMT",'full menu'!C46="FIT",'full menu'!C46="WSD"),"intens",IF('full menu'!C46="UASC","UASC","")))))</f>
        <v/>
      </c>
      <c r="D46" t="str">
        <f>IF(OR('full menu'!D46="MDC",'full menu'!D46="PERF"),"rude",IF(OR('full menu'!D46="PCB",'full menu'!D46="AERF",'full menu'!D46="UD"),"inter",IF(OR('full menu'!D46="ACB",'full menu'!D46="LCERT",'full menu'!D46="LERT",'full menu'!D46="FCERT",'full menu'!D46="FCMT",'full menu'!D46="LCMT",'full menu'!D46="LMT",'full menu'!D46="LCIT",'full menu'!D46="FCIT",'full menu'!D46="LIT",'full menu'!D46="MwERT",'full menu'!D46="ERwMT",'full menu'!D46="M&amp;ERT",'full menu'!D46="MwIT",'full menu'!D46="IwMT",'full menu'!D46="M&amp;IT",'full menu'!D46="IwERT",'full menu'!D46="ERwIT",'full menu'!D46="I&amp;ERT",'full menu'!D46="ER&amp;M&amp;IT",'full menu'!D46="LSD"),"subst",IF(OR('full menu'!D46="FERT",'full menu'!D46="FMT",'full menu'!D46="FIT",'full menu'!D46="WSD"),"intens",IF('full menu'!D46="UASC","UASC","")))))</f>
        <v/>
      </c>
      <c r="E46" t="str">
        <f>IF(OR('full menu'!E46="MDC",'full menu'!E46="PERF"),"rude",IF(OR('full menu'!E46="PCB",'full menu'!E46="AERF",'full menu'!E46="UD"),"inter",IF(OR('full menu'!E46="ACB",'full menu'!E46="LCERT",'full menu'!E46="LERT",'full menu'!E46="FCERT",'full menu'!E46="FCMT",'full menu'!E46="LCMT",'full menu'!E46="LMT",'full menu'!E46="LCIT",'full menu'!E46="FCIT",'full menu'!E46="LIT",'full menu'!E46="MwERT",'full menu'!E46="ERwMT",'full menu'!E46="M&amp;ERT",'full menu'!E46="MwIT",'full menu'!E46="IwMT",'full menu'!E46="M&amp;IT",'full menu'!E46="IwERT",'full menu'!E46="ERwIT",'full menu'!E46="I&amp;ERT",'full menu'!E46="ER&amp;M&amp;IT",'full menu'!E46="LSD"),"subst",IF(OR('full menu'!E46="FERT",'full menu'!E46="FMT",'full menu'!E46="FIT",'full menu'!E46="WSD"),"intens",IF('full menu'!E46="UASC","UASC","")))))</f>
        <v/>
      </c>
      <c r="F46" t="str">
        <f>IF(OR('full menu'!F46="MDC",'full menu'!F46="PERF"),"rude",IF(OR('full menu'!F46="PCB",'full menu'!F46="AERF",'full menu'!F46="UD"),"inter",IF(OR('full menu'!F46="ACB",'full menu'!F46="LCERT",'full menu'!F46="LERT",'full menu'!F46="FCERT",'full menu'!F46="FCMT",'full menu'!F46="LCMT",'full menu'!F46="LMT",'full menu'!F46="LCIT",'full menu'!F46="FCIT",'full menu'!F46="LIT",'full menu'!F46="MwERT",'full menu'!F46="ERwMT",'full menu'!F46="M&amp;ERT",'full menu'!F46="MwIT",'full menu'!F46="IwMT",'full menu'!F46="M&amp;IT",'full menu'!F46="IwERT",'full menu'!F46="ERwIT",'full menu'!F46="I&amp;ERT",'full menu'!F46="ER&amp;M&amp;IT",'full menu'!F46="LSD"),"subst",IF(OR('full menu'!F46="FERT",'full menu'!F46="FMT",'full menu'!F46="FIT",'full menu'!F46="WSD"),"intens",IF('full menu'!F46="UASC","UASC","")))))</f>
        <v/>
      </c>
      <c r="G46" t="str">
        <f>IF(OR('full menu'!G46="MDC",'full menu'!G46="PERF"),"rude",IF(OR('full menu'!G46="PCB",'full menu'!G46="AERF",'full menu'!G46="UD"),"inter",IF(OR('full menu'!G46="ACB",'full menu'!G46="LCERT",'full menu'!G46="LERT",'full menu'!G46="FCERT",'full menu'!G46="FCMT",'full menu'!G46="LCMT",'full menu'!G46="LMT",'full menu'!G46="LCIT",'full menu'!G46="FCIT",'full menu'!G46="LIT",'full menu'!G46="MwERT",'full menu'!G46="ERwMT",'full menu'!G46="M&amp;ERT",'full menu'!G46="MwIT",'full menu'!G46="IwMT",'full menu'!G46="M&amp;IT",'full menu'!G46="IwERT",'full menu'!G46="ERwIT",'full menu'!G46="I&amp;ERT",'full menu'!G46="ER&amp;M&amp;IT",'full menu'!G46="LSD"),"subst",IF(OR('full menu'!G46="FERT",'full menu'!G46="FMT",'full menu'!G46="FIT",'full menu'!G46="WSD"),"intens",IF('full menu'!G46="UASC","UASC","")))))</f>
        <v/>
      </c>
      <c r="H46" t="str">
        <f>IF(OR('full menu'!H46="MDC",'full menu'!H46="PERF"),"rude",IF(OR('full menu'!H46="PCB",'full menu'!H46="AERF",'full menu'!H46="UD"),"inter",IF(OR('full menu'!H46="ACB",'full menu'!H46="LCERT",'full menu'!H46="LERT",'full menu'!H46="FCERT",'full menu'!H46="FCMT",'full menu'!H46="LCMT",'full menu'!H46="LMT",'full menu'!H46="LCIT",'full menu'!H46="FCIT",'full menu'!H46="LIT",'full menu'!H46="MwERT",'full menu'!H46="ERwMT",'full menu'!H46="M&amp;ERT",'full menu'!H46="MwIT",'full menu'!H46="IwMT",'full menu'!H46="M&amp;IT",'full menu'!H46="IwERT",'full menu'!H46="ERwIT",'full menu'!H46="I&amp;ERT",'full menu'!H46="ER&amp;M&amp;IT",'full menu'!H46="LSD"),"subst",IF(OR('full menu'!H46="FERT",'full menu'!H46="FMT",'full menu'!H46="FIT",'full menu'!H46="WSD"),"intens",IF('full menu'!H46="UASC","UASC","")))))</f>
        <v/>
      </c>
      <c r="I46" t="str">
        <f>IF(OR('full menu'!I46="MDC",'full menu'!I46="PERF"),"rude",IF(OR('full menu'!I46="PCB",'full menu'!I46="AERF",'full menu'!I46="UD"),"inter",IF(OR('full menu'!I46="ACB",'full menu'!I46="LCERT",'full menu'!I46="LERT",'full menu'!I46="FCERT",'full menu'!I46="FCMT",'full menu'!I46="LCMT",'full menu'!I46="LMT",'full menu'!I46="LCIT",'full menu'!I46="FCIT",'full menu'!I46="LIT",'full menu'!I46="MwERT",'full menu'!I46="ERwMT",'full menu'!I46="M&amp;ERT",'full menu'!I46="MwIT",'full menu'!I46="IwMT",'full menu'!I46="M&amp;IT",'full menu'!I46="IwERT",'full menu'!I46="ERwIT",'full menu'!I46="I&amp;ERT",'full menu'!I46="ER&amp;M&amp;IT",'full menu'!I46="LSD"),"subst",IF(OR('full menu'!I46="FERT",'full menu'!I46="FMT",'full menu'!I46="FIT",'full menu'!I46="WSD"),"intens",IF('full menu'!I46="UASC","UASC","")))))</f>
        <v/>
      </c>
      <c r="J46" t="str">
        <f>IF(OR('full menu'!J46="MDC",'full menu'!J46="PERF"),"rude",IF(OR('full menu'!J46="PCB",'full menu'!J46="AERF",'full menu'!J46="UD"),"inter",IF(OR('full menu'!J46="ACB",'full menu'!J46="LCERT",'full menu'!J46="LERT",'full menu'!J46="FCERT",'full menu'!J46="FCMT",'full menu'!J46="LCMT",'full menu'!J46="LMT",'full menu'!J46="LCIT",'full menu'!J46="FCIT",'full menu'!J46="LIT",'full menu'!J46="MwERT",'full menu'!J46="ERwMT",'full menu'!J46="M&amp;ERT",'full menu'!J46="MwIT",'full menu'!J46="IwMT",'full menu'!J46="M&amp;IT",'full menu'!J46="IwERT",'full menu'!J46="ERwIT",'full menu'!J46="I&amp;ERT",'full menu'!J46="ER&amp;M&amp;IT",'full menu'!J46="LSD"),"subst",IF(OR('full menu'!J46="FERT",'full menu'!J46="FMT",'full menu'!J46="FIT",'full menu'!J46="WSD"),"intens",IF('full menu'!J46="UASC","UASC","")))))</f>
        <v/>
      </c>
      <c r="K46" t="str">
        <f>IF(OR('full menu'!K46="MDC",'full menu'!K46="PERF"),"rude",IF(OR('full menu'!K46="PCB",'full menu'!K46="AERF",'full menu'!K46="UD"),"inter",IF(OR('full menu'!K46="ACB",'full menu'!K46="LCERT",'full menu'!K46="LERT",'full menu'!K46="FCERT",'full menu'!K46="FCMT",'full menu'!K46="LCMT",'full menu'!K46="LMT",'full menu'!K46="LCIT",'full menu'!K46="FCIT",'full menu'!K46="LIT",'full menu'!K46="MwERT",'full menu'!K46="ERwMT",'full menu'!K46="M&amp;ERT",'full menu'!K46="MwIT",'full menu'!K46="IwMT",'full menu'!K46="M&amp;IT",'full menu'!K46="IwERT",'full menu'!K46="ERwIT",'full menu'!K46="I&amp;ERT",'full menu'!K46="ER&amp;M&amp;IT",'full menu'!K46="LSD"),"subst",IF(OR('full menu'!K46="FERT",'full menu'!K46="FMT",'full menu'!K46="FIT",'full menu'!K46="WSD"),"intens",IF('full menu'!K46="UASC","UASC","")))))</f>
        <v/>
      </c>
      <c r="L46" t="str">
        <f>IF(OR('full menu'!L46="MDC",'full menu'!L46="PERF"),"rude",IF(OR('full menu'!L46="PCB",'full menu'!L46="AERF",'full menu'!L46="UD"),"inter",IF(OR('full menu'!L46="ACB",'full menu'!L46="LCERT",'full menu'!L46="LERT",'full menu'!L46="FCERT",'full menu'!L46="FCMT",'full menu'!L46="LCMT",'full menu'!L46="LMT",'full menu'!L46="LCIT",'full menu'!L46="FCIT",'full menu'!L46="LIT",'full menu'!L46="MwERT",'full menu'!L46="ERwMT",'full menu'!L46="M&amp;ERT",'full menu'!L46="MwIT",'full menu'!L46="IwMT",'full menu'!L46="M&amp;IT",'full menu'!L46="IwERT",'full menu'!L46="ERwIT",'full menu'!L46="I&amp;ERT",'full menu'!L46="ER&amp;M&amp;IT",'full menu'!L46="LSD"),"subst",IF(OR('full menu'!L46="FERT",'full menu'!L46="FMT",'full menu'!L46="FIT",'full menu'!L46="WSD"),"intens",IF('full menu'!L46="UASC","UASC","")))))</f>
        <v/>
      </c>
      <c r="M46" t="str">
        <f>IF(OR('full menu'!M46="MDC",'full menu'!M46="PERF"),"rude",IF(OR('full menu'!M46="PCB",'full menu'!M46="AERF",'full menu'!M46="UD"),"inter",IF(OR('full menu'!M46="ACB",'full menu'!M46="LCERT",'full menu'!M46="LERT",'full menu'!M46="FCERT",'full menu'!M46="FCMT",'full menu'!M46="LCMT",'full menu'!M46="LMT",'full menu'!M46="LCIT",'full menu'!M46="FCIT",'full menu'!M46="LIT",'full menu'!M46="MwERT",'full menu'!M46="ERwMT",'full menu'!M46="M&amp;ERT",'full menu'!M46="MwIT",'full menu'!M46="IwMT",'full menu'!M46="M&amp;IT",'full menu'!M46="IwERT",'full menu'!M46="ERwIT",'full menu'!M46="I&amp;ERT",'full menu'!M46="ER&amp;M&amp;IT",'full menu'!M46="LSD"),"subst",IF(OR('full menu'!M46="FERT",'full menu'!M46="FMT",'full menu'!M46="FIT",'full menu'!M46="WSD"),"intens",IF('full menu'!M46="UASC","UASC","")))))</f>
        <v/>
      </c>
      <c r="N46" t="str">
        <f>IF(OR('full menu'!N46="MDC",'full menu'!N46="PERF"),"rude",IF(OR('full menu'!N46="PCB",'full menu'!N46="AERF",'full menu'!N46="UD"),"inter",IF(OR('full menu'!N46="ACB",'full menu'!N46="LCERT",'full menu'!N46="LERT",'full menu'!N46="FCERT",'full menu'!N46="FCMT",'full menu'!N46="LCMT",'full menu'!N46="LMT",'full menu'!N46="LCIT",'full menu'!N46="FCIT",'full menu'!N46="LIT",'full menu'!N46="MwERT",'full menu'!N46="ERwMT",'full menu'!N46="M&amp;ERT",'full menu'!N46="MwIT",'full menu'!N46="IwMT",'full menu'!N46="M&amp;IT",'full menu'!N46="IwERT",'full menu'!N46="ERwIT",'full menu'!N46="I&amp;ERT",'full menu'!N46="ER&amp;M&amp;IT",'full menu'!N46="LSD"),"subst",IF(OR('full menu'!N46="FERT",'full menu'!N46="FMT",'full menu'!N46="FIT",'full menu'!N46="WSD"),"intens",IF('full menu'!N46="UASC","UASC","")))))</f>
        <v/>
      </c>
      <c r="O46" t="str">
        <f>IF(OR('full menu'!O46="MDC",'full menu'!O46="PERF"),"rude",IF(OR('full menu'!O46="PCB",'full menu'!O46="AERF",'full menu'!O46="UD"),"inter",IF(OR('full menu'!O46="ACB",'full menu'!O46="LCERT",'full menu'!O46="LERT",'full menu'!O46="FCERT",'full menu'!O46="FCMT",'full menu'!O46="LCMT",'full menu'!O46="LMT",'full menu'!O46="LCIT",'full menu'!O46="FCIT",'full menu'!O46="LIT",'full menu'!O46="MwERT",'full menu'!O46="ERwMT",'full menu'!O46="M&amp;ERT",'full menu'!O46="MwIT",'full menu'!O46="IwMT",'full menu'!O46="M&amp;IT",'full menu'!O46="IwERT",'full menu'!O46="ERwIT",'full menu'!O46="I&amp;ERT",'full menu'!O46="ER&amp;M&amp;IT",'full menu'!O46="LSD"),"subst",IF(OR('full menu'!O46="FERT",'full menu'!O46="FMT",'full menu'!O46="FIT",'full menu'!O46="WSD"),"intens",IF('full menu'!O46="UASC","UASC","")))))</f>
        <v/>
      </c>
      <c r="P46" t="str">
        <f>IF(OR('full menu'!P46="MDC",'full menu'!P46="PERF"),"rude",IF(OR('full menu'!P46="PCB",'full menu'!P46="AERF",'full menu'!P46="UD"),"inter",IF(OR('full menu'!P46="ACB",'full menu'!P46="LCERT",'full menu'!P46="LERT",'full menu'!P46="FCERT",'full menu'!P46="FCMT",'full menu'!P46="LCMT",'full menu'!P46="LMT",'full menu'!P46="LCIT",'full menu'!P46="FCIT",'full menu'!P46="LIT",'full menu'!P46="MwERT",'full menu'!P46="ERwMT",'full menu'!P46="M&amp;ERT",'full menu'!P46="MwIT",'full menu'!P46="IwMT",'full menu'!P46="M&amp;IT",'full menu'!P46="IwERT",'full menu'!P46="ERwIT",'full menu'!P46="I&amp;ERT",'full menu'!P46="ER&amp;M&amp;IT",'full menu'!P46="LSD"),"subst",IF(OR('full menu'!P46="FERT",'full menu'!P46="FMT",'full menu'!P46="FIT",'full menu'!P46="WSD"),"intens",IF('full menu'!P46="UASC","UASC","")))))</f>
        <v/>
      </c>
      <c r="Q46" t="str">
        <f>IF(OR('full menu'!Q46="MDC",'full menu'!Q46="PERF"),"rude",IF(OR('full menu'!Q46="PCB",'full menu'!Q46="AERF",'full menu'!Q46="UD"),"inter",IF(OR('full menu'!Q46="ACB",'full menu'!Q46="LCERT",'full menu'!Q46="LERT",'full menu'!Q46="FCERT",'full menu'!Q46="FCMT",'full menu'!Q46="LCMT",'full menu'!Q46="LMT",'full menu'!Q46="LCIT",'full menu'!Q46="FCIT",'full menu'!Q46="LIT",'full menu'!Q46="MwERT",'full menu'!Q46="ERwMT",'full menu'!Q46="M&amp;ERT",'full menu'!Q46="MwIT",'full menu'!Q46="IwMT",'full menu'!Q46="M&amp;IT",'full menu'!Q46="IwERT",'full menu'!Q46="ERwIT",'full menu'!Q46="I&amp;ERT",'full menu'!Q46="ER&amp;M&amp;IT",'full menu'!Q46="LSD"),"subst",IF(OR('full menu'!Q46="FERT",'full menu'!Q46="FMT",'full menu'!Q46="FIT",'full menu'!Q46="WSD"),"intens",IF('full menu'!Q46="UASC","UASC","")))))</f>
        <v/>
      </c>
      <c r="R46" t="str">
        <f>IF(OR('full menu'!R46="MDC",'full menu'!R46="PERF"),"rude",IF(OR('full menu'!R46="PCB",'full menu'!R46="AERF",'full menu'!R46="UD"),"inter",IF(OR('full menu'!R46="ACB",'full menu'!R46="LCERT",'full menu'!R46="LERT",'full menu'!R46="FCERT",'full menu'!R46="FCMT",'full menu'!R46="LCMT",'full menu'!R46="LMT",'full menu'!R46="LCIT",'full menu'!R46="FCIT",'full menu'!R46="LIT",'full menu'!R46="MwERT",'full menu'!R46="ERwMT",'full menu'!R46="M&amp;ERT",'full menu'!R46="MwIT",'full menu'!R46="IwMT",'full menu'!R46="M&amp;IT",'full menu'!R46="IwERT",'full menu'!R46="ERwIT",'full menu'!R46="I&amp;ERT",'full menu'!R46="ER&amp;M&amp;IT",'full menu'!R46="LSD"),"subst",IF(OR('full menu'!R46="FERT",'full menu'!R46="FMT",'full menu'!R46="FIT",'full menu'!R46="WSD"),"intens",IF('full menu'!R46="UASC","UASC","")))))</f>
        <v/>
      </c>
      <c r="S46" t="str">
        <f>IF(OR('full menu'!S46="MDC",'full menu'!S46="PERF"),"rude",IF(OR('full menu'!S46="PCB",'full menu'!S46="AERF",'full menu'!S46="UD"),"inter",IF(OR('full menu'!S46="ACB",'full menu'!S46="LCERT",'full menu'!S46="LERT",'full menu'!S46="FCERT",'full menu'!S46="FCMT",'full menu'!S46="LCMT",'full menu'!S46="LMT",'full menu'!S46="LCIT",'full menu'!S46="FCIT",'full menu'!S46="LIT",'full menu'!S46="MwERT",'full menu'!S46="ERwMT",'full menu'!S46="M&amp;ERT",'full menu'!S46="MwIT",'full menu'!S46="IwMT",'full menu'!S46="M&amp;IT",'full menu'!S46="IwERT",'full menu'!S46="ERwIT",'full menu'!S46="I&amp;ERT",'full menu'!S46="ER&amp;M&amp;IT",'full menu'!S46="LSD"),"subst",IF(OR('full menu'!S46="FERT",'full menu'!S46="FMT",'full menu'!S46="FIT",'full menu'!S46="WSD"),"intens",IF('full menu'!S46="UASC","UASC","")))))</f>
        <v/>
      </c>
      <c r="T46" t="str">
        <f>IF(OR('full menu'!T46="MDC",'full menu'!T46="PERF"),"rude",IF(OR('full menu'!T46="PCB",'full menu'!T46="AERF",'full menu'!T46="UD"),"inter",IF(OR('full menu'!T46="ACB",'full menu'!T46="LCERT",'full menu'!T46="LERT",'full menu'!T46="FCERT",'full menu'!T46="FCMT",'full menu'!T46="LCMT",'full menu'!T46="LMT",'full menu'!T46="LCIT",'full menu'!T46="FCIT",'full menu'!T46="LIT",'full menu'!T46="MwERT",'full menu'!T46="ERwMT",'full menu'!T46="M&amp;ERT",'full menu'!T46="MwIT",'full menu'!T46="IwMT",'full menu'!T46="M&amp;IT",'full menu'!T46="IwERT",'full menu'!T46="ERwIT",'full menu'!T46="I&amp;ERT",'full menu'!T46="ER&amp;M&amp;IT",'full menu'!T46="LSD"),"subst",IF(OR('full menu'!T46="FERT",'full menu'!T46="FMT",'full menu'!T46="FIT",'full menu'!T46="WSD"),"intens",IF('full menu'!T46="UASC","UASC","")))))</f>
        <v/>
      </c>
      <c r="U46" t="str">
        <f>IF(OR('full menu'!U46="MDC",'full menu'!U46="PERF"),"rude",IF(OR('full menu'!U46="PCB",'full menu'!U46="AERF",'full menu'!U46="UD"),"inter",IF(OR('full menu'!U46="ACB",'full menu'!U46="LCERT",'full menu'!U46="LERT",'full menu'!U46="FCERT",'full menu'!U46="FCMT",'full menu'!U46="LCMT",'full menu'!U46="LMT",'full menu'!U46="LCIT",'full menu'!U46="FCIT",'full menu'!U46="LIT",'full menu'!U46="MwERT",'full menu'!U46="ERwMT",'full menu'!U46="M&amp;ERT",'full menu'!U46="MwIT",'full menu'!U46="IwMT",'full menu'!U46="M&amp;IT",'full menu'!U46="IwERT",'full menu'!U46="ERwIT",'full menu'!U46="I&amp;ERT",'full menu'!U46="ER&amp;M&amp;IT",'full menu'!U46="LSD"),"subst",IF(OR('full menu'!U46="FERT",'full menu'!U46="FMT",'full menu'!U46="FIT",'full menu'!U46="WSD"),"intens",IF('full menu'!U46="UASC","UASC","")))))</f>
        <v>inter</v>
      </c>
      <c r="V46" t="str">
        <f>IF(OR('full menu'!V46="MDC",'full menu'!V46="PERF"),"rude",IF(OR('full menu'!V46="PCB",'full menu'!V46="AERF",'full menu'!V46="UD"),"inter",IF(OR('full menu'!V46="ACB",'full menu'!V46="LCERT",'full menu'!V46="LERT",'full menu'!V46="FCERT",'full menu'!V46="FCMT",'full menu'!V46="LCMT",'full menu'!V46="LMT",'full menu'!V46="LCIT",'full menu'!V46="FCIT",'full menu'!V46="LIT",'full menu'!V46="MwERT",'full menu'!V46="ERwMT",'full menu'!V46="M&amp;ERT",'full menu'!V46="MwIT",'full menu'!V46="IwMT",'full menu'!V46="M&amp;IT",'full menu'!V46="IwERT",'full menu'!V46="ERwIT",'full menu'!V46="I&amp;ERT",'full menu'!V46="ER&amp;M&amp;IT",'full menu'!V46="LSD"),"subst",IF(OR('full menu'!V46="FERT",'full menu'!V46="FMT",'full menu'!V46="FIT",'full menu'!V46="WSD"),"intens",IF('full menu'!V46="UASC","UASC","")))))</f>
        <v>inter</v>
      </c>
      <c r="W46" t="str">
        <f>IF(OR('full menu'!W46="MDC",'full menu'!W46="PERF"),"rude",IF(OR('full menu'!W46="PCB",'full menu'!W46="AERF",'full menu'!W46="UD"),"inter",IF(OR('full menu'!W46="ACB",'full menu'!W46="LCERT",'full menu'!W46="LERT",'full menu'!W46="FCERT",'full menu'!W46="FCMT",'full menu'!W46="LCMT",'full menu'!W46="LMT",'full menu'!W46="LCIT",'full menu'!W46="FCIT",'full menu'!W46="LIT",'full menu'!W46="MwERT",'full menu'!W46="ERwMT",'full menu'!W46="M&amp;ERT",'full menu'!W46="MwIT",'full menu'!W46="IwMT",'full menu'!W46="M&amp;IT",'full menu'!W46="IwERT",'full menu'!W46="ERwIT",'full menu'!W46="I&amp;ERT",'full menu'!W46="ER&amp;M&amp;IT",'full menu'!W46="LSD"),"subst",IF(OR('full menu'!W46="FERT",'full menu'!W46="FMT",'full menu'!W46="FIT",'full menu'!W46="WSD"),"intens",IF('full menu'!W46="UASC","UASC","")))))</f>
        <v>inter</v>
      </c>
      <c r="X46" t="str">
        <f>IF(OR('full menu'!X46="MDC",'full menu'!X46="PERF"),"rude",IF(OR('full menu'!X46="PCB",'full menu'!X46="AERF",'full menu'!X46="UD"),"inter",IF(OR('full menu'!X46="ACB",'full menu'!X46="LCERT",'full menu'!X46="LERT",'full menu'!X46="FCERT",'full menu'!X46="FCMT",'full menu'!X46="LCMT",'full menu'!X46="LMT",'full menu'!X46="LCIT",'full menu'!X46="FCIT",'full menu'!X46="LIT",'full menu'!X46="MwERT",'full menu'!X46="ERwMT",'full menu'!X46="M&amp;ERT",'full menu'!X46="MwIT",'full menu'!X46="IwMT",'full menu'!X46="M&amp;IT",'full menu'!X46="IwERT",'full menu'!X46="ERwIT",'full menu'!X46="I&amp;ERT",'full menu'!X46="ER&amp;M&amp;IT",'full menu'!X46="LSD"),"subst",IF(OR('full menu'!X46="FERT",'full menu'!X46="FMT",'full menu'!X46="FIT",'full menu'!X46="WSD"),"intens",IF('full menu'!X46="UASC","UASC","")))))</f>
        <v>subst</v>
      </c>
      <c r="Y46" t="str">
        <f>IF(OR('full menu'!Y46="MDC",'full menu'!Y46="PERF"),"rude",IF(OR('full menu'!Y46="PCB",'full menu'!Y46="AERF",'full menu'!Y46="UD"),"inter",IF(OR('full menu'!Y46="ACB",'full menu'!Y46="LCERT",'full menu'!Y46="LERT",'full menu'!Y46="FCERT",'full menu'!Y46="FCMT",'full menu'!Y46="LCMT",'full menu'!Y46="LMT",'full menu'!Y46="LCIT",'full menu'!Y46="FCIT",'full menu'!Y46="LIT",'full menu'!Y46="MwERT",'full menu'!Y46="ERwMT",'full menu'!Y46="M&amp;ERT",'full menu'!Y46="MwIT",'full menu'!Y46="IwMT",'full menu'!Y46="M&amp;IT",'full menu'!Y46="IwERT",'full menu'!Y46="ERwIT",'full menu'!Y46="I&amp;ERT",'full menu'!Y46="ER&amp;M&amp;IT",'full menu'!Y46="LSD"),"subst",IF(OR('full menu'!Y46="FERT",'full menu'!Y46="FMT",'full menu'!Y46="FIT",'full menu'!Y46="WSD"),"intens",IF('full menu'!Y46="UASC","UASC","")))))</f>
        <v>subst</v>
      </c>
      <c r="Z46" t="str">
        <f>IF(OR('full menu'!Z46="MDC",'full menu'!Z46="PERF"),"rude",IF(OR('full menu'!Z46="PCB",'full menu'!Z46="AERF",'full menu'!Z46="UD"),"inter",IF(OR('full menu'!Z46="ACB",'full menu'!Z46="LCERT",'full menu'!Z46="LERT",'full menu'!Z46="FCERT",'full menu'!Z46="FCMT",'full menu'!Z46="LCMT",'full menu'!Z46="LMT",'full menu'!Z46="LCIT",'full menu'!Z46="FCIT",'full menu'!Z46="LIT",'full menu'!Z46="MwERT",'full menu'!Z46="ERwMT",'full menu'!Z46="M&amp;ERT",'full menu'!Z46="MwIT",'full menu'!Z46="IwMT",'full menu'!Z46="M&amp;IT",'full menu'!Z46="IwERT",'full menu'!Z46="ERwIT",'full menu'!Z46="I&amp;ERT",'full menu'!Z46="ER&amp;M&amp;IT",'full menu'!Z46="LSD"),"subst",IF(OR('full menu'!Z46="FERT",'full menu'!Z46="FMT",'full menu'!Z46="FIT",'full menu'!Z46="WSD"),"intens",IF('full menu'!Z46="UASC","UASC","")))))</f>
        <v>subst</v>
      </c>
      <c r="AA46" t="str">
        <f>IF(OR('full menu'!AA46="MDC",'full menu'!AA46="PERF"),"rude",IF(OR('full menu'!AA46="PCB",'full menu'!AA46="AERF",'full menu'!AA46="UD"),"inter",IF(OR('full menu'!AA46="ACB",'full menu'!AA46="LCERT",'full menu'!AA46="LERT",'full menu'!AA46="FCERT",'full menu'!AA46="FCMT",'full menu'!AA46="LCMT",'full menu'!AA46="LMT",'full menu'!AA46="LCIT",'full menu'!AA46="FCIT",'full menu'!AA46="LIT",'full menu'!AA46="MwERT",'full menu'!AA46="ERwMT",'full menu'!AA46="M&amp;ERT",'full menu'!AA46="MwIT",'full menu'!AA46="IwMT",'full menu'!AA46="M&amp;IT",'full menu'!AA46="IwERT",'full menu'!AA46="ERwIT",'full menu'!AA46="I&amp;ERT",'full menu'!AA46="ER&amp;M&amp;IT",'full menu'!AA46="LSD"),"subst",IF(OR('full menu'!AA46="FERT",'full menu'!AA46="FMT",'full menu'!AA46="FIT",'full menu'!AA46="WSD"),"intens",IF('full menu'!AA46="UASC","UASC","")))))</f>
        <v>subst</v>
      </c>
      <c r="AB46" t="str">
        <f>IF(OR('full menu'!AB46="MDC",'full menu'!AB46="PERF"),"rude",IF(OR('full menu'!AB46="PCB",'full menu'!AB46="AERF",'full menu'!AB46="UD"),"inter",IF(OR('full menu'!AB46="ACB",'full menu'!AB46="LCERT",'full menu'!AB46="LERT",'full menu'!AB46="FCERT",'full menu'!AB46="FCMT",'full menu'!AB46="LCMT",'full menu'!AB46="LMT",'full menu'!AB46="LCIT",'full menu'!AB46="FCIT",'full menu'!AB46="LIT",'full menu'!AB46="MwERT",'full menu'!AB46="ERwMT",'full menu'!AB46="M&amp;ERT",'full menu'!AB46="MwIT",'full menu'!AB46="IwMT",'full menu'!AB46="M&amp;IT",'full menu'!AB46="IwERT",'full menu'!AB46="ERwIT",'full menu'!AB46="I&amp;ERT",'full menu'!AB46="ER&amp;M&amp;IT",'full menu'!AB46="LSD"),"subst",IF(OR('full menu'!AB46="FERT",'full menu'!AB46="FMT",'full menu'!AB46="FIT",'full menu'!AB46="WSD"),"intens",IF('full menu'!AB46="UASC","UASC","")))))</f>
        <v>subst</v>
      </c>
      <c r="AC46" t="str">
        <f>IF(OR('full menu'!AC46="MDC",'full menu'!AC46="PERF"),"rude",IF(OR('full menu'!AC46="PCB",'full menu'!AC46="AERF",'full menu'!AC46="UD"),"inter",IF(OR('full menu'!AC46="ACB",'full menu'!AC46="LCERT",'full menu'!AC46="LERT",'full menu'!AC46="FCERT",'full menu'!AC46="FCMT",'full menu'!AC46="LCMT",'full menu'!AC46="LMT",'full menu'!AC46="LCIT",'full menu'!AC46="FCIT",'full menu'!AC46="LIT",'full menu'!AC46="MwERT",'full menu'!AC46="ERwMT",'full menu'!AC46="M&amp;ERT",'full menu'!AC46="MwIT",'full menu'!AC46="IwMT",'full menu'!AC46="M&amp;IT",'full menu'!AC46="IwERT",'full menu'!AC46="ERwIT",'full menu'!AC46="I&amp;ERT",'full menu'!AC46="ER&amp;M&amp;IT",'full menu'!AC46="LSD"),"subst",IF(OR('full menu'!AC46="FERT",'full menu'!AC46="FMT",'full menu'!AC46="FIT",'full menu'!AC46="WSD"),"intens",IF('full menu'!AC46="UASC","UASC","")))))</f>
        <v>subst</v>
      </c>
      <c r="AD46" t="str">
        <f>IF(OR('full menu'!AD46="MDC",'full menu'!AD46="PERF"),"rude",IF(OR('full menu'!AD46="PCB",'full menu'!AD46="AERF",'full menu'!AD46="UD"),"inter",IF(OR('full menu'!AD46="ACB",'full menu'!AD46="LCERT",'full menu'!AD46="LERT",'full menu'!AD46="FCERT",'full menu'!AD46="FCMT",'full menu'!AD46="LCMT",'full menu'!AD46="LMT",'full menu'!AD46="LCIT",'full menu'!AD46="FCIT",'full menu'!AD46="LIT",'full menu'!AD46="MwERT",'full menu'!AD46="ERwMT",'full menu'!AD46="M&amp;ERT",'full menu'!AD46="MwIT",'full menu'!AD46="IwMT",'full menu'!AD46="M&amp;IT",'full menu'!AD46="IwERT",'full menu'!AD46="ERwIT",'full menu'!AD46="I&amp;ERT",'full menu'!AD46="ER&amp;M&amp;IT",'full menu'!AD46="LSD"),"subst",IF(OR('full menu'!AD46="FERT",'full menu'!AD46="FMT",'full menu'!AD46="FIT",'full menu'!AD46="WSD"),"intens",IF('full menu'!AD46="UASC","UASC","")))))</f>
        <v>subst</v>
      </c>
      <c r="AE46" t="str">
        <f>IF(OR('full menu'!AE46="MDC",'full menu'!AE46="PERF"),"rude",IF(OR('full menu'!AE46="PCB",'full menu'!AE46="AERF",'full menu'!AE46="UD"),"inter",IF(OR('full menu'!AE46="ACB",'full menu'!AE46="LCERT",'full menu'!AE46="LERT",'full menu'!AE46="FCERT",'full menu'!AE46="FCMT",'full menu'!AE46="LCMT",'full menu'!AE46="LMT",'full menu'!AE46="LCIT",'full menu'!AE46="FCIT",'full menu'!AE46="LIT",'full menu'!AE46="MwERT",'full menu'!AE46="ERwMT",'full menu'!AE46="M&amp;ERT",'full menu'!AE46="MwIT",'full menu'!AE46="IwMT",'full menu'!AE46="M&amp;IT",'full menu'!AE46="IwERT",'full menu'!AE46="ERwIT",'full menu'!AE46="I&amp;ERT",'full menu'!AE46="ER&amp;M&amp;IT",'full menu'!AE46="LSD"),"subst",IF(OR('full menu'!AE46="FERT",'full menu'!AE46="FMT",'full menu'!AE46="FIT",'full menu'!AE46="WSD"),"intens",IF('full menu'!AE46="UASC","UASC","")))))</f>
        <v>subst</v>
      </c>
      <c r="AF46" t="str">
        <f>IF(OR('full menu'!AF46="MDC",'full menu'!AF46="PERF"),"rude",IF(OR('full menu'!AF46="PCB",'full menu'!AF46="AERF",'full menu'!AF46="UD"),"inter",IF(OR('full menu'!AF46="ACB",'full menu'!AF46="LCERT",'full menu'!AF46="LERT",'full menu'!AF46="FCERT",'full menu'!AF46="FCMT",'full menu'!AF46="LCMT",'full menu'!AF46="LMT",'full menu'!AF46="LCIT",'full menu'!AF46="FCIT",'full menu'!AF46="LIT",'full menu'!AF46="MwERT",'full menu'!AF46="ERwMT",'full menu'!AF46="M&amp;ERT",'full menu'!AF46="MwIT",'full menu'!AF46="IwMT",'full menu'!AF46="M&amp;IT",'full menu'!AF46="IwERT",'full menu'!AF46="ERwIT",'full menu'!AF46="I&amp;ERT",'full menu'!AF46="ER&amp;M&amp;IT",'full menu'!AF46="LSD"),"subst",IF(OR('full menu'!AF46="FERT",'full menu'!AF46="FMT",'full menu'!AF46="FIT",'full menu'!AF46="WSD"),"intens",IF('full menu'!AF46="UASC","UASC","")))))</f>
        <v>subst</v>
      </c>
      <c r="AG46" t="str">
        <f>IF(OR('full menu'!AG46="MDC",'full menu'!AG46="PERF"),"rude",IF(OR('full menu'!AG46="PCB",'full menu'!AG46="AERF",'full menu'!AG46="UD"),"inter",IF(OR('full menu'!AG46="ACB",'full menu'!AG46="LCERT",'full menu'!AG46="LERT",'full menu'!AG46="FCERT",'full menu'!AG46="FCMT",'full menu'!AG46="LCMT",'full menu'!AG46="LMT",'full menu'!AG46="LCIT",'full menu'!AG46="FCIT",'full menu'!AG46="LIT",'full menu'!AG46="MwERT",'full menu'!AG46="ERwMT",'full menu'!AG46="M&amp;ERT",'full menu'!AG46="MwIT",'full menu'!AG46="IwMT",'full menu'!AG46="M&amp;IT",'full menu'!AG46="IwERT",'full menu'!AG46="ERwIT",'full menu'!AG46="I&amp;ERT",'full menu'!AG46="ER&amp;M&amp;IT",'full menu'!AG46="LSD"),"subst",IF(OR('full menu'!AG46="FERT",'full menu'!AG46="FMT",'full menu'!AG46="FIT",'full menu'!AG46="WSD"),"intens",IF('full menu'!AG46="UASC","UASC","")))))</f>
        <v>subst</v>
      </c>
      <c r="AH46" t="str">
        <f>IF(OR('full menu'!AH46="MDC",'full menu'!AH46="PERF"),"rude",IF(OR('full menu'!AH46="PCB",'full menu'!AH46="AERF",'full menu'!AH46="UD"),"inter",IF(OR('full menu'!AH46="ACB",'full menu'!AH46="LCERT",'full menu'!AH46="LERT",'full menu'!AH46="FCERT",'full menu'!AH46="FCMT",'full menu'!AH46="LCMT",'full menu'!AH46="LMT",'full menu'!AH46="LCIT",'full menu'!AH46="FCIT",'full menu'!AH46="LIT",'full menu'!AH46="MwERT",'full menu'!AH46="ERwMT",'full menu'!AH46="M&amp;ERT",'full menu'!AH46="MwIT",'full menu'!AH46="IwMT",'full menu'!AH46="M&amp;IT",'full menu'!AH46="IwERT",'full menu'!AH46="ERwIT",'full menu'!AH46="I&amp;ERT",'full menu'!AH46="ER&amp;M&amp;IT",'full menu'!AH46="LSD"),"subst",IF(OR('full menu'!AH46="FERT",'full menu'!AH46="FMT",'full menu'!AH46="FIT",'full menu'!AH46="WSD"),"intens",IF('full menu'!AH46="UASC","UASC","")))))</f>
        <v>intens</v>
      </c>
      <c r="AI46" t="str">
        <f>IF(OR('full menu'!AI46="MDC",'full menu'!AI46="PERF"),"rude",IF(OR('full menu'!AI46="PCB",'full menu'!AI46="AERF",'full menu'!AI46="UD"),"inter",IF(OR('full menu'!AI46="ACB",'full menu'!AI46="LCERT",'full menu'!AI46="LERT",'full menu'!AI46="FCERT",'full menu'!AI46="FCMT",'full menu'!AI46="LCMT",'full menu'!AI46="LMT",'full menu'!AI46="LCIT",'full menu'!AI46="FCIT",'full menu'!AI46="LIT",'full menu'!AI46="MwERT",'full menu'!AI46="ERwMT",'full menu'!AI46="M&amp;ERT",'full menu'!AI46="MwIT",'full menu'!AI46="IwMT",'full menu'!AI46="M&amp;IT",'full menu'!AI46="IwERT",'full menu'!AI46="ERwIT",'full menu'!AI46="I&amp;ERT",'full menu'!AI46="ER&amp;M&amp;IT",'full menu'!AI46="LSD"),"subst",IF(OR('full menu'!AI46="FERT",'full menu'!AI46="FMT",'full menu'!AI46="FIT",'full menu'!AI46="WSD"),"intens",IF('full menu'!AI46="UASC","UASC","")))))</f>
        <v>intens</v>
      </c>
      <c r="AJ46" t="str">
        <f>IF(OR('full menu'!AJ46="MDC",'full menu'!AJ46="PERF"),"rude",IF(OR('full menu'!AJ46="PCB",'full menu'!AJ46="AERF",'full menu'!AJ46="UD"),"inter",IF(OR('full menu'!AJ46="ACB",'full menu'!AJ46="LCERT",'full menu'!AJ46="LERT",'full menu'!AJ46="FCERT",'full menu'!AJ46="FCMT",'full menu'!AJ46="LCMT",'full menu'!AJ46="LMT",'full menu'!AJ46="LCIT",'full menu'!AJ46="FCIT",'full menu'!AJ46="LIT",'full menu'!AJ46="MwERT",'full menu'!AJ46="ERwMT",'full menu'!AJ46="M&amp;ERT",'full menu'!AJ46="MwIT",'full menu'!AJ46="IwMT",'full menu'!AJ46="M&amp;IT",'full menu'!AJ46="IwERT",'full menu'!AJ46="ERwIT",'full menu'!AJ46="I&amp;ERT",'full menu'!AJ46="ER&amp;M&amp;IT",'full menu'!AJ46="LSD"),"subst",IF(OR('full menu'!AJ46="FERT",'full menu'!AJ46="FMT",'full menu'!AJ46="FIT",'full menu'!AJ46="WSD"),"intens",IF('full menu'!AJ46="UASC","UASC","")))))</f>
        <v>intens</v>
      </c>
      <c r="AK46" t="str">
        <f>IF(OR('full menu'!AK46="MDC",'full menu'!AK46="PERF"),"rude",IF(OR('full menu'!AK46="PCB",'full menu'!AK46="AERF",'full menu'!AK46="UD"),"inter",IF(OR('full menu'!AK46="ACB",'full menu'!AK46="LCERT",'full menu'!AK46="LERT",'full menu'!AK46="FCERT",'full menu'!AK46="FCMT",'full menu'!AK46="LCMT",'full menu'!AK46="LMT",'full menu'!AK46="LCIT",'full menu'!AK46="FCIT",'full menu'!AK46="LIT",'full menu'!AK46="MwERT",'full menu'!AK46="ERwMT",'full menu'!AK46="M&amp;ERT",'full menu'!AK46="MwIT",'full menu'!AK46="IwMT",'full menu'!AK46="M&amp;IT",'full menu'!AK46="IwERT",'full menu'!AK46="ERwIT",'full menu'!AK46="I&amp;ERT",'full menu'!AK46="ER&amp;M&amp;IT",'full menu'!AK46="LSD"),"subst",IF(OR('full menu'!AK46="FERT",'full menu'!AK46="FMT",'full menu'!AK46="FIT",'full menu'!AK46="WSD"),"intens",IF('full menu'!AK46="UASC","UASC","")))))</f>
        <v>intens</v>
      </c>
      <c r="AL46" t="str">
        <f>IF(OR('full menu'!AL46="MDC",'full menu'!AL46="PERF"),"rude",IF(OR('full menu'!AL46="PCB",'full menu'!AL46="AERF",'full menu'!AL46="UD"),"inter",IF(OR('full menu'!AL46="ACB",'full menu'!AL46="LCERT",'full menu'!AL46="LERT",'full menu'!AL46="FCERT",'full menu'!AL46="FCMT",'full menu'!AL46="LCMT",'full menu'!AL46="LMT",'full menu'!AL46="LCIT",'full menu'!AL46="FCIT",'full menu'!AL46="LIT",'full menu'!AL46="MwERT",'full menu'!AL46="ERwMT",'full menu'!AL46="M&amp;ERT",'full menu'!AL46="MwIT",'full menu'!AL46="IwMT",'full menu'!AL46="M&amp;IT",'full menu'!AL46="IwERT",'full menu'!AL46="ERwIT",'full menu'!AL46="I&amp;ERT",'full menu'!AL46="ER&amp;M&amp;IT",'full menu'!AL46="LSD"),"subst",IF(OR('full menu'!AL46="FERT",'full menu'!AL46="FMT",'full menu'!AL46="FIT",'full menu'!AL46="WSD"),"intens",IF('full menu'!AL46="UASC","UASC","")))))</f>
        <v>intens</v>
      </c>
      <c r="AM46" t="str">
        <f>IF(OR('full menu'!AM46="MDC",'full menu'!AM46="PERF"),"rude",IF(OR('full menu'!AM46="PCB",'full menu'!AM46="AERF",'full menu'!AM46="UD"),"inter",IF(OR('full menu'!AM46="ACB",'full menu'!AM46="LCERT",'full menu'!AM46="LERT",'full menu'!AM46="FCERT",'full menu'!AM46="FCMT",'full menu'!AM46="LCMT",'full menu'!AM46="LMT",'full menu'!AM46="LCIT",'full menu'!AM46="FCIT",'full menu'!AM46="LIT",'full menu'!AM46="MwERT",'full menu'!AM46="ERwMT",'full menu'!AM46="M&amp;ERT",'full menu'!AM46="MwIT",'full menu'!AM46="IwMT",'full menu'!AM46="M&amp;IT",'full menu'!AM46="IwERT",'full menu'!AM46="ERwIT",'full menu'!AM46="I&amp;ERT",'full menu'!AM46="ER&amp;M&amp;IT",'full menu'!AM46="LSD"),"subst",IF(OR('full menu'!AM46="FERT",'full menu'!AM46="FMT",'full menu'!AM46="FIT",'full menu'!AM46="WSD"),"intens",IF('full menu'!AM46="UASC","UASC","")))))</f>
        <v>intens</v>
      </c>
      <c r="AN46" t="str">
        <f>IF(OR('full menu'!AN46="MDC",'full menu'!AN46="PERF"),"rude",IF(OR('full menu'!AN46="PCB",'full menu'!AN46="AERF",'full menu'!AN46="UD"),"inter",IF(OR('full menu'!AN46="ACB",'full menu'!AN46="LCERT",'full menu'!AN46="LERT",'full menu'!AN46="FCERT",'full menu'!AN46="FCMT",'full menu'!AN46="LCMT",'full menu'!AN46="LMT",'full menu'!AN46="LCIT",'full menu'!AN46="FCIT",'full menu'!AN46="LIT",'full menu'!AN46="MwERT",'full menu'!AN46="ERwMT",'full menu'!AN46="M&amp;ERT",'full menu'!AN46="MwIT",'full menu'!AN46="IwMT",'full menu'!AN46="M&amp;IT",'full menu'!AN46="IwERT",'full menu'!AN46="ERwIT",'full menu'!AN46="I&amp;ERT",'full menu'!AN46="ER&amp;M&amp;IT",'full menu'!AN46="LSD"),"subst",IF(OR('full menu'!AN46="FERT",'full menu'!AN46="FMT",'full menu'!AN46="FIT",'full menu'!AN46="WSD"),"intens",IF('full menu'!AN46="UASC","UASC","")))))</f>
        <v>intens</v>
      </c>
      <c r="AO46" t="str">
        <f>IF(OR('full menu'!AO46="MDC",'full menu'!AO46="PERF"),"rude",IF(OR('full menu'!AO46="PCB",'full menu'!AO46="AERF",'full menu'!AO46="UD"),"inter",IF(OR('full menu'!AO46="ACB",'full menu'!AO46="LCERT",'full menu'!AO46="LERT",'full menu'!AO46="FCERT",'full menu'!AO46="FCMT",'full menu'!AO46="LCMT",'full menu'!AO46="LMT",'full menu'!AO46="LCIT",'full menu'!AO46="FCIT",'full menu'!AO46="LIT",'full menu'!AO46="MwERT",'full menu'!AO46="ERwMT",'full menu'!AO46="M&amp;ERT",'full menu'!AO46="MwIT",'full menu'!AO46="IwMT",'full menu'!AO46="M&amp;IT",'full menu'!AO46="IwERT",'full menu'!AO46="ERwIT",'full menu'!AO46="I&amp;ERT",'full menu'!AO46="ER&amp;M&amp;IT",'full menu'!AO46="LSD"),"subst",IF(OR('full menu'!AO46="FERT",'full menu'!AO46="FMT",'full menu'!AO46="FIT",'full menu'!AO46="WSD"),"intens",IF('full menu'!AO46="UASC","UASC","")))))</f>
        <v>intens</v>
      </c>
      <c r="AP46" t="str">
        <f>IF(OR('full menu'!AP46="MDC",'full menu'!AP46="PERF"),"rude",IF(OR('full menu'!AP46="PCB",'full menu'!AP46="AERF",'full menu'!AP46="UD"),"inter",IF(OR('full menu'!AP46="ACB",'full menu'!AP46="LCERT",'full menu'!AP46="LERT",'full menu'!AP46="FCERT",'full menu'!AP46="FCMT",'full menu'!AP46="LCMT",'full menu'!AP46="LMT",'full menu'!AP46="LCIT",'full menu'!AP46="FCIT",'full menu'!AP46="LIT",'full menu'!AP46="MwERT",'full menu'!AP46="ERwMT",'full menu'!AP46="M&amp;ERT",'full menu'!AP46="MwIT",'full menu'!AP46="IwMT",'full menu'!AP46="M&amp;IT",'full menu'!AP46="IwERT",'full menu'!AP46="ERwIT",'full menu'!AP46="I&amp;ERT",'full menu'!AP46="ER&amp;M&amp;IT",'full menu'!AP46="LSD"),"subst",IF(OR('full menu'!AP46="FERT",'full menu'!AP46="FMT",'full menu'!AP46="FIT",'full menu'!AP46="WSD"),"intens",IF('full menu'!AP46="UASC","UASC","")))))</f>
        <v>intens</v>
      </c>
      <c r="AQ46" t="str">
        <f>IF(OR('full menu'!AQ46="MDC",'full menu'!AQ46="PERF"),"rude",IF(OR('full menu'!AQ46="PCB",'full menu'!AQ46="AERF",'full menu'!AQ46="UD"),"inter",IF(OR('full menu'!AQ46="ACB",'full menu'!AQ46="LCERT",'full menu'!AQ46="LERT",'full menu'!AQ46="FCERT",'full menu'!AQ46="FCMT",'full menu'!AQ46="LCMT",'full menu'!AQ46="LMT",'full menu'!AQ46="LCIT",'full menu'!AQ46="FCIT",'full menu'!AQ46="LIT",'full menu'!AQ46="MwERT",'full menu'!AQ46="ERwMT",'full menu'!AQ46="M&amp;ERT",'full menu'!AQ46="MwIT",'full menu'!AQ46="IwMT",'full menu'!AQ46="M&amp;IT",'full menu'!AQ46="IwERT",'full menu'!AQ46="ERwIT",'full menu'!AQ46="I&amp;ERT",'full menu'!AQ46="ER&amp;M&amp;IT",'full menu'!AQ46="LSD"),"subst",IF(OR('full menu'!AQ46="FERT",'full menu'!AQ46="FMT",'full menu'!AQ46="FIT",'full menu'!AQ46="WSD"),"intens",IF('full menu'!AQ46="UASC","UASC","")))))</f>
        <v>intens</v>
      </c>
      <c r="AR46" t="str">
        <f>IF(OR('full menu'!AR46="MDC",'full menu'!AR46="PERF"),"rude",IF(OR('full menu'!AR46="PCB",'full menu'!AR46="AERF",'full menu'!AR46="UD"),"inter",IF(OR('full menu'!AR46="ACB",'full menu'!AR46="LCERT",'full menu'!AR46="LERT",'full menu'!AR46="FCERT",'full menu'!AR46="FCMT",'full menu'!AR46="LCMT",'full menu'!AR46="LMT",'full menu'!AR46="LCIT",'full menu'!AR46="FCIT",'full menu'!AR46="LIT",'full menu'!AR46="MwERT",'full menu'!AR46="ERwMT",'full menu'!AR46="M&amp;ERT",'full menu'!AR46="MwIT",'full menu'!AR46="IwMT",'full menu'!AR46="M&amp;IT",'full menu'!AR46="IwERT",'full menu'!AR46="ERwIT",'full menu'!AR46="I&amp;ERT",'full menu'!AR46="ER&amp;M&amp;IT",'full menu'!AR46="LSD"),"subst",IF(OR('full menu'!AR46="FERT",'full menu'!AR46="FMT",'full menu'!AR46="FIT",'full menu'!AR46="WSD"),"intens",IF('full menu'!AR46="UASC","UASC","")))))</f>
        <v>intens</v>
      </c>
      <c r="AS46" t="str">
        <f>IF(OR('full menu'!AS46="MDC",'full menu'!AS46="PERF"),"rude",IF(OR('full menu'!AS46="PCB",'full menu'!AS46="AERF",'full menu'!AS46="UD"),"inter",IF(OR('full menu'!AS46="ACB",'full menu'!AS46="LCERT",'full menu'!AS46="LERT",'full menu'!AS46="FCERT",'full menu'!AS46="FCMT",'full menu'!AS46="LCMT",'full menu'!AS46="LMT",'full menu'!AS46="LCIT",'full menu'!AS46="FCIT",'full menu'!AS46="LIT",'full menu'!AS46="MwERT",'full menu'!AS46="ERwMT",'full menu'!AS46="M&amp;ERT",'full menu'!AS46="MwIT",'full menu'!AS46="IwMT",'full menu'!AS46="M&amp;IT",'full menu'!AS46="IwERT",'full menu'!AS46="ERwIT",'full menu'!AS46="I&amp;ERT",'full menu'!AS46="ER&amp;M&amp;IT",'full menu'!AS46="LSD"),"subst",IF(OR('full menu'!AS46="FERT",'full menu'!AS46="FMT",'full menu'!AS46="FIT",'full menu'!AS46="WSD"),"intens",IF('full menu'!AS46="UASC","UASC","")))))</f>
        <v>intens</v>
      </c>
      <c r="AT46" t="str">
        <f>IF(OR('full menu'!AT46="MDC",'full menu'!AT46="PERF"),"rude",IF(OR('full menu'!AT46="PCB",'full menu'!AT46="AERF",'full menu'!AT46="UD"),"inter",IF(OR('full menu'!AT46="ACB",'full menu'!AT46="LCERT",'full menu'!AT46="LERT",'full menu'!AT46="FCERT",'full menu'!AT46="FCMT",'full menu'!AT46="LCMT",'full menu'!AT46="LMT",'full menu'!AT46="LCIT",'full menu'!AT46="FCIT",'full menu'!AT46="LIT",'full menu'!AT46="MwERT",'full menu'!AT46="ERwMT",'full menu'!AT46="M&amp;ERT",'full menu'!AT46="MwIT",'full menu'!AT46="IwMT",'full menu'!AT46="M&amp;IT",'full menu'!AT46="IwERT",'full menu'!AT46="ERwIT",'full menu'!AT46="I&amp;ERT",'full menu'!AT46="ER&amp;M&amp;IT",'full menu'!AT46="LSD"),"subst",IF(OR('full menu'!AT46="FERT",'full menu'!AT46="FMT",'full menu'!AT46="FIT",'full menu'!AT46="WSD"),"intens",IF('full menu'!AT46="UASC","UASC","")))))</f>
        <v>intens</v>
      </c>
      <c r="AU46" t="str">
        <f>IF(OR('full menu'!AU46="MDC",'full menu'!AU46="PERF"),"rude",IF(OR('full menu'!AU46="PCB",'full menu'!AU46="AERF",'full menu'!AU46="UD"),"inter",IF(OR('full menu'!AU46="ACB",'full menu'!AU46="LCERT",'full menu'!AU46="LERT",'full menu'!AU46="FCERT",'full menu'!AU46="FCMT",'full menu'!AU46="LCMT",'full menu'!AU46="LMT",'full menu'!AU46="LCIT",'full menu'!AU46="FCIT",'full menu'!AU46="LIT",'full menu'!AU46="MwERT",'full menu'!AU46="ERwMT",'full menu'!AU46="M&amp;ERT",'full menu'!AU46="MwIT",'full menu'!AU46="IwMT",'full menu'!AU46="M&amp;IT",'full menu'!AU46="IwERT",'full menu'!AU46="ERwIT",'full menu'!AU46="I&amp;ERT",'full menu'!AU46="ER&amp;M&amp;IT",'full menu'!AU46="LSD"),"subst",IF(OR('full menu'!AU46="FERT",'full menu'!AU46="FMT",'full menu'!AU46="FIT",'full menu'!AU46="WSD"),"intens",IF('full menu'!AU46="UASC","UASC","")))))</f>
        <v>intens</v>
      </c>
      <c r="AV46" t="str">
        <f>IF(OR('full menu'!AV46="MDC",'full menu'!AV46="PERF"),"rude",IF(OR('full menu'!AV46="PCB",'full menu'!AV46="AERF",'full menu'!AV46="UD"),"inter",IF(OR('full menu'!AV46="ACB",'full menu'!AV46="LCERT",'full menu'!AV46="LERT",'full menu'!AV46="FCERT",'full menu'!AV46="FCMT",'full menu'!AV46="LCMT",'full menu'!AV46="LMT",'full menu'!AV46="LCIT",'full menu'!AV46="FCIT",'full menu'!AV46="LIT",'full menu'!AV46="MwERT",'full menu'!AV46="ERwMT",'full menu'!AV46="M&amp;ERT",'full menu'!AV46="MwIT",'full menu'!AV46="IwMT",'full menu'!AV46="M&amp;IT",'full menu'!AV46="IwERT",'full menu'!AV46="ERwIT",'full menu'!AV46="I&amp;ERT",'full menu'!AV46="ER&amp;M&amp;IT",'full menu'!AV46="LSD"),"subst",IF(OR('full menu'!AV46="FERT",'full menu'!AV46="FMT",'full menu'!AV46="FIT",'full menu'!AV46="WSD"),"intens",IF('full menu'!AV46="UASC","UASC","")))))</f>
        <v>intens</v>
      </c>
      <c r="AW46" t="str">
        <f>IF(OR('full menu'!AW46="MDC",'full menu'!AW46="PERF"),"rude",IF(OR('full menu'!AW46="PCB",'full menu'!AW46="AERF",'full menu'!AW46="UD"),"inter",IF(OR('full menu'!AW46="ACB",'full menu'!AW46="LCERT",'full menu'!AW46="LERT",'full menu'!AW46="FCERT",'full menu'!AW46="FCMT",'full menu'!AW46="LCMT",'full menu'!AW46="LMT",'full menu'!AW46="LCIT",'full menu'!AW46="FCIT",'full menu'!AW46="LIT",'full menu'!AW46="MwERT",'full menu'!AW46="ERwMT",'full menu'!AW46="M&amp;ERT",'full menu'!AW46="MwIT",'full menu'!AW46="IwMT",'full menu'!AW46="M&amp;IT",'full menu'!AW46="IwERT",'full menu'!AW46="ERwIT",'full menu'!AW46="I&amp;ERT",'full menu'!AW46="ER&amp;M&amp;IT",'full menu'!AW46="LSD"),"subst",IF(OR('full menu'!AW46="FERT",'full menu'!AW46="FMT",'full menu'!AW46="FIT",'full menu'!AW46="WSD"),"intens",IF('full menu'!AW46="UASC","UASC","")))))</f>
        <v>intens</v>
      </c>
      <c r="AX46" t="str">
        <f>IF(OR('full menu'!AX46="MDC",'full menu'!AX46="PERF"),"rude",IF(OR('full menu'!AX46="PCB",'full menu'!AX46="AERF",'full menu'!AX46="UD"),"inter",IF(OR('full menu'!AX46="ACB",'full menu'!AX46="LCERT",'full menu'!AX46="LERT",'full menu'!AX46="FCERT",'full menu'!AX46="FCMT",'full menu'!AX46="LCMT",'full menu'!AX46="LMT",'full menu'!AX46="LCIT",'full menu'!AX46="FCIT",'full menu'!AX46="LIT",'full menu'!AX46="MwERT",'full menu'!AX46="ERwMT",'full menu'!AX46="M&amp;ERT",'full menu'!AX46="MwIT",'full menu'!AX46="IwMT",'full menu'!AX46="M&amp;IT",'full menu'!AX46="IwERT",'full menu'!AX46="ERwIT",'full menu'!AX46="I&amp;ERT",'full menu'!AX46="ER&amp;M&amp;IT",'full menu'!AX46="LSD"),"subst",IF(OR('full menu'!AX46="FERT",'full menu'!AX46="FMT",'full menu'!AX46="FIT",'full menu'!AX46="WSD"),"intens",IF('full menu'!AX46="UASC","UASC","")))))</f>
        <v>intens</v>
      </c>
      <c r="AY46" t="str">
        <f>IF(OR('full menu'!AY46="MDC",'full menu'!AY46="PERF"),"rude",IF(OR('full menu'!AY46="PCB",'full menu'!AY46="AERF",'full menu'!AY46="UD"),"inter",IF(OR('full menu'!AY46="ACB",'full menu'!AY46="LCERT",'full menu'!AY46="LERT",'full menu'!AY46="FCERT",'full menu'!AY46="FCMT",'full menu'!AY46="LCMT",'full menu'!AY46="LMT",'full menu'!AY46="LCIT",'full menu'!AY46="FCIT",'full menu'!AY46="LIT",'full menu'!AY46="MwERT",'full menu'!AY46="ERwMT",'full menu'!AY46="M&amp;ERT",'full menu'!AY46="MwIT",'full menu'!AY46="IwMT",'full menu'!AY46="M&amp;IT",'full menu'!AY46="IwERT",'full menu'!AY46="ERwIT",'full menu'!AY46="I&amp;ERT",'full menu'!AY46="ER&amp;M&amp;IT",'full menu'!AY46="LSD"),"subst",IF(OR('full menu'!AY46="FERT",'full menu'!AY46="FMT",'full menu'!AY46="FIT",'full menu'!AY46="WSD"),"intens",IF('full menu'!AY46="UASC","UASC","")))))</f>
        <v>intens</v>
      </c>
    </row>
    <row r="47" spans="1:51" x14ac:dyDescent="0.3">
      <c r="A47" t="s">
        <v>230</v>
      </c>
      <c r="B47" t="str">
        <f>IF(OR('full menu'!B47="MDC",'full menu'!B47="PERF"),"rude",IF(OR('full menu'!B47="PCB",'full menu'!B47="AERF",'full menu'!B47="UD"),"inter",IF(OR('full menu'!B47="ACB",'full menu'!B47="LCERT",'full menu'!B47="LERT",'full menu'!B47="FCERT",'full menu'!B47="FCMT",'full menu'!B47="LCMT",'full menu'!B47="LMT",'full menu'!B47="LCIT",'full menu'!B47="FCIT",'full menu'!B47="LIT",'full menu'!B47="MwERT",'full menu'!B47="ERwMT",'full menu'!B47="M&amp;ERT",'full menu'!B47="MwIT",'full menu'!B47="IwMT",'full menu'!B47="M&amp;IT",'full menu'!B47="IwERT",'full menu'!B47="ERwIT",'full menu'!B47="I&amp;ERT",'full menu'!B47="ER&amp;M&amp;IT",'full menu'!B47="LSD"),"subst",IF(OR('full menu'!B47="FERT",'full menu'!B47="FMT",'full menu'!B47="FIT",'full menu'!B47="WSD"),"intens",IF('full menu'!B47="UASC","UASC","")))))</f>
        <v>rude</v>
      </c>
      <c r="C47" t="str">
        <f>IF(OR('full menu'!C47="MDC",'full menu'!C47="PERF"),"rude",IF(OR('full menu'!C47="PCB",'full menu'!C47="AERF",'full menu'!C47="UD"),"inter",IF(OR('full menu'!C47="ACB",'full menu'!C47="LCERT",'full menu'!C47="LERT",'full menu'!C47="FCERT",'full menu'!C47="FCMT",'full menu'!C47="LCMT",'full menu'!C47="LMT",'full menu'!C47="LCIT",'full menu'!C47="FCIT",'full menu'!C47="LIT",'full menu'!C47="MwERT",'full menu'!C47="ERwMT",'full menu'!C47="M&amp;ERT",'full menu'!C47="MwIT",'full menu'!C47="IwMT",'full menu'!C47="M&amp;IT",'full menu'!C47="IwERT",'full menu'!C47="ERwIT",'full menu'!C47="I&amp;ERT",'full menu'!C47="ER&amp;M&amp;IT",'full menu'!C47="LSD"),"subst",IF(OR('full menu'!C47="FERT",'full menu'!C47="FMT",'full menu'!C47="FIT",'full menu'!C47="WSD"),"intens",IF('full menu'!C47="UASC","UASC","")))))</f>
        <v>rude</v>
      </c>
      <c r="D47" t="str">
        <f>IF(OR('full menu'!D47="MDC",'full menu'!D47="PERF"),"rude",IF(OR('full menu'!D47="PCB",'full menu'!D47="AERF",'full menu'!D47="UD"),"inter",IF(OR('full menu'!D47="ACB",'full menu'!D47="LCERT",'full menu'!D47="LERT",'full menu'!D47="FCERT",'full menu'!D47="FCMT",'full menu'!D47="LCMT",'full menu'!D47="LMT",'full menu'!D47="LCIT",'full menu'!D47="FCIT",'full menu'!D47="LIT",'full menu'!D47="MwERT",'full menu'!D47="ERwMT",'full menu'!D47="M&amp;ERT",'full menu'!D47="MwIT",'full menu'!D47="IwMT",'full menu'!D47="M&amp;IT",'full menu'!D47="IwERT",'full menu'!D47="ERwIT",'full menu'!D47="I&amp;ERT",'full menu'!D47="ER&amp;M&amp;IT",'full menu'!D47="LSD"),"subst",IF(OR('full menu'!D47="FERT",'full menu'!D47="FMT",'full menu'!D47="FIT",'full menu'!D47="WSD"),"intens",IF('full menu'!D47="UASC","UASC","")))))</f>
        <v>rude</v>
      </c>
      <c r="E47" t="str">
        <f>IF(OR('full menu'!E47="MDC",'full menu'!E47="PERF"),"rude",IF(OR('full menu'!E47="PCB",'full menu'!E47="AERF",'full menu'!E47="UD"),"inter",IF(OR('full menu'!E47="ACB",'full menu'!E47="LCERT",'full menu'!E47="LERT",'full menu'!E47="FCERT",'full menu'!E47="FCMT",'full menu'!E47="LCMT",'full menu'!E47="LMT",'full menu'!E47="LCIT",'full menu'!E47="FCIT",'full menu'!E47="LIT",'full menu'!E47="MwERT",'full menu'!E47="ERwMT",'full menu'!E47="M&amp;ERT",'full menu'!E47="MwIT",'full menu'!E47="IwMT",'full menu'!E47="M&amp;IT",'full menu'!E47="IwERT",'full menu'!E47="ERwIT",'full menu'!E47="I&amp;ERT",'full menu'!E47="ER&amp;M&amp;IT",'full menu'!E47="LSD"),"subst",IF(OR('full menu'!E47="FERT",'full menu'!E47="FMT",'full menu'!E47="FIT",'full menu'!E47="WSD"),"intens",IF('full menu'!E47="UASC","UASC","")))))</f>
        <v>rude</v>
      </c>
      <c r="F47" t="str">
        <f>IF(OR('full menu'!F47="MDC",'full menu'!F47="PERF"),"rude",IF(OR('full menu'!F47="PCB",'full menu'!F47="AERF",'full menu'!F47="UD"),"inter",IF(OR('full menu'!F47="ACB",'full menu'!F47="LCERT",'full menu'!F47="LERT",'full menu'!F47="FCERT",'full menu'!F47="FCMT",'full menu'!F47="LCMT",'full menu'!F47="LMT",'full menu'!F47="LCIT",'full menu'!F47="FCIT",'full menu'!F47="LIT",'full menu'!F47="MwERT",'full menu'!F47="ERwMT",'full menu'!F47="M&amp;ERT",'full menu'!F47="MwIT",'full menu'!F47="IwMT",'full menu'!F47="M&amp;IT",'full menu'!F47="IwERT",'full menu'!F47="ERwIT",'full menu'!F47="I&amp;ERT",'full menu'!F47="ER&amp;M&amp;IT",'full menu'!F47="LSD"),"subst",IF(OR('full menu'!F47="FERT",'full menu'!F47="FMT",'full menu'!F47="FIT",'full menu'!F47="WSD"),"intens",IF('full menu'!F47="UASC","UASC","")))))</f>
        <v>rude</v>
      </c>
      <c r="G47" t="str">
        <f>IF(OR('full menu'!G47="MDC",'full menu'!G47="PERF"),"rude",IF(OR('full menu'!G47="PCB",'full menu'!G47="AERF",'full menu'!G47="UD"),"inter",IF(OR('full menu'!G47="ACB",'full menu'!G47="LCERT",'full menu'!G47="LERT",'full menu'!G47="FCERT",'full menu'!G47="FCMT",'full menu'!G47="LCMT",'full menu'!G47="LMT",'full menu'!G47="LCIT",'full menu'!G47="FCIT",'full menu'!G47="LIT",'full menu'!G47="MwERT",'full menu'!G47="ERwMT",'full menu'!G47="M&amp;ERT",'full menu'!G47="MwIT",'full menu'!G47="IwMT",'full menu'!G47="M&amp;IT",'full menu'!G47="IwERT",'full menu'!G47="ERwIT",'full menu'!G47="I&amp;ERT",'full menu'!G47="ER&amp;M&amp;IT",'full menu'!G47="LSD"),"subst",IF(OR('full menu'!G47="FERT",'full menu'!G47="FMT",'full menu'!G47="FIT",'full menu'!G47="WSD"),"intens",IF('full menu'!G47="UASC","UASC","")))))</f>
        <v>rude</v>
      </c>
      <c r="H47" t="str">
        <f>IF(OR('full menu'!H47="MDC",'full menu'!H47="PERF"),"rude",IF(OR('full menu'!H47="PCB",'full menu'!H47="AERF",'full menu'!H47="UD"),"inter",IF(OR('full menu'!H47="ACB",'full menu'!H47="LCERT",'full menu'!H47="LERT",'full menu'!H47="FCERT",'full menu'!H47="FCMT",'full menu'!H47="LCMT",'full menu'!H47="LMT",'full menu'!H47="LCIT",'full menu'!H47="FCIT",'full menu'!H47="LIT",'full menu'!H47="MwERT",'full menu'!H47="ERwMT",'full menu'!H47="M&amp;ERT",'full menu'!H47="MwIT",'full menu'!H47="IwMT",'full menu'!H47="M&amp;IT",'full menu'!H47="IwERT",'full menu'!H47="ERwIT",'full menu'!H47="I&amp;ERT",'full menu'!H47="ER&amp;M&amp;IT",'full menu'!H47="LSD"),"subst",IF(OR('full menu'!H47="FERT",'full menu'!H47="FMT",'full menu'!H47="FIT",'full menu'!H47="WSD"),"intens",IF('full menu'!H47="UASC","UASC","")))))</f>
        <v>rude</v>
      </c>
      <c r="I47" t="str">
        <f>IF(OR('full menu'!I47="MDC",'full menu'!I47="PERF"),"rude",IF(OR('full menu'!I47="PCB",'full menu'!I47="AERF",'full menu'!I47="UD"),"inter",IF(OR('full menu'!I47="ACB",'full menu'!I47="LCERT",'full menu'!I47="LERT",'full menu'!I47="FCERT",'full menu'!I47="FCMT",'full menu'!I47="LCMT",'full menu'!I47="LMT",'full menu'!I47="LCIT",'full menu'!I47="FCIT",'full menu'!I47="LIT",'full menu'!I47="MwERT",'full menu'!I47="ERwMT",'full menu'!I47="M&amp;ERT",'full menu'!I47="MwIT",'full menu'!I47="IwMT",'full menu'!I47="M&amp;IT",'full menu'!I47="IwERT",'full menu'!I47="ERwIT",'full menu'!I47="I&amp;ERT",'full menu'!I47="ER&amp;M&amp;IT",'full menu'!I47="LSD"),"subst",IF(OR('full menu'!I47="FERT",'full menu'!I47="FMT",'full menu'!I47="FIT",'full menu'!I47="WSD"),"intens",IF('full menu'!I47="UASC","UASC","")))))</f>
        <v>rude</v>
      </c>
      <c r="J47" t="str">
        <f>IF(OR('full menu'!J47="MDC",'full menu'!J47="PERF"),"rude",IF(OR('full menu'!J47="PCB",'full menu'!J47="AERF",'full menu'!J47="UD"),"inter",IF(OR('full menu'!J47="ACB",'full menu'!J47="LCERT",'full menu'!J47="LERT",'full menu'!J47="FCERT",'full menu'!J47="FCMT",'full menu'!J47="LCMT",'full menu'!J47="LMT",'full menu'!J47="LCIT",'full menu'!J47="FCIT",'full menu'!J47="LIT",'full menu'!J47="MwERT",'full menu'!J47="ERwMT",'full menu'!J47="M&amp;ERT",'full menu'!J47="MwIT",'full menu'!J47="IwMT",'full menu'!J47="M&amp;IT",'full menu'!J47="IwERT",'full menu'!J47="ERwIT",'full menu'!J47="I&amp;ERT",'full menu'!J47="ER&amp;M&amp;IT",'full menu'!J47="LSD"),"subst",IF(OR('full menu'!J47="FERT",'full menu'!J47="FMT",'full menu'!J47="FIT",'full menu'!J47="WSD"),"intens",IF('full menu'!J47="UASC","UASC","")))))</f>
        <v>rude</v>
      </c>
      <c r="K47" t="str">
        <f>IF(OR('full menu'!K47="MDC",'full menu'!K47="PERF"),"rude",IF(OR('full menu'!K47="PCB",'full menu'!K47="AERF",'full menu'!K47="UD"),"inter",IF(OR('full menu'!K47="ACB",'full menu'!K47="LCERT",'full menu'!K47="LERT",'full menu'!K47="FCERT",'full menu'!K47="FCMT",'full menu'!K47="LCMT",'full menu'!K47="LMT",'full menu'!K47="LCIT",'full menu'!K47="FCIT",'full menu'!K47="LIT",'full menu'!K47="MwERT",'full menu'!K47="ERwMT",'full menu'!K47="M&amp;ERT",'full menu'!K47="MwIT",'full menu'!K47="IwMT",'full menu'!K47="M&amp;IT",'full menu'!K47="IwERT",'full menu'!K47="ERwIT",'full menu'!K47="I&amp;ERT",'full menu'!K47="ER&amp;M&amp;IT",'full menu'!K47="LSD"),"subst",IF(OR('full menu'!K47="FERT",'full menu'!K47="FMT",'full menu'!K47="FIT",'full menu'!K47="WSD"),"intens",IF('full menu'!K47="UASC","UASC","")))))</f>
        <v>rude</v>
      </c>
      <c r="L47" t="str">
        <f>IF(OR('full menu'!L47="MDC",'full menu'!L47="PERF"),"rude",IF(OR('full menu'!L47="PCB",'full menu'!L47="AERF",'full menu'!L47="UD"),"inter",IF(OR('full menu'!L47="ACB",'full menu'!L47="LCERT",'full menu'!L47="LERT",'full menu'!L47="FCERT",'full menu'!L47="FCMT",'full menu'!L47="LCMT",'full menu'!L47="LMT",'full menu'!L47="LCIT",'full menu'!L47="FCIT",'full menu'!L47="LIT",'full menu'!L47="MwERT",'full menu'!L47="ERwMT",'full menu'!L47="M&amp;ERT",'full menu'!L47="MwIT",'full menu'!L47="IwMT",'full menu'!L47="M&amp;IT",'full menu'!L47="IwERT",'full menu'!L47="ERwIT",'full menu'!L47="I&amp;ERT",'full menu'!L47="ER&amp;M&amp;IT",'full menu'!L47="LSD"),"subst",IF(OR('full menu'!L47="FERT",'full menu'!L47="FMT",'full menu'!L47="FIT",'full menu'!L47="WSD"),"intens",IF('full menu'!L47="UASC","UASC","")))))</f>
        <v>rude</v>
      </c>
      <c r="M47" t="str">
        <f>IF(OR('full menu'!M47="MDC",'full menu'!M47="PERF"),"rude",IF(OR('full menu'!M47="PCB",'full menu'!M47="AERF",'full menu'!M47="UD"),"inter",IF(OR('full menu'!M47="ACB",'full menu'!M47="LCERT",'full menu'!M47="LERT",'full menu'!M47="FCERT",'full menu'!M47="FCMT",'full menu'!M47="LCMT",'full menu'!M47="LMT",'full menu'!M47="LCIT",'full menu'!M47="FCIT",'full menu'!M47="LIT",'full menu'!M47="MwERT",'full menu'!M47="ERwMT",'full menu'!M47="M&amp;ERT",'full menu'!M47="MwIT",'full menu'!M47="IwMT",'full menu'!M47="M&amp;IT",'full menu'!M47="IwERT",'full menu'!M47="ERwIT",'full menu'!M47="I&amp;ERT",'full menu'!M47="ER&amp;M&amp;IT",'full menu'!M47="LSD"),"subst",IF(OR('full menu'!M47="FERT",'full menu'!M47="FMT",'full menu'!M47="FIT",'full menu'!M47="WSD"),"intens",IF('full menu'!M47="UASC","UASC","")))))</f>
        <v>rude</v>
      </c>
      <c r="N47" t="str">
        <f>IF(OR('full menu'!N47="MDC",'full menu'!N47="PERF"),"rude",IF(OR('full menu'!N47="PCB",'full menu'!N47="AERF",'full menu'!N47="UD"),"inter",IF(OR('full menu'!N47="ACB",'full menu'!N47="LCERT",'full menu'!N47="LERT",'full menu'!N47="FCERT",'full menu'!N47="FCMT",'full menu'!N47="LCMT",'full menu'!N47="LMT",'full menu'!N47="LCIT",'full menu'!N47="FCIT",'full menu'!N47="LIT",'full menu'!N47="MwERT",'full menu'!N47="ERwMT",'full menu'!N47="M&amp;ERT",'full menu'!N47="MwIT",'full menu'!N47="IwMT",'full menu'!N47="M&amp;IT",'full menu'!N47="IwERT",'full menu'!N47="ERwIT",'full menu'!N47="I&amp;ERT",'full menu'!N47="ER&amp;M&amp;IT",'full menu'!N47="LSD"),"subst",IF(OR('full menu'!N47="FERT",'full menu'!N47="FMT",'full menu'!N47="FIT",'full menu'!N47="WSD"),"intens",IF('full menu'!N47="UASC","UASC","")))))</f>
        <v>rude</v>
      </c>
      <c r="O47" t="str">
        <f>IF(OR('full menu'!O47="MDC",'full menu'!O47="PERF"),"rude",IF(OR('full menu'!O47="PCB",'full menu'!O47="AERF",'full menu'!O47="UD"),"inter",IF(OR('full menu'!O47="ACB",'full menu'!O47="LCERT",'full menu'!O47="LERT",'full menu'!O47="FCERT",'full menu'!O47="FCMT",'full menu'!O47="LCMT",'full menu'!O47="LMT",'full menu'!O47="LCIT",'full menu'!O47="FCIT",'full menu'!O47="LIT",'full menu'!O47="MwERT",'full menu'!O47="ERwMT",'full menu'!O47="M&amp;ERT",'full menu'!O47="MwIT",'full menu'!O47="IwMT",'full menu'!O47="M&amp;IT",'full menu'!O47="IwERT",'full menu'!O47="ERwIT",'full menu'!O47="I&amp;ERT",'full menu'!O47="ER&amp;M&amp;IT",'full menu'!O47="LSD"),"subst",IF(OR('full menu'!O47="FERT",'full menu'!O47="FMT",'full menu'!O47="FIT",'full menu'!O47="WSD"),"intens",IF('full menu'!O47="UASC","UASC","")))))</f>
        <v>subst</v>
      </c>
      <c r="P47" t="str">
        <f>IF(OR('full menu'!P47="MDC",'full menu'!P47="PERF"),"rude",IF(OR('full menu'!P47="PCB",'full menu'!P47="AERF",'full menu'!P47="UD"),"inter",IF(OR('full menu'!P47="ACB",'full menu'!P47="LCERT",'full menu'!P47="LERT",'full menu'!P47="FCERT",'full menu'!P47="FCMT",'full menu'!P47="LCMT",'full menu'!P47="LMT",'full menu'!P47="LCIT",'full menu'!P47="FCIT",'full menu'!P47="LIT",'full menu'!P47="MwERT",'full menu'!P47="ERwMT",'full menu'!P47="M&amp;ERT",'full menu'!P47="MwIT",'full menu'!P47="IwMT",'full menu'!P47="M&amp;IT",'full menu'!P47="IwERT",'full menu'!P47="ERwIT",'full menu'!P47="I&amp;ERT",'full menu'!P47="ER&amp;M&amp;IT",'full menu'!P47="LSD"),"subst",IF(OR('full menu'!P47="FERT",'full menu'!P47="FMT",'full menu'!P47="FIT",'full menu'!P47="WSD"),"intens",IF('full menu'!P47="UASC","UASC","")))))</f>
        <v>subst</v>
      </c>
      <c r="Q47" t="str">
        <f>IF(OR('full menu'!Q47="MDC",'full menu'!Q47="PERF"),"rude",IF(OR('full menu'!Q47="PCB",'full menu'!Q47="AERF",'full menu'!Q47="UD"),"inter",IF(OR('full menu'!Q47="ACB",'full menu'!Q47="LCERT",'full menu'!Q47="LERT",'full menu'!Q47="FCERT",'full menu'!Q47="FCMT",'full menu'!Q47="LCMT",'full menu'!Q47="LMT",'full menu'!Q47="LCIT",'full menu'!Q47="FCIT",'full menu'!Q47="LIT",'full menu'!Q47="MwERT",'full menu'!Q47="ERwMT",'full menu'!Q47="M&amp;ERT",'full menu'!Q47="MwIT",'full menu'!Q47="IwMT",'full menu'!Q47="M&amp;IT",'full menu'!Q47="IwERT",'full menu'!Q47="ERwIT",'full menu'!Q47="I&amp;ERT",'full menu'!Q47="ER&amp;M&amp;IT",'full menu'!Q47="LSD"),"subst",IF(OR('full menu'!Q47="FERT",'full menu'!Q47="FMT",'full menu'!Q47="FIT",'full menu'!Q47="WSD"),"intens",IF('full menu'!Q47="UASC","UASC","")))))</f>
        <v>subst</v>
      </c>
      <c r="R47" t="str">
        <f>IF(OR('full menu'!R47="MDC",'full menu'!R47="PERF"),"rude",IF(OR('full menu'!R47="PCB",'full menu'!R47="AERF",'full menu'!R47="UD"),"inter",IF(OR('full menu'!R47="ACB",'full menu'!R47="LCERT",'full menu'!R47="LERT",'full menu'!R47="FCERT",'full menu'!R47="FCMT",'full menu'!R47="LCMT",'full menu'!R47="LMT",'full menu'!R47="LCIT",'full menu'!R47="FCIT",'full menu'!R47="LIT",'full menu'!R47="MwERT",'full menu'!R47="ERwMT",'full menu'!R47="M&amp;ERT",'full menu'!R47="MwIT",'full menu'!R47="IwMT",'full menu'!R47="M&amp;IT",'full menu'!R47="IwERT",'full menu'!R47="ERwIT",'full menu'!R47="I&amp;ERT",'full menu'!R47="ER&amp;M&amp;IT",'full menu'!R47="LSD"),"subst",IF(OR('full menu'!R47="FERT",'full menu'!R47="FMT",'full menu'!R47="FIT",'full menu'!R47="WSD"),"intens",IF('full menu'!R47="UASC","UASC","")))))</f>
        <v>subst</v>
      </c>
      <c r="S47" t="str">
        <f>IF(OR('full menu'!S47="MDC",'full menu'!S47="PERF"),"rude",IF(OR('full menu'!S47="PCB",'full menu'!S47="AERF",'full menu'!S47="UD"),"inter",IF(OR('full menu'!S47="ACB",'full menu'!S47="LCERT",'full menu'!S47="LERT",'full menu'!S47="FCERT",'full menu'!S47="FCMT",'full menu'!S47="LCMT",'full menu'!S47="LMT",'full menu'!S47="LCIT",'full menu'!S47="FCIT",'full menu'!S47="LIT",'full menu'!S47="MwERT",'full menu'!S47="ERwMT",'full menu'!S47="M&amp;ERT",'full menu'!S47="MwIT",'full menu'!S47="IwMT",'full menu'!S47="M&amp;IT",'full menu'!S47="IwERT",'full menu'!S47="ERwIT",'full menu'!S47="I&amp;ERT",'full menu'!S47="ER&amp;M&amp;IT",'full menu'!S47="LSD"),"subst",IF(OR('full menu'!S47="FERT",'full menu'!S47="FMT",'full menu'!S47="FIT",'full menu'!S47="WSD"),"intens",IF('full menu'!S47="UASC","UASC","")))))</f>
        <v>subst</v>
      </c>
      <c r="T47" t="str">
        <f>IF(OR('full menu'!T47="MDC",'full menu'!T47="PERF"),"rude",IF(OR('full menu'!T47="PCB",'full menu'!T47="AERF",'full menu'!T47="UD"),"inter",IF(OR('full menu'!T47="ACB",'full menu'!T47="LCERT",'full menu'!T47="LERT",'full menu'!T47="FCERT",'full menu'!T47="FCMT",'full menu'!T47="LCMT",'full menu'!T47="LMT",'full menu'!T47="LCIT",'full menu'!T47="FCIT",'full menu'!T47="LIT",'full menu'!T47="MwERT",'full menu'!T47="ERwMT",'full menu'!T47="M&amp;ERT",'full menu'!T47="MwIT",'full menu'!T47="IwMT",'full menu'!T47="M&amp;IT",'full menu'!T47="IwERT",'full menu'!T47="ERwIT",'full menu'!T47="I&amp;ERT",'full menu'!T47="ER&amp;M&amp;IT",'full menu'!T47="LSD"),"subst",IF(OR('full menu'!T47="FERT",'full menu'!T47="FMT",'full menu'!T47="FIT",'full menu'!T47="WSD"),"intens",IF('full menu'!T47="UASC","UASC","")))))</f>
        <v>subst</v>
      </c>
      <c r="U47" t="str">
        <f>IF(OR('full menu'!U47="MDC",'full menu'!U47="PERF"),"rude",IF(OR('full menu'!U47="PCB",'full menu'!U47="AERF",'full menu'!U47="UD"),"inter",IF(OR('full menu'!U47="ACB",'full menu'!U47="LCERT",'full menu'!U47="LERT",'full menu'!U47="FCERT",'full menu'!U47="FCMT",'full menu'!U47="LCMT",'full menu'!U47="LMT",'full menu'!U47="LCIT",'full menu'!U47="FCIT",'full menu'!U47="LIT",'full menu'!U47="MwERT",'full menu'!U47="ERwMT",'full menu'!U47="M&amp;ERT",'full menu'!U47="MwIT",'full menu'!U47="IwMT",'full menu'!U47="M&amp;IT",'full menu'!U47="IwERT",'full menu'!U47="ERwIT",'full menu'!U47="I&amp;ERT",'full menu'!U47="ER&amp;M&amp;IT",'full menu'!U47="LSD"),"subst",IF(OR('full menu'!U47="FERT",'full menu'!U47="FMT",'full menu'!U47="FIT",'full menu'!U47="WSD"),"intens",IF('full menu'!U47="UASC","UASC","")))))</f>
        <v/>
      </c>
      <c r="V47" t="str">
        <f>IF(OR('full menu'!V47="MDC",'full menu'!V47="PERF"),"rude",IF(OR('full menu'!V47="PCB",'full menu'!V47="AERF",'full menu'!V47="UD"),"inter",IF(OR('full menu'!V47="ACB",'full menu'!V47="LCERT",'full menu'!V47="LERT",'full menu'!V47="FCERT",'full menu'!V47="FCMT",'full menu'!V47="LCMT",'full menu'!V47="LMT",'full menu'!V47="LCIT",'full menu'!V47="FCIT",'full menu'!V47="LIT",'full menu'!V47="MwERT",'full menu'!V47="ERwMT",'full menu'!V47="M&amp;ERT",'full menu'!V47="MwIT",'full menu'!V47="IwMT",'full menu'!V47="M&amp;IT",'full menu'!V47="IwERT",'full menu'!V47="ERwIT",'full menu'!V47="I&amp;ERT",'full menu'!V47="ER&amp;M&amp;IT",'full menu'!V47="LSD"),"subst",IF(OR('full menu'!V47="FERT",'full menu'!V47="FMT",'full menu'!V47="FIT",'full menu'!V47="WSD"),"intens",IF('full menu'!V47="UASC","UASC","")))))</f>
        <v/>
      </c>
      <c r="W47" t="str">
        <f>IF(OR('full menu'!W47="MDC",'full menu'!W47="PERF"),"rude",IF(OR('full menu'!W47="PCB",'full menu'!W47="AERF",'full menu'!W47="UD"),"inter",IF(OR('full menu'!W47="ACB",'full menu'!W47="LCERT",'full menu'!W47="LERT",'full menu'!W47="FCERT",'full menu'!W47="FCMT",'full menu'!W47="LCMT",'full menu'!W47="LMT",'full menu'!W47="LCIT",'full menu'!W47="FCIT",'full menu'!W47="LIT",'full menu'!W47="MwERT",'full menu'!W47="ERwMT",'full menu'!W47="M&amp;ERT",'full menu'!W47="MwIT",'full menu'!W47="IwMT",'full menu'!W47="M&amp;IT",'full menu'!W47="IwERT",'full menu'!W47="ERwIT",'full menu'!W47="I&amp;ERT",'full menu'!W47="ER&amp;M&amp;IT",'full menu'!W47="LSD"),"subst",IF(OR('full menu'!W47="FERT",'full menu'!W47="FMT",'full menu'!W47="FIT",'full menu'!W47="WSD"),"intens",IF('full menu'!W47="UASC","UASC","")))))</f>
        <v/>
      </c>
      <c r="X47" t="str">
        <f>IF(OR('full menu'!X47="MDC",'full menu'!X47="PERF"),"rude",IF(OR('full menu'!X47="PCB",'full menu'!X47="AERF",'full menu'!X47="UD"),"inter",IF(OR('full menu'!X47="ACB",'full menu'!X47="LCERT",'full menu'!X47="LERT",'full menu'!X47="FCERT",'full menu'!X47="FCMT",'full menu'!X47="LCMT",'full menu'!X47="LMT",'full menu'!X47="LCIT",'full menu'!X47="FCIT",'full menu'!X47="LIT",'full menu'!X47="MwERT",'full menu'!X47="ERwMT",'full menu'!X47="M&amp;ERT",'full menu'!X47="MwIT",'full menu'!X47="IwMT",'full menu'!X47="M&amp;IT",'full menu'!X47="IwERT",'full menu'!X47="ERwIT",'full menu'!X47="I&amp;ERT",'full menu'!X47="ER&amp;M&amp;IT",'full menu'!X47="LSD"),"subst",IF(OR('full menu'!X47="FERT",'full menu'!X47="FMT",'full menu'!X47="FIT",'full menu'!X47="WSD"),"intens",IF('full menu'!X47="UASC","UASC","")))))</f>
        <v/>
      </c>
      <c r="Y47" t="str">
        <f>IF(OR('full menu'!Y47="MDC",'full menu'!Y47="PERF"),"rude",IF(OR('full menu'!Y47="PCB",'full menu'!Y47="AERF",'full menu'!Y47="UD"),"inter",IF(OR('full menu'!Y47="ACB",'full menu'!Y47="LCERT",'full menu'!Y47="LERT",'full menu'!Y47="FCERT",'full menu'!Y47="FCMT",'full menu'!Y47="LCMT",'full menu'!Y47="LMT",'full menu'!Y47="LCIT",'full menu'!Y47="FCIT",'full menu'!Y47="LIT",'full menu'!Y47="MwERT",'full menu'!Y47="ERwMT",'full menu'!Y47="M&amp;ERT",'full menu'!Y47="MwIT",'full menu'!Y47="IwMT",'full menu'!Y47="M&amp;IT",'full menu'!Y47="IwERT",'full menu'!Y47="ERwIT",'full menu'!Y47="I&amp;ERT",'full menu'!Y47="ER&amp;M&amp;IT",'full menu'!Y47="LSD"),"subst",IF(OR('full menu'!Y47="FERT",'full menu'!Y47="FMT",'full menu'!Y47="FIT",'full menu'!Y47="WSD"),"intens",IF('full menu'!Y47="UASC","UASC","")))))</f>
        <v/>
      </c>
      <c r="Z47" t="str">
        <f>IF(OR('full menu'!Z47="MDC",'full menu'!Z47="PERF"),"rude",IF(OR('full menu'!Z47="PCB",'full menu'!Z47="AERF",'full menu'!Z47="UD"),"inter",IF(OR('full menu'!Z47="ACB",'full menu'!Z47="LCERT",'full menu'!Z47="LERT",'full menu'!Z47="FCERT",'full menu'!Z47="FCMT",'full menu'!Z47="LCMT",'full menu'!Z47="LMT",'full menu'!Z47="LCIT",'full menu'!Z47="FCIT",'full menu'!Z47="LIT",'full menu'!Z47="MwERT",'full menu'!Z47="ERwMT",'full menu'!Z47="M&amp;ERT",'full menu'!Z47="MwIT",'full menu'!Z47="IwMT",'full menu'!Z47="M&amp;IT",'full menu'!Z47="IwERT",'full menu'!Z47="ERwIT",'full menu'!Z47="I&amp;ERT",'full menu'!Z47="ER&amp;M&amp;IT",'full menu'!Z47="LSD"),"subst",IF(OR('full menu'!Z47="FERT",'full menu'!Z47="FMT",'full menu'!Z47="FIT",'full menu'!Z47="WSD"),"intens",IF('full menu'!Z47="UASC","UASC","")))))</f>
        <v/>
      </c>
      <c r="AA47" t="str">
        <f>IF(OR('full menu'!AA47="MDC",'full menu'!AA47="PERF"),"rude",IF(OR('full menu'!AA47="PCB",'full menu'!AA47="AERF",'full menu'!AA47="UD"),"inter",IF(OR('full menu'!AA47="ACB",'full menu'!AA47="LCERT",'full menu'!AA47="LERT",'full menu'!AA47="FCERT",'full menu'!AA47="FCMT",'full menu'!AA47="LCMT",'full menu'!AA47="LMT",'full menu'!AA47="LCIT",'full menu'!AA47="FCIT",'full menu'!AA47="LIT",'full menu'!AA47="MwERT",'full menu'!AA47="ERwMT",'full menu'!AA47="M&amp;ERT",'full menu'!AA47="MwIT",'full menu'!AA47="IwMT",'full menu'!AA47="M&amp;IT",'full menu'!AA47="IwERT",'full menu'!AA47="ERwIT",'full menu'!AA47="I&amp;ERT",'full menu'!AA47="ER&amp;M&amp;IT",'full menu'!AA47="LSD"),"subst",IF(OR('full menu'!AA47="FERT",'full menu'!AA47="FMT",'full menu'!AA47="FIT",'full menu'!AA47="WSD"),"intens",IF('full menu'!AA47="UASC","UASC","")))))</f>
        <v/>
      </c>
      <c r="AB47" t="str">
        <f>IF(OR('full menu'!AB47="MDC",'full menu'!AB47="PERF"),"rude",IF(OR('full menu'!AB47="PCB",'full menu'!AB47="AERF",'full menu'!AB47="UD"),"inter",IF(OR('full menu'!AB47="ACB",'full menu'!AB47="LCERT",'full menu'!AB47="LERT",'full menu'!AB47="FCERT",'full menu'!AB47="FCMT",'full menu'!AB47="LCMT",'full menu'!AB47="LMT",'full menu'!AB47="LCIT",'full menu'!AB47="FCIT",'full menu'!AB47="LIT",'full menu'!AB47="MwERT",'full menu'!AB47="ERwMT",'full menu'!AB47="M&amp;ERT",'full menu'!AB47="MwIT",'full menu'!AB47="IwMT",'full menu'!AB47="M&amp;IT",'full menu'!AB47="IwERT",'full menu'!AB47="ERwIT",'full menu'!AB47="I&amp;ERT",'full menu'!AB47="ER&amp;M&amp;IT",'full menu'!AB47="LSD"),"subst",IF(OR('full menu'!AB47="FERT",'full menu'!AB47="FMT",'full menu'!AB47="FIT",'full menu'!AB47="WSD"),"intens",IF('full menu'!AB47="UASC","UASC","")))))</f>
        <v/>
      </c>
      <c r="AC47" t="str">
        <f>IF(OR('full menu'!AC47="MDC",'full menu'!AC47="PERF"),"rude",IF(OR('full menu'!AC47="PCB",'full menu'!AC47="AERF",'full menu'!AC47="UD"),"inter",IF(OR('full menu'!AC47="ACB",'full menu'!AC47="LCERT",'full menu'!AC47="LERT",'full menu'!AC47="FCERT",'full menu'!AC47="FCMT",'full menu'!AC47="LCMT",'full menu'!AC47="LMT",'full menu'!AC47="LCIT",'full menu'!AC47="FCIT",'full menu'!AC47="LIT",'full menu'!AC47="MwERT",'full menu'!AC47="ERwMT",'full menu'!AC47="M&amp;ERT",'full menu'!AC47="MwIT",'full menu'!AC47="IwMT",'full menu'!AC47="M&amp;IT",'full menu'!AC47="IwERT",'full menu'!AC47="ERwIT",'full menu'!AC47="I&amp;ERT",'full menu'!AC47="ER&amp;M&amp;IT",'full menu'!AC47="LSD"),"subst",IF(OR('full menu'!AC47="FERT",'full menu'!AC47="FMT",'full menu'!AC47="FIT",'full menu'!AC47="WSD"),"intens",IF('full menu'!AC47="UASC","UASC","")))))</f>
        <v/>
      </c>
      <c r="AD47" t="str">
        <f>IF(OR('full menu'!AD47="MDC",'full menu'!AD47="PERF"),"rude",IF(OR('full menu'!AD47="PCB",'full menu'!AD47="AERF",'full menu'!AD47="UD"),"inter",IF(OR('full menu'!AD47="ACB",'full menu'!AD47="LCERT",'full menu'!AD47="LERT",'full menu'!AD47="FCERT",'full menu'!AD47="FCMT",'full menu'!AD47="LCMT",'full menu'!AD47="LMT",'full menu'!AD47="LCIT",'full menu'!AD47="FCIT",'full menu'!AD47="LIT",'full menu'!AD47="MwERT",'full menu'!AD47="ERwMT",'full menu'!AD47="M&amp;ERT",'full menu'!AD47="MwIT",'full menu'!AD47="IwMT",'full menu'!AD47="M&amp;IT",'full menu'!AD47="IwERT",'full menu'!AD47="ERwIT",'full menu'!AD47="I&amp;ERT",'full menu'!AD47="ER&amp;M&amp;IT",'full menu'!AD47="LSD"),"subst",IF(OR('full menu'!AD47="FERT",'full menu'!AD47="FMT",'full menu'!AD47="FIT",'full menu'!AD47="WSD"),"intens",IF('full menu'!AD47="UASC","UASC","")))))</f>
        <v/>
      </c>
      <c r="AE47" t="str">
        <f>IF(OR('full menu'!AE47="MDC",'full menu'!AE47="PERF"),"rude",IF(OR('full menu'!AE47="PCB",'full menu'!AE47="AERF",'full menu'!AE47="UD"),"inter",IF(OR('full menu'!AE47="ACB",'full menu'!AE47="LCERT",'full menu'!AE47="LERT",'full menu'!AE47="FCERT",'full menu'!AE47="FCMT",'full menu'!AE47="LCMT",'full menu'!AE47="LMT",'full menu'!AE47="LCIT",'full menu'!AE47="FCIT",'full menu'!AE47="LIT",'full menu'!AE47="MwERT",'full menu'!AE47="ERwMT",'full menu'!AE47="M&amp;ERT",'full menu'!AE47="MwIT",'full menu'!AE47="IwMT",'full menu'!AE47="M&amp;IT",'full menu'!AE47="IwERT",'full menu'!AE47="ERwIT",'full menu'!AE47="I&amp;ERT",'full menu'!AE47="ER&amp;M&amp;IT",'full menu'!AE47="LSD"),"subst",IF(OR('full menu'!AE47="FERT",'full menu'!AE47="FMT",'full menu'!AE47="FIT",'full menu'!AE47="WSD"),"intens",IF('full menu'!AE47="UASC","UASC","")))))</f>
        <v/>
      </c>
      <c r="AF47" t="str">
        <f>IF(OR('full menu'!AF47="MDC",'full menu'!AF47="PERF"),"rude",IF(OR('full menu'!AF47="PCB",'full menu'!AF47="AERF",'full menu'!AF47="UD"),"inter",IF(OR('full menu'!AF47="ACB",'full menu'!AF47="LCERT",'full menu'!AF47="LERT",'full menu'!AF47="FCERT",'full menu'!AF47="FCMT",'full menu'!AF47="LCMT",'full menu'!AF47="LMT",'full menu'!AF47="LCIT",'full menu'!AF47="FCIT",'full menu'!AF47="LIT",'full menu'!AF47="MwERT",'full menu'!AF47="ERwMT",'full menu'!AF47="M&amp;ERT",'full menu'!AF47="MwIT",'full menu'!AF47="IwMT",'full menu'!AF47="M&amp;IT",'full menu'!AF47="IwERT",'full menu'!AF47="ERwIT",'full menu'!AF47="I&amp;ERT",'full menu'!AF47="ER&amp;M&amp;IT",'full menu'!AF47="LSD"),"subst",IF(OR('full menu'!AF47="FERT",'full menu'!AF47="FMT",'full menu'!AF47="FIT",'full menu'!AF47="WSD"),"intens",IF('full menu'!AF47="UASC","UASC","")))))</f>
        <v/>
      </c>
      <c r="AG47" t="str">
        <f>IF(OR('full menu'!AG47="MDC",'full menu'!AG47="PERF"),"rude",IF(OR('full menu'!AG47="PCB",'full menu'!AG47="AERF",'full menu'!AG47="UD"),"inter",IF(OR('full menu'!AG47="ACB",'full menu'!AG47="LCERT",'full menu'!AG47="LERT",'full menu'!AG47="FCERT",'full menu'!AG47="FCMT",'full menu'!AG47="LCMT",'full menu'!AG47="LMT",'full menu'!AG47="LCIT",'full menu'!AG47="FCIT",'full menu'!AG47="LIT",'full menu'!AG47="MwERT",'full menu'!AG47="ERwMT",'full menu'!AG47="M&amp;ERT",'full menu'!AG47="MwIT",'full menu'!AG47="IwMT",'full menu'!AG47="M&amp;IT",'full menu'!AG47="IwERT",'full menu'!AG47="ERwIT",'full menu'!AG47="I&amp;ERT",'full menu'!AG47="ER&amp;M&amp;IT",'full menu'!AG47="LSD"),"subst",IF(OR('full menu'!AG47="FERT",'full menu'!AG47="FMT",'full menu'!AG47="FIT",'full menu'!AG47="WSD"),"intens",IF('full menu'!AG47="UASC","UASC","")))))</f>
        <v/>
      </c>
      <c r="AH47" t="str">
        <f>IF(OR('full menu'!AH47="MDC",'full menu'!AH47="PERF"),"rude",IF(OR('full menu'!AH47="PCB",'full menu'!AH47="AERF",'full menu'!AH47="UD"),"inter",IF(OR('full menu'!AH47="ACB",'full menu'!AH47="LCERT",'full menu'!AH47="LERT",'full menu'!AH47="FCERT",'full menu'!AH47="FCMT",'full menu'!AH47="LCMT",'full menu'!AH47="LMT",'full menu'!AH47="LCIT",'full menu'!AH47="FCIT",'full menu'!AH47="LIT",'full menu'!AH47="MwERT",'full menu'!AH47="ERwMT",'full menu'!AH47="M&amp;ERT",'full menu'!AH47="MwIT",'full menu'!AH47="IwMT",'full menu'!AH47="M&amp;IT",'full menu'!AH47="IwERT",'full menu'!AH47="ERwIT",'full menu'!AH47="I&amp;ERT",'full menu'!AH47="ER&amp;M&amp;IT",'full menu'!AH47="LSD"),"subst",IF(OR('full menu'!AH47="FERT",'full menu'!AH47="FMT",'full menu'!AH47="FIT",'full menu'!AH47="WSD"),"intens",IF('full menu'!AH47="UASC","UASC","")))))</f>
        <v/>
      </c>
      <c r="AI47" t="str">
        <f>IF(OR('full menu'!AI47="MDC",'full menu'!AI47="PERF"),"rude",IF(OR('full menu'!AI47="PCB",'full menu'!AI47="AERF",'full menu'!AI47="UD"),"inter",IF(OR('full menu'!AI47="ACB",'full menu'!AI47="LCERT",'full menu'!AI47="LERT",'full menu'!AI47="FCERT",'full menu'!AI47="FCMT",'full menu'!AI47="LCMT",'full menu'!AI47="LMT",'full menu'!AI47="LCIT",'full menu'!AI47="FCIT",'full menu'!AI47="LIT",'full menu'!AI47="MwERT",'full menu'!AI47="ERwMT",'full menu'!AI47="M&amp;ERT",'full menu'!AI47="MwIT",'full menu'!AI47="IwMT",'full menu'!AI47="M&amp;IT",'full menu'!AI47="IwERT",'full menu'!AI47="ERwIT",'full menu'!AI47="I&amp;ERT",'full menu'!AI47="ER&amp;M&amp;IT",'full menu'!AI47="LSD"),"subst",IF(OR('full menu'!AI47="FERT",'full menu'!AI47="FMT",'full menu'!AI47="FIT",'full menu'!AI47="WSD"),"intens",IF('full menu'!AI47="UASC","UASC","")))))</f>
        <v/>
      </c>
      <c r="AJ47" t="str">
        <f>IF(OR('full menu'!AJ47="MDC",'full menu'!AJ47="PERF"),"rude",IF(OR('full menu'!AJ47="PCB",'full menu'!AJ47="AERF",'full menu'!AJ47="UD"),"inter",IF(OR('full menu'!AJ47="ACB",'full menu'!AJ47="LCERT",'full menu'!AJ47="LERT",'full menu'!AJ47="FCERT",'full menu'!AJ47="FCMT",'full menu'!AJ47="LCMT",'full menu'!AJ47="LMT",'full menu'!AJ47="LCIT",'full menu'!AJ47="FCIT",'full menu'!AJ47="LIT",'full menu'!AJ47="MwERT",'full menu'!AJ47="ERwMT",'full menu'!AJ47="M&amp;ERT",'full menu'!AJ47="MwIT",'full menu'!AJ47="IwMT",'full menu'!AJ47="M&amp;IT",'full menu'!AJ47="IwERT",'full menu'!AJ47="ERwIT",'full menu'!AJ47="I&amp;ERT",'full menu'!AJ47="ER&amp;M&amp;IT",'full menu'!AJ47="LSD"),"subst",IF(OR('full menu'!AJ47="FERT",'full menu'!AJ47="FMT",'full menu'!AJ47="FIT",'full menu'!AJ47="WSD"),"intens",IF('full menu'!AJ47="UASC","UASC","")))))</f>
        <v/>
      </c>
      <c r="AK47" t="str">
        <f>IF(OR('full menu'!AK47="MDC",'full menu'!AK47="PERF"),"rude",IF(OR('full menu'!AK47="PCB",'full menu'!AK47="AERF",'full menu'!AK47="UD"),"inter",IF(OR('full menu'!AK47="ACB",'full menu'!AK47="LCERT",'full menu'!AK47="LERT",'full menu'!AK47="FCERT",'full menu'!AK47="FCMT",'full menu'!AK47="LCMT",'full menu'!AK47="LMT",'full menu'!AK47="LCIT",'full menu'!AK47="FCIT",'full menu'!AK47="LIT",'full menu'!AK47="MwERT",'full menu'!AK47="ERwMT",'full menu'!AK47="M&amp;ERT",'full menu'!AK47="MwIT",'full menu'!AK47="IwMT",'full menu'!AK47="M&amp;IT",'full menu'!AK47="IwERT",'full menu'!AK47="ERwIT",'full menu'!AK47="I&amp;ERT",'full menu'!AK47="ER&amp;M&amp;IT",'full menu'!AK47="LSD"),"subst",IF(OR('full menu'!AK47="FERT",'full menu'!AK47="FMT",'full menu'!AK47="FIT",'full menu'!AK47="WSD"),"intens",IF('full menu'!AK47="UASC","UASC","")))))</f>
        <v/>
      </c>
      <c r="AL47" t="str">
        <f>IF(OR('full menu'!AL47="MDC",'full menu'!AL47="PERF"),"rude",IF(OR('full menu'!AL47="PCB",'full menu'!AL47="AERF",'full menu'!AL47="UD"),"inter",IF(OR('full menu'!AL47="ACB",'full menu'!AL47="LCERT",'full menu'!AL47="LERT",'full menu'!AL47="FCERT",'full menu'!AL47="FCMT",'full menu'!AL47="LCMT",'full menu'!AL47="LMT",'full menu'!AL47="LCIT",'full menu'!AL47="FCIT",'full menu'!AL47="LIT",'full menu'!AL47="MwERT",'full menu'!AL47="ERwMT",'full menu'!AL47="M&amp;ERT",'full menu'!AL47="MwIT",'full menu'!AL47="IwMT",'full menu'!AL47="M&amp;IT",'full menu'!AL47="IwERT",'full menu'!AL47="ERwIT",'full menu'!AL47="I&amp;ERT",'full menu'!AL47="ER&amp;M&amp;IT",'full menu'!AL47="LSD"),"subst",IF(OR('full menu'!AL47="FERT",'full menu'!AL47="FMT",'full menu'!AL47="FIT",'full menu'!AL47="WSD"),"intens",IF('full menu'!AL47="UASC","UASC","")))))</f>
        <v/>
      </c>
      <c r="AM47" t="str">
        <f>IF(OR('full menu'!AM47="MDC",'full menu'!AM47="PERF"),"rude",IF(OR('full menu'!AM47="PCB",'full menu'!AM47="AERF",'full menu'!AM47="UD"),"inter",IF(OR('full menu'!AM47="ACB",'full menu'!AM47="LCERT",'full menu'!AM47="LERT",'full menu'!AM47="FCERT",'full menu'!AM47="FCMT",'full menu'!AM47="LCMT",'full menu'!AM47="LMT",'full menu'!AM47="LCIT",'full menu'!AM47="FCIT",'full menu'!AM47="LIT",'full menu'!AM47="MwERT",'full menu'!AM47="ERwMT",'full menu'!AM47="M&amp;ERT",'full menu'!AM47="MwIT",'full menu'!AM47="IwMT",'full menu'!AM47="M&amp;IT",'full menu'!AM47="IwERT",'full menu'!AM47="ERwIT",'full menu'!AM47="I&amp;ERT",'full menu'!AM47="ER&amp;M&amp;IT",'full menu'!AM47="LSD"),"subst",IF(OR('full menu'!AM47="FERT",'full menu'!AM47="FMT",'full menu'!AM47="FIT",'full menu'!AM47="WSD"),"intens",IF('full menu'!AM47="UASC","UASC","")))))</f>
        <v/>
      </c>
      <c r="AN47" t="str">
        <f>IF(OR('full menu'!AN47="MDC",'full menu'!AN47="PERF"),"rude",IF(OR('full menu'!AN47="PCB",'full menu'!AN47="AERF",'full menu'!AN47="UD"),"inter",IF(OR('full menu'!AN47="ACB",'full menu'!AN47="LCERT",'full menu'!AN47="LERT",'full menu'!AN47="FCERT",'full menu'!AN47="FCMT",'full menu'!AN47="LCMT",'full menu'!AN47="LMT",'full menu'!AN47="LCIT",'full menu'!AN47="FCIT",'full menu'!AN47="LIT",'full menu'!AN47="MwERT",'full menu'!AN47="ERwMT",'full menu'!AN47="M&amp;ERT",'full menu'!AN47="MwIT",'full menu'!AN47="IwMT",'full menu'!AN47="M&amp;IT",'full menu'!AN47="IwERT",'full menu'!AN47="ERwIT",'full menu'!AN47="I&amp;ERT",'full menu'!AN47="ER&amp;M&amp;IT",'full menu'!AN47="LSD"),"subst",IF(OR('full menu'!AN47="FERT",'full menu'!AN47="FMT",'full menu'!AN47="FIT",'full menu'!AN47="WSD"),"intens",IF('full menu'!AN47="UASC","UASC","")))))</f>
        <v/>
      </c>
      <c r="AO47" t="str">
        <f>IF(OR('full menu'!AO47="MDC",'full menu'!AO47="PERF"),"rude",IF(OR('full menu'!AO47="PCB",'full menu'!AO47="AERF",'full menu'!AO47="UD"),"inter",IF(OR('full menu'!AO47="ACB",'full menu'!AO47="LCERT",'full menu'!AO47="LERT",'full menu'!AO47="FCERT",'full menu'!AO47="FCMT",'full menu'!AO47="LCMT",'full menu'!AO47="LMT",'full menu'!AO47="LCIT",'full menu'!AO47="FCIT",'full menu'!AO47="LIT",'full menu'!AO47="MwERT",'full menu'!AO47="ERwMT",'full menu'!AO47="M&amp;ERT",'full menu'!AO47="MwIT",'full menu'!AO47="IwMT",'full menu'!AO47="M&amp;IT",'full menu'!AO47="IwERT",'full menu'!AO47="ERwIT",'full menu'!AO47="I&amp;ERT",'full menu'!AO47="ER&amp;M&amp;IT",'full menu'!AO47="LSD"),"subst",IF(OR('full menu'!AO47="FERT",'full menu'!AO47="FMT",'full menu'!AO47="FIT",'full menu'!AO47="WSD"),"intens",IF('full menu'!AO47="UASC","UASC","")))))</f>
        <v/>
      </c>
      <c r="AP47" t="str">
        <f>IF(OR('full menu'!AP47="MDC",'full menu'!AP47="PERF"),"rude",IF(OR('full menu'!AP47="PCB",'full menu'!AP47="AERF",'full menu'!AP47="UD"),"inter",IF(OR('full menu'!AP47="ACB",'full menu'!AP47="LCERT",'full menu'!AP47="LERT",'full menu'!AP47="FCERT",'full menu'!AP47="FCMT",'full menu'!AP47="LCMT",'full menu'!AP47="LMT",'full menu'!AP47="LCIT",'full menu'!AP47="FCIT",'full menu'!AP47="LIT",'full menu'!AP47="MwERT",'full menu'!AP47="ERwMT",'full menu'!AP47="M&amp;ERT",'full menu'!AP47="MwIT",'full menu'!AP47="IwMT",'full menu'!AP47="M&amp;IT",'full menu'!AP47="IwERT",'full menu'!AP47="ERwIT",'full menu'!AP47="I&amp;ERT",'full menu'!AP47="ER&amp;M&amp;IT",'full menu'!AP47="LSD"),"subst",IF(OR('full menu'!AP47="FERT",'full menu'!AP47="FMT",'full menu'!AP47="FIT",'full menu'!AP47="WSD"),"intens",IF('full menu'!AP47="UASC","UASC","")))))</f>
        <v/>
      </c>
      <c r="AQ47" t="str">
        <f>IF(OR('full menu'!AQ47="MDC",'full menu'!AQ47="PERF"),"rude",IF(OR('full menu'!AQ47="PCB",'full menu'!AQ47="AERF",'full menu'!AQ47="UD"),"inter",IF(OR('full menu'!AQ47="ACB",'full menu'!AQ47="LCERT",'full menu'!AQ47="LERT",'full menu'!AQ47="FCERT",'full menu'!AQ47="FCMT",'full menu'!AQ47="LCMT",'full menu'!AQ47="LMT",'full menu'!AQ47="LCIT",'full menu'!AQ47="FCIT",'full menu'!AQ47="LIT",'full menu'!AQ47="MwERT",'full menu'!AQ47="ERwMT",'full menu'!AQ47="M&amp;ERT",'full menu'!AQ47="MwIT",'full menu'!AQ47="IwMT",'full menu'!AQ47="M&amp;IT",'full menu'!AQ47="IwERT",'full menu'!AQ47="ERwIT",'full menu'!AQ47="I&amp;ERT",'full menu'!AQ47="ER&amp;M&amp;IT",'full menu'!AQ47="LSD"),"subst",IF(OR('full menu'!AQ47="FERT",'full menu'!AQ47="FMT",'full menu'!AQ47="FIT",'full menu'!AQ47="WSD"),"intens",IF('full menu'!AQ47="UASC","UASC","")))))</f>
        <v/>
      </c>
      <c r="AR47" t="str">
        <f>IF(OR('full menu'!AR47="MDC",'full menu'!AR47="PERF"),"rude",IF(OR('full menu'!AR47="PCB",'full menu'!AR47="AERF",'full menu'!AR47="UD"),"inter",IF(OR('full menu'!AR47="ACB",'full menu'!AR47="LCERT",'full menu'!AR47="LERT",'full menu'!AR47="FCERT",'full menu'!AR47="FCMT",'full menu'!AR47="LCMT",'full menu'!AR47="LMT",'full menu'!AR47="LCIT",'full menu'!AR47="FCIT",'full menu'!AR47="LIT",'full menu'!AR47="MwERT",'full menu'!AR47="ERwMT",'full menu'!AR47="M&amp;ERT",'full menu'!AR47="MwIT",'full menu'!AR47="IwMT",'full menu'!AR47="M&amp;IT",'full menu'!AR47="IwERT",'full menu'!AR47="ERwIT",'full menu'!AR47="I&amp;ERT",'full menu'!AR47="ER&amp;M&amp;IT",'full menu'!AR47="LSD"),"subst",IF(OR('full menu'!AR47="FERT",'full menu'!AR47="FMT",'full menu'!AR47="FIT",'full menu'!AR47="WSD"),"intens",IF('full menu'!AR47="UASC","UASC","")))))</f>
        <v/>
      </c>
      <c r="AS47" t="str">
        <f>IF(OR('full menu'!AS47="MDC",'full menu'!AS47="PERF"),"rude",IF(OR('full menu'!AS47="PCB",'full menu'!AS47="AERF",'full menu'!AS47="UD"),"inter",IF(OR('full menu'!AS47="ACB",'full menu'!AS47="LCERT",'full menu'!AS47="LERT",'full menu'!AS47="FCERT",'full menu'!AS47="FCMT",'full menu'!AS47="LCMT",'full menu'!AS47="LMT",'full menu'!AS47="LCIT",'full menu'!AS47="FCIT",'full menu'!AS47="LIT",'full menu'!AS47="MwERT",'full menu'!AS47="ERwMT",'full menu'!AS47="M&amp;ERT",'full menu'!AS47="MwIT",'full menu'!AS47="IwMT",'full menu'!AS47="M&amp;IT",'full menu'!AS47="IwERT",'full menu'!AS47="ERwIT",'full menu'!AS47="I&amp;ERT",'full menu'!AS47="ER&amp;M&amp;IT",'full menu'!AS47="LSD"),"subst",IF(OR('full menu'!AS47="FERT",'full menu'!AS47="FMT",'full menu'!AS47="FIT",'full menu'!AS47="WSD"),"intens",IF('full menu'!AS47="UASC","UASC","")))))</f>
        <v/>
      </c>
      <c r="AT47" t="str">
        <f>IF(OR('full menu'!AT47="MDC",'full menu'!AT47="PERF"),"rude",IF(OR('full menu'!AT47="PCB",'full menu'!AT47="AERF",'full menu'!AT47="UD"),"inter",IF(OR('full menu'!AT47="ACB",'full menu'!AT47="LCERT",'full menu'!AT47="LERT",'full menu'!AT47="FCERT",'full menu'!AT47="FCMT",'full menu'!AT47="LCMT",'full menu'!AT47="LMT",'full menu'!AT47="LCIT",'full menu'!AT47="FCIT",'full menu'!AT47="LIT",'full menu'!AT47="MwERT",'full menu'!AT47="ERwMT",'full menu'!AT47="M&amp;ERT",'full menu'!AT47="MwIT",'full menu'!AT47="IwMT",'full menu'!AT47="M&amp;IT",'full menu'!AT47="IwERT",'full menu'!AT47="ERwIT",'full menu'!AT47="I&amp;ERT",'full menu'!AT47="ER&amp;M&amp;IT",'full menu'!AT47="LSD"),"subst",IF(OR('full menu'!AT47="FERT",'full menu'!AT47="FMT",'full menu'!AT47="FIT",'full menu'!AT47="WSD"),"intens",IF('full menu'!AT47="UASC","UASC","")))))</f>
        <v/>
      </c>
      <c r="AU47" t="str">
        <f>IF(OR('full menu'!AU47="MDC",'full menu'!AU47="PERF"),"rude",IF(OR('full menu'!AU47="PCB",'full menu'!AU47="AERF",'full menu'!AU47="UD"),"inter",IF(OR('full menu'!AU47="ACB",'full menu'!AU47="LCERT",'full menu'!AU47="LERT",'full menu'!AU47="FCERT",'full menu'!AU47="FCMT",'full menu'!AU47="LCMT",'full menu'!AU47="LMT",'full menu'!AU47="LCIT",'full menu'!AU47="FCIT",'full menu'!AU47="LIT",'full menu'!AU47="MwERT",'full menu'!AU47="ERwMT",'full menu'!AU47="M&amp;ERT",'full menu'!AU47="MwIT",'full menu'!AU47="IwMT",'full menu'!AU47="M&amp;IT",'full menu'!AU47="IwERT",'full menu'!AU47="ERwIT",'full menu'!AU47="I&amp;ERT",'full menu'!AU47="ER&amp;M&amp;IT",'full menu'!AU47="LSD"),"subst",IF(OR('full menu'!AU47="FERT",'full menu'!AU47="FMT",'full menu'!AU47="FIT",'full menu'!AU47="WSD"),"intens",IF('full menu'!AU47="UASC","UASC","")))))</f>
        <v/>
      </c>
      <c r="AV47" t="str">
        <f>IF(OR('full menu'!AV47="MDC",'full menu'!AV47="PERF"),"rude",IF(OR('full menu'!AV47="PCB",'full menu'!AV47="AERF",'full menu'!AV47="UD"),"inter",IF(OR('full menu'!AV47="ACB",'full menu'!AV47="LCERT",'full menu'!AV47="LERT",'full menu'!AV47="FCERT",'full menu'!AV47="FCMT",'full menu'!AV47="LCMT",'full menu'!AV47="LMT",'full menu'!AV47="LCIT",'full menu'!AV47="FCIT",'full menu'!AV47="LIT",'full menu'!AV47="MwERT",'full menu'!AV47="ERwMT",'full menu'!AV47="M&amp;ERT",'full menu'!AV47="MwIT",'full menu'!AV47="IwMT",'full menu'!AV47="M&amp;IT",'full menu'!AV47="IwERT",'full menu'!AV47="ERwIT",'full menu'!AV47="I&amp;ERT",'full menu'!AV47="ER&amp;M&amp;IT",'full menu'!AV47="LSD"),"subst",IF(OR('full menu'!AV47="FERT",'full menu'!AV47="FMT",'full menu'!AV47="FIT",'full menu'!AV47="WSD"),"intens",IF('full menu'!AV47="UASC","UASC","")))))</f>
        <v/>
      </c>
      <c r="AW47" t="str">
        <f>IF(OR('full menu'!AW47="MDC",'full menu'!AW47="PERF"),"rude",IF(OR('full menu'!AW47="PCB",'full menu'!AW47="AERF",'full menu'!AW47="UD"),"inter",IF(OR('full menu'!AW47="ACB",'full menu'!AW47="LCERT",'full menu'!AW47="LERT",'full menu'!AW47="FCERT",'full menu'!AW47="FCMT",'full menu'!AW47="LCMT",'full menu'!AW47="LMT",'full menu'!AW47="LCIT",'full menu'!AW47="FCIT",'full menu'!AW47="LIT",'full menu'!AW47="MwERT",'full menu'!AW47="ERwMT",'full menu'!AW47="M&amp;ERT",'full menu'!AW47="MwIT",'full menu'!AW47="IwMT",'full menu'!AW47="M&amp;IT",'full menu'!AW47="IwERT",'full menu'!AW47="ERwIT",'full menu'!AW47="I&amp;ERT",'full menu'!AW47="ER&amp;M&amp;IT",'full menu'!AW47="LSD"),"subst",IF(OR('full menu'!AW47="FERT",'full menu'!AW47="FMT",'full menu'!AW47="FIT",'full menu'!AW47="WSD"),"intens",IF('full menu'!AW47="UASC","UASC","")))))</f>
        <v/>
      </c>
      <c r="AX47" t="str">
        <f>IF(OR('full menu'!AX47="MDC",'full menu'!AX47="PERF"),"rude",IF(OR('full menu'!AX47="PCB",'full menu'!AX47="AERF",'full menu'!AX47="UD"),"inter",IF(OR('full menu'!AX47="ACB",'full menu'!AX47="LCERT",'full menu'!AX47="LERT",'full menu'!AX47="FCERT",'full menu'!AX47="FCMT",'full menu'!AX47="LCMT",'full menu'!AX47="LMT",'full menu'!AX47="LCIT",'full menu'!AX47="FCIT",'full menu'!AX47="LIT",'full menu'!AX47="MwERT",'full menu'!AX47="ERwMT",'full menu'!AX47="M&amp;ERT",'full menu'!AX47="MwIT",'full menu'!AX47="IwMT",'full menu'!AX47="M&amp;IT",'full menu'!AX47="IwERT",'full menu'!AX47="ERwIT",'full menu'!AX47="I&amp;ERT",'full menu'!AX47="ER&amp;M&amp;IT",'full menu'!AX47="LSD"),"subst",IF(OR('full menu'!AX47="FERT",'full menu'!AX47="FMT",'full menu'!AX47="FIT",'full menu'!AX47="WSD"),"intens",IF('full menu'!AX47="UASC","UASC","")))))</f>
        <v/>
      </c>
      <c r="AY47" t="str">
        <f>IF(OR('full menu'!AY47="MDC",'full menu'!AY47="PERF"),"rude",IF(OR('full menu'!AY47="PCB",'full menu'!AY47="AERF",'full menu'!AY47="UD"),"inter",IF(OR('full menu'!AY47="ACB",'full menu'!AY47="LCERT",'full menu'!AY47="LERT",'full menu'!AY47="FCERT",'full menu'!AY47="FCMT",'full menu'!AY47="LCMT",'full menu'!AY47="LMT",'full menu'!AY47="LCIT",'full menu'!AY47="FCIT",'full menu'!AY47="LIT",'full menu'!AY47="MwERT",'full menu'!AY47="ERwMT",'full menu'!AY47="M&amp;ERT",'full menu'!AY47="MwIT",'full menu'!AY47="IwMT",'full menu'!AY47="M&amp;IT",'full menu'!AY47="IwERT",'full menu'!AY47="ERwIT",'full menu'!AY47="I&amp;ERT",'full menu'!AY47="ER&amp;M&amp;IT",'full menu'!AY47="LSD"),"subst",IF(OR('full menu'!AY47="FERT",'full menu'!AY47="FMT",'full menu'!AY47="FIT",'full menu'!AY47="WSD"),"intens",IF('full menu'!AY47="UASC","UASC","")))))</f>
        <v/>
      </c>
    </row>
    <row r="48" spans="1:51" x14ac:dyDescent="0.3">
      <c r="A48" t="s">
        <v>63</v>
      </c>
      <c r="B48" t="str">
        <f>IF(OR('full menu'!B48="MDC",'full menu'!B48="PERF"),"rude",IF(OR('full menu'!B48="PCB",'full menu'!B48="AERF",'full menu'!B48="UD"),"inter",IF(OR('full menu'!B48="ACB",'full menu'!B48="LCERT",'full menu'!B48="LERT",'full menu'!B48="FCERT",'full menu'!B48="FCMT",'full menu'!B48="LCMT",'full menu'!B48="LMT",'full menu'!B48="LCIT",'full menu'!B48="FCIT",'full menu'!B48="LIT",'full menu'!B48="MwERT",'full menu'!B48="ERwMT",'full menu'!B48="M&amp;ERT",'full menu'!B48="MwIT",'full menu'!B48="IwMT",'full menu'!B48="M&amp;IT",'full menu'!B48="IwERT",'full menu'!B48="ERwIT",'full menu'!B48="I&amp;ERT",'full menu'!B48="ER&amp;M&amp;IT",'full menu'!B48="LSD"),"subst",IF(OR('full menu'!B48="FERT",'full menu'!B48="FMT",'full menu'!B48="FIT",'full menu'!B48="WSD"),"intens",IF('full menu'!B48="UASC","UASC","")))))</f>
        <v>subst</v>
      </c>
      <c r="C48" t="str">
        <f>IF(OR('full menu'!C48="MDC",'full menu'!C48="PERF"),"rude",IF(OR('full menu'!C48="PCB",'full menu'!C48="AERF",'full menu'!C48="UD"),"inter",IF(OR('full menu'!C48="ACB",'full menu'!C48="LCERT",'full menu'!C48="LERT",'full menu'!C48="FCERT",'full menu'!C48="FCMT",'full menu'!C48="LCMT",'full menu'!C48="LMT",'full menu'!C48="LCIT",'full menu'!C48="FCIT",'full menu'!C48="LIT",'full menu'!C48="MwERT",'full menu'!C48="ERwMT",'full menu'!C48="M&amp;ERT",'full menu'!C48="MwIT",'full menu'!C48="IwMT",'full menu'!C48="M&amp;IT",'full menu'!C48="IwERT",'full menu'!C48="ERwIT",'full menu'!C48="I&amp;ERT",'full menu'!C48="ER&amp;M&amp;IT",'full menu'!C48="LSD"),"subst",IF(OR('full menu'!C48="FERT",'full menu'!C48="FMT",'full menu'!C48="FIT",'full menu'!C48="WSD"),"intens",IF('full menu'!C48="UASC","UASC","")))))</f>
        <v>subst</v>
      </c>
      <c r="D48" t="str">
        <f>IF(OR('full menu'!D48="MDC",'full menu'!D48="PERF"),"rude",IF(OR('full menu'!D48="PCB",'full menu'!D48="AERF",'full menu'!D48="UD"),"inter",IF(OR('full menu'!D48="ACB",'full menu'!D48="LCERT",'full menu'!D48="LERT",'full menu'!D48="FCERT",'full menu'!D48="FCMT",'full menu'!D48="LCMT",'full menu'!D48="LMT",'full menu'!D48="LCIT",'full menu'!D48="FCIT",'full menu'!D48="LIT",'full menu'!D48="MwERT",'full menu'!D48="ERwMT",'full menu'!D48="M&amp;ERT",'full menu'!D48="MwIT",'full menu'!D48="IwMT",'full menu'!D48="M&amp;IT",'full menu'!D48="IwERT",'full menu'!D48="ERwIT",'full menu'!D48="I&amp;ERT",'full menu'!D48="ER&amp;M&amp;IT",'full menu'!D48="LSD"),"subst",IF(OR('full menu'!D48="FERT",'full menu'!D48="FMT",'full menu'!D48="FIT",'full menu'!D48="WSD"),"intens",IF('full menu'!D48="UASC","UASC","")))))</f>
        <v>subst</v>
      </c>
      <c r="E48" t="str">
        <f>IF(OR('full menu'!E48="MDC",'full menu'!E48="PERF"),"rude",IF(OR('full menu'!E48="PCB",'full menu'!E48="AERF",'full menu'!E48="UD"),"inter",IF(OR('full menu'!E48="ACB",'full menu'!E48="LCERT",'full menu'!E48="LERT",'full menu'!E48="FCERT",'full menu'!E48="FCMT",'full menu'!E48="LCMT",'full menu'!E48="LMT",'full menu'!E48="LCIT",'full menu'!E48="FCIT",'full menu'!E48="LIT",'full menu'!E48="MwERT",'full menu'!E48="ERwMT",'full menu'!E48="M&amp;ERT",'full menu'!E48="MwIT",'full menu'!E48="IwMT",'full menu'!E48="M&amp;IT",'full menu'!E48="IwERT",'full menu'!E48="ERwIT",'full menu'!E48="I&amp;ERT",'full menu'!E48="ER&amp;M&amp;IT",'full menu'!E48="LSD"),"subst",IF(OR('full menu'!E48="FERT",'full menu'!E48="FMT",'full menu'!E48="FIT",'full menu'!E48="WSD"),"intens",IF('full menu'!E48="UASC","UASC","")))))</f>
        <v>subst</v>
      </c>
      <c r="F48" t="str">
        <f>IF(OR('full menu'!F48="MDC",'full menu'!F48="PERF"),"rude",IF(OR('full menu'!F48="PCB",'full menu'!F48="AERF",'full menu'!F48="UD"),"inter",IF(OR('full menu'!F48="ACB",'full menu'!F48="LCERT",'full menu'!F48="LERT",'full menu'!F48="FCERT",'full menu'!F48="FCMT",'full menu'!F48="LCMT",'full menu'!F48="LMT",'full menu'!F48="LCIT",'full menu'!F48="FCIT",'full menu'!F48="LIT",'full menu'!F48="MwERT",'full menu'!F48="ERwMT",'full menu'!F48="M&amp;ERT",'full menu'!F48="MwIT",'full menu'!F48="IwMT",'full menu'!F48="M&amp;IT",'full menu'!F48="IwERT",'full menu'!F48="ERwIT",'full menu'!F48="I&amp;ERT",'full menu'!F48="ER&amp;M&amp;IT",'full menu'!F48="LSD"),"subst",IF(OR('full menu'!F48="FERT",'full menu'!F48="FMT",'full menu'!F48="FIT",'full menu'!F48="WSD"),"intens",IF('full menu'!F48="UASC","UASC","")))))</f>
        <v>subst</v>
      </c>
      <c r="G48" t="str">
        <f>IF(OR('full menu'!G48="MDC",'full menu'!G48="PERF"),"rude",IF(OR('full menu'!G48="PCB",'full menu'!G48="AERF",'full menu'!G48="UD"),"inter",IF(OR('full menu'!G48="ACB",'full menu'!G48="LCERT",'full menu'!G48="LERT",'full menu'!G48="FCERT",'full menu'!G48="FCMT",'full menu'!G48="LCMT",'full menu'!G48="LMT",'full menu'!G48="LCIT",'full menu'!G48="FCIT",'full menu'!G48="LIT",'full menu'!G48="MwERT",'full menu'!G48="ERwMT",'full menu'!G48="M&amp;ERT",'full menu'!G48="MwIT",'full menu'!G48="IwMT",'full menu'!G48="M&amp;IT",'full menu'!G48="IwERT",'full menu'!G48="ERwIT",'full menu'!G48="I&amp;ERT",'full menu'!G48="ER&amp;M&amp;IT",'full menu'!G48="LSD"),"subst",IF(OR('full menu'!G48="FERT",'full menu'!G48="FMT",'full menu'!G48="FIT",'full menu'!G48="WSD"),"intens",IF('full menu'!G48="UASC","UASC","")))))</f>
        <v>subst</v>
      </c>
      <c r="H48" t="str">
        <f>IF(OR('full menu'!H48="MDC",'full menu'!H48="PERF"),"rude",IF(OR('full menu'!H48="PCB",'full menu'!H48="AERF",'full menu'!H48="UD"),"inter",IF(OR('full menu'!H48="ACB",'full menu'!H48="LCERT",'full menu'!H48="LERT",'full menu'!H48="FCERT",'full menu'!H48="FCMT",'full menu'!H48="LCMT",'full menu'!H48="LMT",'full menu'!H48="LCIT",'full menu'!H48="FCIT",'full menu'!H48="LIT",'full menu'!H48="MwERT",'full menu'!H48="ERwMT",'full menu'!H48="M&amp;ERT",'full menu'!H48="MwIT",'full menu'!H48="IwMT",'full menu'!H48="M&amp;IT",'full menu'!H48="IwERT",'full menu'!H48="ERwIT",'full menu'!H48="I&amp;ERT",'full menu'!H48="ER&amp;M&amp;IT",'full menu'!H48="LSD"),"subst",IF(OR('full menu'!H48="FERT",'full menu'!H48="FMT",'full menu'!H48="FIT",'full menu'!H48="WSD"),"intens",IF('full menu'!H48="UASC","UASC","")))))</f>
        <v>subst</v>
      </c>
      <c r="I48" t="str">
        <f>IF(OR('full menu'!I48="MDC",'full menu'!I48="PERF"),"rude",IF(OR('full menu'!I48="PCB",'full menu'!I48="AERF",'full menu'!I48="UD"),"inter",IF(OR('full menu'!I48="ACB",'full menu'!I48="LCERT",'full menu'!I48="LERT",'full menu'!I48="FCERT",'full menu'!I48="FCMT",'full menu'!I48="LCMT",'full menu'!I48="LMT",'full menu'!I48="LCIT",'full menu'!I48="FCIT",'full menu'!I48="LIT",'full menu'!I48="MwERT",'full menu'!I48="ERwMT",'full menu'!I48="M&amp;ERT",'full menu'!I48="MwIT",'full menu'!I48="IwMT",'full menu'!I48="M&amp;IT",'full menu'!I48="IwERT",'full menu'!I48="ERwIT",'full menu'!I48="I&amp;ERT",'full menu'!I48="ER&amp;M&amp;IT",'full menu'!I48="LSD"),"subst",IF(OR('full menu'!I48="FERT",'full menu'!I48="FMT",'full menu'!I48="FIT",'full menu'!I48="WSD"),"intens",IF('full menu'!I48="UASC","UASC","")))))</f>
        <v>subst</v>
      </c>
      <c r="J48" t="str">
        <f>IF(OR('full menu'!J48="MDC",'full menu'!J48="PERF"),"rude",IF(OR('full menu'!J48="PCB",'full menu'!J48="AERF",'full menu'!J48="UD"),"inter",IF(OR('full menu'!J48="ACB",'full menu'!J48="LCERT",'full menu'!J48="LERT",'full menu'!J48="FCERT",'full menu'!J48="FCMT",'full menu'!J48="LCMT",'full menu'!J48="LMT",'full menu'!J48="LCIT",'full menu'!J48="FCIT",'full menu'!J48="LIT",'full menu'!J48="MwERT",'full menu'!J48="ERwMT",'full menu'!J48="M&amp;ERT",'full menu'!J48="MwIT",'full menu'!J48="IwMT",'full menu'!J48="M&amp;IT",'full menu'!J48="IwERT",'full menu'!J48="ERwIT",'full menu'!J48="I&amp;ERT",'full menu'!J48="ER&amp;M&amp;IT",'full menu'!J48="LSD"),"subst",IF(OR('full menu'!J48="FERT",'full menu'!J48="FMT",'full menu'!J48="FIT",'full menu'!J48="WSD"),"intens",IF('full menu'!J48="UASC","UASC","")))))</f>
        <v>subst</v>
      </c>
      <c r="K48" t="str">
        <f>IF(OR('full menu'!K48="MDC",'full menu'!K48="PERF"),"rude",IF(OR('full menu'!K48="PCB",'full menu'!K48="AERF",'full menu'!K48="UD"),"inter",IF(OR('full menu'!K48="ACB",'full menu'!K48="LCERT",'full menu'!K48="LERT",'full menu'!K48="FCERT",'full menu'!K48="FCMT",'full menu'!K48="LCMT",'full menu'!K48="LMT",'full menu'!K48="LCIT",'full menu'!K48="FCIT",'full menu'!K48="LIT",'full menu'!K48="MwERT",'full menu'!K48="ERwMT",'full menu'!K48="M&amp;ERT",'full menu'!K48="MwIT",'full menu'!K48="IwMT",'full menu'!K48="M&amp;IT",'full menu'!K48="IwERT",'full menu'!K48="ERwIT",'full menu'!K48="I&amp;ERT",'full menu'!K48="ER&amp;M&amp;IT",'full menu'!K48="LSD"),"subst",IF(OR('full menu'!K48="FERT",'full menu'!K48="FMT",'full menu'!K48="FIT",'full menu'!K48="WSD"),"intens",IF('full menu'!K48="UASC","UASC","")))))</f>
        <v>intens</v>
      </c>
      <c r="L48" t="str">
        <f>IF(OR('full menu'!L48="MDC",'full menu'!L48="PERF"),"rude",IF(OR('full menu'!L48="PCB",'full menu'!L48="AERF",'full menu'!L48="UD"),"inter",IF(OR('full menu'!L48="ACB",'full menu'!L48="LCERT",'full menu'!L48="LERT",'full menu'!L48="FCERT",'full menu'!L48="FCMT",'full menu'!L48="LCMT",'full menu'!L48="LMT",'full menu'!L48="LCIT",'full menu'!L48="FCIT",'full menu'!L48="LIT",'full menu'!L48="MwERT",'full menu'!L48="ERwMT",'full menu'!L48="M&amp;ERT",'full menu'!L48="MwIT",'full menu'!L48="IwMT",'full menu'!L48="M&amp;IT",'full menu'!L48="IwERT",'full menu'!L48="ERwIT",'full menu'!L48="I&amp;ERT",'full menu'!L48="ER&amp;M&amp;IT",'full menu'!L48="LSD"),"subst",IF(OR('full menu'!L48="FERT",'full menu'!L48="FMT",'full menu'!L48="FIT",'full menu'!L48="WSD"),"intens",IF('full menu'!L48="UASC","UASC","")))))</f>
        <v>intens</v>
      </c>
      <c r="M48" t="str">
        <f>IF(OR('full menu'!M48="MDC",'full menu'!M48="PERF"),"rude",IF(OR('full menu'!M48="PCB",'full menu'!M48="AERF",'full menu'!M48="UD"),"inter",IF(OR('full menu'!M48="ACB",'full menu'!M48="LCERT",'full menu'!M48="LERT",'full menu'!M48="FCERT",'full menu'!M48="FCMT",'full menu'!M48="LCMT",'full menu'!M48="LMT",'full menu'!M48="LCIT",'full menu'!M48="FCIT",'full menu'!M48="LIT",'full menu'!M48="MwERT",'full menu'!M48="ERwMT",'full menu'!M48="M&amp;ERT",'full menu'!M48="MwIT",'full menu'!M48="IwMT",'full menu'!M48="M&amp;IT",'full menu'!M48="IwERT",'full menu'!M48="ERwIT",'full menu'!M48="I&amp;ERT",'full menu'!M48="ER&amp;M&amp;IT",'full menu'!M48="LSD"),"subst",IF(OR('full menu'!M48="FERT",'full menu'!M48="FMT",'full menu'!M48="FIT",'full menu'!M48="WSD"),"intens",IF('full menu'!M48="UASC","UASC","")))))</f>
        <v>intens</v>
      </c>
      <c r="N48" t="str">
        <f>IF(OR('full menu'!N48="MDC",'full menu'!N48="PERF"),"rude",IF(OR('full menu'!N48="PCB",'full menu'!N48="AERF",'full menu'!N48="UD"),"inter",IF(OR('full menu'!N48="ACB",'full menu'!N48="LCERT",'full menu'!N48="LERT",'full menu'!N48="FCERT",'full menu'!N48="FCMT",'full menu'!N48="LCMT",'full menu'!N48="LMT",'full menu'!N48="LCIT",'full menu'!N48="FCIT",'full menu'!N48="LIT",'full menu'!N48="MwERT",'full menu'!N48="ERwMT",'full menu'!N48="M&amp;ERT",'full menu'!N48="MwIT",'full menu'!N48="IwMT",'full menu'!N48="M&amp;IT",'full menu'!N48="IwERT",'full menu'!N48="ERwIT",'full menu'!N48="I&amp;ERT",'full menu'!N48="ER&amp;M&amp;IT",'full menu'!N48="LSD"),"subst",IF(OR('full menu'!N48="FERT",'full menu'!N48="FMT",'full menu'!N48="FIT",'full menu'!N48="WSD"),"intens",IF('full menu'!N48="UASC","UASC","")))))</f>
        <v>intens</v>
      </c>
      <c r="O48" t="str">
        <f>IF(OR('full menu'!O48="MDC",'full menu'!O48="PERF"),"rude",IF(OR('full menu'!O48="PCB",'full menu'!O48="AERF",'full menu'!O48="UD"),"inter",IF(OR('full menu'!O48="ACB",'full menu'!O48="LCERT",'full menu'!O48="LERT",'full menu'!O48="FCERT",'full menu'!O48="FCMT",'full menu'!O48="LCMT",'full menu'!O48="LMT",'full menu'!O48="LCIT",'full menu'!O48="FCIT",'full menu'!O48="LIT",'full menu'!O48="MwERT",'full menu'!O48="ERwMT",'full menu'!O48="M&amp;ERT",'full menu'!O48="MwIT",'full menu'!O48="IwMT",'full menu'!O48="M&amp;IT",'full menu'!O48="IwERT",'full menu'!O48="ERwIT",'full menu'!O48="I&amp;ERT",'full menu'!O48="ER&amp;M&amp;IT",'full menu'!O48="LSD"),"subst",IF(OR('full menu'!O48="FERT",'full menu'!O48="FMT",'full menu'!O48="FIT",'full menu'!O48="WSD"),"intens",IF('full menu'!O48="UASC","UASC","")))))</f>
        <v>intens</v>
      </c>
      <c r="P48" t="str">
        <f>IF(OR('full menu'!P48="MDC",'full menu'!P48="PERF"),"rude",IF(OR('full menu'!P48="PCB",'full menu'!P48="AERF",'full menu'!P48="UD"),"inter",IF(OR('full menu'!P48="ACB",'full menu'!P48="LCERT",'full menu'!P48="LERT",'full menu'!P48="FCERT",'full menu'!P48="FCMT",'full menu'!P48="LCMT",'full menu'!P48="LMT",'full menu'!P48="LCIT",'full menu'!P48="FCIT",'full menu'!P48="LIT",'full menu'!P48="MwERT",'full menu'!P48="ERwMT",'full menu'!P48="M&amp;ERT",'full menu'!P48="MwIT",'full menu'!P48="IwMT",'full menu'!P48="M&amp;IT",'full menu'!P48="IwERT",'full menu'!P48="ERwIT",'full menu'!P48="I&amp;ERT",'full menu'!P48="ER&amp;M&amp;IT",'full menu'!P48="LSD"),"subst",IF(OR('full menu'!P48="FERT",'full menu'!P48="FMT",'full menu'!P48="FIT",'full menu'!P48="WSD"),"intens",IF('full menu'!P48="UASC","UASC","")))))</f>
        <v>intens</v>
      </c>
      <c r="Q48" t="str">
        <f>IF(OR('full menu'!Q48="MDC",'full menu'!Q48="PERF"),"rude",IF(OR('full menu'!Q48="PCB",'full menu'!Q48="AERF",'full menu'!Q48="UD"),"inter",IF(OR('full menu'!Q48="ACB",'full menu'!Q48="LCERT",'full menu'!Q48="LERT",'full menu'!Q48="FCERT",'full menu'!Q48="FCMT",'full menu'!Q48="LCMT",'full menu'!Q48="LMT",'full menu'!Q48="LCIT",'full menu'!Q48="FCIT",'full menu'!Q48="LIT",'full menu'!Q48="MwERT",'full menu'!Q48="ERwMT",'full menu'!Q48="M&amp;ERT",'full menu'!Q48="MwIT",'full menu'!Q48="IwMT",'full menu'!Q48="M&amp;IT",'full menu'!Q48="IwERT",'full menu'!Q48="ERwIT",'full menu'!Q48="I&amp;ERT",'full menu'!Q48="ER&amp;M&amp;IT",'full menu'!Q48="LSD"),"subst",IF(OR('full menu'!Q48="FERT",'full menu'!Q48="FMT",'full menu'!Q48="FIT",'full menu'!Q48="WSD"),"intens",IF('full menu'!Q48="UASC","UASC","")))))</f>
        <v>intens</v>
      </c>
      <c r="R48" t="str">
        <f>IF(OR('full menu'!R48="MDC",'full menu'!R48="PERF"),"rude",IF(OR('full menu'!R48="PCB",'full menu'!R48="AERF",'full menu'!R48="UD"),"inter",IF(OR('full menu'!R48="ACB",'full menu'!R48="LCERT",'full menu'!R48="LERT",'full menu'!R48="FCERT",'full menu'!R48="FCMT",'full menu'!R48="LCMT",'full menu'!R48="LMT",'full menu'!R48="LCIT",'full menu'!R48="FCIT",'full menu'!R48="LIT",'full menu'!R48="MwERT",'full menu'!R48="ERwMT",'full menu'!R48="M&amp;ERT",'full menu'!R48="MwIT",'full menu'!R48="IwMT",'full menu'!R48="M&amp;IT",'full menu'!R48="IwERT",'full menu'!R48="ERwIT",'full menu'!R48="I&amp;ERT",'full menu'!R48="ER&amp;M&amp;IT",'full menu'!R48="LSD"),"subst",IF(OR('full menu'!R48="FERT",'full menu'!R48="FMT",'full menu'!R48="FIT",'full menu'!R48="WSD"),"intens",IF('full menu'!R48="UASC","UASC","")))))</f>
        <v>intens</v>
      </c>
      <c r="S48" t="str">
        <f>IF(OR('full menu'!S48="MDC",'full menu'!S48="PERF"),"rude",IF(OR('full menu'!S48="PCB",'full menu'!S48="AERF",'full menu'!S48="UD"),"inter",IF(OR('full menu'!S48="ACB",'full menu'!S48="LCERT",'full menu'!S48="LERT",'full menu'!S48="FCERT",'full menu'!S48="FCMT",'full menu'!S48="LCMT",'full menu'!S48="LMT",'full menu'!S48="LCIT",'full menu'!S48="FCIT",'full menu'!S48="LIT",'full menu'!S48="MwERT",'full menu'!S48="ERwMT",'full menu'!S48="M&amp;ERT",'full menu'!S48="MwIT",'full menu'!S48="IwMT",'full menu'!S48="M&amp;IT",'full menu'!S48="IwERT",'full menu'!S48="ERwIT",'full menu'!S48="I&amp;ERT",'full menu'!S48="ER&amp;M&amp;IT",'full menu'!S48="LSD"),"subst",IF(OR('full menu'!S48="FERT",'full menu'!S48="FMT",'full menu'!S48="FIT",'full menu'!S48="WSD"),"intens",IF('full menu'!S48="UASC","UASC","")))))</f>
        <v>intens</v>
      </c>
      <c r="T48" t="str">
        <f>IF(OR('full menu'!T48="MDC",'full menu'!T48="PERF"),"rude",IF(OR('full menu'!T48="PCB",'full menu'!T48="AERF",'full menu'!T48="UD"),"inter",IF(OR('full menu'!T48="ACB",'full menu'!T48="LCERT",'full menu'!T48="LERT",'full menu'!T48="FCERT",'full menu'!T48="FCMT",'full menu'!T48="LCMT",'full menu'!T48="LMT",'full menu'!T48="LCIT",'full menu'!T48="FCIT",'full menu'!T48="LIT",'full menu'!T48="MwERT",'full menu'!T48="ERwMT",'full menu'!T48="M&amp;ERT",'full menu'!T48="MwIT",'full menu'!T48="IwMT",'full menu'!T48="M&amp;IT",'full menu'!T48="IwERT",'full menu'!T48="ERwIT",'full menu'!T48="I&amp;ERT",'full menu'!T48="ER&amp;M&amp;IT",'full menu'!T48="LSD"),"subst",IF(OR('full menu'!T48="FERT",'full menu'!T48="FMT",'full menu'!T48="FIT",'full menu'!T48="WSD"),"intens",IF('full menu'!T48="UASC","UASC","")))))</f>
        <v>intens</v>
      </c>
      <c r="U48" t="str">
        <f>IF(OR('full menu'!U48="MDC",'full menu'!U48="PERF"),"rude",IF(OR('full menu'!U48="PCB",'full menu'!U48="AERF",'full menu'!U48="UD"),"inter",IF(OR('full menu'!U48="ACB",'full menu'!U48="LCERT",'full menu'!U48="LERT",'full menu'!U48="FCERT",'full menu'!U48="FCMT",'full menu'!U48="LCMT",'full menu'!U48="LMT",'full menu'!U48="LCIT",'full menu'!U48="FCIT",'full menu'!U48="LIT",'full menu'!U48="MwERT",'full menu'!U48="ERwMT",'full menu'!U48="M&amp;ERT",'full menu'!U48="MwIT",'full menu'!U48="IwMT",'full menu'!U48="M&amp;IT",'full menu'!U48="IwERT",'full menu'!U48="ERwIT",'full menu'!U48="I&amp;ERT",'full menu'!U48="ER&amp;M&amp;IT",'full menu'!U48="LSD"),"subst",IF(OR('full menu'!U48="FERT",'full menu'!U48="FMT",'full menu'!U48="FIT",'full menu'!U48="WSD"),"intens",IF('full menu'!U48="UASC","UASC","")))))</f>
        <v>intens</v>
      </c>
      <c r="V48" t="str">
        <f>IF(OR('full menu'!V48="MDC",'full menu'!V48="PERF"),"rude",IF(OR('full menu'!V48="PCB",'full menu'!V48="AERF",'full menu'!V48="UD"),"inter",IF(OR('full menu'!V48="ACB",'full menu'!V48="LCERT",'full menu'!V48="LERT",'full menu'!V48="FCERT",'full menu'!V48="FCMT",'full menu'!V48="LCMT",'full menu'!V48="LMT",'full menu'!V48="LCIT",'full menu'!V48="FCIT",'full menu'!V48="LIT",'full menu'!V48="MwERT",'full menu'!V48="ERwMT",'full menu'!V48="M&amp;ERT",'full menu'!V48="MwIT",'full menu'!V48="IwMT",'full menu'!V48="M&amp;IT",'full menu'!V48="IwERT",'full menu'!V48="ERwIT",'full menu'!V48="I&amp;ERT",'full menu'!V48="ER&amp;M&amp;IT",'full menu'!V48="LSD"),"subst",IF(OR('full menu'!V48="FERT",'full menu'!V48="FMT",'full menu'!V48="FIT",'full menu'!V48="WSD"),"intens",IF('full menu'!V48="UASC","UASC","")))))</f>
        <v>intens</v>
      </c>
      <c r="W48" t="str">
        <f>IF(OR('full menu'!W48="MDC",'full menu'!W48="PERF"),"rude",IF(OR('full menu'!W48="PCB",'full menu'!W48="AERF",'full menu'!W48="UD"),"inter",IF(OR('full menu'!W48="ACB",'full menu'!W48="LCERT",'full menu'!W48="LERT",'full menu'!W48="FCERT",'full menu'!W48="FCMT",'full menu'!W48="LCMT",'full menu'!W48="LMT",'full menu'!W48="LCIT",'full menu'!W48="FCIT",'full menu'!W48="LIT",'full menu'!W48="MwERT",'full menu'!W48="ERwMT",'full menu'!W48="M&amp;ERT",'full menu'!W48="MwIT",'full menu'!W48="IwMT",'full menu'!W48="M&amp;IT",'full menu'!W48="IwERT",'full menu'!W48="ERwIT",'full menu'!W48="I&amp;ERT",'full menu'!W48="ER&amp;M&amp;IT",'full menu'!W48="LSD"),"subst",IF(OR('full menu'!W48="FERT",'full menu'!W48="FMT",'full menu'!W48="FIT",'full menu'!W48="WSD"),"intens",IF('full menu'!W48="UASC","UASC","")))))</f>
        <v>intens</v>
      </c>
      <c r="X48" t="str">
        <f>IF(OR('full menu'!X48="MDC",'full menu'!X48="PERF"),"rude",IF(OR('full menu'!X48="PCB",'full menu'!X48="AERF",'full menu'!X48="UD"),"inter",IF(OR('full menu'!X48="ACB",'full menu'!X48="LCERT",'full menu'!X48="LERT",'full menu'!X48="FCERT",'full menu'!X48="FCMT",'full menu'!X48="LCMT",'full menu'!X48="LMT",'full menu'!X48="LCIT",'full menu'!X48="FCIT",'full menu'!X48="LIT",'full menu'!X48="MwERT",'full menu'!X48="ERwMT",'full menu'!X48="M&amp;ERT",'full menu'!X48="MwIT",'full menu'!X48="IwMT",'full menu'!X48="M&amp;IT",'full menu'!X48="IwERT",'full menu'!X48="ERwIT",'full menu'!X48="I&amp;ERT",'full menu'!X48="ER&amp;M&amp;IT",'full menu'!X48="LSD"),"subst",IF(OR('full menu'!X48="FERT",'full menu'!X48="FMT",'full menu'!X48="FIT",'full menu'!X48="WSD"),"intens",IF('full menu'!X48="UASC","UASC","")))))</f>
        <v>intens</v>
      </c>
      <c r="Y48" t="str">
        <f>IF(OR('full menu'!Y48="MDC",'full menu'!Y48="PERF"),"rude",IF(OR('full menu'!Y48="PCB",'full menu'!Y48="AERF",'full menu'!Y48="UD"),"inter",IF(OR('full menu'!Y48="ACB",'full menu'!Y48="LCERT",'full menu'!Y48="LERT",'full menu'!Y48="FCERT",'full menu'!Y48="FCMT",'full menu'!Y48="LCMT",'full menu'!Y48="LMT",'full menu'!Y48="LCIT",'full menu'!Y48="FCIT",'full menu'!Y48="LIT",'full menu'!Y48="MwERT",'full menu'!Y48="ERwMT",'full menu'!Y48="M&amp;ERT",'full menu'!Y48="MwIT",'full menu'!Y48="IwMT",'full menu'!Y48="M&amp;IT",'full menu'!Y48="IwERT",'full menu'!Y48="ERwIT",'full menu'!Y48="I&amp;ERT",'full menu'!Y48="ER&amp;M&amp;IT",'full menu'!Y48="LSD"),"subst",IF(OR('full menu'!Y48="FERT",'full menu'!Y48="FMT",'full menu'!Y48="FIT",'full menu'!Y48="WSD"),"intens",IF('full menu'!Y48="UASC","UASC","")))))</f>
        <v>intens</v>
      </c>
      <c r="Z48" t="str">
        <f>IF(OR('full menu'!Z48="MDC",'full menu'!Z48="PERF"),"rude",IF(OR('full menu'!Z48="PCB",'full menu'!Z48="AERF",'full menu'!Z48="UD"),"inter",IF(OR('full menu'!Z48="ACB",'full menu'!Z48="LCERT",'full menu'!Z48="LERT",'full menu'!Z48="FCERT",'full menu'!Z48="FCMT",'full menu'!Z48="LCMT",'full menu'!Z48="LMT",'full menu'!Z48="LCIT",'full menu'!Z48="FCIT",'full menu'!Z48="LIT",'full menu'!Z48="MwERT",'full menu'!Z48="ERwMT",'full menu'!Z48="M&amp;ERT",'full menu'!Z48="MwIT",'full menu'!Z48="IwMT",'full menu'!Z48="M&amp;IT",'full menu'!Z48="IwERT",'full menu'!Z48="ERwIT",'full menu'!Z48="I&amp;ERT",'full menu'!Z48="ER&amp;M&amp;IT",'full menu'!Z48="LSD"),"subst",IF(OR('full menu'!Z48="FERT",'full menu'!Z48="FMT",'full menu'!Z48="FIT",'full menu'!Z48="WSD"),"intens",IF('full menu'!Z48="UASC","UASC","")))))</f>
        <v>intens</v>
      </c>
      <c r="AA48" t="str">
        <f>IF(OR('full menu'!AA48="MDC",'full menu'!AA48="PERF"),"rude",IF(OR('full menu'!AA48="PCB",'full menu'!AA48="AERF",'full menu'!AA48="UD"),"inter",IF(OR('full menu'!AA48="ACB",'full menu'!AA48="LCERT",'full menu'!AA48="LERT",'full menu'!AA48="FCERT",'full menu'!AA48="FCMT",'full menu'!AA48="LCMT",'full menu'!AA48="LMT",'full menu'!AA48="LCIT",'full menu'!AA48="FCIT",'full menu'!AA48="LIT",'full menu'!AA48="MwERT",'full menu'!AA48="ERwMT",'full menu'!AA48="M&amp;ERT",'full menu'!AA48="MwIT",'full menu'!AA48="IwMT",'full menu'!AA48="M&amp;IT",'full menu'!AA48="IwERT",'full menu'!AA48="ERwIT",'full menu'!AA48="I&amp;ERT",'full menu'!AA48="ER&amp;M&amp;IT",'full menu'!AA48="LSD"),"subst",IF(OR('full menu'!AA48="FERT",'full menu'!AA48="FMT",'full menu'!AA48="FIT",'full menu'!AA48="WSD"),"intens",IF('full menu'!AA48="UASC","UASC","")))))</f>
        <v>intens</v>
      </c>
      <c r="AB48" t="str">
        <f>IF(OR('full menu'!AB48="MDC",'full menu'!AB48="PERF"),"rude",IF(OR('full menu'!AB48="PCB",'full menu'!AB48="AERF",'full menu'!AB48="UD"),"inter",IF(OR('full menu'!AB48="ACB",'full menu'!AB48="LCERT",'full menu'!AB48="LERT",'full menu'!AB48="FCERT",'full menu'!AB48="FCMT",'full menu'!AB48="LCMT",'full menu'!AB48="LMT",'full menu'!AB48="LCIT",'full menu'!AB48="FCIT",'full menu'!AB48="LIT",'full menu'!AB48="MwERT",'full menu'!AB48="ERwMT",'full menu'!AB48="M&amp;ERT",'full menu'!AB48="MwIT",'full menu'!AB48="IwMT",'full menu'!AB48="M&amp;IT",'full menu'!AB48="IwERT",'full menu'!AB48="ERwIT",'full menu'!AB48="I&amp;ERT",'full menu'!AB48="ER&amp;M&amp;IT",'full menu'!AB48="LSD"),"subst",IF(OR('full menu'!AB48="FERT",'full menu'!AB48="FMT",'full menu'!AB48="FIT",'full menu'!AB48="WSD"),"intens",IF('full menu'!AB48="UASC","UASC","")))))</f>
        <v>intens</v>
      </c>
      <c r="AC48" t="str">
        <f>IF(OR('full menu'!AC48="MDC",'full menu'!AC48="PERF"),"rude",IF(OR('full menu'!AC48="PCB",'full menu'!AC48="AERF",'full menu'!AC48="UD"),"inter",IF(OR('full menu'!AC48="ACB",'full menu'!AC48="LCERT",'full menu'!AC48="LERT",'full menu'!AC48="FCERT",'full menu'!AC48="FCMT",'full menu'!AC48="LCMT",'full menu'!AC48="LMT",'full menu'!AC48="LCIT",'full menu'!AC48="FCIT",'full menu'!AC48="LIT",'full menu'!AC48="MwERT",'full menu'!AC48="ERwMT",'full menu'!AC48="M&amp;ERT",'full menu'!AC48="MwIT",'full menu'!AC48="IwMT",'full menu'!AC48="M&amp;IT",'full menu'!AC48="IwERT",'full menu'!AC48="ERwIT",'full menu'!AC48="I&amp;ERT",'full menu'!AC48="ER&amp;M&amp;IT",'full menu'!AC48="LSD"),"subst",IF(OR('full menu'!AC48="FERT",'full menu'!AC48="FMT",'full menu'!AC48="FIT",'full menu'!AC48="WSD"),"intens",IF('full menu'!AC48="UASC","UASC","")))))</f>
        <v>intens</v>
      </c>
      <c r="AD48" t="str">
        <f>IF(OR('full menu'!AD48="MDC",'full menu'!AD48="PERF"),"rude",IF(OR('full menu'!AD48="PCB",'full menu'!AD48="AERF",'full menu'!AD48="UD"),"inter",IF(OR('full menu'!AD48="ACB",'full menu'!AD48="LCERT",'full menu'!AD48="LERT",'full menu'!AD48="FCERT",'full menu'!AD48="FCMT",'full menu'!AD48="LCMT",'full menu'!AD48="LMT",'full menu'!AD48="LCIT",'full menu'!AD48="FCIT",'full menu'!AD48="LIT",'full menu'!AD48="MwERT",'full menu'!AD48="ERwMT",'full menu'!AD48="M&amp;ERT",'full menu'!AD48="MwIT",'full menu'!AD48="IwMT",'full menu'!AD48="M&amp;IT",'full menu'!AD48="IwERT",'full menu'!AD48="ERwIT",'full menu'!AD48="I&amp;ERT",'full menu'!AD48="ER&amp;M&amp;IT",'full menu'!AD48="LSD"),"subst",IF(OR('full menu'!AD48="FERT",'full menu'!AD48="FMT",'full menu'!AD48="FIT",'full menu'!AD48="WSD"),"intens",IF('full menu'!AD48="UASC","UASC","")))))</f>
        <v>intens</v>
      </c>
      <c r="AE48" t="str">
        <f>IF(OR('full menu'!AE48="MDC",'full menu'!AE48="PERF"),"rude",IF(OR('full menu'!AE48="PCB",'full menu'!AE48="AERF",'full menu'!AE48="UD"),"inter",IF(OR('full menu'!AE48="ACB",'full menu'!AE48="LCERT",'full menu'!AE48="LERT",'full menu'!AE48="FCERT",'full menu'!AE48="FCMT",'full menu'!AE48="LCMT",'full menu'!AE48="LMT",'full menu'!AE48="LCIT",'full menu'!AE48="FCIT",'full menu'!AE48="LIT",'full menu'!AE48="MwERT",'full menu'!AE48="ERwMT",'full menu'!AE48="M&amp;ERT",'full menu'!AE48="MwIT",'full menu'!AE48="IwMT",'full menu'!AE48="M&amp;IT",'full menu'!AE48="IwERT",'full menu'!AE48="ERwIT",'full menu'!AE48="I&amp;ERT",'full menu'!AE48="ER&amp;M&amp;IT",'full menu'!AE48="LSD"),"subst",IF(OR('full menu'!AE48="FERT",'full menu'!AE48="FMT",'full menu'!AE48="FIT",'full menu'!AE48="WSD"),"intens",IF('full menu'!AE48="UASC","UASC","")))))</f>
        <v>intens</v>
      </c>
      <c r="AF48" t="str">
        <f>IF(OR('full menu'!AF48="MDC",'full menu'!AF48="PERF"),"rude",IF(OR('full menu'!AF48="PCB",'full menu'!AF48="AERF",'full menu'!AF48="UD"),"inter",IF(OR('full menu'!AF48="ACB",'full menu'!AF48="LCERT",'full menu'!AF48="LERT",'full menu'!AF48="FCERT",'full menu'!AF48="FCMT",'full menu'!AF48="LCMT",'full menu'!AF48="LMT",'full menu'!AF48="LCIT",'full menu'!AF48="FCIT",'full menu'!AF48="LIT",'full menu'!AF48="MwERT",'full menu'!AF48="ERwMT",'full menu'!AF48="M&amp;ERT",'full menu'!AF48="MwIT",'full menu'!AF48="IwMT",'full menu'!AF48="M&amp;IT",'full menu'!AF48="IwERT",'full menu'!AF48="ERwIT",'full menu'!AF48="I&amp;ERT",'full menu'!AF48="ER&amp;M&amp;IT",'full menu'!AF48="LSD"),"subst",IF(OR('full menu'!AF48="FERT",'full menu'!AF48="FMT",'full menu'!AF48="FIT",'full menu'!AF48="WSD"),"intens",IF('full menu'!AF48="UASC","UASC","")))))</f>
        <v>intens</v>
      </c>
      <c r="AG48" t="str">
        <f>IF(OR('full menu'!AG48="MDC",'full menu'!AG48="PERF"),"rude",IF(OR('full menu'!AG48="PCB",'full menu'!AG48="AERF",'full menu'!AG48="UD"),"inter",IF(OR('full menu'!AG48="ACB",'full menu'!AG48="LCERT",'full menu'!AG48="LERT",'full menu'!AG48="FCERT",'full menu'!AG48="FCMT",'full menu'!AG48="LCMT",'full menu'!AG48="LMT",'full menu'!AG48="LCIT",'full menu'!AG48="FCIT",'full menu'!AG48="LIT",'full menu'!AG48="MwERT",'full menu'!AG48="ERwMT",'full menu'!AG48="M&amp;ERT",'full menu'!AG48="MwIT",'full menu'!AG48="IwMT",'full menu'!AG48="M&amp;IT",'full menu'!AG48="IwERT",'full menu'!AG48="ERwIT",'full menu'!AG48="I&amp;ERT",'full menu'!AG48="ER&amp;M&amp;IT",'full menu'!AG48="LSD"),"subst",IF(OR('full menu'!AG48="FERT",'full menu'!AG48="FMT",'full menu'!AG48="FIT",'full menu'!AG48="WSD"),"intens",IF('full menu'!AG48="UASC","UASC","")))))</f>
        <v>intens</v>
      </c>
      <c r="AH48" t="str">
        <f>IF(OR('full menu'!AH48="MDC",'full menu'!AH48="PERF"),"rude",IF(OR('full menu'!AH48="PCB",'full menu'!AH48="AERF",'full menu'!AH48="UD"),"inter",IF(OR('full menu'!AH48="ACB",'full menu'!AH48="LCERT",'full menu'!AH48="LERT",'full menu'!AH48="FCERT",'full menu'!AH48="FCMT",'full menu'!AH48="LCMT",'full menu'!AH48="LMT",'full menu'!AH48="LCIT",'full menu'!AH48="FCIT",'full menu'!AH48="LIT",'full menu'!AH48="MwERT",'full menu'!AH48="ERwMT",'full menu'!AH48="M&amp;ERT",'full menu'!AH48="MwIT",'full menu'!AH48="IwMT",'full menu'!AH48="M&amp;IT",'full menu'!AH48="IwERT",'full menu'!AH48="ERwIT",'full menu'!AH48="I&amp;ERT",'full menu'!AH48="ER&amp;M&amp;IT",'full menu'!AH48="LSD"),"subst",IF(OR('full menu'!AH48="FERT",'full menu'!AH48="FMT",'full menu'!AH48="FIT",'full menu'!AH48="WSD"),"intens",IF('full menu'!AH48="UASC","UASC","")))))</f>
        <v>intens</v>
      </c>
      <c r="AI48" t="str">
        <f>IF(OR('full menu'!AI48="MDC",'full menu'!AI48="PERF"),"rude",IF(OR('full menu'!AI48="PCB",'full menu'!AI48="AERF",'full menu'!AI48="UD"),"inter",IF(OR('full menu'!AI48="ACB",'full menu'!AI48="LCERT",'full menu'!AI48="LERT",'full menu'!AI48="FCERT",'full menu'!AI48="FCMT",'full menu'!AI48="LCMT",'full menu'!AI48="LMT",'full menu'!AI48="LCIT",'full menu'!AI48="FCIT",'full menu'!AI48="LIT",'full menu'!AI48="MwERT",'full menu'!AI48="ERwMT",'full menu'!AI48="M&amp;ERT",'full menu'!AI48="MwIT",'full menu'!AI48="IwMT",'full menu'!AI48="M&amp;IT",'full menu'!AI48="IwERT",'full menu'!AI48="ERwIT",'full menu'!AI48="I&amp;ERT",'full menu'!AI48="ER&amp;M&amp;IT",'full menu'!AI48="LSD"),"subst",IF(OR('full menu'!AI48="FERT",'full menu'!AI48="FMT",'full menu'!AI48="FIT",'full menu'!AI48="WSD"),"intens",IF('full menu'!AI48="UASC","UASC","")))))</f>
        <v>intens</v>
      </c>
      <c r="AJ48" t="str">
        <f>IF(OR('full menu'!AJ48="MDC",'full menu'!AJ48="PERF"),"rude",IF(OR('full menu'!AJ48="PCB",'full menu'!AJ48="AERF",'full menu'!AJ48="UD"),"inter",IF(OR('full menu'!AJ48="ACB",'full menu'!AJ48="LCERT",'full menu'!AJ48="LERT",'full menu'!AJ48="FCERT",'full menu'!AJ48="FCMT",'full menu'!AJ48="LCMT",'full menu'!AJ48="LMT",'full menu'!AJ48="LCIT",'full menu'!AJ48="FCIT",'full menu'!AJ48="LIT",'full menu'!AJ48="MwERT",'full menu'!AJ48="ERwMT",'full menu'!AJ48="M&amp;ERT",'full menu'!AJ48="MwIT",'full menu'!AJ48="IwMT",'full menu'!AJ48="M&amp;IT",'full menu'!AJ48="IwERT",'full menu'!AJ48="ERwIT",'full menu'!AJ48="I&amp;ERT",'full menu'!AJ48="ER&amp;M&amp;IT",'full menu'!AJ48="LSD"),"subst",IF(OR('full menu'!AJ48="FERT",'full menu'!AJ48="FMT",'full menu'!AJ48="FIT",'full menu'!AJ48="WSD"),"intens",IF('full menu'!AJ48="UASC","UASC","")))))</f>
        <v>intens</v>
      </c>
      <c r="AK48" t="str">
        <f>IF(OR('full menu'!AK48="MDC",'full menu'!AK48="PERF"),"rude",IF(OR('full menu'!AK48="PCB",'full menu'!AK48="AERF",'full menu'!AK48="UD"),"inter",IF(OR('full menu'!AK48="ACB",'full menu'!AK48="LCERT",'full menu'!AK48="LERT",'full menu'!AK48="FCERT",'full menu'!AK48="FCMT",'full menu'!AK48="LCMT",'full menu'!AK48="LMT",'full menu'!AK48="LCIT",'full menu'!AK48="FCIT",'full menu'!AK48="LIT",'full menu'!AK48="MwERT",'full menu'!AK48="ERwMT",'full menu'!AK48="M&amp;ERT",'full menu'!AK48="MwIT",'full menu'!AK48="IwMT",'full menu'!AK48="M&amp;IT",'full menu'!AK48="IwERT",'full menu'!AK48="ERwIT",'full menu'!AK48="I&amp;ERT",'full menu'!AK48="ER&amp;M&amp;IT",'full menu'!AK48="LSD"),"subst",IF(OR('full menu'!AK48="FERT",'full menu'!AK48="FMT",'full menu'!AK48="FIT",'full menu'!AK48="WSD"),"intens",IF('full menu'!AK48="UASC","UASC","")))))</f>
        <v>intens</v>
      </c>
      <c r="AL48" t="str">
        <f>IF(OR('full menu'!AL48="MDC",'full menu'!AL48="PERF"),"rude",IF(OR('full menu'!AL48="PCB",'full menu'!AL48="AERF",'full menu'!AL48="UD"),"inter",IF(OR('full menu'!AL48="ACB",'full menu'!AL48="LCERT",'full menu'!AL48="LERT",'full menu'!AL48="FCERT",'full menu'!AL48="FCMT",'full menu'!AL48="LCMT",'full menu'!AL48="LMT",'full menu'!AL48="LCIT",'full menu'!AL48="FCIT",'full menu'!AL48="LIT",'full menu'!AL48="MwERT",'full menu'!AL48="ERwMT",'full menu'!AL48="M&amp;ERT",'full menu'!AL48="MwIT",'full menu'!AL48="IwMT",'full menu'!AL48="M&amp;IT",'full menu'!AL48="IwERT",'full menu'!AL48="ERwIT",'full menu'!AL48="I&amp;ERT",'full menu'!AL48="ER&amp;M&amp;IT",'full menu'!AL48="LSD"),"subst",IF(OR('full menu'!AL48="FERT",'full menu'!AL48="FMT",'full menu'!AL48="FIT",'full menu'!AL48="WSD"),"intens",IF('full menu'!AL48="UASC","UASC","")))))</f>
        <v>intens</v>
      </c>
      <c r="AM48" t="str">
        <f>IF(OR('full menu'!AM48="MDC",'full menu'!AM48="PERF"),"rude",IF(OR('full menu'!AM48="PCB",'full menu'!AM48="AERF",'full menu'!AM48="UD"),"inter",IF(OR('full menu'!AM48="ACB",'full menu'!AM48="LCERT",'full menu'!AM48="LERT",'full menu'!AM48="FCERT",'full menu'!AM48="FCMT",'full menu'!AM48="LCMT",'full menu'!AM48="LMT",'full menu'!AM48="LCIT",'full menu'!AM48="FCIT",'full menu'!AM48="LIT",'full menu'!AM48="MwERT",'full menu'!AM48="ERwMT",'full menu'!AM48="M&amp;ERT",'full menu'!AM48="MwIT",'full menu'!AM48="IwMT",'full menu'!AM48="M&amp;IT",'full menu'!AM48="IwERT",'full menu'!AM48="ERwIT",'full menu'!AM48="I&amp;ERT",'full menu'!AM48="ER&amp;M&amp;IT",'full menu'!AM48="LSD"),"subst",IF(OR('full menu'!AM48="FERT",'full menu'!AM48="FMT",'full menu'!AM48="FIT",'full menu'!AM48="WSD"),"intens",IF('full menu'!AM48="UASC","UASC","")))))</f>
        <v>intens</v>
      </c>
      <c r="AN48" t="str">
        <f>IF(OR('full menu'!AN48="MDC",'full menu'!AN48="PERF"),"rude",IF(OR('full menu'!AN48="PCB",'full menu'!AN48="AERF",'full menu'!AN48="UD"),"inter",IF(OR('full menu'!AN48="ACB",'full menu'!AN48="LCERT",'full menu'!AN48="LERT",'full menu'!AN48="FCERT",'full menu'!AN48="FCMT",'full menu'!AN48="LCMT",'full menu'!AN48="LMT",'full menu'!AN48="LCIT",'full menu'!AN48="FCIT",'full menu'!AN48="LIT",'full menu'!AN48="MwERT",'full menu'!AN48="ERwMT",'full menu'!AN48="M&amp;ERT",'full menu'!AN48="MwIT",'full menu'!AN48="IwMT",'full menu'!AN48="M&amp;IT",'full menu'!AN48="IwERT",'full menu'!AN48="ERwIT",'full menu'!AN48="I&amp;ERT",'full menu'!AN48="ER&amp;M&amp;IT",'full menu'!AN48="LSD"),"subst",IF(OR('full menu'!AN48="FERT",'full menu'!AN48="FMT",'full menu'!AN48="FIT",'full menu'!AN48="WSD"),"intens",IF('full menu'!AN48="UASC","UASC","")))))</f>
        <v>intens</v>
      </c>
      <c r="AO48" t="str">
        <f>IF(OR('full menu'!AO48="MDC",'full menu'!AO48="PERF"),"rude",IF(OR('full menu'!AO48="PCB",'full menu'!AO48="AERF",'full menu'!AO48="UD"),"inter",IF(OR('full menu'!AO48="ACB",'full menu'!AO48="LCERT",'full menu'!AO48="LERT",'full menu'!AO48="FCERT",'full menu'!AO48="FCMT",'full menu'!AO48="LCMT",'full menu'!AO48="LMT",'full menu'!AO48="LCIT",'full menu'!AO48="FCIT",'full menu'!AO48="LIT",'full menu'!AO48="MwERT",'full menu'!AO48="ERwMT",'full menu'!AO48="M&amp;ERT",'full menu'!AO48="MwIT",'full menu'!AO48="IwMT",'full menu'!AO48="M&amp;IT",'full menu'!AO48="IwERT",'full menu'!AO48="ERwIT",'full menu'!AO48="I&amp;ERT",'full menu'!AO48="ER&amp;M&amp;IT",'full menu'!AO48="LSD"),"subst",IF(OR('full menu'!AO48="FERT",'full menu'!AO48="FMT",'full menu'!AO48="FIT",'full menu'!AO48="WSD"),"intens",IF('full menu'!AO48="UASC","UASC","")))))</f>
        <v>intens</v>
      </c>
      <c r="AP48" t="str">
        <f>IF(OR('full menu'!AP48="MDC",'full menu'!AP48="PERF"),"rude",IF(OR('full menu'!AP48="PCB",'full menu'!AP48="AERF",'full menu'!AP48="UD"),"inter",IF(OR('full menu'!AP48="ACB",'full menu'!AP48="LCERT",'full menu'!AP48="LERT",'full menu'!AP48="FCERT",'full menu'!AP48="FCMT",'full menu'!AP48="LCMT",'full menu'!AP48="LMT",'full menu'!AP48="LCIT",'full menu'!AP48="FCIT",'full menu'!AP48="LIT",'full menu'!AP48="MwERT",'full menu'!AP48="ERwMT",'full menu'!AP48="M&amp;ERT",'full menu'!AP48="MwIT",'full menu'!AP48="IwMT",'full menu'!AP48="M&amp;IT",'full menu'!AP48="IwERT",'full menu'!AP48="ERwIT",'full menu'!AP48="I&amp;ERT",'full menu'!AP48="ER&amp;M&amp;IT",'full menu'!AP48="LSD"),"subst",IF(OR('full menu'!AP48="FERT",'full menu'!AP48="FMT",'full menu'!AP48="FIT",'full menu'!AP48="WSD"),"intens",IF('full menu'!AP48="UASC","UASC","")))))</f>
        <v>intens</v>
      </c>
      <c r="AQ48" t="str">
        <f>IF(OR('full menu'!AQ48="MDC",'full menu'!AQ48="PERF"),"rude",IF(OR('full menu'!AQ48="PCB",'full menu'!AQ48="AERF",'full menu'!AQ48="UD"),"inter",IF(OR('full menu'!AQ48="ACB",'full menu'!AQ48="LCERT",'full menu'!AQ48="LERT",'full menu'!AQ48="FCERT",'full menu'!AQ48="FCMT",'full menu'!AQ48="LCMT",'full menu'!AQ48="LMT",'full menu'!AQ48="LCIT",'full menu'!AQ48="FCIT",'full menu'!AQ48="LIT",'full menu'!AQ48="MwERT",'full menu'!AQ48="ERwMT",'full menu'!AQ48="M&amp;ERT",'full menu'!AQ48="MwIT",'full menu'!AQ48="IwMT",'full menu'!AQ48="M&amp;IT",'full menu'!AQ48="IwERT",'full menu'!AQ48="ERwIT",'full menu'!AQ48="I&amp;ERT",'full menu'!AQ48="ER&amp;M&amp;IT",'full menu'!AQ48="LSD"),"subst",IF(OR('full menu'!AQ48="FERT",'full menu'!AQ48="FMT",'full menu'!AQ48="FIT",'full menu'!AQ48="WSD"),"intens",IF('full menu'!AQ48="UASC","UASC","")))))</f>
        <v>intens</v>
      </c>
      <c r="AR48" t="str">
        <f>IF(OR('full menu'!AR48="MDC",'full menu'!AR48="PERF"),"rude",IF(OR('full menu'!AR48="PCB",'full menu'!AR48="AERF",'full menu'!AR48="UD"),"inter",IF(OR('full menu'!AR48="ACB",'full menu'!AR48="LCERT",'full menu'!AR48="LERT",'full menu'!AR48="FCERT",'full menu'!AR48="FCMT",'full menu'!AR48="LCMT",'full menu'!AR48="LMT",'full menu'!AR48="LCIT",'full menu'!AR48="FCIT",'full menu'!AR48="LIT",'full menu'!AR48="MwERT",'full menu'!AR48="ERwMT",'full menu'!AR48="M&amp;ERT",'full menu'!AR48="MwIT",'full menu'!AR48="IwMT",'full menu'!AR48="M&amp;IT",'full menu'!AR48="IwERT",'full menu'!AR48="ERwIT",'full menu'!AR48="I&amp;ERT",'full menu'!AR48="ER&amp;M&amp;IT",'full menu'!AR48="LSD"),"subst",IF(OR('full menu'!AR48="FERT",'full menu'!AR48="FMT",'full menu'!AR48="FIT",'full menu'!AR48="WSD"),"intens",IF('full menu'!AR48="UASC","UASC","")))))</f>
        <v>intens</v>
      </c>
      <c r="AS48" t="str">
        <f>IF(OR('full menu'!AS48="MDC",'full menu'!AS48="PERF"),"rude",IF(OR('full menu'!AS48="PCB",'full menu'!AS48="AERF",'full menu'!AS48="UD"),"inter",IF(OR('full menu'!AS48="ACB",'full menu'!AS48="LCERT",'full menu'!AS48="LERT",'full menu'!AS48="FCERT",'full menu'!AS48="FCMT",'full menu'!AS48="LCMT",'full menu'!AS48="LMT",'full menu'!AS48="LCIT",'full menu'!AS48="FCIT",'full menu'!AS48="LIT",'full menu'!AS48="MwERT",'full menu'!AS48="ERwMT",'full menu'!AS48="M&amp;ERT",'full menu'!AS48="MwIT",'full menu'!AS48="IwMT",'full menu'!AS48="M&amp;IT",'full menu'!AS48="IwERT",'full menu'!AS48="ERwIT",'full menu'!AS48="I&amp;ERT",'full menu'!AS48="ER&amp;M&amp;IT",'full menu'!AS48="LSD"),"subst",IF(OR('full menu'!AS48="FERT",'full menu'!AS48="FMT",'full menu'!AS48="FIT",'full menu'!AS48="WSD"),"intens",IF('full menu'!AS48="UASC","UASC","")))))</f>
        <v>intens</v>
      </c>
      <c r="AT48" t="str">
        <f>IF(OR('full menu'!AT48="MDC",'full menu'!AT48="PERF"),"rude",IF(OR('full menu'!AT48="PCB",'full menu'!AT48="AERF",'full menu'!AT48="UD"),"inter",IF(OR('full menu'!AT48="ACB",'full menu'!AT48="LCERT",'full menu'!AT48="LERT",'full menu'!AT48="FCERT",'full menu'!AT48="FCMT",'full menu'!AT48="LCMT",'full menu'!AT48="LMT",'full menu'!AT48="LCIT",'full menu'!AT48="FCIT",'full menu'!AT48="LIT",'full menu'!AT48="MwERT",'full menu'!AT48="ERwMT",'full menu'!AT48="M&amp;ERT",'full menu'!AT48="MwIT",'full menu'!AT48="IwMT",'full menu'!AT48="M&amp;IT",'full menu'!AT48="IwERT",'full menu'!AT48="ERwIT",'full menu'!AT48="I&amp;ERT",'full menu'!AT48="ER&amp;M&amp;IT",'full menu'!AT48="LSD"),"subst",IF(OR('full menu'!AT48="FERT",'full menu'!AT48="FMT",'full menu'!AT48="FIT",'full menu'!AT48="WSD"),"intens",IF('full menu'!AT48="UASC","UASC","")))))</f>
        <v>intens</v>
      </c>
      <c r="AU48" t="str">
        <f>IF(OR('full menu'!AU48="MDC",'full menu'!AU48="PERF"),"rude",IF(OR('full menu'!AU48="PCB",'full menu'!AU48="AERF",'full menu'!AU48="UD"),"inter",IF(OR('full menu'!AU48="ACB",'full menu'!AU48="LCERT",'full menu'!AU48="LERT",'full menu'!AU48="FCERT",'full menu'!AU48="FCMT",'full menu'!AU48="LCMT",'full menu'!AU48="LMT",'full menu'!AU48="LCIT",'full menu'!AU48="FCIT",'full menu'!AU48="LIT",'full menu'!AU48="MwERT",'full menu'!AU48="ERwMT",'full menu'!AU48="M&amp;ERT",'full menu'!AU48="MwIT",'full menu'!AU48="IwMT",'full menu'!AU48="M&amp;IT",'full menu'!AU48="IwERT",'full menu'!AU48="ERwIT",'full menu'!AU48="I&amp;ERT",'full menu'!AU48="ER&amp;M&amp;IT",'full menu'!AU48="LSD"),"subst",IF(OR('full menu'!AU48="FERT",'full menu'!AU48="FMT",'full menu'!AU48="FIT",'full menu'!AU48="WSD"),"intens",IF('full menu'!AU48="UASC","UASC","")))))</f>
        <v>intens</v>
      </c>
      <c r="AV48" t="str">
        <f>IF(OR('full menu'!AV48="MDC",'full menu'!AV48="PERF"),"rude",IF(OR('full menu'!AV48="PCB",'full menu'!AV48="AERF",'full menu'!AV48="UD"),"inter",IF(OR('full menu'!AV48="ACB",'full menu'!AV48="LCERT",'full menu'!AV48="LERT",'full menu'!AV48="FCERT",'full menu'!AV48="FCMT",'full menu'!AV48="LCMT",'full menu'!AV48="LMT",'full menu'!AV48="LCIT",'full menu'!AV48="FCIT",'full menu'!AV48="LIT",'full menu'!AV48="MwERT",'full menu'!AV48="ERwMT",'full menu'!AV48="M&amp;ERT",'full menu'!AV48="MwIT",'full menu'!AV48="IwMT",'full menu'!AV48="M&amp;IT",'full menu'!AV48="IwERT",'full menu'!AV48="ERwIT",'full menu'!AV48="I&amp;ERT",'full menu'!AV48="ER&amp;M&amp;IT",'full menu'!AV48="LSD"),"subst",IF(OR('full menu'!AV48="FERT",'full menu'!AV48="FMT",'full menu'!AV48="FIT",'full menu'!AV48="WSD"),"intens",IF('full menu'!AV48="UASC","UASC","")))))</f>
        <v>intens</v>
      </c>
      <c r="AW48" t="str">
        <f>IF(OR('full menu'!AW48="MDC",'full menu'!AW48="PERF"),"rude",IF(OR('full menu'!AW48="PCB",'full menu'!AW48="AERF",'full menu'!AW48="UD"),"inter",IF(OR('full menu'!AW48="ACB",'full menu'!AW48="LCERT",'full menu'!AW48="LERT",'full menu'!AW48="FCERT",'full menu'!AW48="FCMT",'full menu'!AW48="LCMT",'full menu'!AW48="LMT",'full menu'!AW48="LCIT",'full menu'!AW48="FCIT",'full menu'!AW48="LIT",'full menu'!AW48="MwERT",'full menu'!AW48="ERwMT",'full menu'!AW48="M&amp;ERT",'full menu'!AW48="MwIT",'full menu'!AW48="IwMT",'full menu'!AW48="M&amp;IT",'full menu'!AW48="IwERT",'full menu'!AW48="ERwIT",'full menu'!AW48="I&amp;ERT",'full menu'!AW48="ER&amp;M&amp;IT",'full menu'!AW48="LSD"),"subst",IF(OR('full menu'!AW48="FERT",'full menu'!AW48="FMT",'full menu'!AW48="FIT",'full menu'!AW48="WSD"),"intens",IF('full menu'!AW48="UASC","UASC","")))))</f>
        <v>intens</v>
      </c>
      <c r="AX48" t="str">
        <f>IF(OR('full menu'!AX48="MDC",'full menu'!AX48="PERF"),"rude",IF(OR('full menu'!AX48="PCB",'full menu'!AX48="AERF",'full menu'!AX48="UD"),"inter",IF(OR('full menu'!AX48="ACB",'full menu'!AX48="LCERT",'full menu'!AX48="LERT",'full menu'!AX48="FCERT",'full menu'!AX48="FCMT",'full menu'!AX48="LCMT",'full menu'!AX48="LMT",'full menu'!AX48="LCIT",'full menu'!AX48="FCIT",'full menu'!AX48="LIT",'full menu'!AX48="MwERT",'full menu'!AX48="ERwMT",'full menu'!AX48="M&amp;ERT",'full menu'!AX48="MwIT",'full menu'!AX48="IwMT",'full menu'!AX48="M&amp;IT",'full menu'!AX48="IwERT",'full menu'!AX48="ERwIT",'full menu'!AX48="I&amp;ERT",'full menu'!AX48="ER&amp;M&amp;IT",'full menu'!AX48="LSD"),"subst",IF(OR('full menu'!AX48="FERT",'full menu'!AX48="FMT",'full menu'!AX48="FIT",'full menu'!AX48="WSD"),"intens",IF('full menu'!AX48="UASC","UASC","")))))</f>
        <v>intens</v>
      </c>
      <c r="AY48" t="str">
        <f>IF(OR('full menu'!AY48="MDC",'full menu'!AY48="PERF"),"rude",IF(OR('full menu'!AY48="PCB",'full menu'!AY48="AERF",'full menu'!AY48="UD"),"inter",IF(OR('full menu'!AY48="ACB",'full menu'!AY48="LCERT",'full menu'!AY48="LERT",'full menu'!AY48="FCERT",'full menu'!AY48="FCMT",'full menu'!AY48="LCMT",'full menu'!AY48="LMT",'full menu'!AY48="LCIT",'full menu'!AY48="FCIT",'full menu'!AY48="LIT",'full menu'!AY48="MwERT",'full menu'!AY48="ERwMT",'full menu'!AY48="M&amp;ERT",'full menu'!AY48="MwIT",'full menu'!AY48="IwMT",'full menu'!AY48="M&amp;IT",'full menu'!AY48="IwERT",'full menu'!AY48="ERwIT",'full menu'!AY48="I&amp;ERT",'full menu'!AY48="ER&amp;M&amp;IT",'full menu'!AY48="LSD"),"subst",IF(OR('full menu'!AY48="FERT",'full menu'!AY48="FMT",'full menu'!AY48="FIT",'full menu'!AY48="WSD"),"intens",IF('full menu'!AY48="UASC","UASC","")))))</f>
        <v>intens</v>
      </c>
    </row>
    <row r="49" spans="1:51" x14ac:dyDescent="0.3">
      <c r="A49" t="s">
        <v>64</v>
      </c>
      <c r="B49" t="str">
        <f>IF(OR('full menu'!B49="MDC",'full menu'!B49="PERF"),"rude",IF(OR('full menu'!B49="PCB",'full menu'!B49="AERF",'full menu'!B49="UD"),"inter",IF(OR('full menu'!B49="ACB",'full menu'!B49="LCERT",'full menu'!B49="LERT",'full menu'!B49="FCERT",'full menu'!B49="FCMT",'full menu'!B49="LCMT",'full menu'!B49="LMT",'full menu'!B49="LCIT",'full menu'!B49="FCIT",'full menu'!B49="LIT",'full menu'!B49="MwERT",'full menu'!B49="ERwMT",'full menu'!B49="M&amp;ERT",'full menu'!B49="MwIT",'full menu'!B49="IwMT",'full menu'!B49="M&amp;IT",'full menu'!B49="IwERT",'full menu'!B49="ERwIT",'full menu'!B49="I&amp;ERT",'full menu'!B49="ER&amp;M&amp;IT",'full menu'!B49="LSD"),"subst",IF(OR('full menu'!B49="FERT",'full menu'!B49="FMT",'full menu'!B49="FIT",'full menu'!B49="WSD"),"intens",IF('full menu'!B49="UASC","UASC","")))))</f>
        <v/>
      </c>
      <c r="C49" t="str">
        <f>IF(OR('full menu'!C49="MDC",'full menu'!C49="PERF"),"rude",IF(OR('full menu'!C49="PCB",'full menu'!C49="AERF",'full menu'!C49="UD"),"inter",IF(OR('full menu'!C49="ACB",'full menu'!C49="LCERT",'full menu'!C49="LERT",'full menu'!C49="FCERT",'full menu'!C49="FCMT",'full menu'!C49="LCMT",'full menu'!C49="LMT",'full menu'!C49="LCIT",'full menu'!C49="FCIT",'full menu'!C49="LIT",'full menu'!C49="MwERT",'full menu'!C49="ERwMT",'full menu'!C49="M&amp;ERT",'full menu'!C49="MwIT",'full menu'!C49="IwMT",'full menu'!C49="M&amp;IT",'full menu'!C49="IwERT",'full menu'!C49="ERwIT",'full menu'!C49="I&amp;ERT",'full menu'!C49="ER&amp;M&amp;IT",'full menu'!C49="LSD"),"subst",IF(OR('full menu'!C49="FERT",'full menu'!C49="FMT",'full menu'!C49="FIT",'full menu'!C49="WSD"),"intens",IF('full menu'!C49="UASC","UASC","")))))</f>
        <v/>
      </c>
      <c r="D49" t="str">
        <f>IF(OR('full menu'!D49="MDC",'full menu'!D49="PERF"),"rude",IF(OR('full menu'!D49="PCB",'full menu'!D49="AERF",'full menu'!D49="UD"),"inter",IF(OR('full menu'!D49="ACB",'full menu'!D49="LCERT",'full menu'!D49="LERT",'full menu'!D49="FCERT",'full menu'!D49="FCMT",'full menu'!D49="LCMT",'full menu'!D49="LMT",'full menu'!D49="LCIT",'full menu'!D49="FCIT",'full menu'!D49="LIT",'full menu'!D49="MwERT",'full menu'!D49="ERwMT",'full menu'!D49="M&amp;ERT",'full menu'!D49="MwIT",'full menu'!D49="IwMT",'full menu'!D49="M&amp;IT",'full menu'!D49="IwERT",'full menu'!D49="ERwIT",'full menu'!D49="I&amp;ERT",'full menu'!D49="ER&amp;M&amp;IT",'full menu'!D49="LSD"),"subst",IF(OR('full menu'!D49="FERT",'full menu'!D49="FMT",'full menu'!D49="FIT",'full menu'!D49="WSD"),"intens",IF('full menu'!D49="UASC","UASC","")))))</f>
        <v/>
      </c>
      <c r="E49" t="str">
        <f>IF(OR('full menu'!E49="MDC",'full menu'!E49="PERF"),"rude",IF(OR('full menu'!E49="PCB",'full menu'!E49="AERF",'full menu'!E49="UD"),"inter",IF(OR('full menu'!E49="ACB",'full menu'!E49="LCERT",'full menu'!E49="LERT",'full menu'!E49="FCERT",'full menu'!E49="FCMT",'full menu'!E49="LCMT",'full menu'!E49="LMT",'full menu'!E49="LCIT",'full menu'!E49="FCIT",'full menu'!E49="LIT",'full menu'!E49="MwERT",'full menu'!E49="ERwMT",'full menu'!E49="M&amp;ERT",'full menu'!E49="MwIT",'full menu'!E49="IwMT",'full menu'!E49="M&amp;IT",'full menu'!E49="IwERT",'full menu'!E49="ERwIT",'full menu'!E49="I&amp;ERT",'full menu'!E49="ER&amp;M&amp;IT",'full menu'!E49="LSD"),"subst",IF(OR('full menu'!E49="FERT",'full menu'!E49="FMT",'full menu'!E49="FIT",'full menu'!E49="WSD"),"intens",IF('full menu'!E49="UASC","UASC","")))))</f>
        <v>inter</v>
      </c>
      <c r="F49" t="str">
        <f>IF(OR('full menu'!F49="MDC",'full menu'!F49="PERF"),"rude",IF(OR('full menu'!F49="PCB",'full menu'!F49="AERF",'full menu'!F49="UD"),"inter",IF(OR('full menu'!F49="ACB",'full menu'!F49="LCERT",'full menu'!F49="LERT",'full menu'!F49="FCERT",'full menu'!F49="FCMT",'full menu'!F49="LCMT",'full menu'!F49="LMT",'full menu'!F49="LCIT",'full menu'!F49="FCIT",'full menu'!F49="LIT",'full menu'!F49="MwERT",'full menu'!F49="ERwMT",'full menu'!F49="M&amp;ERT",'full menu'!F49="MwIT",'full menu'!F49="IwMT",'full menu'!F49="M&amp;IT",'full menu'!F49="IwERT",'full menu'!F49="ERwIT",'full menu'!F49="I&amp;ERT",'full menu'!F49="ER&amp;M&amp;IT",'full menu'!F49="LSD"),"subst",IF(OR('full menu'!F49="FERT",'full menu'!F49="FMT",'full menu'!F49="FIT",'full menu'!F49="WSD"),"intens",IF('full menu'!F49="UASC","UASC","")))))</f>
        <v>inter</v>
      </c>
      <c r="G49" t="str">
        <f>IF(OR('full menu'!G49="MDC",'full menu'!G49="PERF"),"rude",IF(OR('full menu'!G49="PCB",'full menu'!G49="AERF",'full menu'!G49="UD"),"inter",IF(OR('full menu'!G49="ACB",'full menu'!G49="LCERT",'full menu'!G49="LERT",'full menu'!G49="FCERT",'full menu'!G49="FCMT",'full menu'!G49="LCMT",'full menu'!G49="LMT",'full menu'!G49="LCIT",'full menu'!G49="FCIT",'full menu'!G49="LIT",'full menu'!G49="MwERT",'full menu'!G49="ERwMT",'full menu'!G49="M&amp;ERT",'full menu'!G49="MwIT",'full menu'!G49="IwMT",'full menu'!G49="M&amp;IT",'full menu'!G49="IwERT",'full menu'!G49="ERwIT",'full menu'!G49="I&amp;ERT",'full menu'!G49="ER&amp;M&amp;IT",'full menu'!G49="LSD"),"subst",IF(OR('full menu'!G49="FERT",'full menu'!G49="FMT",'full menu'!G49="FIT",'full menu'!G49="WSD"),"intens",IF('full menu'!G49="UASC","UASC","")))))</f>
        <v>inter</v>
      </c>
      <c r="H49" t="str">
        <f>IF(OR('full menu'!H49="MDC",'full menu'!H49="PERF"),"rude",IF(OR('full menu'!H49="PCB",'full menu'!H49="AERF",'full menu'!H49="UD"),"inter",IF(OR('full menu'!H49="ACB",'full menu'!H49="LCERT",'full menu'!H49="LERT",'full menu'!H49="FCERT",'full menu'!H49="FCMT",'full menu'!H49="LCMT",'full menu'!H49="LMT",'full menu'!H49="LCIT",'full menu'!H49="FCIT",'full menu'!H49="LIT",'full menu'!H49="MwERT",'full menu'!H49="ERwMT",'full menu'!H49="M&amp;ERT",'full menu'!H49="MwIT",'full menu'!H49="IwMT",'full menu'!H49="M&amp;IT",'full menu'!H49="IwERT",'full menu'!H49="ERwIT",'full menu'!H49="I&amp;ERT",'full menu'!H49="ER&amp;M&amp;IT",'full menu'!H49="LSD"),"subst",IF(OR('full menu'!H49="FERT",'full menu'!H49="FMT",'full menu'!H49="FIT",'full menu'!H49="WSD"),"intens",IF('full menu'!H49="UASC","UASC","")))))</f>
        <v>inter</v>
      </c>
      <c r="I49" t="str">
        <f>IF(OR('full menu'!I49="MDC",'full menu'!I49="PERF"),"rude",IF(OR('full menu'!I49="PCB",'full menu'!I49="AERF",'full menu'!I49="UD"),"inter",IF(OR('full menu'!I49="ACB",'full menu'!I49="LCERT",'full menu'!I49="LERT",'full menu'!I49="FCERT",'full menu'!I49="FCMT",'full menu'!I49="LCMT",'full menu'!I49="LMT",'full menu'!I49="LCIT",'full menu'!I49="FCIT",'full menu'!I49="LIT",'full menu'!I49="MwERT",'full menu'!I49="ERwMT",'full menu'!I49="M&amp;ERT",'full menu'!I49="MwIT",'full menu'!I49="IwMT",'full menu'!I49="M&amp;IT",'full menu'!I49="IwERT",'full menu'!I49="ERwIT",'full menu'!I49="I&amp;ERT",'full menu'!I49="ER&amp;M&amp;IT",'full menu'!I49="LSD"),"subst",IF(OR('full menu'!I49="FERT",'full menu'!I49="FMT",'full menu'!I49="FIT",'full menu'!I49="WSD"),"intens",IF('full menu'!I49="UASC","UASC","")))))</f>
        <v>inter</v>
      </c>
      <c r="J49" t="str">
        <f>IF(OR('full menu'!J49="MDC",'full menu'!J49="PERF"),"rude",IF(OR('full menu'!J49="PCB",'full menu'!J49="AERF",'full menu'!J49="UD"),"inter",IF(OR('full menu'!J49="ACB",'full menu'!J49="LCERT",'full menu'!J49="LERT",'full menu'!J49="FCERT",'full menu'!J49="FCMT",'full menu'!J49="LCMT",'full menu'!J49="LMT",'full menu'!J49="LCIT",'full menu'!J49="FCIT",'full menu'!J49="LIT",'full menu'!J49="MwERT",'full menu'!J49="ERwMT",'full menu'!J49="M&amp;ERT",'full menu'!J49="MwIT",'full menu'!J49="IwMT",'full menu'!J49="M&amp;IT",'full menu'!J49="IwERT",'full menu'!J49="ERwIT",'full menu'!J49="I&amp;ERT",'full menu'!J49="ER&amp;M&amp;IT",'full menu'!J49="LSD"),"subst",IF(OR('full menu'!J49="FERT",'full menu'!J49="FMT",'full menu'!J49="FIT",'full menu'!J49="WSD"),"intens",IF('full menu'!J49="UASC","UASC","")))))</f>
        <v>inter</v>
      </c>
      <c r="K49" t="str">
        <f>IF(OR('full menu'!K49="MDC",'full menu'!K49="PERF"),"rude",IF(OR('full menu'!K49="PCB",'full menu'!K49="AERF",'full menu'!K49="UD"),"inter",IF(OR('full menu'!K49="ACB",'full menu'!K49="LCERT",'full menu'!K49="LERT",'full menu'!K49="FCERT",'full menu'!K49="FCMT",'full menu'!K49="LCMT",'full menu'!K49="LMT",'full menu'!K49="LCIT",'full menu'!K49="FCIT",'full menu'!K49="LIT",'full menu'!K49="MwERT",'full menu'!K49="ERwMT",'full menu'!K49="M&amp;ERT",'full menu'!K49="MwIT",'full menu'!K49="IwMT",'full menu'!K49="M&amp;IT",'full menu'!K49="IwERT",'full menu'!K49="ERwIT",'full menu'!K49="I&amp;ERT",'full menu'!K49="ER&amp;M&amp;IT",'full menu'!K49="LSD"),"subst",IF(OR('full menu'!K49="FERT",'full menu'!K49="FMT",'full menu'!K49="FIT",'full menu'!K49="WSD"),"intens",IF('full menu'!K49="UASC","UASC","")))))</f>
        <v>inter</v>
      </c>
      <c r="L49" t="str">
        <f>IF(OR('full menu'!L49="MDC",'full menu'!L49="PERF"),"rude",IF(OR('full menu'!L49="PCB",'full menu'!L49="AERF",'full menu'!L49="UD"),"inter",IF(OR('full menu'!L49="ACB",'full menu'!L49="LCERT",'full menu'!L49="LERT",'full menu'!L49="FCERT",'full menu'!L49="FCMT",'full menu'!L49="LCMT",'full menu'!L49="LMT",'full menu'!L49="LCIT",'full menu'!L49="FCIT",'full menu'!L49="LIT",'full menu'!L49="MwERT",'full menu'!L49="ERwMT",'full menu'!L49="M&amp;ERT",'full menu'!L49="MwIT",'full menu'!L49="IwMT",'full menu'!L49="M&amp;IT",'full menu'!L49="IwERT",'full menu'!L49="ERwIT",'full menu'!L49="I&amp;ERT",'full menu'!L49="ER&amp;M&amp;IT",'full menu'!L49="LSD"),"subst",IF(OR('full menu'!L49="FERT",'full menu'!L49="FMT",'full menu'!L49="FIT",'full menu'!L49="WSD"),"intens",IF('full menu'!L49="UASC","UASC","")))))</f>
        <v>inter</v>
      </c>
      <c r="M49" t="str">
        <f>IF(OR('full menu'!M49="MDC",'full menu'!M49="PERF"),"rude",IF(OR('full menu'!M49="PCB",'full menu'!M49="AERF",'full menu'!M49="UD"),"inter",IF(OR('full menu'!M49="ACB",'full menu'!M49="LCERT",'full menu'!M49="LERT",'full menu'!M49="FCERT",'full menu'!M49="FCMT",'full menu'!M49="LCMT",'full menu'!M49="LMT",'full menu'!M49="LCIT",'full menu'!M49="FCIT",'full menu'!M49="LIT",'full menu'!M49="MwERT",'full menu'!M49="ERwMT",'full menu'!M49="M&amp;ERT",'full menu'!M49="MwIT",'full menu'!M49="IwMT",'full menu'!M49="M&amp;IT",'full menu'!M49="IwERT",'full menu'!M49="ERwIT",'full menu'!M49="I&amp;ERT",'full menu'!M49="ER&amp;M&amp;IT",'full menu'!M49="LSD"),"subst",IF(OR('full menu'!M49="FERT",'full menu'!M49="FMT",'full menu'!M49="FIT",'full menu'!M49="WSD"),"intens",IF('full menu'!M49="UASC","UASC","")))))</f>
        <v>inter</v>
      </c>
      <c r="N49" t="str">
        <f>IF(OR('full menu'!N49="MDC",'full menu'!N49="PERF"),"rude",IF(OR('full menu'!N49="PCB",'full menu'!N49="AERF",'full menu'!N49="UD"),"inter",IF(OR('full menu'!N49="ACB",'full menu'!N49="LCERT",'full menu'!N49="LERT",'full menu'!N49="FCERT",'full menu'!N49="FCMT",'full menu'!N49="LCMT",'full menu'!N49="LMT",'full menu'!N49="LCIT",'full menu'!N49="FCIT",'full menu'!N49="LIT",'full menu'!N49="MwERT",'full menu'!N49="ERwMT",'full menu'!N49="M&amp;ERT",'full menu'!N49="MwIT",'full menu'!N49="IwMT",'full menu'!N49="M&amp;IT",'full menu'!N49="IwERT",'full menu'!N49="ERwIT",'full menu'!N49="I&amp;ERT",'full menu'!N49="ER&amp;M&amp;IT",'full menu'!N49="LSD"),"subst",IF(OR('full menu'!N49="FERT",'full menu'!N49="FMT",'full menu'!N49="FIT",'full menu'!N49="WSD"),"intens",IF('full menu'!N49="UASC","UASC","")))))</f>
        <v>inter</v>
      </c>
      <c r="O49" t="str">
        <f>IF(OR('full menu'!O49="MDC",'full menu'!O49="PERF"),"rude",IF(OR('full menu'!O49="PCB",'full menu'!O49="AERF",'full menu'!O49="UD"),"inter",IF(OR('full menu'!O49="ACB",'full menu'!O49="LCERT",'full menu'!O49="LERT",'full menu'!O49="FCERT",'full menu'!O49="FCMT",'full menu'!O49="LCMT",'full menu'!O49="LMT",'full menu'!O49="LCIT",'full menu'!O49="FCIT",'full menu'!O49="LIT",'full menu'!O49="MwERT",'full menu'!O49="ERwMT",'full menu'!O49="M&amp;ERT",'full menu'!O49="MwIT",'full menu'!O49="IwMT",'full menu'!O49="M&amp;IT",'full menu'!O49="IwERT",'full menu'!O49="ERwIT",'full menu'!O49="I&amp;ERT",'full menu'!O49="ER&amp;M&amp;IT",'full menu'!O49="LSD"),"subst",IF(OR('full menu'!O49="FERT",'full menu'!O49="FMT",'full menu'!O49="FIT",'full menu'!O49="WSD"),"intens",IF('full menu'!O49="UASC","UASC","")))))</f>
        <v>inter</v>
      </c>
      <c r="P49" t="str">
        <f>IF(OR('full menu'!P49="MDC",'full menu'!P49="PERF"),"rude",IF(OR('full menu'!P49="PCB",'full menu'!P49="AERF",'full menu'!P49="UD"),"inter",IF(OR('full menu'!P49="ACB",'full menu'!P49="LCERT",'full menu'!P49="LERT",'full menu'!P49="FCERT",'full menu'!P49="FCMT",'full menu'!P49="LCMT",'full menu'!P49="LMT",'full menu'!P49="LCIT",'full menu'!P49="FCIT",'full menu'!P49="LIT",'full menu'!P49="MwERT",'full menu'!P49="ERwMT",'full menu'!P49="M&amp;ERT",'full menu'!P49="MwIT",'full menu'!P49="IwMT",'full menu'!P49="M&amp;IT",'full menu'!P49="IwERT",'full menu'!P49="ERwIT",'full menu'!P49="I&amp;ERT",'full menu'!P49="ER&amp;M&amp;IT",'full menu'!P49="LSD"),"subst",IF(OR('full menu'!P49="FERT",'full menu'!P49="FMT",'full menu'!P49="FIT",'full menu'!P49="WSD"),"intens",IF('full menu'!P49="UASC","UASC","")))))</f>
        <v>inter</v>
      </c>
      <c r="Q49" t="str">
        <f>IF(OR('full menu'!Q49="MDC",'full menu'!Q49="PERF"),"rude",IF(OR('full menu'!Q49="PCB",'full menu'!Q49="AERF",'full menu'!Q49="UD"),"inter",IF(OR('full menu'!Q49="ACB",'full menu'!Q49="LCERT",'full menu'!Q49="LERT",'full menu'!Q49="FCERT",'full menu'!Q49="FCMT",'full menu'!Q49="LCMT",'full menu'!Q49="LMT",'full menu'!Q49="LCIT",'full menu'!Q49="FCIT",'full menu'!Q49="LIT",'full menu'!Q49="MwERT",'full menu'!Q49="ERwMT",'full menu'!Q49="M&amp;ERT",'full menu'!Q49="MwIT",'full menu'!Q49="IwMT",'full menu'!Q49="M&amp;IT",'full menu'!Q49="IwERT",'full menu'!Q49="ERwIT",'full menu'!Q49="I&amp;ERT",'full menu'!Q49="ER&amp;M&amp;IT",'full menu'!Q49="LSD"),"subst",IF(OR('full menu'!Q49="FERT",'full menu'!Q49="FMT",'full menu'!Q49="FIT",'full menu'!Q49="WSD"),"intens",IF('full menu'!Q49="UASC","UASC","")))))</f>
        <v>inter</v>
      </c>
      <c r="R49" t="str">
        <f>IF(OR('full menu'!R49="MDC",'full menu'!R49="PERF"),"rude",IF(OR('full menu'!R49="PCB",'full menu'!R49="AERF",'full menu'!R49="UD"),"inter",IF(OR('full menu'!R49="ACB",'full menu'!R49="LCERT",'full menu'!R49="LERT",'full menu'!R49="FCERT",'full menu'!R49="FCMT",'full menu'!R49="LCMT",'full menu'!R49="LMT",'full menu'!R49="LCIT",'full menu'!R49="FCIT",'full menu'!R49="LIT",'full menu'!R49="MwERT",'full menu'!R49="ERwMT",'full menu'!R49="M&amp;ERT",'full menu'!R49="MwIT",'full menu'!R49="IwMT",'full menu'!R49="M&amp;IT",'full menu'!R49="IwERT",'full menu'!R49="ERwIT",'full menu'!R49="I&amp;ERT",'full menu'!R49="ER&amp;M&amp;IT",'full menu'!R49="LSD"),"subst",IF(OR('full menu'!R49="FERT",'full menu'!R49="FMT",'full menu'!R49="FIT",'full menu'!R49="WSD"),"intens",IF('full menu'!R49="UASC","UASC","")))))</f>
        <v>inter</v>
      </c>
      <c r="S49" t="str">
        <f>IF(OR('full menu'!S49="MDC",'full menu'!S49="PERF"),"rude",IF(OR('full menu'!S49="PCB",'full menu'!S49="AERF",'full menu'!S49="UD"),"inter",IF(OR('full menu'!S49="ACB",'full menu'!S49="LCERT",'full menu'!S49="LERT",'full menu'!S49="FCERT",'full menu'!S49="FCMT",'full menu'!S49="LCMT",'full menu'!S49="LMT",'full menu'!S49="LCIT",'full menu'!S49="FCIT",'full menu'!S49="LIT",'full menu'!S49="MwERT",'full menu'!S49="ERwMT",'full menu'!S49="M&amp;ERT",'full menu'!S49="MwIT",'full menu'!S49="IwMT",'full menu'!S49="M&amp;IT",'full menu'!S49="IwERT",'full menu'!S49="ERwIT",'full menu'!S49="I&amp;ERT",'full menu'!S49="ER&amp;M&amp;IT",'full menu'!S49="LSD"),"subst",IF(OR('full menu'!S49="FERT",'full menu'!S49="FMT",'full menu'!S49="FIT",'full menu'!S49="WSD"),"intens",IF('full menu'!S49="UASC","UASC","")))))</f>
        <v>inter</v>
      </c>
      <c r="T49" t="str">
        <f>IF(OR('full menu'!T49="MDC",'full menu'!T49="PERF"),"rude",IF(OR('full menu'!T49="PCB",'full menu'!T49="AERF",'full menu'!T49="UD"),"inter",IF(OR('full menu'!T49="ACB",'full menu'!T49="LCERT",'full menu'!T49="LERT",'full menu'!T49="FCERT",'full menu'!T49="FCMT",'full menu'!T49="LCMT",'full menu'!T49="LMT",'full menu'!T49="LCIT",'full menu'!T49="FCIT",'full menu'!T49="LIT",'full menu'!T49="MwERT",'full menu'!T49="ERwMT",'full menu'!T49="M&amp;ERT",'full menu'!T49="MwIT",'full menu'!T49="IwMT",'full menu'!T49="M&amp;IT",'full menu'!T49="IwERT",'full menu'!T49="ERwIT",'full menu'!T49="I&amp;ERT",'full menu'!T49="ER&amp;M&amp;IT",'full menu'!T49="LSD"),"subst",IF(OR('full menu'!T49="FERT",'full menu'!T49="FMT",'full menu'!T49="FIT",'full menu'!T49="WSD"),"intens",IF('full menu'!T49="UASC","UASC","")))))</f>
        <v>inter</v>
      </c>
      <c r="U49" t="str">
        <f>IF(OR('full menu'!U49="MDC",'full menu'!U49="PERF"),"rude",IF(OR('full menu'!U49="PCB",'full menu'!U49="AERF",'full menu'!U49="UD"),"inter",IF(OR('full menu'!U49="ACB",'full menu'!U49="LCERT",'full menu'!U49="LERT",'full menu'!U49="FCERT",'full menu'!U49="FCMT",'full menu'!U49="LCMT",'full menu'!U49="LMT",'full menu'!U49="LCIT",'full menu'!U49="FCIT",'full menu'!U49="LIT",'full menu'!U49="MwERT",'full menu'!U49="ERwMT",'full menu'!U49="M&amp;ERT",'full menu'!U49="MwIT",'full menu'!U49="IwMT",'full menu'!U49="M&amp;IT",'full menu'!U49="IwERT",'full menu'!U49="ERwIT",'full menu'!U49="I&amp;ERT",'full menu'!U49="ER&amp;M&amp;IT",'full menu'!U49="LSD"),"subst",IF(OR('full menu'!U49="FERT",'full menu'!U49="FMT",'full menu'!U49="FIT",'full menu'!U49="WSD"),"intens",IF('full menu'!U49="UASC","UASC","")))))</f>
        <v>inter</v>
      </c>
      <c r="V49" t="str">
        <f>IF(OR('full menu'!V49="MDC",'full menu'!V49="PERF"),"rude",IF(OR('full menu'!V49="PCB",'full menu'!V49="AERF",'full menu'!V49="UD"),"inter",IF(OR('full menu'!V49="ACB",'full menu'!V49="LCERT",'full menu'!V49="LERT",'full menu'!V49="FCERT",'full menu'!V49="FCMT",'full menu'!V49="LCMT",'full menu'!V49="LMT",'full menu'!V49="LCIT",'full menu'!V49="FCIT",'full menu'!V49="LIT",'full menu'!V49="MwERT",'full menu'!V49="ERwMT",'full menu'!V49="M&amp;ERT",'full menu'!V49="MwIT",'full menu'!V49="IwMT",'full menu'!V49="M&amp;IT",'full menu'!V49="IwERT",'full menu'!V49="ERwIT",'full menu'!V49="I&amp;ERT",'full menu'!V49="ER&amp;M&amp;IT",'full menu'!V49="LSD"),"subst",IF(OR('full menu'!V49="FERT",'full menu'!V49="FMT",'full menu'!V49="FIT",'full menu'!V49="WSD"),"intens",IF('full menu'!V49="UASC","UASC","")))))</f>
        <v>inter</v>
      </c>
      <c r="W49" t="str">
        <f>IF(OR('full menu'!W49="MDC",'full menu'!W49="PERF"),"rude",IF(OR('full menu'!W49="PCB",'full menu'!W49="AERF",'full menu'!W49="UD"),"inter",IF(OR('full menu'!W49="ACB",'full menu'!W49="LCERT",'full menu'!W49="LERT",'full menu'!W49="FCERT",'full menu'!W49="FCMT",'full menu'!W49="LCMT",'full menu'!W49="LMT",'full menu'!W49="LCIT",'full menu'!W49="FCIT",'full menu'!W49="LIT",'full menu'!W49="MwERT",'full menu'!W49="ERwMT",'full menu'!W49="M&amp;ERT",'full menu'!W49="MwIT",'full menu'!W49="IwMT",'full menu'!W49="M&amp;IT",'full menu'!W49="IwERT",'full menu'!W49="ERwIT",'full menu'!W49="I&amp;ERT",'full menu'!W49="ER&amp;M&amp;IT",'full menu'!W49="LSD"),"subst",IF(OR('full menu'!W49="FERT",'full menu'!W49="FMT",'full menu'!W49="FIT",'full menu'!W49="WSD"),"intens",IF('full menu'!W49="UASC","UASC","")))))</f>
        <v>inter</v>
      </c>
      <c r="X49" t="str">
        <f>IF(OR('full menu'!X49="MDC",'full menu'!X49="PERF"),"rude",IF(OR('full menu'!X49="PCB",'full menu'!X49="AERF",'full menu'!X49="UD"),"inter",IF(OR('full menu'!X49="ACB",'full menu'!X49="LCERT",'full menu'!X49="LERT",'full menu'!X49="FCERT",'full menu'!X49="FCMT",'full menu'!X49="LCMT",'full menu'!X49="LMT",'full menu'!X49="LCIT",'full menu'!X49="FCIT",'full menu'!X49="LIT",'full menu'!X49="MwERT",'full menu'!X49="ERwMT",'full menu'!X49="M&amp;ERT",'full menu'!X49="MwIT",'full menu'!X49="IwMT",'full menu'!X49="M&amp;IT",'full menu'!X49="IwERT",'full menu'!X49="ERwIT",'full menu'!X49="I&amp;ERT",'full menu'!X49="ER&amp;M&amp;IT",'full menu'!X49="LSD"),"subst",IF(OR('full menu'!X49="FERT",'full menu'!X49="FMT",'full menu'!X49="FIT",'full menu'!X49="WSD"),"intens",IF('full menu'!X49="UASC","UASC","")))))</f>
        <v>inter</v>
      </c>
      <c r="Y49" t="str">
        <f>IF(OR('full menu'!Y49="MDC",'full menu'!Y49="PERF"),"rude",IF(OR('full menu'!Y49="PCB",'full menu'!Y49="AERF",'full menu'!Y49="UD"),"inter",IF(OR('full menu'!Y49="ACB",'full menu'!Y49="LCERT",'full menu'!Y49="LERT",'full menu'!Y49="FCERT",'full menu'!Y49="FCMT",'full menu'!Y49="LCMT",'full menu'!Y49="LMT",'full menu'!Y49="LCIT",'full menu'!Y49="FCIT",'full menu'!Y49="LIT",'full menu'!Y49="MwERT",'full menu'!Y49="ERwMT",'full menu'!Y49="M&amp;ERT",'full menu'!Y49="MwIT",'full menu'!Y49="IwMT",'full menu'!Y49="M&amp;IT",'full menu'!Y49="IwERT",'full menu'!Y49="ERwIT",'full menu'!Y49="I&amp;ERT",'full menu'!Y49="ER&amp;M&amp;IT",'full menu'!Y49="LSD"),"subst",IF(OR('full menu'!Y49="FERT",'full menu'!Y49="FMT",'full menu'!Y49="FIT",'full menu'!Y49="WSD"),"intens",IF('full menu'!Y49="UASC","UASC","")))))</f>
        <v>inter</v>
      </c>
      <c r="Z49" t="str">
        <f>IF(OR('full menu'!Z49="MDC",'full menu'!Z49="PERF"),"rude",IF(OR('full menu'!Z49="PCB",'full menu'!Z49="AERF",'full menu'!Z49="UD"),"inter",IF(OR('full menu'!Z49="ACB",'full menu'!Z49="LCERT",'full menu'!Z49="LERT",'full menu'!Z49="FCERT",'full menu'!Z49="FCMT",'full menu'!Z49="LCMT",'full menu'!Z49="LMT",'full menu'!Z49="LCIT",'full menu'!Z49="FCIT",'full menu'!Z49="LIT",'full menu'!Z49="MwERT",'full menu'!Z49="ERwMT",'full menu'!Z49="M&amp;ERT",'full menu'!Z49="MwIT",'full menu'!Z49="IwMT",'full menu'!Z49="M&amp;IT",'full menu'!Z49="IwERT",'full menu'!Z49="ERwIT",'full menu'!Z49="I&amp;ERT",'full menu'!Z49="ER&amp;M&amp;IT",'full menu'!Z49="LSD"),"subst",IF(OR('full menu'!Z49="FERT",'full menu'!Z49="FMT",'full menu'!Z49="FIT",'full menu'!Z49="WSD"),"intens",IF('full menu'!Z49="UASC","UASC","")))))</f>
        <v>inter</v>
      </c>
      <c r="AA49" t="str">
        <f>IF(OR('full menu'!AA49="MDC",'full menu'!AA49="PERF"),"rude",IF(OR('full menu'!AA49="PCB",'full menu'!AA49="AERF",'full menu'!AA49="UD"),"inter",IF(OR('full menu'!AA49="ACB",'full menu'!AA49="LCERT",'full menu'!AA49="LERT",'full menu'!AA49="FCERT",'full menu'!AA49="FCMT",'full menu'!AA49="LCMT",'full menu'!AA49="LMT",'full menu'!AA49="LCIT",'full menu'!AA49="FCIT",'full menu'!AA49="LIT",'full menu'!AA49="MwERT",'full menu'!AA49="ERwMT",'full menu'!AA49="M&amp;ERT",'full menu'!AA49="MwIT",'full menu'!AA49="IwMT",'full menu'!AA49="M&amp;IT",'full menu'!AA49="IwERT",'full menu'!AA49="ERwIT",'full menu'!AA49="I&amp;ERT",'full menu'!AA49="ER&amp;M&amp;IT",'full menu'!AA49="LSD"),"subst",IF(OR('full menu'!AA49="FERT",'full menu'!AA49="FMT",'full menu'!AA49="FIT",'full menu'!AA49="WSD"),"intens",IF('full menu'!AA49="UASC","UASC","")))))</f>
        <v>inter</v>
      </c>
      <c r="AB49" t="str">
        <f>IF(OR('full menu'!AB49="MDC",'full menu'!AB49="PERF"),"rude",IF(OR('full menu'!AB49="PCB",'full menu'!AB49="AERF",'full menu'!AB49="UD"),"inter",IF(OR('full menu'!AB49="ACB",'full menu'!AB49="LCERT",'full menu'!AB49="LERT",'full menu'!AB49="FCERT",'full menu'!AB49="FCMT",'full menu'!AB49="LCMT",'full menu'!AB49="LMT",'full menu'!AB49="LCIT",'full menu'!AB49="FCIT",'full menu'!AB49="LIT",'full menu'!AB49="MwERT",'full menu'!AB49="ERwMT",'full menu'!AB49="M&amp;ERT",'full menu'!AB49="MwIT",'full menu'!AB49="IwMT",'full menu'!AB49="M&amp;IT",'full menu'!AB49="IwERT",'full menu'!AB49="ERwIT",'full menu'!AB49="I&amp;ERT",'full menu'!AB49="ER&amp;M&amp;IT",'full menu'!AB49="LSD"),"subst",IF(OR('full menu'!AB49="FERT",'full menu'!AB49="FMT",'full menu'!AB49="FIT",'full menu'!AB49="WSD"),"intens",IF('full menu'!AB49="UASC","UASC","")))))</f>
        <v>inter</v>
      </c>
      <c r="AC49" t="str">
        <f>IF(OR('full menu'!AC49="MDC",'full menu'!AC49="PERF"),"rude",IF(OR('full menu'!AC49="PCB",'full menu'!AC49="AERF",'full menu'!AC49="UD"),"inter",IF(OR('full menu'!AC49="ACB",'full menu'!AC49="LCERT",'full menu'!AC49="LERT",'full menu'!AC49="FCERT",'full menu'!AC49="FCMT",'full menu'!AC49="LCMT",'full menu'!AC49="LMT",'full menu'!AC49="LCIT",'full menu'!AC49="FCIT",'full menu'!AC49="LIT",'full menu'!AC49="MwERT",'full menu'!AC49="ERwMT",'full menu'!AC49="M&amp;ERT",'full menu'!AC49="MwIT",'full menu'!AC49="IwMT",'full menu'!AC49="M&amp;IT",'full menu'!AC49="IwERT",'full menu'!AC49="ERwIT",'full menu'!AC49="I&amp;ERT",'full menu'!AC49="ER&amp;M&amp;IT",'full menu'!AC49="LSD"),"subst",IF(OR('full menu'!AC49="FERT",'full menu'!AC49="FMT",'full menu'!AC49="FIT",'full menu'!AC49="WSD"),"intens",IF('full menu'!AC49="UASC","UASC","")))))</f>
        <v>inter</v>
      </c>
      <c r="AD49" t="str">
        <f>IF(OR('full menu'!AD49="MDC",'full menu'!AD49="PERF"),"rude",IF(OR('full menu'!AD49="PCB",'full menu'!AD49="AERF",'full menu'!AD49="UD"),"inter",IF(OR('full menu'!AD49="ACB",'full menu'!AD49="LCERT",'full menu'!AD49="LERT",'full menu'!AD49="FCERT",'full menu'!AD49="FCMT",'full menu'!AD49="LCMT",'full menu'!AD49="LMT",'full menu'!AD49="LCIT",'full menu'!AD49="FCIT",'full menu'!AD49="LIT",'full menu'!AD49="MwERT",'full menu'!AD49="ERwMT",'full menu'!AD49="M&amp;ERT",'full menu'!AD49="MwIT",'full menu'!AD49="IwMT",'full menu'!AD49="M&amp;IT",'full menu'!AD49="IwERT",'full menu'!AD49="ERwIT",'full menu'!AD49="I&amp;ERT",'full menu'!AD49="ER&amp;M&amp;IT",'full menu'!AD49="LSD"),"subst",IF(OR('full menu'!AD49="FERT",'full menu'!AD49="FMT",'full menu'!AD49="FIT",'full menu'!AD49="WSD"),"intens",IF('full menu'!AD49="UASC","UASC","")))))</f>
        <v>inter</v>
      </c>
      <c r="AE49" t="str">
        <f>IF(OR('full menu'!AE49="MDC",'full menu'!AE49="PERF"),"rude",IF(OR('full menu'!AE49="PCB",'full menu'!AE49="AERF",'full menu'!AE49="UD"),"inter",IF(OR('full menu'!AE49="ACB",'full menu'!AE49="LCERT",'full menu'!AE49="LERT",'full menu'!AE49="FCERT",'full menu'!AE49="FCMT",'full menu'!AE49="LCMT",'full menu'!AE49="LMT",'full menu'!AE49="LCIT",'full menu'!AE49="FCIT",'full menu'!AE49="LIT",'full menu'!AE49="MwERT",'full menu'!AE49="ERwMT",'full menu'!AE49="M&amp;ERT",'full menu'!AE49="MwIT",'full menu'!AE49="IwMT",'full menu'!AE49="M&amp;IT",'full menu'!AE49="IwERT",'full menu'!AE49="ERwIT",'full menu'!AE49="I&amp;ERT",'full menu'!AE49="ER&amp;M&amp;IT",'full menu'!AE49="LSD"),"subst",IF(OR('full menu'!AE49="FERT",'full menu'!AE49="FMT",'full menu'!AE49="FIT",'full menu'!AE49="WSD"),"intens",IF('full menu'!AE49="UASC","UASC","")))))</f>
        <v>inter</v>
      </c>
      <c r="AF49" t="str">
        <f>IF(OR('full menu'!AF49="MDC",'full menu'!AF49="PERF"),"rude",IF(OR('full menu'!AF49="PCB",'full menu'!AF49="AERF",'full menu'!AF49="UD"),"inter",IF(OR('full menu'!AF49="ACB",'full menu'!AF49="LCERT",'full menu'!AF49="LERT",'full menu'!AF49="FCERT",'full menu'!AF49="FCMT",'full menu'!AF49="LCMT",'full menu'!AF49="LMT",'full menu'!AF49="LCIT",'full menu'!AF49="FCIT",'full menu'!AF49="LIT",'full menu'!AF49="MwERT",'full menu'!AF49="ERwMT",'full menu'!AF49="M&amp;ERT",'full menu'!AF49="MwIT",'full menu'!AF49="IwMT",'full menu'!AF49="M&amp;IT",'full menu'!AF49="IwERT",'full menu'!AF49="ERwIT",'full menu'!AF49="I&amp;ERT",'full menu'!AF49="ER&amp;M&amp;IT",'full menu'!AF49="LSD"),"subst",IF(OR('full menu'!AF49="FERT",'full menu'!AF49="FMT",'full menu'!AF49="FIT",'full menu'!AF49="WSD"),"intens",IF('full menu'!AF49="UASC","UASC","")))))</f>
        <v>inter</v>
      </c>
      <c r="AG49" t="str">
        <f>IF(OR('full menu'!AG49="MDC",'full menu'!AG49="PERF"),"rude",IF(OR('full menu'!AG49="PCB",'full menu'!AG49="AERF",'full menu'!AG49="UD"),"inter",IF(OR('full menu'!AG49="ACB",'full menu'!AG49="LCERT",'full menu'!AG49="LERT",'full menu'!AG49="FCERT",'full menu'!AG49="FCMT",'full menu'!AG49="LCMT",'full menu'!AG49="LMT",'full menu'!AG49="LCIT",'full menu'!AG49="FCIT",'full menu'!AG49="LIT",'full menu'!AG49="MwERT",'full menu'!AG49="ERwMT",'full menu'!AG49="M&amp;ERT",'full menu'!AG49="MwIT",'full menu'!AG49="IwMT",'full menu'!AG49="M&amp;IT",'full menu'!AG49="IwERT",'full menu'!AG49="ERwIT",'full menu'!AG49="I&amp;ERT",'full menu'!AG49="ER&amp;M&amp;IT",'full menu'!AG49="LSD"),"subst",IF(OR('full menu'!AG49="FERT",'full menu'!AG49="FMT",'full menu'!AG49="FIT",'full menu'!AG49="WSD"),"intens",IF('full menu'!AG49="UASC","UASC","")))))</f>
        <v>inter</v>
      </c>
      <c r="AH49" t="str">
        <f>IF(OR('full menu'!AH49="MDC",'full menu'!AH49="PERF"),"rude",IF(OR('full menu'!AH49="PCB",'full menu'!AH49="AERF",'full menu'!AH49="UD"),"inter",IF(OR('full menu'!AH49="ACB",'full menu'!AH49="LCERT",'full menu'!AH49="LERT",'full menu'!AH49="FCERT",'full menu'!AH49="FCMT",'full menu'!AH49="LCMT",'full menu'!AH49="LMT",'full menu'!AH49="LCIT",'full menu'!AH49="FCIT",'full menu'!AH49="LIT",'full menu'!AH49="MwERT",'full menu'!AH49="ERwMT",'full menu'!AH49="M&amp;ERT",'full menu'!AH49="MwIT",'full menu'!AH49="IwMT",'full menu'!AH49="M&amp;IT",'full menu'!AH49="IwERT",'full menu'!AH49="ERwIT",'full menu'!AH49="I&amp;ERT",'full menu'!AH49="ER&amp;M&amp;IT",'full menu'!AH49="LSD"),"subst",IF(OR('full menu'!AH49="FERT",'full menu'!AH49="FMT",'full menu'!AH49="FIT",'full menu'!AH49="WSD"),"intens",IF('full menu'!AH49="UASC","UASC","")))))</f>
        <v>inter</v>
      </c>
      <c r="AI49" t="str">
        <f>IF(OR('full menu'!AI49="MDC",'full menu'!AI49="PERF"),"rude",IF(OR('full menu'!AI49="PCB",'full menu'!AI49="AERF",'full menu'!AI49="UD"),"inter",IF(OR('full menu'!AI49="ACB",'full menu'!AI49="LCERT",'full menu'!AI49="LERT",'full menu'!AI49="FCERT",'full menu'!AI49="FCMT",'full menu'!AI49="LCMT",'full menu'!AI49="LMT",'full menu'!AI49="LCIT",'full menu'!AI49="FCIT",'full menu'!AI49="LIT",'full menu'!AI49="MwERT",'full menu'!AI49="ERwMT",'full menu'!AI49="M&amp;ERT",'full menu'!AI49="MwIT",'full menu'!AI49="IwMT",'full menu'!AI49="M&amp;IT",'full menu'!AI49="IwERT",'full menu'!AI49="ERwIT",'full menu'!AI49="I&amp;ERT",'full menu'!AI49="ER&amp;M&amp;IT",'full menu'!AI49="LSD"),"subst",IF(OR('full menu'!AI49="FERT",'full menu'!AI49="FMT",'full menu'!AI49="FIT",'full menu'!AI49="WSD"),"intens",IF('full menu'!AI49="UASC","UASC","")))))</f>
        <v>inter</v>
      </c>
      <c r="AJ49" t="str">
        <f>IF(OR('full menu'!AJ49="MDC",'full menu'!AJ49="PERF"),"rude",IF(OR('full menu'!AJ49="PCB",'full menu'!AJ49="AERF",'full menu'!AJ49="UD"),"inter",IF(OR('full menu'!AJ49="ACB",'full menu'!AJ49="LCERT",'full menu'!AJ49="LERT",'full menu'!AJ49="FCERT",'full menu'!AJ49="FCMT",'full menu'!AJ49="LCMT",'full menu'!AJ49="LMT",'full menu'!AJ49="LCIT",'full menu'!AJ49="FCIT",'full menu'!AJ49="LIT",'full menu'!AJ49="MwERT",'full menu'!AJ49="ERwMT",'full menu'!AJ49="M&amp;ERT",'full menu'!AJ49="MwIT",'full menu'!AJ49="IwMT",'full menu'!AJ49="M&amp;IT",'full menu'!AJ49="IwERT",'full menu'!AJ49="ERwIT",'full menu'!AJ49="I&amp;ERT",'full menu'!AJ49="ER&amp;M&amp;IT",'full menu'!AJ49="LSD"),"subst",IF(OR('full menu'!AJ49="FERT",'full menu'!AJ49="FMT",'full menu'!AJ49="FIT",'full menu'!AJ49="WSD"),"intens",IF('full menu'!AJ49="UASC","UASC","")))))</f>
        <v>inter</v>
      </c>
      <c r="AK49" t="str">
        <f>IF(OR('full menu'!AK49="MDC",'full menu'!AK49="PERF"),"rude",IF(OR('full menu'!AK49="PCB",'full menu'!AK49="AERF",'full menu'!AK49="UD"),"inter",IF(OR('full menu'!AK49="ACB",'full menu'!AK49="LCERT",'full menu'!AK49="LERT",'full menu'!AK49="FCERT",'full menu'!AK49="FCMT",'full menu'!AK49="LCMT",'full menu'!AK49="LMT",'full menu'!AK49="LCIT",'full menu'!AK49="FCIT",'full menu'!AK49="LIT",'full menu'!AK49="MwERT",'full menu'!AK49="ERwMT",'full menu'!AK49="M&amp;ERT",'full menu'!AK49="MwIT",'full menu'!AK49="IwMT",'full menu'!AK49="M&amp;IT",'full menu'!AK49="IwERT",'full menu'!AK49="ERwIT",'full menu'!AK49="I&amp;ERT",'full menu'!AK49="ER&amp;M&amp;IT",'full menu'!AK49="LSD"),"subst",IF(OR('full menu'!AK49="FERT",'full menu'!AK49="FMT",'full menu'!AK49="FIT",'full menu'!AK49="WSD"),"intens",IF('full menu'!AK49="UASC","UASC","")))))</f>
        <v>inter</v>
      </c>
      <c r="AL49" t="str">
        <f>IF(OR('full menu'!AL49="MDC",'full menu'!AL49="PERF"),"rude",IF(OR('full menu'!AL49="PCB",'full menu'!AL49="AERF",'full menu'!AL49="UD"),"inter",IF(OR('full menu'!AL49="ACB",'full menu'!AL49="LCERT",'full menu'!AL49="LERT",'full menu'!AL49="FCERT",'full menu'!AL49="FCMT",'full menu'!AL49="LCMT",'full menu'!AL49="LMT",'full menu'!AL49="LCIT",'full menu'!AL49="FCIT",'full menu'!AL49="LIT",'full menu'!AL49="MwERT",'full menu'!AL49="ERwMT",'full menu'!AL49="M&amp;ERT",'full menu'!AL49="MwIT",'full menu'!AL49="IwMT",'full menu'!AL49="M&amp;IT",'full menu'!AL49="IwERT",'full menu'!AL49="ERwIT",'full menu'!AL49="I&amp;ERT",'full menu'!AL49="ER&amp;M&amp;IT",'full menu'!AL49="LSD"),"subst",IF(OR('full menu'!AL49="FERT",'full menu'!AL49="FMT",'full menu'!AL49="FIT",'full menu'!AL49="WSD"),"intens",IF('full menu'!AL49="UASC","UASC","")))))</f>
        <v>inter</v>
      </c>
      <c r="AM49" t="str">
        <f>IF(OR('full menu'!AM49="MDC",'full menu'!AM49="PERF"),"rude",IF(OR('full menu'!AM49="PCB",'full menu'!AM49="AERF",'full menu'!AM49="UD"),"inter",IF(OR('full menu'!AM49="ACB",'full menu'!AM49="LCERT",'full menu'!AM49="LERT",'full menu'!AM49="FCERT",'full menu'!AM49="FCMT",'full menu'!AM49="LCMT",'full menu'!AM49="LMT",'full menu'!AM49="LCIT",'full menu'!AM49="FCIT",'full menu'!AM49="LIT",'full menu'!AM49="MwERT",'full menu'!AM49="ERwMT",'full menu'!AM49="M&amp;ERT",'full menu'!AM49="MwIT",'full menu'!AM49="IwMT",'full menu'!AM49="M&amp;IT",'full menu'!AM49="IwERT",'full menu'!AM49="ERwIT",'full menu'!AM49="I&amp;ERT",'full menu'!AM49="ER&amp;M&amp;IT",'full menu'!AM49="LSD"),"subst",IF(OR('full menu'!AM49="FERT",'full menu'!AM49="FMT",'full menu'!AM49="FIT",'full menu'!AM49="WSD"),"intens",IF('full menu'!AM49="UASC","UASC","")))))</f>
        <v>inter</v>
      </c>
      <c r="AN49" t="str">
        <f>IF(OR('full menu'!AN49="MDC",'full menu'!AN49="PERF"),"rude",IF(OR('full menu'!AN49="PCB",'full menu'!AN49="AERF",'full menu'!AN49="UD"),"inter",IF(OR('full menu'!AN49="ACB",'full menu'!AN49="LCERT",'full menu'!AN49="LERT",'full menu'!AN49="FCERT",'full menu'!AN49="FCMT",'full menu'!AN49="LCMT",'full menu'!AN49="LMT",'full menu'!AN49="LCIT",'full menu'!AN49="FCIT",'full menu'!AN49="LIT",'full menu'!AN49="MwERT",'full menu'!AN49="ERwMT",'full menu'!AN49="M&amp;ERT",'full menu'!AN49="MwIT",'full menu'!AN49="IwMT",'full menu'!AN49="M&amp;IT",'full menu'!AN49="IwERT",'full menu'!AN49="ERwIT",'full menu'!AN49="I&amp;ERT",'full menu'!AN49="ER&amp;M&amp;IT",'full menu'!AN49="LSD"),"subst",IF(OR('full menu'!AN49="FERT",'full menu'!AN49="FMT",'full menu'!AN49="FIT",'full menu'!AN49="WSD"),"intens",IF('full menu'!AN49="UASC","UASC","")))))</f>
        <v>inter</v>
      </c>
      <c r="AO49" t="str">
        <f>IF(OR('full menu'!AO49="MDC",'full menu'!AO49="PERF"),"rude",IF(OR('full menu'!AO49="PCB",'full menu'!AO49="AERF",'full menu'!AO49="UD"),"inter",IF(OR('full menu'!AO49="ACB",'full menu'!AO49="LCERT",'full menu'!AO49="LERT",'full menu'!AO49="FCERT",'full menu'!AO49="FCMT",'full menu'!AO49="LCMT",'full menu'!AO49="LMT",'full menu'!AO49="LCIT",'full menu'!AO49="FCIT",'full menu'!AO49="LIT",'full menu'!AO49="MwERT",'full menu'!AO49="ERwMT",'full menu'!AO49="M&amp;ERT",'full menu'!AO49="MwIT",'full menu'!AO49="IwMT",'full menu'!AO49="M&amp;IT",'full menu'!AO49="IwERT",'full menu'!AO49="ERwIT",'full menu'!AO49="I&amp;ERT",'full menu'!AO49="ER&amp;M&amp;IT",'full menu'!AO49="LSD"),"subst",IF(OR('full menu'!AO49="FERT",'full menu'!AO49="FMT",'full menu'!AO49="FIT",'full menu'!AO49="WSD"),"intens",IF('full menu'!AO49="UASC","UASC","")))))</f>
        <v>inter</v>
      </c>
      <c r="AP49" t="str">
        <f>IF(OR('full menu'!AP49="MDC",'full menu'!AP49="PERF"),"rude",IF(OR('full menu'!AP49="PCB",'full menu'!AP49="AERF",'full menu'!AP49="UD"),"inter",IF(OR('full menu'!AP49="ACB",'full menu'!AP49="LCERT",'full menu'!AP49="LERT",'full menu'!AP49="FCERT",'full menu'!AP49="FCMT",'full menu'!AP49="LCMT",'full menu'!AP49="LMT",'full menu'!AP49="LCIT",'full menu'!AP49="FCIT",'full menu'!AP49="LIT",'full menu'!AP49="MwERT",'full menu'!AP49="ERwMT",'full menu'!AP49="M&amp;ERT",'full menu'!AP49="MwIT",'full menu'!AP49="IwMT",'full menu'!AP49="M&amp;IT",'full menu'!AP49="IwERT",'full menu'!AP49="ERwIT",'full menu'!AP49="I&amp;ERT",'full menu'!AP49="ER&amp;M&amp;IT",'full menu'!AP49="LSD"),"subst",IF(OR('full menu'!AP49="FERT",'full menu'!AP49="FMT",'full menu'!AP49="FIT",'full menu'!AP49="WSD"),"intens",IF('full menu'!AP49="UASC","UASC","")))))</f>
        <v>inter</v>
      </c>
      <c r="AQ49" t="str">
        <f>IF(OR('full menu'!AQ49="MDC",'full menu'!AQ49="PERF"),"rude",IF(OR('full menu'!AQ49="PCB",'full menu'!AQ49="AERF",'full menu'!AQ49="UD"),"inter",IF(OR('full menu'!AQ49="ACB",'full menu'!AQ49="LCERT",'full menu'!AQ49="LERT",'full menu'!AQ49="FCERT",'full menu'!AQ49="FCMT",'full menu'!AQ49="LCMT",'full menu'!AQ49="LMT",'full menu'!AQ49="LCIT",'full menu'!AQ49="FCIT",'full menu'!AQ49="LIT",'full menu'!AQ49="MwERT",'full menu'!AQ49="ERwMT",'full menu'!AQ49="M&amp;ERT",'full menu'!AQ49="MwIT",'full menu'!AQ49="IwMT",'full menu'!AQ49="M&amp;IT",'full menu'!AQ49="IwERT",'full menu'!AQ49="ERwIT",'full menu'!AQ49="I&amp;ERT",'full menu'!AQ49="ER&amp;M&amp;IT",'full menu'!AQ49="LSD"),"subst",IF(OR('full menu'!AQ49="FERT",'full menu'!AQ49="FMT",'full menu'!AQ49="FIT",'full menu'!AQ49="WSD"),"intens",IF('full menu'!AQ49="UASC","UASC","")))))</f>
        <v>inter</v>
      </c>
      <c r="AR49" t="str">
        <f>IF(OR('full menu'!AR49="MDC",'full menu'!AR49="PERF"),"rude",IF(OR('full menu'!AR49="PCB",'full menu'!AR49="AERF",'full menu'!AR49="UD"),"inter",IF(OR('full menu'!AR49="ACB",'full menu'!AR49="LCERT",'full menu'!AR49="LERT",'full menu'!AR49="FCERT",'full menu'!AR49="FCMT",'full menu'!AR49="LCMT",'full menu'!AR49="LMT",'full menu'!AR49="LCIT",'full menu'!AR49="FCIT",'full menu'!AR49="LIT",'full menu'!AR49="MwERT",'full menu'!AR49="ERwMT",'full menu'!AR49="M&amp;ERT",'full menu'!AR49="MwIT",'full menu'!AR49="IwMT",'full menu'!AR49="M&amp;IT",'full menu'!AR49="IwERT",'full menu'!AR49="ERwIT",'full menu'!AR49="I&amp;ERT",'full menu'!AR49="ER&amp;M&amp;IT",'full menu'!AR49="LSD"),"subst",IF(OR('full menu'!AR49="FERT",'full menu'!AR49="FMT",'full menu'!AR49="FIT",'full menu'!AR49="WSD"),"intens",IF('full menu'!AR49="UASC","UASC","")))))</f>
        <v>inter</v>
      </c>
      <c r="AS49" t="str">
        <f>IF(OR('full menu'!AS49="MDC",'full menu'!AS49="PERF"),"rude",IF(OR('full menu'!AS49="PCB",'full menu'!AS49="AERF",'full menu'!AS49="UD"),"inter",IF(OR('full menu'!AS49="ACB",'full menu'!AS49="LCERT",'full menu'!AS49="LERT",'full menu'!AS49="FCERT",'full menu'!AS49="FCMT",'full menu'!AS49="LCMT",'full menu'!AS49="LMT",'full menu'!AS49="LCIT",'full menu'!AS49="FCIT",'full menu'!AS49="LIT",'full menu'!AS49="MwERT",'full menu'!AS49="ERwMT",'full menu'!AS49="M&amp;ERT",'full menu'!AS49="MwIT",'full menu'!AS49="IwMT",'full menu'!AS49="M&amp;IT",'full menu'!AS49="IwERT",'full menu'!AS49="ERwIT",'full menu'!AS49="I&amp;ERT",'full menu'!AS49="ER&amp;M&amp;IT",'full menu'!AS49="LSD"),"subst",IF(OR('full menu'!AS49="FERT",'full menu'!AS49="FMT",'full menu'!AS49="FIT",'full menu'!AS49="WSD"),"intens",IF('full menu'!AS49="UASC","UASC","")))))</f>
        <v>inter</v>
      </c>
      <c r="AT49" t="str">
        <f>IF(OR('full menu'!AT49="MDC",'full menu'!AT49="PERF"),"rude",IF(OR('full menu'!AT49="PCB",'full menu'!AT49="AERF",'full menu'!AT49="UD"),"inter",IF(OR('full menu'!AT49="ACB",'full menu'!AT49="LCERT",'full menu'!AT49="LERT",'full menu'!AT49="FCERT",'full menu'!AT49="FCMT",'full menu'!AT49="LCMT",'full menu'!AT49="LMT",'full menu'!AT49="LCIT",'full menu'!AT49="FCIT",'full menu'!AT49="LIT",'full menu'!AT49="MwERT",'full menu'!AT49="ERwMT",'full menu'!AT49="M&amp;ERT",'full menu'!AT49="MwIT",'full menu'!AT49="IwMT",'full menu'!AT49="M&amp;IT",'full menu'!AT49="IwERT",'full menu'!AT49="ERwIT",'full menu'!AT49="I&amp;ERT",'full menu'!AT49="ER&amp;M&amp;IT",'full menu'!AT49="LSD"),"subst",IF(OR('full menu'!AT49="FERT",'full menu'!AT49="FMT",'full menu'!AT49="FIT",'full menu'!AT49="WSD"),"intens",IF('full menu'!AT49="UASC","UASC","")))))</f>
        <v>inter</v>
      </c>
      <c r="AU49" t="str">
        <f>IF(OR('full menu'!AU49="MDC",'full menu'!AU49="PERF"),"rude",IF(OR('full menu'!AU49="PCB",'full menu'!AU49="AERF",'full menu'!AU49="UD"),"inter",IF(OR('full menu'!AU49="ACB",'full menu'!AU49="LCERT",'full menu'!AU49="LERT",'full menu'!AU49="FCERT",'full menu'!AU49="FCMT",'full menu'!AU49="LCMT",'full menu'!AU49="LMT",'full menu'!AU49="LCIT",'full menu'!AU49="FCIT",'full menu'!AU49="LIT",'full menu'!AU49="MwERT",'full menu'!AU49="ERwMT",'full menu'!AU49="M&amp;ERT",'full menu'!AU49="MwIT",'full menu'!AU49="IwMT",'full menu'!AU49="M&amp;IT",'full menu'!AU49="IwERT",'full menu'!AU49="ERwIT",'full menu'!AU49="I&amp;ERT",'full menu'!AU49="ER&amp;M&amp;IT",'full menu'!AU49="LSD"),"subst",IF(OR('full menu'!AU49="FERT",'full menu'!AU49="FMT",'full menu'!AU49="FIT",'full menu'!AU49="WSD"),"intens",IF('full menu'!AU49="UASC","UASC","")))))</f>
        <v>inter</v>
      </c>
      <c r="AV49" t="str">
        <f>IF(OR('full menu'!AV49="MDC",'full menu'!AV49="PERF"),"rude",IF(OR('full menu'!AV49="PCB",'full menu'!AV49="AERF",'full menu'!AV49="UD"),"inter",IF(OR('full menu'!AV49="ACB",'full menu'!AV49="LCERT",'full menu'!AV49="LERT",'full menu'!AV49="FCERT",'full menu'!AV49="FCMT",'full menu'!AV49="LCMT",'full menu'!AV49="LMT",'full menu'!AV49="LCIT",'full menu'!AV49="FCIT",'full menu'!AV49="LIT",'full menu'!AV49="MwERT",'full menu'!AV49="ERwMT",'full menu'!AV49="M&amp;ERT",'full menu'!AV49="MwIT",'full menu'!AV49="IwMT",'full menu'!AV49="M&amp;IT",'full menu'!AV49="IwERT",'full menu'!AV49="ERwIT",'full menu'!AV49="I&amp;ERT",'full menu'!AV49="ER&amp;M&amp;IT",'full menu'!AV49="LSD"),"subst",IF(OR('full menu'!AV49="FERT",'full menu'!AV49="FMT",'full menu'!AV49="FIT",'full menu'!AV49="WSD"),"intens",IF('full menu'!AV49="UASC","UASC","")))))</f>
        <v>inter</v>
      </c>
      <c r="AW49" t="str">
        <f>IF(OR('full menu'!AW49="MDC",'full menu'!AW49="PERF"),"rude",IF(OR('full menu'!AW49="PCB",'full menu'!AW49="AERF",'full menu'!AW49="UD"),"inter",IF(OR('full menu'!AW49="ACB",'full menu'!AW49="LCERT",'full menu'!AW49="LERT",'full menu'!AW49="FCERT",'full menu'!AW49="FCMT",'full menu'!AW49="LCMT",'full menu'!AW49="LMT",'full menu'!AW49="LCIT",'full menu'!AW49="FCIT",'full menu'!AW49="LIT",'full menu'!AW49="MwERT",'full menu'!AW49="ERwMT",'full menu'!AW49="M&amp;ERT",'full menu'!AW49="MwIT",'full menu'!AW49="IwMT",'full menu'!AW49="M&amp;IT",'full menu'!AW49="IwERT",'full menu'!AW49="ERwIT",'full menu'!AW49="I&amp;ERT",'full menu'!AW49="ER&amp;M&amp;IT",'full menu'!AW49="LSD"),"subst",IF(OR('full menu'!AW49="FERT",'full menu'!AW49="FMT",'full menu'!AW49="FIT",'full menu'!AW49="WSD"),"intens",IF('full menu'!AW49="UASC","UASC","")))))</f>
        <v>inter</v>
      </c>
      <c r="AX49" t="str">
        <f>IF(OR('full menu'!AX49="MDC",'full menu'!AX49="PERF"),"rude",IF(OR('full menu'!AX49="PCB",'full menu'!AX49="AERF",'full menu'!AX49="UD"),"inter",IF(OR('full menu'!AX49="ACB",'full menu'!AX49="LCERT",'full menu'!AX49="LERT",'full menu'!AX49="FCERT",'full menu'!AX49="FCMT",'full menu'!AX49="LCMT",'full menu'!AX49="LMT",'full menu'!AX49="LCIT",'full menu'!AX49="FCIT",'full menu'!AX49="LIT",'full menu'!AX49="MwERT",'full menu'!AX49="ERwMT",'full menu'!AX49="M&amp;ERT",'full menu'!AX49="MwIT",'full menu'!AX49="IwMT",'full menu'!AX49="M&amp;IT",'full menu'!AX49="IwERT",'full menu'!AX49="ERwIT",'full menu'!AX49="I&amp;ERT",'full menu'!AX49="ER&amp;M&amp;IT",'full menu'!AX49="LSD"),"subst",IF(OR('full menu'!AX49="FERT",'full menu'!AX49="FMT",'full menu'!AX49="FIT",'full menu'!AX49="WSD"),"intens",IF('full menu'!AX49="UASC","UASC","")))))</f>
        <v>inter</v>
      </c>
      <c r="AY49" t="str">
        <f>IF(OR('full menu'!AY49="MDC",'full menu'!AY49="PERF"),"rude",IF(OR('full menu'!AY49="PCB",'full menu'!AY49="AERF",'full menu'!AY49="UD"),"inter",IF(OR('full menu'!AY49="ACB",'full menu'!AY49="LCERT",'full menu'!AY49="LERT",'full menu'!AY49="FCERT",'full menu'!AY49="FCMT",'full menu'!AY49="LCMT",'full menu'!AY49="LMT",'full menu'!AY49="LCIT",'full menu'!AY49="FCIT",'full menu'!AY49="LIT",'full menu'!AY49="MwERT",'full menu'!AY49="ERwMT",'full menu'!AY49="M&amp;ERT",'full menu'!AY49="MwIT",'full menu'!AY49="IwMT",'full menu'!AY49="M&amp;IT",'full menu'!AY49="IwERT",'full menu'!AY49="ERwIT",'full menu'!AY49="I&amp;ERT",'full menu'!AY49="ER&amp;M&amp;IT",'full menu'!AY49="LSD"),"subst",IF(OR('full menu'!AY49="FERT",'full menu'!AY49="FMT",'full menu'!AY49="FIT",'full menu'!AY49="WSD"),"intens",IF('full menu'!AY49="UASC","UASC","")))))</f>
        <v>inter</v>
      </c>
    </row>
    <row r="50" spans="1:51" x14ac:dyDescent="0.3">
      <c r="A50" t="s">
        <v>65</v>
      </c>
      <c r="B50" t="str">
        <f>IF(OR('full menu'!B50="MDC",'full menu'!B50="PERF"),"rude",IF(OR('full menu'!B50="PCB",'full menu'!B50="AERF",'full menu'!B50="UD"),"inter",IF(OR('full menu'!B50="ACB",'full menu'!B50="LCERT",'full menu'!B50="LERT",'full menu'!B50="FCERT",'full menu'!B50="FCMT",'full menu'!B50="LCMT",'full menu'!B50="LMT",'full menu'!B50="LCIT",'full menu'!B50="FCIT",'full menu'!B50="LIT",'full menu'!B50="MwERT",'full menu'!B50="ERwMT",'full menu'!B50="M&amp;ERT",'full menu'!B50="MwIT",'full menu'!B50="IwMT",'full menu'!B50="M&amp;IT",'full menu'!B50="IwERT",'full menu'!B50="ERwIT",'full menu'!B50="I&amp;ERT",'full menu'!B50="ER&amp;M&amp;IT",'full menu'!B50="LSD"),"subst",IF(OR('full menu'!B50="FERT",'full menu'!B50="FMT",'full menu'!B50="FIT",'full menu'!B50="WSD"),"intens",IF('full menu'!B50="UASC","UASC","")))))</f>
        <v>inter</v>
      </c>
      <c r="C50" t="str">
        <f>IF(OR('full menu'!C50="MDC",'full menu'!C50="PERF"),"rude",IF(OR('full menu'!C50="PCB",'full menu'!C50="AERF",'full menu'!C50="UD"),"inter",IF(OR('full menu'!C50="ACB",'full menu'!C50="LCERT",'full menu'!C50="LERT",'full menu'!C50="FCERT",'full menu'!C50="FCMT",'full menu'!C50="LCMT",'full menu'!C50="LMT",'full menu'!C50="LCIT",'full menu'!C50="FCIT",'full menu'!C50="LIT",'full menu'!C50="MwERT",'full menu'!C50="ERwMT",'full menu'!C50="M&amp;ERT",'full menu'!C50="MwIT",'full menu'!C50="IwMT",'full menu'!C50="M&amp;IT",'full menu'!C50="IwERT",'full menu'!C50="ERwIT",'full menu'!C50="I&amp;ERT",'full menu'!C50="ER&amp;M&amp;IT",'full menu'!C50="LSD"),"subst",IF(OR('full menu'!C50="FERT",'full menu'!C50="FMT",'full menu'!C50="FIT",'full menu'!C50="WSD"),"intens",IF('full menu'!C50="UASC","UASC","")))))</f>
        <v>inter</v>
      </c>
      <c r="D50" t="str">
        <f>IF(OR('full menu'!D50="MDC",'full menu'!D50="PERF"),"rude",IF(OR('full menu'!D50="PCB",'full menu'!D50="AERF",'full menu'!D50="UD"),"inter",IF(OR('full menu'!D50="ACB",'full menu'!D50="LCERT",'full menu'!D50="LERT",'full menu'!D50="FCERT",'full menu'!D50="FCMT",'full menu'!D50="LCMT",'full menu'!D50="LMT",'full menu'!D50="LCIT",'full menu'!D50="FCIT",'full menu'!D50="LIT",'full menu'!D50="MwERT",'full menu'!D50="ERwMT",'full menu'!D50="M&amp;ERT",'full menu'!D50="MwIT",'full menu'!D50="IwMT",'full menu'!D50="M&amp;IT",'full menu'!D50="IwERT",'full menu'!D50="ERwIT",'full menu'!D50="I&amp;ERT",'full menu'!D50="ER&amp;M&amp;IT",'full menu'!D50="LSD"),"subst",IF(OR('full menu'!D50="FERT",'full menu'!D50="FMT",'full menu'!D50="FIT",'full menu'!D50="WSD"),"intens",IF('full menu'!D50="UASC","UASC","")))))</f>
        <v>inter</v>
      </c>
      <c r="E50" t="str">
        <f>IF(OR('full menu'!E50="MDC",'full menu'!E50="PERF"),"rude",IF(OR('full menu'!E50="PCB",'full menu'!E50="AERF",'full menu'!E50="UD"),"inter",IF(OR('full menu'!E50="ACB",'full menu'!E50="LCERT",'full menu'!E50="LERT",'full menu'!E50="FCERT",'full menu'!E50="FCMT",'full menu'!E50="LCMT",'full menu'!E50="LMT",'full menu'!E50="LCIT",'full menu'!E50="FCIT",'full menu'!E50="LIT",'full menu'!E50="MwERT",'full menu'!E50="ERwMT",'full menu'!E50="M&amp;ERT",'full menu'!E50="MwIT",'full menu'!E50="IwMT",'full menu'!E50="M&amp;IT",'full menu'!E50="IwERT",'full menu'!E50="ERwIT",'full menu'!E50="I&amp;ERT",'full menu'!E50="ER&amp;M&amp;IT",'full menu'!E50="LSD"),"subst",IF(OR('full menu'!E50="FERT",'full menu'!E50="FMT",'full menu'!E50="FIT",'full menu'!E50="WSD"),"intens",IF('full menu'!E50="UASC","UASC","")))))</f>
        <v>inter</v>
      </c>
      <c r="F50" t="str">
        <f>IF(OR('full menu'!F50="MDC",'full menu'!F50="PERF"),"rude",IF(OR('full menu'!F50="PCB",'full menu'!F50="AERF",'full menu'!F50="UD"),"inter",IF(OR('full menu'!F50="ACB",'full menu'!F50="LCERT",'full menu'!F50="LERT",'full menu'!F50="FCERT",'full menu'!F50="FCMT",'full menu'!F50="LCMT",'full menu'!F50="LMT",'full menu'!F50="LCIT",'full menu'!F50="FCIT",'full menu'!F50="LIT",'full menu'!F50="MwERT",'full menu'!F50="ERwMT",'full menu'!F50="M&amp;ERT",'full menu'!F50="MwIT",'full menu'!F50="IwMT",'full menu'!F50="M&amp;IT",'full menu'!F50="IwERT",'full menu'!F50="ERwIT",'full menu'!F50="I&amp;ERT",'full menu'!F50="ER&amp;M&amp;IT",'full menu'!F50="LSD"),"subst",IF(OR('full menu'!F50="FERT",'full menu'!F50="FMT",'full menu'!F50="FIT",'full menu'!F50="WSD"),"intens",IF('full menu'!F50="UASC","UASC","")))))</f>
        <v>inter</v>
      </c>
      <c r="G50" t="str">
        <f>IF(OR('full menu'!G50="MDC",'full menu'!G50="PERF"),"rude",IF(OR('full menu'!G50="PCB",'full menu'!G50="AERF",'full menu'!G50="UD"),"inter",IF(OR('full menu'!G50="ACB",'full menu'!G50="LCERT",'full menu'!G50="LERT",'full menu'!G50="FCERT",'full menu'!G50="FCMT",'full menu'!G50="LCMT",'full menu'!G50="LMT",'full menu'!G50="LCIT",'full menu'!G50="FCIT",'full menu'!G50="LIT",'full menu'!G50="MwERT",'full menu'!G50="ERwMT",'full menu'!G50="M&amp;ERT",'full menu'!G50="MwIT",'full menu'!G50="IwMT",'full menu'!G50="M&amp;IT",'full menu'!G50="IwERT",'full menu'!G50="ERwIT",'full menu'!G50="I&amp;ERT",'full menu'!G50="ER&amp;M&amp;IT",'full menu'!G50="LSD"),"subst",IF(OR('full menu'!G50="FERT",'full menu'!G50="FMT",'full menu'!G50="FIT",'full menu'!G50="WSD"),"intens",IF('full menu'!G50="UASC","UASC","")))))</f>
        <v>inter</v>
      </c>
      <c r="H50" t="str">
        <f>IF(OR('full menu'!H50="MDC",'full menu'!H50="PERF"),"rude",IF(OR('full menu'!H50="PCB",'full menu'!H50="AERF",'full menu'!H50="UD"),"inter",IF(OR('full menu'!H50="ACB",'full menu'!H50="LCERT",'full menu'!H50="LERT",'full menu'!H50="FCERT",'full menu'!H50="FCMT",'full menu'!H50="LCMT",'full menu'!H50="LMT",'full menu'!H50="LCIT",'full menu'!H50="FCIT",'full menu'!H50="LIT",'full menu'!H50="MwERT",'full menu'!H50="ERwMT",'full menu'!H50="M&amp;ERT",'full menu'!H50="MwIT",'full menu'!H50="IwMT",'full menu'!H50="M&amp;IT",'full menu'!H50="IwERT",'full menu'!H50="ERwIT",'full menu'!H50="I&amp;ERT",'full menu'!H50="ER&amp;M&amp;IT",'full menu'!H50="LSD"),"subst",IF(OR('full menu'!H50="FERT",'full menu'!H50="FMT",'full menu'!H50="FIT",'full menu'!H50="WSD"),"intens",IF('full menu'!H50="UASC","UASC","")))))</f>
        <v>inter</v>
      </c>
      <c r="I50" t="str">
        <f>IF(OR('full menu'!I50="MDC",'full menu'!I50="PERF"),"rude",IF(OR('full menu'!I50="PCB",'full menu'!I50="AERF",'full menu'!I50="UD"),"inter",IF(OR('full menu'!I50="ACB",'full menu'!I50="LCERT",'full menu'!I50="LERT",'full menu'!I50="FCERT",'full menu'!I50="FCMT",'full menu'!I50="LCMT",'full menu'!I50="LMT",'full menu'!I50="LCIT",'full menu'!I50="FCIT",'full menu'!I50="LIT",'full menu'!I50="MwERT",'full menu'!I50="ERwMT",'full menu'!I50="M&amp;ERT",'full menu'!I50="MwIT",'full menu'!I50="IwMT",'full menu'!I50="M&amp;IT",'full menu'!I50="IwERT",'full menu'!I50="ERwIT",'full menu'!I50="I&amp;ERT",'full menu'!I50="ER&amp;M&amp;IT",'full menu'!I50="LSD"),"subst",IF(OR('full menu'!I50="FERT",'full menu'!I50="FMT",'full menu'!I50="FIT",'full menu'!I50="WSD"),"intens",IF('full menu'!I50="UASC","UASC","")))))</f>
        <v>inter</v>
      </c>
      <c r="J50" t="str">
        <f>IF(OR('full menu'!J50="MDC",'full menu'!J50="PERF"),"rude",IF(OR('full menu'!J50="PCB",'full menu'!J50="AERF",'full menu'!J50="UD"),"inter",IF(OR('full menu'!J50="ACB",'full menu'!J50="LCERT",'full menu'!J50="LERT",'full menu'!J50="FCERT",'full menu'!J50="FCMT",'full menu'!J50="LCMT",'full menu'!J50="LMT",'full menu'!J50="LCIT",'full menu'!J50="FCIT",'full menu'!J50="LIT",'full menu'!J50="MwERT",'full menu'!J50="ERwMT",'full menu'!J50="M&amp;ERT",'full menu'!J50="MwIT",'full menu'!J50="IwMT",'full menu'!J50="M&amp;IT",'full menu'!J50="IwERT",'full menu'!J50="ERwIT",'full menu'!J50="I&amp;ERT",'full menu'!J50="ER&amp;M&amp;IT",'full menu'!J50="LSD"),"subst",IF(OR('full menu'!J50="FERT",'full menu'!J50="FMT",'full menu'!J50="FIT",'full menu'!J50="WSD"),"intens",IF('full menu'!J50="UASC","UASC","")))))</f>
        <v>subst</v>
      </c>
      <c r="K50" t="str">
        <f>IF(OR('full menu'!K50="MDC",'full menu'!K50="PERF"),"rude",IF(OR('full menu'!K50="PCB",'full menu'!K50="AERF",'full menu'!K50="UD"),"inter",IF(OR('full menu'!K50="ACB",'full menu'!K50="LCERT",'full menu'!K50="LERT",'full menu'!K50="FCERT",'full menu'!K50="FCMT",'full menu'!K50="LCMT",'full menu'!K50="LMT",'full menu'!K50="LCIT",'full menu'!K50="FCIT",'full menu'!K50="LIT",'full menu'!K50="MwERT",'full menu'!K50="ERwMT",'full menu'!K50="M&amp;ERT",'full menu'!K50="MwIT",'full menu'!K50="IwMT",'full menu'!K50="M&amp;IT",'full menu'!K50="IwERT",'full menu'!K50="ERwIT",'full menu'!K50="I&amp;ERT",'full menu'!K50="ER&amp;M&amp;IT",'full menu'!K50="LSD"),"subst",IF(OR('full menu'!K50="FERT",'full menu'!K50="FMT",'full menu'!K50="FIT",'full menu'!K50="WSD"),"intens",IF('full menu'!K50="UASC","UASC","")))))</f>
        <v>subst</v>
      </c>
      <c r="L50" t="str">
        <f>IF(OR('full menu'!L50="MDC",'full menu'!L50="PERF"),"rude",IF(OR('full menu'!L50="PCB",'full menu'!L50="AERF",'full menu'!L50="UD"),"inter",IF(OR('full menu'!L50="ACB",'full menu'!L50="LCERT",'full menu'!L50="LERT",'full menu'!L50="FCERT",'full menu'!L50="FCMT",'full menu'!L50="LCMT",'full menu'!L50="LMT",'full menu'!L50="LCIT",'full menu'!L50="FCIT",'full menu'!L50="LIT",'full menu'!L50="MwERT",'full menu'!L50="ERwMT",'full menu'!L50="M&amp;ERT",'full menu'!L50="MwIT",'full menu'!L50="IwMT",'full menu'!L50="M&amp;IT",'full menu'!L50="IwERT",'full menu'!L50="ERwIT",'full menu'!L50="I&amp;ERT",'full menu'!L50="ER&amp;M&amp;IT",'full menu'!L50="LSD"),"subst",IF(OR('full menu'!L50="FERT",'full menu'!L50="FMT",'full menu'!L50="FIT",'full menu'!L50="WSD"),"intens",IF('full menu'!L50="UASC","UASC","")))))</f>
        <v>subst</v>
      </c>
      <c r="M50" t="str">
        <f>IF(OR('full menu'!M50="MDC",'full menu'!M50="PERF"),"rude",IF(OR('full menu'!M50="PCB",'full menu'!M50="AERF",'full menu'!M50="UD"),"inter",IF(OR('full menu'!M50="ACB",'full menu'!M50="LCERT",'full menu'!M50="LERT",'full menu'!M50="FCERT",'full menu'!M50="FCMT",'full menu'!M50="LCMT",'full menu'!M50="LMT",'full menu'!M50="LCIT",'full menu'!M50="FCIT",'full menu'!M50="LIT",'full menu'!M50="MwERT",'full menu'!M50="ERwMT",'full menu'!M50="M&amp;ERT",'full menu'!M50="MwIT",'full menu'!M50="IwMT",'full menu'!M50="M&amp;IT",'full menu'!M50="IwERT",'full menu'!M50="ERwIT",'full menu'!M50="I&amp;ERT",'full menu'!M50="ER&amp;M&amp;IT",'full menu'!M50="LSD"),"subst",IF(OR('full menu'!M50="FERT",'full menu'!M50="FMT",'full menu'!M50="FIT",'full menu'!M50="WSD"),"intens",IF('full menu'!M50="UASC","UASC","")))))</f>
        <v>subst</v>
      </c>
      <c r="N50" t="str">
        <f>IF(OR('full menu'!N50="MDC",'full menu'!N50="PERF"),"rude",IF(OR('full menu'!N50="PCB",'full menu'!N50="AERF",'full menu'!N50="UD"),"inter",IF(OR('full menu'!N50="ACB",'full menu'!N50="LCERT",'full menu'!N50="LERT",'full menu'!N50="FCERT",'full menu'!N50="FCMT",'full menu'!N50="LCMT",'full menu'!N50="LMT",'full menu'!N50="LCIT",'full menu'!N50="FCIT",'full menu'!N50="LIT",'full menu'!N50="MwERT",'full menu'!N50="ERwMT",'full menu'!N50="M&amp;ERT",'full menu'!N50="MwIT",'full menu'!N50="IwMT",'full menu'!N50="M&amp;IT",'full menu'!N50="IwERT",'full menu'!N50="ERwIT",'full menu'!N50="I&amp;ERT",'full menu'!N50="ER&amp;M&amp;IT",'full menu'!N50="LSD"),"subst",IF(OR('full menu'!N50="FERT",'full menu'!N50="FMT",'full menu'!N50="FIT",'full menu'!N50="WSD"),"intens",IF('full menu'!N50="UASC","UASC","")))))</f>
        <v>subst</v>
      </c>
      <c r="O50" t="str">
        <f>IF(OR('full menu'!O50="MDC",'full menu'!O50="PERF"),"rude",IF(OR('full menu'!O50="PCB",'full menu'!O50="AERF",'full menu'!O50="UD"),"inter",IF(OR('full menu'!O50="ACB",'full menu'!O50="LCERT",'full menu'!O50="LERT",'full menu'!O50="FCERT",'full menu'!O50="FCMT",'full menu'!O50="LCMT",'full menu'!O50="LMT",'full menu'!O50="LCIT",'full menu'!O50="FCIT",'full menu'!O50="LIT",'full menu'!O50="MwERT",'full menu'!O50="ERwMT",'full menu'!O50="M&amp;ERT",'full menu'!O50="MwIT",'full menu'!O50="IwMT",'full menu'!O50="M&amp;IT",'full menu'!O50="IwERT",'full menu'!O50="ERwIT",'full menu'!O50="I&amp;ERT",'full menu'!O50="ER&amp;M&amp;IT",'full menu'!O50="LSD"),"subst",IF(OR('full menu'!O50="FERT",'full menu'!O50="FMT",'full menu'!O50="FIT",'full menu'!O50="WSD"),"intens",IF('full menu'!O50="UASC","UASC","")))))</f>
        <v>subst</v>
      </c>
      <c r="P50" t="str">
        <f>IF(OR('full menu'!P50="MDC",'full menu'!P50="PERF"),"rude",IF(OR('full menu'!P50="PCB",'full menu'!P50="AERF",'full menu'!P50="UD"),"inter",IF(OR('full menu'!P50="ACB",'full menu'!P50="LCERT",'full menu'!P50="LERT",'full menu'!P50="FCERT",'full menu'!P50="FCMT",'full menu'!P50="LCMT",'full menu'!P50="LMT",'full menu'!P50="LCIT",'full menu'!P50="FCIT",'full menu'!P50="LIT",'full menu'!P50="MwERT",'full menu'!P50="ERwMT",'full menu'!P50="M&amp;ERT",'full menu'!P50="MwIT",'full menu'!P50="IwMT",'full menu'!P50="M&amp;IT",'full menu'!P50="IwERT",'full menu'!P50="ERwIT",'full menu'!P50="I&amp;ERT",'full menu'!P50="ER&amp;M&amp;IT",'full menu'!P50="LSD"),"subst",IF(OR('full menu'!P50="FERT",'full menu'!P50="FMT",'full menu'!P50="FIT",'full menu'!P50="WSD"),"intens",IF('full menu'!P50="UASC","UASC","")))))</f>
        <v>subst</v>
      </c>
      <c r="Q50" t="str">
        <f>IF(OR('full menu'!Q50="MDC",'full menu'!Q50="PERF"),"rude",IF(OR('full menu'!Q50="PCB",'full menu'!Q50="AERF",'full menu'!Q50="UD"),"inter",IF(OR('full menu'!Q50="ACB",'full menu'!Q50="LCERT",'full menu'!Q50="LERT",'full menu'!Q50="FCERT",'full menu'!Q50="FCMT",'full menu'!Q50="LCMT",'full menu'!Q50="LMT",'full menu'!Q50="LCIT",'full menu'!Q50="FCIT",'full menu'!Q50="LIT",'full menu'!Q50="MwERT",'full menu'!Q50="ERwMT",'full menu'!Q50="M&amp;ERT",'full menu'!Q50="MwIT",'full menu'!Q50="IwMT",'full menu'!Q50="M&amp;IT",'full menu'!Q50="IwERT",'full menu'!Q50="ERwIT",'full menu'!Q50="I&amp;ERT",'full menu'!Q50="ER&amp;M&amp;IT",'full menu'!Q50="LSD"),"subst",IF(OR('full menu'!Q50="FERT",'full menu'!Q50="FMT",'full menu'!Q50="FIT",'full menu'!Q50="WSD"),"intens",IF('full menu'!Q50="UASC","UASC","")))))</f>
        <v>subst</v>
      </c>
      <c r="R50" t="str">
        <f>IF(OR('full menu'!R50="MDC",'full menu'!R50="PERF"),"rude",IF(OR('full menu'!R50="PCB",'full menu'!R50="AERF",'full menu'!R50="UD"),"inter",IF(OR('full menu'!R50="ACB",'full menu'!R50="LCERT",'full menu'!R50="LERT",'full menu'!R50="FCERT",'full menu'!R50="FCMT",'full menu'!R50="LCMT",'full menu'!R50="LMT",'full menu'!R50="LCIT",'full menu'!R50="FCIT",'full menu'!R50="LIT",'full menu'!R50="MwERT",'full menu'!R50="ERwMT",'full menu'!R50="M&amp;ERT",'full menu'!R50="MwIT",'full menu'!R50="IwMT",'full menu'!R50="M&amp;IT",'full menu'!R50="IwERT",'full menu'!R50="ERwIT",'full menu'!R50="I&amp;ERT",'full menu'!R50="ER&amp;M&amp;IT",'full menu'!R50="LSD"),"subst",IF(OR('full menu'!R50="FERT",'full menu'!R50="FMT",'full menu'!R50="FIT",'full menu'!R50="WSD"),"intens",IF('full menu'!R50="UASC","UASC","")))))</f>
        <v>subst</v>
      </c>
      <c r="S50" t="str">
        <f>IF(OR('full menu'!S50="MDC",'full menu'!S50="PERF"),"rude",IF(OR('full menu'!S50="PCB",'full menu'!S50="AERF",'full menu'!S50="UD"),"inter",IF(OR('full menu'!S50="ACB",'full menu'!S50="LCERT",'full menu'!S50="LERT",'full menu'!S50="FCERT",'full menu'!S50="FCMT",'full menu'!S50="LCMT",'full menu'!S50="LMT",'full menu'!S50="LCIT",'full menu'!S50="FCIT",'full menu'!S50="LIT",'full menu'!S50="MwERT",'full menu'!S50="ERwMT",'full menu'!S50="M&amp;ERT",'full menu'!S50="MwIT",'full menu'!S50="IwMT",'full menu'!S50="M&amp;IT",'full menu'!S50="IwERT",'full menu'!S50="ERwIT",'full menu'!S50="I&amp;ERT",'full menu'!S50="ER&amp;M&amp;IT",'full menu'!S50="LSD"),"subst",IF(OR('full menu'!S50="FERT",'full menu'!S50="FMT",'full menu'!S50="FIT",'full menu'!S50="WSD"),"intens",IF('full menu'!S50="UASC","UASC","")))))</f>
        <v>subst</v>
      </c>
      <c r="T50" t="str">
        <f>IF(OR('full menu'!T50="MDC",'full menu'!T50="PERF"),"rude",IF(OR('full menu'!T50="PCB",'full menu'!T50="AERF",'full menu'!T50="UD"),"inter",IF(OR('full menu'!T50="ACB",'full menu'!T50="LCERT",'full menu'!T50="LERT",'full menu'!T50="FCERT",'full menu'!T50="FCMT",'full menu'!T50="LCMT",'full menu'!T50="LMT",'full menu'!T50="LCIT",'full menu'!T50="FCIT",'full menu'!T50="LIT",'full menu'!T50="MwERT",'full menu'!T50="ERwMT",'full menu'!T50="M&amp;ERT",'full menu'!T50="MwIT",'full menu'!T50="IwMT",'full menu'!T50="M&amp;IT",'full menu'!T50="IwERT",'full menu'!T50="ERwIT",'full menu'!T50="I&amp;ERT",'full menu'!T50="ER&amp;M&amp;IT",'full menu'!T50="LSD"),"subst",IF(OR('full menu'!T50="FERT",'full menu'!T50="FMT",'full menu'!T50="FIT",'full menu'!T50="WSD"),"intens",IF('full menu'!T50="UASC","UASC","")))))</f>
        <v>subst</v>
      </c>
      <c r="U50" t="str">
        <f>IF(OR('full menu'!U50="MDC",'full menu'!U50="PERF"),"rude",IF(OR('full menu'!U50="PCB",'full menu'!U50="AERF",'full menu'!U50="UD"),"inter",IF(OR('full menu'!U50="ACB",'full menu'!U50="LCERT",'full menu'!U50="LERT",'full menu'!U50="FCERT",'full menu'!U50="FCMT",'full menu'!U50="LCMT",'full menu'!U50="LMT",'full menu'!U50="LCIT",'full menu'!U50="FCIT",'full menu'!U50="LIT",'full menu'!U50="MwERT",'full menu'!U50="ERwMT",'full menu'!U50="M&amp;ERT",'full menu'!U50="MwIT",'full menu'!U50="IwMT",'full menu'!U50="M&amp;IT",'full menu'!U50="IwERT",'full menu'!U50="ERwIT",'full menu'!U50="I&amp;ERT",'full menu'!U50="ER&amp;M&amp;IT",'full menu'!U50="LSD"),"subst",IF(OR('full menu'!U50="FERT",'full menu'!U50="FMT",'full menu'!U50="FIT",'full menu'!U50="WSD"),"intens",IF('full menu'!U50="UASC","UASC","")))))</f>
        <v>subst</v>
      </c>
      <c r="V50" t="str">
        <f>IF(OR('full menu'!V50="MDC",'full menu'!V50="PERF"),"rude",IF(OR('full menu'!V50="PCB",'full menu'!V50="AERF",'full menu'!V50="UD"),"inter",IF(OR('full menu'!V50="ACB",'full menu'!V50="LCERT",'full menu'!V50="LERT",'full menu'!V50="FCERT",'full menu'!V50="FCMT",'full menu'!V50="LCMT",'full menu'!V50="LMT",'full menu'!V50="LCIT",'full menu'!V50="FCIT",'full menu'!V50="LIT",'full menu'!V50="MwERT",'full menu'!V50="ERwMT",'full menu'!V50="M&amp;ERT",'full menu'!V50="MwIT",'full menu'!V50="IwMT",'full menu'!V50="M&amp;IT",'full menu'!V50="IwERT",'full menu'!V50="ERwIT",'full menu'!V50="I&amp;ERT",'full menu'!V50="ER&amp;M&amp;IT",'full menu'!V50="LSD"),"subst",IF(OR('full menu'!V50="FERT",'full menu'!V50="FMT",'full menu'!V50="FIT",'full menu'!V50="WSD"),"intens",IF('full menu'!V50="UASC","UASC","")))))</f>
        <v>subst</v>
      </c>
      <c r="W50" t="str">
        <f>IF(OR('full menu'!W50="MDC",'full menu'!W50="PERF"),"rude",IF(OR('full menu'!W50="PCB",'full menu'!W50="AERF",'full menu'!W50="UD"),"inter",IF(OR('full menu'!W50="ACB",'full menu'!W50="LCERT",'full menu'!W50="LERT",'full menu'!W50="FCERT",'full menu'!W50="FCMT",'full menu'!W50="LCMT",'full menu'!W50="LMT",'full menu'!W50="LCIT",'full menu'!W50="FCIT",'full menu'!W50="LIT",'full menu'!W50="MwERT",'full menu'!W50="ERwMT",'full menu'!W50="M&amp;ERT",'full menu'!W50="MwIT",'full menu'!W50="IwMT",'full menu'!W50="M&amp;IT",'full menu'!W50="IwERT",'full menu'!W50="ERwIT",'full menu'!W50="I&amp;ERT",'full menu'!W50="ER&amp;M&amp;IT",'full menu'!W50="LSD"),"subst",IF(OR('full menu'!W50="FERT",'full menu'!W50="FMT",'full menu'!W50="FIT",'full menu'!W50="WSD"),"intens",IF('full menu'!W50="UASC","UASC","")))))</f>
        <v>subst</v>
      </c>
      <c r="X50" t="str">
        <f>IF(OR('full menu'!X50="MDC",'full menu'!X50="PERF"),"rude",IF(OR('full menu'!X50="PCB",'full menu'!X50="AERF",'full menu'!X50="UD"),"inter",IF(OR('full menu'!X50="ACB",'full menu'!X50="LCERT",'full menu'!X50="LERT",'full menu'!X50="FCERT",'full menu'!X50="FCMT",'full menu'!X50="LCMT",'full menu'!X50="LMT",'full menu'!X50="LCIT",'full menu'!X50="FCIT",'full menu'!X50="LIT",'full menu'!X50="MwERT",'full menu'!X50="ERwMT",'full menu'!X50="M&amp;ERT",'full menu'!X50="MwIT",'full menu'!X50="IwMT",'full menu'!X50="M&amp;IT",'full menu'!X50="IwERT",'full menu'!X50="ERwIT",'full menu'!X50="I&amp;ERT",'full menu'!X50="ER&amp;M&amp;IT",'full menu'!X50="LSD"),"subst",IF(OR('full menu'!X50="FERT",'full menu'!X50="FMT",'full menu'!X50="FIT",'full menu'!X50="WSD"),"intens",IF('full menu'!X50="UASC","UASC","")))))</f>
        <v>subst</v>
      </c>
      <c r="Y50" t="str">
        <f>IF(OR('full menu'!Y50="MDC",'full menu'!Y50="PERF"),"rude",IF(OR('full menu'!Y50="PCB",'full menu'!Y50="AERF",'full menu'!Y50="UD"),"inter",IF(OR('full menu'!Y50="ACB",'full menu'!Y50="LCERT",'full menu'!Y50="LERT",'full menu'!Y50="FCERT",'full menu'!Y50="FCMT",'full menu'!Y50="LCMT",'full menu'!Y50="LMT",'full menu'!Y50="LCIT",'full menu'!Y50="FCIT",'full menu'!Y50="LIT",'full menu'!Y50="MwERT",'full menu'!Y50="ERwMT",'full menu'!Y50="M&amp;ERT",'full menu'!Y50="MwIT",'full menu'!Y50="IwMT",'full menu'!Y50="M&amp;IT",'full menu'!Y50="IwERT",'full menu'!Y50="ERwIT",'full menu'!Y50="I&amp;ERT",'full menu'!Y50="ER&amp;M&amp;IT",'full menu'!Y50="LSD"),"subst",IF(OR('full menu'!Y50="FERT",'full menu'!Y50="FMT",'full menu'!Y50="FIT",'full menu'!Y50="WSD"),"intens",IF('full menu'!Y50="UASC","UASC","")))))</f>
        <v>subst</v>
      </c>
      <c r="Z50" t="str">
        <f>IF(OR('full menu'!Z50="MDC",'full menu'!Z50="PERF"),"rude",IF(OR('full menu'!Z50="PCB",'full menu'!Z50="AERF",'full menu'!Z50="UD"),"inter",IF(OR('full menu'!Z50="ACB",'full menu'!Z50="LCERT",'full menu'!Z50="LERT",'full menu'!Z50="FCERT",'full menu'!Z50="FCMT",'full menu'!Z50="LCMT",'full menu'!Z50="LMT",'full menu'!Z50="LCIT",'full menu'!Z50="FCIT",'full menu'!Z50="LIT",'full menu'!Z50="MwERT",'full menu'!Z50="ERwMT",'full menu'!Z50="M&amp;ERT",'full menu'!Z50="MwIT",'full menu'!Z50="IwMT",'full menu'!Z50="M&amp;IT",'full menu'!Z50="IwERT",'full menu'!Z50="ERwIT",'full menu'!Z50="I&amp;ERT",'full menu'!Z50="ER&amp;M&amp;IT",'full menu'!Z50="LSD"),"subst",IF(OR('full menu'!Z50="FERT",'full menu'!Z50="FMT",'full menu'!Z50="FIT",'full menu'!Z50="WSD"),"intens",IF('full menu'!Z50="UASC","UASC","")))))</f>
        <v>subst</v>
      </c>
      <c r="AA50" t="str">
        <f>IF(OR('full menu'!AA50="MDC",'full menu'!AA50="PERF"),"rude",IF(OR('full menu'!AA50="PCB",'full menu'!AA50="AERF",'full menu'!AA50="UD"),"inter",IF(OR('full menu'!AA50="ACB",'full menu'!AA50="LCERT",'full menu'!AA50="LERT",'full menu'!AA50="FCERT",'full menu'!AA50="FCMT",'full menu'!AA50="LCMT",'full menu'!AA50="LMT",'full menu'!AA50="LCIT",'full menu'!AA50="FCIT",'full menu'!AA50="LIT",'full menu'!AA50="MwERT",'full menu'!AA50="ERwMT",'full menu'!AA50="M&amp;ERT",'full menu'!AA50="MwIT",'full menu'!AA50="IwMT",'full menu'!AA50="M&amp;IT",'full menu'!AA50="IwERT",'full menu'!AA50="ERwIT",'full menu'!AA50="I&amp;ERT",'full menu'!AA50="ER&amp;M&amp;IT",'full menu'!AA50="LSD"),"subst",IF(OR('full menu'!AA50="FERT",'full menu'!AA50="FMT",'full menu'!AA50="FIT",'full menu'!AA50="WSD"),"intens",IF('full menu'!AA50="UASC","UASC","")))))</f>
        <v>subst</v>
      </c>
      <c r="AB50" t="str">
        <f>IF(OR('full menu'!AB50="MDC",'full menu'!AB50="PERF"),"rude",IF(OR('full menu'!AB50="PCB",'full menu'!AB50="AERF",'full menu'!AB50="UD"),"inter",IF(OR('full menu'!AB50="ACB",'full menu'!AB50="LCERT",'full menu'!AB50="LERT",'full menu'!AB50="FCERT",'full menu'!AB50="FCMT",'full menu'!AB50="LCMT",'full menu'!AB50="LMT",'full menu'!AB50="LCIT",'full menu'!AB50="FCIT",'full menu'!AB50="LIT",'full menu'!AB50="MwERT",'full menu'!AB50="ERwMT",'full menu'!AB50="M&amp;ERT",'full menu'!AB50="MwIT",'full menu'!AB50="IwMT",'full menu'!AB50="M&amp;IT",'full menu'!AB50="IwERT",'full menu'!AB50="ERwIT",'full menu'!AB50="I&amp;ERT",'full menu'!AB50="ER&amp;M&amp;IT",'full menu'!AB50="LSD"),"subst",IF(OR('full menu'!AB50="FERT",'full menu'!AB50="FMT",'full menu'!AB50="FIT",'full menu'!AB50="WSD"),"intens",IF('full menu'!AB50="UASC","UASC","")))))</f>
        <v>subst</v>
      </c>
      <c r="AC50" t="str">
        <f>IF(OR('full menu'!AC50="MDC",'full menu'!AC50="PERF"),"rude",IF(OR('full menu'!AC50="PCB",'full menu'!AC50="AERF",'full menu'!AC50="UD"),"inter",IF(OR('full menu'!AC50="ACB",'full menu'!AC50="LCERT",'full menu'!AC50="LERT",'full menu'!AC50="FCERT",'full menu'!AC50="FCMT",'full menu'!AC50="LCMT",'full menu'!AC50="LMT",'full menu'!AC50="LCIT",'full menu'!AC50="FCIT",'full menu'!AC50="LIT",'full menu'!AC50="MwERT",'full menu'!AC50="ERwMT",'full menu'!AC50="M&amp;ERT",'full menu'!AC50="MwIT",'full menu'!AC50="IwMT",'full menu'!AC50="M&amp;IT",'full menu'!AC50="IwERT",'full menu'!AC50="ERwIT",'full menu'!AC50="I&amp;ERT",'full menu'!AC50="ER&amp;M&amp;IT",'full menu'!AC50="LSD"),"subst",IF(OR('full menu'!AC50="FERT",'full menu'!AC50="FMT",'full menu'!AC50="FIT",'full menu'!AC50="WSD"),"intens",IF('full menu'!AC50="UASC","UASC","")))))</f>
        <v>subst</v>
      </c>
      <c r="AD50" t="str">
        <f>IF(OR('full menu'!AD50="MDC",'full menu'!AD50="PERF"),"rude",IF(OR('full menu'!AD50="PCB",'full menu'!AD50="AERF",'full menu'!AD50="UD"),"inter",IF(OR('full menu'!AD50="ACB",'full menu'!AD50="LCERT",'full menu'!AD50="LERT",'full menu'!AD50="FCERT",'full menu'!AD50="FCMT",'full menu'!AD50="LCMT",'full menu'!AD50="LMT",'full menu'!AD50="LCIT",'full menu'!AD50="FCIT",'full menu'!AD50="LIT",'full menu'!AD50="MwERT",'full menu'!AD50="ERwMT",'full menu'!AD50="M&amp;ERT",'full menu'!AD50="MwIT",'full menu'!AD50="IwMT",'full menu'!AD50="M&amp;IT",'full menu'!AD50="IwERT",'full menu'!AD50="ERwIT",'full menu'!AD50="I&amp;ERT",'full menu'!AD50="ER&amp;M&amp;IT",'full menu'!AD50="LSD"),"subst",IF(OR('full menu'!AD50="FERT",'full menu'!AD50="FMT",'full menu'!AD50="FIT",'full menu'!AD50="WSD"),"intens",IF('full menu'!AD50="UASC","UASC","")))))</f>
        <v>subst</v>
      </c>
      <c r="AE50" t="str">
        <f>IF(OR('full menu'!AE50="MDC",'full menu'!AE50="PERF"),"rude",IF(OR('full menu'!AE50="PCB",'full menu'!AE50="AERF",'full menu'!AE50="UD"),"inter",IF(OR('full menu'!AE50="ACB",'full menu'!AE50="LCERT",'full menu'!AE50="LERT",'full menu'!AE50="FCERT",'full menu'!AE50="FCMT",'full menu'!AE50="LCMT",'full menu'!AE50="LMT",'full menu'!AE50="LCIT",'full menu'!AE50="FCIT",'full menu'!AE50="LIT",'full menu'!AE50="MwERT",'full menu'!AE50="ERwMT",'full menu'!AE50="M&amp;ERT",'full menu'!AE50="MwIT",'full menu'!AE50="IwMT",'full menu'!AE50="M&amp;IT",'full menu'!AE50="IwERT",'full menu'!AE50="ERwIT",'full menu'!AE50="I&amp;ERT",'full menu'!AE50="ER&amp;M&amp;IT",'full menu'!AE50="LSD"),"subst",IF(OR('full menu'!AE50="FERT",'full menu'!AE50="FMT",'full menu'!AE50="FIT",'full menu'!AE50="WSD"),"intens",IF('full menu'!AE50="UASC","UASC","")))))</f>
        <v>subst</v>
      </c>
      <c r="AF50" t="str">
        <f>IF(OR('full menu'!AF50="MDC",'full menu'!AF50="PERF"),"rude",IF(OR('full menu'!AF50="PCB",'full menu'!AF50="AERF",'full menu'!AF50="UD"),"inter",IF(OR('full menu'!AF50="ACB",'full menu'!AF50="LCERT",'full menu'!AF50="LERT",'full menu'!AF50="FCERT",'full menu'!AF50="FCMT",'full menu'!AF50="LCMT",'full menu'!AF50="LMT",'full menu'!AF50="LCIT",'full menu'!AF50="FCIT",'full menu'!AF50="LIT",'full menu'!AF50="MwERT",'full menu'!AF50="ERwMT",'full menu'!AF50="M&amp;ERT",'full menu'!AF50="MwIT",'full menu'!AF50="IwMT",'full menu'!AF50="M&amp;IT",'full menu'!AF50="IwERT",'full menu'!AF50="ERwIT",'full menu'!AF50="I&amp;ERT",'full menu'!AF50="ER&amp;M&amp;IT",'full menu'!AF50="LSD"),"subst",IF(OR('full menu'!AF50="FERT",'full menu'!AF50="FMT",'full menu'!AF50="FIT",'full menu'!AF50="WSD"),"intens",IF('full menu'!AF50="UASC","UASC","")))))</f>
        <v>subst</v>
      </c>
      <c r="AG50" t="str">
        <f>IF(OR('full menu'!AG50="MDC",'full menu'!AG50="PERF"),"rude",IF(OR('full menu'!AG50="PCB",'full menu'!AG50="AERF",'full menu'!AG50="UD"),"inter",IF(OR('full menu'!AG50="ACB",'full menu'!AG50="LCERT",'full menu'!AG50="LERT",'full menu'!AG50="FCERT",'full menu'!AG50="FCMT",'full menu'!AG50="LCMT",'full menu'!AG50="LMT",'full menu'!AG50="LCIT",'full menu'!AG50="FCIT",'full menu'!AG50="LIT",'full menu'!AG50="MwERT",'full menu'!AG50="ERwMT",'full menu'!AG50="M&amp;ERT",'full menu'!AG50="MwIT",'full menu'!AG50="IwMT",'full menu'!AG50="M&amp;IT",'full menu'!AG50="IwERT",'full menu'!AG50="ERwIT",'full menu'!AG50="I&amp;ERT",'full menu'!AG50="ER&amp;M&amp;IT",'full menu'!AG50="LSD"),"subst",IF(OR('full menu'!AG50="FERT",'full menu'!AG50="FMT",'full menu'!AG50="FIT",'full menu'!AG50="WSD"),"intens",IF('full menu'!AG50="UASC","UASC","")))))</f>
        <v>subst</v>
      </c>
      <c r="AH50" t="str">
        <f>IF(OR('full menu'!AH50="MDC",'full menu'!AH50="PERF"),"rude",IF(OR('full menu'!AH50="PCB",'full menu'!AH50="AERF",'full menu'!AH50="UD"),"inter",IF(OR('full menu'!AH50="ACB",'full menu'!AH50="LCERT",'full menu'!AH50="LERT",'full menu'!AH50="FCERT",'full menu'!AH50="FCMT",'full menu'!AH50="LCMT",'full menu'!AH50="LMT",'full menu'!AH50="LCIT",'full menu'!AH50="FCIT",'full menu'!AH50="LIT",'full menu'!AH50="MwERT",'full menu'!AH50="ERwMT",'full menu'!AH50="M&amp;ERT",'full menu'!AH50="MwIT",'full menu'!AH50="IwMT",'full menu'!AH50="M&amp;IT",'full menu'!AH50="IwERT",'full menu'!AH50="ERwIT",'full menu'!AH50="I&amp;ERT",'full menu'!AH50="ER&amp;M&amp;IT",'full menu'!AH50="LSD"),"subst",IF(OR('full menu'!AH50="FERT",'full menu'!AH50="FMT",'full menu'!AH50="FIT",'full menu'!AH50="WSD"),"intens",IF('full menu'!AH50="UASC","UASC","")))))</f>
        <v>subst</v>
      </c>
      <c r="AI50" t="str">
        <f>IF(OR('full menu'!AI50="MDC",'full menu'!AI50="PERF"),"rude",IF(OR('full menu'!AI50="PCB",'full menu'!AI50="AERF",'full menu'!AI50="UD"),"inter",IF(OR('full menu'!AI50="ACB",'full menu'!AI50="LCERT",'full menu'!AI50="LERT",'full menu'!AI50="FCERT",'full menu'!AI50="FCMT",'full menu'!AI50="LCMT",'full menu'!AI50="LMT",'full menu'!AI50="LCIT",'full menu'!AI50="FCIT",'full menu'!AI50="LIT",'full menu'!AI50="MwERT",'full menu'!AI50="ERwMT",'full menu'!AI50="M&amp;ERT",'full menu'!AI50="MwIT",'full menu'!AI50="IwMT",'full menu'!AI50="M&amp;IT",'full menu'!AI50="IwERT",'full menu'!AI50="ERwIT",'full menu'!AI50="I&amp;ERT",'full menu'!AI50="ER&amp;M&amp;IT",'full menu'!AI50="LSD"),"subst",IF(OR('full menu'!AI50="FERT",'full menu'!AI50="FMT",'full menu'!AI50="FIT",'full menu'!AI50="WSD"),"intens",IF('full menu'!AI50="UASC","UASC","")))))</f>
        <v>subst</v>
      </c>
      <c r="AJ50" t="str">
        <f>IF(OR('full menu'!AJ50="MDC",'full menu'!AJ50="PERF"),"rude",IF(OR('full menu'!AJ50="PCB",'full menu'!AJ50="AERF",'full menu'!AJ50="UD"),"inter",IF(OR('full menu'!AJ50="ACB",'full menu'!AJ50="LCERT",'full menu'!AJ50="LERT",'full menu'!AJ50="FCERT",'full menu'!AJ50="FCMT",'full menu'!AJ50="LCMT",'full menu'!AJ50="LMT",'full menu'!AJ50="LCIT",'full menu'!AJ50="FCIT",'full menu'!AJ50="LIT",'full menu'!AJ50="MwERT",'full menu'!AJ50="ERwMT",'full menu'!AJ50="M&amp;ERT",'full menu'!AJ50="MwIT",'full menu'!AJ50="IwMT",'full menu'!AJ50="M&amp;IT",'full menu'!AJ50="IwERT",'full menu'!AJ50="ERwIT",'full menu'!AJ50="I&amp;ERT",'full menu'!AJ50="ER&amp;M&amp;IT",'full menu'!AJ50="LSD"),"subst",IF(OR('full menu'!AJ50="FERT",'full menu'!AJ50="FMT",'full menu'!AJ50="FIT",'full menu'!AJ50="WSD"),"intens",IF('full menu'!AJ50="UASC","UASC","")))))</f>
        <v>subst</v>
      </c>
      <c r="AK50" t="str">
        <f>IF(OR('full menu'!AK50="MDC",'full menu'!AK50="PERF"),"rude",IF(OR('full menu'!AK50="PCB",'full menu'!AK50="AERF",'full menu'!AK50="UD"),"inter",IF(OR('full menu'!AK50="ACB",'full menu'!AK50="LCERT",'full menu'!AK50="LERT",'full menu'!AK50="FCERT",'full menu'!AK50="FCMT",'full menu'!AK50="LCMT",'full menu'!AK50="LMT",'full menu'!AK50="LCIT",'full menu'!AK50="FCIT",'full menu'!AK50="LIT",'full menu'!AK50="MwERT",'full menu'!AK50="ERwMT",'full menu'!AK50="M&amp;ERT",'full menu'!AK50="MwIT",'full menu'!AK50="IwMT",'full menu'!AK50="M&amp;IT",'full menu'!AK50="IwERT",'full menu'!AK50="ERwIT",'full menu'!AK50="I&amp;ERT",'full menu'!AK50="ER&amp;M&amp;IT",'full menu'!AK50="LSD"),"subst",IF(OR('full menu'!AK50="FERT",'full menu'!AK50="FMT",'full menu'!AK50="FIT",'full menu'!AK50="WSD"),"intens",IF('full menu'!AK50="UASC","UASC","")))))</f>
        <v>subst</v>
      </c>
      <c r="AL50" t="str">
        <f>IF(OR('full menu'!AL50="MDC",'full menu'!AL50="PERF"),"rude",IF(OR('full menu'!AL50="PCB",'full menu'!AL50="AERF",'full menu'!AL50="UD"),"inter",IF(OR('full menu'!AL50="ACB",'full menu'!AL50="LCERT",'full menu'!AL50="LERT",'full menu'!AL50="FCERT",'full menu'!AL50="FCMT",'full menu'!AL50="LCMT",'full menu'!AL50="LMT",'full menu'!AL50="LCIT",'full menu'!AL50="FCIT",'full menu'!AL50="LIT",'full menu'!AL50="MwERT",'full menu'!AL50="ERwMT",'full menu'!AL50="M&amp;ERT",'full menu'!AL50="MwIT",'full menu'!AL50="IwMT",'full menu'!AL50="M&amp;IT",'full menu'!AL50="IwERT",'full menu'!AL50="ERwIT",'full menu'!AL50="I&amp;ERT",'full menu'!AL50="ER&amp;M&amp;IT",'full menu'!AL50="LSD"),"subst",IF(OR('full menu'!AL50="FERT",'full menu'!AL50="FMT",'full menu'!AL50="FIT",'full menu'!AL50="WSD"),"intens",IF('full menu'!AL50="UASC","UASC","")))))</f>
        <v>subst</v>
      </c>
      <c r="AM50" t="str">
        <f>IF(OR('full menu'!AM50="MDC",'full menu'!AM50="PERF"),"rude",IF(OR('full menu'!AM50="PCB",'full menu'!AM50="AERF",'full menu'!AM50="UD"),"inter",IF(OR('full menu'!AM50="ACB",'full menu'!AM50="LCERT",'full menu'!AM50="LERT",'full menu'!AM50="FCERT",'full menu'!AM50="FCMT",'full menu'!AM50="LCMT",'full menu'!AM50="LMT",'full menu'!AM50="LCIT",'full menu'!AM50="FCIT",'full menu'!AM50="LIT",'full menu'!AM50="MwERT",'full menu'!AM50="ERwMT",'full menu'!AM50="M&amp;ERT",'full menu'!AM50="MwIT",'full menu'!AM50="IwMT",'full menu'!AM50="M&amp;IT",'full menu'!AM50="IwERT",'full menu'!AM50="ERwIT",'full menu'!AM50="I&amp;ERT",'full menu'!AM50="ER&amp;M&amp;IT",'full menu'!AM50="LSD"),"subst",IF(OR('full menu'!AM50="FERT",'full menu'!AM50="FMT",'full menu'!AM50="FIT",'full menu'!AM50="WSD"),"intens",IF('full menu'!AM50="UASC","UASC","")))))</f>
        <v>subst</v>
      </c>
      <c r="AN50" t="str">
        <f>IF(OR('full menu'!AN50="MDC",'full menu'!AN50="PERF"),"rude",IF(OR('full menu'!AN50="PCB",'full menu'!AN50="AERF",'full menu'!AN50="UD"),"inter",IF(OR('full menu'!AN50="ACB",'full menu'!AN50="LCERT",'full menu'!AN50="LERT",'full menu'!AN50="FCERT",'full menu'!AN50="FCMT",'full menu'!AN50="LCMT",'full menu'!AN50="LMT",'full menu'!AN50="LCIT",'full menu'!AN50="FCIT",'full menu'!AN50="LIT",'full menu'!AN50="MwERT",'full menu'!AN50="ERwMT",'full menu'!AN50="M&amp;ERT",'full menu'!AN50="MwIT",'full menu'!AN50="IwMT",'full menu'!AN50="M&amp;IT",'full menu'!AN50="IwERT",'full menu'!AN50="ERwIT",'full menu'!AN50="I&amp;ERT",'full menu'!AN50="ER&amp;M&amp;IT",'full menu'!AN50="LSD"),"subst",IF(OR('full menu'!AN50="FERT",'full menu'!AN50="FMT",'full menu'!AN50="FIT",'full menu'!AN50="WSD"),"intens",IF('full menu'!AN50="UASC","UASC","")))))</f>
        <v>subst</v>
      </c>
      <c r="AO50" t="str">
        <f>IF(OR('full menu'!AO50="MDC",'full menu'!AO50="PERF"),"rude",IF(OR('full menu'!AO50="PCB",'full menu'!AO50="AERF",'full menu'!AO50="UD"),"inter",IF(OR('full menu'!AO50="ACB",'full menu'!AO50="LCERT",'full menu'!AO50="LERT",'full menu'!AO50="FCERT",'full menu'!AO50="FCMT",'full menu'!AO50="LCMT",'full menu'!AO50="LMT",'full menu'!AO50="LCIT",'full menu'!AO50="FCIT",'full menu'!AO50="LIT",'full menu'!AO50="MwERT",'full menu'!AO50="ERwMT",'full menu'!AO50="M&amp;ERT",'full menu'!AO50="MwIT",'full menu'!AO50="IwMT",'full menu'!AO50="M&amp;IT",'full menu'!AO50="IwERT",'full menu'!AO50="ERwIT",'full menu'!AO50="I&amp;ERT",'full menu'!AO50="ER&amp;M&amp;IT",'full menu'!AO50="LSD"),"subst",IF(OR('full menu'!AO50="FERT",'full menu'!AO50="FMT",'full menu'!AO50="FIT",'full menu'!AO50="WSD"),"intens",IF('full menu'!AO50="UASC","UASC","")))))</f>
        <v>subst</v>
      </c>
      <c r="AP50" t="str">
        <f>IF(OR('full menu'!AP50="MDC",'full menu'!AP50="PERF"),"rude",IF(OR('full menu'!AP50="PCB",'full menu'!AP50="AERF",'full menu'!AP50="UD"),"inter",IF(OR('full menu'!AP50="ACB",'full menu'!AP50="LCERT",'full menu'!AP50="LERT",'full menu'!AP50="FCERT",'full menu'!AP50="FCMT",'full menu'!AP50="LCMT",'full menu'!AP50="LMT",'full menu'!AP50="LCIT",'full menu'!AP50="FCIT",'full menu'!AP50="LIT",'full menu'!AP50="MwERT",'full menu'!AP50="ERwMT",'full menu'!AP50="M&amp;ERT",'full menu'!AP50="MwIT",'full menu'!AP50="IwMT",'full menu'!AP50="M&amp;IT",'full menu'!AP50="IwERT",'full menu'!AP50="ERwIT",'full menu'!AP50="I&amp;ERT",'full menu'!AP50="ER&amp;M&amp;IT",'full menu'!AP50="LSD"),"subst",IF(OR('full menu'!AP50="FERT",'full menu'!AP50="FMT",'full menu'!AP50="FIT",'full menu'!AP50="WSD"),"intens",IF('full menu'!AP50="UASC","UASC","")))))</f>
        <v>subst</v>
      </c>
      <c r="AQ50" t="str">
        <f>IF(OR('full menu'!AQ50="MDC",'full menu'!AQ50="PERF"),"rude",IF(OR('full menu'!AQ50="PCB",'full menu'!AQ50="AERF",'full menu'!AQ50="UD"),"inter",IF(OR('full menu'!AQ50="ACB",'full menu'!AQ50="LCERT",'full menu'!AQ50="LERT",'full menu'!AQ50="FCERT",'full menu'!AQ50="FCMT",'full menu'!AQ50="LCMT",'full menu'!AQ50="LMT",'full menu'!AQ50="LCIT",'full menu'!AQ50="FCIT",'full menu'!AQ50="LIT",'full menu'!AQ50="MwERT",'full menu'!AQ50="ERwMT",'full menu'!AQ50="M&amp;ERT",'full menu'!AQ50="MwIT",'full menu'!AQ50="IwMT",'full menu'!AQ50="M&amp;IT",'full menu'!AQ50="IwERT",'full menu'!AQ50="ERwIT",'full menu'!AQ50="I&amp;ERT",'full menu'!AQ50="ER&amp;M&amp;IT",'full menu'!AQ50="LSD"),"subst",IF(OR('full menu'!AQ50="FERT",'full menu'!AQ50="FMT",'full menu'!AQ50="FIT",'full menu'!AQ50="WSD"),"intens",IF('full menu'!AQ50="UASC","UASC","")))))</f>
        <v>subst</v>
      </c>
      <c r="AR50" t="str">
        <f>IF(OR('full menu'!AR50="MDC",'full menu'!AR50="PERF"),"rude",IF(OR('full menu'!AR50="PCB",'full menu'!AR50="AERF",'full menu'!AR50="UD"),"inter",IF(OR('full menu'!AR50="ACB",'full menu'!AR50="LCERT",'full menu'!AR50="LERT",'full menu'!AR50="FCERT",'full menu'!AR50="FCMT",'full menu'!AR50="LCMT",'full menu'!AR50="LMT",'full menu'!AR50="LCIT",'full menu'!AR50="FCIT",'full menu'!AR50="LIT",'full menu'!AR50="MwERT",'full menu'!AR50="ERwMT",'full menu'!AR50="M&amp;ERT",'full menu'!AR50="MwIT",'full menu'!AR50="IwMT",'full menu'!AR50="M&amp;IT",'full menu'!AR50="IwERT",'full menu'!AR50="ERwIT",'full menu'!AR50="I&amp;ERT",'full menu'!AR50="ER&amp;M&amp;IT",'full menu'!AR50="LSD"),"subst",IF(OR('full menu'!AR50="FERT",'full menu'!AR50="FMT",'full menu'!AR50="FIT",'full menu'!AR50="WSD"),"intens",IF('full menu'!AR50="UASC","UASC","")))))</f>
        <v>subst</v>
      </c>
      <c r="AS50" t="str">
        <f>IF(OR('full menu'!AS50="MDC",'full menu'!AS50="PERF"),"rude",IF(OR('full menu'!AS50="PCB",'full menu'!AS50="AERF",'full menu'!AS50="UD"),"inter",IF(OR('full menu'!AS50="ACB",'full menu'!AS50="LCERT",'full menu'!AS50="LERT",'full menu'!AS50="FCERT",'full menu'!AS50="FCMT",'full menu'!AS50="LCMT",'full menu'!AS50="LMT",'full menu'!AS50="LCIT",'full menu'!AS50="FCIT",'full menu'!AS50="LIT",'full menu'!AS50="MwERT",'full menu'!AS50="ERwMT",'full menu'!AS50="M&amp;ERT",'full menu'!AS50="MwIT",'full menu'!AS50="IwMT",'full menu'!AS50="M&amp;IT",'full menu'!AS50="IwERT",'full menu'!AS50="ERwIT",'full menu'!AS50="I&amp;ERT",'full menu'!AS50="ER&amp;M&amp;IT",'full menu'!AS50="LSD"),"subst",IF(OR('full menu'!AS50="FERT",'full menu'!AS50="FMT",'full menu'!AS50="FIT",'full menu'!AS50="WSD"),"intens",IF('full menu'!AS50="UASC","UASC","")))))</f>
        <v>subst</v>
      </c>
      <c r="AT50" t="str">
        <f>IF(OR('full menu'!AT50="MDC",'full menu'!AT50="PERF"),"rude",IF(OR('full menu'!AT50="PCB",'full menu'!AT50="AERF",'full menu'!AT50="UD"),"inter",IF(OR('full menu'!AT50="ACB",'full menu'!AT50="LCERT",'full menu'!AT50="LERT",'full menu'!AT50="FCERT",'full menu'!AT50="FCMT",'full menu'!AT50="LCMT",'full menu'!AT50="LMT",'full menu'!AT50="LCIT",'full menu'!AT50="FCIT",'full menu'!AT50="LIT",'full menu'!AT50="MwERT",'full menu'!AT50="ERwMT",'full menu'!AT50="M&amp;ERT",'full menu'!AT50="MwIT",'full menu'!AT50="IwMT",'full menu'!AT50="M&amp;IT",'full menu'!AT50="IwERT",'full menu'!AT50="ERwIT",'full menu'!AT50="I&amp;ERT",'full menu'!AT50="ER&amp;M&amp;IT",'full menu'!AT50="LSD"),"subst",IF(OR('full menu'!AT50="FERT",'full menu'!AT50="FMT",'full menu'!AT50="FIT",'full menu'!AT50="WSD"),"intens",IF('full menu'!AT50="UASC","UASC","")))))</f>
        <v>subst</v>
      </c>
      <c r="AU50" t="str">
        <f>IF(OR('full menu'!AU50="MDC",'full menu'!AU50="PERF"),"rude",IF(OR('full menu'!AU50="PCB",'full menu'!AU50="AERF",'full menu'!AU50="UD"),"inter",IF(OR('full menu'!AU50="ACB",'full menu'!AU50="LCERT",'full menu'!AU50="LERT",'full menu'!AU50="FCERT",'full menu'!AU50="FCMT",'full menu'!AU50="LCMT",'full menu'!AU50="LMT",'full menu'!AU50="LCIT",'full menu'!AU50="FCIT",'full menu'!AU50="LIT",'full menu'!AU50="MwERT",'full menu'!AU50="ERwMT",'full menu'!AU50="M&amp;ERT",'full menu'!AU50="MwIT",'full menu'!AU50="IwMT",'full menu'!AU50="M&amp;IT",'full menu'!AU50="IwERT",'full menu'!AU50="ERwIT",'full menu'!AU50="I&amp;ERT",'full menu'!AU50="ER&amp;M&amp;IT",'full menu'!AU50="LSD"),"subst",IF(OR('full menu'!AU50="FERT",'full menu'!AU50="FMT",'full menu'!AU50="FIT",'full menu'!AU50="WSD"),"intens",IF('full menu'!AU50="UASC","UASC","")))))</f>
        <v>subst</v>
      </c>
      <c r="AV50" t="str">
        <f>IF(OR('full menu'!AV50="MDC",'full menu'!AV50="PERF"),"rude",IF(OR('full menu'!AV50="PCB",'full menu'!AV50="AERF",'full menu'!AV50="UD"),"inter",IF(OR('full menu'!AV50="ACB",'full menu'!AV50="LCERT",'full menu'!AV50="LERT",'full menu'!AV50="FCERT",'full menu'!AV50="FCMT",'full menu'!AV50="LCMT",'full menu'!AV50="LMT",'full menu'!AV50="LCIT",'full menu'!AV50="FCIT",'full menu'!AV50="LIT",'full menu'!AV50="MwERT",'full menu'!AV50="ERwMT",'full menu'!AV50="M&amp;ERT",'full menu'!AV50="MwIT",'full menu'!AV50="IwMT",'full menu'!AV50="M&amp;IT",'full menu'!AV50="IwERT",'full menu'!AV50="ERwIT",'full menu'!AV50="I&amp;ERT",'full menu'!AV50="ER&amp;M&amp;IT",'full menu'!AV50="LSD"),"subst",IF(OR('full menu'!AV50="FERT",'full menu'!AV50="FMT",'full menu'!AV50="FIT",'full menu'!AV50="WSD"),"intens",IF('full menu'!AV50="UASC","UASC","")))))</f>
        <v>subst</v>
      </c>
      <c r="AW50" t="str">
        <f>IF(OR('full menu'!AW50="MDC",'full menu'!AW50="PERF"),"rude",IF(OR('full menu'!AW50="PCB",'full menu'!AW50="AERF",'full menu'!AW50="UD"),"inter",IF(OR('full menu'!AW50="ACB",'full menu'!AW50="LCERT",'full menu'!AW50="LERT",'full menu'!AW50="FCERT",'full menu'!AW50="FCMT",'full menu'!AW50="LCMT",'full menu'!AW50="LMT",'full menu'!AW50="LCIT",'full menu'!AW50="FCIT",'full menu'!AW50="LIT",'full menu'!AW50="MwERT",'full menu'!AW50="ERwMT",'full menu'!AW50="M&amp;ERT",'full menu'!AW50="MwIT",'full menu'!AW50="IwMT",'full menu'!AW50="M&amp;IT",'full menu'!AW50="IwERT",'full menu'!AW50="ERwIT",'full menu'!AW50="I&amp;ERT",'full menu'!AW50="ER&amp;M&amp;IT",'full menu'!AW50="LSD"),"subst",IF(OR('full menu'!AW50="FERT",'full menu'!AW50="FMT",'full menu'!AW50="FIT",'full menu'!AW50="WSD"),"intens",IF('full menu'!AW50="UASC","UASC","")))))</f>
        <v>subst</v>
      </c>
      <c r="AX50" t="str">
        <f>IF(OR('full menu'!AX50="MDC",'full menu'!AX50="PERF"),"rude",IF(OR('full menu'!AX50="PCB",'full menu'!AX50="AERF",'full menu'!AX50="UD"),"inter",IF(OR('full menu'!AX50="ACB",'full menu'!AX50="LCERT",'full menu'!AX50="LERT",'full menu'!AX50="FCERT",'full menu'!AX50="FCMT",'full menu'!AX50="LCMT",'full menu'!AX50="LMT",'full menu'!AX50="LCIT",'full menu'!AX50="FCIT",'full menu'!AX50="LIT",'full menu'!AX50="MwERT",'full menu'!AX50="ERwMT",'full menu'!AX50="M&amp;ERT",'full menu'!AX50="MwIT",'full menu'!AX50="IwMT",'full menu'!AX50="M&amp;IT",'full menu'!AX50="IwERT",'full menu'!AX50="ERwIT",'full menu'!AX50="I&amp;ERT",'full menu'!AX50="ER&amp;M&amp;IT",'full menu'!AX50="LSD"),"subst",IF(OR('full menu'!AX50="FERT",'full menu'!AX50="FMT",'full menu'!AX50="FIT",'full menu'!AX50="WSD"),"intens",IF('full menu'!AX50="UASC","UASC","")))))</f>
        <v>subst</v>
      </c>
      <c r="AY50" t="str">
        <f>IF(OR('full menu'!AY50="MDC",'full menu'!AY50="PERF"),"rude",IF(OR('full menu'!AY50="PCB",'full menu'!AY50="AERF",'full menu'!AY50="UD"),"inter",IF(OR('full menu'!AY50="ACB",'full menu'!AY50="LCERT",'full menu'!AY50="LERT",'full menu'!AY50="FCERT",'full menu'!AY50="FCMT",'full menu'!AY50="LCMT",'full menu'!AY50="LMT",'full menu'!AY50="LCIT",'full menu'!AY50="FCIT",'full menu'!AY50="LIT",'full menu'!AY50="MwERT",'full menu'!AY50="ERwMT",'full menu'!AY50="M&amp;ERT",'full menu'!AY50="MwIT",'full menu'!AY50="IwMT",'full menu'!AY50="M&amp;IT",'full menu'!AY50="IwERT",'full menu'!AY50="ERwIT",'full menu'!AY50="I&amp;ERT",'full menu'!AY50="ER&amp;M&amp;IT",'full menu'!AY50="LSD"),"subst",IF(OR('full menu'!AY50="FERT",'full menu'!AY50="FMT",'full menu'!AY50="FIT",'full menu'!AY50="WSD"),"intens",IF('full menu'!AY50="UASC","UASC","")))))</f>
        <v>subst</v>
      </c>
    </row>
    <row r="51" spans="1:51" x14ac:dyDescent="0.3">
      <c r="A51" t="s">
        <v>66</v>
      </c>
      <c r="B51" t="str">
        <f>IF(OR('full menu'!B51="MDC",'full menu'!B51="PERF"),"rude",IF(OR('full menu'!B51="PCB",'full menu'!B51="AERF",'full menu'!B51="UD"),"inter",IF(OR('full menu'!B51="ACB",'full menu'!B51="LCERT",'full menu'!B51="LERT",'full menu'!B51="FCERT",'full menu'!B51="FCMT",'full menu'!B51="LCMT",'full menu'!B51="LMT",'full menu'!B51="LCIT",'full menu'!B51="FCIT",'full menu'!B51="LIT",'full menu'!B51="MwERT",'full menu'!B51="ERwMT",'full menu'!B51="M&amp;ERT",'full menu'!B51="MwIT",'full menu'!B51="IwMT",'full menu'!B51="M&amp;IT",'full menu'!B51="IwERT",'full menu'!B51="ERwIT",'full menu'!B51="I&amp;ERT",'full menu'!B51="ER&amp;M&amp;IT",'full menu'!B51="LSD"),"subst",IF(OR('full menu'!B51="FERT",'full menu'!B51="FMT",'full menu'!B51="FIT",'full menu'!B51="WSD"),"intens",IF('full menu'!B51="UASC","UASC","")))))</f>
        <v>inter</v>
      </c>
      <c r="C51" t="str">
        <f>IF(OR('full menu'!C51="MDC",'full menu'!C51="PERF"),"rude",IF(OR('full menu'!C51="PCB",'full menu'!C51="AERF",'full menu'!C51="UD"),"inter",IF(OR('full menu'!C51="ACB",'full menu'!C51="LCERT",'full menu'!C51="LERT",'full menu'!C51="FCERT",'full menu'!C51="FCMT",'full menu'!C51="LCMT",'full menu'!C51="LMT",'full menu'!C51="LCIT",'full menu'!C51="FCIT",'full menu'!C51="LIT",'full menu'!C51="MwERT",'full menu'!C51="ERwMT",'full menu'!C51="M&amp;ERT",'full menu'!C51="MwIT",'full menu'!C51="IwMT",'full menu'!C51="M&amp;IT",'full menu'!C51="IwERT",'full menu'!C51="ERwIT",'full menu'!C51="I&amp;ERT",'full menu'!C51="ER&amp;M&amp;IT",'full menu'!C51="LSD"),"subst",IF(OR('full menu'!C51="FERT",'full menu'!C51="FMT",'full menu'!C51="FIT",'full menu'!C51="WSD"),"intens",IF('full menu'!C51="UASC","UASC","")))))</f>
        <v>inter</v>
      </c>
      <c r="D51" t="str">
        <f>IF(OR('full menu'!D51="MDC",'full menu'!D51="PERF"),"rude",IF(OR('full menu'!D51="PCB",'full menu'!D51="AERF",'full menu'!D51="UD"),"inter",IF(OR('full menu'!D51="ACB",'full menu'!D51="LCERT",'full menu'!D51="LERT",'full menu'!D51="FCERT",'full menu'!D51="FCMT",'full menu'!D51="LCMT",'full menu'!D51="LMT",'full menu'!D51="LCIT",'full menu'!D51="FCIT",'full menu'!D51="LIT",'full menu'!D51="MwERT",'full menu'!D51="ERwMT",'full menu'!D51="M&amp;ERT",'full menu'!D51="MwIT",'full menu'!D51="IwMT",'full menu'!D51="M&amp;IT",'full menu'!D51="IwERT",'full menu'!D51="ERwIT",'full menu'!D51="I&amp;ERT",'full menu'!D51="ER&amp;M&amp;IT",'full menu'!D51="LSD"),"subst",IF(OR('full menu'!D51="FERT",'full menu'!D51="FMT",'full menu'!D51="FIT",'full menu'!D51="WSD"),"intens",IF('full menu'!D51="UASC","UASC","")))))</f>
        <v>inter</v>
      </c>
      <c r="E51" t="str">
        <f>IF(OR('full menu'!E51="MDC",'full menu'!E51="PERF"),"rude",IF(OR('full menu'!E51="PCB",'full menu'!E51="AERF",'full menu'!E51="UD"),"inter",IF(OR('full menu'!E51="ACB",'full menu'!E51="LCERT",'full menu'!E51="LERT",'full menu'!E51="FCERT",'full menu'!E51="FCMT",'full menu'!E51="LCMT",'full menu'!E51="LMT",'full menu'!E51="LCIT",'full menu'!E51="FCIT",'full menu'!E51="LIT",'full menu'!E51="MwERT",'full menu'!E51="ERwMT",'full menu'!E51="M&amp;ERT",'full menu'!E51="MwIT",'full menu'!E51="IwMT",'full menu'!E51="M&amp;IT",'full menu'!E51="IwERT",'full menu'!E51="ERwIT",'full menu'!E51="I&amp;ERT",'full menu'!E51="ER&amp;M&amp;IT",'full menu'!E51="LSD"),"subst",IF(OR('full menu'!E51="FERT",'full menu'!E51="FMT",'full menu'!E51="FIT",'full menu'!E51="WSD"),"intens",IF('full menu'!E51="UASC","UASC","")))))</f>
        <v>inter</v>
      </c>
      <c r="F51" t="str">
        <f>IF(OR('full menu'!F51="MDC",'full menu'!F51="PERF"),"rude",IF(OR('full menu'!F51="PCB",'full menu'!F51="AERF",'full menu'!F51="UD"),"inter",IF(OR('full menu'!F51="ACB",'full menu'!F51="LCERT",'full menu'!F51="LERT",'full menu'!F51="FCERT",'full menu'!F51="FCMT",'full menu'!F51="LCMT",'full menu'!F51="LMT",'full menu'!F51="LCIT",'full menu'!F51="FCIT",'full menu'!F51="LIT",'full menu'!F51="MwERT",'full menu'!F51="ERwMT",'full menu'!F51="M&amp;ERT",'full menu'!F51="MwIT",'full menu'!F51="IwMT",'full menu'!F51="M&amp;IT",'full menu'!F51="IwERT",'full menu'!F51="ERwIT",'full menu'!F51="I&amp;ERT",'full menu'!F51="ER&amp;M&amp;IT",'full menu'!F51="LSD"),"subst",IF(OR('full menu'!F51="FERT",'full menu'!F51="FMT",'full menu'!F51="FIT",'full menu'!F51="WSD"),"intens",IF('full menu'!F51="UASC","UASC","")))))</f>
        <v>inter</v>
      </c>
      <c r="G51" t="str">
        <f>IF(OR('full menu'!G51="MDC",'full menu'!G51="PERF"),"rude",IF(OR('full menu'!G51="PCB",'full menu'!G51="AERF",'full menu'!G51="UD"),"inter",IF(OR('full menu'!G51="ACB",'full menu'!G51="LCERT",'full menu'!G51="LERT",'full menu'!G51="FCERT",'full menu'!G51="FCMT",'full menu'!G51="LCMT",'full menu'!G51="LMT",'full menu'!G51="LCIT",'full menu'!G51="FCIT",'full menu'!G51="LIT",'full menu'!G51="MwERT",'full menu'!G51="ERwMT",'full menu'!G51="M&amp;ERT",'full menu'!G51="MwIT",'full menu'!G51="IwMT",'full menu'!G51="M&amp;IT",'full menu'!G51="IwERT",'full menu'!G51="ERwIT",'full menu'!G51="I&amp;ERT",'full menu'!G51="ER&amp;M&amp;IT",'full menu'!G51="LSD"),"subst",IF(OR('full menu'!G51="FERT",'full menu'!G51="FMT",'full menu'!G51="FIT",'full menu'!G51="WSD"),"intens",IF('full menu'!G51="UASC","UASC","")))))</f>
        <v>inter</v>
      </c>
      <c r="H51" t="str">
        <f>IF(OR('full menu'!H51="MDC",'full menu'!H51="PERF"),"rude",IF(OR('full menu'!H51="PCB",'full menu'!H51="AERF",'full menu'!H51="UD"),"inter",IF(OR('full menu'!H51="ACB",'full menu'!H51="LCERT",'full menu'!H51="LERT",'full menu'!H51="FCERT",'full menu'!H51="FCMT",'full menu'!H51="LCMT",'full menu'!H51="LMT",'full menu'!H51="LCIT",'full menu'!H51="FCIT",'full menu'!H51="LIT",'full menu'!H51="MwERT",'full menu'!H51="ERwMT",'full menu'!H51="M&amp;ERT",'full menu'!H51="MwIT",'full menu'!H51="IwMT",'full menu'!H51="M&amp;IT",'full menu'!H51="IwERT",'full menu'!H51="ERwIT",'full menu'!H51="I&amp;ERT",'full menu'!H51="ER&amp;M&amp;IT",'full menu'!H51="LSD"),"subst",IF(OR('full menu'!H51="FERT",'full menu'!H51="FMT",'full menu'!H51="FIT",'full menu'!H51="WSD"),"intens",IF('full menu'!H51="UASC","UASC","")))))</f>
        <v>inter</v>
      </c>
      <c r="I51" t="str">
        <f>IF(OR('full menu'!I51="MDC",'full menu'!I51="PERF"),"rude",IF(OR('full menu'!I51="PCB",'full menu'!I51="AERF",'full menu'!I51="UD"),"inter",IF(OR('full menu'!I51="ACB",'full menu'!I51="LCERT",'full menu'!I51="LERT",'full menu'!I51="FCERT",'full menu'!I51="FCMT",'full menu'!I51="LCMT",'full menu'!I51="LMT",'full menu'!I51="LCIT",'full menu'!I51="FCIT",'full menu'!I51="LIT",'full menu'!I51="MwERT",'full menu'!I51="ERwMT",'full menu'!I51="M&amp;ERT",'full menu'!I51="MwIT",'full menu'!I51="IwMT",'full menu'!I51="M&amp;IT",'full menu'!I51="IwERT",'full menu'!I51="ERwIT",'full menu'!I51="I&amp;ERT",'full menu'!I51="ER&amp;M&amp;IT",'full menu'!I51="LSD"),"subst",IF(OR('full menu'!I51="FERT",'full menu'!I51="FMT",'full menu'!I51="FIT",'full menu'!I51="WSD"),"intens",IF('full menu'!I51="UASC","UASC","")))))</f>
        <v>inter</v>
      </c>
      <c r="J51" t="str">
        <f>IF(OR('full menu'!J51="MDC",'full menu'!J51="PERF"),"rude",IF(OR('full menu'!J51="PCB",'full menu'!J51="AERF",'full menu'!J51="UD"),"inter",IF(OR('full menu'!J51="ACB",'full menu'!J51="LCERT",'full menu'!J51="LERT",'full menu'!J51="FCERT",'full menu'!J51="FCMT",'full menu'!J51="LCMT",'full menu'!J51="LMT",'full menu'!J51="LCIT",'full menu'!J51="FCIT",'full menu'!J51="LIT",'full menu'!J51="MwERT",'full menu'!J51="ERwMT",'full menu'!J51="M&amp;ERT",'full menu'!J51="MwIT",'full menu'!J51="IwMT",'full menu'!J51="M&amp;IT",'full menu'!J51="IwERT",'full menu'!J51="ERwIT",'full menu'!J51="I&amp;ERT",'full menu'!J51="ER&amp;M&amp;IT",'full menu'!J51="LSD"),"subst",IF(OR('full menu'!J51="FERT",'full menu'!J51="FMT",'full menu'!J51="FIT",'full menu'!J51="WSD"),"intens",IF('full menu'!J51="UASC","UASC","")))))</f>
        <v>inter</v>
      </c>
      <c r="K51" t="str">
        <f>IF(OR('full menu'!K51="MDC",'full menu'!K51="PERF"),"rude",IF(OR('full menu'!K51="PCB",'full menu'!K51="AERF",'full menu'!K51="UD"),"inter",IF(OR('full menu'!K51="ACB",'full menu'!K51="LCERT",'full menu'!K51="LERT",'full menu'!K51="FCERT",'full menu'!K51="FCMT",'full menu'!K51="LCMT",'full menu'!K51="LMT",'full menu'!K51="LCIT",'full menu'!K51="FCIT",'full menu'!K51="LIT",'full menu'!K51="MwERT",'full menu'!K51="ERwMT",'full menu'!K51="M&amp;ERT",'full menu'!K51="MwIT",'full menu'!K51="IwMT",'full menu'!K51="M&amp;IT",'full menu'!K51="IwERT",'full menu'!K51="ERwIT",'full menu'!K51="I&amp;ERT",'full menu'!K51="ER&amp;M&amp;IT",'full menu'!K51="LSD"),"subst",IF(OR('full menu'!K51="FERT",'full menu'!K51="FMT",'full menu'!K51="FIT",'full menu'!K51="WSD"),"intens",IF('full menu'!K51="UASC","UASC","")))))</f>
        <v>inter</v>
      </c>
      <c r="L51" t="str">
        <f>IF(OR('full menu'!L51="MDC",'full menu'!L51="PERF"),"rude",IF(OR('full menu'!L51="PCB",'full menu'!L51="AERF",'full menu'!L51="UD"),"inter",IF(OR('full menu'!L51="ACB",'full menu'!L51="LCERT",'full menu'!L51="LERT",'full menu'!L51="FCERT",'full menu'!L51="FCMT",'full menu'!L51="LCMT",'full menu'!L51="LMT",'full menu'!L51="LCIT",'full menu'!L51="FCIT",'full menu'!L51="LIT",'full menu'!L51="MwERT",'full menu'!L51="ERwMT",'full menu'!L51="M&amp;ERT",'full menu'!L51="MwIT",'full menu'!L51="IwMT",'full menu'!L51="M&amp;IT",'full menu'!L51="IwERT",'full menu'!L51="ERwIT",'full menu'!L51="I&amp;ERT",'full menu'!L51="ER&amp;M&amp;IT",'full menu'!L51="LSD"),"subst",IF(OR('full menu'!L51="FERT",'full menu'!L51="FMT",'full menu'!L51="FIT",'full menu'!L51="WSD"),"intens",IF('full menu'!L51="UASC","UASC","")))))</f>
        <v>subst</v>
      </c>
      <c r="M51" t="str">
        <f>IF(OR('full menu'!M51="MDC",'full menu'!M51="PERF"),"rude",IF(OR('full menu'!M51="PCB",'full menu'!M51="AERF",'full menu'!M51="UD"),"inter",IF(OR('full menu'!M51="ACB",'full menu'!M51="LCERT",'full menu'!M51="LERT",'full menu'!M51="FCERT",'full menu'!M51="FCMT",'full menu'!M51="LCMT",'full menu'!M51="LMT",'full menu'!M51="LCIT",'full menu'!M51="FCIT",'full menu'!M51="LIT",'full menu'!M51="MwERT",'full menu'!M51="ERwMT",'full menu'!M51="M&amp;ERT",'full menu'!M51="MwIT",'full menu'!M51="IwMT",'full menu'!M51="M&amp;IT",'full menu'!M51="IwERT",'full menu'!M51="ERwIT",'full menu'!M51="I&amp;ERT",'full menu'!M51="ER&amp;M&amp;IT",'full menu'!M51="LSD"),"subst",IF(OR('full menu'!M51="FERT",'full menu'!M51="FMT",'full menu'!M51="FIT",'full menu'!M51="WSD"),"intens",IF('full menu'!M51="UASC","UASC","")))))</f>
        <v>subst</v>
      </c>
      <c r="N51" t="str">
        <f>IF(OR('full menu'!N51="MDC",'full menu'!N51="PERF"),"rude",IF(OR('full menu'!N51="PCB",'full menu'!N51="AERF",'full menu'!N51="UD"),"inter",IF(OR('full menu'!N51="ACB",'full menu'!N51="LCERT",'full menu'!N51="LERT",'full menu'!N51="FCERT",'full menu'!N51="FCMT",'full menu'!N51="LCMT",'full menu'!N51="LMT",'full menu'!N51="LCIT",'full menu'!N51="FCIT",'full menu'!N51="LIT",'full menu'!N51="MwERT",'full menu'!N51="ERwMT",'full menu'!N51="M&amp;ERT",'full menu'!N51="MwIT",'full menu'!N51="IwMT",'full menu'!N51="M&amp;IT",'full menu'!N51="IwERT",'full menu'!N51="ERwIT",'full menu'!N51="I&amp;ERT",'full menu'!N51="ER&amp;M&amp;IT",'full menu'!N51="LSD"),"subst",IF(OR('full menu'!N51="FERT",'full menu'!N51="FMT",'full menu'!N51="FIT",'full menu'!N51="WSD"),"intens",IF('full menu'!N51="UASC","UASC","")))))</f>
        <v>subst</v>
      </c>
      <c r="O51" t="str">
        <f>IF(OR('full menu'!O51="MDC",'full menu'!O51="PERF"),"rude",IF(OR('full menu'!O51="PCB",'full menu'!O51="AERF",'full menu'!O51="UD"),"inter",IF(OR('full menu'!O51="ACB",'full menu'!O51="LCERT",'full menu'!O51="LERT",'full menu'!O51="FCERT",'full menu'!O51="FCMT",'full menu'!O51="LCMT",'full menu'!O51="LMT",'full menu'!O51="LCIT",'full menu'!O51="FCIT",'full menu'!O51="LIT",'full menu'!O51="MwERT",'full menu'!O51="ERwMT",'full menu'!O51="M&amp;ERT",'full menu'!O51="MwIT",'full menu'!O51="IwMT",'full menu'!O51="M&amp;IT",'full menu'!O51="IwERT",'full menu'!O51="ERwIT",'full menu'!O51="I&amp;ERT",'full menu'!O51="ER&amp;M&amp;IT",'full menu'!O51="LSD"),"subst",IF(OR('full menu'!O51="FERT",'full menu'!O51="FMT",'full menu'!O51="FIT",'full menu'!O51="WSD"),"intens",IF('full menu'!O51="UASC","UASC","")))))</f>
        <v>subst</v>
      </c>
      <c r="P51" t="str">
        <f>IF(OR('full menu'!P51="MDC",'full menu'!P51="PERF"),"rude",IF(OR('full menu'!P51="PCB",'full menu'!P51="AERF",'full menu'!P51="UD"),"inter",IF(OR('full menu'!P51="ACB",'full menu'!P51="LCERT",'full menu'!P51="LERT",'full menu'!P51="FCERT",'full menu'!P51="FCMT",'full menu'!P51="LCMT",'full menu'!P51="LMT",'full menu'!P51="LCIT",'full menu'!P51="FCIT",'full menu'!P51="LIT",'full menu'!P51="MwERT",'full menu'!P51="ERwMT",'full menu'!P51="M&amp;ERT",'full menu'!P51="MwIT",'full menu'!P51="IwMT",'full menu'!P51="M&amp;IT",'full menu'!P51="IwERT",'full menu'!P51="ERwIT",'full menu'!P51="I&amp;ERT",'full menu'!P51="ER&amp;M&amp;IT",'full menu'!P51="LSD"),"subst",IF(OR('full menu'!P51="FERT",'full menu'!P51="FMT",'full menu'!P51="FIT",'full menu'!P51="WSD"),"intens",IF('full menu'!P51="UASC","UASC","")))))</f>
        <v>subst</v>
      </c>
      <c r="Q51" t="str">
        <f>IF(OR('full menu'!Q51="MDC",'full menu'!Q51="PERF"),"rude",IF(OR('full menu'!Q51="PCB",'full menu'!Q51="AERF",'full menu'!Q51="UD"),"inter",IF(OR('full menu'!Q51="ACB",'full menu'!Q51="LCERT",'full menu'!Q51="LERT",'full menu'!Q51="FCERT",'full menu'!Q51="FCMT",'full menu'!Q51="LCMT",'full menu'!Q51="LMT",'full menu'!Q51="LCIT",'full menu'!Q51="FCIT",'full menu'!Q51="LIT",'full menu'!Q51="MwERT",'full menu'!Q51="ERwMT",'full menu'!Q51="M&amp;ERT",'full menu'!Q51="MwIT",'full menu'!Q51="IwMT",'full menu'!Q51="M&amp;IT",'full menu'!Q51="IwERT",'full menu'!Q51="ERwIT",'full menu'!Q51="I&amp;ERT",'full menu'!Q51="ER&amp;M&amp;IT",'full menu'!Q51="LSD"),"subst",IF(OR('full menu'!Q51="FERT",'full menu'!Q51="FMT",'full menu'!Q51="FIT",'full menu'!Q51="WSD"),"intens",IF('full menu'!Q51="UASC","UASC","")))))</f>
        <v>subst</v>
      </c>
      <c r="R51" t="str">
        <f>IF(OR('full menu'!R51="MDC",'full menu'!R51="PERF"),"rude",IF(OR('full menu'!R51="PCB",'full menu'!R51="AERF",'full menu'!R51="UD"),"inter",IF(OR('full menu'!R51="ACB",'full menu'!R51="LCERT",'full menu'!R51="LERT",'full menu'!R51="FCERT",'full menu'!R51="FCMT",'full menu'!R51="LCMT",'full menu'!R51="LMT",'full menu'!R51="LCIT",'full menu'!R51="FCIT",'full menu'!R51="LIT",'full menu'!R51="MwERT",'full menu'!R51="ERwMT",'full menu'!R51="M&amp;ERT",'full menu'!R51="MwIT",'full menu'!R51="IwMT",'full menu'!R51="M&amp;IT",'full menu'!R51="IwERT",'full menu'!R51="ERwIT",'full menu'!R51="I&amp;ERT",'full menu'!R51="ER&amp;M&amp;IT",'full menu'!R51="LSD"),"subst",IF(OR('full menu'!R51="FERT",'full menu'!R51="FMT",'full menu'!R51="FIT",'full menu'!R51="WSD"),"intens",IF('full menu'!R51="UASC","UASC","")))))</f>
        <v>subst</v>
      </c>
      <c r="S51" t="str">
        <f>IF(OR('full menu'!S51="MDC",'full menu'!S51="PERF"),"rude",IF(OR('full menu'!S51="PCB",'full menu'!S51="AERF",'full menu'!S51="UD"),"inter",IF(OR('full menu'!S51="ACB",'full menu'!S51="LCERT",'full menu'!S51="LERT",'full menu'!S51="FCERT",'full menu'!S51="FCMT",'full menu'!S51="LCMT",'full menu'!S51="LMT",'full menu'!S51="LCIT",'full menu'!S51="FCIT",'full menu'!S51="LIT",'full menu'!S51="MwERT",'full menu'!S51="ERwMT",'full menu'!S51="M&amp;ERT",'full menu'!S51="MwIT",'full menu'!S51="IwMT",'full menu'!S51="M&amp;IT",'full menu'!S51="IwERT",'full menu'!S51="ERwIT",'full menu'!S51="I&amp;ERT",'full menu'!S51="ER&amp;M&amp;IT",'full menu'!S51="LSD"),"subst",IF(OR('full menu'!S51="FERT",'full menu'!S51="FMT",'full menu'!S51="FIT",'full menu'!S51="WSD"),"intens",IF('full menu'!S51="UASC","UASC","")))))</f>
        <v>subst</v>
      </c>
      <c r="T51" t="str">
        <f>IF(OR('full menu'!T51="MDC",'full menu'!T51="PERF"),"rude",IF(OR('full menu'!T51="PCB",'full menu'!T51="AERF",'full menu'!T51="UD"),"inter",IF(OR('full menu'!T51="ACB",'full menu'!T51="LCERT",'full menu'!T51="LERT",'full menu'!T51="FCERT",'full menu'!T51="FCMT",'full menu'!T51="LCMT",'full menu'!T51="LMT",'full menu'!T51="LCIT",'full menu'!T51="FCIT",'full menu'!T51="LIT",'full menu'!T51="MwERT",'full menu'!T51="ERwMT",'full menu'!T51="M&amp;ERT",'full menu'!T51="MwIT",'full menu'!T51="IwMT",'full menu'!T51="M&amp;IT",'full menu'!T51="IwERT",'full menu'!T51="ERwIT",'full menu'!T51="I&amp;ERT",'full menu'!T51="ER&amp;M&amp;IT",'full menu'!T51="LSD"),"subst",IF(OR('full menu'!T51="FERT",'full menu'!T51="FMT",'full menu'!T51="FIT",'full menu'!T51="WSD"),"intens",IF('full menu'!T51="UASC","UASC","")))))</f>
        <v>subst</v>
      </c>
      <c r="U51" t="str">
        <f>IF(OR('full menu'!U51="MDC",'full menu'!U51="PERF"),"rude",IF(OR('full menu'!U51="PCB",'full menu'!U51="AERF",'full menu'!U51="UD"),"inter",IF(OR('full menu'!U51="ACB",'full menu'!U51="LCERT",'full menu'!U51="LERT",'full menu'!U51="FCERT",'full menu'!U51="FCMT",'full menu'!U51="LCMT",'full menu'!U51="LMT",'full menu'!U51="LCIT",'full menu'!U51="FCIT",'full menu'!U51="LIT",'full menu'!U51="MwERT",'full menu'!U51="ERwMT",'full menu'!U51="M&amp;ERT",'full menu'!U51="MwIT",'full menu'!U51="IwMT",'full menu'!U51="M&amp;IT",'full menu'!U51="IwERT",'full menu'!U51="ERwIT",'full menu'!U51="I&amp;ERT",'full menu'!U51="ER&amp;M&amp;IT",'full menu'!U51="LSD"),"subst",IF(OR('full menu'!U51="FERT",'full menu'!U51="FMT",'full menu'!U51="FIT",'full menu'!U51="WSD"),"intens",IF('full menu'!U51="UASC","UASC","")))))</f>
        <v>subst</v>
      </c>
      <c r="V51" t="str">
        <f>IF(OR('full menu'!V51="MDC",'full menu'!V51="PERF"),"rude",IF(OR('full menu'!V51="PCB",'full menu'!V51="AERF",'full menu'!V51="UD"),"inter",IF(OR('full menu'!V51="ACB",'full menu'!V51="LCERT",'full menu'!V51="LERT",'full menu'!V51="FCERT",'full menu'!V51="FCMT",'full menu'!V51="LCMT",'full menu'!V51="LMT",'full menu'!V51="LCIT",'full menu'!V51="FCIT",'full menu'!V51="LIT",'full menu'!V51="MwERT",'full menu'!V51="ERwMT",'full menu'!V51="M&amp;ERT",'full menu'!V51="MwIT",'full menu'!V51="IwMT",'full menu'!V51="M&amp;IT",'full menu'!V51="IwERT",'full menu'!V51="ERwIT",'full menu'!V51="I&amp;ERT",'full menu'!V51="ER&amp;M&amp;IT",'full menu'!V51="LSD"),"subst",IF(OR('full menu'!V51="FERT",'full menu'!V51="FMT",'full menu'!V51="FIT",'full menu'!V51="WSD"),"intens",IF('full menu'!V51="UASC","UASC","")))))</f>
        <v>subst</v>
      </c>
      <c r="W51" t="str">
        <f>IF(OR('full menu'!W51="MDC",'full menu'!W51="PERF"),"rude",IF(OR('full menu'!W51="PCB",'full menu'!W51="AERF",'full menu'!W51="UD"),"inter",IF(OR('full menu'!W51="ACB",'full menu'!W51="LCERT",'full menu'!W51="LERT",'full menu'!W51="FCERT",'full menu'!W51="FCMT",'full menu'!W51="LCMT",'full menu'!W51="LMT",'full menu'!W51="LCIT",'full menu'!W51="FCIT",'full menu'!W51="LIT",'full menu'!W51="MwERT",'full menu'!W51="ERwMT",'full menu'!W51="M&amp;ERT",'full menu'!W51="MwIT",'full menu'!W51="IwMT",'full menu'!W51="M&amp;IT",'full menu'!W51="IwERT",'full menu'!W51="ERwIT",'full menu'!W51="I&amp;ERT",'full menu'!W51="ER&amp;M&amp;IT",'full menu'!W51="LSD"),"subst",IF(OR('full menu'!W51="FERT",'full menu'!W51="FMT",'full menu'!W51="FIT",'full menu'!W51="WSD"),"intens",IF('full menu'!W51="UASC","UASC","")))))</f>
        <v>subst</v>
      </c>
      <c r="X51" t="str">
        <f>IF(OR('full menu'!X51="MDC",'full menu'!X51="PERF"),"rude",IF(OR('full menu'!X51="PCB",'full menu'!X51="AERF",'full menu'!X51="UD"),"inter",IF(OR('full menu'!X51="ACB",'full menu'!X51="LCERT",'full menu'!X51="LERT",'full menu'!X51="FCERT",'full menu'!X51="FCMT",'full menu'!X51="LCMT",'full menu'!X51="LMT",'full menu'!X51="LCIT",'full menu'!X51="FCIT",'full menu'!X51="LIT",'full menu'!X51="MwERT",'full menu'!X51="ERwMT",'full menu'!X51="M&amp;ERT",'full menu'!X51="MwIT",'full menu'!X51="IwMT",'full menu'!X51="M&amp;IT",'full menu'!X51="IwERT",'full menu'!X51="ERwIT",'full menu'!X51="I&amp;ERT",'full menu'!X51="ER&amp;M&amp;IT",'full menu'!X51="LSD"),"subst",IF(OR('full menu'!X51="FERT",'full menu'!X51="FMT",'full menu'!X51="FIT",'full menu'!X51="WSD"),"intens",IF('full menu'!X51="UASC","UASC","")))))</f>
        <v>subst</v>
      </c>
      <c r="Y51" t="str">
        <f>IF(OR('full menu'!Y51="MDC",'full menu'!Y51="PERF"),"rude",IF(OR('full menu'!Y51="PCB",'full menu'!Y51="AERF",'full menu'!Y51="UD"),"inter",IF(OR('full menu'!Y51="ACB",'full menu'!Y51="LCERT",'full menu'!Y51="LERT",'full menu'!Y51="FCERT",'full menu'!Y51="FCMT",'full menu'!Y51="LCMT",'full menu'!Y51="LMT",'full menu'!Y51="LCIT",'full menu'!Y51="FCIT",'full menu'!Y51="LIT",'full menu'!Y51="MwERT",'full menu'!Y51="ERwMT",'full menu'!Y51="M&amp;ERT",'full menu'!Y51="MwIT",'full menu'!Y51="IwMT",'full menu'!Y51="M&amp;IT",'full menu'!Y51="IwERT",'full menu'!Y51="ERwIT",'full menu'!Y51="I&amp;ERT",'full menu'!Y51="ER&amp;M&amp;IT",'full menu'!Y51="LSD"),"subst",IF(OR('full menu'!Y51="FERT",'full menu'!Y51="FMT",'full menu'!Y51="FIT",'full menu'!Y51="WSD"),"intens",IF('full menu'!Y51="UASC","UASC","")))))</f>
        <v>subst</v>
      </c>
      <c r="Z51" t="str">
        <f>IF(OR('full menu'!Z51="MDC",'full menu'!Z51="PERF"),"rude",IF(OR('full menu'!Z51="PCB",'full menu'!Z51="AERF",'full menu'!Z51="UD"),"inter",IF(OR('full menu'!Z51="ACB",'full menu'!Z51="LCERT",'full menu'!Z51="LERT",'full menu'!Z51="FCERT",'full menu'!Z51="FCMT",'full menu'!Z51="LCMT",'full menu'!Z51="LMT",'full menu'!Z51="LCIT",'full menu'!Z51="FCIT",'full menu'!Z51="LIT",'full menu'!Z51="MwERT",'full menu'!Z51="ERwMT",'full menu'!Z51="M&amp;ERT",'full menu'!Z51="MwIT",'full menu'!Z51="IwMT",'full menu'!Z51="M&amp;IT",'full menu'!Z51="IwERT",'full menu'!Z51="ERwIT",'full menu'!Z51="I&amp;ERT",'full menu'!Z51="ER&amp;M&amp;IT",'full menu'!Z51="LSD"),"subst",IF(OR('full menu'!Z51="FERT",'full menu'!Z51="FMT",'full menu'!Z51="FIT",'full menu'!Z51="WSD"),"intens",IF('full menu'!Z51="UASC","UASC","")))))</f>
        <v>subst</v>
      </c>
      <c r="AA51" t="str">
        <f>IF(OR('full menu'!AA51="MDC",'full menu'!AA51="PERF"),"rude",IF(OR('full menu'!AA51="PCB",'full menu'!AA51="AERF",'full menu'!AA51="UD"),"inter",IF(OR('full menu'!AA51="ACB",'full menu'!AA51="LCERT",'full menu'!AA51="LERT",'full menu'!AA51="FCERT",'full menu'!AA51="FCMT",'full menu'!AA51="LCMT",'full menu'!AA51="LMT",'full menu'!AA51="LCIT",'full menu'!AA51="FCIT",'full menu'!AA51="LIT",'full menu'!AA51="MwERT",'full menu'!AA51="ERwMT",'full menu'!AA51="M&amp;ERT",'full menu'!AA51="MwIT",'full menu'!AA51="IwMT",'full menu'!AA51="M&amp;IT",'full menu'!AA51="IwERT",'full menu'!AA51="ERwIT",'full menu'!AA51="I&amp;ERT",'full menu'!AA51="ER&amp;M&amp;IT",'full menu'!AA51="LSD"),"subst",IF(OR('full menu'!AA51="FERT",'full menu'!AA51="FMT",'full menu'!AA51="FIT",'full menu'!AA51="WSD"),"intens",IF('full menu'!AA51="UASC","UASC","")))))</f>
        <v>subst</v>
      </c>
      <c r="AB51" t="str">
        <f>IF(OR('full menu'!AB51="MDC",'full menu'!AB51="PERF"),"rude",IF(OR('full menu'!AB51="PCB",'full menu'!AB51="AERF",'full menu'!AB51="UD"),"inter",IF(OR('full menu'!AB51="ACB",'full menu'!AB51="LCERT",'full menu'!AB51="LERT",'full menu'!AB51="FCERT",'full menu'!AB51="FCMT",'full menu'!AB51="LCMT",'full menu'!AB51="LMT",'full menu'!AB51="LCIT",'full menu'!AB51="FCIT",'full menu'!AB51="LIT",'full menu'!AB51="MwERT",'full menu'!AB51="ERwMT",'full menu'!AB51="M&amp;ERT",'full menu'!AB51="MwIT",'full menu'!AB51="IwMT",'full menu'!AB51="M&amp;IT",'full menu'!AB51="IwERT",'full menu'!AB51="ERwIT",'full menu'!AB51="I&amp;ERT",'full menu'!AB51="ER&amp;M&amp;IT",'full menu'!AB51="LSD"),"subst",IF(OR('full menu'!AB51="FERT",'full menu'!AB51="FMT",'full menu'!AB51="FIT",'full menu'!AB51="WSD"),"intens",IF('full menu'!AB51="UASC","UASC","")))))</f>
        <v>subst</v>
      </c>
      <c r="AC51" t="str">
        <f>IF(OR('full menu'!AC51="MDC",'full menu'!AC51="PERF"),"rude",IF(OR('full menu'!AC51="PCB",'full menu'!AC51="AERF",'full menu'!AC51="UD"),"inter",IF(OR('full menu'!AC51="ACB",'full menu'!AC51="LCERT",'full menu'!AC51="LERT",'full menu'!AC51="FCERT",'full menu'!AC51="FCMT",'full menu'!AC51="LCMT",'full menu'!AC51="LMT",'full menu'!AC51="LCIT",'full menu'!AC51="FCIT",'full menu'!AC51="LIT",'full menu'!AC51="MwERT",'full menu'!AC51="ERwMT",'full menu'!AC51="M&amp;ERT",'full menu'!AC51="MwIT",'full menu'!AC51="IwMT",'full menu'!AC51="M&amp;IT",'full menu'!AC51="IwERT",'full menu'!AC51="ERwIT",'full menu'!AC51="I&amp;ERT",'full menu'!AC51="ER&amp;M&amp;IT",'full menu'!AC51="LSD"),"subst",IF(OR('full menu'!AC51="FERT",'full menu'!AC51="FMT",'full menu'!AC51="FIT",'full menu'!AC51="WSD"),"intens",IF('full menu'!AC51="UASC","UASC","")))))</f>
        <v>subst</v>
      </c>
      <c r="AD51" t="str">
        <f>IF(OR('full menu'!AD51="MDC",'full menu'!AD51="PERF"),"rude",IF(OR('full menu'!AD51="PCB",'full menu'!AD51="AERF",'full menu'!AD51="UD"),"inter",IF(OR('full menu'!AD51="ACB",'full menu'!AD51="LCERT",'full menu'!AD51="LERT",'full menu'!AD51="FCERT",'full menu'!AD51="FCMT",'full menu'!AD51="LCMT",'full menu'!AD51="LMT",'full menu'!AD51="LCIT",'full menu'!AD51="FCIT",'full menu'!AD51="LIT",'full menu'!AD51="MwERT",'full menu'!AD51="ERwMT",'full menu'!AD51="M&amp;ERT",'full menu'!AD51="MwIT",'full menu'!AD51="IwMT",'full menu'!AD51="M&amp;IT",'full menu'!AD51="IwERT",'full menu'!AD51="ERwIT",'full menu'!AD51="I&amp;ERT",'full menu'!AD51="ER&amp;M&amp;IT",'full menu'!AD51="LSD"),"subst",IF(OR('full menu'!AD51="FERT",'full menu'!AD51="FMT",'full menu'!AD51="FIT",'full menu'!AD51="WSD"),"intens",IF('full menu'!AD51="UASC","UASC","")))))</f>
        <v>subst</v>
      </c>
      <c r="AE51" t="str">
        <f>IF(OR('full menu'!AE51="MDC",'full menu'!AE51="PERF"),"rude",IF(OR('full menu'!AE51="PCB",'full menu'!AE51="AERF",'full menu'!AE51="UD"),"inter",IF(OR('full menu'!AE51="ACB",'full menu'!AE51="LCERT",'full menu'!AE51="LERT",'full menu'!AE51="FCERT",'full menu'!AE51="FCMT",'full menu'!AE51="LCMT",'full menu'!AE51="LMT",'full menu'!AE51="LCIT",'full menu'!AE51="FCIT",'full menu'!AE51="LIT",'full menu'!AE51="MwERT",'full menu'!AE51="ERwMT",'full menu'!AE51="M&amp;ERT",'full menu'!AE51="MwIT",'full menu'!AE51="IwMT",'full menu'!AE51="M&amp;IT",'full menu'!AE51="IwERT",'full menu'!AE51="ERwIT",'full menu'!AE51="I&amp;ERT",'full menu'!AE51="ER&amp;M&amp;IT",'full menu'!AE51="LSD"),"subst",IF(OR('full menu'!AE51="FERT",'full menu'!AE51="FMT",'full menu'!AE51="FIT",'full menu'!AE51="WSD"),"intens",IF('full menu'!AE51="UASC","UASC","")))))</f>
        <v>subst</v>
      </c>
      <c r="AF51" t="str">
        <f>IF(OR('full menu'!AF51="MDC",'full menu'!AF51="PERF"),"rude",IF(OR('full menu'!AF51="PCB",'full menu'!AF51="AERF",'full menu'!AF51="UD"),"inter",IF(OR('full menu'!AF51="ACB",'full menu'!AF51="LCERT",'full menu'!AF51="LERT",'full menu'!AF51="FCERT",'full menu'!AF51="FCMT",'full menu'!AF51="LCMT",'full menu'!AF51="LMT",'full menu'!AF51="LCIT",'full menu'!AF51="FCIT",'full menu'!AF51="LIT",'full menu'!AF51="MwERT",'full menu'!AF51="ERwMT",'full menu'!AF51="M&amp;ERT",'full menu'!AF51="MwIT",'full menu'!AF51="IwMT",'full menu'!AF51="M&amp;IT",'full menu'!AF51="IwERT",'full menu'!AF51="ERwIT",'full menu'!AF51="I&amp;ERT",'full menu'!AF51="ER&amp;M&amp;IT",'full menu'!AF51="LSD"),"subst",IF(OR('full menu'!AF51="FERT",'full menu'!AF51="FMT",'full menu'!AF51="FIT",'full menu'!AF51="WSD"),"intens",IF('full menu'!AF51="UASC","UASC","")))))</f>
        <v>subst</v>
      </c>
      <c r="AG51" t="str">
        <f>IF(OR('full menu'!AG51="MDC",'full menu'!AG51="PERF"),"rude",IF(OR('full menu'!AG51="PCB",'full menu'!AG51="AERF",'full menu'!AG51="UD"),"inter",IF(OR('full menu'!AG51="ACB",'full menu'!AG51="LCERT",'full menu'!AG51="LERT",'full menu'!AG51="FCERT",'full menu'!AG51="FCMT",'full menu'!AG51="LCMT",'full menu'!AG51="LMT",'full menu'!AG51="LCIT",'full menu'!AG51="FCIT",'full menu'!AG51="LIT",'full menu'!AG51="MwERT",'full menu'!AG51="ERwMT",'full menu'!AG51="M&amp;ERT",'full menu'!AG51="MwIT",'full menu'!AG51="IwMT",'full menu'!AG51="M&amp;IT",'full menu'!AG51="IwERT",'full menu'!AG51="ERwIT",'full menu'!AG51="I&amp;ERT",'full menu'!AG51="ER&amp;M&amp;IT",'full menu'!AG51="LSD"),"subst",IF(OR('full menu'!AG51="FERT",'full menu'!AG51="FMT",'full menu'!AG51="FIT",'full menu'!AG51="WSD"),"intens",IF('full menu'!AG51="UASC","UASC","")))))</f>
        <v>subst</v>
      </c>
      <c r="AH51" t="str">
        <f>IF(OR('full menu'!AH51="MDC",'full menu'!AH51="PERF"),"rude",IF(OR('full menu'!AH51="PCB",'full menu'!AH51="AERF",'full menu'!AH51="UD"),"inter",IF(OR('full menu'!AH51="ACB",'full menu'!AH51="LCERT",'full menu'!AH51="LERT",'full menu'!AH51="FCERT",'full menu'!AH51="FCMT",'full menu'!AH51="LCMT",'full menu'!AH51="LMT",'full menu'!AH51="LCIT",'full menu'!AH51="FCIT",'full menu'!AH51="LIT",'full menu'!AH51="MwERT",'full menu'!AH51="ERwMT",'full menu'!AH51="M&amp;ERT",'full menu'!AH51="MwIT",'full menu'!AH51="IwMT",'full menu'!AH51="M&amp;IT",'full menu'!AH51="IwERT",'full menu'!AH51="ERwIT",'full menu'!AH51="I&amp;ERT",'full menu'!AH51="ER&amp;M&amp;IT",'full menu'!AH51="LSD"),"subst",IF(OR('full menu'!AH51="FERT",'full menu'!AH51="FMT",'full menu'!AH51="FIT",'full menu'!AH51="WSD"),"intens",IF('full menu'!AH51="UASC","UASC","")))))</f>
        <v>subst</v>
      </c>
      <c r="AI51" t="str">
        <f>IF(OR('full menu'!AI51="MDC",'full menu'!AI51="PERF"),"rude",IF(OR('full menu'!AI51="PCB",'full menu'!AI51="AERF",'full menu'!AI51="UD"),"inter",IF(OR('full menu'!AI51="ACB",'full menu'!AI51="LCERT",'full menu'!AI51="LERT",'full menu'!AI51="FCERT",'full menu'!AI51="FCMT",'full menu'!AI51="LCMT",'full menu'!AI51="LMT",'full menu'!AI51="LCIT",'full menu'!AI51="FCIT",'full menu'!AI51="LIT",'full menu'!AI51="MwERT",'full menu'!AI51="ERwMT",'full menu'!AI51="M&amp;ERT",'full menu'!AI51="MwIT",'full menu'!AI51="IwMT",'full menu'!AI51="M&amp;IT",'full menu'!AI51="IwERT",'full menu'!AI51="ERwIT",'full menu'!AI51="I&amp;ERT",'full menu'!AI51="ER&amp;M&amp;IT",'full menu'!AI51="LSD"),"subst",IF(OR('full menu'!AI51="FERT",'full menu'!AI51="FMT",'full menu'!AI51="FIT",'full menu'!AI51="WSD"),"intens",IF('full menu'!AI51="UASC","UASC","")))))</f>
        <v>subst</v>
      </c>
      <c r="AJ51" t="str">
        <f>IF(OR('full menu'!AJ51="MDC",'full menu'!AJ51="PERF"),"rude",IF(OR('full menu'!AJ51="PCB",'full menu'!AJ51="AERF",'full menu'!AJ51="UD"),"inter",IF(OR('full menu'!AJ51="ACB",'full menu'!AJ51="LCERT",'full menu'!AJ51="LERT",'full menu'!AJ51="FCERT",'full menu'!AJ51="FCMT",'full menu'!AJ51="LCMT",'full menu'!AJ51="LMT",'full menu'!AJ51="LCIT",'full menu'!AJ51="FCIT",'full menu'!AJ51="LIT",'full menu'!AJ51="MwERT",'full menu'!AJ51="ERwMT",'full menu'!AJ51="M&amp;ERT",'full menu'!AJ51="MwIT",'full menu'!AJ51="IwMT",'full menu'!AJ51="M&amp;IT",'full menu'!AJ51="IwERT",'full menu'!AJ51="ERwIT",'full menu'!AJ51="I&amp;ERT",'full menu'!AJ51="ER&amp;M&amp;IT",'full menu'!AJ51="LSD"),"subst",IF(OR('full menu'!AJ51="FERT",'full menu'!AJ51="FMT",'full menu'!AJ51="FIT",'full menu'!AJ51="WSD"),"intens",IF('full menu'!AJ51="UASC","UASC","")))))</f>
        <v>subst</v>
      </c>
      <c r="AK51" t="str">
        <f>IF(OR('full menu'!AK51="MDC",'full menu'!AK51="PERF"),"rude",IF(OR('full menu'!AK51="PCB",'full menu'!AK51="AERF",'full menu'!AK51="UD"),"inter",IF(OR('full menu'!AK51="ACB",'full menu'!AK51="LCERT",'full menu'!AK51="LERT",'full menu'!AK51="FCERT",'full menu'!AK51="FCMT",'full menu'!AK51="LCMT",'full menu'!AK51="LMT",'full menu'!AK51="LCIT",'full menu'!AK51="FCIT",'full menu'!AK51="LIT",'full menu'!AK51="MwERT",'full menu'!AK51="ERwMT",'full menu'!AK51="M&amp;ERT",'full menu'!AK51="MwIT",'full menu'!AK51="IwMT",'full menu'!AK51="M&amp;IT",'full menu'!AK51="IwERT",'full menu'!AK51="ERwIT",'full menu'!AK51="I&amp;ERT",'full menu'!AK51="ER&amp;M&amp;IT",'full menu'!AK51="LSD"),"subst",IF(OR('full menu'!AK51="FERT",'full menu'!AK51="FMT",'full menu'!AK51="FIT",'full menu'!AK51="WSD"),"intens",IF('full menu'!AK51="UASC","UASC","")))))</f>
        <v>subst</v>
      </c>
      <c r="AL51" t="str">
        <f>IF(OR('full menu'!AL51="MDC",'full menu'!AL51="PERF"),"rude",IF(OR('full menu'!AL51="PCB",'full menu'!AL51="AERF",'full menu'!AL51="UD"),"inter",IF(OR('full menu'!AL51="ACB",'full menu'!AL51="LCERT",'full menu'!AL51="LERT",'full menu'!AL51="FCERT",'full menu'!AL51="FCMT",'full menu'!AL51="LCMT",'full menu'!AL51="LMT",'full menu'!AL51="LCIT",'full menu'!AL51="FCIT",'full menu'!AL51="LIT",'full menu'!AL51="MwERT",'full menu'!AL51="ERwMT",'full menu'!AL51="M&amp;ERT",'full menu'!AL51="MwIT",'full menu'!AL51="IwMT",'full menu'!AL51="M&amp;IT",'full menu'!AL51="IwERT",'full menu'!AL51="ERwIT",'full menu'!AL51="I&amp;ERT",'full menu'!AL51="ER&amp;M&amp;IT",'full menu'!AL51="LSD"),"subst",IF(OR('full menu'!AL51="FERT",'full menu'!AL51="FMT",'full menu'!AL51="FIT",'full menu'!AL51="WSD"),"intens",IF('full menu'!AL51="UASC","UASC","")))))</f>
        <v>subst</v>
      </c>
      <c r="AM51" t="str">
        <f>IF(OR('full menu'!AM51="MDC",'full menu'!AM51="PERF"),"rude",IF(OR('full menu'!AM51="PCB",'full menu'!AM51="AERF",'full menu'!AM51="UD"),"inter",IF(OR('full menu'!AM51="ACB",'full menu'!AM51="LCERT",'full menu'!AM51="LERT",'full menu'!AM51="FCERT",'full menu'!AM51="FCMT",'full menu'!AM51="LCMT",'full menu'!AM51="LMT",'full menu'!AM51="LCIT",'full menu'!AM51="FCIT",'full menu'!AM51="LIT",'full menu'!AM51="MwERT",'full menu'!AM51="ERwMT",'full menu'!AM51="M&amp;ERT",'full menu'!AM51="MwIT",'full menu'!AM51="IwMT",'full menu'!AM51="M&amp;IT",'full menu'!AM51="IwERT",'full menu'!AM51="ERwIT",'full menu'!AM51="I&amp;ERT",'full menu'!AM51="ER&amp;M&amp;IT",'full menu'!AM51="LSD"),"subst",IF(OR('full menu'!AM51="FERT",'full menu'!AM51="FMT",'full menu'!AM51="FIT",'full menu'!AM51="WSD"),"intens",IF('full menu'!AM51="UASC","UASC","")))))</f>
        <v>subst</v>
      </c>
      <c r="AN51" t="str">
        <f>IF(OR('full menu'!AN51="MDC",'full menu'!AN51="PERF"),"rude",IF(OR('full menu'!AN51="PCB",'full menu'!AN51="AERF",'full menu'!AN51="UD"),"inter",IF(OR('full menu'!AN51="ACB",'full menu'!AN51="LCERT",'full menu'!AN51="LERT",'full menu'!AN51="FCERT",'full menu'!AN51="FCMT",'full menu'!AN51="LCMT",'full menu'!AN51="LMT",'full menu'!AN51="LCIT",'full menu'!AN51="FCIT",'full menu'!AN51="LIT",'full menu'!AN51="MwERT",'full menu'!AN51="ERwMT",'full menu'!AN51="M&amp;ERT",'full menu'!AN51="MwIT",'full menu'!AN51="IwMT",'full menu'!AN51="M&amp;IT",'full menu'!AN51="IwERT",'full menu'!AN51="ERwIT",'full menu'!AN51="I&amp;ERT",'full menu'!AN51="ER&amp;M&amp;IT",'full menu'!AN51="LSD"),"subst",IF(OR('full menu'!AN51="FERT",'full menu'!AN51="FMT",'full menu'!AN51="FIT",'full menu'!AN51="WSD"),"intens",IF('full menu'!AN51="UASC","UASC","")))))</f>
        <v>subst</v>
      </c>
      <c r="AO51" t="str">
        <f>IF(OR('full menu'!AO51="MDC",'full menu'!AO51="PERF"),"rude",IF(OR('full menu'!AO51="PCB",'full menu'!AO51="AERF",'full menu'!AO51="UD"),"inter",IF(OR('full menu'!AO51="ACB",'full menu'!AO51="LCERT",'full menu'!AO51="LERT",'full menu'!AO51="FCERT",'full menu'!AO51="FCMT",'full menu'!AO51="LCMT",'full menu'!AO51="LMT",'full menu'!AO51="LCIT",'full menu'!AO51="FCIT",'full menu'!AO51="LIT",'full menu'!AO51="MwERT",'full menu'!AO51="ERwMT",'full menu'!AO51="M&amp;ERT",'full menu'!AO51="MwIT",'full menu'!AO51="IwMT",'full menu'!AO51="M&amp;IT",'full menu'!AO51="IwERT",'full menu'!AO51="ERwIT",'full menu'!AO51="I&amp;ERT",'full menu'!AO51="ER&amp;M&amp;IT",'full menu'!AO51="LSD"),"subst",IF(OR('full menu'!AO51="FERT",'full menu'!AO51="FMT",'full menu'!AO51="FIT",'full menu'!AO51="WSD"),"intens",IF('full menu'!AO51="UASC","UASC","")))))</f>
        <v>subst</v>
      </c>
      <c r="AP51" t="str">
        <f>IF(OR('full menu'!AP51="MDC",'full menu'!AP51="PERF"),"rude",IF(OR('full menu'!AP51="PCB",'full menu'!AP51="AERF",'full menu'!AP51="UD"),"inter",IF(OR('full menu'!AP51="ACB",'full menu'!AP51="LCERT",'full menu'!AP51="LERT",'full menu'!AP51="FCERT",'full menu'!AP51="FCMT",'full menu'!AP51="LCMT",'full menu'!AP51="LMT",'full menu'!AP51="LCIT",'full menu'!AP51="FCIT",'full menu'!AP51="LIT",'full menu'!AP51="MwERT",'full menu'!AP51="ERwMT",'full menu'!AP51="M&amp;ERT",'full menu'!AP51="MwIT",'full menu'!AP51="IwMT",'full menu'!AP51="M&amp;IT",'full menu'!AP51="IwERT",'full menu'!AP51="ERwIT",'full menu'!AP51="I&amp;ERT",'full menu'!AP51="ER&amp;M&amp;IT",'full menu'!AP51="LSD"),"subst",IF(OR('full menu'!AP51="FERT",'full menu'!AP51="FMT",'full menu'!AP51="FIT",'full menu'!AP51="WSD"),"intens",IF('full menu'!AP51="UASC","UASC","")))))</f>
        <v>subst</v>
      </c>
      <c r="AQ51" t="str">
        <f>IF(OR('full menu'!AQ51="MDC",'full menu'!AQ51="PERF"),"rude",IF(OR('full menu'!AQ51="PCB",'full menu'!AQ51="AERF",'full menu'!AQ51="UD"),"inter",IF(OR('full menu'!AQ51="ACB",'full menu'!AQ51="LCERT",'full menu'!AQ51="LERT",'full menu'!AQ51="FCERT",'full menu'!AQ51="FCMT",'full menu'!AQ51="LCMT",'full menu'!AQ51="LMT",'full menu'!AQ51="LCIT",'full menu'!AQ51="FCIT",'full menu'!AQ51="LIT",'full menu'!AQ51="MwERT",'full menu'!AQ51="ERwMT",'full menu'!AQ51="M&amp;ERT",'full menu'!AQ51="MwIT",'full menu'!AQ51="IwMT",'full menu'!AQ51="M&amp;IT",'full menu'!AQ51="IwERT",'full menu'!AQ51="ERwIT",'full menu'!AQ51="I&amp;ERT",'full menu'!AQ51="ER&amp;M&amp;IT",'full menu'!AQ51="LSD"),"subst",IF(OR('full menu'!AQ51="FERT",'full menu'!AQ51="FMT",'full menu'!AQ51="FIT",'full menu'!AQ51="WSD"),"intens",IF('full menu'!AQ51="UASC","UASC","")))))</f>
        <v>subst</v>
      </c>
      <c r="AR51" t="str">
        <f>IF(OR('full menu'!AR51="MDC",'full menu'!AR51="PERF"),"rude",IF(OR('full menu'!AR51="PCB",'full menu'!AR51="AERF",'full menu'!AR51="UD"),"inter",IF(OR('full menu'!AR51="ACB",'full menu'!AR51="LCERT",'full menu'!AR51="LERT",'full menu'!AR51="FCERT",'full menu'!AR51="FCMT",'full menu'!AR51="LCMT",'full menu'!AR51="LMT",'full menu'!AR51="LCIT",'full menu'!AR51="FCIT",'full menu'!AR51="LIT",'full menu'!AR51="MwERT",'full menu'!AR51="ERwMT",'full menu'!AR51="M&amp;ERT",'full menu'!AR51="MwIT",'full menu'!AR51="IwMT",'full menu'!AR51="M&amp;IT",'full menu'!AR51="IwERT",'full menu'!AR51="ERwIT",'full menu'!AR51="I&amp;ERT",'full menu'!AR51="ER&amp;M&amp;IT",'full menu'!AR51="LSD"),"subst",IF(OR('full menu'!AR51="FERT",'full menu'!AR51="FMT",'full menu'!AR51="FIT",'full menu'!AR51="WSD"),"intens",IF('full menu'!AR51="UASC","UASC","")))))</f>
        <v>subst</v>
      </c>
      <c r="AS51" t="str">
        <f>IF(OR('full menu'!AS51="MDC",'full menu'!AS51="PERF"),"rude",IF(OR('full menu'!AS51="PCB",'full menu'!AS51="AERF",'full menu'!AS51="UD"),"inter",IF(OR('full menu'!AS51="ACB",'full menu'!AS51="LCERT",'full menu'!AS51="LERT",'full menu'!AS51="FCERT",'full menu'!AS51="FCMT",'full menu'!AS51="LCMT",'full menu'!AS51="LMT",'full menu'!AS51="LCIT",'full menu'!AS51="FCIT",'full menu'!AS51="LIT",'full menu'!AS51="MwERT",'full menu'!AS51="ERwMT",'full menu'!AS51="M&amp;ERT",'full menu'!AS51="MwIT",'full menu'!AS51="IwMT",'full menu'!AS51="M&amp;IT",'full menu'!AS51="IwERT",'full menu'!AS51="ERwIT",'full menu'!AS51="I&amp;ERT",'full menu'!AS51="ER&amp;M&amp;IT",'full menu'!AS51="LSD"),"subst",IF(OR('full menu'!AS51="FERT",'full menu'!AS51="FMT",'full menu'!AS51="FIT",'full menu'!AS51="WSD"),"intens",IF('full menu'!AS51="UASC","UASC","")))))</f>
        <v>subst</v>
      </c>
      <c r="AT51" t="str">
        <f>IF(OR('full menu'!AT51="MDC",'full menu'!AT51="PERF"),"rude",IF(OR('full menu'!AT51="PCB",'full menu'!AT51="AERF",'full menu'!AT51="UD"),"inter",IF(OR('full menu'!AT51="ACB",'full menu'!AT51="LCERT",'full menu'!AT51="LERT",'full menu'!AT51="FCERT",'full menu'!AT51="FCMT",'full menu'!AT51="LCMT",'full menu'!AT51="LMT",'full menu'!AT51="LCIT",'full menu'!AT51="FCIT",'full menu'!AT51="LIT",'full menu'!AT51="MwERT",'full menu'!AT51="ERwMT",'full menu'!AT51="M&amp;ERT",'full menu'!AT51="MwIT",'full menu'!AT51="IwMT",'full menu'!AT51="M&amp;IT",'full menu'!AT51="IwERT",'full menu'!AT51="ERwIT",'full menu'!AT51="I&amp;ERT",'full menu'!AT51="ER&amp;M&amp;IT",'full menu'!AT51="LSD"),"subst",IF(OR('full menu'!AT51="FERT",'full menu'!AT51="FMT",'full menu'!AT51="FIT",'full menu'!AT51="WSD"),"intens",IF('full menu'!AT51="UASC","UASC","")))))</f>
        <v>subst</v>
      </c>
      <c r="AU51" t="str">
        <f>IF(OR('full menu'!AU51="MDC",'full menu'!AU51="PERF"),"rude",IF(OR('full menu'!AU51="PCB",'full menu'!AU51="AERF",'full menu'!AU51="UD"),"inter",IF(OR('full menu'!AU51="ACB",'full menu'!AU51="LCERT",'full menu'!AU51="LERT",'full menu'!AU51="FCERT",'full menu'!AU51="FCMT",'full menu'!AU51="LCMT",'full menu'!AU51="LMT",'full menu'!AU51="LCIT",'full menu'!AU51="FCIT",'full menu'!AU51="LIT",'full menu'!AU51="MwERT",'full menu'!AU51="ERwMT",'full menu'!AU51="M&amp;ERT",'full menu'!AU51="MwIT",'full menu'!AU51="IwMT",'full menu'!AU51="M&amp;IT",'full menu'!AU51="IwERT",'full menu'!AU51="ERwIT",'full menu'!AU51="I&amp;ERT",'full menu'!AU51="ER&amp;M&amp;IT",'full menu'!AU51="LSD"),"subst",IF(OR('full menu'!AU51="FERT",'full menu'!AU51="FMT",'full menu'!AU51="FIT",'full menu'!AU51="WSD"),"intens",IF('full menu'!AU51="UASC","UASC","")))))</f>
        <v>subst</v>
      </c>
      <c r="AV51" t="str">
        <f>IF(OR('full menu'!AV51="MDC",'full menu'!AV51="PERF"),"rude",IF(OR('full menu'!AV51="PCB",'full menu'!AV51="AERF",'full menu'!AV51="UD"),"inter",IF(OR('full menu'!AV51="ACB",'full menu'!AV51="LCERT",'full menu'!AV51="LERT",'full menu'!AV51="FCERT",'full menu'!AV51="FCMT",'full menu'!AV51="LCMT",'full menu'!AV51="LMT",'full menu'!AV51="LCIT",'full menu'!AV51="FCIT",'full menu'!AV51="LIT",'full menu'!AV51="MwERT",'full menu'!AV51="ERwMT",'full menu'!AV51="M&amp;ERT",'full menu'!AV51="MwIT",'full menu'!AV51="IwMT",'full menu'!AV51="M&amp;IT",'full menu'!AV51="IwERT",'full menu'!AV51="ERwIT",'full menu'!AV51="I&amp;ERT",'full menu'!AV51="ER&amp;M&amp;IT",'full menu'!AV51="LSD"),"subst",IF(OR('full menu'!AV51="FERT",'full menu'!AV51="FMT",'full menu'!AV51="FIT",'full menu'!AV51="WSD"),"intens",IF('full menu'!AV51="UASC","UASC","")))))</f>
        <v>subst</v>
      </c>
      <c r="AW51" t="str">
        <f>IF(OR('full menu'!AW51="MDC",'full menu'!AW51="PERF"),"rude",IF(OR('full menu'!AW51="PCB",'full menu'!AW51="AERF",'full menu'!AW51="UD"),"inter",IF(OR('full menu'!AW51="ACB",'full menu'!AW51="LCERT",'full menu'!AW51="LERT",'full menu'!AW51="FCERT",'full menu'!AW51="FCMT",'full menu'!AW51="LCMT",'full menu'!AW51="LMT",'full menu'!AW51="LCIT",'full menu'!AW51="FCIT",'full menu'!AW51="LIT",'full menu'!AW51="MwERT",'full menu'!AW51="ERwMT",'full menu'!AW51="M&amp;ERT",'full menu'!AW51="MwIT",'full menu'!AW51="IwMT",'full menu'!AW51="M&amp;IT",'full menu'!AW51="IwERT",'full menu'!AW51="ERwIT",'full menu'!AW51="I&amp;ERT",'full menu'!AW51="ER&amp;M&amp;IT",'full menu'!AW51="LSD"),"subst",IF(OR('full menu'!AW51="FERT",'full menu'!AW51="FMT",'full menu'!AW51="FIT",'full menu'!AW51="WSD"),"intens",IF('full menu'!AW51="UASC","UASC","")))))</f>
        <v>subst</v>
      </c>
      <c r="AX51" t="str">
        <f>IF(OR('full menu'!AX51="MDC",'full menu'!AX51="PERF"),"rude",IF(OR('full menu'!AX51="PCB",'full menu'!AX51="AERF",'full menu'!AX51="UD"),"inter",IF(OR('full menu'!AX51="ACB",'full menu'!AX51="LCERT",'full menu'!AX51="LERT",'full menu'!AX51="FCERT",'full menu'!AX51="FCMT",'full menu'!AX51="LCMT",'full menu'!AX51="LMT",'full menu'!AX51="LCIT",'full menu'!AX51="FCIT",'full menu'!AX51="LIT",'full menu'!AX51="MwERT",'full menu'!AX51="ERwMT",'full menu'!AX51="M&amp;ERT",'full menu'!AX51="MwIT",'full menu'!AX51="IwMT",'full menu'!AX51="M&amp;IT",'full menu'!AX51="IwERT",'full menu'!AX51="ERwIT",'full menu'!AX51="I&amp;ERT",'full menu'!AX51="ER&amp;M&amp;IT",'full menu'!AX51="LSD"),"subst",IF(OR('full menu'!AX51="FERT",'full menu'!AX51="FMT",'full menu'!AX51="FIT",'full menu'!AX51="WSD"),"intens",IF('full menu'!AX51="UASC","UASC","")))))</f>
        <v>subst</v>
      </c>
      <c r="AY51" t="str">
        <f>IF(OR('full menu'!AY51="MDC",'full menu'!AY51="PERF"),"rude",IF(OR('full menu'!AY51="PCB",'full menu'!AY51="AERF",'full menu'!AY51="UD"),"inter",IF(OR('full menu'!AY51="ACB",'full menu'!AY51="LCERT",'full menu'!AY51="LERT",'full menu'!AY51="FCERT",'full menu'!AY51="FCMT",'full menu'!AY51="LCMT",'full menu'!AY51="LMT",'full menu'!AY51="LCIT",'full menu'!AY51="FCIT",'full menu'!AY51="LIT",'full menu'!AY51="MwERT",'full menu'!AY51="ERwMT",'full menu'!AY51="M&amp;ERT",'full menu'!AY51="MwIT",'full menu'!AY51="IwMT",'full menu'!AY51="M&amp;IT",'full menu'!AY51="IwERT",'full menu'!AY51="ERwIT",'full menu'!AY51="I&amp;ERT",'full menu'!AY51="ER&amp;M&amp;IT",'full menu'!AY51="LSD"),"subst",IF(OR('full menu'!AY51="FERT",'full menu'!AY51="FMT",'full menu'!AY51="FIT",'full menu'!AY51="WSD"),"intens",IF('full menu'!AY51="UASC","UASC","")))))</f>
        <v>subst</v>
      </c>
    </row>
    <row r="52" spans="1:51" x14ac:dyDescent="0.3">
      <c r="A52" t="s">
        <v>67</v>
      </c>
      <c r="B52" t="str">
        <f>IF(OR('full menu'!B52="MDC",'full menu'!B52="PERF"),"rude",IF(OR('full menu'!B52="PCB",'full menu'!B52="AERF",'full menu'!B52="UD"),"inter",IF(OR('full menu'!B52="ACB",'full menu'!B52="LCERT",'full menu'!B52="LERT",'full menu'!B52="FCERT",'full menu'!B52="FCMT",'full menu'!B52="LCMT",'full menu'!B52="LMT",'full menu'!B52="LCIT",'full menu'!B52="FCIT",'full menu'!B52="LIT",'full menu'!B52="MwERT",'full menu'!B52="ERwMT",'full menu'!B52="M&amp;ERT",'full menu'!B52="MwIT",'full menu'!B52="IwMT",'full menu'!B52="M&amp;IT",'full menu'!B52="IwERT",'full menu'!B52="ERwIT",'full menu'!B52="I&amp;ERT",'full menu'!B52="ER&amp;M&amp;IT",'full menu'!B52="LSD"),"subst",IF(OR('full menu'!B52="FERT",'full menu'!B52="FMT",'full menu'!B52="FIT",'full menu'!B52="WSD"),"intens",IF('full menu'!B52="UASC","UASC","")))))</f>
        <v>inter</v>
      </c>
      <c r="C52" t="str">
        <f>IF(OR('full menu'!C52="MDC",'full menu'!C52="PERF"),"rude",IF(OR('full menu'!C52="PCB",'full menu'!C52="AERF",'full menu'!C52="UD"),"inter",IF(OR('full menu'!C52="ACB",'full menu'!C52="LCERT",'full menu'!C52="LERT",'full menu'!C52="FCERT",'full menu'!C52="FCMT",'full menu'!C52="LCMT",'full menu'!C52="LMT",'full menu'!C52="LCIT",'full menu'!C52="FCIT",'full menu'!C52="LIT",'full menu'!C52="MwERT",'full menu'!C52="ERwMT",'full menu'!C52="M&amp;ERT",'full menu'!C52="MwIT",'full menu'!C52="IwMT",'full menu'!C52="M&amp;IT",'full menu'!C52="IwERT",'full menu'!C52="ERwIT",'full menu'!C52="I&amp;ERT",'full menu'!C52="ER&amp;M&amp;IT",'full menu'!C52="LSD"),"subst",IF(OR('full menu'!C52="FERT",'full menu'!C52="FMT",'full menu'!C52="FIT",'full menu'!C52="WSD"),"intens",IF('full menu'!C52="UASC","UASC","")))))</f>
        <v>inter</v>
      </c>
      <c r="D52" t="str">
        <f>IF(OR('full menu'!D52="MDC",'full menu'!D52="PERF"),"rude",IF(OR('full menu'!D52="PCB",'full menu'!D52="AERF",'full menu'!D52="UD"),"inter",IF(OR('full menu'!D52="ACB",'full menu'!D52="LCERT",'full menu'!D52="LERT",'full menu'!D52="FCERT",'full menu'!D52="FCMT",'full menu'!D52="LCMT",'full menu'!D52="LMT",'full menu'!D52="LCIT",'full menu'!D52="FCIT",'full menu'!D52="LIT",'full menu'!D52="MwERT",'full menu'!D52="ERwMT",'full menu'!D52="M&amp;ERT",'full menu'!D52="MwIT",'full menu'!D52="IwMT",'full menu'!D52="M&amp;IT",'full menu'!D52="IwERT",'full menu'!D52="ERwIT",'full menu'!D52="I&amp;ERT",'full menu'!D52="ER&amp;M&amp;IT",'full menu'!D52="LSD"),"subst",IF(OR('full menu'!D52="FERT",'full menu'!D52="FMT",'full menu'!D52="FIT",'full menu'!D52="WSD"),"intens",IF('full menu'!D52="UASC","UASC","")))))</f>
        <v>inter</v>
      </c>
      <c r="E52" t="str">
        <f>IF(OR('full menu'!E52="MDC",'full menu'!E52="PERF"),"rude",IF(OR('full menu'!E52="PCB",'full menu'!E52="AERF",'full menu'!E52="UD"),"inter",IF(OR('full menu'!E52="ACB",'full menu'!E52="LCERT",'full menu'!E52="LERT",'full menu'!E52="FCERT",'full menu'!E52="FCMT",'full menu'!E52="LCMT",'full menu'!E52="LMT",'full menu'!E52="LCIT",'full menu'!E52="FCIT",'full menu'!E52="LIT",'full menu'!E52="MwERT",'full menu'!E52="ERwMT",'full menu'!E52="M&amp;ERT",'full menu'!E52="MwIT",'full menu'!E52="IwMT",'full menu'!E52="M&amp;IT",'full menu'!E52="IwERT",'full menu'!E52="ERwIT",'full menu'!E52="I&amp;ERT",'full menu'!E52="ER&amp;M&amp;IT",'full menu'!E52="LSD"),"subst",IF(OR('full menu'!E52="FERT",'full menu'!E52="FMT",'full menu'!E52="FIT",'full menu'!E52="WSD"),"intens",IF('full menu'!E52="UASC","UASC","")))))</f>
        <v>inter</v>
      </c>
      <c r="F52" t="str">
        <f>IF(OR('full menu'!F52="MDC",'full menu'!F52="PERF"),"rude",IF(OR('full menu'!F52="PCB",'full menu'!F52="AERF",'full menu'!F52="UD"),"inter",IF(OR('full menu'!F52="ACB",'full menu'!F52="LCERT",'full menu'!F52="LERT",'full menu'!F52="FCERT",'full menu'!F52="FCMT",'full menu'!F52="LCMT",'full menu'!F52="LMT",'full menu'!F52="LCIT",'full menu'!F52="FCIT",'full menu'!F52="LIT",'full menu'!F52="MwERT",'full menu'!F52="ERwMT",'full menu'!F52="M&amp;ERT",'full menu'!F52="MwIT",'full menu'!F52="IwMT",'full menu'!F52="M&amp;IT",'full menu'!F52="IwERT",'full menu'!F52="ERwIT",'full menu'!F52="I&amp;ERT",'full menu'!F52="ER&amp;M&amp;IT",'full menu'!F52="LSD"),"subst",IF(OR('full menu'!F52="FERT",'full menu'!F52="FMT",'full menu'!F52="FIT",'full menu'!F52="WSD"),"intens",IF('full menu'!F52="UASC","UASC","")))))</f>
        <v>inter</v>
      </c>
      <c r="G52" t="str">
        <f>IF(OR('full menu'!G52="MDC",'full menu'!G52="PERF"),"rude",IF(OR('full menu'!G52="PCB",'full menu'!G52="AERF",'full menu'!G52="UD"),"inter",IF(OR('full menu'!G52="ACB",'full menu'!G52="LCERT",'full menu'!G52="LERT",'full menu'!G52="FCERT",'full menu'!G52="FCMT",'full menu'!G52="LCMT",'full menu'!G52="LMT",'full menu'!G52="LCIT",'full menu'!G52="FCIT",'full menu'!G52="LIT",'full menu'!G52="MwERT",'full menu'!G52="ERwMT",'full menu'!G52="M&amp;ERT",'full menu'!G52="MwIT",'full menu'!G52="IwMT",'full menu'!G52="M&amp;IT",'full menu'!G52="IwERT",'full menu'!G52="ERwIT",'full menu'!G52="I&amp;ERT",'full menu'!G52="ER&amp;M&amp;IT",'full menu'!G52="LSD"),"subst",IF(OR('full menu'!G52="FERT",'full menu'!G52="FMT",'full menu'!G52="FIT",'full menu'!G52="WSD"),"intens",IF('full menu'!G52="UASC","UASC","")))))</f>
        <v>inter</v>
      </c>
      <c r="H52" t="str">
        <f>IF(OR('full menu'!H52="MDC",'full menu'!H52="PERF"),"rude",IF(OR('full menu'!H52="PCB",'full menu'!H52="AERF",'full menu'!H52="UD"),"inter",IF(OR('full menu'!H52="ACB",'full menu'!H52="LCERT",'full menu'!H52="LERT",'full menu'!H52="FCERT",'full menu'!H52="FCMT",'full menu'!H52="LCMT",'full menu'!H52="LMT",'full menu'!H52="LCIT",'full menu'!H52="FCIT",'full menu'!H52="LIT",'full menu'!H52="MwERT",'full menu'!H52="ERwMT",'full menu'!H52="M&amp;ERT",'full menu'!H52="MwIT",'full menu'!H52="IwMT",'full menu'!H52="M&amp;IT",'full menu'!H52="IwERT",'full menu'!H52="ERwIT",'full menu'!H52="I&amp;ERT",'full menu'!H52="ER&amp;M&amp;IT",'full menu'!H52="LSD"),"subst",IF(OR('full menu'!H52="FERT",'full menu'!H52="FMT",'full menu'!H52="FIT",'full menu'!H52="WSD"),"intens",IF('full menu'!H52="UASC","UASC","")))))</f>
        <v>inter</v>
      </c>
      <c r="I52" t="str">
        <f>IF(OR('full menu'!I52="MDC",'full menu'!I52="PERF"),"rude",IF(OR('full menu'!I52="PCB",'full menu'!I52="AERF",'full menu'!I52="UD"),"inter",IF(OR('full menu'!I52="ACB",'full menu'!I52="LCERT",'full menu'!I52="LERT",'full menu'!I52="FCERT",'full menu'!I52="FCMT",'full menu'!I52="LCMT",'full menu'!I52="LMT",'full menu'!I52="LCIT",'full menu'!I52="FCIT",'full menu'!I52="LIT",'full menu'!I52="MwERT",'full menu'!I52="ERwMT",'full menu'!I52="M&amp;ERT",'full menu'!I52="MwIT",'full menu'!I52="IwMT",'full menu'!I52="M&amp;IT",'full menu'!I52="IwERT",'full menu'!I52="ERwIT",'full menu'!I52="I&amp;ERT",'full menu'!I52="ER&amp;M&amp;IT",'full menu'!I52="LSD"),"subst",IF(OR('full menu'!I52="FERT",'full menu'!I52="FMT",'full menu'!I52="FIT",'full menu'!I52="WSD"),"intens",IF('full menu'!I52="UASC","UASC","")))))</f>
        <v>inter</v>
      </c>
      <c r="J52" t="str">
        <f>IF(OR('full menu'!J52="MDC",'full menu'!J52="PERF"),"rude",IF(OR('full menu'!J52="PCB",'full menu'!J52="AERF",'full menu'!J52="UD"),"inter",IF(OR('full menu'!J52="ACB",'full menu'!J52="LCERT",'full menu'!J52="LERT",'full menu'!J52="FCERT",'full menu'!J52="FCMT",'full menu'!J52="LCMT",'full menu'!J52="LMT",'full menu'!J52="LCIT",'full menu'!J52="FCIT",'full menu'!J52="LIT",'full menu'!J52="MwERT",'full menu'!J52="ERwMT",'full menu'!J52="M&amp;ERT",'full menu'!J52="MwIT",'full menu'!J52="IwMT",'full menu'!J52="M&amp;IT",'full menu'!J52="IwERT",'full menu'!J52="ERwIT",'full menu'!J52="I&amp;ERT",'full menu'!J52="ER&amp;M&amp;IT",'full menu'!J52="LSD"),"subst",IF(OR('full menu'!J52="FERT",'full menu'!J52="FMT",'full menu'!J52="FIT",'full menu'!J52="WSD"),"intens",IF('full menu'!J52="UASC","UASC","")))))</f>
        <v>inter</v>
      </c>
      <c r="K52" t="str">
        <f>IF(OR('full menu'!K52="MDC",'full menu'!K52="PERF"),"rude",IF(OR('full menu'!K52="PCB",'full menu'!K52="AERF",'full menu'!K52="UD"),"inter",IF(OR('full menu'!K52="ACB",'full menu'!K52="LCERT",'full menu'!K52="LERT",'full menu'!K52="FCERT",'full menu'!K52="FCMT",'full menu'!K52="LCMT",'full menu'!K52="LMT",'full menu'!K52="LCIT",'full menu'!K52="FCIT",'full menu'!K52="LIT",'full menu'!K52="MwERT",'full menu'!K52="ERwMT",'full menu'!K52="M&amp;ERT",'full menu'!K52="MwIT",'full menu'!K52="IwMT",'full menu'!K52="M&amp;IT",'full menu'!K52="IwERT",'full menu'!K52="ERwIT",'full menu'!K52="I&amp;ERT",'full menu'!K52="ER&amp;M&amp;IT",'full menu'!K52="LSD"),"subst",IF(OR('full menu'!K52="FERT",'full menu'!K52="FMT",'full menu'!K52="FIT",'full menu'!K52="WSD"),"intens",IF('full menu'!K52="UASC","UASC","")))))</f>
        <v>inter</v>
      </c>
      <c r="L52" t="str">
        <f>IF(OR('full menu'!L52="MDC",'full menu'!L52="PERF"),"rude",IF(OR('full menu'!L52="PCB",'full menu'!L52="AERF",'full menu'!L52="UD"),"inter",IF(OR('full menu'!L52="ACB",'full menu'!L52="LCERT",'full menu'!L52="LERT",'full menu'!L52="FCERT",'full menu'!L52="FCMT",'full menu'!L52="LCMT",'full menu'!L52="LMT",'full menu'!L52="LCIT",'full menu'!L52="FCIT",'full menu'!L52="LIT",'full menu'!L52="MwERT",'full menu'!L52="ERwMT",'full menu'!L52="M&amp;ERT",'full menu'!L52="MwIT",'full menu'!L52="IwMT",'full menu'!L52="M&amp;IT",'full menu'!L52="IwERT",'full menu'!L52="ERwIT",'full menu'!L52="I&amp;ERT",'full menu'!L52="ER&amp;M&amp;IT",'full menu'!L52="LSD"),"subst",IF(OR('full menu'!L52="FERT",'full menu'!L52="FMT",'full menu'!L52="FIT",'full menu'!L52="WSD"),"intens",IF('full menu'!L52="UASC","UASC","")))))</f>
        <v>inter</v>
      </c>
      <c r="M52" t="str">
        <f>IF(OR('full menu'!M52="MDC",'full menu'!M52="PERF"),"rude",IF(OR('full menu'!M52="PCB",'full menu'!M52="AERF",'full menu'!M52="UD"),"inter",IF(OR('full menu'!M52="ACB",'full menu'!M52="LCERT",'full menu'!M52="LERT",'full menu'!M52="FCERT",'full menu'!M52="FCMT",'full menu'!M52="LCMT",'full menu'!M52="LMT",'full menu'!M52="LCIT",'full menu'!M52="FCIT",'full menu'!M52="LIT",'full menu'!M52="MwERT",'full menu'!M52="ERwMT",'full menu'!M52="M&amp;ERT",'full menu'!M52="MwIT",'full menu'!M52="IwMT",'full menu'!M52="M&amp;IT",'full menu'!M52="IwERT",'full menu'!M52="ERwIT",'full menu'!M52="I&amp;ERT",'full menu'!M52="ER&amp;M&amp;IT",'full menu'!M52="LSD"),"subst",IF(OR('full menu'!M52="FERT",'full menu'!M52="FMT",'full menu'!M52="FIT",'full menu'!M52="WSD"),"intens",IF('full menu'!M52="UASC","UASC","")))))</f>
        <v>inter</v>
      </c>
      <c r="N52" t="str">
        <f>IF(OR('full menu'!N52="MDC",'full menu'!N52="PERF"),"rude",IF(OR('full menu'!N52="PCB",'full menu'!N52="AERF",'full menu'!N52="UD"),"inter",IF(OR('full menu'!N52="ACB",'full menu'!N52="LCERT",'full menu'!N52="LERT",'full menu'!N52="FCERT",'full menu'!N52="FCMT",'full menu'!N52="LCMT",'full menu'!N52="LMT",'full menu'!N52="LCIT",'full menu'!N52="FCIT",'full menu'!N52="LIT",'full menu'!N52="MwERT",'full menu'!N52="ERwMT",'full menu'!N52="M&amp;ERT",'full menu'!N52="MwIT",'full menu'!N52="IwMT",'full menu'!N52="M&amp;IT",'full menu'!N52="IwERT",'full menu'!N52="ERwIT",'full menu'!N52="I&amp;ERT",'full menu'!N52="ER&amp;M&amp;IT",'full menu'!N52="LSD"),"subst",IF(OR('full menu'!N52="FERT",'full menu'!N52="FMT",'full menu'!N52="FIT",'full menu'!N52="WSD"),"intens",IF('full menu'!N52="UASC","UASC","")))))</f>
        <v>inter</v>
      </c>
      <c r="O52" t="str">
        <f>IF(OR('full menu'!O52="MDC",'full menu'!O52="PERF"),"rude",IF(OR('full menu'!O52="PCB",'full menu'!O52="AERF",'full menu'!O52="UD"),"inter",IF(OR('full menu'!O52="ACB",'full menu'!O52="LCERT",'full menu'!O52="LERT",'full menu'!O52="FCERT",'full menu'!O52="FCMT",'full menu'!O52="LCMT",'full menu'!O52="LMT",'full menu'!O52="LCIT",'full menu'!O52="FCIT",'full menu'!O52="LIT",'full menu'!O52="MwERT",'full menu'!O52="ERwMT",'full menu'!O52="M&amp;ERT",'full menu'!O52="MwIT",'full menu'!O52="IwMT",'full menu'!O52="M&amp;IT",'full menu'!O52="IwERT",'full menu'!O52="ERwIT",'full menu'!O52="I&amp;ERT",'full menu'!O52="ER&amp;M&amp;IT",'full menu'!O52="LSD"),"subst",IF(OR('full menu'!O52="FERT",'full menu'!O52="FMT",'full menu'!O52="FIT",'full menu'!O52="WSD"),"intens",IF('full menu'!O52="UASC","UASC","")))))</f>
        <v>inter</v>
      </c>
      <c r="P52" t="str">
        <f>IF(OR('full menu'!P52="MDC",'full menu'!P52="PERF"),"rude",IF(OR('full menu'!P52="PCB",'full menu'!P52="AERF",'full menu'!P52="UD"),"inter",IF(OR('full menu'!P52="ACB",'full menu'!P52="LCERT",'full menu'!P52="LERT",'full menu'!P52="FCERT",'full menu'!P52="FCMT",'full menu'!P52="LCMT",'full menu'!P52="LMT",'full menu'!P52="LCIT",'full menu'!P52="FCIT",'full menu'!P52="LIT",'full menu'!P52="MwERT",'full menu'!P52="ERwMT",'full menu'!P52="M&amp;ERT",'full menu'!P52="MwIT",'full menu'!P52="IwMT",'full menu'!P52="M&amp;IT",'full menu'!P52="IwERT",'full menu'!P52="ERwIT",'full menu'!P52="I&amp;ERT",'full menu'!P52="ER&amp;M&amp;IT",'full menu'!P52="LSD"),"subst",IF(OR('full menu'!P52="FERT",'full menu'!P52="FMT",'full menu'!P52="FIT",'full menu'!P52="WSD"),"intens",IF('full menu'!P52="UASC","UASC","")))))</f>
        <v>inter</v>
      </c>
      <c r="Q52" t="str">
        <f>IF(OR('full menu'!Q52="MDC",'full menu'!Q52="PERF"),"rude",IF(OR('full menu'!Q52="PCB",'full menu'!Q52="AERF",'full menu'!Q52="UD"),"inter",IF(OR('full menu'!Q52="ACB",'full menu'!Q52="LCERT",'full menu'!Q52="LERT",'full menu'!Q52="FCERT",'full menu'!Q52="FCMT",'full menu'!Q52="LCMT",'full menu'!Q52="LMT",'full menu'!Q52="LCIT",'full menu'!Q52="FCIT",'full menu'!Q52="LIT",'full menu'!Q52="MwERT",'full menu'!Q52="ERwMT",'full menu'!Q52="M&amp;ERT",'full menu'!Q52="MwIT",'full menu'!Q52="IwMT",'full menu'!Q52="M&amp;IT",'full menu'!Q52="IwERT",'full menu'!Q52="ERwIT",'full menu'!Q52="I&amp;ERT",'full menu'!Q52="ER&amp;M&amp;IT",'full menu'!Q52="LSD"),"subst",IF(OR('full menu'!Q52="FERT",'full menu'!Q52="FMT",'full menu'!Q52="FIT",'full menu'!Q52="WSD"),"intens",IF('full menu'!Q52="UASC","UASC","")))))</f>
        <v>inter</v>
      </c>
      <c r="R52" t="str">
        <f>IF(OR('full menu'!R52="MDC",'full menu'!R52="PERF"),"rude",IF(OR('full menu'!R52="PCB",'full menu'!R52="AERF",'full menu'!R52="UD"),"inter",IF(OR('full menu'!R52="ACB",'full menu'!R52="LCERT",'full menu'!R52="LERT",'full menu'!R52="FCERT",'full menu'!R52="FCMT",'full menu'!R52="LCMT",'full menu'!R52="LMT",'full menu'!R52="LCIT",'full menu'!R52="FCIT",'full menu'!R52="LIT",'full menu'!R52="MwERT",'full menu'!R52="ERwMT",'full menu'!R52="M&amp;ERT",'full menu'!R52="MwIT",'full menu'!R52="IwMT",'full menu'!R52="M&amp;IT",'full menu'!R52="IwERT",'full menu'!R52="ERwIT",'full menu'!R52="I&amp;ERT",'full menu'!R52="ER&amp;M&amp;IT",'full menu'!R52="LSD"),"subst",IF(OR('full menu'!R52="FERT",'full menu'!R52="FMT",'full menu'!R52="FIT",'full menu'!R52="WSD"),"intens",IF('full menu'!R52="UASC","UASC","")))))</f>
        <v>inter</v>
      </c>
      <c r="S52" t="str">
        <f>IF(OR('full menu'!S52="MDC",'full menu'!S52="PERF"),"rude",IF(OR('full menu'!S52="PCB",'full menu'!S52="AERF",'full menu'!S52="UD"),"inter",IF(OR('full menu'!S52="ACB",'full menu'!S52="LCERT",'full menu'!S52="LERT",'full menu'!S52="FCERT",'full menu'!S52="FCMT",'full menu'!S52="LCMT",'full menu'!S52="LMT",'full menu'!S52="LCIT",'full menu'!S52="FCIT",'full menu'!S52="LIT",'full menu'!S52="MwERT",'full menu'!S52="ERwMT",'full menu'!S52="M&amp;ERT",'full menu'!S52="MwIT",'full menu'!S52="IwMT",'full menu'!S52="M&amp;IT",'full menu'!S52="IwERT",'full menu'!S52="ERwIT",'full menu'!S52="I&amp;ERT",'full menu'!S52="ER&amp;M&amp;IT",'full menu'!S52="LSD"),"subst",IF(OR('full menu'!S52="FERT",'full menu'!S52="FMT",'full menu'!S52="FIT",'full menu'!S52="WSD"),"intens",IF('full menu'!S52="UASC","UASC","")))))</f>
        <v>inter</v>
      </c>
      <c r="T52" t="str">
        <f>IF(OR('full menu'!T52="MDC",'full menu'!T52="PERF"),"rude",IF(OR('full menu'!T52="PCB",'full menu'!T52="AERF",'full menu'!T52="UD"),"inter",IF(OR('full menu'!T52="ACB",'full menu'!T52="LCERT",'full menu'!T52="LERT",'full menu'!T52="FCERT",'full menu'!T52="FCMT",'full menu'!T52="LCMT",'full menu'!T52="LMT",'full menu'!T52="LCIT",'full menu'!T52="FCIT",'full menu'!T52="LIT",'full menu'!T52="MwERT",'full menu'!T52="ERwMT",'full menu'!T52="M&amp;ERT",'full menu'!T52="MwIT",'full menu'!T52="IwMT",'full menu'!T52="M&amp;IT",'full menu'!T52="IwERT",'full menu'!T52="ERwIT",'full menu'!T52="I&amp;ERT",'full menu'!T52="ER&amp;M&amp;IT",'full menu'!T52="LSD"),"subst",IF(OR('full menu'!T52="FERT",'full menu'!T52="FMT",'full menu'!T52="FIT",'full menu'!T52="WSD"),"intens",IF('full menu'!T52="UASC","UASC","")))))</f>
        <v>inter</v>
      </c>
      <c r="U52" t="str">
        <f>IF(OR('full menu'!U52="MDC",'full menu'!U52="PERF"),"rude",IF(OR('full menu'!U52="PCB",'full menu'!U52="AERF",'full menu'!U52="UD"),"inter",IF(OR('full menu'!U52="ACB",'full menu'!U52="LCERT",'full menu'!U52="LERT",'full menu'!U52="FCERT",'full menu'!U52="FCMT",'full menu'!U52="LCMT",'full menu'!U52="LMT",'full menu'!U52="LCIT",'full menu'!U52="FCIT",'full menu'!U52="LIT",'full menu'!U52="MwERT",'full menu'!U52="ERwMT",'full menu'!U52="M&amp;ERT",'full menu'!U52="MwIT",'full menu'!U52="IwMT",'full menu'!U52="M&amp;IT",'full menu'!U52="IwERT",'full menu'!U52="ERwIT",'full menu'!U52="I&amp;ERT",'full menu'!U52="ER&amp;M&amp;IT",'full menu'!U52="LSD"),"subst",IF(OR('full menu'!U52="FERT",'full menu'!U52="FMT",'full menu'!U52="FIT",'full menu'!U52="WSD"),"intens",IF('full menu'!U52="UASC","UASC","")))))</f>
        <v>inter</v>
      </c>
      <c r="V52" t="str">
        <f>IF(OR('full menu'!V52="MDC",'full menu'!V52="PERF"),"rude",IF(OR('full menu'!V52="PCB",'full menu'!V52="AERF",'full menu'!V52="UD"),"inter",IF(OR('full menu'!V52="ACB",'full menu'!V52="LCERT",'full menu'!V52="LERT",'full menu'!V52="FCERT",'full menu'!V52="FCMT",'full menu'!V52="LCMT",'full menu'!V52="LMT",'full menu'!V52="LCIT",'full menu'!V52="FCIT",'full menu'!V52="LIT",'full menu'!V52="MwERT",'full menu'!V52="ERwMT",'full menu'!V52="M&amp;ERT",'full menu'!V52="MwIT",'full menu'!V52="IwMT",'full menu'!V52="M&amp;IT",'full menu'!V52="IwERT",'full menu'!V52="ERwIT",'full menu'!V52="I&amp;ERT",'full menu'!V52="ER&amp;M&amp;IT",'full menu'!V52="LSD"),"subst",IF(OR('full menu'!V52="FERT",'full menu'!V52="FMT",'full menu'!V52="FIT",'full menu'!V52="WSD"),"intens",IF('full menu'!V52="UASC","UASC","")))))</f>
        <v>inter</v>
      </c>
      <c r="W52" t="str">
        <f>IF(OR('full menu'!W52="MDC",'full menu'!W52="PERF"),"rude",IF(OR('full menu'!W52="PCB",'full menu'!W52="AERF",'full menu'!W52="UD"),"inter",IF(OR('full menu'!W52="ACB",'full menu'!W52="LCERT",'full menu'!W52="LERT",'full menu'!W52="FCERT",'full menu'!W52="FCMT",'full menu'!W52="LCMT",'full menu'!W52="LMT",'full menu'!W52="LCIT",'full menu'!W52="FCIT",'full menu'!W52="LIT",'full menu'!W52="MwERT",'full menu'!W52="ERwMT",'full menu'!W52="M&amp;ERT",'full menu'!W52="MwIT",'full menu'!W52="IwMT",'full menu'!W52="M&amp;IT",'full menu'!W52="IwERT",'full menu'!W52="ERwIT",'full menu'!W52="I&amp;ERT",'full menu'!W52="ER&amp;M&amp;IT",'full menu'!W52="LSD"),"subst",IF(OR('full menu'!W52="FERT",'full menu'!W52="FMT",'full menu'!W52="FIT",'full menu'!W52="WSD"),"intens",IF('full menu'!W52="UASC","UASC","")))))</f>
        <v>inter</v>
      </c>
      <c r="X52" t="str">
        <f>IF(OR('full menu'!X52="MDC",'full menu'!X52="PERF"),"rude",IF(OR('full menu'!X52="PCB",'full menu'!X52="AERF",'full menu'!X52="UD"),"inter",IF(OR('full menu'!X52="ACB",'full menu'!X52="LCERT",'full menu'!X52="LERT",'full menu'!X52="FCERT",'full menu'!X52="FCMT",'full menu'!X52="LCMT",'full menu'!X52="LMT",'full menu'!X52="LCIT",'full menu'!X52="FCIT",'full menu'!X52="LIT",'full menu'!X52="MwERT",'full menu'!X52="ERwMT",'full menu'!X52="M&amp;ERT",'full menu'!X52="MwIT",'full menu'!X52="IwMT",'full menu'!X52="M&amp;IT",'full menu'!X52="IwERT",'full menu'!X52="ERwIT",'full menu'!X52="I&amp;ERT",'full menu'!X52="ER&amp;M&amp;IT",'full menu'!X52="LSD"),"subst",IF(OR('full menu'!X52="FERT",'full menu'!X52="FMT",'full menu'!X52="FIT",'full menu'!X52="WSD"),"intens",IF('full menu'!X52="UASC","UASC","")))))</f>
        <v>inter</v>
      </c>
      <c r="Y52" t="str">
        <f>IF(OR('full menu'!Y52="MDC",'full menu'!Y52="PERF"),"rude",IF(OR('full menu'!Y52="PCB",'full menu'!Y52="AERF",'full menu'!Y52="UD"),"inter",IF(OR('full menu'!Y52="ACB",'full menu'!Y52="LCERT",'full menu'!Y52="LERT",'full menu'!Y52="FCERT",'full menu'!Y52="FCMT",'full menu'!Y52="LCMT",'full menu'!Y52="LMT",'full menu'!Y52="LCIT",'full menu'!Y52="FCIT",'full menu'!Y52="LIT",'full menu'!Y52="MwERT",'full menu'!Y52="ERwMT",'full menu'!Y52="M&amp;ERT",'full menu'!Y52="MwIT",'full menu'!Y52="IwMT",'full menu'!Y52="M&amp;IT",'full menu'!Y52="IwERT",'full menu'!Y52="ERwIT",'full menu'!Y52="I&amp;ERT",'full menu'!Y52="ER&amp;M&amp;IT",'full menu'!Y52="LSD"),"subst",IF(OR('full menu'!Y52="FERT",'full menu'!Y52="FMT",'full menu'!Y52="FIT",'full menu'!Y52="WSD"),"intens",IF('full menu'!Y52="UASC","UASC","")))))</f>
        <v>inter</v>
      </c>
      <c r="Z52" t="str">
        <f>IF(OR('full menu'!Z52="MDC",'full menu'!Z52="PERF"),"rude",IF(OR('full menu'!Z52="PCB",'full menu'!Z52="AERF",'full menu'!Z52="UD"),"inter",IF(OR('full menu'!Z52="ACB",'full menu'!Z52="LCERT",'full menu'!Z52="LERT",'full menu'!Z52="FCERT",'full menu'!Z52="FCMT",'full menu'!Z52="LCMT",'full menu'!Z52="LMT",'full menu'!Z52="LCIT",'full menu'!Z52="FCIT",'full menu'!Z52="LIT",'full menu'!Z52="MwERT",'full menu'!Z52="ERwMT",'full menu'!Z52="M&amp;ERT",'full menu'!Z52="MwIT",'full menu'!Z52="IwMT",'full menu'!Z52="M&amp;IT",'full menu'!Z52="IwERT",'full menu'!Z52="ERwIT",'full menu'!Z52="I&amp;ERT",'full menu'!Z52="ER&amp;M&amp;IT",'full menu'!Z52="LSD"),"subst",IF(OR('full menu'!Z52="FERT",'full menu'!Z52="FMT",'full menu'!Z52="FIT",'full menu'!Z52="WSD"),"intens",IF('full menu'!Z52="UASC","UASC","")))))</f>
        <v>inter</v>
      </c>
      <c r="AA52" t="str">
        <f>IF(OR('full menu'!AA52="MDC",'full menu'!AA52="PERF"),"rude",IF(OR('full menu'!AA52="PCB",'full menu'!AA52="AERF",'full menu'!AA52="UD"),"inter",IF(OR('full menu'!AA52="ACB",'full menu'!AA52="LCERT",'full menu'!AA52="LERT",'full menu'!AA52="FCERT",'full menu'!AA52="FCMT",'full menu'!AA52="LCMT",'full menu'!AA52="LMT",'full menu'!AA52="LCIT",'full menu'!AA52="FCIT",'full menu'!AA52="LIT",'full menu'!AA52="MwERT",'full menu'!AA52="ERwMT",'full menu'!AA52="M&amp;ERT",'full menu'!AA52="MwIT",'full menu'!AA52="IwMT",'full menu'!AA52="M&amp;IT",'full menu'!AA52="IwERT",'full menu'!AA52="ERwIT",'full menu'!AA52="I&amp;ERT",'full menu'!AA52="ER&amp;M&amp;IT",'full menu'!AA52="LSD"),"subst",IF(OR('full menu'!AA52="FERT",'full menu'!AA52="FMT",'full menu'!AA52="FIT",'full menu'!AA52="WSD"),"intens",IF('full menu'!AA52="UASC","UASC","")))))</f>
        <v>inter</v>
      </c>
      <c r="AB52" t="str">
        <f>IF(OR('full menu'!AB52="MDC",'full menu'!AB52="PERF"),"rude",IF(OR('full menu'!AB52="PCB",'full menu'!AB52="AERF",'full menu'!AB52="UD"),"inter",IF(OR('full menu'!AB52="ACB",'full menu'!AB52="LCERT",'full menu'!AB52="LERT",'full menu'!AB52="FCERT",'full menu'!AB52="FCMT",'full menu'!AB52="LCMT",'full menu'!AB52="LMT",'full menu'!AB52="LCIT",'full menu'!AB52="FCIT",'full menu'!AB52="LIT",'full menu'!AB52="MwERT",'full menu'!AB52="ERwMT",'full menu'!AB52="M&amp;ERT",'full menu'!AB52="MwIT",'full menu'!AB52="IwMT",'full menu'!AB52="M&amp;IT",'full menu'!AB52="IwERT",'full menu'!AB52="ERwIT",'full menu'!AB52="I&amp;ERT",'full menu'!AB52="ER&amp;M&amp;IT",'full menu'!AB52="LSD"),"subst",IF(OR('full menu'!AB52="FERT",'full menu'!AB52="FMT",'full menu'!AB52="FIT",'full menu'!AB52="WSD"),"intens",IF('full menu'!AB52="UASC","UASC","")))))</f>
        <v>UASC</v>
      </c>
      <c r="AC52" t="str">
        <f>IF(OR('full menu'!AC52="MDC",'full menu'!AC52="PERF"),"rude",IF(OR('full menu'!AC52="PCB",'full menu'!AC52="AERF",'full menu'!AC52="UD"),"inter",IF(OR('full menu'!AC52="ACB",'full menu'!AC52="LCERT",'full menu'!AC52="LERT",'full menu'!AC52="FCERT",'full menu'!AC52="FCMT",'full menu'!AC52="LCMT",'full menu'!AC52="LMT",'full menu'!AC52="LCIT",'full menu'!AC52="FCIT",'full menu'!AC52="LIT",'full menu'!AC52="MwERT",'full menu'!AC52="ERwMT",'full menu'!AC52="M&amp;ERT",'full menu'!AC52="MwIT",'full menu'!AC52="IwMT",'full menu'!AC52="M&amp;IT",'full menu'!AC52="IwERT",'full menu'!AC52="ERwIT",'full menu'!AC52="I&amp;ERT",'full menu'!AC52="ER&amp;M&amp;IT",'full menu'!AC52="LSD"),"subst",IF(OR('full menu'!AC52="FERT",'full menu'!AC52="FMT",'full menu'!AC52="FIT",'full menu'!AC52="WSD"),"intens",IF('full menu'!AC52="UASC","UASC","")))))</f>
        <v>UASC</v>
      </c>
      <c r="AD52" t="str">
        <f>IF(OR('full menu'!AD52="MDC",'full menu'!AD52="PERF"),"rude",IF(OR('full menu'!AD52="PCB",'full menu'!AD52="AERF",'full menu'!AD52="UD"),"inter",IF(OR('full menu'!AD52="ACB",'full menu'!AD52="LCERT",'full menu'!AD52="LERT",'full menu'!AD52="FCERT",'full menu'!AD52="FCMT",'full menu'!AD52="LCMT",'full menu'!AD52="LMT",'full menu'!AD52="LCIT",'full menu'!AD52="FCIT",'full menu'!AD52="LIT",'full menu'!AD52="MwERT",'full menu'!AD52="ERwMT",'full menu'!AD52="M&amp;ERT",'full menu'!AD52="MwIT",'full menu'!AD52="IwMT",'full menu'!AD52="M&amp;IT",'full menu'!AD52="IwERT",'full menu'!AD52="ERwIT",'full menu'!AD52="I&amp;ERT",'full menu'!AD52="ER&amp;M&amp;IT",'full menu'!AD52="LSD"),"subst",IF(OR('full menu'!AD52="FERT",'full menu'!AD52="FMT",'full menu'!AD52="FIT",'full menu'!AD52="WSD"),"intens",IF('full menu'!AD52="UASC","UASC","")))))</f>
        <v>UASC</v>
      </c>
      <c r="AE52" t="str">
        <f>IF(OR('full menu'!AE52="MDC",'full menu'!AE52="PERF"),"rude",IF(OR('full menu'!AE52="PCB",'full menu'!AE52="AERF",'full menu'!AE52="UD"),"inter",IF(OR('full menu'!AE52="ACB",'full menu'!AE52="LCERT",'full menu'!AE52="LERT",'full menu'!AE52="FCERT",'full menu'!AE52="FCMT",'full menu'!AE52="LCMT",'full menu'!AE52="LMT",'full menu'!AE52="LCIT",'full menu'!AE52="FCIT",'full menu'!AE52="LIT",'full menu'!AE52="MwERT",'full menu'!AE52="ERwMT",'full menu'!AE52="M&amp;ERT",'full menu'!AE52="MwIT",'full menu'!AE52="IwMT",'full menu'!AE52="M&amp;IT",'full menu'!AE52="IwERT",'full menu'!AE52="ERwIT",'full menu'!AE52="I&amp;ERT",'full menu'!AE52="ER&amp;M&amp;IT",'full menu'!AE52="LSD"),"subst",IF(OR('full menu'!AE52="FERT",'full menu'!AE52="FMT",'full menu'!AE52="FIT",'full menu'!AE52="WSD"),"intens",IF('full menu'!AE52="UASC","UASC","")))))</f>
        <v>UASC</v>
      </c>
      <c r="AF52" t="str">
        <f>IF(OR('full menu'!AF52="MDC",'full menu'!AF52="PERF"),"rude",IF(OR('full menu'!AF52="PCB",'full menu'!AF52="AERF",'full menu'!AF52="UD"),"inter",IF(OR('full menu'!AF52="ACB",'full menu'!AF52="LCERT",'full menu'!AF52="LERT",'full menu'!AF52="FCERT",'full menu'!AF52="FCMT",'full menu'!AF52="LCMT",'full menu'!AF52="LMT",'full menu'!AF52="LCIT",'full menu'!AF52="FCIT",'full menu'!AF52="LIT",'full menu'!AF52="MwERT",'full menu'!AF52="ERwMT",'full menu'!AF52="M&amp;ERT",'full menu'!AF52="MwIT",'full menu'!AF52="IwMT",'full menu'!AF52="M&amp;IT",'full menu'!AF52="IwERT",'full menu'!AF52="ERwIT",'full menu'!AF52="I&amp;ERT",'full menu'!AF52="ER&amp;M&amp;IT",'full menu'!AF52="LSD"),"subst",IF(OR('full menu'!AF52="FERT",'full menu'!AF52="FMT",'full menu'!AF52="FIT",'full menu'!AF52="WSD"),"intens",IF('full menu'!AF52="UASC","UASC","")))))</f>
        <v>UASC</v>
      </c>
      <c r="AG52" t="str">
        <f>IF(OR('full menu'!AG52="MDC",'full menu'!AG52="PERF"),"rude",IF(OR('full menu'!AG52="PCB",'full menu'!AG52="AERF",'full menu'!AG52="UD"),"inter",IF(OR('full menu'!AG52="ACB",'full menu'!AG52="LCERT",'full menu'!AG52="LERT",'full menu'!AG52="FCERT",'full menu'!AG52="FCMT",'full menu'!AG52="LCMT",'full menu'!AG52="LMT",'full menu'!AG52="LCIT",'full menu'!AG52="FCIT",'full menu'!AG52="LIT",'full menu'!AG52="MwERT",'full menu'!AG52="ERwMT",'full menu'!AG52="M&amp;ERT",'full menu'!AG52="MwIT",'full menu'!AG52="IwMT",'full menu'!AG52="M&amp;IT",'full menu'!AG52="IwERT",'full menu'!AG52="ERwIT",'full menu'!AG52="I&amp;ERT",'full menu'!AG52="ER&amp;M&amp;IT",'full menu'!AG52="LSD"),"subst",IF(OR('full menu'!AG52="FERT",'full menu'!AG52="FMT",'full menu'!AG52="FIT",'full menu'!AG52="WSD"),"intens",IF('full menu'!AG52="UASC","UASC","")))))</f>
        <v>UASC</v>
      </c>
      <c r="AH52" t="str">
        <f>IF(OR('full menu'!AH52="MDC",'full menu'!AH52="PERF"),"rude",IF(OR('full menu'!AH52="PCB",'full menu'!AH52="AERF",'full menu'!AH52="UD"),"inter",IF(OR('full menu'!AH52="ACB",'full menu'!AH52="LCERT",'full menu'!AH52="LERT",'full menu'!AH52="FCERT",'full menu'!AH52="FCMT",'full menu'!AH52="LCMT",'full menu'!AH52="LMT",'full menu'!AH52="LCIT",'full menu'!AH52="FCIT",'full menu'!AH52="LIT",'full menu'!AH52="MwERT",'full menu'!AH52="ERwMT",'full menu'!AH52="M&amp;ERT",'full menu'!AH52="MwIT",'full menu'!AH52="IwMT",'full menu'!AH52="M&amp;IT",'full menu'!AH52="IwERT",'full menu'!AH52="ERwIT",'full menu'!AH52="I&amp;ERT",'full menu'!AH52="ER&amp;M&amp;IT",'full menu'!AH52="LSD"),"subst",IF(OR('full menu'!AH52="FERT",'full menu'!AH52="FMT",'full menu'!AH52="FIT",'full menu'!AH52="WSD"),"intens",IF('full menu'!AH52="UASC","UASC","")))))</f>
        <v>UASC</v>
      </c>
      <c r="AI52" t="str">
        <f>IF(OR('full menu'!AI52="MDC",'full menu'!AI52="PERF"),"rude",IF(OR('full menu'!AI52="PCB",'full menu'!AI52="AERF",'full menu'!AI52="UD"),"inter",IF(OR('full menu'!AI52="ACB",'full menu'!AI52="LCERT",'full menu'!AI52="LERT",'full menu'!AI52="FCERT",'full menu'!AI52="FCMT",'full menu'!AI52="LCMT",'full menu'!AI52="LMT",'full menu'!AI52="LCIT",'full menu'!AI52="FCIT",'full menu'!AI52="LIT",'full menu'!AI52="MwERT",'full menu'!AI52="ERwMT",'full menu'!AI52="M&amp;ERT",'full menu'!AI52="MwIT",'full menu'!AI52="IwMT",'full menu'!AI52="M&amp;IT",'full menu'!AI52="IwERT",'full menu'!AI52="ERwIT",'full menu'!AI52="I&amp;ERT",'full menu'!AI52="ER&amp;M&amp;IT",'full menu'!AI52="LSD"),"subst",IF(OR('full menu'!AI52="FERT",'full menu'!AI52="FMT",'full menu'!AI52="FIT",'full menu'!AI52="WSD"),"intens",IF('full menu'!AI52="UASC","UASC","")))))</f>
        <v>UASC</v>
      </c>
      <c r="AJ52" t="str">
        <f>IF(OR('full menu'!AJ52="MDC",'full menu'!AJ52="PERF"),"rude",IF(OR('full menu'!AJ52="PCB",'full menu'!AJ52="AERF",'full menu'!AJ52="UD"),"inter",IF(OR('full menu'!AJ52="ACB",'full menu'!AJ52="LCERT",'full menu'!AJ52="LERT",'full menu'!AJ52="FCERT",'full menu'!AJ52="FCMT",'full menu'!AJ52="LCMT",'full menu'!AJ52="LMT",'full menu'!AJ52="LCIT",'full menu'!AJ52="FCIT",'full menu'!AJ52="LIT",'full menu'!AJ52="MwERT",'full menu'!AJ52="ERwMT",'full menu'!AJ52="M&amp;ERT",'full menu'!AJ52="MwIT",'full menu'!AJ52="IwMT",'full menu'!AJ52="M&amp;IT",'full menu'!AJ52="IwERT",'full menu'!AJ52="ERwIT",'full menu'!AJ52="I&amp;ERT",'full menu'!AJ52="ER&amp;M&amp;IT",'full menu'!AJ52="LSD"),"subst",IF(OR('full menu'!AJ52="FERT",'full menu'!AJ52="FMT",'full menu'!AJ52="FIT",'full menu'!AJ52="WSD"),"intens",IF('full menu'!AJ52="UASC","UASC","")))))</f>
        <v>UASC</v>
      </c>
      <c r="AK52" t="str">
        <f>IF(OR('full menu'!AK52="MDC",'full menu'!AK52="PERF"),"rude",IF(OR('full menu'!AK52="PCB",'full menu'!AK52="AERF",'full menu'!AK52="UD"),"inter",IF(OR('full menu'!AK52="ACB",'full menu'!AK52="LCERT",'full menu'!AK52="LERT",'full menu'!AK52="FCERT",'full menu'!AK52="FCMT",'full menu'!AK52="LCMT",'full menu'!AK52="LMT",'full menu'!AK52="LCIT",'full menu'!AK52="FCIT",'full menu'!AK52="LIT",'full menu'!AK52="MwERT",'full menu'!AK52="ERwMT",'full menu'!AK52="M&amp;ERT",'full menu'!AK52="MwIT",'full menu'!AK52="IwMT",'full menu'!AK52="M&amp;IT",'full menu'!AK52="IwERT",'full menu'!AK52="ERwIT",'full menu'!AK52="I&amp;ERT",'full menu'!AK52="ER&amp;M&amp;IT",'full menu'!AK52="LSD"),"subst",IF(OR('full menu'!AK52="FERT",'full menu'!AK52="FMT",'full menu'!AK52="FIT",'full menu'!AK52="WSD"),"intens",IF('full menu'!AK52="UASC","UASC","")))))</f>
        <v>UASC</v>
      </c>
      <c r="AL52" t="str">
        <f>IF(OR('full menu'!AL52="MDC",'full menu'!AL52="PERF"),"rude",IF(OR('full menu'!AL52="PCB",'full menu'!AL52="AERF",'full menu'!AL52="UD"),"inter",IF(OR('full menu'!AL52="ACB",'full menu'!AL52="LCERT",'full menu'!AL52="LERT",'full menu'!AL52="FCERT",'full menu'!AL52="FCMT",'full menu'!AL52="LCMT",'full menu'!AL52="LMT",'full menu'!AL52="LCIT",'full menu'!AL52="FCIT",'full menu'!AL52="LIT",'full menu'!AL52="MwERT",'full menu'!AL52="ERwMT",'full menu'!AL52="M&amp;ERT",'full menu'!AL52="MwIT",'full menu'!AL52="IwMT",'full menu'!AL52="M&amp;IT",'full menu'!AL52="IwERT",'full menu'!AL52="ERwIT",'full menu'!AL52="I&amp;ERT",'full menu'!AL52="ER&amp;M&amp;IT",'full menu'!AL52="LSD"),"subst",IF(OR('full menu'!AL52="FERT",'full menu'!AL52="FMT",'full menu'!AL52="FIT",'full menu'!AL52="WSD"),"intens",IF('full menu'!AL52="UASC","UASC","")))))</f>
        <v>UASC</v>
      </c>
      <c r="AM52" t="str">
        <f>IF(OR('full menu'!AM52="MDC",'full menu'!AM52="PERF"),"rude",IF(OR('full menu'!AM52="PCB",'full menu'!AM52="AERF",'full menu'!AM52="UD"),"inter",IF(OR('full menu'!AM52="ACB",'full menu'!AM52="LCERT",'full menu'!AM52="LERT",'full menu'!AM52="FCERT",'full menu'!AM52="FCMT",'full menu'!AM52="LCMT",'full menu'!AM52="LMT",'full menu'!AM52="LCIT",'full menu'!AM52="FCIT",'full menu'!AM52="LIT",'full menu'!AM52="MwERT",'full menu'!AM52="ERwMT",'full menu'!AM52="M&amp;ERT",'full menu'!AM52="MwIT",'full menu'!AM52="IwMT",'full menu'!AM52="M&amp;IT",'full menu'!AM52="IwERT",'full menu'!AM52="ERwIT",'full menu'!AM52="I&amp;ERT",'full menu'!AM52="ER&amp;M&amp;IT",'full menu'!AM52="LSD"),"subst",IF(OR('full menu'!AM52="FERT",'full menu'!AM52="FMT",'full menu'!AM52="FIT",'full menu'!AM52="WSD"),"intens",IF('full menu'!AM52="UASC","UASC","")))))</f>
        <v>UASC</v>
      </c>
      <c r="AN52" t="str">
        <f>IF(OR('full menu'!AN52="MDC",'full menu'!AN52="PERF"),"rude",IF(OR('full menu'!AN52="PCB",'full menu'!AN52="AERF",'full menu'!AN52="UD"),"inter",IF(OR('full menu'!AN52="ACB",'full menu'!AN52="LCERT",'full menu'!AN52="LERT",'full menu'!AN52="FCERT",'full menu'!AN52="FCMT",'full menu'!AN52="LCMT",'full menu'!AN52="LMT",'full menu'!AN52="LCIT",'full menu'!AN52="FCIT",'full menu'!AN52="LIT",'full menu'!AN52="MwERT",'full menu'!AN52="ERwMT",'full menu'!AN52="M&amp;ERT",'full menu'!AN52="MwIT",'full menu'!AN52="IwMT",'full menu'!AN52="M&amp;IT",'full menu'!AN52="IwERT",'full menu'!AN52="ERwIT",'full menu'!AN52="I&amp;ERT",'full menu'!AN52="ER&amp;M&amp;IT",'full menu'!AN52="LSD"),"subst",IF(OR('full menu'!AN52="FERT",'full menu'!AN52="FMT",'full menu'!AN52="FIT",'full menu'!AN52="WSD"),"intens",IF('full menu'!AN52="UASC","UASC","")))))</f>
        <v>UASC</v>
      </c>
      <c r="AO52" t="str">
        <f>IF(OR('full menu'!AO52="MDC",'full menu'!AO52="PERF"),"rude",IF(OR('full menu'!AO52="PCB",'full menu'!AO52="AERF",'full menu'!AO52="UD"),"inter",IF(OR('full menu'!AO52="ACB",'full menu'!AO52="LCERT",'full menu'!AO52="LERT",'full menu'!AO52="FCERT",'full menu'!AO52="FCMT",'full menu'!AO52="LCMT",'full menu'!AO52="LMT",'full menu'!AO52="LCIT",'full menu'!AO52="FCIT",'full menu'!AO52="LIT",'full menu'!AO52="MwERT",'full menu'!AO52="ERwMT",'full menu'!AO52="M&amp;ERT",'full menu'!AO52="MwIT",'full menu'!AO52="IwMT",'full menu'!AO52="M&amp;IT",'full menu'!AO52="IwERT",'full menu'!AO52="ERwIT",'full menu'!AO52="I&amp;ERT",'full menu'!AO52="ER&amp;M&amp;IT",'full menu'!AO52="LSD"),"subst",IF(OR('full menu'!AO52="FERT",'full menu'!AO52="FMT",'full menu'!AO52="FIT",'full menu'!AO52="WSD"),"intens",IF('full menu'!AO52="UASC","UASC","")))))</f>
        <v>UASC</v>
      </c>
      <c r="AP52" t="str">
        <f>IF(OR('full menu'!AP52="MDC",'full menu'!AP52="PERF"),"rude",IF(OR('full menu'!AP52="PCB",'full menu'!AP52="AERF",'full menu'!AP52="UD"),"inter",IF(OR('full menu'!AP52="ACB",'full menu'!AP52="LCERT",'full menu'!AP52="LERT",'full menu'!AP52="FCERT",'full menu'!AP52="FCMT",'full menu'!AP52="LCMT",'full menu'!AP52="LMT",'full menu'!AP52="LCIT",'full menu'!AP52="FCIT",'full menu'!AP52="LIT",'full menu'!AP52="MwERT",'full menu'!AP52="ERwMT",'full menu'!AP52="M&amp;ERT",'full menu'!AP52="MwIT",'full menu'!AP52="IwMT",'full menu'!AP52="M&amp;IT",'full menu'!AP52="IwERT",'full menu'!AP52="ERwIT",'full menu'!AP52="I&amp;ERT",'full menu'!AP52="ER&amp;M&amp;IT",'full menu'!AP52="LSD"),"subst",IF(OR('full menu'!AP52="FERT",'full menu'!AP52="FMT",'full menu'!AP52="FIT",'full menu'!AP52="WSD"),"intens",IF('full menu'!AP52="UASC","UASC","")))))</f>
        <v>UASC</v>
      </c>
      <c r="AQ52" t="str">
        <f>IF(OR('full menu'!AQ52="MDC",'full menu'!AQ52="PERF"),"rude",IF(OR('full menu'!AQ52="PCB",'full menu'!AQ52="AERF",'full menu'!AQ52="UD"),"inter",IF(OR('full menu'!AQ52="ACB",'full menu'!AQ52="LCERT",'full menu'!AQ52="LERT",'full menu'!AQ52="FCERT",'full menu'!AQ52="FCMT",'full menu'!AQ52="LCMT",'full menu'!AQ52="LMT",'full menu'!AQ52="LCIT",'full menu'!AQ52="FCIT",'full menu'!AQ52="LIT",'full menu'!AQ52="MwERT",'full menu'!AQ52="ERwMT",'full menu'!AQ52="M&amp;ERT",'full menu'!AQ52="MwIT",'full menu'!AQ52="IwMT",'full menu'!AQ52="M&amp;IT",'full menu'!AQ52="IwERT",'full menu'!AQ52="ERwIT",'full menu'!AQ52="I&amp;ERT",'full menu'!AQ52="ER&amp;M&amp;IT",'full menu'!AQ52="LSD"),"subst",IF(OR('full menu'!AQ52="FERT",'full menu'!AQ52="FMT",'full menu'!AQ52="FIT",'full menu'!AQ52="WSD"),"intens",IF('full menu'!AQ52="UASC","UASC","")))))</f>
        <v>UASC</v>
      </c>
      <c r="AR52" t="str">
        <f>IF(OR('full menu'!AR52="MDC",'full menu'!AR52="PERF"),"rude",IF(OR('full menu'!AR52="PCB",'full menu'!AR52="AERF",'full menu'!AR52="UD"),"inter",IF(OR('full menu'!AR52="ACB",'full menu'!AR52="LCERT",'full menu'!AR52="LERT",'full menu'!AR52="FCERT",'full menu'!AR52="FCMT",'full menu'!AR52="LCMT",'full menu'!AR52="LMT",'full menu'!AR52="LCIT",'full menu'!AR52="FCIT",'full menu'!AR52="LIT",'full menu'!AR52="MwERT",'full menu'!AR52="ERwMT",'full menu'!AR52="M&amp;ERT",'full menu'!AR52="MwIT",'full menu'!AR52="IwMT",'full menu'!AR52="M&amp;IT",'full menu'!AR52="IwERT",'full menu'!AR52="ERwIT",'full menu'!AR52="I&amp;ERT",'full menu'!AR52="ER&amp;M&amp;IT",'full menu'!AR52="LSD"),"subst",IF(OR('full menu'!AR52="FERT",'full menu'!AR52="FMT",'full menu'!AR52="FIT",'full menu'!AR52="WSD"),"intens",IF('full menu'!AR52="UASC","UASC","")))))</f>
        <v>UASC</v>
      </c>
      <c r="AS52" t="str">
        <f>IF(OR('full menu'!AS52="MDC",'full menu'!AS52="PERF"),"rude",IF(OR('full menu'!AS52="PCB",'full menu'!AS52="AERF",'full menu'!AS52="UD"),"inter",IF(OR('full menu'!AS52="ACB",'full menu'!AS52="LCERT",'full menu'!AS52="LERT",'full menu'!AS52="FCERT",'full menu'!AS52="FCMT",'full menu'!AS52="LCMT",'full menu'!AS52="LMT",'full menu'!AS52="LCIT",'full menu'!AS52="FCIT",'full menu'!AS52="LIT",'full menu'!AS52="MwERT",'full menu'!AS52="ERwMT",'full menu'!AS52="M&amp;ERT",'full menu'!AS52="MwIT",'full menu'!AS52="IwMT",'full menu'!AS52="M&amp;IT",'full menu'!AS52="IwERT",'full menu'!AS52="ERwIT",'full menu'!AS52="I&amp;ERT",'full menu'!AS52="ER&amp;M&amp;IT",'full menu'!AS52="LSD"),"subst",IF(OR('full menu'!AS52="FERT",'full menu'!AS52="FMT",'full menu'!AS52="FIT",'full menu'!AS52="WSD"),"intens",IF('full menu'!AS52="UASC","UASC","")))))</f>
        <v>UASC</v>
      </c>
      <c r="AT52" t="str">
        <f>IF(OR('full menu'!AT52="MDC",'full menu'!AT52="PERF"),"rude",IF(OR('full menu'!AT52="PCB",'full menu'!AT52="AERF",'full menu'!AT52="UD"),"inter",IF(OR('full menu'!AT52="ACB",'full menu'!AT52="LCERT",'full menu'!AT52="LERT",'full menu'!AT52="FCERT",'full menu'!AT52="FCMT",'full menu'!AT52="LCMT",'full menu'!AT52="LMT",'full menu'!AT52="LCIT",'full menu'!AT52="FCIT",'full menu'!AT52="LIT",'full menu'!AT52="MwERT",'full menu'!AT52="ERwMT",'full menu'!AT52="M&amp;ERT",'full menu'!AT52="MwIT",'full menu'!AT52="IwMT",'full menu'!AT52="M&amp;IT",'full menu'!AT52="IwERT",'full menu'!AT52="ERwIT",'full menu'!AT52="I&amp;ERT",'full menu'!AT52="ER&amp;M&amp;IT",'full menu'!AT52="LSD"),"subst",IF(OR('full menu'!AT52="FERT",'full menu'!AT52="FMT",'full menu'!AT52="FIT",'full menu'!AT52="WSD"),"intens",IF('full menu'!AT52="UASC","UASC","")))))</f>
        <v>UASC</v>
      </c>
      <c r="AU52" t="str">
        <f>IF(OR('full menu'!AU52="MDC",'full menu'!AU52="PERF"),"rude",IF(OR('full menu'!AU52="PCB",'full menu'!AU52="AERF",'full menu'!AU52="UD"),"inter",IF(OR('full menu'!AU52="ACB",'full menu'!AU52="LCERT",'full menu'!AU52="LERT",'full menu'!AU52="FCERT",'full menu'!AU52="FCMT",'full menu'!AU52="LCMT",'full menu'!AU52="LMT",'full menu'!AU52="LCIT",'full menu'!AU52="FCIT",'full menu'!AU52="LIT",'full menu'!AU52="MwERT",'full menu'!AU52="ERwMT",'full menu'!AU52="M&amp;ERT",'full menu'!AU52="MwIT",'full menu'!AU52="IwMT",'full menu'!AU52="M&amp;IT",'full menu'!AU52="IwERT",'full menu'!AU52="ERwIT",'full menu'!AU52="I&amp;ERT",'full menu'!AU52="ER&amp;M&amp;IT",'full menu'!AU52="LSD"),"subst",IF(OR('full menu'!AU52="FERT",'full menu'!AU52="FMT",'full menu'!AU52="FIT",'full menu'!AU52="WSD"),"intens",IF('full menu'!AU52="UASC","UASC","")))))</f>
        <v>UASC</v>
      </c>
      <c r="AV52" t="str">
        <f>IF(OR('full menu'!AV52="MDC",'full menu'!AV52="PERF"),"rude",IF(OR('full menu'!AV52="PCB",'full menu'!AV52="AERF",'full menu'!AV52="UD"),"inter",IF(OR('full menu'!AV52="ACB",'full menu'!AV52="LCERT",'full menu'!AV52="LERT",'full menu'!AV52="FCERT",'full menu'!AV52="FCMT",'full menu'!AV52="LCMT",'full menu'!AV52="LMT",'full menu'!AV52="LCIT",'full menu'!AV52="FCIT",'full menu'!AV52="LIT",'full menu'!AV52="MwERT",'full menu'!AV52="ERwMT",'full menu'!AV52="M&amp;ERT",'full menu'!AV52="MwIT",'full menu'!AV52="IwMT",'full menu'!AV52="M&amp;IT",'full menu'!AV52="IwERT",'full menu'!AV52="ERwIT",'full menu'!AV52="I&amp;ERT",'full menu'!AV52="ER&amp;M&amp;IT",'full menu'!AV52="LSD"),"subst",IF(OR('full menu'!AV52="FERT",'full menu'!AV52="FMT",'full menu'!AV52="FIT",'full menu'!AV52="WSD"),"intens",IF('full menu'!AV52="UASC","UASC","")))))</f>
        <v>UASC</v>
      </c>
      <c r="AW52" t="str">
        <f>IF(OR('full menu'!AW52="MDC",'full menu'!AW52="PERF"),"rude",IF(OR('full menu'!AW52="PCB",'full menu'!AW52="AERF",'full menu'!AW52="UD"),"inter",IF(OR('full menu'!AW52="ACB",'full menu'!AW52="LCERT",'full menu'!AW52="LERT",'full menu'!AW52="FCERT",'full menu'!AW52="FCMT",'full menu'!AW52="LCMT",'full menu'!AW52="LMT",'full menu'!AW52="LCIT",'full menu'!AW52="FCIT",'full menu'!AW52="LIT",'full menu'!AW52="MwERT",'full menu'!AW52="ERwMT",'full menu'!AW52="M&amp;ERT",'full menu'!AW52="MwIT",'full menu'!AW52="IwMT",'full menu'!AW52="M&amp;IT",'full menu'!AW52="IwERT",'full menu'!AW52="ERwIT",'full menu'!AW52="I&amp;ERT",'full menu'!AW52="ER&amp;M&amp;IT",'full menu'!AW52="LSD"),"subst",IF(OR('full menu'!AW52="FERT",'full menu'!AW52="FMT",'full menu'!AW52="FIT",'full menu'!AW52="WSD"),"intens",IF('full menu'!AW52="UASC","UASC","")))))</f>
        <v>UASC</v>
      </c>
      <c r="AX52" t="str">
        <f>IF(OR('full menu'!AX52="MDC",'full menu'!AX52="PERF"),"rude",IF(OR('full menu'!AX52="PCB",'full menu'!AX52="AERF",'full menu'!AX52="UD"),"inter",IF(OR('full menu'!AX52="ACB",'full menu'!AX52="LCERT",'full menu'!AX52="LERT",'full menu'!AX52="FCERT",'full menu'!AX52="FCMT",'full menu'!AX52="LCMT",'full menu'!AX52="LMT",'full menu'!AX52="LCIT",'full menu'!AX52="FCIT",'full menu'!AX52="LIT",'full menu'!AX52="MwERT",'full menu'!AX52="ERwMT",'full menu'!AX52="M&amp;ERT",'full menu'!AX52="MwIT",'full menu'!AX52="IwMT",'full menu'!AX52="M&amp;IT",'full menu'!AX52="IwERT",'full menu'!AX52="ERwIT",'full menu'!AX52="I&amp;ERT",'full menu'!AX52="ER&amp;M&amp;IT",'full menu'!AX52="LSD"),"subst",IF(OR('full menu'!AX52="FERT",'full menu'!AX52="FMT",'full menu'!AX52="FIT",'full menu'!AX52="WSD"),"intens",IF('full menu'!AX52="UASC","UASC","")))))</f>
        <v>UASC</v>
      </c>
      <c r="AY52" t="str">
        <f>IF(OR('full menu'!AY52="MDC",'full menu'!AY52="PERF"),"rude",IF(OR('full menu'!AY52="PCB",'full menu'!AY52="AERF",'full menu'!AY52="UD"),"inter",IF(OR('full menu'!AY52="ACB",'full menu'!AY52="LCERT",'full menu'!AY52="LERT",'full menu'!AY52="FCERT",'full menu'!AY52="FCMT",'full menu'!AY52="LCMT",'full menu'!AY52="LMT",'full menu'!AY52="LCIT",'full menu'!AY52="FCIT",'full menu'!AY52="LIT",'full menu'!AY52="MwERT",'full menu'!AY52="ERwMT",'full menu'!AY52="M&amp;ERT",'full menu'!AY52="MwIT",'full menu'!AY52="IwMT",'full menu'!AY52="M&amp;IT",'full menu'!AY52="IwERT",'full menu'!AY52="ERwIT",'full menu'!AY52="I&amp;ERT",'full menu'!AY52="ER&amp;M&amp;IT",'full menu'!AY52="LSD"),"subst",IF(OR('full menu'!AY52="FERT",'full menu'!AY52="FMT",'full menu'!AY52="FIT",'full menu'!AY52="WSD"),"intens",IF('full menu'!AY52="UASC","UASC","")))))</f>
        <v>UASC</v>
      </c>
    </row>
    <row r="53" spans="1:51" x14ac:dyDescent="0.3">
      <c r="A53" t="s">
        <v>68</v>
      </c>
      <c r="B53" t="str">
        <f>IF(OR('full menu'!B53="MDC",'full menu'!B53="PERF"),"rude",IF(OR('full menu'!B53="PCB",'full menu'!B53="AERF",'full menu'!B53="UD"),"inter",IF(OR('full menu'!B53="ACB",'full menu'!B53="LCERT",'full menu'!B53="LERT",'full menu'!B53="FCERT",'full menu'!B53="FCMT",'full menu'!B53="LCMT",'full menu'!B53="LMT",'full menu'!B53="LCIT",'full menu'!B53="FCIT",'full menu'!B53="LIT",'full menu'!B53="MwERT",'full menu'!B53="ERwMT",'full menu'!B53="M&amp;ERT",'full menu'!B53="MwIT",'full menu'!B53="IwMT",'full menu'!B53="M&amp;IT",'full menu'!B53="IwERT",'full menu'!B53="ERwIT",'full menu'!B53="I&amp;ERT",'full menu'!B53="ER&amp;M&amp;IT",'full menu'!B53="LSD"),"subst",IF(OR('full menu'!B53="FERT",'full menu'!B53="FMT",'full menu'!B53="FIT",'full menu'!B53="WSD"),"intens",IF('full menu'!B53="UASC","UASC","")))))</f>
        <v>rude</v>
      </c>
      <c r="C53" t="str">
        <f>IF(OR('full menu'!C53="MDC",'full menu'!C53="PERF"),"rude",IF(OR('full menu'!C53="PCB",'full menu'!C53="AERF",'full menu'!C53="UD"),"inter",IF(OR('full menu'!C53="ACB",'full menu'!C53="LCERT",'full menu'!C53="LERT",'full menu'!C53="FCERT",'full menu'!C53="FCMT",'full menu'!C53="LCMT",'full menu'!C53="LMT",'full menu'!C53="LCIT",'full menu'!C53="FCIT",'full menu'!C53="LIT",'full menu'!C53="MwERT",'full menu'!C53="ERwMT",'full menu'!C53="M&amp;ERT",'full menu'!C53="MwIT",'full menu'!C53="IwMT",'full menu'!C53="M&amp;IT",'full menu'!C53="IwERT",'full menu'!C53="ERwIT",'full menu'!C53="I&amp;ERT",'full menu'!C53="ER&amp;M&amp;IT",'full menu'!C53="LSD"),"subst",IF(OR('full menu'!C53="FERT",'full menu'!C53="FMT",'full menu'!C53="FIT",'full menu'!C53="WSD"),"intens",IF('full menu'!C53="UASC","UASC","")))))</f>
        <v>rude</v>
      </c>
      <c r="D53" t="str">
        <f>IF(OR('full menu'!D53="MDC",'full menu'!D53="PERF"),"rude",IF(OR('full menu'!D53="PCB",'full menu'!D53="AERF",'full menu'!D53="UD"),"inter",IF(OR('full menu'!D53="ACB",'full menu'!D53="LCERT",'full menu'!D53="LERT",'full menu'!D53="FCERT",'full menu'!D53="FCMT",'full menu'!D53="LCMT",'full menu'!D53="LMT",'full menu'!D53="LCIT",'full menu'!D53="FCIT",'full menu'!D53="LIT",'full menu'!D53="MwERT",'full menu'!D53="ERwMT",'full menu'!D53="M&amp;ERT",'full menu'!D53="MwIT",'full menu'!D53="IwMT",'full menu'!D53="M&amp;IT",'full menu'!D53="IwERT",'full menu'!D53="ERwIT",'full menu'!D53="I&amp;ERT",'full menu'!D53="ER&amp;M&amp;IT",'full menu'!D53="LSD"),"subst",IF(OR('full menu'!D53="FERT",'full menu'!D53="FMT",'full menu'!D53="FIT",'full menu'!D53="WSD"),"intens",IF('full menu'!D53="UASC","UASC","")))))</f>
        <v>rude</v>
      </c>
      <c r="E53" t="str">
        <f>IF(OR('full menu'!E53="MDC",'full menu'!E53="PERF"),"rude",IF(OR('full menu'!E53="PCB",'full menu'!E53="AERF",'full menu'!E53="UD"),"inter",IF(OR('full menu'!E53="ACB",'full menu'!E53="LCERT",'full menu'!E53="LERT",'full menu'!E53="FCERT",'full menu'!E53="FCMT",'full menu'!E53="LCMT",'full menu'!E53="LMT",'full menu'!E53="LCIT",'full menu'!E53="FCIT",'full menu'!E53="LIT",'full menu'!E53="MwERT",'full menu'!E53="ERwMT",'full menu'!E53="M&amp;ERT",'full menu'!E53="MwIT",'full menu'!E53="IwMT",'full menu'!E53="M&amp;IT",'full menu'!E53="IwERT",'full menu'!E53="ERwIT",'full menu'!E53="I&amp;ERT",'full menu'!E53="ER&amp;M&amp;IT",'full menu'!E53="LSD"),"subst",IF(OR('full menu'!E53="FERT",'full menu'!E53="FMT",'full menu'!E53="FIT",'full menu'!E53="WSD"),"intens",IF('full menu'!E53="UASC","UASC","")))))</f>
        <v>inter</v>
      </c>
      <c r="F53" t="str">
        <f>IF(OR('full menu'!F53="MDC",'full menu'!F53="PERF"),"rude",IF(OR('full menu'!F53="PCB",'full menu'!F53="AERF",'full menu'!F53="UD"),"inter",IF(OR('full menu'!F53="ACB",'full menu'!F53="LCERT",'full menu'!F53="LERT",'full menu'!F53="FCERT",'full menu'!F53="FCMT",'full menu'!F53="LCMT",'full menu'!F53="LMT",'full menu'!F53="LCIT",'full menu'!F53="FCIT",'full menu'!F53="LIT",'full menu'!F53="MwERT",'full menu'!F53="ERwMT",'full menu'!F53="M&amp;ERT",'full menu'!F53="MwIT",'full menu'!F53="IwMT",'full menu'!F53="M&amp;IT",'full menu'!F53="IwERT",'full menu'!F53="ERwIT",'full menu'!F53="I&amp;ERT",'full menu'!F53="ER&amp;M&amp;IT",'full menu'!F53="LSD"),"subst",IF(OR('full menu'!F53="FERT",'full menu'!F53="FMT",'full menu'!F53="FIT",'full menu'!F53="WSD"),"intens",IF('full menu'!F53="UASC","UASC","")))))</f>
        <v>inter</v>
      </c>
      <c r="G53" t="str">
        <f>IF(OR('full menu'!G53="MDC",'full menu'!G53="PERF"),"rude",IF(OR('full menu'!G53="PCB",'full menu'!G53="AERF",'full menu'!G53="UD"),"inter",IF(OR('full menu'!G53="ACB",'full menu'!G53="LCERT",'full menu'!G53="LERT",'full menu'!G53="FCERT",'full menu'!G53="FCMT",'full menu'!G53="LCMT",'full menu'!G53="LMT",'full menu'!G53="LCIT",'full menu'!G53="FCIT",'full menu'!G53="LIT",'full menu'!G53="MwERT",'full menu'!G53="ERwMT",'full menu'!G53="M&amp;ERT",'full menu'!G53="MwIT",'full menu'!G53="IwMT",'full menu'!G53="M&amp;IT",'full menu'!G53="IwERT",'full menu'!G53="ERwIT",'full menu'!G53="I&amp;ERT",'full menu'!G53="ER&amp;M&amp;IT",'full menu'!G53="LSD"),"subst",IF(OR('full menu'!G53="FERT",'full menu'!G53="FMT",'full menu'!G53="FIT",'full menu'!G53="WSD"),"intens",IF('full menu'!G53="UASC","UASC","")))))</f>
        <v>inter</v>
      </c>
      <c r="H53" t="str">
        <f>IF(OR('full menu'!H53="MDC",'full menu'!H53="PERF"),"rude",IF(OR('full menu'!H53="PCB",'full menu'!H53="AERF",'full menu'!H53="UD"),"inter",IF(OR('full menu'!H53="ACB",'full menu'!H53="LCERT",'full menu'!H53="LERT",'full menu'!H53="FCERT",'full menu'!H53="FCMT",'full menu'!H53="LCMT",'full menu'!H53="LMT",'full menu'!H53="LCIT",'full menu'!H53="FCIT",'full menu'!H53="LIT",'full menu'!H53="MwERT",'full menu'!H53="ERwMT",'full menu'!H53="M&amp;ERT",'full menu'!H53="MwIT",'full menu'!H53="IwMT",'full menu'!H53="M&amp;IT",'full menu'!H53="IwERT",'full menu'!H53="ERwIT",'full menu'!H53="I&amp;ERT",'full menu'!H53="ER&amp;M&amp;IT",'full menu'!H53="LSD"),"subst",IF(OR('full menu'!H53="FERT",'full menu'!H53="FMT",'full menu'!H53="FIT",'full menu'!H53="WSD"),"intens",IF('full menu'!H53="UASC","UASC","")))))</f>
        <v>inter</v>
      </c>
      <c r="I53" t="str">
        <f>IF(OR('full menu'!I53="MDC",'full menu'!I53="PERF"),"rude",IF(OR('full menu'!I53="PCB",'full menu'!I53="AERF",'full menu'!I53="UD"),"inter",IF(OR('full menu'!I53="ACB",'full menu'!I53="LCERT",'full menu'!I53="LERT",'full menu'!I53="FCERT",'full menu'!I53="FCMT",'full menu'!I53="LCMT",'full menu'!I53="LMT",'full menu'!I53="LCIT",'full menu'!I53="FCIT",'full menu'!I53="LIT",'full menu'!I53="MwERT",'full menu'!I53="ERwMT",'full menu'!I53="M&amp;ERT",'full menu'!I53="MwIT",'full menu'!I53="IwMT",'full menu'!I53="M&amp;IT",'full menu'!I53="IwERT",'full menu'!I53="ERwIT",'full menu'!I53="I&amp;ERT",'full menu'!I53="ER&amp;M&amp;IT",'full menu'!I53="LSD"),"subst",IF(OR('full menu'!I53="FERT",'full menu'!I53="FMT",'full menu'!I53="FIT",'full menu'!I53="WSD"),"intens",IF('full menu'!I53="UASC","UASC","")))))</f>
        <v>inter</v>
      </c>
      <c r="J53" t="str">
        <f>IF(OR('full menu'!J53="MDC",'full menu'!J53="PERF"),"rude",IF(OR('full menu'!J53="PCB",'full menu'!J53="AERF",'full menu'!J53="UD"),"inter",IF(OR('full menu'!J53="ACB",'full menu'!J53="LCERT",'full menu'!J53="LERT",'full menu'!J53="FCERT",'full menu'!J53="FCMT",'full menu'!J53="LCMT",'full menu'!J53="LMT",'full menu'!J53="LCIT",'full menu'!J53="FCIT",'full menu'!J53="LIT",'full menu'!J53="MwERT",'full menu'!J53="ERwMT",'full menu'!J53="M&amp;ERT",'full menu'!J53="MwIT",'full menu'!J53="IwMT",'full menu'!J53="M&amp;IT",'full menu'!J53="IwERT",'full menu'!J53="ERwIT",'full menu'!J53="I&amp;ERT",'full menu'!J53="ER&amp;M&amp;IT",'full menu'!J53="LSD"),"subst",IF(OR('full menu'!J53="FERT",'full menu'!J53="FMT",'full menu'!J53="FIT",'full menu'!J53="WSD"),"intens",IF('full menu'!J53="UASC","UASC","")))))</f>
        <v>inter</v>
      </c>
      <c r="K53" t="str">
        <f>IF(OR('full menu'!K53="MDC",'full menu'!K53="PERF"),"rude",IF(OR('full menu'!K53="PCB",'full menu'!K53="AERF",'full menu'!K53="UD"),"inter",IF(OR('full menu'!K53="ACB",'full menu'!K53="LCERT",'full menu'!K53="LERT",'full menu'!K53="FCERT",'full menu'!K53="FCMT",'full menu'!K53="LCMT",'full menu'!K53="LMT",'full menu'!K53="LCIT",'full menu'!K53="FCIT",'full menu'!K53="LIT",'full menu'!K53="MwERT",'full menu'!K53="ERwMT",'full menu'!K53="M&amp;ERT",'full menu'!K53="MwIT",'full menu'!K53="IwMT",'full menu'!K53="M&amp;IT",'full menu'!K53="IwERT",'full menu'!K53="ERwIT",'full menu'!K53="I&amp;ERT",'full menu'!K53="ER&amp;M&amp;IT",'full menu'!K53="LSD"),"subst",IF(OR('full menu'!K53="FERT",'full menu'!K53="FMT",'full menu'!K53="FIT",'full menu'!K53="WSD"),"intens",IF('full menu'!K53="UASC","UASC","")))))</f>
        <v>inter</v>
      </c>
      <c r="L53" t="str">
        <f>IF(OR('full menu'!L53="MDC",'full menu'!L53="PERF"),"rude",IF(OR('full menu'!L53="PCB",'full menu'!L53="AERF",'full menu'!L53="UD"),"inter",IF(OR('full menu'!L53="ACB",'full menu'!L53="LCERT",'full menu'!L53="LERT",'full menu'!L53="FCERT",'full menu'!L53="FCMT",'full menu'!L53="LCMT",'full menu'!L53="LMT",'full menu'!L53="LCIT",'full menu'!L53="FCIT",'full menu'!L53="LIT",'full menu'!L53="MwERT",'full menu'!L53="ERwMT",'full menu'!L53="M&amp;ERT",'full menu'!L53="MwIT",'full menu'!L53="IwMT",'full menu'!L53="M&amp;IT",'full menu'!L53="IwERT",'full menu'!L53="ERwIT",'full menu'!L53="I&amp;ERT",'full menu'!L53="ER&amp;M&amp;IT",'full menu'!L53="LSD"),"subst",IF(OR('full menu'!L53="FERT",'full menu'!L53="FMT",'full menu'!L53="FIT",'full menu'!L53="WSD"),"intens",IF('full menu'!L53="UASC","UASC","")))))</f>
        <v>inter</v>
      </c>
      <c r="M53" t="str">
        <f>IF(OR('full menu'!M53="MDC",'full menu'!M53="PERF"),"rude",IF(OR('full menu'!M53="PCB",'full menu'!M53="AERF",'full menu'!M53="UD"),"inter",IF(OR('full menu'!M53="ACB",'full menu'!M53="LCERT",'full menu'!M53="LERT",'full menu'!M53="FCERT",'full menu'!M53="FCMT",'full menu'!M53="LCMT",'full menu'!M53="LMT",'full menu'!M53="LCIT",'full menu'!M53="FCIT",'full menu'!M53="LIT",'full menu'!M53="MwERT",'full menu'!M53="ERwMT",'full menu'!M53="M&amp;ERT",'full menu'!M53="MwIT",'full menu'!M53="IwMT",'full menu'!M53="M&amp;IT",'full menu'!M53="IwERT",'full menu'!M53="ERwIT",'full menu'!M53="I&amp;ERT",'full menu'!M53="ER&amp;M&amp;IT",'full menu'!M53="LSD"),"subst",IF(OR('full menu'!M53="FERT",'full menu'!M53="FMT",'full menu'!M53="FIT",'full menu'!M53="WSD"),"intens",IF('full menu'!M53="UASC","UASC","")))))</f>
        <v>inter</v>
      </c>
      <c r="N53" t="str">
        <f>IF(OR('full menu'!N53="MDC",'full menu'!N53="PERF"),"rude",IF(OR('full menu'!N53="PCB",'full menu'!N53="AERF",'full menu'!N53="UD"),"inter",IF(OR('full menu'!N53="ACB",'full menu'!N53="LCERT",'full menu'!N53="LERT",'full menu'!N53="FCERT",'full menu'!N53="FCMT",'full menu'!N53="LCMT",'full menu'!N53="LMT",'full menu'!N53="LCIT",'full menu'!N53="FCIT",'full menu'!N53="LIT",'full menu'!N53="MwERT",'full menu'!N53="ERwMT",'full menu'!N53="M&amp;ERT",'full menu'!N53="MwIT",'full menu'!N53="IwMT",'full menu'!N53="M&amp;IT",'full menu'!N53="IwERT",'full menu'!N53="ERwIT",'full menu'!N53="I&amp;ERT",'full menu'!N53="ER&amp;M&amp;IT",'full menu'!N53="LSD"),"subst",IF(OR('full menu'!N53="FERT",'full menu'!N53="FMT",'full menu'!N53="FIT",'full menu'!N53="WSD"),"intens",IF('full menu'!N53="UASC","UASC","")))))</f>
        <v>inter</v>
      </c>
      <c r="O53" t="str">
        <f>IF(OR('full menu'!O53="MDC",'full menu'!O53="PERF"),"rude",IF(OR('full menu'!O53="PCB",'full menu'!O53="AERF",'full menu'!O53="UD"),"inter",IF(OR('full menu'!O53="ACB",'full menu'!O53="LCERT",'full menu'!O53="LERT",'full menu'!O53="FCERT",'full menu'!O53="FCMT",'full menu'!O53="LCMT",'full menu'!O53="LMT",'full menu'!O53="LCIT",'full menu'!O53="FCIT",'full menu'!O53="LIT",'full menu'!O53="MwERT",'full menu'!O53="ERwMT",'full menu'!O53="M&amp;ERT",'full menu'!O53="MwIT",'full menu'!O53="IwMT",'full menu'!O53="M&amp;IT",'full menu'!O53="IwERT",'full menu'!O53="ERwIT",'full menu'!O53="I&amp;ERT",'full menu'!O53="ER&amp;M&amp;IT",'full menu'!O53="LSD"),"subst",IF(OR('full menu'!O53="FERT",'full menu'!O53="FMT",'full menu'!O53="FIT",'full menu'!O53="WSD"),"intens",IF('full menu'!O53="UASC","UASC","")))))</f>
        <v>inter</v>
      </c>
      <c r="P53" t="str">
        <f>IF(OR('full menu'!P53="MDC",'full menu'!P53="PERF"),"rude",IF(OR('full menu'!P53="PCB",'full menu'!P53="AERF",'full menu'!P53="UD"),"inter",IF(OR('full menu'!P53="ACB",'full menu'!P53="LCERT",'full menu'!P53="LERT",'full menu'!P53="FCERT",'full menu'!P53="FCMT",'full menu'!P53="LCMT",'full menu'!P53="LMT",'full menu'!P53="LCIT",'full menu'!P53="FCIT",'full menu'!P53="LIT",'full menu'!P53="MwERT",'full menu'!P53="ERwMT",'full menu'!P53="M&amp;ERT",'full menu'!P53="MwIT",'full menu'!P53="IwMT",'full menu'!P53="M&amp;IT",'full menu'!P53="IwERT",'full menu'!P53="ERwIT",'full menu'!P53="I&amp;ERT",'full menu'!P53="ER&amp;M&amp;IT",'full menu'!P53="LSD"),"subst",IF(OR('full menu'!P53="FERT",'full menu'!P53="FMT",'full menu'!P53="FIT",'full menu'!P53="WSD"),"intens",IF('full menu'!P53="UASC","UASC","")))))</f>
        <v>inter</v>
      </c>
      <c r="Q53" t="str">
        <f>IF(OR('full menu'!Q53="MDC",'full menu'!Q53="PERF"),"rude",IF(OR('full menu'!Q53="PCB",'full menu'!Q53="AERF",'full menu'!Q53="UD"),"inter",IF(OR('full menu'!Q53="ACB",'full menu'!Q53="LCERT",'full menu'!Q53="LERT",'full menu'!Q53="FCERT",'full menu'!Q53="FCMT",'full menu'!Q53="LCMT",'full menu'!Q53="LMT",'full menu'!Q53="LCIT",'full menu'!Q53="FCIT",'full menu'!Q53="LIT",'full menu'!Q53="MwERT",'full menu'!Q53="ERwMT",'full menu'!Q53="M&amp;ERT",'full menu'!Q53="MwIT",'full menu'!Q53="IwMT",'full menu'!Q53="M&amp;IT",'full menu'!Q53="IwERT",'full menu'!Q53="ERwIT",'full menu'!Q53="I&amp;ERT",'full menu'!Q53="ER&amp;M&amp;IT",'full menu'!Q53="LSD"),"subst",IF(OR('full menu'!Q53="FERT",'full menu'!Q53="FMT",'full menu'!Q53="FIT",'full menu'!Q53="WSD"),"intens",IF('full menu'!Q53="UASC","UASC","")))))</f>
        <v>inter</v>
      </c>
      <c r="R53" t="str">
        <f>IF(OR('full menu'!R53="MDC",'full menu'!R53="PERF"),"rude",IF(OR('full menu'!R53="PCB",'full menu'!R53="AERF",'full menu'!R53="UD"),"inter",IF(OR('full menu'!R53="ACB",'full menu'!R53="LCERT",'full menu'!R53="LERT",'full menu'!R53="FCERT",'full menu'!R53="FCMT",'full menu'!R53="LCMT",'full menu'!R53="LMT",'full menu'!R53="LCIT",'full menu'!R53="FCIT",'full menu'!R53="LIT",'full menu'!R53="MwERT",'full menu'!R53="ERwMT",'full menu'!R53="M&amp;ERT",'full menu'!R53="MwIT",'full menu'!R53="IwMT",'full menu'!R53="M&amp;IT",'full menu'!R53="IwERT",'full menu'!R53="ERwIT",'full menu'!R53="I&amp;ERT",'full menu'!R53="ER&amp;M&amp;IT",'full menu'!R53="LSD"),"subst",IF(OR('full menu'!R53="FERT",'full menu'!R53="FMT",'full menu'!R53="FIT",'full menu'!R53="WSD"),"intens",IF('full menu'!R53="UASC","UASC","")))))</f>
        <v>inter</v>
      </c>
      <c r="S53" t="str">
        <f>IF(OR('full menu'!S53="MDC",'full menu'!S53="PERF"),"rude",IF(OR('full menu'!S53="PCB",'full menu'!S53="AERF",'full menu'!S53="UD"),"inter",IF(OR('full menu'!S53="ACB",'full menu'!S53="LCERT",'full menu'!S53="LERT",'full menu'!S53="FCERT",'full menu'!S53="FCMT",'full menu'!S53="LCMT",'full menu'!S53="LMT",'full menu'!S53="LCIT",'full menu'!S53="FCIT",'full menu'!S53="LIT",'full menu'!S53="MwERT",'full menu'!S53="ERwMT",'full menu'!S53="M&amp;ERT",'full menu'!S53="MwIT",'full menu'!S53="IwMT",'full menu'!S53="M&amp;IT",'full menu'!S53="IwERT",'full menu'!S53="ERwIT",'full menu'!S53="I&amp;ERT",'full menu'!S53="ER&amp;M&amp;IT",'full menu'!S53="LSD"),"subst",IF(OR('full menu'!S53="FERT",'full menu'!S53="FMT",'full menu'!S53="FIT",'full menu'!S53="WSD"),"intens",IF('full menu'!S53="UASC","UASC","")))))</f>
        <v>inter</v>
      </c>
      <c r="T53" t="str">
        <f>IF(OR('full menu'!T53="MDC",'full menu'!T53="PERF"),"rude",IF(OR('full menu'!T53="PCB",'full menu'!T53="AERF",'full menu'!T53="UD"),"inter",IF(OR('full menu'!T53="ACB",'full menu'!T53="LCERT",'full menu'!T53="LERT",'full menu'!T53="FCERT",'full menu'!T53="FCMT",'full menu'!T53="LCMT",'full menu'!T53="LMT",'full menu'!T53="LCIT",'full menu'!T53="FCIT",'full menu'!T53="LIT",'full menu'!T53="MwERT",'full menu'!T53="ERwMT",'full menu'!T53="M&amp;ERT",'full menu'!T53="MwIT",'full menu'!T53="IwMT",'full menu'!T53="M&amp;IT",'full menu'!T53="IwERT",'full menu'!T53="ERwIT",'full menu'!T53="I&amp;ERT",'full menu'!T53="ER&amp;M&amp;IT",'full menu'!T53="LSD"),"subst",IF(OR('full menu'!T53="FERT",'full menu'!T53="FMT",'full menu'!T53="FIT",'full menu'!T53="WSD"),"intens",IF('full menu'!T53="UASC","UASC","")))))</f>
        <v>subst</v>
      </c>
      <c r="U53" t="str">
        <f>IF(OR('full menu'!U53="MDC",'full menu'!U53="PERF"),"rude",IF(OR('full menu'!U53="PCB",'full menu'!U53="AERF",'full menu'!U53="UD"),"inter",IF(OR('full menu'!U53="ACB",'full menu'!U53="LCERT",'full menu'!U53="LERT",'full menu'!U53="FCERT",'full menu'!U53="FCMT",'full menu'!U53="LCMT",'full menu'!U53="LMT",'full menu'!U53="LCIT",'full menu'!U53="FCIT",'full menu'!U53="LIT",'full menu'!U53="MwERT",'full menu'!U53="ERwMT",'full menu'!U53="M&amp;ERT",'full menu'!U53="MwIT",'full menu'!U53="IwMT",'full menu'!U53="M&amp;IT",'full menu'!U53="IwERT",'full menu'!U53="ERwIT",'full menu'!U53="I&amp;ERT",'full menu'!U53="ER&amp;M&amp;IT",'full menu'!U53="LSD"),"subst",IF(OR('full menu'!U53="FERT",'full menu'!U53="FMT",'full menu'!U53="FIT",'full menu'!U53="WSD"),"intens",IF('full menu'!U53="UASC","UASC","")))))</f>
        <v>subst</v>
      </c>
      <c r="V53" t="str">
        <f>IF(OR('full menu'!V53="MDC",'full menu'!V53="PERF"),"rude",IF(OR('full menu'!V53="PCB",'full menu'!V53="AERF",'full menu'!V53="UD"),"inter",IF(OR('full menu'!V53="ACB",'full menu'!V53="LCERT",'full menu'!V53="LERT",'full menu'!V53="FCERT",'full menu'!V53="FCMT",'full menu'!V53="LCMT",'full menu'!V53="LMT",'full menu'!V53="LCIT",'full menu'!V53="FCIT",'full menu'!V53="LIT",'full menu'!V53="MwERT",'full menu'!V53="ERwMT",'full menu'!V53="M&amp;ERT",'full menu'!V53="MwIT",'full menu'!V53="IwMT",'full menu'!V53="M&amp;IT",'full menu'!V53="IwERT",'full menu'!V53="ERwIT",'full menu'!V53="I&amp;ERT",'full menu'!V53="ER&amp;M&amp;IT",'full menu'!V53="LSD"),"subst",IF(OR('full menu'!V53="FERT",'full menu'!V53="FMT",'full menu'!V53="FIT",'full menu'!V53="WSD"),"intens",IF('full menu'!V53="UASC","UASC","")))))</f>
        <v>subst</v>
      </c>
      <c r="W53" t="str">
        <f>IF(OR('full menu'!W53="MDC",'full menu'!W53="PERF"),"rude",IF(OR('full menu'!W53="PCB",'full menu'!W53="AERF",'full menu'!W53="UD"),"inter",IF(OR('full menu'!W53="ACB",'full menu'!W53="LCERT",'full menu'!W53="LERT",'full menu'!W53="FCERT",'full menu'!W53="FCMT",'full menu'!W53="LCMT",'full menu'!W53="LMT",'full menu'!W53="LCIT",'full menu'!W53="FCIT",'full menu'!W53="LIT",'full menu'!W53="MwERT",'full menu'!W53="ERwMT",'full menu'!W53="M&amp;ERT",'full menu'!W53="MwIT",'full menu'!W53="IwMT",'full menu'!W53="M&amp;IT",'full menu'!W53="IwERT",'full menu'!W53="ERwIT",'full menu'!W53="I&amp;ERT",'full menu'!W53="ER&amp;M&amp;IT",'full menu'!W53="LSD"),"subst",IF(OR('full menu'!W53="FERT",'full menu'!W53="FMT",'full menu'!W53="FIT",'full menu'!W53="WSD"),"intens",IF('full menu'!W53="UASC","UASC","")))))</f>
        <v>subst</v>
      </c>
      <c r="X53" t="str">
        <f>IF(OR('full menu'!X53="MDC",'full menu'!X53="PERF"),"rude",IF(OR('full menu'!X53="PCB",'full menu'!X53="AERF",'full menu'!X53="UD"),"inter",IF(OR('full menu'!X53="ACB",'full menu'!X53="LCERT",'full menu'!X53="LERT",'full menu'!X53="FCERT",'full menu'!X53="FCMT",'full menu'!X53="LCMT",'full menu'!X53="LMT",'full menu'!X53="LCIT",'full menu'!X53="FCIT",'full menu'!X53="LIT",'full menu'!X53="MwERT",'full menu'!X53="ERwMT",'full menu'!X53="M&amp;ERT",'full menu'!X53="MwIT",'full menu'!X53="IwMT",'full menu'!X53="M&amp;IT",'full menu'!X53="IwERT",'full menu'!X53="ERwIT",'full menu'!X53="I&amp;ERT",'full menu'!X53="ER&amp;M&amp;IT",'full menu'!X53="LSD"),"subst",IF(OR('full menu'!X53="FERT",'full menu'!X53="FMT",'full menu'!X53="FIT",'full menu'!X53="WSD"),"intens",IF('full menu'!X53="UASC","UASC","")))))</f>
        <v>subst</v>
      </c>
      <c r="Y53" t="str">
        <f>IF(OR('full menu'!Y53="MDC",'full menu'!Y53="PERF"),"rude",IF(OR('full menu'!Y53="PCB",'full menu'!Y53="AERF",'full menu'!Y53="UD"),"inter",IF(OR('full menu'!Y53="ACB",'full menu'!Y53="LCERT",'full menu'!Y53="LERT",'full menu'!Y53="FCERT",'full menu'!Y53="FCMT",'full menu'!Y53="LCMT",'full menu'!Y53="LMT",'full menu'!Y53="LCIT",'full menu'!Y53="FCIT",'full menu'!Y53="LIT",'full menu'!Y53="MwERT",'full menu'!Y53="ERwMT",'full menu'!Y53="M&amp;ERT",'full menu'!Y53="MwIT",'full menu'!Y53="IwMT",'full menu'!Y53="M&amp;IT",'full menu'!Y53="IwERT",'full menu'!Y53="ERwIT",'full menu'!Y53="I&amp;ERT",'full menu'!Y53="ER&amp;M&amp;IT",'full menu'!Y53="LSD"),"subst",IF(OR('full menu'!Y53="FERT",'full menu'!Y53="FMT",'full menu'!Y53="FIT",'full menu'!Y53="WSD"),"intens",IF('full menu'!Y53="UASC","UASC","")))))</f>
        <v>subst</v>
      </c>
      <c r="Z53" t="str">
        <f>IF(OR('full menu'!Z53="MDC",'full menu'!Z53="PERF"),"rude",IF(OR('full menu'!Z53="PCB",'full menu'!Z53="AERF",'full menu'!Z53="UD"),"inter",IF(OR('full menu'!Z53="ACB",'full menu'!Z53="LCERT",'full menu'!Z53="LERT",'full menu'!Z53="FCERT",'full menu'!Z53="FCMT",'full menu'!Z53="LCMT",'full menu'!Z53="LMT",'full menu'!Z53="LCIT",'full menu'!Z53="FCIT",'full menu'!Z53="LIT",'full menu'!Z53="MwERT",'full menu'!Z53="ERwMT",'full menu'!Z53="M&amp;ERT",'full menu'!Z53="MwIT",'full menu'!Z53="IwMT",'full menu'!Z53="M&amp;IT",'full menu'!Z53="IwERT",'full menu'!Z53="ERwIT",'full menu'!Z53="I&amp;ERT",'full menu'!Z53="ER&amp;M&amp;IT",'full menu'!Z53="LSD"),"subst",IF(OR('full menu'!Z53="FERT",'full menu'!Z53="FMT",'full menu'!Z53="FIT",'full menu'!Z53="WSD"),"intens",IF('full menu'!Z53="UASC","UASC","")))))</f>
        <v>subst</v>
      </c>
      <c r="AA53" t="str">
        <f>IF(OR('full menu'!AA53="MDC",'full menu'!AA53="PERF"),"rude",IF(OR('full menu'!AA53="PCB",'full menu'!AA53="AERF",'full menu'!AA53="UD"),"inter",IF(OR('full menu'!AA53="ACB",'full menu'!AA53="LCERT",'full menu'!AA53="LERT",'full menu'!AA53="FCERT",'full menu'!AA53="FCMT",'full menu'!AA53="LCMT",'full menu'!AA53="LMT",'full menu'!AA53="LCIT",'full menu'!AA53="FCIT",'full menu'!AA53="LIT",'full menu'!AA53="MwERT",'full menu'!AA53="ERwMT",'full menu'!AA53="M&amp;ERT",'full menu'!AA53="MwIT",'full menu'!AA53="IwMT",'full menu'!AA53="M&amp;IT",'full menu'!AA53="IwERT",'full menu'!AA53="ERwIT",'full menu'!AA53="I&amp;ERT",'full menu'!AA53="ER&amp;M&amp;IT",'full menu'!AA53="LSD"),"subst",IF(OR('full menu'!AA53="FERT",'full menu'!AA53="FMT",'full menu'!AA53="FIT",'full menu'!AA53="WSD"),"intens",IF('full menu'!AA53="UASC","UASC","")))))</f>
        <v>subst</v>
      </c>
      <c r="AB53" t="str">
        <f>IF(OR('full menu'!AB53="MDC",'full menu'!AB53="PERF"),"rude",IF(OR('full menu'!AB53="PCB",'full menu'!AB53="AERF",'full menu'!AB53="UD"),"inter",IF(OR('full menu'!AB53="ACB",'full menu'!AB53="LCERT",'full menu'!AB53="LERT",'full menu'!AB53="FCERT",'full menu'!AB53="FCMT",'full menu'!AB53="LCMT",'full menu'!AB53="LMT",'full menu'!AB53="LCIT",'full menu'!AB53="FCIT",'full menu'!AB53="LIT",'full menu'!AB53="MwERT",'full menu'!AB53="ERwMT",'full menu'!AB53="M&amp;ERT",'full menu'!AB53="MwIT",'full menu'!AB53="IwMT",'full menu'!AB53="M&amp;IT",'full menu'!AB53="IwERT",'full menu'!AB53="ERwIT",'full menu'!AB53="I&amp;ERT",'full menu'!AB53="ER&amp;M&amp;IT",'full menu'!AB53="LSD"),"subst",IF(OR('full menu'!AB53="FERT",'full menu'!AB53="FMT",'full menu'!AB53="FIT",'full menu'!AB53="WSD"),"intens",IF('full menu'!AB53="UASC","UASC","")))))</f>
        <v>subst</v>
      </c>
      <c r="AC53" t="str">
        <f>IF(OR('full menu'!AC53="MDC",'full menu'!AC53="PERF"),"rude",IF(OR('full menu'!AC53="PCB",'full menu'!AC53="AERF",'full menu'!AC53="UD"),"inter",IF(OR('full menu'!AC53="ACB",'full menu'!AC53="LCERT",'full menu'!AC53="LERT",'full menu'!AC53="FCERT",'full menu'!AC53="FCMT",'full menu'!AC53="LCMT",'full menu'!AC53="LMT",'full menu'!AC53="LCIT",'full menu'!AC53="FCIT",'full menu'!AC53="LIT",'full menu'!AC53="MwERT",'full menu'!AC53="ERwMT",'full menu'!AC53="M&amp;ERT",'full menu'!AC53="MwIT",'full menu'!AC53="IwMT",'full menu'!AC53="M&amp;IT",'full menu'!AC53="IwERT",'full menu'!AC53="ERwIT",'full menu'!AC53="I&amp;ERT",'full menu'!AC53="ER&amp;M&amp;IT",'full menu'!AC53="LSD"),"subst",IF(OR('full menu'!AC53="FERT",'full menu'!AC53="FMT",'full menu'!AC53="FIT",'full menu'!AC53="WSD"),"intens",IF('full menu'!AC53="UASC","UASC","")))))</f>
        <v>subst</v>
      </c>
      <c r="AD53" t="str">
        <f>IF(OR('full menu'!AD53="MDC",'full menu'!AD53="PERF"),"rude",IF(OR('full menu'!AD53="PCB",'full menu'!AD53="AERF",'full menu'!AD53="UD"),"inter",IF(OR('full menu'!AD53="ACB",'full menu'!AD53="LCERT",'full menu'!AD53="LERT",'full menu'!AD53="FCERT",'full menu'!AD53="FCMT",'full menu'!AD53="LCMT",'full menu'!AD53="LMT",'full menu'!AD53="LCIT",'full menu'!AD53="FCIT",'full menu'!AD53="LIT",'full menu'!AD53="MwERT",'full menu'!AD53="ERwMT",'full menu'!AD53="M&amp;ERT",'full menu'!AD53="MwIT",'full menu'!AD53="IwMT",'full menu'!AD53="M&amp;IT",'full menu'!AD53="IwERT",'full menu'!AD53="ERwIT",'full menu'!AD53="I&amp;ERT",'full menu'!AD53="ER&amp;M&amp;IT",'full menu'!AD53="LSD"),"subst",IF(OR('full menu'!AD53="FERT",'full menu'!AD53="FMT",'full menu'!AD53="FIT",'full menu'!AD53="WSD"),"intens",IF('full menu'!AD53="UASC","UASC","")))))</f>
        <v>subst</v>
      </c>
      <c r="AE53" t="str">
        <f>IF(OR('full menu'!AE53="MDC",'full menu'!AE53="PERF"),"rude",IF(OR('full menu'!AE53="PCB",'full menu'!AE53="AERF",'full menu'!AE53="UD"),"inter",IF(OR('full menu'!AE53="ACB",'full menu'!AE53="LCERT",'full menu'!AE53="LERT",'full menu'!AE53="FCERT",'full menu'!AE53="FCMT",'full menu'!AE53="LCMT",'full menu'!AE53="LMT",'full menu'!AE53="LCIT",'full menu'!AE53="FCIT",'full menu'!AE53="LIT",'full menu'!AE53="MwERT",'full menu'!AE53="ERwMT",'full menu'!AE53="M&amp;ERT",'full menu'!AE53="MwIT",'full menu'!AE53="IwMT",'full menu'!AE53="M&amp;IT",'full menu'!AE53="IwERT",'full menu'!AE53="ERwIT",'full menu'!AE53="I&amp;ERT",'full menu'!AE53="ER&amp;M&amp;IT",'full menu'!AE53="LSD"),"subst",IF(OR('full menu'!AE53="FERT",'full menu'!AE53="FMT",'full menu'!AE53="FIT",'full menu'!AE53="WSD"),"intens",IF('full menu'!AE53="UASC","UASC","")))))</f>
        <v>subst</v>
      </c>
      <c r="AF53" t="str">
        <f>IF(OR('full menu'!AF53="MDC",'full menu'!AF53="PERF"),"rude",IF(OR('full menu'!AF53="PCB",'full menu'!AF53="AERF",'full menu'!AF53="UD"),"inter",IF(OR('full menu'!AF53="ACB",'full menu'!AF53="LCERT",'full menu'!AF53="LERT",'full menu'!AF53="FCERT",'full menu'!AF53="FCMT",'full menu'!AF53="LCMT",'full menu'!AF53="LMT",'full menu'!AF53="LCIT",'full menu'!AF53="FCIT",'full menu'!AF53="LIT",'full menu'!AF53="MwERT",'full menu'!AF53="ERwMT",'full menu'!AF53="M&amp;ERT",'full menu'!AF53="MwIT",'full menu'!AF53="IwMT",'full menu'!AF53="M&amp;IT",'full menu'!AF53="IwERT",'full menu'!AF53="ERwIT",'full menu'!AF53="I&amp;ERT",'full menu'!AF53="ER&amp;M&amp;IT",'full menu'!AF53="LSD"),"subst",IF(OR('full menu'!AF53="FERT",'full menu'!AF53="FMT",'full menu'!AF53="FIT",'full menu'!AF53="WSD"),"intens",IF('full menu'!AF53="UASC","UASC","")))))</f>
        <v>subst</v>
      </c>
      <c r="AG53" t="str">
        <f>IF(OR('full menu'!AG53="MDC",'full menu'!AG53="PERF"),"rude",IF(OR('full menu'!AG53="PCB",'full menu'!AG53="AERF",'full menu'!AG53="UD"),"inter",IF(OR('full menu'!AG53="ACB",'full menu'!AG53="LCERT",'full menu'!AG53="LERT",'full menu'!AG53="FCERT",'full menu'!AG53="FCMT",'full menu'!AG53="LCMT",'full menu'!AG53="LMT",'full menu'!AG53="LCIT",'full menu'!AG53="FCIT",'full menu'!AG53="LIT",'full menu'!AG53="MwERT",'full menu'!AG53="ERwMT",'full menu'!AG53="M&amp;ERT",'full menu'!AG53="MwIT",'full menu'!AG53="IwMT",'full menu'!AG53="M&amp;IT",'full menu'!AG53="IwERT",'full menu'!AG53="ERwIT",'full menu'!AG53="I&amp;ERT",'full menu'!AG53="ER&amp;M&amp;IT",'full menu'!AG53="LSD"),"subst",IF(OR('full menu'!AG53="FERT",'full menu'!AG53="FMT",'full menu'!AG53="FIT",'full menu'!AG53="WSD"),"intens",IF('full menu'!AG53="UASC","UASC","")))))</f>
        <v>subst</v>
      </c>
      <c r="AH53" t="str">
        <f>IF(OR('full menu'!AH53="MDC",'full menu'!AH53="PERF"),"rude",IF(OR('full menu'!AH53="PCB",'full menu'!AH53="AERF",'full menu'!AH53="UD"),"inter",IF(OR('full menu'!AH53="ACB",'full menu'!AH53="LCERT",'full menu'!AH53="LERT",'full menu'!AH53="FCERT",'full menu'!AH53="FCMT",'full menu'!AH53="LCMT",'full menu'!AH53="LMT",'full menu'!AH53="LCIT",'full menu'!AH53="FCIT",'full menu'!AH53="LIT",'full menu'!AH53="MwERT",'full menu'!AH53="ERwMT",'full menu'!AH53="M&amp;ERT",'full menu'!AH53="MwIT",'full menu'!AH53="IwMT",'full menu'!AH53="M&amp;IT",'full menu'!AH53="IwERT",'full menu'!AH53="ERwIT",'full menu'!AH53="I&amp;ERT",'full menu'!AH53="ER&amp;M&amp;IT",'full menu'!AH53="LSD"),"subst",IF(OR('full menu'!AH53="FERT",'full menu'!AH53="FMT",'full menu'!AH53="FIT",'full menu'!AH53="WSD"),"intens",IF('full menu'!AH53="UASC","UASC","")))))</f>
        <v>subst</v>
      </c>
      <c r="AI53" t="str">
        <f>IF(OR('full menu'!AI53="MDC",'full menu'!AI53="PERF"),"rude",IF(OR('full menu'!AI53="PCB",'full menu'!AI53="AERF",'full menu'!AI53="UD"),"inter",IF(OR('full menu'!AI53="ACB",'full menu'!AI53="LCERT",'full menu'!AI53="LERT",'full menu'!AI53="FCERT",'full menu'!AI53="FCMT",'full menu'!AI53="LCMT",'full menu'!AI53="LMT",'full menu'!AI53="LCIT",'full menu'!AI53="FCIT",'full menu'!AI53="LIT",'full menu'!AI53="MwERT",'full menu'!AI53="ERwMT",'full menu'!AI53="M&amp;ERT",'full menu'!AI53="MwIT",'full menu'!AI53="IwMT",'full menu'!AI53="M&amp;IT",'full menu'!AI53="IwERT",'full menu'!AI53="ERwIT",'full menu'!AI53="I&amp;ERT",'full menu'!AI53="ER&amp;M&amp;IT",'full menu'!AI53="LSD"),"subst",IF(OR('full menu'!AI53="FERT",'full menu'!AI53="FMT",'full menu'!AI53="FIT",'full menu'!AI53="WSD"),"intens",IF('full menu'!AI53="UASC","UASC","")))))</f>
        <v>subst</v>
      </c>
      <c r="AJ53" t="str">
        <f>IF(OR('full menu'!AJ53="MDC",'full menu'!AJ53="PERF"),"rude",IF(OR('full menu'!AJ53="PCB",'full menu'!AJ53="AERF",'full menu'!AJ53="UD"),"inter",IF(OR('full menu'!AJ53="ACB",'full menu'!AJ53="LCERT",'full menu'!AJ53="LERT",'full menu'!AJ53="FCERT",'full menu'!AJ53="FCMT",'full menu'!AJ53="LCMT",'full menu'!AJ53="LMT",'full menu'!AJ53="LCIT",'full menu'!AJ53="FCIT",'full menu'!AJ53="LIT",'full menu'!AJ53="MwERT",'full menu'!AJ53="ERwMT",'full menu'!AJ53="M&amp;ERT",'full menu'!AJ53="MwIT",'full menu'!AJ53="IwMT",'full menu'!AJ53="M&amp;IT",'full menu'!AJ53="IwERT",'full menu'!AJ53="ERwIT",'full menu'!AJ53="I&amp;ERT",'full menu'!AJ53="ER&amp;M&amp;IT",'full menu'!AJ53="LSD"),"subst",IF(OR('full menu'!AJ53="FERT",'full menu'!AJ53="FMT",'full menu'!AJ53="FIT",'full menu'!AJ53="WSD"),"intens",IF('full menu'!AJ53="UASC","UASC","")))))</f>
        <v>subst</v>
      </c>
      <c r="AK53" t="str">
        <f>IF(OR('full menu'!AK53="MDC",'full menu'!AK53="PERF"),"rude",IF(OR('full menu'!AK53="PCB",'full menu'!AK53="AERF",'full menu'!AK53="UD"),"inter",IF(OR('full menu'!AK53="ACB",'full menu'!AK53="LCERT",'full menu'!AK53="LERT",'full menu'!AK53="FCERT",'full menu'!AK53="FCMT",'full menu'!AK53="LCMT",'full menu'!AK53="LMT",'full menu'!AK53="LCIT",'full menu'!AK53="FCIT",'full menu'!AK53="LIT",'full menu'!AK53="MwERT",'full menu'!AK53="ERwMT",'full menu'!AK53="M&amp;ERT",'full menu'!AK53="MwIT",'full menu'!AK53="IwMT",'full menu'!AK53="M&amp;IT",'full menu'!AK53="IwERT",'full menu'!AK53="ERwIT",'full menu'!AK53="I&amp;ERT",'full menu'!AK53="ER&amp;M&amp;IT",'full menu'!AK53="LSD"),"subst",IF(OR('full menu'!AK53="FERT",'full menu'!AK53="FMT",'full menu'!AK53="FIT",'full menu'!AK53="WSD"),"intens",IF('full menu'!AK53="UASC","UASC","")))))</f>
        <v>subst</v>
      </c>
      <c r="AL53" t="str">
        <f>IF(OR('full menu'!AL53="MDC",'full menu'!AL53="PERF"),"rude",IF(OR('full menu'!AL53="PCB",'full menu'!AL53="AERF",'full menu'!AL53="UD"),"inter",IF(OR('full menu'!AL53="ACB",'full menu'!AL53="LCERT",'full menu'!AL53="LERT",'full menu'!AL53="FCERT",'full menu'!AL53="FCMT",'full menu'!AL53="LCMT",'full menu'!AL53="LMT",'full menu'!AL53="LCIT",'full menu'!AL53="FCIT",'full menu'!AL53="LIT",'full menu'!AL53="MwERT",'full menu'!AL53="ERwMT",'full menu'!AL53="M&amp;ERT",'full menu'!AL53="MwIT",'full menu'!AL53="IwMT",'full menu'!AL53="M&amp;IT",'full menu'!AL53="IwERT",'full menu'!AL53="ERwIT",'full menu'!AL53="I&amp;ERT",'full menu'!AL53="ER&amp;M&amp;IT",'full menu'!AL53="LSD"),"subst",IF(OR('full menu'!AL53="FERT",'full menu'!AL53="FMT",'full menu'!AL53="FIT",'full menu'!AL53="WSD"),"intens",IF('full menu'!AL53="UASC","UASC","")))))</f>
        <v>subst</v>
      </c>
      <c r="AM53" t="str">
        <f>IF(OR('full menu'!AM53="MDC",'full menu'!AM53="PERF"),"rude",IF(OR('full menu'!AM53="PCB",'full menu'!AM53="AERF",'full menu'!AM53="UD"),"inter",IF(OR('full menu'!AM53="ACB",'full menu'!AM53="LCERT",'full menu'!AM53="LERT",'full menu'!AM53="FCERT",'full menu'!AM53="FCMT",'full menu'!AM53="LCMT",'full menu'!AM53="LMT",'full menu'!AM53="LCIT",'full menu'!AM53="FCIT",'full menu'!AM53="LIT",'full menu'!AM53="MwERT",'full menu'!AM53="ERwMT",'full menu'!AM53="M&amp;ERT",'full menu'!AM53="MwIT",'full menu'!AM53="IwMT",'full menu'!AM53="M&amp;IT",'full menu'!AM53="IwERT",'full menu'!AM53="ERwIT",'full menu'!AM53="I&amp;ERT",'full menu'!AM53="ER&amp;M&amp;IT",'full menu'!AM53="LSD"),"subst",IF(OR('full menu'!AM53="FERT",'full menu'!AM53="FMT",'full menu'!AM53="FIT",'full menu'!AM53="WSD"),"intens",IF('full menu'!AM53="UASC","UASC","")))))</f>
        <v>subst</v>
      </c>
      <c r="AN53" t="str">
        <f>IF(OR('full menu'!AN53="MDC",'full menu'!AN53="PERF"),"rude",IF(OR('full menu'!AN53="PCB",'full menu'!AN53="AERF",'full menu'!AN53="UD"),"inter",IF(OR('full menu'!AN53="ACB",'full menu'!AN53="LCERT",'full menu'!AN53="LERT",'full menu'!AN53="FCERT",'full menu'!AN53="FCMT",'full menu'!AN53="LCMT",'full menu'!AN53="LMT",'full menu'!AN53="LCIT",'full menu'!AN53="FCIT",'full menu'!AN53="LIT",'full menu'!AN53="MwERT",'full menu'!AN53="ERwMT",'full menu'!AN53="M&amp;ERT",'full menu'!AN53="MwIT",'full menu'!AN53="IwMT",'full menu'!AN53="M&amp;IT",'full menu'!AN53="IwERT",'full menu'!AN53="ERwIT",'full menu'!AN53="I&amp;ERT",'full menu'!AN53="ER&amp;M&amp;IT",'full menu'!AN53="LSD"),"subst",IF(OR('full menu'!AN53="FERT",'full menu'!AN53="FMT",'full menu'!AN53="FIT",'full menu'!AN53="WSD"),"intens",IF('full menu'!AN53="UASC","UASC","")))))</f>
        <v>subst</v>
      </c>
      <c r="AO53" t="str">
        <f>IF(OR('full menu'!AO53="MDC",'full menu'!AO53="PERF"),"rude",IF(OR('full menu'!AO53="PCB",'full menu'!AO53="AERF",'full menu'!AO53="UD"),"inter",IF(OR('full menu'!AO53="ACB",'full menu'!AO53="LCERT",'full menu'!AO53="LERT",'full menu'!AO53="FCERT",'full menu'!AO53="FCMT",'full menu'!AO53="LCMT",'full menu'!AO53="LMT",'full menu'!AO53="LCIT",'full menu'!AO53="FCIT",'full menu'!AO53="LIT",'full menu'!AO53="MwERT",'full menu'!AO53="ERwMT",'full menu'!AO53="M&amp;ERT",'full menu'!AO53="MwIT",'full menu'!AO53="IwMT",'full menu'!AO53="M&amp;IT",'full menu'!AO53="IwERT",'full menu'!AO53="ERwIT",'full menu'!AO53="I&amp;ERT",'full menu'!AO53="ER&amp;M&amp;IT",'full menu'!AO53="LSD"),"subst",IF(OR('full menu'!AO53="FERT",'full menu'!AO53="FMT",'full menu'!AO53="FIT",'full menu'!AO53="WSD"),"intens",IF('full menu'!AO53="UASC","UASC","")))))</f>
        <v>subst</v>
      </c>
      <c r="AP53" t="str">
        <f>IF(OR('full menu'!AP53="MDC",'full menu'!AP53="PERF"),"rude",IF(OR('full menu'!AP53="PCB",'full menu'!AP53="AERF",'full menu'!AP53="UD"),"inter",IF(OR('full menu'!AP53="ACB",'full menu'!AP53="LCERT",'full menu'!AP53="LERT",'full menu'!AP53="FCERT",'full menu'!AP53="FCMT",'full menu'!AP53="LCMT",'full menu'!AP53="LMT",'full menu'!AP53="LCIT",'full menu'!AP53="FCIT",'full menu'!AP53="LIT",'full menu'!AP53="MwERT",'full menu'!AP53="ERwMT",'full menu'!AP53="M&amp;ERT",'full menu'!AP53="MwIT",'full menu'!AP53="IwMT",'full menu'!AP53="M&amp;IT",'full menu'!AP53="IwERT",'full menu'!AP53="ERwIT",'full menu'!AP53="I&amp;ERT",'full menu'!AP53="ER&amp;M&amp;IT",'full menu'!AP53="LSD"),"subst",IF(OR('full menu'!AP53="FERT",'full menu'!AP53="FMT",'full menu'!AP53="FIT",'full menu'!AP53="WSD"),"intens",IF('full menu'!AP53="UASC","UASC","")))))</f>
        <v>subst</v>
      </c>
      <c r="AQ53" t="str">
        <f>IF(OR('full menu'!AQ53="MDC",'full menu'!AQ53="PERF"),"rude",IF(OR('full menu'!AQ53="PCB",'full menu'!AQ53="AERF",'full menu'!AQ53="UD"),"inter",IF(OR('full menu'!AQ53="ACB",'full menu'!AQ53="LCERT",'full menu'!AQ53="LERT",'full menu'!AQ53="FCERT",'full menu'!AQ53="FCMT",'full menu'!AQ53="LCMT",'full menu'!AQ53="LMT",'full menu'!AQ53="LCIT",'full menu'!AQ53="FCIT",'full menu'!AQ53="LIT",'full menu'!AQ53="MwERT",'full menu'!AQ53="ERwMT",'full menu'!AQ53="M&amp;ERT",'full menu'!AQ53="MwIT",'full menu'!AQ53="IwMT",'full menu'!AQ53="M&amp;IT",'full menu'!AQ53="IwERT",'full menu'!AQ53="ERwIT",'full menu'!AQ53="I&amp;ERT",'full menu'!AQ53="ER&amp;M&amp;IT",'full menu'!AQ53="LSD"),"subst",IF(OR('full menu'!AQ53="FERT",'full menu'!AQ53="FMT",'full menu'!AQ53="FIT",'full menu'!AQ53="WSD"),"intens",IF('full menu'!AQ53="UASC","UASC","")))))</f>
        <v>subst</v>
      </c>
      <c r="AR53" t="str">
        <f>IF(OR('full menu'!AR53="MDC",'full menu'!AR53="PERF"),"rude",IF(OR('full menu'!AR53="PCB",'full menu'!AR53="AERF",'full menu'!AR53="UD"),"inter",IF(OR('full menu'!AR53="ACB",'full menu'!AR53="LCERT",'full menu'!AR53="LERT",'full menu'!AR53="FCERT",'full menu'!AR53="FCMT",'full menu'!AR53="LCMT",'full menu'!AR53="LMT",'full menu'!AR53="LCIT",'full menu'!AR53="FCIT",'full menu'!AR53="LIT",'full menu'!AR53="MwERT",'full menu'!AR53="ERwMT",'full menu'!AR53="M&amp;ERT",'full menu'!AR53="MwIT",'full menu'!AR53="IwMT",'full menu'!AR53="M&amp;IT",'full menu'!AR53="IwERT",'full menu'!AR53="ERwIT",'full menu'!AR53="I&amp;ERT",'full menu'!AR53="ER&amp;M&amp;IT",'full menu'!AR53="LSD"),"subst",IF(OR('full menu'!AR53="FERT",'full menu'!AR53="FMT",'full menu'!AR53="FIT",'full menu'!AR53="WSD"),"intens",IF('full menu'!AR53="UASC","UASC","")))))</f>
        <v>subst</v>
      </c>
      <c r="AS53" t="str">
        <f>IF(OR('full menu'!AS53="MDC",'full menu'!AS53="PERF"),"rude",IF(OR('full menu'!AS53="PCB",'full menu'!AS53="AERF",'full menu'!AS53="UD"),"inter",IF(OR('full menu'!AS53="ACB",'full menu'!AS53="LCERT",'full menu'!AS53="LERT",'full menu'!AS53="FCERT",'full menu'!AS53="FCMT",'full menu'!AS53="LCMT",'full menu'!AS53="LMT",'full menu'!AS53="LCIT",'full menu'!AS53="FCIT",'full menu'!AS53="LIT",'full menu'!AS53="MwERT",'full menu'!AS53="ERwMT",'full menu'!AS53="M&amp;ERT",'full menu'!AS53="MwIT",'full menu'!AS53="IwMT",'full menu'!AS53="M&amp;IT",'full menu'!AS53="IwERT",'full menu'!AS53="ERwIT",'full menu'!AS53="I&amp;ERT",'full menu'!AS53="ER&amp;M&amp;IT",'full menu'!AS53="LSD"),"subst",IF(OR('full menu'!AS53="FERT",'full menu'!AS53="FMT",'full menu'!AS53="FIT",'full menu'!AS53="WSD"),"intens",IF('full menu'!AS53="UASC","UASC","")))))</f>
        <v>subst</v>
      </c>
      <c r="AT53" t="str">
        <f>IF(OR('full menu'!AT53="MDC",'full menu'!AT53="PERF"),"rude",IF(OR('full menu'!AT53="PCB",'full menu'!AT53="AERF",'full menu'!AT53="UD"),"inter",IF(OR('full menu'!AT53="ACB",'full menu'!AT53="LCERT",'full menu'!AT53="LERT",'full menu'!AT53="FCERT",'full menu'!AT53="FCMT",'full menu'!AT53="LCMT",'full menu'!AT53="LMT",'full menu'!AT53="LCIT",'full menu'!AT53="FCIT",'full menu'!AT53="LIT",'full menu'!AT53="MwERT",'full menu'!AT53="ERwMT",'full menu'!AT53="M&amp;ERT",'full menu'!AT53="MwIT",'full menu'!AT53="IwMT",'full menu'!AT53="M&amp;IT",'full menu'!AT53="IwERT",'full menu'!AT53="ERwIT",'full menu'!AT53="I&amp;ERT",'full menu'!AT53="ER&amp;M&amp;IT",'full menu'!AT53="LSD"),"subst",IF(OR('full menu'!AT53="FERT",'full menu'!AT53="FMT",'full menu'!AT53="FIT",'full menu'!AT53="WSD"),"intens",IF('full menu'!AT53="UASC","UASC","")))))</f>
        <v>subst</v>
      </c>
      <c r="AU53" t="str">
        <f>IF(OR('full menu'!AU53="MDC",'full menu'!AU53="PERF"),"rude",IF(OR('full menu'!AU53="PCB",'full menu'!AU53="AERF",'full menu'!AU53="UD"),"inter",IF(OR('full menu'!AU53="ACB",'full menu'!AU53="LCERT",'full menu'!AU53="LERT",'full menu'!AU53="FCERT",'full menu'!AU53="FCMT",'full menu'!AU53="LCMT",'full menu'!AU53="LMT",'full menu'!AU53="LCIT",'full menu'!AU53="FCIT",'full menu'!AU53="LIT",'full menu'!AU53="MwERT",'full menu'!AU53="ERwMT",'full menu'!AU53="M&amp;ERT",'full menu'!AU53="MwIT",'full menu'!AU53="IwMT",'full menu'!AU53="M&amp;IT",'full menu'!AU53="IwERT",'full menu'!AU53="ERwIT",'full menu'!AU53="I&amp;ERT",'full menu'!AU53="ER&amp;M&amp;IT",'full menu'!AU53="LSD"),"subst",IF(OR('full menu'!AU53="FERT",'full menu'!AU53="FMT",'full menu'!AU53="FIT",'full menu'!AU53="WSD"),"intens",IF('full menu'!AU53="UASC","UASC","")))))</f>
        <v>subst</v>
      </c>
      <c r="AV53" t="str">
        <f>IF(OR('full menu'!AV53="MDC",'full menu'!AV53="PERF"),"rude",IF(OR('full menu'!AV53="PCB",'full menu'!AV53="AERF",'full menu'!AV53="UD"),"inter",IF(OR('full menu'!AV53="ACB",'full menu'!AV53="LCERT",'full menu'!AV53="LERT",'full menu'!AV53="FCERT",'full menu'!AV53="FCMT",'full menu'!AV53="LCMT",'full menu'!AV53="LMT",'full menu'!AV53="LCIT",'full menu'!AV53="FCIT",'full menu'!AV53="LIT",'full menu'!AV53="MwERT",'full menu'!AV53="ERwMT",'full menu'!AV53="M&amp;ERT",'full menu'!AV53="MwIT",'full menu'!AV53="IwMT",'full menu'!AV53="M&amp;IT",'full menu'!AV53="IwERT",'full menu'!AV53="ERwIT",'full menu'!AV53="I&amp;ERT",'full menu'!AV53="ER&amp;M&amp;IT",'full menu'!AV53="LSD"),"subst",IF(OR('full menu'!AV53="FERT",'full menu'!AV53="FMT",'full menu'!AV53="FIT",'full menu'!AV53="WSD"),"intens",IF('full menu'!AV53="UASC","UASC","")))))</f>
        <v>subst</v>
      </c>
      <c r="AW53" t="str">
        <f>IF(OR('full menu'!AW53="MDC",'full menu'!AW53="PERF"),"rude",IF(OR('full menu'!AW53="PCB",'full menu'!AW53="AERF",'full menu'!AW53="UD"),"inter",IF(OR('full menu'!AW53="ACB",'full menu'!AW53="LCERT",'full menu'!AW53="LERT",'full menu'!AW53="FCERT",'full menu'!AW53="FCMT",'full menu'!AW53="LCMT",'full menu'!AW53="LMT",'full menu'!AW53="LCIT",'full menu'!AW53="FCIT",'full menu'!AW53="LIT",'full menu'!AW53="MwERT",'full menu'!AW53="ERwMT",'full menu'!AW53="M&amp;ERT",'full menu'!AW53="MwIT",'full menu'!AW53="IwMT",'full menu'!AW53="M&amp;IT",'full menu'!AW53="IwERT",'full menu'!AW53="ERwIT",'full menu'!AW53="I&amp;ERT",'full menu'!AW53="ER&amp;M&amp;IT",'full menu'!AW53="LSD"),"subst",IF(OR('full menu'!AW53="FERT",'full menu'!AW53="FMT",'full menu'!AW53="FIT",'full menu'!AW53="WSD"),"intens",IF('full menu'!AW53="UASC","UASC","")))))</f>
        <v>subst</v>
      </c>
      <c r="AX53" t="str">
        <f>IF(OR('full menu'!AX53="MDC",'full menu'!AX53="PERF"),"rude",IF(OR('full menu'!AX53="PCB",'full menu'!AX53="AERF",'full menu'!AX53="UD"),"inter",IF(OR('full menu'!AX53="ACB",'full menu'!AX53="LCERT",'full menu'!AX53="LERT",'full menu'!AX53="FCERT",'full menu'!AX53="FCMT",'full menu'!AX53="LCMT",'full menu'!AX53="LMT",'full menu'!AX53="LCIT",'full menu'!AX53="FCIT",'full menu'!AX53="LIT",'full menu'!AX53="MwERT",'full menu'!AX53="ERwMT",'full menu'!AX53="M&amp;ERT",'full menu'!AX53="MwIT",'full menu'!AX53="IwMT",'full menu'!AX53="M&amp;IT",'full menu'!AX53="IwERT",'full menu'!AX53="ERwIT",'full menu'!AX53="I&amp;ERT",'full menu'!AX53="ER&amp;M&amp;IT",'full menu'!AX53="LSD"),"subst",IF(OR('full menu'!AX53="FERT",'full menu'!AX53="FMT",'full menu'!AX53="FIT",'full menu'!AX53="WSD"),"intens",IF('full menu'!AX53="UASC","UASC","")))))</f>
        <v>subst</v>
      </c>
      <c r="AY53" t="str">
        <f>IF(OR('full menu'!AY53="MDC",'full menu'!AY53="PERF"),"rude",IF(OR('full menu'!AY53="PCB",'full menu'!AY53="AERF",'full menu'!AY53="UD"),"inter",IF(OR('full menu'!AY53="ACB",'full menu'!AY53="LCERT",'full menu'!AY53="LERT",'full menu'!AY53="FCERT",'full menu'!AY53="FCMT",'full menu'!AY53="LCMT",'full menu'!AY53="LMT",'full menu'!AY53="LCIT",'full menu'!AY53="FCIT",'full menu'!AY53="LIT",'full menu'!AY53="MwERT",'full menu'!AY53="ERwMT",'full menu'!AY53="M&amp;ERT",'full menu'!AY53="MwIT",'full menu'!AY53="IwMT",'full menu'!AY53="M&amp;IT",'full menu'!AY53="IwERT",'full menu'!AY53="ERwIT",'full menu'!AY53="I&amp;ERT",'full menu'!AY53="ER&amp;M&amp;IT",'full menu'!AY53="LSD"),"subst",IF(OR('full menu'!AY53="FERT",'full menu'!AY53="FMT",'full menu'!AY53="FIT",'full menu'!AY53="WSD"),"intens",IF('full menu'!AY53="UASC","UASC","")))))</f>
        <v>subst</v>
      </c>
    </row>
    <row r="54" spans="1:51" x14ac:dyDescent="0.3">
      <c r="A54" t="s">
        <v>69</v>
      </c>
      <c r="B54" t="str">
        <f>IF(OR('full menu'!B54="MDC",'full menu'!B54="PERF"),"rude",IF(OR('full menu'!B54="PCB",'full menu'!B54="AERF",'full menu'!B54="UD"),"inter",IF(OR('full menu'!B54="ACB",'full menu'!B54="LCERT",'full menu'!B54="LERT",'full menu'!B54="FCERT",'full menu'!B54="FCMT",'full menu'!B54="LCMT",'full menu'!B54="LMT",'full menu'!B54="LCIT",'full menu'!B54="FCIT",'full menu'!B54="LIT",'full menu'!B54="MwERT",'full menu'!B54="ERwMT",'full menu'!B54="M&amp;ERT",'full menu'!B54="MwIT",'full menu'!B54="IwMT",'full menu'!B54="M&amp;IT",'full menu'!B54="IwERT",'full menu'!B54="ERwIT",'full menu'!B54="I&amp;ERT",'full menu'!B54="ER&amp;M&amp;IT",'full menu'!B54="LSD"),"subst",IF(OR('full menu'!B54="FERT",'full menu'!B54="FMT",'full menu'!B54="FIT",'full menu'!B54="WSD"),"intens",IF('full menu'!B54="UASC","UASC","")))))</f>
        <v>inter</v>
      </c>
      <c r="C54" t="str">
        <f>IF(OR('full menu'!C54="MDC",'full menu'!C54="PERF"),"rude",IF(OR('full menu'!C54="PCB",'full menu'!C54="AERF",'full menu'!C54="UD"),"inter",IF(OR('full menu'!C54="ACB",'full menu'!C54="LCERT",'full menu'!C54="LERT",'full menu'!C54="FCERT",'full menu'!C54="FCMT",'full menu'!C54="LCMT",'full menu'!C54="LMT",'full menu'!C54="LCIT",'full menu'!C54="FCIT",'full menu'!C54="LIT",'full menu'!C54="MwERT",'full menu'!C54="ERwMT",'full menu'!C54="M&amp;ERT",'full menu'!C54="MwIT",'full menu'!C54="IwMT",'full menu'!C54="M&amp;IT",'full menu'!C54="IwERT",'full menu'!C54="ERwIT",'full menu'!C54="I&amp;ERT",'full menu'!C54="ER&amp;M&amp;IT",'full menu'!C54="LSD"),"subst",IF(OR('full menu'!C54="FERT",'full menu'!C54="FMT",'full menu'!C54="FIT",'full menu'!C54="WSD"),"intens",IF('full menu'!C54="UASC","UASC","")))))</f>
        <v>inter</v>
      </c>
      <c r="D54" t="str">
        <f>IF(OR('full menu'!D54="MDC",'full menu'!D54="PERF"),"rude",IF(OR('full menu'!D54="PCB",'full menu'!D54="AERF",'full menu'!D54="UD"),"inter",IF(OR('full menu'!D54="ACB",'full menu'!D54="LCERT",'full menu'!D54="LERT",'full menu'!D54="FCERT",'full menu'!D54="FCMT",'full menu'!D54="LCMT",'full menu'!D54="LMT",'full menu'!D54="LCIT",'full menu'!D54="FCIT",'full menu'!D54="LIT",'full menu'!D54="MwERT",'full menu'!D54="ERwMT",'full menu'!D54="M&amp;ERT",'full menu'!D54="MwIT",'full menu'!D54="IwMT",'full menu'!D54="M&amp;IT",'full menu'!D54="IwERT",'full menu'!D54="ERwIT",'full menu'!D54="I&amp;ERT",'full menu'!D54="ER&amp;M&amp;IT",'full menu'!D54="LSD"),"subst",IF(OR('full menu'!D54="FERT",'full menu'!D54="FMT",'full menu'!D54="FIT",'full menu'!D54="WSD"),"intens",IF('full menu'!D54="UASC","UASC","")))))</f>
        <v>inter</v>
      </c>
      <c r="E54" t="str">
        <f>IF(OR('full menu'!E54="MDC",'full menu'!E54="PERF"),"rude",IF(OR('full menu'!E54="PCB",'full menu'!E54="AERF",'full menu'!E54="UD"),"inter",IF(OR('full menu'!E54="ACB",'full menu'!E54="LCERT",'full menu'!E54="LERT",'full menu'!E54="FCERT",'full menu'!E54="FCMT",'full menu'!E54="LCMT",'full menu'!E54="LMT",'full menu'!E54="LCIT",'full menu'!E54="FCIT",'full menu'!E54="LIT",'full menu'!E54="MwERT",'full menu'!E54="ERwMT",'full menu'!E54="M&amp;ERT",'full menu'!E54="MwIT",'full menu'!E54="IwMT",'full menu'!E54="M&amp;IT",'full menu'!E54="IwERT",'full menu'!E54="ERwIT",'full menu'!E54="I&amp;ERT",'full menu'!E54="ER&amp;M&amp;IT",'full menu'!E54="LSD"),"subst",IF(OR('full menu'!E54="FERT",'full menu'!E54="FMT",'full menu'!E54="FIT",'full menu'!E54="WSD"),"intens",IF('full menu'!E54="UASC","UASC","")))))</f>
        <v>inter</v>
      </c>
      <c r="F54" t="str">
        <f>IF(OR('full menu'!F54="MDC",'full menu'!F54="PERF"),"rude",IF(OR('full menu'!F54="PCB",'full menu'!F54="AERF",'full menu'!F54="UD"),"inter",IF(OR('full menu'!F54="ACB",'full menu'!F54="LCERT",'full menu'!F54="LERT",'full menu'!F54="FCERT",'full menu'!F54="FCMT",'full menu'!F54="LCMT",'full menu'!F54="LMT",'full menu'!F54="LCIT",'full menu'!F54="FCIT",'full menu'!F54="LIT",'full menu'!F54="MwERT",'full menu'!F54="ERwMT",'full menu'!F54="M&amp;ERT",'full menu'!F54="MwIT",'full menu'!F54="IwMT",'full menu'!F54="M&amp;IT",'full menu'!F54="IwERT",'full menu'!F54="ERwIT",'full menu'!F54="I&amp;ERT",'full menu'!F54="ER&amp;M&amp;IT",'full menu'!F54="LSD"),"subst",IF(OR('full menu'!F54="FERT",'full menu'!F54="FMT",'full menu'!F54="FIT",'full menu'!F54="WSD"),"intens",IF('full menu'!F54="UASC","UASC","")))))</f>
        <v>inter</v>
      </c>
      <c r="G54" t="str">
        <f>IF(OR('full menu'!G54="MDC",'full menu'!G54="PERF"),"rude",IF(OR('full menu'!G54="PCB",'full menu'!G54="AERF",'full menu'!G54="UD"),"inter",IF(OR('full menu'!G54="ACB",'full menu'!G54="LCERT",'full menu'!G54="LERT",'full menu'!G54="FCERT",'full menu'!G54="FCMT",'full menu'!G54="LCMT",'full menu'!G54="LMT",'full menu'!G54="LCIT",'full menu'!G54="FCIT",'full menu'!G54="LIT",'full menu'!G54="MwERT",'full menu'!G54="ERwMT",'full menu'!G54="M&amp;ERT",'full menu'!G54="MwIT",'full menu'!G54="IwMT",'full menu'!G54="M&amp;IT",'full menu'!G54="IwERT",'full menu'!G54="ERwIT",'full menu'!G54="I&amp;ERT",'full menu'!G54="ER&amp;M&amp;IT",'full menu'!G54="LSD"),"subst",IF(OR('full menu'!G54="FERT",'full menu'!G54="FMT",'full menu'!G54="FIT",'full menu'!G54="WSD"),"intens",IF('full menu'!G54="UASC","UASC","")))))</f>
        <v>inter</v>
      </c>
      <c r="H54" t="str">
        <f>IF(OR('full menu'!H54="MDC",'full menu'!H54="PERF"),"rude",IF(OR('full menu'!H54="PCB",'full menu'!H54="AERF",'full menu'!H54="UD"),"inter",IF(OR('full menu'!H54="ACB",'full menu'!H54="LCERT",'full menu'!H54="LERT",'full menu'!H54="FCERT",'full menu'!H54="FCMT",'full menu'!H54="LCMT",'full menu'!H54="LMT",'full menu'!H54="LCIT",'full menu'!H54="FCIT",'full menu'!H54="LIT",'full menu'!H54="MwERT",'full menu'!H54="ERwMT",'full menu'!H54="M&amp;ERT",'full menu'!H54="MwIT",'full menu'!H54="IwMT",'full menu'!H54="M&amp;IT",'full menu'!H54="IwERT",'full menu'!H54="ERwIT",'full menu'!H54="I&amp;ERT",'full menu'!H54="ER&amp;M&amp;IT",'full menu'!H54="LSD"),"subst",IF(OR('full menu'!H54="FERT",'full menu'!H54="FMT",'full menu'!H54="FIT",'full menu'!H54="WSD"),"intens",IF('full menu'!H54="UASC","UASC","")))))</f>
        <v>subst</v>
      </c>
      <c r="I54" t="str">
        <f>IF(OR('full menu'!I54="MDC",'full menu'!I54="PERF"),"rude",IF(OR('full menu'!I54="PCB",'full menu'!I54="AERF",'full menu'!I54="UD"),"inter",IF(OR('full menu'!I54="ACB",'full menu'!I54="LCERT",'full menu'!I54="LERT",'full menu'!I54="FCERT",'full menu'!I54="FCMT",'full menu'!I54="LCMT",'full menu'!I54="LMT",'full menu'!I54="LCIT",'full menu'!I54="FCIT",'full menu'!I54="LIT",'full menu'!I54="MwERT",'full menu'!I54="ERwMT",'full menu'!I54="M&amp;ERT",'full menu'!I54="MwIT",'full menu'!I54="IwMT",'full menu'!I54="M&amp;IT",'full menu'!I54="IwERT",'full menu'!I54="ERwIT",'full menu'!I54="I&amp;ERT",'full menu'!I54="ER&amp;M&amp;IT",'full menu'!I54="LSD"),"subst",IF(OR('full menu'!I54="FERT",'full menu'!I54="FMT",'full menu'!I54="FIT",'full menu'!I54="WSD"),"intens",IF('full menu'!I54="UASC","UASC","")))))</f>
        <v>subst</v>
      </c>
      <c r="J54" t="str">
        <f>IF(OR('full menu'!J54="MDC",'full menu'!J54="PERF"),"rude",IF(OR('full menu'!J54="PCB",'full menu'!J54="AERF",'full menu'!J54="UD"),"inter",IF(OR('full menu'!J54="ACB",'full menu'!J54="LCERT",'full menu'!J54="LERT",'full menu'!J54="FCERT",'full menu'!J54="FCMT",'full menu'!J54="LCMT",'full menu'!J54="LMT",'full menu'!J54="LCIT",'full menu'!J54="FCIT",'full menu'!J54="LIT",'full menu'!J54="MwERT",'full menu'!J54="ERwMT",'full menu'!J54="M&amp;ERT",'full menu'!J54="MwIT",'full menu'!J54="IwMT",'full menu'!J54="M&amp;IT",'full menu'!J54="IwERT",'full menu'!J54="ERwIT",'full menu'!J54="I&amp;ERT",'full menu'!J54="ER&amp;M&amp;IT",'full menu'!J54="LSD"),"subst",IF(OR('full menu'!J54="FERT",'full menu'!J54="FMT",'full menu'!J54="FIT",'full menu'!J54="WSD"),"intens",IF('full menu'!J54="UASC","UASC","")))))</f>
        <v>subst</v>
      </c>
      <c r="K54" t="str">
        <f>IF(OR('full menu'!K54="MDC",'full menu'!K54="PERF"),"rude",IF(OR('full menu'!K54="PCB",'full menu'!K54="AERF",'full menu'!K54="UD"),"inter",IF(OR('full menu'!K54="ACB",'full menu'!K54="LCERT",'full menu'!K54="LERT",'full menu'!K54="FCERT",'full menu'!K54="FCMT",'full menu'!K54="LCMT",'full menu'!K54="LMT",'full menu'!K54="LCIT",'full menu'!K54="FCIT",'full menu'!K54="LIT",'full menu'!K54="MwERT",'full menu'!K54="ERwMT",'full menu'!K54="M&amp;ERT",'full menu'!K54="MwIT",'full menu'!K54="IwMT",'full menu'!K54="M&amp;IT",'full menu'!K54="IwERT",'full menu'!K54="ERwIT",'full menu'!K54="I&amp;ERT",'full menu'!K54="ER&amp;M&amp;IT",'full menu'!K54="LSD"),"subst",IF(OR('full menu'!K54="FERT",'full menu'!K54="FMT",'full menu'!K54="FIT",'full menu'!K54="WSD"),"intens",IF('full menu'!K54="UASC","UASC","")))))</f>
        <v>subst</v>
      </c>
      <c r="L54" t="str">
        <f>IF(OR('full menu'!L54="MDC",'full menu'!L54="PERF"),"rude",IF(OR('full menu'!L54="PCB",'full menu'!L54="AERF",'full menu'!L54="UD"),"inter",IF(OR('full menu'!L54="ACB",'full menu'!L54="LCERT",'full menu'!L54="LERT",'full menu'!L54="FCERT",'full menu'!L54="FCMT",'full menu'!L54="LCMT",'full menu'!L54="LMT",'full menu'!L54="LCIT",'full menu'!L54="FCIT",'full menu'!L54="LIT",'full menu'!L54="MwERT",'full menu'!L54="ERwMT",'full menu'!L54="M&amp;ERT",'full menu'!L54="MwIT",'full menu'!L54="IwMT",'full menu'!L54="M&amp;IT",'full menu'!L54="IwERT",'full menu'!L54="ERwIT",'full menu'!L54="I&amp;ERT",'full menu'!L54="ER&amp;M&amp;IT",'full menu'!L54="LSD"),"subst",IF(OR('full menu'!L54="FERT",'full menu'!L54="FMT",'full menu'!L54="FIT",'full menu'!L54="WSD"),"intens",IF('full menu'!L54="UASC","UASC","")))))</f>
        <v>subst</v>
      </c>
      <c r="M54" t="str">
        <f>IF(OR('full menu'!M54="MDC",'full menu'!M54="PERF"),"rude",IF(OR('full menu'!M54="PCB",'full menu'!M54="AERF",'full menu'!M54="UD"),"inter",IF(OR('full menu'!M54="ACB",'full menu'!M54="LCERT",'full menu'!M54="LERT",'full menu'!M54="FCERT",'full menu'!M54="FCMT",'full menu'!M54="LCMT",'full menu'!M54="LMT",'full menu'!M54="LCIT",'full menu'!M54="FCIT",'full menu'!M54="LIT",'full menu'!M54="MwERT",'full menu'!M54="ERwMT",'full menu'!M54="M&amp;ERT",'full menu'!M54="MwIT",'full menu'!M54="IwMT",'full menu'!M54="M&amp;IT",'full menu'!M54="IwERT",'full menu'!M54="ERwIT",'full menu'!M54="I&amp;ERT",'full menu'!M54="ER&amp;M&amp;IT",'full menu'!M54="LSD"),"subst",IF(OR('full menu'!M54="FERT",'full menu'!M54="FMT",'full menu'!M54="FIT",'full menu'!M54="WSD"),"intens",IF('full menu'!M54="UASC","UASC","")))))</f>
        <v>subst</v>
      </c>
      <c r="N54" t="str">
        <f>IF(OR('full menu'!N54="MDC",'full menu'!N54="PERF"),"rude",IF(OR('full menu'!N54="PCB",'full menu'!N54="AERF",'full menu'!N54="UD"),"inter",IF(OR('full menu'!N54="ACB",'full menu'!N54="LCERT",'full menu'!N54="LERT",'full menu'!N54="FCERT",'full menu'!N54="FCMT",'full menu'!N54="LCMT",'full menu'!N54="LMT",'full menu'!N54="LCIT",'full menu'!N54="FCIT",'full menu'!N54="LIT",'full menu'!N54="MwERT",'full menu'!N54="ERwMT",'full menu'!N54="M&amp;ERT",'full menu'!N54="MwIT",'full menu'!N54="IwMT",'full menu'!N54="M&amp;IT",'full menu'!N54="IwERT",'full menu'!N54="ERwIT",'full menu'!N54="I&amp;ERT",'full menu'!N54="ER&amp;M&amp;IT",'full menu'!N54="LSD"),"subst",IF(OR('full menu'!N54="FERT",'full menu'!N54="FMT",'full menu'!N54="FIT",'full menu'!N54="WSD"),"intens",IF('full menu'!N54="UASC","UASC","")))))</f>
        <v>subst</v>
      </c>
      <c r="O54" t="str">
        <f>IF(OR('full menu'!O54="MDC",'full menu'!O54="PERF"),"rude",IF(OR('full menu'!O54="PCB",'full menu'!O54="AERF",'full menu'!O54="UD"),"inter",IF(OR('full menu'!O54="ACB",'full menu'!O54="LCERT",'full menu'!O54="LERT",'full menu'!O54="FCERT",'full menu'!O54="FCMT",'full menu'!O54="LCMT",'full menu'!O54="LMT",'full menu'!O54="LCIT",'full menu'!O54="FCIT",'full menu'!O54="LIT",'full menu'!O54="MwERT",'full menu'!O54="ERwMT",'full menu'!O54="M&amp;ERT",'full menu'!O54="MwIT",'full menu'!O54="IwMT",'full menu'!O54="M&amp;IT",'full menu'!O54="IwERT",'full menu'!O54="ERwIT",'full menu'!O54="I&amp;ERT",'full menu'!O54="ER&amp;M&amp;IT",'full menu'!O54="LSD"),"subst",IF(OR('full menu'!O54="FERT",'full menu'!O54="FMT",'full menu'!O54="FIT",'full menu'!O54="WSD"),"intens",IF('full menu'!O54="UASC","UASC","")))))</f>
        <v>subst</v>
      </c>
      <c r="P54" t="str">
        <f>IF(OR('full menu'!P54="MDC",'full menu'!P54="PERF"),"rude",IF(OR('full menu'!P54="PCB",'full menu'!P54="AERF",'full menu'!P54="UD"),"inter",IF(OR('full menu'!P54="ACB",'full menu'!P54="LCERT",'full menu'!P54="LERT",'full menu'!P54="FCERT",'full menu'!P54="FCMT",'full menu'!P54="LCMT",'full menu'!P54="LMT",'full menu'!P54="LCIT",'full menu'!P54="FCIT",'full menu'!P54="LIT",'full menu'!P54="MwERT",'full menu'!P54="ERwMT",'full menu'!P54="M&amp;ERT",'full menu'!P54="MwIT",'full menu'!P54="IwMT",'full menu'!P54="M&amp;IT",'full menu'!P54="IwERT",'full menu'!P54="ERwIT",'full menu'!P54="I&amp;ERT",'full menu'!P54="ER&amp;M&amp;IT",'full menu'!P54="LSD"),"subst",IF(OR('full menu'!P54="FERT",'full menu'!P54="FMT",'full menu'!P54="FIT",'full menu'!P54="WSD"),"intens",IF('full menu'!P54="UASC","UASC","")))))</f>
        <v>subst</v>
      </c>
      <c r="Q54" t="str">
        <f>IF(OR('full menu'!Q54="MDC",'full menu'!Q54="PERF"),"rude",IF(OR('full menu'!Q54="PCB",'full menu'!Q54="AERF",'full menu'!Q54="UD"),"inter",IF(OR('full menu'!Q54="ACB",'full menu'!Q54="LCERT",'full menu'!Q54="LERT",'full menu'!Q54="FCERT",'full menu'!Q54="FCMT",'full menu'!Q54="LCMT",'full menu'!Q54="LMT",'full menu'!Q54="LCIT",'full menu'!Q54="FCIT",'full menu'!Q54="LIT",'full menu'!Q54="MwERT",'full menu'!Q54="ERwMT",'full menu'!Q54="M&amp;ERT",'full menu'!Q54="MwIT",'full menu'!Q54="IwMT",'full menu'!Q54="M&amp;IT",'full menu'!Q54="IwERT",'full menu'!Q54="ERwIT",'full menu'!Q54="I&amp;ERT",'full menu'!Q54="ER&amp;M&amp;IT",'full menu'!Q54="LSD"),"subst",IF(OR('full menu'!Q54="FERT",'full menu'!Q54="FMT",'full menu'!Q54="FIT",'full menu'!Q54="WSD"),"intens",IF('full menu'!Q54="UASC","UASC","")))))</f>
        <v>subst</v>
      </c>
      <c r="R54" t="str">
        <f>IF(OR('full menu'!R54="MDC",'full menu'!R54="PERF"),"rude",IF(OR('full menu'!R54="PCB",'full menu'!R54="AERF",'full menu'!R54="UD"),"inter",IF(OR('full menu'!R54="ACB",'full menu'!R54="LCERT",'full menu'!R54="LERT",'full menu'!R54="FCERT",'full menu'!R54="FCMT",'full menu'!R54="LCMT",'full menu'!R54="LMT",'full menu'!R54="LCIT",'full menu'!R54="FCIT",'full menu'!R54="LIT",'full menu'!R54="MwERT",'full menu'!R54="ERwMT",'full menu'!R54="M&amp;ERT",'full menu'!R54="MwIT",'full menu'!R54="IwMT",'full menu'!R54="M&amp;IT",'full menu'!R54="IwERT",'full menu'!R54="ERwIT",'full menu'!R54="I&amp;ERT",'full menu'!R54="ER&amp;M&amp;IT",'full menu'!R54="LSD"),"subst",IF(OR('full menu'!R54="FERT",'full menu'!R54="FMT",'full menu'!R54="FIT",'full menu'!R54="WSD"),"intens",IF('full menu'!R54="UASC","UASC","")))))</f>
        <v>subst</v>
      </c>
      <c r="S54" t="str">
        <f>IF(OR('full menu'!S54="MDC",'full menu'!S54="PERF"),"rude",IF(OR('full menu'!S54="PCB",'full menu'!S54="AERF",'full menu'!S54="UD"),"inter",IF(OR('full menu'!S54="ACB",'full menu'!S54="LCERT",'full menu'!S54="LERT",'full menu'!S54="FCERT",'full menu'!S54="FCMT",'full menu'!S54="LCMT",'full menu'!S54="LMT",'full menu'!S54="LCIT",'full menu'!S54="FCIT",'full menu'!S54="LIT",'full menu'!S54="MwERT",'full menu'!S54="ERwMT",'full menu'!S54="M&amp;ERT",'full menu'!S54="MwIT",'full menu'!S54="IwMT",'full menu'!S54="M&amp;IT",'full menu'!S54="IwERT",'full menu'!S54="ERwIT",'full menu'!S54="I&amp;ERT",'full menu'!S54="ER&amp;M&amp;IT",'full menu'!S54="LSD"),"subst",IF(OR('full menu'!S54="FERT",'full menu'!S54="FMT",'full menu'!S54="FIT",'full menu'!S54="WSD"),"intens",IF('full menu'!S54="UASC","UASC","")))))</f>
        <v>subst</v>
      </c>
      <c r="T54" t="str">
        <f>IF(OR('full menu'!T54="MDC",'full menu'!T54="PERF"),"rude",IF(OR('full menu'!T54="PCB",'full menu'!T54="AERF",'full menu'!T54="UD"),"inter",IF(OR('full menu'!T54="ACB",'full menu'!T54="LCERT",'full menu'!T54="LERT",'full menu'!T54="FCERT",'full menu'!T54="FCMT",'full menu'!T54="LCMT",'full menu'!T54="LMT",'full menu'!T54="LCIT",'full menu'!T54="FCIT",'full menu'!T54="LIT",'full menu'!T54="MwERT",'full menu'!T54="ERwMT",'full menu'!T54="M&amp;ERT",'full menu'!T54="MwIT",'full menu'!T54="IwMT",'full menu'!T54="M&amp;IT",'full menu'!T54="IwERT",'full menu'!T54="ERwIT",'full menu'!T54="I&amp;ERT",'full menu'!T54="ER&amp;M&amp;IT",'full menu'!T54="LSD"),"subst",IF(OR('full menu'!T54="FERT",'full menu'!T54="FMT",'full menu'!T54="FIT",'full menu'!T54="WSD"),"intens",IF('full menu'!T54="UASC","UASC","")))))</f>
        <v>subst</v>
      </c>
      <c r="U54" t="str">
        <f>IF(OR('full menu'!U54="MDC",'full menu'!U54="PERF"),"rude",IF(OR('full menu'!U54="PCB",'full menu'!U54="AERF",'full menu'!U54="UD"),"inter",IF(OR('full menu'!U54="ACB",'full menu'!U54="LCERT",'full menu'!U54="LERT",'full menu'!U54="FCERT",'full menu'!U54="FCMT",'full menu'!U54="LCMT",'full menu'!U54="LMT",'full menu'!U54="LCIT",'full menu'!U54="FCIT",'full menu'!U54="LIT",'full menu'!U54="MwERT",'full menu'!U54="ERwMT",'full menu'!U54="M&amp;ERT",'full menu'!U54="MwIT",'full menu'!U54="IwMT",'full menu'!U54="M&amp;IT",'full menu'!U54="IwERT",'full menu'!U54="ERwIT",'full menu'!U54="I&amp;ERT",'full menu'!U54="ER&amp;M&amp;IT",'full menu'!U54="LSD"),"subst",IF(OR('full menu'!U54="FERT",'full menu'!U54="FMT",'full menu'!U54="FIT",'full menu'!U54="WSD"),"intens",IF('full menu'!U54="UASC","UASC","")))))</f>
        <v>subst</v>
      </c>
      <c r="V54" t="str">
        <f>IF(OR('full menu'!V54="MDC",'full menu'!V54="PERF"),"rude",IF(OR('full menu'!V54="PCB",'full menu'!V54="AERF",'full menu'!V54="UD"),"inter",IF(OR('full menu'!V54="ACB",'full menu'!V54="LCERT",'full menu'!V54="LERT",'full menu'!V54="FCERT",'full menu'!V54="FCMT",'full menu'!V54="LCMT",'full menu'!V54="LMT",'full menu'!V54="LCIT",'full menu'!V54="FCIT",'full menu'!V54="LIT",'full menu'!V54="MwERT",'full menu'!V54="ERwMT",'full menu'!V54="M&amp;ERT",'full menu'!V54="MwIT",'full menu'!V54="IwMT",'full menu'!V54="M&amp;IT",'full menu'!V54="IwERT",'full menu'!V54="ERwIT",'full menu'!V54="I&amp;ERT",'full menu'!V54="ER&amp;M&amp;IT",'full menu'!V54="LSD"),"subst",IF(OR('full menu'!V54="FERT",'full menu'!V54="FMT",'full menu'!V54="FIT",'full menu'!V54="WSD"),"intens",IF('full menu'!V54="UASC","UASC","")))))</f>
        <v>subst</v>
      </c>
      <c r="W54" t="str">
        <f>IF(OR('full menu'!W54="MDC",'full menu'!W54="PERF"),"rude",IF(OR('full menu'!W54="PCB",'full menu'!W54="AERF",'full menu'!W54="UD"),"inter",IF(OR('full menu'!W54="ACB",'full menu'!W54="LCERT",'full menu'!W54="LERT",'full menu'!W54="FCERT",'full menu'!W54="FCMT",'full menu'!W54="LCMT",'full menu'!W54="LMT",'full menu'!W54="LCIT",'full menu'!W54="FCIT",'full menu'!W54="LIT",'full menu'!W54="MwERT",'full menu'!W54="ERwMT",'full menu'!W54="M&amp;ERT",'full menu'!W54="MwIT",'full menu'!W54="IwMT",'full menu'!W54="M&amp;IT",'full menu'!W54="IwERT",'full menu'!W54="ERwIT",'full menu'!W54="I&amp;ERT",'full menu'!W54="ER&amp;M&amp;IT",'full menu'!W54="LSD"),"subst",IF(OR('full menu'!W54="FERT",'full menu'!W54="FMT",'full menu'!W54="FIT",'full menu'!W54="WSD"),"intens",IF('full menu'!W54="UASC","UASC","")))))</f>
        <v>subst</v>
      </c>
      <c r="X54" t="str">
        <f>IF(OR('full menu'!X54="MDC",'full menu'!X54="PERF"),"rude",IF(OR('full menu'!X54="PCB",'full menu'!X54="AERF",'full menu'!X54="UD"),"inter",IF(OR('full menu'!X54="ACB",'full menu'!X54="LCERT",'full menu'!X54="LERT",'full menu'!X54="FCERT",'full menu'!X54="FCMT",'full menu'!X54="LCMT",'full menu'!X54="LMT",'full menu'!X54="LCIT",'full menu'!X54="FCIT",'full menu'!X54="LIT",'full menu'!X54="MwERT",'full menu'!X54="ERwMT",'full menu'!X54="M&amp;ERT",'full menu'!X54="MwIT",'full menu'!X54="IwMT",'full menu'!X54="M&amp;IT",'full menu'!X54="IwERT",'full menu'!X54="ERwIT",'full menu'!X54="I&amp;ERT",'full menu'!X54="ER&amp;M&amp;IT",'full menu'!X54="LSD"),"subst",IF(OR('full menu'!X54="FERT",'full menu'!X54="FMT",'full menu'!X54="FIT",'full menu'!X54="WSD"),"intens",IF('full menu'!X54="UASC","UASC","")))))</f>
        <v>subst</v>
      </c>
      <c r="Y54" t="str">
        <f>IF(OR('full menu'!Y54="MDC",'full menu'!Y54="PERF"),"rude",IF(OR('full menu'!Y54="PCB",'full menu'!Y54="AERF",'full menu'!Y54="UD"),"inter",IF(OR('full menu'!Y54="ACB",'full menu'!Y54="LCERT",'full menu'!Y54="LERT",'full menu'!Y54="FCERT",'full menu'!Y54="FCMT",'full menu'!Y54="LCMT",'full menu'!Y54="LMT",'full menu'!Y54="LCIT",'full menu'!Y54="FCIT",'full menu'!Y54="LIT",'full menu'!Y54="MwERT",'full menu'!Y54="ERwMT",'full menu'!Y54="M&amp;ERT",'full menu'!Y54="MwIT",'full menu'!Y54="IwMT",'full menu'!Y54="M&amp;IT",'full menu'!Y54="IwERT",'full menu'!Y54="ERwIT",'full menu'!Y54="I&amp;ERT",'full menu'!Y54="ER&amp;M&amp;IT",'full menu'!Y54="LSD"),"subst",IF(OR('full menu'!Y54="FERT",'full menu'!Y54="FMT",'full menu'!Y54="FIT",'full menu'!Y54="WSD"),"intens",IF('full menu'!Y54="UASC","UASC","")))))</f>
        <v>subst</v>
      </c>
      <c r="Z54" t="str">
        <f>IF(OR('full menu'!Z54="MDC",'full menu'!Z54="PERF"),"rude",IF(OR('full menu'!Z54="PCB",'full menu'!Z54="AERF",'full menu'!Z54="UD"),"inter",IF(OR('full menu'!Z54="ACB",'full menu'!Z54="LCERT",'full menu'!Z54="LERT",'full menu'!Z54="FCERT",'full menu'!Z54="FCMT",'full menu'!Z54="LCMT",'full menu'!Z54="LMT",'full menu'!Z54="LCIT",'full menu'!Z54="FCIT",'full menu'!Z54="LIT",'full menu'!Z54="MwERT",'full menu'!Z54="ERwMT",'full menu'!Z54="M&amp;ERT",'full menu'!Z54="MwIT",'full menu'!Z54="IwMT",'full menu'!Z54="M&amp;IT",'full menu'!Z54="IwERT",'full menu'!Z54="ERwIT",'full menu'!Z54="I&amp;ERT",'full menu'!Z54="ER&amp;M&amp;IT",'full menu'!Z54="LSD"),"subst",IF(OR('full menu'!Z54="FERT",'full menu'!Z54="FMT",'full menu'!Z54="FIT",'full menu'!Z54="WSD"),"intens",IF('full menu'!Z54="UASC","UASC","")))))</f>
        <v>subst</v>
      </c>
      <c r="AA54" t="str">
        <f>IF(OR('full menu'!AA54="MDC",'full menu'!AA54="PERF"),"rude",IF(OR('full menu'!AA54="PCB",'full menu'!AA54="AERF",'full menu'!AA54="UD"),"inter",IF(OR('full menu'!AA54="ACB",'full menu'!AA54="LCERT",'full menu'!AA54="LERT",'full menu'!AA54="FCERT",'full menu'!AA54="FCMT",'full menu'!AA54="LCMT",'full menu'!AA54="LMT",'full menu'!AA54="LCIT",'full menu'!AA54="FCIT",'full menu'!AA54="LIT",'full menu'!AA54="MwERT",'full menu'!AA54="ERwMT",'full menu'!AA54="M&amp;ERT",'full menu'!AA54="MwIT",'full menu'!AA54="IwMT",'full menu'!AA54="M&amp;IT",'full menu'!AA54="IwERT",'full menu'!AA54="ERwIT",'full menu'!AA54="I&amp;ERT",'full menu'!AA54="ER&amp;M&amp;IT",'full menu'!AA54="LSD"),"subst",IF(OR('full menu'!AA54="FERT",'full menu'!AA54="FMT",'full menu'!AA54="FIT",'full menu'!AA54="WSD"),"intens",IF('full menu'!AA54="UASC","UASC","")))))</f>
        <v>subst</v>
      </c>
      <c r="AB54" t="str">
        <f>IF(OR('full menu'!AB54="MDC",'full menu'!AB54="PERF"),"rude",IF(OR('full menu'!AB54="PCB",'full menu'!AB54="AERF",'full menu'!AB54="UD"),"inter",IF(OR('full menu'!AB54="ACB",'full menu'!AB54="LCERT",'full menu'!AB54="LERT",'full menu'!AB54="FCERT",'full menu'!AB54="FCMT",'full menu'!AB54="LCMT",'full menu'!AB54="LMT",'full menu'!AB54="LCIT",'full menu'!AB54="FCIT",'full menu'!AB54="LIT",'full menu'!AB54="MwERT",'full menu'!AB54="ERwMT",'full menu'!AB54="M&amp;ERT",'full menu'!AB54="MwIT",'full menu'!AB54="IwMT",'full menu'!AB54="M&amp;IT",'full menu'!AB54="IwERT",'full menu'!AB54="ERwIT",'full menu'!AB54="I&amp;ERT",'full menu'!AB54="ER&amp;M&amp;IT",'full menu'!AB54="LSD"),"subst",IF(OR('full menu'!AB54="FERT",'full menu'!AB54="FMT",'full menu'!AB54="FIT",'full menu'!AB54="WSD"),"intens",IF('full menu'!AB54="UASC","UASC","")))))</f>
        <v>subst</v>
      </c>
      <c r="AC54" t="str">
        <f>IF(OR('full menu'!AC54="MDC",'full menu'!AC54="PERF"),"rude",IF(OR('full menu'!AC54="PCB",'full menu'!AC54="AERF",'full menu'!AC54="UD"),"inter",IF(OR('full menu'!AC54="ACB",'full menu'!AC54="LCERT",'full menu'!AC54="LERT",'full menu'!AC54="FCERT",'full menu'!AC54="FCMT",'full menu'!AC54="LCMT",'full menu'!AC54="LMT",'full menu'!AC54="LCIT",'full menu'!AC54="FCIT",'full menu'!AC54="LIT",'full menu'!AC54="MwERT",'full menu'!AC54="ERwMT",'full menu'!AC54="M&amp;ERT",'full menu'!AC54="MwIT",'full menu'!AC54="IwMT",'full menu'!AC54="M&amp;IT",'full menu'!AC54="IwERT",'full menu'!AC54="ERwIT",'full menu'!AC54="I&amp;ERT",'full menu'!AC54="ER&amp;M&amp;IT",'full menu'!AC54="LSD"),"subst",IF(OR('full menu'!AC54="FERT",'full menu'!AC54="FMT",'full menu'!AC54="FIT",'full menu'!AC54="WSD"),"intens",IF('full menu'!AC54="UASC","UASC","")))))</f>
        <v>UASC</v>
      </c>
      <c r="AD54" t="str">
        <f>IF(OR('full menu'!AD54="MDC",'full menu'!AD54="PERF"),"rude",IF(OR('full menu'!AD54="PCB",'full menu'!AD54="AERF",'full menu'!AD54="UD"),"inter",IF(OR('full menu'!AD54="ACB",'full menu'!AD54="LCERT",'full menu'!AD54="LERT",'full menu'!AD54="FCERT",'full menu'!AD54="FCMT",'full menu'!AD54="LCMT",'full menu'!AD54="LMT",'full menu'!AD54="LCIT",'full menu'!AD54="FCIT",'full menu'!AD54="LIT",'full menu'!AD54="MwERT",'full menu'!AD54="ERwMT",'full menu'!AD54="M&amp;ERT",'full menu'!AD54="MwIT",'full menu'!AD54="IwMT",'full menu'!AD54="M&amp;IT",'full menu'!AD54="IwERT",'full menu'!AD54="ERwIT",'full menu'!AD54="I&amp;ERT",'full menu'!AD54="ER&amp;M&amp;IT",'full menu'!AD54="LSD"),"subst",IF(OR('full menu'!AD54="FERT",'full menu'!AD54="FMT",'full menu'!AD54="FIT",'full menu'!AD54="WSD"),"intens",IF('full menu'!AD54="UASC","UASC","")))))</f>
        <v>UASC</v>
      </c>
      <c r="AE54" t="str">
        <f>IF(OR('full menu'!AE54="MDC",'full menu'!AE54="PERF"),"rude",IF(OR('full menu'!AE54="PCB",'full menu'!AE54="AERF",'full menu'!AE54="UD"),"inter",IF(OR('full menu'!AE54="ACB",'full menu'!AE54="LCERT",'full menu'!AE54="LERT",'full menu'!AE54="FCERT",'full menu'!AE54="FCMT",'full menu'!AE54="LCMT",'full menu'!AE54="LMT",'full menu'!AE54="LCIT",'full menu'!AE54="FCIT",'full menu'!AE54="LIT",'full menu'!AE54="MwERT",'full menu'!AE54="ERwMT",'full menu'!AE54="M&amp;ERT",'full menu'!AE54="MwIT",'full menu'!AE54="IwMT",'full menu'!AE54="M&amp;IT",'full menu'!AE54="IwERT",'full menu'!AE54="ERwIT",'full menu'!AE54="I&amp;ERT",'full menu'!AE54="ER&amp;M&amp;IT",'full menu'!AE54="LSD"),"subst",IF(OR('full menu'!AE54="FERT",'full menu'!AE54="FMT",'full menu'!AE54="FIT",'full menu'!AE54="WSD"),"intens",IF('full menu'!AE54="UASC","UASC","")))))</f>
        <v>UASC</v>
      </c>
      <c r="AF54" t="str">
        <f>IF(OR('full menu'!AF54="MDC",'full menu'!AF54="PERF"),"rude",IF(OR('full menu'!AF54="PCB",'full menu'!AF54="AERF",'full menu'!AF54="UD"),"inter",IF(OR('full menu'!AF54="ACB",'full menu'!AF54="LCERT",'full menu'!AF54="LERT",'full menu'!AF54="FCERT",'full menu'!AF54="FCMT",'full menu'!AF54="LCMT",'full menu'!AF54="LMT",'full menu'!AF54="LCIT",'full menu'!AF54="FCIT",'full menu'!AF54="LIT",'full menu'!AF54="MwERT",'full menu'!AF54="ERwMT",'full menu'!AF54="M&amp;ERT",'full menu'!AF54="MwIT",'full menu'!AF54="IwMT",'full menu'!AF54="M&amp;IT",'full menu'!AF54="IwERT",'full menu'!AF54="ERwIT",'full menu'!AF54="I&amp;ERT",'full menu'!AF54="ER&amp;M&amp;IT",'full menu'!AF54="LSD"),"subst",IF(OR('full menu'!AF54="FERT",'full menu'!AF54="FMT",'full menu'!AF54="FIT",'full menu'!AF54="WSD"),"intens",IF('full menu'!AF54="UASC","UASC","")))))</f>
        <v>UASC</v>
      </c>
      <c r="AG54" t="str">
        <f>IF(OR('full menu'!AG54="MDC",'full menu'!AG54="PERF"),"rude",IF(OR('full menu'!AG54="PCB",'full menu'!AG54="AERF",'full menu'!AG54="UD"),"inter",IF(OR('full menu'!AG54="ACB",'full menu'!AG54="LCERT",'full menu'!AG54="LERT",'full menu'!AG54="FCERT",'full menu'!AG54="FCMT",'full menu'!AG54="LCMT",'full menu'!AG54="LMT",'full menu'!AG54="LCIT",'full menu'!AG54="FCIT",'full menu'!AG54="LIT",'full menu'!AG54="MwERT",'full menu'!AG54="ERwMT",'full menu'!AG54="M&amp;ERT",'full menu'!AG54="MwIT",'full menu'!AG54="IwMT",'full menu'!AG54="M&amp;IT",'full menu'!AG54="IwERT",'full menu'!AG54="ERwIT",'full menu'!AG54="I&amp;ERT",'full menu'!AG54="ER&amp;M&amp;IT",'full menu'!AG54="LSD"),"subst",IF(OR('full menu'!AG54="FERT",'full menu'!AG54="FMT",'full menu'!AG54="FIT",'full menu'!AG54="WSD"),"intens",IF('full menu'!AG54="UASC","UASC","")))))</f>
        <v>UASC</v>
      </c>
      <c r="AH54" t="str">
        <f>IF(OR('full menu'!AH54="MDC",'full menu'!AH54="PERF"),"rude",IF(OR('full menu'!AH54="PCB",'full menu'!AH54="AERF",'full menu'!AH54="UD"),"inter",IF(OR('full menu'!AH54="ACB",'full menu'!AH54="LCERT",'full menu'!AH54="LERT",'full menu'!AH54="FCERT",'full menu'!AH54="FCMT",'full menu'!AH54="LCMT",'full menu'!AH54="LMT",'full menu'!AH54="LCIT",'full menu'!AH54="FCIT",'full menu'!AH54="LIT",'full menu'!AH54="MwERT",'full menu'!AH54="ERwMT",'full menu'!AH54="M&amp;ERT",'full menu'!AH54="MwIT",'full menu'!AH54="IwMT",'full menu'!AH54="M&amp;IT",'full menu'!AH54="IwERT",'full menu'!AH54="ERwIT",'full menu'!AH54="I&amp;ERT",'full menu'!AH54="ER&amp;M&amp;IT",'full menu'!AH54="LSD"),"subst",IF(OR('full menu'!AH54="FERT",'full menu'!AH54="FMT",'full menu'!AH54="FIT",'full menu'!AH54="WSD"),"intens",IF('full menu'!AH54="UASC","UASC","")))))</f>
        <v>UASC</v>
      </c>
      <c r="AI54" t="str">
        <f>IF(OR('full menu'!AI54="MDC",'full menu'!AI54="PERF"),"rude",IF(OR('full menu'!AI54="PCB",'full menu'!AI54="AERF",'full menu'!AI54="UD"),"inter",IF(OR('full menu'!AI54="ACB",'full menu'!AI54="LCERT",'full menu'!AI54="LERT",'full menu'!AI54="FCERT",'full menu'!AI54="FCMT",'full menu'!AI54="LCMT",'full menu'!AI54="LMT",'full menu'!AI54="LCIT",'full menu'!AI54="FCIT",'full menu'!AI54="LIT",'full menu'!AI54="MwERT",'full menu'!AI54="ERwMT",'full menu'!AI54="M&amp;ERT",'full menu'!AI54="MwIT",'full menu'!AI54="IwMT",'full menu'!AI54="M&amp;IT",'full menu'!AI54="IwERT",'full menu'!AI54="ERwIT",'full menu'!AI54="I&amp;ERT",'full menu'!AI54="ER&amp;M&amp;IT",'full menu'!AI54="LSD"),"subst",IF(OR('full menu'!AI54="FERT",'full menu'!AI54="FMT",'full menu'!AI54="FIT",'full menu'!AI54="WSD"),"intens",IF('full menu'!AI54="UASC","UASC","")))))</f>
        <v>UASC</v>
      </c>
      <c r="AJ54" t="str">
        <f>IF(OR('full menu'!AJ54="MDC",'full menu'!AJ54="PERF"),"rude",IF(OR('full menu'!AJ54="PCB",'full menu'!AJ54="AERF",'full menu'!AJ54="UD"),"inter",IF(OR('full menu'!AJ54="ACB",'full menu'!AJ54="LCERT",'full menu'!AJ54="LERT",'full menu'!AJ54="FCERT",'full menu'!AJ54="FCMT",'full menu'!AJ54="LCMT",'full menu'!AJ54="LMT",'full menu'!AJ54="LCIT",'full menu'!AJ54="FCIT",'full menu'!AJ54="LIT",'full menu'!AJ54="MwERT",'full menu'!AJ54="ERwMT",'full menu'!AJ54="M&amp;ERT",'full menu'!AJ54="MwIT",'full menu'!AJ54="IwMT",'full menu'!AJ54="M&amp;IT",'full menu'!AJ54="IwERT",'full menu'!AJ54="ERwIT",'full menu'!AJ54="I&amp;ERT",'full menu'!AJ54="ER&amp;M&amp;IT",'full menu'!AJ54="LSD"),"subst",IF(OR('full menu'!AJ54="FERT",'full menu'!AJ54="FMT",'full menu'!AJ54="FIT",'full menu'!AJ54="WSD"),"intens",IF('full menu'!AJ54="UASC","UASC","")))))</f>
        <v>UASC</v>
      </c>
      <c r="AK54" t="str">
        <f>IF(OR('full menu'!AK54="MDC",'full menu'!AK54="PERF"),"rude",IF(OR('full menu'!AK54="PCB",'full menu'!AK54="AERF",'full menu'!AK54="UD"),"inter",IF(OR('full menu'!AK54="ACB",'full menu'!AK54="LCERT",'full menu'!AK54="LERT",'full menu'!AK54="FCERT",'full menu'!AK54="FCMT",'full menu'!AK54="LCMT",'full menu'!AK54="LMT",'full menu'!AK54="LCIT",'full menu'!AK54="FCIT",'full menu'!AK54="LIT",'full menu'!AK54="MwERT",'full menu'!AK54="ERwMT",'full menu'!AK54="M&amp;ERT",'full menu'!AK54="MwIT",'full menu'!AK54="IwMT",'full menu'!AK54="M&amp;IT",'full menu'!AK54="IwERT",'full menu'!AK54="ERwIT",'full menu'!AK54="I&amp;ERT",'full menu'!AK54="ER&amp;M&amp;IT",'full menu'!AK54="LSD"),"subst",IF(OR('full menu'!AK54="FERT",'full menu'!AK54="FMT",'full menu'!AK54="FIT",'full menu'!AK54="WSD"),"intens",IF('full menu'!AK54="UASC","UASC","")))))</f>
        <v>UASC</v>
      </c>
      <c r="AL54" t="str">
        <f>IF(OR('full menu'!AL54="MDC",'full menu'!AL54="PERF"),"rude",IF(OR('full menu'!AL54="PCB",'full menu'!AL54="AERF",'full menu'!AL54="UD"),"inter",IF(OR('full menu'!AL54="ACB",'full menu'!AL54="LCERT",'full menu'!AL54="LERT",'full menu'!AL54="FCERT",'full menu'!AL54="FCMT",'full menu'!AL54="LCMT",'full menu'!AL54="LMT",'full menu'!AL54="LCIT",'full menu'!AL54="FCIT",'full menu'!AL54="LIT",'full menu'!AL54="MwERT",'full menu'!AL54="ERwMT",'full menu'!AL54="M&amp;ERT",'full menu'!AL54="MwIT",'full menu'!AL54="IwMT",'full menu'!AL54="M&amp;IT",'full menu'!AL54="IwERT",'full menu'!AL54="ERwIT",'full menu'!AL54="I&amp;ERT",'full menu'!AL54="ER&amp;M&amp;IT",'full menu'!AL54="LSD"),"subst",IF(OR('full menu'!AL54="FERT",'full menu'!AL54="FMT",'full menu'!AL54="FIT",'full menu'!AL54="WSD"),"intens",IF('full menu'!AL54="UASC","UASC","")))))</f>
        <v>UASC</v>
      </c>
      <c r="AM54" t="str">
        <f>IF(OR('full menu'!AM54="MDC",'full menu'!AM54="PERF"),"rude",IF(OR('full menu'!AM54="PCB",'full menu'!AM54="AERF",'full menu'!AM54="UD"),"inter",IF(OR('full menu'!AM54="ACB",'full menu'!AM54="LCERT",'full menu'!AM54="LERT",'full menu'!AM54="FCERT",'full menu'!AM54="FCMT",'full menu'!AM54="LCMT",'full menu'!AM54="LMT",'full menu'!AM54="LCIT",'full menu'!AM54="FCIT",'full menu'!AM54="LIT",'full menu'!AM54="MwERT",'full menu'!AM54="ERwMT",'full menu'!AM54="M&amp;ERT",'full menu'!AM54="MwIT",'full menu'!AM54="IwMT",'full menu'!AM54="M&amp;IT",'full menu'!AM54="IwERT",'full menu'!AM54="ERwIT",'full menu'!AM54="I&amp;ERT",'full menu'!AM54="ER&amp;M&amp;IT",'full menu'!AM54="LSD"),"subst",IF(OR('full menu'!AM54="FERT",'full menu'!AM54="FMT",'full menu'!AM54="FIT",'full menu'!AM54="WSD"),"intens",IF('full menu'!AM54="UASC","UASC","")))))</f>
        <v>UASC</v>
      </c>
      <c r="AN54" t="str">
        <f>IF(OR('full menu'!AN54="MDC",'full menu'!AN54="PERF"),"rude",IF(OR('full menu'!AN54="PCB",'full menu'!AN54="AERF",'full menu'!AN54="UD"),"inter",IF(OR('full menu'!AN54="ACB",'full menu'!AN54="LCERT",'full menu'!AN54="LERT",'full menu'!AN54="FCERT",'full menu'!AN54="FCMT",'full menu'!AN54="LCMT",'full menu'!AN54="LMT",'full menu'!AN54="LCIT",'full menu'!AN54="FCIT",'full menu'!AN54="LIT",'full menu'!AN54="MwERT",'full menu'!AN54="ERwMT",'full menu'!AN54="M&amp;ERT",'full menu'!AN54="MwIT",'full menu'!AN54="IwMT",'full menu'!AN54="M&amp;IT",'full menu'!AN54="IwERT",'full menu'!AN54="ERwIT",'full menu'!AN54="I&amp;ERT",'full menu'!AN54="ER&amp;M&amp;IT",'full menu'!AN54="LSD"),"subst",IF(OR('full menu'!AN54="FERT",'full menu'!AN54="FMT",'full menu'!AN54="FIT",'full menu'!AN54="WSD"),"intens",IF('full menu'!AN54="UASC","UASC","")))))</f>
        <v>UASC</v>
      </c>
      <c r="AO54" t="str">
        <f>IF(OR('full menu'!AO54="MDC",'full menu'!AO54="PERF"),"rude",IF(OR('full menu'!AO54="PCB",'full menu'!AO54="AERF",'full menu'!AO54="UD"),"inter",IF(OR('full menu'!AO54="ACB",'full menu'!AO54="LCERT",'full menu'!AO54="LERT",'full menu'!AO54="FCERT",'full menu'!AO54="FCMT",'full menu'!AO54="LCMT",'full menu'!AO54="LMT",'full menu'!AO54="LCIT",'full menu'!AO54="FCIT",'full menu'!AO54="LIT",'full menu'!AO54="MwERT",'full menu'!AO54="ERwMT",'full menu'!AO54="M&amp;ERT",'full menu'!AO54="MwIT",'full menu'!AO54="IwMT",'full menu'!AO54="M&amp;IT",'full menu'!AO54="IwERT",'full menu'!AO54="ERwIT",'full menu'!AO54="I&amp;ERT",'full menu'!AO54="ER&amp;M&amp;IT",'full menu'!AO54="LSD"),"subst",IF(OR('full menu'!AO54="FERT",'full menu'!AO54="FMT",'full menu'!AO54="FIT",'full menu'!AO54="WSD"),"intens",IF('full menu'!AO54="UASC","UASC","")))))</f>
        <v>UASC</v>
      </c>
      <c r="AP54" t="str">
        <f>IF(OR('full menu'!AP54="MDC",'full menu'!AP54="PERF"),"rude",IF(OR('full menu'!AP54="PCB",'full menu'!AP54="AERF",'full menu'!AP54="UD"),"inter",IF(OR('full menu'!AP54="ACB",'full menu'!AP54="LCERT",'full menu'!AP54="LERT",'full menu'!AP54="FCERT",'full menu'!AP54="FCMT",'full menu'!AP54="LCMT",'full menu'!AP54="LMT",'full menu'!AP54="LCIT",'full menu'!AP54="FCIT",'full menu'!AP54="LIT",'full menu'!AP54="MwERT",'full menu'!AP54="ERwMT",'full menu'!AP54="M&amp;ERT",'full menu'!AP54="MwIT",'full menu'!AP54="IwMT",'full menu'!AP54="M&amp;IT",'full menu'!AP54="IwERT",'full menu'!AP54="ERwIT",'full menu'!AP54="I&amp;ERT",'full menu'!AP54="ER&amp;M&amp;IT",'full menu'!AP54="LSD"),"subst",IF(OR('full menu'!AP54="FERT",'full menu'!AP54="FMT",'full menu'!AP54="FIT",'full menu'!AP54="WSD"),"intens",IF('full menu'!AP54="UASC","UASC","")))))</f>
        <v>UASC</v>
      </c>
      <c r="AQ54" t="str">
        <f>IF(OR('full menu'!AQ54="MDC",'full menu'!AQ54="PERF"),"rude",IF(OR('full menu'!AQ54="PCB",'full menu'!AQ54="AERF",'full menu'!AQ54="UD"),"inter",IF(OR('full menu'!AQ54="ACB",'full menu'!AQ54="LCERT",'full menu'!AQ54="LERT",'full menu'!AQ54="FCERT",'full menu'!AQ54="FCMT",'full menu'!AQ54="LCMT",'full menu'!AQ54="LMT",'full menu'!AQ54="LCIT",'full menu'!AQ54="FCIT",'full menu'!AQ54="LIT",'full menu'!AQ54="MwERT",'full menu'!AQ54="ERwMT",'full menu'!AQ54="M&amp;ERT",'full menu'!AQ54="MwIT",'full menu'!AQ54="IwMT",'full menu'!AQ54="M&amp;IT",'full menu'!AQ54="IwERT",'full menu'!AQ54="ERwIT",'full menu'!AQ54="I&amp;ERT",'full menu'!AQ54="ER&amp;M&amp;IT",'full menu'!AQ54="LSD"),"subst",IF(OR('full menu'!AQ54="FERT",'full menu'!AQ54="FMT",'full menu'!AQ54="FIT",'full menu'!AQ54="WSD"),"intens",IF('full menu'!AQ54="UASC","UASC","")))))</f>
        <v>UASC</v>
      </c>
      <c r="AR54" t="str">
        <f>IF(OR('full menu'!AR54="MDC",'full menu'!AR54="PERF"),"rude",IF(OR('full menu'!AR54="PCB",'full menu'!AR54="AERF",'full menu'!AR54="UD"),"inter",IF(OR('full menu'!AR54="ACB",'full menu'!AR54="LCERT",'full menu'!AR54="LERT",'full menu'!AR54="FCERT",'full menu'!AR54="FCMT",'full menu'!AR54="LCMT",'full menu'!AR54="LMT",'full menu'!AR54="LCIT",'full menu'!AR54="FCIT",'full menu'!AR54="LIT",'full menu'!AR54="MwERT",'full menu'!AR54="ERwMT",'full menu'!AR54="M&amp;ERT",'full menu'!AR54="MwIT",'full menu'!AR54="IwMT",'full menu'!AR54="M&amp;IT",'full menu'!AR54="IwERT",'full menu'!AR54="ERwIT",'full menu'!AR54="I&amp;ERT",'full menu'!AR54="ER&amp;M&amp;IT",'full menu'!AR54="LSD"),"subst",IF(OR('full menu'!AR54="FERT",'full menu'!AR54="FMT",'full menu'!AR54="FIT",'full menu'!AR54="WSD"),"intens",IF('full menu'!AR54="UASC","UASC","")))))</f>
        <v>UASC</v>
      </c>
      <c r="AS54" t="str">
        <f>IF(OR('full menu'!AS54="MDC",'full menu'!AS54="PERF"),"rude",IF(OR('full menu'!AS54="PCB",'full menu'!AS54="AERF",'full menu'!AS54="UD"),"inter",IF(OR('full menu'!AS54="ACB",'full menu'!AS54="LCERT",'full menu'!AS54="LERT",'full menu'!AS54="FCERT",'full menu'!AS54="FCMT",'full menu'!AS54="LCMT",'full menu'!AS54="LMT",'full menu'!AS54="LCIT",'full menu'!AS54="FCIT",'full menu'!AS54="LIT",'full menu'!AS54="MwERT",'full menu'!AS54="ERwMT",'full menu'!AS54="M&amp;ERT",'full menu'!AS54="MwIT",'full menu'!AS54="IwMT",'full menu'!AS54="M&amp;IT",'full menu'!AS54="IwERT",'full menu'!AS54="ERwIT",'full menu'!AS54="I&amp;ERT",'full menu'!AS54="ER&amp;M&amp;IT",'full menu'!AS54="LSD"),"subst",IF(OR('full menu'!AS54="FERT",'full menu'!AS54="FMT",'full menu'!AS54="FIT",'full menu'!AS54="WSD"),"intens",IF('full menu'!AS54="UASC","UASC","")))))</f>
        <v>UASC</v>
      </c>
      <c r="AT54" t="str">
        <f>IF(OR('full menu'!AT54="MDC",'full menu'!AT54="PERF"),"rude",IF(OR('full menu'!AT54="PCB",'full menu'!AT54="AERF",'full menu'!AT54="UD"),"inter",IF(OR('full menu'!AT54="ACB",'full menu'!AT54="LCERT",'full menu'!AT54="LERT",'full menu'!AT54="FCERT",'full menu'!AT54="FCMT",'full menu'!AT54="LCMT",'full menu'!AT54="LMT",'full menu'!AT54="LCIT",'full menu'!AT54="FCIT",'full menu'!AT54="LIT",'full menu'!AT54="MwERT",'full menu'!AT54="ERwMT",'full menu'!AT54="M&amp;ERT",'full menu'!AT54="MwIT",'full menu'!AT54="IwMT",'full menu'!AT54="M&amp;IT",'full menu'!AT54="IwERT",'full menu'!AT54="ERwIT",'full menu'!AT54="I&amp;ERT",'full menu'!AT54="ER&amp;M&amp;IT",'full menu'!AT54="LSD"),"subst",IF(OR('full menu'!AT54="FERT",'full menu'!AT54="FMT",'full menu'!AT54="FIT",'full menu'!AT54="WSD"),"intens",IF('full menu'!AT54="UASC","UASC","")))))</f>
        <v>UASC</v>
      </c>
      <c r="AU54" t="str">
        <f>IF(OR('full menu'!AU54="MDC",'full menu'!AU54="PERF"),"rude",IF(OR('full menu'!AU54="PCB",'full menu'!AU54="AERF",'full menu'!AU54="UD"),"inter",IF(OR('full menu'!AU54="ACB",'full menu'!AU54="LCERT",'full menu'!AU54="LERT",'full menu'!AU54="FCERT",'full menu'!AU54="FCMT",'full menu'!AU54="LCMT",'full menu'!AU54="LMT",'full menu'!AU54="LCIT",'full menu'!AU54="FCIT",'full menu'!AU54="LIT",'full menu'!AU54="MwERT",'full menu'!AU54="ERwMT",'full menu'!AU54="M&amp;ERT",'full menu'!AU54="MwIT",'full menu'!AU54="IwMT",'full menu'!AU54="M&amp;IT",'full menu'!AU54="IwERT",'full menu'!AU54="ERwIT",'full menu'!AU54="I&amp;ERT",'full menu'!AU54="ER&amp;M&amp;IT",'full menu'!AU54="LSD"),"subst",IF(OR('full menu'!AU54="FERT",'full menu'!AU54="FMT",'full menu'!AU54="FIT",'full menu'!AU54="WSD"),"intens",IF('full menu'!AU54="UASC","UASC","")))))</f>
        <v>UASC</v>
      </c>
      <c r="AV54" t="str">
        <f>IF(OR('full menu'!AV54="MDC",'full menu'!AV54="PERF"),"rude",IF(OR('full menu'!AV54="PCB",'full menu'!AV54="AERF",'full menu'!AV54="UD"),"inter",IF(OR('full menu'!AV54="ACB",'full menu'!AV54="LCERT",'full menu'!AV54="LERT",'full menu'!AV54="FCERT",'full menu'!AV54="FCMT",'full menu'!AV54="LCMT",'full menu'!AV54="LMT",'full menu'!AV54="LCIT",'full menu'!AV54="FCIT",'full menu'!AV54="LIT",'full menu'!AV54="MwERT",'full menu'!AV54="ERwMT",'full menu'!AV54="M&amp;ERT",'full menu'!AV54="MwIT",'full menu'!AV54="IwMT",'full menu'!AV54="M&amp;IT",'full menu'!AV54="IwERT",'full menu'!AV54="ERwIT",'full menu'!AV54="I&amp;ERT",'full menu'!AV54="ER&amp;M&amp;IT",'full menu'!AV54="LSD"),"subst",IF(OR('full menu'!AV54="FERT",'full menu'!AV54="FMT",'full menu'!AV54="FIT",'full menu'!AV54="WSD"),"intens",IF('full menu'!AV54="UASC","UASC","")))))</f>
        <v>UASC</v>
      </c>
      <c r="AW54" t="str">
        <f>IF(OR('full menu'!AW54="MDC",'full menu'!AW54="PERF"),"rude",IF(OR('full menu'!AW54="PCB",'full menu'!AW54="AERF",'full menu'!AW54="UD"),"inter",IF(OR('full menu'!AW54="ACB",'full menu'!AW54="LCERT",'full menu'!AW54="LERT",'full menu'!AW54="FCERT",'full menu'!AW54="FCMT",'full menu'!AW54="LCMT",'full menu'!AW54="LMT",'full menu'!AW54="LCIT",'full menu'!AW54="FCIT",'full menu'!AW54="LIT",'full menu'!AW54="MwERT",'full menu'!AW54="ERwMT",'full menu'!AW54="M&amp;ERT",'full menu'!AW54="MwIT",'full menu'!AW54="IwMT",'full menu'!AW54="M&amp;IT",'full menu'!AW54="IwERT",'full menu'!AW54="ERwIT",'full menu'!AW54="I&amp;ERT",'full menu'!AW54="ER&amp;M&amp;IT",'full menu'!AW54="LSD"),"subst",IF(OR('full menu'!AW54="FERT",'full menu'!AW54="FMT",'full menu'!AW54="FIT",'full menu'!AW54="WSD"),"intens",IF('full menu'!AW54="UASC","UASC","")))))</f>
        <v>UASC</v>
      </c>
      <c r="AX54" t="str">
        <f>IF(OR('full menu'!AX54="MDC",'full menu'!AX54="PERF"),"rude",IF(OR('full menu'!AX54="PCB",'full menu'!AX54="AERF",'full menu'!AX54="UD"),"inter",IF(OR('full menu'!AX54="ACB",'full menu'!AX54="LCERT",'full menu'!AX54="LERT",'full menu'!AX54="FCERT",'full menu'!AX54="FCMT",'full menu'!AX54="LCMT",'full menu'!AX54="LMT",'full menu'!AX54="LCIT",'full menu'!AX54="FCIT",'full menu'!AX54="LIT",'full menu'!AX54="MwERT",'full menu'!AX54="ERwMT",'full menu'!AX54="M&amp;ERT",'full menu'!AX54="MwIT",'full menu'!AX54="IwMT",'full menu'!AX54="M&amp;IT",'full menu'!AX54="IwERT",'full menu'!AX54="ERwIT",'full menu'!AX54="I&amp;ERT",'full menu'!AX54="ER&amp;M&amp;IT",'full menu'!AX54="LSD"),"subst",IF(OR('full menu'!AX54="FERT",'full menu'!AX54="FMT",'full menu'!AX54="FIT",'full menu'!AX54="WSD"),"intens",IF('full menu'!AX54="UASC","UASC","")))))</f>
        <v>UASC</v>
      </c>
      <c r="AY54" t="str">
        <f>IF(OR('full menu'!AY54="MDC",'full menu'!AY54="PERF"),"rude",IF(OR('full menu'!AY54="PCB",'full menu'!AY54="AERF",'full menu'!AY54="UD"),"inter",IF(OR('full menu'!AY54="ACB",'full menu'!AY54="LCERT",'full menu'!AY54="LERT",'full menu'!AY54="FCERT",'full menu'!AY54="FCMT",'full menu'!AY54="LCMT",'full menu'!AY54="LMT",'full menu'!AY54="LCIT",'full menu'!AY54="FCIT",'full menu'!AY54="LIT",'full menu'!AY54="MwERT",'full menu'!AY54="ERwMT",'full menu'!AY54="M&amp;ERT",'full menu'!AY54="MwIT",'full menu'!AY54="IwMT",'full menu'!AY54="M&amp;IT",'full menu'!AY54="IwERT",'full menu'!AY54="ERwIT",'full menu'!AY54="I&amp;ERT",'full menu'!AY54="ER&amp;M&amp;IT",'full menu'!AY54="LSD"),"subst",IF(OR('full menu'!AY54="FERT",'full menu'!AY54="FMT",'full menu'!AY54="FIT",'full menu'!AY54="WSD"),"intens",IF('full menu'!AY54="UASC","UASC","")))))</f>
        <v>UASC</v>
      </c>
    </row>
    <row r="55" spans="1:51" x14ac:dyDescent="0.3">
      <c r="A55" t="s">
        <v>70</v>
      </c>
      <c r="B55" t="str">
        <f>IF(OR('full menu'!B55="MDC",'full menu'!B55="PERF"),"rude",IF(OR('full menu'!B55="PCB",'full menu'!B55="AERF",'full menu'!B55="UD"),"inter",IF(OR('full menu'!B55="ACB",'full menu'!B55="LCERT",'full menu'!B55="LERT",'full menu'!B55="FCERT",'full menu'!B55="FCMT",'full menu'!B55="LCMT",'full menu'!B55="LMT",'full menu'!B55="LCIT",'full menu'!B55="FCIT",'full menu'!B55="LIT",'full menu'!B55="MwERT",'full menu'!B55="ERwMT",'full menu'!B55="M&amp;ERT",'full menu'!B55="MwIT",'full menu'!B55="IwMT",'full menu'!B55="M&amp;IT",'full menu'!B55="IwERT",'full menu'!B55="ERwIT",'full menu'!B55="I&amp;ERT",'full menu'!B55="ER&amp;M&amp;IT",'full menu'!B55="LSD"),"subst",IF(OR('full menu'!B55="FERT",'full menu'!B55="FMT",'full menu'!B55="FIT",'full menu'!B55="WSD"),"intens",IF('full menu'!B55="UASC","UASC","")))))</f>
        <v>inter</v>
      </c>
      <c r="C55" t="str">
        <f>IF(OR('full menu'!C55="MDC",'full menu'!C55="PERF"),"rude",IF(OR('full menu'!C55="PCB",'full menu'!C55="AERF",'full menu'!C55="UD"),"inter",IF(OR('full menu'!C55="ACB",'full menu'!C55="LCERT",'full menu'!C55="LERT",'full menu'!C55="FCERT",'full menu'!C55="FCMT",'full menu'!C55="LCMT",'full menu'!C55="LMT",'full menu'!C55="LCIT",'full menu'!C55="FCIT",'full menu'!C55="LIT",'full menu'!C55="MwERT",'full menu'!C55="ERwMT",'full menu'!C55="M&amp;ERT",'full menu'!C55="MwIT",'full menu'!C55="IwMT",'full menu'!C55="M&amp;IT",'full menu'!C55="IwERT",'full menu'!C55="ERwIT",'full menu'!C55="I&amp;ERT",'full menu'!C55="ER&amp;M&amp;IT",'full menu'!C55="LSD"),"subst",IF(OR('full menu'!C55="FERT",'full menu'!C55="FMT",'full menu'!C55="FIT",'full menu'!C55="WSD"),"intens",IF('full menu'!C55="UASC","UASC","")))))</f>
        <v>inter</v>
      </c>
      <c r="D55" t="str">
        <f>IF(OR('full menu'!D55="MDC",'full menu'!D55="PERF"),"rude",IF(OR('full menu'!D55="PCB",'full menu'!D55="AERF",'full menu'!D55="UD"),"inter",IF(OR('full menu'!D55="ACB",'full menu'!D55="LCERT",'full menu'!D55="LERT",'full menu'!D55="FCERT",'full menu'!D55="FCMT",'full menu'!D55="LCMT",'full menu'!D55="LMT",'full menu'!D55="LCIT",'full menu'!D55="FCIT",'full menu'!D55="LIT",'full menu'!D55="MwERT",'full menu'!D55="ERwMT",'full menu'!D55="M&amp;ERT",'full menu'!D55="MwIT",'full menu'!D55="IwMT",'full menu'!D55="M&amp;IT",'full menu'!D55="IwERT",'full menu'!D55="ERwIT",'full menu'!D55="I&amp;ERT",'full menu'!D55="ER&amp;M&amp;IT",'full menu'!D55="LSD"),"subst",IF(OR('full menu'!D55="FERT",'full menu'!D55="FMT",'full menu'!D55="FIT",'full menu'!D55="WSD"),"intens",IF('full menu'!D55="UASC","UASC","")))))</f>
        <v>inter</v>
      </c>
      <c r="E55" t="str">
        <f>IF(OR('full menu'!E55="MDC",'full menu'!E55="PERF"),"rude",IF(OR('full menu'!E55="PCB",'full menu'!E55="AERF",'full menu'!E55="UD"),"inter",IF(OR('full menu'!E55="ACB",'full menu'!E55="LCERT",'full menu'!E55="LERT",'full menu'!E55="FCERT",'full menu'!E55="FCMT",'full menu'!E55="LCMT",'full menu'!E55="LMT",'full menu'!E55="LCIT",'full menu'!E55="FCIT",'full menu'!E55="LIT",'full menu'!E55="MwERT",'full menu'!E55="ERwMT",'full menu'!E55="M&amp;ERT",'full menu'!E55="MwIT",'full menu'!E55="IwMT",'full menu'!E55="M&amp;IT",'full menu'!E55="IwERT",'full menu'!E55="ERwIT",'full menu'!E55="I&amp;ERT",'full menu'!E55="ER&amp;M&amp;IT",'full menu'!E55="LSD"),"subst",IF(OR('full menu'!E55="FERT",'full menu'!E55="FMT",'full menu'!E55="FIT",'full menu'!E55="WSD"),"intens",IF('full menu'!E55="UASC","UASC","")))))</f>
        <v>inter</v>
      </c>
      <c r="F55" t="str">
        <f>IF(OR('full menu'!F55="MDC",'full menu'!F55="PERF"),"rude",IF(OR('full menu'!F55="PCB",'full menu'!F55="AERF",'full menu'!F55="UD"),"inter",IF(OR('full menu'!F55="ACB",'full menu'!F55="LCERT",'full menu'!F55="LERT",'full menu'!F55="FCERT",'full menu'!F55="FCMT",'full menu'!F55="LCMT",'full menu'!F55="LMT",'full menu'!F55="LCIT",'full menu'!F55="FCIT",'full menu'!F55="LIT",'full menu'!F55="MwERT",'full menu'!F55="ERwMT",'full menu'!F55="M&amp;ERT",'full menu'!F55="MwIT",'full menu'!F55="IwMT",'full menu'!F55="M&amp;IT",'full menu'!F55="IwERT",'full menu'!F55="ERwIT",'full menu'!F55="I&amp;ERT",'full menu'!F55="ER&amp;M&amp;IT",'full menu'!F55="LSD"),"subst",IF(OR('full menu'!F55="FERT",'full menu'!F55="FMT",'full menu'!F55="FIT",'full menu'!F55="WSD"),"intens",IF('full menu'!F55="UASC","UASC","")))))</f>
        <v>inter</v>
      </c>
      <c r="G55" t="str">
        <f>IF(OR('full menu'!G55="MDC",'full menu'!G55="PERF"),"rude",IF(OR('full menu'!G55="PCB",'full menu'!G55="AERF",'full menu'!G55="UD"),"inter",IF(OR('full menu'!G55="ACB",'full menu'!G55="LCERT",'full menu'!G55="LERT",'full menu'!G55="FCERT",'full menu'!G55="FCMT",'full menu'!G55="LCMT",'full menu'!G55="LMT",'full menu'!G55="LCIT",'full menu'!G55="FCIT",'full menu'!G55="LIT",'full menu'!G55="MwERT",'full menu'!G55="ERwMT",'full menu'!G55="M&amp;ERT",'full menu'!G55="MwIT",'full menu'!G55="IwMT",'full menu'!G55="M&amp;IT",'full menu'!G55="IwERT",'full menu'!G55="ERwIT",'full menu'!G55="I&amp;ERT",'full menu'!G55="ER&amp;M&amp;IT",'full menu'!G55="LSD"),"subst",IF(OR('full menu'!G55="FERT",'full menu'!G55="FMT",'full menu'!G55="FIT",'full menu'!G55="WSD"),"intens",IF('full menu'!G55="UASC","UASC","")))))</f>
        <v>inter</v>
      </c>
      <c r="H55" t="str">
        <f>IF(OR('full menu'!H55="MDC",'full menu'!H55="PERF"),"rude",IF(OR('full menu'!H55="PCB",'full menu'!H55="AERF",'full menu'!H55="UD"),"inter",IF(OR('full menu'!H55="ACB",'full menu'!H55="LCERT",'full menu'!H55="LERT",'full menu'!H55="FCERT",'full menu'!H55="FCMT",'full menu'!H55="LCMT",'full menu'!H55="LMT",'full menu'!H55="LCIT",'full menu'!H55="FCIT",'full menu'!H55="LIT",'full menu'!H55="MwERT",'full menu'!H55="ERwMT",'full menu'!H55="M&amp;ERT",'full menu'!H55="MwIT",'full menu'!H55="IwMT",'full menu'!H55="M&amp;IT",'full menu'!H55="IwERT",'full menu'!H55="ERwIT",'full menu'!H55="I&amp;ERT",'full menu'!H55="ER&amp;M&amp;IT",'full menu'!H55="LSD"),"subst",IF(OR('full menu'!H55="FERT",'full menu'!H55="FMT",'full menu'!H55="FIT",'full menu'!H55="WSD"),"intens",IF('full menu'!H55="UASC","UASC","")))))</f>
        <v>inter</v>
      </c>
      <c r="I55" t="str">
        <f>IF(OR('full menu'!I55="MDC",'full menu'!I55="PERF"),"rude",IF(OR('full menu'!I55="PCB",'full menu'!I55="AERF",'full menu'!I55="UD"),"inter",IF(OR('full menu'!I55="ACB",'full menu'!I55="LCERT",'full menu'!I55="LERT",'full menu'!I55="FCERT",'full menu'!I55="FCMT",'full menu'!I55="LCMT",'full menu'!I55="LMT",'full menu'!I55="LCIT",'full menu'!I55="FCIT",'full menu'!I55="LIT",'full menu'!I55="MwERT",'full menu'!I55="ERwMT",'full menu'!I55="M&amp;ERT",'full menu'!I55="MwIT",'full menu'!I55="IwMT",'full menu'!I55="M&amp;IT",'full menu'!I55="IwERT",'full menu'!I55="ERwIT",'full menu'!I55="I&amp;ERT",'full menu'!I55="ER&amp;M&amp;IT",'full menu'!I55="LSD"),"subst",IF(OR('full menu'!I55="FERT",'full menu'!I55="FMT",'full menu'!I55="FIT",'full menu'!I55="WSD"),"intens",IF('full menu'!I55="UASC","UASC","")))))</f>
        <v>inter</v>
      </c>
      <c r="J55" t="str">
        <f>IF(OR('full menu'!J55="MDC",'full menu'!J55="PERF"),"rude",IF(OR('full menu'!J55="PCB",'full menu'!J55="AERF",'full menu'!J55="UD"),"inter",IF(OR('full menu'!J55="ACB",'full menu'!J55="LCERT",'full menu'!J55="LERT",'full menu'!J55="FCERT",'full menu'!J55="FCMT",'full menu'!J55="LCMT",'full menu'!J55="LMT",'full menu'!J55="LCIT",'full menu'!J55="FCIT",'full menu'!J55="LIT",'full menu'!J55="MwERT",'full menu'!J55="ERwMT",'full menu'!J55="M&amp;ERT",'full menu'!J55="MwIT",'full menu'!J55="IwMT",'full menu'!J55="M&amp;IT",'full menu'!J55="IwERT",'full menu'!J55="ERwIT",'full menu'!J55="I&amp;ERT",'full menu'!J55="ER&amp;M&amp;IT",'full menu'!J55="LSD"),"subst",IF(OR('full menu'!J55="FERT",'full menu'!J55="FMT",'full menu'!J55="FIT",'full menu'!J55="WSD"),"intens",IF('full menu'!J55="UASC","UASC","")))))</f>
        <v>inter</v>
      </c>
      <c r="K55" t="str">
        <f>IF(OR('full menu'!K55="MDC",'full menu'!K55="PERF"),"rude",IF(OR('full menu'!K55="PCB",'full menu'!K55="AERF",'full menu'!K55="UD"),"inter",IF(OR('full menu'!K55="ACB",'full menu'!K55="LCERT",'full menu'!K55="LERT",'full menu'!K55="FCERT",'full menu'!K55="FCMT",'full menu'!K55="LCMT",'full menu'!K55="LMT",'full menu'!K55="LCIT",'full menu'!K55="FCIT",'full menu'!K55="LIT",'full menu'!K55="MwERT",'full menu'!K55="ERwMT",'full menu'!K55="M&amp;ERT",'full menu'!K55="MwIT",'full menu'!K55="IwMT",'full menu'!K55="M&amp;IT",'full menu'!K55="IwERT",'full menu'!K55="ERwIT",'full menu'!K55="I&amp;ERT",'full menu'!K55="ER&amp;M&amp;IT",'full menu'!K55="LSD"),"subst",IF(OR('full menu'!K55="FERT",'full menu'!K55="FMT",'full menu'!K55="FIT",'full menu'!K55="WSD"),"intens",IF('full menu'!K55="UASC","UASC","")))))</f>
        <v>inter</v>
      </c>
      <c r="L55" t="str">
        <f>IF(OR('full menu'!L55="MDC",'full menu'!L55="PERF"),"rude",IF(OR('full menu'!L55="PCB",'full menu'!L55="AERF",'full menu'!L55="UD"),"inter",IF(OR('full menu'!L55="ACB",'full menu'!L55="LCERT",'full menu'!L55="LERT",'full menu'!L55="FCERT",'full menu'!L55="FCMT",'full menu'!L55="LCMT",'full menu'!L55="LMT",'full menu'!L55="LCIT",'full menu'!L55="FCIT",'full menu'!L55="LIT",'full menu'!L55="MwERT",'full menu'!L55="ERwMT",'full menu'!L55="M&amp;ERT",'full menu'!L55="MwIT",'full menu'!L55="IwMT",'full menu'!L55="M&amp;IT",'full menu'!L55="IwERT",'full menu'!L55="ERwIT",'full menu'!L55="I&amp;ERT",'full menu'!L55="ER&amp;M&amp;IT",'full menu'!L55="LSD"),"subst",IF(OR('full menu'!L55="FERT",'full menu'!L55="FMT",'full menu'!L55="FIT",'full menu'!L55="WSD"),"intens",IF('full menu'!L55="UASC","UASC","")))))</f>
        <v>inter</v>
      </c>
      <c r="M55" t="str">
        <f>IF(OR('full menu'!M55="MDC",'full menu'!M55="PERF"),"rude",IF(OR('full menu'!M55="PCB",'full menu'!M55="AERF",'full menu'!M55="UD"),"inter",IF(OR('full menu'!M55="ACB",'full menu'!M55="LCERT",'full menu'!M55="LERT",'full menu'!M55="FCERT",'full menu'!M55="FCMT",'full menu'!M55="LCMT",'full menu'!M55="LMT",'full menu'!M55="LCIT",'full menu'!M55="FCIT",'full menu'!M55="LIT",'full menu'!M55="MwERT",'full menu'!M55="ERwMT",'full menu'!M55="M&amp;ERT",'full menu'!M55="MwIT",'full menu'!M55="IwMT",'full menu'!M55="M&amp;IT",'full menu'!M55="IwERT",'full menu'!M55="ERwIT",'full menu'!M55="I&amp;ERT",'full menu'!M55="ER&amp;M&amp;IT",'full menu'!M55="LSD"),"subst",IF(OR('full menu'!M55="FERT",'full menu'!M55="FMT",'full menu'!M55="FIT",'full menu'!M55="WSD"),"intens",IF('full menu'!M55="UASC","UASC","")))))</f>
        <v/>
      </c>
      <c r="N55" t="str">
        <f>IF(OR('full menu'!N55="MDC",'full menu'!N55="PERF"),"rude",IF(OR('full menu'!N55="PCB",'full menu'!N55="AERF",'full menu'!N55="UD"),"inter",IF(OR('full menu'!N55="ACB",'full menu'!N55="LCERT",'full menu'!N55="LERT",'full menu'!N55="FCERT",'full menu'!N55="FCMT",'full menu'!N55="LCMT",'full menu'!N55="LMT",'full menu'!N55="LCIT",'full menu'!N55="FCIT",'full menu'!N55="LIT",'full menu'!N55="MwERT",'full menu'!N55="ERwMT",'full menu'!N55="M&amp;ERT",'full menu'!N55="MwIT",'full menu'!N55="IwMT",'full menu'!N55="M&amp;IT",'full menu'!N55="IwERT",'full menu'!N55="ERwIT",'full menu'!N55="I&amp;ERT",'full menu'!N55="ER&amp;M&amp;IT",'full menu'!N55="LSD"),"subst",IF(OR('full menu'!N55="FERT",'full menu'!N55="FMT",'full menu'!N55="FIT",'full menu'!N55="WSD"),"intens",IF('full menu'!N55="UASC","UASC","")))))</f>
        <v/>
      </c>
      <c r="O55" t="str">
        <f>IF(OR('full menu'!O55="MDC",'full menu'!O55="PERF"),"rude",IF(OR('full menu'!O55="PCB",'full menu'!O55="AERF",'full menu'!O55="UD"),"inter",IF(OR('full menu'!O55="ACB",'full menu'!O55="LCERT",'full menu'!O55="LERT",'full menu'!O55="FCERT",'full menu'!O55="FCMT",'full menu'!O55="LCMT",'full menu'!O55="LMT",'full menu'!O55="LCIT",'full menu'!O55="FCIT",'full menu'!O55="LIT",'full menu'!O55="MwERT",'full menu'!O55="ERwMT",'full menu'!O55="M&amp;ERT",'full menu'!O55="MwIT",'full menu'!O55="IwMT",'full menu'!O55="M&amp;IT",'full menu'!O55="IwERT",'full menu'!O55="ERwIT",'full menu'!O55="I&amp;ERT",'full menu'!O55="ER&amp;M&amp;IT",'full menu'!O55="LSD"),"subst",IF(OR('full menu'!O55="FERT",'full menu'!O55="FMT",'full menu'!O55="FIT",'full menu'!O55="WSD"),"intens",IF('full menu'!O55="UASC","UASC","")))))</f>
        <v/>
      </c>
      <c r="P55" t="str">
        <f>IF(OR('full menu'!P55="MDC",'full menu'!P55="PERF"),"rude",IF(OR('full menu'!P55="PCB",'full menu'!P55="AERF",'full menu'!P55="UD"),"inter",IF(OR('full menu'!P55="ACB",'full menu'!P55="LCERT",'full menu'!P55="LERT",'full menu'!P55="FCERT",'full menu'!P55="FCMT",'full menu'!P55="LCMT",'full menu'!P55="LMT",'full menu'!P55="LCIT",'full menu'!P55="FCIT",'full menu'!P55="LIT",'full menu'!P55="MwERT",'full menu'!P55="ERwMT",'full menu'!P55="M&amp;ERT",'full menu'!P55="MwIT",'full menu'!P55="IwMT",'full menu'!P55="M&amp;IT",'full menu'!P55="IwERT",'full menu'!P55="ERwIT",'full menu'!P55="I&amp;ERT",'full menu'!P55="ER&amp;M&amp;IT",'full menu'!P55="LSD"),"subst",IF(OR('full menu'!P55="FERT",'full menu'!P55="FMT",'full menu'!P55="FIT",'full menu'!P55="WSD"),"intens",IF('full menu'!P55="UASC","UASC","")))))</f>
        <v/>
      </c>
      <c r="Q55" t="str">
        <f>IF(OR('full menu'!Q55="MDC",'full menu'!Q55="PERF"),"rude",IF(OR('full menu'!Q55="PCB",'full menu'!Q55="AERF",'full menu'!Q55="UD"),"inter",IF(OR('full menu'!Q55="ACB",'full menu'!Q55="LCERT",'full menu'!Q55="LERT",'full menu'!Q55="FCERT",'full menu'!Q55="FCMT",'full menu'!Q55="LCMT",'full menu'!Q55="LMT",'full menu'!Q55="LCIT",'full menu'!Q55="FCIT",'full menu'!Q55="LIT",'full menu'!Q55="MwERT",'full menu'!Q55="ERwMT",'full menu'!Q55="M&amp;ERT",'full menu'!Q55="MwIT",'full menu'!Q55="IwMT",'full menu'!Q55="M&amp;IT",'full menu'!Q55="IwERT",'full menu'!Q55="ERwIT",'full menu'!Q55="I&amp;ERT",'full menu'!Q55="ER&amp;M&amp;IT",'full menu'!Q55="LSD"),"subst",IF(OR('full menu'!Q55="FERT",'full menu'!Q55="FMT",'full menu'!Q55="FIT",'full menu'!Q55="WSD"),"intens",IF('full menu'!Q55="UASC","UASC","")))))</f>
        <v/>
      </c>
      <c r="R55" t="str">
        <f>IF(OR('full menu'!R55="MDC",'full menu'!R55="PERF"),"rude",IF(OR('full menu'!R55="PCB",'full menu'!R55="AERF",'full menu'!R55="UD"),"inter",IF(OR('full menu'!R55="ACB",'full menu'!R55="LCERT",'full menu'!R55="LERT",'full menu'!R55="FCERT",'full menu'!R55="FCMT",'full menu'!R55="LCMT",'full menu'!R55="LMT",'full menu'!R55="LCIT",'full menu'!R55="FCIT",'full menu'!R55="LIT",'full menu'!R55="MwERT",'full menu'!R55="ERwMT",'full menu'!R55="M&amp;ERT",'full menu'!R55="MwIT",'full menu'!R55="IwMT",'full menu'!R55="M&amp;IT",'full menu'!R55="IwERT",'full menu'!R55="ERwIT",'full menu'!R55="I&amp;ERT",'full menu'!R55="ER&amp;M&amp;IT",'full menu'!R55="LSD"),"subst",IF(OR('full menu'!R55="FERT",'full menu'!R55="FMT",'full menu'!R55="FIT",'full menu'!R55="WSD"),"intens",IF('full menu'!R55="UASC","UASC","")))))</f>
        <v/>
      </c>
      <c r="S55" t="str">
        <f>IF(OR('full menu'!S55="MDC",'full menu'!S55="PERF"),"rude",IF(OR('full menu'!S55="PCB",'full menu'!S55="AERF",'full menu'!S55="UD"),"inter",IF(OR('full menu'!S55="ACB",'full menu'!S55="LCERT",'full menu'!S55="LERT",'full menu'!S55="FCERT",'full menu'!S55="FCMT",'full menu'!S55="LCMT",'full menu'!S55="LMT",'full menu'!S55="LCIT",'full menu'!S55="FCIT",'full menu'!S55="LIT",'full menu'!S55="MwERT",'full menu'!S55="ERwMT",'full menu'!S55="M&amp;ERT",'full menu'!S55="MwIT",'full menu'!S55="IwMT",'full menu'!S55="M&amp;IT",'full menu'!S55="IwERT",'full menu'!S55="ERwIT",'full menu'!S55="I&amp;ERT",'full menu'!S55="ER&amp;M&amp;IT",'full menu'!S55="LSD"),"subst",IF(OR('full menu'!S55="FERT",'full menu'!S55="FMT",'full menu'!S55="FIT",'full menu'!S55="WSD"),"intens",IF('full menu'!S55="UASC","UASC","")))))</f>
        <v/>
      </c>
      <c r="T55" t="str">
        <f>IF(OR('full menu'!T55="MDC",'full menu'!T55="PERF"),"rude",IF(OR('full menu'!T55="PCB",'full menu'!T55="AERF",'full menu'!T55="UD"),"inter",IF(OR('full menu'!T55="ACB",'full menu'!T55="LCERT",'full menu'!T55="LERT",'full menu'!T55="FCERT",'full menu'!T55="FCMT",'full menu'!T55="LCMT",'full menu'!T55="LMT",'full menu'!T55="LCIT",'full menu'!T55="FCIT",'full menu'!T55="LIT",'full menu'!T55="MwERT",'full menu'!T55="ERwMT",'full menu'!T55="M&amp;ERT",'full menu'!T55="MwIT",'full menu'!T55="IwMT",'full menu'!T55="M&amp;IT",'full menu'!T55="IwERT",'full menu'!T55="ERwIT",'full menu'!T55="I&amp;ERT",'full menu'!T55="ER&amp;M&amp;IT",'full menu'!T55="LSD"),"subst",IF(OR('full menu'!T55="FERT",'full menu'!T55="FMT",'full menu'!T55="FIT",'full menu'!T55="WSD"),"intens",IF('full menu'!T55="UASC","UASC","")))))</f>
        <v/>
      </c>
      <c r="U55" t="str">
        <f>IF(OR('full menu'!U55="MDC",'full menu'!U55="PERF"),"rude",IF(OR('full menu'!U55="PCB",'full menu'!U55="AERF",'full menu'!U55="UD"),"inter",IF(OR('full menu'!U55="ACB",'full menu'!U55="LCERT",'full menu'!U55="LERT",'full menu'!U55="FCERT",'full menu'!U55="FCMT",'full menu'!U55="LCMT",'full menu'!U55="LMT",'full menu'!U55="LCIT",'full menu'!U55="FCIT",'full menu'!U55="LIT",'full menu'!U55="MwERT",'full menu'!U55="ERwMT",'full menu'!U55="M&amp;ERT",'full menu'!U55="MwIT",'full menu'!U55="IwMT",'full menu'!U55="M&amp;IT",'full menu'!U55="IwERT",'full menu'!U55="ERwIT",'full menu'!U55="I&amp;ERT",'full menu'!U55="ER&amp;M&amp;IT",'full menu'!U55="LSD"),"subst",IF(OR('full menu'!U55="FERT",'full menu'!U55="FMT",'full menu'!U55="FIT",'full menu'!U55="WSD"),"intens",IF('full menu'!U55="UASC","UASC","")))))</f>
        <v/>
      </c>
      <c r="V55" t="str">
        <f>IF(OR('full menu'!V55="MDC",'full menu'!V55="PERF"),"rude",IF(OR('full menu'!V55="PCB",'full menu'!V55="AERF",'full menu'!V55="UD"),"inter",IF(OR('full menu'!V55="ACB",'full menu'!V55="LCERT",'full menu'!V55="LERT",'full menu'!V55="FCERT",'full menu'!V55="FCMT",'full menu'!V55="LCMT",'full menu'!V55="LMT",'full menu'!V55="LCIT",'full menu'!V55="FCIT",'full menu'!V55="LIT",'full menu'!V55="MwERT",'full menu'!V55="ERwMT",'full menu'!V55="M&amp;ERT",'full menu'!V55="MwIT",'full menu'!V55="IwMT",'full menu'!V55="M&amp;IT",'full menu'!V55="IwERT",'full menu'!V55="ERwIT",'full menu'!V55="I&amp;ERT",'full menu'!V55="ER&amp;M&amp;IT",'full menu'!V55="LSD"),"subst",IF(OR('full menu'!V55="FERT",'full menu'!V55="FMT",'full menu'!V55="FIT",'full menu'!V55="WSD"),"intens",IF('full menu'!V55="UASC","UASC","")))))</f>
        <v/>
      </c>
      <c r="W55" t="str">
        <f>IF(OR('full menu'!W55="MDC",'full menu'!W55="PERF"),"rude",IF(OR('full menu'!W55="PCB",'full menu'!W55="AERF",'full menu'!W55="UD"),"inter",IF(OR('full menu'!W55="ACB",'full menu'!W55="LCERT",'full menu'!W55="LERT",'full menu'!W55="FCERT",'full menu'!W55="FCMT",'full menu'!W55="LCMT",'full menu'!W55="LMT",'full menu'!W55="LCIT",'full menu'!W55="FCIT",'full menu'!W55="LIT",'full menu'!W55="MwERT",'full menu'!W55="ERwMT",'full menu'!W55="M&amp;ERT",'full menu'!W55="MwIT",'full menu'!W55="IwMT",'full menu'!W55="M&amp;IT",'full menu'!W55="IwERT",'full menu'!W55="ERwIT",'full menu'!W55="I&amp;ERT",'full menu'!W55="ER&amp;M&amp;IT",'full menu'!W55="LSD"),"subst",IF(OR('full menu'!W55="FERT",'full menu'!W55="FMT",'full menu'!W55="FIT",'full menu'!W55="WSD"),"intens",IF('full menu'!W55="UASC","UASC","")))))</f>
        <v/>
      </c>
      <c r="X55" t="str">
        <f>IF(OR('full menu'!X55="MDC",'full menu'!X55="PERF"),"rude",IF(OR('full menu'!X55="PCB",'full menu'!X55="AERF",'full menu'!X55="UD"),"inter",IF(OR('full menu'!X55="ACB",'full menu'!X55="LCERT",'full menu'!X55="LERT",'full menu'!X55="FCERT",'full menu'!X55="FCMT",'full menu'!X55="LCMT",'full menu'!X55="LMT",'full menu'!X55="LCIT",'full menu'!X55="FCIT",'full menu'!X55="LIT",'full menu'!X55="MwERT",'full menu'!X55="ERwMT",'full menu'!X55="M&amp;ERT",'full menu'!X55="MwIT",'full menu'!X55="IwMT",'full menu'!X55="M&amp;IT",'full menu'!X55="IwERT",'full menu'!X55="ERwIT",'full menu'!X55="I&amp;ERT",'full menu'!X55="ER&amp;M&amp;IT",'full menu'!X55="LSD"),"subst",IF(OR('full menu'!X55="FERT",'full menu'!X55="FMT",'full menu'!X55="FIT",'full menu'!X55="WSD"),"intens",IF('full menu'!X55="UASC","UASC","")))))</f>
        <v/>
      </c>
      <c r="Y55" t="str">
        <f>IF(OR('full menu'!Y55="MDC",'full menu'!Y55="PERF"),"rude",IF(OR('full menu'!Y55="PCB",'full menu'!Y55="AERF",'full menu'!Y55="UD"),"inter",IF(OR('full menu'!Y55="ACB",'full menu'!Y55="LCERT",'full menu'!Y55="LERT",'full menu'!Y55="FCERT",'full menu'!Y55="FCMT",'full menu'!Y55="LCMT",'full menu'!Y55="LMT",'full menu'!Y55="LCIT",'full menu'!Y55="FCIT",'full menu'!Y55="LIT",'full menu'!Y55="MwERT",'full menu'!Y55="ERwMT",'full menu'!Y55="M&amp;ERT",'full menu'!Y55="MwIT",'full menu'!Y55="IwMT",'full menu'!Y55="M&amp;IT",'full menu'!Y55="IwERT",'full menu'!Y55="ERwIT",'full menu'!Y55="I&amp;ERT",'full menu'!Y55="ER&amp;M&amp;IT",'full menu'!Y55="LSD"),"subst",IF(OR('full menu'!Y55="FERT",'full menu'!Y55="FMT",'full menu'!Y55="FIT",'full menu'!Y55="WSD"),"intens",IF('full menu'!Y55="UASC","UASC","")))))</f>
        <v/>
      </c>
      <c r="Z55" t="str">
        <f>IF(OR('full menu'!Z55="MDC",'full menu'!Z55="PERF"),"rude",IF(OR('full menu'!Z55="PCB",'full menu'!Z55="AERF",'full menu'!Z55="UD"),"inter",IF(OR('full menu'!Z55="ACB",'full menu'!Z55="LCERT",'full menu'!Z55="LERT",'full menu'!Z55="FCERT",'full menu'!Z55="FCMT",'full menu'!Z55="LCMT",'full menu'!Z55="LMT",'full menu'!Z55="LCIT",'full menu'!Z55="FCIT",'full menu'!Z55="LIT",'full menu'!Z55="MwERT",'full menu'!Z55="ERwMT",'full menu'!Z55="M&amp;ERT",'full menu'!Z55="MwIT",'full menu'!Z55="IwMT",'full menu'!Z55="M&amp;IT",'full menu'!Z55="IwERT",'full menu'!Z55="ERwIT",'full menu'!Z55="I&amp;ERT",'full menu'!Z55="ER&amp;M&amp;IT",'full menu'!Z55="LSD"),"subst",IF(OR('full menu'!Z55="FERT",'full menu'!Z55="FMT",'full menu'!Z55="FIT",'full menu'!Z55="WSD"),"intens",IF('full menu'!Z55="UASC","UASC","")))))</f>
        <v/>
      </c>
      <c r="AA55" t="str">
        <f>IF(OR('full menu'!AA55="MDC",'full menu'!AA55="PERF"),"rude",IF(OR('full menu'!AA55="PCB",'full menu'!AA55="AERF",'full menu'!AA55="UD"),"inter",IF(OR('full menu'!AA55="ACB",'full menu'!AA55="LCERT",'full menu'!AA55="LERT",'full menu'!AA55="FCERT",'full menu'!AA55="FCMT",'full menu'!AA55="LCMT",'full menu'!AA55="LMT",'full menu'!AA55="LCIT",'full menu'!AA55="FCIT",'full menu'!AA55="LIT",'full menu'!AA55="MwERT",'full menu'!AA55="ERwMT",'full menu'!AA55="M&amp;ERT",'full menu'!AA55="MwIT",'full menu'!AA55="IwMT",'full menu'!AA55="M&amp;IT",'full menu'!AA55="IwERT",'full menu'!AA55="ERwIT",'full menu'!AA55="I&amp;ERT",'full menu'!AA55="ER&amp;M&amp;IT",'full menu'!AA55="LSD"),"subst",IF(OR('full menu'!AA55="FERT",'full menu'!AA55="FMT",'full menu'!AA55="FIT",'full menu'!AA55="WSD"),"intens",IF('full menu'!AA55="UASC","UASC","")))))</f>
        <v/>
      </c>
      <c r="AB55" t="str">
        <f>IF(OR('full menu'!AB55="MDC",'full menu'!AB55="PERF"),"rude",IF(OR('full menu'!AB55="PCB",'full menu'!AB55="AERF",'full menu'!AB55="UD"),"inter",IF(OR('full menu'!AB55="ACB",'full menu'!AB55="LCERT",'full menu'!AB55="LERT",'full menu'!AB55="FCERT",'full menu'!AB55="FCMT",'full menu'!AB55="LCMT",'full menu'!AB55="LMT",'full menu'!AB55="LCIT",'full menu'!AB55="FCIT",'full menu'!AB55="LIT",'full menu'!AB55="MwERT",'full menu'!AB55="ERwMT",'full menu'!AB55="M&amp;ERT",'full menu'!AB55="MwIT",'full menu'!AB55="IwMT",'full menu'!AB55="M&amp;IT",'full menu'!AB55="IwERT",'full menu'!AB55="ERwIT",'full menu'!AB55="I&amp;ERT",'full menu'!AB55="ER&amp;M&amp;IT",'full menu'!AB55="LSD"),"subst",IF(OR('full menu'!AB55="FERT",'full menu'!AB55="FMT",'full menu'!AB55="FIT",'full menu'!AB55="WSD"),"intens",IF('full menu'!AB55="UASC","UASC","")))))</f>
        <v/>
      </c>
      <c r="AC55" t="str">
        <f>IF(OR('full menu'!AC55="MDC",'full menu'!AC55="PERF"),"rude",IF(OR('full menu'!AC55="PCB",'full menu'!AC55="AERF",'full menu'!AC55="UD"),"inter",IF(OR('full menu'!AC55="ACB",'full menu'!AC55="LCERT",'full menu'!AC55="LERT",'full menu'!AC55="FCERT",'full menu'!AC55="FCMT",'full menu'!AC55="LCMT",'full menu'!AC55="LMT",'full menu'!AC55="LCIT",'full menu'!AC55="FCIT",'full menu'!AC55="LIT",'full menu'!AC55="MwERT",'full menu'!AC55="ERwMT",'full menu'!AC55="M&amp;ERT",'full menu'!AC55="MwIT",'full menu'!AC55="IwMT",'full menu'!AC55="M&amp;IT",'full menu'!AC55="IwERT",'full menu'!AC55="ERwIT",'full menu'!AC55="I&amp;ERT",'full menu'!AC55="ER&amp;M&amp;IT",'full menu'!AC55="LSD"),"subst",IF(OR('full menu'!AC55="FERT",'full menu'!AC55="FMT",'full menu'!AC55="FIT",'full menu'!AC55="WSD"),"intens",IF('full menu'!AC55="UASC","UASC","")))))</f>
        <v/>
      </c>
      <c r="AD55" t="str">
        <f>IF(OR('full menu'!AD55="MDC",'full menu'!AD55="PERF"),"rude",IF(OR('full menu'!AD55="PCB",'full menu'!AD55="AERF",'full menu'!AD55="UD"),"inter",IF(OR('full menu'!AD55="ACB",'full menu'!AD55="LCERT",'full menu'!AD55="LERT",'full menu'!AD55="FCERT",'full menu'!AD55="FCMT",'full menu'!AD55="LCMT",'full menu'!AD55="LMT",'full menu'!AD55="LCIT",'full menu'!AD55="FCIT",'full menu'!AD55="LIT",'full menu'!AD55="MwERT",'full menu'!AD55="ERwMT",'full menu'!AD55="M&amp;ERT",'full menu'!AD55="MwIT",'full menu'!AD55="IwMT",'full menu'!AD55="M&amp;IT",'full menu'!AD55="IwERT",'full menu'!AD55="ERwIT",'full menu'!AD55="I&amp;ERT",'full menu'!AD55="ER&amp;M&amp;IT",'full menu'!AD55="LSD"),"subst",IF(OR('full menu'!AD55="FERT",'full menu'!AD55="FMT",'full menu'!AD55="FIT",'full menu'!AD55="WSD"),"intens",IF('full menu'!AD55="UASC","UASC","")))))</f>
        <v/>
      </c>
      <c r="AE55" t="str">
        <f>IF(OR('full menu'!AE55="MDC",'full menu'!AE55="PERF"),"rude",IF(OR('full menu'!AE55="PCB",'full menu'!AE55="AERF",'full menu'!AE55="UD"),"inter",IF(OR('full menu'!AE55="ACB",'full menu'!AE55="LCERT",'full menu'!AE55="LERT",'full menu'!AE55="FCERT",'full menu'!AE55="FCMT",'full menu'!AE55="LCMT",'full menu'!AE55="LMT",'full menu'!AE55="LCIT",'full menu'!AE55="FCIT",'full menu'!AE55="LIT",'full menu'!AE55="MwERT",'full menu'!AE55="ERwMT",'full menu'!AE55="M&amp;ERT",'full menu'!AE55="MwIT",'full menu'!AE55="IwMT",'full menu'!AE55="M&amp;IT",'full menu'!AE55="IwERT",'full menu'!AE55="ERwIT",'full menu'!AE55="I&amp;ERT",'full menu'!AE55="ER&amp;M&amp;IT",'full menu'!AE55="LSD"),"subst",IF(OR('full menu'!AE55="FERT",'full menu'!AE55="FMT",'full menu'!AE55="FIT",'full menu'!AE55="WSD"),"intens",IF('full menu'!AE55="UASC","UASC","")))))</f>
        <v/>
      </c>
      <c r="AF55" t="str">
        <f>IF(OR('full menu'!AF55="MDC",'full menu'!AF55="PERF"),"rude",IF(OR('full menu'!AF55="PCB",'full menu'!AF55="AERF",'full menu'!AF55="UD"),"inter",IF(OR('full menu'!AF55="ACB",'full menu'!AF55="LCERT",'full menu'!AF55="LERT",'full menu'!AF55="FCERT",'full menu'!AF55="FCMT",'full menu'!AF55="LCMT",'full menu'!AF55="LMT",'full menu'!AF55="LCIT",'full menu'!AF55="FCIT",'full menu'!AF55="LIT",'full menu'!AF55="MwERT",'full menu'!AF55="ERwMT",'full menu'!AF55="M&amp;ERT",'full menu'!AF55="MwIT",'full menu'!AF55="IwMT",'full menu'!AF55="M&amp;IT",'full menu'!AF55="IwERT",'full menu'!AF55="ERwIT",'full menu'!AF55="I&amp;ERT",'full menu'!AF55="ER&amp;M&amp;IT",'full menu'!AF55="LSD"),"subst",IF(OR('full menu'!AF55="FERT",'full menu'!AF55="FMT",'full menu'!AF55="FIT",'full menu'!AF55="WSD"),"intens",IF('full menu'!AF55="UASC","UASC","")))))</f>
        <v/>
      </c>
      <c r="AG55" t="str">
        <f>IF(OR('full menu'!AG55="MDC",'full menu'!AG55="PERF"),"rude",IF(OR('full menu'!AG55="PCB",'full menu'!AG55="AERF",'full menu'!AG55="UD"),"inter",IF(OR('full menu'!AG55="ACB",'full menu'!AG55="LCERT",'full menu'!AG55="LERT",'full menu'!AG55="FCERT",'full menu'!AG55="FCMT",'full menu'!AG55="LCMT",'full menu'!AG55="LMT",'full menu'!AG55="LCIT",'full menu'!AG55="FCIT",'full menu'!AG55="LIT",'full menu'!AG55="MwERT",'full menu'!AG55="ERwMT",'full menu'!AG55="M&amp;ERT",'full menu'!AG55="MwIT",'full menu'!AG55="IwMT",'full menu'!AG55="M&amp;IT",'full menu'!AG55="IwERT",'full menu'!AG55="ERwIT",'full menu'!AG55="I&amp;ERT",'full menu'!AG55="ER&amp;M&amp;IT",'full menu'!AG55="LSD"),"subst",IF(OR('full menu'!AG55="FERT",'full menu'!AG55="FMT",'full menu'!AG55="FIT",'full menu'!AG55="WSD"),"intens",IF('full menu'!AG55="UASC","UASC","")))))</f>
        <v/>
      </c>
      <c r="AH55" t="str">
        <f>IF(OR('full menu'!AH55="MDC",'full menu'!AH55="PERF"),"rude",IF(OR('full menu'!AH55="PCB",'full menu'!AH55="AERF",'full menu'!AH55="UD"),"inter",IF(OR('full menu'!AH55="ACB",'full menu'!AH55="LCERT",'full menu'!AH55="LERT",'full menu'!AH55="FCERT",'full menu'!AH55="FCMT",'full menu'!AH55="LCMT",'full menu'!AH55="LMT",'full menu'!AH55="LCIT",'full menu'!AH55="FCIT",'full menu'!AH55="LIT",'full menu'!AH55="MwERT",'full menu'!AH55="ERwMT",'full menu'!AH55="M&amp;ERT",'full menu'!AH55="MwIT",'full menu'!AH55="IwMT",'full menu'!AH55="M&amp;IT",'full menu'!AH55="IwERT",'full menu'!AH55="ERwIT",'full menu'!AH55="I&amp;ERT",'full menu'!AH55="ER&amp;M&amp;IT",'full menu'!AH55="LSD"),"subst",IF(OR('full menu'!AH55="FERT",'full menu'!AH55="FMT",'full menu'!AH55="FIT",'full menu'!AH55="WSD"),"intens",IF('full menu'!AH55="UASC","UASC","")))))</f>
        <v/>
      </c>
      <c r="AI55" t="str">
        <f>IF(OR('full menu'!AI55="MDC",'full menu'!AI55="PERF"),"rude",IF(OR('full menu'!AI55="PCB",'full menu'!AI55="AERF",'full menu'!AI55="UD"),"inter",IF(OR('full menu'!AI55="ACB",'full menu'!AI55="LCERT",'full menu'!AI55="LERT",'full menu'!AI55="FCERT",'full menu'!AI55="FCMT",'full menu'!AI55="LCMT",'full menu'!AI55="LMT",'full menu'!AI55="LCIT",'full menu'!AI55="FCIT",'full menu'!AI55="LIT",'full menu'!AI55="MwERT",'full menu'!AI55="ERwMT",'full menu'!AI55="M&amp;ERT",'full menu'!AI55="MwIT",'full menu'!AI55="IwMT",'full menu'!AI55="M&amp;IT",'full menu'!AI55="IwERT",'full menu'!AI55="ERwIT",'full menu'!AI55="I&amp;ERT",'full menu'!AI55="ER&amp;M&amp;IT",'full menu'!AI55="LSD"),"subst",IF(OR('full menu'!AI55="FERT",'full menu'!AI55="FMT",'full menu'!AI55="FIT",'full menu'!AI55="WSD"),"intens",IF('full menu'!AI55="UASC","UASC","")))))</f>
        <v/>
      </c>
      <c r="AJ55" t="str">
        <f>IF(OR('full menu'!AJ55="MDC",'full menu'!AJ55="PERF"),"rude",IF(OR('full menu'!AJ55="PCB",'full menu'!AJ55="AERF",'full menu'!AJ55="UD"),"inter",IF(OR('full menu'!AJ55="ACB",'full menu'!AJ55="LCERT",'full menu'!AJ55="LERT",'full menu'!AJ55="FCERT",'full menu'!AJ55="FCMT",'full menu'!AJ55="LCMT",'full menu'!AJ55="LMT",'full menu'!AJ55="LCIT",'full menu'!AJ55="FCIT",'full menu'!AJ55="LIT",'full menu'!AJ55="MwERT",'full menu'!AJ55="ERwMT",'full menu'!AJ55="M&amp;ERT",'full menu'!AJ55="MwIT",'full menu'!AJ55="IwMT",'full menu'!AJ55="M&amp;IT",'full menu'!AJ55="IwERT",'full menu'!AJ55="ERwIT",'full menu'!AJ55="I&amp;ERT",'full menu'!AJ55="ER&amp;M&amp;IT",'full menu'!AJ55="LSD"),"subst",IF(OR('full menu'!AJ55="FERT",'full menu'!AJ55="FMT",'full menu'!AJ55="FIT",'full menu'!AJ55="WSD"),"intens",IF('full menu'!AJ55="UASC","UASC","")))))</f>
        <v/>
      </c>
      <c r="AK55" t="str">
        <f>IF(OR('full menu'!AK55="MDC",'full menu'!AK55="PERF"),"rude",IF(OR('full menu'!AK55="PCB",'full menu'!AK55="AERF",'full menu'!AK55="UD"),"inter",IF(OR('full menu'!AK55="ACB",'full menu'!AK55="LCERT",'full menu'!AK55="LERT",'full menu'!AK55="FCERT",'full menu'!AK55="FCMT",'full menu'!AK55="LCMT",'full menu'!AK55="LMT",'full menu'!AK55="LCIT",'full menu'!AK55="FCIT",'full menu'!AK55="LIT",'full menu'!AK55="MwERT",'full menu'!AK55="ERwMT",'full menu'!AK55="M&amp;ERT",'full menu'!AK55="MwIT",'full menu'!AK55="IwMT",'full menu'!AK55="M&amp;IT",'full menu'!AK55="IwERT",'full menu'!AK55="ERwIT",'full menu'!AK55="I&amp;ERT",'full menu'!AK55="ER&amp;M&amp;IT",'full menu'!AK55="LSD"),"subst",IF(OR('full menu'!AK55="FERT",'full menu'!AK55="FMT",'full menu'!AK55="FIT",'full menu'!AK55="WSD"),"intens",IF('full menu'!AK55="UASC","UASC","")))))</f>
        <v/>
      </c>
      <c r="AL55" t="str">
        <f>IF(OR('full menu'!AL55="MDC",'full menu'!AL55="PERF"),"rude",IF(OR('full menu'!AL55="PCB",'full menu'!AL55="AERF",'full menu'!AL55="UD"),"inter",IF(OR('full menu'!AL55="ACB",'full menu'!AL55="LCERT",'full menu'!AL55="LERT",'full menu'!AL55="FCERT",'full menu'!AL55="FCMT",'full menu'!AL55="LCMT",'full menu'!AL55="LMT",'full menu'!AL55="LCIT",'full menu'!AL55="FCIT",'full menu'!AL55="LIT",'full menu'!AL55="MwERT",'full menu'!AL55="ERwMT",'full menu'!AL55="M&amp;ERT",'full menu'!AL55="MwIT",'full menu'!AL55="IwMT",'full menu'!AL55="M&amp;IT",'full menu'!AL55="IwERT",'full menu'!AL55="ERwIT",'full menu'!AL55="I&amp;ERT",'full menu'!AL55="ER&amp;M&amp;IT",'full menu'!AL55="LSD"),"subst",IF(OR('full menu'!AL55="FERT",'full menu'!AL55="FMT",'full menu'!AL55="FIT",'full menu'!AL55="WSD"),"intens",IF('full menu'!AL55="UASC","UASC","")))))</f>
        <v/>
      </c>
      <c r="AM55" t="str">
        <f>IF(OR('full menu'!AM55="MDC",'full menu'!AM55="PERF"),"rude",IF(OR('full menu'!AM55="PCB",'full menu'!AM55="AERF",'full menu'!AM55="UD"),"inter",IF(OR('full menu'!AM55="ACB",'full menu'!AM55="LCERT",'full menu'!AM55="LERT",'full menu'!AM55="FCERT",'full menu'!AM55="FCMT",'full menu'!AM55="LCMT",'full menu'!AM55="LMT",'full menu'!AM55="LCIT",'full menu'!AM55="FCIT",'full menu'!AM55="LIT",'full menu'!AM55="MwERT",'full menu'!AM55="ERwMT",'full menu'!AM55="M&amp;ERT",'full menu'!AM55="MwIT",'full menu'!AM55="IwMT",'full menu'!AM55="M&amp;IT",'full menu'!AM55="IwERT",'full menu'!AM55="ERwIT",'full menu'!AM55="I&amp;ERT",'full menu'!AM55="ER&amp;M&amp;IT",'full menu'!AM55="LSD"),"subst",IF(OR('full menu'!AM55="FERT",'full menu'!AM55="FMT",'full menu'!AM55="FIT",'full menu'!AM55="WSD"),"intens",IF('full menu'!AM55="UASC","UASC","")))))</f>
        <v/>
      </c>
      <c r="AN55" t="str">
        <f>IF(OR('full menu'!AN55="MDC",'full menu'!AN55="PERF"),"rude",IF(OR('full menu'!AN55="PCB",'full menu'!AN55="AERF",'full menu'!AN55="UD"),"inter",IF(OR('full menu'!AN55="ACB",'full menu'!AN55="LCERT",'full menu'!AN55="LERT",'full menu'!AN55="FCERT",'full menu'!AN55="FCMT",'full menu'!AN55="LCMT",'full menu'!AN55="LMT",'full menu'!AN55="LCIT",'full menu'!AN55="FCIT",'full menu'!AN55="LIT",'full menu'!AN55="MwERT",'full menu'!AN55="ERwMT",'full menu'!AN55="M&amp;ERT",'full menu'!AN55="MwIT",'full menu'!AN55="IwMT",'full menu'!AN55="M&amp;IT",'full menu'!AN55="IwERT",'full menu'!AN55="ERwIT",'full menu'!AN55="I&amp;ERT",'full menu'!AN55="ER&amp;M&amp;IT",'full menu'!AN55="LSD"),"subst",IF(OR('full menu'!AN55="FERT",'full menu'!AN55="FMT",'full menu'!AN55="FIT",'full menu'!AN55="WSD"),"intens",IF('full menu'!AN55="UASC","UASC","")))))</f>
        <v/>
      </c>
      <c r="AO55" t="str">
        <f>IF(OR('full menu'!AO55="MDC",'full menu'!AO55="PERF"),"rude",IF(OR('full menu'!AO55="PCB",'full menu'!AO55="AERF",'full menu'!AO55="UD"),"inter",IF(OR('full menu'!AO55="ACB",'full menu'!AO55="LCERT",'full menu'!AO55="LERT",'full menu'!AO55="FCERT",'full menu'!AO55="FCMT",'full menu'!AO55="LCMT",'full menu'!AO55="LMT",'full menu'!AO55="LCIT",'full menu'!AO55="FCIT",'full menu'!AO55="LIT",'full menu'!AO55="MwERT",'full menu'!AO55="ERwMT",'full menu'!AO55="M&amp;ERT",'full menu'!AO55="MwIT",'full menu'!AO55="IwMT",'full menu'!AO55="M&amp;IT",'full menu'!AO55="IwERT",'full menu'!AO55="ERwIT",'full menu'!AO55="I&amp;ERT",'full menu'!AO55="ER&amp;M&amp;IT",'full menu'!AO55="LSD"),"subst",IF(OR('full menu'!AO55="FERT",'full menu'!AO55="FMT",'full menu'!AO55="FIT",'full menu'!AO55="WSD"),"intens",IF('full menu'!AO55="UASC","UASC","")))))</f>
        <v/>
      </c>
      <c r="AP55" t="str">
        <f>IF(OR('full menu'!AP55="MDC",'full menu'!AP55="PERF"),"rude",IF(OR('full menu'!AP55="PCB",'full menu'!AP55="AERF",'full menu'!AP55="UD"),"inter",IF(OR('full menu'!AP55="ACB",'full menu'!AP55="LCERT",'full menu'!AP55="LERT",'full menu'!AP55="FCERT",'full menu'!AP55="FCMT",'full menu'!AP55="LCMT",'full menu'!AP55="LMT",'full menu'!AP55="LCIT",'full menu'!AP55="FCIT",'full menu'!AP55="LIT",'full menu'!AP55="MwERT",'full menu'!AP55="ERwMT",'full menu'!AP55="M&amp;ERT",'full menu'!AP55="MwIT",'full menu'!AP55="IwMT",'full menu'!AP55="M&amp;IT",'full menu'!AP55="IwERT",'full menu'!AP55="ERwIT",'full menu'!AP55="I&amp;ERT",'full menu'!AP55="ER&amp;M&amp;IT",'full menu'!AP55="LSD"),"subst",IF(OR('full menu'!AP55="FERT",'full menu'!AP55="FMT",'full menu'!AP55="FIT",'full menu'!AP55="WSD"),"intens",IF('full menu'!AP55="UASC","UASC","")))))</f>
        <v/>
      </c>
      <c r="AQ55" t="str">
        <f>IF(OR('full menu'!AQ55="MDC",'full menu'!AQ55="PERF"),"rude",IF(OR('full menu'!AQ55="PCB",'full menu'!AQ55="AERF",'full menu'!AQ55="UD"),"inter",IF(OR('full menu'!AQ55="ACB",'full menu'!AQ55="LCERT",'full menu'!AQ55="LERT",'full menu'!AQ55="FCERT",'full menu'!AQ55="FCMT",'full menu'!AQ55="LCMT",'full menu'!AQ55="LMT",'full menu'!AQ55="LCIT",'full menu'!AQ55="FCIT",'full menu'!AQ55="LIT",'full menu'!AQ55="MwERT",'full menu'!AQ55="ERwMT",'full menu'!AQ55="M&amp;ERT",'full menu'!AQ55="MwIT",'full menu'!AQ55="IwMT",'full menu'!AQ55="M&amp;IT",'full menu'!AQ55="IwERT",'full menu'!AQ55="ERwIT",'full menu'!AQ55="I&amp;ERT",'full menu'!AQ55="ER&amp;M&amp;IT",'full menu'!AQ55="LSD"),"subst",IF(OR('full menu'!AQ55="FERT",'full menu'!AQ55="FMT",'full menu'!AQ55="FIT",'full menu'!AQ55="WSD"),"intens",IF('full menu'!AQ55="UASC","UASC","")))))</f>
        <v/>
      </c>
      <c r="AR55" t="str">
        <f>IF(OR('full menu'!AR55="MDC",'full menu'!AR55="PERF"),"rude",IF(OR('full menu'!AR55="PCB",'full menu'!AR55="AERF",'full menu'!AR55="UD"),"inter",IF(OR('full menu'!AR55="ACB",'full menu'!AR55="LCERT",'full menu'!AR55="LERT",'full menu'!AR55="FCERT",'full menu'!AR55="FCMT",'full menu'!AR55="LCMT",'full menu'!AR55="LMT",'full menu'!AR55="LCIT",'full menu'!AR55="FCIT",'full menu'!AR55="LIT",'full menu'!AR55="MwERT",'full menu'!AR55="ERwMT",'full menu'!AR55="M&amp;ERT",'full menu'!AR55="MwIT",'full menu'!AR55="IwMT",'full menu'!AR55="M&amp;IT",'full menu'!AR55="IwERT",'full menu'!AR55="ERwIT",'full menu'!AR55="I&amp;ERT",'full menu'!AR55="ER&amp;M&amp;IT",'full menu'!AR55="LSD"),"subst",IF(OR('full menu'!AR55="FERT",'full menu'!AR55="FMT",'full menu'!AR55="FIT",'full menu'!AR55="WSD"),"intens",IF('full menu'!AR55="UASC","UASC","")))))</f>
        <v/>
      </c>
      <c r="AS55" t="str">
        <f>IF(OR('full menu'!AS55="MDC",'full menu'!AS55="PERF"),"rude",IF(OR('full menu'!AS55="PCB",'full menu'!AS55="AERF",'full menu'!AS55="UD"),"inter",IF(OR('full menu'!AS55="ACB",'full menu'!AS55="LCERT",'full menu'!AS55="LERT",'full menu'!AS55="FCERT",'full menu'!AS55="FCMT",'full menu'!AS55="LCMT",'full menu'!AS55="LMT",'full menu'!AS55="LCIT",'full menu'!AS55="FCIT",'full menu'!AS55="LIT",'full menu'!AS55="MwERT",'full menu'!AS55="ERwMT",'full menu'!AS55="M&amp;ERT",'full menu'!AS55="MwIT",'full menu'!AS55="IwMT",'full menu'!AS55="M&amp;IT",'full menu'!AS55="IwERT",'full menu'!AS55="ERwIT",'full menu'!AS55="I&amp;ERT",'full menu'!AS55="ER&amp;M&amp;IT",'full menu'!AS55="LSD"),"subst",IF(OR('full menu'!AS55="FERT",'full menu'!AS55="FMT",'full menu'!AS55="FIT",'full menu'!AS55="WSD"),"intens",IF('full menu'!AS55="UASC","UASC","")))))</f>
        <v/>
      </c>
      <c r="AT55" t="str">
        <f>IF(OR('full menu'!AT55="MDC",'full menu'!AT55="PERF"),"rude",IF(OR('full menu'!AT55="PCB",'full menu'!AT55="AERF",'full menu'!AT55="UD"),"inter",IF(OR('full menu'!AT55="ACB",'full menu'!AT55="LCERT",'full menu'!AT55="LERT",'full menu'!AT55="FCERT",'full menu'!AT55="FCMT",'full menu'!AT55="LCMT",'full menu'!AT55="LMT",'full menu'!AT55="LCIT",'full menu'!AT55="FCIT",'full menu'!AT55="LIT",'full menu'!AT55="MwERT",'full menu'!AT55="ERwMT",'full menu'!AT55="M&amp;ERT",'full menu'!AT55="MwIT",'full menu'!AT55="IwMT",'full menu'!AT55="M&amp;IT",'full menu'!AT55="IwERT",'full menu'!AT55="ERwIT",'full menu'!AT55="I&amp;ERT",'full menu'!AT55="ER&amp;M&amp;IT",'full menu'!AT55="LSD"),"subst",IF(OR('full menu'!AT55="FERT",'full menu'!AT55="FMT",'full menu'!AT55="FIT",'full menu'!AT55="WSD"),"intens",IF('full menu'!AT55="UASC","UASC","")))))</f>
        <v/>
      </c>
      <c r="AU55" t="str">
        <f>IF(OR('full menu'!AU55="MDC",'full menu'!AU55="PERF"),"rude",IF(OR('full menu'!AU55="PCB",'full menu'!AU55="AERF",'full menu'!AU55="UD"),"inter",IF(OR('full menu'!AU55="ACB",'full menu'!AU55="LCERT",'full menu'!AU55="LERT",'full menu'!AU55="FCERT",'full menu'!AU55="FCMT",'full menu'!AU55="LCMT",'full menu'!AU55="LMT",'full menu'!AU55="LCIT",'full menu'!AU55="FCIT",'full menu'!AU55="LIT",'full menu'!AU55="MwERT",'full menu'!AU55="ERwMT",'full menu'!AU55="M&amp;ERT",'full menu'!AU55="MwIT",'full menu'!AU55="IwMT",'full menu'!AU55="M&amp;IT",'full menu'!AU55="IwERT",'full menu'!AU55="ERwIT",'full menu'!AU55="I&amp;ERT",'full menu'!AU55="ER&amp;M&amp;IT",'full menu'!AU55="LSD"),"subst",IF(OR('full menu'!AU55="FERT",'full menu'!AU55="FMT",'full menu'!AU55="FIT",'full menu'!AU55="WSD"),"intens",IF('full menu'!AU55="UASC","UASC","")))))</f>
        <v/>
      </c>
      <c r="AV55" t="str">
        <f>IF(OR('full menu'!AV55="MDC",'full menu'!AV55="PERF"),"rude",IF(OR('full menu'!AV55="PCB",'full menu'!AV55="AERF",'full menu'!AV55="UD"),"inter",IF(OR('full menu'!AV55="ACB",'full menu'!AV55="LCERT",'full menu'!AV55="LERT",'full menu'!AV55="FCERT",'full menu'!AV55="FCMT",'full menu'!AV55="LCMT",'full menu'!AV55="LMT",'full menu'!AV55="LCIT",'full menu'!AV55="FCIT",'full menu'!AV55="LIT",'full menu'!AV55="MwERT",'full menu'!AV55="ERwMT",'full menu'!AV55="M&amp;ERT",'full menu'!AV55="MwIT",'full menu'!AV55="IwMT",'full menu'!AV55="M&amp;IT",'full menu'!AV55="IwERT",'full menu'!AV55="ERwIT",'full menu'!AV55="I&amp;ERT",'full menu'!AV55="ER&amp;M&amp;IT",'full menu'!AV55="LSD"),"subst",IF(OR('full menu'!AV55="FERT",'full menu'!AV55="FMT",'full menu'!AV55="FIT",'full menu'!AV55="WSD"),"intens",IF('full menu'!AV55="UASC","UASC","")))))</f>
        <v/>
      </c>
      <c r="AW55" t="str">
        <f>IF(OR('full menu'!AW55="MDC",'full menu'!AW55="PERF"),"rude",IF(OR('full menu'!AW55="PCB",'full menu'!AW55="AERF",'full menu'!AW55="UD"),"inter",IF(OR('full menu'!AW55="ACB",'full menu'!AW55="LCERT",'full menu'!AW55="LERT",'full menu'!AW55="FCERT",'full menu'!AW55="FCMT",'full menu'!AW55="LCMT",'full menu'!AW55="LMT",'full menu'!AW55="LCIT",'full menu'!AW55="FCIT",'full menu'!AW55="LIT",'full menu'!AW55="MwERT",'full menu'!AW55="ERwMT",'full menu'!AW55="M&amp;ERT",'full menu'!AW55="MwIT",'full menu'!AW55="IwMT",'full menu'!AW55="M&amp;IT",'full menu'!AW55="IwERT",'full menu'!AW55="ERwIT",'full menu'!AW55="I&amp;ERT",'full menu'!AW55="ER&amp;M&amp;IT",'full menu'!AW55="LSD"),"subst",IF(OR('full menu'!AW55="FERT",'full menu'!AW55="FMT",'full menu'!AW55="FIT",'full menu'!AW55="WSD"),"intens",IF('full menu'!AW55="UASC","UASC","")))))</f>
        <v/>
      </c>
      <c r="AX55" t="str">
        <f>IF(OR('full menu'!AX55="MDC",'full menu'!AX55="PERF"),"rude",IF(OR('full menu'!AX55="PCB",'full menu'!AX55="AERF",'full menu'!AX55="UD"),"inter",IF(OR('full menu'!AX55="ACB",'full menu'!AX55="LCERT",'full menu'!AX55="LERT",'full menu'!AX55="FCERT",'full menu'!AX55="FCMT",'full menu'!AX55="LCMT",'full menu'!AX55="LMT",'full menu'!AX55="LCIT",'full menu'!AX55="FCIT",'full menu'!AX55="LIT",'full menu'!AX55="MwERT",'full menu'!AX55="ERwMT",'full menu'!AX55="M&amp;ERT",'full menu'!AX55="MwIT",'full menu'!AX55="IwMT",'full menu'!AX55="M&amp;IT",'full menu'!AX55="IwERT",'full menu'!AX55="ERwIT",'full menu'!AX55="I&amp;ERT",'full menu'!AX55="ER&amp;M&amp;IT",'full menu'!AX55="LSD"),"subst",IF(OR('full menu'!AX55="FERT",'full menu'!AX55="FMT",'full menu'!AX55="FIT",'full menu'!AX55="WSD"),"intens",IF('full menu'!AX55="UASC","UASC","")))))</f>
        <v/>
      </c>
      <c r="AY55" t="str">
        <f>IF(OR('full menu'!AY55="MDC",'full menu'!AY55="PERF"),"rude",IF(OR('full menu'!AY55="PCB",'full menu'!AY55="AERF",'full menu'!AY55="UD"),"inter",IF(OR('full menu'!AY55="ACB",'full menu'!AY55="LCERT",'full menu'!AY55="LERT",'full menu'!AY55="FCERT",'full menu'!AY55="FCMT",'full menu'!AY55="LCMT",'full menu'!AY55="LMT",'full menu'!AY55="LCIT",'full menu'!AY55="FCIT",'full menu'!AY55="LIT",'full menu'!AY55="MwERT",'full menu'!AY55="ERwMT",'full menu'!AY55="M&amp;ERT",'full menu'!AY55="MwIT",'full menu'!AY55="IwMT",'full menu'!AY55="M&amp;IT",'full menu'!AY55="IwERT",'full menu'!AY55="ERwIT",'full menu'!AY55="I&amp;ERT",'full menu'!AY55="ER&amp;M&amp;IT",'full menu'!AY55="LSD"),"subst",IF(OR('full menu'!AY55="FERT",'full menu'!AY55="FMT",'full menu'!AY55="FIT",'full menu'!AY55="WSD"),"intens",IF('full menu'!AY55="UASC","UASC","")))))</f>
        <v/>
      </c>
    </row>
    <row r="56" spans="1:51" x14ac:dyDescent="0.3">
      <c r="A56" t="s">
        <v>71</v>
      </c>
      <c r="B56" t="str">
        <f>IF(OR('full menu'!B56="MDC",'full menu'!B56="PERF"),"rude",IF(OR('full menu'!B56="PCB",'full menu'!B56="AERF",'full menu'!B56="UD"),"inter",IF(OR('full menu'!B56="ACB",'full menu'!B56="LCERT",'full menu'!B56="LERT",'full menu'!B56="FCERT",'full menu'!B56="FCMT",'full menu'!B56="LCMT",'full menu'!B56="LMT",'full menu'!B56="LCIT",'full menu'!B56="FCIT",'full menu'!B56="LIT",'full menu'!B56="MwERT",'full menu'!B56="ERwMT",'full menu'!B56="M&amp;ERT",'full menu'!B56="MwIT",'full menu'!B56="IwMT",'full menu'!B56="M&amp;IT",'full menu'!B56="IwERT",'full menu'!B56="ERwIT",'full menu'!B56="I&amp;ERT",'full menu'!B56="ER&amp;M&amp;IT",'full menu'!B56="LSD"),"subst",IF(OR('full menu'!B56="FERT",'full menu'!B56="FMT",'full menu'!B56="FIT",'full menu'!B56="WSD"),"intens",IF('full menu'!B56="UASC","UASC","")))))</f>
        <v/>
      </c>
      <c r="C56" t="str">
        <f>IF(OR('full menu'!C56="MDC",'full menu'!C56="PERF"),"rude",IF(OR('full menu'!C56="PCB",'full menu'!C56="AERF",'full menu'!C56="UD"),"inter",IF(OR('full menu'!C56="ACB",'full menu'!C56="LCERT",'full menu'!C56="LERT",'full menu'!C56="FCERT",'full menu'!C56="FCMT",'full menu'!C56="LCMT",'full menu'!C56="LMT",'full menu'!C56="LCIT",'full menu'!C56="FCIT",'full menu'!C56="LIT",'full menu'!C56="MwERT",'full menu'!C56="ERwMT",'full menu'!C56="M&amp;ERT",'full menu'!C56="MwIT",'full menu'!C56="IwMT",'full menu'!C56="M&amp;IT",'full menu'!C56="IwERT",'full menu'!C56="ERwIT",'full menu'!C56="I&amp;ERT",'full menu'!C56="ER&amp;M&amp;IT",'full menu'!C56="LSD"),"subst",IF(OR('full menu'!C56="FERT",'full menu'!C56="FMT",'full menu'!C56="FIT",'full menu'!C56="WSD"),"intens",IF('full menu'!C56="UASC","UASC","")))))</f>
        <v/>
      </c>
      <c r="D56" t="str">
        <f>IF(OR('full menu'!D56="MDC",'full menu'!D56="PERF"),"rude",IF(OR('full menu'!D56="PCB",'full menu'!D56="AERF",'full menu'!D56="UD"),"inter",IF(OR('full menu'!D56="ACB",'full menu'!D56="LCERT",'full menu'!D56="LERT",'full menu'!D56="FCERT",'full menu'!D56="FCMT",'full menu'!D56="LCMT",'full menu'!D56="LMT",'full menu'!D56="LCIT",'full menu'!D56="FCIT",'full menu'!D56="LIT",'full menu'!D56="MwERT",'full menu'!D56="ERwMT",'full menu'!D56="M&amp;ERT",'full menu'!D56="MwIT",'full menu'!D56="IwMT",'full menu'!D56="M&amp;IT",'full menu'!D56="IwERT",'full menu'!D56="ERwIT",'full menu'!D56="I&amp;ERT",'full menu'!D56="ER&amp;M&amp;IT",'full menu'!D56="LSD"),"subst",IF(OR('full menu'!D56="FERT",'full menu'!D56="FMT",'full menu'!D56="FIT",'full menu'!D56="WSD"),"intens",IF('full menu'!D56="UASC","UASC","")))))</f>
        <v/>
      </c>
      <c r="E56" t="str">
        <f>IF(OR('full menu'!E56="MDC",'full menu'!E56="PERF"),"rude",IF(OR('full menu'!E56="PCB",'full menu'!E56="AERF",'full menu'!E56="UD"),"inter",IF(OR('full menu'!E56="ACB",'full menu'!E56="LCERT",'full menu'!E56="LERT",'full menu'!E56="FCERT",'full menu'!E56="FCMT",'full menu'!E56="LCMT",'full menu'!E56="LMT",'full menu'!E56="LCIT",'full menu'!E56="FCIT",'full menu'!E56="LIT",'full menu'!E56="MwERT",'full menu'!E56="ERwMT",'full menu'!E56="M&amp;ERT",'full menu'!E56="MwIT",'full menu'!E56="IwMT",'full menu'!E56="M&amp;IT",'full menu'!E56="IwERT",'full menu'!E56="ERwIT",'full menu'!E56="I&amp;ERT",'full menu'!E56="ER&amp;M&amp;IT",'full menu'!E56="LSD"),"subst",IF(OR('full menu'!E56="FERT",'full menu'!E56="FMT",'full menu'!E56="FIT",'full menu'!E56="WSD"),"intens",IF('full menu'!E56="UASC","UASC","")))))</f>
        <v/>
      </c>
      <c r="F56" t="str">
        <f>IF(OR('full menu'!F56="MDC",'full menu'!F56="PERF"),"rude",IF(OR('full menu'!F56="PCB",'full menu'!F56="AERF",'full menu'!F56="UD"),"inter",IF(OR('full menu'!F56="ACB",'full menu'!F56="LCERT",'full menu'!F56="LERT",'full menu'!F56="FCERT",'full menu'!F56="FCMT",'full menu'!F56="LCMT",'full menu'!F56="LMT",'full menu'!F56="LCIT",'full menu'!F56="FCIT",'full menu'!F56="LIT",'full menu'!F56="MwERT",'full menu'!F56="ERwMT",'full menu'!F56="M&amp;ERT",'full menu'!F56="MwIT",'full menu'!F56="IwMT",'full menu'!F56="M&amp;IT",'full menu'!F56="IwERT",'full menu'!F56="ERwIT",'full menu'!F56="I&amp;ERT",'full menu'!F56="ER&amp;M&amp;IT",'full menu'!F56="LSD"),"subst",IF(OR('full menu'!F56="FERT",'full menu'!F56="FMT",'full menu'!F56="FIT",'full menu'!F56="WSD"),"intens",IF('full menu'!F56="UASC","UASC","")))))</f>
        <v/>
      </c>
      <c r="G56" t="str">
        <f>IF(OR('full menu'!G56="MDC",'full menu'!G56="PERF"),"rude",IF(OR('full menu'!G56="PCB",'full menu'!G56="AERF",'full menu'!G56="UD"),"inter",IF(OR('full menu'!G56="ACB",'full menu'!G56="LCERT",'full menu'!G56="LERT",'full menu'!G56="FCERT",'full menu'!G56="FCMT",'full menu'!G56="LCMT",'full menu'!G56="LMT",'full menu'!G56="LCIT",'full menu'!G56="FCIT",'full menu'!G56="LIT",'full menu'!G56="MwERT",'full menu'!G56="ERwMT",'full menu'!G56="M&amp;ERT",'full menu'!G56="MwIT",'full menu'!G56="IwMT",'full menu'!G56="M&amp;IT",'full menu'!G56="IwERT",'full menu'!G56="ERwIT",'full menu'!G56="I&amp;ERT",'full menu'!G56="ER&amp;M&amp;IT",'full menu'!G56="LSD"),"subst",IF(OR('full menu'!G56="FERT",'full menu'!G56="FMT",'full menu'!G56="FIT",'full menu'!G56="WSD"),"intens",IF('full menu'!G56="UASC","UASC","")))))</f>
        <v/>
      </c>
      <c r="H56" t="str">
        <f>IF(OR('full menu'!H56="MDC",'full menu'!H56="PERF"),"rude",IF(OR('full menu'!H56="PCB",'full menu'!H56="AERF",'full menu'!H56="UD"),"inter",IF(OR('full menu'!H56="ACB",'full menu'!H56="LCERT",'full menu'!H56="LERT",'full menu'!H56="FCERT",'full menu'!H56="FCMT",'full menu'!H56="LCMT",'full menu'!H56="LMT",'full menu'!H56="LCIT",'full menu'!H56="FCIT",'full menu'!H56="LIT",'full menu'!H56="MwERT",'full menu'!H56="ERwMT",'full menu'!H56="M&amp;ERT",'full menu'!H56="MwIT",'full menu'!H56="IwMT",'full menu'!H56="M&amp;IT",'full menu'!H56="IwERT",'full menu'!H56="ERwIT",'full menu'!H56="I&amp;ERT",'full menu'!H56="ER&amp;M&amp;IT",'full menu'!H56="LSD"),"subst",IF(OR('full menu'!H56="FERT",'full menu'!H56="FMT",'full menu'!H56="FIT",'full menu'!H56="WSD"),"intens",IF('full menu'!H56="UASC","UASC","")))))</f>
        <v/>
      </c>
      <c r="I56" t="str">
        <f>IF(OR('full menu'!I56="MDC",'full menu'!I56="PERF"),"rude",IF(OR('full menu'!I56="PCB",'full menu'!I56="AERF",'full menu'!I56="UD"),"inter",IF(OR('full menu'!I56="ACB",'full menu'!I56="LCERT",'full menu'!I56="LERT",'full menu'!I56="FCERT",'full menu'!I56="FCMT",'full menu'!I56="LCMT",'full menu'!I56="LMT",'full menu'!I56="LCIT",'full menu'!I56="FCIT",'full menu'!I56="LIT",'full menu'!I56="MwERT",'full menu'!I56="ERwMT",'full menu'!I56="M&amp;ERT",'full menu'!I56="MwIT",'full menu'!I56="IwMT",'full menu'!I56="M&amp;IT",'full menu'!I56="IwERT",'full menu'!I56="ERwIT",'full menu'!I56="I&amp;ERT",'full menu'!I56="ER&amp;M&amp;IT",'full menu'!I56="LSD"),"subst",IF(OR('full menu'!I56="FERT",'full menu'!I56="FMT",'full menu'!I56="FIT",'full menu'!I56="WSD"),"intens",IF('full menu'!I56="UASC","UASC","")))))</f>
        <v/>
      </c>
      <c r="J56" t="str">
        <f>IF(OR('full menu'!J56="MDC",'full menu'!J56="PERF"),"rude",IF(OR('full menu'!J56="PCB",'full menu'!J56="AERF",'full menu'!J56="UD"),"inter",IF(OR('full menu'!J56="ACB",'full menu'!J56="LCERT",'full menu'!J56="LERT",'full menu'!J56="FCERT",'full menu'!J56="FCMT",'full menu'!J56="LCMT",'full menu'!J56="LMT",'full menu'!J56="LCIT",'full menu'!J56="FCIT",'full menu'!J56="LIT",'full menu'!J56="MwERT",'full menu'!J56="ERwMT",'full menu'!J56="M&amp;ERT",'full menu'!J56="MwIT",'full menu'!J56="IwMT",'full menu'!J56="M&amp;IT",'full menu'!J56="IwERT",'full menu'!J56="ERwIT",'full menu'!J56="I&amp;ERT",'full menu'!J56="ER&amp;M&amp;IT",'full menu'!J56="LSD"),"subst",IF(OR('full menu'!J56="FERT",'full menu'!J56="FMT",'full menu'!J56="FIT",'full menu'!J56="WSD"),"intens",IF('full menu'!J56="UASC","UASC","")))))</f>
        <v/>
      </c>
      <c r="K56" t="str">
        <f>IF(OR('full menu'!K56="MDC",'full menu'!K56="PERF"),"rude",IF(OR('full menu'!K56="PCB",'full menu'!K56="AERF",'full menu'!K56="UD"),"inter",IF(OR('full menu'!K56="ACB",'full menu'!K56="LCERT",'full menu'!K56="LERT",'full menu'!K56="FCERT",'full menu'!K56="FCMT",'full menu'!K56="LCMT",'full menu'!K56="LMT",'full menu'!K56="LCIT",'full menu'!K56="FCIT",'full menu'!K56="LIT",'full menu'!K56="MwERT",'full menu'!K56="ERwMT",'full menu'!K56="M&amp;ERT",'full menu'!K56="MwIT",'full menu'!K56="IwMT",'full menu'!K56="M&amp;IT",'full menu'!K56="IwERT",'full menu'!K56="ERwIT",'full menu'!K56="I&amp;ERT",'full menu'!K56="ER&amp;M&amp;IT",'full menu'!K56="LSD"),"subst",IF(OR('full menu'!K56="FERT",'full menu'!K56="FMT",'full menu'!K56="FIT",'full menu'!K56="WSD"),"intens",IF('full menu'!K56="UASC","UASC","")))))</f>
        <v/>
      </c>
      <c r="L56" t="str">
        <f>IF(OR('full menu'!L56="MDC",'full menu'!L56="PERF"),"rude",IF(OR('full menu'!L56="PCB",'full menu'!L56="AERF",'full menu'!L56="UD"),"inter",IF(OR('full menu'!L56="ACB",'full menu'!L56="LCERT",'full menu'!L56="LERT",'full menu'!L56="FCERT",'full menu'!L56="FCMT",'full menu'!L56="LCMT",'full menu'!L56="LMT",'full menu'!L56="LCIT",'full menu'!L56="FCIT",'full menu'!L56="LIT",'full menu'!L56="MwERT",'full menu'!L56="ERwMT",'full menu'!L56="M&amp;ERT",'full menu'!L56="MwIT",'full menu'!L56="IwMT",'full menu'!L56="M&amp;IT",'full menu'!L56="IwERT",'full menu'!L56="ERwIT",'full menu'!L56="I&amp;ERT",'full menu'!L56="ER&amp;M&amp;IT",'full menu'!L56="LSD"),"subst",IF(OR('full menu'!L56="FERT",'full menu'!L56="FMT",'full menu'!L56="FIT",'full menu'!L56="WSD"),"intens",IF('full menu'!L56="UASC","UASC","")))))</f>
        <v/>
      </c>
      <c r="M56" t="str">
        <f>IF(OR('full menu'!M56="MDC",'full menu'!M56="PERF"),"rude",IF(OR('full menu'!M56="PCB",'full menu'!M56="AERF",'full menu'!M56="UD"),"inter",IF(OR('full menu'!M56="ACB",'full menu'!M56="LCERT",'full menu'!M56="LERT",'full menu'!M56="FCERT",'full menu'!M56="FCMT",'full menu'!M56="LCMT",'full menu'!M56="LMT",'full menu'!M56="LCIT",'full menu'!M56="FCIT",'full menu'!M56="LIT",'full menu'!M56="MwERT",'full menu'!M56="ERwMT",'full menu'!M56="M&amp;ERT",'full menu'!M56="MwIT",'full menu'!M56="IwMT",'full menu'!M56="M&amp;IT",'full menu'!M56="IwERT",'full menu'!M56="ERwIT",'full menu'!M56="I&amp;ERT",'full menu'!M56="ER&amp;M&amp;IT",'full menu'!M56="LSD"),"subst",IF(OR('full menu'!M56="FERT",'full menu'!M56="FMT",'full menu'!M56="FIT",'full menu'!M56="WSD"),"intens",IF('full menu'!M56="UASC","UASC","")))))</f>
        <v/>
      </c>
      <c r="N56" t="str">
        <f>IF(OR('full menu'!N56="MDC",'full menu'!N56="PERF"),"rude",IF(OR('full menu'!N56="PCB",'full menu'!N56="AERF",'full menu'!N56="UD"),"inter",IF(OR('full menu'!N56="ACB",'full menu'!N56="LCERT",'full menu'!N56="LERT",'full menu'!N56="FCERT",'full menu'!N56="FCMT",'full menu'!N56="LCMT",'full menu'!N56="LMT",'full menu'!N56="LCIT",'full menu'!N56="FCIT",'full menu'!N56="LIT",'full menu'!N56="MwERT",'full menu'!N56="ERwMT",'full menu'!N56="M&amp;ERT",'full menu'!N56="MwIT",'full menu'!N56="IwMT",'full menu'!N56="M&amp;IT",'full menu'!N56="IwERT",'full menu'!N56="ERwIT",'full menu'!N56="I&amp;ERT",'full menu'!N56="ER&amp;M&amp;IT",'full menu'!N56="LSD"),"subst",IF(OR('full menu'!N56="FERT",'full menu'!N56="FMT",'full menu'!N56="FIT",'full menu'!N56="WSD"),"intens",IF('full menu'!N56="UASC","UASC","")))))</f>
        <v/>
      </c>
      <c r="O56" t="str">
        <f>IF(OR('full menu'!O56="MDC",'full menu'!O56="PERF"),"rude",IF(OR('full menu'!O56="PCB",'full menu'!O56="AERF",'full menu'!O56="UD"),"inter",IF(OR('full menu'!O56="ACB",'full menu'!O56="LCERT",'full menu'!O56="LERT",'full menu'!O56="FCERT",'full menu'!O56="FCMT",'full menu'!O56="LCMT",'full menu'!O56="LMT",'full menu'!O56="LCIT",'full menu'!O56="FCIT",'full menu'!O56="LIT",'full menu'!O56="MwERT",'full menu'!O56="ERwMT",'full menu'!O56="M&amp;ERT",'full menu'!O56="MwIT",'full menu'!O56="IwMT",'full menu'!O56="M&amp;IT",'full menu'!O56="IwERT",'full menu'!O56="ERwIT",'full menu'!O56="I&amp;ERT",'full menu'!O56="ER&amp;M&amp;IT",'full menu'!O56="LSD"),"subst",IF(OR('full menu'!O56="FERT",'full menu'!O56="FMT",'full menu'!O56="FIT",'full menu'!O56="WSD"),"intens",IF('full menu'!O56="UASC","UASC","")))))</f>
        <v/>
      </c>
      <c r="P56" t="str">
        <f>IF(OR('full menu'!P56="MDC",'full menu'!P56="PERF"),"rude",IF(OR('full menu'!P56="PCB",'full menu'!P56="AERF",'full menu'!P56="UD"),"inter",IF(OR('full menu'!P56="ACB",'full menu'!P56="LCERT",'full menu'!P56="LERT",'full menu'!P56="FCERT",'full menu'!P56="FCMT",'full menu'!P56="LCMT",'full menu'!P56="LMT",'full menu'!P56="LCIT",'full menu'!P56="FCIT",'full menu'!P56="LIT",'full menu'!P56="MwERT",'full menu'!P56="ERwMT",'full menu'!P56="M&amp;ERT",'full menu'!P56="MwIT",'full menu'!P56="IwMT",'full menu'!P56="M&amp;IT",'full menu'!P56="IwERT",'full menu'!P56="ERwIT",'full menu'!P56="I&amp;ERT",'full menu'!P56="ER&amp;M&amp;IT",'full menu'!P56="LSD"),"subst",IF(OR('full menu'!P56="FERT",'full menu'!P56="FMT",'full menu'!P56="FIT",'full menu'!P56="WSD"),"intens",IF('full menu'!P56="UASC","UASC","")))))</f>
        <v/>
      </c>
      <c r="Q56" t="str">
        <f>IF(OR('full menu'!Q56="MDC",'full menu'!Q56="PERF"),"rude",IF(OR('full menu'!Q56="PCB",'full menu'!Q56="AERF",'full menu'!Q56="UD"),"inter",IF(OR('full menu'!Q56="ACB",'full menu'!Q56="LCERT",'full menu'!Q56="LERT",'full menu'!Q56="FCERT",'full menu'!Q56="FCMT",'full menu'!Q56="LCMT",'full menu'!Q56="LMT",'full menu'!Q56="LCIT",'full menu'!Q56="FCIT",'full menu'!Q56="LIT",'full menu'!Q56="MwERT",'full menu'!Q56="ERwMT",'full menu'!Q56="M&amp;ERT",'full menu'!Q56="MwIT",'full menu'!Q56="IwMT",'full menu'!Q56="M&amp;IT",'full menu'!Q56="IwERT",'full menu'!Q56="ERwIT",'full menu'!Q56="I&amp;ERT",'full menu'!Q56="ER&amp;M&amp;IT",'full menu'!Q56="LSD"),"subst",IF(OR('full menu'!Q56="FERT",'full menu'!Q56="FMT",'full menu'!Q56="FIT",'full menu'!Q56="WSD"),"intens",IF('full menu'!Q56="UASC","UASC","")))))</f>
        <v/>
      </c>
      <c r="R56" t="str">
        <f>IF(OR('full menu'!R56="MDC",'full menu'!R56="PERF"),"rude",IF(OR('full menu'!R56="PCB",'full menu'!R56="AERF",'full menu'!R56="UD"),"inter",IF(OR('full menu'!R56="ACB",'full menu'!R56="LCERT",'full menu'!R56="LERT",'full menu'!R56="FCERT",'full menu'!R56="FCMT",'full menu'!R56="LCMT",'full menu'!R56="LMT",'full menu'!R56="LCIT",'full menu'!R56="FCIT",'full menu'!R56="LIT",'full menu'!R56="MwERT",'full menu'!R56="ERwMT",'full menu'!R56="M&amp;ERT",'full menu'!R56="MwIT",'full menu'!R56="IwMT",'full menu'!R56="M&amp;IT",'full menu'!R56="IwERT",'full menu'!R56="ERwIT",'full menu'!R56="I&amp;ERT",'full menu'!R56="ER&amp;M&amp;IT",'full menu'!R56="LSD"),"subst",IF(OR('full menu'!R56="FERT",'full menu'!R56="FMT",'full menu'!R56="FIT",'full menu'!R56="WSD"),"intens",IF('full menu'!R56="UASC","UASC","")))))</f>
        <v/>
      </c>
      <c r="S56" t="str">
        <f>IF(OR('full menu'!S56="MDC",'full menu'!S56="PERF"),"rude",IF(OR('full menu'!S56="PCB",'full menu'!S56="AERF",'full menu'!S56="UD"),"inter",IF(OR('full menu'!S56="ACB",'full menu'!S56="LCERT",'full menu'!S56="LERT",'full menu'!S56="FCERT",'full menu'!S56="FCMT",'full menu'!S56="LCMT",'full menu'!S56="LMT",'full menu'!S56="LCIT",'full menu'!S56="FCIT",'full menu'!S56="LIT",'full menu'!S56="MwERT",'full menu'!S56="ERwMT",'full menu'!S56="M&amp;ERT",'full menu'!S56="MwIT",'full menu'!S56="IwMT",'full menu'!S56="M&amp;IT",'full menu'!S56="IwERT",'full menu'!S56="ERwIT",'full menu'!S56="I&amp;ERT",'full menu'!S56="ER&amp;M&amp;IT",'full menu'!S56="LSD"),"subst",IF(OR('full menu'!S56="FERT",'full menu'!S56="FMT",'full menu'!S56="FIT",'full menu'!S56="WSD"),"intens",IF('full menu'!S56="UASC","UASC","")))))</f>
        <v/>
      </c>
      <c r="T56" t="str">
        <f>IF(OR('full menu'!T56="MDC",'full menu'!T56="PERF"),"rude",IF(OR('full menu'!T56="PCB",'full menu'!T56="AERF",'full menu'!T56="UD"),"inter",IF(OR('full menu'!T56="ACB",'full menu'!T56="LCERT",'full menu'!T56="LERT",'full menu'!T56="FCERT",'full menu'!T56="FCMT",'full menu'!T56="LCMT",'full menu'!T56="LMT",'full menu'!T56="LCIT",'full menu'!T56="FCIT",'full menu'!T56="LIT",'full menu'!T56="MwERT",'full menu'!T56="ERwMT",'full menu'!T56="M&amp;ERT",'full menu'!T56="MwIT",'full menu'!T56="IwMT",'full menu'!T56="M&amp;IT",'full menu'!T56="IwERT",'full menu'!T56="ERwIT",'full menu'!T56="I&amp;ERT",'full menu'!T56="ER&amp;M&amp;IT",'full menu'!T56="LSD"),"subst",IF(OR('full menu'!T56="FERT",'full menu'!T56="FMT",'full menu'!T56="FIT",'full menu'!T56="WSD"),"intens",IF('full menu'!T56="UASC","UASC","")))))</f>
        <v/>
      </c>
      <c r="U56" t="str">
        <f>IF(OR('full menu'!U56="MDC",'full menu'!U56="PERF"),"rude",IF(OR('full menu'!U56="PCB",'full menu'!U56="AERF",'full menu'!U56="UD"),"inter",IF(OR('full menu'!U56="ACB",'full menu'!U56="LCERT",'full menu'!U56="LERT",'full menu'!U56="FCERT",'full menu'!U56="FCMT",'full menu'!U56="LCMT",'full menu'!U56="LMT",'full menu'!U56="LCIT",'full menu'!U56="FCIT",'full menu'!U56="LIT",'full menu'!U56="MwERT",'full menu'!U56="ERwMT",'full menu'!U56="M&amp;ERT",'full menu'!U56="MwIT",'full menu'!U56="IwMT",'full menu'!U56="M&amp;IT",'full menu'!U56="IwERT",'full menu'!U56="ERwIT",'full menu'!U56="I&amp;ERT",'full menu'!U56="ER&amp;M&amp;IT",'full menu'!U56="LSD"),"subst",IF(OR('full menu'!U56="FERT",'full menu'!U56="FMT",'full menu'!U56="FIT",'full menu'!U56="WSD"),"intens",IF('full menu'!U56="UASC","UASC","")))))</f>
        <v>UASC</v>
      </c>
      <c r="V56" t="str">
        <f>IF(OR('full menu'!V56="MDC",'full menu'!V56="PERF"),"rude",IF(OR('full menu'!V56="PCB",'full menu'!V56="AERF",'full menu'!V56="UD"),"inter",IF(OR('full menu'!V56="ACB",'full menu'!V56="LCERT",'full menu'!V56="LERT",'full menu'!V56="FCERT",'full menu'!V56="FCMT",'full menu'!V56="LCMT",'full menu'!V56="LMT",'full menu'!V56="LCIT",'full menu'!V56="FCIT",'full menu'!V56="LIT",'full menu'!V56="MwERT",'full menu'!V56="ERwMT",'full menu'!V56="M&amp;ERT",'full menu'!V56="MwIT",'full menu'!V56="IwMT",'full menu'!V56="M&amp;IT",'full menu'!V56="IwERT",'full menu'!V56="ERwIT",'full menu'!V56="I&amp;ERT",'full menu'!V56="ER&amp;M&amp;IT",'full menu'!V56="LSD"),"subst",IF(OR('full menu'!V56="FERT",'full menu'!V56="FMT",'full menu'!V56="FIT",'full menu'!V56="WSD"),"intens",IF('full menu'!V56="UASC","UASC","")))))</f>
        <v>UASC</v>
      </c>
      <c r="W56" t="str">
        <f>IF(OR('full menu'!W56="MDC",'full menu'!W56="PERF"),"rude",IF(OR('full menu'!W56="PCB",'full menu'!W56="AERF",'full menu'!W56="UD"),"inter",IF(OR('full menu'!W56="ACB",'full menu'!W56="LCERT",'full menu'!W56="LERT",'full menu'!W56="FCERT",'full menu'!W56="FCMT",'full menu'!W56="LCMT",'full menu'!W56="LMT",'full menu'!W56="LCIT",'full menu'!W56="FCIT",'full menu'!W56="LIT",'full menu'!W56="MwERT",'full menu'!W56="ERwMT",'full menu'!W56="M&amp;ERT",'full menu'!W56="MwIT",'full menu'!W56="IwMT",'full menu'!W56="M&amp;IT",'full menu'!W56="IwERT",'full menu'!W56="ERwIT",'full menu'!W56="I&amp;ERT",'full menu'!W56="ER&amp;M&amp;IT",'full menu'!W56="LSD"),"subst",IF(OR('full menu'!W56="FERT",'full menu'!W56="FMT",'full menu'!W56="FIT",'full menu'!W56="WSD"),"intens",IF('full menu'!W56="UASC","UASC","")))))</f>
        <v>UASC</v>
      </c>
      <c r="X56" t="str">
        <f>IF(OR('full menu'!X56="MDC",'full menu'!X56="PERF"),"rude",IF(OR('full menu'!X56="PCB",'full menu'!X56="AERF",'full menu'!X56="UD"),"inter",IF(OR('full menu'!X56="ACB",'full menu'!X56="LCERT",'full menu'!X56="LERT",'full menu'!X56="FCERT",'full menu'!X56="FCMT",'full menu'!X56="LCMT",'full menu'!X56="LMT",'full menu'!X56="LCIT",'full menu'!X56="FCIT",'full menu'!X56="LIT",'full menu'!X56="MwERT",'full menu'!X56="ERwMT",'full menu'!X56="M&amp;ERT",'full menu'!X56="MwIT",'full menu'!X56="IwMT",'full menu'!X56="M&amp;IT",'full menu'!X56="IwERT",'full menu'!X56="ERwIT",'full menu'!X56="I&amp;ERT",'full menu'!X56="ER&amp;M&amp;IT",'full menu'!X56="LSD"),"subst",IF(OR('full menu'!X56="FERT",'full menu'!X56="FMT",'full menu'!X56="FIT",'full menu'!X56="WSD"),"intens",IF('full menu'!X56="UASC","UASC","")))))</f>
        <v>UASC</v>
      </c>
      <c r="Y56" t="str">
        <f>IF(OR('full menu'!Y56="MDC",'full menu'!Y56="PERF"),"rude",IF(OR('full menu'!Y56="PCB",'full menu'!Y56="AERF",'full menu'!Y56="UD"),"inter",IF(OR('full menu'!Y56="ACB",'full menu'!Y56="LCERT",'full menu'!Y56="LERT",'full menu'!Y56="FCERT",'full menu'!Y56="FCMT",'full menu'!Y56="LCMT",'full menu'!Y56="LMT",'full menu'!Y56="LCIT",'full menu'!Y56="FCIT",'full menu'!Y56="LIT",'full menu'!Y56="MwERT",'full menu'!Y56="ERwMT",'full menu'!Y56="M&amp;ERT",'full menu'!Y56="MwIT",'full menu'!Y56="IwMT",'full menu'!Y56="M&amp;IT",'full menu'!Y56="IwERT",'full menu'!Y56="ERwIT",'full menu'!Y56="I&amp;ERT",'full menu'!Y56="ER&amp;M&amp;IT",'full menu'!Y56="LSD"),"subst",IF(OR('full menu'!Y56="FERT",'full menu'!Y56="FMT",'full menu'!Y56="FIT",'full menu'!Y56="WSD"),"intens",IF('full menu'!Y56="UASC","UASC","")))))</f>
        <v>UASC</v>
      </c>
      <c r="Z56" t="str">
        <f>IF(OR('full menu'!Z56="MDC",'full menu'!Z56="PERF"),"rude",IF(OR('full menu'!Z56="PCB",'full menu'!Z56="AERF",'full menu'!Z56="UD"),"inter",IF(OR('full menu'!Z56="ACB",'full menu'!Z56="LCERT",'full menu'!Z56="LERT",'full menu'!Z56="FCERT",'full menu'!Z56="FCMT",'full menu'!Z56="LCMT",'full menu'!Z56="LMT",'full menu'!Z56="LCIT",'full menu'!Z56="FCIT",'full menu'!Z56="LIT",'full menu'!Z56="MwERT",'full menu'!Z56="ERwMT",'full menu'!Z56="M&amp;ERT",'full menu'!Z56="MwIT",'full menu'!Z56="IwMT",'full menu'!Z56="M&amp;IT",'full menu'!Z56="IwERT",'full menu'!Z56="ERwIT",'full menu'!Z56="I&amp;ERT",'full menu'!Z56="ER&amp;M&amp;IT",'full menu'!Z56="LSD"),"subst",IF(OR('full menu'!Z56="FERT",'full menu'!Z56="FMT",'full menu'!Z56="FIT",'full menu'!Z56="WSD"),"intens",IF('full menu'!Z56="UASC","UASC","")))))</f>
        <v>subst</v>
      </c>
      <c r="AA56" t="str">
        <f>IF(OR('full menu'!AA56="MDC",'full menu'!AA56="PERF"),"rude",IF(OR('full menu'!AA56="PCB",'full menu'!AA56="AERF",'full menu'!AA56="UD"),"inter",IF(OR('full menu'!AA56="ACB",'full menu'!AA56="LCERT",'full menu'!AA56="LERT",'full menu'!AA56="FCERT",'full menu'!AA56="FCMT",'full menu'!AA56="LCMT",'full menu'!AA56="LMT",'full menu'!AA56="LCIT",'full menu'!AA56="FCIT",'full menu'!AA56="LIT",'full menu'!AA56="MwERT",'full menu'!AA56="ERwMT",'full menu'!AA56="M&amp;ERT",'full menu'!AA56="MwIT",'full menu'!AA56="IwMT",'full menu'!AA56="M&amp;IT",'full menu'!AA56="IwERT",'full menu'!AA56="ERwIT",'full menu'!AA56="I&amp;ERT",'full menu'!AA56="ER&amp;M&amp;IT",'full menu'!AA56="LSD"),"subst",IF(OR('full menu'!AA56="FERT",'full menu'!AA56="FMT",'full menu'!AA56="FIT",'full menu'!AA56="WSD"),"intens",IF('full menu'!AA56="UASC","UASC","")))))</f>
        <v>subst</v>
      </c>
      <c r="AB56" t="str">
        <f>IF(OR('full menu'!AB56="MDC",'full menu'!AB56="PERF"),"rude",IF(OR('full menu'!AB56="PCB",'full menu'!AB56="AERF",'full menu'!AB56="UD"),"inter",IF(OR('full menu'!AB56="ACB",'full menu'!AB56="LCERT",'full menu'!AB56="LERT",'full menu'!AB56="FCERT",'full menu'!AB56="FCMT",'full menu'!AB56="LCMT",'full menu'!AB56="LMT",'full menu'!AB56="LCIT",'full menu'!AB56="FCIT",'full menu'!AB56="LIT",'full menu'!AB56="MwERT",'full menu'!AB56="ERwMT",'full menu'!AB56="M&amp;ERT",'full menu'!AB56="MwIT",'full menu'!AB56="IwMT",'full menu'!AB56="M&amp;IT",'full menu'!AB56="IwERT",'full menu'!AB56="ERwIT",'full menu'!AB56="I&amp;ERT",'full menu'!AB56="ER&amp;M&amp;IT",'full menu'!AB56="LSD"),"subst",IF(OR('full menu'!AB56="FERT",'full menu'!AB56="FMT",'full menu'!AB56="FIT",'full menu'!AB56="WSD"),"intens",IF('full menu'!AB56="UASC","UASC","")))))</f>
        <v>subst</v>
      </c>
      <c r="AC56" t="str">
        <f>IF(OR('full menu'!AC56="MDC",'full menu'!AC56="PERF"),"rude",IF(OR('full menu'!AC56="PCB",'full menu'!AC56="AERF",'full menu'!AC56="UD"),"inter",IF(OR('full menu'!AC56="ACB",'full menu'!AC56="LCERT",'full menu'!AC56="LERT",'full menu'!AC56="FCERT",'full menu'!AC56="FCMT",'full menu'!AC56="LCMT",'full menu'!AC56="LMT",'full menu'!AC56="LCIT",'full menu'!AC56="FCIT",'full menu'!AC56="LIT",'full menu'!AC56="MwERT",'full menu'!AC56="ERwMT",'full menu'!AC56="M&amp;ERT",'full menu'!AC56="MwIT",'full menu'!AC56="IwMT",'full menu'!AC56="M&amp;IT",'full menu'!AC56="IwERT",'full menu'!AC56="ERwIT",'full menu'!AC56="I&amp;ERT",'full menu'!AC56="ER&amp;M&amp;IT",'full menu'!AC56="LSD"),"subst",IF(OR('full menu'!AC56="FERT",'full menu'!AC56="FMT",'full menu'!AC56="FIT",'full menu'!AC56="WSD"),"intens",IF('full menu'!AC56="UASC","UASC","")))))</f>
        <v>subst</v>
      </c>
      <c r="AD56" t="str">
        <f>IF(OR('full menu'!AD56="MDC",'full menu'!AD56="PERF"),"rude",IF(OR('full menu'!AD56="PCB",'full menu'!AD56="AERF",'full menu'!AD56="UD"),"inter",IF(OR('full menu'!AD56="ACB",'full menu'!AD56="LCERT",'full menu'!AD56="LERT",'full menu'!AD56="FCERT",'full menu'!AD56="FCMT",'full menu'!AD56="LCMT",'full menu'!AD56="LMT",'full menu'!AD56="LCIT",'full menu'!AD56="FCIT",'full menu'!AD56="LIT",'full menu'!AD56="MwERT",'full menu'!AD56="ERwMT",'full menu'!AD56="M&amp;ERT",'full menu'!AD56="MwIT",'full menu'!AD56="IwMT",'full menu'!AD56="M&amp;IT",'full menu'!AD56="IwERT",'full menu'!AD56="ERwIT",'full menu'!AD56="I&amp;ERT",'full menu'!AD56="ER&amp;M&amp;IT",'full menu'!AD56="LSD"),"subst",IF(OR('full menu'!AD56="FERT",'full menu'!AD56="FMT",'full menu'!AD56="FIT",'full menu'!AD56="WSD"),"intens",IF('full menu'!AD56="UASC","UASC","")))))</f>
        <v>subst</v>
      </c>
      <c r="AE56" t="str">
        <f>IF(OR('full menu'!AE56="MDC",'full menu'!AE56="PERF"),"rude",IF(OR('full menu'!AE56="PCB",'full menu'!AE56="AERF",'full menu'!AE56="UD"),"inter",IF(OR('full menu'!AE56="ACB",'full menu'!AE56="LCERT",'full menu'!AE56="LERT",'full menu'!AE56="FCERT",'full menu'!AE56="FCMT",'full menu'!AE56="LCMT",'full menu'!AE56="LMT",'full menu'!AE56="LCIT",'full menu'!AE56="FCIT",'full menu'!AE56="LIT",'full menu'!AE56="MwERT",'full menu'!AE56="ERwMT",'full menu'!AE56="M&amp;ERT",'full menu'!AE56="MwIT",'full menu'!AE56="IwMT",'full menu'!AE56="M&amp;IT",'full menu'!AE56="IwERT",'full menu'!AE56="ERwIT",'full menu'!AE56="I&amp;ERT",'full menu'!AE56="ER&amp;M&amp;IT",'full menu'!AE56="LSD"),"subst",IF(OR('full menu'!AE56="FERT",'full menu'!AE56="FMT",'full menu'!AE56="FIT",'full menu'!AE56="WSD"),"intens",IF('full menu'!AE56="UASC","UASC","")))))</f>
        <v>subst</v>
      </c>
      <c r="AF56" t="str">
        <f>IF(OR('full menu'!AF56="MDC",'full menu'!AF56="PERF"),"rude",IF(OR('full menu'!AF56="PCB",'full menu'!AF56="AERF",'full menu'!AF56="UD"),"inter",IF(OR('full menu'!AF56="ACB",'full menu'!AF56="LCERT",'full menu'!AF56="LERT",'full menu'!AF56="FCERT",'full menu'!AF56="FCMT",'full menu'!AF56="LCMT",'full menu'!AF56="LMT",'full menu'!AF56="LCIT",'full menu'!AF56="FCIT",'full menu'!AF56="LIT",'full menu'!AF56="MwERT",'full menu'!AF56="ERwMT",'full menu'!AF56="M&amp;ERT",'full menu'!AF56="MwIT",'full menu'!AF56="IwMT",'full menu'!AF56="M&amp;IT",'full menu'!AF56="IwERT",'full menu'!AF56="ERwIT",'full menu'!AF56="I&amp;ERT",'full menu'!AF56="ER&amp;M&amp;IT",'full menu'!AF56="LSD"),"subst",IF(OR('full menu'!AF56="FERT",'full menu'!AF56="FMT",'full menu'!AF56="FIT",'full menu'!AF56="WSD"),"intens",IF('full menu'!AF56="UASC","UASC","")))))</f>
        <v>subst</v>
      </c>
      <c r="AG56" t="str">
        <f>IF(OR('full menu'!AG56="MDC",'full menu'!AG56="PERF"),"rude",IF(OR('full menu'!AG56="PCB",'full menu'!AG56="AERF",'full menu'!AG56="UD"),"inter",IF(OR('full menu'!AG56="ACB",'full menu'!AG56="LCERT",'full menu'!AG56="LERT",'full menu'!AG56="FCERT",'full menu'!AG56="FCMT",'full menu'!AG56="LCMT",'full menu'!AG56="LMT",'full menu'!AG56="LCIT",'full menu'!AG56="FCIT",'full menu'!AG56="LIT",'full menu'!AG56="MwERT",'full menu'!AG56="ERwMT",'full menu'!AG56="M&amp;ERT",'full menu'!AG56="MwIT",'full menu'!AG56="IwMT",'full menu'!AG56="M&amp;IT",'full menu'!AG56="IwERT",'full menu'!AG56="ERwIT",'full menu'!AG56="I&amp;ERT",'full menu'!AG56="ER&amp;M&amp;IT",'full menu'!AG56="LSD"),"subst",IF(OR('full menu'!AG56="FERT",'full menu'!AG56="FMT",'full menu'!AG56="FIT",'full menu'!AG56="WSD"),"intens",IF('full menu'!AG56="UASC","UASC","")))))</f>
        <v>inter</v>
      </c>
      <c r="AH56" t="str">
        <f>IF(OR('full menu'!AH56="MDC",'full menu'!AH56="PERF"),"rude",IF(OR('full menu'!AH56="PCB",'full menu'!AH56="AERF",'full menu'!AH56="UD"),"inter",IF(OR('full menu'!AH56="ACB",'full menu'!AH56="LCERT",'full menu'!AH56="LERT",'full menu'!AH56="FCERT",'full menu'!AH56="FCMT",'full menu'!AH56="LCMT",'full menu'!AH56="LMT",'full menu'!AH56="LCIT",'full menu'!AH56="FCIT",'full menu'!AH56="LIT",'full menu'!AH56="MwERT",'full menu'!AH56="ERwMT",'full menu'!AH56="M&amp;ERT",'full menu'!AH56="MwIT",'full menu'!AH56="IwMT",'full menu'!AH56="M&amp;IT",'full menu'!AH56="IwERT",'full menu'!AH56="ERwIT",'full menu'!AH56="I&amp;ERT",'full menu'!AH56="ER&amp;M&amp;IT",'full menu'!AH56="LSD"),"subst",IF(OR('full menu'!AH56="FERT",'full menu'!AH56="FMT",'full menu'!AH56="FIT",'full menu'!AH56="WSD"),"intens",IF('full menu'!AH56="UASC","UASC","")))))</f>
        <v>inter</v>
      </c>
      <c r="AI56" t="str">
        <f>IF(OR('full menu'!AI56="MDC",'full menu'!AI56="PERF"),"rude",IF(OR('full menu'!AI56="PCB",'full menu'!AI56="AERF",'full menu'!AI56="UD"),"inter",IF(OR('full menu'!AI56="ACB",'full menu'!AI56="LCERT",'full menu'!AI56="LERT",'full menu'!AI56="FCERT",'full menu'!AI56="FCMT",'full menu'!AI56="LCMT",'full menu'!AI56="LMT",'full menu'!AI56="LCIT",'full menu'!AI56="FCIT",'full menu'!AI56="LIT",'full menu'!AI56="MwERT",'full menu'!AI56="ERwMT",'full menu'!AI56="M&amp;ERT",'full menu'!AI56="MwIT",'full menu'!AI56="IwMT",'full menu'!AI56="M&amp;IT",'full menu'!AI56="IwERT",'full menu'!AI56="ERwIT",'full menu'!AI56="I&amp;ERT",'full menu'!AI56="ER&amp;M&amp;IT",'full menu'!AI56="LSD"),"subst",IF(OR('full menu'!AI56="FERT",'full menu'!AI56="FMT",'full menu'!AI56="FIT",'full menu'!AI56="WSD"),"intens",IF('full menu'!AI56="UASC","UASC","")))))</f>
        <v>inter</v>
      </c>
      <c r="AJ56" t="str">
        <f>IF(OR('full menu'!AJ56="MDC",'full menu'!AJ56="PERF"),"rude",IF(OR('full menu'!AJ56="PCB",'full menu'!AJ56="AERF",'full menu'!AJ56="UD"),"inter",IF(OR('full menu'!AJ56="ACB",'full menu'!AJ56="LCERT",'full menu'!AJ56="LERT",'full menu'!AJ56="FCERT",'full menu'!AJ56="FCMT",'full menu'!AJ56="LCMT",'full menu'!AJ56="LMT",'full menu'!AJ56="LCIT",'full menu'!AJ56="FCIT",'full menu'!AJ56="LIT",'full menu'!AJ56="MwERT",'full menu'!AJ56="ERwMT",'full menu'!AJ56="M&amp;ERT",'full menu'!AJ56="MwIT",'full menu'!AJ56="IwMT",'full menu'!AJ56="M&amp;IT",'full menu'!AJ56="IwERT",'full menu'!AJ56="ERwIT",'full menu'!AJ56="I&amp;ERT",'full menu'!AJ56="ER&amp;M&amp;IT",'full menu'!AJ56="LSD"),"subst",IF(OR('full menu'!AJ56="FERT",'full menu'!AJ56="FMT",'full menu'!AJ56="FIT",'full menu'!AJ56="WSD"),"intens",IF('full menu'!AJ56="UASC","UASC","")))))</f>
        <v>inter</v>
      </c>
      <c r="AK56" t="str">
        <f>IF(OR('full menu'!AK56="MDC",'full menu'!AK56="PERF"),"rude",IF(OR('full menu'!AK56="PCB",'full menu'!AK56="AERF",'full menu'!AK56="UD"),"inter",IF(OR('full menu'!AK56="ACB",'full menu'!AK56="LCERT",'full menu'!AK56="LERT",'full menu'!AK56="FCERT",'full menu'!AK56="FCMT",'full menu'!AK56="LCMT",'full menu'!AK56="LMT",'full menu'!AK56="LCIT",'full menu'!AK56="FCIT",'full menu'!AK56="LIT",'full menu'!AK56="MwERT",'full menu'!AK56="ERwMT",'full menu'!AK56="M&amp;ERT",'full menu'!AK56="MwIT",'full menu'!AK56="IwMT",'full menu'!AK56="M&amp;IT",'full menu'!AK56="IwERT",'full menu'!AK56="ERwIT",'full menu'!AK56="I&amp;ERT",'full menu'!AK56="ER&amp;M&amp;IT",'full menu'!AK56="LSD"),"subst",IF(OR('full menu'!AK56="FERT",'full menu'!AK56="FMT",'full menu'!AK56="FIT",'full menu'!AK56="WSD"),"intens",IF('full menu'!AK56="UASC","UASC","")))))</f>
        <v>inter</v>
      </c>
      <c r="AL56" t="str">
        <f>IF(OR('full menu'!AL56="MDC",'full menu'!AL56="PERF"),"rude",IF(OR('full menu'!AL56="PCB",'full menu'!AL56="AERF",'full menu'!AL56="UD"),"inter",IF(OR('full menu'!AL56="ACB",'full menu'!AL56="LCERT",'full menu'!AL56="LERT",'full menu'!AL56="FCERT",'full menu'!AL56="FCMT",'full menu'!AL56="LCMT",'full menu'!AL56="LMT",'full menu'!AL56="LCIT",'full menu'!AL56="FCIT",'full menu'!AL56="LIT",'full menu'!AL56="MwERT",'full menu'!AL56="ERwMT",'full menu'!AL56="M&amp;ERT",'full menu'!AL56="MwIT",'full menu'!AL56="IwMT",'full menu'!AL56="M&amp;IT",'full menu'!AL56="IwERT",'full menu'!AL56="ERwIT",'full menu'!AL56="I&amp;ERT",'full menu'!AL56="ER&amp;M&amp;IT",'full menu'!AL56="LSD"),"subst",IF(OR('full menu'!AL56="FERT",'full menu'!AL56="FMT",'full menu'!AL56="FIT",'full menu'!AL56="WSD"),"intens",IF('full menu'!AL56="UASC","UASC","")))))</f>
        <v>inter</v>
      </c>
      <c r="AM56" t="str">
        <f>IF(OR('full menu'!AM56="MDC",'full menu'!AM56="PERF"),"rude",IF(OR('full menu'!AM56="PCB",'full menu'!AM56="AERF",'full menu'!AM56="UD"),"inter",IF(OR('full menu'!AM56="ACB",'full menu'!AM56="LCERT",'full menu'!AM56="LERT",'full menu'!AM56="FCERT",'full menu'!AM56="FCMT",'full menu'!AM56="LCMT",'full menu'!AM56="LMT",'full menu'!AM56="LCIT",'full menu'!AM56="FCIT",'full menu'!AM56="LIT",'full menu'!AM56="MwERT",'full menu'!AM56="ERwMT",'full menu'!AM56="M&amp;ERT",'full menu'!AM56="MwIT",'full menu'!AM56="IwMT",'full menu'!AM56="M&amp;IT",'full menu'!AM56="IwERT",'full menu'!AM56="ERwIT",'full menu'!AM56="I&amp;ERT",'full menu'!AM56="ER&amp;M&amp;IT",'full menu'!AM56="LSD"),"subst",IF(OR('full menu'!AM56="FERT",'full menu'!AM56="FMT",'full menu'!AM56="FIT",'full menu'!AM56="WSD"),"intens",IF('full menu'!AM56="UASC","UASC","")))))</f>
        <v>inter</v>
      </c>
      <c r="AN56" t="str">
        <f>IF(OR('full menu'!AN56="MDC",'full menu'!AN56="PERF"),"rude",IF(OR('full menu'!AN56="PCB",'full menu'!AN56="AERF",'full menu'!AN56="UD"),"inter",IF(OR('full menu'!AN56="ACB",'full menu'!AN56="LCERT",'full menu'!AN56="LERT",'full menu'!AN56="FCERT",'full menu'!AN56="FCMT",'full menu'!AN56="LCMT",'full menu'!AN56="LMT",'full menu'!AN56="LCIT",'full menu'!AN56="FCIT",'full menu'!AN56="LIT",'full menu'!AN56="MwERT",'full menu'!AN56="ERwMT",'full menu'!AN56="M&amp;ERT",'full menu'!AN56="MwIT",'full menu'!AN56="IwMT",'full menu'!AN56="M&amp;IT",'full menu'!AN56="IwERT",'full menu'!AN56="ERwIT",'full menu'!AN56="I&amp;ERT",'full menu'!AN56="ER&amp;M&amp;IT",'full menu'!AN56="LSD"),"subst",IF(OR('full menu'!AN56="FERT",'full menu'!AN56="FMT",'full menu'!AN56="FIT",'full menu'!AN56="WSD"),"intens",IF('full menu'!AN56="UASC","UASC","")))))</f>
        <v>inter</v>
      </c>
      <c r="AO56" t="str">
        <f>IF(OR('full menu'!AO56="MDC",'full menu'!AO56="PERF"),"rude",IF(OR('full menu'!AO56="PCB",'full menu'!AO56="AERF",'full menu'!AO56="UD"),"inter",IF(OR('full menu'!AO56="ACB",'full menu'!AO56="LCERT",'full menu'!AO56="LERT",'full menu'!AO56="FCERT",'full menu'!AO56="FCMT",'full menu'!AO56="LCMT",'full menu'!AO56="LMT",'full menu'!AO56="LCIT",'full menu'!AO56="FCIT",'full menu'!AO56="LIT",'full menu'!AO56="MwERT",'full menu'!AO56="ERwMT",'full menu'!AO56="M&amp;ERT",'full menu'!AO56="MwIT",'full menu'!AO56="IwMT",'full menu'!AO56="M&amp;IT",'full menu'!AO56="IwERT",'full menu'!AO56="ERwIT",'full menu'!AO56="I&amp;ERT",'full menu'!AO56="ER&amp;M&amp;IT",'full menu'!AO56="LSD"),"subst",IF(OR('full menu'!AO56="FERT",'full menu'!AO56="FMT",'full menu'!AO56="FIT",'full menu'!AO56="WSD"),"intens",IF('full menu'!AO56="UASC","UASC","")))))</f>
        <v>inter</v>
      </c>
      <c r="AP56" t="str">
        <f>IF(OR('full menu'!AP56="MDC",'full menu'!AP56="PERF"),"rude",IF(OR('full menu'!AP56="PCB",'full menu'!AP56="AERF",'full menu'!AP56="UD"),"inter",IF(OR('full menu'!AP56="ACB",'full menu'!AP56="LCERT",'full menu'!AP56="LERT",'full menu'!AP56="FCERT",'full menu'!AP56="FCMT",'full menu'!AP56="LCMT",'full menu'!AP56="LMT",'full menu'!AP56="LCIT",'full menu'!AP56="FCIT",'full menu'!AP56="LIT",'full menu'!AP56="MwERT",'full menu'!AP56="ERwMT",'full menu'!AP56="M&amp;ERT",'full menu'!AP56="MwIT",'full menu'!AP56="IwMT",'full menu'!AP56="M&amp;IT",'full menu'!AP56="IwERT",'full menu'!AP56="ERwIT",'full menu'!AP56="I&amp;ERT",'full menu'!AP56="ER&amp;M&amp;IT",'full menu'!AP56="LSD"),"subst",IF(OR('full menu'!AP56="FERT",'full menu'!AP56="FMT",'full menu'!AP56="FIT",'full menu'!AP56="WSD"),"intens",IF('full menu'!AP56="UASC","UASC","")))))</f>
        <v>inter</v>
      </c>
      <c r="AQ56" t="str">
        <f>IF(OR('full menu'!AQ56="MDC",'full menu'!AQ56="PERF"),"rude",IF(OR('full menu'!AQ56="PCB",'full menu'!AQ56="AERF",'full menu'!AQ56="UD"),"inter",IF(OR('full menu'!AQ56="ACB",'full menu'!AQ56="LCERT",'full menu'!AQ56="LERT",'full menu'!AQ56="FCERT",'full menu'!AQ56="FCMT",'full menu'!AQ56="LCMT",'full menu'!AQ56="LMT",'full menu'!AQ56="LCIT",'full menu'!AQ56="FCIT",'full menu'!AQ56="LIT",'full menu'!AQ56="MwERT",'full menu'!AQ56="ERwMT",'full menu'!AQ56="M&amp;ERT",'full menu'!AQ56="MwIT",'full menu'!AQ56="IwMT",'full menu'!AQ56="M&amp;IT",'full menu'!AQ56="IwERT",'full menu'!AQ56="ERwIT",'full menu'!AQ56="I&amp;ERT",'full menu'!AQ56="ER&amp;M&amp;IT",'full menu'!AQ56="LSD"),"subst",IF(OR('full menu'!AQ56="FERT",'full menu'!AQ56="FMT",'full menu'!AQ56="FIT",'full menu'!AQ56="WSD"),"intens",IF('full menu'!AQ56="UASC","UASC","")))))</f>
        <v>inter</v>
      </c>
      <c r="AR56" t="str">
        <f>IF(OR('full menu'!AR56="MDC",'full menu'!AR56="PERF"),"rude",IF(OR('full menu'!AR56="PCB",'full menu'!AR56="AERF",'full menu'!AR56="UD"),"inter",IF(OR('full menu'!AR56="ACB",'full menu'!AR56="LCERT",'full menu'!AR56="LERT",'full menu'!AR56="FCERT",'full menu'!AR56="FCMT",'full menu'!AR56="LCMT",'full menu'!AR56="LMT",'full menu'!AR56="LCIT",'full menu'!AR56="FCIT",'full menu'!AR56="LIT",'full menu'!AR56="MwERT",'full menu'!AR56="ERwMT",'full menu'!AR56="M&amp;ERT",'full menu'!AR56="MwIT",'full menu'!AR56="IwMT",'full menu'!AR56="M&amp;IT",'full menu'!AR56="IwERT",'full menu'!AR56="ERwIT",'full menu'!AR56="I&amp;ERT",'full menu'!AR56="ER&amp;M&amp;IT",'full menu'!AR56="LSD"),"subst",IF(OR('full menu'!AR56="FERT",'full menu'!AR56="FMT",'full menu'!AR56="FIT",'full menu'!AR56="WSD"),"intens",IF('full menu'!AR56="UASC","UASC","")))))</f>
        <v>inter</v>
      </c>
      <c r="AS56" t="str">
        <f>IF(OR('full menu'!AS56="MDC",'full menu'!AS56="PERF"),"rude",IF(OR('full menu'!AS56="PCB",'full menu'!AS56="AERF",'full menu'!AS56="UD"),"inter",IF(OR('full menu'!AS56="ACB",'full menu'!AS56="LCERT",'full menu'!AS56="LERT",'full menu'!AS56="FCERT",'full menu'!AS56="FCMT",'full menu'!AS56="LCMT",'full menu'!AS56="LMT",'full menu'!AS56="LCIT",'full menu'!AS56="FCIT",'full menu'!AS56="LIT",'full menu'!AS56="MwERT",'full menu'!AS56="ERwMT",'full menu'!AS56="M&amp;ERT",'full menu'!AS56="MwIT",'full menu'!AS56="IwMT",'full menu'!AS56="M&amp;IT",'full menu'!AS56="IwERT",'full menu'!AS56="ERwIT",'full menu'!AS56="I&amp;ERT",'full menu'!AS56="ER&amp;M&amp;IT",'full menu'!AS56="LSD"),"subst",IF(OR('full menu'!AS56="FERT",'full menu'!AS56="FMT",'full menu'!AS56="FIT",'full menu'!AS56="WSD"),"intens",IF('full menu'!AS56="UASC","UASC","")))))</f>
        <v>inter</v>
      </c>
      <c r="AT56" t="str">
        <f>IF(OR('full menu'!AT56="MDC",'full menu'!AT56="PERF"),"rude",IF(OR('full menu'!AT56="PCB",'full menu'!AT56="AERF",'full menu'!AT56="UD"),"inter",IF(OR('full menu'!AT56="ACB",'full menu'!AT56="LCERT",'full menu'!AT56="LERT",'full menu'!AT56="FCERT",'full menu'!AT56="FCMT",'full menu'!AT56="LCMT",'full menu'!AT56="LMT",'full menu'!AT56="LCIT",'full menu'!AT56="FCIT",'full menu'!AT56="LIT",'full menu'!AT56="MwERT",'full menu'!AT56="ERwMT",'full menu'!AT56="M&amp;ERT",'full menu'!AT56="MwIT",'full menu'!AT56="IwMT",'full menu'!AT56="M&amp;IT",'full menu'!AT56="IwERT",'full menu'!AT56="ERwIT",'full menu'!AT56="I&amp;ERT",'full menu'!AT56="ER&amp;M&amp;IT",'full menu'!AT56="LSD"),"subst",IF(OR('full menu'!AT56="FERT",'full menu'!AT56="FMT",'full menu'!AT56="FIT",'full menu'!AT56="WSD"),"intens",IF('full menu'!AT56="UASC","UASC","")))))</f>
        <v>inter</v>
      </c>
      <c r="AU56" t="str">
        <f>IF(OR('full menu'!AU56="MDC",'full menu'!AU56="PERF"),"rude",IF(OR('full menu'!AU56="PCB",'full menu'!AU56="AERF",'full menu'!AU56="UD"),"inter",IF(OR('full menu'!AU56="ACB",'full menu'!AU56="LCERT",'full menu'!AU56="LERT",'full menu'!AU56="FCERT",'full menu'!AU56="FCMT",'full menu'!AU56="LCMT",'full menu'!AU56="LMT",'full menu'!AU56="LCIT",'full menu'!AU56="FCIT",'full menu'!AU56="LIT",'full menu'!AU56="MwERT",'full menu'!AU56="ERwMT",'full menu'!AU56="M&amp;ERT",'full menu'!AU56="MwIT",'full menu'!AU56="IwMT",'full menu'!AU56="M&amp;IT",'full menu'!AU56="IwERT",'full menu'!AU56="ERwIT",'full menu'!AU56="I&amp;ERT",'full menu'!AU56="ER&amp;M&amp;IT",'full menu'!AU56="LSD"),"subst",IF(OR('full menu'!AU56="FERT",'full menu'!AU56="FMT",'full menu'!AU56="FIT",'full menu'!AU56="WSD"),"intens",IF('full menu'!AU56="UASC","UASC","")))))</f>
        <v>inter</v>
      </c>
      <c r="AV56" t="str">
        <f>IF(OR('full menu'!AV56="MDC",'full menu'!AV56="PERF"),"rude",IF(OR('full menu'!AV56="PCB",'full menu'!AV56="AERF",'full menu'!AV56="UD"),"inter",IF(OR('full menu'!AV56="ACB",'full menu'!AV56="LCERT",'full menu'!AV56="LERT",'full menu'!AV56="FCERT",'full menu'!AV56="FCMT",'full menu'!AV56="LCMT",'full menu'!AV56="LMT",'full menu'!AV56="LCIT",'full menu'!AV56="FCIT",'full menu'!AV56="LIT",'full menu'!AV56="MwERT",'full menu'!AV56="ERwMT",'full menu'!AV56="M&amp;ERT",'full menu'!AV56="MwIT",'full menu'!AV56="IwMT",'full menu'!AV56="M&amp;IT",'full menu'!AV56="IwERT",'full menu'!AV56="ERwIT",'full menu'!AV56="I&amp;ERT",'full menu'!AV56="ER&amp;M&amp;IT",'full menu'!AV56="LSD"),"subst",IF(OR('full menu'!AV56="FERT",'full menu'!AV56="FMT",'full menu'!AV56="FIT",'full menu'!AV56="WSD"),"intens",IF('full menu'!AV56="UASC","UASC","")))))</f>
        <v>inter</v>
      </c>
      <c r="AW56" t="str">
        <f>IF(OR('full menu'!AW56="MDC",'full menu'!AW56="PERF"),"rude",IF(OR('full menu'!AW56="PCB",'full menu'!AW56="AERF",'full menu'!AW56="UD"),"inter",IF(OR('full menu'!AW56="ACB",'full menu'!AW56="LCERT",'full menu'!AW56="LERT",'full menu'!AW56="FCERT",'full menu'!AW56="FCMT",'full menu'!AW56="LCMT",'full menu'!AW56="LMT",'full menu'!AW56="LCIT",'full menu'!AW56="FCIT",'full menu'!AW56="LIT",'full menu'!AW56="MwERT",'full menu'!AW56="ERwMT",'full menu'!AW56="M&amp;ERT",'full menu'!AW56="MwIT",'full menu'!AW56="IwMT",'full menu'!AW56="M&amp;IT",'full menu'!AW56="IwERT",'full menu'!AW56="ERwIT",'full menu'!AW56="I&amp;ERT",'full menu'!AW56="ER&amp;M&amp;IT",'full menu'!AW56="LSD"),"subst",IF(OR('full menu'!AW56="FERT",'full menu'!AW56="FMT",'full menu'!AW56="FIT",'full menu'!AW56="WSD"),"intens",IF('full menu'!AW56="UASC","UASC","")))))</f>
        <v>inter</v>
      </c>
      <c r="AX56" t="str">
        <f>IF(OR('full menu'!AX56="MDC",'full menu'!AX56="PERF"),"rude",IF(OR('full menu'!AX56="PCB",'full menu'!AX56="AERF",'full menu'!AX56="UD"),"inter",IF(OR('full menu'!AX56="ACB",'full menu'!AX56="LCERT",'full menu'!AX56="LERT",'full menu'!AX56="FCERT",'full menu'!AX56="FCMT",'full menu'!AX56="LCMT",'full menu'!AX56="LMT",'full menu'!AX56="LCIT",'full menu'!AX56="FCIT",'full menu'!AX56="LIT",'full menu'!AX56="MwERT",'full menu'!AX56="ERwMT",'full menu'!AX56="M&amp;ERT",'full menu'!AX56="MwIT",'full menu'!AX56="IwMT",'full menu'!AX56="M&amp;IT",'full menu'!AX56="IwERT",'full menu'!AX56="ERwIT",'full menu'!AX56="I&amp;ERT",'full menu'!AX56="ER&amp;M&amp;IT",'full menu'!AX56="LSD"),"subst",IF(OR('full menu'!AX56="FERT",'full menu'!AX56="FMT",'full menu'!AX56="FIT",'full menu'!AX56="WSD"),"intens",IF('full menu'!AX56="UASC","UASC","")))))</f>
        <v>inter</v>
      </c>
      <c r="AY56" t="str">
        <f>IF(OR('full menu'!AY56="MDC",'full menu'!AY56="PERF"),"rude",IF(OR('full menu'!AY56="PCB",'full menu'!AY56="AERF",'full menu'!AY56="UD"),"inter",IF(OR('full menu'!AY56="ACB",'full menu'!AY56="LCERT",'full menu'!AY56="LERT",'full menu'!AY56="FCERT",'full menu'!AY56="FCMT",'full menu'!AY56="LCMT",'full menu'!AY56="LMT",'full menu'!AY56="LCIT",'full menu'!AY56="FCIT",'full menu'!AY56="LIT",'full menu'!AY56="MwERT",'full menu'!AY56="ERwMT",'full menu'!AY56="M&amp;ERT",'full menu'!AY56="MwIT",'full menu'!AY56="IwMT",'full menu'!AY56="M&amp;IT",'full menu'!AY56="IwERT",'full menu'!AY56="ERwIT",'full menu'!AY56="I&amp;ERT",'full menu'!AY56="ER&amp;M&amp;IT",'full menu'!AY56="LSD"),"subst",IF(OR('full menu'!AY56="FERT",'full menu'!AY56="FMT",'full menu'!AY56="FIT",'full menu'!AY56="WSD"),"intens",IF('full menu'!AY56="UASC","UASC","")))))</f>
        <v>inter</v>
      </c>
    </row>
    <row r="57" spans="1:51" x14ac:dyDescent="0.3">
      <c r="A57" t="s">
        <v>72</v>
      </c>
      <c r="B57" t="str">
        <f>IF(OR('full menu'!B57="MDC",'full menu'!B57="PERF"),"rude",IF(OR('full menu'!B57="PCB",'full menu'!B57="AERF",'full menu'!B57="UD"),"inter",IF(OR('full menu'!B57="ACB",'full menu'!B57="LCERT",'full menu'!B57="LERT",'full menu'!B57="FCERT",'full menu'!B57="FCMT",'full menu'!B57="LCMT",'full menu'!B57="LMT",'full menu'!B57="LCIT",'full menu'!B57="FCIT",'full menu'!B57="LIT",'full menu'!B57="MwERT",'full menu'!B57="ERwMT",'full menu'!B57="M&amp;ERT",'full menu'!B57="MwIT",'full menu'!B57="IwMT",'full menu'!B57="M&amp;IT",'full menu'!B57="IwERT",'full menu'!B57="ERwIT",'full menu'!B57="I&amp;ERT",'full menu'!B57="ER&amp;M&amp;IT",'full menu'!B57="LSD"),"subst",IF(OR('full menu'!B57="FERT",'full menu'!B57="FMT",'full menu'!B57="FIT",'full menu'!B57="WSD"),"intens",IF('full menu'!B57="UASC","UASC","")))))</f>
        <v/>
      </c>
      <c r="C57" t="str">
        <f>IF(OR('full menu'!C57="MDC",'full menu'!C57="PERF"),"rude",IF(OR('full menu'!C57="PCB",'full menu'!C57="AERF",'full menu'!C57="UD"),"inter",IF(OR('full menu'!C57="ACB",'full menu'!C57="LCERT",'full menu'!C57="LERT",'full menu'!C57="FCERT",'full menu'!C57="FCMT",'full menu'!C57="LCMT",'full menu'!C57="LMT",'full menu'!C57="LCIT",'full menu'!C57="FCIT",'full menu'!C57="LIT",'full menu'!C57="MwERT",'full menu'!C57="ERwMT",'full menu'!C57="M&amp;ERT",'full menu'!C57="MwIT",'full menu'!C57="IwMT",'full menu'!C57="M&amp;IT",'full menu'!C57="IwERT",'full menu'!C57="ERwIT",'full menu'!C57="I&amp;ERT",'full menu'!C57="ER&amp;M&amp;IT",'full menu'!C57="LSD"),"subst",IF(OR('full menu'!C57="FERT",'full menu'!C57="FMT",'full menu'!C57="FIT",'full menu'!C57="WSD"),"intens",IF('full menu'!C57="UASC","UASC","")))))</f>
        <v/>
      </c>
      <c r="D57" t="str">
        <f>IF(OR('full menu'!D57="MDC",'full menu'!D57="PERF"),"rude",IF(OR('full menu'!D57="PCB",'full menu'!D57="AERF",'full menu'!D57="UD"),"inter",IF(OR('full menu'!D57="ACB",'full menu'!D57="LCERT",'full menu'!D57="LERT",'full menu'!D57="FCERT",'full menu'!D57="FCMT",'full menu'!D57="LCMT",'full menu'!D57="LMT",'full menu'!D57="LCIT",'full menu'!D57="FCIT",'full menu'!D57="LIT",'full menu'!D57="MwERT",'full menu'!D57="ERwMT",'full menu'!D57="M&amp;ERT",'full menu'!D57="MwIT",'full menu'!D57="IwMT",'full menu'!D57="M&amp;IT",'full menu'!D57="IwERT",'full menu'!D57="ERwIT",'full menu'!D57="I&amp;ERT",'full menu'!D57="ER&amp;M&amp;IT",'full menu'!D57="LSD"),"subst",IF(OR('full menu'!D57="FERT",'full menu'!D57="FMT",'full menu'!D57="FIT",'full menu'!D57="WSD"),"intens",IF('full menu'!D57="UASC","UASC","")))))</f>
        <v/>
      </c>
      <c r="E57" t="str">
        <f>IF(OR('full menu'!E57="MDC",'full menu'!E57="PERF"),"rude",IF(OR('full menu'!E57="PCB",'full menu'!E57="AERF",'full menu'!E57="UD"),"inter",IF(OR('full menu'!E57="ACB",'full menu'!E57="LCERT",'full menu'!E57="LERT",'full menu'!E57="FCERT",'full menu'!E57="FCMT",'full menu'!E57="LCMT",'full menu'!E57="LMT",'full menu'!E57="LCIT",'full menu'!E57="FCIT",'full menu'!E57="LIT",'full menu'!E57="MwERT",'full menu'!E57="ERwMT",'full menu'!E57="M&amp;ERT",'full menu'!E57="MwIT",'full menu'!E57="IwMT",'full menu'!E57="M&amp;IT",'full menu'!E57="IwERT",'full menu'!E57="ERwIT",'full menu'!E57="I&amp;ERT",'full menu'!E57="ER&amp;M&amp;IT",'full menu'!E57="LSD"),"subst",IF(OR('full menu'!E57="FERT",'full menu'!E57="FMT",'full menu'!E57="FIT",'full menu'!E57="WSD"),"intens",IF('full menu'!E57="UASC","UASC","")))))</f>
        <v/>
      </c>
      <c r="F57" t="str">
        <f>IF(OR('full menu'!F57="MDC",'full menu'!F57="PERF"),"rude",IF(OR('full menu'!F57="PCB",'full menu'!F57="AERF",'full menu'!F57="UD"),"inter",IF(OR('full menu'!F57="ACB",'full menu'!F57="LCERT",'full menu'!F57="LERT",'full menu'!F57="FCERT",'full menu'!F57="FCMT",'full menu'!F57="LCMT",'full menu'!F57="LMT",'full menu'!F57="LCIT",'full menu'!F57="FCIT",'full menu'!F57="LIT",'full menu'!F57="MwERT",'full menu'!F57="ERwMT",'full menu'!F57="M&amp;ERT",'full menu'!F57="MwIT",'full menu'!F57="IwMT",'full menu'!F57="M&amp;IT",'full menu'!F57="IwERT",'full menu'!F57="ERwIT",'full menu'!F57="I&amp;ERT",'full menu'!F57="ER&amp;M&amp;IT",'full menu'!F57="LSD"),"subst",IF(OR('full menu'!F57="FERT",'full menu'!F57="FMT",'full menu'!F57="FIT",'full menu'!F57="WSD"),"intens",IF('full menu'!F57="UASC","UASC","")))))</f>
        <v/>
      </c>
      <c r="G57" t="str">
        <f>IF(OR('full menu'!G57="MDC",'full menu'!G57="PERF"),"rude",IF(OR('full menu'!G57="PCB",'full menu'!G57="AERF",'full menu'!G57="UD"),"inter",IF(OR('full menu'!G57="ACB",'full menu'!G57="LCERT",'full menu'!G57="LERT",'full menu'!G57="FCERT",'full menu'!G57="FCMT",'full menu'!G57="LCMT",'full menu'!G57="LMT",'full menu'!G57="LCIT",'full menu'!G57="FCIT",'full menu'!G57="LIT",'full menu'!G57="MwERT",'full menu'!G57="ERwMT",'full menu'!G57="M&amp;ERT",'full menu'!G57="MwIT",'full menu'!G57="IwMT",'full menu'!G57="M&amp;IT",'full menu'!G57="IwERT",'full menu'!G57="ERwIT",'full menu'!G57="I&amp;ERT",'full menu'!G57="ER&amp;M&amp;IT",'full menu'!G57="LSD"),"subst",IF(OR('full menu'!G57="FERT",'full menu'!G57="FMT",'full menu'!G57="FIT",'full menu'!G57="WSD"),"intens",IF('full menu'!G57="UASC","UASC","")))))</f>
        <v/>
      </c>
      <c r="H57" t="str">
        <f>IF(OR('full menu'!H57="MDC",'full menu'!H57="PERF"),"rude",IF(OR('full menu'!H57="PCB",'full menu'!H57="AERF",'full menu'!H57="UD"),"inter",IF(OR('full menu'!H57="ACB",'full menu'!H57="LCERT",'full menu'!H57="LERT",'full menu'!H57="FCERT",'full menu'!H57="FCMT",'full menu'!H57="LCMT",'full menu'!H57="LMT",'full menu'!H57="LCIT",'full menu'!H57="FCIT",'full menu'!H57="LIT",'full menu'!H57="MwERT",'full menu'!H57="ERwMT",'full menu'!H57="M&amp;ERT",'full menu'!H57="MwIT",'full menu'!H57="IwMT",'full menu'!H57="M&amp;IT",'full menu'!H57="IwERT",'full menu'!H57="ERwIT",'full menu'!H57="I&amp;ERT",'full menu'!H57="ER&amp;M&amp;IT",'full menu'!H57="LSD"),"subst",IF(OR('full menu'!H57="FERT",'full menu'!H57="FMT",'full menu'!H57="FIT",'full menu'!H57="WSD"),"intens",IF('full menu'!H57="UASC","UASC","")))))</f>
        <v/>
      </c>
      <c r="I57" t="str">
        <f>IF(OR('full menu'!I57="MDC",'full menu'!I57="PERF"),"rude",IF(OR('full menu'!I57="PCB",'full menu'!I57="AERF",'full menu'!I57="UD"),"inter",IF(OR('full menu'!I57="ACB",'full menu'!I57="LCERT",'full menu'!I57="LERT",'full menu'!I57="FCERT",'full menu'!I57="FCMT",'full menu'!I57="LCMT",'full menu'!I57="LMT",'full menu'!I57="LCIT",'full menu'!I57="FCIT",'full menu'!I57="LIT",'full menu'!I57="MwERT",'full menu'!I57="ERwMT",'full menu'!I57="M&amp;ERT",'full menu'!I57="MwIT",'full menu'!I57="IwMT",'full menu'!I57="M&amp;IT",'full menu'!I57="IwERT",'full menu'!I57="ERwIT",'full menu'!I57="I&amp;ERT",'full menu'!I57="ER&amp;M&amp;IT",'full menu'!I57="LSD"),"subst",IF(OR('full menu'!I57="FERT",'full menu'!I57="FMT",'full menu'!I57="FIT",'full menu'!I57="WSD"),"intens",IF('full menu'!I57="UASC","UASC","")))))</f>
        <v/>
      </c>
      <c r="J57" t="str">
        <f>IF(OR('full menu'!J57="MDC",'full menu'!J57="PERF"),"rude",IF(OR('full menu'!J57="PCB",'full menu'!J57="AERF",'full menu'!J57="UD"),"inter",IF(OR('full menu'!J57="ACB",'full menu'!J57="LCERT",'full menu'!J57="LERT",'full menu'!J57="FCERT",'full menu'!J57="FCMT",'full menu'!J57="LCMT",'full menu'!J57="LMT",'full menu'!J57="LCIT",'full menu'!J57="FCIT",'full menu'!J57="LIT",'full menu'!J57="MwERT",'full menu'!J57="ERwMT",'full menu'!J57="M&amp;ERT",'full menu'!J57="MwIT",'full menu'!J57="IwMT",'full menu'!J57="M&amp;IT",'full menu'!J57="IwERT",'full menu'!J57="ERwIT",'full menu'!J57="I&amp;ERT",'full menu'!J57="ER&amp;M&amp;IT",'full menu'!J57="LSD"),"subst",IF(OR('full menu'!J57="FERT",'full menu'!J57="FMT",'full menu'!J57="FIT",'full menu'!J57="WSD"),"intens",IF('full menu'!J57="UASC","UASC","")))))</f>
        <v/>
      </c>
      <c r="K57" t="str">
        <f>IF(OR('full menu'!K57="MDC",'full menu'!K57="PERF"),"rude",IF(OR('full menu'!K57="PCB",'full menu'!K57="AERF",'full menu'!K57="UD"),"inter",IF(OR('full menu'!K57="ACB",'full menu'!K57="LCERT",'full menu'!K57="LERT",'full menu'!K57="FCERT",'full menu'!K57="FCMT",'full menu'!K57="LCMT",'full menu'!K57="LMT",'full menu'!K57="LCIT",'full menu'!K57="FCIT",'full menu'!K57="LIT",'full menu'!K57="MwERT",'full menu'!K57="ERwMT",'full menu'!K57="M&amp;ERT",'full menu'!K57="MwIT",'full menu'!K57="IwMT",'full menu'!K57="M&amp;IT",'full menu'!K57="IwERT",'full menu'!K57="ERwIT",'full menu'!K57="I&amp;ERT",'full menu'!K57="ER&amp;M&amp;IT",'full menu'!K57="LSD"),"subst",IF(OR('full menu'!K57="FERT",'full menu'!K57="FMT",'full menu'!K57="FIT",'full menu'!K57="WSD"),"intens",IF('full menu'!K57="UASC","UASC","")))))</f>
        <v/>
      </c>
      <c r="L57" t="str">
        <f>IF(OR('full menu'!L57="MDC",'full menu'!L57="PERF"),"rude",IF(OR('full menu'!L57="PCB",'full menu'!L57="AERF",'full menu'!L57="UD"),"inter",IF(OR('full menu'!L57="ACB",'full menu'!L57="LCERT",'full menu'!L57="LERT",'full menu'!L57="FCERT",'full menu'!L57="FCMT",'full menu'!L57="LCMT",'full menu'!L57="LMT",'full menu'!L57="LCIT",'full menu'!L57="FCIT",'full menu'!L57="LIT",'full menu'!L57="MwERT",'full menu'!L57="ERwMT",'full menu'!L57="M&amp;ERT",'full menu'!L57="MwIT",'full menu'!L57="IwMT",'full menu'!L57="M&amp;IT",'full menu'!L57="IwERT",'full menu'!L57="ERwIT",'full menu'!L57="I&amp;ERT",'full menu'!L57="ER&amp;M&amp;IT",'full menu'!L57="LSD"),"subst",IF(OR('full menu'!L57="FERT",'full menu'!L57="FMT",'full menu'!L57="FIT",'full menu'!L57="WSD"),"intens",IF('full menu'!L57="UASC","UASC","")))))</f>
        <v/>
      </c>
      <c r="M57" t="str">
        <f>IF(OR('full menu'!M57="MDC",'full menu'!M57="PERF"),"rude",IF(OR('full menu'!M57="PCB",'full menu'!M57="AERF",'full menu'!M57="UD"),"inter",IF(OR('full menu'!M57="ACB",'full menu'!M57="LCERT",'full menu'!M57="LERT",'full menu'!M57="FCERT",'full menu'!M57="FCMT",'full menu'!M57="LCMT",'full menu'!M57="LMT",'full menu'!M57="LCIT",'full menu'!M57="FCIT",'full menu'!M57="LIT",'full menu'!M57="MwERT",'full menu'!M57="ERwMT",'full menu'!M57="M&amp;ERT",'full menu'!M57="MwIT",'full menu'!M57="IwMT",'full menu'!M57="M&amp;IT",'full menu'!M57="IwERT",'full menu'!M57="ERwIT",'full menu'!M57="I&amp;ERT",'full menu'!M57="ER&amp;M&amp;IT",'full menu'!M57="LSD"),"subst",IF(OR('full menu'!M57="FERT",'full menu'!M57="FMT",'full menu'!M57="FIT",'full menu'!M57="WSD"),"intens",IF('full menu'!M57="UASC","UASC","")))))</f>
        <v/>
      </c>
      <c r="N57" t="str">
        <f>IF(OR('full menu'!N57="MDC",'full menu'!N57="PERF"),"rude",IF(OR('full menu'!N57="PCB",'full menu'!N57="AERF",'full menu'!N57="UD"),"inter",IF(OR('full menu'!N57="ACB",'full menu'!N57="LCERT",'full menu'!N57="LERT",'full menu'!N57="FCERT",'full menu'!N57="FCMT",'full menu'!N57="LCMT",'full menu'!N57="LMT",'full menu'!N57="LCIT",'full menu'!N57="FCIT",'full menu'!N57="LIT",'full menu'!N57="MwERT",'full menu'!N57="ERwMT",'full menu'!N57="M&amp;ERT",'full menu'!N57="MwIT",'full menu'!N57="IwMT",'full menu'!N57="M&amp;IT",'full menu'!N57="IwERT",'full menu'!N57="ERwIT",'full menu'!N57="I&amp;ERT",'full menu'!N57="ER&amp;M&amp;IT",'full menu'!N57="LSD"),"subst",IF(OR('full menu'!N57="FERT",'full menu'!N57="FMT",'full menu'!N57="FIT",'full menu'!N57="WSD"),"intens",IF('full menu'!N57="UASC","UASC","")))))</f>
        <v/>
      </c>
      <c r="O57" t="str">
        <f>IF(OR('full menu'!O57="MDC",'full menu'!O57="PERF"),"rude",IF(OR('full menu'!O57="PCB",'full menu'!O57="AERF",'full menu'!O57="UD"),"inter",IF(OR('full menu'!O57="ACB",'full menu'!O57="LCERT",'full menu'!O57="LERT",'full menu'!O57="FCERT",'full menu'!O57="FCMT",'full menu'!O57="LCMT",'full menu'!O57="LMT",'full menu'!O57="LCIT",'full menu'!O57="FCIT",'full menu'!O57="LIT",'full menu'!O57="MwERT",'full menu'!O57="ERwMT",'full menu'!O57="M&amp;ERT",'full menu'!O57="MwIT",'full menu'!O57="IwMT",'full menu'!O57="M&amp;IT",'full menu'!O57="IwERT",'full menu'!O57="ERwIT",'full menu'!O57="I&amp;ERT",'full menu'!O57="ER&amp;M&amp;IT",'full menu'!O57="LSD"),"subst",IF(OR('full menu'!O57="FERT",'full menu'!O57="FMT",'full menu'!O57="FIT",'full menu'!O57="WSD"),"intens",IF('full menu'!O57="UASC","UASC","")))))</f>
        <v/>
      </c>
      <c r="P57" t="str">
        <f>IF(OR('full menu'!P57="MDC",'full menu'!P57="PERF"),"rude",IF(OR('full menu'!P57="PCB",'full menu'!P57="AERF",'full menu'!P57="UD"),"inter",IF(OR('full menu'!P57="ACB",'full menu'!P57="LCERT",'full menu'!P57="LERT",'full menu'!P57="FCERT",'full menu'!P57="FCMT",'full menu'!P57="LCMT",'full menu'!P57="LMT",'full menu'!P57="LCIT",'full menu'!P57="FCIT",'full menu'!P57="LIT",'full menu'!P57="MwERT",'full menu'!P57="ERwMT",'full menu'!P57="M&amp;ERT",'full menu'!P57="MwIT",'full menu'!P57="IwMT",'full menu'!P57="M&amp;IT",'full menu'!P57="IwERT",'full menu'!P57="ERwIT",'full menu'!P57="I&amp;ERT",'full menu'!P57="ER&amp;M&amp;IT",'full menu'!P57="LSD"),"subst",IF(OR('full menu'!P57="FERT",'full menu'!P57="FMT",'full menu'!P57="FIT",'full menu'!P57="WSD"),"intens",IF('full menu'!P57="UASC","UASC","")))))</f>
        <v/>
      </c>
      <c r="Q57" t="str">
        <f>IF(OR('full menu'!Q57="MDC",'full menu'!Q57="PERF"),"rude",IF(OR('full menu'!Q57="PCB",'full menu'!Q57="AERF",'full menu'!Q57="UD"),"inter",IF(OR('full menu'!Q57="ACB",'full menu'!Q57="LCERT",'full menu'!Q57="LERT",'full menu'!Q57="FCERT",'full menu'!Q57="FCMT",'full menu'!Q57="LCMT",'full menu'!Q57="LMT",'full menu'!Q57="LCIT",'full menu'!Q57="FCIT",'full menu'!Q57="LIT",'full menu'!Q57="MwERT",'full menu'!Q57="ERwMT",'full menu'!Q57="M&amp;ERT",'full menu'!Q57="MwIT",'full menu'!Q57="IwMT",'full menu'!Q57="M&amp;IT",'full menu'!Q57="IwERT",'full menu'!Q57="ERwIT",'full menu'!Q57="I&amp;ERT",'full menu'!Q57="ER&amp;M&amp;IT",'full menu'!Q57="LSD"),"subst",IF(OR('full menu'!Q57="FERT",'full menu'!Q57="FMT",'full menu'!Q57="FIT",'full menu'!Q57="WSD"),"intens",IF('full menu'!Q57="UASC","UASC","")))))</f>
        <v/>
      </c>
      <c r="R57" t="str">
        <f>IF(OR('full menu'!R57="MDC",'full menu'!R57="PERF"),"rude",IF(OR('full menu'!R57="PCB",'full menu'!R57="AERF",'full menu'!R57="UD"),"inter",IF(OR('full menu'!R57="ACB",'full menu'!R57="LCERT",'full menu'!R57="LERT",'full menu'!R57="FCERT",'full menu'!R57="FCMT",'full menu'!R57="LCMT",'full menu'!R57="LMT",'full menu'!R57="LCIT",'full menu'!R57="FCIT",'full menu'!R57="LIT",'full menu'!R57="MwERT",'full menu'!R57="ERwMT",'full menu'!R57="M&amp;ERT",'full menu'!R57="MwIT",'full menu'!R57="IwMT",'full menu'!R57="M&amp;IT",'full menu'!R57="IwERT",'full menu'!R57="ERwIT",'full menu'!R57="I&amp;ERT",'full menu'!R57="ER&amp;M&amp;IT",'full menu'!R57="LSD"),"subst",IF(OR('full menu'!R57="FERT",'full menu'!R57="FMT",'full menu'!R57="FIT",'full menu'!R57="WSD"),"intens",IF('full menu'!R57="UASC","UASC","")))))</f>
        <v/>
      </c>
      <c r="S57" t="str">
        <f>IF(OR('full menu'!S57="MDC",'full menu'!S57="PERF"),"rude",IF(OR('full menu'!S57="PCB",'full menu'!S57="AERF",'full menu'!S57="UD"),"inter",IF(OR('full menu'!S57="ACB",'full menu'!S57="LCERT",'full menu'!S57="LERT",'full menu'!S57="FCERT",'full menu'!S57="FCMT",'full menu'!S57="LCMT",'full menu'!S57="LMT",'full menu'!S57="LCIT",'full menu'!S57="FCIT",'full menu'!S57="LIT",'full menu'!S57="MwERT",'full menu'!S57="ERwMT",'full menu'!S57="M&amp;ERT",'full menu'!S57="MwIT",'full menu'!S57="IwMT",'full menu'!S57="M&amp;IT",'full menu'!S57="IwERT",'full menu'!S57="ERwIT",'full menu'!S57="I&amp;ERT",'full menu'!S57="ER&amp;M&amp;IT",'full menu'!S57="LSD"),"subst",IF(OR('full menu'!S57="FERT",'full menu'!S57="FMT",'full menu'!S57="FIT",'full menu'!S57="WSD"),"intens",IF('full menu'!S57="UASC","UASC","")))))</f>
        <v/>
      </c>
      <c r="T57" t="str">
        <f>IF(OR('full menu'!T57="MDC",'full menu'!T57="PERF"),"rude",IF(OR('full menu'!T57="PCB",'full menu'!T57="AERF",'full menu'!T57="UD"),"inter",IF(OR('full menu'!T57="ACB",'full menu'!T57="LCERT",'full menu'!T57="LERT",'full menu'!T57="FCERT",'full menu'!T57="FCMT",'full menu'!T57="LCMT",'full menu'!T57="LMT",'full menu'!T57="LCIT",'full menu'!T57="FCIT",'full menu'!T57="LIT",'full menu'!T57="MwERT",'full menu'!T57="ERwMT",'full menu'!T57="M&amp;ERT",'full menu'!T57="MwIT",'full menu'!T57="IwMT",'full menu'!T57="M&amp;IT",'full menu'!T57="IwERT",'full menu'!T57="ERwIT",'full menu'!T57="I&amp;ERT",'full menu'!T57="ER&amp;M&amp;IT",'full menu'!T57="LSD"),"subst",IF(OR('full menu'!T57="FERT",'full menu'!T57="FMT",'full menu'!T57="FIT",'full menu'!T57="WSD"),"intens",IF('full menu'!T57="UASC","UASC","")))))</f>
        <v>subst</v>
      </c>
      <c r="U57" t="str">
        <f>IF(OR('full menu'!U57="MDC",'full menu'!U57="PERF"),"rude",IF(OR('full menu'!U57="PCB",'full menu'!U57="AERF",'full menu'!U57="UD"),"inter",IF(OR('full menu'!U57="ACB",'full menu'!U57="LCERT",'full menu'!U57="LERT",'full menu'!U57="FCERT",'full menu'!U57="FCMT",'full menu'!U57="LCMT",'full menu'!U57="LMT",'full menu'!U57="LCIT",'full menu'!U57="FCIT",'full menu'!U57="LIT",'full menu'!U57="MwERT",'full menu'!U57="ERwMT",'full menu'!U57="M&amp;ERT",'full menu'!U57="MwIT",'full menu'!U57="IwMT",'full menu'!U57="M&amp;IT",'full menu'!U57="IwERT",'full menu'!U57="ERwIT",'full menu'!U57="I&amp;ERT",'full menu'!U57="ER&amp;M&amp;IT",'full menu'!U57="LSD"),"subst",IF(OR('full menu'!U57="FERT",'full menu'!U57="FMT",'full menu'!U57="FIT",'full menu'!U57="WSD"),"intens",IF('full menu'!U57="UASC","UASC","")))))</f>
        <v>subst</v>
      </c>
      <c r="V57" t="str">
        <f>IF(OR('full menu'!V57="MDC",'full menu'!V57="PERF"),"rude",IF(OR('full menu'!V57="PCB",'full menu'!V57="AERF",'full menu'!V57="UD"),"inter",IF(OR('full menu'!V57="ACB",'full menu'!V57="LCERT",'full menu'!V57="LERT",'full menu'!V57="FCERT",'full menu'!V57="FCMT",'full menu'!V57="LCMT",'full menu'!V57="LMT",'full menu'!V57="LCIT",'full menu'!V57="FCIT",'full menu'!V57="LIT",'full menu'!V57="MwERT",'full menu'!V57="ERwMT",'full menu'!V57="M&amp;ERT",'full menu'!V57="MwIT",'full menu'!V57="IwMT",'full menu'!V57="M&amp;IT",'full menu'!V57="IwERT",'full menu'!V57="ERwIT",'full menu'!V57="I&amp;ERT",'full menu'!V57="ER&amp;M&amp;IT",'full menu'!V57="LSD"),"subst",IF(OR('full menu'!V57="FERT",'full menu'!V57="FMT",'full menu'!V57="FIT",'full menu'!V57="WSD"),"intens",IF('full menu'!V57="UASC","UASC","")))))</f>
        <v>subst</v>
      </c>
      <c r="W57" t="str">
        <f>IF(OR('full menu'!W57="MDC",'full menu'!W57="PERF"),"rude",IF(OR('full menu'!W57="PCB",'full menu'!W57="AERF",'full menu'!W57="UD"),"inter",IF(OR('full menu'!W57="ACB",'full menu'!W57="LCERT",'full menu'!W57="LERT",'full menu'!W57="FCERT",'full menu'!W57="FCMT",'full menu'!W57="LCMT",'full menu'!W57="LMT",'full menu'!W57="LCIT",'full menu'!W57="FCIT",'full menu'!W57="LIT",'full menu'!W57="MwERT",'full menu'!W57="ERwMT",'full menu'!W57="M&amp;ERT",'full menu'!W57="MwIT",'full menu'!W57="IwMT",'full menu'!W57="M&amp;IT",'full menu'!W57="IwERT",'full menu'!W57="ERwIT",'full menu'!W57="I&amp;ERT",'full menu'!W57="ER&amp;M&amp;IT",'full menu'!W57="LSD"),"subst",IF(OR('full menu'!W57="FERT",'full menu'!W57="FMT",'full menu'!W57="FIT",'full menu'!W57="WSD"),"intens",IF('full menu'!W57="UASC","UASC","")))))</f>
        <v>subst</v>
      </c>
      <c r="X57" t="str">
        <f>IF(OR('full menu'!X57="MDC",'full menu'!X57="PERF"),"rude",IF(OR('full menu'!X57="PCB",'full menu'!X57="AERF",'full menu'!X57="UD"),"inter",IF(OR('full menu'!X57="ACB",'full menu'!X57="LCERT",'full menu'!X57="LERT",'full menu'!X57="FCERT",'full menu'!X57="FCMT",'full menu'!X57="LCMT",'full menu'!X57="LMT",'full menu'!X57="LCIT",'full menu'!X57="FCIT",'full menu'!X57="LIT",'full menu'!X57="MwERT",'full menu'!X57="ERwMT",'full menu'!X57="M&amp;ERT",'full menu'!X57="MwIT",'full menu'!X57="IwMT",'full menu'!X57="M&amp;IT",'full menu'!X57="IwERT",'full menu'!X57="ERwIT",'full menu'!X57="I&amp;ERT",'full menu'!X57="ER&amp;M&amp;IT",'full menu'!X57="LSD"),"subst",IF(OR('full menu'!X57="FERT",'full menu'!X57="FMT",'full menu'!X57="FIT",'full menu'!X57="WSD"),"intens",IF('full menu'!X57="UASC","UASC","")))))</f>
        <v>subst</v>
      </c>
      <c r="Y57" t="str">
        <f>IF(OR('full menu'!Y57="MDC",'full menu'!Y57="PERF"),"rude",IF(OR('full menu'!Y57="PCB",'full menu'!Y57="AERF",'full menu'!Y57="UD"),"inter",IF(OR('full menu'!Y57="ACB",'full menu'!Y57="LCERT",'full menu'!Y57="LERT",'full menu'!Y57="FCERT",'full menu'!Y57="FCMT",'full menu'!Y57="LCMT",'full menu'!Y57="LMT",'full menu'!Y57="LCIT",'full menu'!Y57="FCIT",'full menu'!Y57="LIT",'full menu'!Y57="MwERT",'full menu'!Y57="ERwMT",'full menu'!Y57="M&amp;ERT",'full menu'!Y57="MwIT",'full menu'!Y57="IwMT",'full menu'!Y57="M&amp;IT",'full menu'!Y57="IwERT",'full menu'!Y57="ERwIT",'full menu'!Y57="I&amp;ERT",'full menu'!Y57="ER&amp;M&amp;IT",'full menu'!Y57="LSD"),"subst",IF(OR('full menu'!Y57="FERT",'full menu'!Y57="FMT",'full menu'!Y57="FIT",'full menu'!Y57="WSD"),"intens",IF('full menu'!Y57="UASC","UASC","")))))</f>
        <v>subst</v>
      </c>
      <c r="Z57" t="str">
        <f>IF(OR('full menu'!Z57="MDC",'full menu'!Z57="PERF"),"rude",IF(OR('full menu'!Z57="PCB",'full menu'!Z57="AERF",'full menu'!Z57="UD"),"inter",IF(OR('full menu'!Z57="ACB",'full menu'!Z57="LCERT",'full menu'!Z57="LERT",'full menu'!Z57="FCERT",'full menu'!Z57="FCMT",'full menu'!Z57="LCMT",'full menu'!Z57="LMT",'full menu'!Z57="LCIT",'full menu'!Z57="FCIT",'full menu'!Z57="LIT",'full menu'!Z57="MwERT",'full menu'!Z57="ERwMT",'full menu'!Z57="M&amp;ERT",'full menu'!Z57="MwIT",'full menu'!Z57="IwMT",'full menu'!Z57="M&amp;IT",'full menu'!Z57="IwERT",'full menu'!Z57="ERwIT",'full menu'!Z57="I&amp;ERT",'full menu'!Z57="ER&amp;M&amp;IT",'full menu'!Z57="LSD"),"subst",IF(OR('full menu'!Z57="FERT",'full menu'!Z57="FMT",'full menu'!Z57="FIT",'full menu'!Z57="WSD"),"intens",IF('full menu'!Z57="UASC","UASC","")))))</f>
        <v>subst</v>
      </c>
      <c r="AA57" t="str">
        <f>IF(OR('full menu'!AA57="MDC",'full menu'!AA57="PERF"),"rude",IF(OR('full menu'!AA57="PCB",'full menu'!AA57="AERF",'full menu'!AA57="UD"),"inter",IF(OR('full menu'!AA57="ACB",'full menu'!AA57="LCERT",'full menu'!AA57="LERT",'full menu'!AA57="FCERT",'full menu'!AA57="FCMT",'full menu'!AA57="LCMT",'full menu'!AA57="LMT",'full menu'!AA57="LCIT",'full menu'!AA57="FCIT",'full menu'!AA57="LIT",'full menu'!AA57="MwERT",'full menu'!AA57="ERwMT",'full menu'!AA57="M&amp;ERT",'full menu'!AA57="MwIT",'full menu'!AA57="IwMT",'full menu'!AA57="M&amp;IT",'full menu'!AA57="IwERT",'full menu'!AA57="ERwIT",'full menu'!AA57="I&amp;ERT",'full menu'!AA57="ER&amp;M&amp;IT",'full menu'!AA57="LSD"),"subst",IF(OR('full menu'!AA57="FERT",'full menu'!AA57="FMT",'full menu'!AA57="FIT",'full menu'!AA57="WSD"),"intens",IF('full menu'!AA57="UASC","UASC","")))))</f>
        <v>subst</v>
      </c>
      <c r="AB57" t="str">
        <f>IF(OR('full menu'!AB57="MDC",'full menu'!AB57="PERF"),"rude",IF(OR('full menu'!AB57="PCB",'full menu'!AB57="AERF",'full menu'!AB57="UD"),"inter",IF(OR('full menu'!AB57="ACB",'full menu'!AB57="LCERT",'full menu'!AB57="LERT",'full menu'!AB57="FCERT",'full menu'!AB57="FCMT",'full menu'!AB57="LCMT",'full menu'!AB57="LMT",'full menu'!AB57="LCIT",'full menu'!AB57="FCIT",'full menu'!AB57="LIT",'full menu'!AB57="MwERT",'full menu'!AB57="ERwMT",'full menu'!AB57="M&amp;ERT",'full menu'!AB57="MwIT",'full menu'!AB57="IwMT",'full menu'!AB57="M&amp;IT",'full menu'!AB57="IwERT",'full menu'!AB57="ERwIT",'full menu'!AB57="I&amp;ERT",'full menu'!AB57="ER&amp;M&amp;IT",'full menu'!AB57="LSD"),"subst",IF(OR('full menu'!AB57="FERT",'full menu'!AB57="FMT",'full menu'!AB57="FIT",'full menu'!AB57="WSD"),"intens",IF('full menu'!AB57="UASC","UASC","")))))</f>
        <v>subst</v>
      </c>
      <c r="AC57" t="str">
        <f>IF(OR('full menu'!AC57="MDC",'full menu'!AC57="PERF"),"rude",IF(OR('full menu'!AC57="PCB",'full menu'!AC57="AERF",'full menu'!AC57="UD"),"inter",IF(OR('full menu'!AC57="ACB",'full menu'!AC57="LCERT",'full menu'!AC57="LERT",'full menu'!AC57="FCERT",'full menu'!AC57="FCMT",'full menu'!AC57="LCMT",'full menu'!AC57="LMT",'full menu'!AC57="LCIT",'full menu'!AC57="FCIT",'full menu'!AC57="LIT",'full menu'!AC57="MwERT",'full menu'!AC57="ERwMT",'full menu'!AC57="M&amp;ERT",'full menu'!AC57="MwIT",'full menu'!AC57="IwMT",'full menu'!AC57="M&amp;IT",'full menu'!AC57="IwERT",'full menu'!AC57="ERwIT",'full menu'!AC57="I&amp;ERT",'full menu'!AC57="ER&amp;M&amp;IT",'full menu'!AC57="LSD"),"subst",IF(OR('full menu'!AC57="FERT",'full menu'!AC57="FMT",'full menu'!AC57="FIT",'full menu'!AC57="WSD"),"intens",IF('full menu'!AC57="UASC","UASC","")))))</f>
        <v>subst</v>
      </c>
      <c r="AD57" t="str">
        <f>IF(OR('full menu'!AD57="MDC",'full menu'!AD57="PERF"),"rude",IF(OR('full menu'!AD57="PCB",'full menu'!AD57="AERF",'full menu'!AD57="UD"),"inter",IF(OR('full menu'!AD57="ACB",'full menu'!AD57="LCERT",'full menu'!AD57="LERT",'full menu'!AD57="FCERT",'full menu'!AD57="FCMT",'full menu'!AD57="LCMT",'full menu'!AD57="LMT",'full menu'!AD57="LCIT",'full menu'!AD57="FCIT",'full menu'!AD57="LIT",'full menu'!AD57="MwERT",'full menu'!AD57="ERwMT",'full menu'!AD57="M&amp;ERT",'full menu'!AD57="MwIT",'full menu'!AD57="IwMT",'full menu'!AD57="M&amp;IT",'full menu'!AD57="IwERT",'full menu'!AD57="ERwIT",'full menu'!AD57="I&amp;ERT",'full menu'!AD57="ER&amp;M&amp;IT",'full menu'!AD57="LSD"),"subst",IF(OR('full menu'!AD57="FERT",'full menu'!AD57="FMT",'full menu'!AD57="FIT",'full menu'!AD57="WSD"),"intens",IF('full menu'!AD57="UASC","UASC","")))))</f>
        <v>subst</v>
      </c>
      <c r="AE57" t="str">
        <f>IF(OR('full menu'!AE57="MDC",'full menu'!AE57="PERF"),"rude",IF(OR('full menu'!AE57="PCB",'full menu'!AE57="AERF",'full menu'!AE57="UD"),"inter",IF(OR('full menu'!AE57="ACB",'full menu'!AE57="LCERT",'full menu'!AE57="LERT",'full menu'!AE57="FCERT",'full menu'!AE57="FCMT",'full menu'!AE57="LCMT",'full menu'!AE57="LMT",'full menu'!AE57="LCIT",'full menu'!AE57="FCIT",'full menu'!AE57="LIT",'full menu'!AE57="MwERT",'full menu'!AE57="ERwMT",'full menu'!AE57="M&amp;ERT",'full menu'!AE57="MwIT",'full menu'!AE57="IwMT",'full menu'!AE57="M&amp;IT",'full menu'!AE57="IwERT",'full menu'!AE57="ERwIT",'full menu'!AE57="I&amp;ERT",'full menu'!AE57="ER&amp;M&amp;IT",'full menu'!AE57="LSD"),"subst",IF(OR('full menu'!AE57="FERT",'full menu'!AE57="FMT",'full menu'!AE57="FIT",'full menu'!AE57="WSD"),"intens",IF('full menu'!AE57="UASC","UASC","")))))</f>
        <v>subst</v>
      </c>
      <c r="AF57" t="str">
        <f>IF(OR('full menu'!AF57="MDC",'full menu'!AF57="PERF"),"rude",IF(OR('full menu'!AF57="PCB",'full menu'!AF57="AERF",'full menu'!AF57="UD"),"inter",IF(OR('full menu'!AF57="ACB",'full menu'!AF57="LCERT",'full menu'!AF57="LERT",'full menu'!AF57="FCERT",'full menu'!AF57="FCMT",'full menu'!AF57="LCMT",'full menu'!AF57="LMT",'full menu'!AF57="LCIT",'full menu'!AF57="FCIT",'full menu'!AF57="LIT",'full menu'!AF57="MwERT",'full menu'!AF57="ERwMT",'full menu'!AF57="M&amp;ERT",'full menu'!AF57="MwIT",'full menu'!AF57="IwMT",'full menu'!AF57="M&amp;IT",'full menu'!AF57="IwERT",'full menu'!AF57="ERwIT",'full menu'!AF57="I&amp;ERT",'full menu'!AF57="ER&amp;M&amp;IT",'full menu'!AF57="LSD"),"subst",IF(OR('full menu'!AF57="FERT",'full menu'!AF57="FMT",'full menu'!AF57="FIT",'full menu'!AF57="WSD"),"intens",IF('full menu'!AF57="UASC","UASC","")))))</f>
        <v>subst</v>
      </c>
      <c r="AG57" t="str">
        <f>IF(OR('full menu'!AG57="MDC",'full menu'!AG57="PERF"),"rude",IF(OR('full menu'!AG57="PCB",'full menu'!AG57="AERF",'full menu'!AG57="UD"),"inter",IF(OR('full menu'!AG57="ACB",'full menu'!AG57="LCERT",'full menu'!AG57="LERT",'full menu'!AG57="FCERT",'full menu'!AG57="FCMT",'full menu'!AG57="LCMT",'full menu'!AG57="LMT",'full menu'!AG57="LCIT",'full menu'!AG57="FCIT",'full menu'!AG57="LIT",'full menu'!AG57="MwERT",'full menu'!AG57="ERwMT",'full menu'!AG57="M&amp;ERT",'full menu'!AG57="MwIT",'full menu'!AG57="IwMT",'full menu'!AG57="M&amp;IT",'full menu'!AG57="IwERT",'full menu'!AG57="ERwIT",'full menu'!AG57="I&amp;ERT",'full menu'!AG57="ER&amp;M&amp;IT",'full menu'!AG57="LSD"),"subst",IF(OR('full menu'!AG57="FERT",'full menu'!AG57="FMT",'full menu'!AG57="FIT",'full menu'!AG57="WSD"),"intens",IF('full menu'!AG57="UASC","UASC","")))))</f>
        <v>subst</v>
      </c>
      <c r="AH57" t="str">
        <f>IF(OR('full menu'!AH57="MDC",'full menu'!AH57="PERF"),"rude",IF(OR('full menu'!AH57="PCB",'full menu'!AH57="AERF",'full menu'!AH57="UD"),"inter",IF(OR('full menu'!AH57="ACB",'full menu'!AH57="LCERT",'full menu'!AH57="LERT",'full menu'!AH57="FCERT",'full menu'!AH57="FCMT",'full menu'!AH57="LCMT",'full menu'!AH57="LMT",'full menu'!AH57="LCIT",'full menu'!AH57="FCIT",'full menu'!AH57="LIT",'full menu'!AH57="MwERT",'full menu'!AH57="ERwMT",'full menu'!AH57="M&amp;ERT",'full menu'!AH57="MwIT",'full menu'!AH57="IwMT",'full menu'!AH57="M&amp;IT",'full menu'!AH57="IwERT",'full menu'!AH57="ERwIT",'full menu'!AH57="I&amp;ERT",'full menu'!AH57="ER&amp;M&amp;IT",'full menu'!AH57="LSD"),"subst",IF(OR('full menu'!AH57="FERT",'full menu'!AH57="FMT",'full menu'!AH57="FIT",'full menu'!AH57="WSD"),"intens",IF('full menu'!AH57="UASC","UASC","")))))</f>
        <v>subst</v>
      </c>
      <c r="AI57" t="str">
        <f>IF(OR('full menu'!AI57="MDC",'full menu'!AI57="PERF"),"rude",IF(OR('full menu'!AI57="PCB",'full menu'!AI57="AERF",'full menu'!AI57="UD"),"inter",IF(OR('full menu'!AI57="ACB",'full menu'!AI57="LCERT",'full menu'!AI57="LERT",'full menu'!AI57="FCERT",'full menu'!AI57="FCMT",'full menu'!AI57="LCMT",'full menu'!AI57="LMT",'full menu'!AI57="LCIT",'full menu'!AI57="FCIT",'full menu'!AI57="LIT",'full menu'!AI57="MwERT",'full menu'!AI57="ERwMT",'full menu'!AI57="M&amp;ERT",'full menu'!AI57="MwIT",'full menu'!AI57="IwMT",'full menu'!AI57="M&amp;IT",'full menu'!AI57="IwERT",'full menu'!AI57="ERwIT",'full menu'!AI57="I&amp;ERT",'full menu'!AI57="ER&amp;M&amp;IT",'full menu'!AI57="LSD"),"subst",IF(OR('full menu'!AI57="FERT",'full menu'!AI57="FMT",'full menu'!AI57="FIT",'full menu'!AI57="WSD"),"intens",IF('full menu'!AI57="UASC","UASC","")))))</f>
        <v>subst</v>
      </c>
      <c r="AJ57" t="str">
        <f>IF(OR('full menu'!AJ57="MDC",'full menu'!AJ57="PERF"),"rude",IF(OR('full menu'!AJ57="PCB",'full menu'!AJ57="AERF",'full menu'!AJ57="UD"),"inter",IF(OR('full menu'!AJ57="ACB",'full menu'!AJ57="LCERT",'full menu'!AJ57="LERT",'full menu'!AJ57="FCERT",'full menu'!AJ57="FCMT",'full menu'!AJ57="LCMT",'full menu'!AJ57="LMT",'full menu'!AJ57="LCIT",'full menu'!AJ57="FCIT",'full menu'!AJ57="LIT",'full menu'!AJ57="MwERT",'full menu'!AJ57="ERwMT",'full menu'!AJ57="M&amp;ERT",'full menu'!AJ57="MwIT",'full menu'!AJ57="IwMT",'full menu'!AJ57="M&amp;IT",'full menu'!AJ57="IwERT",'full menu'!AJ57="ERwIT",'full menu'!AJ57="I&amp;ERT",'full menu'!AJ57="ER&amp;M&amp;IT",'full menu'!AJ57="LSD"),"subst",IF(OR('full menu'!AJ57="FERT",'full menu'!AJ57="FMT",'full menu'!AJ57="FIT",'full menu'!AJ57="WSD"),"intens",IF('full menu'!AJ57="UASC","UASC","")))))</f>
        <v>subst</v>
      </c>
      <c r="AK57" t="str">
        <f>IF(OR('full menu'!AK57="MDC",'full menu'!AK57="PERF"),"rude",IF(OR('full menu'!AK57="PCB",'full menu'!AK57="AERF",'full menu'!AK57="UD"),"inter",IF(OR('full menu'!AK57="ACB",'full menu'!AK57="LCERT",'full menu'!AK57="LERT",'full menu'!AK57="FCERT",'full menu'!AK57="FCMT",'full menu'!AK57="LCMT",'full menu'!AK57="LMT",'full menu'!AK57="LCIT",'full menu'!AK57="FCIT",'full menu'!AK57="LIT",'full menu'!AK57="MwERT",'full menu'!AK57="ERwMT",'full menu'!AK57="M&amp;ERT",'full menu'!AK57="MwIT",'full menu'!AK57="IwMT",'full menu'!AK57="M&amp;IT",'full menu'!AK57="IwERT",'full menu'!AK57="ERwIT",'full menu'!AK57="I&amp;ERT",'full menu'!AK57="ER&amp;M&amp;IT",'full menu'!AK57="LSD"),"subst",IF(OR('full menu'!AK57="FERT",'full menu'!AK57="FMT",'full menu'!AK57="FIT",'full menu'!AK57="WSD"),"intens",IF('full menu'!AK57="UASC","UASC","")))))</f>
        <v>subst</v>
      </c>
      <c r="AL57" t="str">
        <f>IF(OR('full menu'!AL57="MDC",'full menu'!AL57="PERF"),"rude",IF(OR('full menu'!AL57="PCB",'full menu'!AL57="AERF",'full menu'!AL57="UD"),"inter",IF(OR('full menu'!AL57="ACB",'full menu'!AL57="LCERT",'full menu'!AL57="LERT",'full menu'!AL57="FCERT",'full menu'!AL57="FCMT",'full menu'!AL57="LCMT",'full menu'!AL57="LMT",'full menu'!AL57="LCIT",'full menu'!AL57="FCIT",'full menu'!AL57="LIT",'full menu'!AL57="MwERT",'full menu'!AL57="ERwMT",'full menu'!AL57="M&amp;ERT",'full menu'!AL57="MwIT",'full menu'!AL57="IwMT",'full menu'!AL57="M&amp;IT",'full menu'!AL57="IwERT",'full menu'!AL57="ERwIT",'full menu'!AL57="I&amp;ERT",'full menu'!AL57="ER&amp;M&amp;IT",'full menu'!AL57="LSD"),"subst",IF(OR('full menu'!AL57="FERT",'full menu'!AL57="FMT",'full menu'!AL57="FIT",'full menu'!AL57="WSD"),"intens",IF('full menu'!AL57="UASC","UASC","")))))</f>
        <v>subst</v>
      </c>
      <c r="AM57" t="str">
        <f>IF(OR('full menu'!AM57="MDC",'full menu'!AM57="PERF"),"rude",IF(OR('full menu'!AM57="PCB",'full menu'!AM57="AERF",'full menu'!AM57="UD"),"inter",IF(OR('full menu'!AM57="ACB",'full menu'!AM57="LCERT",'full menu'!AM57="LERT",'full menu'!AM57="FCERT",'full menu'!AM57="FCMT",'full menu'!AM57="LCMT",'full menu'!AM57="LMT",'full menu'!AM57="LCIT",'full menu'!AM57="FCIT",'full menu'!AM57="LIT",'full menu'!AM57="MwERT",'full menu'!AM57="ERwMT",'full menu'!AM57="M&amp;ERT",'full menu'!AM57="MwIT",'full menu'!AM57="IwMT",'full menu'!AM57="M&amp;IT",'full menu'!AM57="IwERT",'full menu'!AM57="ERwIT",'full menu'!AM57="I&amp;ERT",'full menu'!AM57="ER&amp;M&amp;IT",'full menu'!AM57="LSD"),"subst",IF(OR('full menu'!AM57="FERT",'full menu'!AM57="FMT",'full menu'!AM57="FIT",'full menu'!AM57="WSD"),"intens",IF('full menu'!AM57="UASC","UASC","")))))</f>
        <v/>
      </c>
      <c r="AN57" t="str">
        <f>IF(OR('full menu'!AN57="MDC",'full menu'!AN57="PERF"),"rude",IF(OR('full menu'!AN57="PCB",'full menu'!AN57="AERF",'full menu'!AN57="UD"),"inter",IF(OR('full menu'!AN57="ACB",'full menu'!AN57="LCERT",'full menu'!AN57="LERT",'full menu'!AN57="FCERT",'full menu'!AN57="FCMT",'full menu'!AN57="LCMT",'full menu'!AN57="LMT",'full menu'!AN57="LCIT",'full menu'!AN57="FCIT",'full menu'!AN57="LIT",'full menu'!AN57="MwERT",'full menu'!AN57="ERwMT",'full menu'!AN57="M&amp;ERT",'full menu'!AN57="MwIT",'full menu'!AN57="IwMT",'full menu'!AN57="M&amp;IT",'full menu'!AN57="IwERT",'full menu'!AN57="ERwIT",'full menu'!AN57="I&amp;ERT",'full menu'!AN57="ER&amp;M&amp;IT",'full menu'!AN57="LSD"),"subst",IF(OR('full menu'!AN57="FERT",'full menu'!AN57="FMT",'full menu'!AN57="FIT",'full menu'!AN57="WSD"),"intens",IF('full menu'!AN57="UASC","UASC","")))))</f>
        <v/>
      </c>
      <c r="AO57" t="str">
        <f>IF(OR('full menu'!AO57="MDC",'full menu'!AO57="PERF"),"rude",IF(OR('full menu'!AO57="PCB",'full menu'!AO57="AERF",'full menu'!AO57="UD"),"inter",IF(OR('full menu'!AO57="ACB",'full menu'!AO57="LCERT",'full menu'!AO57="LERT",'full menu'!AO57="FCERT",'full menu'!AO57="FCMT",'full menu'!AO57="LCMT",'full menu'!AO57="LMT",'full menu'!AO57="LCIT",'full menu'!AO57="FCIT",'full menu'!AO57="LIT",'full menu'!AO57="MwERT",'full menu'!AO57="ERwMT",'full menu'!AO57="M&amp;ERT",'full menu'!AO57="MwIT",'full menu'!AO57="IwMT",'full menu'!AO57="M&amp;IT",'full menu'!AO57="IwERT",'full menu'!AO57="ERwIT",'full menu'!AO57="I&amp;ERT",'full menu'!AO57="ER&amp;M&amp;IT",'full menu'!AO57="LSD"),"subst",IF(OR('full menu'!AO57="FERT",'full menu'!AO57="FMT",'full menu'!AO57="FIT",'full menu'!AO57="WSD"),"intens",IF('full menu'!AO57="UASC","UASC","")))))</f>
        <v/>
      </c>
      <c r="AP57" t="str">
        <f>IF(OR('full menu'!AP57="MDC",'full menu'!AP57="PERF"),"rude",IF(OR('full menu'!AP57="PCB",'full menu'!AP57="AERF",'full menu'!AP57="UD"),"inter",IF(OR('full menu'!AP57="ACB",'full menu'!AP57="LCERT",'full menu'!AP57="LERT",'full menu'!AP57="FCERT",'full menu'!AP57="FCMT",'full menu'!AP57="LCMT",'full menu'!AP57="LMT",'full menu'!AP57="LCIT",'full menu'!AP57="FCIT",'full menu'!AP57="LIT",'full menu'!AP57="MwERT",'full menu'!AP57="ERwMT",'full menu'!AP57="M&amp;ERT",'full menu'!AP57="MwIT",'full menu'!AP57="IwMT",'full menu'!AP57="M&amp;IT",'full menu'!AP57="IwERT",'full menu'!AP57="ERwIT",'full menu'!AP57="I&amp;ERT",'full menu'!AP57="ER&amp;M&amp;IT",'full menu'!AP57="LSD"),"subst",IF(OR('full menu'!AP57="FERT",'full menu'!AP57="FMT",'full menu'!AP57="FIT",'full menu'!AP57="WSD"),"intens",IF('full menu'!AP57="UASC","UASC","")))))</f>
        <v/>
      </c>
      <c r="AQ57" t="str">
        <f>IF(OR('full menu'!AQ57="MDC",'full menu'!AQ57="PERF"),"rude",IF(OR('full menu'!AQ57="PCB",'full menu'!AQ57="AERF",'full menu'!AQ57="UD"),"inter",IF(OR('full menu'!AQ57="ACB",'full menu'!AQ57="LCERT",'full menu'!AQ57="LERT",'full menu'!AQ57="FCERT",'full menu'!AQ57="FCMT",'full menu'!AQ57="LCMT",'full menu'!AQ57="LMT",'full menu'!AQ57="LCIT",'full menu'!AQ57="FCIT",'full menu'!AQ57="LIT",'full menu'!AQ57="MwERT",'full menu'!AQ57="ERwMT",'full menu'!AQ57="M&amp;ERT",'full menu'!AQ57="MwIT",'full menu'!AQ57="IwMT",'full menu'!AQ57="M&amp;IT",'full menu'!AQ57="IwERT",'full menu'!AQ57="ERwIT",'full menu'!AQ57="I&amp;ERT",'full menu'!AQ57="ER&amp;M&amp;IT",'full menu'!AQ57="LSD"),"subst",IF(OR('full menu'!AQ57="FERT",'full menu'!AQ57="FMT",'full menu'!AQ57="FIT",'full menu'!AQ57="WSD"),"intens",IF('full menu'!AQ57="UASC","UASC","")))))</f>
        <v/>
      </c>
      <c r="AR57" t="str">
        <f>IF(OR('full menu'!AR57="MDC",'full menu'!AR57="PERF"),"rude",IF(OR('full menu'!AR57="PCB",'full menu'!AR57="AERF",'full menu'!AR57="UD"),"inter",IF(OR('full menu'!AR57="ACB",'full menu'!AR57="LCERT",'full menu'!AR57="LERT",'full menu'!AR57="FCERT",'full menu'!AR57="FCMT",'full menu'!AR57="LCMT",'full menu'!AR57="LMT",'full menu'!AR57="LCIT",'full menu'!AR57="FCIT",'full menu'!AR57="LIT",'full menu'!AR57="MwERT",'full menu'!AR57="ERwMT",'full menu'!AR57="M&amp;ERT",'full menu'!AR57="MwIT",'full menu'!AR57="IwMT",'full menu'!AR57="M&amp;IT",'full menu'!AR57="IwERT",'full menu'!AR57="ERwIT",'full menu'!AR57="I&amp;ERT",'full menu'!AR57="ER&amp;M&amp;IT",'full menu'!AR57="LSD"),"subst",IF(OR('full menu'!AR57="FERT",'full menu'!AR57="FMT",'full menu'!AR57="FIT",'full menu'!AR57="WSD"),"intens",IF('full menu'!AR57="UASC","UASC","")))))</f>
        <v/>
      </c>
      <c r="AS57" t="str">
        <f>IF(OR('full menu'!AS57="MDC",'full menu'!AS57="PERF"),"rude",IF(OR('full menu'!AS57="PCB",'full menu'!AS57="AERF",'full menu'!AS57="UD"),"inter",IF(OR('full menu'!AS57="ACB",'full menu'!AS57="LCERT",'full menu'!AS57="LERT",'full menu'!AS57="FCERT",'full menu'!AS57="FCMT",'full menu'!AS57="LCMT",'full menu'!AS57="LMT",'full menu'!AS57="LCIT",'full menu'!AS57="FCIT",'full menu'!AS57="LIT",'full menu'!AS57="MwERT",'full menu'!AS57="ERwMT",'full menu'!AS57="M&amp;ERT",'full menu'!AS57="MwIT",'full menu'!AS57="IwMT",'full menu'!AS57="M&amp;IT",'full menu'!AS57="IwERT",'full menu'!AS57="ERwIT",'full menu'!AS57="I&amp;ERT",'full menu'!AS57="ER&amp;M&amp;IT",'full menu'!AS57="LSD"),"subst",IF(OR('full menu'!AS57="FERT",'full menu'!AS57="FMT",'full menu'!AS57="FIT",'full menu'!AS57="WSD"),"intens",IF('full menu'!AS57="UASC","UASC","")))))</f>
        <v/>
      </c>
      <c r="AT57" t="str">
        <f>IF(OR('full menu'!AT57="MDC",'full menu'!AT57="PERF"),"rude",IF(OR('full menu'!AT57="PCB",'full menu'!AT57="AERF",'full menu'!AT57="UD"),"inter",IF(OR('full menu'!AT57="ACB",'full menu'!AT57="LCERT",'full menu'!AT57="LERT",'full menu'!AT57="FCERT",'full menu'!AT57="FCMT",'full menu'!AT57="LCMT",'full menu'!AT57="LMT",'full menu'!AT57="LCIT",'full menu'!AT57="FCIT",'full menu'!AT57="LIT",'full menu'!AT57="MwERT",'full menu'!AT57="ERwMT",'full menu'!AT57="M&amp;ERT",'full menu'!AT57="MwIT",'full menu'!AT57="IwMT",'full menu'!AT57="M&amp;IT",'full menu'!AT57="IwERT",'full menu'!AT57="ERwIT",'full menu'!AT57="I&amp;ERT",'full menu'!AT57="ER&amp;M&amp;IT",'full menu'!AT57="LSD"),"subst",IF(OR('full menu'!AT57="FERT",'full menu'!AT57="FMT",'full menu'!AT57="FIT",'full menu'!AT57="WSD"),"intens",IF('full menu'!AT57="UASC","UASC","")))))</f>
        <v/>
      </c>
      <c r="AU57" t="str">
        <f>IF(OR('full menu'!AU57="MDC",'full menu'!AU57="PERF"),"rude",IF(OR('full menu'!AU57="PCB",'full menu'!AU57="AERF",'full menu'!AU57="UD"),"inter",IF(OR('full menu'!AU57="ACB",'full menu'!AU57="LCERT",'full menu'!AU57="LERT",'full menu'!AU57="FCERT",'full menu'!AU57="FCMT",'full menu'!AU57="LCMT",'full menu'!AU57="LMT",'full menu'!AU57="LCIT",'full menu'!AU57="FCIT",'full menu'!AU57="LIT",'full menu'!AU57="MwERT",'full menu'!AU57="ERwMT",'full menu'!AU57="M&amp;ERT",'full menu'!AU57="MwIT",'full menu'!AU57="IwMT",'full menu'!AU57="M&amp;IT",'full menu'!AU57="IwERT",'full menu'!AU57="ERwIT",'full menu'!AU57="I&amp;ERT",'full menu'!AU57="ER&amp;M&amp;IT",'full menu'!AU57="LSD"),"subst",IF(OR('full menu'!AU57="FERT",'full menu'!AU57="FMT",'full menu'!AU57="FIT",'full menu'!AU57="WSD"),"intens",IF('full menu'!AU57="UASC","UASC","")))))</f>
        <v/>
      </c>
      <c r="AV57" t="str">
        <f>IF(OR('full menu'!AV57="MDC",'full menu'!AV57="PERF"),"rude",IF(OR('full menu'!AV57="PCB",'full menu'!AV57="AERF",'full menu'!AV57="UD"),"inter",IF(OR('full menu'!AV57="ACB",'full menu'!AV57="LCERT",'full menu'!AV57="LERT",'full menu'!AV57="FCERT",'full menu'!AV57="FCMT",'full menu'!AV57="LCMT",'full menu'!AV57="LMT",'full menu'!AV57="LCIT",'full menu'!AV57="FCIT",'full menu'!AV57="LIT",'full menu'!AV57="MwERT",'full menu'!AV57="ERwMT",'full menu'!AV57="M&amp;ERT",'full menu'!AV57="MwIT",'full menu'!AV57="IwMT",'full menu'!AV57="M&amp;IT",'full menu'!AV57="IwERT",'full menu'!AV57="ERwIT",'full menu'!AV57="I&amp;ERT",'full menu'!AV57="ER&amp;M&amp;IT",'full menu'!AV57="LSD"),"subst",IF(OR('full menu'!AV57="FERT",'full menu'!AV57="FMT",'full menu'!AV57="FIT",'full menu'!AV57="WSD"),"intens",IF('full menu'!AV57="UASC","UASC","")))))</f>
        <v/>
      </c>
      <c r="AW57" t="str">
        <f>IF(OR('full menu'!AW57="MDC",'full menu'!AW57="PERF"),"rude",IF(OR('full menu'!AW57="PCB",'full menu'!AW57="AERF",'full menu'!AW57="UD"),"inter",IF(OR('full menu'!AW57="ACB",'full menu'!AW57="LCERT",'full menu'!AW57="LERT",'full menu'!AW57="FCERT",'full menu'!AW57="FCMT",'full menu'!AW57="LCMT",'full menu'!AW57="LMT",'full menu'!AW57="LCIT",'full menu'!AW57="FCIT",'full menu'!AW57="LIT",'full menu'!AW57="MwERT",'full menu'!AW57="ERwMT",'full menu'!AW57="M&amp;ERT",'full menu'!AW57="MwIT",'full menu'!AW57="IwMT",'full menu'!AW57="M&amp;IT",'full menu'!AW57="IwERT",'full menu'!AW57="ERwIT",'full menu'!AW57="I&amp;ERT",'full menu'!AW57="ER&amp;M&amp;IT",'full menu'!AW57="LSD"),"subst",IF(OR('full menu'!AW57="FERT",'full menu'!AW57="FMT",'full menu'!AW57="FIT",'full menu'!AW57="WSD"),"intens",IF('full menu'!AW57="UASC","UASC","")))))</f>
        <v/>
      </c>
      <c r="AX57" t="str">
        <f>IF(OR('full menu'!AX57="MDC",'full menu'!AX57="PERF"),"rude",IF(OR('full menu'!AX57="PCB",'full menu'!AX57="AERF",'full menu'!AX57="UD"),"inter",IF(OR('full menu'!AX57="ACB",'full menu'!AX57="LCERT",'full menu'!AX57="LERT",'full menu'!AX57="FCERT",'full menu'!AX57="FCMT",'full menu'!AX57="LCMT",'full menu'!AX57="LMT",'full menu'!AX57="LCIT",'full menu'!AX57="FCIT",'full menu'!AX57="LIT",'full menu'!AX57="MwERT",'full menu'!AX57="ERwMT",'full menu'!AX57="M&amp;ERT",'full menu'!AX57="MwIT",'full menu'!AX57="IwMT",'full menu'!AX57="M&amp;IT",'full menu'!AX57="IwERT",'full menu'!AX57="ERwIT",'full menu'!AX57="I&amp;ERT",'full menu'!AX57="ER&amp;M&amp;IT",'full menu'!AX57="LSD"),"subst",IF(OR('full menu'!AX57="FERT",'full menu'!AX57="FMT",'full menu'!AX57="FIT",'full menu'!AX57="WSD"),"intens",IF('full menu'!AX57="UASC","UASC","")))))</f>
        <v/>
      </c>
      <c r="AY57" t="str">
        <f>IF(OR('full menu'!AY57="MDC",'full menu'!AY57="PERF"),"rude",IF(OR('full menu'!AY57="PCB",'full menu'!AY57="AERF",'full menu'!AY57="UD"),"inter",IF(OR('full menu'!AY57="ACB",'full menu'!AY57="LCERT",'full menu'!AY57="LERT",'full menu'!AY57="FCERT",'full menu'!AY57="FCMT",'full menu'!AY57="LCMT",'full menu'!AY57="LMT",'full menu'!AY57="LCIT",'full menu'!AY57="FCIT",'full menu'!AY57="LIT",'full menu'!AY57="MwERT",'full menu'!AY57="ERwMT",'full menu'!AY57="M&amp;ERT",'full menu'!AY57="MwIT",'full menu'!AY57="IwMT",'full menu'!AY57="M&amp;IT",'full menu'!AY57="IwERT",'full menu'!AY57="ERwIT",'full menu'!AY57="I&amp;ERT",'full menu'!AY57="ER&amp;M&amp;IT",'full menu'!AY57="LSD"),"subst",IF(OR('full menu'!AY57="FERT",'full menu'!AY57="FMT",'full menu'!AY57="FIT",'full menu'!AY57="WSD"),"intens",IF('full menu'!AY57="UASC","UASC","")))))</f>
        <v/>
      </c>
    </row>
    <row r="58" spans="1:51" x14ac:dyDescent="0.3">
      <c r="A58" t="s">
        <v>73</v>
      </c>
      <c r="B58" t="str">
        <f>IF(OR('full menu'!B58="MDC",'full menu'!B58="PERF"),"rude",IF(OR('full menu'!B58="PCB",'full menu'!B58="AERF",'full menu'!B58="UD"),"inter",IF(OR('full menu'!B58="ACB",'full menu'!B58="LCERT",'full menu'!B58="LERT",'full menu'!B58="FCERT",'full menu'!B58="FCMT",'full menu'!B58="LCMT",'full menu'!B58="LMT",'full menu'!B58="LCIT",'full menu'!B58="FCIT",'full menu'!B58="LIT",'full menu'!B58="MwERT",'full menu'!B58="ERwMT",'full menu'!B58="M&amp;ERT",'full menu'!B58="MwIT",'full menu'!B58="IwMT",'full menu'!B58="M&amp;IT",'full menu'!B58="IwERT",'full menu'!B58="ERwIT",'full menu'!B58="I&amp;ERT",'full menu'!B58="ER&amp;M&amp;IT",'full menu'!B58="LSD"),"subst",IF(OR('full menu'!B58="FERT",'full menu'!B58="FMT",'full menu'!B58="FIT",'full menu'!B58="WSD"),"intens",IF('full menu'!B58="UASC","UASC","")))))</f>
        <v>UASC</v>
      </c>
      <c r="C58" t="str">
        <f>IF(OR('full menu'!C58="MDC",'full menu'!C58="PERF"),"rude",IF(OR('full menu'!C58="PCB",'full menu'!C58="AERF",'full menu'!C58="UD"),"inter",IF(OR('full menu'!C58="ACB",'full menu'!C58="LCERT",'full menu'!C58="LERT",'full menu'!C58="FCERT",'full menu'!C58="FCMT",'full menu'!C58="LCMT",'full menu'!C58="LMT",'full menu'!C58="LCIT",'full menu'!C58="FCIT",'full menu'!C58="LIT",'full menu'!C58="MwERT",'full menu'!C58="ERwMT",'full menu'!C58="M&amp;ERT",'full menu'!C58="MwIT",'full menu'!C58="IwMT",'full menu'!C58="M&amp;IT",'full menu'!C58="IwERT",'full menu'!C58="ERwIT",'full menu'!C58="I&amp;ERT",'full menu'!C58="ER&amp;M&amp;IT",'full menu'!C58="LSD"),"subst",IF(OR('full menu'!C58="FERT",'full menu'!C58="FMT",'full menu'!C58="FIT",'full menu'!C58="WSD"),"intens",IF('full menu'!C58="UASC","UASC","")))))</f>
        <v>inter</v>
      </c>
      <c r="D58" t="str">
        <f>IF(OR('full menu'!D58="MDC",'full menu'!D58="PERF"),"rude",IF(OR('full menu'!D58="PCB",'full menu'!D58="AERF",'full menu'!D58="UD"),"inter",IF(OR('full menu'!D58="ACB",'full menu'!D58="LCERT",'full menu'!D58="LERT",'full menu'!D58="FCERT",'full menu'!D58="FCMT",'full menu'!D58="LCMT",'full menu'!D58="LMT",'full menu'!D58="LCIT",'full menu'!D58="FCIT",'full menu'!D58="LIT",'full menu'!D58="MwERT",'full menu'!D58="ERwMT",'full menu'!D58="M&amp;ERT",'full menu'!D58="MwIT",'full menu'!D58="IwMT",'full menu'!D58="M&amp;IT",'full menu'!D58="IwERT",'full menu'!D58="ERwIT",'full menu'!D58="I&amp;ERT",'full menu'!D58="ER&amp;M&amp;IT",'full menu'!D58="LSD"),"subst",IF(OR('full menu'!D58="FERT",'full menu'!D58="FMT",'full menu'!D58="FIT",'full menu'!D58="WSD"),"intens",IF('full menu'!D58="UASC","UASC","")))))</f>
        <v>inter</v>
      </c>
      <c r="E58" t="str">
        <f>IF(OR('full menu'!E58="MDC",'full menu'!E58="PERF"),"rude",IF(OR('full menu'!E58="PCB",'full menu'!E58="AERF",'full menu'!E58="UD"),"inter",IF(OR('full menu'!E58="ACB",'full menu'!E58="LCERT",'full menu'!E58="LERT",'full menu'!E58="FCERT",'full menu'!E58="FCMT",'full menu'!E58="LCMT",'full menu'!E58="LMT",'full menu'!E58="LCIT",'full menu'!E58="FCIT",'full menu'!E58="LIT",'full menu'!E58="MwERT",'full menu'!E58="ERwMT",'full menu'!E58="M&amp;ERT",'full menu'!E58="MwIT",'full menu'!E58="IwMT",'full menu'!E58="M&amp;IT",'full menu'!E58="IwERT",'full menu'!E58="ERwIT",'full menu'!E58="I&amp;ERT",'full menu'!E58="ER&amp;M&amp;IT",'full menu'!E58="LSD"),"subst",IF(OR('full menu'!E58="FERT",'full menu'!E58="FMT",'full menu'!E58="FIT",'full menu'!E58="WSD"),"intens",IF('full menu'!E58="UASC","UASC","")))))</f>
        <v>inter</v>
      </c>
      <c r="F58" t="str">
        <f>IF(OR('full menu'!F58="MDC",'full menu'!F58="PERF"),"rude",IF(OR('full menu'!F58="PCB",'full menu'!F58="AERF",'full menu'!F58="UD"),"inter",IF(OR('full menu'!F58="ACB",'full menu'!F58="LCERT",'full menu'!F58="LERT",'full menu'!F58="FCERT",'full menu'!F58="FCMT",'full menu'!F58="LCMT",'full menu'!F58="LMT",'full menu'!F58="LCIT",'full menu'!F58="FCIT",'full menu'!F58="LIT",'full menu'!F58="MwERT",'full menu'!F58="ERwMT",'full menu'!F58="M&amp;ERT",'full menu'!F58="MwIT",'full menu'!F58="IwMT",'full menu'!F58="M&amp;IT",'full menu'!F58="IwERT",'full menu'!F58="ERwIT",'full menu'!F58="I&amp;ERT",'full menu'!F58="ER&amp;M&amp;IT",'full menu'!F58="LSD"),"subst",IF(OR('full menu'!F58="FERT",'full menu'!F58="FMT",'full menu'!F58="FIT",'full menu'!F58="WSD"),"intens",IF('full menu'!F58="UASC","UASC","")))))</f>
        <v>inter</v>
      </c>
      <c r="G58" t="str">
        <f>IF(OR('full menu'!G58="MDC",'full menu'!G58="PERF"),"rude",IF(OR('full menu'!G58="PCB",'full menu'!G58="AERF",'full menu'!G58="UD"),"inter",IF(OR('full menu'!G58="ACB",'full menu'!G58="LCERT",'full menu'!G58="LERT",'full menu'!G58="FCERT",'full menu'!G58="FCMT",'full menu'!G58="LCMT",'full menu'!G58="LMT",'full menu'!G58="LCIT",'full menu'!G58="FCIT",'full menu'!G58="LIT",'full menu'!G58="MwERT",'full menu'!G58="ERwMT",'full menu'!G58="M&amp;ERT",'full menu'!G58="MwIT",'full menu'!G58="IwMT",'full menu'!G58="M&amp;IT",'full menu'!G58="IwERT",'full menu'!G58="ERwIT",'full menu'!G58="I&amp;ERT",'full menu'!G58="ER&amp;M&amp;IT",'full menu'!G58="LSD"),"subst",IF(OR('full menu'!G58="FERT",'full menu'!G58="FMT",'full menu'!G58="FIT",'full menu'!G58="WSD"),"intens",IF('full menu'!G58="UASC","UASC","")))))</f>
        <v>inter</v>
      </c>
      <c r="H58" t="str">
        <f>IF(OR('full menu'!H58="MDC",'full menu'!H58="PERF"),"rude",IF(OR('full menu'!H58="PCB",'full menu'!H58="AERF",'full menu'!H58="UD"),"inter",IF(OR('full menu'!H58="ACB",'full menu'!H58="LCERT",'full menu'!H58="LERT",'full menu'!H58="FCERT",'full menu'!H58="FCMT",'full menu'!H58="LCMT",'full menu'!H58="LMT",'full menu'!H58="LCIT",'full menu'!H58="FCIT",'full menu'!H58="LIT",'full menu'!H58="MwERT",'full menu'!H58="ERwMT",'full menu'!H58="M&amp;ERT",'full menu'!H58="MwIT",'full menu'!H58="IwMT",'full menu'!H58="M&amp;IT",'full menu'!H58="IwERT",'full menu'!H58="ERwIT",'full menu'!H58="I&amp;ERT",'full menu'!H58="ER&amp;M&amp;IT",'full menu'!H58="LSD"),"subst",IF(OR('full menu'!H58="FERT",'full menu'!H58="FMT",'full menu'!H58="FIT",'full menu'!H58="WSD"),"intens",IF('full menu'!H58="UASC","UASC","")))))</f>
        <v>inter</v>
      </c>
      <c r="I58" t="str">
        <f>IF(OR('full menu'!I58="MDC",'full menu'!I58="PERF"),"rude",IF(OR('full menu'!I58="PCB",'full menu'!I58="AERF",'full menu'!I58="UD"),"inter",IF(OR('full menu'!I58="ACB",'full menu'!I58="LCERT",'full menu'!I58="LERT",'full menu'!I58="FCERT",'full menu'!I58="FCMT",'full menu'!I58="LCMT",'full menu'!I58="LMT",'full menu'!I58="LCIT",'full menu'!I58="FCIT",'full menu'!I58="LIT",'full menu'!I58="MwERT",'full menu'!I58="ERwMT",'full menu'!I58="M&amp;ERT",'full menu'!I58="MwIT",'full menu'!I58="IwMT",'full menu'!I58="M&amp;IT",'full menu'!I58="IwERT",'full menu'!I58="ERwIT",'full menu'!I58="I&amp;ERT",'full menu'!I58="ER&amp;M&amp;IT",'full menu'!I58="LSD"),"subst",IF(OR('full menu'!I58="FERT",'full menu'!I58="FMT",'full menu'!I58="FIT",'full menu'!I58="WSD"),"intens",IF('full menu'!I58="UASC","UASC","")))))</f>
        <v>inter</v>
      </c>
      <c r="J58" t="str">
        <f>IF(OR('full menu'!J58="MDC",'full menu'!J58="PERF"),"rude",IF(OR('full menu'!J58="PCB",'full menu'!J58="AERF",'full menu'!J58="UD"),"inter",IF(OR('full menu'!J58="ACB",'full menu'!J58="LCERT",'full menu'!J58="LERT",'full menu'!J58="FCERT",'full menu'!J58="FCMT",'full menu'!J58="LCMT",'full menu'!J58="LMT",'full menu'!J58="LCIT",'full menu'!J58="FCIT",'full menu'!J58="LIT",'full menu'!J58="MwERT",'full menu'!J58="ERwMT",'full menu'!J58="M&amp;ERT",'full menu'!J58="MwIT",'full menu'!J58="IwMT",'full menu'!J58="M&amp;IT",'full menu'!J58="IwERT",'full menu'!J58="ERwIT",'full menu'!J58="I&amp;ERT",'full menu'!J58="ER&amp;M&amp;IT",'full menu'!J58="LSD"),"subst",IF(OR('full menu'!J58="FERT",'full menu'!J58="FMT",'full menu'!J58="FIT",'full menu'!J58="WSD"),"intens",IF('full menu'!J58="UASC","UASC","")))))</f>
        <v>inter</v>
      </c>
      <c r="K58" t="str">
        <f>IF(OR('full menu'!K58="MDC",'full menu'!K58="PERF"),"rude",IF(OR('full menu'!K58="PCB",'full menu'!K58="AERF",'full menu'!K58="UD"),"inter",IF(OR('full menu'!K58="ACB",'full menu'!K58="LCERT",'full menu'!K58="LERT",'full menu'!K58="FCERT",'full menu'!K58="FCMT",'full menu'!K58="LCMT",'full menu'!K58="LMT",'full menu'!K58="LCIT",'full menu'!K58="FCIT",'full menu'!K58="LIT",'full menu'!K58="MwERT",'full menu'!K58="ERwMT",'full menu'!K58="M&amp;ERT",'full menu'!K58="MwIT",'full menu'!K58="IwMT",'full menu'!K58="M&amp;IT",'full menu'!K58="IwERT",'full menu'!K58="ERwIT",'full menu'!K58="I&amp;ERT",'full menu'!K58="ER&amp;M&amp;IT",'full menu'!K58="LSD"),"subst",IF(OR('full menu'!K58="FERT",'full menu'!K58="FMT",'full menu'!K58="FIT",'full menu'!K58="WSD"),"intens",IF('full menu'!K58="UASC","UASC","")))))</f>
        <v>inter</v>
      </c>
      <c r="L58" t="str">
        <f>IF(OR('full menu'!L58="MDC",'full menu'!L58="PERF"),"rude",IF(OR('full menu'!L58="PCB",'full menu'!L58="AERF",'full menu'!L58="UD"),"inter",IF(OR('full menu'!L58="ACB",'full menu'!L58="LCERT",'full menu'!L58="LERT",'full menu'!L58="FCERT",'full menu'!L58="FCMT",'full menu'!L58="LCMT",'full menu'!L58="LMT",'full menu'!L58="LCIT",'full menu'!L58="FCIT",'full menu'!L58="LIT",'full menu'!L58="MwERT",'full menu'!L58="ERwMT",'full menu'!L58="M&amp;ERT",'full menu'!L58="MwIT",'full menu'!L58="IwMT",'full menu'!L58="M&amp;IT",'full menu'!L58="IwERT",'full menu'!L58="ERwIT",'full menu'!L58="I&amp;ERT",'full menu'!L58="ER&amp;M&amp;IT",'full menu'!L58="LSD"),"subst",IF(OR('full menu'!L58="FERT",'full menu'!L58="FMT",'full menu'!L58="FIT",'full menu'!L58="WSD"),"intens",IF('full menu'!L58="UASC","UASC","")))))</f>
        <v>inter</v>
      </c>
      <c r="M58" t="str">
        <f>IF(OR('full menu'!M58="MDC",'full menu'!M58="PERF"),"rude",IF(OR('full menu'!M58="PCB",'full menu'!M58="AERF",'full menu'!M58="UD"),"inter",IF(OR('full menu'!M58="ACB",'full menu'!M58="LCERT",'full menu'!M58="LERT",'full menu'!M58="FCERT",'full menu'!M58="FCMT",'full menu'!M58="LCMT",'full menu'!M58="LMT",'full menu'!M58="LCIT",'full menu'!M58="FCIT",'full menu'!M58="LIT",'full menu'!M58="MwERT",'full menu'!M58="ERwMT",'full menu'!M58="M&amp;ERT",'full menu'!M58="MwIT",'full menu'!M58="IwMT",'full menu'!M58="M&amp;IT",'full menu'!M58="IwERT",'full menu'!M58="ERwIT",'full menu'!M58="I&amp;ERT",'full menu'!M58="ER&amp;M&amp;IT",'full menu'!M58="LSD"),"subst",IF(OR('full menu'!M58="FERT",'full menu'!M58="FMT",'full menu'!M58="FIT",'full menu'!M58="WSD"),"intens",IF('full menu'!M58="UASC","UASC","")))))</f>
        <v>inter</v>
      </c>
      <c r="N58" t="str">
        <f>IF(OR('full menu'!N58="MDC",'full menu'!N58="PERF"),"rude",IF(OR('full menu'!N58="PCB",'full menu'!N58="AERF",'full menu'!N58="UD"),"inter",IF(OR('full menu'!N58="ACB",'full menu'!N58="LCERT",'full menu'!N58="LERT",'full menu'!N58="FCERT",'full menu'!N58="FCMT",'full menu'!N58="LCMT",'full menu'!N58="LMT",'full menu'!N58="LCIT",'full menu'!N58="FCIT",'full menu'!N58="LIT",'full menu'!N58="MwERT",'full menu'!N58="ERwMT",'full menu'!N58="M&amp;ERT",'full menu'!N58="MwIT",'full menu'!N58="IwMT",'full menu'!N58="M&amp;IT",'full menu'!N58="IwERT",'full menu'!N58="ERwIT",'full menu'!N58="I&amp;ERT",'full menu'!N58="ER&amp;M&amp;IT",'full menu'!N58="LSD"),"subst",IF(OR('full menu'!N58="FERT",'full menu'!N58="FMT",'full menu'!N58="FIT",'full menu'!N58="WSD"),"intens",IF('full menu'!N58="UASC","UASC","")))))</f>
        <v>inter</v>
      </c>
      <c r="O58" t="str">
        <f>IF(OR('full menu'!O58="MDC",'full menu'!O58="PERF"),"rude",IF(OR('full menu'!O58="PCB",'full menu'!O58="AERF",'full menu'!O58="UD"),"inter",IF(OR('full menu'!O58="ACB",'full menu'!O58="LCERT",'full menu'!O58="LERT",'full menu'!O58="FCERT",'full menu'!O58="FCMT",'full menu'!O58="LCMT",'full menu'!O58="LMT",'full menu'!O58="LCIT",'full menu'!O58="FCIT",'full menu'!O58="LIT",'full menu'!O58="MwERT",'full menu'!O58="ERwMT",'full menu'!O58="M&amp;ERT",'full menu'!O58="MwIT",'full menu'!O58="IwMT",'full menu'!O58="M&amp;IT",'full menu'!O58="IwERT",'full menu'!O58="ERwIT",'full menu'!O58="I&amp;ERT",'full menu'!O58="ER&amp;M&amp;IT",'full menu'!O58="LSD"),"subst",IF(OR('full menu'!O58="FERT",'full menu'!O58="FMT",'full menu'!O58="FIT",'full menu'!O58="WSD"),"intens",IF('full menu'!O58="UASC","UASC","")))))</f>
        <v>inter</v>
      </c>
      <c r="P58" t="str">
        <f>IF(OR('full menu'!P58="MDC",'full menu'!P58="PERF"),"rude",IF(OR('full menu'!P58="PCB",'full menu'!P58="AERF",'full menu'!P58="UD"),"inter",IF(OR('full menu'!P58="ACB",'full menu'!P58="LCERT",'full menu'!P58="LERT",'full menu'!P58="FCERT",'full menu'!P58="FCMT",'full menu'!P58="LCMT",'full menu'!P58="LMT",'full menu'!P58="LCIT",'full menu'!P58="FCIT",'full menu'!P58="LIT",'full menu'!P58="MwERT",'full menu'!P58="ERwMT",'full menu'!P58="M&amp;ERT",'full menu'!P58="MwIT",'full menu'!P58="IwMT",'full menu'!P58="M&amp;IT",'full menu'!P58="IwERT",'full menu'!P58="ERwIT",'full menu'!P58="I&amp;ERT",'full menu'!P58="ER&amp;M&amp;IT",'full menu'!P58="LSD"),"subst",IF(OR('full menu'!P58="FERT",'full menu'!P58="FMT",'full menu'!P58="FIT",'full menu'!P58="WSD"),"intens",IF('full menu'!P58="UASC","UASC","")))))</f>
        <v>inter</v>
      </c>
      <c r="Q58" t="str">
        <f>IF(OR('full menu'!Q58="MDC",'full menu'!Q58="PERF"),"rude",IF(OR('full menu'!Q58="PCB",'full menu'!Q58="AERF",'full menu'!Q58="UD"),"inter",IF(OR('full menu'!Q58="ACB",'full menu'!Q58="LCERT",'full menu'!Q58="LERT",'full menu'!Q58="FCERT",'full menu'!Q58="FCMT",'full menu'!Q58="LCMT",'full menu'!Q58="LMT",'full menu'!Q58="LCIT",'full menu'!Q58="FCIT",'full menu'!Q58="LIT",'full menu'!Q58="MwERT",'full menu'!Q58="ERwMT",'full menu'!Q58="M&amp;ERT",'full menu'!Q58="MwIT",'full menu'!Q58="IwMT",'full menu'!Q58="M&amp;IT",'full menu'!Q58="IwERT",'full menu'!Q58="ERwIT",'full menu'!Q58="I&amp;ERT",'full menu'!Q58="ER&amp;M&amp;IT",'full menu'!Q58="LSD"),"subst",IF(OR('full menu'!Q58="FERT",'full menu'!Q58="FMT",'full menu'!Q58="FIT",'full menu'!Q58="WSD"),"intens",IF('full menu'!Q58="UASC","UASC","")))))</f>
        <v>inter</v>
      </c>
      <c r="R58" t="str">
        <f>IF(OR('full menu'!R58="MDC",'full menu'!R58="PERF"),"rude",IF(OR('full menu'!R58="PCB",'full menu'!R58="AERF",'full menu'!R58="UD"),"inter",IF(OR('full menu'!R58="ACB",'full menu'!R58="LCERT",'full menu'!R58="LERT",'full menu'!R58="FCERT",'full menu'!R58="FCMT",'full menu'!R58="LCMT",'full menu'!R58="LMT",'full menu'!R58="LCIT",'full menu'!R58="FCIT",'full menu'!R58="LIT",'full menu'!R58="MwERT",'full menu'!R58="ERwMT",'full menu'!R58="M&amp;ERT",'full menu'!R58="MwIT",'full menu'!R58="IwMT",'full menu'!R58="M&amp;IT",'full menu'!R58="IwERT",'full menu'!R58="ERwIT",'full menu'!R58="I&amp;ERT",'full menu'!R58="ER&amp;M&amp;IT",'full menu'!R58="LSD"),"subst",IF(OR('full menu'!R58="FERT",'full menu'!R58="FMT",'full menu'!R58="FIT",'full menu'!R58="WSD"),"intens",IF('full menu'!R58="UASC","UASC","")))))</f>
        <v>inter</v>
      </c>
      <c r="S58" t="str">
        <f>IF(OR('full menu'!S58="MDC",'full menu'!S58="PERF"),"rude",IF(OR('full menu'!S58="PCB",'full menu'!S58="AERF",'full menu'!S58="UD"),"inter",IF(OR('full menu'!S58="ACB",'full menu'!S58="LCERT",'full menu'!S58="LERT",'full menu'!S58="FCERT",'full menu'!S58="FCMT",'full menu'!S58="LCMT",'full menu'!S58="LMT",'full menu'!S58="LCIT",'full menu'!S58="FCIT",'full menu'!S58="LIT",'full menu'!S58="MwERT",'full menu'!S58="ERwMT",'full menu'!S58="M&amp;ERT",'full menu'!S58="MwIT",'full menu'!S58="IwMT",'full menu'!S58="M&amp;IT",'full menu'!S58="IwERT",'full menu'!S58="ERwIT",'full menu'!S58="I&amp;ERT",'full menu'!S58="ER&amp;M&amp;IT",'full menu'!S58="LSD"),"subst",IF(OR('full menu'!S58="FERT",'full menu'!S58="FMT",'full menu'!S58="FIT",'full menu'!S58="WSD"),"intens",IF('full menu'!S58="UASC","UASC","")))))</f>
        <v>inter</v>
      </c>
      <c r="T58" t="str">
        <f>IF(OR('full menu'!T58="MDC",'full menu'!T58="PERF"),"rude",IF(OR('full menu'!T58="PCB",'full menu'!T58="AERF",'full menu'!T58="UD"),"inter",IF(OR('full menu'!T58="ACB",'full menu'!T58="LCERT",'full menu'!T58="LERT",'full menu'!T58="FCERT",'full menu'!T58="FCMT",'full menu'!T58="LCMT",'full menu'!T58="LMT",'full menu'!T58="LCIT",'full menu'!T58="FCIT",'full menu'!T58="LIT",'full menu'!T58="MwERT",'full menu'!T58="ERwMT",'full menu'!T58="M&amp;ERT",'full menu'!T58="MwIT",'full menu'!T58="IwMT",'full menu'!T58="M&amp;IT",'full menu'!T58="IwERT",'full menu'!T58="ERwIT",'full menu'!T58="I&amp;ERT",'full menu'!T58="ER&amp;M&amp;IT",'full menu'!T58="LSD"),"subst",IF(OR('full menu'!T58="FERT",'full menu'!T58="FMT",'full menu'!T58="FIT",'full menu'!T58="WSD"),"intens",IF('full menu'!T58="UASC","UASC","")))))</f>
        <v>inter</v>
      </c>
      <c r="U58" t="str">
        <f>IF(OR('full menu'!U58="MDC",'full menu'!U58="PERF"),"rude",IF(OR('full menu'!U58="PCB",'full menu'!U58="AERF",'full menu'!U58="UD"),"inter",IF(OR('full menu'!U58="ACB",'full menu'!U58="LCERT",'full menu'!U58="LERT",'full menu'!U58="FCERT",'full menu'!U58="FCMT",'full menu'!U58="LCMT",'full menu'!U58="LMT",'full menu'!U58="LCIT",'full menu'!U58="FCIT",'full menu'!U58="LIT",'full menu'!U58="MwERT",'full menu'!U58="ERwMT",'full menu'!U58="M&amp;ERT",'full menu'!U58="MwIT",'full menu'!U58="IwMT",'full menu'!U58="M&amp;IT",'full menu'!U58="IwERT",'full menu'!U58="ERwIT",'full menu'!U58="I&amp;ERT",'full menu'!U58="ER&amp;M&amp;IT",'full menu'!U58="LSD"),"subst",IF(OR('full menu'!U58="FERT",'full menu'!U58="FMT",'full menu'!U58="FIT",'full menu'!U58="WSD"),"intens",IF('full menu'!U58="UASC","UASC","")))))</f>
        <v>inter</v>
      </c>
      <c r="V58" t="str">
        <f>IF(OR('full menu'!V58="MDC",'full menu'!V58="PERF"),"rude",IF(OR('full menu'!V58="PCB",'full menu'!V58="AERF",'full menu'!V58="UD"),"inter",IF(OR('full menu'!V58="ACB",'full menu'!V58="LCERT",'full menu'!V58="LERT",'full menu'!V58="FCERT",'full menu'!V58="FCMT",'full menu'!V58="LCMT",'full menu'!V58="LMT",'full menu'!V58="LCIT",'full menu'!V58="FCIT",'full menu'!V58="LIT",'full menu'!V58="MwERT",'full menu'!V58="ERwMT",'full menu'!V58="M&amp;ERT",'full menu'!V58="MwIT",'full menu'!V58="IwMT",'full menu'!V58="M&amp;IT",'full menu'!V58="IwERT",'full menu'!V58="ERwIT",'full menu'!V58="I&amp;ERT",'full menu'!V58="ER&amp;M&amp;IT",'full menu'!V58="LSD"),"subst",IF(OR('full menu'!V58="FERT",'full menu'!V58="FMT",'full menu'!V58="FIT",'full menu'!V58="WSD"),"intens",IF('full menu'!V58="UASC","UASC","")))))</f>
        <v>inter</v>
      </c>
      <c r="W58" t="str">
        <f>IF(OR('full menu'!W58="MDC",'full menu'!W58="PERF"),"rude",IF(OR('full menu'!W58="PCB",'full menu'!W58="AERF",'full menu'!W58="UD"),"inter",IF(OR('full menu'!W58="ACB",'full menu'!W58="LCERT",'full menu'!W58="LERT",'full menu'!W58="FCERT",'full menu'!W58="FCMT",'full menu'!W58="LCMT",'full menu'!W58="LMT",'full menu'!W58="LCIT",'full menu'!W58="FCIT",'full menu'!W58="LIT",'full menu'!W58="MwERT",'full menu'!W58="ERwMT",'full menu'!W58="M&amp;ERT",'full menu'!W58="MwIT",'full menu'!W58="IwMT",'full menu'!W58="M&amp;IT",'full menu'!W58="IwERT",'full menu'!W58="ERwIT",'full menu'!W58="I&amp;ERT",'full menu'!W58="ER&amp;M&amp;IT",'full menu'!W58="LSD"),"subst",IF(OR('full menu'!W58="FERT",'full menu'!W58="FMT",'full menu'!W58="FIT",'full menu'!W58="WSD"),"intens",IF('full menu'!W58="UASC","UASC","")))))</f>
        <v>inter</v>
      </c>
      <c r="X58" t="str">
        <f>IF(OR('full menu'!X58="MDC",'full menu'!X58="PERF"),"rude",IF(OR('full menu'!X58="PCB",'full menu'!X58="AERF",'full menu'!X58="UD"),"inter",IF(OR('full menu'!X58="ACB",'full menu'!X58="LCERT",'full menu'!X58="LERT",'full menu'!X58="FCERT",'full menu'!X58="FCMT",'full menu'!X58="LCMT",'full menu'!X58="LMT",'full menu'!X58="LCIT",'full menu'!X58="FCIT",'full menu'!X58="LIT",'full menu'!X58="MwERT",'full menu'!X58="ERwMT",'full menu'!X58="M&amp;ERT",'full menu'!X58="MwIT",'full menu'!X58="IwMT",'full menu'!X58="M&amp;IT",'full menu'!X58="IwERT",'full menu'!X58="ERwIT",'full menu'!X58="I&amp;ERT",'full menu'!X58="ER&amp;M&amp;IT",'full menu'!X58="LSD"),"subst",IF(OR('full menu'!X58="FERT",'full menu'!X58="FMT",'full menu'!X58="FIT",'full menu'!X58="WSD"),"intens",IF('full menu'!X58="UASC","UASC","")))))</f>
        <v>inter</v>
      </c>
      <c r="Y58" t="str">
        <f>IF(OR('full menu'!Y58="MDC",'full menu'!Y58="PERF"),"rude",IF(OR('full menu'!Y58="PCB",'full menu'!Y58="AERF",'full menu'!Y58="UD"),"inter",IF(OR('full menu'!Y58="ACB",'full menu'!Y58="LCERT",'full menu'!Y58="LERT",'full menu'!Y58="FCERT",'full menu'!Y58="FCMT",'full menu'!Y58="LCMT",'full menu'!Y58="LMT",'full menu'!Y58="LCIT",'full menu'!Y58="FCIT",'full menu'!Y58="LIT",'full menu'!Y58="MwERT",'full menu'!Y58="ERwMT",'full menu'!Y58="M&amp;ERT",'full menu'!Y58="MwIT",'full menu'!Y58="IwMT",'full menu'!Y58="M&amp;IT",'full menu'!Y58="IwERT",'full menu'!Y58="ERwIT",'full menu'!Y58="I&amp;ERT",'full menu'!Y58="ER&amp;M&amp;IT",'full menu'!Y58="LSD"),"subst",IF(OR('full menu'!Y58="FERT",'full menu'!Y58="FMT",'full menu'!Y58="FIT",'full menu'!Y58="WSD"),"intens",IF('full menu'!Y58="UASC","UASC","")))))</f>
        <v>inter</v>
      </c>
      <c r="Z58" t="str">
        <f>IF(OR('full menu'!Z58="MDC",'full menu'!Z58="PERF"),"rude",IF(OR('full menu'!Z58="PCB",'full menu'!Z58="AERF",'full menu'!Z58="UD"),"inter",IF(OR('full menu'!Z58="ACB",'full menu'!Z58="LCERT",'full menu'!Z58="LERT",'full menu'!Z58="FCERT",'full menu'!Z58="FCMT",'full menu'!Z58="LCMT",'full menu'!Z58="LMT",'full menu'!Z58="LCIT",'full menu'!Z58="FCIT",'full menu'!Z58="LIT",'full menu'!Z58="MwERT",'full menu'!Z58="ERwMT",'full menu'!Z58="M&amp;ERT",'full menu'!Z58="MwIT",'full menu'!Z58="IwMT",'full menu'!Z58="M&amp;IT",'full menu'!Z58="IwERT",'full menu'!Z58="ERwIT",'full menu'!Z58="I&amp;ERT",'full menu'!Z58="ER&amp;M&amp;IT",'full menu'!Z58="LSD"),"subst",IF(OR('full menu'!Z58="FERT",'full menu'!Z58="FMT",'full menu'!Z58="FIT",'full menu'!Z58="WSD"),"intens",IF('full menu'!Z58="UASC","UASC","")))))</f>
        <v>inter</v>
      </c>
      <c r="AA58" t="str">
        <f>IF(OR('full menu'!AA58="MDC",'full menu'!AA58="PERF"),"rude",IF(OR('full menu'!AA58="PCB",'full menu'!AA58="AERF",'full menu'!AA58="UD"),"inter",IF(OR('full menu'!AA58="ACB",'full menu'!AA58="LCERT",'full menu'!AA58="LERT",'full menu'!AA58="FCERT",'full menu'!AA58="FCMT",'full menu'!AA58="LCMT",'full menu'!AA58="LMT",'full menu'!AA58="LCIT",'full menu'!AA58="FCIT",'full menu'!AA58="LIT",'full menu'!AA58="MwERT",'full menu'!AA58="ERwMT",'full menu'!AA58="M&amp;ERT",'full menu'!AA58="MwIT",'full menu'!AA58="IwMT",'full menu'!AA58="M&amp;IT",'full menu'!AA58="IwERT",'full menu'!AA58="ERwIT",'full menu'!AA58="I&amp;ERT",'full menu'!AA58="ER&amp;M&amp;IT",'full menu'!AA58="LSD"),"subst",IF(OR('full menu'!AA58="FERT",'full menu'!AA58="FMT",'full menu'!AA58="FIT",'full menu'!AA58="WSD"),"intens",IF('full menu'!AA58="UASC","UASC","")))))</f>
        <v>inter</v>
      </c>
      <c r="AB58" t="str">
        <f>IF(OR('full menu'!AB58="MDC",'full menu'!AB58="PERF"),"rude",IF(OR('full menu'!AB58="PCB",'full menu'!AB58="AERF",'full menu'!AB58="UD"),"inter",IF(OR('full menu'!AB58="ACB",'full menu'!AB58="LCERT",'full menu'!AB58="LERT",'full menu'!AB58="FCERT",'full menu'!AB58="FCMT",'full menu'!AB58="LCMT",'full menu'!AB58="LMT",'full menu'!AB58="LCIT",'full menu'!AB58="FCIT",'full menu'!AB58="LIT",'full menu'!AB58="MwERT",'full menu'!AB58="ERwMT",'full menu'!AB58="M&amp;ERT",'full menu'!AB58="MwIT",'full menu'!AB58="IwMT",'full menu'!AB58="M&amp;IT",'full menu'!AB58="IwERT",'full menu'!AB58="ERwIT",'full menu'!AB58="I&amp;ERT",'full menu'!AB58="ER&amp;M&amp;IT",'full menu'!AB58="LSD"),"subst",IF(OR('full menu'!AB58="FERT",'full menu'!AB58="FMT",'full menu'!AB58="FIT",'full menu'!AB58="WSD"),"intens",IF('full menu'!AB58="UASC","UASC","")))))</f>
        <v>inter</v>
      </c>
      <c r="AC58" t="str">
        <f>IF(OR('full menu'!AC58="MDC",'full menu'!AC58="PERF"),"rude",IF(OR('full menu'!AC58="PCB",'full menu'!AC58="AERF",'full menu'!AC58="UD"),"inter",IF(OR('full menu'!AC58="ACB",'full menu'!AC58="LCERT",'full menu'!AC58="LERT",'full menu'!AC58="FCERT",'full menu'!AC58="FCMT",'full menu'!AC58="LCMT",'full menu'!AC58="LMT",'full menu'!AC58="LCIT",'full menu'!AC58="FCIT",'full menu'!AC58="LIT",'full menu'!AC58="MwERT",'full menu'!AC58="ERwMT",'full menu'!AC58="M&amp;ERT",'full menu'!AC58="MwIT",'full menu'!AC58="IwMT",'full menu'!AC58="M&amp;IT",'full menu'!AC58="IwERT",'full menu'!AC58="ERwIT",'full menu'!AC58="I&amp;ERT",'full menu'!AC58="ER&amp;M&amp;IT",'full menu'!AC58="LSD"),"subst",IF(OR('full menu'!AC58="FERT",'full menu'!AC58="FMT",'full menu'!AC58="FIT",'full menu'!AC58="WSD"),"intens",IF('full menu'!AC58="UASC","UASC","")))))</f>
        <v>inter</v>
      </c>
      <c r="AD58" t="str">
        <f>IF(OR('full menu'!AD58="MDC",'full menu'!AD58="PERF"),"rude",IF(OR('full menu'!AD58="PCB",'full menu'!AD58="AERF",'full menu'!AD58="UD"),"inter",IF(OR('full menu'!AD58="ACB",'full menu'!AD58="LCERT",'full menu'!AD58="LERT",'full menu'!AD58="FCERT",'full menu'!AD58="FCMT",'full menu'!AD58="LCMT",'full menu'!AD58="LMT",'full menu'!AD58="LCIT",'full menu'!AD58="FCIT",'full menu'!AD58="LIT",'full menu'!AD58="MwERT",'full menu'!AD58="ERwMT",'full menu'!AD58="M&amp;ERT",'full menu'!AD58="MwIT",'full menu'!AD58="IwMT",'full menu'!AD58="M&amp;IT",'full menu'!AD58="IwERT",'full menu'!AD58="ERwIT",'full menu'!AD58="I&amp;ERT",'full menu'!AD58="ER&amp;M&amp;IT",'full menu'!AD58="LSD"),"subst",IF(OR('full menu'!AD58="FERT",'full menu'!AD58="FMT",'full menu'!AD58="FIT",'full menu'!AD58="WSD"),"intens",IF('full menu'!AD58="UASC","UASC","")))))</f>
        <v>inter</v>
      </c>
      <c r="AE58" t="str">
        <f>IF(OR('full menu'!AE58="MDC",'full menu'!AE58="PERF"),"rude",IF(OR('full menu'!AE58="PCB",'full menu'!AE58="AERF",'full menu'!AE58="UD"),"inter",IF(OR('full menu'!AE58="ACB",'full menu'!AE58="LCERT",'full menu'!AE58="LERT",'full menu'!AE58="FCERT",'full menu'!AE58="FCMT",'full menu'!AE58="LCMT",'full menu'!AE58="LMT",'full menu'!AE58="LCIT",'full menu'!AE58="FCIT",'full menu'!AE58="LIT",'full menu'!AE58="MwERT",'full menu'!AE58="ERwMT",'full menu'!AE58="M&amp;ERT",'full menu'!AE58="MwIT",'full menu'!AE58="IwMT",'full menu'!AE58="M&amp;IT",'full menu'!AE58="IwERT",'full menu'!AE58="ERwIT",'full menu'!AE58="I&amp;ERT",'full menu'!AE58="ER&amp;M&amp;IT",'full menu'!AE58="LSD"),"subst",IF(OR('full menu'!AE58="FERT",'full menu'!AE58="FMT",'full menu'!AE58="FIT",'full menu'!AE58="WSD"),"intens",IF('full menu'!AE58="UASC","UASC","")))))</f>
        <v>inter</v>
      </c>
      <c r="AF58" t="str">
        <f>IF(OR('full menu'!AF58="MDC",'full menu'!AF58="PERF"),"rude",IF(OR('full menu'!AF58="PCB",'full menu'!AF58="AERF",'full menu'!AF58="UD"),"inter",IF(OR('full menu'!AF58="ACB",'full menu'!AF58="LCERT",'full menu'!AF58="LERT",'full menu'!AF58="FCERT",'full menu'!AF58="FCMT",'full menu'!AF58="LCMT",'full menu'!AF58="LMT",'full menu'!AF58="LCIT",'full menu'!AF58="FCIT",'full menu'!AF58="LIT",'full menu'!AF58="MwERT",'full menu'!AF58="ERwMT",'full menu'!AF58="M&amp;ERT",'full menu'!AF58="MwIT",'full menu'!AF58="IwMT",'full menu'!AF58="M&amp;IT",'full menu'!AF58="IwERT",'full menu'!AF58="ERwIT",'full menu'!AF58="I&amp;ERT",'full menu'!AF58="ER&amp;M&amp;IT",'full menu'!AF58="LSD"),"subst",IF(OR('full menu'!AF58="FERT",'full menu'!AF58="FMT",'full menu'!AF58="FIT",'full menu'!AF58="WSD"),"intens",IF('full menu'!AF58="UASC","UASC","")))))</f>
        <v>inter</v>
      </c>
      <c r="AG58" t="str">
        <f>IF(OR('full menu'!AG58="MDC",'full menu'!AG58="PERF"),"rude",IF(OR('full menu'!AG58="PCB",'full menu'!AG58="AERF",'full menu'!AG58="UD"),"inter",IF(OR('full menu'!AG58="ACB",'full menu'!AG58="LCERT",'full menu'!AG58="LERT",'full menu'!AG58="FCERT",'full menu'!AG58="FCMT",'full menu'!AG58="LCMT",'full menu'!AG58="LMT",'full menu'!AG58="LCIT",'full menu'!AG58="FCIT",'full menu'!AG58="LIT",'full menu'!AG58="MwERT",'full menu'!AG58="ERwMT",'full menu'!AG58="M&amp;ERT",'full menu'!AG58="MwIT",'full menu'!AG58="IwMT",'full menu'!AG58="M&amp;IT",'full menu'!AG58="IwERT",'full menu'!AG58="ERwIT",'full menu'!AG58="I&amp;ERT",'full menu'!AG58="ER&amp;M&amp;IT",'full menu'!AG58="LSD"),"subst",IF(OR('full menu'!AG58="FERT",'full menu'!AG58="FMT",'full menu'!AG58="FIT",'full menu'!AG58="WSD"),"intens",IF('full menu'!AG58="UASC","UASC","")))))</f>
        <v>inter</v>
      </c>
      <c r="AH58" t="str">
        <f>IF(OR('full menu'!AH58="MDC",'full menu'!AH58="PERF"),"rude",IF(OR('full menu'!AH58="PCB",'full menu'!AH58="AERF",'full menu'!AH58="UD"),"inter",IF(OR('full menu'!AH58="ACB",'full menu'!AH58="LCERT",'full menu'!AH58="LERT",'full menu'!AH58="FCERT",'full menu'!AH58="FCMT",'full menu'!AH58="LCMT",'full menu'!AH58="LMT",'full menu'!AH58="LCIT",'full menu'!AH58="FCIT",'full menu'!AH58="LIT",'full menu'!AH58="MwERT",'full menu'!AH58="ERwMT",'full menu'!AH58="M&amp;ERT",'full menu'!AH58="MwIT",'full menu'!AH58="IwMT",'full menu'!AH58="M&amp;IT",'full menu'!AH58="IwERT",'full menu'!AH58="ERwIT",'full menu'!AH58="I&amp;ERT",'full menu'!AH58="ER&amp;M&amp;IT",'full menu'!AH58="LSD"),"subst",IF(OR('full menu'!AH58="FERT",'full menu'!AH58="FMT",'full menu'!AH58="FIT",'full menu'!AH58="WSD"),"intens",IF('full menu'!AH58="UASC","UASC","")))))</f>
        <v>inter</v>
      </c>
      <c r="AI58" t="str">
        <f>IF(OR('full menu'!AI58="MDC",'full menu'!AI58="PERF"),"rude",IF(OR('full menu'!AI58="PCB",'full menu'!AI58="AERF",'full menu'!AI58="UD"),"inter",IF(OR('full menu'!AI58="ACB",'full menu'!AI58="LCERT",'full menu'!AI58="LERT",'full menu'!AI58="FCERT",'full menu'!AI58="FCMT",'full menu'!AI58="LCMT",'full menu'!AI58="LMT",'full menu'!AI58="LCIT",'full menu'!AI58="FCIT",'full menu'!AI58="LIT",'full menu'!AI58="MwERT",'full menu'!AI58="ERwMT",'full menu'!AI58="M&amp;ERT",'full menu'!AI58="MwIT",'full menu'!AI58="IwMT",'full menu'!AI58="M&amp;IT",'full menu'!AI58="IwERT",'full menu'!AI58="ERwIT",'full menu'!AI58="I&amp;ERT",'full menu'!AI58="ER&amp;M&amp;IT",'full menu'!AI58="LSD"),"subst",IF(OR('full menu'!AI58="FERT",'full menu'!AI58="FMT",'full menu'!AI58="FIT",'full menu'!AI58="WSD"),"intens",IF('full menu'!AI58="UASC","UASC","")))))</f>
        <v>inter</v>
      </c>
      <c r="AJ58" t="str">
        <f>IF(OR('full menu'!AJ58="MDC",'full menu'!AJ58="PERF"),"rude",IF(OR('full menu'!AJ58="PCB",'full menu'!AJ58="AERF",'full menu'!AJ58="UD"),"inter",IF(OR('full menu'!AJ58="ACB",'full menu'!AJ58="LCERT",'full menu'!AJ58="LERT",'full menu'!AJ58="FCERT",'full menu'!AJ58="FCMT",'full menu'!AJ58="LCMT",'full menu'!AJ58="LMT",'full menu'!AJ58="LCIT",'full menu'!AJ58="FCIT",'full menu'!AJ58="LIT",'full menu'!AJ58="MwERT",'full menu'!AJ58="ERwMT",'full menu'!AJ58="M&amp;ERT",'full menu'!AJ58="MwIT",'full menu'!AJ58="IwMT",'full menu'!AJ58="M&amp;IT",'full menu'!AJ58="IwERT",'full menu'!AJ58="ERwIT",'full menu'!AJ58="I&amp;ERT",'full menu'!AJ58="ER&amp;M&amp;IT",'full menu'!AJ58="LSD"),"subst",IF(OR('full menu'!AJ58="FERT",'full menu'!AJ58="FMT",'full menu'!AJ58="FIT",'full menu'!AJ58="WSD"),"intens",IF('full menu'!AJ58="UASC","UASC","")))))</f>
        <v>inter</v>
      </c>
      <c r="AK58" t="str">
        <f>IF(OR('full menu'!AK58="MDC",'full menu'!AK58="PERF"),"rude",IF(OR('full menu'!AK58="PCB",'full menu'!AK58="AERF",'full menu'!AK58="UD"),"inter",IF(OR('full menu'!AK58="ACB",'full menu'!AK58="LCERT",'full menu'!AK58="LERT",'full menu'!AK58="FCERT",'full menu'!AK58="FCMT",'full menu'!AK58="LCMT",'full menu'!AK58="LMT",'full menu'!AK58="LCIT",'full menu'!AK58="FCIT",'full menu'!AK58="LIT",'full menu'!AK58="MwERT",'full menu'!AK58="ERwMT",'full menu'!AK58="M&amp;ERT",'full menu'!AK58="MwIT",'full menu'!AK58="IwMT",'full menu'!AK58="M&amp;IT",'full menu'!AK58="IwERT",'full menu'!AK58="ERwIT",'full menu'!AK58="I&amp;ERT",'full menu'!AK58="ER&amp;M&amp;IT",'full menu'!AK58="LSD"),"subst",IF(OR('full menu'!AK58="FERT",'full menu'!AK58="FMT",'full menu'!AK58="FIT",'full menu'!AK58="WSD"),"intens",IF('full menu'!AK58="UASC","UASC","")))))</f>
        <v>inter</v>
      </c>
      <c r="AL58" t="str">
        <f>IF(OR('full menu'!AL58="MDC",'full menu'!AL58="PERF"),"rude",IF(OR('full menu'!AL58="PCB",'full menu'!AL58="AERF",'full menu'!AL58="UD"),"inter",IF(OR('full menu'!AL58="ACB",'full menu'!AL58="LCERT",'full menu'!AL58="LERT",'full menu'!AL58="FCERT",'full menu'!AL58="FCMT",'full menu'!AL58="LCMT",'full menu'!AL58="LMT",'full menu'!AL58="LCIT",'full menu'!AL58="FCIT",'full menu'!AL58="LIT",'full menu'!AL58="MwERT",'full menu'!AL58="ERwMT",'full menu'!AL58="M&amp;ERT",'full menu'!AL58="MwIT",'full menu'!AL58="IwMT",'full menu'!AL58="M&amp;IT",'full menu'!AL58="IwERT",'full menu'!AL58="ERwIT",'full menu'!AL58="I&amp;ERT",'full menu'!AL58="ER&amp;M&amp;IT",'full menu'!AL58="LSD"),"subst",IF(OR('full menu'!AL58="FERT",'full menu'!AL58="FMT",'full menu'!AL58="FIT",'full menu'!AL58="WSD"),"intens",IF('full menu'!AL58="UASC","UASC","")))))</f>
        <v>inter</v>
      </c>
      <c r="AM58" t="str">
        <f>IF(OR('full menu'!AM58="MDC",'full menu'!AM58="PERF"),"rude",IF(OR('full menu'!AM58="PCB",'full menu'!AM58="AERF",'full menu'!AM58="UD"),"inter",IF(OR('full menu'!AM58="ACB",'full menu'!AM58="LCERT",'full menu'!AM58="LERT",'full menu'!AM58="FCERT",'full menu'!AM58="FCMT",'full menu'!AM58="LCMT",'full menu'!AM58="LMT",'full menu'!AM58="LCIT",'full menu'!AM58="FCIT",'full menu'!AM58="LIT",'full menu'!AM58="MwERT",'full menu'!AM58="ERwMT",'full menu'!AM58="M&amp;ERT",'full menu'!AM58="MwIT",'full menu'!AM58="IwMT",'full menu'!AM58="M&amp;IT",'full menu'!AM58="IwERT",'full menu'!AM58="ERwIT",'full menu'!AM58="I&amp;ERT",'full menu'!AM58="ER&amp;M&amp;IT",'full menu'!AM58="LSD"),"subst",IF(OR('full menu'!AM58="FERT",'full menu'!AM58="FMT",'full menu'!AM58="FIT",'full menu'!AM58="WSD"),"intens",IF('full menu'!AM58="UASC","UASC","")))))</f>
        <v>inter</v>
      </c>
      <c r="AN58" t="str">
        <f>IF(OR('full menu'!AN58="MDC",'full menu'!AN58="PERF"),"rude",IF(OR('full menu'!AN58="PCB",'full menu'!AN58="AERF",'full menu'!AN58="UD"),"inter",IF(OR('full menu'!AN58="ACB",'full menu'!AN58="LCERT",'full menu'!AN58="LERT",'full menu'!AN58="FCERT",'full menu'!AN58="FCMT",'full menu'!AN58="LCMT",'full menu'!AN58="LMT",'full menu'!AN58="LCIT",'full menu'!AN58="FCIT",'full menu'!AN58="LIT",'full menu'!AN58="MwERT",'full menu'!AN58="ERwMT",'full menu'!AN58="M&amp;ERT",'full menu'!AN58="MwIT",'full menu'!AN58="IwMT",'full menu'!AN58="M&amp;IT",'full menu'!AN58="IwERT",'full menu'!AN58="ERwIT",'full menu'!AN58="I&amp;ERT",'full menu'!AN58="ER&amp;M&amp;IT",'full menu'!AN58="LSD"),"subst",IF(OR('full menu'!AN58="FERT",'full menu'!AN58="FMT",'full menu'!AN58="FIT",'full menu'!AN58="WSD"),"intens",IF('full menu'!AN58="UASC","UASC","")))))</f>
        <v>inter</v>
      </c>
      <c r="AO58" t="str">
        <f>IF(OR('full menu'!AO58="MDC",'full menu'!AO58="PERF"),"rude",IF(OR('full menu'!AO58="PCB",'full menu'!AO58="AERF",'full menu'!AO58="UD"),"inter",IF(OR('full menu'!AO58="ACB",'full menu'!AO58="LCERT",'full menu'!AO58="LERT",'full menu'!AO58="FCERT",'full menu'!AO58="FCMT",'full menu'!AO58="LCMT",'full menu'!AO58="LMT",'full menu'!AO58="LCIT",'full menu'!AO58="FCIT",'full menu'!AO58="LIT",'full menu'!AO58="MwERT",'full menu'!AO58="ERwMT",'full menu'!AO58="M&amp;ERT",'full menu'!AO58="MwIT",'full menu'!AO58="IwMT",'full menu'!AO58="M&amp;IT",'full menu'!AO58="IwERT",'full menu'!AO58="ERwIT",'full menu'!AO58="I&amp;ERT",'full menu'!AO58="ER&amp;M&amp;IT",'full menu'!AO58="LSD"),"subst",IF(OR('full menu'!AO58="FERT",'full menu'!AO58="FMT",'full menu'!AO58="FIT",'full menu'!AO58="WSD"),"intens",IF('full menu'!AO58="UASC","UASC","")))))</f>
        <v>inter</v>
      </c>
      <c r="AP58" t="str">
        <f>IF(OR('full menu'!AP58="MDC",'full menu'!AP58="PERF"),"rude",IF(OR('full menu'!AP58="PCB",'full menu'!AP58="AERF",'full menu'!AP58="UD"),"inter",IF(OR('full menu'!AP58="ACB",'full menu'!AP58="LCERT",'full menu'!AP58="LERT",'full menu'!AP58="FCERT",'full menu'!AP58="FCMT",'full menu'!AP58="LCMT",'full menu'!AP58="LMT",'full menu'!AP58="LCIT",'full menu'!AP58="FCIT",'full menu'!AP58="LIT",'full menu'!AP58="MwERT",'full menu'!AP58="ERwMT",'full menu'!AP58="M&amp;ERT",'full menu'!AP58="MwIT",'full menu'!AP58="IwMT",'full menu'!AP58="M&amp;IT",'full menu'!AP58="IwERT",'full menu'!AP58="ERwIT",'full menu'!AP58="I&amp;ERT",'full menu'!AP58="ER&amp;M&amp;IT",'full menu'!AP58="LSD"),"subst",IF(OR('full menu'!AP58="FERT",'full menu'!AP58="FMT",'full menu'!AP58="FIT",'full menu'!AP58="WSD"),"intens",IF('full menu'!AP58="UASC","UASC","")))))</f>
        <v>inter</v>
      </c>
      <c r="AQ58" t="str">
        <f>IF(OR('full menu'!AQ58="MDC",'full menu'!AQ58="PERF"),"rude",IF(OR('full menu'!AQ58="PCB",'full menu'!AQ58="AERF",'full menu'!AQ58="UD"),"inter",IF(OR('full menu'!AQ58="ACB",'full menu'!AQ58="LCERT",'full menu'!AQ58="LERT",'full menu'!AQ58="FCERT",'full menu'!AQ58="FCMT",'full menu'!AQ58="LCMT",'full menu'!AQ58="LMT",'full menu'!AQ58="LCIT",'full menu'!AQ58="FCIT",'full menu'!AQ58="LIT",'full menu'!AQ58="MwERT",'full menu'!AQ58="ERwMT",'full menu'!AQ58="M&amp;ERT",'full menu'!AQ58="MwIT",'full menu'!AQ58="IwMT",'full menu'!AQ58="M&amp;IT",'full menu'!AQ58="IwERT",'full menu'!AQ58="ERwIT",'full menu'!AQ58="I&amp;ERT",'full menu'!AQ58="ER&amp;M&amp;IT",'full menu'!AQ58="LSD"),"subst",IF(OR('full menu'!AQ58="FERT",'full menu'!AQ58="FMT",'full menu'!AQ58="FIT",'full menu'!AQ58="WSD"),"intens",IF('full menu'!AQ58="UASC","UASC","")))))</f>
        <v>inter</v>
      </c>
      <c r="AR58" t="str">
        <f>IF(OR('full menu'!AR58="MDC",'full menu'!AR58="PERF"),"rude",IF(OR('full menu'!AR58="PCB",'full menu'!AR58="AERF",'full menu'!AR58="UD"),"inter",IF(OR('full menu'!AR58="ACB",'full menu'!AR58="LCERT",'full menu'!AR58="LERT",'full menu'!AR58="FCERT",'full menu'!AR58="FCMT",'full menu'!AR58="LCMT",'full menu'!AR58="LMT",'full menu'!AR58="LCIT",'full menu'!AR58="FCIT",'full menu'!AR58="LIT",'full menu'!AR58="MwERT",'full menu'!AR58="ERwMT",'full menu'!AR58="M&amp;ERT",'full menu'!AR58="MwIT",'full menu'!AR58="IwMT",'full menu'!AR58="M&amp;IT",'full menu'!AR58="IwERT",'full menu'!AR58="ERwIT",'full menu'!AR58="I&amp;ERT",'full menu'!AR58="ER&amp;M&amp;IT",'full menu'!AR58="LSD"),"subst",IF(OR('full menu'!AR58="FERT",'full menu'!AR58="FMT",'full menu'!AR58="FIT",'full menu'!AR58="WSD"),"intens",IF('full menu'!AR58="UASC","UASC","")))))</f>
        <v>inter</v>
      </c>
      <c r="AS58" t="str">
        <f>IF(OR('full menu'!AS58="MDC",'full menu'!AS58="PERF"),"rude",IF(OR('full menu'!AS58="PCB",'full menu'!AS58="AERF",'full menu'!AS58="UD"),"inter",IF(OR('full menu'!AS58="ACB",'full menu'!AS58="LCERT",'full menu'!AS58="LERT",'full menu'!AS58="FCERT",'full menu'!AS58="FCMT",'full menu'!AS58="LCMT",'full menu'!AS58="LMT",'full menu'!AS58="LCIT",'full menu'!AS58="FCIT",'full menu'!AS58="LIT",'full menu'!AS58="MwERT",'full menu'!AS58="ERwMT",'full menu'!AS58="M&amp;ERT",'full menu'!AS58="MwIT",'full menu'!AS58="IwMT",'full menu'!AS58="M&amp;IT",'full menu'!AS58="IwERT",'full menu'!AS58="ERwIT",'full menu'!AS58="I&amp;ERT",'full menu'!AS58="ER&amp;M&amp;IT",'full menu'!AS58="LSD"),"subst",IF(OR('full menu'!AS58="FERT",'full menu'!AS58="FMT",'full menu'!AS58="FIT",'full menu'!AS58="WSD"),"intens",IF('full menu'!AS58="UASC","UASC","")))))</f>
        <v>inter</v>
      </c>
      <c r="AT58" t="str">
        <f>IF(OR('full menu'!AT58="MDC",'full menu'!AT58="PERF"),"rude",IF(OR('full menu'!AT58="PCB",'full menu'!AT58="AERF",'full menu'!AT58="UD"),"inter",IF(OR('full menu'!AT58="ACB",'full menu'!AT58="LCERT",'full menu'!AT58="LERT",'full menu'!AT58="FCERT",'full menu'!AT58="FCMT",'full menu'!AT58="LCMT",'full menu'!AT58="LMT",'full menu'!AT58="LCIT",'full menu'!AT58="FCIT",'full menu'!AT58="LIT",'full menu'!AT58="MwERT",'full menu'!AT58="ERwMT",'full menu'!AT58="M&amp;ERT",'full menu'!AT58="MwIT",'full menu'!AT58="IwMT",'full menu'!AT58="M&amp;IT",'full menu'!AT58="IwERT",'full menu'!AT58="ERwIT",'full menu'!AT58="I&amp;ERT",'full menu'!AT58="ER&amp;M&amp;IT",'full menu'!AT58="LSD"),"subst",IF(OR('full menu'!AT58="FERT",'full menu'!AT58="FMT",'full menu'!AT58="FIT",'full menu'!AT58="WSD"),"intens",IF('full menu'!AT58="UASC","UASC","")))))</f>
        <v>inter</v>
      </c>
      <c r="AU58" t="str">
        <f>IF(OR('full menu'!AU58="MDC",'full menu'!AU58="PERF"),"rude",IF(OR('full menu'!AU58="PCB",'full menu'!AU58="AERF",'full menu'!AU58="UD"),"inter",IF(OR('full menu'!AU58="ACB",'full menu'!AU58="LCERT",'full menu'!AU58="LERT",'full menu'!AU58="FCERT",'full menu'!AU58="FCMT",'full menu'!AU58="LCMT",'full menu'!AU58="LMT",'full menu'!AU58="LCIT",'full menu'!AU58="FCIT",'full menu'!AU58="LIT",'full menu'!AU58="MwERT",'full menu'!AU58="ERwMT",'full menu'!AU58="M&amp;ERT",'full menu'!AU58="MwIT",'full menu'!AU58="IwMT",'full menu'!AU58="M&amp;IT",'full menu'!AU58="IwERT",'full menu'!AU58="ERwIT",'full menu'!AU58="I&amp;ERT",'full menu'!AU58="ER&amp;M&amp;IT",'full menu'!AU58="LSD"),"subst",IF(OR('full menu'!AU58="FERT",'full menu'!AU58="FMT",'full menu'!AU58="FIT",'full menu'!AU58="WSD"),"intens",IF('full menu'!AU58="UASC","UASC","")))))</f>
        <v>inter</v>
      </c>
      <c r="AV58" t="str">
        <f>IF(OR('full menu'!AV58="MDC",'full menu'!AV58="PERF"),"rude",IF(OR('full menu'!AV58="PCB",'full menu'!AV58="AERF",'full menu'!AV58="UD"),"inter",IF(OR('full menu'!AV58="ACB",'full menu'!AV58="LCERT",'full menu'!AV58="LERT",'full menu'!AV58="FCERT",'full menu'!AV58="FCMT",'full menu'!AV58="LCMT",'full menu'!AV58="LMT",'full menu'!AV58="LCIT",'full menu'!AV58="FCIT",'full menu'!AV58="LIT",'full menu'!AV58="MwERT",'full menu'!AV58="ERwMT",'full menu'!AV58="M&amp;ERT",'full menu'!AV58="MwIT",'full menu'!AV58="IwMT",'full menu'!AV58="M&amp;IT",'full menu'!AV58="IwERT",'full menu'!AV58="ERwIT",'full menu'!AV58="I&amp;ERT",'full menu'!AV58="ER&amp;M&amp;IT",'full menu'!AV58="LSD"),"subst",IF(OR('full menu'!AV58="FERT",'full menu'!AV58="FMT",'full menu'!AV58="FIT",'full menu'!AV58="WSD"),"intens",IF('full menu'!AV58="UASC","UASC","")))))</f>
        <v>inter</v>
      </c>
      <c r="AW58" t="str">
        <f>IF(OR('full menu'!AW58="MDC",'full menu'!AW58="PERF"),"rude",IF(OR('full menu'!AW58="PCB",'full menu'!AW58="AERF",'full menu'!AW58="UD"),"inter",IF(OR('full menu'!AW58="ACB",'full menu'!AW58="LCERT",'full menu'!AW58="LERT",'full menu'!AW58="FCERT",'full menu'!AW58="FCMT",'full menu'!AW58="LCMT",'full menu'!AW58="LMT",'full menu'!AW58="LCIT",'full menu'!AW58="FCIT",'full menu'!AW58="LIT",'full menu'!AW58="MwERT",'full menu'!AW58="ERwMT",'full menu'!AW58="M&amp;ERT",'full menu'!AW58="MwIT",'full menu'!AW58="IwMT",'full menu'!AW58="M&amp;IT",'full menu'!AW58="IwERT",'full menu'!AW58="ERwIT",'full menu'!AW58="I&amp;ERT",'full menu'!AW58="ER&amp;M&amp;IT",'full menu'!AW58="LSD"),"subst",IF(OR('full menu'!AW58="FERT",'full menu'!AW58="FMT",'full menu'!AW58="FIT",'full menu'!AW58="WSD"),"intens",IF('full menu'!AW58="UASC","UASC","")))))</f>
        <v>inter</v>
      </c>
      <c r="AX58" t="str">
        <f>IF(OR('full menu'!AX58="MDC",'full menu'!AX58="PERF"),"rude",IF(OR('full menu'!AX58="PCB",'full menu'!AX58="AERF",'full menu'!AX58="UD"),"inter",IF(OR('full menu'!AX58="ACB",'full menu'!AX58="LCERT",'full menu'!AX58="LERT",'full menu'!AX58="FCERT",'full menu'!AX58="FCMT",'full menu'!AX58="LCMT",'full menu'!AX58="LMT",'full menu'!AX58="LCIT",'full menu'!AX58="FCIT",'full menu'!AX58="LIT",'full menu'!AX58="MwERT",'full menu'!AX58="ERwMT",'full menu'!AX58="M&amp;ERT",'full menu'!AX58="MwIT",'full menu'!AX58="IwMT",'full menu'!AX58="M&amp;IT",'full menu'!AX58="IwERT",'full menu'!AX58="ERwIT",'full menu'!AX58="I&amp;ERT",'full menu'!AX58="ER&amp;M&amp;IT",'full menu'!AX58="LSD"),"subst",IF(OR('full menu'!AX58="FERT",'full menu'!AX58="FMT",'full menu'!AX58="FIT",'full menu'!AX58="WSD"),"intens",IF('full menu'!AX58="UASC","UASC","")))))</f>
        <v>inter</v>
      </c>
      <c r="AY58" t="str">
        <f>IF(OR('full menu'!AY58="MDC",'full menu'!AY58="PERF"),"rude",IF(OR('full menu'!AY58="PCB",'full menu'!AY58="AERF",'full menu'!AY58="UD"),"inter",IF(OR('full menu'!AY58="ACB",'full menu'!AY58="LCERT",'full menu'!AY58="LERT",'full menu'!AY58="FCERT",'full menu'!AY58="FCMT",'full menu'!AY58="LCMT",'full menu'!AY58="LMT",'full menu'!AY58="LCIT",'full menu'!AY58="FCIT",'full menu'!AY58="LIT",'full menu'!AY58="MwERT",'full menu'!AY58="ERwMT",'full menu'!AY58="M&amp;ERT",'full menu'!AY58="MwIT",'full menu'!AY58="IwMT",'full menu'!AY58="M&amp;IT",'full menu'!AY58="IwERT",'full menu'!AY58="ERwIT",'full menu'!AY58="I&amp;ERT",'full menu'!AY58="ER&amp;M&amp;IT",'full menu'!AY58="LSD"),"subst",IF(OR('full menu'!AY58="FERT",'full menu'!AY58="FMT",'full menu'!AY58="FIT",'full menu'!AY58="WSD"),"intens",IF('full menu'!AY58="UASC","UASC","")))))</f>
        <v>inter</v>
      </c>
    </row>
    <row r="59" spans="1:51" x14ac:dyDescent="0.3">
      <c r="A59" t="s">
        <v>74</v>
      </c>
      <c r="B59" t="str">
        <f>IF(OR('full menu'!B59="MDC",'full menu'!B59="PERF"),"rude",IF(OR('full menu'!B59="PCB",'full menu'!B59="AERF",'full menu'!B59="UD"),"inter",IF(OR('full menu'!B59="ACB",'full menu'!B59="LCERT",'full menu'!B59="LERT",'full menu'!B59="FCERT",'full menu'!B59="FCMT",'full menu'!B59="LCMT",'full menu'!B59="LMT",'full menu'!B59="LCIT",'full menu'!B59="FCIT",'full menu'!B59="LIT",'full menu'!B59="MwERT",'full menu'!B59="ERwMT",'full menu'!B59="M&amp;ERT",'full menu'!B59="MwIT",'full menu'!B59="IwMT",'full menu'!B59="M&amp;IT",'full menu'!B59="IwERT",'full menu'!B59="ERwIT",'full menu'!B59="I&amp;ERT",'full menu'!B59="ER&amp;M&amp;IT",'full menu'!B59="LSD"),"subst",IF(OR('full menu'!B59="FERT",'full menu'!B59="FMT",'full menu'!B59="FIT",'full menu'!B59="WSD"),"intens",IF('full menu'!B59="UASC","UASC","")))))</f>
        <v>inter</v>
      </c>
      <c r="C59" t="str">
        <f>IF(OR('full menu'!C59="MDC",'full menu'!C59="PERF"),"rude",IF(OR('full menu'!C59="PCB",'full menu'!C59="AERF",'full menu'!C59="UD"),"inter",IF(OR('full menu'!C59="ACB",'full menu'!C59="LCERT",'full menu'!C59="LERT",'full menu'!C59="FCERT",'full menu'!C59="FCMT",'full menu'!C59="LCMT",'full menu'!C59="LMT",'full menu'!C59="LCIT",'full menu'!C59="FCIT",'full menu'!C59="LIT",'full menu'!C59="MwERT",'full menu'!C59="ERwMT",'full menu'!C59="M&amp;ERT",'full menu'!C59="MwIT",'full menu'!C59="IwMT",'full menu'!C59="M&amp;IT",'full menu'!C59="IwERT",'full menu'!C59="ERwIT",'full menu'!C59="I&amp;ERT",'full menu'!C59="ER&amp;M&amp;IT",'full menu'!C59="LSD"),"subst",IF(OR('full menu'!C59="FERT",'full menu'!C59="FMT",'full menu'!C59="FIT",'full menu'!C59="WSD"),"intens",IF('full menu'!C59="UASC","UASC","")))))</f>
        <v>rude</v>
      </c>
      <c r="D59" t="str">
        <f>IF(OR('full menu'!D59="MDC",'full menu'!D59="PERF"),"rude",IF(OR('full menu'!D59="PCB",'full menu'!D59="AERF",'full menu'!D59="UD"),"inter",IF(OR('full menu'!D59="ACB",'full menu'!D59="LCERT",'full menu'!D59="LERT",'full menu'!D59="FCERT",'full menu'!D59="FCMT",'full menu'!D59="LCMT",'full menu'!D59="LMT",'full menu'!D59="LCIT",'full menu'!D59="FCIT",'full menu'!D59="LIT",'full menu'!D59="MwERT",'full menu'!D59="ERwMT",'full menu'!D59="M&amp;ERT",'full menu'!D59="MwIT",'full menu'!D59="IwMT",'full menu'!D59="M&amp;IT",'full menu'!D59="IwERT",'full menu'!D59="ERwIT",'full menu'!D59="I&amp;ERT",'full menu'!D59="ER&amp;M&amp;IT",'full menu'!D59="LSD"),"subst",IF(OR('full menu'!D59="FERT",'full menu'!D59="FMT",'full menu'!D59="FIT",'full menu'!D59="WSD"),"intens",IF('full menu'!D59="UASC","UASC","")))))</f>
        <v>rude</v>
      </c>
      <c r="E59" t="str">
        <f>IF(OR('full menu'!E59="MDC",'full menu'!E59="PERF"),"rude",IF(OR('full menu'!E59="PCB",'full menu'!E59="AERF",'full menu'!E59="UD"),"inter",IF(OR('full menu'!E59="ACB",'full menu'!E59="LCERT",'full menu'!E59="LERT",'full menu'!E59="FCERT",'full menu'!E59="FCMT",'full menu'!E59="LCMT",'full menu'!E59="LMT",'full menu'!E59="LCIT",'full menu'!E59="FCIT",'full menu'!E59="LIT",'full menu'!E59="MwERT",'full menu'!E59="ERwMT",'full menu'!E59="M&amp;ERT",'full menu'!E59="MwIT",'full menu'!E59="IwMT",'full menu'!E59="M&amp;IT",'full menu'!E59="IwERT",'full menu'!E59="ERwIT",'full menu'!E59="I&amp;ERT",'full menu'!E59="ER&amp;M&amp;IT",'full menu'!E59="LSD"),"subst",IF(OR('full menu'!E59="FERT",'full menu'!E59="FMT",'full menu'!E59="FIT",'full menu'!E59="WSD"),"intens",IF('full menu'!E59="UASC","UASC","")))))</f>
        <v>rude</v>
      </c>
      <c r="F59" t="str">
        <f>IF(OR('full menu'!F59="MDC",'full menu'!F59="PERF"),"rude",IF(OR('full menu'!F59="PCB",'full menu'!F59="AERF",'full menu'!F59="UD"),"inter",IF(OR('full menu'!F59="ACB",'full menu'!F59="LCERT",'full menu'!F59="LERT",'full menu'!F59="FCERT",'full menu'!F59="FCMT",'full menu'!F59="LCMT",'full menu'!F59="LMT",'full menu'!F59="LCIT",'full menu'!F59="FCIT",'full menu'!F59="LIT",'full menu'!F59="MwERT",'full menu'!F59="ERwMT",'full menu'!F59="M&amp;ERT",'full menu'!F59="MwIT",'full menu'!F59="IwMT",'full menu'!F59="M&amp;IT",'full menu'!F59="IwERT",'full menu'!F59="ERwIT",'full menu'!F59="I&amp;ERT",'full menu'!F59="ER&amp;M&amp;IT",'full menu'!F59="LSD"),"subst",IF(OR('full menu'!F59="FERT",'full menu'!F59="FMT",'full menu'!F59="FIT",'full menu'!F59="WSD"),"intens",IF('full menu'!F59="UASC","UASC","")))))</f>
        <v>rude</v>
      </c>
      <c r="G59" t="str">
        <f>IF(OR('full menu'!G59="MDC",'full menu'!G59="PERF"),"rude",IF(OR('full menu'!G59="PCB",'full menu'!G59="AERF",'full menu'!G59="UD"),"inter",IF(OR('full menu'!G59="ACB",'full menu'!G59="LCERT",'full menu'!G59="LERT",'full menu'!G59="FCERT",'full menu'!G59="FCMT",'full menu'!G59="LCMT",'full menu'!G59="LMT",'full menu'!G59="LCIT",'full menu'!G59="FCIT",'full menu'!G59="LIT",'full menu'!G59="MwERT",'full menu'!G59="ERwMT",'full menu'!G59="M&amp;ERT",'full menu'!G59="MwIT",'full menu'!G59="IwMT",'full menu'!G59="M&amp;IT",'full menu'!G59="IwERT",'full menu'!G59="ERwIT",'full menu'!G59="I&amp;ERT",'full menu'!G59="ER&amp;M&amp;IT",'full menu'!G59="LSD"),"subst",IF(OR('full menu'!G59="FERT",'full menu'!G59="FMT",'full menu'!G59="FIT",'full menu'!G59="WSD"),"intens",IF('full menu'!G59="UASC","UASC","")))))</f>
        <v>rude</v>
      </c>
      <c r="H59" t="str">
        <f>IF(OR('full menu'!H59="MDC",'full menu'!H59="PERF"),"rude",IF(OR('full menu'!H59="PCB",'full menu'!H59="AERF",'full menu'!H59="UD"),"inter",IF(OR('full menu'!H59="ACB",'full menu'!H59="LCERT",'full menu'!H59="LERT",'full menu'!H59="FCERT",'full menu'!H59="FCMT",'full menu'!H59="LCMT",'full menu'!H59="LMT",'full menu'!H59="LCIT",'full menu'!H59="FCIT",'full menu'!H59="LIT",'full menu'!H59="MwERT",'full menu'!H59="ERwMT",'full menu'!H59="M&amp;ERT",'full menu'!H59="MwIT",'full menu'!H59="IwMT",'full menu'!H59="M&amp;IT",'full menu'!H59="IwERT",'full menu'!H59="ERwIT",'full menu'!H59="I&amp;ERT",'full menu'!H59="ER&amp;M&amp;IT",'full menu'!H59="LSD"),"subst",IF(OR('full menu'!H59="FERT",'full menu'!H59="FMT",'full menu'!H59="FIT",'full menu'!H59="WSD"),"intens",IF('full menu'!H59="UASC","UASC","")))))</f>
        <v>rude</v>
      </c>
      <c r="I59" t="str">
        <f>IF(OR('full menu'!I59="MDC",'full menu'!I59="PERF"),"rude",IF(OR('full menu'!I59="PCB",'full menu'!I59="AERF",'full menu'!I59="UD"),"inter",IF(OR('full menu'!I59="ACB",'full menu'!I59="LCERT",'full menu'!I59="LERT",'full menu'!I59="FCERT",'full menu'!I59="FCMT",'full menu'!I59="LCMT",'full menu'!I59="LMT",'full menu'!I59="LCIT",'full menu'!I59="FCIT",'full menu'!I59="LIT",'full menu'!I59="MwERT",'full menu'!I59="ERwMT",'full menu'!I59="M&amp;ERT",'full menu'!I59="MwIT",'full menu'!I59="IwMT",'full menu'!I59="M&amp;IT",'full menu'!I59="IwERT",'full menu'!I59="ERwIT",'full menu'!I59="I&amp;ERT",'full menu'!I59="ER&amp;M&amp;IT",'full menu'!I59="LSD"),"subst",IF(OR('full menu'!I59="FERT",'full menu'!I59="FMT",'full menu'!I59="FIT",'full menu'!I59="WSD"),"intens",IF('full menu'!I59="UASC","UASC","")))))</f>
        <v>rude</v>
      </c>
      <c r="J59" t="str">
        <f>IF(OR('full menu'!J59="MDC",'full menu'!J59="PERF"),"rude",IF(OR('full menu'!J59="PCB",'full menu'!J59="AERF",'full menu'!J59="UD"),"inter",IF(OR('full menu'!J59="ACB",'full menu'!J59="LCERT",'full menu'!J59="LERT",'full menu'!J59="FCERT",'full menu'!J59="FCMT",'full menu'!J59="LCMT",'full menu'!J59="LMT",'full menu'!J59="LCIT",'full menu'!J59="FCIT",'full menu'!J59="LIT",'full menu'!J59="MwERT",'full menu'!J59="ERwMT",'full menu'!J59="M&amp;ERT",'full menu'!J59="MwIT",'full menu'!J59="IwMT",'full menu'!J59="M&amp;IT",'full menu'!J59="IwERT",'full menu'!J59="ERwIT",'full menu'!J59="I&amp;ERT",'full menu'!J59="ER&amp;M&amp;IT",'full menu'!J59="LSD"),"subst",IF(OR('full menu'!J59="FERT",'full menu'!J59="FMT",'full menu'!J59="FIT",'full menu'!J59="WSD"),"intens",IF('full menu'!J59="UASC","UASC","")))))</f>
        <v>rude</v>
      </c>
      <c r="K59" t="str">
        <f>IF(OR('full menu'!K59="MDC",'full menu'!K59="PERF"),"rude",IF(OR('full menu'!K59="PCB",'full menu'!K59="AERF",'full menu'!K59="UD"),"inter",IF(OR('full menu'!K59="ACB",'full menu'!K59="LCERT",'full menu'!K59="LERT",'full menu'!K59="FCERT",'full menu'!K59="FCMT",'full menu'!K59="LCMT",'full menu'!K59="LMT",'full menu'!K59="LCIT",'full menu'!K59="FCIT",'full menu'!K59="LIT",'full menu'!K59="MwERT",'full menu'!K59="ERwMT",'full menu'!K59="M&amp;ERT",'full menu'!K59="MwIT",'full menu'!K59="IwMT",'full menu'!K59="M&amp;IT",'full menu'!K59="IwERT",'full menu'!K59="ERwIT",'full menu'!K59="I&amp;ERT",'full menu'!K59="ER&amp;M&amp;IT",'full menu'!K59="LSD"),"subst",IF(OR('full menu'!K59="FERT",'full menu'!K59="FMT",'full menu'!K59="FIT",'full menu'!K59="WSD"),"intens",IF('full menu'!K59="UASC","UASC","")))))</f>
        <v>rude</v>
      </c>
      <c r="L59" t="str">
        <f>IF(OR('full menu'!L59="MDC",'full menu'!L59="PERF"),"rude",IF(OR('full menu'!L59="PCB",'full menu'!L59="AERF",'full menu'!L59="UD"),"inter",IF(OR('full menu'!L59="ACB",'full menu'!L59="LCERT",'full menu'!L59="LERT",'full menu'!L59="FCERT",'full menu'!L59="FCMT",'full menu'!L59="LCMT",'full menu'!L59="LMT",'full menu'!L59="LCIT",'full menu'!L59="FCIT",'full menu'!L59="LIT",'full menu'!L59="MwERT",'full menu'!L59="ERwMT",'full menu'!L59="M&amp;ERT",'full menu'!L59="MwIT",'full menu'!L59="IwMT",'full menu'!L59="M&amp;IT",'full menu'!L59="IwERT",'full menu'!L59="ERwIT",'full menu'!L59="I&amp;ERT",'full menu'!L59="ER&amp;M&amp;IT",'full menu'!L59="LSD"),"subst",IF(OR('full menu'!L59="FERT",'full menu'!L59="FMT",'full menu'!L59="FIT",'full menu'!L59="WSD"),"intens",IF('full menu'!L59="UASC","UASC","")))))</f>
        <v>rude</v>
      </c>
      <c r="M59" t="str">
        <f>IF(OR('full menu'!M59="MDC",'full menu'!M59="PERF"),"rude",IF(OR('full menu'!M59="PCB",'full menu'!M59="AERF",'full menu'!M59="UD"),"inter",IF(OR('full menu'!M59="ACB",'full menu'!M59="LCERT",'full menu'!M59="LERT",'full menu'!M59="FCERT",'full menu'!M59="FCMT",'full menu'!M59="LCMT",'full menu'!M59="LMT",'full menu'!M59="LCIT",'full menu'!M59="FCIT",'full menu'!M59="LIT",'full menu'!M59="MwERT",'full menu'!M59="ERwMT",'full menu'!M59="M&amp;ERT",'full menu'!M59="MwIT",'full menu'!M59="IwMT",'full menu'!M59="M&amp;IT",'full menu'!M59="IwERT",'full menu'!M59="ERwIT",'full menu'!M59="I&amp;ERT",'full menu'!M59="ER&amp;M&amp;IT",'full menu'!M59="LSD"),"subst",IF(OR('full menu'!M59="FERT",'full menu'!M59="FMT",'full menu'!M59="FIT",'full menu'!M59="WSD"),"intens",IF('full menu'!M59="UASC","UASC","")))))</f>
        <v>rude</v>
      </c>
      <c r="N59" t="str">
        <f>IF(OR('full menu'!N59="MDC",'full menu'!N59="PERF"),"rude",IF(OR('full menu'!N59="PCB",'full menu'!N59="AERF",'full menu'!N59="UD"),"inter",IF(OR('full menu'!N59="ACB",'full menu'!N59="LCERT",'full menu'!N59="LERT",'full menu'!N59="FCERT",'full menu'!N59="FCMT",'full menu'!N59="LCMT",'full menu'!N59="LMT",'full menu'!N59="LCIT",'full menu'!N59="FCIT",'full menu'!N59="LIT",'full menu'!N59="MwERT",'full menu'!N59="ERwMT",'full menu'!N59="M&amp;ERT",'full menu'!N59="MwIT",'full menu'!N59="IwMT",'full menu'!N59="M&amp;IT",'full menu'!N59="IwERT",'full menu'!N59="ERwIT",'full menu'!N59="I&amp;ERT",'full menu'!N59="ER&amp;M&amp;IT",'full menu'!N59="LSD"),"subst",IF(OR('full menu'!N59="FERT",'full menu'!N59="FMT",'full menu'!N59="FIT",'full menu'!N59="WSD"),"intens",IF('full menu'!N59="UASC","UASC","")))))</f>
        <v>rude</v>
      </c>
      <c r="O59" t="str">
        <f>IF(OR('full menu'!O59="MDC",'full menu'!O59="PERF"),"rude",IF(OR('full menu'!O59="PCB",'full menu'!O59="AERF",'full menu'!O59="UD"),"inter",IF(OR('full menu'!O59="ACB",'full menu'!O59="LCERT",'full menu'!O59="LERT",'full menu'!O59="FCERT",'full menu'!O59="FCMT",'full menu'!O59="LCMT",'full menu'!O59="LMT",'full menu'!O59="LCIT",'full menu'!O59="FCIT",'full menu'!O59="LIT",'full menu'!O59="MwERT",'full menu'!O59="ERwMT",'full menu'!O59="M&amp;ERT",'full menu'!O59="MwIT",'full menu'!O59="IwMT",'full menu'!O59="M&amp;IT",'full menu'!O59="IwERT",'full menu'!O59="ERwIT",'full menu'!O59="I&amp;ERT",'full menu'!O59="ER&amp;M&amp;IT",'full menu'!O59="LSD"),"subst",IF(OR('full menu'!O59="FERT",'full menu'!O59="FMT",'full menu'!O59="FIT",'full menu'!O59="WSD"),"intens",IF('full menu'!O59="UASC","UASC","")))))</f>
        <v>rude</v>
      </c>
      <c r="P59" t="str">
        <f>IF(OR('full menu'!P59="MDC",'full menu'!P59="PERF"),"rude",IF(OR('full menu'!P59="PCB",'full menu'!P59="AERF",'full menu'!P59="UD"),"inter",IF(OR('full menu'!P59="ACB",'full menu'!P59="LCERT",'full menu'!P59="LERT",'full menu'!P59="FCERT",'full menu'!P59="FCMT",'full menu'!P59="LCMT",'full menu'!P59="LMT",'full menu'!P59="LCIT",'full menu'!P59="FCIT",'full menu'!P59="LIT",'full menu'!P59="MwERT",'full menu'!P59="ERwMT",'full menu'!P59="M&amp;ERT",'full menu'!P59="MwIT",'full menu'!P59="IwMT",'full menu'!P59="M&amp;IT",'full menu'!P59="IwERT",'full menu'!P59="ERwIT",'full menu'!P59="I&amp;ERT",'full menu'!P59="ER&amp;M&amp;IT",'full menu'!P59="LSD"),"subst",IF(OR('full menu'!P59="FERT",'full menu'!P59="FMT",'full menu'!P59="FIT",'full menu'!P59="WSD"),"intens",IF('full menu'!P59="UASC","UASC","")))))</f>
        <v>rude</v>
      </c>
      <c r="Q59" t="str">
        <f>IF(OR('full menu'!Q59="MDC",'full menu'!Q59="PERF"),"rude",IF(OR('full menu'!Q59="PCB",'full menu'!Q59="AERF",'full menu'!Q59="UD"),"inter",IF(OR('full menu'!Q59="ACB",'full menu'!Q59="LCERT",'full menu'!Q59="LERT",'full menu'!Q59="FCERT",'full menu'!Q59="FCMT",'full menu'!Q59="LCMT",'full menu'!Q59="LMT",'full menu'!Q59="LCIT",'full menu'!Q59="FCIT",'full menu'!Q59="LIT",'full menu'!Q59="MwERT",'full menu'!Q59="ERwMT",'full menu'!Q59="M&amp;ERT",'full menu'!Q59="MwIT",'full menu'!Q59="IwMT",'full menu'!Q59="M&amp;IT",'full menu'!Q59="IwERT",'full menu'!Q59="ERwIT",'full menu'!Q59="I&amp;ERT",'full menu'!Q59="ER&amp;M&amp;IT",'full menu'!Q59="LSD"),"subst",IF(OR('full menu'!Q59="FERT",'full menu'!Q59="FMT",'full menu'!Q59="FIT",'full menu'!Q59="WSD"),"intens",IF('full menu'!Q59="UASC","UASC","")))))</f>
        <v>rude</v>
      </c>
      <c r="R59" t="str">
        <f>IF(OR('full menu'!R59="MDC",'full menu'!R59="PERF"),"rude",IF(OR('full menu'!R59="PCB",'full menu'!R59="AERF",'full menu'!R59="UD"),"inter",IF(OR('full menu'!R59="ACB",'full menu'!R59="LCERT",'full menu'!R59="LERT",'full menu'!R59="FCERT",'full menu'!R59="FCMT",'full menu'!R59="LCMT",'full menu'!R59="LMT",'full menu'!R59="LCIT",'full menu'!R59="FCIT",'full menu'!R59="LIT",'full menu'!R59="MwERT",'full menu'!R59="ERwMT",'full menu'!R59="M&amp;ERT",'full menu'!R59="MwIT",'full menu'!R59="IwMT",'full menu'!R59="M&amp;IT",'full menu'!R59="IwERT",'full menu'!R59="ERwIT",'full menu'!R59="I&amp;ERT",'full menu'!R59="ER&amp;M&amp;IT",'full menu'!R59="LSD"),"subst",IF(OR('full menu'!R59="FERT",'full menu'!R59="FMT",'full menu'!R59="FIT",'full menu'!R59="WSD"),"intens",IF('full menu'!R59="UASC","UASC","")))))</f>
        <v>rude</v>
      </c>
      <c r="S59" t="str">
        <f>IF(OR('full menu'!S59="MDC",'full menu'!S59="PERF"),"rude",IF(OR('full menu'!S59="PCB",'full menu'!S59="AERF",'full menu'!S59="UD"),"inter",IF(OR('full menu'!S59="ACB",'full menu'!S59="LCERT",'full menu'!S59="LERT",'full menu'!S59="FCERT",'full menu'!S59="FCMT",'full menu'!S59="LCMT",'full menu'!S59="LMT",'full menu'!S59="LCIT",'full menu'!S59="FCIT",'full menu'!S59="LIT",'full menu'!S59="MwERT",'full menu'!S59="ERwMT",'full menu'!S59="M&amp;ERT",'full menu'!S59="MwIT",'full menu'!S59="IwMT",'full menu'!S59="M&amp;IT",'full menu'!S59="IwERT",'full menu'!S59="ERwIT",'full menu'!S59="I&amp;ERT",'full menu'!S59="ER&amp;M&amp;IT",'full menu'!S59="LSD"),"subst",IF(OR('full menu'!S59="FERT",'full menu'!S59="FMT",'full menu'!S59="FIT",'full menu'!S59="WSD"),"intens",IF('full menu'!S59="UASC","UASC","")))))</f>
        <v>subst</v>
      </c>
      <c r="T59" t="str">
        <f>IF(OR('full menu'!T59="MDC",'full menu'!T59="PERF"),"rude",IF(OR('full menu'!T59="PCB",'full menu'!T59="AERF",'full menu'!T59="UD"),"inter",IF(OR('full menu'!T59="ACB",'full menu'!T59="LCERT",'full menu'!T59="LERT",'full menu'!T59="FCERT",'full menu'!T59="FCMT",'full menu'!T59="LCMT",'full menu'!T59="LMT",'full menu'!T59="LCIT",'full menu'!T59="FCIT",'full menu'!T59="LIT",'full menu'!T59="MwERT",'full menu'!T59="ERwMT",'full menu'!T59="M&amp;ERT",'full menu'!T59="MwIT",'full menu'!T59="IwMT",'full menu'!T59="M&amp;IT",'full menu'!T59="IwERT",'full menu'!T59="ERwIT",'full menu'!T59="I&amp;ERT",'full menu'!T59="ER&amp;M&amp;IT",'full menu'!T59="LSD"),"subst",IF(OR('full menu'!T59="FERT",'full menu'!T59="FMT",'full menu'!T59="FIT",'full menu'!T59="WSD"),"intens",IF('full menu'!T59="UASC","UASC","")))))</f>
        <v>subst</v>
      </c>
      <c r="U59" t="str">
        <f>IF(OR('full menu'!U59="MDC",'full menu'!U59="PERF"),"rude",IF(OR('full menu'!U59="PCB",'full menu'!U59="AERF",'full menu'!U59="UD"),"inter",IF(OR('full menu'!U59="ACB",'full menu'!U59="LCERT",'full menu'!U59="LERT",'full menu'!U59="FCERT",'full menu'!U59="FCMT",'full menu'!U59="LCMT",'full menu'!U59="LMT",'full menu'!U59="LCIT",'full menu'!U59="FCIT",'full menu'!U59="LIT",'full menu'!U59="MwERT",'full menu'!U59="ERwMT",'full menu'!U59="M&amp;ERT",'full menu'!U59="MwIT",'full menu'!U59="IwMT",'full menu'!U59="M&amp;IT",'full menu'!U59="IwERT",'full menu'!U59="ERwIT",'full menu'!U59="I&amp;ERT",'full menu'!U59="ER&amp;M&amp;IT",'full menu'!U59="LSD"),"subst",IF(OR('full menu'!U59="FERT",'full menu'!U59="FMT",'full menu'!U59="FIT",'full menu'!U59="WSD"),"intens",IF('full menu'!U59="UASC","UASC","")))))</f>
        <v>subst</v>
      </c>
      <c r="V59" t="str">
        <f>IF(OR('full menu'!V59="MDC",'full menu'!V59="PERF"),"rude",IF(OR('full menu'!V59="PCB",'full menu'!V59="AERF",'full menu'!V59="UD"),"inter",IF(OR('full menu'!V59="ACB",'full menu'!V59="LCERT",'full menu'!V59="LERT",'full menu'!V59="FCERT",'full menu'!V59="FCMT",'full menu'!V59="LCMT",'full menu'!V59="LMT",'full menu'!V59="LCIT",'full menu'!V59="FCIT",'full menu'!V59="LIT",'full menu'!V59="MwERT",'full menu'!V59="ERwMT",'full menu'!V59="M&amp;ERT",'full menu'!V59="MwIT",'full menu'!V59="IwMT",'full menu'!V59="M&amp;IT",'full menu'!V59="IwERT",'full menu'!V59="ERwIT",'full menu'!V59="I&amp;ERT",'full menu'!V59="ER&amp;M&amp;IT",'full menu'!V59="LSD"),"subst",IF(OR('full menu'!V59="FERT",'full menu'!V59="FMT",'full menu'!V59="FIT",'full menu'!V59="WSD"),"intens",IF('full menu'!V59="UASC","UASC","")))))</f>
        <v>subst</v>
      </c>
      <c r="W59" t="str">
        <f>IF(OR('full menu'!W59="MDC",'full menu'!W59="PERF"),"rude",IF(OR('full menu'!W59="PCB",'full menu'!W59="AERF",'full menu'!W59="UD"),"inter",IF(OR('full menu'!W59="ACB",'full menu'!W59="LCERT",'full menu'!W59="LERT",'full menu'!W59="FCERT",'full menu'!W59="FCMT",'full menu'!W59="LCMT",'full menu'!W59="LMT",'full menu'!W59="LCIT",'full menu'!W59="FCIT",'full menu'!W59="LIT",'full menu'!W59="MwERT",'full menu'!W59="ERwMT",'full menu'!W59="M&amp;ERT",'full menu'!W59="MwIT",'full menu'!W59="IwMT",'full menu'!W59="M&amp;IT",'full menu'!W59="IwERT",'full menu'!W59="ERwIT",'full menu'!W59="I&amp;ERT",'full menu'!W59="ER&amp;M&amp;IT",'full menu'!W59="LSD"),"subst",IF(OR('full menu'!W59="FERT",'full menu'!W59="FMT",'full menu'!W59="FIT",'full menu'!W59="WSD"),"intens",IF('full menu'!W59="UASC","UASC","")))))</f>
        <v>subst</v>
      </c>
      <c r="X59" t="str">
        <f>IF(OR('full menu'!X59="MDC",'full menu'!X59="PERF"),"rude",IF(OR('full menu'!X59="PCB",'full menu'!X59="AERF",'full menu'!X59="UD"),"inter",IF(OR('full menu'!X59="ACB",'full menu'!X59="LCERT",'full menu'!X59="LERT",'full menu'!X59="FCERT",'full menu'!X59="FCMT",'full menu'!X59="LCMT",'full menu'!X59="LMT",'full menu'!X59="LCIT",'full menu'!X59="FCIT",'full menu'!X59="LIT",'full menu'!X59="MwERT",'full menu'!X59="ERwMT",'full menu'!X59="M&amp;ERT",'full menu'!X59="MwIT",'full menu'!X59="IwMT",'full menu'!X59="M&amp;IT",'full menu'!X59="IwERT",'full menu'!X59="ERwIT",'full menu'!X59="I&amp;ERT",'full menu'!X59="ER&amp;M&amp;IT",'full menu'!X59="LSD"),"subst",IF(OR('full menu'!X59="FERT",'full menu'!X59="FMT",'full menu'!X59="FIT",'full menu'!X59="WSD"),"intens",IF('full menu'!X59="UASC","UASC","")))))</f>
        <v>subst</v>
      </c>
      <c r="Y59" t="str">
        <f>IF(OR('full menu'!Y59="MDC",'full menu'!Y59="PERF"),"rude",IF(OR('full menu'!Y59="PCB",'full menu'!Y59="AERF",'full menu'!Y59="UD"),"inter",IF(OR('full menu'!Y59="ACB",'full menu'!Y59="LCERT",'full menu'!Y59="LERT",'full menu'!Y59="FCERT",'full menu'!Y59="FCMT",'full menu'!Y59="LCMT",'full menu'!Y59="LMT",'full menu'!Y59="LCIT",'full menu'!Y59="FCIT",'full menu'!Y59="LIT",'full menu'!Y59="MwERT",'full menu'!Y59="ERwMT",'full menu'!Y59="M&amp;ERT",'full menu'!Y59="MwIT",'full menu'!Y59="IwMT",'full menu'!Y59="M&amp;IT",'full menu'!Y59="IwERT",'full menu'!Y59="ERwIT",'full menu'!Y59="I&amp;ERT",'full menu'!Y59="ER&amp;M&amp;IT",'full menu'!Y59="LSD"),"subst",IF(OR('full menu'!Y59="FERT",'full menu'!Y59="FMT",'full menu'!Y59="FIT",'full menu'!Y59="WSD"),"intens",IF('full menu'!Y59="UASC","UASC","")))))</f>
        <v>subst</v>
      </c>
      <c r="Z59" t="str">
        <f>IF(OR('full menu'!Z59="MDC",'full menu'!Z59="PERF"),"rude",IF(OR('full menu'!Z59="PCB",'full menu'!Z59="AERF",'full menu'!Z59="UD"),"inter",IF(OR('full menu'!Z59="ACB",'full menu'!Z59="LCERT",'full menu'!Z59="LERT",'full menu'!Z59="FCERT",'full menu'!Z59="FCMT",'full menu'!Z59="LCMT",'full menu'!Z59="LMT",'full menu'!Z59="LCIT",'full menu'!Z59="FCIT",'full menu'!Z59="LIT",'full menu'!Z59="MwERT",'full menu'!Z59="ERwMT",'full menu'!Z59="M&amp;ERT",'full menu'!Z59="MwIT",'full menu'!Z59="IwMT",'full menu'!Z59="M&amp;IT",'full menu'!Z59="IwERT",'full menu'!Z59="ERwIT",'full menu'!Z59="I&amp;ERT",'full menu'!Z59="ER&amp;M&amp;IT",'full menu'!Z59="LSD"),"subst",IF(OR('full menu'!Z59="FERT",'full menu'!Z59="FMT",'full menu'!Z59="FIT",'full menu'!Z59="WSD"),"intens",IF('full menu'!Z59="UASC","UASC","")))))</f>
        <v>subst</v>
      </c>
      <c r="AA59" t="str">
        <f>IF(OR('full menu'!AA59="MDC",'full menu'!AA59="PERF"),"rude",IF(OR('full menu'!AA59="PCB",'full menu'!AA59="AERF",'full menu'!AA59="UD"),"inter",IF(OR('full menu'!AA59="ACB",'full menu'!AA59="LCERT",'full menu'!AA59="LERT",'full menu'!AA59="FCERT",'full menu'!AA59="FCMT",'full menu'!AA59="LCMT",'full menu'!AA59="LMT",'full menu'!AA59="LCIT",'full menu'!AA59="FCIT",'full menu'!AA59="LIT",'full menu'!AA59="MwERT",'full menu'!AA59="ERwMT",'full menu'!AA59="M&amp;ERT",'full menu'!AA59="MwIT",'full menu'!AA59="IwMT",'full menu'!AA59="M&amp;IT",'full menu'!AA59="IwERT",'full menu'!AA59="ERwIT",'full menu'!AA59="I&amp;ERT",'full menu'!AA59="ER&amp;M&amp;IT",'full menu'!AA59="LSD"),"subst",IF(OR('full menu'!AA59="FERT",'full menu'!AA59="FMT",'full menu'!AA59="FIT",'full menu'!AA59="WSD"),"intens",IF('full menu'!AA59="UASC","UASC","")))))</f>
        <v>subst</v>
      </c>
      <c r="AB59" t="str">
        <f>IF(OR('full menu'!AB59="MDC",'full menu'!AB59="PERF"),"rude",IF(OR('full menu'!AB59="PCB",'full menu'!AB59="AERF",'full menu'!AB59="UD"),"inter",IF(OR('full menu'!AB59="ACB",'full menu'!AB59="LCERT",'full menu'!AB59="LERT",'full menu'!AB59="FCERT",'full menu'!AB59="FCMT",'full menu'!AB59="LCMT",'full menu'!AB59="LMT",'full menu'!AB59="LCIT",'full menu'!AB59="FCIT",'full menu'!AB59="LIT",'full menu'!AB59="MwERT",'full menu'!AB59="ERwMT",'full menu'!AB59="M&amp;ERT",'full menu'!AB59="MwIT",'full menu'!AB59="IwMT",'full menu'!AB59="M&amp;IT",'full menu'!AB59="IwERT",'full menu'!AB59="ERwIT",'full menu'!AB59="I&amp;ERT",'full menu'!AB59="ER&amp;M&amp;IT",'full menu'!AB59="LSD"),"subst",IF(OR('full menu'!AB59="FERT",'full menu'!AB59="FMT",'full menu'!AB59="FIT",'full menu'!AB59="WSD"),"intens",IF('full menu'!AB59="UASC","UASC","")))))</f>
        <v>subst</v>
      </c>
      <c r="AC59" t="str">
        <f>IF(OR('full menu'!AC59="MDC",'full menu'!AC59="PERF"),"rude",IF(OR('full menu'!AC59="PCB",'full menu'!AC59="AERF",'full menu'!AC59="UD"),"inter",IF(OR('full menu'!AC59="ACB",'full menu'!AC59="LCERT",'full menu'!AC59="LERT",'full menu'!AC59="FCERT",'full menu'!AC59="FCMT",'full menu'!AC59="LCMT",'full menu'!AC59="LMT",'full menu'!AC59="LCIT",'full menu'!AC59="FCIT",'full menu'!AC59="LIT",'full menu'!AC59="MwERT",'full menu'!AC59="ERwMT",'full menu'!AC59="M&amp;ERT",'full menu'!AC59="MwIT",'full menu'!AC59="IwMT",'full menu'!AC59="M&amp;IT",'full menu'!AC59="IwERT",'full menu'!AC59="ERwIT",'full menu'!AC59="I&amp;ERT",'full menu'!AC59="ER&amp;M&amp;IT",'full menu'!AC59="LSD"),"subst",IF(OR('full menu'!AC59="FERT",'full menu'!AC59="FMT",'full menu'!AC59="FIT",'full menu'!AC59="WSD"),"intens",IF('full menu'!AC59="UASC","UASC","")))))</f>
        <v>subst</v>
      </c>
      <c r="AD59" t="str">
        <f>IF(OR('full menu'!AD59="MDC",'full menu'!AD59="PERF"),"rude",IF(OR('full menu'!AD59="PCB",'full menu'!AD59="AERF",'full menu'!AD59="UD"),"inter",IF(OR('full menu'!AD59="ACB",'full menu'!AD59="LCERT",'full menu'!AD59="LERT",'full menu'!AD59="FCERT",'full menu'!AD59="FCMT",'full menu'!AD59="LCMT",'full menu'!AD59="LMT",'full menu'!AD59="LCIT",'full menu'!AD59="FCIT",'full menu'!AD59="LIT",'full menu'!AD59="MwERT",'full menu'!AD59="ERwMT",'full menu'!AD59="M&amp;ERT",'full menu'!AD59="MwIT",'full menu'!AD59="IwMT",'full menu'!AD59="M&amp;IT",'full menu'!AD59="IwERT",'full menu'!AD59="ERwIT",'full menu'!AD59="I&amp;ERT",'full menu'!AD59="ER&amp;M&amp;IT",'full menu'!AD59="LSD"),"subst",IF(OR('full menu'!AD59="FERT",'full menu'!AD59="FMT",'full menu'!AD59="FIT",'full menu'!AD59="WSD"),"intens",IF('full menu'!AD59="UASC","UASC","")))))</f>
        <v>subst</v>
      </c>
      <c r="AE59" t="str">
        <f>IF(OR('full menu'!AE59="MDC",'full menu'!AE59="PERF"),"rude",IF(OR('full menu'!AE59="PCB",'full menu'!AE59="AERF",'full menu'!AE59="UD"),"inter",IF(OR('full menu'!AE59="ACB",'full menu'!AE59="LCERT",'full menu'!AE59="LERT",'full menu'!AE59="FCERT",'full menu'!AE59="FCMT",'full menu'!AE59="LCMT",'full menu'!AE59="LMT",'full menu'!AE59="LCIT",'full menu'!AE59="FCIT",'full menu'!AE59="LIT",'full menu'!AE59="MwERT",'full menu'!AE59="ERwMT",'full menu'!AE59="M&amp;ERT",'full menu'!AE59="MwIT",'full menu'!AE59="IwMT",'full menu'!AE59="M&amp;IT",'full menu'!AE59="IwERT",'full menu'!AE59="ERwIT",'full menu'!AE59="I&amp;ERT",'full menu'!AE59="ER&amp;M&amp;IT",'full menu'!AE59="LSD"),"subst",IF(OR('full menu'!AE59="FERT",'full menu'!AE59="FMT",'full menu'!AE59="FIT",'full menu'!AE59="WSD"),"intens",IF('full menu'!AE59="UASC","UASC","")))))</f>
        <v>subst</v>
      </c>
      <c r="AF59" t="str">
        <f>IF(OR('full menu'!AF59="MDC",'full menu'!AF59="PERF"),"rude",IF(OR('full menu'!AF59="PCB",'full menu'!AF59="AERF",'full menu'!AF59="UD"),"inter",IF(OR('full menu'!AF59="ACB",'full menu'!AF59="LCERT",'full menu'!AF59="LERT",'full menu'!AF59="FCERT",'full menu'!AF59="FCMT",'full menu'!AF59="LCMT",'full menu'!AF59="LMT",'full menu'!AF59="LCIT",'full menu'!AF59="FCIT",'full menu'!AF59="LIT",'full menu'!AF59="MwERT",'full menu'!AF59="ERwMT",'full menu'!AF59="M&amp;ERT",'full menu'!AF59="MwIT",'full menu'!AF59="IwMT",'full menu'!AF59="M&amp;IT",'full menu'!AF59="IwERT",'full menu'!AF59="ERwIT",'full menu'!AF59="I&amp;ERT",'full menu'!AF59="ER&amp;M&amp;IT",'full menu'!AF59="LSD"),"subst",IF(OR('full menu'!AF59="FERT",'full menu'!AF59="FMT",'full menu'!AF59="FIT",'full menu'!AF59="WSD"),"intens",IF('full menu'!AF59="UASC","UASC","")))))</f>
        <v>subst</v>
      </c>
      <c r="AG59" t="str">
        <f>IF(OR('full menu'!AG59="MDC",'full menu'!AG59="PERF"),"rude",IF(OR('full menu'!AG59="PCB",'full menu'!AG59="AERF",'full menu'!AG59="UD"),"inter",IF(OR('full menu'!AG59="ACB",'full menu'!AG59="LCERT",'full menu'!AG59="LERT",'full menu'!AG59="FCERT",'full menu'!AG59="FCMT",'full menu'!AG59="LCMT",'full menu'!AG59="LMT",'full menu'!AG59="LCIT",'full menu'!AG59="FCIT",'full menu'!AG59="LIT",'full menu'!AG59="MwERT",'full menu'!AG59="ERwMT",'full menu'!AG59="M&amp;ERT",'full menu'!AG59="MwIT",'full menu'!AG59="IwMT",'full menu'!AG59="M&amp;IT",'full menu'!AG59="IwERT",'full menu'!AG59="ERwIT",'full menu'!AG59="I&amp;ERT",'full menu'!AG59="ER&amp;M&amp;IT",'full menu'!AG59="LSD"),"subst",IF(OR('full menu'!AG59="FERT",'full menu'!AG59="FMT",'full menu'!AG59="FIT",'full menu'!AG59="WSD"),"intens",IF('full menu'!AG59="UASC","UASC","")))))</f>
        <v>subst</v>
      </c>
      <c r="AH59" t="str">
        <f>IF(OR('full menu'!AH59="MDC",'full menu'!AH59="PERF"),"rude",IF(OR('full menu'!AH59="PCB",'full menu'!AH59="AERF",'full menu'!AH59="UD"),"inter",IF(OR('full menu'!AH59="ACB",'full menu'!AH59="LCERT",'full menu'!AH59="LERT",'full menu'!AH59="FCERT",'full menu'!AH59="FCMT",'full menu'!AH59="LCMT",'full menu'!AH59="LMT",'full menu'!AH59="LCIT",'full menu'!AH59="FCIT",'full menu'!AH59="LIT",'full menu'!AH59="MwERT",'full menu'!AH59="ERwMT",'full menu'!AH59="M&amp;ERT",'full menu'!AH59="MwIT",'full menu'!AH59="IwMT",'full menu'!AH59="M&amp;IT",'full menu'!AH59="IwERT",'full menu'!AH59="ERwIT",'full menu'!AH59="I&amp;ERT",'full menu'!AH59="ER&amp;M&amp;IT",'full menu'!AH59="LSD"),"subst",IF(OR('full menu'!AH59="FERT",'full menu'!AH59="FMT",'full menu'!AH59="FIT",'full menu'!AH59="WSD"),"intens",IF('full menu'!AH59="UASC","UASC","")))))</f>
        <v>subst</v>
      </c>
      <c r="AI59" t="str">
        <f>IF(OR('full menu'!AI59="MDC",'full menu'!AI59="PERF"),"rude",IF(OR('full menu'!AI59="PCB",'full menu'!AI59="AERF",'full menu'!AI59="UD"),"inter",IF(OR('full menu'!AI59="ACB",'full menu'!AI59="LCERT",'full menu'!AI59="LERT",'full menu'!AI59="FCERT",'full menu'!AI59="FCMT",'full menu'!AI59="LCMT",'full menu'!AI59="LMT",'full menu'!AI59="LCIT",'full menu'!AI59="FCIT",'full menu'!AI59="LIT",'full menu'!AI59="MwERT",'full menu'!AI59="ERwMT",'full menu'!AI59="M&amp;ERT",'full menu'!AI59="MwIT",'full menu'!AI59="IwMT",'full menu'!AI59="M&amp;IT",'full menu'!AI59="IwERT",'full menu'!AI59="ERwIT",'full menu'!AI59="I&amp;ERT",'full menu'!AI59="ER&amp;M&amp;IT",'full menu'!AI59="LSD"),"subst",IF(OR('full menu'!AI59="FERT",'full menu'!AI59="FMT",'full menu'!AI59="FIT",'full menu'!AI59="WSD"),"intens",IF('full menu'!AI59="UASC","UASC","")))))</f>
        <v>subst</v>
      </c>
      <c r="AJ59" t="str">
        <f>IF(OR('full menu'!AJ59="MDC",'full menu'!AJ59="PERF"),"rude",IF(OR('full menu'!AJ59="PCB",'full menu'!AJ59="AERF",'full menu'!AJ59="UD"),"inter",IF(OR('full menu'!AJ59="ACB",'full menu'!AJ59="LCERT",'full menu'!AJ59="LERT",'full menu'!AJ59="FCERT",'full menu'!AJ59="FCMT",'full menu'!AJ59="LCMT",'full menu'!AJ59="LMT",'full menu'!AJ59="LCIT",'full menu'!AJ59="FCIT",'full menu'!AJ59="LIT",'full menu'!AJ59="MwERT",'full menu'!AJ59="ERwMT",'full menu'!AJ59="M&amp;ERT",'full menu'!AJ59="MwIT",'full menu'!AJ59="IwMT",'full menu'!AJ59="M&amp;IT",'full menu'!AJ59="IwERT",'full menu'!AJ59="ERwIT",'full menu'!AJ59="I&amp;ERT",'full menu'!AJ59="ER&amp;M&amp;IT",'full menu'!AJ59="LSD"),"subst",IF(OR('full menu'!AJ59="FERT",'full menu'!AJ59="FMT",'full menu'!AJ59="FIT",'full menu'!AJ59="WSD"),"intens",IF('full menu'!AJ59="UASC","UASC","")))))</f>
        <v>subst</v>
      </c>
      <c r="AK59" t="str">
        <f>IF(OR('full menu'!AK59="MDC",'full menu'!AK59="PERF"),"rude",IF(OR('full menu'!AK59="PCB",'full menu'!AK59="AERF",'full menu'!AK59="UD"),"inter",IF(OR('full menu'!AK59="ACB",'full menu'!AK59="LCERT",'full menu'!AK59="LERT",'full menu'!AK59="FCERT",'full menu'!AK59="FCMT",'full menu'!AK59="LCMT",'full menu'!AK59="LMT",'full menu'!AK59="LCIT",'full menu'!AK59="FCIT",'full menu'!AK59="LIT",'full menu'!AK59="MwERT",'full menu'!AK59="ERwMT",'full menu'!AK59="M&amp;ERT",'full menu'!AK59="MwIT",'full menu'!AK59="IwMT",'full menu'!AK59="M&amp;IT",'full menu'!AK59="IwERT",'full menu'!AK59="ERwIT",'full menu'!AK59="I&amp;ERT",'full menu'!AK59="ER&amp;M&amp;IT",'full menu'!AK59="LSD"),"subst",IF(OR('full menu'!AK59="FERT",'full menu'!AK59="FMT",'full menu'!AK59="FIT",'full menu'!AK59="WSD"),"intens",IF('full menu'!AK59="UASC","UASC","")))))</f>
        <v>subst</v>
      </c>
      <c r="AL59" t="str">
        <f>IF(OR('full menu'!AL59="MDC",'full menu'!AL59="PERF"),"rude",IF(OR('full menu'!AL59="PCB",'full menu'!AL59="AERF",'full menu'!AL59="UD"),"inter",IF(OR('full menu'!AL59="ACB",'full menu'!AL59="LCERT",'full menu'!AL59="LERT",'full menu'!AL59="FCERT",'full menu'!AL59="FCMT",'full menu'!AL59="LCMT",'full menu'!AL59="LMT",'full menu'!AL59="LCIT",'full menu'!AL59="FCIT",'full menu'!AL59="LIT",'full menu'!AL59="MwERT",'full menu'!AL59="ERwMT",'full menu'!AL59="M&amp;ERT",'full menu'!AL59="MwIT",'full menu'!AL59="IwMT",'full menu'!AL59="M&amp;IT",'full menu'!AL59="IwERT",'full menu'!AL59="ERwIT",'full menu'!AL59="I&amp;ERT",'full menu'!AL59="ER&amp;M&amp;IT",'full menu'!AL59="LSD"),"subst",IF(OR('full menu'!AL59="FERT",'full menu'!AL59="FMT",'full menu'!AL59="FIT",'full menu'!AL59="WSD"),"intens",IF('full menu'!AL59="UASC","UASC","")))))</f>
        <v>subst</v>
      </c>
      <c r="AM59" t="str">
        <f>IF(OR('full menu'!AM59="MDC",'full menu'!AM59="PERF"),"rude",IF(OR('full menu'!AM59="PCB",'full menu'!AM59="AERF",'full menu'!AM59="UD"),"inter",IF(OR('full menu'!AM59="ACB",'full menu'!AM59="LCERT",'full menu'!AM59="LERT",'full menu'!AM59="FCERT",'full menu'!AM59="FCMT",'full menu'!AM59="LCMT",'full menu'!AM59="LMT",'full menu'!AM59="LCIT",'full menu'!AM59="FCIT",'full menu'!AM59="LIT",'full menu'!AM59="MwERT",'full menu'!AM59="ERwMT",'full menu'!AM59="M&amp;ERT",'full menu'!AM59="MwIT",'full menu'!AM59="IwMT",'full menu'!AM59="M&amp;IT",'full menu'!AM59="IwERT",'full menu'!AM59="ERwIT",'full menu'!AM59="I&amp;ERT",'full menu'!AM59="ER&amp;M&amp;IT",'full menu'!AM59="LSD"),"subst",IF(OR('full menu'!AM59="FERT",'full menu'!AM59="FMT",'full menu'!AM59="FIT",'full menu'!AM59="WSD"),"intens",IF('full menu'!AM59="UASC","UASC","")))))</f>
        <v>subst</v>
      </c>
      <c r="AN59" t="str">
        <f>IF(OR('full menu'!AN59="MDC",'full menu'!AN59="PERF"),"rude",IF(OR('full menu'!AN59="PCB",'full menu'!AN59="AERF",'full menu'!AN59="UD"),"inter",IF(OR('full menu'!AN59="ACB",'full menu'!AN59="LCERT",'full menu'!AN59="LERT",'full menu'!AN59="FCERT",'full menu'!AN59="FCMT",'full menu'!AN59="LCMT",'full menu'!AN59="LMT",'full menu'!AN59="LCIT",'full menu'!AN59="FCIT",'full menu'!AN59="LIT",'full menu'!AN59="MwERT",'full menu'!AN59="ERwMT",'full menu'!AN59="M&amp;ERT",'full menu'!AN59="MwIT",'full menu'!AN59="IwMT",'full menu'!AN59="M&amp;IT",'full menu'!AN59="IwERT",'full menu'!AN59="ERwIT",'full menu'!AN59="I&amp;ERT",'full menu'!AN59="ER&amp;M&amp;IT",'full menu'!AN59="LSD"),"subst",IF(OR('full menu'!AN59="FERT",'full menu'!AN59="FMT",'full menu'!AN59="FIT",'full menu'!AN59="WSD"),"intens",IF('full menu'!AN59="UASC","UASC","")))))</f>
        <v>subst</v>
      </c>
      <c r="AO59" t="str">
        <f>IF(OR('full menu'!AO59="MDC",'full menu'!AO59="PERF"),"rude",IF(OR('full menu'!AO59="PCB",'full menu'!AO59="AERF",'full menu'!AO59="UD"),"inter",IF(OR('full menu'!AO59="ACB",'full menu'!AO59="LCERT",'full menu'!AO59="LERT",'full menu'!AO59="FCERT",'full menu'!AO59="FCMT",'full menu'!AO59="LCMT",'full menu'!AO59="LMT",'full menu'!AO59="LCIT",'full menu'!AO59="FCIT",'full menu'!AO59="LIT",'full menu'!AO59="MwERT",'full menu'!AO59="ERwMT",'full menu'!AO59="M&amp;ERT",'full menu'!AO59="MwIT",'full menu'!AO59="IwMT",'full menu'!AO59="M&amp;IT",'full menu'!AO59="IwERT",'full menu'!AO59="ERwIT",'full menu'!AO59="I&amp;ERT",'full menu'!AO59="ER&amp;M&amp;IT",'full menu'!AO59="LSD"),"subst",IF(OR('full menu'!AO59="FERT",'full menu'!AO59="FMT",'full menu'!AO59="FIT",'full menu'!AO59="WSD"),"intens",IF('full menu'!AO59="UASC","UASC","")))))</f>
        <v>subst</v>
      </c>
      <c r="AP59" t="str">
        <f>IF(OR('full menu'!AP59="MDC",'full menu'!AP59="PERF"),"rude",IF(OR('full menu'!AP59="PCB",'full menu'!AP59="AERF",'full menu'!AP59="UD"),"inter",IF(OR('full menu'!AP59="ACB",'full menu'!AP59="LCERT",'full menu'!AP59="LERT",'full menu'!AP59="FCERT",'full menu'!AP59="FCMT",'full menu'!AP59="LCMT",'full menu'!AP59="LMT",'full menu'!AP59="LCIT",'full menu'!AP59="FCIT",'full menu'!AP59="LIT",'full menu'!AP59="MwERT",'full menu'!AP59="ERwMT",'full menu'!AP59="M&amp;ERT",'full menu'!AP59="MwIT",'full menu'!AP59="IwMT",'full menu'!AP59="M&amp;IT",'full menu'!AP59="IwERT",'full menu'!AP59="ERwIT",'full menu'!AP59="I&amp;ERT",'full menu'!AP59="ER&amp;M&amp;IT",'full menu'!AP59="LSD"),"subst",IF(OR('full menu'!AP59="FERT",'full menu'!AP59="FMT",'full menu'!AP59="FIT",'full menu'!AP59="WSD"),"intens",IF('full menu'!AP59="UASC","UASC","")))))</f>
        <v>subst</v>
      </c>
      <c r="AQ59" t="str">
        <f>IF(OR('full menu'!AQ59="MDC",'full menu'!AQ59="PERF"),"rude",IF(OR('full menu'!AQ59="PCB",'full menu'!AQ59="AERF",'full menu'!AQ59="UD"),"inter",IF(OR('full menu'!AQ59="ACB",'full menu'!AQ59="LCERT",'full menu'!AQ59="LERT",'full menu'!AQ59="FCERT",'full menu'!AQ59="FCMT",'full menu'!AQ59="LCMT",'full menu'!AQ59="LMT",'full menu'!AQ59="LCIT",'full menu'!AQ59="FCIT",'full menu'!AQ59="LIT",'full menu'!AQ59="MwERT",'full menu'!AQ59="ERwMT",'full menu'!AQ59="M&amp;ERT",'full menu'!AQ59="MwIT",'full menu'!AQ59="IwMT",'full menu'!AQ59="M&amp;IT",'full menu'!AQ59="IwERT",'full menu'!AQ59="ERwIT",'full menu'!AQ59="I&amp;ERT",'full menu'!AQ59="ER&amp;M&amp;IT",'full menu'!AQ59="LSD"),"subst",IF(OR('full menu'!AQ59="FERT",'full menu'!AQ59="FMT",'full menu'!AQ59="FIT",'full menu'!AQ59="WSD"),"intens",IF('full menu'!AQ59="UASC","UASC","")))))</f>
        <v>subst</v>
      </c>
      <c r="AR59" t="str">
        <f>IF(OR('full menu'!AR59="MDC",'full menu'!AR59="PERF"),"rude",IF(OR('full menu'!AR59="PCB",'full menu'!AR59="AERF",'full menu'!AR59="UD"),"inter",IF(OR('full menu'!AR59="ACB",'full menu'!AR59="LCERT",'full menu'!AR59="LERT",'full menu'!AR59="FCERT",'full menu'!AR59="FCMT",'full menu'!AR59="LCMT",'full menu'!AR59="LMT",'full menu'!AR59="LCIT",'full menu'!AR59="FCIT",'full menu'!AR59="LIT",'full menu'!AR59="MwERT",'full menu'!AR59="ERwMT",'full menu'!AR59="M&amp;ERT",'full menu'!AR59="MwIT",'full menu'!AR59="IwMT",'full menu'!AR59="M&amp;IT",'full menu'!AR59="IwERT",'full menu'!AR59="ERwIT",'full menu'!AR59="I&amp;ERT",'full menu'!AR59="ER&amp;M&amp;IT",'full menu'!AR59="LSD"),"subst",IF(OR('full menu'!AR59="FERT",'full menu'!AR59="FMT",'full menu'!AR59="FIT",'full menu'!AR59="WSD"),"intens",IF('full menu'!AR59="UASC","UASC","")))))</f>
        <v>subst</v>
      </c>
      <c r="AS59" t="str">
        <f>IF(OR('full menu'!AS59="MDC",'full menu'!AS59="PERF"),"rude",IF(OR('full menu'!AS59="PCB",'full menu'!AS59="AERF",'full menu'!AS59="UD"),"inter",IF(OR('full menu'!AS59="ACB",'full menu'!AS59="LCERT",'full menu'!AS59="LERT",'full menu'!AS59="FCERT",'full menu'!AS59="FCMT",'full menu'!AS59="LCMT",'full menu'!AS59="LMT",'full menu'!AS59="LCIT",'full menu'!AS59="FCIT",'full menu'!AS59="LIT",'full menu'!AS59="MwERT",'full menu'!AS59="ERwMT",'full menu'!AS59="M&amp;ERT",'full menu'!AS59="MwIT",'full menu'!AS59="IwMT",'full menu'!AS59="M&amp;IT",'full menu'!AS59="IwERT",'full menu'!AS59="ERwIT",'full menu'!AS59="I&amp;ERT",'full menu'!AS59="ER&amp;M&amp;IT",'full menu'!AS59="LSD"),"subst",IF(OR('full menu'!AS59="FERT",'full menu'!AS59="FMT",'full menu'!AS59="FIT",'full menu'!AS59="WSD"),"intens",IF('full menu'!AS59="UASC","UASC","")))))</f>
        <v>subst</v>
      </c>
      <c r="AT59" t="str">
        <f>IF(OR('full menu'!AT59="MDC",'full menu'!AT59="PERF"),"rude",IF(OR('full menu'!AT59="PCB",'full menu'!AT59="AERF",'full menu'!AT59="UD"),"inter",IF(OR('full menu'!AT59="ACB",'full menu'!AT59="LCERT",'full menu'!AT59="LERT",'full menu'!AT59="FCERT",'full menu'!AT59="FCMT",'full menu'!AT59="LCMT",'full menu'!AT59="LMT",'full menu'!AT59="LCIT",'full menu'!AT59="FCIT",'full menu'!AT59="LIT",'full menu'!AT59="MwERT",'full menu'!AT59="ERwMT",'full menu'!AT59="M&amp;ERT",'full menu'!AT59="MwIT",'full menu'!AT59="IwMT",'full menu'!AT59="M&amp;IT",'full menu'!AT59="IwERT",'full menu'!AT59="ERwIT",'full menu'!AT59="I&amp;ERT",'full menu'!AT59="ER&amp;M&amp;IT",'full menu'!AT59="LSD"),"subst",IF(OR('full menu'!AT59="FERT",'full menu'!AT59="FMT",'full menu'!AT59="FIT",'full menu'!AT59="WSD"),"intens",IF('full menu'!AT59="UASC","UASC","")))))</f>
        <v>subst</v>
      </c>
      <c r="AU59" t="str">
        <f>IF(OR('full menu'!AU59="MDC",'full menu'!AU59="PERF"),"rude",IF(OR('full menu'!AU59="PCB",'full menu'!AU59="AERF",'full menu'!AU59="UD"),"inter",IF(OR('full menu'!AU59="ACB",'full menu'!AU59="LCERT",'full menu'!AU59="LERT",'full menu'!AU59="FCERT",'full menu'!AU59="FCMT",'full menu'!AU59="LCMT",'full menu'!AU59="LMT",'full menu'!AU59="LCIT",'full menu'!AU59="FCIT",'full menu'!AU59="LIT",'full menu'!AU59="MwERT",'full menu'!AU59="ERwMT",'full menu'!AU59="M&amp;ERT",'full menu'!AU59="MwIT",'full menu'!AU59="IwMT",'full menu'!AU59="M&amp;IT",'full menu'!AU59="IwERT",'full menu'!AU59="ERwIT",'full menu'!AU59="I&amp;ERT",'full menu'!AU59="ER&amp;M&amp;IT",'full menu'!AU59="LSD"),"subst",IF(OR('full menu'!AU59="FERT",'full menu'!AU59="FMT",'full menu'!AU59="FIT",'full menu'!AU59="WSD"),"intens",IF('full menu'!AU59="UASC","UASC","")))))</f>
        <v>subst</v>
      </c>
      <c r="AV59" t="str">
        <f>IF(OR('full menu'!AV59="MDC",'full menu'!AV59="PERF"),"rude",IF(OR('full menu'!AV59="PCB",'full menu'!AV59="AERF",'full menu'!AV59="UD"),"inter",IF(OR('full menu'!AV59="ACB",'full menu'!AV59="LCERT",'full menu'!AV59="LERT",'full menu'!AV59="FCERT",'full menu'!AV59="FCMT",'full menu'!AV59="LCMT",'full menu'!AV59="LMT",'full menu'!AV59="LCIT",'full menu'!AV59="FCIT",'full menu'!AV59="LIT",'full menu'!AV59="MwERT",'full menu'!AV59="ERwMT",'full menu'!AV59="M&amp;ERT",'full menu'!AV59="MwIT",'full menu'!AV59="IwMT",'full menu'!AV59="M&amp;IT",'full menu'!AV59="IwERT",'full menu'!AV59="ERwIT",'full menu'!AV59="I&amp;ERT",'full menu'!AV59="ER&amp;M&amp;IT",'full menu'!AV59="LSD"),"subst",IF(OR('full menu'!AV59="FERT",'full menu'!AV59="FMT",'full menu'!AV59="FIT",'full menu'!AV59="WSD"),"intens",IF('full menu'!AV59="UASC","UASC","")))))</f>
        <v>subst</v>
      </c>
      <c r="AW59" t="str">
        <f>IF(OR('full menu'!AW59="MDC",'full menu'!AW59="PERF"),"rude",IF(OR('full menu'!AW59="PCB",'full menu'!AW59="AERF",'full menu'!AW59="UD"),"inter",IF(OR('full menu'!AW59="ACB",'full menu'!AW59="LCERT",'full menu'!AW59="LERT",'full menu'!AW59="FCERT",'full menu'!AW59="FCMT",'full menu'!AW59="LCMT",'full menu'!AW59="LMT",'full menu'!AW59="LCIT",'full menu'!AW59="FCIT",'full menu'!AW59="LIT",'full menu'!AW59="MwERT",'full menu'!AW59="ERwMT",'full menu'!AW59="M&amp;ERT",'full menu'!AW59="MwIT",'full menu'!AW59="IwMT",'full menu'!AW59="M&amp;IT",'full menu'!AW59="IwERT",'full menu'!AW59="ERwIT",'full menu'!AW59="I&amp;ERT",'full menu'!AW59="ER&amp;M&amp;IT",'full menu'!AW59="LSD"),"subst",IF(OR('full menu'!AW59="FERT",'full menu'!AW59="FMT",'full menu'!AW59="FIT",'full menu'!AW59="WSD"),"intens",IF('full menu'!AW59="UASC","UASC","")))))</f>
        <v>subst</v>
      </c>
      <c r="AX59" t="str">
        <f>IF(OR('full menu'!AX59="MDC",'full menu'!AX59="PERF"),"rude",IF(OR('full menu'!AX59="PCB",'full menu'!AX59="AERF",'full menu'!AX59="UD"),"inter",IF(OR('full menu'!AX59="ACB",'full menu'!AX59="LCERT",'full menu'!AX59="LERT",'full menu'!AX59="FCERT",'full menu'!AX59="FCMT",'full menu'!AX59="LCMT",'full menu'!AX59="LMT",'full menu'!AX59="LCIT",'full menu'!AX59="FCIT",'full menu'!AX59="LIT",'full menu'!AX59="MwERT",'full menu'!AX59="ERwMT",'full menu'!AX59="M&amp;ERT",'full menu'!AX59="MwIT",'full menu'!AX59="IwMT",'full menu'!AX59="M&amp;IT",'full menu'!AX59="IwERT",'full menu'!AX59="ERwIT",'full menu'!AX59="I&amp;ERT",'full menu'!AX59="ER&amp;M&amp;IT",'full menu'!AX59="LSD"),"subst",IF(OR('full menu'!AX59="FERT",'full menu'!AX59="FMT",'full menu'!AX59="FIT",'full menu'!AX59="WSD"),"intens",IF('full menu'!AX59="UASC","UASC","")))))</f>
        <v>subst</v>
      </c>
      <c r="AY59" t="str">
        <f>IF(OR('full menu'!AY59="MDC",'full menu'!AY59="PERF"),"rude",IF(OR('full menu'!AY59="PCB",'full menu'!AY59="AERF",'full menu'!AY59="UD"),"inter",IF(OR('full menu'!AY59="ACB",'full menu'!AY59="LCERT",'full menu'!AY59="LERT",'full menu'!AY59="FCERT",'full menu'!AY59="FCMT",'full menu'!AY59="LCMT",'full menu'!AY59="LMT",'full menu'!AY59="LCIT",'full menu'!AY59="FCIT",'full menu'!AY59="LIT",'full menu'!AY59="MwERT",'full menu'!AY59="ERwMT",'full menu'!AY59="M&amp;ERT",'full menu'!AY59="MwIT",'full menu'!AY59="IwMT",'full menu'!AY59="M&amp;IT",'full menu'!AY59="IwERT",'full menu'!AY59="ERwIT",'full menu'!AY59="I&amp;ERT",'full menu'!AY59="ER&amp;M&amp;IT",'full menu'!AY59="LSD"),"subst",IF(OR('full menu'!AY59="FERT",'full menu'!AY59="FMT",'full menu'!AY59="FIT",'full menu'!AY59="WSD"),"intens",IF('full menu'!AY59="UASC","UASC","")))))</f>
        <v>subst</v>
      </c>
    </row>
    <row r="60" spans="1:51" x14ac:dyDescent="0.3">
      <c r="A60" t="s">
        <v>75</v>
      </c>
      <c r="B60" t="str">
        <f>IF(OR('full menu'!B60="MDC",'full menu'!B60="PERF"),"rude",IF(OR('full menu'!B60="PCB",'full menu'!B60="AERF",'full menu'!B60="UD"),"inter",IF(OR('full menu'!B60="ACB",'full menu'!B60="LCERT",'full menu'!B60="LERT",'full menu'!B60="FCERT",'full menu'!B60="FCMT",'full menu'!B60="LCMT",'full menu'!B60="LMT",'full menu'!B60="LCIT",'full menu'!B60="FCIT",'full menu'!B60="LIT",'full menu'!B60="MwERT",'full menu'!B60="ERwMT",'full menu'!B60="M&amp;ERT",'full menu'!B60="MwIT",'full menu'!B60="IwMT",'full menu'!B60="M&amp;IT",'full menu'!B60="IwERT",'full menu'!B60="ERwIT",'full menu'!B60="I&amp;ERT",'full menu'!B60="ER&amp;M&amp;IT",'full menu'!B60="LSD"),"subst",IF(OR('full menu'!B60="FERT",'full menu'!B60="FMT",'full menu'!B60="FIT",'full menu'!B60="WSD"),"intens",IF('full menu'!B60="UASC","UASC","")))))</f>
        <v/>
      </c>
      <c r="C60" t="str">
        <f>IF(OR('full menu'!C60="MDC",'full menu'!C60="PERF"),"rude",IF(OR('full menu'!C60="PCB",'full menu'!C60="AERF",'full menu'!C60="UD"),"inter",IF(OR('full menu'!C60="ACB",'full menu'!C60="LCERT",'full menu'!C60="LERT",'full menu'!C60="FCERT",'full menu'!C60="FCMT",'full menu'!C60="LCMT",'full menu'!C60="LMT",'full menu'!C60="LCIT",'full menu'!C60="FCIT",'full menu'!C60="LIT",'full menu'!C60="MwERT",'full menu'!C60="ERwMT",'full menu'!C60="M&amp;ERT",'full menu'!C60="MwIT",'full menu'!C60="IwMT",'full menu'!C60="M&amp;IT",'full menu'!C60="IwERT",'full menu'!C60="ERwIT",'full menu'!C60="I&amp;ERT",'full menu'!C60="ER&amp;M&amp;IT",'full menu'!C60="LSD"),"subst",IF(OR('full menu'!C60="FERT",'full menu'!C60="FMT",'full menu'!C60="FIT",'full menu'!C60="WSD"),"intens",IF('full menu'!C60="UASC","UASC","")))))</f>
        <v/>
      </c>
      <c r="D60" t="str">
        <f>IF(OR('full menu'!D60="MDC",'full menu'!D60="PERF"),"rude",IF(OR('full menu'!D60="PCB",'full menu'!D60="AERF",'full menu'!D60="UD"),"inter",IF(OR('full menu'!D60="ACB",'full menu'!D60="LCERT",'full menu'!D60="LERT",'full menu'!D60="FCERT",'full menu'!D60="FCMT",'full menu'!D60="LCMT",'full menu'!D60="LMT",'full menu'!D60="LCIT",'full menu'!D60="FCIT",'full menu'!D60="LIT",'full menu'!D60="MwERT",'full menu'!D60="ERwMT",'full menu'!D60="M&amp;ERT",'full menu'!D60="MwIT",'full menu'!D60="IwMT",'full menu'!D60="M&amp;IT",'full menu'!D60="IwERT",'full menu'!D60="ERwIT",'full menu'!D60="I&amp;ERT",'full menu'!D60="ER&amp;M&amp;IT",'full menu'!D60="LSD"),"subst",IF(OR('full menu'!D60="FERT",'full menu'!D60="FMT",'full menu'!D60="FIT",'full menu'!D60="WSD"),"intens",IF('full menu'!D60="UASC","UASC","")))))</f>
        <v/>
      </c>
      <c r="E60" t="str">
        <f>IF(OR('full menu'!E60="MDC",'full menu'!E60="PERF"),"rude",IF(OR('full menu'!E60="PCB",'full menu'!E60="AERF",'full menu'!E60="UD"),"inter",IF(OR('full menu'!E60="ACB",'full menu'!E60="LCERT",'full menu'!E60="LERT",'full menu'!E60="FCERT",'full menu'!E60="FCMT",'full menu'!E60="LCMT",'full menu'!E60="LMT",'full menu'!E60="LCIT",'full menu'!E60="FCIT",'full menu'!E60="LIT",'full menu'!E60="MwERT",'full menu'!E60="ERwMT",'full menu'!E60="M&amp;ERT",'full menu'!E60="MwIT",'full menu'!E60="IwMT",'full menu'!E60="M&amp;IT",'full menu'!E60="IwERT",'full menu'!E60="ERwIT",'full menu'!E60="I&amp;ERT",'full menu'!E60="ER&amp;M&amp;IT",'full menu'!E60="LSD"),"subst",IF(OR('full menu'!E60="FERT",'full menu'!E60="FMT",'full menu'!E60="FIT",'full menu'!E60="WSD"),"intens",IF('full menu'!E60="UASC","UASC","")))))</f>
        <v/>
      </c>
      <c r="F60" t="str">
        <f>IF(OR('full menu'!F60="MDC",'full menu'!F60="PERF"),"rude",IF(OR('full menu'!F60="PCB",'full menu'!F60="AERF",'full menu'!F60="UD"),"inter",IF(OR('full menu'!F60="ACB",'full menu'!F60="LCERT",'full menu'!F60="LERT",'full menu'!F60="FCERT",'full menu'!F60="FCMT",'full menu'!F60="LCMT",'full menu'!F60="LMT",'full menu'!F60="LCIT",'full menu'!F60="FCIT",'full menu'!F60="LIT",'full menu'!F60="MwERT",'full menu'!F60="ERwMT",'full menu'!F60="M&amp;ERT",'full menu'!F60="MwIT",'full menu'!F60="IwMT",'full menu'!F60="M&amp;IT",'full menu'!F60="IwERT",'full menu'!F60="ERwIT",'full menu'!F60="I&amp;ERT",'full menu'!F60="ER&amp;M&amp;IT",'full menu'!F60="LSD"),"subst",IF(OR('full menu'!F60="FERT",'full menu'!F60="FMT",'full menu'!F60="FIT",'full menu'!F60="WSD"),"intens",IF('full menu'!F60="UASC","UASC","")))))</f>
        <v/>
      </c>
      <c r="G60" t="str">
        <f>IF(OR('full menu'!G60="MDC",'full menu'!G60="PERF"),"rude",IF(OR('full menu'!G60="PCB",'full menu'!G60="AERF",'full menu'!G60="UD"),"inter",IF(OR('full menu'!G60="ACB",'full menu'!G60="LCERT",'full menu'!G60="LERT",'full menu'!G60="FCERT",'full menu'!G60="FCMT",'full menu'!G60="LCMT",'full menu'!G60="LMT",'full menu'!G60="LCIT",'full menu'!G60="FCIT",'full menu'!G60="LIT",'full menu'!G60="MwERT",'full menu'!G60="ERwMT",'full menu'!G60="M&amp;ERT",'full menu'!G60="MwIT",'full menu'!G60="IwMT",'full menu'!G60="M&amp;IT",'full menu'!G60="IwERT",'full menu'!G60="ERwIT",'full menu'!G60="I&amp;ERT",'full menu'!G60="ER&amp;M&amp;IT",'full menu'!G60="LSD"),"subst",IF(OR('full menu'!G60="FERT",'full menu'!G60="FMT",'full menu'!G60="FIT",'full menu'!G60="WSD"),"intens",IF('full menu'!G60="UASC","UASC","")))))</f>
        <v/>
      </c>
      <c r="H60" t="str">
        <f>IF(OR('full menu'!H60="MDC",'full menu'!H60="PERF"),"rude",IF(OR('full menu'!H60="PCB",'full menu'!H60="AERF",'full menu'!H60="UD"),"inter",IF(OR('full menu'!H60="ACB",'full menu'!H60="LCERT",'full menu'!H60="LERT",'full menu'!H60="FCERT",'full menu'!H60="FCMT",'full menu'!H60="LCMT",'full menu'!H60="LMT",'full menu'!H60="LCIT",'full menu'!H60="FCIT",'full menu'!H60="LIT",'full menu'!H60="MwERT",'full menu'!H60="ERwMT",'full menu'!H60="M&amp;ERT",'full menu'!H60="MwIT",'full menu'!H60="IwMT",'full menu'!H60="M&amp;IT",'full menu'!H60="IwERT",'full menu'!H60="ERwIT",'full menu'!H60="I&amp;ERT",'full menu'!H60="ER&amp;M&amp;IT",'full menu'!H60="LSD"),"subst",IF(OR('full menu'!H60="FERT",'full menu'!H60="FMT",'full menu'!H60="FIT",'full menu'!H60="WSD"),"intens",IF('full menu'!H60="UASC","UASC","")))))</f>
        <v/>
      </c>
      <c r="I60" t="str">
        <f>IF(OR('full menu'!I60="MDC",'full menu'!I60="PERF"),"rude",IF(OR('full menu'!I60="PCB",'full menu'!I60="AERF",'full menu'!I60="UD"),"inter",IF(OR('full menu'!I60="ACB",'full menu'!I60="LCERT",'full menu'!I60="LERT",'full menu'!I60="FCERT",'full menu'!I60="FCMT",'full menu'!I60="LCMT",'full menu'!I60="LMT",'full menu'!I60="LCIT",'full menu'!I60="FCIT",'full menu'!I60="LIT",'full menu'!I60="MwERT",'full menu'!I60="ERwMT",'full menu'!I60="M&amp;ERT",'full menu'!I60="MwIT",'full menu'!I60="IwMT",'full menu'!I60="M&amp;IT",'full menu'!I60="IwERT",'full menu'!I60="ERwIT",'full menu'!I60="I&amp;ERT",'full menu'!I60="ER&amp;M&amp;IT",'full menu'!I60="LSD"),"subst",IF(OR('full menu'!I60="FERT",'full menu'!I60="FMT",'full menu'!I60="FIT",'full menu'!I60="WSD"),"intens",IF('full menu'!I60="UASC","UASC","")))))</f>
        <v/>
      </c>
      <c r="J60" t="str">
        <f>IF(OR('full menu'!J60="MDC",'full menu'!J60="PERF"),"rude",IF(OR('full menu'!J60="PCB",'full menu'!J60="AERF",'full menu'!J60="UD"),"inter",IF(OR('full menu'!J60="ACB",'full menu'!J60="LCERT",'full menu'!J60="LERT",'full menu'!J60="FCERT",'full menu'!J60="FCMT",'full menu'!J60="LCMT",'full menu'!J60="LMT",'full menu'!J60="LCIT",'full menu'!J60="FCIT",'full menu'!J60="LIT",'full menu'!J60="MwERT",'full menu'!J60="ERwMT",'full menu'!J60="M&amp;ERT",'full menu'!J60="MwIT",'full menu'!J60="IwMT",'full menu'!J60="M&amp;IT",'full menu'!J60="IwERT",'full menu'!J60="ERwIT",'full menu'!J60="I&amp;ERT",'full menu'!J60="ER&amp;M&amp;IT",'full menu'!J60="LSD"),"subst",IF(OR('full menu'!J60="FERT",'full menu'!J60="FMT",'full menu'!J60="FIT",'full menu'!J60="WSD"),"intens",IF('full menu'!J60="UASC","UASC","")))))</f>
        <v/>
      </c>
      <c r="K60" t="str">
        <f>IF(OR('full menu'!K60="MDC",'full menu'!K60="PERF"),"rude",IF(OR('full menu'!K60="PCB",'full menu'!K60="AERF",'full menu'!K60="UD"),"inter",IF(OR('full menu'!K60="ACB",'full menu'!K60="LCERT",'full menu'!K60="LERT",'full menu'!K60="FCERT",'full menu'!K60="FCMT",'full menu'!K60="LCMT",'full menu'!K60="LMT",'full menu'!K60="LCIT",'full menu'!K60="FCIT",'full menu'!K60="LIT",'full menu'!K60="MwERT",'full menu'!K60="ERwMT",'full menu'!K60="M&amp;ERT",'full menu'!K60="MwIT",'full menu'!K60="IwMT",'full menu'!K60="M&amp;IT",'full menu'!K60="IwERT",'full menu'!K60="ERwIT",'full menu'!K60="I&amp;ERT",'full menu'!K60="ER&amp;M&amp;IT",'full menu'!K60="LSD"),"subst",IF(OR('full menu'!K60="FERT",'full menu'!K60="FMT",'full menu'!K60="FIT",'full menu'!K60="WSD"),"intens",IF('full menu'!K60="UASC","UASC","")))))</f>
        <v/>
      </c>
      <c r="L60" t="str">
        <f>IF(OR('full menu'!L60="MDC",'full menu'!L60="PERF"),"rude",IF(OR('full menu'!L60="PCB",'full menu'!L60="AERF",'full menu'!L60="UD"),"inter",IF(OR('full menu'!L60="ACB",'full menu'!L60="LCERT",'full menu'!L60="LERT",'full menu'!L60="FCERT",'full menu'!L60="FCMT",'full menu'!L60="LCMT",'full menu'!L60="LMT",'full menu'!L60="LCIT",'full menu'!L60="FCIT",'full menu'!L60="LIT",'full menu'!L60="MwERT",'full menu'!L60="ERwMT",'full menu'!L60="M&amp;ERT",'full menu'!L60="MwIT",'full menu'!L60="IwMT",'full menu'!L60="M&amp;IT",'full menu'!L60="IwERT",'full menu'!L60="ERwIT",'full menu'!L60="I&amp;ERT",'full menu'!L60="ER&amp;M&amp;IT",'full menu'!L60="LSD"),"subst",IF(OR('full menu'!L60="FERT",'full menu'!L60="FMT",'full menu'!L60="FIT",'full menu'!L60="WSD"),"intens",IF('full menu'!L60="UASC","UASC","")))))</f>
        <v/>
      </c>
      <c r="M60" t="str">
        <f>IF(OR('full menu'!M60="MDC",'full menu'!M60="PERF"),"rude",IF(OR('full menu'!M60="PCB",'full menu'!M60="AERF",'full menu'!M60="UD"),"inter",IF(OR('full menu'!M60="ACB",'full menu'!M60="LCERT",'full menu'!M60="LERT",'full menu'!M60="FCERT",'full menu'!M60="FCMT",'full menu'!M60="LCMT",'full menu'!M60="LMT",'full menu'!M60="LCIT",'full menu'!M60="FCIT",'full menu'!M60="LIT",'full menu'!M60="MwERT",'full menu'!M60="ERwMT",'full menu'!M60="M&amp;ERT",'full menu'!M60="MwIT",'full menu'!M60="IwMT",'full menu'!M60="M&amp;IT",'full menu'!M60="IwERT",'full menu'!M60="ERwIT",'full menu'!M60="I&amp;ERT",'full menu'!M60="ER&amp;M&amp;IT",'full menu'!M60="LSD"),"subst",IF(OR('full menu'!M60="FERT",'full menu'!M60="FMT",'full menu'!M60="FIT",'full menu'!M60="WSD"),"intens",IF('full menu'!M60="UASC","UASC","")))))</f>
        <v/>
      </c>
      <c r="N60" t="str">
        <f>IF(OR('full menu'!N60="MDC",'full menu'!N60="PERF"),"rude",IF(OR('full menu'!N60="PCB",'full menu'!N60="AERF",'full menu'!N60="UD"),"inter",IF(OR('full menu'!N60="ACB",'full menu'!N60="LCERT",'full menu'!N60="LERT",'full menu'!N60="FCERT",'full menu'!N60="FCMT",'full menu'!N60="LCMT",'full menu'!N60="LMT",'full menu'!N60="LCIT",'full menu'!N60="FCIT",'full menu'!N60="LIT",'full menu'!N60="MwERT",'full menu'!N60="ERwMT",'full menu'!N60="M&amp;ERT",'full menu'!N60="MwIT",'full menu'!N60="IwMT",'full menu'!N60="M&amp;IT",'full menu'!N60="IwERT",'full menu'!N60="ERwIT",'full menu'!N60="I&amp;ERT",'full menu'!N60="ER&amp;M&amp;IT",'full menu'!N60="LSD"),"subst",IF(OR('full menu'!N60="FERT",'full menu'!N60="FMT",'full menu'!N60="FIT",'full menu'!N60="WSD"),"intens",IF('full menu'!N60="UASC","UASC","")))))</f>
        <v/>
      </c>
      <c r="O60" t="str">
        <f>IF(OR('full menu'!O60="MDC",'full menu'!O60="PERF"),"rude",IF(OR('full menu'!O60="PCB",'full menu'!O60="AERF",'full menu'!O60="UD"),"inter",IF(OR('full menu'!O60="ACB",'full menu'!O60="LCERT",'full menu'!O60="LERT",'full menu'!O60="FCERT",'full menu'!O60="FCMT",'full menu'!O60="LCMT",'full menu'!O60="LMT",'full menu'!O60="LCIT",'full menu'!O60="FCIT",'full menu'!O60="LIT",'full menu'!O60="MwERT",'full menu'!O60="ERwMT",'full menu'!O60="M&amp;ERT",'full menu'!O60="MwIT",'full menu'!O60="IwMT",'full menu'!O60="M&amp;IT",'full menu'!O60="IwERT",'full menu'!O60="ERwIT",'full menu'!O60="I&amp;ERT",'full menu'!O60="ER&amp;M&amp;IT",'full menu'!O60="LSD"),"subst",IF(OR('full menu'!O60="FERT",'full menu'!O60="FMT",'full menu'!O60="FIT",'full menu'!O60="WSD"),"intens",IF('full menu'!O60="UASC","UASC","")))))</f>
        <v/>
      </c>
      <c r="P60" t="str">
        <f>IF(OR('full menu'!P60="MDC",'full menu'!P60="PERF"),"rude",IF(OR('full menu'!P60="PCB",'full menu'!P60="AERF",'full menu'!P60="UD"),"inter",IF(OR('full menu'!P60="ACB",'full menu'!P60="LCERT",'full menu'!P60="LERT",'full menu'!P60="FCERT",'full menu'!P60="FCMT",'full menu'!P60="LCMT",'full menu'!P60="LMT",'full menu'!P60="LCIT",'full menu'!P60="FCIT",'full menu'!P60="LIT",'full menu'!P60="MwERT",'full menu'!P60="ERwMT",'full menu'!P60="M&amp;ERT",'full menu'!P60="MwIT",'full menu'!P60="IwMT",'full menu'!P60="M&amp;IT",'full menu'!P60="IwERT",'full menu'!P60="ERwIT",'full menu'!P60="I&amp;ERT",'full menu'!P60="ER&amp;M&amp;IT",'full menu'!P60="LSD"),"subst",IF(OR('full menu'!P60="FERT",'full menu'!P60="FMT",'full menu'!P60="FIT",'full menu'!P60="WSD"),"intens",IF('full menu'!P60="UASC","UASC","")))))</f>
        <v/>
      </c>
      <c r="Q60" t="str">
        <f>IF(OR('full menu'!Q60="MDC",'full menu'!Q60="PERF"),"rude",IF(OR('full menu'!Q60="PCB",'full menu'!Q60="AERF",'full menu'!Q60="UD"),"inter",IF(OR('full menu'!Q60="ACB",'full menu'!Q60="LCERT",'full menu'!Q60="LERT",'full menu'!Q60="FCERT",'full menu'!Q60="FCMT",'full menu'!Q60="LCMT",'full menu'!Q60="LMT",'full menu'!Q60="LCIT",'full menu'!Q60="FCIT",'full menu'!Q60="LIT",'full menu'!Q60="MwERT",'full menu'!Q60="ERwMT",'full menu'!Q60="M&amp;ERT",'full menu'!Q60="MwIT",'full menu'!Q60="IwMT",'full menu'!Q60="M&amp;IT",'full menu'!Q60="IwERT",'full menu'!Q60="ERwIT",'full menu'!Q60="I&amp;ERT",'full menu'!Q60="ER&amp;M&amp;IT",'full menu'!Q60="LSD"),"subst",IF(OR('full menu'!Q60="FERT",'full menu'!Q60="FMT",'full menu'!Q60="FIT",'full menu'!Q60="WSD"),"intens",IF('full menu'!Q60="UASC","UASC","")))))</f>
        <v/>
      </c>
      <c r="R60" t="str">
        <f>IF(OR('full menu'!R60="MDC",'full menu'!R60="PERF"),"rude",IF(OR('full menu'!R60="PCB",'full menu'!R60="AERF",'full menu'!R60="UD"),"inter",IF(OR('full menu'!R60="ACB",'full menu'!R60="LCERT",'full menu'!R60="LERT",'full menu'!R60="FCERT",'full menu'!R60="FCMT",'full menu'!R60="LCMT",'full menu'!R60="LMT",'full menu'!R60="LCIT",'full menu'!R60="FCIT",'full menu'!R60="LIT",'full menu'!R60="MwERT",'full menu'!R60="ERwMT",'full menu'!R60="M&amp;ERT",'full menu'!R60="MwIT",'full menu'!R60="IwMT",'full menu'!R60="M&amp;IT",'full menu'!R60="IwERT",'full menu'!R60="ERwIT",'full menu'!R60="I&amp;ERT",'full menu'!R60="ER&amp;M&amp;IT",'full menu'!R60="LSD"),"subst",IF(OR('full menu'!R60="FERT",'full menu'!R60="FMT",'full menu'!R60="FIT",'full menu'!R60="WSD"),"intens",IF('full menu'!R60="UASC","UASC","")))))</f>
        <v/>
      </c>
      <c r="S60" t="str">
        <f>IF(OR('full menu'!S60="MDC",'full menu'!S60="PERF"),"rude",IF(OR('full menu'!S60="PCB",'full menu'!S60="AERF",'full menu'!S60="UD"),"inter",IF(OR('full menu'!S60="ACB",'full menu'!S60="LCERT",'full menu'!S60="LERT",'full menu'!S60="FCERT",'full menu'!S60="FCMT",'full menu'!S60="LCMT",'full menu'!S60="LMT",'full menu'!S60="LCIT",'full menu'!S60="FCIT",'full menu'!S60="LIT",'full menu'!S60="MwERT",'full menu'!S60="ERwMT",'full menu'!S60="M&amp;ERT",'full menu'!S60="MwIT",'full menu'!S60="IwMT",'full menu'!S60="M&amp;IT",'full menu'!S60="IwERT",'full menu'!S60="ERwIT",'full menu'!S60="I&amp;ERT",'full menu'!S60="ER&amp;M&amp;IT",'full menu'!S60="LSD"),"subst",IF(OR('full menu'!S60="FERT",'full menu'!S60="FMT",'full menu'!S60="FIT",'full menu'!S60="WSD"),"intens",IF('full menu'!S60="UASC","UASC","")))))</f>
        <v/>
      </c>
      <c r="T60" t="str">
        <f>IF(OR('full menu'!T60="MDC",'full menu'!T60="PERF"),"rude",IF(OR('full menu'!T60="PCB",'full menu'!T60="AERF",'full menu'!T60="UD"),"inter",IF(OR('full menu'!T60="ACB",'full menu'!T60="LCERT",'full menu'!T60="LERT",'full menu'!T60="FCERT",'full menu'!T60="FCMT",'full menu'!T60="LCMT",'full menu'!T60="LMT",'full menu'!T60="LCIT",'full menu'!T60="FCIT",'full menu'!T60="LIT",'full menu'!T60="MwERT",'full menu'!T60="ERwMT",'full menu'!T60="M&amp;ERT",'full menu'!T60="MwIT",'full menu'!T60="IwMT",'full menu'!T60="M&amp;IT",'full menu'!T60="IwERT",'full menu'!T60="ERwIT",'full menu'!T60="I&amp;ERT",'full menu'!T60="ER&amp;M&amp;IT",'full menu'!T60="LSD"),"subst",IF(OR('full menu'!T60="FERT",'full menu'!T60="FMT",'full menu'!T60="FIT",'full menu'!T60="WSD"),"intens",IF('full menu'!T60="UASC","UASC","")))))</f>
        <v/>
      </c>
      <c r="U60" t="str">
        <f>IF(OR('full menu'!U60="MDC",'full menu'!U60="PERF"),"rude",IF(OR('full menu'!U60="PCB",'full menu'!U60="AERF",'full menu'!U60="UD"),"inter",IF(OR('full menu'!U60="ACB",'full menu'!U60="LCERT",'full menu'!U60="LERT",'full menu'!U60="FCERT",'full menu'!U60="FCMT",'full menu'!U60="LCMT",'full menu'!U60="LMT",'full menu'!U60="LCIT",'full menu'!U60="FCIT",'full menu'!U60="LIT",'full menu'!U60="MwERT",'full menu'!U60="ERwMT",'full menu'!U60="M&amp;ERT",'full menu'!U60="MwIT",'full menu'!U60="IwMT",'full menu'!U60="M&amp;IT",'full menu'!U60="IwERT",'full menu'!U60="ERwIT",'full menu'!U60="I&amp;ERT",'full menu'!U60="ER&amp;M&amp;IT",'full menu'!U60="LSD"),"subst",IF(OR('full menu'!U60="FERT",'full menu'!U60="FMT",'full menu'!U60="FIT",'full menu'!U60="WSD"),"intens",IF('full menu'!U60="UASC","UASC","")))))</f>
        <v/>
      </c>
      <c r="V60" t="str">
        <f>IF(OR('full menu'!V60="MDC",'full menu'!V60="PERF"),"rude",IF(OR('full menu'!V60="PCB",'full menu'!V60="AERF",'full menu'!V60="UD"),"inter",IF(OR('full menu'!V60="ACB",'full menu'!V60="LCERT",'full menu'!V60="LERT",'full menu'!V60="FCERT",'full menu'!V60="FCMT",'full menu'!V60="LCMT",'full menu'!V60="LMT",'full menu'!V60="LCIT",'full menu'!V60="FCIT",'full menu'!V60="LIT",'full menu'!V60="MwERT",'full menu'!V60="ERwMT",'full menu'!V60="M&amp;ERT",'full menu'!V60="MwIT",'full menu'!V60="IwMT",'full menu'!V60="M&amp;IT",'full menu'!V60="IwERT",'full menu'!V60="ERwIT",'full menu'!V60="I&amp;ERT",'full menu'!V60="ER&amp;M&amp;IT",'full menu'!V60="LSD"),"subst",IF(OR('full menu'!V60="FERT",'full menu'!V60="FMT",'full menu'!V60="FIT",'full menu'!V60="WSD"),"intens",IF('full menu'!V60="UASC","UASC","")))))</f>
        <v/>
      </c>
      <c r="W60" t="str">
        <f>IF(OR('full menu'!W60="MDC",'full menu'!W60="PERF"),"rude",IF(OR('full menu'!W60="PCB",'full menu'!W60="AERF",'full menu'!W60="UD"),"inter",IF(OR('full menu'!W60="ACB",'full menu'!W60="LCERT",'full menu'!W60="LERT",'full menu'!W60="FCERT",'full menu'!W60="FCMT",'full menu'!W60="LCMT",'full menu'!W60="LMT",'full menu'!W60="LCIT",'full menu'!W60="FCIT",'full menu'!W60="LIT",'full menu'!W60="MwERT",'full menu'!W60="ERwMT",'full menu'!W60="M&amp;ERT",'full menu'!W60="MwIT",'full menu'!W60="IwMT",'full menu'!W60="M&amp;IT",'full menu'!W60="IwERT",'full menu'!W60="ERwIT",'full menu'!W60="I&amp;ERT",'full menu'!W60="ER&amp;M&amp;IT",'full menu'!W60="LSD"),"subst",IF(OR('full menu'!W60="FERT",'full menu'!W60="FMT",'full menu'!W60="FIT",'full menu'!W60="WSD"),"intens",IF('full menu'!W60="UASC","UASC","")))))</f>
        <v/>
      </c>
      <c r="X60" t="str">
        <f>IF(OR('full menu'!X60="MDC",'full menu'!X60="PERF"),"rude",IF(OR('full menu'!X60="PCB",'full menu'!X60="AERF",'full menu'!X60="UD"),"inter",IF(OR('full menu'!X60="ACB",'full menu'!X60="LCERT",'full menu'!X60="LERT",'full menu'!X60="FCERT",'full menu'!X60="FCMT",'full menu'!X60="LCMT",'full menu'!X60="LMT",'full menu'!X60="LCIT",'full menu'!X60="FCIT",'full menu'!X60="LIT",'full menu'!X60="MwERT",'full menu'!X60="ERwMT",'full menu'!X60="M&amp;ERT",'full menu'!X60="MwIT",'full menu'!X60="IwMT",'full menu'!X60="M&amp;IT",'full menu'!X60="IwERT",'full menu'!X60="ERwIT",'full menu'!X60="I&amp;ERT",'full menu'!X60="ER&amp;M&amp;IT",'full menu'!X60="LSD"),"subst",IF(OR('full menu'!X60="FERT",'full menu'!X60="FMT",'full menu'!X60="FIT",'full menu'!X60="WSD"),"intens",IF('full menu'!X60="UASC","UASC","")))))</f>
        <v/>
      </c>
      <c r="Y60" t="str">
        <f>IF(OR('full menu'!Y60="MDC",'full menu'!Y60="PERF"),"rude",IF(OR('full menu'!Y60="PCB",'full menu'!Y60="AERF",'full menu'!Y60="UD"),"inter",IF(OR('full menu'!Y60="ACB",'full menu'!Y60="LCERT",'full menu'!Y60="LERT",'full menu'!Y60="FCERT",'full menu'!Y60="FCMT",'full menu'!Y60="LCMT",'full menu'!Y60="LMT",'full menu'!Y60="LCIT",'full menu'!Y60="FCIT",'full menu'!Y60="LIT",'full menu'!Y60="MwERT",'full menu'!Y60="ERwMT",'full menu'!Y60="M&amp;ERT",'full menu'!Y60="MwIT",'full menu'!Y60="IwMT",'full menu'!Y60="M&amp;IT",'full menu'!Y60="IwERT",'full menu'!Y60="ERwIT",'full menu'!Y60="I&amp;ERT",'full menu'!Y60="ER&amp;M&amp;IT",'full menu'!Y60="LSD"),"subst",IF(OR('full menu'!Y60="FERT",'full menu'!Y60="FMT",'full menu'!Y60="FIT",'full menu'!Y60="WSD"),"intens",IF('full menu'!Y60="UASC","UASC","")))))</f>
        <v/>
      </c>
      <c r="Z60" t="str">
        <f>IF(OR('full menu'!Z60="MDC",'full menu'!Z60="PERF"),"rude",IF(OR('full menu'!Z60="PCB",'full menu'!Z60="AERF",'full menu'!Z60="UD"),"inter",IF(OR('full menu'!Z60="ACB",'full menu'!Z60="LCERT",'full menu'!Z60="LERT",'full menu'!Z60="FCERT",'full menu'!Z60="FCMT",'full menu'!Z60="LCMT",'full menu'!Z60="LMT",'full menu'!Z60="LCIT",'full menu'!Z60="FCIT",'full menu'!Z60="LIT",'full menu'!Z60="MwERT",'full menu'!Z60="ERwMT",'full menu'!Z60="M&amp;ERT",'full menu'!Z60="MwIT",'full menu'!Z60="IwMT",'full menu'!Z60="M&amp;IT",'full menu'!Z60="IwERT",'full menu'!Z60="ERwIT",'full menu'!Z60="I&amp;ERT",'full menu'!Z60="ER&amp;M&amp;IT",'full menu'!Z60="LSD"),"subst",IF(OR('full menu'!Z60="FERT",'full menu'!Z60="FMT",'full menu'!Z60="FIT",'full menu'!Z60="WSD"),"intens",IF('full menu'!Z60="UASC","UASC","")))))</f>
        <v/>
      </c>
      <c r="AA60" t="str">
        <f>IF(OR('full menu'!AA60="MDC",'full menu'!AA60="PERF"),"rude",IF(OR('full menu'!AA60="PCB",'full menu'!AA60="AERF",'full menu'!AA60="UD"),"inter",IF(OR('full menu'!AA60="ACB",'full menu'!AA60="LCERT",'full menu'!AA60="LERT",'full menu'!AA60="FCERT",'full menu'!AA60="FCMT",'full menu'!AA60="LCMT",'full menu'!AA60="LMT",'full menu'!AA60="LCIT",'full menu'!AA60="FCIT",'full menu'!AA60="LIT",'full menu'!AA60="MwERT",'full menu'!AA60="ERwMT",'full menu'!AA60="M&amp;ERT",'full menu'!AA60="MwIT",'full menu'!AA60="IwMT",'full menu'!AA60="M&amp;IT",'full menu'!AA60="IwERT",'full menu'!AA60="ERwIT",'full menu'!AA60="I&amp;ERT",'full menu'!AA60="ER&amp;M&amp;IT",'full menu'!AA60="LSD"),"subst",IF(OR('full menu'!AA60="FERT",'full menu'!AA60="FMT",'full menu'!AA60="FIT",'full menu'!AA60="WSD"),"intens",IF('full menu'!AA60="UASC","UASC","")))))</f>
        <v>subst</v>
      </c>
      <c r="AB60" t="str">
        <f>IF(OR('full menu'!AB60="MDC",'full menu'!AB60="PERF"),"rude",IF(OR('full menu'!AB60="PCB",'full menu'!AB60="AERF",'full menu'!AB60="UD"),"inter",IF(OR('full menu'!AB60="ACB",'full menu'!AB60="LCERT",'full menu'!AB60="LERT",'full menu'!AB60="FCERT",'full menu'!AB60="FCMT",'full menu'!AB60="LCMT",'full menu'!AB60="LMT",'full menu'!AB60="LCIT",'full menu'!AB60="FCIT",'full menu'!AB60="LIT",'full menu'!AB60="MwERT",'full menu'!AB60="ERwMT",'full menu'!AB60="M&amp;ERT",'full menu'!AB60="MwIT",'full menu'!AB60="IwMT",'full menu'!AB60="M&amp;IT",'full menu'!AB60="IwERT",'full menu'!AB60="ERwIT",'full menu'!AB60="I&amp;ERT",'full menu'!AB60="ER&amp;M&amp;IT",'full menu'!AB60="LSD"),"subst",IF(OR('full menu'!AB60="FERT",'full menu'!AB60="FMT",'full menu'!AB60="FIT",'full menu'!AB60="WSD"),"intens",IF('full menu'!AB60="UASC","UASC","")))))</f>
        <v>subst</v>
      </c>
      <c r="AC60" t="str">
        <f>IF(OR('full menu'!AC60="MDC",'full menu'!AC60="PERF"),"rude",IF(OR('full menu'!AC60="PCB",'full menu'!AC60="AERF",'full menu'!AC60="UD"),"inter",IF(OR('full menu'!AC60="ACB",'full menu'!AC60="LCERT",'full menu'!AC60="LERT",'full menu'!AC60="FCERT",'full menu'!AC60="FCMT",'full menu'!AC60="LCMT",'full menu'!AC60="LMT",'full menu'!AC60="LCIT",'full menu'!AC60="FCIT",'full menu'!AC60="LIT",'full menu'!AC60="MwERT",'full menu'!AC60="ERwMT",'full menu'!AC60="M&amp;ERT",'full menu'!AC60="MwIT",'full menu'!AC60="IwMT",'full menu'!AC60="M&amp;IT",'full menu'!AC60="IwERT",'full menu'!AC60="ERwIT",'full menu'!AC60="I&amp;ERT",'full menu'!AC60="ER&amp;M&amp;IT",'full menu'!AC60="LSD"),"subst",IF(OR('full menu'!AC60="FERT",'full menu'!AC60="FMT",'full menu'!AC60="FIT",'full menu'!AC60="WSD"),"intens",IF('full menu'!AC60="UASC","UASC","")))))</f>
        <v>subst</v>
      </c>
      <c r="AD60" t="str">
        <f>IF(OR('full menu'!AD60="MDC",'full menu'!AD60="PERF"),"rude",IF(OR('full menu'!AD60="PCB",'full menu'!AD60="AERF",'full menu'!AD60="UD"),"inter",IF(OR('full menu'!AD60="ACB",'full menu'!AD60="LCERT",'full menu'!AD60="LERT",'full menu'!AD60="FCERT",'full menu'!AD60="FCMT",'full menu'!AD60="LCMT",'full menu'!AD60="LMT",'full menu'!AD60="LCIT",'full menu'!AD60="FCIT",'full menu'!AD60="LIT",'full menu'!AD60="MwERT",'full menu'!AD60="ERwMT",'full menu'!AD60="M&amp;ERT",'full menu'!AD60="MwIT",'full menu'!AD60="IwMT",'full menu'!AD60="M&amp;IT",'full menu'!AD60="IwERT",'full menu'!AD60="ERwIT",'full menu'!AD60="I&amp;ERT",'full menu'!AD60="ER&amp;M&amp;IT",'full menu'!AD60="LSD"),"subst",IF(OR('full menu'!AD60="FERT",'full menu'!AD60="FMT",'full menu'!AD60="FIT",'full menu'!AD60="WSD"),"intens",IF('full menu'!AD60="UASC","UASC","")))))</f>
        <v>subst</v>
      </c>
      <c r="AE60" t="str">
        <f>IF(OR('full menu'!AE60="MDC",'full menu'!AE60="PERF"),"rude",IF(OR('full menu'!AE60="PCB",'full menu'!AE60="AERF",'full menu'!AE60="UD"),"inter",IF(OR('full menu'!AE60="ACB",'full menu'!AE60="LCERT",'full menu'!AE60="LERT",'full menu'!AE60="FCERT",'full menu'!AE60="FCMT",'full menu'!AE60="LCMT",'full menu'!AE60="LMT",'full menu'!AE60="LCIT",'full menu'!AE60="FCIT",'full menu'!AE60="LIT",'full menu'!AE60="MwERT",'full menu'!AE60="ERwMT",'full menu'!AE60="M&amp;ERT",'full menu'!AE60="MwIT",'full menu'!AE60="IwMT",'full menu'!AE60="M&amp;IT",'full menu'!AE60="IwERT",'full menu'!AE60="ERwIT",'full menu'!AE60="I&amp;ERT",'full menu'!AE60="ER&amp;M&amp;IT",'full menu'!AE60="LSD"),"subst",IF(OR('full menu'!AE60="FERT",'full menu'!AE60="FMT",'full menu'!AE60="FIT",'full menu'!AE60="WSD"),"intens",IF('full menu'!AE60="UASC","UASC","")))))</f>
        <v>subst</v>
      </c>
      <c r="AF60" t="str">
        <f>IF(OR('full menu'!AF60="MDC",'full menu'!AF60="PERF"),"rude",IF(OR('full menu'!AF60="PCB",'full menu'!AF60="AERF",'full menu'!AF60="UD"),"inter",IF(OR('full menu'!AF60="ACB",'full menu'!AF60="LCERT",'full menu'!AF60="LERT",'full menu'!AF60="FCERT",'full menu'!AF60="FCMT",'full menu'!AF60="LCMT",'full menu'!AF60="LMT",'full menu'!AF60="LCIT",'full menu'!AF60="FCIT",'full menu'!AF60="LIT",'full menu'!AF60="MwERT",'full menu'!AF60="ERwMT",'full menu'!AF60="M&amp;ERT",'full menu'!AF60="MwIT",'full menu'!AF60="IwMT",'full menu'!AF60="M&amp;IT",'full menu'!AF60="IwERT",'full menu'!AF60="ERwIT",'full menu'!AF60="I&amp;ERT",'full menu'!AF60="ER&amp;M&amp;IT",'full menu'!AF60="LSD"),"subst",IF(OR('full menu'!AF60="FERT",'full menu'!AF60="FMT",'full menu'!AF60="FIT",'full menu'!AF60="WSD"),"intens",IF('full menu'!AF60="UASC","UASC","")))))</f>
        <v>subst</v>
      </c>
      <c r="AG60" t="str">
        <f>IF(OR('full menu'!AG60="MDC",'full menu'!AG60="PERF"),"rude",IF(OR('full menu'!AG60="PCB",'full menu'!AG60="AERF",'full menu'!AG60="UD"),"inter",IF(OR('full menu'!AG60="ACB",'full menu'!AG60="LCERT",'full menu'!AG60="LERT",'full menu'!AG60="FCERT",'full menu'!AG60="FCMT",'full menu'!AG60="LCMT",'full menu'!AG60="LMT",'full menu'!AG60="LCIT",'full menu'!AG60="FCIT",'full menu'!AG60="LIT",'full menu'!AG60="MwERT",'full menu'!AG60="ERwMT",'full menu'!AG60="M&amp;ERT",'full menu'!AG60="MwIT",'full menu'!AG60="IwMT",'full menu'!AG60="M&amp;IT",'full menu'!AG60="IwERT",'full menu'!AG60="ERwIT",'full menu'!AG60="I&amp;ERT",'full menu'!AG60="ER&amp;M&amp;IT",'full menu'!AG60="LSD"),"subst",IF(OR('full menu'!AG60="FERT",'full menu'!AG60="FMT",'full menu'!AG60="FIT",'full menu'!AG60="WSD"),"intens",IF('full menu'!AG60="UASC","UASC","")))))</f>
        <v>subst</v>
      </c>
      <c r="AH60" t="str">
        <f>IF(OR('full menu'!AH60="MDC",'full menu'!AH60="PERF"),"rude",IF(OR('full menu'!AH60="PCB",'full menu'!AH60="AERF",'full menu'!AH60="UD"),"inter",IF(OR('full menu'!AH60="ACB",'full menu'!AH60="LCERT",'full menu'!AH60="LERT",'full menu'!AH60="FCERT",'full menu'!AH60="FCMT",'full menu'!AH60="LCMT",'full menu'!AH60="LMT",'full menu'!AH60="LCIT",'full menu'!AH60="FCIT",'full menu'!AH60="LIT",'full menu'!AH60="MwERT",'full menu'!AH60="ERwMT",'full menu'!AH60="M&amp;ERT",'full menu'!AH60="MwIT",'full menu'!AH60="IwMT",'full menu'!AH60="M&amp;IT",'full menu'!AH60="IwERT",'full menu'!AH60="ERwIT",'full menu'!AH60="I&amp;ERT",'full menu'!AH60="ER&amp;M&amp;IT",'full menu'!AH60="LSD"),"subst",IF(OR('full menu'!AH60="FERT",'full menu'!AH60="FMT",'full menu'!AH60="FIT",'full menu'!AH60="WSD"),"intens",IF('full menu'!AH60="UASC","UASC","")))))</f>
        <v>subst</v>
      </c>
      <c r="AI60" t="str">
        <f>IF(OR('full menu'!AI60="MDC",'full menu'!AI60="PERF"),"rude",IF(OR('full menu'!AI60="PCB",'full menu'!AI60="AERF",'full menu'!AI60="UD"),"inter",IF(OR('full menu'!AI60="ACB",'full menu'!AI60="LCERT",'full menu'!AI60="LERT",'full menu'!AI60="FCERT",'full menu'!AI60="FCMT",'full menu'!AI60="LCMT",'full menu'!AI60="LMT",'full menu'!AI60="LCIT",'full menu'!AI60="FCIT",'full menu'!AI60="LIT",'full menu'!AI60="MwERT",'full menu'!AI60="ERwMT",'full menu'!AI60="M&amp;ERT",'full menu'!AI60="MwIT",'full menu'!AI60="IwMT",'full menu'!AI60="M&amp;IT",'full menu'!AI60="IwERT",'full menu'!AI60="ERwIT",'full menu'!AI60="I&amp;ERT",'full menu'!AI60="ER&amp;M&amp;IT",'full menu'!AI60="LSD"),"subst",IF(OR('full menu'!AI60="FERT",'full menu'!AI60="FMT",'full menu'!AI60="FIT",'full menu'!AI60="WSD"),"intens",IF('full menu'!AI60="UASC","UASC","")))))</f>
        <v>subst</v>
      </c>
      <c r="AJ60" t="str">
        <f>IF(OR('full menu'!AJ60="MDC",'full menu'!AJ60="PERF"),"rude",IF(OR('full menu'!AJ60="PCB",'full menu'!AJ60="AERF",'full menu'!AJ60="UD"),"inter",IF(OR('full menu'!AJ60="ACB",'full menu'!AJ60="LCERT",'full menu'!AJ60="LERT",'full menu'!AJ60="FCERT",'full menu'!AJ60="FCMT",'full menu'!AJ60="LCMT",'full menu'!AJ60="LMT",'full menu'!AJ60="LCIT",'full menu'!AJ60="FCIT",'full menu'!AJ60="LIT",'full menu'!AJ60="MwERT",'full menu'!AJ60="ERwMT",'full menu'!AJ60="M&amp;ERT",'full menu'!AJ60="MwIT",'full menu'!AJ60="IwMT",'full menu'!AJ60="M&amp;IT",'full menu'!AJ60="IwERT",'full menu'!AJ60="ERwIT",'full menu'!AJ60="I&amp;ERT",'full menu'!AJ60="ER&amp;M&amp;IT",'full menu'!AJ60="LSD"),"subst",IF(OR('full menu'!AJ60="FERT",'full menu'!AJ60="FMT",'full menu'!AJ60="FIT",'full menu'!AJ60="WSD"),"intens",IF('full menu'!AJ60="UASC","UASC","")))))</f>
        <v>subst</v>
      </c>
      <c r="AK60" t="str">
        <f>IF(OR('full menu'!AK60="MDC",'full menu'!AK60="PERF"),"rude",IF(OR('full menu'!AK60="PCB",'full menu'!AK60="AERF",'full menu'!AK60="UD"),"inter",IF(OR('full menu'!AK60="ACB",'full menu'!AK60="LCERT",'full menu'!AK60="LERT",'full menu'!AK60="FCERT",'full menu'!AK60="FCMT",'full menu'!AK60="LCMT",'full menu'!AK60="LMT",'full menu'!AK60="LCIT",'full menu'!AK60="FCIT",'full menu'!AK60="LIT",'full menu'!AK60="MwERT",'full menu'!AK60="ERwMT",'full menu'!AK60="M&amp;ERT",'full menu'!AK60="MwIT",'full menu'!AK60="IwMT",'full menu'!AK60="M&amp;IT",'full menu'!AK60="IwERT",'full menu'!AK60="ERwIT",'full menu'!AK60="I&amp;ERT",'full menu'!AK60="ER&amp;M&amp;IT",'full menu'!AK60="LSD"),"subst",IF(OR('full menu'!AK60="FERT",'full menu'!AK60="FMT",'full menu'!AK60="FIT",'full menu'!AK60="WSD"),"intens",IF('full menu'!AK60="UASC","UASC","")))))</f>
        <v>subst</v>
      </c>
      <c r="AL60" t="str">
        <f>IF(OR('full menu'!AL60="MDC",'full menu'!AL60="PERF"),"rude",IF(OR('full menu'!AL60="PCB",'full menu'!AL60="AERF",'full menu'!AL60="UD"),"inter",IF(OR('full menu'!AL60="ACB",'full menu'!AL60="LCERT",'full menu'!AL60="LERT",'full menu'!AL60="FCERT",'full menu'!AL60="FCMT",'full menu'!AL60="LCMT",'full menu'!AL60="LMT",'full menu'!AL60="LCIT",'full menu'!AL60="FCIT",'full menu'!AL60="LIT",'full menu'!AL60="MwERT",'full menu'!AL60="ERwMT",'full menu'!AL60="M&amp;ERT",'full menu'!AL60="MwIT",'full menu'!AL60="IwMT",'full menu'!AL60="M&amp;IT",'full menu'!AL60="IwERT",'full menu'!AL60="ERwIT",'full menu'!AL60="I&amp;ERT",'full menu'!AL60="ER&amp;M&amp;IT",'full menu'!AL60="LSD"),"subst",IF(OR('full menu'!AL60="FERT",'full menu'!AL60="FMT",'full menu'!AL60="FIT",'full menu'!AL60="WSD"),"intens",IF('full menu'!AL60="UASC","UASC","")))))</f>
        <v>subst</v>
      </c>
      <c r="AM60" t="str">
        <f>IF(OR('full menu'!AM60="MDC",'full menu'!AM60="PERF"),"rude",IF(OR('full menu'!AM60="PCB",'full menu'!AM60="AERF",'full menu'!AM60="UD"),"inter",IF(OR('full menu'!AM60="ACB",'full menu'!AM60="LCERT",'full menu'!AM60="LERT",'full menu'!AM60="FCERT",'full menu'!AM60="FCMT",'full menu'!AM60="LCMT",'full menu'!AM60="LMT",'full menu'!AM60="LCIT",'full menu'!AM60="FCIT",'full menu'!AM60="LIT",'full menu'!AM60="MwERT",'full menu'!AM60="ERwMT",'full menu'!AM60="M&amp;ERT",'full menu'!AM60="MwIT",'full menu'!AM60="IwMT",'full menu'!AM60="M&amp;IT",'full menu'!AM60="IwERT",'full menu'!AM60="ERwIT",'full menu'!AM60="I&amp;ERT",'full menu'!AM60="ER&amp;M&amp;IT",'full menu'!AM60="LSD"),"subst",IF(OR('full menu'!AM60="FERT",'full menu'!AM60="FMT",'full menu'!AM60="FIT",'full menu'!AM60="WSD"),"intens",IF('full menu'!AM60="UASC","UASC","")))))</f>
        <v>subst</v>
      </c>
      <c r="AN60" t="str">
        <f>IF(OR('full menu'!AN60="MDC",'full menu'!AN60="PERF"),"rude",IF(OR('full menu'!AN60="PCB",'full menu'!AN60="AERF",'full menu'!AN60="UD"),"inter",IF(OR('full menu'!AN60="ACB",'full menu'!AN60="LCERT",'full menu'!AN60="LERT",'full menu'!AN60="FCERT",'full menu'!AN60="FCMT",'full menu'!AN60="LCMT",'full menu'!AN60="LMT",'full menu'!AN60="LCIT",'full menu'!AN60="FCIT",'full menu'!AN60="LIT",'full menu'!AN60="MwERT",'full menu'!AN60="ERwMT",'full menu'!AN60="M&amp;ERT",'full menu'!AN60="MwIT",'full menu'!AN60="IwMT",'full menu'!AN60="M&amp;IT",'full menu'!AN60="IwERT",'full menu'!AN60="ERwIT",'full menu'!AN60="I&amp;ERT",'full menu'!AN60="ER&amp;M&amp;IT",'full menu'!AN60="LSD"),"subst",IF(OR('full menu'!AN60="FERT",'full menu'!AN60="FMT",'full menu'!AN60="FIT",'full menu'!AN60="WSD"),"intens",IF('full menu'!AN60="UASC","UASC","")))))</f>
        <v>subst</v>
      </c>
      <c r="AO60" t="str">
        <f>IF(OR('full menu'!AO60="MDC",'full menu'!AO60="PERF"),"rude",IF(OR('full menu'!AO60="PCB",'full menu'!AO60="AERF",'full menu'!AO60="UD"),"inter",IF(OR('full menu'!AO60="ACB",'full menu'!AO60="LCERT",'full menu'!AO60="LERT",'full menu'!AO60="FCERT",'full menu'!AO60="FCMT",'full menu'!AO60="LCMT",'full menu'!AO60="LMT",'full menu'!AO60="LCIT",'full menu'!AO60="FCIT",'full menu'!AO60="LIT",'full menu'!AO60="MwERT",'full menu'!AO60="ERwMT",'full menu'!AO60="M&amp;ERT",'full menu'!AO60="MwIT",'full menu'!AO60="IwMT",'full menu'!AO60="M&amp;IT",'full menu'!AO60="IwERT",'full menu'!AO60="ERwIT",'full menu'!AO60="I&amp;ERT",'full menu'!AO60="ER&amp;M&amp;IT",'full menu'!AO60="LSD"),"subst",IF(OR('full menu'!AO60="FERT",'full menu'!AO60="FMT",'full menu'!AO60="FIT",'full menu'!AO60="WSD"),"intens",IF('full menu'!AO60="UASC","UASC","")))))</f>
        <v>subst</v>
      </c>
      <c r="AP60" t="str">
        <f>IF(OR('full menu'!AP60="MDC",'full menu'!AP60="PERF"),"rude",IF(OR('full menu'!AP60="PCB",'full menu'!AP60="AERF",'full menu'!AP60="UD"),"inter",IF(OR('full menu'!AP60="ACB",'full menu'!AP60="LCERT",'full menu'!AP60="LERT",'full menu'!AP60="FCERT",'full menu'!AP60="FCMT",'full menu'!AP60="LCMT",'full menu'!AP60="LMT",'full menu'!AP60="LCIT",'full menu'!AP60="FCIT",'full menu'!AP60="LIT",'full menu'!AP60="MwERT",'full menu'!AP60="ERwMT",'full menu'!AP60="M&amp;ERT",'full menu'!AP60="MwIT",'full menu'!AP60="IwMT",'full menu'!AP60="M&amp;IT",'full menu'!AP60="IwERT",'full menu'!AP60="ERwIT",'full menu'!AP60="I&amp;ERT",'full menu'!AP60="ER&amp;M&amp;IT",'full menu'!AP60="LSD"),"subst",IF(OR('full menu'!AP60="FERT",'full menu'!AP60="FMT",'full menu'!AP60="FIT",'full menu'!AP60="WSD"),"intens",IF('full menu'!AP60="UASC","UASC","")))))</f>
        <v>subst</v>
      </c>
      <c r="AQ60" t="str">
        <f>IF(OR('full menu'!AQ60="MDC",'full menu'!AQ60="PERF"),"rude",IF(OR('full menu'!AQ60="PCB",'full menu'!AQ60="AERF",'full menu'!AQ60="UD"),"inter",IF(OR('full menu'!AQ60="ACB",'full menu'!AQ60="LCERT",'full menu'!AQ60="LERT",'full menu'!AQ60="FCERT",'full menu'!AQ60="FCMT",'full menu'!AQ60="LCMT",'full menu'!AQ60="LMT",'full menu'!AQ60="LCIT",'full menu'!AQ60="FCIT",'full menu'!AQ60="LIT",'full menu'!AQ60="MwERT",'full menu'!AQ60="ERwMT",'full menu'!AQ60="M&amp;ERT",'full menu'!AQ60="MwIT",'full menu'!AQ60="IwMT",'full menu'!AQ60="M&amp;IT",'full menu'!AQ60="IwERT",'full menu'!AQ60="ERwIT",'full menu'!AQ60="I&amp;ERT",'full menu'!AQ60="ER&amp;M&amp;IT",'full menu'!AQ60="LSD"),"subst",IF(OR('full menu'!AQ60="FERT",'full menu'!AQ60="FMT",'full menu'!AQ60="FIT",'full menu'!AQ60="WSD"),"intens",IF('full menu'!AQ60="UASC","UASC","")))))</f>
        <v>subst</v>
      </c>
      <c r="AR60" t="str">
        <f>IF(OR('full menu'!AR60="MDC",'full menu'!AR60="PERF"),"rude",IF(OR('full menu'!AR60="PCB",'full menu'!AR60="AERF",'full menu'!AR60="UD"),"inter",IF(OR('full menu'!AR60="ACB",'full menu'!AR60="LCERT",'full menu'!AR60="LERT",'full menu'!AR60="FCERT",'full menu'!AR60="FCMT",'full menu'!AR60="LCMT",'full menu'!AR60="LMT",'full menu'!AR60="LCIT",'full menu'!AR60="FCIT",'full menu'!AR60="LIT",'full menu'!AR60="MwERT",'full menu'!AR60="ERwMT",'full menu'!AR60="M&amp;ERT",'full menu'!AR60="MwIT",'full menu'!AR60="IwMT",'full menu'!AR60="M&amp;IT",'full menu'!AR60="IwERT",'full menu'!AR60="ERwIT",'full menu'!AR60="I&amp;ERT",'full menu'!AR60="ER&amp;M&amp;IT",'full menu'!AR60="LSD"),"subst",IF(OR('full menu'!AR60="FERT",'full menu'!AR60="FMT",'full menu'!AR60="FIT",'full menu'!AR60="WSD"),"intens",IF('full menu'!AR60="UASC","UASC","")))))</f>
        <v>subst</v>
      </c>
      <c r="AS60" t="str">
        <f>IF(OR('full menu'!AS60="MDC",'full menu'!AS60="PERF"),"rude",IF(OR('full menu'!AS60="PCB",'full menu'!AS60="AERF",'full menu'!AS60="UD"),"inter",IF(OR('full menu'!AS60="ACB",'full menu'!AS60="LCERT",'full menu'!AS60="LERT",'full menu'!AS60="FCERT",'full menu'!AS60="FCMT",'full menu'!AS60="LCMT",'full menu'!AS60="LMT",'full menu'!AS60="LCIT",'full menu'!AS60="FCIT",'full menu'!AS60="LIT",'full menu'!AS60="MwERT",'full menu'!AS60="ERwMT",'full menu'!AS60="M&amp;ERT",'full menu'!AS60="MwIT",'full menu'!AS60="IwMT",'full menu'!AS60="M&amp;IT",'full menu'!AS60="IwERT",'full menu'!AS60="ERwIT",'full menu'!AS60="I&amp;ERT",'full menu'!AS60="ER&amp;M&amp;IT",'full menu'!AS60="LSD"),"subst",IF(OR('full menu'!AS60="FERT",'full menu'!AS60="FMT",'full menu'!AS60="FIT",'full menu'!AS60="WSD"),"intens",IF('full menu'!AS60="UASC","UASC","")))))</f>
        <v>subst</v>
      </c>
      <c r="AT60" t="str">
        <f>IF(OR('full menu'!AT60="MDC",'full menu'!AT60="PERF"),"rude",IF(OR('full menu'!AT60="PCB",'full menu'!AT60="AERF",'full menu'!AT60="UD"),"inter",IF(OR('full menu'!AT60="ACB",'full menu'!AT60="LCERT",'full menu'!AT60="LERT",'full menu'!AT60="FCERT",'full menu'!AT60="FCMT",'full menu'!AT60="LCMT",'full menu'!AT60="LMT",'full menu'!AT60="LCIT",'full menu'!AT60="FCIT",'full menu'!AT60="LIT",'full menu'!AT60="MwERT",'full menu'!AT60="ERwMT",'full menu'!AT60="M&amp;ERT",'full menu'!AT60="MwIT",'full menu'!AT60="IwMT",'full menu'!AT60="M&amp;IT",'full menu'!AT60="IwERT",'full menu'!AT60="ERwIT",'full menu'!AT60="I&amp;ERT",'full menu'!AT60="ER&amp;M&amp;IT",'full menu'!AT60="LSD"),"subst",IF(OR('full menu'!AT60="FERT",'full menu'!AT60="FMT",'full menu'!AT60="FIT",'full menu'!AT60="WSD"),"intens",IF('full menu'!AT60="UASC","UASC","")))))</f>
        <v>subst</v>
      </c>
      <c r="AU60" t="str">
        <f>IF(OR('full menu'!AU60="MDC",'full menu'!AU60="PERF"),"rude",IF(OR('full menu'!AU60="PCB",'full menu'!AU60="AERF",'full menu'!AU60="UD"),"inter",IF(OR('full menu'!AU60="ACB",'full menu'!AU60="LCERT",'full menu'!AU60="LERT",'full menu'!AU60="FCERT",'full menu'!AU60="FCMT",'full menu'!AU60="LCMT",'full menu'!AU60="LMT",'full menu'!AU60="LCIT",'full menu'!AU60="FCIT",'full menu'!AU60="LIT",'full menu'!AU60="MwERT",'full menu'!AU60="ERwMT",'full menu'!AU60="M&amp;ERT",'full menu'!AU60="MwIT",'full menu'!AU60="IwMT",'full menu'!AU60="M&amp;IT",'full menu'!AU60="IwERT",'full menu'!AU60="ERwIT",'full menu'!AU60="I&amp;ERT",'full menu'!AU60="ER&amp;M&amp;IT",'full menu'!AU60="LSD"),"subst",IF(OR('full menu'!AU60="FERT",'full menu'!AU60="FMT",'full menu'!AU60="FIT",'full menu'!AU60="WSD"),"intens",IF('full menu'!AU60="UASC","UASC","")))))</f>
        <v>subst</v>
      </c>
      <c r="AV60" t="str">
        <f>IF(OR('full menu'!AV60="MDC",'full menu'!AV60="PERF"),"rude",IF(OR('full menu'!AV60="PCB",'full menu'!AV60="AERF",'full menu'!AV60="UD"),"inter",IF(OR('full menu'!AV60="ACB",'full menu'!AV60="LCERT",'full menu'!AV60="LERT",'full menu'!AV60="FCERT",'full menu'!AV60="FCMT",'full menu'!AV60="LCMT",'full menu'!AV60="LMT",'full menu'!AV60="LCIT",'full menu'!AV60="FCIT",'full menu'!AV60="LIT",'full menu'!AV60="MwERT",'full menu'!AV60="ERwMT",'full menu'!AV60="M&amp;ERT",'full menu'!AV60="MwIT",'full menu'!AV60="IwMT",'full menu'!AV60="M&amp;IT",'full menu'!AV60="IwERT",'full menu'!AV60="ERwIT",'full menu'!AV60="I&amp;ERT",'full menu'!AV60="ER&amp;M&amp;IT",'full menu'!AV60="LSD"),"subst",IF(OR('full menu'!AV60="FERT",'full menu'!AV60="FMT",'full menu'!AV60="FIT",'full menu'!AV60="WSD"),"intens",IF('full menu'!AV60="UASC","UASC","")))))</f>
        <v>subst</v>
      </c>
      <c r="AW60" t="str">
        <f>IF(OR('full menu'!AW60="MDC",'full menu'!AW60="PERF"),"rude",IF(OR('full menu'!AW60="PCB",'full menu'!AW60="AERF",'full menu'!AW60="UD"),"inter",IF(OR('full menu'!AW60="ACB",'full menu'!AW60="LCERT",'full menu'!AW60="LERT",'full menu'!AW60="FCERT",'full menu'!AW60="FCMT",'full menu'!AW60="LCMT",'full menu'!AW60="LMT",'full menu'!AW60="LCIT",'full menu'!AW60="FCIT",'full menu'!AW60="LIT",'full menu'!AW60="MwERT",'full menu'!AW60="ERwMT",'full menu'!AW60="M&amp;ERT",'full menu'!AW60="MwIT",'full menu'!AW60="IwMT",'full menu'!AW60="M&amp;IT",'full menu'!AW60="IwERT",'full menu'!AW60="ERwIT",'full menu'!AW60="I&amp;ERT",'full menu'!AW60="ER&amp;M&amp;IT",'full menu'!AW60="LSD"),"subst",IF(OR('full menu'!AW60="FERT",'full menu'!AW60="FMT",'full menu'!AW60="FIT",'full menu'!AW60="WSD"),"intens",IF('full menu'!AW60="UASC","UASC","")))))</f>
        <v>subst</v>
      </c>
      <c r="AX60" t="str">
        <f>IF(OR('full menu'!AX60="MDC",'full menu'!AX60="PERF"),"rude",IF(OR('full menu'!AX60="PCB",'full menu'!AX60="AERF",'full menu'!AX60="UD"),"inter",IF(OR('full menu'!AX60="ACB",'full menu'!AX60="LCERT",'full menu'!AX60="LERT",'full menu'!AX60="FCERT",'full menu'!AX60="FCMT",'full menu'!AX60="LCMT",'full menu'!AX60="LMT",'full menu'!AX60="LCIT",'full menu'!AX60="FCIT",'full menu'!AX60="LIT",'full menu'!AX60="MwERT",'full menu'!AX60="ERwMT",'full menu'!AX60="M&amp;ERT",'full menu'!AX60="MwIT",'full menu'!AX60="IwMT",'full menu'!AX60="M&amp;IT",'full menu'!AX60="IwERT",'full menu'!AX60="ERwIT",'full menu'!AX60="I&amp;ERT",'full menu'!AX60="ER&amp;M&amp;IT",'full menu'!AX60="LSD"),"subst",IF(OR('full menu'!AX60="FERT",'full menu'!AX60="FMT",'full menu'!AX60="FIT",'full menu'!AX60="WSD"),"intens",IF('full menu'!AX60="UASC","UASC","")))))</f>
        <v>intens</v>
      </c>
      <c r="AY60" t="str">
        <f>IF(OR('full menu'!AY60="MDC",'full menu'!AY60="PERF"),"rude",IF(OR('full menu'!AY60="PCB",'full menu'!AY60="AERF",'full menu'!AY60="UD"),"inter",IF(OR('full menu'!AY60="ACB",'full menu'!AY60="LCERT",'full menu'!AY60="LERT",'full menu'!AY60="FCERT",'full menu'!AY60="FCMT",'full menu'!AY60="LCMT",'full menu'!AY60="LMT",'full menu'!AY60="LCIT",'full menu'!AY60="FCIT",'full menu'!AY60="LIT",'full menu'!AY60="MwERT",'full menu'!AY60="ERwMT",'full menu'!AY60="M&amp;ERT",'full menu'!AY60="MwIT",'full menu'!AY60="IwMT",'full menu'!AY60="M&amp;IT",'full menu'!AY60="IwERT",'full menu'!AY60="ERwIT",'full menu'!AY60="I&amp;ERT",'full menu'!AY60="ER&amp;M&amp;IT",'full menu'!AY60="LSD"),"subst",IF(OR('full menu'!AY60="FERT",'full menu'!AY60="FMT",'full menu'!AY60="FIT",'full menu'!AY60="WSD"),"intens",IF('full menu'!AY60="UASC","UASC","")))))</f>
        <v>intens</v>
      </c>
    </row>
    <row r="61" spans="1:51" x14ac:dyDescent="0.3">
      <c r="A61" t="s">
        <v>76</v>
      </c>
      <c r="B61" t="str">
        <f>IF(OR('full menu'!B61="MDC",'full menu'!B61="PERF"),"rude",IF(OR('full menu'!B61="PCB",'full menu'!B61="AERF",'full menu'!B61="UD"),"inter",IF(OR('full menu'!B61="ACB",'full menu'!B61="LCERT",'full menu'!B61="LERT",'full menu'!B61="FCERT",'full menu'!B61="FCMT",'full menu'!B61="LCMT",'full menu'!B61="LMT",'full menu'!B61="LCIT",'full menu'!B61="FCIT",'full menu'!B61="LIT",'full menu'!B61="MwERT",'full menu'!B61="ERwMT",'full menu'!B61="M&amp;ERT",'full menu'!B61="MwIT",'full menu'!B61="IwMT",'full menu'!B61="M&amp;IT",'full menu'!B61="IwERT",'full menu'!B61="ERwIT",'full menu'!B61="I&amp;ERT",'full menu'!B61="ER&amp;M&amp;IT",'full menu'!B61="LSD"),"subst",IF(OR('full menu'!B61="FERT",'full menu'!B61="FMT",'full menu'!B61="FIT",'full menu'!B61="WSD"),"intens",IF('full menu'!B61="UASC","UASC","")))))</f>
        <v>inter</v>
      </c>
      <c r="C61" t="str">
        <f>IF(OR('full menu'!C61="MDC",'full menu'!C61="PERF"),"rude",IF(OR('full menu'!C61="PCB",'full menu'!C61="AERF",'full menu'!C61="UD"),"inter",IF(OR('full menu'!C61="ACB",'full menu'!C61="LCERT",'full menu'!C61="LERT",'full menu'!C61="FCERT",'full menu'!C61="FCMT",'full menu'!C61="LCMT",'full menu'!C61="LMT",'full menu'!C61="LCIT",'full menu'!C61="FCIT",'full menu'!C61="LIT",'full menu'!C61="MwERT",'full menu'!C61="ERwMT",'full menu'!C61="M&amp;ERT",'full menu'!C61="MwIT",'full menu'!C61="IwMT",'full menu'!C61="M&amp;IT",'full menu'!C61="IwERT",'full menu'!C61="ERwIT",'full menu'!C61="I&amp;ERT",'full menu'!C61="ER&amp;M&amp;IT",'full menu'!C61="LSD"),"subst",IF(OR('full menu'!C61="FERT",'full menu'!C61="FMT",'full menu'!C61="FIT",'full menu'!C61="WSD"),"intens",IF('full menu'!C61="UASC","UASC","")))))</f>
        <v>subst</v>
      </c>
      <c r="D61" t="str">
        <f>IF(OR('full menu'!D61="MDC",'full menu'!D61="PERF"),"rude",IF(OR('full menu'!D61="PCB",'full menu'!D61="AERF",'full menu'!D61="UD"),"inter",IF(OR('full menu'!D61="ACB",'full menu'!D61="LCERT",'full menu'!D61="LERT",'full menu'!D61="FCERT",'full menu'!D61="FCMT",'full menu'!D61="LCMT",'full menu'!D61="LMT",'full menu'!D61="LCIT",'full menu'!D61="FCIT",'full menu'!D61="LIT",'full menu'!D61="MwERT",'full menu'!D61="ERwMT",'full menu'!D61="M&amp;ERT",'full menu'!D61="MwIT",'full menu'!D61="IwMT",'full menu'!D61="M&amp;IT",'full menu'!D61="IwERT",'full menu'!D61="ERwIT",'full menu'!D61="I&amp;ERT",'full menu'!D61="ER&amp;M&amp;IT",'full menu'!D61="LSD"),"subst",IF(OR('full menu'!D61="FERT",'full menu'!D61="FMT",'full menu'!D61="FIT",'full menu'!D61="WSD"),"intens",IF('full menu'!D61="UASC","UASC","")))))</f>
        <v>subst</v>
      </c>
      <c r="E61" t="str">
        <f>IF(OR('full menu'!E61="MDC",'full menu'!E61="PERF"),"rude",IF(OR('full menu'!E61="PCB",'full menu'!E61="AERF",'full menu'!E61="UD"),"inter",IF(OR('full menu'!E61="ACB",'full menu'!E61="LCERT",'full menu'!E61="LERT",'full menu'!E61="FCERT",'full menu'!E61="FCMT",'full menu'!E61="LCMT",'full menu'!E61="LMT",'full menu'!E61="LCIT",'full menu'!E61="FCIT",'full menu'!E61="LIT",'full menu'!E61="MwERT",'full menu'!E61="ERwMT",'full menu'!E61="M&amp;ERT",'full menu'!E61="MwIT",'full menu'!E61="IwMT",'full menu'!E61="M&amp;IT",'full menu'!E61="IwERT",'full menu'!E61="ERwIT",'full menu'!E61="I&amp;ERT",'full menu'!E61="ER&amp;M&amp;IT",'full menu'!E61="LSD"),"subst",IF(OR('full menu'!E61="FERT",'full menu'!E61="FMT",'full menu'!E61="FIT",'full menu'!E61="WSD"),"intens",IF('full menu'!E61="UASC","UASC","")))))</f>
        <v>subst</v>
      </c>
      <c r="F61" t="str">
        <f>IF(OR('full menu'!F61="MDC",'full menu'!F61="PERF"),"rude",IF(OR('full menu'!F61="PCB",'full menu'!F61="AERF",'full menu'!F61="UD"),"inter",IF(OR('full menu'!F61="ACB",'full menu'!F61="LCERT",'full menu'!F61="LERT",'full menu'!F61="FCERT",'full menu'!F61="FCMT",'full menu'!F61="LCMT",'full menu'!F61="LMT",'full menu'!F61="LCIT",'full menu'!F61="FCIT",'full menu'!F61="LIT",'full menu'!F61="MwERT",'full menu'!F61="ERwMT",'full menu'!F61="M&amp;ERT",'full menu'!F61="MwIT",'full menu'!F61="IwMT",'full menu'!F61="M&amp;IT",'full menu'!F61="IwERT",'full menu'!F61="ERwIT",'full menu'!F61="I&amp;ERT",'full menu'!F61="ER&amp;M&amp;IT",'full menu'!F61="LSD"),"subst",IF(OR('full menu'!F61="FERT",'full menu'!F61="FMT",'full menu'!F61="FIT",'full menu'!F61="WSD"),"intens",IF('full menu'!F61="UASC","UASC","")))))</f>
        <v>subst</v>
      </c>
      <c r="G61" t="str">
        <f>IF(OR('full menu'!G61="MDC",'full menu'!G61="PERF"),"rude",IF(OR('full menu'!G61="PCB",'full menu'!G61="AERF",'full menu'!G61="UD"),"inter",IF(OR('full menu'!G61="ACB",'full menu'!G61="LCERT",'full menu'!G61="LERT",'full menu'!G61="FCERT",'full menu'!G61="FCMT",'full menu'!G61="LCMT",'full menu'!G61="LMT",'full menu'!G61="LCIT",'full menu'!G61="FCIT",'full menu'!G61="LIT",'full menu'!G61="MwERT",'full menu'!G61="ERwMT",'full menu'!G61="M&amp;ERT",'full menu'!G61="MwIT",'full menu'!G61="IwMT",'full menu'!G61="M&amp;IT",'full menu'!G61="IwERT",'full menu'!G61="ERwIT",'full menu'!G61="I&amp;ERT",'full menu'!G61="ER&amp;M&amp;IT",'full menu'!G61="LSD"),"subst",IF(OR('full menu'!G61="FERT",'full menu'!G61="FMT",'full menu'!G61="FIT",'full menu'!G61="WSD"),"intens",IF('full menu'!G61="UASC","UASC","")))))</f>
        <v>subst</v>
      </c>
      <c r="H61" t="str">
        <f>IF(OR('full menu'!H61="MDC",'full menu'!H61="PERF"),"rude",IF(OR('full menu'!H61="PCB",'full menu'!H61="AERF",'full menu'!H61="UD"),"inter",IF(OR('full menu'!H61="ACB",'full menu'!H61="LCERT",'full menu'!H61="LERT",'full menu'!H61="FCERT",'full menu'!H61="FCMT",'full menu'!H61="LCMT",'full menu'!H61="LMT",'full menu'!H61="LCIT",'full menu'!H61="FCIT",'full menu'!H61="LIT",'full menu'!H61="MwERT",'full menu'!H61="ERwMT",'full menu'!H61="M&amp;ERT",'full menu'!H61="MwIT",'full menu'!H61="IwMT",'full menu'!H61="M&amp;IT",'full menu'!H61="IwERT",'full menu'!H61="ERwIT",'full menu'!H61="I&amp;ERT",'full menu'!H61="ER&amp;M&amp;IT",'full menu'!H61="LSD"),"subst",IF(OR('full menu'!H61="FERT",'full menu'!H61="FMT",'full menu'!H61="FIT",'full menu'!H61="WSD"),"intens",IF('full menu'!H61="UASC","UASC","")))))</f>
        <v>subst</v>
      </c>
      <c r="I61" t="str">
        <f>IF(OR('full menu'!I61="MDC",'full menu'!I61="PERF"),"rude",IF(OR('full menu'!I61="PCB",'full menu'!I61="AERF",'full menu'!I61="UD"),"inter",IF(OR('full menu'!I61="ACB",'full menu'!I61="LCERT",'full menu'!I61="LERT",'full menu'!I61="FCERT",'full menu'!I61="FCMT",'full menu'!I61="LCMT",'full menu'!I61="LMT",'full menu'!I61="LCIT",'full menu'!I61="FCIT",'full menu'!I61="LIT",'full menu'!I61="MwERT",'full menu'!I61="ERwMT",'full menu'!I61="M&amp;ERT",'full menu'!I61="MwIT",'full menu'!I61="IwMT",'full menu'!I61="M&amp;IT",'full menu'!I61="IwERT",'full menu'!I61="ERwIT",'full menu'!I61="I&amp;ERT",'full menu'!I61="ER&amp;M&amp;IT",'full menu'!I61="LSD"),"subst",IF(OR('full menu'!I61="FERT",'full menu'!I61="FMT",'full menu'!I61="FIT",'full menu'!I61="WSD"),"intens",IF('full menu'!I61="UASC","UASC","")))))</f>
        <v>subst</v>
      </c>
      <c r="J61" t="str">
        <f>IF(OR('full menu'!J61="MDC",'full menu'!J61="PERF"),"rude",IF(OR('full menu'!J61="PCB",'full menu'!J61="AERF",'full menu'!J61="UD"),"inter",IF(OR('full menu'!J61="ACB",'full menu'!J61="LCERT",'full menu'!J61="LERT",'full menu'!J61="FCERT",'full menu'!J61="FCMT",'full menu'!J61="LCMT",'full menu'!J61="LMT",'full menu'!J61="LCIT",'full menu'!J61="FCIT",'full menu'!J61="LIT",'full menu'!J61="MwERT",'full menu'!J61="ERwMT",'full menu'!J61="M&amp;ERT",'full menu'!J61="MwIT",'full menu'!J61="IwMT",'full menu'!J61="M&amp;IT",'full menu'!J61="IwERT",'full menu'!J61="ERwIT",'full menu'!J61="I&amp;ERT",'full menu'!J61="ER&amp;M&amp;IT",'full menu'!J61="LSD"),"subst",IF(OR('full menu'!J61="FERT",'full menu'!J61="FMT",'full menu'!J61="FIT",'full menu'!J61="WSD"),"intens",IF('full menu'!J61="UASC","UASC","")))))</f>
        <v>subst</v>
      </c>
      <c r="K61" t="str">
        <f>IF(OR('full menu'!K61="MDC",'full menu'!K61="PERF"),"rude",IF(OR('full menu'!K61="PCB",'full menu'!K61="AERF",'full menu'!K61="UD"),"inter",IF(OR('full menu'!K61="ACB",'full menu'!K61="LCERT",'full menu'!K61="LERT",'full menu'!K61="FCERT",'full menu'!K61="FCMT",'full menu'!K61="LCMT",'full menu'!K61="LMT",'full menu'!K61="LCIT",'full menu'!K61="FCIT",'full menu'!K61="LIT",'full menu'!K61="MwERT",'full menu'!K61="ERwMT",'full menu'!K61="M&amp;ERT",'full menu'!K61="MwIT",'full menu'!K61="IwMT",'full menu'!K61="M&amp;IT",'full menu'!K61="IwERT",'full menu'!K61="ERwIT",'full menu'!K61="I&amp;ERT",'full menu'!K61="ER&amp;M&amp;IT",'full menu'!K61="LSD"),"subst",IF(OR('full menu'!K61="FERT",'full menu'!K61="FMT",'full menu'!K61="FIT",'full menu'!K61="WSD"),"intens",IF('full menu'!K61="UASC","UASC","")))))</f>
        <v>subst</v>
      </c>
      <c r="L61" t="str">
        <f>IF(OR('full menu'!L61="MDC",'full menu'!L61="PERF"),"rude",IF(OR('full menu'!L61="PCB",'full menu'!L61="AERF",'full menu'!L61="UD"),"inter",IF(OR('full menu'!L61="ACB",'full menu'!L61="LCERT",'full menu'!L61="LERT",'full menu'!L61="FCERT",'full menu'!L61="FCMT",'full menu'!L61="LCMT",'full menu'!L61="LMT",'full menu'!L61="LCIT",'full menu'!L61="FCIT",'full menu'!L61="LIT",'full menu'!L61="MwERT",'full menu'!L61="ERwMT",'full menu'!L61="M&amp;ERT",'full menu'!L61="MwIT",'full menu'!L61="IwMT",'full menu'!L61="M&amp;IT",'full menu'!L61="IwERT",'full menu'!L61="ERwIT",'full menu'!L61="I&amp;ERT",'full menu'!L61="ER&amp;M&amp;IT",'full menu'!L61="LSD"),"subst",IF(OR('full menu'!L61="FERT",'full menu'!L61="FMT",'full menu'!L61="FIT",'full menu'!L61="WSD"),"intens",IF('full menu'!L61="UASC","UASC","")))))</f>
        <v>subst</v>
      </c>
      <c r="M61" t="str">
        <f>IF(OR('full menu'!M61="MDC",'full menu'!M61="PERF"),"rude",IF(OR('full menu'!M61="PCB",'full menu'!M61="AERF",'full menu'!M61="UD"),"inter",IF(OR('full menu'!M61="ACB",'full menu'!M61="LCERT",'full menu'!M61="LERT",'full menu'!M61="FCERT",'full menu'!M61="FCMT",'full menu'!M61="LCMT",'full menu'!M61="LMT",'full menu'!M61="LCIT",'full menu'!M61="FCIT",'full menu'!M61="LIT",'full menu'!M61="MwERT",'full menu'!M61="ERwMT",'full menu'!M61="M&amp;ERT",'full menu'!M61="MwIT",'full menu'!M61="IwMT",'full menu'!M61="M&amp;IT",'full menu'!M61="IwERT",'full menu'!M61="ERwIT",'full menu'!M61="I&amp;ERT",'full menu'!M61="ER&amp;M&amp;IT",'full menu'!M61="LSD"),"subst",IF(OR('full menu'!M61="FERT",'full menu'!M61="FMT",'full menu'!M61="FIT",'full menu'!M61="WSD"),"intens",IF('full menu'!M61="UASC","UASC","")))))</f>
        <v>subst</v>
      </c>
      <c r="N61" t="str">
        <f>IF(OR('full menu'!N61="MDC",'full menu'!N61="PERF"),"rude",IF(OR('full menu'!N61="PCB",'full menu'!N61="AERF",'full menu'!N61="UD"),"inter",IF(OR('full menu'!N61="ACB",'full menu'!N61="LCERT",'full menu'!N61="LERT",'full menu'!N61="FCERT",'full menu'!N61="FCMT",'full menu'!N61="LCMT",'full menu'!N61="LMT",'full menu'!N61="LCIT",'full menu'!N61="FCIT",'full menu'!N61="LIT",'full menu'!N61="MwERT",'full menu'!N61="ERwMT",'full menu'!N61="M&amp;ERT",'full menu'!N61="MwIT",'full menu'!N61="IwMT",'full menu'!N61="M&amp;IT",'full menu'!N61="IwERT",'full menu'!N61="ERwIT",'full menu'!N61="I&amp;ERT",'full menu'!N61="ER&amp;M&amp;IT",'full menu'!N61="LSD"),"subst",IF(OR('full menu'!N61="FERT",'full menu'!N61="FMT",'full menu'!N61="FIT",'full menu'!N61="WSD"),"intens",IF('full menu'!N61="UASC","UASC","")))))</f>
        <v>subst</v>
      </c>
      <c r="O61" t="str">
        <f>IF(OR('full menu'!O61="MDC",'full menu'!O61="PERF"),"rude",IF(OR('full menu'!O61="PCB",'full menu'!O61="AERF",'full menu'!O61="UD"),"inter",IF(OR('full menu'!O61="ACB",'full menu'!O61="LCERT",'full menu'!O61="LERT",'full menu'!O61="FCERT",'full menu'!O61="FCMT",'full menu'!O61="LCMT",'full menu'!O61="LMT",'full menu'!O61="LCIT",'full menu'!O61="FCIT",'full menu'!O61="LIT",'full menu'!O61="MwERT",'full menu'!O61="ERwMT",'full menu'!O61="M&amp;ERT",'full menu'!O61="MwIT",'full menu'!O61="IwMT",'full menu'!O61="M&amp;IT",'full menu'!O61="IwERT",'full menu'!O61="ERwIT",'full menu'!O61="I&amp;ERT",'full menu'!O61="ER&amp;M&amp;IT",'full menu'!O61="LSD"),"subst",IF(OR('full menu'!O61="FERT",'full menu'!O61="FMT",'full menu'!O61="FIT",'full menu'!O61="WSD"),"intens",IF('full menu'!O61="UASC","UASC","")))))</f>
        <v>subst</v>
      </c>
      <c r="P61" t="str">
        <f>IF(OR('full menu'!P61="MDC",'full menu'!P61="PERF"),"rude",IF(OR('full menu'!P61="PCB",'full menu'!P61="AERF",'full menu'!P61="UD"),"inter",IF(OR('full menu'!P61="ACB",'full menu'!P61="LCERT",'full menu'!P61="LERT",'full menu'!P61="FCERT",'full menu'!P61="FCMT",'full menu'!P61="LCMT",'full menu'!P61="LMT",'full menu'!P61="LCIT",'full menu'!P61="FCIT",'full menu'!P61="LIT",'full menu'!P61="MwERT",'full menu'!P61="ERwMT",'full menu'!P61="M&amp;ERT",'full menu'!P61="MwIT",'full menu'!P61="IwMT",'full menu'!P61="M&amp;IT",'full menu'!P61="IwERT",'full menu'!P61="ERwIT",'full menu'!P61="I&amp;ERT",'full menu'!P61="ER&amp;M&amp;IT",'full menu'!P61="LSD"),"subst",IF(OR('full menu'!P61="FERT",'full menu'!P61="FMT",'full menu'!P61="FIT",'full menu'!P61="WSD"),"intens",IF('full menu'!P61="UASC","UASC","")))))</f>
        <v>subst</v>
      </c>
      <c r="Q61" t="str">
        <f>IF(OR('full menu'!Q61="MDC",'full menu'!Q61="PERF"),"rude",IF(OR('full menu'!Q61="PCB",'full menu'!Q61="AERF",'full menu'!Q61="UD"),"inter",IF(OR('full menu'!Q61="ACB",'full menu'!Q61="LCERT",'full menu'!Q61="LERT",'full menu'!Q61="FCERT",'full menu'!Q61="FCMT",'full menu'!Q61="LCMT",'full menu'!Q61="LMT",'full menu'!Q61="LCIT",'full menu'!Q61="FCIT",'full menu'!Q61="LIT",'full menu'!Q61="MwERT",'full menu'!Q61="ERwMT",'full menu'!Q61="M&amp;ERT",'full menu'!Q61="MwIT",'full menu'!Q61="IwMT",'full menu'!Q61="M&amp;IT",'full menu'!Q61="IwERT",'full menu'!Q61="ERwIT",'full menu'!Q61="I&amp;ERT",'full menu'!Q61="ER&amp;M&amp;IT",'full menu'!Q61="LSD"),"subst",IF(OR('full menu'!Q61="FERT",'full menu'!Q61="FMT",'full menu'!Q61="FIT",'full menu'!Q61="WSD"),"intens",IF('full menu'!Q61="UASC","UASC","")))))</f>
        <v>subst</v>
      </c>
      <c r="R61" t="str">
        <f>IF(OR('full menu'!R61="MDC",'full menu'!R61="PERF"),"rude",IF(OR('full menu'!R61="PCB",'full menu'!R61="AERF",'full menu'!R61="UD"),"inter",IF(OR('full menu'!R61="ACB",'full menu'!R61="LCERT",'full menu'!R61="LERT",'full menu'!R61="FCERT",'full menu'!R61="FCMT",'full menu'!R61="LCMT",'full menu'!R61="LMT",'full menu'!R61="LCIT",'full menu'!R61="FCIT",'full menu'!R61="LIT",'full menu'!R61="MwERT",'full menu'!R61="ERwMT",'full menu'!R61="M&amp;ERT",'full menu'!R61="MwIT",'full menu'!R61="IwMT",'full menu'!R61="M&amp;IT",'full menu'!R61="IwERT",'full menu'!R61="ERwIT",'full menu'!R61="I&amp;ERT",'full menu'!R61="ER&amp;M&amp;IT",'full menu'!R61="LSD"),"subst",IF(OR('full menu'!R61="FERT",'full menu'!R61="FMT",'full menu'!R61="FIT",'full menu'!R61="WSD"),"intens",IF('full menu'!R61="UASC","UASC","")))))</f>
        <v>subst</v>
      </c>
      <c r="S61" t="str">
        <f>IF(OR('full menu'!S61="MDC",'full menu'!S61="PERF"),"rude",IF(OR('full menu'!S61="PCB",'full menu'!S61="AERF",'full menu'!S61="UD"),"inter",IF(OR('full menu'!S61="ACB",'full menu'!S61="LCERT",'full menu'!S61="LERT",'full menu'!S61="FCERT",'full menu'!S61="FCMT",'full menu'!S61="LCMT",'full menu'!S61="LMT",'full menu'!S61="LCIT",'full menu'!S61="FCIT",'full menu'!S61="LIT",'full menu'!S61="MwERT",'full menu'!S61="ERwMT",'full menu'!S61="M&amp;ERT",'full menu'!S61="MwIT",'full menu'!S61="IwMT",'full menu'!S61="M&amp;IT",'full menu'!S61="IwERT",'full menu'!S61="ERwIT",'full menu'!S61="I&amp;ERT",'full menu'!S61="ER&amp;M&amp;IT",'full menu'!S61="LSD"),"subst",IF(OR('full menu'!S61="FERT",'full menu'!S61="FMT",'full menu'!S61="FIT",'full menu'!S61="WSD"),"intens",IF('full menu'!S61="UASC","UASC","")))))</f>
        <v>subst</v>
      </c>
      <c r="T61" t="str">
        <f>IF(OR('full menu'!T61="MDC",'full menu'!T61="PERF"),"rude",IF(OR('full menu'!T61="PCB",'full menu'!T61="AERF",'full menu'!T61="UD"),"inter",IF(OR('full menu'!T61="ACB",'full menu'!T61="LCERT",'full menu'!T61="LERT",'full menu'!T61="FCERT",'full menu'!T61="FCMT",'full menu'!T61="LCMT",'full menu'!T61="LMT",'full menu'!T61="LCIT",'full menu'!T61="FCIT",'full menu'!T61="LIT",'full menu'!T61="MwERT",'full menu'!T61="ERwMT",'full menu'!T61="M&amp;ERT",'full menu'!T61="MwIT",'full menu'!T61="IwMT",'full menu'!T61="M&amp;IT",'full menu'!T61="IwERT",'full menu'!T61="ERwIT",'full menu'!T61="I&amp;ERT",'full menu'!T61="ER&amp;M&amp;IT",'full menu'!T61="LSD"),"subst",IF(OR('full menu'!T61="FERT",'full menu'!T61="FMT",'full menu'!T61="FIT",'full menu'!T61="WSD"),"intens",IF('full menu'!T61="UASC","UASC","")))))</f>
        <v>subst</v>
      </c>
      <c r="U61" t="str">
        <f>IF(OR('full menu'!U61="MDC",'full menu'!U61="PERF"),"rude",IF(OR('full menu'!U61="PCB",'full menu'!U61="AERF",'full menu'!U61="UD"),"inter",IF(OR('full menu'!U61="ACB",'full menu'!U61="LCERT",'full menu'!U61="LERT",'full menu'!U61="FCERT",'full menu'!U61="FCMT",'full menu'!U61="LCMT",'full menu'!U61="LMT",'full menu'!U61="LCIT",'full menu'!U61="FCIT",'full menu'!U61="LIT",'full menu'!U61="MwERT",'full menu'!U61="ERwMT",'full menu'!U61="M&amp;ERT",'full menu'!U61="MwIT",'full menu'!U61="IwMT",'full menu'!U61="M&amp;IT",'full menu'!U61="IwERT",'full menu'!U61="ERwIT",'full menu'!U61="I&amp;ERT",'full menu'!U61="ER&amp;M&amp;IT",'full menu'!U61="LSD"),"subst",IF(OR('full menu'!U61="FERT",'full menu'!U61="FMT",'full menu'!U61="FIT",'full menu'!U61="WSD"),"intens",IF('full menu'!U61="UASC","UASC","")))))</f>
        <v>subst</v>
      </c>
      <c r="V61" t="str">
        <f>IF(OR('full menu'!V61="MDC",'full menu'!V61="PERF"),"rude",IF(OR('full menu'!V61="PCB",'full menu'!V61="AERF",'full menu'!V61="UD"),"inter",IF(OR('full menu'!V61="ACB",'full menu'!V61="LCERT",'full menu'!V61="LERT",'full menu'!V61="FCERT",'full menu'!V61="FCMT",'full menu'!V61="LCMT",'full menu'!V61="LMT",'full menu'!V61="LCIT",'full menu'!V61="FCIT",'full menu'!V61="LIT",'full menu'!V61="MwERT",'full menu'!V61="ERwMT",'full menu'!V61="M&amp;ERT",'full menu'!V61="MwIT",'full menu'!V61="IwMT",'full menu'!V61="M&amp;IT",'full menu'!V61="IwERT",'full menu'!V61="ERwIT",'full menu'!V61="I&amp;ERT",'full menu'!V61="ER&amp;M&amp;IT",'full menu'!V61="LSD"),"subst",IF(OR('full menu'!V61="FERT",'full menu'!V61="FMT",'full menu'!V61="FIT",'full menu'!V61="WSD"),"intens",IF('full menu'!V61="UASC","UASC","")))))</f>
        <v>subst</v>
      </c>
      <c r="W61" t="str">
        <f>IF(OR('full menu'!W61="MDC",'full menu'!W61="PERF"),"rude",IF(OR('full menu'!W61="PCB",'full menu'!W61="AERF",'full menu'!W61="UD"),"inter",IF(OR('full menu'!W61="ACB",'full menu'!W61="LCERT",'full menu'!W61="LERT",'full menu'!W61="FCERT",'full menu'!W61="FCMT",'full menu'!W61="LCMT",'full menu'!W61="LMT",'full menu'!W61="LCIT",'full menu'!W61="FCIT",'full menu'!W61="LIT",'full menu'!W61="MwERT",'full menu'!W61="ERwMT",'full menu'!W61="M&amp;ERT",'full menu'!W61="MwIT",'full menu'!W61="IwMT",'full menu'!W61="M&amp;IT",'full menu'!W61="IwERT",'full menu'!W61="ERwIT",'full menu'!W61="I&amp;ERT",'full menu'!W61="ER&amp;M&amp;IT",'full menu'!W61="LSD"),"subst",IF(OR('full menu'!W61="FERT",'full menu'!W61="FMT",'full menu'!W61="FIT",'full menu'!W61="WSD"),"intens",IF('full menu'!W61="UASC","UASC","")))))</f>
        <v>subst</v>
      </c>
      <c r="X61" t="str">
        <f>IF(OR('full menu'!X61="MDC",'full menu'!X61="PERF"),"rude",IF(OR('full menu'!X61="PCB",'full menu'!X61="AERF",'full menu'!X61="UD"),"inter",IF(OR('full menu'!X61="ACB",'full menu'!X61="LCERT",'full menu'!X61="LERT",'full menu'!X61="FCERT",'full menu'!X61="FCMT",'full menu'!X61="LCMT",'full menu'!X61="LMT",'full menu'!X61="LCIT",'full menu'!X61="FCIT",'full menu'!X61="LIT",'full menu'!X61="MwERT",'full menu'!X61="ERwMT",'full menu'!X61="M&amp;ERT",'full menu'!X61="MwIT",'full menu'!X61="IwMT",'full menu'!X61="M&amp;IT",'full menu'!X61="IwERT",'full menu'!X61="ERwIT",'full menu'!X61="I&amp;ERT",'full menu'!X61="ER&amp;M&amp;IT",'full menu'!X61="LSD"),"subst",IF(OR('full menu'!X61="FERT",'full menu'!X61="FMT",'full menu'!X61="FIT",'full menu'!X61="WSD"),"intens",IF('full menu'!X61="UASC","UASC","")))))</f>
        <v>subst</v>
      </c>
      <c r="Y61" t="str">
        <f>IF(OR('full menu'!Y61="MDC",'full menu'!Y61="PERF"),"rude",IF(OR('full menu'!Y61="PCB",'full menu'!Y61="AERF",'full menu'!Y61="UD"),"inter",IF(OR('full menu'!Y61="ACB",'full menu'!Y61="LCERT",'full menu'!Y61="LERT",'full menu'!Y61="FCERT",'full menu'!Y61="FCMT",'full menu'!Y61="LCMT",'full menu'!Y61="LMT",'full menu'!Y61="LCIT",'full menu'!Y61="FCIT",'full menu'!Y61="LIT",'full menu'!Y61="MwERT",'full menu'!Y61="ERwMT",'full menu'!Y61="M&amp;ERT",'full menu'!Y61="MwIT",'full menu'!Y61="IwMT",'full menu'!Y61="M&amp;IT",'full menu'!Y61="IwERT",'full menu'!Y61="ERwIT",'full menu'!Y61="I&amp;ERT",'full menu'!Y61="ER&amp;M&amp;IT",'full menu'!Y61="LSD"),"subst",IF(OR('full menu'!Y61="FERT",'full menu'!Y61="FMT",'full menu'!Y61="FIT",'full menu'!Y61="WSD"),"intens",IF('full menu'!Y61="UASC","UASC","")))))</f>
        <v>subst</v>
      </c>
      <c r="Z61" t="str">
        <f>IF(OR('full menu'!Z61="MDC",'full menu'!Z61="PERF"),"rude",IF(OR('full menu'!Z61="PCB",'full menu'!Z61="AERF",'full menu'!Z61="UD"),"inter",IF(OR('full menu'!Z61="ACB",'full menu'!Z61="LCERT",'full menu'!Z61="LERT",'full menu'!Z61="FCERT",'full menu'!Z61="FCMT",'full menu'!Z61="LCMT",'full menu'!Z61="LMT",'full menu'!Z61="LCIT",'full menu'!Z61="FCIT",'full menu'!Z61="LIT",'full menu'!Z61="MwERT",'full menu'!Z61="ERwMT",'full menu'!Z61="M&amp;ERT",'full menu'!Z61="MwIT",'full menu'!Z61="IwMT",'full menu'!Z61="M&amp;IT",'full menu'!Z61="IwERT",'full menu'!Z61="ERwIT",'full menu'!Z61="I&amp;ERT",'full menu'!Z61="ER&amp;M&amp;IT",'full menu'!Z61="LSD"),"subst",IF(OR('full menu'!Z61="FERT",'full menu'!Z61="FMT",'full menu'!Z61="FIT",'full menu'!Z61="WSD"),"intens",IF('full menu'!Z61="UASC","UASC","")))))</f>
        <v>subst</v>
      </c>
      <c r="AA61" t="str">
        <f>IF(OR('full menu'!AA61="MDC",'full menu'!AA61="PERF"),"rude",IF(OR('full menu'!AA61="PCB",'full menu'!AA61="AERF",'full menu'!AA61="UD"),"inter",IF(OR('full menu'!AA61="ACB",'full menu'!AA61="LCERT",'full menu'!AA61="LERT",'full menu'!AA61="FCERT",'full menu'!AA61="FCMT",'full menu'!AA61="LCMT",'full menu'!AA61="LMT",'full menu'!AA61="LCIT",'full menu'!AA61="FCIT",'full menu'!AA61="LIT",'full menu'!AA61="MwERT",'full menu'!AA61="ERwMT",'full menu'!AA61="M&amp;ERT",'full menu'!AA61="MwIT",'full menu'!AA61="IwMT",'full menu'!AA61="M&amp;IT",'full menu'!AA61="IwERT",'full menu'!AA61="ERwIT",'full menu'!AA61="I&amp;ERT",'full menu'!AA61="ER&amp;M&amp;IT",'full menu'!AA61="LSD"),"subst",IF(OR('full menu'!AA61="FERT",'full menu'!AA61="FMT",'full menu'!AA61="FIT",'full menu'!AA61="WSD"),"intens",IF('full menu'!AA61="UASC","UASC","")))))</f>
        <v>subst</v>
      </c>
      <c r="AB61" t="str">
        <f>IF(OR('full menu'!AB61="MDC",'full menu'!AB61="PERF"),"rude",IF(OR('full menu'!AB61="PCB",'full menu'!AB61="AERF",'full menu'!AB61="UD"),"inter",IF(OR('full menu'!AB61="ACB",'full menu'!AB61="LCERT",'full menu'!AB61="LERT",'full menu'!AB61="FCERT",'full menu'!AB61="FCMT",'full menu'!AB61="LCMT",'full menu'!AB61="LMT",'full menu'!AB61="LCIT",'full menu'!AB61="FCIT",'full menu'!AB61="LIT",'full menu'!AB61="MwERT",'full menu'!AB61="ERwMT",'full menu'!AB61="M&amp;ERT",'full menu'!AB61="MwIT",'full menu'!AB61="IwMT",'full menu'!AB61="M&amp;IT",'full menu'!AB61="IwERT",'full menu'!AB61="ERwIT",'full menu'!AB61="I&amp;ERT",'full menu'!AB61="ER&amp;M&amp;IT",'full menu'!AB61="LSD"),"subst",IF(OR('full menu'!AB61="FERT",'full menu'!AB61="FMT",'full menu'!AB61="FIT",'full menu'!AB61="WSD"),"intens",IF('full menu'!AB61="UASC","UASC","")))))</f>
        <v>subst</v>
      </c>
      <c r="AC61" t="str">
        <f>IF(OR('full menu'!AC61="MDC",'full menu'!AC61="PERF"),"rude",IF(OR('full menu'!AC61="PCB",'full menu'!AC61="AERF",'full menu'!AC61="UD"),"inter",IF(OR('full menu'!AC61="ACB",'full menu'!AC61="LCERT",'full menu'!AC61="LERT",'full menu'!AC61="FCERT",'full menu'!AC61="FCMT",'full menu'!AC61="LCMT",'full menu'!AC61="LMT",'full menu'!AC61="LCIT",'full menu'!AC61="FCIT",'full menu'!AC61="LIT",'full menu'!AC61="MwERT",'full menu'!AC61="ERwMT",'full menu'!AC61="M&amp;ERT",'full menu'!AC61="MwIT",'full menu'!AC61="IwMT",'full menu'!AC61="M&amp;IT",'full menu'!AC61="IwERT",'full menu'!AC61="ERwIT",'full menu'!AC61="I&amp;ERT",'full menu'!AC61="ER&amp;M&amp;IT",'full menu'!AC61="LSD"),"subst",IF(OR('full menu'!AC61="FERT",'full menu'!AC61="FMT",'full menu'!AC61="FIT",'full menu'!AC61="WSD"),"intens",IF('full menu'!AC61="UASC","UASC","")))))</f>
        <v>subst</v>
      </c>
      <c r="AD61" t="str">
        <f>IF(OR('full menu'!AD61="MDC",'full menu'!AD61="PERF"),"rude",IF(OR('full menu'!AD61="PCB",'full menu'!AD61="AERF",'full menu'!AD61="UD"),"inter",IF(OR('full menu'!AD61="ACB",'full menu'!AD61="LCERT",'full menu'!AD61="LERT",'full menu'!AD61="FCERT",'full menu'!AD61="FCMT",'full menu'!AD61="LCMT",'full menu'!AD61="LMT",'full menu'!AD61="LCIT",'full menu'!AD61="FCIT",'full menu'!AD61="LIT",'full menu'!AD61="MwERT",'full menu'!AD61="ERwMT",'full menu'!AD61="M&amp;ERT",'full menu'!AD61="MwIT",'full menu'!AD61="IwMT",'full menu'!AD61="M&amp;IT",'full menu'!AD61="IwERT",'full menu'!AD61="ERwIT",'full menu'!AD61="I&amp;ERT",'full menu'!AD61="ER&amp;M&amp;IT",'full menu'!AD61="LSD"),"subst",IF(OR('full menu'!AD61="FERT",'full menu'!AD61="FMT",'full menu'!AD61="FIT",'full menu'!AD61="WSD"),"intens",IF('full menu'!AD61="UASC","UASC","")))))</f>
        <v>subst</v>
      </c>
      <c r="AE61" t="str">
        <f>IF(OR('full menu'!AE61="MDC",'full menu'!AE61="PERF"),"rude",IF(OR('full menu'!AE61="PCB",'full menu'!AE61="AERF",'full menu'!AE61="UD"),"inter",IF(OR('full menu'!AE61="ACB",'full menu'!AE61="LCERT",'full menu'!AE61="LERT",'full menu'!AE61="FCERT",'full menu'!AE61="FCMT",'full menu'!AE61="LCMT",'full menu'!AE61="LMT",'full menu'!AE61="LCIT",'full menu'!AE61="FCIT",'full menu'!AE61="LIT",'full menu'!AE61="MwERT",'full menu'!AE61="ERwMT",'full menu'!AE61="M&amp;ERT",'full menu'!AE61="MwIT",'full menu'!AE61="IwMT",'full menu'!AE61="M&amp;IT",'full menu'!AE61="IwERT",'full menu'!AE61="ERwIT",'full menu'!AE61="I&amp;ERT",'full menu'!AE61="ER&amp;M&amp;IT",'full menu'!AE61="LSD"),"subst",IF(OR('full menu'!AE61="FERT",'full menu'!AE61="FMT",'full menu'!AE61="FIT",'full menu'!AE61="WSD"),"intens",IF('full menu'!AE61="UASC","UASC","")))))</f>
        <v>subst</v>
      </c>
      <c r="AF61" t="str">
        <f>IF(OR('full menu'!AF61="MDC",'full menu'!AF61="PERF"),"rude",IF(OR('full menu'!AF61="PCB",'full menu'!AF61="AERF",'full menu'!AF61="UD"),"inter",IF(OR('full menu'!AF61="ACB",'full menu'!AF61="LCERT",'full menu'!AF61="LERT",'full menu'!AF61="FCERT",'full menu'!AF61="FCMT",'full menu'!AF61="LCMT",'full menu'!AF61="LMT",'full menu'!AF61="LCIT",'full menu'!AF61="FCIT",'full menu'!AF61="LIT",'full menu'!AF61="MwERT",'full menu'!AF61="ERwMT",'full menu'!AF61="M&amp;ERT",'full menu'!AF61="MwIT",'full menu'!AF61="IwMT",'full menu'!AF61="M&amp;IT",'full menu'!AF61="IwERT",'full menu'!AF61="ERwIT",'full menu'!AF61="I&amp;ERT",'full menu'!AF61="ER&amp;M&amp;IT",'full menu'!AF61="LSD"),"subst",IF(OR('full menu'!AF61="FERT",'full menu'!AF61="FMT",'full menu'!AF61="FIT",'full menu'!AF61="WSD"),"intens",IF('full menu'!AF61="UASC","UASC","")))))</f>
        <v>subst</v>
      </c>
      <c r="AG61" t="str">
        <f>IF(OR('full menu'!AG61="MDC",'full menu'!AG61="PERF"),"rude",IF(OR('full menu'!AG61="PCB",'full menu'!AG61="AERF",'full menu'!AG61="UD"),"inter",IF(OR('full menu'!AG61="ACB",'full menu'!AG61="LCERT",'full menu'!AG61="LERT",'full menu'!AG61="FCERT",'full menu'!AG61="FCMT",'full menu'!AG61="LCMT",'full menu'!AG61="LMT",'full menu'!AG61="LCIT",'full menu'!AG61="FCIT",'full menu'!AG61="LIT",'full menu'!AG61="MwERT",'full menu'!AG61="ERwMT",'full menu'!AG61="M&amp;ERT",'full menu'!AG61="MwIT",'full menu'!AG61="IwMT",'full menu'!AG61="M&amp;IT",'full menu'!AG61="IwERT",'full menu'!AG61="ERwIT",'full menu'!AG61="I&amp;ERT",'full menu'!AG61="ER&amp;M&amp;IT",'full menu'!AG61="LSD"),"subst",IF(OR('full menu'!AG61="FERT",'full menu'!AG61="FMT",'full menu'!AG61="FIT",'full menu'!AG61="WSD"),"intens",IF('full menu'!AG61="UASC","UASC","")))))</f>
        <v>subst</v>
      </c>
      <c r="AH61" t="str">
        <f>IF(OR('full menu'!AH61="MDC",'full menu'!AH61="PERF"),"rude",IF(OR('full menu'!AH61="PCB",'full menu'!AH61="AERF",'full menu'!AH61="UD"),"inter",IF(OR('full menu'!AH61="ACB",'full menu'!AH61="LCERT",'full menu'!AH61="LERT",'full menu'!AH61="FCERT",'full menu'!AH61="FCMT",'full menu'!AH61="LCMT",'full menu'!AH61="LMT",'full menu'!AH61="LCIT",'full menu'!AH61="FCIT",'full menu'!AH61="LIT",'full menu'!AH61="MwERT",'full menu'!AH61="ERwMT",'full menu'!AH61="M&amp;ERT",'full menu'!AH61="MwIT",'full menu'!AH61="IwMT",'full menu'!AH61="M&amp;IT",'full menu'!AH61="IwERT",'full menu'!AH61="ERwIT",'full menu'!AH61="I&amp;ERT",'full menu'!AH61="ER&amp;M&amp;IT",'full menu'!AH61="LSD"),"subst",IF(OR('full menu'!AH61="FERT",'full menu'!AH61="FMT",'full menu'!AH61="FIT",'full menu'!AH61="WSD"),"intens",IF('full menu'!AH61="UASC","UASC","")))))</f>
        <v>subst</v>
      </c>
      <c r="AI61" t="str">
        <f>IF(OR('full menu'!AI61="MDC",'full menu'!AI61="PERF"),"rude",IF(OR('full menu'!AI61="PCB",'full menu'!AI61="AERF",'full menu'!AI61="UD"),"inter",IF(OR('full menu'!AI61="ACB",'full menu'!AI61="LCERT",'full menu'!AI61="LERT",'full menu'!AI61="FCERT",'full menu'!AI61="FCMT",'full menu'!AI61="LCMT",'full menu'!AI61="LMT",'full menu'!AI61="LCIT",'full menu'!AI61="FCIT",'full menu'!AI61="LIT",'full menu'!AI61="MwERT",'full menu'!AI61="ERwMT",'full menu'!AI61="M&amp;ERT",'full menu'!AI61="MwIT",'full menu'!AI61="IwMT",'full menu'!AI61="M&amp;IT",'full menu'!AI61="IwERT",'full menu'!AI61="ERwIT",'full menu'!AI61="I&amp;ERT",'full menu'!AI61="ER&amp;M&amp;IT",'full menu'!AI61="LSD"),"subst",IF(OR('full menu'!AI61="FERT",'full menu'!AI61="FMT",'full menu'!AI61="FIT",'full menu'!AI61="WSD"),"intens",IF('full menu'!AI61="UASC","UASC","")))))</f>
        <v>subst</v>
      </c>
      <c r="AJ61" t="str">
        <f>IF(OR('full menu'!AJ61="MDC",'full menu'!AJ61="PERF"),"rude",IF(OR('full menu'!AJ61="PCB",'full menu'!AJ61="AERF",'full menu'!AJ61="UD"),"inter",IF(OR('full menu'!AJ61="ACB",'full menu'!AJ61="LCERT",'full menu'!AJ61="LERT",'full menu'!AJ61="FCERT",'full menu'!AJ61="FCMT",'full menu'!AJ61="LCMT",'full menu'!AJ61="LMT",'full menu'!AJ61="LCIT",'full menu'!AJ61="FCIT",'full menu'!AJ61="LIT",'full menu'!AJ61="MwERT",'full menu'!AJ61="ERwMT",'full menu'!AJ61="M&amp;ERT",'full menu'!AJ61="MwIT",'full menu'!AJ61="IwMT",'full menu'!AJ61="M&amp;IT",'full menu'!AJ61="IwERT",'full menu'!AJ61="ERwIT",'full menu'!AJ61="I&amp;ERT",'full menu'!AJ61="ER&amp;M&amp;IT",'full menu'!AJ61="LSD"),"subst",IF(OR('full menu'!AJ61="FERT",'full menu'!AJ61="FMT",'full menu'!AJ61="FIT",'full menu'!AJ61="WSD"),"intens",IF('full menu'!AJ61="UASC","UASC","")))))</f>
        <v>subst</v>
      </c>
      <c r="AK61" t="str">
        <f>IF(OR('full menu'!AK61="MDC",'full menu'!AK61="PERF"),"rude",IF(OR('full menu'!AK61="PCB",'full menu'!AK61="AERF",'full menu'!AK61="UD"),"inter",IF(OR('full menu'!AK61="ACB",'full menu'!AK61="LCERT",'full menu'!AK61="LERT",'full menu'!AK61="FCERT",'full menu'!AK61="FCMT",'full menu'!AK61="LCMT",'full menu'!AK61="LMT",'full menu'!AK61="LCIT",'full menu'!AK61="FCIT",'full menu'!AK61="LIT",'full menu'!AK61="MwERT",'full menu'!AK61="ERwMT",'full menu'!AK61="M&amp;ERT",'full menu'!AK61="MwIT",'full menu'!AK61="IwMT",'full menu'!AK61="M&amp;IT",'full menu'!AK61="IwERT",'full menu'!AK61="ERwIT",'full menu'!AK61="I&amp;ERT",'full menu'!AK61="ER&amp;M&amp;IT",'full menu'!AK61="LSD"),"subst",IF(OR('full menu'!AK61="FERT",'full menu'!AK61="FMT",'full menu'!AK61="FIT",'full menu'!AK61="WSD"),"intens",IF('full menu'!AK61="UASC","UASC","")))))</f>
        <v>subst</v>
      </c>
      <c r="AL61" t="str">
        <f>IF(OR('full menu'!AL61="MDC",'full menu'!AL61="PERF"),"rude",IF(OR('full menu'!AL61="PCB",'full menu'!AL61="AERF",'full menu'!AL61="UD"),"inter",IF(OR('full menu'!AL61="ACB",'full menu'!AL61="LCERT",'full menu'!AL61="LERT",'full menu'!AL61="FCERT",'full menu'!AL61="FCMT",'full menu'!AL61="LCMT",'full menu'!AL61="LMT",'full menu'!AL61="LCIT",'full menu'!AL61="FCIT",'full menu'!AL61="LIT",'full menu'!AL61="MwERT",'full menu'!AL61="ERwMT",'full menu'!AL61="M&amp;ERT",'full menu'!AL61="MwIT",'full menu'!AL61="IwMT",'full menu'!AL61="M&amp;IT",'full menu'!AL61="IwERT",'full menu'!AL61="ERwIT",'full menu'!AL61="I&amp;ERT",'full menu'!AL61="ER&amp;M&amp;IT",'full menu'!AL61="LSD"),"subst",IF(OR('full menu'!AL61="FERT",'full menu'!AL61="FMT",'full menu'!AL61="FIT",'full menu'!AL61="WSD"),"intens",IF('full menu'!AL61="UASC","UASC","")))))</f>
        <v>subst</v>
      </c>
      <c r="AM61" t="str">
        <f>IF(OR('full menu'!AM61="MDC",'full menu'!AM61="PERF"),"rude",IF(OR('full menu'!AM61="PCB",'full menu'!AM61="AERF",'full menu'!AM61="UD"),"inter",IF(OR('full menu'!AM61="ACB",'full menu'!AM61="LCERT",'full menu'!AM61="LERT",'full menu'!AM61="FCERT",'full menu'!AM61="FCMT",'full menu'!AM61="LCMT",'full menu'!AM61="LMT",'full menu'!AM61="LCIT",'full menu'!AM61="FCIT",'full menu'!AM61="LIT",'full menu'!AM61="MwERT",'full menu'!AM61="ERwMT",'full menu'!AM61="M&amp;ERT",'full menu'!AM61="MwIT",'full menu'!AM61="IwMT",'full menu'!AM61="M&amp;IT",'full menu'!AM61="IwERT",'full menu'!AM61="ERwIT",'full menu'!AM61="I&amp;ERT",'full menu'!AM61="ER&amp;M&amp;IT",'full menu'!AM61="LSD"),"subst",IF(OR('full menu'!AM61="FERT",'full menu'!AM61="FMT",'full menu'!AM61="FIT",'full menu'!AM61="WSD"),"intens",IF('full menu'!AM61="UASC","UASC","")))))</f>
        <v>subst</v>
      </c>
      <c r="AN61" t="str">
        <f>IF(OR('full menu'!AN61="MDC",'full menu'!AN61="PERF"),"rude",IF(OR('full menu'!AN61="PCB",'full menu'!AN61="AERF",'full menu'!AN61="UD"),"inter",IF(OR('full menu'!AN61="ACB",'full menu'!AN61="LCERT",'full menu'!AN61="LERT",'full menu'!AN61="FCERT",'full menu'!AN61="FCMT",'full menu'!AN61="LCMT",'full menu'!AN61="LMT",'full menu'!AN61="LCIT",'full menu'!AN61="FCIT",'full menu'!AN61="LIT",'full menu'!AN61="MwERT",'full menu'!AN61="ERwMT",'full menu'!AN61="M&amp;ERT",'full menu'!AN61="MwIT",'full menu'!AN61="IwMT",'full menu'!AN61="M&amp;IT",'full menu'!AN61="IwERT",'full menu'!AN61="ERwIT",'full menu'!AN61="I&amp;ERT",'full menu'!AN61="ER&amp;M&amp;IT",'full menu'!AN61="LSD"),"subst",IF(OR('full menu'!AN61="FERT",'full menu'!AN61="FMT",'full menu'!AN61="FIT",'full menu'!AN61="WSD"),"intens",IF('full menu'!AN61="UASC","UASC","")))))</f>
        <v>subst</v>
      </c>
      <c r="AO61" t="str">
        <f>IF(OR('full menu'!AO61="MDC",'full menu'!AO61="PERF"),"rude",IF(OR('full menu'!AO61="PCB",'full menu'!AO61="AERF",'full menu'!AO61="UD"),"inter",IF(OR('full menu'!AO61="ACB",'full menu'!AO61="LCERT",'full menu'!AO61="LERT",'full menu'!AO61="FCERT",'full menu'!AO61="FCMT",'full menu'!AO61="LCMT",'full menu'!AO61="LMT",'full menu'!AO61="LCIT",'full menu'!AO61="FCIT",'full menu'!AO61="LIT",'full menu'!AO61="MwERT",'full menu'!AO61="ERwMT",'full menu'!AO61="M&amp;ERT",'full menu'!AO61="MwIT",'full menu'!AO61="IwMT",'full menu'!AO61="M&amp;IT",'full menu'!AO61="IwERT",'full menu'!AO61="ERwIT",'full menu'!AO61="I&amp;ERT",'full menu'!AO61="ER&amp;M&amp;IT",'full menu'!AO61="LSD"),"subst",IF(OR('full menu'!AO61="FERT",'full menu'!AO61="FMT",'full menu'!AO61="FIT",'full menu'!AO61="WSD"),"intens",IF('full menu'!AO61="UASC","UASC","")))))</f>
        <v>subst</v>
      </c>
      <c r="AP61" t="str">
        <f>IF(OR('full menu'!AP61="MDC",'full menu'!AP61="PERF"),"rude",IF(OR('full menu'!AP61="PCB",'full menu'!AP61="AERF",'full menu'!AP61="UD"),"inter",IF(OR('full menu'!AP61="ACB",'full menu'!AP61="LCERT",'full menu'!AP61="LERT",'full menu'!AP61="FCERT",'full menu'!AP61="FCMT",'full menu'!AP61="LCMT",'full menu'!AP61="LMT",'full menu'!AP61="LCIT",'full menu'!AP61="FCIT",'full menu'!AP61="LIT",'full menu'!AP61="MwERT",'full menu'!AP61="ERwMT",'full menu'!AP61="M&amp;ERT",'full menu'!AP61="MwIT",'full menu'!AP61="IwMT",'full menu'!AP61="M&amp;IT",'full menu'!AP61="IwERT",'full menu'!AP61="ERwIT",'full menu'!AP61="I&amp;ERT",'full menu'!AP61="ER&amp;M&amp;IT",'full menu'!AP61="LSD"),"subst",IF(OR('full menu'!AP61="FERT",'full menu'!AP61="FMT",'full menu'!AP61="FIT",'full menu'!AP61="WSD"),"intens",IF('full menu'!AP61="UASC","UASC","")))))</f>
        <v>subst</v>
      </c>
      <c r="AQ61" t="str">
        <f>IF(OR('full menu'!AQ61="MDC",'full menu'!AQ61="PERF"),"rude",IF(OR('full menu'!AQ61="PCB",'full menu'!AQ61="AERF",'full menu'!AQ61="UD"),"inter",IF(OR('full menu'!AQ61="ACB",'full menu'!AQ61="LCERT",'full menu'!AQ61="LERT",'full menu'!AQ61="FCERT",'full menu'!AQ61="FCMT",'full menu'!AQ61="LCMT",'full menu'!AQ61="LMT",'full menu'!AQ61="LCIT",'full menu'!AQ61="FCIT",'full menu'!AQ61="LIT",'full menu'!AQ61="MwERT",'full menu'!AQ61="ERwMT",'full menu'!AQ61="M&amp;ERT",'full menu'!AQ61="MwIT",'full menu'!AQ61="IwMT",'full menu'!AQ61="M&amp;IT",'full menu'!AQ61="IwERT",'full menu'!AQ61="ERwIT",'full menu'!AQ61="I&amp;ERT",'full menu'!AQ61="ER&amp;M&amp;IT",'full menu'!AQ61="LSD"),"subst",IF(OR('full menu'!AQ61="FERT",'full menu'!AQ61="FMT",'full menu'!AQ61="FIT",'full menu'!AQ61="WSD"),"intens",IF('full menu'!AQ61="UASC","UASC","")))))</f>
        <v>subst</v>
      </c>
      <c r="AR61" t="str">
        <f>IF(OR('full menu'!AR61="MDC",'full menu'!AR61="PERF"),"rude",IF(OR('full menu'!AR61="PCB",'full menu'!AR61="AERF",'full menu'!AR61="UD"),"inter",IF(OR('full menu'!AR61="ACB",'full menu'!AR61="LCERT",'full menu'!AR61="LERT",'full menu'!AR61="FCERT",'full menu'!AR61="FCMT",'full menu'!AR61="LCMT",'full menu'!AR61="LMT",'full menu'!AR61="LCIT",'full menu'!AR61="FCIT",'full menu'!AR61="LIT",'full menu'!AR61="MwERT",'full menu'!AR61="ERwMT",'full menu'!AR61="M&amp;ERT",'full menu'!AR61="MwIT",'full menu'!AR61="IwMT",'full menu'!AR61="M&amp;IT",'full menu'!AR61="IwERT",'full menu'!AR61="ERwIT",'full menu'!AR61="I&amp;ERT",'full menu'!AR61="ER&amp;M&amp;IT",'full menu'!AR61="LSD"),"subst",IF(OR('full menu'!AR61="FERT",'full menu'!AR61="FMT",'full menu'!AR61="FIT",'full menu'!AR61="WSD"),"intens",IF('full menu'!AR61="UASC","UASC","")))))</f>
        <v>subst</v>
      </c>
      <c r="AS61" t="str">
        <f>IF(OR('full menu'!AS61="MDC",'full menu'!AS61="PERF"),"rude",IF(OR('full menu'!AS61="PCB",'full menu'!AS61="AERF",'full menu'!AS61="UD"),"inter",IF(OR('full menu'!AS61="ACB",'full menu'!AS61="LCERT",'full menu'!AS61="LERT",'full menu'!AS61="FCERT",'full menu'!AS61="FCMT",'full menu'!AS61="LCMT",'full menu'!AS61="LMT",'full menu'!AS61="LCIT",'full menu'!AS61="FCIT",'full menu'!AS61="LIT",'full menu'!AS61="MwERT",'full menu'!AS61="ERwMT",'full menu'!AS61="M&amp;ERT",'full menu'!AS61="MwIT",'full menu'!AS61="IwMT",'full menu'!AS61="M&amp;IT",'full menu'!AS61="IwERT",'full menu'!AS61="ERwIT",'full menu'!AS61="I&amp;ERT",'full menu'!AS61="ER&amp;M&amp;IT",'full menu'!AS61="LSD"),"subst",IF(OR('full menu'!AS61="FERT",'full menu'!AS61="FMT",'full menu'!AS61="FIT",'full menu'!AS61="WSD"),"intens",IF('full menu'!AS61="UASC","UASC","")))))</f>
        <v>subst</v>
      </c>
      <c r="AT61" t="str">
        <f>IF(OR('full menu'!AT61="MDC",'full menu'!AT61="PERF"),"rude",IF(OR('full menu'!AT61="PCB",'full menu'!AT61="AERF",'full menu'!AT61="UD"),"inter",IF(OR('full menu'!AT61="ACB",'full menu'!AT61="LCERT",'full menu'!AT61="LERT",'full menu'!AT61="FCERT",'full menu'!AT61="FCMT",'full menu'!AT61="LCMT",'full menu'!AT61="LMT",'full menu'!AT61="LCIT",'full menu'!AT61="FCIT",'full menu'!AT61="LIT",'full menu'!AT61="MwERT",'full menu'!AT61="ERwMT",'full menu'!AT61="M&amp;ERT",'full menu'!AT61="MwIT",'full menu'!AT61="IwMT",'full menu'!AT61="M&amp;IT",'full menu'!AT61="IwERT",'full menu'!AT61="ERwIT",'full menu'!AT61="I&amp;ERT",'full menu'!AT61="ER&amp;M&amp;IT",'full menu'!AT61="LSD"),"subst",IF(OR('full menu'!AT61="FERT",'full menu'!AT61="FMT",'full menu'!AT61="FIT",'full menu'!AT61="WSD"),"intens",IF('full menu'!AT61="UASC","UASC","")))))</f>
        <v>subst</v>
      </c>
      <c r="AU61" t="str">
        <f>IF(OR('full menu'!AU61="MDC",'full menu'!AU61="PERF"),"rude",IF(OR('full menu'!AU61="PCB",'full menu'!AU61="AERF",'full menu'!AU61="UD"),"inter",IF(OR('full menu'!AU61="ACB",'full menu'!AU61="LCERT",'full menu'!AU61="LERT",'full menu'!AU61="FCERT",'full menu'!AU61="FCMT",'full menu'!AU61="LCMT",'full menu'!AU61="LMT",'full menu'!AU61="LCIT",'full menu'!AU61="FCIT",'full menu'!AU61="LIT",'full menu'!AU61="MwERT",'full menu'!AU61="ERwMT",'full menu'!AU61="M&amp;ERT",'full menu'!AU61="MwIT",'full menu'!AU61="IwMT",'full menu'!AU61="M&amp;IT",'full menu'!AU61="IwERT",'full menu'!AU61="ERwIT",'full menu'!AU61="I&amp;ERT",'full menu'!AU61="ER&amp;M&amp;IT",'full menu'!AU61="LSD"),"subst",IF(OR('full menu'!AU61="FERT",'full menu'!AU61="FMT",'full menu'!AU61="FIT",'full menu'!AU61="WSD"),"intens",IF('full menu'!AU61="UASC","UASC","")))))</f>
        <v>subst</v>
      </c>
      <c r="AV61" t="str">
        <f>IF(OR('full menu'!AV61="MDC",'full menu'!AV61="PERF"),"rude",IF(OR('full menu'!AV61="PCB",'full menu'!AV61="AERF",'full menu'!AV61="UD"),"inter",IF(OR('full menu'!AV61="ACB",'full menu'!AV61="LCERT",'full menu'!AV61="LERT",'full menu'!AV61="FCERT",'full menu'!AV61="FCMT",'full menu'!AV61="LCMT",'full menu'!AV61="LMT",'full menu'!AV61="LCIT",'full menu'!AV61="FCIT",'full menu'!AV61="LIT",'full menu'!AV61="MwERT",'full menu'!AV61="ERwMT",'full menu'!AV61="M&amp;ERT",'full menu'!AV61="MwIT",'full menu'!AV61="IwMT",'full menu'!AV61="M&amp;IT",'full menu'!AV61="IwERT",'full menu'!AV61="ERwIT",'full menu'!AV61="I&amp;ERT",'full menu'!AV61="ER&amp;M&amp;IT",'full menu'!AV61="LSD"),"subst",IF(OR('full menu'!AV61="FERT",'full menu'!AV61="FMT",'full menu'!AV61="FIT",'full menu'!AV61="WSD"),"intens",IF('full menu'!AV61="UASC","UASC","")))))</f>
        <v>subst</v>
      </c>
      <c r="AW61" t="str">
        <f>IF(OR('full menu'!AW61="MDC",'full menu'!AW61="PERF"),"rude",IF(OR('full menu'!AW61="PCB",'full menu'!AW61="AERF",'full menu'!AW61="UD"),"inter",IF(OR('full menu'!AW61="ACB",'full menu'!AW61="LCERT",'full menu'!AW61="LERT",'full menu'!AW61="FCERT",'full menu'!AW61="FCMT",'full menu'!AW61="LCMT",'full menu'!AW61="LMT",'full menu'!AW61="LCIT",'full menu'!AW61="FCIT",'full menu'!AW61="LIT",'full menu'!AW61="MwERT",'full menu'!AW61="ERwMT",'full menu'!AW61="M&amp;ERT",'full menu'!AW61="MwIT",'full menu'!AW61="IwMT",'full menu'!AW61="M&amp;IT",'full menu'!AW61="IwERT",'full menu'!AW61="ERwIT",'full menu'!AW61="I&amp;ERT",'full menu'!AW61="ER&amp;M&amp;IT",'full menu'!AW61="LSD"),"subst",IF(OR('full menu'!AW61="FERT",'full menu'!AW61="FMT",'full menu'!AW61="FIT",'full menu'!AW61="WSD"),"intens",IF('full menu'!AW61="UASC","UASC","")))))</f>
        <v>subst</v>
      </c>
      <c r="AX61" t="str">
        <f>IF(OR('full menu'!AX61="MDC",'full menu'!AX61="PERF"),"rude",IF(OR('full menu'!AX61="PCB",'full menu'!AX61="AERF",'full menu'!AX61="UD"),"inter",IF(OR('full menu'!AX61="ACB",'full menu'!AX61="LCERT",'full menu'!AX61="LERT",'full menu'!AX61="FCERT",'full menu'!AX61="FCMT",'full menu'!AX61="LCMT",'full menu'!AX61="LMT",'full menu'!AX61="LCIT",'full menu'!AX61="FCIT",'full menu'!AX61="LIT",'full menu'!AX61="MwERT",'full menu'!AX61="ERwMT",'full menu'!AX61="M&amp;ERT",'full menu'!AX61="MwIT",'full menu'!AX61="IwMT",'full menu'!AX61="M&amp;IT",'full menu'!AX61="IwERT",'full menu'!AX61="ERwIT",'full menu'!AX61="I&amp;ERT",'full menu'!AX61="ER&amp;M&amp;IT",'full menu'!AX61="LSD"),"subst",IF(OR('full menu'!AX61="FERT",'full menu'!AX61="FMT",'full menu'!AX61="FIT",'full menu'!AX61="WSD"),"intens",IF('full menu'!AX61="UASC","UASC","")))))</f>
        <v>subst</v>
      </c>
      <c r="AY61" t="str">
        <f>IF(OR('full menu'!AY61="MDC",'full menu'!AY61="PERF"),"rude",IF(OR('full menu'!AY61="PCB",'full menu'!AY61="AERF",'full menu'!AY61="UD"),"inter",IF(OR('full menu'!AY61="ACB",'full menu'!AY61="LCERT",'full menu'!AY61="LERT",'full menu'!AY61="FCERT",'full menu'!AY61="FCMT",'full menu'!AY61="LCMT",'full menu'!AY61="LMT",'full menu'!AY61="LCIT",'full menu'!AY61="FCIT",'full menu'!AY61="LIT",'full menu'!AY61="MwERT",'full menu'!AY61="ERwMT",'full menu'!AY61="M&amp;ERT",'full menu'!AY61="MwIT",'full menu'!AY61="IwMT",'full menu'!AY61="M&amp;IT",'full menu'!AY61="IwERT",'full menu'!AY61="ERwIT",'full menu'!AY61="I&amp;ERT",'full menu'!AY61="ER&amp;M&amp;IT",'full menu'!AY61="LSD"),"subst",IF(OR('full menu'!AY61="FERT",'full menu'!AY61="FMT",'full menu'!AY61="FIT",'full menu'!AY61="WSD"),"intens",IF('full menu'!AY61="UASC","UASC","")))))</f>
        <v>subst</v>
      </c>
    </row>
    <row r="62" spans="1:51" x14ac:dyDescent="0.3">
      <c r="A62" t="s">
        <v>77</v>
      </c>
      <c r="B62" t="str">
        <f>IF(OR('full menu'!B62="MDC",'full menu'!B62="PERF"),"rude",IF(OR('full menu'!B62="PCB",'full menu'!B62="AERF",'full menu'!B62="UD"),"inter",IF(OR('full menu'!B62="ACB",'full menu'!B62="LCERT",'full menu'!B62="LERT",'full menu'!B62="FCERT",'full menu'!B62="FCMT",'full menu'!B62="LCMT",'full menu'!B62="LMT",'full menu'!B62="LCIT",'full menu'!B62="FCIT",'full menu'!B62="LIT",'full menu'!B62="MwERT",'full menu'!B62="ERwMT",'full menu'!B62="M&amp;ERT",'full menu'!B62="MwIT",'full menu'!B62="IwMT",'full menu'!B62="M&amp;IT",'full menu'!B62="IwERT",'full menu'!B62="ERwIT",'full menu'!B62="I&amp;ERT",'full menu'!B62="ER&amp;M&amp;IT",'full menu'!B62="LSD"),"subst",IF(OR('full menu'!B62="FERT",'full menu'!B62="FMT",'full menu'!B62="FIT",'full menu'!B62="WSD"),"intens",IF('full menu'!B62="UASC","UASC","")))))</f>
        <v>subst</v>
      </c>
      <c r="C62" t="str">
        <f>IF(OR('full menu'!C62="MDC",'full menu'!C62="PERF"),"rude",IF(OR('full menu'!C62="PCB",'full menu'!C62="AERF",'full menu'!C62="UD"),"inter",IF(OR('full menu'!C62="ACB",'full menu'!C62="LCERT",'full menu'!C62="LERT",'full menu'!C62="FCERT",'full menu'!C62="FCMT",'full menu'!C62="LCMT",'full menu'!C62="LMT",'full menu'!C62="LCIT",'full menu'!C62="FCIT",'full menu'!C62="LIT",'full menu'!C62="MwERT",'full menu'!C62="ERwMT",'full menu'!C62="M&amp;ERT",'full menu'!C62="MwIT",'full menu'!C62="IwMT",'full menu'!C62="M&amp;IT",'full menu'!C62="IwERT",'full menu'!C62="ERwIT",'full menu'!C62="I&amp;ERT",'full menu'!C62="ER&amp;M&amp;IT",'full menu'!C62="LSD"),"subst",IF(OR('full menu'!C62="FERT",'full menu'!C62="FMT",'full menu'!C62="FIT",'full menu'!C62="WSD"),"intens",IF('full menu'!C62="UASC","UASC","")))))</f>
        <v>subst</v>
      </c>
      <c r="D62" t="str">
        <f>IF(OR('full menu'!D62="MDC",'full menu'!D62="PERF"),"rude",IF(OR('full menu'!D62="PCB",'full menu'!D62="AERF",'full menu'!D62="UD"),"inter",IF(OR('full menu'!D62="ACB",'full menu'!D62="LCERT",'full menu'!D62="LERT",'full menu'!D62="FCERT",'full menu'!D62="FCMT",'full menu'!D62="LCMT",'full menu'!D62="LMT",'full menu'!D62="LCIT",'full menu'!D62="FCIT",'full menu'!D62="LIT",'full menu'!D62="MwERT",'full menu'!D62="ERwMT",'full menu'!D62="M&amp;ERT",'full menu'!D62="MwIT",'full menu'!D62="IwMT",'full menu'!D62="M&amp;IT",'full menu'!D62="IwERT",'full menu'!D62="ERwIT",'full menu'!D62="I&amp;ERT",'full menu'!D62="ER&amp;M&amp;IT",'full menu'!D62="LSD"),"subst",IF(OR('full menu'!D62="FERT",'full menu'!D62="FMT",'full menu'!D62="FIT",'full menu'!D62="WSD"),"intens",IF('full menu'!D62="UASC","UASC","")))))</f>
        <v>subst</v>
      </c>
      <c r="E62" t="str">
        <f>IF(OR('full menu'!E62="MDC",'full menu'!E62="PERF"),"rude",IF(OR('full menu'!E62="PCB",'full menu'!E62="AERF",'full menu'!E62="UD"),"inter",IF(OR('full menu'!E62="ACB",'full menu'!E62="LCERT",'full menu'!E62="LERT",'full menu'!E62="FCERT",'full menu'!E62="FCMT",'full menu'!E62="LCMT",'full menu'!E62="LMT",'full menu'!E62="LCIT",'full menu'!E62="FCIT",'full menu'!E62="LIT",'full menu'!E62="MwERT",'full menu'!E62="ERwMT",'full menu'!E62="M&amp;ERT",'full menu'!E62="MwIT",'full menu'!E62="IwMT",'full menu'!E62="M&amp;IT",'full menu'!E62="IwERT",'full menu'!E62="ERwIT",'full menu'!E62="I&amp;ERT",'full menu'!E62="ER&amp;M&amp;IT",'full menu'!E62="LSD"),"subst",IF(OR('full menu'!E62="FERT",'full menu'!E62="FMT",'full menu'!E62="FIT",'full menu'!E62="WSD"),"intens",IF('full menu'!E62="UASC","UASC","")))))</f>
        <v>subst</v>
      </c>
      <c r="F62" t="str">
        <f>IF(OR('full menu'!F62="MDC",'full menu'!F62="PERF"),"rude",IF(OR('full menu'!F62="PCB",'full menu'!F62="AERF",'full menu'!F62="UD"),"inter",IF(OR('full menu'!F62="ACB",'full menu'!F62="LCERT",'full menu'!F62="LERT",'full menu'!F62="FCERT",'full menu'!F62="FCMT",'full menu'!F62="LCMT",'full menu'!F62="LMT",'full menu'!F62="LCIT",'full menu'!F62="FCIT",'full menu'!F62="LIT",'full menu'!F62="MwERT",'full menu'!F62="ERwMT",'full menu'!F62="M&amp;ERT",'full menu'!F62="MwIT",'full menu'!F62="IwMT",'full menu'!F62="M&amp;IT",'full menu'!F62="IwERT",'full menu'!F62="ERwIT",'full menu'!F62="I&amp;ERT",'full menu'!F62="ER&amp;M&amp;IT",'full menu'!F62="LSD"),"subst",IF(OR('full menu'!F62="FERT",'full menu'!F62="FMT",'full menu'!F62="FIT",'full menu'!F62="WSD"),"intens",IF('full menu'!F62="UASC","UASC","")))))</f>
        <v>subst</v>
      </c>
      <c r="G62" t="str">
        <f>IF(OR('full menu'!G62="MDC",'full menu'!G62="PERF"),"rude",IF(OR('full menu'!G62="PCB",'full menu'!G62="AERF",'full menu'!G62="UD"),"inter",IF(OR('full menu'!G62="ACB",'full menu'!G62="LCERT",'full menu'!G62="LERT",'full menu'!G62="FCERT",'full menu'!G62="FCMT",'full menu'!G62="LCMT",'full menu'!G62="LMT",'full menu'!G62="LCIT",'full menu'!G62="FCIT",'full menu'!G62="LIT",'full menu'!G62="MwERT",'full menu'!G62="ERwMT",'full menu'!G62="M&amp;ERT",'full menu'!G62="MwIT",'full menu'!G62="IwMT",'full menu'!G62="M&amp;IT",'full menu'!G62="IwERT",'full menu'!G62="ERwIT",'full menu'!G62="I&amp;ERT",'full menu'!G62="ER&amp;M&amp;IT",'full menu'!G62="LSD"),"subst",IF(OR('full menu'!G62="FERT",'full menu'!G62="FMT",'full menu'!G62="FIT",'full menu'!G62="WSD"),"intens",IF('full menu'!G62="UASC","UASC","")))))</f>
        <v>subst</v>
      </c>
      <c r="H62" t="str">
        <f>IF(OR('full menu'!H62="MDC",'full menu'!H62="PERF"),"rude",IF(OR('full menu'!H62="PCB",'full menu'!H62="AERF",'full menu'!H62="UD"),"inter",IF(OR('full menu'!H62="ACB",'full menu'!H62="LCERT",'full menu'!H62="LERT",'full menu'!H62="FCERT",'full menu'!H62="FCMT",'full menu'!H62="LCMT",'full menu'!H62="LMT",'full menu'!H62="LCIT",'full menu'!H62="FCIT",'full menu'!H62="LIT",'full menu'!H62="MwERT",'full menu'!H62="ERwMT",'full menu'!H62="M&amp;ERT",'full menu'!H62="MwIT",'full menu'!H62="IwMT",'full menu'!H62="M&amp;IT",'full menu'!H62="IwERT",'full menu'!H62="ERwIT",'full menu'!H62="I&amp;ERT",'full menu'!H62="ER&amp;M&amp;IT",'full menu'!H62="LSD"),"subst",IF(OR('full menu'!H62="FERT",'full menu'!H62="FMT",'full menu'!H62="FIT",'full menu'!H62="WSD"),"intens",IF('full menu'!H62="UASC","UASC","")))))</f>
        <v>subst</v>
      </c>
      <c r="I62" t="str">
        <f>IF(OR('full menu'!I62="MDC",'full menu'!I62="PERF"),"rude",IF(OR('full menu'!I62="PCB",'full menu'!I62="AERF",'full menu'!I62="UD"),"inter",IF(OR('full menu'!I62="ACB",'full menu'!I62="LCERT",'full menu'!I62="LERT",'full menu'!I62="FCERT",'full menu'!I62="FCMT",'full menu'!I62="LCMT",'full menu'!I62="LMT",'full menu'!I62="LCIT",'full menu'!I62="FCIT",'full menu'!I62="LIT",'full menu'!I62="MwERT",'full menu'!I62="ERwMT",'full menu'!I62="M&amp;ERT",'full menu'!I62="MwIT",'full menu'!I62="IwMT",'full menu'!I62="M&amp;IT",'full menu'!I62="IwERT",'full menu'!I62="ERwIT",'full menu'!I62="I&amp;ERT",'full menu'!I62="ER&amp;M&amp;IT",'full menu'!I62="LSD"),"subst",IF(OR('full menu'!I62="FERT",'full menu'!I62="FMT",'full menu'!I62="FIT",'full menu'!I62="WSD"),"intens",IF('full menu'!I62="UASC","UASC","")))))</f>
        <v>subst</v>
      </c>
      <c r="J62" t="str">
        <f>IF(OR('full menu'!J62="MDC",'full menu'!J62="PERF"),"rude",IF(OR('full menu'!J62="PCB",'full menu'!J62="AERF",'full menu'!J62="UD"),"inter",IF(OR('full menu'!J62="ACB",'full menu'!J62="LCERT",'full menu'!J62="LERT",'full menu'!J62="FCERT",'full menu'!J62="FCMT",'full menu'!J62="LCMT",'full menu'!J62="LMT",'full menu'!J62="LCIT",'full menu'!J62="FCIT",'full menu'!J62="LIT",'full menu'!J62="MwERT",'full menu'!J62="ERwMT",'full menu'!J62="M&amp;ERT",'full menu'!J62="MwIT",'full menu'!J62="IwMT",'full menu'!J62="M&amp;IT",'full menu'!J62="IwERT",'full menu'!J62="ERwIT",'full menu'!J62="I&amp;ERT",'full menu'!J62="ER&amp;M&amp;IT",'full menu'!J62="LSD"),"subst",IF(OR('full menu'!J62="FERT",'full menu'!J62="FMT",'full menu'!J62="FIT",'full menu'!J62="WSD"),"intens",IF('full menu'!J62="UASC","UASC","")))))</f>
        <v>subst</v>
      </c>
      <c r="K62" t="str">
        <f>IF(OR('full menu'!K62="MDC",'full menu'!K62="PERF"),"rude",IF(OR('full menu'!K62="PCB",'full menu'!K62="AERF",'full menu'!K62="UD"),"inter",IF(OR('full menu'!K62="ACB",'full menu'!K62="LCERT",'full menu'!K62="LERT",'full menu'!K62="FCERT",'full menu'!K62="FCMT",'full menu'!K62="LCMT",'full menu'!K62="LMT",'full menu'!K62="LCIT",'full menu'!K62="FCIT",'full menu'!K62="LIT",'full menu'!K62="MwERT",'full menu'!K62="ERwMT",'full menu'!K62="M&amp;ERT",'full menu'!K62="MwIT",'full menu'!K62="IwMT",'full menu'!K62="M&amp;IT",'full menu'!K62="IwERT",'full menu'!K62="ERwIT",'full menu'!K62="I&amp;ERT",'full menu'!K62="ER&amp;M&amp;IT",'full menu'!K62="LSD"),"subst",IF(OR('full menu'!K62="FERT",'full menu'!K62="FMT",'full menu'!K62="FIT",'full menu'!K62="WSD"),"intens",IF('full menu'!K62="UASC","UASC","")))))</f>
        <v>intens</v>
      </c>
      <c r="L62" t="str">
        <f>IF(OR('full menu'!L62="MDC",'full menu'!L62="PERF"),"rude",IF(OR('full menu'!L62="PCB",'full menu'!L62="AERF",'full menu'!L62="UD"),"inter",IF(OR('full menu'!L62="ACB",'full menu'!L62="LCERT",'full menu'!L62="LERT",'full menu'!L62="FCERT",'full menu'!L62="FCMT",'full menu'!L62="LCMT",'full menu'!L62="LMT",'full menu'!L62="LCIT",'full menu'!L62="FCIT",'full menu'!L62="LIT",'full menu'!L62="MwERT",'full menu'!L62="ERwMT",'full menu'!L62="M&amp;ERT",'full menu'!L62="MwIT",'full menu'!L62="IwMT",'full menu'!L62="M&amp;IT",'full menu'!L62="IwERT",'full menu'!L62="ERwIT",'full menu'!L62="I&amp;ERT",'full menu'!L62="ER&amp;M&amp;IT",'full menu'!L62="LSD"),"subst",IF(OR('full menu'!L62="FERT",'full menu'!L62="FMT",'full menu'!L62="FIT",'full menu'!L62="WSD"),"intens",IF('full menu'!L62="UASC","UASC","")))))</f>
        <v>intens</v>
      </c>
      <c r="M62" t="str">
        <f>IF(OR('full menu'!M62="MDC",'full menu'!M62="PERF"),"rude",IF(OR('full menu'!M62="PCB",'full menu'!M62="AERF",'full menu'!M62="UD"),"inter",IF(OR('full menu'!M62="ACB",'full menu'!M62="LCERT",'full menu'!M62="LERT",'full menu'!M62="FCERT",'full menu'!M62="FCMT",'full menu'!M62="LCMT",'full menu'!M62="LMT",'full menu'!M62="LCIT",'full menu'!M62="FCIT",'full menu'!M62="LIT",'full menu'!M62="MwERT",'full menu'!M62="ERwMT",'full menu'!M62="M&amp;ERT",'full menu'!M62="MwIT",'full menu'!M62="IwMT",'full menu'!M62="M&amp;IT",'full menu'!M62="IwERT",'full menu'!M62="ERwIT",'full menu'!M62="I&amp;ERT",'full menu'!M62="ER&amp;M&amp;IT",'full menu'!M62="LSD"),"subst",IF(OR('full menu'!M62="FERT",'full menu'!M62="FMT",'full menu'!M62="FIT",'full menu'!M62="WSD"),"intens",IF('full menu'!M62="UASC","UASC","")))))</f>
        <v>intens</v>
      </c>
      <c r="N62" t="str">
        <f>IF(OR('full menu'!N62="MDC",'full menu'!N62="PERF"),"rude",IF(OR('full menu'!N62="PCB",'full menu'!N62="AERF",'full menu'!N62="UD"),"inter",IF(OR('full menu'!N62="ACB",'full menu'!N62="LCERT",'full menu'!N62="LERT",'full menu'!N62="FCERT",'full menu'!N62="FCMT",'full menu'!N62="LCMT",'full menu'!N62="LMT",'full menu'!N62="LCIT",'full menu'!N62="FCIT",'full menu'!N62="LIT",'full menu'!N62="MwERT",'full menu'!N62="ERwMT",'full menu'!N62="M&amp;ERT",'full menu'!N62="MwIT",'full menu'!N62="IwMT",'full menu'!N62="M&amp;IT",'full menu'!N62="IwERT",'full menu'!N62="ERwIT",'full menu'!N62="I&amp;ERT",'full menu'!N62="ER&amp;M&amp;IT",'full menu'!N62="LSD"),"subst",IF(OR('full menu'!N62="FERT",'full menu'!N62="FMT",'full menu'!N62="FIT",'full menu'!N62="WSD"),"intens",IF('full menu'!N62="UASC","UASC","")))))</f>
        <v>intens</v>
      </c>
      <c r="O62" t="str">
        <f>IF(OR('full menu'!O62="MDC",'full menu'!O62="PERF"),"rude",IF(OR('full menu'!O62="PCB",'full menu'!O62="AERF",'full menu'!O62="UD"),"inter",IF(OR('full menu'!O62="ACB",'full menu'!O62="LCERT",'full menu'!O62="LERT",'full menu'!O62="FCERT",'full menu'!O62="FCMT",'full menu'!O62="LCMT",'full menu'!O62="LMT",'full menu'!O62="LCIT",'full menu'!O62="FCIT",'full menu'!O62="LIT",'full menu'!O62="MwERT",'full menu'!O62="ERwMT",'full menu'!O62="M&amp;ERT",'full menu'!O62="MwIT",'full menu'!O62="IwMT",'full menu'!O62="M&amp;IT",'full menu'!O62="IwERT",'full menu'!O62="ERwIT",'full menu'!O62="I&amp;ERT",'full menu'!O62="ER&amp;M&amp;IT",'full menu'!O62="LSD"),"subst",IF(OR('full menu'!O62="FERT",'full menu'!O62="FMT",'full menu'!O62="FIT",'full menu'!O62="WSD"),"intens",IF('full menu'!O62="UASC","UASC","")))))</f>
        <v>intens</v>
      </c>
      <c r="P62" t="str">
        <f>IF(OR('full menu'!P62="MDC",'full menu'!P62="PERF"),"rude",IF(OR('full menu'!P62="PCB",'full menu'!P62="AERF",'full menu'!P62="UD"),"inter",IF(OR('full menu'!P62="ACB",'full menu'!P62="LCERT",'full menu'!P62="LERT",'full menu'!P62="FCERT",'full menu'!P62="FCMT",'full menu'!P62="LCMT",'full menu'!P62="LMT",'full menu'!P62="LCIT",'full menu'!P62="FCIT",'full menu'!P62="LIT",'full menu'!P62="MwERT",'full menu'!P62="ERwMT",'full menu'!P62="M&amp;ERT",'full menu'!P62="MwIT",'full menu'!P62="IwMT",'full menu'!P62="M&amp;IT",'full menu'!P62="IwERT",'full menu'!P62="ERwIT",'full menu'!P62="I&amp;ERT",'full menu'!P62="ER&amp;M&amp;IT",'full menu'!P62="LSD"),"subst",IF(OR('full menu'!P62="FERT",'full menu'!P62="FMT",'full menu'!P62="FIT",'full menu'!P62="WSD"),"intens",IF('full menu'!P62="UASC","UASC","")))))</f>
        <v>intens</v>
      </c>
      <c r="Q62" t="str">
        <f>IF(OR('full menu'!Q62="MDC",'full menu'!Q62="PERF"),"rude",IF(OR('full menu'!Q62="PCB",'full menu'!Q62="AERF",'full menu'!Q62="UD"),"inter",IF(OR('full menu'!Q62="ACB",'full menu'!Q62="LCERT",'full menu'!Q62="LERT",'full menu'!Q62="FCERT",'full menu'!Q62="FCMT",'full menu'!Q62="LCMT",'full menu'!Q62="LMT",'full menu'!Q62="LCIT",'full menu'!Q62="FCIT",'full menu'!Q62="LIT",'full menu'!Q62="MwERT",'full menu'!Q62="ERwMT",'full menu'!Q62="M&amp;ERT",'full menu'!Q62="MwIT",'full menu'!Q62="IwMT",'full menu'!Q62="M&amp;IT",'full menu'!Q62="IwERT",'full menu'!Q62="ERwIT",'full menu'!Q62="I&amp;ERT",'full menu'!Q62="ER&amp;M&amp;IT",'full menu'!Q62="LSD"),"subst",IF(OR('full menu'!Q62="FERT",'full menu'!Q62="FMT",'full menu'!Q62="FIT",'full menu'!Q62="WSD"),"intens",IF('full menu'!Q62="UASC","UASC","")))))</f>
        <v>intens</v>
      </c>
      <c r="R62" t="str">
        <f>IF(OR('full menu'!R62="MDC",'full menu'!R62="PERF"),"rude",IF(OR('full menu'!R62="PCB",'full menu'!R62="AERF",'full menu'!R62="UD"),"inter",IF(OR('full menu'!R62="ACB",'full menu'!R62="LCERT",'full menu'!R62="LERT",'full menu'!R62="FCERT",'full menu'!R62="FCMT",'full menu'!R62="LCMT",'full menu'!R62="LMT",'full menu'!R62="LCIT",'full menu'!R62="FCIT",'full menu'!R62="LIT",'full menu'!R62="MwERT",'full menu'!R62="ERwMT",'full menu'!R62="M&amp;ERT",'full menu'!R62="MwIT",'full menu'!R62="IwMT",'full menu'!R62="M&amp;IT",'full menu'!R62="IwERT",'full menu'!R62="ERwIT",'full menu'!R62="I&amp;ERT",'full menu'!R62="ER&amp;M&amp;IT",'full menu'!R62="LSD"),"subst",IF(OR('full menu'!R62="FERT",'full menu'!R62="FMT",'full menu'!R62="FIT",'full menu'!R62="WSD"),"intens",IF('full menu'!R62="UASC","UASC","")))))</f>
        <v>intens</v>
      </c>
      <c r="S62" t="str">
        <f>IF(OR('full menu'!S62="MDC",'full menu'!S62="PERF"),"rude",IF(OR('full menu'!S62="PCB",'full menu'!S62="AERF",'full menu'!S62="UD"),"inter",IF(OR('full menu'!S62="ACB",'full menu'!S62="LCERT",'full menu'!S62="LERT",'full menu'!S62="FCERT",'full menu'!S62="FCMT",'full menu'!S62="LCMT",'full menu'!S62="LMT",'full menu'!S62="LCIT",'full menu'!S62="FCIT",'full menu'!S62="LIT",'full menu'!S62="MwERT",'full menu'!S62="ERwMT",'full menu'!S62="M&amp;ERT",'full menu'!S62="MwIT",'full menu'!S62="IwMT",'full menu'!S62="M&amp;IT",'full menu'!S62="IwERT",'full menu'!S62="ERwIT",'full menu'!S62="I&amp;ERT",'full menu'!S62="ER&amp;M&amp;IT",'full menu'!S62="LSD"),"subst",IF(OR('full menu'!S62="FERT",'full menu'!S62="FMT",'full menu'!S62="FIT",'full menu'!S62="WSD"),"intens",IF('full menu'!S62="UASC","UASC","")))))</f>
        <v>intens</v>
      </c>
      <c r="T62" t="str">
        <f>IF(OR('full menu'!T62="MDC",'full menu'!T62="PERF"),"rude",IF(OR('full menu'!T62="PCB",'full menu'!T62="AERF",'full menu'!T62="UD"),"inter",IF(OR('full menu'!T62="ACB",'full menu'!T62="LCERT",'full menu'!T62="LERT",'full menu'!T62="FCERT",'full menu'!T62="FCMT",'full menu'!T62="LCMT",'full menu'!T62="LMT",'full menu'!T62="LCIT",'full menu'!T62="FCIT",'full menu'!T62="LIT",'full menu'!T62="MwERT",'full menu'!T62="ERwMT",'full menu'!T62="M&amp;ERT",'full menu'!T62="MwIT",'full menu'!T62="IwMT",'full menu'!T62="M&amp;IT",'full menu'!T62="IwERT",'full menu'!T62="ERwIT",'full menu'!T62="I&amp;ERT",'full menu'!T62="ER&amp;M&amp;IT",'full menu'!T62="LSD"),"subst",IF(OR('full menu'!T62="FERT",'full menu'!T62="FMT",'full menu'!T62="FIT",'full menu'!T62="WSD"),"intens",IF('full menu'!T62="UASC","UASC","")))))</f>
        <v>intens</v>
      </c>
      <c r="U62" t="str">
        <f>IF(OR('full menu'!U62="MDC",'full menu'!U62="PERF"),"rude",IF(OR('full menu'!U62="PCB",'full menu'!U62="AERF",'full menu'!U62="UD"),"inter",IF(OR('full menu'!U62="ACB",'full menu'!U62="LCERT",'full menu'!U62="LERT",'full menu'!U62="FCERT",'full menu'!U62="FCMT",'full menu'!U62="LCMT",'full menu'!U62="LMT",'full menu'!U62="LCIT",'full menu'!U62="FCIT",'full menu'!U62="LIT",'full menu'!U62="MwERT",'full menu'!U62="ERwMT",'full menu'!U62="M&amp;ERT",'full menu'!U62="MwIT",'full menu'!U62="IwMT",'full menu'!U62="M&amp;IT",'full menu'!U62="IwERT",'full menu'!U62="ERwIT",'full menu'!U62="I&amp;ERT",'full menu'!U62="ER&amp;M&amp;IT",'full menu'!U62="LSD"),"subst",IF(OR('full menu'!U62="FERT",'full menu'!U62="FMT",'full menu'!U62="FIT",'full menu'!U62="WSD"),"intens",IF('full menu'!U62="UASC","UASC","")))))</f>
        <v>intens</v>
      </c>
      <c r="V62" t="str">
        <f>IF(OR('full menu'!V62="MDC",'full menu'!V62="PERF"),"rude",IF(OR('full menu'!V62="PCB",'full menu'!V62="AERF",'full menu'!V62="UD"),"inter",IF(OR('full menu'!V62="ACB",'full menu'!V62="LCERT",'full menu'!V62="LERT",'full menu'!V62="FCERT",'full menu'!V62="FCMT",'full menu'!V62="LCMT",'full menu'!V62="LMT",'full menu'!V62="LCIT",'full menu'!V62="FCIT",'full menu'!V62="LIT",'full menu'!V62="MwERT",'full menu'!V62="ERwMT",'full menu'!V62="M&amp;ERT",'full menu'!V62="MwIT",'full menu'!V62="IwMT",'full menu'!V62="M&amp;IT",'full menu'!V62="IwERT",'full menu'!V62="ERwIT",'full menu'!V62="I&amp;ERT",'full menu'!V62="ER&amp;M&amp;IT",'full menu'!V62="LSD"),"subst",IF(OR('full menu'!V62="FERT",'full menu'!V62="FMT",'full menu'!V62="FIT",'full menu'!V62="WSD"),"intens",IF('full menu'!V62="UASC","UASC","")))))</f>
        <v>intens</v>
      </c>
      <c r="W62" t="str">
        <f>IF(OR('full menu'!W62="MDC",'full menu'!W62="PERF"),"rude",IF(OR('full menu'!W62="PCB",'full menu'!W62="AERF",'full menu'!W62="UD"),"inter",IF(OR('full menu'!W62="ACB",'full menu'!W62="LCERT",'full menu'!W62="LERT",'full menu'!W62="FCERT",'full menu'!W62="FCMT",'full menu'!W62="LCMT",'full menu'!W62="LMT",'full menu'!W62="LCIT",'full menu'!W62="FCIT",'full menu'!W62="LIT",'full menu'!W62="MwERT",'full menu'!W62="ERwMT",'full menu'!W62="M&amp;ERT",'full menu'!W62="MwIT",'full menu'!W62="IwMT",'full menu'!W62="M&amp;IT",'full menu'!W62="IwERT",'full menu'!W62="ERwIT",'full menu'!W62="I&amp;ERT",'full menu'!W62="ER&amp;M&amp;IT",'full menu'!W62="LSD"),"subst",IF(OR('full menu'!W62="FERT",'full menu'!W62="FMT",'full menu'!W62="FIT",'full menu'!W62="WSD"),"intens",IF('full menu'!W62="UASC","UASC","")))))</f>
        <v>intens</v>
      </c>
      <c r="X62" t="str">
        <f>IF(OR('full menu'!X62="MDC",'full menu'!X62="PERF"),"rude",IF(OR('full menu'!X62="PCB",'full menu'!X62="AERF",'full menu'!X62="UD"),"inter",IF(OR('full menu'!X62="ACB",'full menu'!X62="LCERT",'full menu'!X62="LERT",'full menu'!X62="FCERT",'full menu'!X62="FCMT",'full menu'!X62="LCMT",'full menu'!X62="LMT",'full menu'!X62="LCIT",'full menu'!X62="FCIT",'full menu'!X62="LIT",'full menu'!X62="MwERT",'full menu'!X62="ERwMT",'full menu'!X62="M&amp;ERT",'full menu'!X62="MwIT",'full menu'!X62="IwMT",'full menu'!X62="M&amp;IT",'full menu'!X62="IwERT",'full menu'!X62="ERwIT",'full menu'!X62="I&amp;ERT",'full menu'!X62="ER&amp;M&amp;IT",'full menu'!X62="LSD"),"subst",IF(OR('full menu'!X62="FERT",'full menu'!X62="FMT",'full menu'!X62="FIT",'full menu'!X62="WSD"),"intens",IF('full menu'!X62="UASC","UASC","")))))</f>
        <v>intens</v>
      </c>
      <c r="Y62" t="str">
        <f>IF(OR('full menu'!Y62="MDC",'full menu'!Y62="PERF"),"rude",IF(OR('full menu'!Y62="PCB",'full menu'!Y62="AERF",'full menu'!Y62="UD"),"inter",IF(OR('full menu'!Y62="ACB",'full menu'!Y62="LCERT",'full menu'!Y62="LERT",'full menu'!Y62="FCERT",'full menu'!Y62="FCMT",'full menu'!Y62="LCMT",'full menu'!Y62="LMT",'full menu'!Y62="LCIT",'full menu'!Y62="FCIT",'full menu'!Y62="LIT",'full menu'!Y62="MwERT",'full menu'!Y62="ERwMT",'full menu'!Y62="M&amp;ERT",'full menu'!Y62="MwIT",'full menu'!Y62="IwMT",'full menu'!Y62="M&amp;IT",'full menu'!Y62="IwERT",'full menu'!Y62="ERwIT",'full menu'!Y62="I&amp;ERT",'full menu'!Y62="ER&amp;M&amp;IT",'full menu'!Y62="LSD"),"subst",IF(OR('full menu'!Y62="FERT",'full menu'!Y62="FMT",'full menu'!Y62="FIT",'full menu'!Y62="WSD"),"intens",IF('full menu'!Y62="UASC","UASC","")))))</f>
        <v>subst</v>
      </c>
      <c r="Z62" t="str">
        <f>IF(OR('full menu'!Z62="MDC",'full menu'!Z62="PERF"),"rude",IF(OR('full menu'!Z62="PCB",'full menu'!Z62="AERF",'full menu'!Z62="UD"),"inter",IF(OR('full menu'!Z62="ACB",'full menu'!Z62="LCERT",'full menu'!Z62="LERT",'full menu'!Z62="FCERT",'full menu'!Z62="FCMT",'full menu'!Z62="LCMT",'full menu'!Z62="LMT",'full menu'!Z62="LCIT",'full menu'!Z62="FCIT",'full menu'!Z62="LIT",'full menu'!Z62="MwERT",'full menu'!Z62="ERwMT",'full menu'!Z62="M&amp;ERT",'full menu'!Z62="MwIT",'full menu'!Z62="IwMT",'full menu'!Z62="M&amp;IT",'full menu'!Z62="IwERT",'full menu'!Z62="ERwIT",'full menu'!Z62="I&amp;ERT",'full menu'!Z62="ER&amp;M&amp;IT",'full menu'!Z62="LSD"),"subst",IF(OR('full menu'!Z62="FERT",'full menu'!Z62="FMT",'full menu'!Z62="FIT",'full menu'!Z62="WSD"),"intens",IF('full menu'!Z62="UASC","UASC","")))))</f>
        <v>subst</v>
      </c>
      <c r="AA62" t="str">
        <f>IF(OR('full menu'!AA62="MDC",'full menu'!AA62="PERF"),"rude",IF(OR('full menu'!AA62="PCB",'full menu'!AA62="AERF",'full menu'!AA62="UD"),"inter",IF(OR('full menu'!AA62="ACB",'full menu'!AA62="LCERT",'full menu'!AA62="LERT",'full menu'!AA62="FCERT",'full menu'!AA62="FCMT",'full menu'!AA62="LCMT",'full menu'!AA62="LMT",'full menu'!AA62="LCIT",'full menu'!AA62="FCIT",'full menu'!AA62="LIT",'full menu'!AA62="MwERT",'full menu'!AA62="ERwMT",'full menu'!AA62="M&amp;ERT",'full menu'!AA62="MwIT",'full menu'!AA62="IwMT",'full menu'!AA62="M&amp;IT",'full menu'!AA62="IwERT",'full menu'!AA62="ERwIT",'full menu'!AA62="I&amp;ERT",'full menu'!AA62="ER&amp;M&amp;IT",'full menu'!AA62="LSD"),"subst",IF(OR('full menu'!AA62="FERT",'full menu'!AA62="FMT",'full menu'!AA62="FIT",'full menu'!AA62="WSD"),"intens",IF('full menu'!AA62="UASC","UASC","")))))</f>
        <v/>
      </c>
      <c r="AB62" t="str">
        <f>IF(OR('full menu'!AB62="MDC",'full menu'!AB62="PERF"),"rude",IF(OR('full menu'!AB62="PCB",'full menu'!AB62="AERF",'full menu'!AB62="UD"),"inter",IF(OR('full menu'!AB62="ACB",'full menu'!AB62="LCERT",'full menu'!AB62="LERT",'full menu'!AB62="FCERT",'full menu'!AB62="FCMT",'full menu'!AB62="LCMT",'full menu'!AB62="LMT",'full menu'!AB62="LCIT",'full menu'!AB62="FCIT",'full menu'!AB62="LIT",'full menu'!AB62="MwERT",'full menu'!AB62="ERwMT",'full menu'!AB62="M&amp;ERT",'full menu'!AB62="MwIT",'full menu'!AB62="IwMT",'full menu'!AB62="M&amp;IT",'full menu'!AB62="IwERT",'full menu'!AB62="ERwIT",'full menu'!AB62="I&amp;ERT",'full menu'!AB62="ER&amp;M&amp;IT",'full menu'!AB62="LSD"),"subst",IF(OR('full menu'!AB62="FERT",'full menu'!AB62="FMT",'full menu'!AB62="FIT",'full menu'!AB62="WSD"),"intens",IF('full menu'!AB62="UASC","UASC","")))))</f>
        <v/>
      </c>
      <c r="AC62" t="str">
        <f>IF(OR('full menu'!AC62="MDC",'full menu'!AC62="PERF"),"rude",IF(OR('full menu'!AC62="PCB",'full menu'!AC62="AERF",'full menu'!AC62="UD"),"inter",IF(OR('full menu'!AC62="ACB",'full menu'!AC62="LCERT",'full menu'!AC62="LERT",'full menu'!AC62="FCERT",'full menu'!AC62="FCMT",'full menu'!AC62="LCMT",'full menu'!AC62="LMT",'full menu'!AC62="LCIT",'full menu'!AC62="FCIT",'full menu'!AC62="LIT",'full menu'!AC62="MwERT",'full menu'!AC62="ERwMT",'full menu'!AC62="M&amp;ERT",'full menu'!AC62="MwIT",'full menu'!AC62="IwMT",'full menu'!AC62="M&amp;IT",'full menu'!AC62="IwERT",'full menu'!AC62="ERwIT",'full menu'!AC62="I&amp;ERT",'full menu'!AC62="ER&amp;M&amp;IT",'full menu'!AC62="LSD"),"subst",IF(OR('full menu'!AC62="FERT",'full menu'!AC62="FMT",'full menu'!AC62="FIT",'full menu'!AC62="WSD"),"intens",IF('full menu'!AC62="UASC","UASC","")))))</f>
        <v/>
      </c>
      <c r="AD62" t="str">
        <f>IF(OR('full menu'!AD62="MDC",'full menu'!AD62="PERF"),"rude",IF(OR('full menu'!AD62="PCB",'full menu'!AD62="AERF",'full menu'!AD62="UD"),"inter",IF(OR('full menu'!AD62="ACB",'full menu'!AD62="LCERT",'full menu'!AD62="LERT",'full menu'!AD62="FCERT",'full menu'!AD62="FCMT",'full menu'!AD62="LCMT",'full menu'!AD62="LMT",'full menu'!AD62="LCIT",'full menu'!AD62="FCIT",'full menu'!AD62="LIT",'full menu'!AD62="MwERT",'full menu'!AD62="ERwMT",'full menu'!AD62="M&amp;ERT",'full menu'!AD62="MwIT",'full menu'!AD62="IwMT",'full menu'!AD62="M&amp;IT",'full menu'!AD62="IwERT",'full menu'!AD62="ERwIT",'full menu'!AD62="I&amp;ERT",'full menu'!AD62="ER&amp;M&amp;IT",'full menu'!AD62="LSD"),"subst",IF(OR('full menu'!AD62="FERT",'full menu'!AD62="FMT",'full menu'!AD62="FIT",'full menu'!AD62="WSD"),"intens",IF('full menu'!AD62="UASC","UASC","")))))</f>
        <v/>
      </c>
      <c r="AE62" t="str">
        <f>IF(OR('full menu'!AE62="MDC",'full menu'!AE62="PERF"),"rude",IF(OR('full menu'!AE62="PCB",'full menu'!AE62="AERF",'full menu'!AE62="UD"),"inter",IF(OR('full menu'!AE62="ACB",'full menu'!AE62="LCERT",'full menu'!AE62="LERT",'full menu'!AE62="FCERT",'full menu'!AE62="FCMT",'full menu'!AE62="LCMT",'full menu'!AE62="LMT",'full menu'!AE62="LCIT",'full menu'!AE62="FCIT",'full menu'!AE62="LIT",'full menu'!AE62="MwERT",'full menu'!AE62="ERwMT",'full menu'!AE62="M&amp;ERT",'full menu'!AE62="MwIT",'full menu'!AE62="IwMT",'full menu'!AE62="M&amp;IT",'full menu'!AE62="IwERT",'full menu'!AE62="ERwIT",'full menu'!AE62="I&amp;ERT",'full menu'!AE62="ER&amp;M&amp;IT",'full menu'!AE62="LSD"),"subst",IF(OR('full menu'!AE62="FERT",'full menu'!AE62="FMT",'full menu'!AE62="FIT",'full menu'!AE62="WSD"),"intens",IF('full menu'!AE62="UASC","UASC","")))))</f>
        <v/>
      </c>
      <c r="AF62" t="str">
        <f>IF(OR('full menu'!AF62="MDC",'full menu'!AF62="PERF"),"rude",IF(OR('full menu'!AF62="PCB",'full menu'!AF62="AERF",'full menu'!AF62="UD"),"inter",IF(OR('full menu'!AF62="ACB",'full menu'!AF62="LCERT",'full menu'!AF62="LERT",'full menu'!AF62="FCERT",'full menu'!AF62="FCMT",'full menu'!AF62="LCMT",'full menu'!AF62="LMT",'full menu'!AF62="LCIT",'full menu'!AF62="FCIT",'full menu'!AF62="LIT",'full menu'!AF62="MwERT",'full menu'!AF62="ERwMT",'full menu'!AF62="M&amp;ERT",'full menu'!AF62="MwIT",'full menu'!AF62="IwMT",'full menu'!AF62="M&amp;IT",'full menu'!AF62="IwERT",'full menu'!AF62="ERwIT",'full menu'!AF62="I&amp;ERT",'full menu'!AF62="ER&amp;M&amp;IT",'full menu'!AF62="LSD"),"subst",IF(OR('full menu'!AF62="FERT",'full menu'!AF62="FMT",'full menu'!AF62="FIT",'full menu'!AF62="WSD"),"intens",IF('full menu'!AF62="UASC","UASC","")))))</f>
        <v/>
      </c>
      <c r="AG62" t="str">
        <f>IF(OR('full menu'!AG62="MDC",'full menu'!AG62="PERF"),"rude",IF(OR('full menu'!AG62="PCB",'full menu'!AG62="AERF",'full menu'!AG62="UD"),"inter",IF(OR('full menu'!AG62="ACB",'full menu'!AG62="LCERT",'full menu'!AG62="LERT",'full menu'!AG62="FCERT",'full menu'!AG62="FCMT",'full menu'!AG62="LCMT",'full menu'!AG62="LMT",'full menu'!AG62="LCIT",'full menu'!AG62="FCIT",'full menu'!AG62="LIT",'full menu'!AG62="MwERT",'full menu'!AG62="ERwMT",'full menu'!AG62="M&amp;ERT",'full menu'!AG62="MwIT",'full menu'!AG62="IwMT",'full menu'!AG62="M&amp;IT",'full menu'!AG62="IwERT",'full menu'!AG62="ERwIT",'full menu'!AG62="I&amp;ERT",'full menu'!AG62="ER&amp;M&amp;IT",'full menu'!AG62="LSD"),"subst",IF(OR('full menu'!AG62="FERT",'full menu'!AG62="FMT",'full menu'!AG62="FIT",'full menu'!AG62="WSD"),"intens",IF('full menu'!AG62="UASC","UASC","")))))</f>
        <v/>
      </c>
      <c r="AH62" t="str">
        <f>IF(OR('full menu'!AH62="MDC",'full menu'!AH62="PERF"),"rude",IF(OR('full menu'!AH62="PCB",'full menu'!AH62="AERF",'full menu'!AH62="UD"),"inter",IF(OR('full menu'!AH62="ACB",'full menu'!AH62="LCERT",'full menu'!AH62="LERT",'full menu'!AH62="FCERT",'full menu'!AH62="FCMT",'full menu'!AH62="LCMT",'full menu'!AH62="LMT",'full menu'!AH62="LCIT",'full menu'!AH62="FCIT",'full menu'!AH62="LIT",'full menu'!AH62="MwERT",'full menu'!AH62="ERwMT",'full menu'!AH62="M&amp;ERT",'full menu'!AH62="MwIT",'full menu'!AH62="IwMT",'full menu'!AH62="M&amp;IT",'full menu'!AH62="IwERT",'full menu'!AH62="ERwIT",'full menu'!AH62="I&amp;ERT",'full menu'!AH62="ER&amp;M&amp;IT",'full menu'!AH62="LSD"),"subst",IF(OR('full menu'!AH62="FERT",'full menu'!AH62="FMT",'full menu'!AH62="FIT",'full menu'!AH62="WSD"),"intens",IF('full menu'!AH62="UASC","UASC","")))))</f>
        <v/>
      </c>
      <c r="AI62" t="str">
        <f>IF(OR('full menu'!AI62="MDC",'full menu'!AI62="PERF"),"rude",IF(OR('full menu'!AI62="PCB",'full menu'!AI62="AERF",'full menu'!AI62="UD"),"inter",IF(OR('full menu'!AI62="ACB",'full menu'!AI62="LCERT",'full menu'!AI62="LERT",'full menu'!AI62="FCERT",'full menu'!AI62="FCMT",'full menu'!AI62="LCMT",'full menu'!AI62="LMT",'full menu'!AI62="LCIT",'full menu'!AI62="FCIT",'full menu'!AI62="LIT",'full menu'!AI62="MwERT",'full menu'!AI62="ERwMT",'full menu'!AI62="M&amp;ERT",'full menu'!AI62="MwIT",'full menu'!AI62="IwMT",'full menu'!AI62="M&amp;IT",'full menu'!AI62="IwERT",'full menu'!AI62="ERwIT",'full menu'!AI62="I&amp;ERT",'full menu'!AI62="ER&amp;M&amp;IT",'full menu'!AI62="LSD"),"subst",IF(OR('full menu'!AI62="FERT",'full menu'!AI62="FMT",'full menu'!AI62="FIT",'full menu'!AI62="WSD"),"intens",IF('full menu'!AI62="UASC","UASC","")))))</f>
        <v/>
      </c>
      <c r="AJ62" t="str">
        <f>IF(OR('full menu'!AJ62="MDC",'full menu'!AJ62="PERF"),"rude",IF(OR('full menu'!AJ62="PCB",'full menu'!AJ62="AERF",'full menu'!AJ62="UD"),"inter",IF(OR('full menu'!AJ62="ACB",'full menu'!AJ62="LCERT",'full menu'!AJ62="LERT",'full menu'!AJ62="FCERT",'full menu'!AJ62="FCMT",'full menu'!AJ62="LCMT",'full menu'!AJ62="LMT",'full menu'!AJ62="LCIT",'full menu'!AJ62="FCIT",'full menu'!AJ62="LIT",'full menu'!AJ62="MwERT",'full menu'!AJ62="ERwMT",'full menu'!AJ62="M&amp;ERT",'full menu'!AJ62="MwIT",'full menu'!AJ62="IwMT",'full menu'!AJ62="M&amp;IT",'full menu'!AJ62="IwERT",'full menu'!AJ62="ERwIT",'full menu'!AJ62="I&amp;ERT",'full menu'!AJ62="ER&amp;M&amp;IT",'full menu'!AJ62="LSD"),"subst",IF(OR('full menu'!AJ62="FERT",'full menu'!AJ62="FMT",'full menu'!AJ62="FIT",'full menu'!AJ62="WSD"),"intens",IF('full menu'!AJ62="UASC","UASC","")))))</f>
        <v/>
      </c>
      <c r="AK62" t="str">
        <f>IF(OR('full menu'!AK62="MDC",'full menu'!AK62="PERF"),"rude",IF(OR('full menu'!AK62="PCB",'full menu'!AK62="AERF",'full menu'!AK62="UD"),"inter",IF(OR('full menu'!AK62="ACB",'full menu'!AK62="LCERT",'full menu'!AK62="LERT",'full menu'!AK62="FCERT",'full menu'!AK62="FCMT",'full menu'!AK62="LCMT",'full menu'!AK62="LMT",'full menu'!AK62="LCIT",'full menu'!AK62="FCIT",'full menu'!AK62="LIT",'full menu'!AK62="MwERT",'full menu'!AK62="ERwMT",'full menu'!AK62="M&amp;ERT",'full menu'!AK62="MwIT",'full menu'!AK62="IwMT",'full menu'!AK62="M&amp;IT",'full menu'!AK62="IwERT",'full menu'!AK62="ERwIT",'full menu'!AK62="I&amp;ERT",'full menu'!AK62="ER&amp;M&amp;IT",'full menu'!AK62="LSD"),"subst",IF(OR('full menu'!AK62="FERT",'full menu'!AK62="FMT",'full menu'!AK62="FIT",'full menu'!AK62="WSD"),"intens",IF('full menu'!AK62="UASC","UASC","")))))</f>
        <v/>
      </c>
      <c r="AL62" t="str">
        <f>IF(OR('full menu'!AL62="MDC",'full menu'!AL62="PERF"),"rude",IF(OR('full menu'!AL62="PCB",'full menu'!AL62="AERF",'full menu'!AL62="UD"),"inter",IF(OR('full menu'!AL62="ACB",'full menu'!AL62="LCERT",'full menu'!AL62="LERT",'full menu'!AL62="FCERT",'full menu'!AL62="FCMT",'full menu'!AL62="LCMT",'full menu'!AL62="LMT",'full menu'!AL62="LCIT",'full menu'!AL62="FCIT",'full menu'!AL62="LIT",'full menu'!AL62="MwERT",'full menu'!AL62="ERwMT",'full menu'!AL62="M&amp;ERT",'full menu'!AL62="MwIT",'full menu'!AL62="IwMT",'full menu'!AL62="M&amp;IT",'full menu'!AL62="IwERT",'full menu'!AL62="ERwIT",'full menu'!AL62="I&amp;ERT",'full menu'!AL62="ER&amp;M&amp;IT",'full menu'!AL62="LSD"),"subst",IF(OR('full menu'!AL62="FERT",'full menu'!AL62="FMT",'full menu'!AL62="FIT",'full menu'!AL62="WSD"),"intens",IF('full menu'!AL62="UASC","UASC","")))))</f>
        <v/>
      </c>
      <c r="AM62" t="str">
        <f>IF(OR('full menu'!AM62="MDC",'full menu'!AM62="PERF"),"rude",IF(OR('full menu'!AM62="PCB",'full menu'!AM62="AERF",'full menu'!AM62="UD"),"inter",IF(OR('full menu'!AM62="ACB",'full menu'!AM62="LCERT",'full menu'!AM62="LERT",'full menu'!AM62="FCERT",'full menu'!AM62="FCMT",'full menu'!AM62="LCMT",'full menu'!AM62="LMT",'full menu'!AM62="LCIT",'full menu'!AM62="FCIT",'full menu'!AM62="LIT",'full menu'!AM62="MwERT",'full menu'!AM62="ERwMT",'full menu'!AM62="M&amp;ERT",'full menu'!AM62="MwIT",'full menu'!AM62="IwMT",'full menu'!AM62="M&amp;IT",'full menu'!AM62="IwERT",'full menu'!AM62="ERwIT",'full menu'!AM62="I&amp;ERT",'full menu'!AM62="ER&amp;M&amp;IT",'full menu'!AM62="LSD"),"subst",IF(OR('full menu'!AM62="FERT",'full menu'!AM62="FMT",'full menu'!AM62="FIT",'full menu'!AM62="WSD"),"intens",IF('full menu'!AM62="UASC","UASC","")))))</f>
        <v/>
      </c>
      <c r="AN62" t="str">
        <f>IF(OR('full menu'!AN62="MDC",'full menu'!AN62="PERF"),"rude",IF(OR('full menu'!AN62="PCB",'full menu'!AN62="AERF",'full menu'!AN62="UD"),"inter",IF(OR('full menu'!AN62="ACB",'full menu'!AN62="LCERT",'full menu'!AN62="LERT",'full menu'!AN62="FCERT",'full menu'!AN62="FCMT",'full menu'!AN62="LCMT",'full menu'!AN62="LMT",'full menu'!AN62="LCIT",'full menu'!AN62="FCIT",'full menu'!AN62="LIT",'full menu'!AN62="MwERT",'full menu'!AN62="ERwMT",'full menu'!AN62="M&amp;ERT",'full menu'!AN62="MwIT",'full menu'!AN62="IwMT",'full menu'!AN62="M&amp;IT",'full menu'!AN62="IwERT",'full menu'!AN62="ERwIT",'full menu'!AN62="I&amp;ERT",'full menu'!AN62="ER&amp;M&amp;IT",'full menu'!AN62="LSD"),"subst",IF(OR('full menu'!AN62="FERT",'full menu'!AN62="FMT",'full menu'!AN62="FIT",'full menu'!AN62="WSD"),"intens",IF('full menu'!AN62="UASC","UASC","")))))</f>
        <v/>
      </c>
      <c r="AO62" t="str">
        <f>IF(OR('full menu'!AO62="MDC",'full menu'!AO62="PERF"),"rude",IF(OR('full menu'!AO62="PCB",'full menu'!AO62="AERF",'full menu'!AO62="UD"),"inter",IF(OR('full menu'!AO62="ACB",'full menu'!AO62="LCERT",'full menu'!AO62="LERT",'full menu'!AO62="FCERT",'full menu'!AO62="FCMT",'full menu'!AO62="LCMT",'full menu'!AO62="LMT",'full menu'!AO62="LCIT",'full menu'!AO62="FCIT",'full menu'!AO62="LIT",'full menu'!AO62="MwERT",'full menu'!AO62="ERwMT",'full menu'!AO62="M&amp;ERT",'full menu'!AO62="MwIT",'full menu'!AO62="IwMT",'full menu'!AO62="M&amp;IT",'full menu'!AO62="IwERT",'full menu'!AO62="ERwIT",'full menu'!AO62="I&amp;ERT",'full menu'!AO62="ER&amp;M&amp;IT",'full menu'!AO62="LSD"),"subst",IF(OR('full menu'!AO62="FERT",'full menu'!AO62="FMT",'full menu'!AO62="FIT",'full menu'!AO62="WSD"),"intens",IF('full menu'!AO62="UASC","UASC","")))))</f>
        <v/>
      </c>
      <c r="AP62" t="str">
        <f>IF(OR('full menu'!AP62="MDC",'full menu'!AP62="PERF"),"rude",IF(OR('full menu'!AP62="PCB",'full menu'!AP62="AERF",'full menu'!AP62="UD"),"inter",IF(OR('full menu'!AP62="ACB",'full menu'!AP62="LCERT",'full menu'!AP62="LERT",'full menu'!AP62="FCERT",'full menu'!AP62="FCMT",'full menu'!AP62="LCMT",'full menu'!AP62="LMT",'full menu'!AP62="LCIT",'full menu'!AP62="FCIT",'full menu'!AP62="LIT",'full menu'!AP62="MwERT",'full menu'!AP62="ERwMT",'full menu'!AP62="M&amp;ERT",'full menu'!AP62="MwIT",'full menu'!AP62="IwMT",'full menu'!AP62="M&amp;IT",'full menu'!AP62="IwERT",'full menu'!AP62="ERwIT",'full menu'!AP62="I&amp;ERT",'full menu'!AP62="ER&amp;M&amp;IT",'full menu'!AP62="LSD"),"subst",IF(OR('full menu'!AP62="FERT",'full menu'!AP62="FMT",'full menu'!AP62="FIT",'full menu'!AP62="WSD"),"intens",IF('full menu'!AP62="UASC","UASC","")))))</f>
        <v/>
      </c>
      <c r="AQ62" t="str">
        <f>IF(OR('full menu'!AQ62="MDC",'full menu'!AQ62="PERF"),"rude",IF(OR('full menu'!AQ62="PCB",'full menu'!AQ62="AERF",'full menu'!AQ62="UD"),"inter",IF(OR('full menu'!AQ62="ACB",'full menu'!AQ62="LCERT",'full menu'!AQ62="LERT",'full menu'!AQ62="FCERT",'full menu'!AQ62="FCMT",'full menu'!AQ62="LCMT",'full menu'!AQ62="LMT",'full menu'!AQ62="LCIT",'full menu'!AQ62="FCIT",'full menu'!AQ62="LIT",'full menu'!AQ62="MwERT",'full menu'!AQ62="ERwMT",'full menu'!AQ62="M&amp;ERT",'full menu'!AQ62="MwIT",'full menu'!AQ62="IwMT",'full menu'!AQ62="M&amp;IT",'full menu'!AQ62="IwERT",'full menu'!AQ62="ERwIT",'full menu'!AQ62="I&amp;ERT",'full menu'!AQ62="ER&amp;M&amp;IT",'full menu'!AQ62="LSD"),"subst",IF(OR('full menu'!AQ62="FERT",'full menu'!AQ62="FMT",'full menu'!AQ62="FIT",'full menu'!AQ62="WSD"),"intens",IF('full menu'!AQ62="UASC","UASC","")))))</f>
        <v/>
      </c>
      <c r="AR62" t="str">
        <f>IF(OR('full menu'!AR62="MDC",'full menu'!AR62="PERF"),"rude",IF(OR('full menu'!AR62="PCB",'full menu'!AR62="AERF",'full menu'!AR62="UD"),"inter",IF(OR('full menu'!AR62="ACB",'full menu'!AR62="LCERT",'full menu'!AR62="LERT",'full menu'!AR62="FCERT",'full menu'!AR62="FCMT",'full menu'!AR62="LCMT",'full menu'!AR62="LMT",'full menu'!AR62="LCIT",'full menu'!AR62="FCIT",'full menu'!AR62="LIT",'full menu'!AR62="MwERT",'full menu'!AR62="ERwMT",'full menu'!AR62="M&amp;ERT",'full menu'!AR62="MwIT",'full menu'!AR62="IwMT",'full menu'!AR62="M&amp;IT",'full menu'!AR62="IwERT",'full menu'!AR62="ERwIT",'full menu'!AR62="I&amp;ERT",'full menu'!AR62="ER&amp;M&amp;IT",'full menu'!AR62="LSD"),"subst",IF(OR('full menu'!AR62="FERT",'full menu'!AR62="FMT",'full menu'!AR62="FIT",'full menu'!AR62="WSD"),"intens",IF('full menu'!AR62="UASC","UASC","")))))</f>
        <v/>
      </c>
      <c r="AS62" t="str">
        <f>IF(OR('full menu'!AS62="MDC",'full menu'!AS62="PERF"),"rude",IF(OR('full menu'!AS62="PCB",'full menu'!AS62="AERF",'full menu'!AS62="UD"),"inter",IF(OR('full menu'!AS62="ACB",'full menu'!AS62="LCERT",'full menu'!AS62="LERT",'full menu'!AS62="FCERT",'full menu'!AS62="FCMT",'full menu'!AS62="LCMT",'full menu'!AS62="LMT",'full menu'!AS62="LCIT",'full menu'!AS62="FCIT",'full menu'!AS62="LIT",'full menu'!AS62="MwERT",'full menu'!AS62="ERwMT",'full menu'!AS62="M&amp;ERT",'full menu'!AS62="MwIT",'full menu'!AS62="IwMT",'full menu'!AS62="M&amp;IT",'full menu'!AS62="IwERT",'full menu'!AS62="ERwIT",'full menu'!AS62="I&amp;ERT",'full menu'!AS62="ER&amp;M&amp;IT",'full menu'!AS62="LSD"),"subst",IF(OR('full menu'!AS62="FERT",'full menu'!AS62="FMT",'full menu'!AS62="FIT",'full menu'!AS62="WSD"),"intens",IF('full menu'!AS62="UASC","UASC","")))))</f>
        <v/>
      </c>
      <c r="AT62" t="str">
        <f>IF(OR('full menu'!AT62="MDC",'full menu'!AT62="PERF"),"rude",IF(OR('full menu'!AT62="PCB",'full menu'!AT62="AERF",'full menu'!AT62="UD"),"inter",IF(OR('full menu'!AT62="ACB",'full menu'!AT62="LCERT",'full menu'!AT62="LERT",'full menu'!AT62="FCERT",'full menu'!AT62="FCMT",'full menu'!AT62="LCMT",'full menu'!AT62="LMT",'full menu'!AT62="LCIT",'full menu'!AT62="FCIT",'full menu'!AT62="LIT",'full menu'!AT62="MwERT",'full menu'!AT62="ERwMT",'full menu'!AT62="M&amp;ERT",'full menu'!AT62="MwIT",'full menu'!AT62="IwMT",'full menu'!AT62="M&amp;IT",'full menu'!AT62="IwERT",'full menu'!AT62="ERwIT",'full menu'!AT62="I&amp;ERT",'full menu'!AT62="ER&amp;M&amp;IT",'full menu'!AT62="LSD"),"subst",IF(OR('full menu'!AT62="FERT",'full menu'!AT62="FMT",'full menu'!AT62="FIT",'full menu'!AT62="WSD"),"intens",IF('full menu'!AT62="UASC","UASC","")))))</f>
        <v/>
      </c>
      <c r="AU62" t="str">
        <f>IF(OR('full menu'!AU62="MDC",'full menu'!AU62="PERF"),"rude",IF(OR('full menu'!AU62="PCB",'full menu'!AU62="AERF",'full menu'!AU62="UD"),"inter",IF(OR('full menu'!AU62="ACB",'full menu'!AU62="LCERT",'full menu'!AU62="LERT",'full menu'!AU62="FCERT",'full menu'!AU62="FCMT",'full menu'!AU62="LCMT",'full menu'!AU62="LMT",'full menu'!AU62="LCIT",'full menu'!AU62="FCIT",'full menu'!AU62="LIT",'full menu'!AU62="MwERT",'full menu'!AU62="ERwMT",'full menu'!AU62="M&amp;ERT",'full menu'!AU62="MwIT",'full menu'!AU62="IwMT",'full menu'!AU62="M&amp;IT",'full menu'!AU62="IwERT",'full menu'!AU62="ERwIT",'full menu'!AU62="I&amp;ERT",'full menu'!AU62="ER&amp;M&amp;IT",'full menu'!AU62="LSD"),"subst",IF(OR('full menu'!AU62="FERT",'full menu'!AU62="FMT",'full menu'!AU62="FIT",'full menu'!AU62="WSD"),"intens",IF('full menu'!AU62="UASC","UASC","")))))</f>
        <v/>
      </c>
      <c r="AV62" t="str">
        <f>IF(OR('full menu'!AV62="MDC",'full menu'!AV62="PERF"),"rude",IF(OR('full menu'!AV62="PCB",'full menu'!AV62="AERF",'full menu'!AV62="UD"),"inter",IF(OR('full menu'!AV62="ACB",'full menu'!AV62="LCERT",'full menu'!AV62="LERT",'full menu'!AV62="FCERT",'full menu'!AV62="FCMT",'full menu'!AV62="LCMT",'full menu'!AV62="LMT",'full menu'!AV62="LCIT",'full menu'!AV62="FCIT",'full menu'!AV62="LIT",'full menu'!AV62="MwERT",'full menu'!AV62="ERwMT",'full menu'!AV62="M&amp;ERT",'full menu'!AV62="MwIT",'full menu'!AV62="IwMT",'full menu'!AV62="M&amp;IT",'full menu'!AV62="IwERT",'full menu'!AV62="ERwIT",'full menu'!AV62="I&amp;ERT",'full menu'!AV62="ER&amp;M&amp;IT",'full menu'!AV62="LSD"),"subst",IF(OR('full menu'!AV62="FERT",'full menu'!AV62="FMT",'full menu'!AV62="FIT",'full menu'!AV62="WSD"),"intens",IF('full menu'!AV62="UASC","UASC","")))))</f>
        <v/>
      </c>
      <c r="AW62" t="str">
        <f>IF(OR('full menu'!AW62="MDC",'full menu'!AW62="PERF"),"rude",IF(OR('full menu'!AW62="PCB",'full menu'!AW62="AERF",'full menu'!AW62="UD"),"inter",IF(OR('full menu'!AW62="ACB",'full menu'!AW62="LCERT",'full menu'!AW62="LERT",'full menu'!AW62="FCERT",'full menu'!AW62="FCMT",'full menu'!AW62="LCMT",'full menu'!AW62="LMT",'full menu'!AW62="LCIT",'full menu'!AW62="FCIT",'full menu'!AW62="LIT",'full menu'!AW62="MwERT",'full menu'!AW62="ERwMT",'full menu'!AW62="M&amp;ERT",'full menu'!AW62="MwIT",'full menu'!AW62="IwMT",'full menu'!AW62="M&amp;IT",'full menu'!AW62="IwERT",'full menu'!AW62="ERwIT",'full menu'!AW62="I&amp;ERT",'full menu'!AW62="ER&amp;M&amp;IT",'full menu'!AW62="LSD"),"subst",IF(OR('full menu'!AW62="FERT",'full menu'!AW62="FMT",'full menu'!AW62="FIT",'full menu'!AW62="WSD"),"intens",IF('full menu'!AW62="UASC","UASC","")))))</f>
        <v/>
      </c>
      <c r="AX62" t="str">
        <f>IF(OR('full menu'!AX62="MDC",'full menu'!AX62="PERF"),"rude",IF(OR('full menu'!AX62="PCB",'full menu'!AX62="AERF",'full menu'!AX62="UD"),"inter",IF(OR('full menu'!AX62="ACB",'full menu'!AX62="LCERT",'full menu'!AX62="LERT",'full menu'!AX62="FCERT",'full menu'!AX62="FCMT",'full menu'!AX62="LCMT",'full menu'!AX62="LMT",'full menu'!AX62="LCIT",'full menu'!AX62="FCIT",'full menu'!AX62="LIT",'full menu'!AX62="MwERT",'full menu'!AX62="ERwMT",'full menu'!AX62="M&amp;ERT",'full menu'!AX62="MwIT",'full menu'!AX62="IwMT",'full menu'!AX62="M&amp;IT",'full menu'!AX62="IwERT",'full menu'!AX62="ERwIT",'full menu'!AX62="I&amp;ERT",'full menu'!AX62="ER&amp;M&amp;IT",'full menu'!AX62="LSD"),"subst",IF(OR('full menu'!AX62="FERT",'full menu'!AX62="FMT",'full menu'!AX62="FIT",'full menu'!AX62="WSD"),"intens",IF('full menu'!AX62="UASC","UASC","")))))</f>
        <v/>
      </c>
      <c r="AY62" t="str">
        <f>IF(OR('full menu'!AY62="MDC",'full menu'!AY62="PERF"),"rude",IF(OR('full menu'!AY62="PCB",'full menu'!AY62="AERF",'full menu'!AY62="UD"),"inter",IF(OR('full menu'!AY62="ACB",'full menu'!AY62="LCERT",'full menu'!AY62="LERT",'full menu'!AY62="FCERT",'full menu'!AY62="FCMT",'full menu'!AY62="LCMT",'full menu'!AY62="LMT",'full menu'!AY62="LCIT",'full menu'!AY62="FCIT",'full menu'!AY62="LIT",'full menu'!AY62="MwERT",'full menu'!AY62="ERwMT",'full menu'!AY62="M&amp;ERT",'full menu'!AY62="MwIT",'full menu'!AY62="IwMT",'full menu'!AY62="M&amp;IT",'full menu'!AY62="IwERT",'full menu'!AY62="ERwIT",'full menu'!AY62="I&amp;ERT",'full menu'!AY62="ER&amp;M&amp;IT",'full menu'!AY62="LSD"),"subst",IF(OR('full menu'!AY62="FERT",'full menu'!AY62="FMT",'full menu'!AY62="FIT",'full menu'!AY62="WSD"),"intens",IF('full menu'!AY62="UASC","UASC","")))))</f>
        <v/>
      </c>
    </row>
    <row r="63" spans="1:51" x14ac:dyDescent="0.3">
      <c r="A63" t="s">
        <v>78</v>
      </c>
      <c r="B63" t="str">
        <f>IF(OR('full menu'!B63="MDC",'full menu'!B63="PERF"),"rude",IF(OR('full menu'!B63="PCB",'full menu'!B63="AERF",'full menu'!B63="UD"),"inter",IF(OR('full menu'!B63="ACB",'full menu'!B63="LCERT",'full menu'!B63="LERT",'full menu'!B63="FCERT",'full menu'!B63="FCMT",'full menu'!B63="LCMT",'full menu'!B63="LMT",'full menu'!B63="LCIT",'full menu'!B63="FCIT",'full menu'!B63="LIT",'full menu'!B63="MwERT",'full menu'!B63="ERwMT",'full menu'!B63="M&amp;ERT",'full menu'!B63="MwIT",'full menu'!B63="IwMT",'full menu'!B63="M&amp;IT",'full menu'!B63="IwERT",'full menu'!B63="ERwIT",'full menu'!B63="I&amp;ERT",'full menu'!B63="ER&amp;M&amp;IT",'full menu'!B63="LSD"),"subst",IF(OR('full menu'!B63="FERT",'full menu'!B63="FMT",'full menu'!B63="FIT",'full menu'!B63="WSD"),"intens",IF('full menu'!B63="UASC","UASC","")))))</f>
        <v>subst</v>
      </c>
      <c r="C63" t="str">
        <f>IF(OR('full menu'!C63="MDC",'full menu'!C63="PERF"),"rude",IF(OR('full menu'!C63="PCB",'full menu'!C63="AERF",'full menu'!C63="UD"),"inter",IF(OR('full menu'!C63="ACB",'full menu'!C63="LCERT",'full menu'!C63="LERT",'full menu'!C63="FCERT",'full menu'!C63="FCMT",'full menu'!C63="LCMT",'full menu'!C63="LMT",'full menu'!C63="LCIT",'full menu'!C63="FCIT",'full menu'!C63="LIT",'full menu'!C63="MwERT",'full menu'!C63="ERwMT",'full menu'!C63="M&amp;ERT",'full menu'!C63="MwIT",'full menu'!C63="IwMT",'full menu'!C63="M&amp;IT",'full menu'!C63="IwERT",'full menu'!C63="ERwIT",'full menu'!C63="I&amp;ERT",'full menu'!C63="ER&amp;M&amp;IT",'full menu'!C63="LSD"),"subst",IF(OR('full menu'!C63="FERT",'full menu'!C63="FMT",'full menu'!C63="FIT",'full menu'!C63="WSD"),"intens",IF('full menu'!C63="UASC","UASC","")))))</f>
        <v>subst</v>
      </c>
      <c r="D63" t="str">
        <f>IF(OR('full menu'!D63="MDC",'full menu'!D63="PERF"),"rude",IF(OR('full menu'!D63="PCB",'full menu'!D63="AERF",'full menu'!D63="UD"),"inter",IF(OR('full menu'!D63="ACB",'full menu'!D63="LCERT",'full menu'!D63="LERT",'full menu'!D63="FCERT",'full menu'!D63="FCMT",'full menu'!D63="LCMT",'full menu'!D63="LMT",'full menu'!D63="LCIT",'full menu'!D63="FCIT",'full menu'!D63="LIT",'full menu'!D63="MwERT",'full menu'!D63="ERwMT",'full menu'!D63="M&amp;ERT",'full menu'!D63="MwIT",'full menu'!D63="IwMT",'full menu'!D63="M&amp;IT",'full menu'!D63="IwERT",'full menu'!D63="ERwIT",'full menu'!D63="I&amp;ERT",'full menu'!D63="ER&amp;M&amp;IT",'full menu'!D63="LSD"),"subst",IF(OR('full menu'!D63="FERT",'full menu'!D63="FMT",'full menu'!D63="FIT",'full menu'!D63="WSD"),"intens",IF('full menu'!D63="UASC","UASC","")))))</f>
        <v>subst</v>
      </c>
      <c r="E63" t="str">
        <f>IF(OR('full menu'!E63="MDC",'full menu'!E63="PERF"),"rude",IF(OR('full menu'!E63="PCB",'full menu'!E63="AERF",'full menu'!E63="UD"),"inter",IF(OR('full menu'!E63="ACB",'full menu'!E63="LCERT",'full menu'!E63="LERT",'full menu'!E63="FCERT",'full menu'!E63="FCMT",'full menu'!E63="LCMT",'full menu'!E63="LMT",'full menu'!E63="LCIT",'full menu'!E63="FCIT",'full menu'!E63="LIT",'full menu'!E63="MwERT",'full menu'!E63="ERwMT",'full menu'!E63="M&amp;ERT",'full menu'!E63="MwIT",'full menu'!E63="IwMT",'full menu'!E63="M&amp;IT",'full menu'!E63="IwERT",'full menu'!E63="ERwIT",'full menu'!E63="I&amp;ERT",'full menu'!E63="ER&amp;M&amp;IT",'full menu'!E63="LSD"),"subst",IF(OR('full menu'!E63="FERT",'full menu'!E63="FMT",'full menu'!E63="FIT",'full menu'!E63="WSD"),"intens",IF('full menu'!E63="UASC","UASC","")))))</f>
        <v>subst</v>
      </c>
      <c r="F63" t="str">
        <f>IF(OR('full menu'!F63="MDC",'full menu'!F63="PERF"),"rude",IF(OR('full menu'!F63="PCB",'full menu'!F63="AERF",'full menu'!F63="UD"),"inter",IF(OR('full menu'!F63="ACB",'full menu'!F63="LCERT",'full menu'!F63="LERT",'full menu'!F63="FCERT",'full menu'!F63="FCMT",'full menu'!F63="LCMT",'full menu'!F63="LMT",'full menu'!F63="LCIT",'full menu'!F63="FCIT",'full menu'!F63="LIT",'full menu'!F63="MwERT",'full menu'!F63="ERwMT",'full menu'!F63="M&amp;ERT",'full menu'!F63="MwIT",'full menu'!F63="IwMT",'full menu'!F63="M&amp;IT",'full menu'!F63="IwERT",'full menu'!F63="ERwIT",'full menu'!F63="I&amp;ERT",'full menu'!F63="ER&amp;M&amp;IT",'full menu'!F63="LSD"),"subst",IF(OR('full menu'!F63="FERT",'full menu'!F63="FMT",'full menu'!F63="FIT",'full menu'!F63="WSD"),"intens",IF('full menu'!F63="UASC","UASC","")))))</f>
        <v>subst</v>
      </c>
      <c r="G63" t="str">
        <f>IF(OR('full menu'!G63="MDC",'full menu'!G63="PERF"),"rude",IF(OR('full menu'!G63="PCB",'full menu'!G63="AERF",'full menu'!G63="UD"),"inter",IF(OR('full menu'!G63="ACB",'full menu'!G63="LCERT",'full menu'!G63="LERT",'full menu'!G63="FCERT",'full menu'!G63="FCMT",'full menu'!G63="LCMT",'full menu'!G63="LMT",'full menu'!G63="LCIT",'full menu'!G63="FCIT",'full menu'!G63="LIT",'full menu'!G63="MwERT",'full menu'!G63="ERwMT",'full menu'!G63="M&amp;ERT",'full menu'!G63="MwIT",'full menu'!G63="IwMT",'full menu'!G63="M&amp;IT",'full menu'!G63="IwERT",'full menu'!G63="ERwIT",'full menu'!G63="I&amp;ERT",'full menu'!G63="ER&amp;M&amp;IT",'full menu'!G63="LSD"),"subst",IF(OR('full menu'!G63="FERT",'full menu'!G63="FMT",'full menu'!G63="FIT",'full menu'!G63="WSD"),"intens",IF('full menu'!G63="UASC","UASC","")))))</f>
        <v>subst</v>
      </c>
      <c r="H63" t="str">
        <f>IF(OR('full menu'!H63="MDC",'full menu'!H63="PERF"),"rude",IF(OR('full menu'!H63="PCB",'full menu'!H63="AERF",'full menu'!H63="UD"),"inter",IF(OR('full menu'!H63="ACB",'full menu'!H63="LCERT",'full menu'!H63="LERT",'full menu'!H63="FCERT",'full menu'!H63="FCMT",'full menu'!H63="LCMT",'full menu'!H63="LMT",'full menu'!H63="LCIT",'full menu'!H63="FCIT",'full menu'!H63="LIT",'full menu'!H63="MwERT",'full menu'!H63="ERwMT",'full menu'!H63="M&amp;ERT",'full menu'!H63="MwIT",'full menu'!H63="IwMT",'full menu'!H63="M&amp;IT",'full menu'!H63="IwERT",'full menu'!H63="ERwIT",'full menu'!H63="I&amp;ERT",'full menu'!H63="ER&amp;M&amp;IT",'full menu'!H63="LSD"),"subst",IF(OR('full menu'!H63="FERT",'full menu'!H63="FMT",'full menu'!H63="FIT",'full menu'!H63="WSD"),"intens",IF('full menu'!H63="UASC","UASC","")))))</f>
        <v>subst</v>
      </c>
      <c r="I63" t="str">
        <f>IF(OR('full menu'!I63="MDC",'full menu'!I63="PERF"),"rude",IF(OR('full menu'!I63="PCB",'full menu'!I63="AERF",'full menu'!I63="UD"),"inter",IF(OR('full menu'!I63="ACB",'full menu'!I63="LCERT",'full menu'!I63="LERT",'full menu'!I63="FCERT",'full menu'!I63="FCMT",'full menu'!I63="LCMT",'full menu'!I63="LMT",'full menu'!I63="LCIT",'full menu'!I63="FCIT",'full menu'!I63="LIT",'full menu'!I63="MwERT",'full menu'!I63="ERwMT",'full menu'!I63="M&amp;ERT",'full menu'!I63="MwIT",'full menu'!I63="IwMT",'full menu'!I63="M&amp;IT",'full menu'!I63="IwERT",'full menu'!I63="ERwIT",'full menu'!I63="I&amp;ERT",'full menu'!I63="ER&amp;M&amp;IT",'full menu'!I63="LSD"),"subst",IF(OR('full menu'!I63="FERT",'full menu'!I63="FMT",'full menu'!I63="FIT",'full menu'!I63="WSD"),"intens",IF('full menu'!I63="UASC","UASC","")))))</f>
        <v>subst</v>
      </c>
      <c r="J63" t="str">
        <f>IF(OR('full menu'!J63="MDC",'full menu'!J63="PERF"),"rude",IF(OR('full menu'!J63="PCB",'full menu'!J63="AERF",'full menu'!J63="UD"),"inter",IF(OR('full menu'!J63="ACB",'full menu'!J63="LCERT",'full menu'!J63="LERT",'full menu'!J63="FCERT",'full menu'!J63="FCMT",'full menu'!J63="LCMT",'full menu'!J63="LMT",'full menu'!J63="LCIT",'full menu'!J63="FCIT",'full menu'!J63="LIT",'full menu'!J63="MwERT",'full menu'!J63="ERwMT",'full menu'!J63="M&amp;ERT",'full menu'!J63="MwIT",'full menu'!J63="IwMT",'full menu'!J63="M&amp;IT",'full menu'!J63="IwERT",'full menu'!J63="ERwIT",'full menu'!J63="I&amp;ERT",'full menu'!J63="ER&amp;M&amp;IT",'full menu'!J63="LSD"),"subst",IF(OR('full menu'!J63="FERT",'full menu'!J63="FMT",'full menu'!J63="FIT",'full menu'!J63="WSD"),"intens",IF('full menu'!J63="UASC","UASC","")))))</f>
        <v>subst</v>
      </c>
      <c r="K63" t="str">
        <f>IF(OR('full menu'!K63="MDC",'full menu'!K63="PERF"),"rude",IF(OR('full menu'!K63="PCB",'full menu'!K63="AERF",'full menu'!K63="UD"),"inter",IF(OR('full menu'!K63="ACB",'full menu'!K63="LCERT",'full menu'!K63="LERT",'full menu'!K63="FCERT",'full menu'!K63="FCMT",'full menu'!K63="LCMT",'full menu'!K63="LMT",'full menu'!K63="LCIT",'full menu'!K63="FCIT",'full menu'!K63="LIT",'full menu'!K63="MwERT",'full menu'!K63="ERwMT",'full menu'!K63="M&amp;ERT",'full menu'!K63="MwIT",'full menu'!K63="IwMT",'full menu'!K63="M&amp;IT",'full menu'!K63="IwERT",'full menu'!K63="ERwIT",'full menu'!K63="I&amp;ERT",'full menu'!K63="ER&amp;M&amp;IT",'full menu'!K63="LSD"),"subst",IF(OR('full menu'!K63="FERT",'full menu'!K63="FMT",'full menu'!K63="FIT",'full menu'!K63="WSD"),"intens",IF('full menu'!K63="UASC","UASC","")))))</f>
        <v>subst</v>
      </c>
      <c r="L63" t="str">
        <f>IF(OR('full menu'!L63="MDC",'full menu'!L63="PERF"),"rude",IF(OR('full menu'!L63="PCB",'full menu'!L63="AERF",'full menu'!L63="UD"),"inter",IF(OR('full menu'!L63="ACB",'full menu'!L63="LCERT",'full menu'!L63="LERT",'full menu'!L63="FCERT",'full menu'!L63="FCMT",'full menu'!L63="LCMT",'full menu'!L63="LMT",'full menu'!L63="LCIT",'full menu'!L63="FCIT",'full menu'!L63="LIT",'full menu'!L63="MwERT",'full menu'!L63="ERwMT",'full menu'!L63="M&amp;ERT",'full menu'!L63="MwIT",'full menu'!L63="IwMT",'full menu'!L63="M&amp;IT",'full menu'!L63="IwERT",'full menu'!L63="ERwIT",'full menu'!L63="I&amp;ERT",'full menu'!L63="ER&amp;M&amp;IT",'full menu'!L63="LSD"),"subst",IF(OR('full menu'!L63="FERT",'full menu'!L63="FMT",'full menu'!L63="FIT",'full menu'!L63="WSD"),"intens",IF('full menu'!L63="UASC","UASC","")))))</f>
        <v>subst</v>
      </c>
      <c r="M63" t="str">
        <f>IF(OR('full menu'!M63="MDC",'full menu'!M63="PERF"),"rude",IF(OR('full menu'!M63="PCB",'full menu'!M63="AERF",'full menu'!M63="UD"),"inter",IF(OR('full menu'!M63="ACB",'full menu'!M63="LCERT",'full menu'!M63="LERT",'full menu'!M63="FCERT",'full menu'!M63="FCMT",'full menu'!M63="LCMT",'full menu'!M63="LMT",'full menu'!M63="LCIT",'full menu'!M63="FCIT",'full menu'!M63="LIT",'full menu'!M63="MwERT",'full menu'!M63="ERwMT",'full menu'!M63="M&amp;ERT",'full menu'!M63="MwIT",'full menu'!M63="IwMT",'full menu'!M63="M&amp;IT",'full menu'!M63="IwERT",'full menu'!M63="ERwIT",'full menu'!M63="I&amp;ERT",'full menu'!M63="ER&amp;M&amp;IT",'full menu'!M63="LSD"),"subst",IF(OR('full menu'!M63="FERT",'full menu'!M63="FMT",'full menu'!M63="FIT",'full menu'!M63="WSD"),"intens",IF('full menu'!M63="UASC","UASC","")))))</f>
        <v>subst</v>
      </c>
      <c r="N63" t="str">
        <f>IF(OR('full menu'!N63="MDC",'full menu'!N63="PERF"),"rude",IF(OR('full menu'!N63="PCB",'full menu'!N63="AERF",'full menu'!N63="UD"),"inter",IF(OR('full menu'!N63="ACB",'full menu'!N63="LCERT",'full menu'!N63="LERT",'full menu'!N63="FCERT",'full menu'!N63="FCMT",'full menu'!N63="LCMT",'full menu'!N63="LMT",'full menu'!N63="LCIT",'full menu'!N63="FCIT",'full menu'!N63="LIT",'full menu'!N63="MwERT",'full menu'!N63="ERwMT",'full menu'!N63="M&amp;ERT",'full menu'!N63="MwIT",'full menu'!N63="IwMT",'full menu'!N63="M&amp;IT",'full menu'!N63="IwERT",'full menu'!N63="ERwIT",'full menu'!N63="I&amp;ERT",'full menu'!N63="ER&amp;M&amp;IT",'full menu'!N63="LSD"),"subst",IF(OR('full menu'!N63="FERT",'full menu'!N63="FMT",'full menu'!N63="FIT",'full menu'!N63="WSD"),"intens",IF('full menu'!N63="UASC","UASC","")))))</f>
        <v>subst</v>
      </c>
      <c r="O63" t="str">
        <f>IF(OR('full menu'!O63="MDC",'full menu'!O63="PERF"),"rude",IF(OR('full menu'!O63="PCB",'full menu'!O63="AERF",'full menu'!O63="UD"),"inter",IF(OR('full menu'!O63="ACB",'full menu'!O63="LCERT",'full menu'!O63="LERT",'full menu'!O63="FCERT",'full menu'!O63="FCMT",'full menu'!O63="LCMT",'full menu'!O63="LMT",'full menu'!O63="LCIT",'full menu'!O63="FCIT",'full menu'!O63="LIT",'full menu'!O63="MwERT",'full menu'!O63="ERwMT",'full menu'!O63="M&amp;ERT",'full menu'!O63="MwIT",'full menu'!O63="IwMT",'full menu'!O63="M&amp;IT",'full menu'!O63="IwERT",'full menu'!O63="ERwIT",'full menu'!O63="I&amp;ERT",'full menu'!O63="ER&amp;M&amp;IT",'full menu'!O63="LSD"),"subst",IF(OR('full menu'!O63="FERT",'full menu'!O63="FMT",'full menu'!O63="FIT",'full menu'!O63="WSD"),"intens",IF('full menu'!O63="UASC","UASC","")))))</f>
        <v>subst</v>
      </c>
      <c r="P63" t="str">
        <f>IF(OR('full menu'!P63="MDC",'full menu'!P63="PERF"),"rude",IF(OR('full menu'!P63="PCB",'full menu'!P63="AERF",'full menu'!P63="UD"),"inter",IF(OR('full menu'!P63="ACB",'full menu'!P63="LCERT",'full menu'!P63="LERT",'full menu'!P63="FCERT",'full menu'!P63="FCMT",'full menu'!P63="LCMT",'full menu'!P63="LMT",'full menu'!P63="LCIT",'full menu'!P63="FCIT",'full menu'!P63="LIT",'full menu'!P63="MwERT",'full menu'!P63="ERwMT",'full menu'!P63="M&amp;ERT",'full menu'!P63="MwIT",'full menu'!P63="IwMT",'full menu'!P63="M&amp;IT",'full menu'!P63="IwERT",'full menu'!P63="ERwIT",'full menu'!P63="I&amp;ERT",'full menu'!P63="ER&amp;M&amp;IT",'full menu'!P63="LSD"),"subst",IF(OR('full menu'!P63="FERT",'full menu'!P63="FMT",'full menu'!P63="FIT",'full menu'!P63="WSD"),"intens",IF('full menu'!P63="UASC","UASC","")))))</f>
        <v>subst</v>
      </c>
      <c r="Q63" t="str">
        <f>IF(OR('full menu'!Q63="MDC",'full menu'!Q63="PERF"),"rude",IF(OR('full menu'!Q63="PCB",'full menu'!Q63="AERF",'full menu'!Q63="UD"),"inter",IF(OR('full menu'!Q63="ACB",'full menu'!Q63="LCERT",'full menu'!Q63="LERT",'full menu'!Q63="FCERT",'full menu'!Q63="FCMT",'full menu'!Q63="LCMT",'full menu'!Q63="LMT",'full menu'!Q63="LCIT",'full menu'!Q63="FCIT",'full menu'!Q63="LIT",'full menu'!Q63="MwERT",'full menu'!Q63="ERwMT",'full menu'!Q63="M&amp;ERT",'full menu'!Q63="MwIT",'full menu'!Q63="IwMT",'full menu'!Q63="M&amp;IT",'full menu'!Q63="IwERT",'full menu'!Q63="ERwIT",'full menu'!Q63="I&amp;ERT",'full menu'!Q63="ER&amp;M&amp;IT",'full menu'!Q63="LSD"),"subst",IF(OR('full menu'!Q63="FERT",'full menu'!Q63="FMT",'full menu'!Q63="FIT",'full menu'!Q63="WSD"),"intens",IF('full menu'!Q63="UASC","UASC","")))))</f>
        <v>subst</v>
      </c>
      <c r="R63" t="str">
        <f>IF(OR('full menu'!R63="MDC",'full menu'!R63="PERF"),"rude",IF(OR('full menu'!R63="PCB",'full menu'!R63="AERF",'full menu'!R63="UD"),"inter",IF(OR('full menu'!R63="ACB",'full menu'!R63="LCERT",'full menu'!R63="LERT",'full menu'!R63="FCERT",'full menu'!R63="FCMT",'full menu'!R63="LCMT",'full menu'!R63="LMT",'full menu'!R63="LCIT",'full menu'!R63="FCIT",'full menu'!R63="LIT",'full menu'!R63="MwERT",'full menu'!R63="ERwMT",'full menu'!R63="M&amp;ERT",'full menu'!R63="MwIT",'full menu'!R63="IwMT",'full menu'!R63="M&amp;IT",'full menu'!R63="IwERT",'full menu'!R63="ERwIT",'full menu'!R63="I&amp;ERT",'full menu'!R63="ER&amp;M&amp;IT",'full menu'!R63="LSD"),"subst",IF(OR('full menu'!R63="FERT",'full menu'!R63="FMT",'full menu'!R63="FIT",'full menu'!R63="WSD"),"intens",IF('full menu'!R63="UASC","UASC","")))))</f>
        <v>subst</v>
      </c>
      <c r="S63" t="str">
        <f>IF(OR('full menu'!S63="MDC",'full menu'!S63="PERF"),"rude",IF(OR('full menu'!S63="PCB",'full menu'!S63="AERF",'full menu'!S63="UD"),"inter",IF(OR('full menu'!S63="ACB",'full menu'!S63="LCERT",'full menu'!S63="LERT",'full menu'!S63="FCERT",'full menu'!S63="FCMT",'full menu'!S63="LCMT",'full menu'!S63="LMT",'full menu'!S63="LCIT",'full menu'!S63="FCIT",'full menu'!S63="LIT",'full menu'!S63="MwERT",'full menu'!S63="ERwMT",'full menu'!S63="M&amp;ERT",'full menu'!S63="MwIT",'full menu'!S63="IwMT",'full menu'!S63="M&amp;IT",'full menu'!S63="IwERT",'full menu'!S63="ERwIT",'full menu'!S63="I&amp;ERT",'full menu'!S63="ER&amp;M&amp;IT",'full menu'!S63="LSD"),"subst",IF(OR('full menu'!S63="FERT",'full menu'!S63="FMT",'full menu'!S63="FIT",'full menu'!S63="WSD"),"intens",IF('full menu'!S63="UASC","UASC","")))))</f>
        <v>subst</v>
      </c>
      <c r="T63" t="str">
        <f>IF(OR('full menu'!T63="MDC",'full menu'!T63="PERF"),"rude",IF(OR('full menu'!T63="PCB",'full menu'!T63="AERF",'full menu'!T63="UD"),"inter",IF(OR('full menu'!T63="ACB",'full menu'!T63="LCERT",'full menu'!T63="LERT",'full menu'!T63="FCERT",'full menu'!T63="FCMT",'full menu'!T63="LCMT",'full menu'!T63="LMT",'full menu'!T63="LCIT",'full menu'!T63="FCIT",'full menu'!T63="LIT",'full menu'!T63="MwERT",'full menu'!T63="ERwMT",'full menu'!T63="M&amp;ERT",'full menu'!T63="MwIT",'full menu'!T63="IwMT",'full menu'!T63="M&amp;IT",'full menu'!T63="IwERT",'full menu'!T63="ERwIT",'full menu'!T63="I&amp;ERT",'full menu'!T63="ER&amp;M&amp;IT",'full menu'!T63="LSD"),"subst",IF(OR('full menu'!T63="FERT",'full menu'!T63="FMT",'full menu'!T63="FIT",'full menu'!T63="WSD"),"intens",IF('full menu'!T63="UASC","UASC","")))))</f>
        <v>subst</v>
      </c>
      <c r="U63" t="str">
        <f>IF(OR('full menu'!U63="MDC",'full menu'!U63="PERF"),"rude",IF(OR('full menu'!U63="PCB",'full menu'!U63="AERF",'full menu'!U63="UD"),"inter",IF(OR('full menu'!U63="ACB",'full menu'!U63="LCERT",'full menu'!U63="LERT",'full menu'!U63="FCERT",'full menu'!U63="FCMT",'full menu'!U63="LCMT",'full menu'!U63="LMT",'full menu'!U63="LCIT",'full menu'!U63="FCIT",'full menu'!U63="LIT",'full menu'!U63="MwERT",'full menu'!U63="ERwMT",'full menu'!U63="M&amp;ERT",'full menu'!U63="MwIT",'full menu'!U63="IwMT",'full menu'!U63="M&amp;IT",'full menu'!U63="IwERT",'full menu'!U63="ERwIT",'full menu'!U63="I&amp;ERT",'full menu'!U63="ER&amp;M&amp;IT",'full menu'!U63="LSD"),"subst",IF(OR('full menu'!U63="FERT",'full menu'!U63="FMT",'full menu'!U63="FIT",'full menu'!U63="WSD"),"intens",IF('full menu'!U63="UASC","UASC","")))))</f>
        <v>intens</v>
      </c>
      <c r="V63" t="str">
        <f>IF(OR('full menu'!V63="MDC",'full menu'!V63="PERF"),"rude",IF(OR('full menu'!V63="PCB",'full menu'!V63="AERF",'full menu'!V63="UD"),"inter",IF(OR('full menu'!V63="ACB",'full menu'!V63="LCERT",'full menu'!V63="LERT",'full menu'!V63="FCERT",'full menu'!V63="FCMT",'full menu'!V63="LCMT",'full menu'!V63="LMT",'full menu'!V63="LCIT",'full menu'!V63="FCIT",'full menu'!V63="LIT",'full menu'!V63="MwERT",'full menu'!V63="ERwMT",'full menu'!V63="M&amp;ERT",'full menu'!V63="MwIT",'full menu'!V63="IwMT",'full menu'!V63="M&amp;IT",'full menu'!V63="IwERT",'full menu'!V63="ERwIT",'full menu'!V63="I&amp;ERT",'full menu'!V63="ER&amp;M&amp;IT",'full menu'!V63="LSD"),"subst",IF(OR('full menu'!V63="FERT",'full menu'!V63="FMT",'full menu'!V63="FIT",'full menu'!V63="WSD"),"intens",IF('full menu'!V63="UASC","UASC","")))))</f>
        <v>intens</v>
      </c>
      <c r="W63" t="str">
        <f>IF(OR('full menu'!W63="MDC",'full menu'!W63="PERF"),"rude",IF(OR('full menu'!W63="PCB",'full menu'!W63="AERF",'full menu'!W63="UD"),"inter",IF(OR('full menu'!W63="ACB",'full menu'!W63="LCERT",'full menu'!W63="LERT",'full menu'!W63="FCERT",'full menu'!W63="FCMT",'full menu'!W63="LCMT",'full menu'!W63="LMT",'full menu'!W63="LCIT",'full menu'!W63="FCIT",'full menu'!W63="LIT",'full menu'!W63="MwERT",'full menu'!W63="ERwMT",'full menu'!W63="M&amp;ERT",'full menu'!W63="MwIT",'full menu'!W63="IwMT",'full menu'!W63="M&amp;IT",'full menu'!W63="IwERT",'full menu'!W63="ERwIT",'full menu'!W63="I&amp;ERT",'full menu'!W63="ER&amp;M&amp;IT",'full menu'!W63="LSD"),"subst",IF(OR('full menu'!W63="FERT",'full menu'!W63="FMT",'full menu'!W63="FIT",'full menu'!W63="WSD"),"intens",IF('full menu'!W63="UASC","UASC","")))))</f>
        <v>intens</v>
      </c>
      <c r="X63" t="str">
        <f>IF(OR('full menu'!X63="MDC",'full menu'!X63="PERF"),"rude",IF(OR('full menu'!X63="PCB",'full menu'!X63="AERF",'full menu'!X63="UD"),"inter",IF(OR('full menu'!X63="ACB",'full menu'!X63="LCERT",'full menu'!X63="LERT",'full menu'!X63="FCERT",'full menu'!X63="FCMT",'full menu'!X63="LCMT",'full menu'!X63="LMT",'full menu'!X63="LCIT",'full menu'!X63="FCIT",'full menu'!X63="LIT",'full menu'!X63="MwERT",'full menu'!X63="ERwMT",'full menu'!X63="M&amp;ERT",'full menu'!X63="MwIT",'full menu'!X63="IwMT",'full menu'!X63="M&amp;IT",'full menu'!X63="IwERT",'full menu'!X63="ERwIT",'full menu'!X63="I&amp;ERT",'full menu'!X63="ER&amp;M&amp;IT",'full menu'!X63="LSD"),"subst",IF(OR('full menu'!X63="FERT",'full menu'!X63="FMT",'full menu'!X63="FIT",'full menu'!X63="WSD"),"intens",IF('full menu'!X63="UASC","UASC","")))))</f>
        <v>intens</v>
      </c>
      <c r="Y63" t="str">
        <f>IF(OR('full menu'!Y63="MDC",'full menu'!Y63="PERF"),"rude",IF(OR('full menu'!Y63="PCB",'full menu'!Y63="AERF",'full menu'!Y63="UD"),"inter",IF(OR('full menu'!Y63="ACB",'full menu'!Y63="LCERT",'full menu'!Y63="LERT",'full menu'!Y63="FCERT",'full menu'!Y63="FCMT",'full menu'!Y63="LCMT",'full menu'!Y63="LMT",'full menu'!Y63="LCIT",'full menu'!Y63="FCIT",'full menu'!Y63="LIT",'full menu'!Y63="MwERT",'full menu'!Y63="ERwMT",'full menu'!Y63="M&amp;ERT",'full menu'!Y63="MwIT",'full menu'!Y63="IwMT",'full menu'!Y63="M&amp;IT",'full menu'!Y63="IwERT",'full menu'!Y63="ERwIT",'full menu'!Y63="I&amp;ERT",'full menu'!Y63="ER&amp;M&amp;IT",'full menu'!Y63="LSD"),"subst",IF(OR('full menu'!Y63="FERT",'full menu'!Y63="FMT",'full menu'!Y63="FIT",'full menu'!Y63="WSD"),"intens",IF('full menu'!Y63="UASC","UASC","")))))</f>
        <v>intens</v>
      </c>
      <c r="Z63" t="str">
        <f>IF(OR('full menu'!Z63="MDC",'full menu'!Z63="PERF"),"rude",IF(OR('full menu'!Z63="PCB",'full menu'!Z63="AERF",'full menu'!Z63="UD"),"inter",IF(OR('full menu'!Z63="ACB",'full menu'!Z63="LCERT",'full menu'!Z63="LERT",'full menu'!Z63="FCERT",'full menu'!Z63="FCMT",'full menu'!Z63="LCMT",'full menu'!Z63="LMT",'full menu'!Z63="LCIT",'full menu'!Z63="FCIT",'full menu'!Z63="LIT",'full menu'!Z63="MwERT",'full menu'!Z63="ERwMT",'full menu'!Z63="M&amp;ERT",'full menu'!Z63="MwIT",'full menu'!Z63="IwMT",'full menu'!Z63="M&amp;IT",'full menu'!Z63="IwERT",'full menu'!Z63="ERwIT",'full menu'!Z63="I&amp;ERT",'full menu'!Z63="ER&amp;M&amp;IT",'full menu'!Z63="LSD"),"subst",IF(OR('full menu'!Z63="FERT",'full menu'!Z63="FMT",'full menu'!Z63="FIT",'full menu'!Z63="WSD"),"intens",IF('full menu'!Z63="UASC","UASC","")))))</f>
        <v>intens</v>
      </c>
      <c r="AA63" t="str">
        <f>IF(OR('full menu'!AA63="MDC",'full menu'!AA63="PERF"),"rude",IF(OR('full menu'!AA63="PCB",'full menu'!AA63="AERF",'full menu'!AA63="UD"),"inter",IF(OR('full menu'!AA63="ACB",'full menu'!AA63="LCERT",'full menu'!AA63="LERT",'full menu'!AA63="FCERT",'full menu'!AA63="FCMT",'full menu'!AA63="LCMT",'full menu'!AA63="LMT",'full menu'!AA63="LCIT",'full menu'!AA63="FCIT",'full menu'!AA63="LIT",'full menu'!AA63="MwERT",'full menu'!AA63="ERwMT",'full menu'!AA63="M&amp;ERT",'full menu'!AA63="MwIT",'full menu'!AA63="IwMT",'full menu'!AA63="M&amp;IT",'full menu'!AA63="IwERT",'full menu'!AA63="ERwIT",'full menu'!AA63="I&amp;ERT",'full menu'!AA63="ER&amp;M&amp;IT",'full menu'!AA63="LSD"),"subst",IF(OR('full menu'!AA63="FERT",'full menu'!AA63="FMT",'full menu'!AA63="FIT",'full menu'!AA63="WSD"),"intens",IF('full menu'!AA63="UASC","UASC","")))))</f>
        <v/>
      </c>
      <c r="AB63" t="str">
        <f>IF(OR('full menu'!AB63="MDC",'full menu'!AB63="PERF"),"rude",IF(OR('full menu'!AB63="PCB",'full menu'!AB63="AERF",'full menu'!AB63="UD"),"inter",IF(OR('full menu'!AB63="ACB",'full menu'!AB63="LCERT",'full menu'!AB63="LERT",'full menu'!AB63="FCERT",'full menu'!AB63="FCMT",'full menu'!AB63="LCMT",'full menu'!AB63="LMT",'full menu'!AB63="LCIT",'full menu'!AB63="FCIT",'full menu'!AB63="LIT",'full menu'!AB63="MwERT",'full menu'!AB63="ERwMT",'full menu'!AB63="M&amp;ERT",'full menu'!AB63="MwIT",'full menu'!AB63="IwMT",'full menu'!AB63="M&amp;IT",'full menu'!AB63="IwERT",'full menu'!AB63="ERwIT",'full menu'!AB63="I&amp;ERT",'full menu'!AB63="ER&amp;M&amp;IT",'full menu'!AB63="LSD"),"subst",IF(OR('full menu'!AB63="FERT",'full menu'!AB63="FMT",'full menu'!AB63="FIT",'full menu'!AB63="WSD"),"intens",IF('full menu'!AB63="UASC","UASC","")))))</f>
        <v/>
      </c>
      <c r="AC63" t="str">
        <f>IF(OR('full menu'!AC63="MDC",'full menu'!AC63="PERF"),"rude",IF(OR('full menu'!AC63="PCB",'full menu'!AC63="AERF",'full menu'!AC63="UD"),"inter",IF(OR('full menu'!AC63="ACB",'full menu'!AC63="LCERT",'full menu'!AC63="LERT",'full menu'!AC63="FCERT",'full menu'!AC63="FCMT",'full menu'!AC63="LCMT",'full menu'!AC63="LMT",'full menu'!AC63="LCIT",'full menu'!AC63="FCIT",'full menu'!AC63="LIT",'full menu'!AC63="MwERT",'full menu'!AC63="ERwMT",'full menu'!AC63="M&amp;ERT",'full menu'!AC63="MwIT",'full menu'!AC63="IwMT",'full menu'!AC63="M&amp;IT",'full menu'!AC63="IwERT",'full menu'!AC63="ERwIT",'full menu'!AC63="I&amp;ERT",'full menu'!AC63="ER&amp;M&amp;IT",'full menu'!AC63="LSD"),"subst",IF(OR('full menu'!AC63="FERT",'full menu'!AC63="FMT",'full menu'!AC63="FIT",'full menu'!AC63="WSD"),"intens",IF('full menu'!AC63="UASC","UASC","")))))</f>
        <v/>
      </c>
      <c r="AD63" t="str">
        <f>IF(OR('full menu'!AD63="MDC",'full menu'!AD63="PERF"),"rude",IF(OR('full menu'!AD63="PCB",'full menu'!AD63="AERF",'full menu'!AD63="UD"),"inter",IF(OR('full menu'!AD63="ACB",'full menu'!AD63="LCERT",'full menu'!AD63="LERT",'full menu'!AD63="FCERT",'full menu'!AD63="FCMT",'full menu'!AD63="LCMT",'full menu'!AD63="LMT",'full menu'!AD63="LCIT",'full menu'!AD63="FCIT",'full menu'!AD63="LIT",'full menu'!AD63="MwERT",'full menu'!AD63="ERwMT",'full menu'!AD63="M&amp;ERT",'full menu'!AD63="MwIT",'full menu'!AD63="IwMT",'full menu'!AD63="M&amp;IT",'full menu'!AD63="IwERT",'full menu'!AD63="ERwIT",'full menu'!AD63="I&amp;ERT",'full menu'!AD63="ER&amp;M&amp;IT",'full menu'!AD63="LSD"),"subst",IF(OR('full menu'!AD63="FERT",'full menu'!AD63="FMT",'full menu'!AD63="FIT",'full menu'!AD63="WSD"),"intens",IF('full menu'!AD63="UASC","UASC","")))))</f>
        <v/>
      </c>
      <c r="AE63" t="str">
        <f>IF(OR('full menu'!AE63="MDC",'full menu'!AE63="PERF"),"rude",IF(OR('full menu'!AE63="PCB",'full menu'!AE63="AERF",'full menu'!AE63="UD"),"inter",IF(OR('full menu'!AE63="ACB",'full menu'!AE63="LCERT",'full menu'!AE63="LERT",'full menu'!AE63="FCERT",'full menu'!AE63="FCMT",'full menu'!AE63="LCMT",'full menu'!AE63="LMT",'full menu'!AE63="LCIT",'full menu'!AE63="FCIT",'full menu'!AE63="LIT",'full menu'!AE63="MwERT",'full menu'!AE63="ERwMT",'full menu'!AE63="M&amp;ERT",'full menu'!AE63="MwIT",'full menu'!AE63="IwMT",'full menu'!AE63="M&amp;IT",'full menu'!AE63="IwERT",'full menu'!AE63="ERwIT",'full menu'!AE63="I&amp;ERT",'full menu'!AE63="ER&amp;M&amp;IT",'full menu'!AE63="LSD"),"subst",IF(OR('full menu'!AE63="FERT",'full menu'!AE63="FMT",'full menu'!AE63="FIT",'full menu'!AE63="WSD"),"intens",IF('full menu'!AE63="UASC","UASC","")))))</f>
        <v/>
      </c>
      <c r="AF63" t="str">
        <f>IF(OR('full menu'!AF63="MDC",'full menu'!AF63="PERF"),"rude",IF(OR('full menu'!AF63="PCB",'full menu'!AF63="AERF",'full menu'!AF63="UD"),"inter",IF(OR('full menu'!AF63="ACB",'full menu'!AF63="LCERT",'full menu'!AF63="LERT",'full menu'!AF63="FCERT",'full menu'!AF63="FCMT",'full menu'!AF63="LCMT",'full menu'!AF63="LMT",'full menu'!AF63="LCIT",'full menu'!AF63="FCIT",'full menu'!AF63="LIT",'full menu'!AF63="MwERT",'full menu'!AF63="ERwMT",'full menu'!AF63="M&amp;ERT",'full menu'!AF63="MwIT",'full menu'!AF63="IwMT",'full menu'!AF63="M&amp;IT",'full menu'!AF63="IwERT",'full menu'!AF63="ERwIT",'full menu'!AF63="I&amp;ERT",'full menu'!AF63="ER&amp;M&amp;IT",'full menu'!AF63="LSD"),"subst",IF(OR('full menu'!AF63="FERT",'full menu'!AF63="FMT",'full menu'!AF63="FIT",'full menu'!AF63="WSD"),"intens",IF('full menu'!AF63="UASC","UASC","")))))</f>
        <v/>
      </c>
      <c r="AG63" t="str">
        <f>IF(OR('full menu'!AG63="MDC",'full menu'!AG63="PERF"),"rude",IF(OR('full menu'!AG63="PCB",'full menu'!AG63="AERF",'full menu'!AG63="UD"),"inter",IF(OR('full menu'!AG63="ACB",'full menu'!AG63="LCERT",'full menu'!AG63="LERT",'full menu'!AG63="FCERT",'full menu'!AG63="FCMT",'full menu'!AG63="LCMT",'full menu'!AG63="LMT",'full menu'!AG63="LCIT",'full menu'!AG63="FCIT",'full menu'!AG63="LIT",'full menu'!AG63="MwERT",'full menu'!AG63="ERwMT",'full menu'!AG63="M&amp;ERT",'full menu'!AG63="MwIT",'full menu'!AG63="IwMT",'full menu'!AG63="M&amp;IT",'full menu'!AG63="IwERT",'full menu'!AG63="ERwIT",'full menu'!AG63="I&amp;ERT",'full menu'!AG63="ER&amp;M&amp;IT",'full menu'!AG63="LSD"),"subst",IF(OR('full menu'!AG63="FERT",'full menu'!AG63="FMT",'full menu'!AG63="FIT",'full menu'!AG63="WSD"),"intens",IF('full menu'!AG63="UASC","UASC","")))))</f>
        <v/>
      </c>
      <c r="AH63" t="str">
        <f>IF(OR('full menu'!AH63="MDC",'full menu'!AH63="PERF"),"rude",IF(OR('full menu'!AH63="PCB",'full menu'!AH63="AERF",'full menu'!AH63="UD"),"inter",IF(OR('full menu'!AH63="ACB",'full menu'!AH63="LCERT",'full menu'!AH63="LERT",'full menu'!AH63="FCERT",'full menu'!AH63="FCMT",'full menu'!AH63="LCMT",'full menu'!AH63="LMT",'full menu'!AH63="LCIT",'full menu'!AH63="FCIT",'full menu'!AH63="LIT",'full menu'!AH63="MwERT",'full menu'!AH63="ERwMT",'full menu'!AH63="M&amp;ERT",'full menu'!AH63="MwIT",'full menu'!AH63="IwMT",'full menu'!AH63="M&amp;IT",'full menu'!AH63="IwERT",'full menu'!AH63="ERwIT",'full menu'!AH63="I&amp;ERT",'full menu'!AH63="ER&amp;M&amp;IT",'full menu'!AH63="LSD"),"subst",IF(OR('full menu'!AH63="FERT",'full menu'!AH63="FMT",'full menu'!AH63="FIT",'full menu'!AH63="WSD"),"intens",IF('full menu'!AH63="UASC","UASC","")))))</f>
        <v/>
      </c>
      <c r="AI63" t="str">
        <f>IF(OR('full menu'!AI63="MDC",'full menu'!AI63="PERF"),"rude",IF(OR('full menu'!AI63="PCB",'full menu'!AI63="AERF",'full menu'!AI63="UD"),"inter",IF(OR('full menu'!AI63="ACB",'full menu'!AI63="LCERT",'full menu'!AI63="LERT",'full menu'!AI63="FCERT",'full menu'!AI63="FCMT",'full menu'!AI63="LCMT",'full menu'!AI63="LMT",'full menu'!AI63="LCIT",'full menu'!AI63="FCIT",'full menu'!AI63="LIT",'full menu'!AI63="MwERT",'full menu'!AI63="ERwMT",'full menu'!AI63="M&amp;ERT",'full menu'!AI63="MwIT",'full menu'!AI63="IwMT",'full menu'!AI63="M&amp;IT",'full menu'!AI63="IwERT",'full menu'!AI63="ERwIT",'full menu'!AI63="I&amp;ERT",'full menu'!AI63="ER&amp;M&amp;IT",'full menu'!AI63="LSD"),"subst",IF(OR('full menu'!AI63="FERT",'full menu'!AI63="FMT",'full menu'!AI63="FIT",'full menu'!AI63="WSD"),"intens",IF('full menu'!AI63="UASC","UASC","")))))</f>
        <v/>
      </c>
      <c r="AJ63" t="str">
        <f>IF(OR('full menu'!AJ63="MDC",'full menu'!AJ63="PERF"),"rude",IF(OR('full menu'!AJ63="PCB",'full menu'!AJ63="AERF",'full menu'!AJ63="UD"),"inter",IF(OR('full menu'!AJ63="ACB",'full menu'!AJ63="LCERT",'full menu'!AJ63="LERT",'full menu'!AJ63="FCERT",'full menu'!AJ63="FCMT",'full menu'!AJ63="LCMT",'full menu'!AJ63="LMT",'full menu'!AJ63="LCIT",'full menu'!AJ63="FCIT",'full menu'!AJ63="LIT",'full menu'!AJ63="MwERT",'full menu'!AJ63="ERwMT",'full menu'!AJ63="M&amp;ERT",'full menu'!AJ63="MwIT",'full menu'!AJ63="IwMT",'full menu'!AJ63="M&amp;IT",'full menu'!AJ63="IwERT",'full menu'!AJ63="ERwIT",'full menu'!AJ63="I&amp;ERT",'full menu'!AJ63="ER&amp;M&amp;IT",'full menu'!AJ63="LSD"),"subst",IF(OR('full menu'!AJ63="FERT",'full menu'!AJ63="FMT",'full menu'!AJ63="FIT",'full menu'!AJ63="WSD"),"intens",IF('full menu'!AJ63="UASC","UASC","")))))</f>
        <v/>
      </c>
      <c r="AK63" t="str">
        <f>IF(OR('full menu'!AK63="MDC",'full menu'!AK63="PERF"),"rude",IF(OR('full menu'!AK63="PCB",'full menu'!AK63="AERF",'full menu'!AK63="UD"),"inter",IF(OR('full menu'!AK63="ACB",'full menu'!AK63="LCERT",'full menu'!AK63="LERT",'full menu'!AK63="FCERT",'full menu'!AK63="FCMT",'full menu'!AK63="LCMT",'full menu'!AK63="LMT",'full menu'!AK63="LCIT",'full menu'!AK63="FCIT",'full menu'!AK63="LIT",'full menu'!AK63="MwERT",'full menu'!AK63="ERwMT",'full menu'!AK63="M&amp;ERT",'full menu'!AK63="MwIT",'full menu'!AK63="IwMT",'full menu'!AK63="M&amp;IT",'full menu'!AK63="IwERT",'full menu'!AK63="ERwIT",'full menu'!AK63="I&amp;ERT",'full menu'!AK63="ER&amp;M&amp;IT",'full menu'!AK63="LSD"),"subst",IF(OR('full menu'!AK63="FERT",'full menu'!AK63="FMT",'full menu'!AK63="FIT",'full menu'!AK63="WSD"),"intens",IF('full menu'!AK63="UASC","UASC","")))))</f>
        <v/>
      </c>
      <c r="AL63" t="str">
        <f>IF(OR('full menu'!AL63="MDC",'full menu'!AL63="PERF"),"rude",IF(OR('full menu'!AL63="PCB",'full menu'!AL63="AERF",'full menu'!AL63="UD"),"inter",IF(OR('full menu'!AL63="ACB",'full menu'!AL63="LCERT",'full menu'!AL63="LERT",'full menu'!AL63="FCERT",'full menu'!AL63="FCMT",'full menu'!AL63="LCMT",'full menu'!AL63="LMT",'full menu'!AL63="LCIT",'full menu'!AL63="FCIT",'full menu'!AL63="LIT",'full menu'!AL63="MwERT",'full menu'!AL63="ERwMT",'full menu'!AL63="M&amp;ERT",'full menu'!AL63="MwIT",'full menu'!AL63="IwMT",'full menu'!AL63="M&amp;IT",'full menu'!AL63="IwERT",'full menu'!AL63="ERwIT",'full menu'!AL63="I&amp;ERT",'full menu'!AL63="ER&amp;M&amp;IT",'full menu'!AL63="LSD"),"subst",IF(OR('full menu'!AL63="FERT",'full menu'!AL63="FMT",'full menu'!AL63="FIT",'full menu'!AL63="WSD"),"intens",IF('full menu'!AL63="UASC","UASC","")))))</f>
        <v/>
      </c>
      <c r="AM63" t="str">
        <f>IF(OR('full menu'!AM63="MDC",'full menu'!AM63="PERF"),"rude",IF(OR('full menu'!AM63="PCB",'full menu'!AM63="AERF",'full menu'!AM63="UD"),"inter",IF(OR('full menu'!AM63="ACB",'full menu'!AM63="LCERT",'full menu'!AM63="LERT",'full menu'!AM63="FCERT",'full menu'!AM63="FCMT",'full menu'!AM63="LCMT",'full menu'!AM63="LMT",'full menu'!AM63="LCIT",'full menu'!AM63="FCIT",'full menu'!AM63="LIT",'full menu'!AM63="MwERT",'full menu'!AM63="ERwMT",'full menu'!AM63="M&amp;ERT",'full menu'!AM63="MwIT",'full menu'!AM63="IwMT",'full menu'!AM63="M&amp;IT",'full menu'!AM63="IwERT",'full menu'!AM63="ERwIT",'full menu'!AM63="I&amp;ERT",'full menu'!AM63="ER&amp;M&amp;IT",'full menu'!AM63="LSD"),"subst",IF(OR('full menu'!AM63="FERT",'full menu'!AM63="FMT",'full menu'!AM63="FIT",'full menu'!AM63="WSD"),"intens",IF('full menu'!AM63="UASC","UASC","")))))</f>
        <v/>
      </c>
      <c r="AN63" t="str">
        <f>IF(OR('full menu'!AN63="MDC",'full menu'!AN63="PERF"),"rude",IF(OR('full menu'!AN63="PCB",'full menu'!AN63="AERF",'full menu'!AN63="UD"),"inter",IF(OR('full menu'!AN63="ACB",'full menu'!AN63="LCERT",'full menu'!AN63="LERT",'full menu'!AN63="FCERT",'full menu'!AN63="FCMT",'full menu'!AN63="LCMT",'full menu'!AN63="LMT",'full menu'!AN63="LCIT",'full menu'!AN63="FCIT",'full menu'!AN63="LIT",'full menu'!AN63="MwERT",'full menu'!AN63="ERwMT",'full menu'!AN63="M&amp;ERT",'full menu'!AN63="MwIT",'full menu'!AN63="IwMT",'full menu'!AN63="M&amp;IT",'full menu'!AN63="IwERT",'full menu'!AN63="ERwIT",'full menu'!AN63="I&amp;ERT",'full menu'!AN63="ER&amp;M&amp;IT",'full menu'!AN63="LSD"),"subst",IF(OR('full menu'!AN63="FERT",'full menu'!AN63="FMT",'full menu'!AN63="FIT",'full menu'!AN63="WSD"),"intens",IF('full menu'!AN63="UASC","UASC","")))))</f>
        <v/>
      </c>
      <c r="AO63" t="str">
        <f>IF(OR('full menu'!AO63="MDC",'full menu'!AO63="PERF"),"rude",IF(OR('full menu'!AO63="PCB",'full menu'!AO63="AERF",'full menu'!AO63="UD"),"inter",IF(OR('full menu'!AO63="ACB",'full menu'!AO63="LCERT",'full menu'!AO63="LERT",'full menu'!AO63="FCERT",'full menu'!AO63="FCMT",'full menu'!AO63="LCMT",'full menu'!AO63="LMT",'full menu'!AO63="LCIT",'full menu'!AO63="FCIT",'full menu'!AO63="LIT",'full menu'!AO63="MwERT",'full menu'!AO63="ERwMT",'full menu'!AO63="M&amp;ERT",'full menu'!AO63="MwIT",'full menu'!AO63="IwMT",'full menu'!AO63="M&amp;IT",'full menu'!AO63="IwERT",'full menu'!AO63="ERwIT",'full menu'!AO63="I&amp;ERT",'full menu'!AO63="ER&amp;M&amp;IT",'full menu'!AO63="LSD"),"subst",IF(OR('full menu'!AO63="FERT",'full menu'!AO63="FMT",'full menu'!AO63="FIT",'full menu'!AO63="WSD"),"intens",IF('full menu'!AO63="UASC","UASC","")))))</f>
        <v/>
      </c>
      <c r="AP63" t="str">
        <f>IF(OR('full menu'!AP63="MDC",'full menu'!AP63="PERF"),"rude",IF(OR('full menu'!AP63="PCB",'full menu'!AP63="AERF",'full menu'!AP63="UD"),"inter",IF(OR('full menu'!AP63="ACB",'full menu'!AP63="LCERT",'full menu'!AP63="LERT",'full menu'!AP63="FCERT",'full menu'!AP63="FCMT",'full menu'!AP63="LCMT",'full menu'!AP63="LMT",'full menu'!AP63="LCIT",'full menu'!AP63="FCIT",'full menu'!AP63="LIT",'full menu'!AP63="MwERT",'full menu'!AP63="ERwMT",'full menu'!AP63="M&amp;ERT",'full menu'!AP63="MwIT",'full menu'!AP63="IwMT",'full menu'!AP63="M&amp;IT",'full menu'!AP63="IwERT",'full menu'!AP63="ERwIT",'full menu'!AP63="I&amp;ERT",'full menu'!AP63="ER&amp;M&amp;IT",'full menu'!AP63="LSD"),"subst",IF(OR('full menu'!AP63="FERT",'full menu'!AP63="FMT",'full menu'!AP63="FIT",'full menu'!AP63="WSD"),"intens",IF('full menu'!AP63="UASC","UASC","")))))</f>
        <v/>
      </c>
      <c r="AQ63" t="str">
        <f>IF(OR('full menu'!AQ63="MDC",'full menu'!AQ63="PERF"),"rude",IF(OR('full menu'!AQ63="PCB",'full menu'!AQ63="AERF",'full menu'!AQ63="UD"),"inter",IF(OR('full menu'!AQ63="ACB",'full menu'!AQ63="LCERT",'full menu'!AQ63="LERT",'full menu'!AQ63="FCERT",'full menu'!AQ63="FCMT",'full menu'!AQ63="LCMT",'full menu'!AQ63="LMT",'full menu'!AQ63="LCIT",'full menu'!AQ63="FCIT",'full menu'!AQ63="LIT",'full menu'!AQ63="MwERT",'full menu'!AQ63="ERwMT",'full menu'!AQ63="M&amp;ERT",'full menu'!AQ63="MwIT",'full menu'!AQ63="IwMT",'full menu'!AQ63="M&amp;IT",'full menu'!AQ63="IwERT",'full menu'!AQ63="ERwIT",'full menu'!AQ63="I&amp;ERT",'full menu'!AQ63="ER&amp;M&amp;IT",'full menu'!AQ63="LSD"),"subst",IF(OR('full menu'!AQ63="FERT",'full menu'!AQ63="FMT",'full menu'!AQ63="FIT",'full menu'!AQ63="WSD"),"intens",IF('full menu'!AQ63="UASC","UASC","")))))</f>
        <v/>
      </c>
      <c r="AR63" t="str">
        <f>IF(OR('full menu'!AR63="MDC",'full menu'!AR63="PERF"),"rude",IF(OR('full menu'!AR63="PCB",'full menu'!AR63="AERF",'full menu'!AR63="UD"),"inter",IF(OR('full menu'!AR63="ACB",'full menu'!AR63="LCERT",'full menu'!AR63="LERT",'full menu'!AR63="FCERT",'full menu'!AR63="FCMT",'full menu'!AR63="LCMT",'full menu'!AR63="LMT",'full menu'!AR63="LCIT",'full menu'!AR63="FCIT",'full menu'!AR63="LIT",'full menu'!AR63="MwERT",'full menu'!AR63="ERwMT",'full menu'!AR63="M&amp;ERT",'full menu'!AR63="MwIT",'full menu'!AR63="IwMT",'full menu'!AR63="M&amp;IT",'full menu'!AR63="IwERT",'full menu'!AR63="ERwIT",'full menu'!AR63="I&amp;ERT",'full menu'!AR63="ER&amp;M&amp;IT",'full menu'!AR63="LSD"),"subst",IF(OR('full menu'!AR63="FERT",'full menu'!AR63="FMT",'full menu'!AR63="FIT",'full menu'!AR63="WSD"),"intens",IF('full menu'!AR63="UASC","UASC","")))))</f>
        <v/>
      </c>
      <c r="AS63" t="str">
        <f>IF(OR('full menu'!AS63="MDC",'full menu'!AS63="PERF"),"rude",IF(OR('full menu'!AS63="PCB",'full menu'!AS63="AERF",'full menu'!AS63="UD"),"inter",IF(OR('full menu'!AS63="ACB",'full menu'!AS63="LCERT",'full menu'!AS63="LERT",'full menu'!AS63="FCERT",'full menu'!AS63="FCMT",'full menu'!AS63="LCMT",'full menu'!AS63="LMT",'full menu'!AS63="LCIT",'full menu'!AS63="FCIT",'full menu'!AS63="LIT",'full menu'!AS63="MwERT",'full menu'!AS63="ERwMT",'full menu'!AS63="M&amp;ERT",'full menu'!AS63="MwIT",'full menu'!AS63="IwMT",'full menu'!AS63="M&amp;IT",'full menu'!AS63="IwERT",'full menu'!AS63="ERwIT",'full menu'!AS63="I&amp;ERT",'full menu'!AS63="ER&amp;M&amp;IT",'full menu'!AS63="LSD"),"subst",IF(OR('full menu'!AS63="FERT",'full menu'!AS63="FMT",'full menu'!AS63="FIT",'full menu'!AS63="WSD"),"intens",IF('full menu'!AS63="UASC","UASC","")))))</f>
        <v/>
      </c>
      <c r="AT63" t="str">
        <f>IF(OR('full menu'!AT63="MDC",'full menu'!AT63="PERF"),"rude",IF(OR('full menu'!AT63="PCB",'full menu'!AT63="AERF",'full menu'!AT63="UD"),"inter",IF(OR('full menu'!AT63="ACB",'full menu'!AT63="LCERT",'full menu'!AT63="LERT",'full menu'!AT63="FCERT",'full menu'!AT63="FCMT",'full menu'!AT63="LCMT",'full menu'!AT63="LMT",'full menu'!AT63="LCIT",'full menu'!AT63="FCIT",'full menu'!AT63="LIT",'full menu'!AT63="MwERT",'full menu'!AT63="ERwMT",'full menu'!AT63="M&amp;ERT",'full menu'!AT63="MwIT",'full menu'!AT63="IwMT",'full menu'!AT63="M&amp;IT",'full menu'!AT63="IwERT",'full menu'!AT63="ERwIT",'full menu'!AT63="I&amp;ERT",'full menu'!AT63="ER&amp;M&amp;IT",'full menu'!AT63="LSD"),"subst",IF(OR('full menu'!AT63="FERT",'full menu'!AT63="FMT",'full menu'!AT63="FIT",'full menu'!AT63="WSD"),"intens",IF('full menu'!AT63="UASC","UASC","")))))</f>
        <v/>
      </c>
      <c r="AU63" t="str">
        <f>IF(OR('full menu'!AU63="MDC",'full menu'!AU63="PERF"),"rude",IF(OR('full menu'!AU63="PCB",'full menu'!AU63="AERF",'full menu'!AU63="UD"),"inter",IF(OR('full menu'!AU63="ACB",'full menu'!AU63="LCERT",'full menu'!AU63="LERT",'full menu'!AU63="FCERT",'full menu'!AU63="FCMT",'full menu'!AU63="LCMT",'full menu'!AU63="LMT",'full menu'!AU63="LCIT",'full menu'!AU63="FCIT",'full menu'!AU63="LIT",'full menu'!AU63="MwERT",'full menu'!AU63="ERwMT",'full menu'!AU63="M&amp;ERT",'full menu'!AU63="MwIT",'full menu'!AU63="IwMT",'full menu'!AU63="M&amp;IT",'full menu'!AU63="IwERT",'full menu'!AU63="ERwIT",'full menu'!AU63="I&amp;ERT",'full menu'!AU63="ER&amp;M&amp;IT",'full menu'!AU63="LSD"),"subst",IF(OR('full menu'!AU63="FERT",'full menu'!AU63="FMT",'full menu'!AU63="FIT",'full menu'!AU63="WSD"),"intens",IF('full menu'!AU63="UASC","UASC","")))))</f>
        <v/>
      </c>
      <c r="AV63" t="str">
        <f>IF(OR('full menu'!AV63="MDC",'full menu'!AV63="PERF"),"rude",IF(OR('full menu'!AV63="PCB",'full menu'!AV63="AERF",'full menu'!AV63="UD"),"inter",IF(OR('full menu'!AV63="ACB",'full menu'!AV63="LCERT",'full menu'!AV63="LERT",'full menu'!AV63="FCERT",'full menu'!AV63="FCMT",'full menu'!AV63="LCMT",'full menu'!AV63="LMT",'full menu'!AV63="LCIT",'full menu'!AV63="FCIT",'full menu'!AV63="LIT",'full menu'!AV63="MwERT",'full menu'!AV63="ERwMT",'full menu'!AV63="M&amp;ERT",'full menu'!AV63="MwIT",'full menu'!AV63="IwMT",'full menu'!AV63="M&amp;IT",'full menu'!AV63="IwERT",'full menu'!AV63="ERwIT",'full menu'!AV63="I&amp;ERT",'full menu'!AV63="ER&amp;M&amp;IT",'full menu'!AV63="LSD"),"subst",IF(OR('full menu'!AV63="FERT",'full menu'!AV63="FMT",'full menu'!AV63="FIT",'full menu'!AV63="WSD"),"intens",IF('full menu'!AV63="UASC","UASC","")))))</f>
        <v/>
      </c>
      <c r="AW63" t="str">
        <f>IF(OR('full menu'!AW63="MDC",'full menu'!AW63="PERF"),"rude",IF(OR('full menu'!AW63="PCB",'full menu'!AW63="AERF",'full menu'!AW63="UD"),"inter",IF(OR('full menu'!AW63="ACB",'full menu'!AW63="LCERT",'full menu'!AW63="LERT",'full menu'!AW63="FCERT",'full menu'!AW63="FCMT",'full menu'!AW63="LCMT",'full menu'!AW63="LMT",'full menu'!AW63="LCIT",'full menu'!AW63="FCIT",'full menu'!AW63="LIT",'full menu'!AW63="MwERT",'full menu'!AW63="ERwMT",'full menu'!AW63="M&amp;ERT",'full menu'!AW63="MwIT",'full menu'!AW63="IwMT",'full menu'!AW63="M&amp;IT",'full menu'!AW63="IwERT",'full menu'!AW63="ERwIT",'full menu'!AW63="I&amp;ERT",'full menu'!AW63="ER&amp;M&amp;IT",'full menu'!AW63="LSD"),"subst",IF(OR('full menu'!AW63="FERT",'full menu'!AW63="FMT",'full menu'!AW63="FIT",'full menu'!AW63="WSD"),"intens",IF('full menu'!AW63="UASC","UASC","")))))</f>
        <v/>
      </c>
      <c r="AX63" t="str">
        <f>IF(OR('full menu'!AX63="MDC",'full menu'!AX63="PERF"),"rude",IF(OR('full menu'!AX63="PCB",'full menu'!AX63="AERF",'full menu'!AX63="UD"),"inter",IF(OR('full menu'!AX63="ACB",'full menu'!AX63="LCERT",'full menu'!AX63="LERT",'full menu'!AX63="FCERT",'full menu'!AX63="FCMT",'full menu'!AX63="LCMT",'full menu'!AX63="LMT",'full menu'!AX63="LCIT",'full menu'!AX63="FCIT",'full menu'!AX63="LIT",'full menu'!AX63="MwERT",'full menu'!AX63="ERwMT",'full menu'!AX63="M&amp;ERT",'full menu'!AX63="MwIT",'full menu'!AX63="IwMT",'full menu'!AX63="M&amp;IT",'full menu'!AX63="IwERT",'full menu'!AX63="ERwIT",'full menu'!AX63="I&amp;ERT",'full menu'!AX63="ER&amp;M&amp;IT",'full menu'!AX63="LSD"),"subst",IF(OR('full menu'!AX63="FERT",'full menu'!AX63="FMT",'full menu'!AX63="FIT",'full menu'!AX63="WSD"),"intens",IF('full menu'!AX63="UASC","UASC","")))))</f>
        <v/>
      </c>
      <c r="AY63" t="str">
        <f>IF(OR('full menu'!AY63="MDC",'full menu'!AY63="PERF"),"rude",IF(OR('full menu'!AY63="PCB",'full menu'!AY63="AERF",'full menu'!AY63="UD"),"inter",IF(OR('full menu'!AY63="ACB",'full menu'!AY63="LCERT",'full menu'!AY63="LERT",'full menu'!AY63="FCERT",'full menu'!AY63="FCMT",'full menu'!AY63="LCMT",'full menu'!AY63="LMT",'full menu'!AY63="LCIT",'full menu'!AY63="FCIT",'full menu'!AY63="LIT",'full menu'!AY63="MwERT",'full menu'!AY63="ERwMT",'full menu'!AY63="M&amp;ERT",'full menu'!AY63="MwIT",'full menu'!AY63="IwMT",'full menu'!AY63="M&amp;IT",'full menu'!AY63="IwERT",'full menu'!AY63="ERwIT",'full menu'!AY63="I&amp;ERT",'full menu'!AY63="ER&amp;M&amp;IT",'full menu'!AY63="LSD"),"subst",IF(OR('full menu'!AY63="FERT",'full menu'!AY63="FMT",'full menu'!AY63="FIT",'full menu'!AY63="WSD"),"intens",IF('full menu'!AY63="UASC","UASC","")))))</f>
        <v/>
      </c>
    </row>
    <row r="64" spans="1:51" x14ac:dyDescent="0.3">
      <c r="A64" t="s">
        <v>82</v>
      </c>
      <c r="B64" t="str">
        <f>IF(OR('full menu'!B64="MDC",'full menu'!B64="PERF"),"rude",IF(OR('full menu'!B64="PCB",'full menu'!B64="AERF",'full menu'!B64="UD"),"inter",IF(OR('full menu'!B64="ACB",'full menu'!B64="LCERT",'full menu'!B64="LERT",'full menu'!B64="FCERT",'full menu'!B64="FCMT",'full menu'!B64="LCMT",'full menu'!B64="LMT",'full menu'!B64="LCIT",'full menu'!B64="FCIT",'full menu'!B64="LIT",'full menu'!B64="MwERT",'full menu'!B64="ERwMT",'full menu'!B64="M&amp;ERT",'full menu'!B64="MwIT",'full menu'!B64="IwMT",'full menu'!B64="M&amp;IT",'full menu'!B64="IwERT",'full menu'!B64="ERwIT",'full menu'!B64="I&amp;ERT",'full menu'!B64="ER&amp;M&amp;IT",'full menu'!B64="LSD"),"subst",IF(OR('full menu'!B64="FERT",'full menu'!B64="FMT",'full menu'!B64="FIT",'full menu'!B64="WSD"),"intens",IF('full menu'!B64="UASC","UASC","")))))</f>
        <v/>
      </c>
      <c r="C64" t="str">
        <f>IF(OR('full menu'!C64="MDC",'full menu'!C64="PERF"),"rude",IF(OR('full menu'!C64="PCB",'full menu'!C64="AERF",'full menu'!C64="UD"),"inter",IF(OR('full menu'!C64="ACB",'full menu'!C64="LCERT",'full menu'!C64="LERT",'full menu'!C64="FCERT",'full menu'!C64="FCMT",'full menu'!C64="LCMT",'full menu'!C64="LMT",'full menu'!C64="LCIT",'full menu'!C64="FCIT",'full menu'!C64="LIT",'full menu'!C64="MwERT",'full menu'!C64="ERwMT",'full menu'!C64="M&amp;ERT",'full menu'!C64="MwIT",'full menu'!C64="IwMT",'full menu'!C64="M&amp;IT",'full menu'!C64="IwERT",'full menu'!C64="ERwIT",'full menu'!C64="I&amp;ERT",'full menu'!C64="ER&amp;M&amp;IT",'full menu'!C64="LSD"),"subst",IF(OR('full menu'!C64="FERT",'full menu'!C64="FMT",'full menu'!C64="FIT",'full menu'!C64="WSD"),"intens",IF('full menu'!C64="UASC","UASC","")))))</f>
        <v/>
      </c>
      <c r="D64" t="str">
        <f>IF(OR('full menu'!D64="MDC",'full menu'!D64="PERF"),"rude",IF(OR('full menu'!D64="PCB",'full menu'!D64="AERF",'full menu'!D64="UD"),"inter",IF(OR('full menu'!D64="ACB",'full menu'!D64="LCERT",'full menu'!D64="LERT",'full menu'!D64="FCERT",'full menu'!D64="FCMT",'full menu'!D64="LCMT",'full menu'!D64="LMT",'full menu'!D64="LCIT",'full menu'!D64="FCIT",'full menu'!D64="LIT",'full menu'!D64="MwERT",'full menu'!D64="ERwMT",'full menu'!D64="M&amp;ERT",'full menu'!D64="MwIT",'full menu'!D64="IwMT",'full menu'!D64="M&amp;IT",'full menu'!D64="IwERT",'full menu'!D64="ERwIT",'full menu'!D64="I&amp;ERT",'full menu'!D64="ER&amp;M&amp;IT",'full menu'!D64="LSD"),"subst",IF(OR('full menu'!D64="FERT",'full menu'!D64="FMT",'full menu'!D64="FIT",'full menu'!D64="WSD"),"intens",IF('full menu'!D64="UASC","UASC","")))))</f>
        <v/>
      </c>
      <c r="E64" t="str">
        <f>IF(OR('full menu'!E64="MDC",'full menu'!E64="PERF"),"rude",IF(OR('full menu'!E64="PCB",'full menu'!E64="AERF",'full menu'!E64="UD"),"inter",IF(OR('full menu'!E64="ACB",'full menu'!E64="LCERT",'full menu'!E64="LERT",'full menu'!E64="FCERT",'full menu'!E64="FCMT",'full menu'!E64="LCMT",'full menu'!E64="LMT",'full menu'!E64="LCIT",'full menu'!E64="FCIT",'full menu'!E64="LIT",'full menu'!E64="MwERT",'full menu'!E64="ERwMT",'full menu'!E64="M&amp;ERT",'full menu'!E64="MwIT",'full menu'!E64="IwMT",'full menu'!E64="M&amp;IT",'full menu'!E64="IwERT",'full menu'!E64="ERwIT",'full menu'!E64="I&amp;ERT",'full menu'!E64="ER&amp;M&amp;IT",'full menu'!E64="LSD"),"subst",IF(OR('full menu'!E64="FERT",'full menu'!E64="FMT",'full menu'!E64="FIT",'full menu'!E64="WSD"),"intens",IF('full menu'!E64="UASC","UASC","")))))</f>
        <v/>
      </c>
      <c r="F64" t="str">
        <f>IF(OR('full menu'!F64="MDC",'full menu'!F64="PERF"),"rude",IF(OR('full menu'!F64="PCB",'full menu'!F64="AERF",'full menu'!F64="UD"),"inter",IF(OR('full menu'!F64="ACB",'full menu'!F64="LCERT",'full menu'!F64="LERT",'full menu'!F64="FCERT",'full menu'!F64="FCMT",'full menu'!F64="LCMT",'full menu'!F64="LMT",'full menu'!F64="LCIT",'full menu'!F64="FCIT",'full menu'!F64="LIT",'full menu'!F64="MwERT",'full menu'!F64="ERwMT",'full menu'!F64="M&amp;ERT",'full menu'!F64="MwIT",'full menu'!F64="IwMT",'full menu'!F64="M&amp;IT",'full menu'!F64="IwERT",'full menu'!F64="ERwIT",'full menu'!F64="I&amp;ERT",'full menu'!F64="ER&amp;M&amp;IT",'full menu'!F64="LSD"),"subst",IF(OR('full menu'!F64="FERT",'full menu'!F64="FMT",'full menu'!F64="FIT",'full menu'!F64="WSD"),"intens",IF('full menu'!F64="UASC","UASC","")))))</f>
        <v/>
      </c>
      <c r="G64" t="str">
        <f>IF(OR('full menu'!G64="MDC",'full menu'!G64="PERF"),"rude",IF(OR('full menu'!G64="PCB",'full menu'!G64="AERF",'full menu'!G64="UD"),"inter",IF(OR('full menu'!G64="ACB",'full menu'!G64="LCERT",'full menu'!G64="LERT",'full menu'!G64="FCERT",'full menu'!G64="FCMT",'full menu'!G64="LCMT",'full menu'!G64="LMT",'full menu'!G64="LCIT",'full menu'!G64="FCIT",'full menu'!G64="LIT",'full menu'!G64="MwERT",'full menu'!G64="ERwMT",'full menu'!G64="M&amp;ERT",'full menu'!G64="MwIT",'full menu'!G64="IwMT",'full menu'!G64="M&amp;IT",'full menu'!G64="IwERT",'full menu'!G64="ERwIT",'full menu'!G64="I&amp;ERT",'full menu'!G64="ER&amp;M&amp;IT",'full menu'!G64="LSD"),"subst",IF(OR('full menu'!G64="FERT",'full menu'!G64="FMT",'full menu'!G64="FIT",'full menu'!G64="WSD"),"intens",IF('full menu'!G64="UASC","UASC","")))))</f>
        <v/>
      </c>
      <c r="H64" t="str">
        <f>IF(OR('full menu'!H64="MDC",'full menu'!H64="PERF"),"rude",IF(OR('full menu'!H64="PCB",'full menu'!H64="AERF",'full menu'!H64="UD"),"inter",IF(OR('full menu'!H64="ACB",'full menu'!H64="LCERT",'full menu'!H64="LERT",'full menu'!H64="FCERT",'full menu'!H64="FCMT",'full menu'!H64="LCMT",'full menu'!H64="LMT",'full menu'!H64="LCIT",'full menu'!H64="FCIT",'full menu'!H64="LIT",'full menu'!H64="MwERT",'full menu'!H64="ERwMT",'full menu'!H64="M&amp;ERT",'full menu'!H64="MwIT",'full menu'!H64="IwMT",'full menu'!H64="M&amp;IT",'full menu'!H64="IwERT",'full menu'!H64="ERwIT",'full menu'!H64="I&amp;ERT",'full menu'!H64="ER&amp;M&amp;IT",'full menu'!H64="LSD"),"subst",IF(OR('full menu'!H64="FERT",'full menu'!H64="FMT",'full menu'!H64="FIT",'full menu'!H64="WSD"),"intens",IF('full menu'!H64="UASC","UASC","")))))</f>
        <v/>
      </c>
      <c r="I64" t="str">
        <f>IF(OR('full menu'!I64="MDC",'full menu'!I64="PERF"),"rude",IF(OR('full menu'!I64="PCB",'full menu'!I64="AERF",'full menu'!I64="UD"),"inter",IF(OR('full menu'!I64="ACB",'full menu'!I64="LCERT",'full menu'!I64="LERT",'full menu'!I64="FCERT",'full menu'!I64="FCMT",'full menu'!I64="LCMT",'full menu'!I64="LMT",'full menu'!I64="LCIT",'full menu'!I64="FCIT",'full menu'!I64="LIT",'full menu'!I64="MwERT",'full menu'!I64="ERwMT",'full menu'!I64="M&amp;ERT",'full menu'!I64="MwIT",'full menu'!I64="IwMT",'full menu'!I64="M&amp;IT",'full menu'!I64="IwERT",'full menu'!I64="ERwIT",'full menu'!I64="I&amp;ERT",'full menu'!I64="ER&amp;M&amp;IT",'full menu'!I64="LSD"),"subst",IF(OR('full menu'!I64="FERT",'full menu'!I64="FMT",'full menu'!I64="FIT",'full menu'!I64="WSD"),"intens",IF('full menu'!I64="UASC","UASC","")))))</f>
        <v/>
      </c>
      <c r="J64" t="str">
        <f>IF(OR('full menu'!J64="MDC",'full menu'!J64="PERF"),"rude",IF(OR('full menu'!J64="PCB",'full menu'!J64="AERF",'full menu'!J64="UD"),"inter",IF(OR('full menu'!J64="ACB",'full menu'!J64="LCERT",'full menu'!J64="LERT",'full menu'!J64="FCERT",'full menu'!J64="FCMT",'full menu'!J64="LCMT",'full menu'!J64="LMT",'full menu'!J64="LCIT",'full menu'!J64="FCIT",'full menu'!J64="LIT",'full menu'!J64="MwERT",'full menu'!J64="ERwMT",'full menu'!J64="M&amp;ERT",'full menu'!J64="MwIT",'full menu'!J64="IwMT",'full menu'!J64="M&amp;IT",'full menu'!J64="IwERT",'full menu'!J64="ERwIT",'full menu'!J64="I&amp;ERT",'full menu'!J64="ER&amp;M&amp;IT",'full menu'!J64="LSD"),"subst",IF(OR('full menu'!J64="FERT",'full menu'!J64="FMT",'full menu'!J64="FIT",'full menu'!J64="WSD"),"intens",IF('full menu'!J64="UASC","UASC","")))))</f>
        <v/>
      </c>
      <c r="K64" t="str">
        <f>IF(OR('full menu'!K64="MDC",'full menu'!K64="PERF"),"rude",IF(OR('full menu'!K64="PCB",'full menu'!K64="AERF",'full menu'!K64="UD"),"inter",IF(OR('full menu'!K64="ACB",'full menu'!K64="LCERT",'full menu'!K64="LERT",'full menu'!K64="FCERT",'full menu'!K64="FCMT",'full menu'!K64="LCMT",'full menu'!K64="LMT",'full menu'!K64="LCIT",'full menu'!K64="FCIT",'full menu'!K64="LIT",'full menu'!K64="MwERT",'full menu'!K64="ERwMT",'full menu'!K64="M&amp;ERT",'full menu'!K64="MwIT",'full menu'!K64="IwMT",'full menu'!K64="M&amp;IT",'full menu'!K64="IwERT",'full menu'!K64="ERwIT",'full menu'!K64="I&amp;ERT",'full menu'!K64="ER&amp;M&amp;IT",'full menu'!K64="LSD"),"subst",IF(OR('full menu'!K64="FERT",'full menu'!K64="FMT",'full menu'!K64="FIT",'full menu'!K64="WSD"),"intens",IF('full menu'!K64="UASC","UASC","")))))</f>
        <v/>
      </c>
      <c r="L64" t="str">
        <f>IF(OR('full menu'!L64="MDC",'full menu'!L64="PERF"),"rude",IF(OR('full menu'!L64="PCB",'full menu'!L64="AERF",'full menu'!L64="UD"),"inter",IF(OR('full menu'!L64="ACB",'full menu'!L64="LCERT",'full menu'!L64="LERT",'full menu'!L64="FCERT",'full menu'!L64="FCMT",'full menu'!L64="LCMT",'full menu'!L64="LMT",'full menu'!L64="LCIT",'full menu'!L64="FCIT",'full menu'!L64="LIT",'full menu'!L64="MwERT",'full menu'!L64="ERwMT",'full menu'!L64="M&amp;ERT",'full menu'!L64="MwIT",'full menu'!L64="IwMT",'full menu'!L64="M&amp;IT",'full menu'!L64="IwERT",'full menu'!L64="ERwIT",'full menu'!L64="I&amp;ERT",'full menu'!L64="ER&amp;M&amp;IT",'full menu'!L64="LSD"),"subst",IF(OR('full menu'!L64="FERT",'full menu'!L64="FMT",'full menu'!L64="FIT",'full menu'!L64="WSD"),"intens",IF('full menu'!L64="UASC","UASC","")))))</f>
        <v/>
      </c>
      <c r="M64" t="str">
        <f>IF(OR('full menu'!M64="MDC",'full menu'!M64="PERF"),"rude",IF(OR('full menu'!M64="PCB",'full menu'!M64="AERF",'full menu'!M64="UD"),"inter",IF(OR('full menu'!M64="ACB",'full menu'!M64="LCERT",'full menu'!M64="LERT",'full menu'!M64="FCERT",'full menu'!M64="FCMT",'full menu'!M64="LCMT",'full menu'!M64="LMT",'full menu'!M64="LCIT",'full menu'!M64="FCIT",'full menu'!M64="LIT",'full menu'!M64="MwERT",'full menu'!M64="ERwMT",'full menu'!M64="M&amp;ERT",'full menu'!M64="MwIT",'full menu'!M64="IwMT",'full menu'!M64="M&amp;IT",'full menu'!M64="IwERT",'full menu'!M64="ERwIT",'full menu'!M64="I&amp;ERT",'full menu'!M64="ER&amp;M&amp;IT",'full menu'!M64="LSD"),"subst",IF(OR('full menu'!M64="FERT",'full menu'!M64="FMT",'full menu'!M64="FIT",'full menu'!M64="WSD"),"intens",IF('full menu'!M64="UASC","UASC","")))))</f>
        <v/>
      </c>
      <c r="N64" t="str">
        <f>IF(OR('full menu'!N64="MDC",'full menu'!N64="PERF"),"rude",IF(OR('full menu'!N64="PCB",'full menu'!N64="AERF",'full menu'!N64="UD"),"inter",IF(OR('full menu'!N64="ACB",'full menu'!N64="LCERT",'full menu'!N64="LERT",'full menu'!N64="FCERT",'full menu'!N64="FCMT",'full menu'!N64="LCMT",'full menu'!N64="LMT",'full menu'!N64="LCIT",'full menu'!N64="FCIT",'full menu'!N64="LIT",'full menu'!N64="MwERT",'full menu'!N64="ERwMT",'full menu'!N64="M&amp;ERT",'full menu'!N64="MwIT",'full menu'!N64="IwMT",'full menu'!N64="M&amp;IT",'full menu'!N64="IwERT",'full menu'!N64="ERwIT",'full menu'!N64="I&amp;ERT",'full menu'!N64="ER&amp;M&amp;IT",'full menu'!N64="LSD"),"subst",IF(OR('full menu'!N64="FERT",'full menu'!N64="FMT",'full menu'!N64="FIT",'full menu'!N64="WSD"),"intens",IF('full menu'!N64="UASC","UASC","")))))</f>
        <v/>
      </c>
      <c r="O64" t="str">
        <f>IF(OR('full menu'!O64="MDC",'full menu'!O64="PERF"),"rude",IF(OR('full menu'!O64="PCB",'full menu'!O64="AERF",'full menu'!O64="UD"),"inter",IF(OR('full menu'!O64="ACB",'full menu'!O64="LCERT",'full menu'!O64="LERT",'full menu'!O64="FCERT",'full menu'!O64="FCMT",'full menu'!O64="LCMT",'full menu'!O64="LMT",'full menu'!O64="LCIT",'full menu'!O64="FCIT",'full menu'!O64="LIT",'full menu'!O64="MwERT",'full menu'!O64="ERwMT",'full menu'!O64="M&amp;ERT",'full menu'!O64="MwIT",'full menu'!O64="IwMT",'full menu'!O64="M&amp;IT",'full menu'!O64="IwERT",'full menu'!O64="ERwIT",'full menu'!O64="I&amp;ERT",'full menu'!O64="ER&amp;M&amp;IT",'full menu'!O64="LSD"),"subst",IF(OR('full menu'!O64="FERT",'full menu'!O64="FMT",'full menu'!O64="FIT",'full menu'!O64="WSD"),"intens",IF('full menu'!O64="UASC","UASC","")))))</f>
        <v/>
      </c>
      <c r="P64" t="str">
        <f>IF(OR('full menu'!P64="MDC",'full menu'!P64="PERF"),"rude",IF(OR('full menu'!P64="PCB",'full menu'!P64="AERF",'full menu'!P64="UD"),"inter",IF(OR('full menu'!P64="ACB",'full menu'!P64="LCERT",'full menu'!P64="LERT",'full menu'!P64="FCERT",'full menu'!P64="FCMT",'full menu'!P64="LCMT",'full menu'!P64="LMT",'full menu'!P64="LCIT",'full menu'!P64="FCIT",'full menu'!P64="LIT",'full menu'!P64="MwERT",'full menu'!P64="ERwMT",'full menu'!P64="M&amp;ERT",'full menu'!P64="MwIT",'full menu'!P64="IwMT",'full menu'!P64="M&amp;IT",'full menu'!P64="IwERT",'full menu'!P64="ERwIT",'full menu'!P64="I&amp;ERT",'full menu'!P64="ER&amp;M&amp;IT",'full menu'!P64="LSD"),"subst",IF(OR('full menu'!P64="FERT",'full menu'!P64="FMT",'full menu'!P64="FIT",'full menu'!P64="WSD"),"intens",IF('full menu'!P64="UASC","UASC","")))))</f>
        <v/>
      </c>
      <c r="Q64" t="str">
        <f>IF(OR('full menu'!Q64="MDC",'full menu'!Q64="PERF"),"rude",IF(OR('full menu'!Q64="PCB",'full menu'!Q64="AERF",'full menu'!Q64="UD"),"inter",IF(OR('full menu'!Q64="ACB",'full menu'!Q64="LCERT",'full menu'!Q64="LERT",'full menu'!Q64="FCERT",'full menu'!Q64="FCMT",'full menu'!Q64="LCMT",'full menu'!Q64="LMT",'full menu'!Q64="LCIT",'full menu'!Q64="FCIT",'full menu'!Q64="LIT",'full menu'!Q64="MwERT",'full menu'!Q64="ERwMT",'full menu'!Q64="M&amp;ERT",'full menu'!Q64="MwIT",'full menu'!Q64="IwMT",'full menu'!Q64="M&amp;IT",'full menu'!Q64="IwERT",'full menu'!Q64="ERwIT",'full menu'!Q64="I&amp;ERT",'full menu'!Q64="ER&amp;M&amp;IT",'full menu'!Q64="LSD"),"subst",IF(OR('full menu'!Q64="FERT",'full menu'!Q64="FMT",'full menu'!Q64="FIT",'full menu'!Q64="WSD"),"intens",IF('full menu'!Q64="UASC","UASC","")))))</f>
        <v/>
      </c>
      <c r="R64" t="str">
        <f>IF(OR('full menu'!R64="MDC",'full menu'!R64="PERF"),"rude",IF(OR('full menu'!R64="PCB",'full menu'!R64="AERF",'full menu'!R64="UD"),"inter",IF(OR('full menu'!R64="ACB",'full menu'!R64="LCERT",'full menu'!R64="LERT",'full menu'!R64="FCERT",'full menu'!R64="FCMT",'full menu'!R64="LCMT",'full menu'!R64="LMT",'full menu'!R64="LCIT",'full menu'!R64="FCIT",'full menu'!R64="LIT",'full menu'!R64="MwERT",'full menu'!R64="ERwMT",'full menu'!R64="M&amp;ERT",'full menu'!R64="MwIT",'full menu'!R64="IwMT",'full menu'!R64="M&amp;IT",'full menu'!R64="IwERT",'full menu'!R64="ERwIT",'full menu'!R64="I&amp;ERT",'full menu'!R64="ER&amp;M&amp;IT",'full menu'!R64="LSD"),"subst",IF(OR('full menu'!R64="FERT",'full menu'!R64="FMT",'full menu'!R64="FIT",'full menu'!R64="WSD"),"intens",IF('full menu'!R64="UASC","UASC","")))))</f>
        <v/>
      </c>
      <c r="S64" t="str">
        <f>IF(OR('full menu'!S64="MDC",'full menu'!S64="PERF"),"rude",IF(OR('full menu'!S64="PCB",'full menu'!S64="AERF",'full menu'!S64="UD"),"inter",IF(OR('full menu'!S64="ACB",'full menu'!S64="LCERT",'full menu'!S64="LERT",'full menu'!S64="FCERT",'full menu'!S64="FCMT",'full menu'!S64="LCMT",'full menu'!S64="LMT",'full menu'!S64="LCIT",'full menu'!S64="FCIT",'full menu'!S64="LIT",'full menu'!S64="MwERT",'full menu'!S64="ERwMT",'full menu'!S64="M&amp;ERT",'full menu'!S64="MwIT",'full menu'!S64="IwMT",'full menu'!S64="M&amp;IT",'full menu'!S64="IwERT",'full menu'!S64="ERwIT",'full menu'!S64="I&amp;ERT",'full menu'!S64="ER&amp;M&amp;IT",'full menu'!S64="LSD"),"subst",IF(OR('full menu'!S64="FERT",'full menu'!S64="FMT",'full menu'!S64="FIT",'full menu'!S64="WSD"),"intens",IF('full menu'!S64="UASC","UASC","")))))</f>
        <v/>
      </c>
      <c r="T64" t="str">
        <f>IF(OR('full menu'!T64="MDC",'full menu'!T64="PERF"),"rude",IF(OR('full menu'!T64="PCB",'full menu'!T64="AERF",'full menu'!T64="UD"),"inter",IF(OR('full menu'!T64="ACB",'full menu'!T64="LCERT",'full menu'!T64="LERT",'full menu'!T64="FCERT",'full menu'!T64="FCMT",'full menu'!T64="LCMT",'full menu'!T64="LMT",'full menu'!T64="LCIT",'full menu'!T64="FCIT",'full menu'!T64="LIT",'full menu'!T64="MwERT",'full menu'!T64="ERwMT",'full menu'!T64="M&amp;ERT",'full menu'!T64="MwIT",'full menu'!T64="IwMT",'full menu'!T64="M&amp;IT",'full menu'!T64="IwERT",'full menu'!T64="ERwIT",'full menu'!T64="I&amp;ERT",'full menu'!T64="ER&amp;M&amp;IT",'full menu'!T64="LSD"),"subst",IF(OR('full menu'!T64="FERT",'full menu'!T64="FMT",'full menu'!T64="FIT",'full menu'!T64="WSD"),"intens",IF('full menu'!T64="UASC","UASC","")))))</f>
        <v/>
      </c>
      <c r="U64" t="str">
        <f>IF(OR('full menu'!U64="MDC",'full menu'!U64="PERF"),"rude",IF(OR('full menu'!U64="PCB",'full menu'!U64="AERF",'full menu'!U64="UD"),"inter",IF(OR('full menu'!U64="ACB",'full menu'!U64="LCERT",'full menu'!U64="LERT",'full menu'!U64="FCERT",'full menu'!U64="FCMT",'full menu'!U64="LCMT",'full menu'!U64="LMT",'full menu'!U64="LCIT",'full menu'!U64="FCIT",'full menu'!U64="LIT",'full menu'!U64="MwERT",'full menu'!U64="ERwMT",'full menu'!U64="M&amp;ERT",'full menu'!U64="MwIT",'full menu'!U64="IwMT",'full menu'!U64="M&amp;IT",'full menu'!U64="IwERT",'full menu'!U64="ERwIT",'full menu'!U64="I&amp;ERT",'full menu'!U64="ER&amp;M&amp;IT",'full menu'!U64="LSD"),"subst",IF(OR('full menu'!U64="FERT",'full menu'!U64="FMT",'full menu'!U64="FIT",'full menu'!U64="WSD"),"intens",IF('full menu'!U64="UASC","UASC","")))))</f>
        <v/>
      </c>
      <c r="V64" t="str">
        <f>IF(OR('full menu'!V64="MDC",'full menu'!V64="PERF"),"rude",IF(OR('full menu'!V64="PCB",'full menu'!V64="AERF",'full menu'!V64="UD"),"inter",IF(OR('full menu'!V64="ACB",'full menu'!V64="LCERT",'full menu'!V64="LERT",'full menu'!V64="FCERT",'full menu'!V64="FCMT",'full menu'!V64="LCMT",'full menu'!V64="LMT",'full menu'!V64="LCIT",'full menu'!V64="FCIT",'full menu'!V64="LIT",'full menu'!V64="MwERT",'full menu'!V64="ERwMT",'full menu'!V64="M&amp;ERT",'full menu'!V64="MwIT",'full menu'!V64="IwMT",'full menu'!V64="M&amp;IT",'full menu'!V64="IwERT",'full menu'!V64="ERwIT",'full menu'!V64="I&amp;ERT",'full menu'!V64="ER&amp;M&amp;IT",'full menu'!V64="LSD"),"subst",IF(OR('full menu'!V64="FERT",'full menu'!V64="FMT",'full menu'!V64="FIT",'full menu'!V64="WSD"),"intens",IF('full menu'!V64="UASC","UASC","")))))</f>
        <v/>
      </c>
      <c r="W64" t="str">
        <f>IF(OR('full menu'!W64="MDC",'full menu'!W64="PERF"),"rude",IF(OR('full menu'!W64="PCB",'full menu'!W64="AERF",'full menu'!W64="UD"),"inter",IF(OR('full menu'!W64="ACB",'full menu'!W64="LCERT",'full menu'!W64="LERT",'full menu'!W64="FCERT",'full menu'!W64="FCMT",'full menu'!W64="LCMT",'full menu'!W64="LMT",'full menu'!W64="LCIT",'full menu'!W64="FCIT",'full menu'!W64="LIT",'full menu'!W64="MwERT",'full menu'!W64="ERwMT",'full menu'!W64="M&amp;ERT",'full menu'!W64="MwIT",'full menu'!W64="IwMT",'full menu'!W64="M&amp;IT",'full menu'!W64="IwERT",'full menu'!W64="ERwIT",'full menu'!W64="I&amp;ERT",'full menu'!W64="ER&amp;M&amp;IT",'full menu'!W64="LSD"),"subst",IF(OR('full menu'!W64="FERT",'full menu'!W64="FMT",'full menu'!W64="FIT",'full menu'!W64="WSD"),"intens",IF('full menu'!W64="UASC","UASC","")))))</f>
        <v/>
      </c>
      <c r="X64" t="str">
        <f>IF(OR('full menu'!X64="MDC",'full menu'!X64="PERF"),"rude",IF(OR('full menu'!X64="PCB",'full menu'!X64="AERF",'full menu'!X64="UD"),"inter",IF(OR('full menu'!X64="ACB",'full menu'!X64="LCERT",'full menu'!X64="LERT",'full menu'!X64="FCERT",'full menu'!X64="FCMT",'full menu'!X64="LCMT",'full menu'!X64="LMT",'full menu'!X64="LCIT",'full menu'!X64="FCIT",'full menu'!X64="LIT",'full menu'!X64="MwERT",'full menu'!X64="ERwMT",'full menu'!X64="M&amp;ERT",'full menu'!X64="MwIT",'full menu'!X64="IwMT",'full menu'!X64="M&amp;IT",'full menu'!X64="IwERT",'full menu'!X64="ERwIT",'full menu'!X64="I&amp;ERT",'full menu'!X64="ER&amp;M&amp;IT",'full menu'!X64="LSD"),"subst",IF(OR('full menu'!X64="FERT",'full menu'!X64="FMT",'full menu'!X64="FIT",'full menu'!X64="WSD"),"intens",IF('full menu'!X64="UASC","UASC","")))))</f>
        <v/>
      </c>
      <c r="Y64" t="str">
        <f>IF(OR('full menu'!Y64="MDC",'full menu'!Y64="PERF"),"rude",IF(OR('full menu'!Y64="PCB",'full menu'!Y64="AERF",'full menu'!Y64="UD"),"inter",IF(OR('full menu'!Y64="ACB",'full menu'!Y64="LCERT",'full menu'!Y64="LERT",'full menu'!Y64="FCERT",'full menu'!Y64="FCMT",'full menu'!Y64="LCMT",'full menu'!Y64="LMT",'full menu'!Y64="LCIT",'full menu'!Y64="FCIT",'full menu'!Y64="LIT",'full menu'!Y64="MwERT",'full menu'!Y64="ERwMT",'full menu'!Y64="M&amp;ERT",'full menu'!Y64="MwIT",'full menu'!Y64="IwMT",'full menu'!Y64="M&amp;IT",'full menu'!Y64="IwERT",'full menu'!Y64="ERwIT",'full menu'!Y64="I&amp;ERT",'full menu'!Y64="ER&amp;M&amp;IT",'full menu'!Y64="LSD"),"subst",IF(OR('full menu'!Y64="FERT",'full menu'!Y64="FMT",'full menu'!Y64="FIT",'full menu'!Y64="WSD"),"intens",IF('full menu'!Y64="UASC","UASC","")))))</f>
        <v/>
      </c>
      <c r="Z64" t="str">
        <f>IF(OR('full menu'!Z64="MDC",'full menu'!Z64="PERF"),"rude",IF(OR('full menu'!Z64="PCB",'full menu'!Z64="AERF",'full menu'!Z64="UD"),"inter",IF(OR('full menu'!Z64="ACB",'full menu'!Z64="LCERT",'full menu'!Z64="LERT",'full menu'!Z64="FCERT",'full menu'!Z64="FCMT",'full menu'!Z64="LCMT",'full menu'!Z64="LMT",'full menu'!Z64="LCIT",'full menu'!Z64="FCIT",'full menu'!Z64="LIT",'full menu'!Z64="MwERT",'full menu'!Z64="ERwMT",'full menu'!Z64="M&amp;ERT",'full menu'!Z64="MwIT",'full menu'!Z64="IwMT",'full menu'!Z64="M&amp;IT",'full menu'!Z64="IwERT",'full menu'!Z64="ERwIT",'full menu'!Z64="I&amp;ERT",'full menu'!Z64="ER&amp;M&amp;IT",'full menu'!Z64="LSD"),"subst",IF(OR('full menu'!Z64="FERT",'full menu'!Z64="FMT",'full menu'!Z64="FIT",'full menu'!Z64="WSD"),"intens",IF('full menu'!Z64="UASC","UASC","")))))</f>
        <v/>
      </c>
      <c r="AA64" t="str">
        <f>IF(OR('full menu'!AA64="MDC",'full menu'!AA64="PERF"),"rude",IF(OR('full menu'!AA64="PCB",'full menu'!AA64="AERF",'full menu'!AA64="UD"),"inter",IF(OR('full menu'!AA64="ACB",'full menu'!AA64="LCERT",'full menu'!AA64="LERT",'full menu'!AA64="FCERT",'full menu'!AA64="FCMT",'full menu'!AA64="LCMT",'full menu'!AA64="LMT",'full menu'!AA64="LCIT",'full menu'!AA64="FCIT",'full menu'!AA64="LIT",'full menu'!AA64="MwERT",'full menu'!AA64="ERwMT",'full menu'!AA64="M&amp;ERT",'full menu'!AA64="MwIT",'full menu'!AA64="IwMT",'full menu'!AA64="M&amp;IT",'full menu'!AA64="IwERT",'full menu'!AA64="ERwIT",'full menu'!AA64="I&amp;ERT",'full menu'!AA64="ER&amp;M&amp;IT",'full menu'!AA64="LSD"),"subst",IF(OR('full menu'!AA64="FERT",'full menu'!AA64="FMT",'full menu'!AA64="FIT",'full menu'!AA64="WSD"),"intens",IF('full menu'!AA64="UASC","UASC","")))))</f>
        <v/>
      </c>
      <c r="AB64" t="str">
        <f>IF(OR('full menu'!AB64="MDC",'full menu'!AB64="PERF"),"rude",IF(OR('full menu'!AB64="PCB",'full menu'!AB64="AERF",'full menu'!AB64="UD"),"inter",IF(OR('full menu'!AB64="ACB",'full menu'!AB64="LCERT",'full menu'!AB64="LERT",'full menu'!AB64="FCERT",'full menu'!AB64="FCMT",'full menu'!AB64="LCMT",'full menu'!AB64="LMT",'full menu'!AB64="LCIT",'full menu'!AB64="FCIT",'full menu'!AB64="LIT",'full menu'!AB64="MwERT",'full menu'!AB64="ERwMT",'full menu'!AB64="M&amp;ERT",'full menu'!AB64="MwIT",'full menu'!AB64="IwMT",'full menu'!AB64="M&amp;IT",'full menu'!AB64="IwERT",'full menu'!AB64="ERwIT",'full menu'!AB64="I&amp;ERT",'full menu'!AB64="ER&amp;M&amp;IT",'full menu'!AB64="LSD"),"subst",IF(OR('full menu'!AB64="FERT",'full menu'!AB64="FMT",'full menu'!AB64="FIT",'full menu'!AB64="WSD"),"intens",IF('full menu'!AB64="UASC","UASC","")))))</f>
        <v/>
      </c>
      <c r="AC64" t="str">
        <f>IF(OR('full menu'!AC64="MDC",'full menu'!AC64="PERF"),"rude",IF(OR('full menu'!AC64="PCB",'full menu'!AC64="AERF",'full menu'!AC64="UD"),"inter",IF(OR('full menu'!AC64="ACB",'full menu'!AC64="LCERT",'full menu'!AC64="LERT",'full menu'!AC64="FCERT",'full menu'!AC64="FCMT",'full menu'!AC64="LCMT",'full menu'!AC64="LMT",'full menu'!AC64="LCIT",'full menu'!AC64="FCIT",'full menu'!AC64="LIT",'full menu'!AC64="MwERT",'full menu'!AC64="ERwMT",'full menu'!AC64="M&amp;ERT",'full menu'!AC64="MwIT",'full menu'!AC64="IwMT",'full menu'!AC64="M&amp;IT",'full menu'!AC64="IwERT",'full menu'!AC64="ERwIT",'full menu'!AC64="I&amp;ERT",'full menu'!AC64="ER&amp;M&amp;IT",'full menu'!AC64="LSD"),"subst",IF(OR('full menu'!AC64="FERT",'full menu'!AC64="FMT",'full menu'!AC64="FIT",'full menu'!AC64="WSD"),"intens",IF('full menu'!AC64="UASC","UASC","")))))</f>
        <v/>
      </c>
      <c r="AD64" t="str">
        <f>IF(OR('full menu'!AD64="MDC",'full menu'!AD64="PERF"),"rude",IF(OR('full menu'!AD64="PCB",'full menu'!AD64="AERF",'full menu'!AD64="UD"),"inter",IF(OR('full menu'!AD64="ACB",'full menu'!AD64="LCERT",'full menu'!AD64="LERT",'full menu'!AD64="FCERT",'full menu'!AD64="FCMT",'full menu'!AD64="LCMT",'full menu'!AD64="LMT",'full menu'!AD64="LCIT",'full menu'!AD64="FCIT",'full menu'!AD64="LIT",'full menu'!AD64="MwERT",'full menu'!AD64="ERwMT",'full menu'!AD64="M&amp;ERT",'full menu'!AD64="MwIT",'full menu'!AD64="IwMT",'full menu'!AD64="M&amp;IT",'full menu'!AD64="IwERT",'full menu'!AD64="ERwIT",'full menu'!AD64="I&amp;ERT",'full menu'!AD64="ER&amp;M&amp;IT",'full menu'!AD64="LSD"),"subst",IF(OR('full menu'!AD64="FERT",'full menu'!AD64="FMT",'full menu'!AD64="FIT",'full menu'!AD64="WSD"),"intens",IF('full menu'!AD64="UASC","UASC","")))))</f>
        <v/>
      </c>
      <c r="AE64" t="str">
        <f>IF(OR('full menu'!AE64="MDC",'full menu'!AE64="PERF"),"rude",IF(OR('full menu'!AE64="PCB",'full menu'!AE64="AERF",'full menu'!AE64="UD"),"inter",IF(OR('full menu'!AE64="ACB",'full menu'!AE64="LCERT",'full menu'!AE64="LERT",'full menu'!AE64="FCERT",'full menu'!AE64="FCMT",'full menu'!AE64="LCMT",'full menu'!AE64="LMT",'full menu'!AE64="LCIT",'full menu'!AE64="FCIT",'full menu'!AE64="LIT",'full menu'!AE64="MwERT",'full menu'!AE64="ERwMT",'full menu'!AE64="M&amp;ERT",'full menu'!AE64="MwIT",'full menu'!AE64="IwMT",'full menu'!AE64="M&amp;IT",'full menu'!AE64="IwERT",'full menu'!AE64="ERwIT",'full menu'!AE64="I&amp;ERT",'full menu'!AE64="ER&amp;M&amp;IT",'full menu'!AE64="LSD"),"subst",IF(OR('full menu'!AE64="FERT",'full menu'!AE64="FMT",'full menu'!AE64="FIT",'full menu'!AE64="WSD"),"intens",IF('full menu'!AE64="UASC","UASC","")))))</f>
        <v/>
      </c>
      <c r="AF64" t="str">
        <f>IF(OR('full menu'!AF64="MDC",'full menu'!AF64="PERF"),"rude",IF(OR('full menu'!AF64="PCB",'full menu'!AF64="AERF",'full menu'!AF64="UD"),"inter",IF(OR('full menu'!AF64="ACB",'full menu'!AF64="LCERT",'full menu'!AF64="LERT",'full menu'!AF64="FCERT",'full menu'!AF64="FCMT",'full menu'!AF64="LCMT",'full menu'!AF64="LMT",'full menu'!AF64="LCIT",'full menu'!AF64="FCIT",'full menu'!AF64="LIT",'full menu'!AF64="MwERT",'full menu'!AF64="ERwMT",'full menu'!AF64="M&amp;ERT",'full menu'!AF64="MwIT",'full menu'!AF64="IwMT",'full menu'!AF64="M&amp;IT",'full menu'!AF64="IwERT",'full menu'!AF64="ERwIT",'full menu'!AF64="I&amp;ERT",'full menu'!AF64="ER&amp;M&amp;IT",'full menu'!AF64="LSD"),"subst",IF(OR('full menu'!AF64="FERT",'full menu'!AF64="FMT",'full menu'!AF64="FIT",'full menu'!AF64="WSD"),"intens",IF('full menu'!AF64="UASC","UASC","")))))</f>
        <v/>
      </c>
      <c r="AG64" t="str">
        <f>IF(OR('full menu'!AG64="MDC",'full menu'!AG64="PERF"),"rude",IF(OR('full menu'!AG64="PCB",'full menu'!AG64="AERF",'full menu'!AG64="UD"),"inter",IF(OR('full menu'!AG64="ACB",'full menu'!AG64="LCERT",'full menu'!AG64="LERT",'full menu'!AG64="FCERT",'full menu'!AG64="FCMT",'full menu'!AG64="LCMT",'full menu'!AG64="LMT",'full menu'!AG64="LCIT",'full menu'!AG64="FCIT",'full menu'!AG64="LIT",'full menu'!AG64="MwERT",'full menu'!AG64="ERwMT",'full menu'!AG64="M&amp;ERT",'full menu'!AG64="MwIT",'full menu'!AG64="IwMT",'full menu'!AG64="M&amp;IT",'full menu'!AG64="IwERT",'full menu'!AG64="ERwIT",'full menu'!AG64="I&amp;ERT",'full menu'!AG64="ER&amp;M&amp;IT",'full menu'!AG64="LSD"),"subst",IF(OR('full menu'!AG64="FERT",'full menu'!AG64="FMT",'full menu'!AG64="FIT",'full menu'!AG64="WSD"),"intens",IF('full menu'!AG64="UASC","UASC","")))))</f>
        <v/>
      </c>
      <c r="AH64" t="str">
        <f>IF(OR('full menu'!AH64="MDC",'full menu'!AH64="PERF"),"rude",IF(OR('full menu'!AH64="PCB",'full menu'!AH64="AERF",'full menu'!AH64="UD"),"inter",IF(OR('full menu'!AH64="ACB",'full menu'!AH64="LCERT",'full menu'!AH64="LERT",'full menu'!AH64="FCERT",'full menu'!AH64="FCMT",'full menu'!AH64="LCMT",'full menu'!AH64="LMT",'full menu'!AH64="LCIT",'full menu'!AH64="FCIT",'full menu'!AH64="LIT",'full menu'!AH64="MwERT",'full menu'!AH64="ERwMT",'full menu'!AH64="M&amp;ERT",'full menu'!AH64="MwIT",'full menu'!AH64="IwMT",'full menu'!AH64="M&amp;IT",'full menu'!AH64="IwERT",'full menu'!AH64="ERwIT",'full menu'!AH64="I&amp;ERT",'full menu'!AH64="ER&amp;M&amp;IT",'full menu'!AH64="LSD"),"subst",IF(OR('full menu'!AH64="FERT",'full menu'!AH64="FMT",'full menu'!AH64="FIT",'full menu'!AH64="WSD"),"intens",IF('full menu'!AH64="UASC","UASC","")))))</f>
        <v/>
      </c>
      <c r="AI64" t="str">
        <f>IF(OR('full menu'!AI64="MDC",'full menu'!AI64="PERF"),"rude",IF(OR('full menu'!AI64="PCB",'full menu'!AI64="AERF",'full menu'!AI64="UD"),"inter",IF(OR('full menu'!AI64="ACB",'full menu'!AI64="LCERT",'full menu'!AI64="LERT",'full menu'!AI64="FCERT",'full menu'!AI64="FCMT",'full menu'!AI64="LCMT",'full menu'!AI64="LMT",'full menu'!AI64="LCIT",'full menu'!AI64="FCIT",'full menu'!AI64="LIT",'full menu'!AI64="MwERT",'full menu'!AI64="ERwMT",'full menu'!AI64="M&amp;ERT",'full menu'!AI64="MwIT",'full menu'!AI64="IwMT",'full menu'!AI64="M&amp;IT",'full menu'!AI64="IwERT",'full menu'!AI64="ERwIT",'full menu'!AI64="I&amp;ERT",'full menu'!AI64="ER&amp;M&amp;IT",'full menu'!AI64="LSD"),"subst",IF(OR('full menu'!AI64="FERT",'full menu'!AI64="FMT",'full menu'!AI64="FIT",'full menu'!AI64="WSD"),"intens",IF('full menu'!AI64="UASC","UASC","")))))</f>
        <v/>
      </c>
      <c r="AJ64" t="str">
        <f>IF(OR('full menu'!AJ64="MDC",'full menu'!AJ64="PERF"),"rude",IF(OR('full menu'!AJ64="PCB",'full menu'!AJ64="AERF",'full menu'!AJ64="UD"),"inter",IF(OR('full menu'!AJ64="ACB",'full menu'!AJ64="LCERT",'full menu'!AJ64="LERT",'full menu'!AJ64="FCERT",'full menu'!AJ64="FCMT",'full menu'!AJ64="LCMT",'full menu'!AJ64="LMT",'full menu'!AJ64="LCIT",'full menu'!AJ64="FCIT",'full menu'!AJ64="LIT",'full menu'!AJ64="MwERT",'full menu'!AJ64="ERwMT",'full menu'!AJ64="M&amp;ERT",'full menu'!AJ64="MwIT",'full menu'!AJ64="IwMT",'full menu'!AJ64="M&amp;IT",'full menu'!AJ64="IwERT",'full menu'!AJ64="ERwIT",'full menu'!AJ64="I&amp;ERT",'full menu'!AJ64="ER&amp;M&amp;IT",'full menu'!AJ64="LSD"),"subst",IF(OR('full menu'!AJ64="FERT",'full menu'!AJ64="FMT",'full menu'!AJ64="FIT",'full menu'!AJ64="WSD"),"intens",IF('full menu'!AJ64="UASC","UASC","")))))</f>
        <v/>
      </c>
      <c r="AK64" t="str">
        <f>IF(OR('full menu'!AK64="MDC",'full menu'!AK64="PERF"),"rude",IF(OR('full menu'!AK64="PCB",'full menu'!AK64="AERF",'full menu'!AK64="UD"),"inter",IF(OR('full menu'!AK64="ACB",'full menu'!AK64="LCERT",'full menu'!AK64="LERT",'full menu'!AK64="FCERT",'full menu'!AK64="FCMT",'full menu'!AK64="LCMT",'full menu'!AK64="LMT",'full menu'!AK64="LCIT",'full menu'!AK64="FCIT",'full menu'!AK64="LIT",'full menu'!AK64="MwERT",'full menu'!AK64="ERwMT",'full menu'!AK64="M&amp;ERT",'full menu'!AK64="MwIT",'full menu'!AK64="IwMT",'full menu'!AK64="M&amp;IT",'full menu'!AK64="IwERT",'full menu'!AK64="ERwIT",'full menu'!AK64="I&amp;ERT",'full menu'!AK64="ER&amp;M&amp;IT",'full menu'!AK64="LSD"),"subst",IF(OR('full menu'!AK64="FERT",'full menu'!AK64="FMT",'full menu'!AK64="FIT",'full menu'!AK64="WSD"),"intens",IF('full menu'!AK64="UASC","UASC","")))))</f>
        <v/>
      </c>
      <c r="AL64" t="str">
        <f>IF(OR('full menu'!AL64="MDC",'full menu'!AL64="PERF"),"rude",IF(OR('full menu'!AL64="PCB",'full menu'!AL64="AERF",'full menu'!AL64="UD"),"inter",IF(OR('full menu'!AL64="ACB",'full menu'!AL64="LCERT",'full menu'!AL64="LERT",'full menu'!AL64="FCERT",'full menu'!AL64="FCMT",'full menu'!AL64="LCMT",'full menu'!AL64="LMT",'full menu'!AL64="LCIT",'full menu'!AL64="FCIT",'full menu'!AL64="LIT",'full menu'!AL64="MwERT",'full menu'!AL64="ERwMT",'full menu'!AL64="M&amp;ERT",'full menu'!AL64="MwIT",'full menu'!AL64="IwMT",'full menu'!AL64="M&amp;IT",'full menu'!AL64="IwERT",'full menu'!AL64="ERwIT",'full menu'!AL64="I&amp;ERT",'full menu'!AL64="ER&amp;M&amp;IT",'full menu'!AL64="LSD"),"subst",IF(OR('full menu'!AL64="FERT",'full menu'!AL64="FMT",'full menu'!AL64="FIT",'full menu'!AL64="WSD"),"intens",IF('full menu'!AL64="UASC","UASC","")))))</f>
        <v/>
      </c>
      <c r="AM64" t="str">
        <f>IF(OR('full menu'!AM64="MDC",'full menu'!AM64="PERF"),"rude",IF(OR('full menu'!AM64="PCB",'full menu'!AM64="AERF",'full menu'!AM64="UD"),"inter",IF(OR('full menu'!AM64="ACB",'full menu'!AM64="LCERT",'full menu'!AM64="LERT",'full menu'!AM64="FCERT",'full menu'!AM64="FCMT",'full menu'!AM64="LCMT",'full menu'!AM64="LMT",'full menu'!AM64="LCIT",'full menu'!AM64="FCIT",'full menu'!AM64="LIT",'full menu'!AM64="MwERT",'full menu'!AM64="ERwMT",'full menu'!AM64="M&amp;ERT",'full menu'!AM64="MwIT",'full menu'!AM64="IwMT",'full menu'!AM64="M&amp;IT",'full menu'!AM64="IwERT",'full menu'!AM64="ERwIT",'full menu'!AM64="I&amp;ERT",'full menu'!AM64="ER&amp;M&amp;IT",'full menu'!AM64="LSD"),"subst",IF(OR('full menu'!AM64="FERT",'full menu'!AM64="FMT",'full menu'!AM64="FIT",'full menu'!AM64="WSD"),"intens",IF('full menu'!AM64="UASC","UASC","")))))</f>
        <v/>
      </c>
      <c r="AN64" t="str">
        <f>IF(OR('full menu'!AN64="MDC",'full menu'!AN64="PERF"),"rude",IF(OR('full menu'!AN64="PCB",'full menu'!AN64="AERF",'full menu'!AN64="UD"),"inter",IF(OR('full menu'!AN64="ACB",'full menu'!AN64="LCERT",'full menu'!AN64="LERT",'full menu'!AN64="FCERT",'full menu'!AN64="FCMT",'full menu'!AN64="LCMT",'full menu'!AN64="LMT",'full menu'!AN64="LCIT",'full menu'!AN64="FCIT",'full menu'!AN64="LIT",'full menu'!AN64="MwERT",'full menu'!AN64="ERwMT",'full menu'!AN64="M&amp;ERT",'full menu'!AN64="MwIT",'full menu'!AN64="IwMT",'full menu'!AN64="M&amp;IT",'full menu'!AN64="IwERT",'full menu'!AN64="ERwIT",'full menu'!AN64="I&amp;ERT",'full menu'!AN64="ER&amp;M&amp;IT",'full menu'!AN64="LSD"),"subst",IF(OR('full menu'!AN64="FERT",'full menu'!AN64="FMT",'full menu'!AN64="FIT",'full menu'!AN64="WSD"),"intens",IF('full menu'!AN64="UASC","UASC","")))))</f>
        <v/>
      </c>
      <c r="AO64" t="str">
        <f>IF(OR('full menu'!AO64="MDC",'full menu'!AO64="PERF"),"rude",IF(OR('full menu'!AO64="PCB",'full menu'!AO64="AERF",'full menu'!AO64="UD"),"inter",IF(OR('full menu'!AO64="ACB",'full menu'!AO64="LCERT",'full menu'!AO64="LERT",'full menu'!AO64="FCERT",'full menu'!AO64="FCMT",'full menu'!AO64="LCMT",'full menu'!AO64="LMT",'full menu'!AO64="LCIT",'full menu'!AO64="FCIT",'full menu'!AO64="LIT",'full menu'!AO64="MwERT",'full menu'!AO64="ERwMT",'full menu'!AO64="M&amp;ERT",'full menu'!AO64="MwIT",'full menu'!AO64="IwMT",'full menu'!AO64="M&amp;IT",'full menu'!AO64="IwERT",'full menu'!AO64="ERwIT",'full menu'!AO64="I&amp;ERT",'full menu'!AO64="ER&amp;M&amp;IT",'full menu'!AO64="LSD"),"subst",IF(OR('full menu'!AO64="FERT",'full menu'!AO64="FMT",'full menu'!AO64="FIT",'full menu'!AO64="WSD"),"intens",IF('full menu'!AO64="UASC","UASC","")))))</f>
        <v/>
      </c>
      <c r="AP64" t="str">
        <f>IF(OR('full menu'!AP64="MDC",'full menu'!AP64="PERF"),"rude",IF(OR('full menu'!AP64="PCB",'full menu'!AP64="AERF",'full menu'!AP64="UD"),"inter",IF(OR('full menu'!AP64="ACB",'full menu'!AP64="LCERT",'full menu'!AP64="LERT",'full menu'!AP64="FCERT",'full menu'!AP64="FCMT",'full menu'!AP64="LCMT",'full menu'!AP64="LMT",'full menu'!AP64="LCIT",'full menu'!AP64="FCIT",'full menu'!AP64="LIT",'full menu'!AP64="MwERT",'full menu'!AP64="ERwMT",'full menu'!AP64="M&amp;ERT",'full menu'!AP64="MwIT",'full menu'!AP64="IwMT",'full menu'!AP64="M&amp;IT",'full menu'!AP64="IwERT",'full menu'!AP64="ERwIT",'full menu'!AP64="I&amp;ERT",'full menu'!AP64="ER&amp;M&amp;IT",'full menu'!AP64="LSD"),"subst",IF(OR('full menu'!AP64="FERT",'full menu'!AP64="FMT",'full menu'!AP64="FIT",'full menu'!AP64="WSD"),"intens",IF('full menu'!AP64="UASC","UASC","")))))</f>
        <v/>
      </c>
      <c r="AQ64" t="str">
        <f>IF(OR('full menu'!AQ64="MDC",'full menu'!AQ64="PERF"),"rude",IF(OR('full menu'!AQ64="PCB",'full menu'!AQ64="AERF",'full menu'!AQ64="UD"),"inter",IF(OR('full menu'!AQ64="ACB",'full menu'!AQ64="LCERT",'full menu'!AQ64="LERT",'full menu'!AQ64="FCERT",'full menu'!AQ64="FCMT",'full menu'!AQ64="LCMT",'full menu'!AQ64="LMT",'full menu'!AQ64="LCIT",'full menu'!AQ64="FCIT",'full menu'!AQ64="LIT",'full menu'!AQ64="MwERT",'full menu'!AQ64="ERwMT",'full menu'!AQ64="M&amp;ERT",'full menu'!AQ64="MwIT",'full menu'!AQ64="IwMT",'full menu'!AQ64="M&amp;IT",'full menu'!AQ64="IwERT",'full menu'!AQ64="ERwIT",'full menu'!AQ64="I&amp;ERT",'full menu'!AQ64="ER&amp;M&amp;IT",'full menu'!AQ64="LSD"),"subst",IF(OR('full menu'!AQ64="FERT",'full menu'!AQ64="FMT",'full menu'!AQ64="FIT",'full menu'!AQ64="WSD"),"intens",IF('full menu'!AQ64="UASC","UASC","")))))</f>
        <v/>
      </c>
      <c r="AR64" t="str">
        <f>IF(OR('full menu'!AR64="MDC",'full menu'!AR64="PERF"),"rude",IF(OR('full menu'!AR64="PCB",'full menu'!AR64="AERF",'full menu'!AR64="UD"),"inter",IF(OR('full menu'!AR64="ACB",'full menu'!AR64="LCERT",'full menu'!AR64="LERT",'full menu'!AR64="FCERT",'full menu'!AR64="FCMT",'full menu'!AR64="LCMT",'full menu'!AR64="LMT",'full menu'!AR64="LCIT",'full menu'!AR64="FCIT",'full menu'!AR64="LIT",'full menu'!AR64="MwERT",'full menu'!AR64="ERwMT",'full menu'!AR64="M&amp;ERT",'full menu'!AR64="MwIT",'full menu'!AR64="IwMT",'full menu'!AR64="M&amp;IT",'full menu'!AR64="IwERT",'full menu'!AR64="ERwIT",'full menu'!AR64="I&amp;ERT",'full menu'!AR64="ER&amp;M&amp;IT",'full menu'!AR64="LSD"),"subst",IF(OR('full menu'!AR64="FERT",'full menu'!AR64="FMT",'full menu'!AR64="FIT",'full menu'!AR64="WSD"),"intens",IF('full menu'!AR64="UASC","UASC","")))))</f>
        <v/>
      </c>
      <c r="AS64" t="str">
        <f>IF(OR('full menu'!AS64="MDC",'full menu'!AS64="PERF"),"rude",IF(OR('full menu'!AS64="PCB",'full menu'!AS64="AERF",'full menu'!AS64="UD"),"inter",IF(OR('full menu'!AS64="ACB",'full menu'!AS64="LCERT",'full menu'!AS64="LERT",'full menu'!AS64="FCERT",'full menu'!AS64="FCMT",'full menu'!AS64="LCMT",'full menu'!AS64="LMT",'full menu'!AS64="LCIT",'full menu'!AS64="FCIT",'full menu'!AS64="LIT",'full menu'!AS64="MwERT",'full menu'!AS64="ERwMT",'full menu'!AS64="M&amp;ERT",'full menu'!AS64="MwIT",'full menu'!AS64="IwMT",'full menu'!AS64="M&amp;IT",'full menu'!AS64="IwERT",'full menu'!AS64="ERwIT",'full menu'!AS64="I&amp;ERT",'full menu'!AS64="ER&amp;M&amp;IT",'full menu'!AS64="LSD"),"subst",IF(OR('full menu'!AS64="FERT",'full menu'!AS64="FMT",'full menu'!AS64="FIT",'full menu'!AS64="WSD"),"intens",IF('full menu'!AS64="UASC","UASC","")))))</f>
        <v/>
      </c>
      <c r="AT64" t="str">
        <f>IF(OR('full menu'!AT64="MDC",'full menu'!AT64="PERF"),"rude",IF(OR('full menu'!AT64="PCB",'full menu'!AT64="AERF",'full menu'!AT64="UD"),"inter",IF(OR('full menu'!AT64="ACB",'full menu'!AT64="LCERT",'full menu'!AT64="LERT",'full menu'!AT64="FCERT",'full menu'!AT64="FCMT",'full menu'!AT64="LCMT",'full menu'!AT64="LMT",'full menu'!AT64="LCIT",'full menu'!AT64="FCIT",'full menu'!AT64="LIT",'full menu'!AT64="MwERT",'full menu'!AT64="ERwMT",'full menu'!AT64="M&amp;ERT",'full menu'!AT64="MwIT",'full menu'!AT64="IwMT",'full menu'!AT64="M&amp;IT",'full menu'!AT64="IwERT",'full menu'!AT64="ERwIT",'full menu'!AT64="I&amp;ERT",'full menu'!AT64="ER&amp;M&amp;IT",'full menu'!AT64="LSD"),"subst",IF(OR('full menu'!AT64="FERT",'full menu'!AT64="FMT",'full menu'!AT64="FIT",'full menu'!AT64="WSD"),"intens",IF('full menu'!AT64="UASC","UASC","")))))</f>
        <v/>
      </c>
      <c r="AU64" t="str">
        <f>IF(OR('full menu'!AU64="MDC",'full menu'!AU64="PERF"),"rude",IF(OR('full menu'!AU64="PCB",'full menu'!AU64="AERF",'full menu'!AU64="UD"),"inter",IF(OR('full menu'!AU64="ACB",'full menu'!AU64="LCERT",'full menu'!AU64="LERT",'full menu'!AU64="FCERT",'full menu'!AU64="FCMT",'full menu'!AU64="LCMT",'full menu'!AU64="LMT",'full menu'!AU64="LCIT",'full menu'!AU64="FCIT",'full menu'!AU64="LIT",'full menu'!AU64="MwERT",'full menu'!AU64="ERwMT",'full menu'!AU64="M&amp;ERT",'full menu'!AU64="MwIT",'full menu'!AU64="IwMT",'full menu'!AU64="M&amp;IT",'full menu'!AU64="IwERT",'full menu'!AU64="ERwIT",'full menu'!AU64="I&amp;ERT",'full menu'!AU64="ER&amp;M&amp;IT",'full menu'!AU64="LSD"),"subst",IF(OR('full menu'!AU64="FERT",'full menu'!AU64="FMT",'full menu'!AU64="FIT",'full menu'!AU64="WSD"),"intens",IF('full menu'!AU64="UASC","UASC","")))))</f>
        <v/>
      </c>
      <c r="AV64" t="str">
        <f>IF(OR('full menu'!AV64="MDC",'full menu'!AV64="PERF"),"rude",IF(OR('full menu'!AV64="PCB",'full menu'!AV64="AERF",'full menu'!AV64="UD"),"inter",IF(OR('full menu'!AV64="ACB",'full menu'!AV64="LCERT",'full menu'!AV64="LERT",'full menu'!AV64="FCERT",'full menu'!AV64="FCMT",'full menu'!AV64="LCMT",'full menu'!AV64="LMT",'full menu'!AV64="LCIT",'full menu'!AV64="FCIT",'full menu'!AV64="LIT",'full menu'!AV64="MwERT",'full menu'!AV64="ERwMT",'full menu'!AV64="M&amp;ERT",'full menu'!AV64="MwIT",'full menu'!AV64="IwMT",'full menu'!AV64="M&amp;IT",'full menu'!AV64="IwERT",'full menu'!AV64="ERwIT",'full menu'!AV64="I&amp;ERT",'full menu'!AV64="ER&amp;M&amp;IT",'full menu'!AV64="LSD"),"subst",IF(OR('full menu'!AV64="FERT",'full menu'!AV64="FMT",'full menu'!AV64="FIT",'full menu'!AV64="WSD"),"intens",IF('full menu'!AV64="UASC","UASC","")))))</f>
        <v/>
      </c>
      <c r="AW64" t="str">
        <f>IF(OR('full menu'!AW64="MDC",'full menu'!AW64="PERF"),"rude",IF(OR('full menu'!AW64="PCB",'full menu'!AW64="AERF",'full menu'!AW64="UD"),"inter",IF(OR('full menu'!AW64="ACB",'full menu'!AW64="LCERT",'full menu'!AW64="LERT",'full menu'!AW64="FCERT",'full menu'!AW64="FCMT",'full menu'!AW64="LCMT",'full menu'!AW64="LMT",'full menu'!AW64="LCIT",'full menu'!AW64="FCIT",'full menu'!AW64="LIT",'full menu'!AW64="MwERT",'full menu'!AW64="ERwMT",'full menu'!AW64="M&amp;ERT",'full menu'!AW64="MwIT",'full menu'!AW64="IwMT",'full menu'!AW64="M&amp;IT",'full menu'!AW64="IwERT",'full menu'!AW64="ERwIT",'full menu'!AW64="I&amp;ERT",'full menu'!AW64="ER&amp;M&amp;IT",'full menu'!AW64="LSD"),"subst",IF(OR('full menu'!AW64="FERT",'full menu'!AW64="FMT",'full menu'!AW64="FIT",'full menu'!AW64="WSD"),"intens",IF('full menu'!AW64="UASC","UASC","")))))</f>
        <v/>
      </c>
      <c r="AX64" t="str">
        <f>IF(OR('full menu'!AX64="MDC",'full menu'!AX64="PERF"),"rude",IF(OR('full menu'!AX64="PCB",'full menu'!AX64="AERF",'full menu'!AX64="UD"),"inter",IF(OR('full menu'!AX64="ACB",'full menu'!AX64="LCERT",'full menu'!AX64="LERT",'full menu'!AX64="FCERT",'full menu'!AX64="FCMT",'full menu'!AX64="LCMT",'full menu'!AX64="LMT",'full menu'!AX64="LCIT",'full menu'!AX64="FCIT",'full menu'!AX64="LIT",'full menu'!AX64="MwERT",'full menu'!AX64="ERwMT",'full menu'!AX64="M&amp;ERT",'full menu'!AX64="MwIT",'full menu'!AX64="IwMT",'full menu'!AX64="M&amp;IT",'full menu'!AX64="IwERT",'full menu'!AX64="ERwIT",'full menu'!AX64="I&amp;ERT",'full menu'!AX64="ER&amp;M&amp;IT",'full menu'!AX64="LSD"),"subst",IF(OR('full menu'!AX64="FERT",'full menu'!AX64="FMT",'full menu'!AX64="FIT",'full menu'!AX64="WSD"),"intens",IF('full menu'!AX64="UASC","UASC","")))))</f>
        <v/>
      </c>
      <c r="AY64" t="str">
        <f>IF(OR('full menu'!AY64="MDC",'full menu'!AY64="PERF"),"rude",IF(OR('full menu'!AY64="PCB",'full menu'!AY64="AERF",'full menu'!AY64="UD"),"inter",IF(OR('full menu'!AY64="ACB",'full menu'!AY64="LCERT",'full menu'!AY64="LERT",'full menu'!AY64="FCERT",'full menu'!AY64="FCMT",'full menu'!AY64="LCMT",'full menu'!AY64="LMT",'full menu'!AY64="LCIT",'full menu'!AY64="FCIT",'full menu'!AY64="LIT",'full menu'!AY64="MwERT",'full menu'!AY64="ERwMT",'full menu'!AY64="M&amp;ERT",'full menu'!AY64="MwIT",'full menu'!AY64="IwMT",'full menu'!AY64="M&amp;IT",'full menu'!AY64="IwERT",'full menu'!AY64="ERwIT",'full menu'!AY64="I&amp;ERT",'full menu'!AY64="ER&amp;M&amp;IT",'full menu'!AY64="LSD"),"subst",IF(OR('full menu'!AY64="FERT",'full menu'!AY64="FMT",'full menu'!AY64="FIT",'full menu'!AY64="WSD"),"intens",IF('full menu'!AY64="UASC","UASC","")))))</f>
        <v/>
      </c>
    </row>
    <row r="65" spans="1:51" x14ac:dyDescent="0.3">
      <c r="A65" t="s">
        <v>83</v>
      </c>
      <c r="B65" t="str">
        <f>IF(OR('full menu'!B65="MDC",'full menu'!B65="PERF"),"rude",IF(OR('full menu'!B65="PCB",'full menu'!B65="AERF",'full menu'!B65="UD"),"inter",IF(OR('full menu'!B65="ACB",'full menu'!B65="LCERT",'full menu'!B65="LERT",'full menu'!B65="FCERT",'full menu'!B65="FCMT",'full menu'!B65="LCMT",'full menu'!B65="LMT",'full menu'!B65="LCIT",'full menu'!B65="FCIT",'full menu'!B65="LIT",'full menu'!B65="MwERT",'full menu'!B65="ERwMT",'full menu'!B65="M&amp;ERT",'full menu'!B65="MwIT",'full menu'!B65="IwMT",'full menu'!B65="M&amp;IT",'full menu'!B65="IwERT",'full menu'!B65="ERwIT",'full menu'!B65="I&amp;ERT",'full menu'!B65="ER&amp;M&amp;IT",'full menu'!B65="LSD"),"subst",IF(OR('full menu'!B65="FERT",'full menu'!B65="FMT",'full menu'!B65="FIT",'full menu'!B65="WSD"),"intens",IF('full menu'!B65="UASC","UASC","")))))</f>
        <v>inter</v>
      </c>
      <c r="C65" t="str">
        <f>IF(OR('full menu'!C65="MDC",'full menu'!C65="PERF"),"rude",IF(OR('full menu'!C65="PCB",'full menu'!C65="AERF",'full menu'!C65="UD"),"inter",IF(OR('full menu'!C65="ACB",'full menu'!C65="LCERT",'full menu'!C65="LERT",'full menu'!C65="FCERT",'full menu'!C65="FCMT",'full menu'!C65="LCMT",'full menu'!C65="LMT",'full menu'!C65="LCIT",'full menu'!C65="FCIT",'full menu'!C65="LIT",'full menu'!C65="MwERT",'full menu'!C65="ERwMT",'full menu'!C65="M&amp;ERT",'full menu'!C65="MwIT",'full menu'!C65="IwMT",'full menu'!C65="M&amp;IT",'full menu'!C65="IwERT",'full menu'!C65="ERwIT",'full menu'!C65="I&amp;ERT",'full menu'!C65="ER&amp;M&amp;IT",'full menu'!C65="LSD"),"subst",IF(OR('full menu'!C65="FERT",'full menu'!C65="FMT",'full menu'!C65="FIT",'full menu'!C65="WSD"),"intens",IF('full menu'!C65="UASC","UASC","")))))</f>
        <v>inter</v>
      </c>
      <c r="D65" t="str">
        <f>IF(OR('full menu'!D65="MDC",'full menu'!D65="PERF"),"rude",IF(OR('full menu'!D65="PCB",'full menu'!D65="AERF",'full menu'!D65="UD"),"inter",IF(OR('full menu'!D65="ACB",'full menu'!D65="LCERT",'full menu'!D65="LERT",'full menu'!D65="FCERT",'full menu'!D65="FCMT",'full menu'!D65="LCMT",'full menu'!D65="LMT",'full menu'!D65="LCIT",'full menu'!D65="FCIT",'full menu'!D65="LIT",'full menu'!D65="MwERT",'full menu'!D65="ERwMT",'full menu'!D65="M&amp;ERT",'full menu'!D65="MwIT",'full menu'!D65="IwMT",'full menu'!D65="M&amp;IT",'full menu'!D65="IwERT",'full menu'!D65="ERwIT",'full menu'!D65="I&amp;ERT",'full menu'!D65="ER&amp;M&amp;IT",'full menu'!D65="LSD"),"subst",IF(OR('full menu'!D65="FERT",'full menu'!D65="FMT",'full menu'!D65="FIT",'full menu'!D65="WSD"),"intens",IF('full menu'!D65="UASC","UASC","")))))</f>
        <v>inter</v>
      </c>
      <c r="E65" t="str">
        <f>IF(OR('full menu'!E65="MDC",'full menu'!E65="PERF"),"rude",IF(OR('full menu'!E65="PCB",'full menu'!E65="AERF",'full menu'!E65="UD"),"inter",IF(OR('full menu'!E65="ACB",'full menu'!E65="LCERT",'full menu'!E65="LERT",'full menu'!E65="FCERT",'full menu'!E65="FCMT",'full menu'!E65="LCMT",'full menu'!E65="LMT",'full menu'!E65="LCIT",'full menu'!E65="FCIT",'full menu'!E65="LIT",'full menu'!E65="MwERT",'full menu'!E65="ERwMT",'full menu'!E65="M&amp;ERT",'full menu'!E65="MwIT",'full menu'!E65="IwMT",'full menu'!E65="M&amp;IT",'full menu'!E65="IwERT",'full menu'!E65="ERwIT",'full menu'!E65="I&amp;ERT",'full menu'!E65="ER&amp;M&amp;IT",'full menu'!E65="LSD"),"subst",IF(OR('full menu'!E65="FERT",'full menu'!E65="FMT",'full menu'!E65="FIT",'full menu'!E65="WSD"),"intens",IF('full menu'!E65="UASC","UASC","")))))</f>
        <v>inter</v>
      </c>
      <c r="F65" t="str">
        <f>IF(OR('full menu'!F65="MDC",'full menu'!F65="PERF"),"rude",IF(OR('full menu'!F65="PCB",'full menu'!F65="AERF",'full menu'!F65="UD"),"inter",IF(OR('full menu'!F65="ACB",'full menu'!F65="LCERT",'full menu'!F65="LERT",'full menu'!F65="FCERT",'full menu'!F65="FCMT",'full menu'!F65="LCMT",'full menu'!F65="LMT",'full menu'!F65="LCIT",'full menu'!F65="FCIT",'full menu'!F65="LIT",'full menu'!F65="MwERT",'full menu'!F65="ERwMT",'full menu'!F65="M&amp;ERT",'full menu'!F65="MwIT",'full menu'!F65="IwMT",'full menu'!F65="M&amp;IT",'full menu'!F65="IwERT",'full menu'!F65="ERwIT",'full menu'!F65="I&amp;ERT",'full menu'!F65="ER&amp;M&amp;IT",'full menu'!F65="LSD"),"subst",IF(OR('full menu'!F65="FERT",'full menu'!F65="FMT",'full menu'!F65="FIT",'full menu'!F65="WSD"),"intens",IF('full menu'!F65="UASC","UASC","")))))</f>
        <v>inter</v>
      </c>
      <c r="G65" t="str">
        <f>IF(OR('full menu'!G65="MDC",'full menu'!G65="PERF"),"rude",IF(OR('full menu'!G65="PCB",'full menu'!G65="AERF",'full menu'!G65="UD"),"inter",IF(OR('full menu'!G65="ACB",'full menu'!G65="LCERT",'full menu'!G65="LERT",'full menu'!G65="FCERT",'full menu'!G65="FCMT",'full menu'!G65="LCMT",'full menu'!G65="LMT",'full menu'!G65="LCIT",'full menu'!G65="FCIT",'full menu'!G65="LIT",'full menu'!G65="MwERT",'full menu'!G65="ERwMT",'full menu'!G65="M&amp;ERT",'full menu'!G65="MwIT",'full menu'!G65="IwMT",'full menu'!G65="M&amp;IT",'full menu'!G65="IwERT",'full menu'!G65="ERwIT",'full menu'!G65="I&amp;ERT",'full menu'!G65="ER&amp;M&amp;IT",'full menu'!G65="LSD"),"subst",IF(OR('full menu'!G65="FERT",'full menu'!G65="FMT",'full menu'!G65="FIT",'full menu'!G65="WSD"),"intens",IF('full menu'!G65="UASC","UASC","")))))</f>
        <v>inter</v>
      </c>
      <c r="H65" t="str">
        <f>IF(OR('full menu'!H65="MDC",'full menu'!H65="PERF"),"rude",IF(OR('full menu'!H65="PCB",'full menu'!H65="AERF",'full menu'!H65="UD"),"inter",IF(OR('full menu'!H65="ACB",'full menu'!H65="LCERT",'full menu'!H65="LERT",'full menu'!H65="FCERT",'full menu'!H65="FCMT",'full menu'!H65="LCMT",'full menu'!H65="LMT",'full menu'!H65="LCIT",'full menu'!H65="FCIT",'full menu'!H65="LIT",'full menu'!H65="MwERT",'full menu'!H65="ERwMT",'full menu'!H65="M&amp;ERT",'full menu'!H65="MwIT",'full menu'!H65="IwMT",'full menu'!H65="M&amp;IT",'full menu'!H65="IwERT",'full menu'!H65="ERwIT",'full menu'!H65="I&amp;ERT",'full menu'!H65="ER&amp;M&amp;IT",'full menu'!H65="LSD"),"subst",IF(OR('full menu'!H65="FERT",'full menu'!H65="FMT",'full menu'!H65="FIT",'full menu'!H65="WSD"),"intens",IF('full menu'!H65="UASC","UASC","")))))</f>
        <v>inter</v>
      </c>
      <c r="I65" t="str">
        <f>IF(OR('full menu'!I65="MDC",'full menu'!I65="PERF"),"rude",IF(OR('full menu'!I65="PCB",'full menu'!I65="AERF",'full menu'!I65="UD"),"inter",IF(OR('full menu'!I65="ACB",'full menu'!I65="LCERT",'full menu'!I65="LERT",'full menu'!I65="FCERT",'full menu'!I65="FCMT",'full menu'!I65="LCMT",'full menu'!I65="LMT",'full menu'!I65="LCIT",'full menu'!I65="FCIT",'full menu'!I65="LIT",'full menu'!I65="MwERT",'full menu'!I65="ERwMT",'full menu'!I65="M&amp;ERT",'full menu'!I65="MwIT",'full menu'!I65="IwMT",'full menu'!I65="M&amp;IT",'full menu'!I65="IwERT",'full menu'!I65="ERwIT",'full menu'!I65="I&amp;ERT",'full menu'!I65="ER&amp;M&amp;IT",'full menu'!I65="LSD"),"subst",IF(OR('full menu'!I65="FERT",'full menu'!I65="FMT",'full menu'!I65="FIT",'full menu'!I65="WSD"),"intens",IF('full menu'!I65="UASC","UASC","")))))</f>
        <v>inter</v>
      </c>
      <c r="J65" t="str">
        <f>IF(OR('full menu'!J65="MDC",'full menu'!J65="PERF"),"rude",IF(OR('full menu'!J65="PCB",'full menu'!J65="AERF",'full menu'!J65="UD"),"inter",IF(OR('full menu'!J65="ACB",'full menu'!J65="LCERT",'full menu'!J65="LERT",'full menu'!J65="FCERT",'full menu'!J65="FCMT",'full menu'!J65="LCMT",'full menu'!J65="LMT",'full menu'!J65="LCIT",'full menu'!J65="FCIT",'full menu'!J65="LIT",'full menu'!J65="MwERT",'full menu'!J65="ERwMT",'full menu'!J65="M&amp;ERT",'full menu'!J65="MwIT",'full menu'!J65="IwMT",'full menu'!J65="M&amp;IT",'full menu'!J65="IwERT",'full menu'!J65="ERwIT",'full menu'!J65="I&amp;ERT",'full menu'!J65="ER&amp;M&amp;IT",'full menu'!J65="LSD"),"subst",IF(OR('full menu'!J65="FERT",'full menu'!J65="FMT",'full menu'!J65="FIT",'full menu'!J65="WSD"),"intens",IF('full menu'!J65="UASC","UASC","")))))</f>
        <v>inter</v>
      </c>
      <c r="K65" t="str">
        <f>IF(OR('full menu'!K65="MDC",'full menu'!K65="PERF"),"rude",IF(OR('full menu'!K65="PCB",'full menu'!K65="AERF",'full menu'!K65="UD"),"inter",IF(OR('full menu'!K65="ACB",'full menu'!K65="LCERT",'full menu'!K65="LERT",'full menu'!K65="FCERT",'full menu'!K65="FCMT",'full menu'!K65="LCMT",'full menu'!K65="LMT",'full menu'!K65="LCIT",'full menu'!K65="FCIT",'full menu'!K65="LIT",'full menu'!K65="MwERT",'full menu'!K65="ERwMT",'full menu'!K65="M&amp;ERT",'full menu'!K65="MwIT",'full menu'!K65="IwMT",'full menu'!K65="M&amp;IT",'full menu'!K65="IwERT",'full menu'!K65="ERwIT",'full menu'!K65="I&amp;ERT",'full menu'!K65="ER&amp;M&amp;IT",'full menu'!K65="LSD"),"subst",IF(OR('full menu'!K65="FERT",'full menu'!K65="FMT",'full menu'!K65="FIT",'full menu'!K65="WSD"),"intens",IF('full menu'!K65="UASC","UASC","")))))</f>
        <v>inter</v>
      </c>
      <c r="L65" t="str">
        <f>IF(OR('full menu'!L65="MDC",'full menu'!L65="PERF"),"rude",IF(OR('full menu'!L65="PCB",'full menu'!L65="AERF",'full menu'!L65="UD"),"inter",IF(OR('full menu'!L65="ACB",'full menu'!L65="LCERT",'full menu'!L65="LERT",'full menu'!L65="FCERT",'full menu'!L65="FCMT",'full menu'!L65="LCMT",'full menu'!L65="LMT",'full menu'!L65="LCIT",'full menu'!L65="FCIT",'full menu'!L65="LIT",'full menu'!L65="MwERT",'full menu'!L65="ERwMT",'full menu'!L65="M&amp;ERT",'full menu'!L65="MwIT",'full menu'!L65="IwMT",'full menu'!L65="M&amp;IT",'full menu'!L65="IwERT",'full menu'!L65="ERwIT",'full menu'!L65="I&amp;ERT",'full menu'!L65="ER&amp;M&amp;IT",'full menu'!L65="LSD"),"subst",IF(OR('full menu'!L65="FERT",'full menu'!L65="FMT",'full menu'!L65="FIT",'full menu'!L65="WSD"),"intens",IF('full menu'!L65="UASC","UASC","")))))</f>
        <v>inter</v>
      </c>
      <c r="M65" t="str">
        <f>IF(OR('full menu'!M65="MDC",'full menu'!M65="PERF"),"rude",IF(OR('full menu'!M65="PCB",'full menu'!M65="AERF",'full menu'!M65="UD"),"inter",IF(OR('full menu'!M65="ACB",'full menu'!M65="LCERT",'full menu'!M65="LERT",'full menu'!M65="FCERT",'full menu'!M65="FCMT",'full menu'!M65="LCMT",'full menu'!M65="LMT",'full menu'!M65="LCIT",'full menu'!M65="FCIT",'full menu'!M65="LIT",'full menu'!M65="MwERT",'full menu'!M65="ERwMT",'full menu'!M65="M&amp;ERT",'full menu'!M65="MwIT",'full menu'!M65="IwMT",'full menu'!M65="M&amp;IT",'full menu'!M65="IwERT",'full menu'!M65="ERwIT",'full menu'!M65="I&amp;ERT",'full menu'!M65="ER&amp;M&amp;IT",'full menu'!M65="LSD"),"subst",IF(OR('full menu'!M65="FERT",'full menu'!M65="FMT",'full menu'!M65="FIT",'full menu'!M65="WSD"),"intens",IF('full menu'!M65="UASC","UASC","")))))</f>
        <v>inter</v>
      </c>
      <c r="N65" t="str">
        <f>IF(OR('full menu'!N65="MDC",'full menu'!N65="PERF"),"rude",IF(OR('full menu'!N65="PCB",'full menu'!N65="AERF",'full menu'!N65="UD"),"inter",IF(OR('full menu'!N65="ACB",'full menu'!N65="LCERT",'full menu'!N65="LERT",'full menu'!N65="FCERT",'full menu'!N65="FCMT",'full menu'!N65="LCMT",'full menu'!N65="LMT",'full menu'!N65="LCIT",'full menu'!N65="FCIT",'full menu'!N65="LIT",'full menu'!N65="MwERT",'full menu'!N65="ERwMT",'full menu'!N65="M&amp;ERT",'full menu'!N65="MwIT",'full menu'!N65="IwMT",'full menu'!N65="M&amp;IT",'full menu'!N65="IwERT",'full menu'!N65="ERwIT",'full menu'!N65="I&amp;ERT",'full menu'!N65="ER&amp;M&amp;IT",'full menu'!N65="LSD"),"subst",IF(OR('full menu'!N65="FERT",'full menu'!N65="FMT",'full menu'!N65="FIT",'full menu'!N65="WSD"),"intens",IF('full menu'!N65="UASC","UASC","")))))</f>
        <v>subst</v>
      </c>
      <c r="O65" t="str">
        <f>IF(OR('full menu'!O65="MDC",'full menu'!O65="PERF"),"rude",IF(OR('full menu'!O65="PCB",'full menu'!O65="AERF",'full menu'!O65="UD"),"inter",IF(OR('full menu'!O65="ACB",'full menu'!O65="LCERT",'full menu'!O65="LERT",'full menu'!O65="FCERT",'full menu'!O65="FCMT",'full menu'!O65="LCMT",'full menu'!O65="LMT",'full menu'!O65="LCIT",'full menu'!O65="FCIT",'full menu'!O65="LIT",'full menu'!O65="MwERT",'full menu'!O65="ERwMT",'full menu'!O65="M&amp;ERT",'full menu'!O65="MwIT",'full menu'!O65="IwMT",'full menu'!O65="M&amp;IT",'full menu'!O65="IwERT",'full menu'!O65="ERwIT",'full menu'!O65="I&amp;ERT",'full menu'!O65="ER&amp;M&amp;IT",'full menu'!O65="LSD"),"subst",IF(OR('full menu'!O65="FERT",'full menu'!O65="FMT",'full menu'!O65="FIT",'full menu'!O65="WSD"),"intens",IF('full menu'!O65="UASC","UASC","")))))</f>
        <v>subst</v>
      </c>
      <c r="P65" t="str">
        <f>IF(OR('full menu'!P65="MDC",'full menu'!P65="PERF"),"rude",IF(OR('full menu'!P65="PCB",'full menu'!P65="AERF",'full menu'!P65="UD"),"inter",IF(OR('full menu'!P65="ACB",'full menu'!P65="LCERT",'full menu'!P65="LERT",'full menu'!P65="FCERT",'full menu'!P65="FCMT",'full menu'!P65="LCMT",'full menu'!P65="LMT",'full menu'!P65="LCIT",'full menu'!P65="FCIT",'full menu'!P65="LIT",'full menu'!P65="MwERT",'full menu'!P65="ERwMT",'full menu'!P65="M&amp;ERT",'full menu'!P65="MwIT",'full menu'!P65="IwMT",'full menu'!P65="M&amp;IT",'full menu'!P65="IwERT",'full menu'!P65="ERwIT",'full menu'!P65="I&amp;ERT",'full menu'!P65="ER&amp;M&amp;IT",'full menu'!P65="LSD"),"subst",IF(OR('full menu'!P65="FERT",'full menu'!P65="FMT",'full menu'!P65="FIT",'full menu'!P65="WSD"),"intens",IF('full menu'!P65="UASC","UASC","")))))</f>
        <v>subst</v>
      </c>
      <c r="Q65" t="str">
        <f>IF(OR('full menu'!Q65="MDC",'full menu'!Q65="PERF"),"rude",IF(OR('full menu'!Q65="PCB",'full menu'!Q65="AERF",'full menu'!Q65="UD"),"inter",IF(OR('full menu'!Q65="ACB",'full menu'!Q65="LCERT",'full menu'!Q65="LERT",'full menu'!Q65="FCERT",'full menu'!Q65="FCMT",'full menu'!Q65="LCMT",'full menu'!Q65="LMT",'full menu'!Q65="LCIT",'full menu'!Q65="FCIT",'full menu'!Q65="LIT",'full menu'!Q65="MwERT",'full menu'!Q65="ERwMT",'full menu'!Q65="M&amp;ERT",'full menu'!Q65="MwIT",'full menu'!Q65="IwMT",'full menu'!Q65="M&amp;IT",'full menu'!Q65="IwERT",'full menu'!Q65="ERwIT",'full menu'!Q65="I&amp;ERT",'full menu'!Q65="ER&amp;M&amp;IT",'full menu'!Q65="LSD"),"subst",IF(OR('full menu'!Q65="FERT",'full menu'!Q65="FMT",'full menu'!Q65="FIT",'full menu'!Q65="WSD"),"intens",IF('full menu'!Q65="UASC","UASC","")))))</f>
        <v>subst</v>
      </c>
      <c r="R65" t="str">
        <f>IF(OR('full menu'!R65="MDC",'full menu'!R65="PERF"),"rude",IF(OR('full menu'!R65="PCB",'full menu'!R65="AERF",'full menu'!R65="UD"),"inter",IF(OR('full menu'!R65="ACB",'full menu'!R65="LCERT",'full menu'!R65="LERT",'full menu'!R65="FCERT",'full menu'!R65="FCMT",'full menu'!R65="LCMT",'full menu'!R65="LMT",'full menu'!R65="LCIT",'full menu'!R65="FCIT",'full menu'!R65="LIT",'full menu'!R65="MwERT",'full menu'!R65="ERwMT",'full menu'!R65="M&amp;ERT",'full menu'!R65="MwIT",'full menu'!R65="IwMT",'full menu'!R65="M&amp;IT",'full menu'!R65="IwERT",'full menu'!R65="ERwIT",'full menu'!R65="I&amp;ERT",'full menu'!R65="ER&amp;M&amp;IT",'full menu'!R65="LSD"),"subst",IF(OR('full menu'!R65="FERT",'full menu'!R65="FMT",'full menu'!R65="FIT",'full menu'!R65="WSD"),"intens",IF('full menu'!R65="UASC","UASC","")))))</f>
        <v>subst</v>
      </c>
      <c r="S65" t="str">
        <f>IF(OR('full menu'!S65="MDC",'full menu'!S65="PERF"),"rude",IF(OR('full menu'!S65="PCB",'full menu'!S65="AERF",'full menu'!S65="UD"),"inter",IF(OR('full menu'!S65="ACB",'full menu'!S65="LCERT",'full menu'!S65="LERT",'full menu'!S65="FCERT",'full menu'!S65="FCMT",'full menu'!S65="LCMT",'full menu'!S65="LMT",'full menu'!S65="LCIT",'full menu'!S65="FCIT",'full menu'!S65="LIT",'full menu'!S65="MwERT",'full menu'!S65="ERwMT",'full menu'!S65="M&amp;ERT",'full menu'!S65="MwIT",'full menu'!S65="IwMT",'full menu'!S65="M&amp;IT",'full menu'!S65="IwERT",'full menu'!S65="ERwIT",'full menu'!S65="I&amp;ERT",'full menu'!S65="ER&amp;M&amp;IT",'full menu'!S65="LSD"),"subst",IF(OR('full menu'!S65="FERT",'full menu'!S65="FMT",'full menu'!S65="FIT",'full menu'!S65="WSD"),"intens",IF('full menu'!S65="UASC","UASC","")))))</f>
        <v>subst</v>
      </c>
      <c r="T65" t="str">
        <f>IF(OR('full menu'!T65="MDC",'full menu'!T65="PERF"),"rude",IF(OR('full menu'!T65="PCB",'full menu'!T65="AERF",'full menu'!T65="UD"),"inter",IF(OR('full menu'!T65="ACB",'full menu'!T65="LCERT",'full menu'!T65="LERT",'full menu'!T65="FCERT",'full menu'!T65="FCMT",'full menu'!T65="LCMT",'full menu'!T65="LMT",'full menu'!T65="LCIT",'full menu'!T65="FCIT",'full menu'!T65="LIT",'full menu'!T65="MwERT",'full menu'!T65="ERwMT",'full menu'!T65="M&amp;ERT",'full menu'!T65="MwIT",'full menu'!T65="IwMT",'full menu'!T65="M&amp;IT",'full menu'!T65="IwERT",'full menu'!T65="ERwIT",'full menu'!T65="I&amp;ERT",'full menu'!T65="ER&amp;M&amp;IT",'full menu'!T65="LSD"),"subst",IF(OR('full menu'!T65="FERT",'full menu'!T65="FMT",'full menu'!T65="FIT",'full menu'!T65="WSD"),"intens",IF('full menu'!T65="UASC","UASC","")))))</f>
        <v>subst</v>
      </c>
      <c r="U65" t="str">
        <f>IF(OR('full menu'!U65="MDC",'full menu'!U65="PERF"),"rude",IF(OR('full menu'!U65="PCB",'full menu'!U65="AERF",'full menu'!U65="UD"),"inter",IF(OR('full menu'!U65="ACB",'full menu'!U65="LCERT",'full menu'!U65="LERT",'full menu'!U65="FCERT",'full menu'!U65="FCMT",'full menu'!U65="LCMT",'full menu'!U65="LMT",'full menu'!U65="LCIT",'full menu'!U65="FCIT",'full menu'!U65="LIT",'full menu'!U65="MwERT",'full menu'!U65="ERwMT",'full menu'!U65="M&amp;ERT",'full menu'!U65="MwIT",'full menu'!U65="IwMT",'full menu'!U65="M&amp;IT",'full menu'!U65="IwERT",'full menu'!U65="ERwIT",'full menu'!U65="I&amp;ERT",'full menu'!U65="ER&amp;M&amp;IT",'full menu'!U65="LSD"),"subst",IF(OR('full menu'!U65="FERT",'full menu'!U65="FMT",'full menu'!U65="FIT",'full menu'!U65="WSD"),"intens",IF('full menu'!U65="UASC","UASC","")))))</f>
        <v>subst</v>
      </c>
      <c r="V65" t="str">
        <f>IF(OR('full menu'!V65="MDC",'full menu'!V65="PERF"),"rude",IF(OR('full menu'!V65="PCB",'full menu'!V65="AERF",'full menu'!V65="UD"),"inter",IF(OR('full menu'!V65="ACB",'full menu'!V65="LCERT",'full menu'!V65="LERT",'full menu'!V65="FCERT",'full menu'!V65="FCMT",'full menu'!V65="LCMT",'full menu'!V65="LMT",'full menu'!V65="LCIT",'full menu'!V65="FCIT",'full menu'!V65="LIT",'full menu'!V65="MwERT",'full menu'!V65="ERwMT",'full menu'!V65="M&amp;ERT",'full menu'!V65="MwIT",'full menu'!V65="IwMT",'full menu'!V65="M&amp;IT",'full menu'!V65="IwERT",'full menu'!V65="ERwIT",'full menu'!V65="I&amp;ERT",'full menu'!V65="ER&amp;M&amp;IT",'full menu'!V65="LSD"),"subst",IF(OR('full menu'!V65="FERT",'full menu'!V65="FMT",'full menu'!V65="FIT",'full menu'!V65="WSD"),"intens",IF('full menu'!V65="UASC","UASC","")))))</f>
        <v>subst</v>
      </c>
      <c r="W65" t="str">
        <f>IF(OR('full menu'!W65="MDC",'full menu'!W65="PERF"),"rude",IF(OR('full menu'!W65="PCB",'full menu'!W65="AERF",'full menu'!W65="UD"),"inter",IF(OR('full menu'!W65="ACB",'full menu'!W65="LCERT",'full menu'!W65="LERT",'full menu'!W65="FCERT",'full menu'!W65="FCMT",'full menu'!W65="LCMT",'full menu'!W65="LMT",'full menu'!W65="LCIT",'full menu'!W65="FCIT",'full menu'!W65="LIT",'full menu'!W65="MwERT",'full menu'!W65="ERwMT",'full menu'!W65="M&amp;ERT",'full menu'!W65="MwIT",'full menu'!W65="IwMT",'full menu'!W65="M&amp;IT",'full menu'!W65="IwERT",'full menu'!W65="ERwIT",'full menu'!W65="I&amp;ERT",'full menu'!W65="ER&amp;M&amp;IT",'full menu'!W65="LSD"),"subst",IF(OR('full menu'!W65="FERT",'full menu'!W65="FMT",'full menu'!W65="FIT",'full menu'!W65="WSD"),"intens",IF('full menu'!W65="UASC","UASC","")))))</f>
        <v>subst</v>
      </c>
      <c r="X65" t="str">
        <f>IF(OR('full menu'!X65="MDC",'full menu'!X65="PERF"),"rude",IF(OR('full menu'!X65="PCB",'full menu'!X65="AERF",'full menu'!X65="UD"),"inter",IF(OR('full menu'!X65="ACB",'full menu'!X65="LCERT",'full menu'!X65="LERT",'full menu'!X65="FCERT",'full menu'!X65="FCMT",'full menu'!X65="LCMT",'full menu'!X65="LMT",'full menu'!X65="LCIT",'full menu'!X65="FCIT",'full menu'!X65="LIT",'full menu'!X65="MwERT",'full menu'!X65="ERwMT",'full menu'!X65="M&amp;ERT",'full menu'!X65="MwIT",'full menu'!X65="IwMT",'full menu'!X65="M&amp;IT",'full menu'!X65="IwERT",'full menu'!X65="ERwIT",'full menu'!X65="I&amp;ERT",'full menu'!X65="ER&amp;M&amp;IT",'full menu'!X65="LSD"),"subst",IF(OR('full menu'!X65="FERT",'full menu'!X65="FMT",'full menu'!X65="FIT",'full menu'!X65="WSD"),"intens",IF('full menu'!X65="UASC","UASC","")))))</f>
        <v>subst</v>
      </c>
      <c r="Y65" t="str">
        <f>IF(OR('full menu'!Y65="MDC",'full menu'!Y65="PERF"),"rude",IF(OR('full menu'!Y65="PCB",'full menu'!Y65="AERF",'full menu'!Y65="UD"),"inter",IF(OR('full menu'!Y65="ACB",'full menu'!Y65="LCERT",'full menu'!Y65="LERT",'full menu'!Y65="FCERT",'full menu'!Y65="FCMT",'full menu'!Y65="LCMT",'full menu'!Y65="LMT",'full menu'!Y65="LCIT",'full menu'!Y65="FCIT",'full menu'!Y65="LIT",'full menu'!Y65="MwERT",'full menu'!Y65="ERwMT",'full menu'!Y65="M&amp;ERT",'full menu'!Y65="MwIT",'full menu'!Y65="IwMT",'full menu'!Y65="M&amp;IT",'full menu'!Y65="IwERT",'full menu'!Y65="ERwIT",'full menu'!Y65="I&amp;ERT",'full menu'!Y65="ER&amp;M&amp;IT",'full menu'!Y65="LSD"),"subst",IF(OR('full menu'!Y65="FERT",'full menu'!Y65="FMT",'full menu'!Y65="FIT",'full menu'!Y65="WSD"),"intens",IF('full menu'!Y65="UASC","UASC","")))))</f>
        <v>subst</v>
      </c>
      <c r="Z65" t="str">
        <f>IF(OR('full menu'!Z65="MDC",'full menu'!Z65="PERF"),"rude",IF(OR('full menu'!Z65="PCB",'full menu'!Z65="AERF",'full menu'!Z65="UD"),"inter",IF(OR('full menu'!Z65="ACB",'full menu'!Z65="LCERT",'full menu'!Z65="LERT",'full menu'!Z65="FCERT",'full menu'!Z65="FCMT",'full menu'!Z65="LCMT",'full menu'!Z65="LMT",'full menu'!Z65="LCIT",'full menu'!Z65="FCIT",'full menu'!Z65="LIT",'full menu'!Z65="MwERT",'full menu'!Z65="ERwMT",'full menu'!Z65="M&amp;ERT",'full menu'!Z65="MwIT",'full menu'!Z65="IwMT",'full menu'!Z65="M&amp;IT",'full menu'!Z65="IwERT",'full menu'!Z65="ERwIT",'full menu'!Z65="I&amp;ERT",'full menu'!Z65="ER&amp;M&amp;IT",'full menu'!Z65="LSD"),"subst",IF(OR('full menu'!Z65="FERT",'full menu'!Z65="FMT",'full menu'!Z65="FIT",'full menu'!Z65="WSD"),"intens",IF('full menu'!Z65="UASC","UASC","")))))</f>
        <v>subst</v>
      </c>
      <c r="AA65" t="str">
        <f>IF(OR('full menu'!AA65="MDC",'full menu'!AA65="PERF"),"rude",IF(OR('full menu'!AA65="PCB",'full menu'!AA65="AERF",'full menu'!AA65="UD"),"inter",IF(OR('full menu'!AA65="ACB",'full menu'!AA65="LCERT",'full menu'!AA65="LERT",'full menu'!AA65="FCERT",'full menu'!AA65="FCMT",'full menu'!AA65="LCMT",'full menu'!AA65="LMT",'full menu'!AA65="LCIT",'full menu'!AA65="FCIT",'full menu'!AA65="LIT",'full menu'!AA65="MwERT",'full menu'!AA65="ERwMT",'full menu'!AA65="M&amp;ERT",'full menu'!AA65="MwIT",'full menu'!AA65="IwMT",'full menu'!AA65="M&amp;IT",'full menu'!AA65="IwERT",'full menu'!AA65="ERwIT",'full menu'!AA65="I&amp;ERT",'full menu'!AA65="ER&amp;M&amp;IT",'full menu'!AA65="LSD"),"subst",IF(OR('full menu'!AA65="FERT",'full menu'!AA65="FMT",'full menu'!AA65="FIT",'full menu'!AA65="WSD"),"intens",IF('full menu'!AA65="UASC","UASC","")))))</f>
        <v>subst</v>
      </c>
      <c r="AB65" t="str">
        <f>IF(OR('full menu'!AB65="MDC",'full menu'!AB65="PERF"),"rude",IF(OR('full menu'!AB65="PCB",'full menu'!AB65="AERF",'full menu'!AB65="UD"),"inter",IF(OR('full menu'!AB65="ACB",'full menu'!AB65="LCERT",'full menu'!AB65="LERT",'full menu'!AB65="FCERT",'full menu'!AB65="FCMT",'full menu'!AB65="LCMT",'full menu'!AB65="LMT",'full menu'!AB65="LCIT",'full menu'!AB65="FCIT",'full menu'!AB65="LIT",'full menu'!AB65="MwERT",'full menu'!AB65="ERwMT",'full menu'!AB65="M&amp;ERT",'full menu'!AB65="MwIT",'full menu'!AB65="IwMT",'full menu'!AB65="M&amp;IT",'full menu'!AB65="IwERT",'full menu'!AB65="ERwIT",'full menu'!AB65="I&amp;ERT",'full menu'!AB65="ER&amp;M&amp;IT",'full menu'!AB65="LSD"),"subst",IF(OR('full menu'!AB65="FERT",'full menu'!AB65="FMT",'full menu'!AB65="FIT",'full menu'!AB65="WSD"),"intens",IF('full menu'!AB65="UASC","UASC","")))))</f>
        <v>subst</v>
      </c>
      <c r="AC65" t="str">
        <f>IF(OR('full menu'!AC65="MDC",'full menu'!AC65="PERF"),"rude",IF(OR('full menu'!AC65="PCB",'full menu'!AC65="AERF",'full menu'!AC65="UD"),"inter",IF(OR('full menu'!AC65="ACB",'full menu'!AC65="LCERT",'full menu'!AC65="LERT",'full menu'!AC65="FCERT",'full menu'!AC65="FCMT",'full menu'!AC65="LCMT",'full menu'!AC65="LMT",'full menu'!AC65="LCIT",'full menu'!AC65="FCIT",'full menu'!AC65="LIT",'full menu'!AC65="MwERT",'full menu'!AC65="ERwMT",'full menu'!AC65="M&amp;ERT",'full menu'!AC65="MwIT",'full menu'!AC65="IwMT",'full menu'!AC65="M&amp;IT",'full menu'!AC65="IwERT",'full menu'!AC65="ERwIT",'full menu'!AC65="I&amp;ERT",'full menu'!AC65="ER&amp;M&amp;IT",'full menu'!AC65="LSD"),"subst",IF(OR('full menu'!AC65="FERT",'full menu'!AC65="FMT",'full menu'!AC65="FIT",'full menu'!AC65="WSD"),"intens",IF('full menu'!AC65="UASC","UASC","")))))</f>
        <v>subst</v>
      </c>
      <c r="AD65" t="str">
        <f>IF(OR('full menu'!AD65="MDC",'full menu'!AD65="PERF"),"rude",IF(OR('full menu'!AD65="PCB",'full menu'!AD65="AERF",'full menu'!AD65="UD"),"inter",IF(OR('full menu'!AD65="ACB",'full menu'!AD65="LCERT",'full menu'!AD65="LERT",'full menu'!AD65="FCERT",'full menu'!AD65="FCMT",'full menu'!AD65="LCMT",'full menu'!AD65="LMT",'full menu'!AD65="LCIT",'full menu'!AD65="FCIT",'full menu'!AD65="LIT",'full menu'!AD65="MwERT",'full menu'!AD65="ERwMT",'full menu'!AD65="M&amp;ERT",'full menu'!AD65="MwIT",'full menu'!AD65="IwMT",'full menu'!AD65="M&amp;IT",'full menu'!AD65="IwERT",'full menu'!AD65="ERwIT",'full menu'!AD65="I&amp;ERT",'full menu'!AD65="ER&amp;M&amp;IT",'full menu'!AD65="LSD"),"subst",IF(OR('full menu'!AD65="FERT",'full menu'!AD65="FMT",'full menu'!AD65="FIT",'full menu'!AD65="WSD"),"intens",IF('full menu'!AD65="UASC","UASC","")))))</f>
        <v>subst</v>
      </c>
      <c r="AE65" t="str">
        <f>IF(OR('full menu'!AE65="MDC",'full menu'!AE65="PERF"),"rude",IF(OR('full menu'!AE65="PCB",'full menu'!AE65="AERF",'full menu'!AE65="UD"),"inter",IF(OR('full menu'!AE65="ACB",'full menu'!AE65="LCERT",'full menu'!AE65="LERT",'full menu'!AE65="FCERT",'full menu'!AE65="FCMT",'full menu'!AE65="LCMT",'full menu'!AE65="LMT",'full menu'!AE65="LCIT",'full menu'!AE65="FCIT",'full menu'!AE65="LIT",'full menu'!AE65="MwERT",'full menu'!AE65="ERwMT",'full menu'!AE65="M&amp;ERT",'full menu'!AE65="MwIT",'full menu'!AE65="IwMT",'full menu'!AE65="M&amp;IT",'full menu'!AE65="IwERT",'full menu'!AE65="ERwIT",'full menu'!AE65="I&amp;ERT",'full menu'!AE65="ER&amp;M&amp;IT",'full menu'!AE65="LSD"),"subst",IF(OR('full menu'!AE65="FERT",'full menu'!AE65="FMT",'full menu'!AE65="FIT",'full menu'!AE65="WSD"),"intens",IF('full menu'!AE65="UASC","UASC","")))))</f>
        <v>subst</v>
      </c>
      <c r="AF65" t="str">
        <f>IF(OR('full menu'!AF65="MDC",'full menu'!AF65="PERF"),"rude",IF(OR('full menu'!AF65="PCB",'full menu'!AF65="AERF",'full menu'!AF65="UD"),"inter",IF(OR('full menu'!AF65="ACB",'full menu'!AF65="LCERT",'full menu'!AF65="LERT",'full menu'!AF65="FCERT",'full menu'!AF65="FCMT",'full menu'!AF65="LCMT",'full menu'!AF65="LMT",'full menu'!AF65="LCIT",'full menu'!AF65="FCIT",'full menu'!AF65="LIT",'full menu'!AF65="MwERT",'full menu'!AF65="ERwMT",'full menu'!AF65="M&amp;ERT",'full menu'!AF65="MwIT",'full menu'!AF65="IwMT",'full menu'!AF65="M&amp;IT",'full menu'!AF65="IwERT",'full menu'!AF65="ERwIT",'full menu'!AF65="I&amp;ERT",'full menu'!AF65="ER&amp;M&amp;IT",'full menu'!AF65="LSD"),"subst",IF(OR('full menu'!AF65="FERT",'full menu'!AF65="FMT",'full menu'!AF65="FIT",'full menu'!AF65="WSD"),"intens",IF('full menu'!AF65="UASC","UASC","")))))</f>
        <v>subst</v>
      </c>
      <c r="AG65" t="str">
        <f>IF(OR('full menu'!AG65="MDC",'full menu'!AG65="PERF"),"rude",IF(OR('full menu'!AG65="PCB",'full menu'!AG65="AERF",'full menu'!AG65="UD"),"inter",IF(OR('full menu'!AG65="ACB",'full menu'!AG65="LCERT",'full menu'!AG65="LERT",'full menu'!AG65="FCERT",'full menu'!AG65="FCMT",'full menu'!AG65="LCMT",'full menu'!AG65="LMT",'full menu'!AG65="LCIT",'full menu'!AG65="FCIT",'full menu'!AG65="LIT",'full menu'!AG65="MwERT",'full menu'!AG65="ERwMT",'full menu'!AG65="M&amp;ERT",'full menu'!AG65="MwIT",'full menu'!AG65="IwMT",'full menu'!AG65="M&amp;IT",'full menu'!AG65="IwERT",'full menu'!AG65="ERwIT",'full menu'!AG65="I&amp;ERT",'full menu'!AG65="ER&amp;M&amp;IT",'full menu'!AG65="LSD"),"subst",IF(OR('full menu'!AG65="FERT",'full menu'!AG65="FMT",'full menu'!AG65="FIT",'full menu'!AG65="WSD"),"intens",IF('full menu'!AG65="UASC","UASC","")))))</f>
        <v>subst</v>
      </c>
      <c r="AH65" t="str">
        <f>IF(OR('full menu'!AH65="MDC",'full menu'!AH65="PERF"),"rude",IF(OR('full menu'!AH65="PCB",'full menu'!AH65="AERF",'full menu'!AH65="UD"),"inter",IF(OR('full menu'!AH65="ACB",'full menu'!AH65="LCERT",'full menu'!AH65="LERT",'full menu'!AH65="FCERT",'full menu'!AH65="FCMT",'full menu'!AH65="LCMT",'full menu'!AH65="LMT",'full menu'!AH65="LCIT",'full menu'!AH65="FCIT",'full menu'!AH65="LIT",'full menu'!AH65="MwERT",'full menu'!AH65="ERwMT",'full menu'!AH65="M&amp;ERT",'full menu'!AH65="MwIT",'full menu'!AH65="IwMT",'full menu'!AH65="M&amp;IT",'full menu'!AH65="IwERT",'full menu'!AH65="ERwIT",'full menu'!AH65="I&amp;ERT",'full menu'!AH65="ER&amp;M&amp;IT",'full menu'!AH65="LSD"),"subst",IF(OR('full menu'!AH65="FERT",'full menu'!AH65="FMT",'full menu'!AH65="FIT",'full menu'!AH65="WSD"),"intens",IF('full menu'!AH65="UASC","UASC","")))))</f>
        <v>subst</v>
      </c>
      <c r="AI65" t="str">
        <f>IF(OR('full menu'!AI65="MDC",'full menu'!AI65="PERF"),"rude",IF(OR('full menu'!AI65="PCB",'full menu'!AI65="AERF",'full menu'!AI65="UD"),"inter",IF(OR('full menu'!AI65="ACB",'full menu'!AI65="LCERT",'full menu'!AI65="LERT",'full menu'!AI65="FCERT",'full menu'!AI65="FCMT",'full menu'!AI65="LCMT",'full menu'!AI65="LMT",'full menu'!AI65="LCIT",'full menu'!AI65="FCIT",'full menu'!AI65="LIT",'full menu'!AI65="MwERT",'full menu'!AI65="ERwMT",'full menu'!AI65="M&amp;ERT",'full menu'!AI65="MwIT",'full menu'!AI65="IwMT",'full menu'!AI65="M&amp;IT",'full menu'!AI65="IwERT",'full menu'!AI65="ERwIT",'full menu'!AI65="I&amp;ERT",'full menu'!AI65="ER&amp;M&amp;IT",'full menu'!AI65="LSD"),"subst",IF(OR('full menu'!AI65="FERT",'full menu'!AI65="FMT",'full menu'!AI65="FIT",'full menu'!AI65="WSD"),"intens",IF('full menu'!AI65="UASC","UASC","")))))</f>
        <v>subst</v>
      </c>
      <c r="AJ65" t="str">
        <f>IF(OR('full menu'!AJ65="MDC",'full menu'!AJ65="PERF"),"rude",IF(OR('full menu'!AJ65="PCB",'full menu'!AJ65="AERF",'full menu'!AJ65="UD"),"inter",IF(OR('full menu'!AJ65="ACB",'full menu'!AJ65="LCERT",'full menu'!AJ65="LERT",'full menu'!AJ65="FCERT",'full menu'!AJ65="FCMT",'full menu'!AJ65="LCMT",'full menu'!AJ65="LMT",'full menu'!AJ65="LCIT",'full menu'!AJ65="FCIT",'full menu'!AJ65="LIT",'full menu'!AJ65="MwERT",'full menu'!AJ65="ERwMT",'full menu'!AJ65="M&amp;ERT",'full menu'!AJ65="MwIT",'full menu'!AJ65="IwMT",'full menu'!AJ65="M&amp;IT",'full menu'!AJ65="IwERT",'full menu'!AJ65="ERwIT",'full menu'!AJ65="I&amp;ERT",'full menu'!AJ65="ER&amp;M&amp;IT",'full menu'!AJ65="LSD"),"subst",IF(OR('full menu'!AJ65="FERT",'full menu'!AJ65="FMT",'full menu'!AJ65="FIT",'full menu'!AJ65="WSD"),"intens",IF('full menu'!AJ65="UASC","UASC","")))))</f>
        <v>subst</v>
      </c>
      <c r="AK65" t="str">
        <f>IF(OR('full menu'!AK65="MDC",'full menu'!AK65="PERF"),"rude",IF(OR('full menu'!AK65="PCB",'full menu'!AK65="AERF",'full menu'!AK65="UD"),"inter",IF(OR('full menu'!AK65="ACB",'full menu'!AK65="LCERT",'full menu'!AK65="LERT",'full menu'!AK65="FCERT",'full menu'!AK65="FCMT",'full menu'!AK65="LCMT",'full menu'!AK65="LMT",'full menu'!AK65="LCIT",'full menu'!AK65="FCIT",'full menu'!AK65="LIT",'full menu'!AK65="MwERT",'full menu'!AK65="ERwMT",'full menu'!AK65="M&amp;ERT",'full menu'!AK65="MwIT",'full menu'!AK65="IwMT",'full menu'!AK65="M&amp;IT",'full menu'!AK65="IwERT",'full menu'!AK65="ERwIT",'full menu'!AK65="I&amp;ERT",'full menu'!AK65="ER&amp;M&amp;IT",'full menu'!AK65="LSD"),"subst",IF(OR('full menu'!AK65="FERT",'full menu'!AK65="FMT",'full menu'!AK65="FIT",'full menu'!AK65="WSD"),"intens",IF('full menu'!AK65="UASC","UASC","")))))</f>
        <v>subst</v>
      </c>
      <c r="AL65" t="str">
        <f>IF(OR('full menu'!AL65="MDC",'full menu'!AL65="PERF"),"rude",IF(OR('full menu'!AL65="PCB",'full menu'!AL65="AERF",'full menu'!AL65="UD"),"inter",IF(OR('full menu'!AL65="ACB",'full menu'!AL65="LCERT",'full menu'!AL65="LERT",'full menu'!AL65="FCERT",'full menu'!AL65="FCMT",'full menu'!AL65="LCMT",'full menu'!AL65="LMT",'full menu'!AL65="LCIT",'full menu'!AL65="FCIT",'full menu'!AL65="LIT",'full menu'!AL65="MwERT",'full menu'!AL65="ERwMT",'full menu'!AL65="M&amp;ERT",'full menu'!AL65="MwIT",'full menu'!AL65="IwMT",'full menu'!AL65="M&amp;IT",'full menu'!AL65="IwERT",'full menu'!AL65="ERwIT",'full menu'!AL65="I&amp;ERT",'full menu'!AL65="ER&amp;M&amp;IT",'full menu'!AL65="LSD"),"subst",IF(OR('full menu'!AL65="FERT",'full menu'!AL65="FMT",'full menu'!AL65="FIT",'full menu'!AL65="WSD"),"intens",IF('full menu'!AL65="UASC","UASC","")))))</f>
        <v>subst</v>
      </c>
      <c r="AM65" t="str">
        <f>IF(OR('full menu'!AM65="MDC",'full menu'!AM65="PERF"),"rude",IF(OR('full menu'!AM65="PCB",'full menu'!AM65="AERF",'full menu'!AM65="UD"),"inter",IF(OR('full menu'!AM65="ACB",'full menu'!AM65="LCERT",'full menu'!AM65="LERT",'full menu'!AM65="FCERT",'full menu'!AM65="FCMT",'full menu'!AM65="LCMT",'full menu'!AM65="LMT",'full menu'!AM65="LCIT",'full menu'!AM65="FCIT",'full menu'!AM65="LIT",'full menu'!AM65="MwERT",'full menu'!AM65="ERwMT",'full menu'!AM65="M&amp;ERT",'full menu'!AM65="MwIT",'full menu'!AM65="IwMT",'full menu'!AM65="M&amp;IT",'full menu'!AM65="IwERT",'full menu'!AM65="ERwIT",'full menu'!AM65="I&amp;ERT",'full menu'!AM65="ER&amp;M&amp;IT",'full menu'!AM65="LSD"),"subst",IF(OR('full menu'!AM65="FERT",'full menu'!AM65="FMT",'full menu'!AM65="FIT",'full menu'!AM65="WSD"),"intens",IF('full menu'!AM65="UASC","UASC","")))))</f>
        <v>subst</v>
      </c>
      <c r="AN65" t="str">
        <f>IF(OR('full menu'!AN65="MDC",'full menu'!AN65="PERF"),"rude",IF(OR('full menu'!AN65="PCB",'full menu'!AN65="AERF",'full menu'!AN65="UD"),"inter",IF(OR('full menu'!AN65="ACB",'full menu'!AN65="LCERT",'full menu'!AN65="LERT",'full menu'!AN65="FCERT",'full menu'!AN65="FCMT",'full menu'!AN65="LCMT",'full menu'!AN65="LMT",'full menu'!AN65="LCIT",'full menu'!AN65="FCIT",'full menu'!AN65="LIT",'full menu'!AN65="MwERT",'full menu'!AN65="ERwMT",'full menu'!AN65="M&amp;ERT",'full menu'!AN65="MwIT",'full menu'!AN65="IwMT",'full menu'!AN65="M&amp;IT",'full menu'!AN65="IwERT",'full menu'!AN65="ERwIT",'full menu'!AN65="I&amp;ERT",'full menu'!AN65="ER&amp;M&amp;IT",'full menu'!AN65="LSD"),"subst",IF(OR('full menu'!AN65="FERT",'full menu'!AN65="FMT",'full menu'!AN65="FIT",'full menu'!AN65="WSD"),"intens",IF('full menu'!AN65="UASC","UASC","")))))</f>
        <v>subst</v>
      </c>
      <c r="AO65" t="str">
        <f>IF(OR('full menu'!AO65="MDC",'full menu'!AO65="PERF"),"rude",IF(OR('full menu'!AO65="PCB",'full menu'!AO65="AERF",'full menu'!AO65="UD"),"inter",IF(OR('full menu'!AO65="ACB",'full menu'!AO65="LCERT",'full menu'!AO65="LERT",'full menu'!AO65="FCERT",'full menu'!AO65="FCMT",'full menu'!AO65="LCMT",'full menu'!AO65="LMT",'full menu'!AO65="LCIT",'full menu'!AO65="FCIT",'full menu'!AO65="LIT",'full menu'!AO65="MwERT",'full menu'!AO65="ERwMT",'full menu'!AO65="M&amp;ERT",'full menu'!AO65="MwIT",'full menu'!AO65="IwMT",'full menu'!AO65="M&amp;IT",'full menu'!AO65="IwERT",'full menu'!AO65="ERwIT",'full menu'!AO65="I&amp;ERT",'full menu'!AO65="ER&amp;M&amp;IT",'full menu'!AO65="LSD"),"subst",IF(OR('full menu'!AO65="FERT",'full menu'!AO65="FMT",'full menu'!AO65="FIT",'full menu'!AO65="WSD"),"intens",IF('full menu'!AO65="UASC","UASC","")))))</f>
        <v>subst</v>
      </c>
      <c r="AP65" t="str">
        <f>IF(OR('full menu'!AP65="MDC",'full menu'!AP65="PERF"),"rude",IF(OR('full menu'!AP65="PCB",'full menu'!AP65="AERF",'full menu'!AP65="UD"),"inter",IF(OR('full menu'!AP65="ACB",'full menu'!AP65="LCERT",'full menu'!AP65="LERT",'full menu'!AP65="FCERT",'full menu'!AP65="FCMT",'full menu'!AP65="LCMT",'full menu'!AP65="LMT",'full menu'!AP65="LCIT",'full menu'!AP65="FCIT",'full menu'!AP65="LIT",'full menu'!AP65="MwERT",'full menu'!AP65="ERwMT",'full menu'!AP65="M&amp;ERT",'full menu'!AP65="MwIT",'full menu'!AP65="IwMT",'full menu'!AP65="M&amp;IT",'full menu'!AP65="IwERT",'full menu'!AP65="ERwIT",'full menu'!AP65="I&amp;ERT",'full menu'!AP65="ER&amp;M&amp;IT",'full menu'!AP65="LSD"),"subst",IF(OR('full menu'!AP65="FERT",'full menu'!AP65="FMT",'full menu'!AP65="FIT",'full menu'!AP65="WSD"),"intens",IF('full menu'!AP65="UASC","UASC","")))))</f>
        <v>subst</v>
      </c>
      <c r="AQ65" t="str">
        <f>IF(OR('full menu'!AQ65="MDC",'full menu'!AQ65="PERF"),"rude",IF(OR('full menu'!AQ65="PCB",'full menu'!AQ65="AERF",'full menu'!AQ65="UD"),"inter",IF(OR('full menu'!AQ65="ACB",'full menu'!AQ65="LCERT",'full menu'!AQ65="LERT",'full menu'!AQ65="FCERT",'full menu'!AQ65="FCMT",'full menu'!AQ65="LCMT",'full menu'!AQ65="LMT",'full menu'!AQ65="LCIT",'full menu'!AQ65="FCIT",'full menu'!AQ65="LIT",'full menu'!AQ65="MwERT",'full menu'!AQ65="ERwMT",'full menu'!AQ65="M&amp;ERT",'full menu'!AQ65="MwIT",'full menu'!AQ65="IwMT",'full menu'!AQ65="M&amp;IT",'full menu'!AQ65="IwERT",'full menu'!AQ65="ERwIT",'full menu'!AQ65="I&amp;ERT",'full menu'!AQ65="ER&amp;M&amp;IT",'full menu'!AQ65="LSD"),"subst",IF(OR('full menu'!AQ65="FERT",'full menu'!AQ65="FMT",'full menu'!AQ65="FIT",'full menu'!AQ65="WSD"),"intens",IF('full menu'!AQ65="UASC","UASC","")))))</f>
        <v>subst</v>
      </c>
      <c r="AR65" t="str">
        <f>IF(OR('full menu'!AR65="MDC",'full menu'!AR65="PERF"),"rude",IF(OR('full menu'!AR65="PCB",'full menu'!AR65="AERF",'full menu'!AR65="UD"),"inter",IF(OR('full menu'!AR65="ACB",'full menu'!AR65="LCERT",'full menu'!AR65="LERT",'full menu'!AR65="FCERT",'full menu'!AR65="FCMT",'full menu'!AR65="LCMT",'full menu'!AR65="LMT",'full menu'!AR65="LCIT",'full menu'!AR65="FCIT",'full menu'!AR65="LIT",'full menu'!AR65="MwERT",'full menu'!AR65="ERwMT",'full menu'!AR65="M&amp;ERT",'full menu'!AR65="MwIT",'full menu'!AR65="IwMT",'full menu'!AR65="M&amp;IT",'full menu'!AR65="IwERT",'full menu'!AR65="ERwIT",'full menu'!AR65="I&amp;ERT",'full menu'!AR65="ER&amp;M&amp;IT",'full menu'!AR65="LSD"),"subst",IF(OR('full menu'!AR65="FERT",'full menu'!AR65="FMT",'full menu'!AR65="FIT",'full menu'!AR65="WSD"),"intens",IF('full menu'!AR65="UASC","UASC","")))))</f>
        <v>subst</v>
      </c>
      <c r="AS65" t="str">
        <f>IF(OR('full menu'!AS65="MDC",'full menu'!AS65="PERF"),"rude",IF(OR('full menu'!AS65="PCB",'full menu'!AS65="AERF",'full menu'!AS65="UD"),"inter",IF(OR('full menu'!AS65="ACB",'full menu'!AS65="LCERT",'full menu'!AS65="LERT",'full menu'!AS65="FCERT",'full menu'!AS65="FCMT",'full menu'!AS65="LCMT",'full menu'!AS65="LMT",'full menu'!AS65="LCIT",'full menu'!AS65="FCIT",'full menu'!AS65="LIT",'full menu'!AS65="MwERT",'full menu'!AS65="ERwMT",'full menu'!AS65="M&amp;ERT",'full menu'!AS65="MwIT",'full menu'!AS65="IwMT",'full menu'!AS65="M&amp;IT",'full menu'!AS65="IwERT",'full menu'!AS65="ERwIT",'full menu'!AS65="I&amp;ERT",'full menu'!AS65="ER&amp;M&amp;IT",'full menu'!AS65="LSD"),"subst",IF(OR('full menu'!AS65="FERT",'full menu'!AS65="FMT",'full menu'!AS65="FIT",'full menu'!AS65="WSD"),"intens",IF('full menu'!AS65="UASC","UASC","")))))</f>
        <v>subst</v>
      </c>
      <c r="AT65" t="str">
        <f>IF(OR('full menu'!AT65="MDC",'full menu'!AT65="PERF"),"rude",IF(OR('full menu'!AT65="PCB",'full menu'!AT65="AERF",'full menu'!AT65="UD"),"inter",IF(OR('full menu'!AT65="ACB",'full menu'!AT65="LCERT",'full menu'!AT65="LERT",'full menu'!AT65="FCERT",'full menu'!AT65="FCMT",'full menu'!AT65="LCMT",'full menu'!AT65="LMT",'full menu'!AT65="LCIT",'full menu'!AT65="FCIT",'full menu'!AT65="LIT",'full menu'!AT65="MwERT",'full menu'!AT65="ERwMT",'full menu'!AT65="M&amp;ERT",'full menu'!AT65="MwIT",'full menu'!AT65="IwMT",'full menu'!AT65="M&amp;IT",'full menu'!AT65="IwERT",'full menu'!AT65="ERwIT",'full menu'!AT65="I&amp;ERT",'full menu'!AT65="ER&amp;M&amp;IT",'full menu'!AT65="LSD"),"subst",IF(OR('full menu'!AT65="FERT",'full menu'!AT65="FMT",'full menu'!AT65="FIT",'full menu'!AT65="WSD"),"intens",IF('full menu'!AT65="UASC","UASC","")))))</f>
        <v>subst</v>
      </c>
      <c r="AU65" t="str">
        <f>IF(OR('full menu'!AU65="MDC",'full menu'!AU65="PERF"),"rude",IF(OR('full menu'!AU65="PCB",'full menu'!AU65="AERF",'full menu'!AU65="UD"),"inter",IF(OR('full menu'!AU65="ACB",'full menu'!AU65="LCERT",'full menu'!AU65="LERT",'full menu'!AU65="FCERT",'full menu'!AU65="FCMT",'full menu'!AU65="LCMT",'full menu'!AU65="LMT",'full menu'!AU65="LCIT",'full menu'!AU65="FCIT",'full menu'!AU65="LIT",'full menu'!AU65="MwERT",'full menu'!AU65="ERwMT",'full menu'!AU65="M&amp;ERT",'full menu'!AU65="MwIT",'full menu'!AU65="IwMT",'full menu'!AU65="M&amp;IT",'full menu'!AU65="IwERT",'full menu'!AU65="ERwIT",'full menu'!AU65="I&amp;ERT",'full menu'!AU65="ER&amp;M&amp;IT",'full menu'!AU65="LSD"),"subst",IF(OR('full menu'!AU65="FERT",'full menu'!AU65="FMT",'full menu'!AU65="FIT",'full menu'!AU65="WSD"),"intens",IF('full menu'!AU65="UASC","UASC","")))))</f>
        <v>subst</v>
      </c>
      <c r="AV65" t="str">
        <f>IF(OR('full menu'!AV65="MDC",'full menu'!AV65="PERF"),"rude",IF(OR('full menu'!AV65="PCB",'full menu'!AV65="AERF",'full menu'!AV65="UD"),"inter",IF(OR('full menu'!AV65="ACB",'full menu'!AV65="LCERT",'full menu'!AV65="LERT",'full menu'!AV65="FCERT",'full menu'!AV65="FCMT",'full menu'!AV65="LCMT",'full menu'!AV65="LMT",'full menu'!AV65="LCIT",'full menu'!AV65="FCIT",'full menu'!AV65="LIT",'full menu'!AV65="MwERT",'full menu'!AV65="ERwMT",'full menu'!AV65="M&amp;ERT",'full menu'!AV65="MwIT",'full menu'!AV65="IwMT",'full menu'!AV65="M&amp;IT",'full menu'!AV65="IwERT",'full menu'!AV65="ERwIT",'full menu'!AV65="I&amp;ERT",'full menu'!AV65="ER&amp;M&amp;IT",'full menu'!AV65="LSD"),"subst",IF(OR('full menu'!AV65="FERT",'full menu'!AV65="FMT",'full menu'!AV65="FIT",'full menu'!AV65="WSD"),"intens",IF('full menu'!AV65="UASC","UASC","")))))</f>
        <v>subst</v>
      </c>
      <c r="AW65" t="str">
        <f>IF(OR('full menu'!AW65="MDC",'full menu'!AW65="PERF"),"rude",IF(OR('full menu'!AW65="PCB",'full menu'!AW65="AERF",'full menu'!AW65="UD"),"inter",IF(OR('full menu'!AW65="ACB",'full menu'!AW65="LCERT",'full menu'!AW65="LERT",'full menu'!AW65="FCERT",'full menu'!AW65="FCMT",'full menu'!AW65="LCMT",'full menu'!AW65="LMT",'full menu'!AW65="LCIT",'full menu'!AW65="FCIT",'full menu'!AW65="LIT",'full menu'!AW65="MwERT",'full menu'!AW65="ERwMT",'full menu'!AW65="M&amp;ERT",'full menu'!AW65="MwIT",'full menu'!AW65="IwMT",'full menu'!AW65="M&amp;IT",'full menu'!AW65="IwERT",'full menu'!AW65="ERwIT",'full menu'!AW65="I&amp;ERT",'full menu'!AW65="ER&amp;M&amp;IT",'full menu'!AW65="LSD"),"subst",IF(OR('full menu'!AW65="FERT",'full menu'!AW65="FMT",'full menu'!AW65="FIT",'full menu'!AW65="WSD"),"intens",IF('full menu'!AW65="UASC","UASC","")))))</f>
        <v>subst</v>
      </c>
      <c r="AX65" t="str">
        <f>IF(OR('full menu'!AX65="MDC",'full menu'!AX65="PERF"),"rude",IF(OR('full menu'!AX65="PCB",'full menu'!AX65="AERF",'full menu'!AX65="UD"),"inter",IF(OR('full menu'!AX65="ACB",'full menu'!AX65="LCERT",'full menu'!AX65="LERT",'full menu'!AX65="FCERT",'full menu'!AX65="FCMT",'full menu'!AX65="LCMT",'full menu'!AX65="LMT",'full menu'!AX65="LCIT",'full menu'!AX65="FCIT",'full menu'!AX65="LIT",'full menu'!AX65="MwERT",'full menu'!AX65="ERwMT",'full menu'!AX65="M&amp;ERT",'full menu'!AX65="MwIT",'full menu'!AX65="IwMT",'full menu'!AX65="M&amp;IT",'full menu'!AX65="IwERT",'full menu'!AX65="ERwIT",'full menu'!AX65="I&amp;ERT",'full menu'!AX65="ER&amp;M&amp;IT",'full menu'!AX65="LSD"),"subst",IF(OR('full menu'!AX65="FERT",'full menu'!AX65="FMT",'full menu'!AX65="FIT",'full menu'!AX65="WSD"),"intens",IF('full menu'!AX65="UASC","UASC","")))))</f>
        <v>subst</v>
      </c>
      <c r="AY65" t="str">
        <f>IF(OR('full menu'!AY65="MDC",'full menu'!AY65="PERF"),"rude",IF(OR('full menu'!AY65="PCB",'full menu'!AY65="AERF",'full menu'!AY65="UD"),"inter",IF(OR('full menu'!AY65="ACB",'full menu'!AY65="LCERT",'full menu'!AY65="LERT",'full menu'!AY65="FCERT",'full menu'!AY65="FCMT",'full menu'!AY65="LCMT",'full menu'!AY65="LMT",'full menu'!AY65="LCIT",'full menu'!AY65="FCIT",'full menu'!AY65="LIT",'full menu'!AY65="MwERT",'full menu'!AY65="ERwMT",'full menu'!AY65="M&amp;ERT",'full menu'!AY65="MwIT",'full menu'!AY65="IwMT",'full menu'!AY65="M&amp;IT",'full menu'!AY65="IwERT",'full menu'!AY65="ERwIT",'full menu'!AY65="I&amp;ERT",'full menu'!AY65="ER&amp;M&amp;IT",'full menu'!AY65="LSD"),"subst",IF(OR('full menu'!AY65="FERT",'full menu'!AY65="FMT",'full menu'!AY65="FIT",'full menu'!AY65="WSD"),"intens",IF('full menu'!AY65="UASC","UASC","")))))</f>
        <v>subst</v>
      </c>
    </row>
    <row r="66" spans="1:51" x14ac:dyDescent="0.3">
      <c r="A66" t="s">
        <v>84</v>
      </c>
      <c r="B66" t="str">
        <f>IF(OR('full menu'!B66="MDC",'full menu'!B66="PERF"),"rude",IF(OR('full menu'!B66="PCB",'full menu'!B66="AERF",'full menu'!B66="UD"),"inter",IF(OR('full menu'!B66="ACB",'full menu'!B66="LCERT",'full menu'!B66="LERT",'full menu'!B66="FCERT",'full menu'!B66="FCMT",'full menu'!B66="LCMT",'full menu'!B66="LMT",'full menu'!B66="LCIT",'full menu'!B66="FCIT",'full menu'!B66="LIT",'full menu'!B66="MwERT",'full menu'!B66="ERwMT",'full menu'!B66="M&amp;ERT",'full menu'!B66="MwIT",'full menu'!B66="IwMT",'full menu'!B66="M&amp;IT",'full menu'!B66="IwERT",'full menu'!B66="ERwIT",'full menu'!B66="I&amp;ERT",'full menu'!B66="ER&amp;M&amp;IT",'full menu'!B66="LSD"),"subst",IF(OR('full menu'!B66="FERT",'full menu'!B66="FMT",'full menu'!B66="FIT",'full menu'!B66="WSD"),"intens",IF('full menu'!B66="UASC","UASC","")))))</f>
        <v/>
      </c>
      <c r="C66" t="str">
        <f>IF(OR('full menu'!C66="MDC",'full menu'!C66="PERF"),"rude",IF(OR('full menu'!C66="PCB",'full menu'!C66="AERF",'full menu'!C66="UD"),"inter",IF(OR('full menu'!C66="ACB",'full menu'!C66="LCERT",'full menu'!C66="LERT",'full menu'!C66="FCERT",'full menu'!C66="FCMT",'full menu'!C66="LCMT",'full menu'!C66="LMT",'full menu'!C66="LCIT",'full menu'!C66="FCIT",'full menu'!C66="LIT",'full menu'!C66="MwERT",'full menu'!C66="ERwMT",'full menu'!C66="M&amp;ERT",'full menu'!C66="MwIT",'full menu'!C66="IwMT",'full menu'!C66="M&amp;IT",'full menu'!C66="IwERT",'full menu'!C66="ERwIT",'full menu'!C66="I&amp;ERT",'full menu'!C66="ER&amp;M&amp;IT",'full menu'!C66="LSD"),"subst",IF(OR('full menu'!C66="FERT",'full menu'!C66="FMT",'full menu'!C66="FIT",'full menu'!C66="WSD"),"intens",IF('full menu'!C66="UASC","UASC","")))))</f>
        <v/>
      </c>
      <c r="D66" t="str">
        <f>IF(OR('full menu'!D66="MDC",'full menu'!D66="PERF"),"rude",IF(OR('full menu'!D66="PCB",'full menu'!D66="AERF",'full menu'!D66="UD"),"inter",IF(OR('full menu'!D66="ACB",'full menu'!D66="LCERT",'full menu'!D66="LERT",'full menu'!D66="FCERT",'full menu'!D66="FCMT",'full menu'!D66="LCMT",'full menu'!D66="LMT",'full menu'!D66="LCIT",'full menu'!D66="FCIT",'full menu'!D66="LIT",'full menu'!D66="MwERT",'full menu'!D66="ERwMT",'full menu'!D66="M&amp;ERT",'full menu'!D66="MwIT",'full menu'!D66="IwMT",'full menu'!D66="M&amp;IT",'full menu'!D66="IwERT",'full menu'!D66="ERwIT",'full menu'!D66="I&amp;ERT",'full menu'!D66="ER&amp;M&amp;IT",'full menu'!D66="LSD"),"subst",IF(OR('full menu'!D66="FERT",'full menu'!D66="FMT",'full menu'!D66="FIT",'full menu'!D66="WSD"),"intens",IF('full menu'!D66="UASC","UASC","")))))</f>
        <v/>
      </c>
      <c r="E66" t="str">
        <f>IF(OR('full menu'!E66="MDC",'full menu'!E66="PERF"),"rude",IF(OR('full menu'!E66="PCB",'full menu'!E66="AERF",'full menu'!E66="UD"),"inter",IF(OR('full menu'!E66="ACB",'full menu'!E66="LCERT",'full menu'!E66="LERT",'full menu'!E66="FCERT",'full menu'!E66="FCMT",'full menu'!E66="LCMT",'full menu'!E66="LMT",'full menu'!E66="LCIT",'full menu'!E66="FCIT",'full menu'!E66="LIT",'full menu'!E66="MwERT",'full menu'!E66="ERwMT",'full menu'!E66="M&amp;ERT",'full menu'!E66="MwIT",'full menu'!E66="IwMT",'full menu'!E66="M&amp;IT",'full menu'!E66="IwERT",'full menu'!E66="ERwIT",'full menu'!E66="I&amp;ERT",'full menu'!E66="ER&amp;M&amp;IT",'full menu'!E66="LSD"),"subst",IF(OR('full menu'!E66="FERT",'full menu'!E66="FMT",'full menu'!E66="FIT",'full menu'!E66="WSD"),"intens",IF('full menu'!E66="UASC","UASC","")))))</f>
        <v/>
      </c>
      <c r="F66" t="str">
        <f>IF(OR('full menu'!F66="MDC",'full menu'!F66="PERF"),"rude",IF(OR('full menu'!F66="PCB",'full menu'!F66="AERF",'full menu'!F66="UD"),"inter",IF(OR('full menu'!F66="ACB",'full menu'!F66="LCERT",'full menu'!F66="LERT",'full menu'!F66="FCERT",'full menu'!F66="FCMT",'full menu'!F66="LCMT",'full menu'!F66="LMT",'full menu'!F66="LCIT",'full menu'!F66="FCIT",'full menu'!F66="LIT",'full menu'!F66="MwERT",'full menu'!F66="ERwMT",'full menu'!F66="M&amp;ERT",'full menu'!F66="MwIT",'full menu'!F66="IwMT",'full menu'!F66="M&amp;IT",'full menu'!F66="IwERT",'full menu'!F66="ERwIT",'full menu'!F66="I&amp;ERT",'full menu'!F66="ER&amp;M&amp;IT",'full menu'!F66="LSD"),"subst",IF(OR('full menu'!F66="FERT",'full menu'!F66="FMT",'full menu'!F66="FIT",'full menu'!F66="WSD"),"intens",IF('full menu'!F66="UASC","UASC","")))))</f>
        <v/>
      </c>
      <c r="G66" t="str">
        <f>IF(OR('full menu'!G66="MDC",'full menu'!G66="PERF"),"rude",IF(OR('full menu'!G66="PCB",'full menu'!G66="AERF",'full menu'!G66="UD"),"inter",IF(OR('full menu'!G66="ACB",'full menu'!G66="LCERT",'full menu'!G66="LERT",'full menu'!G66="FCERT",'full menu'!G66="FCMT",'full menu'!G66="LCMT",'full menu'!G66="LMT",'full menu'!G66="LCIT",'full menu'!G66="FCIT",'full menu'!G66="LIT",'full menu'!G66="MwERT",'full menu'!G66="ERwMT",'full menu'!G66="M&amp;ERT",'full menu'!G66="MwIT",'full menu'!G66="IwMT",'full menu'!G66="M&amp;IT",'full menu'!G66="IwERT",'full menu'!G66="ERwIT",'full menu'!G66="I&amp;ERT",'full menu'!G66="ER&amp;M&amp;IT",'full menu'!G66="LSD"),"subst",IF(OR('full menu'!G66="FERT",'full menu'!G66="FMT",'full menu'!G66="FIT",'full menu'!G66="WSD"),"intens",IF('full menu'!G66="UASC","UASC","")))))</f>
        <v/>
      </c>
      <c r="H66" t="str">
        <f>IF(OR('full menu'!H66="MDC",'full menu'!H66="PERF"),"rude",IF(OR('full menu'!H66="PCB",'full menu'!H66="AERF",'full menu'!H66="UD"),"inter",IF(OR('full menu'!H66="ACB",'full menu'!H66="LCERT",'full menu'!H66="LERT",'full menu'!H66="FCERT",'full menu'!H66="FCMT",'full menu'!H66="LCMT",'full menu'!H66="LMT",'full menu'!H66="LCIT",'full menu'!H66="FCIT",'full menu'!H66="LIT",'full menu'!H66="MwERT",'full menu'!H66="ERwMT",'full menu'!H66="M&amp;ERT",'full menu'!H66="MwIT",'full menu'!H66="IwMT",'full menu'!H66="M&amp;IT",'full menu'!H66="IwERT",'full menu'!H66="ERwIT",'full menu'!H66="I&amp;ERT",'full menu'!H66="ER&amp;M&amp;IT",'full menu'!H66="LSD"),"subst",IF(OR('full menu'!H66="FERT",'full menu'!H66="FMT",'full menu'!H66="FIT",'full menu'!H66="WSD"),"intens",IF('full menu'!H66="UASC","UASC","")))))</f>
        <v/>
      </c>
      <c r="I66" t="str">
        <f>IF(OR('full menu'!I66="MDC",'full menu'!I66="PERF"),"rude",IF(OR('full menu'!I66="PCB",'full menu'!I66="AERF",'full menu'!I66="UD"),"inter",IF(OR('full menu'!I66="ACB",'full menu'!I66="LCERT",'full menu'!I66="LERT",'full menu'!I66="FCERT",'full menu'!I66="FCMT",'full menu'!I66="LCMT",'full menu'!I66="LMT",'full menu'!I66="LCIT",'full menu'!I66="FCIT",'full menu'!I66="LIT",'full menu'!I66="MwERT",'full menu'!I66="ERwMT",'full menu'!I66="M&amp;ERT",'full menu'!I66="MwIT",'full menu'!I66="IwMT",'full menu'!I66="M&amp;IT",'full menu'!I66="IwERT",'full menu'!I66="ERwIT",'full menu'!I66="I&amp;ERT",'full menu'!I66="ER&amp;M&amp;IT",'full menu'!I66="LSD"),"subst",IF(OR('full menu'!I66="FERT",'full menu'!I66="FMT",'full menu'!I66="FIT",'full menu'!I66="WSD"),"intens",IF('full menu'!I66="UASC","UASC","")))))</f>
        <v/>
      </c>
      <c r="J66" t="str">
        <f>IF(OR('full menu'!J66="MDC",'full menu'!J66="PERF"),"rude",IF(OR('full menu'!J66="PCB",'full menu'!J66="AERF",'full menu'!J66="UD"),"inter",IF(OR('full menu'!J66="ACB",'full menu'!J66="LCERT",'full menu'!J66="LERT",'full menu'!J66="FCERT",'full menu'!J66="FCMT",'full menu'!J66="LCMT",'full menu'!J66="LMT",'full menu'!J66="LCIT",'full menu'!J66="FCIT",'full menu'!J66="LIT",'full menu'!J66="MwERT",'full menu'!J66="ERwMT",'full menu'!J66="M&amp;ERT",'full menu'!J66="MwIT",'full menu'!J66="IwMT",'full menu'!J66="M&amp;IT",'full menu'!J66="IwERT",'full menu'!J66="ERwIT",'full menu'!J66="I&amp;ERT",'full menu'!J66="ER&amp;M&amp;IT",'full menu'!J66="LSD"),"subst",IF(OR('full menu'!J66="FERT",'full menu'!J66="FMT",'full menu'!J66="FIT",'full menu'!J66="WSD"),"intens",IF('full menu'!J66="UASC","UASC","")))))</f>
        <v/>
      </c>
      <c r="K66" t="str">
        <f>IF(OR('full menu'!K66="MDC",'full menu'!K66="PERF"),"rude",IF(OR('full menu'!K66="PCB",'full menu'!K66="AERF",'full menu'!K66="UD"),"inter",IF(OR('full menu'!K66="ACB",'full menu'!K66="LCERT",'full menu'!K66="LERT",'full menu'!K66="FCERT",'full menu'!K66="FCMT",'full menu'!K66="LCMT",'full menu'!K66="LMT",'full menu'!K66="LCIT",'full menu'!K66="FCIT",'full menu'!K66="LIT",'full menu'!K66="MwERT",'full menu'!K66="ERwMT",'full menu'!K66="M&amp;ERT",'full menu'!K66="MwIT",'full menu'!K66="IwMT",'full menu'!K66="M&amp;IT",'full menu'!K66="IwERT",'full menu'!K66="ERwIT",'full menu'!K66="I&amp;ERT",'full menu'!K66="ER&amp;M&amp;IT",'full menu'!K66="LSD"),"subst",IF(OR('full menu'!K66="FERT",'full menu'!K66="FMT",'full menu'!K66="FIT",'full menu'!K66="WSD"),"intens",IF('full menu'!K66="UASC","UASC","")))))</f>
        <v/>
      </c>
      <c r="L66" t="str">
        <f>IF(OR('full menu'!L66="MDC",'full menu'!L66="PERF"),"rude",IF(OR('full menu'!L66="PCB",'full menu'!L66="AERF",'full menu'!L66="UD"),"inter",IF(OR('full menu'!L66="ACB",'full menu'!L66="LCERT",'full menu'!L66="LERT",'full menu'!L66="FCERT",'full menu'!L66="FCMT",'full menu'!L66="LCMT",'full menu'!L66="LMT",'full menu'!L66="LCIT",'full menu'!L66="FCIT",'full menu'!L66="LIT",'full menu'!L66="MwERT",'full menu'!L66="ERwMT",'full menu'!L66="M&amp;ERT",'full menu'!L66="MwIT",'full menu'!L66="IwMT",'full menu'!L66="M&amp;IT",'full menu'!L66="IwERT",'full menu'!L66="ERwIT",'full menu'!L66="I&amp;ERT",'full menu'!L66="ER&amp;M&amp;IT",'full menu'!L66="LSD"),"subst",IF(OR('full menu'!L66="FERT",'full menu'!L66="FMT",'full menu'!L66="FIT",'full menu'!L66="WSD"),"intens",IF('full menu'!L66="UASC","UASC","")))))</f>
        <v/>
      </c>
      <c r="M66" t="str">
        <f>IF(OR('full menu'!M66="MDC",'full menu'!M66="PERF"),"rude",IF(OR('full menu'!M66="PCB",'full menu'!M66="AERF",'full menu'!M66="UD"),"inter",IF(OR('full menu'!M66="ACB",'full menu'!M66="LCERT",'full menu'!M66="LERT",'full menu'!M66="FCERT",'full menu'!M66="FCMT",'full menu'!M66="LCMT",'full menu'!M66="LMT",'full menu'!M66="LCIT",'full menu'!M66="FCIT",'full menu'!M66="LIT",'full menu'!M66="MwERT",'full menu'!M66="ERwMT",'full menu'!M66="M&amp;ERT",'full menu'!M66="MwIT",'full menu'!M66="IwMT",'full menu'!M66="M&amp;IT",'full menu'!M66="IwERT",'full menu'!M66="ERwIT",'full menu'!M66="I&amp;ERT",'full menu'!M66="ER&amp;M&amp;IT",'full menu'!M66="LSD"),"subst",IF(OR('full menu'!M66="FERT",'full menu'!M66="FMT",'full menu'!M66="FIT",'full menu'!M66="WSD"),"intens",IF('full menu'!M66="UASC","UASC","")))))</f>
        <v/>
      </c>
      <c r="N66" t="str">
        <f>IF(OR('full menu'!N66="MDC",'full menu'!N66="PERF"),"rude",IF(OR('full menu'!N66="PCB",'full menu'!N66="AERF",'full menu'!N66="UD"),"inter",IF(OR('full menu'!N66="ACB",'full menu'!N66="LCERT",'full menu'!N66="LERT",'full menu'!N66="FCERT",'full menu'!N66="FCMT",'full menu'!N66="LCMT",'full menu'!N66="LMT",'full menu'!N66="LCIT",'full menu'!N66="FCIT",'full menu'!N66="LIT",'full menu'!N66="MwERT",'full menu'!N66="ERwMT",'full menu'!N66="M&amp;ERT",'full menu'!N66="MwIT",'full menu'!N66="IwMT",'full menu'!N66="M&amp;IT",'full menu'!N66="IwERT",'full menu'!N66="ERwIT",'full menu'!N66="I&amp;ERT",'full menu'!N66="ER&amp;M&amp;IT",'full menu'!N66="LSD"),"subst",IF(OR('full menu'!N66="FERT",'full menu'!N66="FMT",'full menu'!N66="FIT",'full menu'!N66="WSD"),"intens",IF('full menu'!N66="UASC","UASC","")))))</f>
        <v/>
      </c>
      <c r="O66" t="str">
        <f>IF(OR('full menu'!O66="MDC",'full menu'!O66="PERF"),"rude",IF(OR('full menu'!O66="PCB",'full menu'!O66="AERF",'full menu'!O66="UD"),"inter",IF(OR('full menu'!O66="ACB",'full menu'!O66="LCERT",'full menu'!O66="LERT",'full menu'!O66="FCERT",'full menu'!O66="FCMT",'full menu'!O66="LCMT",'full menu'!O66="LMT",'full menu'!O66="LCIT",'full menu'!O66="FCIT",'full menu'!O66="LIT",'full menu'!O66="MwERT",'full menu'!O66="ERwMT",'full menu'!O66="M&amp;ERT",'full menu'!O66="MwIT",'full menu'!O66="IwMT",'full menu'!O66="M&amp;IT",'full menu'!O66="IwERT",'full menu'!O66="ERwIT",'full menu'!O66="I&amp;ERT",'full menu'!O66="ER&amp;M&amp;IT",'full menu'!O66="LSD"),"subst",IF(OR('full menu'!O66="FERT",'full menu'!O66="FMT",'full menu'!O66="FIT",'full menu'!O66="WSD"),"intens",IF('full menu'!O66="UASC","UASC","")))))</f>
        <v/>
      </c>
      <c r="P66" t="str">
        <f>IF(OR('full menu'!P66="MDC",'full menu'!P66="PERF"),"rude",IF(OR('full menu'!P66="PCB",'full menu'!P66="AERF",'full menu'!P66="UD"),"inter",IF(OR('full menu'!P66="ACB",'full menu'!P66="LCERT",'full menu'!P66="LERT",'full menu'!P66="FCERT",'full menu'!P66="FCMT",'full menu'!P66="LCMT",'full menu'!P66="LMT",'full menu'!P66="LCIT",'full menu'!P66="FCIT",'full menu'!P66="LIT",'full menu'!P66="MwERT",'full menu'!P66="ERwMT",'full menu'!P66="M&amp;ERT",'full menu'!P66="MwIT",'full menu'!P66="IwMT",'full menu'!P66="M&amp;IT",'full menu'!P66="IwERT",'full menu'!P66="ERwIT",'full menu'!P66="I&amp;ERT",'full menu'!P66="ER&amp;M&amp;IT",'full menu'!P66="LSD"),"subst",IF(OR('full menu'!P66="FERT",'full menu'!P66="FMT",'full menu'!P66="FIT",'full menu'!P66="WSD"),"intens",IF('full menu'!P66="UASC","UASC","")))))</f>
        <v/>
      </c>
      <c r="Q66" t="str">
        <f>IF(OR('full menu'!Q66="MDC",'full menu'!Q66="PERF"),"rude",IF(OR('full menu'!Q66="PCB",'full menu'!Q66="AERF",'full menu'!Q66="UD"),"inter",IF(OR('full menu'!Q66="ACB",'full menu'!Q66="LCERT",'full menu'!Q66="LERT",'full menu'!Q66="FCERT",'full menu'!Q66="FCMT",'full menu'!Q66="LCMT",'full menu'!Q66="LMT",'full menu'!Q66="LCIT",'full menu'!Q66="FCIT",'full menu'!Q66="LIT",'full menu'!Q66="MwERT",'full menu'!Q66="ERwMT",'full menu'!Q66="M&amp;ERT",'full menu'!Q66="MwIT",'full menu'!Q66="IwMT",'full menu'!Q66="M&amp;IT",'full menu'!Q66="IwERT",'full menu'!Q66="ERwIT",'full menu'!Q66="I&amp;ERT",'full menu'!Q66="ER&amp;M&amp;IT",'full menu'!Q66="LSD"),"subst",IF(OR('full menu'!Q66="FERT",'full menu'!Q66="FMT",'full menu'!Q66="FIT",'full menu'!Q66="WSD"),"intens",IF('full menu'!Q66="UASC","UASC","")))))</f>
        <v/>
      </c>
      <c r="R66" t="str">
        <f>IF(OR('full menu'!R66="MDC",'full menu'!R66="PERF"),"rude",IF(OR('full menu'!R66="PCB",'full menu'!R66="AERF",'full menu'!R66="UD"),"inter",IF(OR('full menu'!R66="ACB",'full menu'!R66="LCERT",'full menu'!R66="LERT",'full menu'!R66="FCERT",'full menu'!R66="FCMT",'full menu'!R66="LCMT",'full menu'!R66="LMT",'full menu'!R66="LCIT",'full menu'!R66="FCIT",'full menu'!R66="LIT",'full menu'!R66="MwERT",'full menu'!R66="ERwMT",'full menu'!R66="M&amp;ERT",'full menu'!R66="MwIT",'full menu'!R66="IwMT",'full menu'!R66="M&amp;IT",'full menu'!R66="IwERT",'full menu'!R66="ERwIT",'full menu'!R66="I&amp;ERT",'full menu'!R66="ER&amp;M&amp;IT",'full menu'!R66="LSD"),"subst",IF(OR('full menu'!R66="FERT",'full menu'!R66="FMT",'full menu'!R66="FIT",'full menu'!R66="WSD"),"intens",IF('full menu'!R66="UASC","UASC","")))))</f>
        <v/>
      </c>
      <c r="S66" t="str">
        <f>IF(OR('full menu'!S66="MDC",'full menu'!S66="PERF"),"rude",IF(OR('full menu'!S66="PCB",'full menu'!S66="AERF",'full menu'!S66="UD"),"inter",IF(OR('full menu'!S66="ACB",'full menu'!S66="LCERT",'full menu'!S66="LERT",'full menu'!S66="FCERT",'full menu'!S66="FCMT",'full menu'!S66="LCMT",'full menu'!S66="LMT",'full menu'!S66="LCIT",'full menu'!S66="FCIT",'full menu'!S66="LIT",'full menu'!S66="MwERT",'full menu'!S66="ERwMT",'full menu'!S66="M&amp;ERT",'full menu'!S66="MwIT",'full menu'!S66="IwMT",'full menu'!S66="M&amp;IT",'full menu'!S66="IwERT",'full menu'!S66="ERwIT",'full menu'!S66="I&amp;ERT",'full menu'!S66="ER&amp;M&amp;IT",'full menu'!S66="LSD"),"subst",IF(OR('full menu'!S66="FERT",'full menu'!S66="FMT",'full menu'!S66="FIT",'full menu'!S66="WSD"),"intens",IF('full menu'!S66="UASC","UASC","")))))</f>
        <v>inter</v>
      </c>
      <c r="T66" t="str">
        <f>IF(OR('full menu'!T66="MDC",'full menu'!T66="PERF"),"rude",IF(OR('full menu'!T66="PCB",'full menu'!T66="AERF",'full menu'!T66="UD"),"inter",IF(OR('full menu'!T66="ACB",'full menu'!T66="LCERT",'full menu'!T66="LERT",'full menu'!T66="FCERT",'full menu'!T66="FCMT",'full menu'!T66="LCMT",'full menu'!T66="LMT",'full menu'!T66="LCIT",'full menu'!T66="FCIT",'full menu'!T66="LIT",'full menu'!T66="MwERT",'full menu'!T66="ERwMT",'full menu'!T66="M&amp;ERT",'full menu'!T66="MwIT",'full menu'!T66="IwMT",'full menu'!T66="M&amp;IT",'full menu'!T66="IwERT",'full menu'!T66="ERwIT",'full menu'!T66="I&amp;ERT",'full menu'!T66="ER&amp;M&amp;IT",'full menu'!T66="LSD"),"subst",IF(OR('full menu'!T66="FERT",'full menu'!T66="FMT",'full menu'!T66="FIT",'full menu'!T66="WSD"),"intens",IF('full menu'!T66="UASC","UASC","")))))</f>
        <v>inter</v>
      </c>
      <c r="U66" t="str">
        <f>IF(OR('full menu'!U66="MDC",'full menu'!U66="PERF"),"rude",IF(OR('full menu'!U66="PCB",'full menu'!U66="AERF",'full menu'!U66="UD"),"inter",IF(OR('full menu'!U66="ACB",'full menu'!U66="LCERT",'full menu'!U66="LERT",'full menu'!U66="FCERT",'full menu'!U66="FCMT",'full menu'!U66="LCMT",'full menu'!U66="LMT",'full menu'!U66="LCIT",'full menu'!U66="FCIT",'full menu'!U66="LIT",'full menu'!U66="MwERT",'full menu'!U66="ERwMT",'full menu'!U66="M&amp;ERT",'full menu'!U66="MwIT",'full menu'!U66="IwMT",'full menu'!U66="M&amp;IT",'full menu'!U66="IwERT",'full menu'!U66="ERwIT",'full menu'!U66="I&amp;ERT",'full menu'!U66="ER&amp;M&amp;IT",'full menu'!U66="LSD"),"subst",IF(OR('full menu'!U66="FERT",'full menu'!U66="FMT",'full menu'!U66="FIT",'full menu'!U66="WSD"),"intens",IF('full menu'!U66="UASC","UASC","")))))</f>
        <v>inter</v>
      </c>
      <c r="V66" t="str">
        <f>IF(OR('full menu'!V66="MDC",'full menu'!V66="PERF"),"rude",IF(OR('full menu'!V66="PCB",'full menu'!V66="AERF",'full menu'!V66="UD"),"inter",IF(OR('full menu'!V66="ACB",'full menu'!V66="LCERT",'full menu'!V66="LERT",'full menu'!V66="FCERT",'full menu'!V66="FCMT",'full menu'!V66="LCMT",'full menu'!V66="LMT",'full menu'!V66="LCIT",'full menu'!V66="FCIT",'full menu'!V66="LIT",'full menu'!V66="MwERT",'full menu'!V66="ERwMT",'full menu'!V66="M&amp;ERT",'full menu'!V66="MwIT",'full menu'!V66="IwMT",'full menu'!V66="M&amp;IT",'full menu'!V66="IwERT",'full menu'!V66="ERwIT",'full menu'!V66="I&amp;ERT",'full menu'!V66="ER&amp;M&amp;IT",'full menu'!V66="LSD"),"subst",IF(OR('full menu'!V66="FERT",'full menu'!V66="FMT",'full menu'!V66="FIT",'full menu'!V66="WSD"),"intens",IF('full menu'!V66="UASC","UASC","")))))</f>
        <v>inter</v>
      </c>
      <c r="W66" t="str">
        <f>IF(OR('full menu'!W66="MDC",'full menu'!W66="PERF"),"rude",IF(OR('full menu'!W66="PCB",'full menu'!W66="AERF",'full menu'!W66="UD"),"inter",IF(OR('full menu'!W66="ACB",'full menu'!W66="LCERT",'full menu'!W66="LERT",'full menu'!W66="FCERT",'full menu'!W66="FCMT",'full menu'!W66="LCMT",'full menu'!W66="LMT",'full menu'!W66="LCIT",'full menu'!W66="FCIT",'full menu'!W66="LIT",'full menu'!W66="MwERT",'full menu'!W66="ERwMT",'full menu'!W66="M&amp;ERT",'full menu'!W66="MwIT",'full menu'!W66="IwMT",'full menu'!W66="M&amp;IT",'full menu'!W66="IwERT",'full menu'!W66="ERwIT",'full menu'!W66="I&amp;ERT",'full menu'!W66="ER&amp;M&amp;IT",'full menu'!W66="LSD"),"subst",IF(OR('full menu'!W66="FERT",'full menu'!W66="FMT",'full menu'!W66="FIT",'full menu'!W66="WSD"),"intens",IF('full menu'!W66="UASC","UASC","")))))</f>
        <v>subst</v>
      </c>
      <c r="X66" t="str">
        <f>IF(OR('full menu'!X66="MDC",'full menu'!X66="PERF"),"rude",IF(OR('full menu'!X66="PCB",'full menu'!X66="AERF",'full menu'!X66="UD"),"inter",IF(OR('full menu'!X66="ACB",'full menu'!X66="LCERT",'full menu'!X66="LERT",'full menu'!X66="FCERT",'full menu'!X66="FCMT",'full menu'!X66="LCMT",'full menu'!X66="LMT",'full menu'!X66="LCIT",'full menu'!X66="FCIT",'full menu'!X66="LIT",'full menu'!X66="MwERT",'full menu'!X66="ERwMT",'full menu'!X66="M&amp;ERT",'full menu'!X66="MwIT",'full menu'!X66="IwMT",'full menu'!X66="M&amp;IT",'full menu'!X66="IwERT",'full menu'!X66="ERwIT",'full menu'!X66="I&amp;ERT",'full menu'!X66="ER&amp;M&amp;IT",'full menu'!X66="LSD"),"subst",IF(OR('full menu'!X66="FERT",'full menu'!X66="FMT",'full menu'!X66="FIT",'full menu'!X66="WSD"),"intens",IF('full menu'!X66="UASC","UASC","")))))</f>
        <v>subst</v>
      </c>
      <c r="Y66" t="str">
        <f>IF(OR('full menu'!Y66="MDC",'full menu'!Y66="PERF"),"rude",IF(OR('full menu'!Y66="PCB",'full menu'!Y66="AERF",'full menu'!Y66="UD"),"inter",IF(OR('full menu'!Y66="ACB",'full menu'!Y66="LCERT",'full menu'!Y66="LERT",'full menu'!Y66="FCERT",'full menu'!Y66="FCMT",'full menu'!Y66="LCMT",'full menu'!Y66="LMT",'full menu'!Y66="LCIT",'full menu'!Y66="FCIT",'full menu'!Y66="LIT",'full menu'!Y66="MwERT",'full menu'!Y66="ERwMT",'full menu'!Y66="M&amp;ERT",'full menu'!Y66="MwIT",'full menu'!Y66="IwMT",'full menu'!Y66="M&amp;IT",'full menu'!Y66="IwERT",'full menu'!Y66="ERwIT",'full menu'!Y66="I&amp;ERT",'full menu'!Y66="ER&amp;M&amp;IT",'full menu'!Y66="LSD"),"subst",IF(OR('full menu'!Y66="FERT",'full menu'!Y66="FMT",'full menu'!Y66="FIT",'full menu'!Y66="WSD"),"intens",IF('full menu'!Y66="UASC","UASC","")))))</f>
        <v>subst</v>
      </c>
      <c r="Z66" t="str">
        <f>IF(OR('full menu'!Z66="MDC",'full menu'!Z66="PERF"),"rude",IF(OR('full menu'!Z66="PCB",'full menu'!Z66="AERF",'full menu'!Z66="UD"),"inter",IF(OR('full menu'!Z66="ACB",'full menu'!Z66="LCERT",'full menu'!Z66="LERT",'full menu'!Z66="FCERT",'full menu'!Z66="FCMT",'full menu'!Z66="LCMT",'full menu'!Z66="LMT",'full menu'!Z66="LCIT",'full menu'!Z66="FCIT",'full menu'!Z66="LIT",'full menu'!Z66="MwERT",'full menu'!Z66="ERwMT",'full menu'!Z66="M&amp;ERT",'full menu'!Z66="MwIT",'full menu'!Z66="IwMT",'full menu'!Z66="M&amp;IT",'full menu'!Z66="IwERT",'full menu'!Z66="ERwIT",'full menu'!Z66="I&amp;ERT",'full menu'!Z66="ER&amp;M&amp;IT",'full menu'!Z66="LSD"),"subst",IF(OR('full menu'!Z66="FERT",'full menu'!Z66="FMT",'full menu'!Z66="FIT",'full menu'!Z66="WSD"),"intens",IF('full menu'!Z66="UASC","UASC","")))))</f>
        <v>subst</v>
      </c>
      <c r="AA66" t="str">
        <f>IF(OR('full menu'!AA66="MDC",'full menu'!AA66="PERF"),"rude",IF(OR('full menu'!AA66="PCB",'full menu'!AA66="AERF",'full menu'!AA66="UD"),"inter",IF(OR('full menu'!AA66="ACB",'full menu'!AA66="LCERT",'full menu'!AA66="LERT",'full menu'!AA66="FCERT",'full menu'!AA66="FCMT",'full menu'!AA66="LCMT",'full menu'!AA66="LMT",'full menu'!AA66="LCIT",'full menu'!AA66="FCIT",'full menu'!AA66="LIT",'full menu'!AA66="MwERT",'full menu'!AA66="ERwMT",'full menu'!AA66="M&amp;ERT",'full menu'!AA66="MwIT",'full menu'!AA66="IwMT",'full menu'!AA66="M&amp;IT",'full menu'!AA66="IwERT",'full menu'!AA66="ERwIT",'full menu'!AA66="I&amp;ERT",'full menu'!AA66="ER&amp;M&amp;IT",'full menu'!AA66="LSD"),"subst",IF(OR('full menu'!AA66="FERT",'full menu'!AA66="FMT",'full menu'!AA66="FIT",'full menu'!AA66="WSD"),"intens",IF('full menu'!AA66="UASC","UASC","")))))</f>
        <v>subst</v>
      </c>
      <c r="AB66" t="str">
        <f>IF(OR('full menu'!AB66="MDC",'full menu'!AB66="PERF"),"rude",IF(OR('full menu'!AB66="PCB",'full menu'!AB66="AERF",'full menu'!AB66="UD"),"inter",IF(OR('full menu'!AB66="ACB",'full menu'!AB66="LCERT",'full menu'!AB66="LERT",'full menu'!AB66="FCERT",'full menu'!AB66="FCMT",'full menu'!AB66="LCMT",'full menu'!AB66="LMT",'full menu'!AB66="LCIT",'full menu'!AB66="FCIT",'full menu'!AB66="LIT",'full menu'!AB66="MwERT",'full menu'!AB66="ERwMT",'full menu'!AB66="M&amp;ERT",'full menu'!AB66="MwIT",'full menu'!AB66="IwMT",'full menu'!AB66="M&amp;IT",'full menu'!AB66="IwERT",'full menu'!AB66="ERwIT",'full menu'!AB66="I&amp;ERT",'full menu'!AB66="ER&amp;M&amp;IT",'full menu'!AB66="LSD"),"subst",IF(OR('full menu'!AB66="FERT",'full menu'!AB66="FMT",'full menu'!AB66="FIT",'full menu'!AB66="WSD"),"intens",IF('full menu'!AB66="UASC","UASC","")))))</f>
        <v>subst</v>
      </c>
      <c r="AC66" t="str">
        <f>IF(OR('full menu'!AC66="MDC",'full menu'!AC66="PERF"),"rude",IF(OR('full menu'!AC66="PCB",'full menu'!AC66="AERF",'full menu'!AC66="UD"),"inter",IF(OR('full menu'!AC66="ACB",'full menu'!AC66="LCERT",'full menu'!AC66="LERT",'full menu'!AC66="FCERT",'full menu'!AC66="FCMT",'full menu'!AC66="LCMT",'full menu'!AC66="LMT",'full menu'!AC66="LCIT",'full menu'!AC66="FCIT",'full menu'!AC66="LIT",'full menu'!AC66="MwERT",'full menu'!AC66="ERwMT",'full menu'!AC66="M&amp;ERT",'full menu'!AC66="MwIT",'full menu'!AC66="IwMT",'full menu'!AC66="M&amp;IT",'full menu'!AC66="IwERT",'full menu'!AC66="ERwIT",'full menu'!AC66="I&amp;ERT",'full menu'!AC66="ER&amp;M&amp;IT",'full menu'!AC66="LSD"),"subst",IF(OR('full menu'!AC66="FERT",'full menu'!AC66="FMT",'full menu'!AC66="FIT",'full menu'!AC66="WSD"),"intens",IF('full menu'!AC66="UASC","UASC","")))))</f>
        <v>subst</v>
      </c>
      <c r="AD66" t="str">
        <f>IF(OR('full menu'!AD66="MDC",'full menu'!AD66="PERF"),"rude",IF(OR('full menu'!AD66="PCB",'full menu'!AD66="AERF",'full menu'!AD66="UD"),"inter",IF(OR('full menu'!AD66="ACB",'full menu'!AD66="LCERT",'full menu'!AD66="LERT",'full menu'!AD66="FCERT",'full menu'!AD66="FCMT",'full menu'!AD66="LCMT",'full menu'!AD66="LMT",'full menu'!AD66="LCIT",'full menu'!AD66="FCIT",'full menu'!AD66="LIT",'full menu'!AD66="MwERT",'full menu'!AD66="ERwMT",'full menu'!AD66="M&amp;ERT",'full menu'!AD66="MwIT",'full menu'!AD66="IwMT",'full menu'!AD66="M&amp;IT",'full menu'!AD66="IwERT",'full menu'!AD66="ERwIT",'full menu'!AD66="I&amp;ERT",'full menu'!AD66="ER&amp;M&amp;IT",'full menu'!AD66="LSD"),"subst",IF(OR('full menu'!AD66="FERT",'full menu'!AD66="FMT",'full menu'!AD66="FIT",'full menu'!AD66="WSD"),"intens",IF('full menu'!AD66="UASC","UASC","")))))</f>
        <v>subst</v>
      </c>
      <c r="AE66" t="str">
        <f>IF(OR('full menu'!AE66="MDC",'full menu'!AE66="PERF"),"rude",IF(OR('full menu'!AE66="PCB",'full menu'!AE66="AERF",'full menu'!AE66="UD"),"inter",IF(OR('full menu'!AE66="ACB",'full menu'!AE66="LCERT",'full menu'!AE66="LERT",'full menu'!AE66="FCERT",'full menu'!AE66="FCMT",'full menu'!AE66="LCMT",'full menu'!AE66="LMT",'full menu'!AE66="LCIT",'full menu'!AE66="FCIT",'full menu'!AE66="LIT",'full menu'!AE66="MwERT",'full menu'!AE66="ERwMT",'full menu'!AE66="M&amp;ERT",'full menu'!AE66="MwIT",'full menu'!AE66="IwMT",'full menu'!AE66="M&amp;IT",'full menu'!AE66="IwERT",'full menu'!AE66="ERwIT",'full menu'!AE66="I&amp;ERT",'full menu'!AE66="ER&amp;M&amp;IT",'full menu'!AE66="LSD"),"subst",IF(OR('full menu'!AE66="FERT",'full menu'!AE66="FMT",'full menu'!AE66="FIT",'full menu'!AE66="WSD"),"intens",IF('full menu'!AE66="UASC","UASC","")))))</f>
        <v>subst</v>
      </c>
      <c r="AF66" t="str">
        <f>IF(OR('full menu'!AF66="MDC",'full menu'!AF66="PERF"),"rude",IF(OR('full menu'!AF66="PCB",'full menu'!AF66="AERF",'full menu'!AF66="UD"),"inter",IF(OR('full menu'!AF66="ACB",'full menu'!AF66="LCERT",'full menu'!AF66="LERT",'full menu'!AF66="FCERT",'full menu'!AF66="FCMT",'full menu'!AF66="LCMT",'full menu'!AF66="LMT",'full menu'!AF66="LCIT",'full menu'!AF66="FCIT",'full menu'!AF66="LIT",'full menu'!AF66="MwERT",'full menu'!AF66="ERwMT",'full menu'!AF66="M&amp;ERT",'full menu'!AF66="MwIT",'full menu'!AF66="IwMT",'full menu'!AF66="M&amp;IT",'full menu'!AF66="IwERT",'full menu'!AF66="ERwIT",'full menu'!AF66="I&amp;ERT",'full menu'!AF66="ER&amp;M&amp;IT",'full menu'!AF66="LSD"),"subst",IF(OR('full menu'!AF66="FERT",'full menu'!AF66="FMT",'full menu'!AF66="FIT",'full menu'!AF66="WSD"),"intens",IF('full menu'!AF66="UASC","UASC","")))))</f>
        <v>subst</v>
      </c>
      <c r="AG66" t="str">
        <f>IF(OR('full menu'!AG66="MDC",'full menu'!AG66="PERF"),"rude",IF(OR('full menu'!AG66="PCB",'full menu'!AG66="AERF",'full menu'!AG66="UD"),"inter",IF(OR('full menu'!AG66="ACB",'full menu'!AG66="LCERT",'full menu'!AG66="LERT",'full menu'!AG66="FCERT",'full menu'!AG66="FCMT",'full menu'!AG66="LCMT",'full menu'!AG66="LMT",'full menu'!AG66="LCIT",'full menu'!AG66="FCIT",'full menu'!AG66="LIT",'full menu'!AG66="MwERT",'full menu'!AG66="ERwMT",'full menu'!AG66="M&amp;ERT",'full menu'!AG66="MwIT",'full menu'!AG66="IwMT",'full menu'!AG66="M&amp;IT",'full menu'!AG66="IwERT",'full menu'!AG66="ERwIT",'full menu'!AG66="I&amp;ERT",'full menu'!AG66="ER&amp;M&amp;IT",'full menu'!AG66="LSD"),"subst",IF(OR('full menu'!AG66="FERT",'full menu'!AG66="FMT",'full menu'!AG66="FIT",'full menu'!AG66="WSD"),"intens",IF('full menu'!AG66="UASC","UASC","")))))</f>
        <v>subst</v>
      </c>
      <c r="AH66" t="str">
        <f>IF(OR('full menu'!AH66="MDC",'full menu'!AH66="PERF"),"rude",IF(OR('full menu'!AH66="PCB",'full menu'!AH66="AERF",'full menu'!AH66="UD"),"inter",IF(OR('full menu'!AH66="ACB",'full menu'!AH66="LCERT",'full menu'!AH66="LERT",'full menu'!AH66="FCERT",'full menu'!AH66="FCMT",'full menu'!AH66="LCMT",'full menu'!AH66="LMT",'full menu'!AH66="LCIT",'full menu'!AH66="FCIT",'full menu'!AH66="LIT",'full menu'!AH66="MwERT",'full menu'!AH66="ERwMT",'full menu'!AH66="M&amp;ERT",'full menu'!AH66="MwIT",'full menu'!AH66="IwMT",'full menu'!AH66="M&amp;IT",'full menu'!AH66="IwERT",'full menu'!AH66="ERwIT",'full menu'!AH66="I&amp;ERT",'full menu'!AH66="ER&amp;M&amp;IT",'full menu'!AH66="LSD"),"subst",IF(OR('full menu'!AH66="FERT",'full menu'!AH66="FMT",'full menu'!AH66="FIT",'full menu'!AH66="WSD"),"intens",IF('full menu'!AH66="UASC","UASC","")))))</f>
        <v>subst</v>
      </c>
      <c r="AI66" t="str">
        <f>IF(OR('full menu'!AI66="MDC",'full menu'!AI66="PERF"),"rude",IF(OR('full menu'!AI66="PCB",'full menu'!AI66="AERF",'full menu'!AI66="UD"),"inter",IF(OR('full menu'!AI66="ACB",'full menu'!AI66="LCERT",'full menu'!AI66="LERT",'full menu'!AI66="FCERT",'full menu'!AI66="FCMT",'full menu'!AI66="LCMT",'full menu'!AI66="LMT",'full menu'!AI66="LCIT",'full menu'!AI66="FCIT",'full menu'!AI66="LIT",'full menu'!AI66="MwERT",'full menu'!AI66="ERwMT",'full menu'!AI66="M&amp;ERT",'full menu'!AI66="MwIT",'full menu'!AI66="IwMT",'full menu'!AI66="M&amp;IT",'full menu'!AI66="IwERT",'full menu'!AI66="ERwIT",'full menu'!AI66="I&amp;ERT",'full menu'!AI66="ER&amp;M&amp;IT",'full menu'!AI66="LSD"),"subst",IF(OR('full menu'!AI66="FERT",'full menu'!AI66="FMT",'full menu'!AI66="FIT",'full menu'!AI66="WSD"),"intens",IF('full menu'!AI66="UASC","UASC","")))))</f>
        <v>subst</v>
      </c>
      <c r="AJ66" t="str">
        <f>IF(OR('full menu'!AJ66="MDC",'full menu'!AJ66="PERF"),"rude",IF(OR('full menu'!AJ66="PCB",'full menu'!AJ66="AERF",'full menu'!AJ66="UD"),"inter",IF(OR('full menu'!AJ66="ACB",'full menu'!AJ66="LCERT",'full menu'!AJ66="LERT",'full menu'!AJ66="FCERT",'full menu'!AJ66="FCMT",'full menu'!AJ66="LCMT",'full menu'!AJ66="LMT",'full menu'!AJ66="LCIT",'full menu'!AJ66="FCIT",'full menu'!AJ66="LIT",'full menu'!AJ66="MwERT",'full menu'!AJ66="ERwMT",'full menu'!AJ66="M&amp;ERT",'full menu'!AJ66="MwIT",'full menu'!AJ66="IwMT",'full menu'!AJ66="M&amp;IT",'full menu'!AJ66="IwERT",'full menu'!AJ66="ERwIT",'full menu'!AJ66="I&amp;ERT",'full menu'!AJ66="ER&amp;M&amp;IT",'full menu'!AJ66="LSD"),"subst",IF(OR('full menu'!AJ66="FERT",'full menu'!AJ66="FMT",'full menu'!AJ66="FIT",'full menu'!AJ66="WSD"),"intens",IF('full menu'!AJ66="UASC","UASC","")))))</f>
        <v>subst</v>
      </c>
      <c r="AK66" t="str">
        <f>IF(OR('full menu'!AK66="MDC",'full menu'!AK66="PERF"),"rude",IF(OR('full menu'!AK66="PCB",'full menu'!AK66="AERF",'full menu'!AK66="UD"),"inter",IF(OR('full menu'!AK66="ACB",'full menu'!AK66="LCERT",'full menu'!AK66="LERT",'full menu'!AK66="FCERT",'full menu'!AK66="FCMT",'full menu'!AK66="LCMT",'full menu'!AK66="LMT",'full menu'!AK66="LCIT",'full menu'!AK66="FCIT",'full menu'!AK66="LIT",'full menu'!AK66="MwERT",'full menu'!AK66="ERwMT",'full menu'!AK66="M&amp;ERT",'full menu'!AK66="MwIT",'full menu'!AK66="IwMT",'full menu'!AK66="M&amp;IT",'full menu'!AK66="IwERT",'full menu'!AK66="ERwIT",'full menu'!AK66="I&amp;ERT",'full menu'!AK66="ER&amp;M&amp;IT",'full menu'!AK66="LSD"),"subst",IF(OR('full menu'!AK66="FERT",'full menu'!AK66="FMT",'full menu'!AK66="FIT",'full menu'!AK66="WSD"),"intens",IF('full menu'!AK66="UASC","UASC","")))))</f>
        <v>subst</v>
      </c>
      <c r="AL66" t="str">
        <f>IF(OR('full menu'!AL66="MDC",'full menu'!AL66="PERF"),"rude",IF(OR('full menu'!AL66="PCB",'full menu'!AL66="AERF",'full menu'!AL66="UD"),"inter",IF(OR('full menu'!AL66="ACB",'full menu'!AL66="LCERT",'full menu'!AL66="LERT",'full menu'!AL66="FCERT",'full menu'!AL66="FCMT",'full menu'!AL66="LCMT",'full menu'!AL66="LMT",'full menu'!AL66="LCIT",'full menu'!AL66="FCIT",'full menu'!AL66="LIT",'full menu'!AL66="MwERT",'full menu'!AL66="ERwMT",'full menu'!AL66="M&amp;ERT",'full menu'!AL66="MwIT",'full menu'!AL66="IwMT",'full menu'!AL66="M&amp;IT",'full menu'!AL66="IwERT",'full menu'!AL66="ERwIT",'full menu'!AL66="I&amp;ERT",'full menu'!AL66="ER&amp;M&amp;IT",'full menu'!AL66="LSD"),"subst",IF(OR('full menu'!AL66="FERT",'full menu'!AL66="FMT",'full menu'!AL66="FIT",'full menu'!AL66="WSD"),"intens",IF('full menu'!AL66="UASC","UASC","")))))</f>
        <v>subst</v>
      </c>
      <c r="AM66" t="str">
        <f>IF(OR('full menu'!AM66="MDC",'full menu'!AM66="PERF"),"rude",IF(OR('full menu'!AM66="PCB",'full menu'!AM66="AERF",'full menu'!AM66="UD"),"inter",IF(OR('full menu'!AM66="ACB",'full menu'!AM66="LCERT",'full menu'!AM66="LERT",'full menu'!AM66="FCERT",'full menu'!AM66="FCMT",'full menu'!AM66="LCMT",'full menu'!AM66="LMT",'full menu'!AM66="LCIT",'full menu'!AM66="FCIT",'full menu'!AM66="LIT",'full menu'!AM66="MwERT",'full menu'!AM66="ERwMT",'full menu'!AM66="M&amp;ERT",'full menu'!AM66="MwIT",'full menu'!AM66="IwMT",'full menu'!AM66="M&amp;IT",'full menu'!AM66="IwERT",'full menu'!AM66="ERwIT",'full menu'!AM66="I&amp;ERT",'full menu'!AM66="ER&amp;M&amp;IT",'full menu'!AM66="LSD"),"subst",IF(OR('full menu'!AM66="FERT",'full menu'!AM66="FMT",'full menu'!AM66="FIT",'full menu'!AM66="WSD"),"intens",IF('full menu'!AM66="UASC","UASC","")))))</f>
        <v>subst</v>
      </c>
      <c r="AN66" t="str">
        <f>IF(OR('full menu'!AN66="MDC",'full menu'!AN66="PERF"),"rude",IF(OR('full menu'!AN66="PCB",'full menu'!AN66="AERF",'full menu'!AN66="UD"),"inter",IF(OR('full menu'!AN66="ACB",'full menu'!AN66="LCERT",'full menu'!AN66="LERT",'full menu'!AN66="FCERT",'full menu'!AN66="FCMT",'full menu'!AN66="LCMT",'full menu'!AN66="LMT",'full menu'!AN66="LCIT",'full menu'!AN66="FCIT",'full menu'!AN66="LIT",'full menu'!AN66="MwERT",'full menu'!AN66="ERwMT",'full menu'!AN66="M&amp;ERT",'full menu'!AN66="MwIT",'full menu'!AN66="IwMT",'full menu'!AN66="M&amp;IT",'full menu'!AN66="IwERT",'full menu'!AN66="ERwIT",'full menu'!AN66="I&amp;ERT",'full menu'!AN66="ER&amp;M&amp;IT",'full menu'!AN66="LSD"),"subst",IF(OR('full menu'!AN66="FERT",'full menu'!AN66="FMT",'full menu'!AN66="FIT",'full menu'!AN66="WSD"),"intens",IF('full menu'!AN66="UASC","UASC","")))))</f>
        <v>subst</v>
      </c>
      <c r="AO66" t="str">
        <f>IF(OR('full menu'!AO66="MDC",'full menu'!AO66="PERF"),"rude",IF(OR('full menu'!AO66="PCB",'full menu'!AO66="AERF",'full menu'!AO66="UD"),"inter",IF(OR('full menu'!AO66="ACB",'full menu'!AO66="LCERT",'full menu'!AO66="LERT",'full menu'!AO66="FCERT",'full menu'!AO66="FCMT",'full menu'!AO66="LCMT",'full menu'!AO66="LMT",'full menu'!AO66="LCIT",'full menu'!AO66="FCIT",'full menu'!AO66="LIT",'full menu'!AO66="MwERT",'full menu'!AO66="ERwMT",'full menu'!AO66="M&amp;ERT",'full menu'!AO66="MwIT",'full menu'!AO66="IwMT",'full menu'!AO66="M&amp;IT",'full menu'!AO66="IwERT",'full menu'!AO66="ERwIT",'full menu'!AO66="I&amp;ERT",'full menu'!AO66="ER&amp;M&amp;IT",'full menu'!AO66="LSD"),"subst",IF(OR('full menu'!AO66="FERT",'full menu'!AO66="FMT",'full menu'!AO66="FIT",'full menu'!AO66="WSD"),"intens",IF('full menu'!AO66="UASC","UASC","")))))</f>
        <v>subst</v>
      </c>
      <c r="AP66" t="str">
        <f>IF(OR('full menu'!AP66="MDC",'full menu'!AP66="PERF"),"rude",IF(OR('full menu'!AP66="PCB",'full menu'!AP66="AERF",'full menu'!AP66="UD"),"inter",IF(OR('full menu'!AP66="ACB",'full menu'!AP66="LCERT",'full menu'!AP66="LERT",'full menu'!AP66="FCERT",'full menu'!AP66="FCMT",'full menu'!AP66="LCMT",'full menu'!AP66="LMT",'full menu'!AP66="LCIT",'full menu'!AP66="FCIT",'full menu'!AP66="LIT",'full menu'!AP66="MwERT",'full menu'!AP66="ERwMT",'full menu'!AP66="M&amp;ERT",'full menu'!AP66="MwIT",'full menu'!AP66="IwMT",'full menu'!AP66="M&amp;IT",'full menu'!AP66="IwERT",'full menu'!AP66="ERwIT",'full menu'!AP66="I&amp;ERT",'full menu'!AP66="ER&amp;M&amp;IT",'full menu'!AP66="LSD"),"subst",IF(OR('full menu'!AP66="FERT",'full menu'!AP66="FMT",'full menu'!AP66="FIT",'full menu'!AP66="WSD"),"intens",IF('full menu'!AP66="UASC","UASC","")))))</f>
        <v>subst</v>
      </c>
      <c r="AQ66" t="str">
        <f>IF(OR('full menu'!AQ66="MDC",'full menu'!AQ66="PERF"),"rude",IF(OR('full menu'!AQ66="PCB",'full menu'!AQ66="AERF",'full menu'!AQ66="UD"),"inter",IF(OR('full menu'!AQ66="ACB",'full menu'!AQ66="LCERT",'full menu'!AQ66="LERT",'full menu'!AQ66="FCERT",'full menu'!AQ66="FCMT",'full menu'!AQ66="LCMT",'full menu'!AQ66="LMT",'full menu'!AQ66="LCIT",'full menu'!AQ66="FCIT",'full menu'!AQ66="LIT",'full menu'!AQ66="MwERT",'full menu'!AQ66="ERwMT",'full menu'!AQ66="M&amp;ERT",'full menu'!AQ66="MwIT",'full menu'!AQ66="IwMT",'full menu'!AQ66="M&amp;IT",'full menu'!AQ66="IwERT",'full menu'!AQ66="ERwIT",'full menu'!AQ66="I&amp;ERT",'full menu'!AQ66="ER&amp;M&amp;IT",'full menu'!AQ66="LSD"),"subst",IF(OR('full menu'!AQ66="FERT",'full menu'!AQ66="FMT",'full menu'!AQ66="FIT",'full menu'!AQ66="WSD"),"intens",IF('full menu'!AQ66="UASC","UASC","")))))</f>
        <v>subst</v>
      </c>
      <c r="AR66" t="str">
        <f>IF(OR('full menu'!AR66="MDC",'full menu'!AR66="PERF"),"rude",IF(OR('full menu'!AR66="PCB",'full menu'!AR66="AERF",'full menu'!AR66="UD"),"inter",IF(OR('full menu'!AR66="ACB",'full menu'!AR66="LCERT",'full menu'!AR66="LERT",'full menu'!AR66="FCERT",'full menu'!AR66="FCMT",'full menu'!AR66="LCMT",'full menu'!AR66="LMT",'full menu'!AR66="LCIT",'full menu'!AR66="FCIT",'full menu'!AR66="LIT",'full menu'!AR66="MwERT",'full menu'!AR66="ERwMT",'full menu'!AR66="M&amp;ERT",'full menu'!AR66="MwIT",'full menu'!AR66="IwMT",'full menu'!AR66="M&amp;IT",'full menu'!AR66="IwERT",'full menu'!AR66="ERwIT",'full menu'!AR66="I&amp;ERT",'full menu'!AR66="ER&amp;M&amp;IT",'full menu'!AR66="LSD"),"subst",IF(OR('full menu'!AR66="FERT",'full menu'!AR66="FMT",'full menu'!AR66="FIT",'full menu'!AR66="WSD"),"intens",IF('full menu'!AR66="UASC","UASC","")))))</f>
        <v>subst</v>
      </c>
      <c r="AS66" t="str">
        <f>IF(OR('full menu'!AS66="MDC",'full menu'!AS66="PERF"),"rude",IF(OR('full menu'!AS66="PCB",'full menu'!AS66="AERF",'full menu'!AS66="UD"),"inter",IF(OR('full menu'!AS66="ACB",'full menu'!AS66="LCERT",'full menu'!AS66="LERT",'full menu'!AS66="FCERT",'full menu'!AS66="FCMT",'full menu'!AS66="LCMT",'full menu'!AS66="LMT",'full menu'!AS66="LCIT",'full menu'!AS66="FCIT",'full menu'!AS66="LIT",'full menu'!AS66="MwERT",'full menu'!AS66="ERwMT",'full menu'!AS66="M&amp;ERT",'full menu'!AS66="MwIT",'full menu'!AS66="IwMT",'full menu'!AS66="M&amp;IT",'full menu'!AS66="IwERT",'full menu'!AS66="ERwIT",'full menu'!AS66="I&amp;ERT",'full menu'!AS66="ER&amp;M&amp;IT",'full menu'!AS66="LSD"),"subst",IF(OR('full menu'!AS66="FERT",'full menu'!AS66="FMT",'full menu'!AS66="FIT",'full menu'!AS66="WSD"),"intens",IF('full menu'!AS66="UASC","UASC","")))))</f>
        <v>subst</v>
      </c>
      <c r="AT66" t="str">
        <f>IF(OR('full menu'!AT66="MDC",'full menu'!AT66="PERF"),"rude",IF(OR('full menu'!AT66="PCB",'full menu'!AT66="AERF",'full menu'!AT66="UD"),"inter",IF(OR('full menu'!AT66="ACB",'full menu'!AT66="LCERT",'full menu'!AT66="LERT",'full menu'!AT66="FCERT",'full menu'!AT66="FCMT",'full menu'!AT66="LCMT",'full menu'!AT66="LMT",'full menu'!AT66="LCIT",'full menu'!AT66="FCIT",'full menu'!AT66="LIT",'full menu'!AT66="MwERT",'full menu'!AT66="ERwMT",'full menu'!AT66="M&amp;ERT",'full menu'!AT66="MwIT",'full menu'!AT66="IwMT",'full menu'!AT66="M&amp;IT",'full menu'!AT66="IwERT",'full menu'!AT66="ERwIT",'full menu'!AT66="I&amp;ERT",'full menu'!AT66="ER&amp;M&amp;IT",'full menu'!AT66="LSD"),"subst",IF(OR('full menu'!AT66="FERT",'full menu'!AT66="FMT",'full menu'!AT66="FIT",'full menu'!AT66="WSD"),"intens",IF('full menu'!AT66="UASC","UASC","")))))</f>
        <v>subst</v>
      </c>
      <c r="AU66" t="str">
        <f>IF(OR('full menu'!AU66="MDC",'full menu'!AU66="PERF"),"rude",IF(OR('full menu'!AU66="PCB",'full menu'!AU66="AERF",'full menu'!AU66="UD"),"inter",IF(OR('full menu'!AU66="ACB",'full menu'!AU66="LCERT",'full menu'!AU66="LERT",'full menu'!AU66="FCERT",'full menu'!AU66="FCMT",'full menu'!AU66="LCMT",'full menu'!AU66="LMT",'full menu'!AU66="LCIT",'full menu'!AU66="FCIT",'full menu'!AU66="LIT",'full menu'!AU66="MwERT",'full menu'!AU66="ERwMT",'full menu'!AU66="M&amp;ERT",'full menu'!AU66="MwIT",'full menu'!AU66="IwMT",'full menu'!AU66="M&amp;IT",'full menu'!AU66="IwERT",'full menu'!AU66="ERwIT",'full menu'!AU66="I&amp;ERT",'full menu'!AU66="ER&amp;M&amp;IT",'full menu'!AU66="LSD"),"subst",IF(OR('full menu'!AU66="FERT",'full menu'!AU66="FMT",'full menu'!AU66="FIT",'full menu'!AU66="WSD"),"intens",IF('full menu'!AU66="UASC","UASC","")))))</f>
        <v>subst</v>
      </c>
      <c r="AV66" t="str">
        <f>IF(OR('full menu'!AV66="MDC",'full menu'!AV66="PERF"),"rude",IF(OR('full menu'!AV66="PCB",'full menu'!AV66="AERF",'full menu'!AV66="UD"),"inter",IF(OR('full menu'!AV66="ACB",'full menu'!AV66="LCERT",'full menu'!AV66="LERT",'full menu'!AV66="FCERT",'full menu'!AV66="FCMT",'full menu'!AV66="LCMT",'full menu'!AV66="LMT",'full menu'!AV66="LCIT",'full menu'!AV66="FCIT",'full menu'!AV66="LIT",'full menu'!AV66="MwERT",'full menu'!AV66="ERwMT",'full menu'!AV66="M&amp;ERT",'full menu'!AV66="MwIT",'full menu'!AV66="IwMT",'full menu'!AV66="M&amp;IT",'full menu'!AV66="IwERT",'full menu'!AV66="ERwIT",'full menu'!AV66="I&amp;ERT",'full menu'!AV66="ER&amp;M&amp;IT",'full menu'!AV66="LSD"),"subst",IF(OR('full menu'!AV66="FERT",'full menu'!AV66="FMT",'full menu'!AV66="FIT",'full menu'!AV66="WSD"),"intens",IF('full menu'!AV66="UASC","UASC","")))))</f>
        <v>subst</v>
      </c>
      <c r="AW66" t="str">
        <f>IF(OR('full menu'!AW66="MDC",'full menu'!AW66="PERF"),"rude",IF(OR('full menu'!AW66="PCB",'full menu'!AW66="AERF",'full menu'!AW66="UD"),"inter",IF(OR('full menu'!AW66="ACB",'full menu'!AW66="LCERT",'full menu'!AW66="LERT",'full menu'!AW66="FCERT",'full menu'!AW66="FCMT",'full menu'!AW66="LCMT",'full menu'!AW66="LMT",'full menu'!AW66="LCIT",'full menu'!AW66="FCIT",'full menu'!AW66="LIT",'full menu'!AW66="MwERT",'full menu'!AW66="ERwMT",'full menu'!AW66="M&amp;ERT",'full menu'!AW66="MwIT",'full menu'!AW66="IwMT",'full menu'!AW66="M&amp;IT",'full menu'!AW66="IwERT",'full menu'!AW66="ERwIT",'full menu'!AW66="I&amp;ERT",'full menu'!AW66="ER&amp;M&amp;IT",'full menu'!AW66="LSD"),"subst",IF(OR('full menu'!AW66="FERT",'full menu'!AW66="FMT",'full menu'!AW66="FIT",'full menu'!AW66="WSD"),"intens",IF('full menu'!AW66="UASC","UASC","")))))</f>
        <v>subst</v>
      </c>
      <c r="AX66" t="str">
        <f>IF(OR('full menu'!AX66="MDC",'full menu'!AX66="PERF"),"rude",IF(OR('full menu'!AX66="PCB",'full menu'!AX66="AERF",'full menu'!AX66="UD"),"inter",IF(OR('full menu'!AX66="ACB",'full menu'!AX66="LCERT",'full menu'!AX66="LERT",'full menu'!AX66="FCERT",'full menu'!AX66="FCMT",'full menu'!AX66="LCMT",'full menu'!AX66="LMT",'full menu'!AX66="LCIT",'full menu'!AX66="FCIT",'full menu'!AX66="LIT",'full menu'!AX66="MwERT",'full menu'!AX66="ERwMT",'full menu'!AX66="M&amp;ERT",'full menu'!AX66="MwIT",'full menu'!AX66="IwMT",'full menu'!AX66="M&amp;IT",'full menu'!AX66="IwERT",'full menu'!AX66="ERwIT",'full menu'!AX66="I&amp;ERT",'full menu'!AX66="ER&amp;M&amp;IT",'full menu'!AX66="LSD"),"subst",IF(OR('full menu'!AX66="FERT",'full menu'!AX66="FMT",'full menu'!AX66="FIT",'full menu'!AX66="WSD"),"intens",IF('full menu'!AX66="UASC","UASC","")))))</f>
        <v>subst</v>
      </c>
      <c r="AY66" t="str">
        <f>IF(OR('full menu'!AY66="MDC",'full menu'!AY66="PERF"),"rude",IF(OR('full menu'!AY66="PCB",'full menu'!AY66="AERF",'full menu'!AY66="UD"),"inter",IF(OR('full menu'!AY66="ACB",'full menu'!AY66="LCERT",'full menu'!AY66="LERT",'full menu'!AY66="FCERT",'full menu'!AY66="FCMT",'full menu'!AY66="LCMT",'full menu'!AY66="LMT",'full menu'!AY66="LCIT",'full menu'!AY66="FCIT",'full menu'!AY66="LIT",'full menu'!AY66="MwERT",'full menu'!AY66="ERwMT",'full menu'!AY66="M&amp;ERT",'full menu'!AY66="MwIT",'full menu'!AY66="IwMT",'full menu'!AY66="M&amp;IT",'full menu'!AY66="IwERT",'full menu'!AY66="ERwIT",'full menu'!AY66="I&amp;ERT",'full menu'!AY66="ER&amp;M&amp;IT",'full menu'!AY66="LSD"),"subst",IF(OR('full menu'!AY66="FERT",'full menu'!AY66="FMT",'full menu'!AY66="FIT",'full menu'!AY66="WSD"),"intens",IF('full menu'!AY66="UASC","UASC","")))))</f>
        <v>subst</v>
      </c>
    </row>
    <row r="67" spans="1:51" x14ac:dyDescent="0.3">
      <c r="A67" t="s">
        <v>85</v>
      </c>
      <c r="B67" t="str">
        <f>IF(OR('full menu'!B67="MDC",'full menu'!B67="PERF"),"rude",IF(OR('full menu'!B67="PCB",'full menu'!B67="AERF",'full menu'!B67="UD"),"inter",IF(OR('full menu'!B67="ACB",'full menu'!B67="LCERT",'full menu'!B67="LERT",'full menu'!B67="FCERT",'full menu'!B67="FCMT",'full menu'!B67="LCMT",'full menu'!B67="LMT",'full menu'!B67="LCIT",'full menu'!B67="FCIT",'full menu'!B67="LIT",'full menu'!B67="MwERT",'full menu'!B67="ERwMT",'full menu'!B67="M&amp;ERT",'full menu'!B67="MwIT",'full menu'!B67="IwMT",'full menu'!B67="M&amp;IT",'full menu'!B67="IwERT",'full menu'!B67="ERwIT",'full menu'!B67="I&amp;ERT",'full menu'!B67="ER&amp;M&amp;IT",'full menu'!B67="LSD"),"subst",IF(OR('full menu'!B67="FERT",'full menu'!B67="FMT",'full menu'!B67="FIT",'full menu'!B67="WSD"),"intens",IF('full menu'!B67="UASC","UASC","")))))</f>
        <v>subst</v>
      </c>
      <c r="C67" t="str">
        <f>IF(OR('full menu'!C67="MDC",'full menu'!C67="PERF"),"rude",IF(OR('full menu'!C67="PCB",'full menu'!C67="AERF",'full menu'!C67="UD"),"inter",IF(OR('full menu'!C67="ACB",'full menu'!C67="LCERT",'full menu'!C67="LERT",'full menu'!C67="FCERT",'full menu'!C67="FCMT",'full menu'!C67="LCMT",'full menu'!C67="LMT",'full menu'!C67="LCIT",'full menu'!C67="FCIT",'full menu'!C67="LIT",'full menu'!C67="MwERT",'full menu'!C67="ERwMT",'full menu'!C67="M&amp;ERT",'full menu'!C67="MwIT",'full menu'!C67="IwMT",'full menu'!C67="M&amp;IT",'full menu'!C67="IwERT",'full menu'!C67="ERwIT",'full menu'!C67="I&amp;ERT",'full menu'!C67="ER&amp;M&amp;IT",'full menu'!C67="LSD"),"subst",IF(OR('full menu'!C67="FERT",'full menu'!C67="FMT",'full menu'!C67="FIT",'full menu'!C67="WSD"),"intens",IF('full menu'!C67="UASC","UASC","")))))</f>
        <v>subst</v>
      </c>
      <c r="D67" t="str">
        <f>IF(OR('full menu'!D67="MDC",'full menu'!D67="PERF"),"rude",IF(OR('full menu'!D67="PCB",'full menu'!D67="AERF",'full menu'!D67="UD"),"inter",IF(OR('full menu'!D67="ACB",'full menu'!D67="LCERT",'full menu'!D67="LERT",'full menu'!D67="FCERT",'full menu'!D67="FCMT",'full menu'!D67="LCMT",'full menu'!D67="LMT",'full menu'!D67="LCIT",'full menu'!D67="FCIT",'full menu'!D67="LIT",'full menu'!D67="MwERT",'full menu'!D67="ERwMT",'full menu'!D67="M&amp;ERT",'full menu'!D67="MwIT",'full menu'!D67="IwMT",'full menu'!D67="M&amp;IT",'full menu'!D67="IwERT",'full menu'!D67="ERwIT",'full menu'!D67="I&amp;ERT",'full menu'!D67="ER&amp;M&amp;IT",'full menu'!D67="LSD"),"subst",IF(OR('full menu'!D67="FERT",'full menu'!D67="FMT",'full menu'!D67="FIT",'full menu'!D67="WSD"),"intens",IF('full menu'!D67="UASC","UASC","")))))</f>
        <v>subst</v>
      </c>
      <c r="E67" t="str">
        <f>IF(OR('full menu'!E67="MDC",'full menu'!E67="PERF"),"rude",IF(OR('full menu'!E67="PCB",'full menu'!E67="AERF",'full menu'!E67="UD"),"inter",IF(OR('full menu'!E67="ACB",'full menu'!E67="LCERT",'full menu'!E67="LERT",'full menu'!E67="FCERT",'full menu'!E67="FCMT",'full menu'!E67="LCMT",'full menu'!E67="LMT",'full menu'!E67="LCIT",'full menu'!E67="FCIT",'full menu'!E67="LIT",'full menu'!E67="MwERT",'full menu'!E67="ERwMT",'full menu'!E67="M&amp;ERT",'full menu'!E67="MwIT",'full menu'!E67="IwMT",'full menu'!E67="M&amp;IT",'full menu'!E67="IwERT",'full menu'!E67="ERwIT",'full menu'!E67="I&amp;ERT",'full menu'!E67="ER&amp;M&amp;IT",'full menu'!E67="LSD"),"subst",IF(OR('full menu'!E67="FERT",'full menu'!E67="FMT",'full menu'!E67="FIT",'full menu'!E67="WSD"),"intens",IF('full menu'!E67="UASC","UASC","")))))</f>
        <v>subst</v>
      </c>
      <c r="F67" t="str">
        <f>IF(OR('full menu'!F67="MDC",'full menu'!F67="PERF"),"rude",IF(OR('full menu'!F67="PCB",'full menu'!F67="AERF",'full menu'!F67="UD"),"inter",IF(OR('full menu'!F67="ACB",'full menu'!F67="LCERT",'full menu'!F67="LERT",'full menu'!F67="FCERT",'full menu'!F67="FCMT",'full menu'!F67="LCMT",'full menu'!F67="LMT",'full menu'!F67="LCIT",'full menu'!F67="FCIT",'full menu'!F67="LIT",'full menu'!F67="MwERT",'full menu'!F67="ERwMT",'full menu'!F67="M&amp;ERT",'full menu'!F67="MwIT",'full menu'!F67="IwMT",'full menu'!F67="M&amp;IT",'full menu'!F67="IwERT",'full menu'!F67="ERwIT",'full menu'!F67="I&amp;ERT",'full menu'!F67="ER&amp;M&amp;IT",'full menu'!F67="LSD"),"subst",IF(OR('full menu'!F67="FERT",'full menu'!F67="FMT",'full menu'!F67="FIT",'full menu'!F67="WSD"),"intens",IF('full menu'!F67="UASC","UASC","")))))</f>
        <v>subst</v>
      </c>
      <c r="G67" t="str">
        <f>IF(OR('full menu'!G67="MDC",'full menu'!G67="PERF"),"rude",IF(OR('full menu'!G67="PCB",'full menu'!G67="AERF",'full menu'!G67="UD"),"inter",IF(OR('full menu'!G67="ACB",'full menu'!G67="LCERT",'full menu'!G67="LERT",'full menu'!G67="FCERT",'full menu'!G67="FCMT",'full menu'!G67="LCMT",'full menu'!G67="LMT",'full menu'!G67="LCIT",'full menu'!G67="FCIT",'full menu'!G67="LIT",'full menu'!G67="MwERT",'full menu'!G67="ERwMT",'full menu'!G67="M&amp;ERT",'full menu'!G67="MwIT",'full menu'!G67="IwMT",'full menu'!G67="M&amp;IT",'full menu'!G67="IwERT",'full menu'!G67="ERwIT",'full menu'!G67="I&amp;ERT",'full menu'!G67="ER&amp;M&amp;IT",'full menu'!G67="LSD"),"subst",IF(OR('full menu'!G67="FERT",'full menu'!G67="FMT",'full menu'!G67="FIT",'full menu'!G67="WSD"),"intens",IF('full menu'!G67="UASC","UASC","")))))</f>
        <v>subst</v>
      </c>
      <c r="H67" t="str">
        <f>IF(OR('full menu'!H67="MDC",'full menu'!H67="PERF"),"rude",IF(OR('full menu'!H67="PCB",'full menu'!H67="AERF",'full menu'!H67="UD"),"inter",IF(OR('full menu'!H67="ACB",'full menu'!H67="LCERT",'full menu'!H67="LERT",'full menu'!H67="FCERT",'full menu'!H67="FCMT",'full menu'!H67="LCMT",'full menu'!H67="LMT",'full menu'!H67="LCIT",'full menu'!H67="FCIT",'full menu'!H67="LIT",'full menu'!H67="MwERT",'full menu'!H67="ERwMT",'full menu'!H67="M&amp;ERT",'full menu'!H67="MwIT",'full menu'!H67="IwMT",'full menu'!H67="M&amp;IT",'full menu'!H67="IwERT",'full menu'!H67="ERwIT",'full menu'!H67="I&amp;ERT",'full menu'!H67="ER&amp;M&amp;IT",'full menu'!H67="LSD"),"subst",IF(OR('full menu'!H67="FERT",'full menu'!H67="FMT",'full menu'!H67="FIT",'full menu'!H67="WSD"),"intens",IF('full menu'!H67="UASC","UASC","")))))</f>
        <v>subst</v>
      </c>
      <c r="I67" t="str">
        <f>IF(OR('full menu'!I67="MDC",'full menu'!I67="PERF"),"rude",IF(OR('full menu'!I67="PCB",'full menu'!I67="AERF",'full menu'!I67="UD"),"inter",IF(OR('full menu'!I67="ACB",'full menu'!I67="LCERT",'full menu'!I67="LERT",'full menu'!I67="FCERT",'full menu'!I67="FCMT",'full menu'!I67="LCMT",'full menu'!I67="LMT",'full menu'!I67="LCIT",'full menu'!I67="FCIT",'full menu'!I67="LIT",'full menu'!I67="MwERT",'full menu'!I67="ERwMT",'full menu'!I67="M&amp;ERT",'full menu'!I67="MwIT",'full menu'!I67="IwMT",'full menu'!I67="M&amp;IT",'full menu'!I67="IwERT",'full menu'!I67="ERwIT",'full menu'!I67="I&amp;ERT",'full menu'!I67="ER&amp;M&amp;IT",'full menu'!I67="LSD"),"subst",IF(OR('full menu'!I67="FERT",'full menu'!I67="FMT",'full menu'!I67="FIT",'full menu'!I67="WSD"),"intens",IF('full menu'!I67="UASC","UASC","")))))</f>
        <v>subst</v>
      </c>
      <c r="J67" t="str">
        <f>IF(OR('full menu'!J67="MDC",'full menu'!J67="PERF"),"rude",IF(OR('full menu'!J67="PCB",'full menu'!J67="AERF",'full menu'!J67="UD"),"inter",IF(OR('full menu'!J67="ACB",'full menu'!J67="LCERT",'full menu'!J67="LERT",'full menu'!J67="FCERT",'full menu'!J67="FCMT",'full menu'!J67="LCMT",'full menu'!J67="LMT",'full menu'!J67="LCIT",'full menu'!J67="FCIT",'full menu'!J67="LIT",'full menu'!J67="MwERT",'full menu'!J67="ERwMT",'full menu'!J67="M&amp;ERT",'full menu'!J67="MwIT",'full menu'!J67="IwMT",'full menu'!J67="M&amp;IT",'full menu'!J67="IwERT",'full menu'!J67="ERwIT",'full menu'!J67="I&amp;ERT",'full menu'!J67="ER&amp;M&amp;IT",'full menu'!J67="LSD"),"subst",IF(OR('full menu'!J67="FERT",'full menu'!J67="FMT",'full menu'!J67="FIT",'full menu'!J67="WSD"),"intens",IF('full menu'!J67="UASC","UASC","")))))</f>
        <v>subst</v>
      </c>
      <c r="K67" t="str">
        <f>IF(OR('full menu'!K67="MDC",'full menu'!K67="PERF"),"rude",IF(OR('full menu'!K67="PCB",'full menu'!K67="AERF",'full menu'!K67="UD"),"inter",IF(OR('full menu'!K67="ACB",'full menu'!K67="LCERT",'full menu'!K67="LERT",'full menu'!K67="FCERT",'full menu'!K67="FCMT",'full menu'!K67="LCMT",'full menu'!K67="LMT",'full menu'!K67="LCIT",'full menu'!K67="FCIT",'full menu'!K67="LIT",'full menu'!K67="MwERT",'full menu'!K67="ERwMT",'full menu'!K67="M&amp;ERT",'full menu'!K67="MwIT",'full menu'!K67="IwMT",'full menu'!K67="M&amp;IT",'full menu'!K67="IwERT",'full menu'!K67="ERwIT",'full menu'!K67="I&amp;ERT",'full menu'!K67="ER&amp;M&amp;IT",'full menu'!K67="LSD"),"subst",IF(OR('full menu'!K67="FERT",'full menu'!K67="FMT",'full menu'!K67="FIT",'full menu'!K67="WSD"),"intens",IF('full menu'!K67="UASC","UASC","")))))</f>
        <v>subst</v>
      </c>
      <c r="L67" t="str">
        <f>IF(OR('full menu'!L67="MDC",'full menu'!L67="PERF"),"rude",IF(OR('full menu'!L67="PCB",'full menu'!L67="AERF",'full menu'!L67="UD"),"inter",IF(OR('full menu'!L67="ACB",'full menu'!L67="LCERT",'full menu'!L67="LERT",'full menu'!L67="FCERT",'full menu'!L67="FCMT",'full menu'!L67="LCMT",'full menu'!L67="LMT",'full menu'!L67="LCIT",'full menu'!L67="FCIT",'full menu'!L67="LIT",'full menu'!L67="MwERT",'full menu'!L67="ERwMT",'full menu'!L67="M&amp;ERT",'full menu'!L67="MwIT",'full menu'!L67="IwMT",'full menu'!L67="M&amp;IT",'full menu'!L67="IwERT",'full menu'!L67="ERwIT",'full menu'!L67="I&amp;ERT",'full menu'!L67="ER&amp;M&amp;IT",'full menu'!L67="LSD"),"subst",IF(OR('full menu'!L67="FERT",'full menu'!L67="FMT",'full menu'!L67="FIT",'full menu'!L67="WSD"),"intens",IF('full menu'!L67="UASC","UASC","")))))</f>
        <v>subst</v>
      </c>
      <c r="M67" t="str">
        <f>IF(OR('full menu'!M67="MDC",'full menu'!M67="PERF"),"rude",IF(OR('full menu'!M67="PCB",'full menu'!M67="AERF",'full menu'!M67="UD"),"inter",IF(OR('full menu'!M67="ACB",'full menu'!M67="LCERT",'full menu'!M67="LERT",'full menu'!M67="FCERT",'full menu'!M67="FCMT",'full menu'!M67="LCMT",'full menu'!M67="LMT",'full menu'!M67="LCIT",'full menu'!M67="FCIT",'full menu'!M67="LIT",'full menu'!M67="MwERT",'full menu'!M67="ERwMT",'full menu'!M67="M&amp;ERT",'full menu'!M67="MwIT",'full menu'!M67="IwMT",'full menu'!M67="M&amp;IT",'full menu'!M67="IwERT",'full menu'!M67="ERwIT",'full menu'!M67="I&amp;ERT",'full menu'!M67="ER&amp;M&amp;IT",'full menu'!M67="LSD"),"subst",IF(OR('full menu'!M67="FERT",'full menu'!M67="FMT",'full menu'!M67="FIT",'full menu'!M67="WSD"),"intens",IF('full menu'!M67="UASC","UASC","")))))</f>
        <v>subst</v>
      </c>
      <c r="N67" t="str">
        <f>IF(OR('full menu'!N67="MDC",'full menu'!N67="PERF"),"rude",IF(OR('full menu'!N67="PCB",'full menu'!N67="AERF",'full menu'!N67="UD"),"inter",IF(OR('full menu'!N67="ACB",'full menu'!N67="LCERT",'full menu'!N67="LERT",'full menu'!N67="FCERT",'full menu'!N67="FCMT",'full menu'!N67="LCMT",'full menu'!N67="LMT",'full menu'!N67="LCIT",'full menu'!N67="FCIT",'full menu'!N67="LIT",'full menu'!N67="MwERT",'full menu'!N67="ERwMT",'full menu'!N67="M&amp;ERT",'full menu'!N67="MwIT",'full menu'!N67="IwMT",'full menu'!N67="M&amp;IT",'full menu'!N67="IwERT",'full menu'!N67="ERwIT",'full menu'!N67="I&amp;ERT",'full menu'!N67="ER&amp;M&amp;IT",'full menu'!N67="LSD"),"subst",IF(OR('full menu'!N67="FERT",'full menu'!N67="FMT",'full menu'!N67="FIT",'full menu'!N67="WSD"),"intens",IF('full menu'!N67="UASC","UASC","")))))</f>
        <v>subst</v>
      </c>
      <c r="O67" t="str">
        <f>IF(OR('full menu'!O67="MDC",'full menu'!O67="PERF"),"rude",IF(OR('full menu'!O67="PCB",'full menu'!O67="AERF",'full menu'!O67="UD"),"inter",IF(OR('full menu'!O67="ACB",'full menu'!O67="LCERT",'full menu'!O67="LERT",'full menu'!O67="FCERT",'full menu'!O67="FCMT",'full menu'!O67="LCMT",'full menu'!O67="LMT",'full menu'!O67="LCIT",'full menu'!O67="FCIT",'full menu'!O67="LIT",'full menu'!O67="MwERT",'full menu'!O67="ERwMT",'full menu'!O67="M&amp;ERT",'full menu'!O67="MwIT",'full menu'!O67="IwMT",'full menu'!O67="M&amp;IT",'full menu'!O67="IwERT",'full menu'!O67="ERwIT",'full menu'!O67="I&amp;ERT",'full menu'!O67="ER&amp;M&amp;IT",'full menu'!O67="LSD"),"subst",IF(OR('full menu'!O67="FERT",'full menu'!O67="FMT",'full menu'!O67="FIT",'full menu'!O67="WSD"),"intens",IF('full menu'!O67="UASC","UASC","")))))</f>
        <v>subst</v>
      </c>
      <c r="P67" t="str">
        <f>IF(OR('full menu'!P67="MDC",'full menu'!P67="PERF"),"rude",IF(OR('full menu'!P67="PCB",'full menu'!P67="AERF",'full menu'!P67="UD"),"inter",IF(OR('full menu'!P67="ACB",'full menu'!P67="LCERT",'full menu'!P67="LERT",'full menu'!P67="FCERT",'full menu'!P67="FCMT",'full menu'!P67="LCMT",'full menu'!P67="LMT",'full menu'!P67="LCIT",'full menu'!P67="FCIT",'full menu'!P67="LIT",'full menu'!P67="MwERT",'full menu'!P67="ERwMT",'full menu'!P67="M&amp;ERT",'full menu'!P67="MwIT",'full menu'!P67="IwMT",'full menu'!P67="M&amp;IT",'full menu'!P67="IwERT",'full menu'!P67="ERwIT",'full menu'!P67="I&amp;ERT",'full menu'!P67="ER&amp;M&amp;IT",'full menu'!P67="LSD"),"subst",IF(OR('full menu'!P67="FERT",'full menu'!P67="FMT",'full menu'!P67="FIT",'full menu'!P67="WSD"),"intens",IF('full menu'!P67="UASC","UASC","")))))</f>
        <v>subst</v>
      </c>
      <c r="Q67" t="str">
        <f>IF(OR('full menu'!Q67="MDC",'full menu'!Q67="PERF"),"rude",IF(OR('full menu'!Q67="PCB",'full menu'!Q67="AERF",'full menu'!Q67="UD"),"inter",IF(OR('full menu'!Q67="ACB",'full menu'!Q67="LCERT",'full menu'!Q67="LERT",'full menu'!Q67="FCERT",'full menu'!Q67="FCMT",'full menu'!Q67="LCMT",'full menu'!Q67="LMT",'full menu'!Q67="LCIT",'full menu'!Q67="FCIT",'full menu'!Q67="LIT",'full menu'!Q67="MwERT",'full menu'!Q67="ERwMT",'full menu'!Q67="M&amp;ERT",'full menu'!Q67="MwIT",'full menu'!Q67="IwMT",'full menu'!Q67="M&amp;IT",'full menu'!Q67="IwERT",'full menu'!Q67="ERwIT",'full menu'!Q67="I&amp;ERT",'full menu'!Q67="ER&amp;M&amp;IT",'full menu'!Q67="LSD"),"subst",IF(OR('full menu'!Q67="FERT",'full menu'!Q67="FMT",'full menu'!Q67="FIT",'full menu'!Q67="WSD"),"intens",IF('full menu'!Q67="UASC","UASC","")))))</f>
        <v>subst</v>
      </c>
      <c r="R67" t="str">
        <f>IF(OR('full menu'!R67="MDC",'full menu'!R67="PERF"),"rude",IF(OR('full menu'!R67="PCB",'full menu'!R67="AERF",'full menu'!R67="UD"),"inter",IF(OR('full menu'!R67="ACB",'full menu'!R67="LCERT",'full menu'!R67="LERT",'full menu'!R67="FCERT",'full menu'!R67="FCMT",'full menu'!R67="LCMT",'full menu'!R67="LMT",'full menu'!R67="LCIT",'full menu'!R67="FCIT",'full menu'!R67="LIT",'full menu'!R67="MwERT",'full menu'!R67="ERwMT",'full menu'!R67="M&amp;ERT",'full menu'!R67="MwIT",'full menu'!R67="IwMT",'full menu'!R67="M&amp;IT",'full menu'!R67="IwERT",'full menu'!R67="ERwIT",'full menu'!R67="I&amp;ERT",'full menu'!R67="ER&amp;M&amp;IT",'full menu'!R67="LSD"),"subst",IF(OR('full menu'!R67="FERT",'full menu'!R67="FMT",'full menu'!R67="FIT",'full menu'!R67="WSD"),"intens",IF('full menu'!R67="UASC","UASC","")))))</f>
        <v>subst</v>
      </c>
      <c r="S67" t="str">
        <f>IF(OR('full menu'!S67="MDC",'full menu'!S67="PERF"),"rude",IF(OR('full menu'!S67="PCB",'full menu'!S67="AERF",'full menu'!S67="UD"),"inter",IF(OR('full menu'!S67="ACB",'full menu'!S67="LCERT",'full menu'!S67="LERT",'full menu'!S67="FCERT",'full menu'!S67="FCMT",'full menu'!S67="LCMT",'full menu'!S67="LMT",'full menu'!S67="LCIT",'full menu'!S67="FCIT",'full menu'!S67="LIT",'full menu'!S67="MwERT",'full menu'!S67="ERwMT",'full menu'!S67="M&amp;ERT",'full menu'!S67="MwIT",'full menu'!S67="IwMT",'full menu'!S67="M&amp;IT",'full menu'!S67="IwERT",'full menu'!S67="ERwIT",'full menu'!S67="I&amp;ERT",'full menu'!S67="ER&amp;M&amp;IT",'full menu'!S67="LSD"),"subst",IF(OR('full menu'!S67="FERT",'full menu'!S67="FMT",'full menu'!S67="FIT",'full menu'!S67="WSD"),"intens",IF('full menu'!S67="UASC","UASC","")))))</f>
        <v>subst</v>
      </c>
      <c r="T67" t="str">
        <f>IF(OR('full menu'!T67="MDC",'full menu'!T67="PERF"),"rude",IF(OR('full menu'!T67="PCB",'full menu'!T67="AERF",'full menu'!T67="UD"),"inter",IF(OR('full menu'!T67="ACB",'full menu'!T67="LCERT",'full menu'!T67="LERT",'full menu'!T67="FCERT",'full menu'!T67="FCMT",'full menu'!T67="LCMT",'full menu'!T67="LMT",'full menu'!T67="LCIT",'full menu'!T67="FCIT",'full menu'!T67="LIT",'full menu'!T67="MwERT",'full menu'!T67="ERwMT",'full menu'!T67="M&amp;ERT",'full menu'!T67="MwIT",'full menu'!T67="IwMT",'full menu'!T67="M&amp;IT",'full menu'!T67="IwERT",'full menu'!T67="ERwIT",'full menu'!T67="I&amp;ERT",'full menu'!T67="ER&amp;M&amp;IT",'full menu'!T67="LSD"),"subst",IF(OR('full menu'!T67="FERT",'full menu'!T67="FMT",'full menu'!T67="FIT",'full menu'!T67="WSD"),"intens",IF('full menu'!T67="UASC","UASC","")))))</f>
        <v>subst</v>
      </c>
      <c r="U67" t="str">
        <f>IF(OR('full menu'!U67="MDC",'full menu'!U67="PERF"),"rude",IF(OR('full menu'!U67="PCB",'full menu'!U67="AERF",'full menu'!U67="UD"),"inter",IF(OR('full menu'!U67="ACB",'full menu'!U67="LCERT",'full menu'!U67="LERT",'full menu'!U67="FCERT",'full menu'!U67="FCMT",'full menu'!U67="LCMT",'full menu'!U67="LMT",'full menu'!U67="LCIT",'full menu'!U67="FCIT",'full menu'!U67="LIT",'full menu'!U67="MwERT",'full menu'!U67="ERwMT",'full menu'!U67="M&amp;ERT",'full menu'!U67="MwIT",'full menu'!U67="IwMT",'full menu'!U67="M&amp;IT",'full menu'!U67="IwERT",'full menu'!U67="ERwIT",'full menu'!U67="I&amp;ERT",'full menu'!U67="ER&amp;M&amp;IT",'full menu'!U67="LSD"),"subst",IF(OR('full menu'!U67="FERT",'full menu'!U67="FMT",'full menu'!U67="FIT",'full menu'!U67="WSD"),"intens",IF('full menu'!U67="UASC","UASC","")))))</f>
        <v>subst</v>
      </c>
      <c r="V67" t="str">
        <f>IF(OR('full menu'!V67="MDC",'full menu'!V67="PERF"),"rude",IF(OR('full menu'!V67="PCB",'full menu'!V67="AERF",'full menu'!V67="UD"),"inter",IF(OR('full menu'!V67="ACB",'full menu'!V67="LCERT",'full menu'!V67="LERT",'full menu'!V67="FCERT",'full menu'!V67="FCMT",'full menu'!V67="LCMT",'full menu'!V67="LMT",'full menu'!V67="LCIT",'full menu'!V67="FCIT",'full menu'!V67="LIT",'full menu'!V67="MwERT",'full menu'!V67="ERwMT",'full menu'!V67="M&amp;ERT",'full menu'!V67="MwIT",'full menu'!V67="IwMT",'full menu'!V67="M&amp;IT",'full menu'!V67="IwERT",'full menu'!V67="ERwIT",'full menu'!V67="I&amp;ERT",'full menu'!V67="ER&amp;M&amp;IT",'full menu'!V67="LSD"),"subst",IF(OR('full menu'!V67="FERT",'full menu'!V67="FMT",'full menu'!V67="FIT",'full menu'!V67="WSD"),"intens",IF('full menu'!V67="UASC","UASC","")))))</f>
        <v>subst</v>
      </c>
      <c r="W67" t="str">
        <f>IF(OR('full menu'!W67="MDC",'full menu'!W67="PERF"),"rude",IF(OR('full menu'!W67="PCB",'full menu'!W67="AERF",'full menu'!W67="UD"),"inter",IF(OR('full menu'!W67="ACB",'full menu'!W67="LCERT",'full menu'!W67="LERT",'full menu'!W67="FCERT",'full menu'!W67="FCMT",'full menu'!W67="LCMT",'full menu'!W67="LMT",'full menu'!W67="LCIT",'full menu'!W67="FCIT",'full menu'!W67="LIT",'full menu'!W67="MwERT",'full menu'!W67="ERwMT",'full menu'!W67="M&amp;ERT",'full menu'!W67="MwIT",'full menu'!W67="IwMT",'full menu'!W67="M&amp;IT",'full menu'!W67="IwERT",'full menu'!W67="ERwIT",'full menu'!W67="I&amp;ERT",'full menu'!W67="ER&amp;M&amp;IT",'full menu'!W67="LSD"),"subst",IF(OR('full menu'!W67="FERT",'full menu'!W67="FMT",'full menu'!W67="FIT",'full menu'!W67="WSD"),"intens",IF('full menu'!W67="UASC","UASC","")))))</f>
        <v>subst</v>
      </c>
      <c r="X67" t="str">
        <f>IF(OR('full menu'!X67="MDC",'full menu'!X67="PERF"),"rude",IF(OR('full menu'!X67="PCB",'full menu'!X67="AERF",'full menu'!X67="UD"),"inter",IF(OR('full menu'!X67="ACB",'full menu'!X67="LCERT",'full menu'!X67="LERT",'full menu'!X67="FCERT",'full menu'!X67="FCMT",'full menu'!X67="LCMT",'full menu'!X67="LMT",'full menu'!X67="LCIT",'full menu'!X67="FCIT",'full menu'!X67="LIT",'full menu'!X67="MwERT",'full menu'!X67="ERwMT",'full menu'!X67="M&amp;ERT",'full menu'!X67="MwIT",'full menu'!X67="IwMT",'full menu'!X67="M&amp;IT",'full menu'!X67="IwERT",'full menu'!X67="ERwIT",'full menu'!X67="I&amp;ERT",'full menu'!X67="ER&amp;M&amp;IT",'full menu'!X67="LSD"),"subst",IF(OR('full menu'!X67="FERT",'full menu'!X67="FMT",'full menu'!X67="FIT",'full menu'!X67="WSD"),"intens",IF('full menu'!X67="UASC","UASC","")))))</f>
        <v>subst</v>
      </c>
      <c r="Y67" t="str">
        <f>IF(OR('full menu'!Y67="MDC",'full menu'!Y67="PERF"),"rude",IF(OR('full menu'!Y67="PCB",'full menu'!Y67="AERF",'full menu'!Y67="UD"),"inter",IF(OR('full menu'!Y67="ACB",'full menu'!Y67="LCERT",'full menu'!Y67="LERT",'full menu'!Y67="FCERT",'full menu'!Y67="FCMT",'full menu'!Y67="LCMT",'full menu'!Y67="LMT",'full menu'!Y67="LCIT",'full menu'!Y67="FCIT",'full menu'!Y67="LIT",'full menu'!Y67="MwERT",'full menu'!Y67="ERwMT",'full menu'!Y67="M&amp;ERT",'full menu'!Y67="MwIT",'full menu'!Y67="IwMT",'full menu'!Y67="M&amp;IT",'full menu'!Y67="IwERT",'full menu'!Y67="ERwIT",'full menu'!Y67="I&amp;ERT",'full menu'!Y67="ER&amp;M&amp;IT",'full menu'!Y67="LSD"),"subst",IF(OR('full menu'!Y67="FERT",'full menu'!Y67="FMT",'full menu'!Y67="FIT",'full menu'!Y67="WSD"),"intens",IF('full menu'!Y67="UASC","UASC","")))))</f>
        <v>subst</v>
      </c>
      <c r="Z67" t="str">
        <f>IF(OR('full menu'!Z67="MDC",'full menu'!Z67="PERF"),"rude",IF(OR('full menu'!Z67="PCB",'full menu'!Z67="AERF",'full menu'!Z67="UD"),"inter",IF(OR('full menu'!Z67="ACB",'full menu'!Z67="LCERT",'full menu'!Z67="LERT",'full menu'!Z67="FCERT",'full menu'!Z67="FCMT",'full menu'!Z67="LCMT",'full menu'!Z67="LMT",'full menu'!Z67="LCIT",'full menu'!Z67="FCIT",'full menu'!Z67="LIT",'full menu'!Z67="MwERT",'full menu'!Z67="ERwMT",'full menu'!Z67="M&amp;ERT",'full menu'!Z67="MwIT",'full menu'!Z67="IwMT",'full menu'!Z67="M&amp;IT",'full menu'!Z67="IwERT",'full menu'!Z67="ERwIT",'full menu'!Z67="I&amp;ERT",'full menu'!Z67="ER&amp;M&amp;IT",'full menu'!Z67="LSD"),"subst",IF(OR('full menu'!Z67="FERT",'full menu'!Z67="FMT",'full menu'!Z67="FIT",'full menu'!Z67="WSD"),"intens",IF('full menu'!Z67="UASC","UASC","")))))</f>
        <v>subst</v>
      </c>
      <c r="AA67" t="str">
        <f>IF(OR('full menu'!AA67="MDC",'full menu'!AA67="PERF"),"rude",IF(OR('full menu'!AA67="PCB",'full menu'!AA67="AERF",'full menu'!AA67="UD"),"inter",IF(OR('full menu'!AA67="ACB",'full menu'!AA67="LCERT",'full menu'!AA67="LERT",'full menu'!AA67="FCERT",'full menu'!AA67="FCMT",'full menu'!AA67="LCMT",'full menu'!AA67="LMT",'full menu'!AA67="LCIT",'full menu'!AA67="FCIT",'full menu'!AA67="LIT",'full menu'!AA67="MwERT",'full menu'!AA67="ERwMT",'full menu'!AA67="M&amp;ERT",'full menu'!AA67="MwIT",'full menu'!AA67="IwMT",'full menu'!AA67="M&amp;IT",'full menu'!AA67="IwERT",'full menu'!AA67="ERwIT",'full menu'!AA67="I&amp;ERT",'full menu'!AA67="ER&amp;M&amp;IT",'full menu'!AA67="LSD"),"subst",IF(OR('full menu'!AA67="FERT",'full menu'!AA67="FMT",'full menu'!AA67="FIT",'full menu'!AA67="WSD"),"intens",IF('full menu'!AA67="UASC","UASC","")))))</f>
        <v/>
      </c>
      <c r="AB67" t="str">
        <f>IF(OR('full menu'!AB67="MDC",'full menu'!AB67="PERF"),"rude",IF(OR('full menu'!AB67="PCB",'full menu'!AB67="AERF",'full menu'!AB67="UD"),"inter",IF(OR('full menu'!AB67="ACB",'full menu'!AB67="LCERT",'full menu'!AB67="LERT",'full menu'!AB67="FCERT",'full menu'!AB67="FCMT",'full menu'!AB67="LCMT",'full menu'!AB67="LMT",'full menu'!AB67="LCIT",'full menu'!AB67="FCIT",'full menu'!AB67="LIT",'full menu'!AB67="MwERT",'full menu'!AB67="ERwMT",'full menu'!AB67="M&amp;ERT",'full menu'!AB67="MwIT",'full menu'!AB67="IwMT",'full menu'!AB67="M&amp;IT",'full menu'!AB67="IwERT",'full menu'!AB67="ERwIT",'full menu'!AB67="I&amp;ERT",'full menu'!AB67="ER&amp;M&amp;IT",'full menu'!AB67="LSD"),"subst",IF(OR('full menu'!AB67="FERT",'full menu'!AB67="FMT",'full menu'!AB67="FIT",'full menu'!AB67="WSD"),"intens",IF('full menu'!AB67="UASC","UASC","")))))</f>
        <v/>
      </c>
      <c r="AC67" t="str">
        <f>IF(OR('full menu'!AC67="MDC",'full menu'!AC67="PERF"),"rude",IF(OR('full menu'!AC67="PCB",'full menu'!AC67="AERF",'full menu'!AC67="UD"),"inter",IF(OR('full menu'!AC67="ACB",'full menu'!AC67="LCERT",'full menu'!AC67="LERT",'full menu'!AC67="FCERT",'full menu'!AC67="FCMT",'full menu'!AC67="LCMT",'full menu'!AC67="LMT",'full menu'!AC67="LCIT",'full menu'!AC67="FCIT",'full menu'!AC67="LIT",'full menu'!AC67="MwERT",'full menu'!AC67="ERwMT",'full menu'!AC67="M&amp;ERT",'full menu'!AC67="MwIT",'full menu'!AC67="IwMT",'full menu'!AC67="M&amp;IT",'full menu'!AC67="IwERT",'full menu'!AC67="ERwIT",'full menu'!AC67="I&amp;ERT",'full menu'!AC67="ER&amp;M&amp;IT",'full menu'!AC67="LSD"),"subst",IF(OR('full menu'!AC67="FERT",'full menu'!AC67="FMT",'full menu'!AC67="FIT",'full menu'!AC67="WSD"),"intens",IF('full menu'!AC67="UASC","UASC","")))))</f>
        <v/>
      </c>
      <c r="AD67" t="str">
        <f>IF(OR('full menu'!AD67="MDC",'full menu'!AD67="PERF"),"rude",IF(OR('full menu'!AD67="PCB",'full menu'!AD67="AERF",'full menu'!AD67="UD"),"inter",IF(OR('full menu'!AD67="ACB",'full menu'!AD67="LCERT",'full menu'!AD67="LERT",'full menu'!AD67="FCERT",'full menu'!AD67="FCMT",'full menu'!AD67="LCMT",'full menu'!AD67="LMT",'full menu'!AD67="LCIT",'full menu'!AD67="FCIT",'full menu'!AD67="LIT",'full menu'!AD67="MwERT",'full menu'!AD67="ERwMT",'full menu'!AD67="M&amp;ERT",'full menu'!AD67="MwIT",'full menu'!AD67="IwMT",'full menu'!AD67="M&amp;IT",'full menu'!AD67="IwERT",'full menu'!AD67="ERwIT",'full menu'!AD67="I&amp;ERT",'full menu'!AD67="ER&amp;M&amp;IT",'full menu'!AD67="LSD"),"subst",IF(OR('full menu'!AD67="FERT",'full menu'!AD67="FMT",'full menu'!AD67="FIT",'full menu'!AD67="WSD"),"intens",IF('full menu'!AD67="UASC","UASC","")))))</f>
        <v/>
      </c>
      <c r="AE67" t="str">
        <f>IF(OR('full menu'!AE67="MDC",'full menu'!AE67="PERF"),"rude",IF(OR('full menu'!AE67="PCB",'full menu'!AE67="AERF",'full menu'!AE67="UD"),"inter",IF(OR('full menu'!AE67="ACB",'full menu'!AE67="LCERT",'full menu'!AE67="LERT",'full menu'!AE67="FCERT",'full menu'!AE67="FCMT",'full menu'!AE67="LCMT",'full menu'!AE67="LMT",'full menu'!AE67="LCIT",'full menu'!AE67="FCIT",'full menu'!AE67="LIT",'full menu'!AE67="MwERT",'full menu'!AE67="ERwMT",'full menu'!AE67="M&amp;ERT",'full menu'!AE67="MwIT",'full menu'!AE67="IwMT",'full menu'!AE67="M&amp;IT",'full menu'!AE67="IwERT",'full menu'!AE67="ERwIT",'full menu'!AE67="I&amp;ERT",'full menu'!AE67="ER&amp;M&amp;IT",'full menu'!AE67="LSD"),"subst",IF(OR('full menu'!AE67="FERT",'full menu'!AE67="FMT",'full menu'!AE67="FIT",'full menu'!AE67="WSD"),"intens",IF('full menu'!AE67="UASC","UASC","")))))</f>
        <v/>
      </c>
      <c r="AF67" t="str">
        <f>IF(OR('full menu'!AF67="MDC",'full menu'!AF67="PERF"),"rude",IF(OR('full menu'!AF67="PCB",'full menu'!AF67="AERF",'full menu'!AF67="UD"),"inter",IF(OR('full menu'!AF67="ACB",'full menu'!AF67="LCERT",'full menu'!AF67="LERT",'full menu'!AF67="FCERT",'full menu'!AF67="FCMT",'full menu'!AF67="LCMT",'full menu'!AF67="LMT",'full menu'!AF67="LCIT",'full menu'!AF67="FCIT",'full menu'!AF67="LIT",'full menu'!AF67="MwERT",'full menu'!AF67="ERwMT",'full menu'!AF67="M&amp;ERT",'full menu'!AF67="MwIT",'full menu'!AF67="IwMT",'full menu'!AF67="M&amp;IT",'full menu'!AF67="IwERT",'full menu'!AF67="ERwIT",'full menu'!AF67="I&amp;ERT",'full menu'!AF67="ER&amp;M&amp;IT",'full menu'!AF67="LSD"),"subst",IF(OR('full menu'!AF67="FERT",'full menu'!AF67="FMT",'full menu'!AF67="FIT",'full menu'!AF67="WSD"),"intens",IF('full menu'!AF67="UASC","UASC","")))))</f>
        <v/>
      </c>
      <c r="AG67" t="str">
        <f>IF(OR('full menu'!AG67="MDC",'full menu'!AG67="PERF"),"rude",IF(OR('full menu'!AG67="PCB",'full menu'!AG67="AERF",'full menu'!AG67="UD"),"inter",IF(OR('full menu'!AG67="ACB",'full menu'!AG67="LCERT",'full menu'!AG67="LERT",'full menu'!AG67="FCERT",'full menu'!AG67="FCMT",'full menu'!AG67="LCMT",'full menu'!AG67="LMT",'full menu'!AG67="LCIT",'full menu'!AG67="FCIT",'full menu'!AG67="LIT",'full menu'!AG67="MwERT",'full menu'!AG67="ERwMT",'full menu'!AG67="M&amp;ERT",'full menu'!AG67="MwIT",'full menu'!AG67="IwMT",'full menu'!AG67="M&amp;IT",'full menu'!AG67="IwERT",'full menu'!AG67="ERwIT",'full menu'!AG67="I&amp;ERT",'full menu'!AG67="ER&amp;M&amp;IT",'full menu'!AG67="LSD"),"subst",IF(OR('full menu'!AG67="FERT",'full menu'!AG67="FMT",'full menu'!AG67="FIT",'full menu'!AG67="WSD"),"intens",IF('full menu'!AG67="UASC","UASC","")))))</f>
        <v/>
      </c>
      <c r="AH67" t="str">
        <f>IF(OR('full menu'!AH67="MDC",'full menu'!AH67="PERF"),"rude",IF(OR('full menu'!AH67="PCB",'full menu'!AH67="AERF",'full menu'!AH67="UD"),"inter",IF(OR('full menu'!AH67="ACB",'full menu'!AH67="LCERT",'full menu'!AH67="LERT",'full menu'!AH67="FCERT",'full menu'!AH67="FCMT",'full menu'!AH67="LCMT",'full menu'!AH67="LMT",'full menu'!AH67="LCIT",'full menu'!AH67="FCIT",'full menu'!AH67="LIT",'full menu'!AH67="MwERT",'full menu'!AH67="ERwMT",'full menu'!AH67="M&amp;ERT",'full menu'!AH67="MwIT",'full menu'!AH67="IwMT",'full menu'!AH67="M&amp;IT",'full menu'!AH67="IwERT",'full menu'!AH67="ERwIT",'full menu'!AH67="I&amp;ERT",'full menu'!AH67="ER&amp;M&amp;IT",'full menu'!AH67="LSD"),"subst",IF(OR('full menu'!AH67="FERT",'full menu'!AH67="FMT",'full menu'!AH67="FIT",'full menu'!AH67="WSD"),"intens",IF('full menu'!AH67="UASC","UASC","")))))</f>
        <v/>
      </c>
      <c r="AI67" t="str">
        <f>IF(OR('full menu'!AI67="MDC",'full menu'!AI67="PERF"),"rude",IF(OR('full menu'!AI67="PCB",'full menu'!AI67="AERF",'full menu'!AI67="UD"),"inter",IF(OR('full menu'!AI67="ACB",'full menu'!AI67="LCERT",'full menu'!AI67="LERT",'full menu'!AI67="FCERT",'full menu'!AI67="FCMT",'full menu'!AI67="LCMT",'full menu'!AI67="LMT",'full menu'!AI67="LCIT",'full menu'!AI67="FCIT",'full menu'!AI67="LIT",'full menu'!AI67="MwERT",'full menu'!AI67="ERwMT",'full menu'!AI67="M&amp;ERT",'full menu'!AI67="MwIT",'full menu'!AI67="IwMT",'full menu'!AI67="M&amp;IT",'full menu'!AI67="IwERT",'full menu'!AI67="ERwIT",'full menu'!AI67="I&amp;ERT",'full menu'!AI67="ER&amp;M&amp;IT",'full menu'!AI67="LSD"),"subst",IF(OR('full menu'!AI67="FERT",'full menu'!AI67="FMT",'full menu'!AI67="FIT",'full menu'!AI67="WSD"),"intens",IF('full menu'!AI67="UASC","UASC","")))))</f>
        <v/>
      </c>
      <c r="AJ67" t="str">
        <f>IF(OR('full menu'!AJ67="MDC",'full menu'!AJ67="PERF"),"rude",IF(OR('full menu'!AJ67="PCB",'full menu'!AJ67="AERF",'full menu'!AJ67="UD"),"inter",IF(OR('full menu'!AJ67="ACB",'full menu'!AJ67="LCERT",'full menu'!AJ67="LERT",'full menu'!AJ67="FCERT",'full menu'!AJ67="FCMT",'full menu'!AJ67="LCMT",'full menu'!AJ67="LMT",'full menu'!AJ67="LCIT",'full menu'!AJ67="FCIT",'full menu'!AJ67="LIT",'full menu'!AJ67="MwERT",'full menu'!AJ67="ERwMT",'full menu'!AJ67="M&amp;ERT",'full menu'!AJ67="MwIT",'full menu'!AJ67="IwMT",'full menu'!AJ67="M&amp;IT",'full menu'!AJ67="IwERT",'full menu'!AJ67="ERwIT",'full menu'!AJ67="I&amp;ERT",'full menu'!AJ67="ER&amp;M&amp;IT",'full menu'!AJ67="LSD"),"subst",IF(OR('full menu'!AJ67="FERT",'full menu'!AJ67="FMT",'full menu'!AJ67="FIT",'full menu'!AJ67="WSD"),"intens",IF('full menu'!AJ67="UASC","UASC","")))))</f>
        <v/>
      </c>
      <c r="AK67" t="str">
        <f>IF(OR('full menu'!AK67="MDC",'full menu'!AK67="PERF"),"rude",IF(OR('full menu'!AK67="PCB",'full menu'!AK67="AERF",'full menu'!AK67="UD"),"inter",IF(OR('full menu'!AK67="ACB",'full menu'!AK67="LCERT",'full menu'!AK67="LERT",'full menu'!AK67="FCERT",'full menu'!AK67="FCMT",'full menu'!AK67="LCMT",'full menu'!AK67="LMT",'full menu'!AK67="LCIT",'full menu'!AK67="FCIT",'full menu'!AK67="LIT",'full menu'!AK67="MwERT",'full menu'!AK67="ERwMT",'full menu'!AK67="M&amp;ERT",'full menu'!AK67="MwIT",'full menu'!AK67="IwMT",'full menu'!AK67="M&amp;IT",'full menu'!AK67="IwERT",'full menu'!AK67="ERwIT",'full menu'!AK67="I&amp;ERT",'full menu'!AK67="ER&amp;M&amp;IT",'full menu'!AK67="LSD"),"subst",IF(OR('full menu'!AK67="FERT",'full menu'!AK67="FMT",'full menu'!AK67="FIT",'full menu'!AK67="WSD"),"intens",IF('full menu'!AK67="UASC","UASC","")))))</f>
        <v/>
      </c>
      <c r="AL67" t="str">
        <f>IF(OR('full menu'!AL67="MDC",'full menu'!AL67="PERF"),"rude",IF(OR('full menu'!AL67="PCB",'full menu'!AL67="AERF",'full menu'!AL67="UD"),"inter",IF(OR('full menu'!AL67="ACB",'full menu'!AL67="LCERT",'full menu'!AL67="LERT",'full menu'!AL67="FCERT",'full menu'!AL67="FCMT",'full menu'!AL67="LCMT",'full menu'!AL67="LMT",'full menu'!AL67="LCIT",'full menu'!AL67="FCIT",'full menu'!AL67="LIT",'full menu'!AL67="MwERT",'full menu'!AL67="ERwMT",'full menu'!AL67="M&amp;ERT",'full menu'!AL67="MwIT",'full menu'!AL67="IwMT",'full menu'!AL67="M&amp;IT",'full menu'!AL67="IwERT",'full menu'!AL67="ERwIT",'full menu'!AL67="I&amp;ERT",'full menu'!AL67="ER&amp;M&amp;IT",'full menu'!AL67="LSD"),"subst",IF(OR('full menu'!AL67="FERT",'full menu'!AL67="FMT",'full menu'!AL67="FIT",'full menu'!AL67="WSD"),"intens",IF('full menu'!AL67="UASC","UASC","")))))</f>
        <v/>
      </c>
      <c r="AM67" t="str">
        <f>IF(OR('full menu'!AM67="MDC",'full menu'!AM67="PERF"),"rude",IF(OR('full menu'!AM67="PCB",'full menu'!AM67="AERF",'full menu'!AM67="UD"),"inter",IF(OR('full menu'!AM67="ACB",'full menu'!AM67="LCERT",'full menu'!AM67="LERT",'full menu'!AM67="FCERT",'full menu'!AM67="FCMT",'full menu'!AM67="LCMT",'full menu'!AM67="LMT",'full menu'!AM67="LCIT",'full menu'!AM67="FCIT",'full menu'!AM67="LIT",'full menu'!AM67="MwERT",'full menu'!AM67="ERwMT",'full menu'!AM67="M&amp;ERT",'full menu'!AM67="MwIT",'full menu'!AM67="IwMT",'full menu'!AM67="M&amp;IT",'full menu'!AM67="IwERT",'full menu'!AM67="ERwIT",'full menu'!AM67="I&amp;ERT",'full menu'!AM67="ER&amp;M&amp;IT",'full menu'!AM67="LSD"),"subst",IF(OR('full menu'!AM67="FERT",'full menu'!AM67="FMT",'full menu'!AM67="FIT",'full menu'!AM67="WSD"),"intens",IF('full menu'!AM67="UASC","UASC","")))))</f>
        <v/>
      </c>
      <c r="AN67" t="str">
        <f>IF(OR('full menu'!AN67="MDC",'full menu'!AN67="PERF"),"rude",IF(OR('full menu'!AN67="PCB",'full menu'!AN67="AERF",'full menu'!AN67="UD"),"inter",IF(OR('full menu'!AN67="ACB",'full menu'!AN67="LCERT",'full menu'!AN67="LERT",'full menu'!AN67="FCERT",'full menu'!AN67="FCMT",'full menu'!AN67="LCMT",'full menu'!AN67="LMT",'full menu'!AN67="LCIT",'full menu'!AN67="FCIT",'full menu'!AN67="LIT",'full menu'!AN67="MwERT",'full menu'!AN67="ERwMT",'full menu'!AN67="M&amp;ERT",'full menu'!AN67="MwIT",'full menu'!AN67="IwMT",'full menu'!AN67="M&amp;IT",'full menu'!AN67="IwERT",'full menu'!AN67="ERwIT",'full menu'!AN67="I&amp;ERT",'full menu'!AN67="ER&amp;M&amp;IT",'full menu'!AN67="LSD"),"subst",IF(OR('full menu'!AN67="FERT",'full menu'!AN67="FMT",'full menu'!AN67="FIT",'full menu'!AN67="WSD"),"intens",IF('full menu'!AN67="UASC","UASC","")))))</f>
        <v/>
      </c>
      <c r="AO67" t="str">
        <f>IF(OR('full menu'!AO67="MDC",'full menu'!AO67="PERF"),"rude",IF(OR('full menu'!AO67="PCB",'full menu'!AO67="AERF",'full menu'!AO67="UD"),"inter",IF(OR('full menu'!AO67="ACB",'full menu'!AO67="LCERT",'full menu'!AO67="LERT",'full menu'!AO67="FCERT",'full menu'!AO67="FCMT",'full menu'!AO67="LCMT",'full menu'!AO67="LMT",'full menu'!AO67="LCIT",'full menu'!AO67="FCIT",'full menu'!AO67="LIT",'full menu'!AO67="MwERT",'full menu'!AO67="ERwMT",'full menu'!AO67="M&amp;ERT",'full menu'!AO67="MwIT",'full menu'!AO67="IwMT",'full menu'!AO67="M&amp;IT",'full menu'!AO67="IwERT",'full menu'!AO67="ERwIT",'full menu'!AO67="I&amp;ERT",'full menu'!AO67="ER&amp;M&amp;IT",'full menu'!AO67="LSD"),"subst",IF(OR('full menu'!AO67="FERT",'full menu'!AO67="FMT",'full menu'!AO67="FIT",'full menu'!AO67="WSD"),"intens",IF('full menu'!AO67="UASC","UASC","")))))</f>
        <v/>
      </c>
      <c r="AP67" t="str">
        <f>IF(OR('full menu'!AP67="MDC",'full menu'!AP67="PERF"),"rude",IF(OR('full menu'!AP67="PCB",'full menu'!AP67="AERF",'full menu'!AP67="UD"),"inter",IF(OR('full menu'!AP67="ACB",'full menu'!AP67="LCERT",'full menu'!AP67="LERT",'full menu'!AP67="FCERT",'full menu'!AP67="FCMT",'full menu'!AP67="LCMT",'full menu'!AP67="LMT",'full menu'!AP67="LCIT",'full menu'!AP67="FCIT",'full menu'!AP67="LIT",'full menu'!AP67="MwERT",'full menu'!AP67="ERwMT",'full menu'!AP67="M&amp;ERT",'full menu'!AP67="MwIT",'full menu'!AP67="IwMT",'full menu'!AP67="M&amp;IT",'full menu'!AP67="IwERT",'full menu'!AP67="ERwIT",'full menu'!AP67="I&amp;ERT",'full menu'!AP67="ER&amp;M&amp;IT",'full menu'!AP67="LSD"),"subst",IF(OR('full menu'!AP67="FERT",'full menu'!AP67="FMT",'full menu'!AP67="FIT",'full menu'!AP67="WSD"),"intens",IF('full menu'!AP67="UASC","UASC","")))))</f>
        <v/>
      </c>
      <c r="AQ67" t="str">
        <f>IF(OR('full menu'!AQ67="MDC",'full menu'!AQ67="PERF"),"rude",IF(OR('full menu'!AQ67="PCB",'full menu'!AQ67="AERF",'full menu'!AQ67="UD"),"inter",IF(OR('full menu'!AQ67="ACB",'full menu'!AQ67="LCERT",'full menu'!AQ67="LERT",'full menu'!AQ67="FCERT",'full menu'!AQ67="FCMT",'full menu'!AQ67="LCMT",'full menu'!AQ67="LMT",'full menu'!AQ67="LCIT",'full menu'!AQ67="FCIT",'full menu'!AQ67="LIT",'full menu'!AQ67="MwERT",'full menu'!AQ67="ERwMT",'full menu'!AQ67="M&amp;ERT",'full menu'!AQ67="MwIT",'full menu'!AQ67="IwMT",'full menu'!AQ67="M&amp;IT",'full menu'!AQ67="IwERT",'full menu'!AQ67="ERwIT",'full menu'!AQ67="I&amp;ERT",'full menu'!AQ67="ER&amp;M&amp;IT",'full menu'!AQ67="LSD"),"subst",IF(OR('full menu'!AQ67="FERT",'full menu'!AQ67="FMT",'full menu'!AQ67="FIT",'full menu'!AQ67="WSD"),"intens",IF('full menu'!AQ67="UASC","UASC","")))))</f>
        <v/>
      </c>
      <c r="AR67" t="str">
        <f>IF(OR('full menu'!AR67="MDC",'full menu'!AR67="PERF"),"rude",IF(OR('full menu'!AR67="PCB",'full menu'!AR67="AERF",'full menu'!AR67="UD"),"inter",IF(OR('full menu'!AR67="ACB",'full menu'!AR67="LCERT",'full menu'!AR67="LERT",'full menu'!AR67="FCERT",'full menu'!AR67="FCMT",'full menu'!AR67="LCMT",'full menu'!AR67="LMT",'full menu'!AR67="LCIT",'full menu'!AR67="FCIT",'full menu'!AR67="LIT",'full menu'!AR67="MwERT",'full menu'!AR67="ERwMT",'full menu'!AR67="M&amp;ERT",'full menu'!AR67="MwIT",'full menu'!AR67="IwMT",'full menu'!AR67="M&amp;IT",'full menu'!AR67="IwERT",'full menu'!AR67="ERwIT",'full menu'!AR67="I&amp;ERT",'full menu'!AR67="ER&amp;M&amp;IT",'full menu'!AR67="LSD"),"subst",IF(OR('full menu'!AR67="FERT",'full menu'!AR67="FMT",'full menu'!AR67="FIT",'full menu'!AR67="WSD"),"intens",IF('full menu'!AR67="UASC","UASC","")))))</f>
        <v/>
      </c>
      <c r="AS67" t="str">
        <f>IF(OR('full menu'!AS67="MDC",'full menu'!AS67="PERF"),"rude",IF(OR('full menu'!AS67="PCB",'full menu'!AS67="AERF",'full menu'!AS67="UD"),"inter",IF(OR('full menu'!AS67="ACB",'full menu'!AS67="LCERT",'full menu'!AS67="LERT",'full menu'!AS67="FCERT",'full menu'!AS67="FCMT",'full menu'!AS67="LCMT",'full menu'!AS67="LMT",'full menu'!AS67="LCIT",'full menu'!AS67="FCIT",'full menu'!AS67="LIT",'full menu'!AS67="MwERT",'full menu'!AS67="ERwMT",'full menu'!AS67="M&amp;ERT",'full menu'!AS67="MwIT",'full menu'!AS67="IwMT",'full menu'!AS67="M&amp;IT",'full menu'!AS67="IwERT",'full menu'!AS67="ERwIT",'full menu'!AS67="I&amp;ERT",'full menu'!AS67="ER&amp;M&amp;IT",'full menu'!AS67="LSD"),"subst",IF(OR('full menu'!AS67="FERT",'full menu'!AS67="FMT",'full menu'!AS67="FIT",'full menu'!AS67="WSD"),"intens",IF('full menu'!AS67="UASC","UASC","")))))</f>
        <v/>
      </c>
      <c r="AT67" t="str">
        <f>IF(OR('full menu'!AT67="MDC",'full menu'!AT67="PERF"),"rude",IF(OR('full menu'!AT67="PCB",'full menu'!AT67="AERF",'full menu'!AT67="UD"),"inter",IF(OR('full menu'!AT67="ACB",'full menu'!AT67="LCERT",'full menu'!AT67="LERT",'full menu'!AT67="FCERT",'full menu'!AT67="FCMT",'full menu'!AT67="LCMT",'full menu'!AT67="LMT",'full menu'!AT67="LCIT",'full menu'!AT67="FCIT",'full menu'!AT67="LIT",'full menu'!AT67="MwERT",'full menu'!AT67="ERwMT",'full menu'!AT67="M&amp;ERT",'full menu'!AT67="MwIT",'full menu'!AT67="IwMT",'full menu'!AT67="M&amp;IT",'full menu'!AT67="IwERT",'full menu'!AT67="ERwIT",'full menu'!AT67="I&amp;ERT",'full menu'!AT67="ER&amp;M&amp;IT",'full menu'!AT67="LSD"),"subst",IF(OR('full menu'!AT67="FERT",'full menu'!AT67="FMT",'full menu'!AT67="FIT",'full menu'!AT67="WSD"),"intens",IF('full menu'!AT67="UASC","UASC","")))))</f>
        <v/>
      </c>
      <c r="AU67" t="str">
        <f>IF(OR('full menu'!AU67="MDC",'full menu'!AU67="PERF"),"rude",IF(OR('full menu'!AU67="PCB",'full menu'!AU67="AERF",'full menu'!AU67="UD"),"inter",IF(OR('full menu'!AU67="ACB",'full menu'!AU67="LCERT",'full menu'!AU67="LERT",'full menu'!AU67="FCERT",'full menu'!AU67="FCMT",'full menu'!AU67="LCMT",'full menu'!AU67="LMT",'full menu'!AU67="LCIT",'full menu'!AU67="FCIT",'full menu'!AU67="LIT",'full menu'!AU67="MwERT",'full menu'!AU67="ERwMT",'full menu'!AU67="M&amp;ERT",'full menu'!AU67="MwIT",'full menu'!AU67="IwMT",'full menu'!AU67="M&amp;IT",'full menu'!AU67="IwERT",'full menu'!AU67="ERwIT",'full menu'!AU67="I&amp;ERT",'full menu'!AU67="ER&amp;M&amp;IT",'full menu'!AU67="LSD"),"subst",IF(OR('full menu'!AU67="FERT",'full menu'!AU67="FMT",'full menu'!AU67="FIT",'full menu'!AU67="WSD"),"intens",IF('full menu'!AU67="UASC","UASC","")))))</f>
        <v/>
      </c>
      <c r="AV67" t="str">
        <f>IF(OR('full menu'!AV67="MDC",'full menu'!AV67="PERF"),"rude",IF(OR('full menu'!AV67="PCB",'full menu'!AV67="AERF",'full menu'!AV67="UD"),"inter",IF(OR('full menu'!AV67="ACB",'full menu'!AV67="LCERT",'full menu'!AV67="LERT",'full menu'!AV67="FCERT",'full menu'!AV67="FCMT",'full menu'!AV67="LCMT",'full menu'!AV67="LMT",'full menu'!AV67="LCIT",'full menu'!AV67="FCIT",'full menu'!AV67="LIT",'full menu'!AV67="MwERT",'full menu'!AV67="ERwMT",'full menu'!AV67="M&amp;ERT",'full menu'!AV67="MwIT",'full menu'!AV67="IwMT",'full menu'!AV67="M&amp;IT",'full menu'!AV67="IwERT",'full menu'!AV67="ERwIT",'full menu'!AV67="I&amp;ERT",'full menu'!AV67="ER&amp;M&amp;IT",'full menu'!AV67="LSD"),"subst",IF(OR('full menu'!AV67="FERT",'full menu'!AV67="FMT",'full menu'!AV67="FIT",'full menu'!AV67="WSD"),"intens",IF('full menu'!AV67="UASC","UASC","")))))</f>
        <v/>
      </c>
      <c r="AW67" t="str">
        <f>IF(OR('full menu'!AW67="MDC",'full menu'!AW67="PERF"),"rude",IF(OR('full menu'!AW67="PCB",'full menu'!AW67="AERF",'full menu'!AW67="UD"),"inter",IF(OR('full menu'!AW67="ACB",'full menu'!AW67="LCERT",'full menu'!AW67="LERT",'full menu'!AW67="FCERT",'full menu'!AW67="FCMT",'full menu'!AW67="LCMT",'full menu'!AW67="LMT",'full menu'!AW67="LCIT",'full menu'!AW67="FCIT",'full menu'!AW67="LIT",'full menu'!AW67="MwERT",'full menu'!AW67="ERwMT",'full menu'!AW67="M&amp;ERT",'full menu'!AW67="MwIT",'full menu'!AW67="IwMT",'full menu'!AW67="M&amp;IT",'full menu'!AW67="IwERT",'full menu'!AW67="ERwIT",'full menu'!AW67="I&amp;ERT",'full menu'!AW67="ER&amp;M&amp;IT",'full menu'!AW67="LSD"),"subst",IF(OR('full menu'!AW67="FERT",'full menu'!AW67="FMT",'full menu'!AW67="FIT",'full menu'!AW67="WSD"),"intens",IF('full menu'!AW67="UASC","UASC","")))))</f>
        <v/>
      </c>
      <c r="AX67" t="str">
        <f>IF(OR('full menu'!AX67="MDC",'full menu'!AX67="PERF"),"rude",IF(OR('full menu'!AX67="PCB",'full menu'!AX67="AERF",'full menu'!AX67="UD"),"inter",IF(OR('full menu'!AX67="ACB",'full menu'!AX67="LCERT",'full menu'!AX67="LERT",'full menu'!AX67="FCERT",'full menu'!AX67="FCMT",'full menu'!AX67="LCMT",'full menu'!AX67="LMT",'full menu'!AX67="LCIT",'full menu'!AX67="FCIT",'full menu'!AX67="LIT",'full menu'!AX67="MwERT",'full menu'!AX67="ERwMT",'full menu'!AX67="M&amp;ERT",'full menu'!AX67="MwIT",'full menu'!AX67="IwMT",'full menu'!AX67="M&amp;IT",'full menu'!AX67="IwERT",'full menu'!AX67="ERwIT",'full menu'!AX67="I&amp;ERT",'full menu'!AX67="ER&amp;M&amp;IT",'full menu'!AX67="LSD"),"subst",IF(OR('full menu'!AX67="FERT",'full menu'!AX67="FMT",'full menu'!AX67="FIT",'full menu'!AX67="WSD"),"intens",IF('full menu'!AX67="UASC","UASC","")))))</f>
        <v/>
      </c>
      <c r="AY67" t="str">
        <f>IF(OR('full menu'!AY67="MDC",'full menu'!AY67="PERF"),"rude",IF(OR('full menu'!AY67="PCB",'full menu'!AY67="AERF",'full menu'!AY67="UD"),"inter",IF(OR('full menu'!AY67="ACB",'full menu'!AY67="LCERT",'full menu'!AY67="LERT",'full menu'!AY67="FCERT",'full menu'!AY67="FCMT",'full menu'!AY67="LCMT",'full menu'!AY67="LMT",'full menu'!AY67="LCIT",'full menu'!AY67="FCIT",'full menu'!AY67="LIT",'full menu'!AY67="MwERT",'full menu'!AY67="ERwMT",'full menu'!AY67="M&amp;ERT",'full menu'!AY67="MwIT",'full menu'!AY67="IwMT",'full menu'!AY67="M&amp;IT",'full menu'!AY67="IwERT",'full menu'!AY67="ERwIT",'full menu'!AY67="I&amp;ERT",'full menu'!AY67="ER&amp;M&amp;IT",'full menu'!AY67="LSD"),"subst",IF(OR('full menu'!AY67="FERT",'full menu'!AY67="FMT",'full menu'!AY67="FIT",'full menu'!AY67="WSD"),"intens",IF('full menu'!AY67="UASC","UASC","")))))</f>
        <v/>
      </c>
    </row>
    <row r="68" spans="1:51" x14ac:dyDescent="0.3">
      <c r="A68" t="s">
        <v>86</v>
      </c>
      <c r="B68" t="str">
        <f>IF(OR('full menu'!B68="MDC",'full menu'!B68="PERF"),"rude",IF(OR('full menu'!B68="PCB",'full menu'!B68="AERF",'full menu'!B68="UD"),"inter",IF(OR('full menu'!B68="ACB",'full menu'!B68="LCERT",'full menu'!B68="LERT",'full menu'!B68="FCERT",'full menu'!B68="FCMT",'full menu'!B68="LCMT",'full menu'!B68="LMT",'full menu'!B68="LCIT",'full menu'!B68="FCIT",'full menu'!B68="LIT",'full menu'!B68="MwERT",'full menu'!B68="ERwMT",'full menu'!B68="M&amp;ERT",'full menu'!B68="MwIT",'full menu'!B68="IwMT",'full menu'!B68="M&amp;IT",'full menu'!B68="IwERT",'full menu'!B68="ERwIT",'full menu'!B68="I&amp;ERT",'full menu'!B68="ER&amp;M&amp;IT",'full menu'!B68="LSD"),"subst",IF(OR('full menu'!B68="FERT",'full menu'!B68="FMT",'full menu'!B68="FIT",'full menu'!B68="WSD"),"intens",IF('full menu'!B68="UASC","UASC","")))))</f>
        <v>inter</v>
      </c>
      <c r="C68" t="str">
        <f>IF(OR('full menu'!C68="MDC",'full menu'!C68="PERF"),"rude",IF(OR('full menu'!C68="PCB",'full menu'!C68="AERF",'full menu'!C68="UD"),"inter",IF(OR('full menu'!C68="ACB",'full menu'!C68="LCERT",'full menu'!C68="LERT",'full menu'!C68="FCERT",'full menu'!C68="FCMT",'full menu'!C68="LCMT",'full menu'!C68="LMT",'full menu'!C68="LCIT",'full menu'!C68="FCIT",'full menu'!C68="LIT",'full menu'!C68="MwERT",'full menu'!C68="ERwMT",'full menu'!C68="M&amp;ERT",'full menu'!C68="MwIT",'full menu'!C68="IwMT",'full menu'!C68="M&amp;IT",'full menu'!C68="IwERT",'full menu'!C68="ERwIT",'full menu'!C68="I&amp;ERT",'full menu'!C68="ER&amp;M&amp;IT",'full menu'!C68="LSD"),"subst",IF(OR('full menu'!C68="FERT",'full menu'!C68="FMT",'full menu'!C68="FIT",'full menu'!C68="WSD"),"intens",IF('full menu'!C68="UASC","UASC","")))))</f>
        <v>inter</v>
      </c>
      <c r="D68" t="str">
        <f>IF(OR('full menu'!D68="MDC",'full menu'!D68="PERF"),"rude",IF(OR('full menu'!D68="PCB",'full menu'!D68="AERF",'full menu'!D68="UD"),"inter",IF(OR('full menu'!D68="ACB",'full menu'!D68="LCERT",'full menu'!D68="LERT",'full menu'!D68="FCERT",'full menu'!D68="FCMT",'full menu'!D68="LCMT",'full menu'!D68="LMT",'full menu'!D68="LCIT",'full menu'!D68="FCIT",'full menu'!D68="LIT",'full menu'!D68="MwERT",'full menu'!D68="ERwMT",'full menu'!D68="M&amp;ERT",'full menu'!D68="MwIT",'full menu'!D68="IwMT",'full menu'!D68="M&amp;IT",'full menu'!D68="IwERT",'full menu'!D68="ERwIT",'full menu'!D68="I&amp;ERT",'full menu'!D68="ER&amp;M&amp;IT",'full menu'!D68="LSD"),"subst",IF(OR('full menu'!D68="FERT",'full menu'!D68="FMT",'full menu'!D68="FIT",'full menu'!D68="WSD"),"intens",IF('full menu'!D68="UASC","UASC","")))))</f>
        <v>inter</v>
      </c>
      <c r="E68" t="str">
        <f>IF(OR('full menu'!E68="MDC",'full menu'!E68="PERF"),"rude",IF(OR('full menu'!E68="PCB",'full menu'!E68="AERF",'full menu'!E68="UD"),"inter",IF(OR('full menu'!E68="ACB",'full menu'!E68="LCERT",'full menu'!E68="LERT",'full menu'!E68="FCERT",'full menu'!E68="FCMT",'full menu'!E68="LCMT",'full menu'!E68="LMT",'full menu'!E68="LCIT",'full menu'!E68="FCIT",'full menu'!E68="LIT",'full menu'!E68="MwERT",'full menu'!E68="ERwMT",'full menu'!E68="M&amp;ERT",'full menu'!E68="MwIT",'full menu'!E68="IwMT",'full menu'!E68="M&amp;IT",'full menu'!E68="IwERT",'full menu'!E68="ERwIT",'full menu'!E68="I&amp;ERT",'full menu'!E68="ER&amp;M&amp;IT",'full menu'!E68="LSD"),"subst",IF(OR('full menu'!E68="FERT",'full menu'!E68="FMT",'full menu'!E68="FIT",'full menu'!E68="WSD"),"intens",IF('full menu'!E68="UASC","UASC","")))))</f>
        <v>inter</v>
      </c>
      <c r="F68" t="str">
        <f>IF(OR('full menu'!F68="MDC",'full menu'!F68="PERF"),"rude",IF(OR('full menu'!F68="PCB",'full menu'!F68="AERF",'full menu'!F68="UD"),"inter",IF(OR('full menu'!F68="ACB",'full menu'!F68="LCERT",'full menu'!F68="LERT",'full menu'!F68="FCERT",'full menu'!F68="FCMT",'full menu'!F68="LCMT",'full menu'!F68="LMT",'full menu'!F68="LCIT",'full menu'!F68="FCIT",'full menu'!F68="LIT",'full menu'!F68="MwERT",'full menu'!F68="ERwMT",'full menu'!F68="M&amp;ERT",'full menu'!F68="MwIT",'full menu'!F68="IwMT",'full menu'!F68="M&amp;IT",'full menu'!F68="IwERT",'full menu'!F68="ERwIT",'full menu'!F68="I&amp;ERT",'full menu'!F68="ER&amp;M&amp;IT",'full menu'!F68="LSD"),"subst",IF(OR('full menu'!F68="FERT",'full menu'!F68="FMT",'full menu'!F68="FIT",'full menu'!F68="WSD"),"intens",IF('full menu'!F68="UASC","UASC","")))))</f>
        <v>inter</v>
      </c>
      <c r="G68" t="str">
        <f>IF(OR('full menu'!G68="MDC",'full menu'!G68="PERF"),"rude",IF(OR('full menu'!G68="PCB",'full menu'!G68="AERF",'full menu'!G68="UD"),"inter",IF(OR('full menu'!G68="ACB",'full menu'!G68="LCERT",'full menu'!G68="LERT",'full menu'!G68="FCERT",'full menu'!G68="FCMT",'full menu'!G68="LCMT",'full menu'!G68="LMT",'full menu'!G68="LCIT",'full menu'!G68="FCIT",'full menu'!G68="LIT",'full menu'!G68="MwERT",'full menu'!G68="ERwMT",'full menu'!G68="M&amp;ERT",'full menu'!G68="MwIT",'full menu'!G68="IwMT",'full menu'!G68="M&amp;IT",'full menu'!G68="IwERT",'full menu'!G68="ERwIT",'full menu'!G68="I&amp;ERT",'full menu'!G68="ER&amp;M&amp;IT",'full menu'!G68="LSD"),"subst",IF(OR('full menu'!G68="FERT",'full menu'!G68="FMT",'full menu'!G68="FIT",'full menu'!G68="WSD"),"intens",IF('full menu'!G68="UASC","UASC","")))))</f>
        <v>inter</v>
      </c>
      <c r="H68" t="str">
        <f>IF(OR('full menu'!H68="MDC",'full menu'!H68="PERF"),"rude",IF(OR('full menu'!H68="PCB",'full menu'!H68="AERF",'full menu'!H68="UD"),"inter",IF(OR('full menu'!H68="ACB",'full menu'!H68="LCERT",'full menu'!H68="LERT",'full menu'!H68="FCERT",'full menu'!H68="FCMT",'full menu'!H68="LCMT",'full menu'!H68="LMT",'full menu'!H68="LCIT",'full menu'!H68="FCIT",'full menu'!H68="LIT",'full menu'!H68="MwERT",'full menu'!H68="ERwMT",'full menu'!H68="M&amp;ERT",'full menu'!H68="MwIT",'full menu'!H68="IwMT",'full menu'!H68="M&amp;IT",'full menu'!H68="IwERT",'full menu'!H68="ERwIT",'full menu'!H68="I&amp;ERT",'full menu'!H68="ER&amp;M&amp;IT",'full menu'!H68="LSD"),"subst",IF(OR('full menu'!H68="FERT",'full menu'!H68="FMT",'full menu'!H68="FIT",'full menu'!H68="WSD"),"intens",IF('full menu'!H68="UASC","UASC","")))))</f>
        <v>inter</v>
      </c>
      <c r="I68" t="str">
        <f>IF(OR('full menu'!I68="MDC",'full menu'!I68="PERF"),"rude",IF(OR('full menu'!I68="PCB",'full menu'!I68="AERF",'full menu'!I68="UD"),"inter",IF(OR('full menu'!I68="ACB",'full menu'!I68="LCERT",'full menu'!I68="LERT",'full menu'!I68="FCERT",'full menu'!I68="FCMT",'full menu'!I68="LCMT",'full menu'!I68="LMT",'full menu'!I68="LCIT",'full menu'!I68="FCIT",'full menu'!I68="LIT",'full menu'!I68="MwERT",'full menu'!I68="ERwMT",'full menu'!I68="M&amp;ERT",'full menu'!I68="MwIT",'full menu'!I68="IwMT",'full menu'!I68="M&amp;IT",'full menu'!I68="IwERT",'full menu'!I68="ERwIT",'full menu'!I68="I&amp;ERT",'full menu'!I68="ER&amp;M&amp;IT",'full menu'!I68="LSD"),"subst",IF(OR('full menu'!I68="FERT",'full menu'!I68="FMT",'full menu'!I68="FIT",'full menu'!I68="WSD"),"intens",IF('full menu'!I68="UASC","UASC","")))))</f>
        <v>inter</v>
      </c>
      <c r="J68" t="str">
        <f>IF(OR('full menu'!J68="MDC",'full menu'!J68="PERF"),"rude",IF(OR('full menu'!J68="PCB",'full menu'!J68="AERF",'full menu'!J68="UD"),"inter",IF(OR('full menu'!J68="ACB",'full menu'!J68="LCERT",'full menu'!J68="LERT",'full menu'!J68="FCERT",'full menu'!J68="FCMT",'full menu'!J68="LCMT",'full menu'!J68="LMT",'full menu'!J68="LCIT",'full menu'!J68="FCIT",'full menu'!J68="LIT",'full menu'!J68="MwERT",'full menu'!J68="ERwMT",'full menu'!J68="M&amp;ERT",'full menu'!J68="MwIT",'full menu'!J68="IwMT",'full menu'!J68="M&amp;IT",'full menu'!J68="IwERT",'full menu'!J68="ERwIT",'full menu'!J68="I&amp;ERT",'full menu'!J68="ER&amp;M&amp;IT",'full menu'!J68="LSD"),"subst",IF(OR('full menu'!J68="FERT",'full menu'!J68="FMT",'full menu'!J68="FIT",'full menu'!J68="WSD"),"intens",IF('full menu'!J68="UASC","UASC","")))))</f>
        <v>inter</v>
      </c>
      <c r="K68" t="str">
        <f>IF(OR('full menu'!K68="MDC",'full menu'!K68="PERF"),"rude",IF(OR('full menu'!K68="PCB",'full menu'!K68="AERF",'full menu'!K68="UD"),"inter",IF(OR('full menu'!K68="ACB",'full menu'!K68="LCERT",'full menu'!K68="LERT",'full menu'!K68="FCERT",'full menu'!K68="FCMT",'full menu'!K68="LCMT",'full menu'!K68="LMT",'full menu'!K68="LCIT",'full menu'!K68="FCIT",'full menu'!K68="LIT",'full menu'!K68="MwERT",'full menu'!K68="ERwMT",'full menu'!K68="M&amp;ERT",'full menu'!K68="MwIT",'full menu'!K68="IwMT",'full menu'!K68="M&amp;IT",'full menu'!K68="IwERT",'full menu'!K68="ERwIT",'full menu'!K68="I&amp;ERT",'full menu'!K68="ER&amp;M&amp;IT",'full menu'!K68="LSD"),"subst",IF(OR('full menu'!K68="FERT",'full menu'!K68="FMT",'full menu'!K68="FIT",'full menu'!K68="WSD"),"intens",IF('full menu'!K68="UASC","UASC","")))))</f>
        <v>subst</v>
      </c>
      <c r="L68" t="str">
        <f>IF(OR('full menu'!L68="MDC",'full menu'!L68="PERF"),"rude",IF(OR('full menu'!L68="PCB",'full menu'!L68="AERF",'full menu'!L68="UD"),"inter",IF(OR('full menu'!L68="ACB",'full menu'!L68="LCERT",'full menu'!L68="LERT",'full menu'!L68="FCERT",'full menu'!L68="FCMT",'full menu'!L68="LCMT",'full menu'!L68="LMT",'full menu'!L68="LCIT",'full menu'!L68="FCIT",'full menu'!L68="LIT",'full menu'!L68="MwERT",'full menu'!L68="ERwMT",'full menu'!L68="M&amp;ERT",'full menu'!L68="MwIT",'full menu'!L68="IwMT",'full menu'!L68="M&amp;IT",'full menu'!L68="IwERT",'full menu'!L68="ERwIT",'full menu'!L68="I&amp;ERT",'full menu'!L68="ER&amp;M&amp;IT",'full menu'!L68="LSD"),"subst",IF(OR('full menu'!L68="FERT",'full menu'!L68="FMT",'full menu'!L68="FIT",'full menu'!L68="WSD"),"intens",IF('full menu'!L68="UASC","UASC","")))))</f>
        <v>subst</v>
      </c>
      <c r="M68" t="str">
        <f>IF(OR('full menu'!M68="MDC",'full menu'!M68="PERF"),"rude",IF(OR('full menu'!M68="PCB",'full menu'!M68="AERF",'full menu'!M68="UD"),"inter",IF(OR('full menu'!M68="ACB",'full menu'!M68="LCERT",'full menu'!M68="LERT",'full menu'!M68="FCERT",'full menu'!M68="FCMT",'full menu'!M68="LCMT",'full menu'!M68="LMT",'full menu'!M68="LCIT",'full menu'!M68="FCIT",'full menu'!M68="LIT",'full menu'!M68="MwERT",'full menu'!M68="ERwMT",'full menu'!M68="M&amp;ERT",'full menu'!M68="MwIT",'full menu'!M68="IwMT",'full menu'!M68="M&amp;IT",'full menu'!M68="IwERT",'full menu'!M68="ERwIT",'full menu'!M68="I&amp;ERT",'full menu'!M68="ER&amp;M&amp;IT",'full menu'!M68="LSD"),"subst",IF(OR('full menu'!M68="FERT",'full menu'!M68="FMT",'full menu'!M68="FIT",'full menu'!M68="WSD"),"intens",IF('full menu'!M68="UASC","UASC","")))))</f>
        <v>subst</v>
      </c>
      <c r="N68" t="str">
        <f>IF(OR('full menu'!N68="MDC",'full menu'!N68="PERF"),"rude",IF(OR('full menu'!N68="PCB",'full menu'!N68="AERF",'full menu'!N68="UD"),"inter",IF(OR('full menu'!N68="ACB",'full menu'!N68="LCERT",'full menu'!N68="LERT",'full menu'!N68="FCERT",'full menu'!N68="FCMT",'full menu'!N68="LCMT",'full menu'!N68="LMT",'full menu'!N68="LCIT",'full menu'!N68="FCIT",'full menu'!N68="LIT",'full menu'!N68="MwERT",'full menu'!N68="ERwMT",'full menu'!N68="M&amp;ERT",'full menu'!N68="MwIT",'full menu'!N68="IwMT",'full menu'!N68="M&amp;IT",'full menu'!N68="IwERT",'full menu'!N68="ERwIT",'full menu'!N68="I&amp;ERT",'full menu'!N68="ER&amp;M&amp;IT",'full menu'!N68="LSD"),"subst",IF(OR('full menu'!N68="FERT",'full menu'!N68="FMT",'full menu'!N68="FIT",'full menu'!N68="WSD"),"intens",IF('full menu'!N68="UASC","UASC","")))))</f>
        <v>subst</v>
      </c>
      <c r="O68" t="str">
        <f>IF(OR('full menu'!O68="MDC",'full menu'!O68="PERF"),"rude",IF(OR('full menu'!O68="PCB",'full menu'!O68="AERF",'full menu'!O68="UD"),"inter",IF(OR('full menu'!O68="ACB",'full menu'!O68="LCERT",'full menu'!O68="LERT",'full menu'!O68="FCERT",'full menu'!O68="FCMT",'full menu'!O68="LCMT",'full menu'!O68="LMT",'full menu'!O68="LCIT",'full menu'!O68="FCIT",'full menu'!O68="LIT",'full menu'!O68="MwERT",'full menu'!O68="ERwMT",'full menu'!O68="M&amp;ERT",'full menu'!O68="MwIT",'full menu'!O68="IwMT",'full menu'!O68="M&amp;IT",'full menu'!O68="IwERT",'full menu'!O68="ERwIT",'full menu'!O68="I&amp;ERT",'full menu'!O68="ER&amp;M&amp;IT",'full menu'!O68="LSD"),"subst",IF(OR('full menu'!O68="FERT",'full menu'!O68="FMT",'full menu'!O68="FIT",'full menu'!O68="WSD"),"intens",IF('full menu'!O68="UASC","UASC","")))))</f>
        <v>subst</v>
      </c>
      <c r="P68" t="str">
        <f>IF(OR('full menu'!P68="MDC",'full menu'!P68="PERF"),"rude",IF(OR('full menu'!P68="PCB",'full menu'!P68="AERF",'full menu'!P68="UD"),"inter",IF(OR('full menu'!P68="ACB",'full menu'!P68="LCERT",'full menu'!P68="LERT",'full menu'!P68="FCERT",'full menu'!P68="FCMT",'full menu'!P68="LCMT",'full menu'!P68="LMT",'full menu'!P68="LCIT",'full menu'!P68="FCIT",'full menu'!P68="LIT",'full menu'!P68="MwERT",'full menu'!P68="ERwMT",'full menu'!P68="M&amp;ERT",'full menu'!P68="MwIT",'full menu'!P68="IwMT",'full menu'!P68="M&amp;IT",'full menu'!P68="IwERT",'full menu'!P68="ERwIT",'full menu'!P68="I&amp;ERT",'full menu'!P68="ER&amp;M&amp;IT",'full menu'!P68="LSD"),"subst",IF(OR('full menu'!P68="FERT",'full menu'!P68="FMT",'full menu'!P68="FIT",'full menu'!P68="WSD"),"intens",IF('full menu'!P68="UASC","UASC","")))))</f>
        <v>subst</v>
      </c>
      <c r="Q68" t="str">
        <f>IF(OR('full menu'!Q68="MDC",'full menu'!Q68="PERF"),"rude",IF(OR('full menu'!Q68="PCB",'full menu'!Q68="AERF",'full menu'!Q68="UD"),"inter",IF(OR('full menu'!Q68="ACB",'full menu'!Q68="LCERT",'full menu'!Q68="LERT",'full menu'!Q68="FCERT",'full menu'!Q68="FCMT",'full menu'!Q68="LCMT",'full menu'!Q68="LMT",'full menu'!Q68="LCIT",'full menu'!Q68="FCIT",'full menu'!Q68="LIT",'full menu'!Q68="MwERT",'full menu'!Q68="ERwMT",'full menu'!Q68="M&amp;ERT",'full menu'!Q68="MwIT",'full menu'!Q68="IwMT",'full menu'!Q68="M&amp;IT",'full menu'!Q68="IwERT",'full menu'!Q68="ERwIT",'full menu'!Q68="I&amp;ERT",'full menu'!Q68="ER&amp;M&amp;IT",'full menu'!Q68="LSD"),"subst",IF(OR('full menu'!Q68="FERT",'full menu'!Q68="FMT",'full menu'!Q68="FIT",'full menu'!Q68="WSD"),"intens",IF('full menu'!Q68="UASC","UASC","")))))</f>
        <v>subst</v>
      </c>
      <c r="R68" t="str">
        <f>IF(OR('full menu'!R68="MDC",'full menu'!R68="PERF"),"rude",IF(OR('full menu'!R68="PCB",'full menu'!R68="AERF",'full menu'!R68="UD"),"inter",IF(OR('full menu'!R68="ACB",'full menu'!R68="LCERT",'full menu'!R68="LERT",'full menu'!R68="FCERT",'full menu'!R68="FCMT",'full menu'!R68="LCMT",'full menu'!R68="LMT",'full menu'!R68="LCIT",'full menu'!R68="FCIT",'full menu'!R68="LIT",'full menu'!R68="MwERT",'full menu'!R68="ERwMT",'full menu'!R68="M&amp;ERT",'full menu'!R68="MwIT",'full menu'!R68="IwMT",'full menu'!R68="M&amp;IT",'full menu'!R68="IwERT",'full menu'!R68="ERwIT",'full menu'!R68="I&amp;ERT",'full menu'!R68="ER&amp;M&amp;IT",'full menu'!R68="LSD"),"subst",IF(OR('full menu'!R68="FERT",'full menu'!R68="FMT",'full menu'!R68="FIT",'full menu'!R68="WSD"),"intens",IF('full menu'!R68="UASC","UASC","")))))</f>
        <v>subst</v>
      </c>
      <c r="S68" t="str">
        <f>IF(OR('full menu'!S68="MDC",'full menu'!S68="PERF"),"rude",IF(OR('full menu'!S68="PCB",'full menu'!S68="AERF",'full menu'!S68="UD"),"inter",IF(OR('full menu'!S68="ACB",'full menu'!S68="LCERT",'full menu'!S68="LERT",'full menu'!S68="FCERT",'full menu'!S68="FCMT",'full menu'!S68="LCMT",'full menu'!S68="LMT",'full menu'!S68="LCIT",'full menu'!S68="FCIT",'full menu'!S68="LIT",'full menu'!S68="MwERT",'full menu'!S68="ERwMT",'full menu'!S68="M&amp;ERT",'full menu'!S68="MwIT",'full menu'!S68="IwMT",'full menu'!S68="M&amp;IT",'full menu'!S68="IwERT",'full menu'!S68="ERwIT",'full menu'!S68="I&amp;ERT",'full menu'!S68="ER&amp;M&amp;IT",'full menu'!S68="LSD"),"subst",IF(OR('full menu'!S68="FERT",'full menu'!S68="FMT",'full menu'!S68="FIT",'full menu'!S68="WSD"),"intens",IF('full menu'!S68="UASC","UASC","")))))</f>
        <v>subst</v>
      </c>
      <c r="T68" t="str">
        <f>IF(OR('full menu'!T68="MDC",'full menu'!T68="PERF"),"rude",IF(OR('full menu'!T68="PCB",'full menu'!T68="AERF",'full menu'!T68="UD"),"inter",IF(OR('full menu'!T68="ACB",'full menu'!T68="LCERT",'full menu'!T68="LERT",'full menu'!T68="FCERT",'full menu'!T68="FCMT",'full menu'!T68="LCMT",'full menu'!T68="LMT",'full menu'!T68="LCIT",'full menu'!T68="FCIT",'full menu'!T68="LIT",'full menu'!T68="MwERT",'full menu'!T68="ERwMT",'full menu'!T68="M&amp;ERT",'full menu'!T68="MwIT",'full menu'!T68="IwMT",'full menu'!T68="M&amp;IT",'full menu'!T68="IwERT",'full menu'!T68="ERwIT",'full menu'!T68="I&amp;ERT",'full menu'!T68="ER&amp;M&amp;IT",'full menu'!T68="LSD"),"subst",IF(OR('full menu'!T68="FERT",'full menu'!T68="FMT",'full menu'!T68="FIT",'full menu'!T68="WSD"),"intens",IF('full menu'!T68="UASC","UASC","")))))</f>
        <v>subst</v>
      </c>
      <c r="U68" t="str">
        <f>IF(OR('full menu'!U68="MDC",'full menu'!U68="PERF"),"rude",IF(OR('full menu'!U68="PCB",'full menu'!U68="AERF",'full menu'!U68="UD"),"inter",IF(OR('full menu'!U68="ACB",'full menu'!U68="LCERT",'full menu'!U68="LERT",'full menu'!U68="FCERT",'full menu'!U68="FCMT",'full menu'!U68="LCMT",'full menu'!U68="LMT",'full menu'!U68="LCIT",'full menu'!U68="FCIT",'full menu'!U68="LIT",'full menu'!U68="MwERT",'full menu'!U68="ERwMT",'full menu'!U68="M&amp;ERT",'full menu'!U68="MwIT",'full menu'!U68="IwMT",'full menu'!U68="M&amp;IT",'full menu'!U68="IwERT",'full menu'!U68="ERwIT",'full menu'!U68="I&amp;ERT",'full menu'!U68="ER&amp;M&amp;IT",'full menu'!U68="LSD"),"subst",IF(OR('full menu'!U68="FERT",'full menu'!U68="FMT",'full menu'!U68="FIT",'full menu'!U68="WSD"),"intens",IF('full menu'!U68="UASC","UASC","")))))</f>
        <v>subst</v>
      </c>
      <c r="V68" t="str">
        <f>IF(OR('full menu'!V68="MDC",'full menu'!V68="PERF"),"rude",IF(OR('full menu'!V68="PCB",'full menu'!V68="AERF",'full menu'!V68="UD"),"inter",IF(OR('full menu'!V68="ACB",'full menu'!V68="LCERT",'full menu'!V68="LERT",'full menu'!V68="FCERT",'full menu'!V68="FCMT",'full menu'!V68="LCMT",'full menu'!V68="LMT",'full menu'!V68="LCIT",'full menu'!V68="FCIT",'full menu'!V68="LIT",'full menu'!V68="MwERT",'full menu'!V68="ERwMT",'full menu'!V68="M&amp;ERT",'full menu'!V68="MwIT",'full menu'!V68="IwMT",'full menu'!V68="M&amp;IT",'full menu'!V68="IwERT",'full menu'!V68="ERwIT",'full menu'!V68="I&amp;ERT",'full menu'!V68="ER&amp;M&amp;IT",'full menu'!V68="LSD"),"subst",IF(OR('full menu'!V68="FERT",'full menu'!V68="FMT",'full menu'!V68="FIT",'full menu'!V68="WSD"),"intens",IF('full menu'!V68="UASC","UASC","")))))</f>
        <v>subst</v>
      </c>
      <c r="W68" t="str">
        <f>IF(OR('full menu'!W68="MDC",'full menu'!W68="PERF"),"rude",IF(OR('full menu'!W68="PCB",'full menu'!W68="AERF",'full menu'!W68="UD"),"inter",IF(OR('full menu'!W68="ACB",'full menu'!W68="LCERT",'full menu'!W68="LERT",'full menu'!W68="FCERT",'full menu'!W68="FCMT",'full menu'!W68="LCMT",'full menu'!W68="LMT",'full menu'!W68="LCIT",'full menu'!W68="FCIT",'full menu'!W68="LIT",'full menu'!W68="MwERT",'full menu'!W68="ERwMT",'full menu'!W68="M&amp;ERT",'full menu'!W68="MwIT",'full menu'!W68="IwMT",'full menu'!W68="M&amp;IT",'full menu'!W68="IwERT",'full menu'!W68="ERwIT",'full menu'!W68="I&amp;ERT",'full menu'!W68="ER&amp;M&amp;IT",'full menu'!W68="LSD"),"subst",IF(OR('full menu'!W68="FERT",'full menu'!W68="FMT",'full menu'!W68="FIT",'full menu'!W68="WSD"),"intens",IF('full menu'!W68="UASC","UASC","")))))</f>
        <v>subst</v>
      </c>
      <c r="X68" t="str">
        <f>IF(OR('full menu'!X68="MDC",'full menu'!X68="PERF"),"rude",IF(OR('full menu'!X68="PCB",'full menu'!X68="AERF",'full menu'!X68="UD"),"inter",IF(OR('full menu'!X68="ACB",'full menu'!X68="LCERT",'full menu'!X68="LERT",'full menu'!X68="FCERT",'full menu'!X68="FCMT",'full menu'!X68="LCMT",'full menu'!X68="LMT",'full menu'!X68="LCIT",'full menu'!X68="FCIT",'full menu'!X68="LIT",'full menu'!X68="MwERT",'full menu'!X68="ERwMT",'full menu'!X68="M&amp;ERT",'full menu'!X68="MwIT",'full menu'!X68="IwMT",'full menu'!X68="M&amp;IT",'full menu'!X68="IwERT",'full menu'!X68="ERwIT",'full menu'!X68="I&amp;ERT",'full menu'!X68="ER&amp;M&amp;IT",'full menu'!X68="LSD"),"subst",IF(OR('full menu'!X68="FERT",'full menu'!X68="FMT",'full menu'!X68="FIT",'full menu'!X68="WSD"),"intens",IF('full menu'!X68="UASC","UASC","")))))</f>
        <v>subst</v>
      </c>
      <c r="Y68" t="str">
        <f>IF(OR('full menu'!Y68="MDC",'full menu'!Y68="PERF"),"rude",IF(OR('full menu'!Y68="PCB",'full menu'!Y68="AERF",'full menu'!Y68="UD"),"inter",IF(OR('full menu'!Y68="ACB",'full menu'!Y68="LCERT",'full menu'!Y68="LERT",'full menu'!Y68="FCERT",'full menu'!Y68="FCMT",'full menu'!Y68="LCMT",'full menu'!Y68="LMT",'full menu'!Y68="LCIT",'full menu'!Y68="FCIT",'full menu'!Y68="LIT",'full menu'!Y68="MwERT",'full menu'!Y68="ERwMT",'full menu'!Y68="M&amp;ERT",'full menu'!Y68="MwIT",'full menu'!Y68="IwMT",'full menu'!Y68="M&amp;IT",'full menu'!Y68="IwERT",'full menu'!Y68="ERwIT",'full menu'!Y68="I&amp;ERT",'full menu'!Y68="ER&amp;M&amp;IT",'full menu'!Y68="LSD"),"subst",IF(OR('full menu'!Y68="FERT",'full menu'!Y68="FMT",'full menu'!Y68="FIT",'full menu'!Y68="WSD"),"intens",IF('full menu'!Y68="UASC","UASC","")))))</f>
        <v>subst</v>
      </c>
      <c r="Z68" t="str">
        <f>IF(OR('full menu'!Z68="MDC",'full menu'!Z68="PERF"),"rude",IF(OR('full menu'!Z68="PCB",'full menu'!Z68="AERF",'full menu'!Z68="UD"),"inter",IF(OR('full menu'!Z68="ACB",'full menu'!Z68="LCERT",'full menu'!Z68="LERT",'full menu'!Z68="FCERT",'full menu'!Z68="FCMT",'full menu'!Z68="LCMT",'full menu'!Z68="LMT",'full menu'!Z68="LCIT",'full menu'!Z68="FCIT",'full menu'!Z68="LIT",'full menu'!Z68="MwERT",'full menu'!Z68="ERwMT",'full menu'!Z68="M&amp;ERT",'full menu'!Z68="MwIT",'full menu'!Z68="IwMT",'full menu'!Z68="M&amp;IT",'full menu'!Z68="IwERT",'full menu'!Z68="ERwIT",'full menu'!Z68="I&amp;ERT",'full menu'!Z68="ER&amp;M&amp;IT",'full menu'!Z68="LSD"),"subst",IF(OR('full menu'!Z68="FERT",'full menu'!Z68="FMT",'full menu'!Z68="FIT",'full menu'!Z68="WSD"),"intens",IF('full menu'!Z68="UASC","UASC","")))))</f>
        <v>subst</v>
      </c>
      <c r="AA68" t="str">
        <f>IF(OR('full menu'!AA68="MDC",'full menu'!AA68="PERF"),"rude",IF(OR('full menu'!AA68="PCB",'full menu'!AA68="AERF",'full menu'!AA68="UD"),"inter",IF(OR('full menu'!AA68="ACB",'full menu'!AA68="LCERT",'full menu'!AA68="LERT",'full menu'!AA68="FCERT",'full menu'!AA68="FCMT",'full menu'!AA68="LCMT",'full menu'!AA68="LMT",'full menu'!AA68="LCIT",'full menu'!AA68="FCIT",'full menu'!AA68="LIT",'full menu'!AA68="MwERT",'full menu'!AA68="ERwMT",'full menu'!AA68="M&amp;ERT",'full menu'!AA68="MwIT",'full menu'!AA68="IwMT",'full menu'!AA68="M&amp;IT",'full menu'!AA68="IwERT",'full menu'!AA68="ERwIT",'full menu'!AA68="I&amp;ERT",'full menu'!AA68="ER&amp;M&amp;IT",'full menu'!AA68="LSD"),"subst",IF(OR('full menu'!AA68="FERT",'full menu'!AA68="FMT",'full menu'!AA68="FIT",'full menu'!AA68="WSD"),"intens",IF('full menu'!AA68="UASC","UASC","")))))</f>
        <v>subst</v>
      </c>
      <c r="AB68" t="str">
        <f>IF(OR('full menu'!AB68="MDC",'full menu'!AB68="PERF"),"rude",IF(OR('full menu'!AB68="PCB",'full menu'!AB68="AERF",'full menu'!AB68="UD"),"inter",IF(OR('full menu'!AB68="ACB",'full menu'!AB68="LCERT",'full menu'!AB68="LERT",'full menu'!AB68="FCERT",'full menu'!AB68="FCMT",'full menu'!AB68="LCMT",'full menu'!AB68="LMT",'full menu'!AB68="LCIT",'full menu'!AB68="FCIT",'full menu'!AB68="LIT",'full menu'!AB68="MwERT",'full menu'!AB68="ERwMT",'full menu'!AB68="M&amp;ERT",'full menu'!AB68="MwIT",'full menu'!AB68="IwMT",'full menu'!AB68="M&amp;IT",'full menu'!AB68="IwERT",'full menu'!AB68="ERwIT",'full menu'!AB68="I&amp;ERT",'full menu'!AB68="ER&amp;M&amp;IT",'full menu'!AB68="LSD"),"subst",IF(OR('full menu'!AB68="FERT",'full menu'!AB68="FMT",'full menu'!AB68="FIT",'full menu'!AB68="WSD"),"intens",IF('full menu'!AB68="UASC","UASC","")))))</f>
        <v>subst</v>
      </c>
      <c r="AC68" t="str">
        <f>IF(OR('full menu'!AC68="MDC",'full menu'!AC68="PERF"),"rude",IF(OR('full menu'!AC68="PCB",'full menu'!AC68="AERF",'full menu'!AC68="UD"),"inter",IF(OR('full menu'!AC68="ACB",'full menu'!AC68="LCERT",'full menu'!AC68="LERT",'full menu'!AC68="FCERT",'full menu'!AC68="FCMT",'full menu'!AC68="LCMT",'full menu'!AC68="LMT",'full menu'!AC68="LCIT",'full menu'!AC68="FCIT",'full menu'!AC68="LIT",'full menu'!AC68="MwERT",'full menu'!AC68="ERwMT",'full menu'!AC68="M&amp;ERT",'full menu'!AC68="MwIT",'full menu'!AC68="IwMT",'full menu'!AC68="M&amp;IT",'full menu'!AC68="IwERT",'full menu'!AC68="ERwIT",'full menu'!AC68="I&amp;ERT",'full menu'!AC68="ER&amp;M&amp;IT",'full menu'!AC68="LSD"),"subst",IF(OR('full menu'!AC68="FERT",'full menu'!AC68="FMT",'full menu'!AC68="FIT",'full menu'!AC68="WSD"),"intens",IF('full menu'!AC68="UASC","UASC","")))))</f>
        <v>subst</v>
      </c>
      <c r="AD68" t="str">
        <f>IF(OR('full menu'!AD68="MDC",'full menu'!AD68="PERF"),"rude",IF(OR('full menu'!AD68="PCB",'full menu'!AD68="AERF",'full menu'!AD68="UD"),"inter",IF(OR('full menu'!AD68="ACB",'full menu'!AD68="LCERT",'full menu'!AD68="LERT",'full menu'!AD68="FCERT",'full menu'!AD68="FCMT",'full menu'!AD68="LCMT",'full menu'!AD68="LMT",'full menu'!AD68="LCIT",'full menu'!AD68="FCIT",'full menu'!AD68="LIT",'full menu'!AD68="MwERT",'full menu'!AD68="ERwMT",'full menu'!AD68="M&amp;ERT",'full menu'!AD68="MwIT",'full menu'!AD68="IwMT",'full menu'!AD68="M&amp;IT",'full menu'!AD68="IwERT",'full menu'!AD68="ERwIT",'full menu'!AD68="I&amp;ERT",'full menu'!AD68="ER&amp;M&amp;IT",'full menu'!AD68="LSD"),"subst",IF(OR('full menu'!AD68="FERT",'full menu'!AD68="FMT",'full menu'!AD68="FIT",'full menu'!AD68="WSD"),"intens",IF('full menu'!AD68="UASC","UASC","")))))</f>
        <v>subst</v>
      </c>
      <c r="AE68" t="str">
        <f>IF(OR('full menu'!AE68="MDC",'full menu'!AE68="PERF"),"rude",IF(OR('full menu'!AE68="PCB",'full menu'!AE68="AERF",'full menu'!AE68="UD"),"inter",IF(OR('full menu'!AE68="ACB",'full menu'!AE68="LCERT",'full menu'!AE68="LERT",'full menu'!AE68="FCERT",'full menu'!AE68="FCMT",'full menu'!AE68="LCMT",'full menu'!AE68="LMT",'full menu'!AE68="LCIT",'full menu'!AE68="FCIT",'full menu'!AE68="LIT",'full menu'!AE68="MwERT",'full menu'!AE68="ERwMT",'full menu'!AE68="M&amp;ERT",'full menu'!AE68="MwIT",'full menu'!AE68="IwMT",'full menu'!AE68="M&amp;IT",'full menu'!AE68="IwERT",'full menu'!AE68="ERwIT",'full menu'!AE68="I&amp;ERT",'full menu'!AE68="ER&amp;M&amp;IT",'full menu'!AE68="LSD"),"subst",IF(OR('full menu'!AE68="FERT",'full menu'!AE68="FMT",'full menu'!AE68="FIT",'full menu'!AE68="WSD"),"intens",IF('full menu'!AE68="UASC","UASC","")))))</f>
        <v>subst</v>
      </c>
      <c r="AF68" t="str">
        <f>IF(OR('full menu'!AF68="MDC",'full menu'!AF68="PERF"),"rude",IF(OR('full menu'!AF68="PCB",'full menu'!AF68="AERF",'full menu'!AF68="UD"),"inter",IF(OR('full menu'!AF68="ACB",'full menu'!AF68="LCERT",'full menu'!AF68="LERT",'full menu'!AF68="FCERT",'full menu'!AF68="FCMT",'full menu'!AF68="LCMT",'full menu'!AF68="LMT",'full menu'!AF68="LCIT",'full menu'!AF68="FCIT",'full menu'!AF68="LIT",'full menu'!AF68="MwERT",'full menu'!AF68="ERwMT",'full menu'!AF68="M&amp;ERT",'full menu'!AF68="MwIT",'full menu'!AF68="IwMT",'full menu'!AF68="M&amp;IT",'full menu'!AF68="IwERT",'full menu'!AF68="ERwIT",'full menu'!AF68="I&amp;ERT",'full menu'!AF68="ER&amp;M&amp;IT",'full menu'!AF68="LSD"),"subst",IF(OR('full menu'!AF68="FERT",'full menu'!AF68="FMT",'full menu'!AF68="FIT",'full menu'!AF68="WSD"),"intens",IF('full menu'!AF68="UASC","UASC","")))))</f>
        <v>subst</v>
      </c>
      <c r="AG68" t="str">
        <f>IF(OR('full menu'!AG68="MDC",'full menu'!AG68="PERF"),"rude",IF(OR('full menu'!AG68="PCB",'full menu'!AG68="AERF",'full menu'!AG68="UD"),"inter",IF(OR('full menu'!AG68="ACB",'full menu'!AG68="LCERT",'full menu'!AG68="LERT",'full menu'!AG68="FCERT",'full menu'!AG68="FCMT",'full menu'!AG68="LCMT",'full menu'!AG68="LMT",'full menu'!AG68="LCIT",'full menu'!AG68="FCIT",'full menu'!AG68="LIT",'full menu'!AG68="MwERT",'full menu'!AG68="ERwMT",'full menu'!AG68="M&amp;ERT",'full menu'!AG68="MwIT",'full menu'!AG68="IwMT",'full menu'!AG68="M&amp;IT",'full menu'!AG68="IwERT",'full menu'!AG68="ERwIT",'full menu'!AG68="I&amp;ERT",'full menu'!AG68="ER&amp;M&amp;IT",'full menu'!AG68="LSD"),"subst",IF(OR('full menu'!AG68="FERT",'full menu'!AG68="FMT",'full menu'!AG68="FIT",'full menu'!AG68="WSD"),"intens",IF('full menu'!AG68="UASC","UASC","")))))</f>
        <v>subst</v>
      </c>
      <c r="AH68" t="str">
        <f>IF(OR('full menu'!AH68="MDC",'full menu'!AH68="PERF"),"rude",IF(OR('full menu'!AH68="PCB",'full menu'!AH68="AERF",'full menu'!AH68="UD"),"inter",IF(OR('full menu'!AH68="ACB",'full menu'!AH68="LCERT",'full menu'!AH68="LERT",'full menu'!AH68="FCERT",'full menu'!AH68="FCMT",'full menu'!AH68="LCMT",'full menu'!AH68="LMT",'full menu'!AH68="LCIT",'full menu'!AH68="FCIT",'full menu'!AH68="LIT",'full menu'!AH68="MwERT",'full menu'!AH68="ERwMT",'full menu'!AH68="M&amp;ERT",'full menu'!AH68="MwIT",'full menu'!AH68="IwMT",'full menu'!AH68="M&amp;IT",'full menu'!AH68="IwERT",'full menu'!AH68="ERwIT",'full menu'!AH68="I&amp;ERT",'full menu'!AH68="ER&amp;M&amp;IT",'full menu'!AH68="LSD"),"subst",IF(OR('full menu'!AH68="FERT",'full menu'!AH68="FMT",'full menu'!AH68="FIT",'full menu'!AH68="WSD"),"intens",IF('full menu'!AH68="UASC","UASC","")))))</f>
        <v>subst</v>
      </c>
      <c r="AI68" t="str">
        <f>IF(OR('full menu'!AI68="MDC",'full menu'!AI68="PERF"),"rude",IF(OR('full menu'!AI68="PCB",'full menu'!AI68="AERF",'full menu'!AI68="UD"),"inter",IF(OR('full menu'!AI68="ACB",'full menu'!AI68="LCERT",'full menu'!AI68="LERT",'full menu'!AI68="FCERT",'full menu'!AI68="FCMT",'full menu'!AI68="LCMT",'full menu'!AI68="LMT",'full menu'!AI68="LCIT",'full menu'!AI68="FCIT",'full menu'!AI68="LIT",'full menu'!AI68="MwERT",'full menu'!AI68="ERwMT",'full menu'!AI68="M&amp;ERT",'full menu'!AI68="MwIT",'full menu'!AI68="IwMT",'full menu'!AI68="M&amp;IT",'full menu'!AI68="IwERT",'full menu'!AI68="ERwIT",'full menu'!AI68="I&amp;ERT",'full menu'!AI68="ER&amp;M&amp;IT",'full menu'!AI68="LSD"),"subst",IF(OR('full menu'!AI68="FERT",'full menu'!AI68="FMT",'full menu'!AI68="FIT",'full menu'!AI68="WSD"),"intens",IF('full menu'!AI68="UASC","UASC","")))))</f>
        <v>subst</v>
      </c>
      <c r="AJ68" t="str">
        <f>IF(OR('full menu'!AJ68="MDC",'full menu'!AJ68="PERF"),"rude",IF(OR('full menu'!AJ68="PCB",'full menu'!AJ68="AERF",'full menu'!AJ68="UD"),"inter",IF(OR('full menu'!AJ68="ACB",'full menu'!AJ68="LCERT",'full menu'!AJ68="LERT",'full menu'!AJ68="FCERT",'full menu'!AJ68="FCMT",'full menu'!AJ68="LCMT",'full menu'!AJ68="LMT",'full menu'!AJ68="LCIT",'full menu'!AJ68="FCIT",'full menu'!AJ68="LIT",'full menu'!AJ68="MwERT",'full menu'!AJ68="ERwMT",'full menu'!AJ68="M&amp;ERT",'full menu'!AJ68="MwIT",'full menu'!AJ68="IwMT",'full menu'!AJ68="M&amp;IT",'full menu'!AJ68="IwERT",'full menu'!AJ68="ERwIT",'full menu'!AJ68="I&amp;ERT",'full menu'!AJ68="ER&amp;M&amp;IT",'full menu'!AJ68="LSD"),"subst",IF(OR('full menu'!AJ68="FERT",'full menu'!AJ68="FMT",'full menu'!AJ68="FIT",'full menu'!AJ68="WSD"),"intens",IF('full menu'!AJ68="UASC","UASC","")))))</f>
        <v>subst</v>
      </c>
      <c r="AK68" t="str">
        <f>IF(OR('full menu'!AK68="MDC",'full menu'!AK68="PERF"),"rude",IF(OR('full menu'!AK68="PCB",'full menu'!AK68="AERF",'full menu'!AK68="UD"),"inter",IF(OR('full menu'!AK68="ACB",'full menu'!AK68="LCERT",'full menu'!AK68="LERT",'full menu'!AK68="FCERT",'full menu'!AK68="FCMT",'full menu'!AK68="LCMT",'full menu'!AK68="LMT",'full menu'!AK68="LCIT",'full menu'!AK68="FCIT",'full menu'!AK68="LIT",'full menu'!AK68="MwERT",'full menu'!AK68="ERwMT",'full menu'!AK68="M&amp;ERT",'full menu'!AK68="MwIT",'full menu'!AK68="IwMT",'full menu'!AK68="M&amp;IT",'full menu'!AK68="IwERT",'full menu'!AK68="ERwIT",'full menu'!AK68="I&amp;ERT",'full menu'!AK68="ER&amp;M&amp;IT",'full menu'!AK68="LSD"),"subst",IF(OR('full menu'!AK68="FERT",'full menu'!AK68="FMT",'full menu'!AK68="FIT",'full menu'!AK68="WSD"),"intens",IF('full menu'!AK68="UASC","UASC","")))))</f>
        <v>subst</v>
      </c>
      <c r="AL68" t="str">
        <f>IF(OR('full menu'!AL68="MDC",'full menu'!AL68="PERF"),"rude",IF(OR('full menu'!AL68="PCB",'full menu'!AL68="AERF",'full menu'!AL68="UD"),"inter",IF(OR('full menu'!AL68="ACB",'full menu'!AL68="LCERT",'full menu'!AL68="LERT",'full menu'!AL68="FCERT",'full menu'!AL68="FCMT",'full menu'!AL68="LCMT",'full menu'!AL68="LMT",'full menu'!AL68="LCIT",'full menu'!AL68="FCIT",'full menu'!AL68="LIT",'full menu'!AL68="MwERT",'full menu'!AL68="ERwMT",'full menu'!AL68="M&amp;ERT",'full menu'!AL68="MwIT",'full menu'!AL68="IwMT",'full menu'!AL68="M&amp;IT",'full menu'!AL68="IwERT",'full menu'!AL68="ERwIT",'full menu'!AL68="I&amp;ERT",'full menu'!AL68="ER&amp;M&amp;IT",'full menu'!AL68="LSD"),"subst",IF(OR('full menu'!AL68="FERT",'full menu'!AL68="FMT",'full menu'!AL68="FIT",'full menu'!AL68="WSD"),"intens",IF('full menu'!AL68="UASC","UASC","")))))</f>
        <v>subst</v>
      </c>
      <c r="AM68" t="str">
        <f>IF(OR('full menu'!AM68="MDC",'full menu'!AM68="PERF"),"rude",IF(OR('full menu'!AM68="PCB",'full menu'!AM68="AERF",'full menu'!AM68="UD"),"inter",IF(OR('full menu'!AM68="ACB",'full menu'!AM68="LCERT",'full menu'!AM68="LERT",'full menu'!AM68="FCERT",'full menu'!AM68="FCMT",'full menu'!AM68="LCMT",'full menu'!AM68="LMT",'full menu'!AM68="LCIT",'full menu'!AM68="FCIT",'full menu'!AM68="LIT",'full menu'!AM68="MwERT",'full menu'!AM68="ERwMT",'full menu'!AM68="M&amp;ERT",'full menu'!AM68="MwIT",'full menu'!AM68="IwMT",'full menu'!AM68="M&amp;IT",'full menu'!AM68="IwERT",'full menu'!AM68="ERwIT",'full menu'!AM68="I&amp;ERT",'full menu'!AM68="ER&amp;M&amp;IT",'full menu'!AM68="LSD"),"subst",IF(OR('full menu'!AM68="FERT",'full menu'!AM68="FMT",'full menu'!AM68="FIT",'full menu'!AM68="WSD"),"intens",IF('full menu'!AM68="UASC","UASC","")))))</f>
        <v>subst</v>
      </c>
      <c r="AN68" t="str">
        <f>IF(OR('full menu'!AN68="MDC",'full menu'!AN68="PERF"),"rude",IF(OR('full menu'!AN68="PCB",'full menu'!AN68="AERF",'full menu'!AN68="UD"),"inter",IF(OR('full menu'!AN68="ACB",'full menu'!AN68="LCERT",'full menu'!AN68="LERT",'full menu'!AN68="FCERT",'full menu'!AN68="FCMT",'full menu'!AN68="LCMT",'full menu'!AN68="LMT",'full menu'!AN68="LCIT",'full menu'!AN68="FCIT",'full menu'!AN68="LIT",'full menu'!AN68="MwERT",'full menu'!AN68="ERwMT",'full menu'!AN68="M&amp;ERT",'full menu'!AN68="MwIT",'full menu'!AN68="IwMT",'full menu'!AN68="M&amp;IT",'full menu'!AN68="IwERT",'full menu'!AN68="ERwIT",'full menu'!AN68="I&amp;ERT",'full menu'!AN68="ER&amp;M&amp;IT",'full menu'!AN68="LSD"),"subst",IF(OR('full menu'!AN68="FERT",'full menu'!AN68="FMT",'full menu'!AN68="FIT",'full menu'!AN68="WSD"),"intens",IF('full menu'!AN68="UASC","UASC","")))))</f>
        <v>subst</v>
      </c>
      <c r="AO68" t="str">
        <f>IF(OR('full menu'!AO68="MDC",'full menu'!AO68="PERF"),"rude",IF(OR('full menu'!AO68="PCB",'full menu'!AO68="AERF",'full menu'!AO68="UD"),"inter",IF(OR('full menu'!AO68="ACB",'full menu'!AO68="LCERT",'full menu'!AO68="LERT",'full menu'!AO68="FCERT",'full menu'!AO68="FCMT",'full menu'!AO68="LCMT",'full menu'!AO68="LMT",'full menu'!AO68="LCIT",'full menu'!AO68="FCIT",'full menu'!AO68="LIT",'full menu'!AO68="MwERT",'full menu'!AO68="ERwMT",'full menu'!AO68="M&amp;ERT",'full menu'!AO68="MwIT",'full menu'!AO68="IwMT",'full menu'!AO68="M&amp;IT",'full menu'!AO68="IwERT",'full menu'!AO68="ERwIT",'full menu'!AO68="I&amp;ERT",'full menu'!AO68="ER&amp;M&amp;IT",'full menu'!AO68="LSD"),"subst",IF(OR('full menu'!AO68="FERT",'full menu'!AO68="FMT",'full menu'!AO68="FIT",'full menu'!AO68="WSD"),"intens",IF('full menu'!AO68="UASC","UASC","")))))</f>
        <v>subst</v>
      </c>
      <c r="AP68" t="str">
        <f>IF(OR('full menu'!AP68="MDC",'full menu'!AP68="PERF"),"rude",IF(OR('full menu'!AP68="PCB",'full menu'!AP68="AERF",'full menu'!AP68="UD"),"inter",IF(OR('full menu'!AP68="ACB",'full menu'!AP68="LCERT",'full menu'!AP68="LERT",'full menu'!AP68="FCERT",'full menu'!AP68="FCMT",'full menu'!AP68="LCMT",'full menu'!AP68="LMT",'full menu'!AP68="LCIT",'full menu'!AP68="FCIT",'full menu'!AP68="LIT",'full menu'!AP68="MwERT",'full menu'!AP68="ERwMT",'full menu'!AP68="M&amp;ERT",'full menu'!AP68="MwIT",'full menu'!AP68="IwMT",'full menu'!AP68="M&amp;IT",'full menu'!AP68="IwERT",'full menu'!AP68="ERwIT",'full menu'!AP68="I&amp;ERT",'full menu'!AP68="ER&amp;M&amp;IT",'full menu'!AP68="LSD"),"subst",IF(OR('full menu'!AP68="FERT",'full menu'!AP68="FMT",'full menu'!AP68="FIT",'full menu'!AP68="WSD"),"intens",IF('full menu'!AP68="UASC","UASC","")))))</f>
        <v>subst</v>
      </c>
      <c r="AQ68" t="str">
        <f>IF(OR('full menu'!AQ68="MDC",'full menu'!AQ68="PERF"),"rude",IF(OR('full menu'!AQ68="PCB",'full menu'!AQ68="AERF",'full menu'!AQ68="UD"),"inter",IF(OR('full menu'!AQ68="ACB",'full menu'!AQ68="LCERT",'full menu'!AQ68="LERT",'full menu'!AQ68="FCERT",'full menu'!AQ68="FCMT",'full menu'!AQ68="LCMT",'full menu'!AQ68="LMT",'full menu'!AQ68="LCIT",'full menu'!AQ68="FCIT",'full menu'!AQ68="LIT",'full menu'!AQ68="MwERT",'full menu'!AQ68="ERwMT",'full menu'!AQ68="M&amp;ERT",'full menu'!AQ68="MwIT",'full menu'!AQ68="IwMT",'full menu'!AQ68="M&amp;IT",'full menu'!AQ68="IwERT",'full menu'!AQ68="ERwIT",'full menu'!AQ68="I&amp;ERT",'full menu'!AQ68="ER&amp;M&amp;IT",'full menu'!AQ68="LSD"),"subst",IF(OR('full menu'!AQ68="FERT",'full menu'!AQ68="FMT",'full menu'!AQ68="FIT",'full menu'!AQ68="WSD"),"intens",IF('full menu'!AQ68="UASC","UASC","")))))</f>
        <v>subst</v>
      </c>
      <c r="AR68" t="str">
        <f>IF(OR('full menu'!AR68="MDC",'full menu'!AR68="PERF"),"rude",IF(OR('full menu'!AR68="PCB",'full menu'!AR68="AERF",'full menu'!AR68="UD"),"inter",IF(OR('full menu'!AR68="ACB",'full menu'!AR68="LCERT",'full menu'!AR68="LERT",'full menu'!AR68="FCERT",'full menu'!AR68="FCMT",'full menu'!AR68="LCMT",'full menu'!AR68="LMT",'full menu'!AR68="LCIT",'full menu'!AR68="FCIT",'full menu'!AR68="LIT",'full menu'!AR68="MwERT",'full menu'!AR68="ERwMT",'full menu'!AR68="M&amp;ERT",'full menu'!AR68="MwIT",'full menu'!AR68="IwMT",'full menu'!AR68="M&amp;IT",'full menu'!AR68="IwERT",'full menu'!AR68="ERwIT",'full menu'!AR68="I&amp;ERT",'full menu'!AR68="ER&amp;M&amp;IT",'full menu'!AR68="LSD"),"subst",IF(OR('full menu'!AR68="FERT",'full menu'!AR68="FMT",'full menu'!AR68="FIT",'full menu'!AR68="WSD"),"intens",IF('full menu'!AR68="UASC","UASC","")))))</f>
        <v>subst</v>
      </c>
      <c r="AS68" t="str">
        <f>IF(OR('full menu'!AS68="MDC",'full menu'!AS68="PERF"),"rude",IF(OR('full menu'!AS68="PCB",'full menu'!AS68="AERF",'full menu'!AS68="UD"),"inter",IF(OR('full menu'!AS68="ACB",'full menu'!AS68="LCERT",'full menu'!AS68="LERT",'full menu'!AS68="FCERT",'full menu'!AS68="FCMT",'full menu'!AS68="LCMT",'full menu'!AS68="LMT",'full menu'!AS68="LCIT",'full menu'!AS68="FCIT",'full menu'!AS68="LIT",'full menu'!AS68="MwERT",'full menu'!AS68="ERwMT",'full menu'!AS68="M&amp;ERT",'full menu'!AS68="MwIT",'full menu'!AS68="IwMT",'full menu'!AS68="M&amp;IT",'full menu'!AS68="IwERT",'full menu'!AS68="ERwIT",'full menu'!AS68="I&amp;ERT",'full menu'!AS68="ER&amp;M&amp;IT",'full menu'!AS68="LSD"),"subst",IF(OR('full menu'!AS68="FERT",'full menu'!AS68="FMT",'full menu'!AS68="FIT",'full menu'!AS68="WSD"),"intens",IF('full menu'!AS68="UASC","UASC","")))))</f>
        <v>subst</v>
      </c>
      <c r="AT68" t="str">
        <f>IF(OR('full menu'!AT68="MDC",'full menu'!AT68="PERF"),"rude",IF(OR('full menu'!AT68="PCB",'full menu'!AT68="AERF",'full menu'!AT68="UD"),"inter",IF(OR('full menu'!AT68="ACB",'full menu'!AT68="LCERT",'full menu'!AT68="LERT",'full menu'!AT68="FCERT",'full menu'!AT68="FCMT",'full menu'!AT68="LCMT",'full menu'!AT68="LMT",'full menu'!AT68="LCIT",'full menu'!AT68="FCIT",'full menu'!AT68="LIT",'full menu'!AT68="MwERT",'full menu'!AT68="ERwMT",'full menu'!AT68="M&amp;ERT",'full menu'!AT68="MwIT",'full menu'!AT68="IwMT",'full menu'!AT68="M&amp;IT",'full menu'!AT68="IwERT",'full menu'!AT68="ERwIT",'full menu'!AT68="I&amp;ERT",'full menu'!AT68="ER&amp;M&amp;IT",'full menu'!AT68="LSD"),"subst",IF(OR('full menu'!AT68="FERT",'full menu'!AT68="FMT",'full menu'!AT68="FIT",'full menu'!AT68="WSD"),"intens",IF('full menu'!AT68="UASC","UASC","")))))</f>
        <v>subst</v>
      </c>
      <c r="AU68" t="str">
        <f>IF(OR('full menu'!AU68="MDC",'full menu'!AU68="PERF"),"rude",IF(OR('full menu'!AU68="PCB",'full menu'!AU68="AERF",'full menu'!AU68="UD"),"inter",IF(OR('full menu'!AU68="ACB",'full menu'!AU68="LCERT",'full menu'!AU68="LERT",'full menu'!AU68="FCERT",'full menu'!AU68="FCMT",'full menu'!AU68="LCMT",'full menu'!AU68="LMT",'full menu'!AU68="LCIT",'full menu'!AU68="FCIT",'full menu'!AU68="LIT",'full menu'!AU68="MwERT",'full menu'!AU68="ERwMT",'full menu'!AU68="M&amp;ERT",'full menu'!AU68="MwIT",'full menu'!AU68="IwMT",'full menu'!AU68="M&amp;IT",'full menu'!AU68="IwERT",'full menu'!AU68="ERwIT",'full menu'!AU68="I&amp;ERT",'full menu'!AU68="ER&amp;M&amp;IT",'full menu'!AU68="LSD"),"subst",IF(OR('full menu'!AU68="FERT",'full menu'!AU68="FMT",'full menu'!AU68="FIT",'full menu'!AU68="WSD"),"intens",IF('full menu'!AU68="UASC","UASC","")))))</f>
        <v>subst</v>
      </c>
      <c r="AV68" t="str">
        <f>IF(OR('full menu'!AV68="MDC",'full menu'!AV68="PERF"),"rude",IF(OR('full menu'!AV68="PCB",'full menu'!AV68="AERF",'full menu'!AV68="UD"),"inter",IF(OR('full menu'!AV68="ACB",'full menu'!AV68="LCERT",'full menu'!AV68="LERT",'full menu'!AV68="FCERT",'full menu'!AV68="FCMT",'full menu'!AV68="LCMT",'full menu'!AV68="LMT",'full menu'!AV68="LCIT",'full menu'!AV68="FCIT",'full menu'!AV68="LIT",'full menu'!AV68="MwERT",'full menu'!AV68="ERwMT",'full menu'!AV68="M&amp;ERT",'full menu'!AV68="MwIT",'full menu'!AV68="IwMT",'full menu'!AV68="M&amp;IT",'full menu'!AV68="IwERT",'full menu'!AV68="ERwIT",'full menu'!AV68="I&amp;ERT",'full menu'!AV68="ER&amp;M&amp;IT",'full menu'!AV68="LSD"),"subst",IF(OR('full menu'!AV68="FERT",'full menu'!AV68="FMT",'full menu'!AV68="FIT",'full menu'!AV68="WSD"),"intens",IF('full menu'!AV68="UASC","UASC","")))))</f>
        <v>subst</v>
      </c>
      <c r="AW68" t="str">
        <f>IF(OR('full menu'!AW68="MDC",'full menu'!AW68="PERF"),"rude",IF(OR('full menu'!AW68="PCB",'full menu'!AW68="AERF",'full menu'!AW68="UD"),"inter",IF(OR('full menu'!AW68="ACB",'full menu'!AW68="LCERT",'full menu'!AW68="LERT",'full menu'!AW68="FCERT",'full menu'!AW68="FCMT",'full menu'!AW68="LCMT",'full menu'!AW68="LMT",'full menu'!AW68="LCIT",'full menu'!AW68="FCIT",'full menu'!AW68="LIT",'full menu'!AW68="MwERT",'full menu'!AW68="ERwMT",'full menu'!AW68="M&amp;ERT",'full menu'!AW68="MwIT",'full menu'!AW68="IwMT",'full menu'!AW68="M&amp;IT",'full menu'!AW68="IwERT",'full menu'!AW68="ERwIT",'full menu'!AW68="I&amp;ERT",'full menu'!AW68="ER&amp;M&amp;IT",'full menu'!AW68="LSD"),"subst",IF(OR('full menu'!AW68="FERT",'full menu'!AW68="FMT",'full menu'!AW68="FIT",'full menu'!AW68="WSD"),"intens",IF('full menu'!AW68="UASC","UASC","")))))</f>
        <v>subst</v>
      </c>
      <c r="AX68" t="str">
        <f>IF(OR('full menu'!AX68="MDC",'full menu'!AX68="PERF"),"rude",IF(OR('full menu'!AX68="PCB",'full menu'!AX68="AERF",'full menu'!AX68="UD"),"inter",IF(OR('full menu'!AX68="ACB",'full menu'!AX68="LCERT",'full menu'!AX68="LERT",'full menu'!AX68="FCERT",'full menu'!AX68="FCMT",'full menu'!AX68="LCMT",'full menu'!AX68="LMT",'full menu'!AX68="LCIT",'full menu'!AX68="FCIT",'full menu'!AX68="LIT",'full menu'!AX68="MwERT",'full menu'!AX68="ERwMT",'full menu'!AX68="M&amp;ERT",'full menu'!AX68="MwIT",'full menu'!AX68="IwMT",'full menu'!AX68="M&amp;IT",'full menu'!AX68="IwERT",'full menu'!AX68="ERwIT",'full menu'!AX68="I&amp;ERT",'full menu'!AX68="ER&amp;M&amp;IT",'full menu'!AX68="LSD"),"subst",IF(OR('full menu'!AX68="FERT",'full menu'!AX68="FMT",'full menu'!AX68="FIT",'full menu'!AX68="WSD"),"intens",IF('full menu'!AX68="UASC","UASC","")))))</f>
        <v>subst</v>
      </c>
      <c r="AY68" t="str">
        <f>IF(OR('full menu'!AY68="MDC",'full menu'!AY68="PERF"),"rude",IF(OR('full menu'!AY68="PCB",'full menu'!AY68="AERF",'full menu'!AY68="UD"),"inter",IF(OR('full menu'!AY68="ACB",'full menu'!AY68="LCERT",'full menu'!AY68="LERT",'full menu'!AY68="FCERT",'full menu'!AY68="FCMT",'full menu'!AY68="LCMT",'full menu'!AY68="LMT",'full menu'!AY68="LCIT",'full menu'!AY68="FCIT",'full menu'!AY68="LIT",'full menu'!AY68="MwERT",'full menu'!AY68="ERwMT",'full menu'!AY68="M&amp;ERT",'full menu'!AY68="MwIT",'full menu'!AY68="IwMT",'full menu'!AY68="M&amp;IT",'full menu'!AY68="IwERT",'full menu'!AY68="ERwIT",'full menu'!AY68="I&amp;ERT",'full menu'!AY68="ER&amp;M&amp;IT",'full menu'!AY68="LSD"),"subst",IF(OR('full menu'!AY68="FERT",'full menu'!AY68="FMT",'full menu'!AY68="FIT",'full menu'!AY68="WSD"),"intens",IF('full menu'!AY68="UASC","UASC","")))))</f>
        <v>subst</v>
      </c>
    </row>
    <row r="69" spans="1:51" x14ac:dyDescent="0.3">
      <c r="A69" t="s">
        <v>87</v>
      </c>
      <c r="B69" t="str">
        <f>IF(OR('full menu'!B69="MDC",'full menu'!B69="PERF"),"rude",IF(OR('full menu'!B69="PCB",'full menu'!B69="AERF",'full menu'!B69="UD"),"inter",IF(OR('full menu'!B69="ACB",'full menu'!B69="LCERT",'full menu'!B69="LERT",'full menu'!B69="FCERT",'full menu'!B69="FCMT",'full menu'!B69="LCMT",'full menu'!B69="LMT",'full menu'!B69="LCIT",'full menu'!B69="FCIT",'full menu'!B69="LIT",'full menu'!B69="MwERT",'full menu'!B69="ERwMT",'full menu'!B69="M&amp;ERT",'full menu'!B69="MwIT",'full menu'!B69="IwMT",'full menu'!B69="M&amp;IT",'full menu'!B69="IwERT",'full menu'!B69="ERwIT",'full menu'!B69="I&amp;ERT",'full menu'!B69="ER&amp;M&amp;IT",'full menu'!B69="LSD"),"subst",IF(OR('full menu'!B69="FERT",'full menu'!B69="FMT",'full menu'!B69="FIT",'full menu'!B69="WSD"),"intens",IF('full menu'!B69="UASC","UASC","")))))</f>
        <v>inter</v>
      </c>
      <c r="C69" t="str">
        <f>IF(OR('full menu'!C69="MDC",'full menu'!C69="PERF"),"rude",IF(OR('full menu'!C69="PCB",'full menu'!C69="AERF",'full menu'!C69="UD"),"inter",IF(OR('full menu'!C69="ACB",'full menu'!C69="LCERT",'full menu'!C69="LERT",'full menu'!C69="FCERT",'full menu'!C69="FCMT",'full menu'!C69="LCMT",'full menu'!C69="LMT",'full menu'!C69="LCIT",'full menu'!C69="FCIT",'full menu'!C69="LIT",'full menu'!C69="MwERT",'full menu'!C69="ERwMT",'full menu'!C69="M&amp;ERT",'full menu'!C69="MwIT",'full menu'!C69="IwMT",'full menu'!C69="M&amp;IT",'full menu'!C69="IwERT",'full menu'!C69="ERwIT",'full menu'!C69="I&amp;ERT",'full menu'!C69="ER&amp;M&amp;IT",'full menu'!C69="LSD"),"subst",IF(OR('full menu'!C69="FERT",'full menu'!C69="FMT",'full menu'!C69="FIT",'full menu'!C69="WSD"),"intens",IF('full menu'!C69="UASC","UASC","")))))</f>
        <v>inter</v>
      </c>
      <c r="D69" t="str">
        <f>IF(OR('full menu'!D69="MDC",'full menu'!D69="PERF"),"rude",IF(OR('full menu'!D69="PCB",'full menu'!D69="AERF",'full menu'!D69="UD"),"inter",IF(OR('full menu'!D69="ACB",'full menu'!D69="LCERT",'full menu'!D69="LERT",'full menu'!D69="FCERT",'full menu'!D69="FCMT",'full menu'!D69="LCMT",'full menu'!D69="LMT",'full menu'!D69="LCIT",'full menu'!D69="FCIT",'full menu'!D69="LIT",'full menu'!D69="MwERT",'full menu'!D69="ERwMT",'full menu'!D69="M&amp;ERT",'full menu'!D69="MwIT",'full menu'!D69="IwMT",'full menu'!D69="M&amp;IT",'full menu'!D69="IwERT",'full menu'!D69="ERwIT",'full menu'!D69="I&amp;ERT",'full menu'!D69="ER&amp;M&amp;IT",'full menu'!D69="LSD"),"subst",IF(OR('full menu'!D69="FERT",'full menu'!D69="FMT",'full menu'!D69="FIT",'full menu'!D69="WSD"),"intens",IF('full menu'!D69="UASC","UASC","")))))</f>
        <v>inter</v>
      </c>
      <c r="E69" t="str">
        <f>IF(OR('full menu'!E69="MDC",'full menu'!E69="PERF"),"rude",IF(OR('full menu'!E69="PCB",'full menu'!E69="AERF",'full menu'!E69="UD"),"inter",IF(OR('full menu'!E69="ACB",'full menu'!E69="LCERT",'full menu'!E69="LERT",'full menu'!E69="FCERT",'full menu'!E69="FCMT",'full menu'!E69="LCMT",'full menu'!E69="LMT",'full menu'!E69="LCIT",'full menu'!E69="FCIT",'full menu'!E69="LIT",'full menu'!E69="MwERT",'full menu'!E69="ERwMT",'full menu'!E69="M&amp;ERT",'full menu'!E69="MwIT",'full menu'!E69="IwMT",'full menu'!E69="M&amp;IT",'full menu'!E69="IwERT",'full menu'!E69="ERwIT",'full menu'!E69="I&amp;ERT",'full menu'!E69="ER&amp;M&amp;IT",'full menu'!E69="LSD"),"subst",IF(OR('full menu'!E69="FERT",'full menu'!E69="FMT",'full menu'!E69="FIT",'full menu'!E69="WSD"),"intens",IF('full menu'!E69="UASC","UASC","")))))</f>
        <v>inter</v>
      </c>
      <c r="F69" t="str">
        <f>IF(OR('full menu'!F69="MDC",'full menu'!F69="PERF"),"rude",IF(OR('full menu'!F69="PCB",'full menu'!F69="AERF",'full menu'!F69="UD"),"inter",IF(OR('full menu'!F69="ACB",'full menu'!F69="LCERT",'full menu'!F69="LERT",'full menu'!F69="FCERT",'full menu'!F69="FCMT",'full menu'!F69="LCMT",'full menu'!F69="LMT",'full menu'!F69="LCIT",'full menu'!F69="FCIT",'full menu'!F69="LIT",'full menu'!F69="MwERT",'full menu'!F69="ERwMT",'full menu'!F69="M&amp;ERT",'full menu'!F69="MwIT",'full menu'!F69="IwMT",'full menu'!F69="M&amp;IT",'full menu'!F69="IwERT",'full menu'!F69="ERwIT",'full menu'!F69="I&amp;ERT",'full menu'!F69="ER&amp;M&amp;IT",'full menu'!F69="LSD"),"subst",IF(OR('full menu'!F69="FERT",'full menu'!F69="FMT",'full menu'!F69="FIT",'full menu'!F69="WSD"),"intens",IF('full menu'!F69="UASC","UASC","")))))</f>
        <v>inter</v>
      </c>
      <c r="G69" t="str">
        <f>IF(OR('full menu'!G69="MDC",'full menu'!G69="PERF"),"rude",IF(OR('full menu'!G69="PCB",'full menu'!G69="AERF",'full menu'!G69="UD"),"inter",IF(OR('full menu'!G69="ACB",'full menu'!G69="LCERT",'full menu'!G69="LERT",'full menu'!G69="FCERT",'full menu'!G69="FCMT",'full menu'!G69="LCMT",'full menu'!G69="LMT",'full menu'!G69="LCIT",'full menu'!G69="FCIT",'full menu'!G69="LIT",'full menu'!G69="MwERT",'full menu'!G69="ERwMT",'full menu'!G69="M&amp;ERT",'full menu'!G69="MwIT",'full menu'!G69="IwMT",'full menu'!G69="M&amp;IT",'full menu'!G69="IwERT",'full menu'!G69="ERwIT",'full menu'!G69="I&amp;ERT",'full menu'!G69="ER&amp;M&amp;IT",'full menu'!G69="LSD"),"subst",IF(OR('full menu'!G69="FERT",'full menu'!G69="FMT",'full menu'!G69="FIT",'full menu'!G69="WSD"),"intens",IF('full menu'!G69="UASC","UASC","")))))</f>
        <v>inter</v>
      </c>
      <c r="H69" t="str">
        <f>IF(OR('full menu'!H69="MDC",'full menu'!H69="PERF"),"rude",IF(OR('full menu'!H69="PCB",'full menu'!H69="AERF",'full menu'!H69="UD"),"inter",IF(OR('full menu'!H69="ACB",'full menu'!H69="LCERT",'full menu'!H69="LERT",'full menu'!H69="FCERT",'full menu'!H69="FCMT",'full menu'!H69="LCMT",'full menu'!H69="LMT",'full menu'!H69="LCIT",'full menu'!H69="FCIT",'full menu'!H69="LIT",'full menu'!H69="MwERT",'full menu'!H69="ERwMT",'full menu'!H69="M&amp;ERT",'full menu'!H69="MwIT",'full menu'!H69="IwMT",'full menu'!H69="M&amp;IT",'full menu'!H69="IwERT",'full menu'!H69="ERwIT",'full menu'!H69="I&amp;ERT",'full menu'!H69="ER&amp;M&amp;IT",'full menu'!H69="LSD"),"subst",IF(OR('full menu'!H69="FERT",'full menu'!H69="FMT",'full menu'!H69="FIT",'full menu'!H69="WSD"),"intens",IF('full menu'!H69="UASC","UASC","")))))</f>
        <v>inter</v>
      </c>
      <c r="I69" t="str">
        <f>IF(OR('full menu'!I69="MDC",'full menu'!I69="PERF"),"rude",IF(OR('full menu'!I69="PCB",'full menu'!I69="AERF",'full menu'!I69="UD"),"inter",IF(OR('full menu'!I69="ACB",'full menu'!I69="LCERT",'full menu'!I69="LERT",'full menu'!I69="FCERT",'full menu'!I69="FCMT",'full menu'!I69="LCMT",'full menu'!I69="LMT",'full menu'!I69="LCIT",'full menu'!I69="FCIT",'full menu'!I69="LIT",'full menu'!I69="MwERT",'full menu'!I69="ERwMT",'full menu'!I69="M&amp;ERT",'full menu'!I69="MwIT",'full menu'!I69="IwMT",'full menu'!I69="M&amp;IT",'full menu'!I69="IwERT",'full menu'!I69="ERwIT",'full menu'!I69="I&amp;ERT",'full menu'!I69="ER&amp;M&amp;IT",'full menu'!I69="LSD"),"subst",IF(OR('full menu'!I69="FERT",'full menu'!I69="FMT",'full menu'!I69="FIT",'full menu'!I69="WSD"),"intens",IF('full menu'!I69="UASC","UASC","")))))</f>
        <v>inter</v>
      </c>
      <c r="J69" t="str">
        <f>IF(OR('full menu'!J69="MDC",'full menu'!J69="PERF"),"rude",IF(OR('full menu'!J69="PCB",'full menu'!J69="AERF",'full menu'!J69="UD"),"inter",IF(OR('full menu'!J69="ACB",'full menu'!J69="LCERT",'full menu'!J69="LERT",'full menu'!J69="FCERT",'full menu'!J69="FCMT",'full menu'!J69="LCMT",'full menu'!J69="LMT",'full menu'!J69="LCIT",'full menu'!J69="FCIT",'full menu'!J69="LIT",'full menu'!J69="MwERT",'full menu'!J69="ERwMT",'full menu'!J69="M&amp;ERT",'full menu'!J69="MwIT",'full menu'!J69="IwMT",'full menu'!J69="M&amp;IT",'full menu'!J69="IwERT",'full menu'!J69="ERwIT",'full menu'!J69="I&amp;ERT",'full menu'!J69="ER&amp;M&amp;IT",'full menu'!J69="LSD"),"subst",IF(OR('full menu'!J69="FERT",'full menu'!J69="FMT",'full menu'!J69="FIT",'full menu'!J69="WSD"),"intens",IF('full menu'!J69="UASC","UASC","")))))</f>
        <v>inter</v>
      </c>
      <c r="K69" t="str">
        <f>IF(OR('full menu'!K69="MDC",'full menu'!K69="PERF"),"rude",IF(OR('full menu'!K69="PCB",'full menu'!K69="AERF",'full menu'!K69="UD"),"inter",IF(OR('full menu'!K69="ACB",'full menu'!K69="LCERT",'full menu'!K69="LERT",'full menu'!K69="FCERT",'full menu'!K69="FCMT",'full menu'!K69="LCMT",'full menu'!K69="LMT",'full menu'!K69="LCIT",'full menu'!K69="FCIT",'full menu'!K69="LIT",'full menu'!K69="MwERT",'full menu'!K69="ERwMT",'full menu'!K69="M&amp;ERT",'full menu'!K69="MwIT",'full menu'!K69="IwMT",'full menu'!K69="M&amp;IT",'full menu'!K69="IwERT",'full menu'!K69="ERwIT",'full menu'!K69="I&amp;ERT",'full menu'!K69="ER&amp;M&amp;IT",'full menu'!K69="LSD"),"subst",IF(OR('full menu'!K69="FERT",'full menu'!K69="FMT",'full menu'!K69="FIT",'full menu'!K69="WSD"),"intens",IF('full menu'!K69="UASC","UASC","")))))</f>
        <v>inter</v>
      </c>
      <c r="L69" t="str">
        <f>IF(OR('full menu'!L69="MDC",'full menu'!L69="PERF"),"rude",IF(OR('full menu'!L69="PCB",'full menu'!L69="AERF",'full menu'!L69="UD"),"inter",IF(OR('full menu'!L69="ACB",'full menu'!L69="LCERT",'full menu'!L69="LERT",'full menu'!L69="FCERT",'full menu'!L69="FCMT",'full menu'!L69="LCMT",'full menu'!L69="LMT",'full menu'!L69="LCIT",'full menu'!L69="FCIT",'full menu'!L69="LIT",'full menu'!L69="MwERT",'full menu'!L69="ERwMT",'full menu'!L69="M&amp;ERT",'full menu'!L69="MwIT",'full menu'!L69="IwMT",'full menu'!L69="M&amp;IT",'full menu'!L69="IwERT",'full menu'!L69="ERwIT",'full menu'!L69="I&amp;ERT",'full menu'!L69="ER&amp;M&amp;IT",'full menu'!L69="LSD"),"subst",IF(OR('full menu'!L69="FERT",'full menu'!L69="FMT",'full menu'!L69="FIT",'full menu'!L69="WSD"),"intens",IF('full menu'!L69="UASC","UASC","")))))</f>
        <v>inter</v>
      </c>
      <c r="M69" t="str">
        <f>IF(OR('full menu'!M69="MDC",'full menu'!M69="PERF"),"rude",IF(OR('full menu'!M69="PCB",'full menu'!M69="AERF",'full menu'!M69="UD"),"inter",IF(OR('full menu'!M69="ACB",'full menu'!M69="LCERT",'full menu'!M69="LERT",'full menu'!M69="FCERT",'full menu'!M69="FCMT",'full menu'!M69="LCMT",'full menu'!M69="LMT",'full menu'!M69="LCIT",'full menu'!M69="FCIT",'full menu'!M69="LIT",'full menu'!M69="MwERT",'full menu'!M69="ERwMT",'full menu'!M69="M&amp;ERT",'full menu'!M69="MwIT",'full menu'!M69="IwMT",'full menu'!M69="M&amp;IT",'full menu'!M69="IwERT",'full menu'!M69="ERwIT",'full menu'!M69="I&amp;ERT",'full menu'!M69="ER&amp;M&amp;IT",'full menu'!M69="LSD"),"subst",IF(OR('full menu'!M69="FERT",'full menu'!M69="FMT",'full menu'!M69="FIT",'full menu'!M69="WSD"),"intens",IF('full menu'!M69="UASC","UASC","")))))</f>
        <v>inter</v>
      </c>
      <c r="N69" t="str">
        <f>IF(OR('full menu'!N69="MDC",'full menu'!N69="PERF"),"rude",IF(OR('full menu'!N69="PCB",'full menu'!N69="AERF",'full menu'!N69="UD"),"inter",IF(OR('full menu'!N69="ACB",'full menu'!N69="LCERT",'full menu'!N69="LERT",'full menu'!N69="FCERT",'full menu'!N69="FCMT",'full menu'!N69="LCMT",'full menu'!N69="LMT",'full menu'!N69="LCIT",'full menu'!N69="FCIT",'full menu'!N69="LIT",'full menu'!N69="MwERT",'full menu'!N69="ERwMT",'full menu'!N69="M&amp;ERT",'full menu'!N69="MwIT",'full menu'!N69="IwMT",'full menu'!N69="M&amp;IT",'full menu'!N69="IwERT",'full menu'!N69="ERwIT",'full menu'!N69="I&amp;ERT",'full menu'!N69="ER&amp;M&amp;IT",'full menu'!N69="LSD"),"subst",IF(OR('full menu'!N69="FERT",'full menu'!N69="FMT",'full menu'!N69="FIT",'full menu'!N69="WSD"),"intens",IF('full menu'!N69="UASC","UASC","")))))</f>
        <v>inter</v>
      </c>
      <c r="O69" t="str">
        <f>IF(OR('full menu'!O69="MDC",'full menu'!O69="PERF"),"rude",IF(OR('full menu'!O69="PCB",'full menu'!O69="AERF",'full menu'!O69="UD"),"inter",IF(OR('full menu'!O69="ACB",'full menu'!O69="LCERT",'full menu'!O69="LERT",'full menu'!O69="FCERT",'full menu'!O69="FCMT",'full menu'!O69="LCMT",'full menu'!O69="LMT",'full menu'!O69="LCIT",'full menu'!O69="FCIT",'full menu'!O69="LIT",'full menu'!O69="MwERT",'full menu'!O69="ERwMT",'full menu'!O69="M&amp;ERT",'full menu'!O69="MwIT",'full menu'!O69="IwMT",'full menu'!O69="M&amp;IT",'full menu'!O69="IwERT",'full menu'!O69="ERwIT",'full menu'!O69="I&amp;ERT",'full menu'!O69="ER&amp;M&amp;IT",'full menu'!O69="LSD"),"subst",IF(OR('full menu'!O69="FERT",'full menu'!O69="FMT",'full menu'!O69="FIT",'full menu'!O69="WSD"),"intens",IF('full menu'!O69="UASC","UASC","")))))</f>
        <v>inter</v>
      </c>
      <c r="P69" t="str">
        <f>IF(OR('full menu'!P69="MDC",'full menu'!P69="PERF"),"rude",IF(OR('full menu'!P69="PCB",'full menu'!P69="AERF",'full menu'!P69="UD"),"inter",IF(OR('full menu'!P69="ACB",'full menu'!P69="LCERT",'full menu'!P69="LERT",'full menu'!P69="FCERT",'full menu'!P69="FCMT",'full menu'!P69="LCMT",'full menu'!P69="LMT",'full menu'!P69="LCIT",'full menu'!P69="FCIT",'full menu'!P69="LIT",'full menu'!P69="MwERT",'full menu'!P69="ERwMT",'full menu'!P69="M&amp;ERT",'full menu'!P69="MwIT",'full menu'!P69="IwMT",'full menu'!P69="M&amp;IT",'full menu'!P69="IwERT",'full menu'!P69="ERwIT",'full menu'!P69="I&amp;ERT",'full menu'!P69="ER&amp;M&amp;IT",'full menu'!P69="LSD"),"subst",IF(OR('full menu'!P69="FERT",'full menu'!P69="FMT",'full menu'!P69="FIT",'full menu'!P69="WSD"),"intens",IF('full menu'!P69="UASC","UASC","")))))</f>
        <v>inter</v>
      </c>
      <c r="Q69" t="str">
        <f>IF(OR('full menu'!Q69="MDC",'full menu'!Q69="PERF"),"rude",IF(OR('full menu'!Q69="PCB",'full menu'!Q69="AERF",'full menu'!Q69="UD"),"inter",IF(OR('full menu'!Q69="ACB",'full menu'!Q69="LCERT",'full menu'!Q69="LERT",'full menu'!Q69="FCERT",'full menu'!Q69="FCMT",'full menu'!Q69="LCMT",'full menu'!Q69="LMT",'full menu'!Q69="LCIT",'full menu'!Q69="FCIT",'full menu'!Q69="LIT",'full menu'!Q69="MwERT",'full menu'!Q69="ERwMT",'full menu'!Q69="M&amp;ERT",'full menu'!Q69="MwIT",'full menu'!Q69="IwMT",'full menu'!Q69="M&amp;IT",'full menu'!Q69="IwERT",'full menu'!Q69="ERwIT",'full menu'!Q69="I&amp;ERT",'full menu'!Q69="ER&amp;M&amp;IT",'full menu'!Q69="LSD"),"subst",IF(OR('full menu'!Q69="FERT",'full menu'!Q69="FMT",'full menu'!Q69="FIT",'full menu'!Q69="WSD"),"intens",IF('full menu'!Q69="UASC","UASC","")))))</f>
        <v>inter</v>
      </c>
      <c r="R69" t="str">
        <f>IF(OR('full menu'!R69="MDC",'full menu'!R69="PERF"),"rude",IF(OR('full menu'!R69="PCB",'full menu'!R69="AERF",'full menu'!R69="UD"),"inter",IF(OR('full menu'!R69="ACB",'full menu'!R69="LCERT",'full menu'!R69="LERT",'full menu'!R69="FCERT",'full menu'!R69="FCMT",'full menu'!R69="LCMT",'full menu'!R69="LMT",'full menu'!R69="LCIT",'full menu'!R69="FCIT",'full menu'!R69="LIT",'full menu'!R69="MwERT",'full menu'!R69="ERwMT",'full menu'!R69="M&amp;ERT",'full menu'!R69="MwIT",'full menu'!R69="IwMT",'full menu'!R69="M&amp;IT",'full menu'!R69="IwERT",'full menu'!R69="ERwIT",'full menu'!R69="I&amp;ERT",'full menu'!R69="ER&amp;M&amp;IT",'full menu'!R69="LSD"),"subst",IF(OR('full menu'!R69="FERT",'full menu'!R69="FMT",'full menu'!R69="FIT",'full menu'!R69="WSD"),"intens",IF('full menu'!R69="UASC","UASC","")))))</f>
        <v>inter</v>
      </c>
      <c r="S69" t="str">
        <f>IF(OR('full menu'!S69="MDC",'full menu'!S69="PERF"),"rude",IF(OR('full menu'!S69="PCB",'full menu'!S69="AERF",'full menu'!S69="UD"),"inter",IF(OR('full menu'!S69="ACB",'full menu'!S69="LCERT",'full menu'!S69="LERT",'full menu'!S69="FCERT",'full menu'!S69="FCMT",'full menu'!S69="LCMT",'full menu'!S69="LMT",'full menu'!S69="LCIT",'full menu'!S69="FCIT",'full menu'!S69="LIT",'full menu'!S69="MwERT",'full menu'!S69="ERwMT",'full menu'!S69="M&amp;ERT",'full menu'!S69="MwIT",'full menu'!S69="IwMT",'full menu'!S69="M&amp;IT",'full menu'!S69="IwERT",'full menu'!S69="ERwIT",'full menu'!S69="I&amp;ERT",'full menu'!S69="ER&amp;M&amp;IT",'full menu'!S69="LSD"),"subst",IF(OR('full menu'!S69="FERT",'full menu'!S69="FMT",'full menu'!S69="FIT",'full menu'!S69="WSD"),"intens",IF('full menu'!S69="UASC","UASC","")))))</f>
        <v>subst</v>
      </c>
      <c r="T69" t="str">
        <f>IF(OR('full menu'!T69="MDC",'full menu'!T69="PERF"),"rude",IF(OR('full menu'!T69="PCB",'full menu'!T69="AERF",'full menu'!T69="UD"),"inter",IF(OR('full menu'!T69="ACB",'full menu'!T69="LCERT",'full menu'!T69="LERT",'full menu'!T69="FCERT",'full menu'!T69="FCMT",'full menu'!T69="LCMT",'full menu'!T69="LMT",'full menu'!T69="LCIT",'full menu'!T69="FCIT",'full menu'!T69="LIT",'full menu'!T69="MwERT",'full menu'!T69="ERwMT",'full menu'!T69="M&amp;ERT",'full menu'!T69="MwIT",'full menu'!T69="IwMT",'full menu'!T69="M&amp;IT",'full menu'!T69="IwERT",'full menu'!T69="ERwIT",'full menu'!T69="I&amp;ERT",'full menu'!T69="ER&amp;M&amp;IT",'full menu'!T69="LSD"),"subst",IF(OR('full menu'!T69="FERT",'full menu'!T69="FMT",'full menu'!T69="FIT",'full menu'!T69="WSD"),"intens",IF('full menu'!T69="UASC","UASC","")))))</f>
        <v>subst</v>
      </c>
      <c r="U69" t="str">
        <f>IF(OR('full menu'!U69="MDC",'full menu'!U69="PERF"),"rude",IF(OR('full menu'!U69="PCB",'full menu'!U69="AERF",'full menu'!U69="UD"),"inter",IF(OR('full menu'!U69="ACB",'full menu'!U69="LCERT",'full menu'!U69="LERT",'full menu'!U69="FCERT",'full menu'!U69="FCMT",'full menu'!U69="LCMT",'full menu'!U69="LMT",'full menu'!U69="LCIT",'full menu'!U69="FCIT",'full menu'!U69="LIT",'full menu'!U69="MwERT",'full menu'!U69="ERwMT",'full menu'!U69="M&amp;ERT",'full menu'!U69="MwIT",'full menu'!U69="IwMT",'full menu'!U69="M&amp;IT",'full menu'!U69="IwERT",'full menu'!U69="ERwIT",'full menu'!U69="I&amp;ERT",'full menu'!U69="ER&amp;M&amp;IT",'full menu'!U69="LSD"),"subst",IF(OR('full menu'!U69="FERT",'full menu'!U69="FMT",'full menu'!U69="FIT",'full menu'!U69="WSD"),"intens",IF('full menu'!U69="UASC","UASC","")))))</f>
        <v>subst</v>
      </c>
      <c r="V69" t="str">
        <f>IF(OR('full menu'!V69="MDC",'full menu'!V69="PERF"),"rude",IF(OR('full menu'!V69="PCB",'full menu'!V69="AERF",'full menu'!V69="UD"),"inter",IF(OR('full menu'!V69="ACB",'full menu'!V69="LCERT",'full menu'!V69="LERT",'full menu'!V69="FCERT",'full menu'!V69="FCMT",'full menu'!V69="LCMT",'full menu'!V69="LMT",'full menu'!V69="LCIT",'full menu'!V69="FCIT",'full menu'!V69="LIT",'full menu'!V69="MwERT",'full menu'!V69="ERwMT",'full menu'!V69="M&amp;ERT",'full menu'!V69="MwIT",'full menu'!V69="IwMT",'full menu'!V69="M&amp;IT",'full menu'!V69="IwERT",'full menu'!V69="ERwIT",'full menu'!V69="I&amp;ERT",'full menu'!V69="ER&amp;M&amp;IT",'full menu'!V69="LSD"),"subst",IF(OR('full menu'!V69="FERT",'full menu'!V69="FMT",'full menu'!V69="FIT",'full menu'!V69="WSD"),"intens",IF('full menu'!V69="UASC","UASC","")))))</f>
        <v>subst</v>
      </c>
      <c r="W69" t="str">
        <f>IF(OR('full menu'!W69="MDC",'full menu'!W69="PERF"),"rude",IF(OR('full menu'!W69="PCB",'full menu'!W69="AERF",'full menu'!W69="UD"),"inter",IF(OR('full menu'!W69="ACB",'full menu'!W69="LCERT",'full menu'!W69="LERT",'full menu'!W69="FCERT",'full menu'!W69="FCMT",'full menu'!W69="LCMT",'full menu'!W69="LMT",'full menu'!W69="LCIT",'full menu'!W69="FCIT",'full menu'!W69="LIT",'full menu'!W69="MwERT",'full menu'!W69="ERwMT",'full menu'!W69="M&amp;ERT",'full menu'!W69="MwIT",'full menu'!W69="IwMT",'full menu'!W69="M&amp;IT",'full menu'!W69="IwERT",'full menu'!W69="ERwIT",'full menu'!W69="I&amp;ERT",'full menu'!W69="ER&amp;M&amp;IT",'full menu'!W69="LSD"),"subst",IF(OR('full menu'!W69="FERT",'full menu'!W69="FMT",'full menu'!W69="FIT",'full menu'!W69="WSD"),"intens",IF('full menu'!W69="UASC","UASC","")))))</f>
        <v>subst</v>
      </c>
      <c r="X69" t="str">
        <f>IF(OR('full menu'!X69="MDC",'full menu'!X69="PERF"),"rude",IF(OR('full menu'!X69="PCB",'full menu'!X69="AERF",'full menu'!X69="UD"),"inter",IF(OR('full menu'!X69="ACB",'full menu'!X69="LCERT",'full menu'!X69="LERT",'full menu'!X69="FCERT",'full menu'!X69="FCMT",'full menu'!X69="LCMT",'full menu'!X69="LMT",'full menu'!X69="LCIT",'full menu'!X69="FCIT",'full menu'!X69="LIT",'full menu'!X69="MwERT",'full menu'!X69="ERwMT",'full menu'!X69="M&amp;ERT",'full menu'!X69="MwIT",'full menu'!X69="IwMT",'full menu'!X69="M&amp;IT",'full menu'!X69="IwERT",'full menu'!X69="ERwIT",'full menu'!X69="I&amp;ERT",'full menu'!X69="ER&amp;M&amp;IT",'full menu'!X69="LSD"),"subst",IF(OR('full menu'!X69="FERT",'full menu'!X69="FMT",'full menu'!X69="FIT",'full menu'!X69="WSD"),"intens",IF('full menu'!X69="UASC","UASC","")))))</f>
        <v>subst</v>
      </c>
      <c r="Y69" t="str">
        <f>IF(OR('full menu'!Y69="MDC",'full menu'!Y69="PERF"),"rude",IF(OR('full menu'!Y69="PCB",'full menu'!Y69="AERF",'full menu'!Y69="UD"),"inter",IF(OR('full menu'!Y69="ACB",'full menu'!Y69="LCERT",'full menu'!Y69="LERT",'full menu'!Y69="FCERT",'full menu'!Y69="FCMT",'full menu'!Y69="LCMT",'full menu'!Y69="LMT",'full menu'!Y69="LCIT",'full menu'!Y69="FCIT",'full menu'!Y69="LIT",'full menu'!Y69="MwERT",'full menu'!Y69="ERwMT",'full menu'!Y69="M&amp;ERT",'full menu'!Y69="MwIT",'full menu'!Y69="IwMT",'full menu'!Y69="M&amp;IT",'full menu'!Y69="IwERT",'full menu'!Y69="ERwIT",'full menu'!Y69="I&amp;ERT",'full menu'!Y69="ER&amp;M&amp;IT",'full menu'!Y69="LSD"),"subst",IF(OR('full menu'!Y69="FERT",'full menu'!Y69="FMT",'full menu'!Y69="FIT",'full menu'!Y69="WSD"),"intens",IF('full menu'!Y69="UASC","UASC","")))))</f>
        <v>subst</v>
      </c>
      <c r="Z69" t="str">
        <f>IF(OR('full menu'!Z69="MDC",'full menu'!Z69="PERF"),"rude",IF(OR('full menu'!Z69="PCB",'full menu'!Z69="AERF",'full menu'!Z69="UD"),"inter",IF(OR('full menu'!Z69="ACB",'full menu'!Z69="LCERT",'full menu'!Z69="LERT",'full menu'!Z69="FCERT",'full menu'!Z69="FCMT",'full menu'!Z69="LCMT",'full menu'!Z69="LMT",'full menu'!Z69="LCIT",'full menu'!Z69="FCIT",'full menu'!Z69="LIT",'full menu'!Z69="MwERT",'full menu'!Z69="ERwMT",'full menu'!Z69="M&amp;ERT",'full menu'!Z69="MwIT",'full menu'!Z69="IwMT",'full menu'!Z69="M&amp;IT",'full menu'!Z69="IwERT",'full menu'!Z69="ERwIT",'full menu'!Z69="I&amp;ERT",'full menu'!Z69="ER&amp;M&amp;IT",'full menu'!Z69="LSD"),"subst",IF(OR('full menu'!Z69="FERT",'full menu'!Z69="FMT",'full menu'!Z69="FIT",'full menu'!Z69="WSD"),"intens",IF('full menu'!Z69="UASC","UASC","")))))</f>
        <v>subst</v>
      </c>
      <c r="AA69" t="str">
        <f>IF(OR('full menu'!AA69="MDC",'full menu'!AA69="PERF"),"rude",IF(OR('full menu'!AA69="PCB",'full menu'!AA69="AERF",'full menu'!AA69="UD"),"inter",IF(OR('full menu'!AA69="ACB",'full menu'!AA69="LCERT",'full menu'!AA69="LERT",'full menu'!AA69="FCERT",'full menu'!AA69="FCMT",'full menu'!AA69="LCMT",'full menu'!AA69="LMT",'full menu'!AA69="LCIT",'full menu'!AA69="FCIT",'full menu'!AA69="LIT",'full menu'!AA69="MwERT",'full menu'!AA69="ERwMT",'full menu'!AA69="M&amp;ERT",'full menu'!AA69="MwIT",'full menu'!AA69="IwMT",'full menu'!AA69="M&amp;IT",'full menu'!AA69="IwERT",'full menu'!AA69="ERwIT",'full menu'!AA69="I&amp;ERT",'full menu'!AA69="ER&amp;M&amp;IT",'full menu'!AA69="LSD"),"subst",IF(OR('full menu'!AA69="FERT",'full menu'!AA69="FMT",'full menu'!AA69="FIT",'full menu'!AA69="WSD"),"intens",IF('full menu'!AA69="UASC","UASC","")))))</f>
        <v>subst</v>
      </c>
      <c r="AB69" t="str">
        <f>IF(OR('full menu'!AB69="MDC",'full menu'!AB69="PERF"),"rude",IF(OR('full menu'!AB69="PCB",'full menu'!AB69="AERF",'full menu'!AB69="UD"),"inter",IF(OR('full menu'!AB69="ACB",'full menu'!AB69="LCERT",'full menu'!AB69="LERT",'full menu'!AB69="FCERT",'full menu'!AB69="FCMT",'full menu'!AB69="LCMT",'full menu'!AB69="LMT",'full menu'!AB69="LCIT",'full menu'!AB69="FCIT",'full menu'!AB69="LIT",'full menu'!AB69="MwERT",'full menu'!AB69="ERwMT",'full menu'!AB69="M&amp;ERT",'full menu'!AB69="MwIT",'full menu'!AB69="IwMT",'full menu'!AB69="M&amp;IT",'full menu'!AB69="IwERT",'full menu'!AB69="ERwIT",'full menu'!AB69="I&amp;ERT",'full menu'!AB69="ER&amp;M&amp;IT",'full menu'!AB69="LSD"),"subst",IF(OR('full menu'!AB69="FERT",'full menu'!AB69="FMT",'full menu'!AB69="FIT",'full menu'!AB69="WSD"),"intens",IF('full menu'!AB69="UASC","UASC","")))))</f>
        <v>subst</v>
      </c>
      <c r="AC69" t="str">
        <f>IF(OR('full menu'!AC69="MDC",'full menu'!AC69="PERF"),"rude",IF(OR('full menu'!AC69="PCB",'full menu'!AC69="AERF",'full menu'!AC69="UD"),"inter",IF(OR('full menu'!AC69="ACB",'full menu'!AC69="LCERT",'full menu'!AC69="LERT",'full menu'!AC69="FCERT",'full menu'!AC69="FCMT",'full menu'!AC69="LCMT",'full menu'!AC69="LMT",'full menu'!AC69="LCIT",'full menu'!AC69="FCIT",'full menu'!AC69="LIT",'full menu'!AC69="MwERT",'full menu'!AC69="ERwMT",'full menu'!AC69="M&amp;ERT",'full menu'!AC69="MwIT",'full menu'!AC69="IwMT",'full menu'!AC69="M&amp;IT",'full menu'!AC69="IwERT",'full menu'!AC69="ERwIT",'full menu'!AC69="I&amp;ERT",'full menu'!AC69="ER&amp;M&amp;IT",'full menu'!AC69="LSD"),"subst",IF(OR('full menu'!AC69="FERT",'full menu'!AC69="FMT",'full menu'!AC69="FIT",'full menu'!AC69="WSD"),"intens",IF('full menu'!AC69="UASC","UASC","")))))</f>
        <v/>
      </c>
      <c r="AD69" t="str">
        <f>IF(OR('full menu'!AD69="MDC",'full menu'!AD69="PERF"),"rude",IF(OR('full menu'!AD69="PCB",'full menu'!AD69="AERF",'full menu'!AD69="UD"),"inter",IF(OR('full menu'!AD69="ACB",'full menu'!AD69="LCERT",'full menu'!AD69="LERT",'full menu'!AD69="FCERT",'full menu'!AD69="FCMT",'full menu'!AD69="LCMT",'full menu'!AD69="LMT",'full menu'!AD69="LCIT",'full menu'!AD69="FCIT",'full menu'!AD69="LIT",'full menu'!AD69="MwERT",'full menu'!AD69="ERwMT",'full menu'!AD69="M&amp;ERT",'full menu'!AD69="MwIT",'full menu'!AD69="IwMT",'full menu'!AD69="M&amp;IT",'full menu'!AD69="IwERT",'full menu'!AD69="ERwIT",'full menu'!AD69="I&amp;ERT",'full menu'!AD69="ER&amp;M&amp;IT",'full menu'!AD69="LSD"),"subst",IF(OR('full menu'!AD69="FERT",'full menu'!AD69="FMT",'full menu'!AD69="FIT",'full menu'!AD69="WSD"),"intens",IF('full menu'!AD69="UASC","UASC","")))))</f>
        <v/>
      </c>
      <c r="AE69" t="str">
        <f>IF(OR('full menu'!AE69="MDC",'full menu'!AE69="PERF"),"rude",IF(OR('full menu'!AE69="PCB",'full menu'!AE69="AERF",'full menu'!AE69="UD"),"inter",IF(OR('full menu'!AE69="ACB",'full menu'!AE69="LCERT",'full menu'!AE69="LERT",'full menu'!AE69="FCERT",'full menu'!AE69="FCMT",'full menu'!AE69="LCMT",'full menu'!AE69="LMT",'full menu'!AE69="LCIT",'full menu'!AE69="FCIT",'full menu'!AE69="LIT",'full menu'!AE69="MwERT",'full menu'!AE69="ERwMT",'full menu'!AE69="M&amp;ERT",'full menu'!AE69="MwIT",'full menu'!AE69="IwMT",'full menu'!AE69="M&amp;IT",'full menu'!AE69="IwERT",'full menu'!AE69="ERwIT",'full menu'!AE69="I&amp;ERT",'full menu'!AE69="ER&amp;M&amp;IT",'full menu'!AE69="LSD"),"subst",IF(OR('full menu'!AE69="FERT",'full menu'!AE69="FMT",'full menu'!AE69="FIT",'full menu'!AE69="WSD"),"intens",IF('full menu'!AE69="UASC","UASC","")))))</f>
        <v/>
      </c>
      <c r="AF69" t="str">
        <f>IF(OR('full menu'!AF69="MDC",'full menu'!AF69="PERF"),"rude",IF(OR('full menu'!AF69="PCB",'full menu'!AF69="AERF",'full menu'!AF69="UD"),"inter",IF(OR('full menu'!AF69="ACB",'full menu'!AF69="LCERT",'full menu'!AF69="LERT",'full menu'!AF69="FCERT",'full menu'!AF69="FCMT",'full menu'!AF69="LCMT",'full menu'!AF69="LMT",'full menu'!AF69="LCIT",'full menu'!AF69="FCIT",'full menu'!AF69="LIT",'full menu'!AF69="MwERT",'full menu'!AF69="ERwMT",'full menu'!AF69="M&amp;ERT",'full menu'!AF69="MwIT",'full menu'!AF69="IwMT",'full menu'!AF69="M&amp;IT",'full menu'!AF69="IwERT",'full menu'!AF69="ERwIT",'full menu'!AF69="I&amp;ERT",'full menu'!AF69="ER&amp;M&amp;IT",'full menu'!AF69="LSD"),"subst",IF(OR('full menu'!AF69="FERT",'full menu'!AF69="FMT",'full menu'!AF69="FIT",'full menu'!AF69="WSD"),"intens",IF('full menu'!AF69="UASC","UASC","")))))</f>
        <v/>
      </c>
      <c r="AG69" t="str">
        <f>IF(OR('full menu'!AG69="MDC",'full menu'!AG69="PERF"),"rude",IF(OR('full menu'!AG69="PCB",'full menu'!AG69="AERF",'full menu'!AG69="UD"),"inter",IF(OR('full menu'!AG69="ACB",'full menu'!AG69="LCERT",'full menu'!AG69="LERT",'full menu'!AG69="FCERT",'full menu'!AG69="FCMT",'full menu'!AG69="LCMT",'full menu'!AG69="LMT",'full menu'!AG69="LCIT",'full menu'!AG69="FCIT",'full menu'!AG69="LIT",'full menu'!AG69="MwERT",'full menu'!AG69="ERwMT",'full menu'!AG69="M&amp;ERT",'full menu'!AG69="MwIT",'full menu'!AG69="IwMT",'full menu'!AG69="M&amp;IT",'full menu'!AG69="IwERT",'full menu'!AG69="ERwIT",'full menu'!AG69="I&amp;ERT",'full menu'!AG69="ER&amp;M&amp;IT",'full menu'!AG69="LSD"),"subst",IF(OR('full menu'!AG69="FERT",'full menu'!AG69="FMT",'full menu'!AG69="FIT",'full menu'!AG69="WSD"),"intens",IF('full menu'!AG69="UASC","UASC","")))))</f>
        <v/>
      </c>
      <c r="AH69" t="str">
        <f>IF(OR('full menu'!AH69="MDC",'full menu'!AH69="PERF"),"rude",IF(OR('full menu'!AH69="PCB",'full menu'!AH69="AERF",'full menu'!AH69="UD"),"inter",IF(OR('full menu'!AH69="ACB",'full menu'!AH69="LCERT",'full menu'!AH69="LERT",'full menu'!AH69="FCERT",'full menu'!AH69="FCMT",'full menu'!AH69="LCMT",'full menu'!AH69="LMT",'full menu'!AH69="LCIT",'full menu'!AH69="FCIT",'full menu'!AH69="LIT",'full menu'!AH69="MwERT",'full menu'!AH69="ERwMT",'full menu'!AH69="M&amp;ERT",'full menu'!AH69="MwIT",'full menu'!AH69="IwMT",'full menu'!AH69="M&amp;IT",'full menu'!AH69="IwERT",'full menu'!AH69="ERwIT",'full menu'!AH69="I&amp;ERT",'full menu'!AH69="ER&amp;M&amp;IT",'full menu'!AH69="LSD"),"subst",IF(OR('full menu'!AH69="FERT",'full menu'!AH69="FMT",'full menu'!AH69="FIT",'full menu'!AH69="WSD"),"intens",IF('full menu'!AH69="UASC","UASC","")))))</f>
        <v/>
      </c>
      <c r="AI69" t="str">
        <f>IF(OR('full menu'!AI69="MDC",'full menu'!AI69="PERF"),"rude",IF(OR('full menu'!AI69="PCB",'full menu'!AI69="AERF",'full menu'!AI69="UD"),"inter",IF(OR('full menu'!AI69="ACB",'full menu'!AI69="LCERT",'full menu'!AI69="LERT",'full menu'!AI69="FCERT",'full menu'!AI69="FCMT",'full menu'!AI69="LCMT",'full menu'!AI69="LMT",'full menu'!AI69="LCIT",'full menu'!AI69="FCIT",'full menu'!AI69="LIT",'full menu'!AI69="MwERT",'full menu'!AI69="ERwMT",'full menu'!AI69="M&amp;ERT",'full menu'!AI69="MwIT",'full menu'!AI69="IwMT",'full menu'!AI69="M&amp;IT",'full menu'!AI69="IwERT",'full menu'!AI69="ERwIT",'full menu'!AI69="I&amp;ERT",'full menu'!AI69="ER&amp;M&amp;IT",'full menu'!AI69="LSD"),"subst",IF(OR('full menu'!AI69="FERT",'full menu'!AI69="FMT",'full menu'!AI69="FIT",'full menu'!AI69="WSD"),"intens",IF('full menu'!AI69="UASC","UASC","")))))</f>
        <v/>
      </c>
      <c r="AJ69" t="str">
        <f>IF(OR('full menu'!AJ69="MDC",'full menu'!AJ69="PERF"),"rude",IF(OR('full menu'!AJ69="PCB",'full menu'!AJ69="AERF",'full menu'!AJ69="UD"),"inter",IF(OR('full menu'!AJ69="ACB",'full menu'!AJ69="LCERT",'full menu'!AJ69="LERT",'full menu'!AJ69="FCERT",'full menu'!AJ69="FCMT",'full menu'!AJ69="LCMT",'full menu'!AJ69="LMT",'full menu'!AJ69="LCIT",'full menu'!AJ69="FCIT",'full menu'!AJ69="LIT",'full menu'!AJ69="MwERT",'full menu'!AJ69="ERwMT",'full menu'!AJ69="M&amp;ERT",'full menu'!AJ69="MwIT",'full menu'!AJ69="IwMT",'full menu'!AJ69="M&amp;IT",'full menu'!AJ69="IwERT",'full menu'!AJ69="ERwIT",'full menu'!AJ69="I&amp;ERT",'full menu'!AJ69="ER&amp;M&amp;IT",'full menu'!AJ69="LSD"),"subst",IF(OR('full menu'!AJ69="FERT",'full menu'!AJ69="FMT",'full menu'!AJ69="FIT",'full menu'!AJ69="WSD"),"intens",IF('full menu'!AJ69="UASC","UASC","")))))</f>
        <v/>
      </c>
      <c r="AK69" t="str">
        <f>IF(OR('full menu'!AK69="MDC",'full menu'!AK69="PERF"),"rude",IF(OR('full menu'!AK69="PCB",'full menu'!AK69="AERF",'full menu'!AK69="UD"),"inter",IF(OR('full menu'!AK69="ACB",'full menu'!AK69="LCERT",'full menu'!AK69="LERT",'full menu'!AK69="FCERT",'full menu'!AK69="FCMT",'full menu'!AK69="LCMT",'full menu'!AK69="LMT",'full menu'!AK69="LCIT",'full menu'!AK69="FCIT",'full menu'!AK69="LIT",'full menu'!AK69="MwERT",'full menu'!AK69="ERwMT",'full menu'!AK69="M&amp;ERT",'full menu'!AK69="MwIT",'full menu'!AK69="IwMT",'full menu'!AK69="M&amp;IT",'full menu'!AK69="IwERT",'full menu'!AK69="ERwIT",'full menu'!AK69="I&amp;ERT",'full menu'!AK69="ER&amp;M&amp;IT",'full menu'!AK69="LSD"),"subst",IF(OR('full menu'!AK69="FERT",'full menu'!AK69="FMT",'full menu'!AK69="FIT",'full menu'!AK69="WSD"),"intens",IF('full menu'!AK69="UASC","UASC","")))))</f>
        <v/>
      </c>
      <c r="AL69" t="str">
        <f>IF(OR('full menu'!AL69="MDC",'full menu'!AL69="PERF"),"rude",IF(OR('full menu'!AL69="PCB",'full menu'!AL69="AERF",'full menu'!AL69="UD"),"inter",IF(OR('full menu'!AL69="ACB",'full menu'!AL69="LCERT",'full menu'!AL69="LERT",'full menu'!AL69="FCERT",'full menu'!AL69="FCMT",'full menu'!AL69="LCMT",'full menu'!AL69="LMT",'full menu'!AL69="LCIT",'full menu'!AL69="FCIT",'full menu'!AL69="LIT",'full menu'!AL69="MwERT",'full menu'!AL69="ERwMT",'full menu'!AL69="M&amp;ERT",'full menu'!AL69="MwIT",'full menu'!AL69="IwMT",'full menu'!AL69="M&amp;IT",'full menu'!AL69="IwERT",'full menu'!AL69="ERwIT",'full menu'!AL69="I&amp;ERT",'full menu'!AL69="ER&amp;M&amp;IT",'full menu'!AL69="LSD"),"subst",IF(OR('full menu'!AL69="FERT",'full menu'!AL69="FMT",'full menu'!AL69="FIT",'full menu'!AL69="WSD"),"intens",IF('full menu'!AL69="UASC","UASC","")))))</f>
        <v/>
      </c>
      <c r="AM69" t="str">
        <f>IF(OR('full menu'!AM69="MDC",'full menu'!AM69="PERF"),"rude",IF(OR('full menu'!AM69="PCB",'full menu'!AM69="AERF",'full menu'!AM69="UD"),"inter",IF(OR('full menu'!AM69="ACB",'full menu'!AM69="LCERT",'full menu'!AM69="LERT",'full menu'!AM69="FCERT",'full menu'!AM69="FCMT",'full menu'!AM69="LCMT",'full menu'!AM69="LMT",'full menu'!AM69="LCIT",'full menu'!AM69="FCIT",'full menu'!AM69="LIT",'full menu'!AM69="MwERT",'full menu'!AM69="ERwMT",'full menu'!AM69="M&amp;ERT",'full menu'!AM69="MwIT",'full menu'!AM69="IwMT",'full menu'!AM69="M&amp;IT",'full menu'!AM69="IwERT",'full menu'!AM69="ERwIT",'full menu'!AM69="I&amp;ERT",'full menu'!AM69="ER&amp;M&amp;IT",'full menu'!AM69="LSD"),"subst",IF(OR('full menu'!AM69="FERT",'full menu'!AM69="FMT",'full menu'!AM69="FIT",'full menu'!AM69="WSD"),"intens",IF('full menu'!AM69="UASC","UASC","")))))</f>
        <v/>
      </c>
      <c r="AN69" t="str">
        <f>IF(OR('full menu'!AN69="MDC",'full menu'!AN69="PERF"),"rude",IF(OR('full menu'!AN69="PCB",'full menu'!AN69="AERF",'full menu'!AN69="UD"),"inter",IF(OR('full menu'!AN69="ACB",'full menu'!AN69="LCERT",'full menu'!AN69="LERT",'full menu'!AN69="FCERT",'full menu'!AN69="FCMT",'full menu'!AN69="LCMT",'full menu'!AN69="LMT",'full menu'!AN69="LCIT",'full menu'!AN69="FCIT",'full menu'!AN69="LIT",'full menu'!AN69="MwERT",'full menu'!AN69="ERwMT",'full menu'!AN69="M&amp;ERT",'full menu'!AN69="MwIT",'full menu'!AN69="IwMT",'full menu'!AN69="M&amp;IT",'full menu'!AN69="IwERT",'full menu'!AN69="ERwIT",'full menu'!AN69="I&amp;ERT",'full menu'!AN69="ER&amp;M&amp;IT",'full menu'!AN69="LSD"),"subst",IF(OR('full menu'!AN69="FERT",'full menu'!AN69="FMT",'full menu'!AN69="FIT",'full menu'!AN69="WSD"),"intens",IF('full menu'!AN69="UASC","UASC","")))))</f>
        <v/>
      </c>
      <c r="AO69" t="str">
        <f>IF(OR('full menu'!AO69="MDC",'full menu'!AO69="PERF"),"rude",IF(OR('full menu'!AO69="PCB",'full menu'!AO69="AERF",'full menu'!AO69="UD"),"inter",IF(OR('full menu'!AO69="ACB",'full menu'!AO69="LCERT",'full menu'!AO69="LERT",'full menu'!AO69="FCERT",'full menu'!AO69="FCMT",'full menu'!AO69="LCMT",'full menu'!AO69="LMT",'full menu'!AO69="LCIT",'full menu'!AO69="FCIT",'full menu'!AO69="LIT",'full menu'!AO69="MwERT",'full menu'!AO69="ERwMT",'full menu'!AO69="M&amp;ERT",'full menu'!AO69="MwIT",'full menu'!AO69="IwMT",'full menu'!AO69="M&amp;IT",'full menu'!AO69="IwERT",'full menu'!AO69="ERwIT",'full menu'!AO69="I&amp;ERT",'full menu'!AO69="ER&amp;M&amp;IT",'full menu'!AO69="LSD"),"subst",IF(OR('full menu'!AO69="FERT",'full menu'!AO69="FMT",'full menu'!AO69="FIT",'full menu'!AO69="WSD"),"intens",IF('full menu'!AO69="UASC","UASC","")))))</f>
        <v/>
      </c>
      <c r="AP69" t="str">
        <f>IF(OR('full menu'!AP69="MDC",'full menu'!AP69="PERF"),"rude",IF(OR('full menu'!AP69="PCB",'full menu'!AP69="AERF",'full menu'!AP69="UD"),"inter",IF(OR('full menu'!AP69="ACB",'full menu'!AP69="LCERT",'full menu'!AP69="LERT",'full menu'!AP69="FCERT",'full menu'!AP69="FCMT",'full menu'!AP69="LCMT",'full menu'!AP69="LMT",'full menu'!AP69="LCIT",'full menu'!AP69="FCIT",'full menu'!AP69="LIT",'full menu'!AP69="MwERT",'full menu'!AP69="ERwMT",'full menu'!AP69="M&amp;ERT",'full menu'!AP69="MwIT",'full menu'!AP69="IwMT",'full menu'!AP69="M&amp;IT",'full menu'!AP69="IwERT",'full menu'!AP69="ERwIT",'full menu'!AP69="I&amp;ERT",'full menu'!AP69="ER&amp;M&amp;IT",'full menu'!AP69="LSD"),"subst",IF(OR('full menu'!AP69="FERT",'full menu'!AP69="FMT",'full menu'!AP69="FIT",'full menu'!AP69="WSD"),"intens",IF('full menu'!AP69="UASC","UASC","")))))</f>
        <v/>
      </c>
      <c r="AQ69" t="str">
        <f>IF(OR('full menu'!AQ69="MDC",'full menu'!AQ69="PERF"),"rude",IF(OR('full menu'!AQ69="PCB",'full menu'!AQ69="AERF",'full menu'!AQ69="UD"),"inter",IF(OR('full menu'!AQ69="ACB",'full menu'!AQ69="LCERT",'full menu'!AQ69="LERT",'full menu'!AQ69="FCERT",'full menu'!AQ69="FCMT",'full menu'!AQ69="LCMT",'full menu'!AQ69="LMT",'full menu'!AQ69="LCIT",'full menu'!AQ69="FCIT",'full menu'!AQ69="LIT",'full menu'!AQ69="MwERT",'full menu'!AQ69="ERwMT",'full menu'!AQ69="M&amp;ERT",'full menu'!AQ69="MwIT",'full menu'!AQ69="IwMT",'full menu'!AQ69="M&amp;IT",'full menu'!AQ69="IwERT",'full menu'!AQ69="ERwIT",'full menu'!AQ69="I&amp;ERT",'full menu'!AQ69="ER&amp;M&amp;IT",'full menu'!AQ69="LSD"),"subst",IF(OR('full menu'!AQ69="FERT",'full menu'!AQ69="FMT",'full menu'!AQ69="FIT",'full menu'!AQ69="WSD"),"intens",IF('full menu'!AQ69="UASC","UASC","")))))</f>
        <v/>
      </c>
      <c r="AR69" t="str">
        <f>IF(OR('full menu'!AR69="MDC",'full menu'!AR69="PERF"),"rude",IF(OR('full menu'!AR69="PCB",'full menu'!AR69="AERF",'full menu'!AR69="UD"),"inter",IF(OR('full menu'!AR69="ACB",'full menu'!AR69="LCERT",'full menu'!AR69="LERT",'full menu'!AR69="FCERT",'full menu'!AR69="FCMT",'full menu'!AR69="LCMT",'full menu'!AR69="LMT",'full menu'!AR69="LCIT",'full menu'!AR69="FCIT",'full menu'!AR69="LIT",'full menu'!AR69="MwERT",'full menu'!AR69="ERwMT",'full menu'!AR69="M&amp;ERT",'full menu'!AR69="MwIT",'full menu'!AR69="IwMT",'full menu'!AR69="M&amp;IT",'full menu'!AR69="IwERT",'full menu'!AR69="ERwIT",'full menu'!AR69="I&amp;ERT",'full menu'!AR69="ER&amp;M&amp;IT",'full menu'!AR69="LSD"),"subst",IF(OR('full menu'!AR69="FERT",'full menu'!AR69="FMT",'full menu'!AR69="FIT",'full menu'!AR69="WSD"),"intens",IF('full menu'!AR69="UASC","UASC","")))))</f>
        <v/>
      </c>
      <c r="AS69" t="str">
        <f>IF(OR('full menu'!AS69="MDC",'full menu'!AS69="PERF"),"rude",IF(OR('full menu'!AS69="PCB",'full menu'!AS69="AERF",'full menu'!AS69="UD"),"inter",IF(OR('full menu'!AS69="ACB",'full menu'!AS69="LCERT",'full menu'!AS69="LERT",'full menu'!AS69="FCERT",'full menu'!AS69="FCMT",'full menu'!AS69="LCMT",'full menu'!AS69="LMT",'full menu'!AS69="LCIT",'full menu'!AS69="FCIT",'full menu'!AS69="LIT",'full menu'!AS69="MwERT",'full menu'!AS69="ERwMT",'full menu'!AS69="M&amp;ERT",'full menu'!AS69="MwIT",'full menu'!AS69="IwMT",'full menu'!AS69="M&amp;IT",'full menu'!AS69="IwERT",'full menu'!AS69="ERwIT",'full menu'!AS69="I&amp;ERT",'full menu'!AS69="ER&amp;M&amp;IT",'full menu'!AS69="LSD"),"subst",IF(OR('full menu'!AS69="FERT",'full menu'!AS69="FMT",'full menu'!AS69="FIT",'full menu'!AS69="WSD"),"intens",IF('full menu'!AS69="UASC","UASC","")))))</f>
        <v/>
      </c>
      <c r="AT69" t="str">
        <f>IF(OR('full menu'!AT69="MDC",'full menu'!AT69="PERF"),"rude",IF(OR('full menu'!AT69="PCB",'full menu'!AT69="AERF",'full menu'!AT69="UD"),"inter",IF(OR('full menu'!AT69="ACB",'full menu'!AT69="LCERT",'full menu'!AT69="LERT",'full menu'!AT69="FCERT",'full menu'!AT69="FCMT",'full menu'!AT69="LCMT",'full menu'!AT69="LMT",'full menu'!AT69="LCIT",'full menu'!AT69="FCIT",'full menu'!AT69="LIT",'full menu'!AT69="MwERT",'full menu'!AT69="ERwMT",'full menu'!AT69="M&amp;ERT",'full menu'!AT69="MwIT",'full menu'!AT69="IwMT",'full menu'!AT69="M&amp;IT",'full menu'!AT69="IwERT",'full menu'!AT69="ERwIT",'full menu'!AT69="I&amp;ERT",'full menu'!AT69="ER&amp;M&amp;IT",'full menu'!AT69="LSD"),"subst",IF(OR('full menu'!AT69="FERT",'full menu'!AT69="FMT",'full menu'!AT69="FIT",'full menu'!AT69="WSD"),"intens",IF('full menu'!AT69="UASC","UASC","")))))</f>
        <v/>
      </c>
      <c r="AU69" t="str">
        <f>IF(OR('full menu'!AU69="MDC",'full menu'!AU69="PERF"),"rude",IF(OR('full menu'!AU69="PCB",'full menu'!AU69="AERF",'full menu'!AU69="UD"),"inter",IF(OR('full menu'!AU69="ACB",'full menu'!AU69="LCERT",'full menu'!AU69="LERT",'full menu'!AU69="FCERT",'full menu'!AU69="FCMT",'full menu'!AU69="LCMT",'full menu'!AU69="LMT",'full menu'!AU69="LCIT",'full menu'!AU69="FCIT",'full menu'!AU69="LIT",'full menu'!AU69="MwERT",'full menu'!AU69="ERwMT",'full menu'!AU69="M&amp;ERT",'full menu'!AU69="MwIT",'full menu'!AU69="IwMT",'full menu'!AU69="M&amp;IT",'full menu'!AU69="IwERT",'full menu'!AU69="ERwIT",'full menu'!AU69="I&amp;ERT",'full menu'!AU69="ER&amp;M&amp;IT",'full menu'!AU69="LSD"),"subst",IF(OR('full menu'!AU69="FERT",'full menu'!AU69="FMT",'full menu'!AU69="FIT",'full menu'!AU69="WSD"),"intens",IF('full menu'!AU69="UASC","UASC","")))))</f>
        <v/>
      </c>
      <c r="AV69" t="str">
        <f>IF(OR('full menu'!AV69="MDC",'full menu'!AV69="PERF"),"rude",IF(OR('full menu'!AV69="PCB",'full menu'!AV69="AERF",'full menu'!AV69="UD"),"inter",IF(OR('full menu'!AV69="ACB",'full menu'!AV69="LCERT",'full menu'!AV69="LERT",'full menu'!AV69="FCERT",'full menu'!AV69="FCMT",'full menu'!AV69="LCMT",'full menu'!AV69="LMT",'full menu'!AV69="LCIT",'full menu'!AV69="FCIT",'full menu'!AV69="LIT",'full menu'!AV69="MwERT",'full menu'!AV69="ERwMT",'full menu'!AV69="M&amp;ERT",'full menu'!AV69="MwIT",'full menu'!AV69="IwMT",'full menu'!AV69="M&amp;IT",'full menu'!AV69="IwERT",'full menu'!AV69="ERwIT",'full menu'!AV69="I&amp;ERT",'full menu'!AV69="ER&amp;M&amp;IT",'full menu'!AV69="LSD"),"subst",IF(OR('full menu'!AV69="FERT",'full menu'!AV69="FMT",'full menu'!AV69="FIT",'full menu'!AV69="WSD"),"intens",IF('full menu'!AV69="UASC","UASC","")))))</f>
        <v/>
      </c>
      <c r="AW69" t="str">
        <f>IF(OR('full menu'!AW69="MDC",'full menu'!AW69="PERF"),"rude",IF(OR('full menu'!AW69="PCB",'full menu'!AW69="AERF",'full menu'!AW69="UD"),"inter",IF(OR('full menu'!AW69="ACB",'full menu'!AW69="LCERT",'full menu'!AW69="LERT",'full menu'!AW69="FCERT",'full menu'!AW69="FCMT",'full menu'!AW69="LCMT",'full menu'!AW69="LMT",'full menu'!AW69="LCIT",'full menu'!AW69="FCIT",'full menu'!AW69="LIT",'full menu'!AW69="MwERT",'full menu'!AW69="ERwMT",'full menu'!AW69="M&amp;ERT",'full menu'!AW69="MwIT",'full menu'!AW69="IwMT",'full menu'!AW69="M&amp;IT",'full menu'!AW69="IwERT",'full menu'!AW69="ERwIT",'full menu'!AW69="I&amp;ERT",'full menu'!AW69="ER&amp;M&amp;IT",'full menu'!AW69="LSD"),"subst",IF(OR('full menu'!AW69="FERT",'full menu'!AW69="FMT",'full menu'!AW69="FIT",'full menu'!AW69="WSD"),"intens",IF('full menu'!AW69="UASC","UASC","")))))</f>
        <v/>
      </c>
      <c r="AX69" t="str">
        <f>IF(OR('full menu'!AX69="MDC",'full menu'!AX69="PERF"),"rude",IF(OR('full menu'!AX69="PCB",'full menu'!AX69="AERF",'full menu'!AX69="UD"),"inter",IF(OR('full menu'!AX69="ACB",'full menu'!AX69="LCERT",'full menu'!AX69="LERT",'full menu'!AX69="FCERT",'full menu'!AX69="FCMT",'full menu'!AX69="LCMT",'full menu'!AX69="LMT",'full menu'!AX69="LCIT",'full menu'!AX69="FCIT",'full menu'!AX69="LIT",'full menu'!AX69="MwERT",'full menu'!AX69="ERwMT",'full menu'!AX69="M&amp;ERT",'full menu'!AX69="MwIT",'full menu'!AX69="IwMT",'full menu'!AX69="M&amp;IT",'full menu'!AX69="IwERT",'full menu'!AX69="ERwIT",'full menu'!AX69="I&amp;ERT",'full menu'!AX69="ER&amp;M&amp;IT",'full menu'!AX69="LSD"),"subst",IF(OR('full menu'!AX69="FERT",'full menu'!AX69="FMT",'full menu'!AX69="FIT",'full menu'!AX69="WSD"),"intens",IF('full menu'!AX69="UASC","UASC","")))))</f>
        <v/>
      </c>
      <c r="AY69" t="str">
        <f>IF(OR('full menu'!AY69="MDC",'full menu'!AY69="PERF"),"rude",IF(OR('full menu'!AY69="PCB",'full menu'!AY69="AERF",'full menu'!AY69="UD"),"inter",IF(OR('full menu'!AY69="ACB",'full menu'!AY69="LCERT",'full menu'!AY69="LERT",'full menu'!AY69="FCERT",'full menu'!AY69="FCMT",'full menu'!AY69="LCMT",'full menu'!AY69="LMT",'full menu'!AY69="LCIT",'full menu'!AY69="FCIT",'full menu'!AY69="LIT",'full menu'!AY69="MwERT",'full menu'!AY69="ERwMT",'full menu'!AY69="M&amp;ERT",'full menu'!AY69="MwIT",'full menu'!AY69="IwMT",'full menu'!AY69="M&amp;IT",'full menu'!AY69="IwERT",'full menu'!AY69="ERwIT",'full menu'!AY69="I&amp;ERT",'full menu'!AY69="ER&amp;M&amp;IT",'full menu'!AY69="LSD"),"subst",IF(OR('full menu'!AY69="FERT",'full menu'!AY69="FMT",'full menu'!AY69="FIT",'full menu'!AY69="WSD"),"intens",IF('full menu'!AY69="UASC","UASC","")))))</f>
        <v/>
      </c>
    </row>
    <row r="70" spans="1:51" x14ac:dyDescent="0.3">
      <c r="A70" t="s">
        <v>88</v>
      </c>
      <c r="B70" t="str">
        <f>IF(OR('full menu'!B70="MDC",'full menu'!B70="PERF"),"rude",IF(OR('full menu'!B70="PCB",'full menu'!B70="AERF",'full menu'!B70="UD"),"inter",IF(OR('full menu'!B70="ACB",'full menu'!B70="LCERT",'full menu'!B70="LERT",'full menu'!B70="FCERT",'full menu'!B70="FCMT",'full menu'!B70="LCMT",'full menu'!B70="LMT",'full menu'!B70="LCIT",'full menu'!B70="FCIT",'full menu'!B70="LIT",'full menu'!B70="MwERT",'full menu'!B70="ERwMT",'full menu'!B70="M&amp;ERT",'full menu'!B70="MwIT",'full menu'!B70="IwMT",'full menu'!B70="M&amp;IT",'full menu'!B70="IwERT",'full menu'!B70="ERwIT",'full menu'!B70="I&amp;ERT",'full menu'!B70="ER&amp;M&amp;IT",'full menu'!B70="LSD"),"subst",IF(OR('full menu'!B70="FERT",'full menu'!B70="FMT",'full menu'!B70="FIT",'full menu'!B70="WSD"),"intens",IF('full menu'!B70="UASC","UASC","")))))</f>
        <v>inter</v>
      </c>
      <c r="C70" t="str">
        <f>IF(OR('full menu'!C70="MDC",'full menu'!C70="PERF"),"rude",IF(OR('full menu'!C70="PCB",'full menu'!C70="AERF",'full menu'!C70="UD"),"inter",IF(OR('full menu'!C70="ACB",'full menu'!C70="LCERT",'full menu'!C70="LERT",'full menu'!C70="FCERT",'full menu'!C70="FCMT",'full menu'!C70="LCMT",'full menu'!C70="LMT",'full menu'!C70="LCIT",'full menu'!C70="FCIT",'full menu'!C70="LIT",'full menu'!C70="MwERT",'full menu'!C70="ERwMT",'full menu'!C70="M&amp;ERT",'full menu'!C70="MwIT",'full menu'!C70="IwMT",'full menu'!C70="M&amp;IT",'full menu'!C70="IwERT",'full menu'!C70="ERwIT",'full menu'!C70="I&amp;ERT",'full menu'!C70="ER&amp;M&amp;IT",'full menu'!C70="LSD"),"subst",IF(OR('full menu'!C70="FERT",'full menu'!C70="FMT",'full menu'!C70="FIT",'full menu'!C70="WSD"),"intens",IF('full menu'!C70="UASC","UASC","")))))</f>
        <v>inter</v>
      </c>
      <c r="D70" t="str">
        <f>IF(OR('full menu'!D70="MDC",'full menu'!D70="PERF"),"rude",IF(OR('full menu'!D70="PCB",'full menu'!D70="AERF",'full menu'!D70="UD"),"inter",IF(OR('full menu'!D70="ACB",'full menu'!D70="LCERT",'full menu'!D70="LERT",'full menu'!D70="FCERT",'full menu'!D70="FCMT",'full menu'!D70="LCMT",'full menu'!D70="LMT",'full menu'!D70="LCIT",'full menu'!D70="FCIT",'full menu'!D70="LIT",'full menu'!D70="MwERT",'full menu'!D70="ERwMT",'full menu'!D70="M&amp;ERT",'full menu'!D70="MwIT",'full menu'!D70="IwMT",'full menu'!D70="M&amp;IT",'full menu'!D70="IwERT",'full menu'!D70="ERwIT",'full menu'!D70="I&amp;ERT",'full menu'!D70="ER&amp;M&amp;IT",'full menu'!D70="LSD"),"subst",IF(OR('full menu'!D70="FERT",'full menu'!D70="FMT",'full menu'!D70="FIT",'full menu'!D70="WSD"),"intens",IF('full menu'!D70="UASC","UASC","")))))</f>
        <v>inter</v>
      </c>
      <c r="E70" t="str">
        <f>IF(OR('full menu'!E70="MDC",'full menu'!E70="PERF"),"rude",IF(OR('full menu'!E70="PCB",'full menu'!E70="AERF",'full menu'!E70="UD"),"inter",IF(OR('full menu'!E70="ACB",'full menu'!E70="LCERT",'full menu'!E70="LERT",'full menu'!E70="FCERT",'full menu'!E70="FCMT",'full menu'!E70="LCMT",'full menu'!E70="LMT",'full menu'!E70="LCIT",'full menu'!E70="FCIT",'full menu'!E70="LIT",'full menu'!E70="MwERT",'full menu'!E70="ERwMT",'full menu'!E70="M&amp;ERT",'full menu'!E70="MwIT",'full menu'!E70="IwMT",'full menu'!E70="M&amp;IT",'full menu'!E70="IwERT",'full menu'!E70="ERwIT",'full menu'!E70="I&amp;ERT",'full menu'!E70="ER&amp;M&amp;IT",'full menu'!E70="LSD"),"subst",IF(OR('full menu'!E70="FERT",'full menu'!E70="FMT",'full menu'!E70="FIT",'full menu'!E70="WSD"),"intens",IF('full menu'!E70="UASC","UASC","")))))</f>
        <v>inter</v>
      </c>
      <c r="F70" t="str">
        <f>IF(OR('full menu'!F70="MDC",'full menu'!F70="PERF"),"rude",IF(OR('full menu'!F70="PCB",'full menu'!F70="AERF",'full menu'!F70="UD"),"inter",IF(OR('full menu'!F70="ACB",'full menu'!F70="LCERT",'full menu'!F70="LERT",'full menu'!F70="FCERT",'full menu'!F70="FCMT",'full menu'!F70="LCMT",'full menu'!F70="LMT",'full menu'!F70="LCIT",'full menu'!F70="FCIT",'full menu'!F70="LIT",'full menu'!F70="MwERT",'full menu'!F70="ERwMT",'full menu'!F70="M&amp;ERT",'full menu'!F70="MwIT",'full menu'!F70="IwMT",'full menu'!F70="M&amp;IT",'full menu'!F70="IwERT",'full menu'!F70="ERwIT",'full menu'!F70="I&amp;ERT",'full menu'!F70="ER&amp;M&amp;IT",'full menu'!F70="LSD"),"subst",IF(OR('full menu'!F70="FERT",'full menu'!F70="FMT",'full menu'!F70="FIT",'full menu'!F70="WSD"),"intens",IF('full menu'!F70="UASC","UASC","")))))</f>
        <v>inter</v>
      </c>
      <c r="G70" t="str">
        <f>IF(OR('full menu'!G70="MDC",'full menu'!G70="PERF"),"rude",IF(OR('full menu'!G70="PCB",'full menu'!G70="AERF",'full menu'!G70="UD"),"inter",IF(OR('full menu'!G70="ACB",'full menu'!G70="LCERT",'full menu'!G70="LERT",'full menu'!G70="FCERT",'full menu'!G70="FCMT",'full menu'!G70="LCMT",'full menu'!G70="LMT",'full menu'!G70="LCIT",'full menu'!G70="FCIT",'full menu'!G70="LIT",'full menu'!G70="MwERT",'full menu'!G70="ERwMT",'full menu'!G70="M&amp;ERT",'full menu'!G70="MwIT",'full menu'!G70="IwMT",'full menu'!G70="M&amp;IT",'full menu'!G70="IwERT",'full menu'!G70="ERwIT",'full menu'!G70="I&amp;ERT",'full menu'!G70="ER&amp;M&amp;IT",'full menu'!G70="LSD"),"subst",IF(OR('full menu'!G70="FERT",'full menu'!G70="FMT",'full menu'!G70="FIT",'full menu'!G70="WSD"),"intens",IF('full menu'!G70="UASC","UASC","")))))</f>
        <v>inter</v>
      </c>
      <c r="H70" t="str">
        <f>IF(OR('full menu'!H70="MDC",'full menu'!H70="PERF"),"rude",IF(OR('full menu'!H70="PCB",'full menu'!H70="AERF",'full menu'!H70="UD"),"inter",IF(OR('full menu'!H70="ACB",'full menu'!H70="LCERT",'full menu'!H70="LERT",'full menu'!H70="FCERT",'full menu'!H70="FCMT",'full menu'!H70="LCMT",'full menu'!H70="LMT",'full menu'!H70="LCIT",'full menu'!H70="FCIT",'full menu'!H70="LIT",'full menu'!H70="MwERT",'full menu'!H70="ERwMT",'full menu'!H70="M&amp;ERT",'full menu'!H70="MwIT",'full menu'!H70="IwMT",'full menu'!H70="M&amp;IT",'full menu'!H70="IwERT",'full menu'!H70="ERwIT",'full menu'!H70="I&amp;ERT",'full menu'!H70="ER&amp;M&amp;IT",'full menu'!H70="LSD"),"subst",IF(OR('full menu'!H70="FERT",'full menu'!H70="FMT",'full menu'!H70="FIT",'full menu'!H70="WSD"),"intens",IF('full menu'!H70="UASC","UASC","")))))</f>
        <v>inter</v>
      </c>
      <c r="I70" t="str">
        <f>IF(OR('full menu'!I70="MDC",'full menu'!I70="PERF"),"rude",IF(OR('full menu'!I70="PCB",'full menu'!I70="AERF",'full menu'!I70="UD"),"inter",IF(OR('full menu'!I70="ACB",'full menu'!I70="LCERT",'full menu'!I70="LERT",'full menu'!I70="FCERT",'full menu'!I70="FCMT",'full menu'!I70="LCMT",'full menu'!I70="LMT",'full menu'!I70="LCIT",'full menu'!I70="FCIT",'full menu'!I70="LIT",'full menu'!I70="MwERT",'full menu'!I70="ERwMT",'full menu'!I70="M&amp;ERT",'full menu'!I70="MwIT",'full menu'!I70="IwMT",'full menu'!I70="M&amp;IT",'full menu'!I70="IwERT",'full menu'!I70="ERwIT",'full menu'!I70="I&amp;ERT",'full menu'!I70="ER&amp;M&amp;IT",'full menu'!I70="LSD"),"subst",IF(OR('full menu'!I70="FERT",'full menu'!I70="FMT",'full menu'!I70="FIT",'full menu'!I70="WSD"),"intens",IF('full menu'!I70="UASC","UASC","")))))</f>
        <v>inter</v>
      </c>
      <c r="J70" t="str">
        <f>IF(OR('full menu'!J70="MDC",'full menu'!J70="PERF"),"rude",IF(OR('full menu'!J70="PCB",'full menu'!J70="AERF",'full menu'!J70="UD"),"inter",IF(OR('full menu'!J70="ACB",'full menu'!J70="LCERT",'full menu'!J70="LERT",'full menu'!J70="FCERT",'full menu'!J70="FCMT",'full menu'!J70="LCMT",'full menu'!J70="LMT",'full menu'!J70="LCIT",'full menu'!J70="FCIT",'full menu'!J70="LIT",'full menu'!J70="MwERT",'full menu'!J70="ERwMT",'full menu'!J70="M&amp;ERT",'full menu'!J70="MwIT",'full menu'!J70="IwMT",'full menu'!J70="M&amp;IT",'full menu'!J70="IwERT",'full menu'!J70="ERwIT",'full menu'!J70="I&amp;ERT",'full menu'!J70="ER&amp;M&amp;IT",'full menu'!J70="LSD"),"subst",IF(OR('full menu'!J70="FERT",'full menu'!J70="FMT",'full menu'!J70="FIT",'full menu'!J70="WSD"),"intens",IF('full menu'!J70="UASC","UASC","")))))</f>
        <v>inter</v>
      </c>
      <c r="K70" t="str">
        <f>IF(OR('full menu'!K70="MDC",'full menu'!K70="PERF"),"rude",IF(OR('full menu'!K70="PCB",'full menu'!K70="AERF",'full menu'!K70="UD"),"inter",IF(OR('full menu'!K70="ACB",'full menu'!K70="LCERT",'full menu'!K70="LERT",'full menu'!K70="FCERT",'full menu'!K70="FCMT",'full menu'!K70="LCMT",'full menu'!K70="LMT",'full menu'!K70="LCIT",'full menu'!K70="FCIT",'full menu'!K70="LIT",'full menu'!K70="MwERT",'full menu'!K70="ERwMT",'full menu'!K70="M&amp;ERT",'full menu'!K70="MwIT",'full menu'!K70="IwMT",'full menu'!K70="M&amp;IT",'full menu'!K70="IwERT",'full menu'!K70="ERwIT",'full menu'!K70="I&amp;ERT",'full menu'!K70="ER&amp;M&amp;IT",'full menu'!K70="LSD"),"subst",IF(OR('full menu'!K70="FERT",'full menu'!K70="FMT",'full menu'!K70="FIT",'full menu'!K70="WSD"),"intens",IF('full menu'!K70="UASC","UASC","")))))</f>
        <v>inter</v>
      </c>
      <c r="L70" t="str">
        <f>IF(OR('full menu'!L70="MDC",'full menu'!L70="PERF"),"rude",IF(OR('full menu'!L70="PCB",'full menu'!L70="AERF",'full menu'!L70="UD"),"inter",IF(OR('full menu'!L70="ACB",'full menu'!L70="LCERT",'full menu'!L70="LERT",'full menu'!L70="FCERT",'full menu'!L70="FCMT",'full menu'!L70="LCMT",'full menu'!L70="LMT",'full menu'!L70="LCIT",'full menu'!L70="FCIT",'full menu'!L70="LIT",'full menu'!L70="MwERT",'full menu'!L70="ERwMT",'full menu'!L70="M&amp;ERT",'full menu'!L70="MwIT",'full menu'!L70="IwMT",'full menu'!L70="M&amp;IT",'full menu'!L70="IwERT",'full menu'!L70="ERwIT",'full menu'!L70="I&amp;ERT",'full menu'!L70="ER&amp;M&amp;IT",'full menu'!L70="LSD"),"subst",IF(OR('full menu'!L70="FERT",'full menu'!L70="FMT",'full menu'!L70="FIT",'full menu'!L70="WSD"),"intens",IF('full menu'!L70="UASC","UASC","")))))</f>
        <v>inter</v>
      </c>
      <c r="M70" t="str">
        <f>IF(OR('full menu'!M70="MDC",'full menu'!M70="PERF"),"rude",IF(OR('full menu'!M70="PCB",'full menu'!M70="AERF",'full menu'!M70="UD"),"inter",IF(OR('full menu'!M70="ACB",'full menu'!M70="LCERT",'full menu'!M70="LERT",'full menu'!M70="FCERT",'full menu'!M70="FCMT",'full menu'!M70="LCMT",'full menu'!M70="LMT",'full menu'!M70="LCIT",'full menu'!M70="FCIT",'full menu'!M70="LIT",'full menu'!M70="MwERT",'full menu'!M70="ERwMT",'full menu'!M70="M&amp;ERT",'full menu'!M70="MwIT",'full menu'!M70="IwMT",'full menu'!M70="M&amp;IT",'full menu'!M70="IwERT",'full menu'!M70="ERwIT",'full menu'!M70="I&amp;ERT",'full menu'!M70="ER&amp;M&amp;IT",'full menu'!M70="LSD"),"subst",IF(OR('full menu'!M70="FERT",'full menu'!M70="FMT",'full menu'!M70="FIT",'full menu'!M70="WSD"),"intens",IF('full menu'!M70="UASC","UASC","")))))</f>
        <v>subst</v>
      </c>
      <c r="N70" t="str">
        <f>IF(OR('full menu'!N70="MDC",'full menu'!N70="PERF"),"rude",IF(OR('full menu'!N70="PCB",'full menu'!N70="AERF",'full menu'!N70="UD"),"inter",IF(OR('full menu'!N70="ACB",'full menu'!N70="LCERT",'full menu'!N70="LERT",'full menu'!N70="FCERT",'full menu'!N70="FCMT",'full menu'!N70="LCMT",'full menu'!N70="LMT",'full menu'!N70="LCIT",'full menu'!N70="FCIT",'full menu'!N70="LIT",'full menu'!N70="MwERT",'full menu'!N70="ERwMT",'full menu'!N70="M&amp;ERT",'full menu'!N70="MwIT",'full menu'!N70="IwMT",'full menu'!N70="M&amp;IT",'full menu'!N70="IwERT",'full menu'!N70="ERwIT",'full menu'!N70="I&amp;ERT",'full menu'!N70="ER&amp;M&amp;IT",'full menu'!N70="LSD"),"subst",IF(OR('full menu'!N70="FERT",'full menu'!N70="FMT",'full menu'!N70="FIT",'full menu'!N70="WSD"),"intens",IF('full menu'!N70="UASC","UASC","")))))</f>
        <v>subst</v>
      </c>
      <c r="O70" t="str">
        <f>IF(OR('full menu'!O70="MDC",'full menu'!O70="PERF"),"rude",IF(OR('full menu'!O70="PCB",'full menu'!O70="AERF",'full menu'!O70="UD"),"inter",IF(OR('full menu'!O70="ACB",'full menu'!O70="LCERT",'full menu'!O70="LERT",'full menu'!O70="FCERT",'full menu'!O70="FCMT",'full menu'!O70="LCMT",'full menu'!O70="LMT",'full menu'!O70="LCIT",'full menu'!O70="FCIT",'full menu'!O70="LIT",'full menu'!O70="MwERT",'full menu'!O70="ERwMT",'full menu'!O70="M&amp;ERT",'full menu'!O70="MwIT",'full menu'!O70="IwMT",'full menu'!O70="M&amp;IT",'full menu'!O70="IwERT",'full menu'!O70="ERwIT",'full menu'!O70="I&amp;ERT",'full menu'!O70="ER&amp;M&amp;IT",'full menu'!O70="LSD"),"subst",IF(OR('full menu'!O70="FERT",'full menu'!O70="FMT",'full menu'!O70="FIT",'full menu'!O70="WSD"),"intens",IF('full menu'!O70="UASC","UASC","")))))</f>
        <v>subst</v>
      </c>
      <c r="P70" t="str">
        <f>IF(OR('full menu'!P70="MDC",'full menu'!P70="PERF"),"rude",IF(OR('full menu'!P70="PCB",'full menu'!P70="AERF",'full menu'!P70="UD"),"inter",IF(OR('full menu'!P70="ACB",'full menu'!P70="LCERT",'full menu'!P70="LERT",'full menu'!P70="FCERT",'full menu'!P70="FCMT",'full menu'!P70="LCMT",'full menu'!P70="LMT",'full menu'!P70="LCIT",'full menu'!P70="FCIT",'full menu'!P70="LIT",'full menu'!P70="MwERT",'full menu'!P70="ERwMT",'full menu'!P70="M&amp;ERT",'full menu'!P70="MwIT",'full menu'!P70="IwMT",'full menu'!P70="M&amp;IT",'full menu'!P70="IwERT",'full menu'!P70="ERwIT",'full menu'!P70="I&amp;ERT",'full menu'!P70="ER&amp;M&amp;IT",'full menu'!P70="LSD"),"subst",IF(OR('full menu'!P70="FERT",'full menu'!P70="FMT",'full menu'!P70="FIT",'full menu'!P70="WSD"),"intens",IF('full menu'!P70="UASC","UASC","")))))</f>
        <v>subst</v>
      </c>
      <c r="Q70" t="str">
        <f>IF(OR('full menu'!Q70="MDC",'full menu'!Q70="PERF"),"rude",IF(OR('full menu'!Q70="PCB",'full menu'!Q70="AERF",'full menu'!Q70="UD"),"inter",IF(OR('full menu'!Q70="ACB",'full menu'!Q70="LCERT",'full menu'!Q70="LERT",'full menu'!Q70="FCERT",'full menu'!Q70="FCMT",'full menu'!Q70="LCMT",'full menu'!Q70="LMT",'full menu'!Q70="LCIT",'full menu'!Q70="FCIT",'full menu'!Q70="LIT",'full menu'!Q70="MwERT",'full menu'!Q70="ERwMT",'full menu'!Q70="M&amp;ERT",'full menu'!Q70="MwIT",'full menu'!Q70="IwMT",'full menu'!Q70="M&amp;IT",'full menu'!Q70="IwERT",'full menu'!Q70="ERwIT",'full menu'!Q70="I&amp;ERT",'full menu'!Q70="ER&amp;M&amp;IT",'full menu'!Q70="LSD"),"subst",IF(OR('full menu'!Q70="FERT",'full menu'!Q70="FMT",'full menu'!Q70="FIT",'full menu'!Q70="WSD"),"intens",IF('full menu'!Q70="UASC","UASC","")))))</f>
        <v>subst</v>
      </c>
      <c r="R70" t="str">
        <f>IF(OR('full menu'!R70="MDC",'full menu'!R70="PERF"),"rude",IF(OR('full menu'!R70="PCB",'full menu'!R70="AERF",'full menu'!R70="UD"),"inter",IF(OR('full menu'!R70="ACB",'full menu'!R70="LCERT",'full menu'!R70="LERT",'full menu'!R70="FCERT",'full menu'!R70="FCMT",'full menu'!R70="LCMT",'full menu'!R70="LMT",'full menu'!R70="LCIT",'full menu'!R70="FCIT",'full menu'!R70="LIT",'full menu'!R70="MwERT",'full menu'!R70="ERwMT",'full menu'!R70="M&amp;ERT",'full menu'!R70="MwIT",'full menu'!R70="IwMT",'full menu'!R70="M&amp;IT",'full menu'!R70="IwERT",'full menu'!R70="ERwIT",'full menu'!R70="I&amp;ERT",'full menu'!R70="ER&amp;M&amp;IT",'full menu'!R70="LSD"),"subst",IF(OR('full menu'!R70="FERT",'full menu'!R70="FMT",'full menu'!R70="FIT",'full menu'!R70="WSD"),"intens",IF('full menu'!R70="UASC","UASC","")))))</f>
        <v>subst</v>
      </c>
      <c r="S70" t="str">
        <f>IF(OR('full menu'!S70="MDC",'full menu'!S70="PERF"),"rude",IF(OR('full menu'!S70="PCB",'full menu'!S70="AERF",'full menu'!S70="UD"),"inter",IF(OR('full menu'!S70="ACB",'full menu'!S70="LCERT",'full menu'!S70="LERT",'full menu'!S70="FCERT",'full menu'!S70="FCMT",'full menu'!S70="LCMT",'full menu'!S70="LMT",'full menu'!S70="LCIT",'full menu'!S70="FCIT",'full menu'!S70="LIT",'full menu'!S70="MwERT",'full menu'!S70="ERwMT",'full menu'!S70="M&amp;ERT",'full menu'!S70="MwIT",'full menu'!S70="IwMT",'full menu'!S70="M&amp;IT",'full menu'!S70="IwERT",'full menu'!S70="ERwIT",'full menu'!S70="I&amp;ERT",'full menu'!S70="ER&amp;M&amp;IT",'full menu'!S70="LSD"),"subst",IF(OR('full menu'!S70="FERT",'full menu'!S70="FMT",'full menu'!S70="FIT",'full menu'!S70="WSD"),"intens",IF('full menu'!S70="UASC","UASC","")))))</f>
        <v>subst</v>
      </c>
      <c r="T70" t="str">
        <f>IF(OR('full menu'!T70="MDC",'full menu'!T70="PERF"),"rude",IF(OR('full menu'!T70="PCB",'full menu'!T70="AERF",'full menu'!T70="UD"),"inter",IF(OR('full menu'!T70="ACB",'full menu'!T70="LCERT",'full menu'!T70="LERT",'full menu'!T70="FCERT",'full menu'!T70="FCMT",'full menu'!T70="LCMT",'full menu'!T70="LMT",'full menu'!T70="LCIT",'full menu'!T70="FCIT",'full menu'!T70="LIT",'full menu'!T70="MwERT",'full menu'!T70="ERwMT",'full menu'!T70="M&amp;ERT",'full menu'!T70="MwIT",'full menu'!T70="IwMT",'full menu'!T70="M&amp;IT",'full menu'!T70="IwERT",'full menu'!T70="ERwIT",'full menu'!T70="I&amp;ERT",'full menu'!T70="ER&amp;M&amp;IT",'full menu'!T70="LSD"),"subst",IF(OR('full menu'!T70="FERT",'full menu'!T70="FMT",'full menu'!T70="FIT",'full menu'!T70="WSD"),"intens",IF('full menu'!T70="UASC","UASC","")))))</f>
        <v>subst</v>
      </c>
      <c r="U70" t="str">
        <f>IF(OR('full menu'!U70="MDC",'full menu'!U70="PERF"),"rude",IF(OR('full menu'!U70="PCB",'full menu'!U70="AERF",'full menu'!U70="UD"),"inter",IF(OR('full menu'!U70="ACB",'full menu'!U70="LCERT",'full menu'!U70="LERT",'full menu'!U70="FCERT",'full menu'!U70="FCMT",'full menu'!U70="LCMT",'full menu'!U70="LMT",'full menu'!U70="LCIT",'full menu'!U70="FCIT",'full menu'!U70="LIT",'full menu'!U70="MwERT",'full menu'!U70="ERwMT",'full menu'!U70="M&amp;ERT",'full menu'!U70="MwIT",'full menu'!U70="IwMT",'full menu'!U70="M&amp;IT",'full menu'!U70="IwERT",'full menu'!U70="ERwIT",'full menu'!U70="I&amp;ERT",'full menu'!U70="ER&amp;M&amp;IT",'full menu'!U70="LSD"),"subst",IF(OR('full menu'!U70="FERT",'full menu'!U70="FMT",'full menu'!U70="FIT",'full menu'!U70="WSD"),"intens",IF('full menu'!U70="UASC","UASC","")))))</f>
        <v>subst</v>
      </c>
      <c r="V70" t="str">
        <f>IF(OR('full menu'!V70="MDC",'full menu'!V70="PERF"),"rude",IF(OR('full menu'!V70="PCB",'full menu'!V70="AERF",'full menu'!V70="UD"),"inter",IF(OR('full menu'!V70="ACB",'full menu'!V70="LCERT",'full menu'!V70="LERT",'full menu'!V70="FCERT",'full menu'!V70="FCMT",'full menu'!V70="LCMT",'full menu'!V70="LMT",'full menu'!V70="LCIT",'full menu'!V70="FCIT",'full menu'!V70="LIT",'full menu'!V70="MwERT",'full menu'!V70="ERwMT",'full menu'!V70="M&amp;ERT",'full menu'!V70="MwIT",'full menu'!V70="IwMT",'full menu'!V70="M&amp;IT",'full menu'!V70="IwERT",'full menu'!V70="ERwIT",'full menu'!V70="I&amp;ERT",'full menu'!V70="ER&amp;M&amp;IT",'full menu'!V70="LSD"),"subst",IF(OR('full menu'!V70="FERT",'full menu'!V70="FMT",'full menu'!V70="FIT",'full menu'!V70="WSD"),"intens",IF('full menu'!V70="UASC","UASC","")))))</f>
        <v>subst</v>
      </c>
      <c r="W70" t="str">
        <f>IF(OR('full menu'!W70="MDC",'full menu'!W70="PERF"),"rude",IF(OR('full menu'!W70="PCB",'full menu'!W70="AERF",'full menu'!W70="UD"),"inter",IF(OR('full menu'!W70="ACB",'full menu'!W70="LCERT",'full menu'!W70="LERT",'full menu'!W70="FCERT",'full menu'!W70="FCMT",'full menu'!W70="LCMT",'full menu'!W70="LMT",'full menu'!W70="LCIT",'full menu'!W70="FCIT",'full menu'!W70="LIT",'full menu'!W70="MwERT",'full menu'!W70="ERwMT",'full menu'!W70="M&amp;ERT",'full menu'!W70="MwIT",'full menu'!W70="IwMT",'full menu'!W70="M&amp;IT",'full menu'!W70="IwERT",'full menu'!W70="ERwIT",'full menu'!W70="I&amp;ERT",'full menu'!W70="ER&amp;M&amp;IT",'full menu'!W70="LSD"),"subst",IF(OR('full menu'!W70="FERT",'full menu'!W70="FMT",'full menu'!W70="FIT",'full menu'!W70="WSD"),"intens",IF('full menu'!W70="UASC","UASC","")))))</f>
        <v>subst</v>
      </c>
      <c r="X70" t="str">
        <f>IF(OR('full menu'!X70="MDC",'full menu'!X70="PERF"),"rude",IF(OR('full menu'!X70="PCB",'full menu'!X70="AERF",'full menu'!X70="UD"),"inter",IF(OR('full menu'!X70="ACB",'full menu'!X70="LCERT",'full menu'!X70="LERT",'full menu'!X70="FCERT",'full menu'!X70="FCMT",'full menu'!X70="LCMT",'full menu'!X70="LMT",'full menu'!X70="LCIT",'full menu'!X70="FCIT",'full menu'!X70="LIT",'full menu'!X70="MwERT",'full menu'!X70="ERwMT",'full menu'!X70="M&amp;ERT",'full menu'!X70="MwIT",'full menu'!X70="IwMT",'full menu'!X70="M&amp;IT",'full menu'!X70="IwERT",'full menu'!X70="ERwIT",'full menu'!X70="I&amp;ERT",'full menu'!X70="ER&amp;M&amp;IT",'full menu'!X70="LSD"),"subst",IF(OR('full menu'!X70="FERT",'full menu'!X70="FMT",'full menu'!X70="FIT",'full menu'!X70="WSD"),"intens",IF('full menu'!X70="UASC","UASC","")))))</f>
        <v>subst</v>
      </c>
      <c r="Y70" t="str">
        <f>IF(OR('full menu'!Y70="MDC",'full menu'!Y70="PERF"),"rude",IF(OR('full menu'!Y70="PCB",'full menu'!Y70="AERF",'full menu'!Y70="UD"),"inter",IF(OR('full menu'!Y70="ACB",'full menu'!Y70="LCERT",'full menu'!Y70="LERT",'full menu'!Y70="FCERT",'full menu'!Y70="FCMT",'full menu'!Y70="LCMT",'full menu'!Y70="LMT",'full menu'!Y70="LCIT",'full menu'!Y70="FCIT",'full menu'!Y70="LIT",'full menu'!Y70="MwERT",'full menu'!Y70="ERwMT",'full menu'!Y70="M&amp;ERT",'full menu'!Y70="MwIT",'full menu'!Y70="IwMT",'full menu'!Y70="M&amp;IT",'full menu'!Y70="IwERT",'full menu'!Y70="ERwIT",'full menu'!Y70="I&amp;ERT",'full menu'!Y70="ER&amp;M&amp;IT",'full menu'!Y70="LSD"),"subst",IF(OR('full menu'!Y70="FERT",'full menu'!Y70="FMT",'full menu'!Y70="FIT",'full menu'!Y70="WSD"),"intens",IF('full menu'!Y70="UASC","UASC","")))))</f>
        <v>subst</v>
      </c>
      <c r="Z70" t="str">
        <f>IF(OR('full menu'!Z70="MDC",'full menu'!Z70="PERF"),"rude",IF(OR('full menu'!Z70="PCB",'full menu'!Z70="AERF",'full menu'!Z70="UD"),"inter",IF(OR('full menu'!Z70="ACB",'full menu'!Z70="LCERT",'full menu'!Z70="LERT",'full menu'!Z70="FCERT",'full menu'!Z70="FCMT",'full menu'!Z70="LCMT",'full menu'!Z70="LMT",'full menu'!Z70="LCIT",'full menu'!Z70="FCIT",'full menu'!Z70="LIT",'full menu'!Z70="MwERT",'full menu'!Z70="ERwMT",'full menu'!Z70="M&amp;ERT",'full menu'!Z70="MwIT",'full menu'!Z70="IwMT",'full menu'!Z70="M&amp;IT",'full menu'!Z70="IwERT",'full menu'!Z70="ERwIT",'full menu'!Z70="I&amp;ERT",'full menu'!Z70="ER&amp;M&amp;IT",'full menu'!Z70="LSD"),"subst",IF(OR('full menu'!Z70="FERT",'full menu'!Z70="FMT",'full menu'!Z70="FIT",'full menu'!Z70="WSD"),"intens",IF('full menu'!Z70="UASC","UASC","")))))</f>
        <v>subst</v>
      </c>
      <c r="AA70" t="str">
        <f>IF(OR('full menu'!AA70="MDC",'full menu'!AA70="PERF"),"rude",IF(OR('full menu'!AA70="PCB",'full menu'!AA70="AERF",'full menu'!AA70="UD"),"inter",IF(OR('full menu'!AA70="ACB",'full menu'!AA70="LCERT",'full menu'!AA70="LERT",'full menu'!AA70="FCERT",'full menu'!AA70="FCMT",'full menu'!AA70="LCMT",'full menu'!AA70="LMT",'full menu'!AA70="LCIT",'full menu'!AA70="FCIT",'full menu'!AA70="LIT",'full menu'!AA70="MwERT",'full menu'!AA70="ERwMT",'full menu'!AA70="M&amp;ERT",'full menu'!AA70="MwIT",'full menu'!AA70="IwMT",'full menu'!AA70="M&amp;IT",'full menu'!AA70="IwERT",'full menu'!AA70="ERwIT",'full menu'!AA70="I&amp;ERT",'full menu'!AA70="ER&amp;M&amp;IT",'full menu'!AA70="LSD"),"subst",IF(OR('full menu'!AA70="FERT",'full menu'!AA70="FMT",'full menu'!AA70="FIT",'full menu'!AA70="WSD"),"intens",IF('full menu'!AA70="UASC","UASC","")))))</f>
        <v>subst</v>
      </c>
      <c r="AB70" t="str">
        <f>IF(OR('full menu'!AB70="MDC",'full menu'!AB70="PERF"),"rude",IF(OR('full menu'!AB70="PCB",'full menu'!AB70="AERF",'full menu'!AB70="UD"),"inter",IF(OR('full menu'!AB70="ACB",'full menu'!AB70="LCERT",'full menu'!AB70="LERT",'full menu'!AB70="FCERT",'full menu'!AB70="FCMT",'full menu'!AB70="LCMT",'full menu'!AB70="LMT",'full menu'!AB70="LCIT",'full menu'!AB70="FCIT",'full menu'!AB70="LIT",'full menu'!AB70="MwERT",'full menu'!AB70="ERwMT",'full menu'!AB70="M&amp;ERT",'full menu'!AB70="MwIT",'full menu'!AB70="IwMT",'full menu'!AB70="M&amp;IT",'full menu'!AB70="IwERT",'full menu'!AB70="ERwIT",'full menu'!AB70="I&amp;ERT",'full menu'!AB70="ER&amp;M&amp;IT",'full menu'!AB70="LSD"),"subst",IF(OR('full menu'!AB70="FERT",'full menu'!AB70="FMT",'full menu'!AB70="FIT",'full menu'!AB70="WSD"),"intens",IF('full menu'!AB70="UASC","UASC","")))))</f>
        <v>subst</v>
      </c>
      <c r="AC70" t="str">
        <f>IF(OR('full menu'!AC70="MDC",'full menu'!AC70="PERF"),"rude",IF(OR('full menu'!AC70="PCB",'full menu'!AC70="AERF",'full menu'!AC70="UD"),"inter",IF(OR('full menu'!AC70="ACB",'full menu'!AC70="LCERT",'full menu'!AC70="LERT",'full menu'!AC70="FCERT",'full menu'!AC70="FCMT",'full menu'!AC70="LCMT",'full menu'!AC70="LMT",'full menu'!AC70="LCIT",'full menu'!AC70="FCIT",'full menu'!AC70="LIT",'full menu'!AC70="MwERT",'full menu'!AC70="ERwMT",'full menu'!AC70="M&amp;ERT",'full menu'!AC70="MwIT",'full menu'!AC70="IwMT",'full menu'!AC70="M&amp;IT",'full menu'!AC70="IwERT",'full menu'!AC70="ERwIT",'full menu'!AC70="I&amp;ERT",'full menu'!AC70="ER&amp;M&amp;IT",'full menu'!AC70="LSD"),"subst",IF(OR('full menu'!AC70="FERT",'full menu'!AC70="FMT",'full menu'!AC70="FIT",'full menu'!AC70="WSD"),"intens",IF('full menu'!AC70="UASC","UASC","")))))</f>
        <v>subst</v>
      </c>
      <c r="AD70" t="str">
        <f>IF(OR('full menu'!AD70="MDC",'full menu'!AD70="PERF"),"rude",IF(OR('full menu'!AD70="PCB",'full menu'!AD70="AERF",'full menu'!AD70="UD"),"inter",IF(OR('full menu'!AD70="ACB",'full menu'!AD70="LCERT",'full menu'!AD70="LERT",'full menu'!AD70="FCERT",'full menu'!AD70="FCMT",'full menu'!AD70="LCMT",'full menu'!AD70="LMT",'full menu'!AD70="LCIT",'full menu'!AD70="FCIT",'full menu'!AD70="LIT",'full menu'!AD70="MwERT",'full menu'!AD70="ERwMT",'full menu'!AD70="M&amp;ERT",'full menu'!AD70="MwIT",'full menu'!AD70="IwMT",'full menu'!AD70="M&amp;IT",'full menu'!AD70="IwERT",'full menu'!AD70="ERwIT",'full menu'!AD70="I&amp;ERT",'full menu'!AD70="ER&amp;M&amp;IT",'full menu'!AD70="LSD"),"subst",IF(OR('full menu'!AD70="FERT",'full menu'!AD70="FMT",'full menu'!AD70="FIT",'full menu'!AD70="WSD"),"intens",IF('full menu'!AD70="UASC","UASC","")))))</f>
        <v>subst</v>
      </c>
      <c r="AE70" t="str">
        <f>IF(OR('full menu'!AE70="MDC",'full menu'!AE70="PERF"),"rude",IF(OR('full menu'!AE70="PCB",'full menu'!AE70="AERF",'full menu'!AE70="UD"),"inter",IF(OR('full menu'!AE70="ACB",'full menu'!AE70="LCERT",'full menu'!AE70="LERT",'full menu'!AE70="FCERT",'full menu'!AE70="FCMT",'full menu'!AE70="LCMT",'full menu'!AE70="LMT",'full menu'!AE70="LCIT",'full menu'!AE70="FCIT",'full menu'!AE70="LIT",'full menu'!AE70="MwERT",'full menu'!AE70="ERwMT",'full menu'!AE70="M&amp;ERT",'full menu'!AE70="MwIT",'full menu'!AE70="IwMT",'full menu'!AE70="M&amp;IT",'full menu'!AE70="IwERT",'full menu'!AE70="ERwIT",'full menu'!AE70="I&amp;ERT",'full menu'!AE70="ER&amp;M&amp;IT",'full menu'!AE70="LSD"),"subst",IF(OR('full menu'!AE70="FERT",'full menu'!AE70="FMT",'full menu'!AE70="FIT",'full menu'!AE70="WSD"),"intens",IF('full menu'!AE70="UASC","UASC","")))))</f>
        <v>subst</v>
      </c>
      <c r="AF70" t="str">
        <f>IF(OR('full menu'!AF70="MDC",'full menu'!AF70="PERF"),"rude",IF(OR('full menu'!AF70="PCB",'full menu'!AF70="AERF",'full menu'!AF70="UD"),"inter",IF(OR('full menu'!AF70="ACB",'full menu'!AF70="LCERT",'full menu'!AF70="LERT",'full menu'!AF70="FCERT",'full menu'!AF70="FCMT",'full menu'!AF70="LCMT",'full menu'!AF70="LMT",'full menu'!AF70="LCIT",'full menu'!AF70="FCIT",'full menu'!AF70="LIT",'full menu'!AF70="MwERT",'full menu'!AF70="ERwMT",'full menu'!AF70="M&amp;ERT",'full menu'!AF70="MwIT",'full menu'!AF70="IwMT",'full menu'!AF70="M&amp;IT",'full menu'!AF70="IwERT",'full menu'!AF70="ERwIT",'full menu'!AF70="I&amp;ERT",'full menu'!AF70="ER&amp;M&amp;IT",'full menu'!AF70="LSD"),"subst",IF(OR('full menu'!AF70="FERT",'full menu'!AF70="FMT",'full menu'!AF70="FIT",'full menu'!AF70="WSD"),"intens",IF('full menu'!AF70="UASC","UASC","")))))</f>
        <v>subst</v>
      </c>
      <c r="AG70" t="str">
        <f>IF(OR('full menu'!AG70="MDC",'full menu'!AG70="PERF"),"rude",IF(OR('full menu'!AG70="PCB",'full menu'!AG70="AERF",'full menu'!AG70="UD"),"inter",IF(OR('full menu'!AG70="ACB",'full menu'!AG70="LCERT",'full menu'!AG70="LERT",'full menu'!AG70="FCERT",'full menu'!AG70="FCMT",'full menu'!AG70="LCMT",'full menu'!AG70="LMT",'full menu'!AG70="LCIT",'full menu'!AG70="FCIT",'full menu'!AG70="LIT",'full menu'!AG70="MwERT",'full menu'!AG70="ERwMT",'full menu'!AG70="M&amp;ERT",'full menu'!AG70="MwIT",'full menu'!AG70="IwMT",'full menu'!AG70="M&amp;IT",'full menu'!AG70="IwERT",'full menu'!AG70="ERwIT",'full menu'!AG70="I&amp;ERT",'full menu'!AG70="ER&amp;M&amp;IT",'full menu'!AG70="LSD"),"subst",IF(OR('full menu'!AG70="FERT",'full menu'!AG70="FMT",'full menu'!AG70="FIT",'full menu'!AG70="WSD"),"intens",IF('full menu'!AG70="UASC","UASC","")))))</f>
        <v>subst</v>
      </c>
      <c r="AH70" t="str">
        <f>IF(OR('full menu'!AH70="MDC",'full menu'!AH70="PERF"),"rude",IF(OR('full menu'!AH70="PCB",'full menu'!AH70="AERF",'full menu'!AH70="UD"),"inter",IF(OR('full menu'!AH70="ACB",'full menu'!AH70="LCERT",'full menu'!AH70="LERT",'full menu'!AH70="FCERT",'full menu'!AH70="FCMT",'full menu'!AH70="LCMT",'full menu'!AH70="LMT",'full menu'!AH70="LCIT",'full menu'!AH70="FCIT",'full menu'!AH70="LIT",'full menu'!AH70="MwERT",'full menu'!AH70="ERwMT",'full menu'!AH70="M&amp;ERT",'full menu'!AH70="MwIT",'full menu'!AH70="IwMT",'full menu'!AH70="M&amp;IT",'full menu'!AH70="IwERT",'full menu'!AH70="ERwIT",'full menu'!AH70="I&amp;ERT",'full menu'!AH70="ER&amp;M&amp;IT",'full menu'!AH70="LSD"),"subst",IF(OR('full menu'!AH70="FERT",'full menu'!AH70="FMT",'full menu'!AH70="FIT",'full menu'!AH70="WSD"),"intens",IF('full menu'!AH70="UASC","UASC","")))))</f>
        <v>subst</v>
      </c>
      <c r="AI70" t="str">
        <f>IF(OR('full menu'!AI70="MDC",'full menu'!AI70="PERF"),"rude",IF(OR('full menu'!AI70="PCB",'full menu'!AI70="AERF",'full menu'!AI70="UD"),"inter",IF(OR('full menu'!AI70="ACB",'full menu'!AI70="LCERT",'full menu'!AI70="LERT",'full menu'!AI70="FCERT",'full menu'!AI70="FCMT",'full menu'!AI70="LCMT",'full menu'!AI70="LMT",'full menu'!AI70="LCIT",'full menu'!AI70="FCIT",'full menu'!AI70="LIT",'full menu'!AI70="MwERT",'full menu'!AI70="ERwMT",'full menu'!AI70="M&amp;ERT",'full menu'!AI70="MwIT",'full menu'!AI70="IwMT",'full menu'!AI70="M&amp;IT",'full menu'!AI70="IwERT",'full menu'!AI70="ERwIT",'full menu'!AI70="I&amp;ERT",'full menu'!AI70="ER&amp;M&amp;IT",'full menu'!AI70="LSD"),"subst",IF(OR('full menu'!AI70="FERT",'full menu'!AI70="FMT",'full menu'!AI70="FIT",'full menu'!AI70="WSD"),"intens",IF('full menu'!AI70="UASC","UASC","")))))</f>
        <v>subst</v>
      </c>
      <c r="AJ70" t="str">
        <f>IF(OR('full menu'!AJ70="MDC",'full menu'!AJ70="PERF"),"rude",IF(OR('full menu'!AJ70="PCB",'full menu'!AJ70="AERF",'full menu'!AJ70="UD"),"inter",IF(OR('full menu'!AJ70="ACB",'full menu'!AJ70="LCERT",'full menu'!AJ70="LERT",'full menu'!AJ70="FCERT",'full menu'!AJ70="FCMT",'full menu'!AJ70="LCMT",'full menu'!AJ70="LMT",'full menu'!AJ70="LCIT",'full menu'!AJ70="FCIT",'full menu'!AJ70="LIT",'full menu'!AJ70="MwERT",'full menu'!AJ70="ERwMT",'full menu'!AJ70="M&amp;ERT",'full menu'!AJ70="MwIT",'full menu'!AJ70="IwMT",'full menu'!AJ70="M&amp;IT",'full menu'!AJ70="IwERT",'full menu'!AJ70="ERwIT",'full menu'!AJ70="I&amp;ERT",'full menu'!AJ70="ER&amp;M&amp;IT",'full menu'!AJ70="LSD"),"subst",IF(OR('full menu'!AJ70="FERT",'full menu'!AJ70="FMT",'full menu'!AJ70="FIT",'full menu'!AJ70="WSD"),"intens",IF('full menu'!AJ70="UASC","UASC","")))))</f>
        <v>subst</v>
      </c>
      <c r="AK70" t="str">
        <f>IF(OR('full menu'!AK70="MDC",'full menu'!AK70="PERF"),"rude",IF(OR('full menu'!AK70="PCB",'full menu'!AK70="AERF",'full menu'!AK70="UD"),"inter",IF(OR('full menu'!AK70="ACB",'full menu'!AK70="LCERT",'full menu'!AK70="LERT",'full menu'!AK70="FCERT",'full menu'!AK70="FCMT",'full menu'!AK70="LCMT",'full menu'!AK70="LMT",'full menu'!AK70="LCIT",'full menu'!AK70="FCIT",'full menu'!AK70="LIT",'full menu'!AK70="MwERT",'full menu'!AK70="ERwMT",'full menu'!AK70="M&amp;ERT",'full menu'!AK70="MwIT",'full menu'!AK70="IwMT",'full menu'!AK70="M&amp;IT",'full menu'!AK70="IwERT",'full menu'!AK70="ERwIT",'full menu'!AK70="I&amp;ERT",'full menu'!AK70="ER&amp;M&amp;IT",'full menu'!AK70="LSD"),"subst",IF(OR('full menu'!AK70="FERT",'full menu'!AK70="FMT",'full menu'!AK70="FIT",'full menu'!AK70="WSD"),"intens",IF('full menu'!AK70="UASC","UASC","")))))</f>
        <v>subst</v>
      </c>
      <c r="AL70" t="str">
        <f>IF(OR('full menu'!AL70="MDC",'full menu'!AL70="PERF"),"rude",IF(OR('full menu'!AL70="PCB",'full menu'!AL70="AERF",'full menu'!AL70="UD"),"inter",IF(OR('full menu'!AL70="ACB",'full menu'!AL70="LCERT",'full menu'!AL70="LERT",'full menu'!AL70="FCERT",'full menu'!AL70="FCMT",'full menu'!AL70="LCMT",'full menu'!AL70="LMT",'full menu'!AL70="LCIT",'full menu'!AL70="FCIT",'full menu'!AL70="LIT",'full menu'!AL70="MwERT",'full menu'!AL70="ERwMT",'full menu'!AL70="M&amp;ERT",'full menu'!AL70="MwIT",'full menu'!AL70="IwMT",'full menu'!AL70="M&amp;IT",'full menu'!AL70="IwERT",'full menu'!AL70="ERwIT",'full menu'!AL70="I&amp;ERT",'full menu'!AL70="ER&amp;M&amp;IT",'full menu'!AL70="LSD"),"subst",IF(OR('full menu'!AL70="FERT",'full menu'!AL70="FMT",'full menu'!AL70="FIT",'full menu'!AL70="WSD"),"intens",IF('full menu'!AL70="UASC","UASC","")))))</f>
        <v>intens</v>
      </c>
      <c r="AM70" t="str">
        <f>IF(OR('full menu'!AM70="MDC",'full menu'!AM70="PERF"),"rude",IF(OR('full menu'!AM70="PCB",'full menu'!AM70="AERF",'full menu'!AM70="UD"),"inter",IF(OR('full menu'!AM70="ACB",'full menu'!AM70="LCERT",'full menu'!AM70="LERT",'full menu'!AM70="FCERT",'full menu'!AM70="FCMT",'full menu'!AM70="LCMT",'full menu'!AM70="LMT",'full menu'!AM70="LCIT",'full menu'!AM70="FCIT",'full menu'!AM70="LIT",'full menu'!AM70="MwERT",'full menu'!AM70="ERwMT",'full menu'!AM70="M&amp;ERT",'full menu'!AM70="MwIT",'full menu'!AM70="IwMT",'full menu'!AM70="M&amp;IT",'full menu'!AM70="IwERT",'full menu'!AM70="ERwIT",'full menu'!AM70="I&amp;ERT",'full menu'!AM70="ER&amp;M&amp;IT",'full menu'!AM70="LSD"),"subst",IF(OR('full menu'!AM70="FERT",'full menu'!AM70="FMT",'full menu'!AM70="FIT",'full menu'!AM70="WSD"),"intens",IF('full menu'!AM70="UASC","UASC","")))))</f>
        <v>intens</v>
      </c>
      <c r="AN70" t="str">
        <f>IF(OR('full menu'!AN70="MDC",'full menu'!AN70="PERF"),"rude",IF(OR('full menu'!AN70="PCB",'full menu'!AN70="AERF",'full menu'!AN70="UD"),"inter",IF(OR('full menu'!AN70="ACB",'full menu'!AN70="LCERT",'full menu'!AN70="LERT",'full menu'!AN70="FCERT",'full menu'!AN70="FCMT",'full menu'!AN70="LCMT",'full menu'!AN70="LMT",'full menu'!AN70="LCIT",'full menu'!AN70="FCIT",'full menu'!AN70="LIT",'full menu'!AN70="MwERT",'full menu'!AN70="ERwMT",'full menu'!AN70="M&amp;ERT",'full menu'!AN70="MwIT",'full menu'!AN70="IwMT",'full menu'!AN70="M&amp;IT",'full menu'!AN70="IwERT",'full menu'!AN70="ERwIT",'full menu'!AN70="I&amp;ERT",'full menu'!AN70="ER&amp;M&amp;IT",'full menu'!AN70="LSD"),"subst",IF(OR('full menu'!AN70="FERT",'full menu'!AN70="FMT",'full menu'!AN70="FIT",'full menu'!AN70="WSD"),"intens",IF('full menu'!AN70="UASC","UASC","")))))</f>
        <v>intens</v>
      </c>
      <c r="AO70" t="str">
        <f>IF(OR('full menu'!AO70="MDC",'full menu'!AO70="PERF"),"rude",IF(OR('full menu'!AO70="PCB",'full menu'!AO70="AERF",'full menu'!AO70="UD"),"inter",IF(OR('full menu'!AO70="ACB",'full menu'!AO70="LCERT",'full menu'!AO70="LERT",'full menu'!AO70="FCERT",'full menu'!AO70="FCMT",'full menu'!AO70="LCMT",'full menu'!AO70="LMT",'full menu'!AO70="LCIT",'full menu'!AO70="FCIT",'full menu'!AO70="LIT",'full menu'!AO70="MwERT",'full menu'!AO70="ERwMT",'full menu'!AO70="M&amp;ERT",'full menu'!AO70="MwIT",'full menu'!AO70="IwMT",'full menu'!AO70="M&amp;IT",'full menu'!AO70="IwERT",'full menu'!AO70="ERwIT",'full menu'!AO70="I&amp;ERT",'full menu'!AO70="ER&amp;M&amp;IT",'full menu'!AO70="LSD"),"subst",IF(OR('full menu'!AO70="FERT",'full menu'!AO70="FMT",'full menu'!AO70="FIT",'full menu'!AO70="WSD"),"intens",IF('full menu'!AO70="UASC","UASC","")))))</f>
        <v>intens</v>
      </c>
      <c r="AP70" t="str">
        <f>IF(OR('full menu'!AP70="MDC",'full menu'!AP70="PERF"),"rude",IF(OR('full menu'!AP70="PCB",'full menu'!AP70="AERF",'full menu'!AP70="UD"),"inter",IF(OR('full menu'!AP70="ACB",'full menu'!AP70="LCERT",'full menu'!AP70="LERT",'full menu'!AP70="FCERT",'full menu'!AP70="FCMT",'full menu'!AP70="LCMT",'full menu'!AP70="LMT",'full menu'!AP70="LCIT",'full menu'!AP70="FCIT",'full menu'!AP70="LIT",'full menu'!AP70="MwERT",'full menu'!AP70="ERwMT",'full menu'!AP70="M&amp;ERT",'full menu'!AP70="MwIT",'full menu'!AP70="IwMT",'full menu'!AP70="M&amp;IT",'full menu'!AP70="IwERT",'full menu'!AP70="ERwIT",'full menu'!AP70="I&amp;ERT",'full menu'!AP70="ER&amp;M&amp;IT",'full menu'!AP70="LSD"),"subst",IF(OR('full menu'!AP70="FERT",'full menu'!AP70="FMT",'full menu'!AP70="FIT",'full menu'!AP70="WSD"),"intens",IF('full menu'!AP70="UASC","UASC","")))))</f>
        <v>intens</v>
      </c>
      <c r="AQ70" t="str">
        <f>IF(OR('full menu'!AQ70="MDC",'full menu'!AQ70="PERF"),"rude",IF(OR('full menu'!AQ70="PCB",'full menu'!AQ70="AERF",'full menu'!AQ70="UD"),"inter",IF(OR('full menu'!AQ70="ACB",'full menu'!AQ70="LCERT",'full menu'!AQ70="LERT",'full menu'!AQ70="FCERT",'full menu'!AQ70="FCMT",'full menu'!AQ70="LCMT",'full menu'!AQ70="LMT",'full menu'!AQ70="LCIT",'full menu'!AQ70="FCIT",'full menu'!AQ70="LIT",'full menu'!AQ70="MwERT",'full menu'!AQ70="ERwMT",'full menu'!AQ70="M&amp;ERT",'full menu'!AQ70="MwIT",'full menu'!AQ70="IwMT",'full menu'!AQ70="M&amp;IT",'full menu'!AQ70="IwERT",'full menu'!AQ70="ERwIT",'full menu'!AQ70="I&amp;ERT",'full menu'!AQ70="ER&amp;M&amp;IT",'full menu'!AQ70="LSD"),"subst",IF(OR('full menu'!AQ70="FERT",'full menu'!AQ70="FMT",'full menu'!AQ70="FIT",'full menu'!AQ70="WSD"),"intens",IF('full menu'!AQ70="UASC","UASC","")))))</f>
        <v>intens</v>
      </c>
      <c r="AR70" t="str">
        <f>IF(OR('full menu'!AR70="MDC",'full menu'!AR70="PERF"),"rude",IF(OR('full menu'!AR70="PCB",'full menu'!AR70="AERF",'full menu'!AR70="UD"),"inter",IF(OR('full menu'!AR70="ACB",'full menu'!AR70="LCERT",'full menu'!AR70="LERT",'full menu'!AR70="FCERT",'full menu'!AR70="FCMT",'full menu'!AR70="LCMT",'full menu'!AR70="LMT",'full menu'!AR70="LCIT",'full menu'!AR70="FCIT",'full menu'!AR70="LIT",'full menu'!AR70="MwERT",'full menu'!AR70="ERwMT",'full menu'!AR70="M&amp;ERT",'full menu'!AR70="MwIT",'full menu'!AR70="IwMT",'full menu'!AR70="M&amp;IT",'full menu'!AR70="IwERT",'full menu'!AR70="ERwIT",'full menu'!AR70="I&amp;ERT",'full menu'!AR70="ER&amp;M&amp;IT",'full menu'!AR70="LSD"),"subst",IF(OR('full menu'!AR70="FERT",'full menu'!AR70="FMT",'full menu'!AR70="FIT",'full menu'!AR70="WSD"),"intens",IF('full menu'!AR70="UASC","UASC","")))))</f>
        <v>intens</v>
      </c>
      <c r="AS70" t="str">
        <f>IF(OR('full menu'!AS70="MDC",'full menu'!AS70="PERF"),"rude",IF(OR('full menu'!AS70="PCB",'full menu'!AS70="AERF",'full menu'!AS70="UD"),"inter",IF(OR('full menu'!AS70="ACB",'full menu'!AS70="LCERT",'full menu'!AS70="LERT",'full menu'!AS70="FCERT",'full menu'!AS70="FCMT",'full menu'!AS70="LCMT",'full menu'!AS70="LMT",'full menu'!AS70="LCIT",'full menu'!AS70="FCIT",'full menu'!AS70="LIT",'full menu'!AS70="MwERT",'full menu'!AS70="ERwMT",'full menu'!AS70="M&amp;ERT",'full menu'!AS70="MwIT",'full menu'!AS70="IwMT",'full menu'!AS70="M&amp;IT",'full menu'!AS70="IwERT",'full menu'!AS70="ERwIT",'full menu'!AS70="I&amp;ERT",'full menu'!AS70="ER&amp;M&amp;IT",'full menu'!AS70="LSD"),"subst",IF(OR('full menu'!AS70="FERT",'full menu'!AS70="FMT",'full menu'!AS70="FIT",'full menu'!AS70="WSD"),"intens",IF('full menu'!AS70="UASC","UASC","")))))</f>
        <v>intens</v>
      </c>
      <c r="AT70" t="str">
        <f>IF(OR('full menu'!AT70="MDC",'full menu'!AT70="PERF"),"rude",IF(OR('full menu'!AT70="PCB",'full menu'!AT70="AERF",'full menu'!AT70="UD"),"inter",IF(OR('full menu'!AT70="ACB",'full menu'!AT70="LCERT",'full menu'!AT70="LERT",'full menu'!AT70="FCERT",'full menu'!AT70="FCMT",'full menu'!AT70="LCMT",'full menu'!AT70="LMT",'full menu'!AT70="LCIT",'full menu'!AT70="FCIT",'full menu'!AT70="LIT",'full menu'!AT70="MwERT",'full menu'!AT70="ERwMT",'full menu'!AT70="M&amp;ERT",'full menu'!AT70="MwIT",'full menu'!AT70="IwMT",'full menu'!AT70="M&amp;IT",'full menu'!AT70="IwERT",'full menu'!AT70="ERwIT",'full menu'!AT70="I&amp;ERT",'full menu'!AT70="ER&amp;M&amp;IT",'full menu'!AT70="LSD"),"subst",IF(OR('full menu'!AT70="FERT",'full menu'!AT70="FMT",'full menu'!AT70="FIT",'full menu'!AT70="WSD"),"intens",IF('full menu'!AT70="UASC","UASC","")))))</f>
        <v>intens</v>
      </c>
      <c r="AU70" t="str">
        <f>IF(OR('full menu'!AU70="MDC",'full menu'!AU70="PERF"),"rude",IF(OR('full menu'!AU70="PCB",'full menu'!AU70="AERF",'full menu'!AU70="UD"),"inter",IF(OR('full menu'!AU70="ACB",'full menu'!AU70="LCERT",'full menu'!AU70="LERT",'full menu'!AU70="FCERT",'full menu'!AU70="FCMT",'full menu'!AU70="LCMT",'full menu'!AU70="LMT",'full menu'!AU70="LCIT",'full menu'!AU70="FCIT",'full menu'!AU70="LIT",'full menu'!AU70="MwERT",'full menu'!AU70="ERwMT",'full menu'!AU70="M&amp;ERT",'full menu'!AU70="MwIT",'full menu'!AU70="IwMT",'full menu'!AU70="M&amp;IT",'full menu'!AU70="IwERT",'full menu'!AU70="ERwIT",'full menu'!AU70="I&amp;ERT",'full menu'!AU70="ER&amp;M&amp;IT",'full menu'!AU70="LSD"),"subst",IF(OR('full menu'!AU70="FERT",'full menu'!AU70="FMT",'full menu'!AU70="FIT",'full menu'!AU70="WSD"),"intens",IF('full menu'!AU70="UASC","UASC","")))))</f>
        <v>intens</v>
      </c>
      <c r="AV70" t="str">
        <f>IF(OR('full menu'!AV70="MDC",'full menu'!AV70="PERF"),"rude",IF(OR('full menu'!AV70="PCB",'full menu'!AV70="AERF",'full menu'!AV70="UD"),"inter",IF(OR('full menu'!AV70="ACB",'full menu'!AV70="LCERT",'full menu'!AV70="LERT",'full menu'!AV70="FCERT",'full menu'!AV70="FCMT",'full menu'!AV70="LCMT",'full menu'!AV70="LMT",'full menu'!AV70="LCIT",'full menu'!AV70="FCIT",'full menu'!AV70="LIT",'full menu'!AV70="MwERT",'full menu'!AV70="ERwMT",'full menu'!AV70="M&amp;ERT",'full menu'!AV70="MwIT",'full menu'!AV70="IwMT",'full menu'!AV70="M&amp;IT",'full menu'!AV70="IwERT",'full menu'!AV70="ERwIT",'full menu'!AV70="I&amp;ERT",'full menu'!AV70="ER&amp;M&amp;IT",'full menu'!AV70="LSD"),"subst",IF(OR('full menu'!AV70="FERT",'full menu'!AV70="FMT",'full menu'!AV70="FIT",'full menu'!AV70="WSD"),"intens",IF('full menu'!AV70="UASC","UASC","")))))</f>
        <v>intens</v>
      </c>
      <c r="AW70" t="str">
        <f>IF(OR('full menu'!AW70="MDC",'full menu'!AW70="PERF"),"rude",IF(OR('full menu'!AW70="PCB",'full menu'!AW70="AERF",'full menu'!AW70="UD"),"inter",IF(OR('full menu'!AW70="ACB",'full menu'!AW70="LCERT",'full menu'!AW70="LERT",'full menu'!AW70="FCERT",'full menu'!AW70="FCMT",'full menu'!AW70="LCMT",'full menu'!AW70="LMT",'full menu'!AW70="LCIT",'full menu'!AW70="FCIT",'full menu'!AW70="LIT",'full menu'!AW70="MwERT",'full menu'!AW70="ERwMT",'full menu'!AW70="M&amp;ERT",'full menu'!AW70="MwIT",'full menu'!AW70="IwMT",'full menu'!AW70="M&amp;IT",'full menu'!AW70="IwERT",'full menu'!AW70="ERwIT",'full menu'!AW70="I&amp;ERT",'full menu'!AW70="ER&amp;M&amp;IT",'full menu'!AW70="LSD"),"subst",IF(OR('full menu'!AW70="FERT",'full menu'!AW70="FMT",'full menu'!AW70="FIT",'full menu'!AW70="WSD"),"intens",IF('full menu'!AW70="UASC","UASC","")))))</f>
        <v>intens</v>
      </c>
      <c r="AX70" t="str">
        <f>IF(OR('full menu'!AX70="MDC",'full menu'!AX70="PERF"),"rude",IF(OR('full menu'!AX70="PCB",'full menu'!AX70="AERF",'full menu'!AX70="UD"),"inter",IF(OR('full menu'!AX70="ACB",'full menu'!AX70="LCERT",'full menu'!AX70="LERT",'full menu'!AX70="FCERT",'full menu'!AX70="FCMT",'full menu'!AX70="LCMT",'full menu'!AX70="LMT",'full menu'!AX70="LCIT",'full menu'!AX70="FCIT",'full menu'!AX70="LIT",'full menu'!AX70="MwERT",'full menu'!AX70="ERwMT",'full menu'!AX70="M&amp;ERT",'full menu'!AX70="MwIT",'full menu'!AX70="IwMT",'full menu'!AX70="M&amp;IT",'full menu'!AX70="IwERT",'full menu'!AX70="ERwIT",'full menu'!AX70="I&amp;ERT",'full menu'!AX70="ER&amp;M&amp;IT",'full menu'!AX70="LSD"),"subst",IF(OR('full menu'!AX70="FERT",'full menu'!AX70="FMT",'full menu'!AX70="FIT",'full menu'!AX70="WSD"),"intens",IF('full menu'!AX70="UASC","UASC","")))))</f>
        <v>intens</v>
      </c>
      <c r="AY70" t="str">
        <f>IF(OR('full menu'!AY70="MDC",'full menu'!AY70="PERF"),"rude",IF(OR('full menu'!AY70="PCB",'full menu'!AY70="AERF",'full menu'!AY70="UD"),"inter",IF(OR('full menu'!AY70="ACB",'full menu'!AY70="LCERT",'full menu'!AY70="LERT",'full menu'!AY70="FCERT",'full menu'!AY70="FCMT",'full menu'!AY70="LCMT",'full menu'!AY70="LMT",'full menu'!AY70="LCIT",'full menu'!AY70="FCIT",'full menu'!AY70="LIT",'full menu'!AY70="MwERT",'full menu'!AY70="ERwMT",'full menu'!AY70="M&amp;ERT",'full menu'!AY70="MwIT",'full menu'!AY70="IwMT",'full menu'!AY70="M&amp;IT",'full menu'!AY70="IwERT",'full menu'!AY70="ERwIT",'full menu'!AY70="I&amp;ERT",'full menu'!AY70="ER&amp;M&amp;IT",'full menu'!AY70="LSD"),"subst",IF(OR('full menu'!AY70="FERT",'full menu'!AY70="FMT",'full menu'!AY70="FIT",'full menu'!AY70="WSD"),"intens",IF('full menu'!AY70="UASC","UASC","")))))</f>
        <v>intens</v>
      </c>
    </row>
    <row r="71" spans="1:51" x14ac:dyDescent="0.3">
      <c r="A71" t="s">
        <v>89</v>
      </c>
      <c r="B71" t="str">
        <f>IF(OR('full menu'!B71="MDC",'full menu'!B71="PERF"),"rude",IF(OR('full menu'!B71="PCB",'full menu'!B71="AERF",'full menu'!B71="UD"),"inter",IF(OR('full menu'!B71="ACB",'full menu'!B71="LCERT",'full menu'!B71="LERT",'full menu'!B71="FCERT",'full menu'!B71="FCMT",'full menu'!B71="LCMT",'full menu'!B71="LMT",'full menu'!B71="LCIT",'full menu'!B71="FCIT",'full menu'!B71="LIT",'full menu'!B71="MwERT",'full menu'!B71="ERwMT",'full menu'!B71="M&amp;ERT",'full menu'!B71="MwIT",'full menu'!B71="IwMT",'full menu'!B71="M&amp;IT",'full menu'!B71="IwERT",'full menu'!B71="ERwIT",'full menu'!B71="I&amp;ERT",'full menu'!B71="ER&amp;M&amp;IT",'full menu'!B71="LSD"),"subst",IF(OR('full menu'!B71="FERT",'full menu'!B71="FMT",'full menu'!B71="FIT",'full menu'!B71="WSD"),"intens",IF('full menu'!B71="UASC","UASC","")))))</f>
        <v>rude</v>
      </c>
      <c r="C71" t="str">
        <f>IF(OR('full menu'!C71="MDC",'full menu'!C71="PERF"),"rude",IF(OR('full menu'!C71="PCB",'full menu'!C71="AERF",'full menu'!C71="UD"),"inter",IF(OR('full menu'!C71="ACB",'full menu'!C71="LCERT",'full menu'!C71="LERT",'full menu'!C71="FCERT",'full menu'!C71="FCMT",'full menu'!C71="LCMT",'full menu'!C71="LMT",'full menu'!C71="LCIT",'full menu'!C71="FCIT",'full menu'!C71="LIT",'full menu'!C71="MwERT",'full menu'!C71="ERwMT",'full menu'!C71="M&amp;ERT",'full menu'!C71="MwIT",'full menu'!C71="IwMT",'full menu'!C71="M&amp;IT",'full menu'!C71="IwERT",'full menu'!C71="ERwIT",'full menu'!C71="I&amp;ERT",'full menu'!C71="ER&amp;M&amp;IT",'full menu'!C71="LSD"),"subst",IF(OR('full menu'!C71="FERT",'full menu'!C71="FMT",'full menu'!C71="FIT",'full menu'!C71="WSD"),"intens",IF('full menu'!C71="UASC","UASC","")))))</f>
        <v>rude</v>
      </c>
      <c r="D71" t="str">
        <f>IF(OR('full menu'!D71="MDC",'full menu'!D71="PERF"),"rude",IF(OR('full menu'!D71="PCB",'full menu'!D71="AERF",'full menu'!D71="UD"),"inter",IF(OR('full menu'!D71="ACB",'full menu'!D71="LCERT",'full menu'!D71="LERT",'full menu'!D71="FCERT",'full menu'!D71="FCMT",'full menu'!D71="LCMT",'full menu'!D71="LMT",'full menu'!D71="LCIT",'full menu'!D71="FCIT",'full menu'!D71="LIT",'full menu'!D71="MwERT",'full menu'!D71="ERwMT",'full menu'!D71="M&amp;ERT",'full menu'!D71="MwIT",'full menu'!D71="IwMT",'full menu'!D71="M&amp;IT",'full menu'!D71="IwERT",'full menu'!D71="ERwIT",'full menu'!D71="I&amp;ERT",'full menu'!D71="ER&amp;M&amp;IT",'full menu'!D71="LSD"),"subst",IF(OR('full menu'!D71="FERT",'full menu'!D71="FMT",'full menu'!D71="FIT",'full menu'!D71="WSD"),"intens",IF('full menu'!D71="UASC","UASC","")))))</f>
        <v>rude</v>
      </c>
      <c r="E71" t="str">
        <f>IF(OR('full menu'!E71="MDC",'full menu'!E71="PERF"),"rude",IF(OR('full menu'!E71="PCB",'full menu'!E71="AERF",'full menu'!E71="UD"),"inter",IF(OR('full menu'!E71="ACB",'full menu'!E71="LCERT",'full menu'!E71="LERT",'full menu'!E71="FCERT",'full menu'!E71="FCMT",'full menu'!E71="LCMT",'full menu'!E71="LMT",'full menu'!E71="LCIT",'full menu'!E71="FCIT",'full menu'!E71="LIT",'full menu'!E71="MwERT",'full menu'!E71="ERwMT",'full menu'!E71="M&amp;ERT",'full menu'!E71="MwIT",'full menu'!E71="IwMT",'full menu'!E71="M&amp;IT",'full menu'!E71="IwERT",'full menu'!E71="ERwIT",'full menu'!E71="I&amp;ERT",'full menu'!E71="ER&amp;M&amp;IT",'full menu'!E71="LSD"),"subst",IF(OR('full menu'!E71="FERT",'full menu'!E71="FMT",'full menu'!E71="FIT",'full menu'!E71="WSD"),"intens",IF('full menu'!E71="UASC","UASC","")))))</f>
        <v>rude</v>
      </c>
      <c r="F71" t="str">
        <f>IF(OR('full menu'!F71="MDC",'full menu'!F71="PERF"),"rude",IF(OR('full menu'!F71="PCB",'full menu'!F71="AERF",'full menu'!F71="UD"),"inter",IF(OR('full menu'!F71="ACB",'full menu'!F71="LCERT",'full menu'!F71="LERT",'full menu'!F71="FCERT",'full menu'!F71="FCMT",'full menu'!F71="LCMT",'full menu'!F71="LMT",'full menu'!F71="LCIT",'full menu'!F71="FCIT",'full menu'!F71="LIT",'full menu'!F71="MwERT",'full menu'!F71="ERwMT",'full menu'!F71="M&amp;ERT",'full menu'!F71="MwIT",'full menu'!F71="IwMT",'full menu'!F71="M&amp;IT",'full menu'!F71="IwERT",'full menu'!F71="ERwIT",'full menu'!F71="I&amp;ERT",'full menu'!F71="ER&amp;M&amp;IT",'full menu'!F71="LSD"),"subst",IF(OR('full menu'!F71="FERT",'full menu'!F71="FMT",'full menu'!F71="FIT",'full menu'!F71="WSD"),"intens",IF('full menu'!F71="UASC","UASC","")))))</f>
        <v>rude</v>
      </c>
      <c r="G71" t="str">
        <f>IF(OR('full menu'!G71="MDC",'full menu'!G71="PERF"),"rude",IF(OR('full menu'!G71="PCB",'full menu'!G71="AERF",'full menu'!G71="UD"),"inter",IF(OR('full menu'!G71="ACB",'full menu'!G71="LCERT",'full menu'!G71="LERT",'full menu'!G71="FCERT",'full menu'!G71="FCMT",'full menu'!G71="LCMT",'full menu'!G71="LMT",'full menu'!G71="LCIT",'full menu'!G71="FCIT",'full menu'!G71="LIT",'full menu'!G71="MwERT",'full menu'!G71="ERwMT",'full menu'!G71="M&amp;ERT",'full menu'!G71="MwIT",'full menu'!G71="IwMT",'full menu'!G71="M&amp;IT",'full menu'!G71="IwERT",'full menu'!G71="ERwIT",'full menu'!G71="I&amp;ERT",'full menu'!G71="ER&amp;M&amp;IT",'full menu'!G71="LSD"),"subst",IF(OR('full menu'!G71="FERT",'full menu'!G71="FMT",'full menu'!G71="FIT",'full menu'!G71="WSD"),"intens",IF('full menu'!G71="UASC","UASC","")))))</f>
        <v>rude</v>
      </c>
      <c r="H71" t="str">
        <f>IF(OR('full menu'!H71="MDC",'full menu'!H71="PERF"),"rude",IF(OR('full menu'!H71="PCB",'full menu'!H71="AERF",'full menu'!H71="UD"),"inter",IF(OR('full menu'!H71="ACB",'full menu'!H71="LCERT",'full menu'!H71="LERT",'full menu'!H71="FCERT",'full menu'!H71="FCMT",'full menu'!H71="LCMT",'full menu'!H71="LMT",'full menu'!H71="LCIT",'full menu'!H71="FCIT",'full menu'!H71="LIT",'full menu'!H71="MwERT",'full menu'!H71="ERwMT",'full menu'!H71="M&amp;ERT",'full menu'!H71="MwIT",'full menu'!H71="IwMT",'full menu'!H71="M&amp;IT",'full menu'!H71="IwERT",'full menu'!H71="ERwIT",'full menu'!H71="I&amp;ERT",'full menu'!H71="ER&amp;M&amp;IT",'full menu'!H71="LSD"),"subst",IF(OR('full menu'!H71="FERT",'full menu'!H71="FMT",'full menu'!H71="FIT",'full menu'!H71="WSD"),"intens",IF('full menu'!H71="UASC","UASC","")))))</f>
        <v>rude</v>
      </c>
      <c r="I71" t="str">
        <f>IF(OR('full menu'!I71="MDC",'full menu'!I71="PERF"),"rude",IF(OR('full menu'!I71="PCB",'full menu'!I71="AERF",'full menu'!I71="UD"),"inter",IF(OR('full menu'!I71="ACB",'full menu'!I71="LCERT",'full menu'!I71="LERT",'full menu'!I71="FCERT",'full menu'!I71="FCMT",'full menu'!I71="LCMT",'full menu'!I71="LMT",'full menu'!I71="LCIT",'full menu'!I71="FCIT",'full menu'!I71="LIT",'full menu'!I71="MwERT",'full menu'!I71="ERwMT",'full menu'!I71="M&amp;ERT",'full menu'!I71="MwIT",'full menu'!I71="IwMT",'full menu'!I71="M&amp;IT",'full menu'!I71="IwERT",'full menu'!I71="ERwIT",'full menu'!I71="I&amp;ERT",'full menu'!I71="ER&amp;M&amp;IT",'full menu'!I71="LSD"),"subst",IF(OR('full menu'!I71="FERT",'full menu'!I71="FMT",'full menu'!I71="FIT",'full menu'!I71="WSD"),"intens",IF('full menu'!I71="UASC","UASC","")))))</f>
        <v>rude</v>
      </c>
      <c r="J71" t="str">
        <f>IF(OR('full menu'!J71="MDC",'full menu'!J71="PERF"),"rude",IF(OR('full menu'!J71="PCB",'full menu'!J71="AERF",'full menu'!J71="UD"),"inter",IF(OR('full menu'!J71="ACB",'full menu'!J71="LCERT",'full menu'!J71="LERT",'full menu'!J71="FCERT",'full menu'!J71="FCMT",'full menu'!J71="LCMT",'full menu'!J71="LMT",'full menu'!J71="LCIT",'full menu'!J71="FCIT",'full menu'!J71="LIT",'full menu'!J71="MwERT",'full menu'!J71="ERwMT",'full menu'!J71="M&amp;ERT",'full menu'!J71="MwIT",'full menu'!J71="IwMT",'full menu'!J71="M&amp;IT",'full menu'!J71="IwERT",'full menu'!J71="ERwIT",'full menu'!J71="I&amp;ERT",'full menu'!J71="ER&amp;M&amp;IT",'full menu'!J71="LSD"),"subst",IF(OR('full menu'!J71="FERT",'full menu'!J71="FMT",'full menu'!J71="FIT",'full menu'!J71="WSD"),"intens",IF('full menu'!J71="UASC","UASC","")))))</f>
        <v>rude</v>
      </c>
      <c r="K71" t="str">
        <f>IF(OR('full menu'!K71="MDC",'full menu'!K71="PERF"),"rude",IF(OR('full menu'!K71="PCB",'full menu'!K71="AERF",'full menu'!K71="UD"),"inter",IF(OR('full menu'!K71="ACB",'full menu'!K71="LCERT",'full menu'!K71="LERT",'full menu'!K71="FCERT",'full menu'!K71="FCMT",'full menu'!K71="LCMT",'full menu'!K71="LMT",'full menu'!K71="LCIT",'full menu'!K71="FCIT",'full menu'!K71="LIT",'full menu'!K71="MwERT",'full menu'!K71="ERwMT",'full menu'!K71="M&amp;ERT",'full menu'!K71="MwIT",'full menu'!K71="IwMT",'full menu'!K71="M&amp;IT",'full menu'!K71="IwERT",'full menu'!K71="ERwIT",'full menu'!K71="I&amp;ERT",'full menu'!K71="ER&amp;M&amp;IT",'full menu'!K71="LSD"),"subst",IF(OR('full menu'!K71="FERT",'full menu'!K71="FMT",'full menu'!K71="FIT",'full menu'!K71="WSD"),"intens",IF('full menu'!K71="UASC","UASC","")))))</f>
        <v>rude</v>
      </c>
      <c r="L71" t="str">
        <f>IF(OR('full menu'!L71="MDC",'full menu'!L71="PERF"),"rude",IF(OR('full menu'!L71="PCB",'full menu'!L71="AERF",'full menu'!L71="UD"),"inter",IF(OR('full menu'!L71="ACB",'full menu'!L71="LCERT",'full menu'!L71="LERT",'full menu'!L71="FCERT",'full menu'!L71="FCMT",'full menu'!L71="LCMT",'full menu'!L71="LMT",'full menu'!L71="LCIT",'full menu'!L71="FCIT",'full menu'!L71="LIT",'full menu'!L71="MwERT",'full menu'!L71="ERwMT",'full menu'!L71="M&amp;ERT",'full menu'!L71="MwIT",'full menu'!L71="IwMT",'full menu'!L71="M&amp;IT",'full menu'!L71="IwERT",'full menu'!L71="ERwIT",'full menu'!L71="I&amp;ERT",'full menu'!L71="ER&amp;M&amp;IT",'full menu'!L71="LSD"),"subst",IF(OR('full menu'!L71="FERT",'full menu'!L71="FMT",'full menu'!L71="FIT",'full menu'!L71="WSD"),"intens",IF('full menu'!L71="UASC","UASC","")))))</f>
        <v>rude</v>
      </c>
      <c r="M71" t="str">
        <f>IF(OR('full menu'!M71="MDC",'full menu'!M71="PERF"),"rude",IF(OR('full menu'!M71="PCB",'full menu'!M71="AERF",'full menu'!M71="UD"),"inter",IF(OR('full menu'!M71="ACB",'full menu'!M71="LCERT",'full menu'!M71="LERT",'full menu'!M71="FCERT",'full menu'!M71="FCMT",'full menu'!M71="LCMT",'full menu'!M71="LMT",'full menu'!M71="LCIT",'full menu'!M71="FCIT",'full menu'!M71="LIT",'full menu'!M71="MwERT",'full menu'!M71="ERwMT",'full menu'!M71="M&amp;ERT",'full menu'!M71="MwIT",'full menu'!M71="IwMT",'full menu'!M71="M&amp;IT",'full menu'!M71="IwERT",'full menu'!M71="ERwIT",'full menu'!M71="I&amp;ERT",'full menu'!M71="ER&amp;M&amp;IT",'full menu'!M71="LSD"),"subst",IF(OR('full menu'!M71="FERT",'full menu'!M71="FMT",'full menu'!M71="FIT",'full menu'!M71="WSD"),"intens",IF('full menu'!M71="UASC","UASC","")))))</f>
        <v>rude</v>
      </c>
      <c r="N71" t="str">
        <f>IF(OR('full menu'!N71="MDC",'full menu'!N71="PERF"),"rude",IF(OR('full menu'!N71="PCB",'full menu'!N71="AERF",'full menu'!N71="UD"),"inter",IF(OR('full menu'!N71="ACB",'full menu'!N71="LCERT",'full menu'!N71="LERT",'full menu'!N71="FCERT",'full menu'!N71="FCMT",'full menu'!N71="LCMT",'full menu'!N71="LMT",'full menu'!N71="LCIT",'full menu'!N71="FCIT",'full menu'!N71="LIT",'full menu'!N71="MwERT",'full menu'!N71="ERwMT",'full menu'!N71="M&amp;ERT",'full menu'!N71="MwIT",'full menu'!N71="IwMT",'full menu'!N71="M&amp;IT",'full menu'!N71="IwERT",'full menu'!N71="ERwIT",'full menu'!N71="I&amp;ERT",'full menu'!N71="ER&amp;M&amp;IT",'full menu'!N71="LSD"),"subst",IF(OR('full menu'!N71="FERT",'full menu'!N71="FMT",'full menu'!N71="FIT",'full menu'!N71="WSD"),"intens",IF('full menu'!N71="UASC","UASC","")))))</f>
        <v>subst</v>
      </c>
      <c r="O71" t="str">
        <f>IF(OR('full menu'!O71="MDC",'full menu'!O71="PERF"),"rude",IF(OR('full menu'!O71="PCB",'full menu'!O71="AERF",'full menu'!O71="UD"),"inter",IF(OR('full menu'!O71="ACB",'full menu'!O71="LCERT",'full menu'!O71="LERT",'full menu'!O71="FCERT",'full menu'!O71="FCMT",'full menu'!O71="LCMT",'full menu'!O71="LMT",'full menu'!O71="LCIT",'full menu'!O71="FCIT",'full menu'!O71="LIT",'full menu'!O71="MwERT",'full menu'!O71="ERwMT",'full menu'!O71="M&amp;ERT",'full menu'!O71="MwIT",'full menu'!O71="IwMT",'full menu'!O71="M&amp;IT",'full menu'!O71="IwERT",'full menu'!O71="ERwIT",'full menu'!O71="I&amp;ERT",'full menu'!O71="ER&amp;M&amp;IT",'full menu'!O71="LSD"),"subst",IF(OR('full menu'!O71="FERT",'full menu'!O71="FMT",'full menu'!O71="FIT",'full menu'!O71="WSD"),"intens",IF('full menu'!O71="UASC","UASC","")))))</f>
        <v>subst</v>
      </c>
      <c r="P71" t="str">
        <f>IF(OR('full menu'!P71="MDC",'full menu'!P71="PERF"),"rude",IF(OR('full menu'!P71="PCB",'full menu'!P71="AERF",'full menu'!P71="UD"),"inter",IF(OR('full menu'!P71="ACB",'full menu'!P71="LCERT",'full menu'!P71="LERT",'full menu'!P71="FCERT",'full menu'!P71="FCMT",'full menu'!P71="LCMT",'full menu'!P71="LMT",'full menu'!P71="LCIT",'full menu'!P71="FCIT",'full menu'!P71="LIT",'full menu'!P71="MwERT",'full menu'!P71="ERwMT",'full menu'!P71="M&amp;ERT",'full menu'!P71="MwIT",'full menu'!P71="IwMT",'full menu'!P71="M&amp;IT",'full menu'!P71="IwERT",'full menu'!P71="ERwIT",'full menu'!P71="I&amp;ERT",'full menu'!P71="ER&amp;M&amp;IT",'full menu'!P71="LSD"),"subst",IF(OR('full menu'!P71="FERT",'full menu'!P71="FMT",'full menu'!P71="FIT",'full menu'!P71="WSD"),"intens",IF('full menu'!P71="UASC","UASC","")))))</f>
        <v>subst</v>
      </c>
      <c r="Q71" t="str">
        <f>IF(OR('full menu'!Q71="MDC",'full menu'!Q71="PERF"),"rude",IF(OR('full menu'!Q71="PCB",'full menu'!Q71="AERF",'full menu'!Q71="UD"),"inter",IF(OR('full menu'!Q71="ACB",'full menu'!Q71="LCERT",'full menu'!Q71="LERT",'full menu'!Q71="FCERT",'full menu'!Q71="FCMT",'full menu'!Q71="LCMT",'full menu'!Q71="LMT",'full menu'!Q71="LCIT",'full menu'!Q71="FCIT",'full menu'!Q71="LIT",'full menu'!Q71="MwERT",'full menu'!Q71="ERwMT",'full menu'!Q71="M&amp;ERT",'full menu'!Q71="MwIT",'full menu'!Q71="IwMT",'full menu'!Q71="M&amp;IT",'full menu'!Q71="IwERT",'full menu'!Q71="ERwIT",'full menu'!Q71="I&amp;ERT",'full menu'!Q71="ER&amp;M&amp;IT",'full menu'!Q71="LSD"),"subst",IF(OR('full menu'!Q71="FERT",'full menu'!Q71="FMT",'full menu'!Q71="FIT",'full menu'!Q71="WSD"),"intens",IF('full menu'!Q71="UASC","UASC","")))))</f>
        <v>subst</v>
      </c>
      <c r="R71" t="str">
        <f>IF(OR('full menu'!R71="MDC",'full menu'!R71="PERF"),"rude",IF(OR('full menu'!R71="PCB",'full menu'!R71="AERF",'full menu'!R71="UD"),"inter",IF(OR('full menu'!R71="ACB",'full menu'!R71="LCERT",'full menu'!R71="LERT",'full menu'!R71="FCERT",'full menu'!R71="FCMT",'full menu'!R71="LCMT",'full menu'!R71="LMT",'full menu'!R71="LCIT",'full menu'!R71="FCIT",'full menu'!R71="LIT",'full menu'!R71="MwERT",'full menu'!R71="ERwMT",'full menu'!R71="M&amp;ERT",'full menu'!R71="MwIT",'full menu'!R71="IwMT",'full menu'!R71="M&amp;IT",'full menu'!R71="IwERT",'full menu'!R71="ERwIT",'full menu'!R71="I&amp;ERT",'full menu'!R71="ER&amp;M&amp;IT",'full menu'!R71="LSD"),"subst",IF(OR('full menu'!R71="FERT",'full menu'!R71="FMT",'full menu'!R71="FIT",'full menu'!R71="WSD"),"intens",IF('full menu'!R71="UASC","UASC","")))))</f>
        <v>subst</v>
      </c>
      <c r="S71" t="str">
        <f>IF(OR('full menu'!S71="MDC",'full menu'!S71="PERF"),"rude",IF(OR('full menu'!S71="PCB",'full menu'!S71="AERF",'full menu'!S71="UD"),"inter",IF(OR('full menu'!S71="ACB",'full menu'!S71="LCERT",'full menu'!S71="LERT",'full menu'!S71="FCERT",'full menu'!S71="FCMT",'full menu'!S71="LCMT",'full menu'!S71="LMT",'full menu'!S71="LCIT",'full menu'!S71="FCIT",'full menu'!S71="LIT",'full menu'!S71="MwERT",'full menu'!S71="ERwMT",'full menu'!S71="M&amp;ERT",'full menu'!S71="MwIT",'full menu'!S71="IwMT",'full menu'!S71="M&amp;IT",'full menu'!S71="IwERT",'full menu'!S71="ERwIT",'full menu'!S71="I&amp;ERT",'full menu'!S71="ER&amp;M&amp;IT",'full menu'!S71="LSD"),"subst",IF(OR('full menu'!S71="FERT",'full menu'!S71="FMT",'full menu'!S71="FIT",'full menu'!S71="WSD"),"intens",IF('full menu'!S71="UASC","UASC","")))))</f>
        <v>subst</v>
      </c>
      <c r="T71" t="str">
        <f>IF(OR('full menu'!T71="MDC",'full menu'!T71="PERF"),"rude",IF(OR('full menu'!T71="PCB",'full menu'!T71="AERF",'full menu'!T71="UD"),"inter",IF(OR('full menu'!T71="ACB",'full menu'!T71="LCERT",'full menu'!T71="LERT",'full menu'!T71="FCERT",'full menu'!T71="FCMT",'full menu'!T71="LCMT",'full menu'!T71="LMT",'full menu'!T71="LCIT",'full menu'!T71="FCIT",'full menu'!T71="LIT",'full menu'!T71="MwERT",'full menu'!T71="ERwMT",'full menu'!T71="M&amp;ERT",'full menu'!T71="MwIT",'full menu'!T71="IwMT",'full menu'!T71="M&amp;IT",'full menu'!T71="IwERT",'full menu'!T71="ERwIT",'full menu'!T71="I&amp;ERT",'full menu'!T71="ER&amp;M&amp;IT",'full menu'!T71="LSD"),"subst",IF(OR('full menu'!T71="FERT",'full menu'!T71="FMT",'full menu'!T71="FIT",'full menu'!T71="WSD"),"intens",IF('full menu'!T71="UASC","UASC","")))))</f>
        <v>subst</v>
      </c>
      <c r="U71" t="str">
        <f>IF(OR('full menu'!U71="MDC",'full menu'!U71="PERF"),"rude",IF(OR('full menu'!U71="PCB",'full menu'!U71="AERF",'full menu'!U71="UD"),"inter",IF(OR('full menu'!U71="ACB",'full menu'!U71="LCERT",'full menu'!U71="LERT",'full menu'!U71="FCERT",'full menu'!U71="FCMT",'full menu'!U71="LCMT",'full menu'!U71="LMT",'full menu'!U71="LCIT",'full menu'!U71="FCIT",'full menu'!U71="LIT",'full menu'!U71="MwERT",'full menu'!U71="ERwMT",'full menu'!U71="M&amp;ERT",'full menu'!U71="MwIT",'full menu'!U71="IwMT",'full menu'!U71="M&amp;IT",'full menu'!U71="IwERT",'full menu'!U71="ERwIT",'full menu'!U71="I&amp;ERT",'full menu'!U71="ER&amp;M&amp;IT",'full menu'!U71="LSD"),"subst",IF(OR('full menu'!U71="FERT",'full menu'!U71="FMT",'full menu'!U71="FIT",'full menu'!U71="WSD"),"intens",IF('full menu'!U71="UASC","UASC","")))))</f>
        <v>subst</v>
      </c>
      <c r="V71" t="str">
        <f>IF(OR('full menu'!V71="MDC",'full menu'!V71="PERF"),"rude",IF(OR('full menu'!V71="PCB",'full menu'!V71="AERF",'full menu'!V71="UD"),"inter",IF(OR('full menu'!V71="ACB",'full menu'!V71="LCERT",'full menu'!V71="LERT",'full menu'!V71="FCERT",'full menu'!V71="FCMT",'full menu'!V71="LCMT",'full menu'!V71="LMT",'full menu'!V71="LCIT",'full menu'!V71="FCIT",'full menu'!V71="LIT",'full menu'!V71="MwERT",'full menu'!V71="ERwMT",'full menu'!V71="M&amp;ERT",'full menu'!V71="MwIT",'full menu'!V71="IwMT",'full menu'!V71="M&amp;IT",'full menu'!V71="IwERT",'full menu'!V71="ERwIT",'full menu'!V71="I&amp;ERT",'full menu'!V71="ER&amp;M&amp;IT",'full menu'!V71="LSD"),"subst",IF(OR('full menu'!V71="FERT",'full menu'!V71="FMT",'full menu'!V71="FIT",'full menu'!V71="WSD"),"intens",IF('full menu'!V71="UASC","UASC","")))))</f>
        <v>subst</v>
      </c>
      <c r="W71" t="str">
        <f>IF(OR('full menu'!W71="MDC",'full menu'!W71="PERF"),"rude",IF(OR('full menu'!W71="PCB",'full menu'!W71="AERF",'full menu'!W71="UD"),"inter",IF(OR('full menu'!W71="ACB",'full menu'!W71="LCERT",'full menu'!W71="LERT",'full menu'!W71="FCERT",'full menu'!W71="FCMT",'full menu'!W71="LCMT",'full menu'!W71="LMT",'full menu'!W71="LCIT",'full menu'!W71="FCIT",'full menu'!W71="LIT",'full menu'!W71="MwERT",'full menu'!W71="ERwMT",'full menu'!W71="M&amp;ERT",'full menu'!W71="MwIT",'full menu'!W71="IwMT",'full menu'!W71="M&amp;IT",'full menu'!W71="IwERT",'full menu'!W71="ERwIT",'full menu'!W71="I&amp;ERT",'full menu'!W71="ER&amp;M&amp;IT",'full menu'!W71="LSD"),"subst",IF(OR('full menu'!W71="FERT",'full menu'!W71="FMT",'full menu'!W71="FIT",'full menu'!W71="WSD"),"intens",IF('full menu'!W71="UASC","UASC","")))))</f>
        <v>subst</v>
      </c>
      <c r="X71" t="str">
        <f>IF(OR('full menu'!X71="MDC",'full menu'!X71="PERF"),"rude",IF(OR('full menu'!X71="PCB",'full menu'!X71="AERF",'full menu'!X71="UD"),"inter",IF(OR('full menu'!X71="ACB",'full menu'!X71="LCERT",'full menu'!X71="LERT",'full menu'!X71="FCERT",'full menu'!X71="FCMT",'full menu'!X71="LCMT",'full menu'!X71="LMT",'full menu'!X71="LCIT",'full menu'!X71="FCIT",'full menu'!X71="LIT",'full menu'!X71="MwERT",'full menu'!X71="ERwMT",'full menu'!X71="M&amp;ERT",'full menu'!X71="MwIT",'full menu'!X71="IwMT",'full menu'!X71="M&amp;IT",'full menu'!X71="IwERT",'full menu'!X71="ERwIT",'full menu'!X71="I&amp;ERT",'full menu'!X71="ER&amp;M&amp;IT",'full menu'!X71="LSD"),"subst",IF(OR('full menu'!X71="FERT",'full menu'!X71="FMT",'full menu'!X71="FIT",'full menu'!X71="WSD"),"intens",IF('full menu'!X71="UASC","UASC","")))))</f>
        <v>subst</v>
      </c>
      <c r="Y71" t="str">
        <f>IF(OR('full menu'!Y71="MDC",'full menu'!Y71="PERF"),"rude",IF(OR('full menu'!Y71="PCB",'full menu'!Y71="AERF",'full menu'!Y71="UD"),"inter",IF(OR('full menu'!Y71="ACB",'full menu'!Y71="LCERT",'full menu'!Y71="LERT",'full menu'!Y71="FCERT",'full menu'!Y71="FCMT",'full menu'!Y71="LCMT",'full menu'!Y71="LMT",'full menu'!Y71="LCIT",'full menu'!Y71="FCIT",'full menu'!Y71="LIT",'full menu'!Y71="MwERT",'full menu'!Y71="ERwMT",'full menu'!Y71="M&amp;ERT",'full menu'!Y71="MwIT",'full menu'!Y71="IwMT",'full menu'!Y71="M&amp;IT",'full menu'!Y71="IwERT",'full menu'!Y71="ERwIT",'full menu'!Y71="I&amp;ERT",'full menu'!Y71="ER&amp;M&amp;IT",'full menu'!Y71="LSD"),"subst",IF(OR('full menu'!Y71="FERT",'full menu'!Y71="FMT",'full menu'!Y71="FIT",'full menu'!Y71="WSD"),"intens",IF('full menu'!Y71="UASC","UASC","")))))</f>
        <v>subst</v>
      </c>
      <c r="Z71" t="str">
        <f>IF(OR('full menu'!Z71="MDC",'full menu'!Z71="PERF"),"rude",IF(OR('full menu'!Z71="PCB",'full menu'!Z71="AERF",'full menu'!Z71="UD"),"inter",IF(OR('full menu'!Z71="ACB",'full menu'!Z71="LCERT",'full menu'!Z71="LERT",'full menu'!Z71="FCERT",'full menu'!Z71="FCMT",'full menu'!Z71="LCMT",'full menu'!Z71="LMT",'full menu'!Z71="LCIT",'full menu'!Z71="FCIT",'full menu'!Z71="LIT",'full menu'!Z71="MwERT",'full menu'!Z71="ERwMT",'full menu'!Z71="M&amp;ERT",'full menu'!Z71="MwIT",'full menu'!Z71="IwMT",'full menu'!Z71="M&amp;IT",'full menu'!Z71="IwERT",'full menu'!Z71="ERwIT",'full menu'!Z71="I&amp;ERT",'full menu'!Z71="ER&amp;M&amp;IT",'full menu'!Z71="LSD"),"subst",IF(OR('full menu'!Z71="FERT",'full menu'!Z71="FMT",'full menu'!Z71="FIT",'full menu'!Z71="WSD"),"intens",IF('full menu'!Z71="UASC","UASC","")))))</f>
        <v>subst</v>
      </c>
      <c r="AA71" t="str">
        <f>IF(OR('full menu'!AA71="MDC",'full menu'!AA71="PERF"),"rude",IF(OR('full menu'!AA71="PCB",'full menu'!AA71="AERF",'full menu'!AA71="UD"),"inter",IF(OR('full menu'!AA71="ACB",'full menu'!AA71="LCERT",'full menu'!AA71="LERT",'full menu'!AA71="FCERT",'full menu'!AA71="FCMT",'full menu'!AA71="LCMT",'full menu'!AA71="LMT",'full menu'!AA71="LCIT",'full menu'!AA71="FCIT",'full menu'!AA71="LIT",'full menu'!AA71="MwERT",'full menu'!AA71="ERwMT",'full menu'!AA71="M&amp;ERT",'full menu'!AA71="MwIT",'full menu'!AA71="IwMT",'full menu'!AA71="M&amp;IT",'full menu'!AA71="IwERT",'full menu'!AA71="ERwIT",'full menu'!AA71="I&amp;ERT",'full menu'!AA71="ER&amp;M&amp;IT",'full menu'!AA71="LSD"),"subst",IF(OR('full menu'!AA71="FERT",'full menu'!AA71="FMT",'full menu'!AA71="FIT",'full menu'!AA71="WSD"),"intens",IF('full menu'!AA71="UASC","UASC","")))))</f>
        <v>subst</v>
      </c>
      <c r="AB71" t="str">
        <f>IF(OR('full menu'!AB71="MDC",'full menu'!AB71="PERF"),"rude",IF(OR('full menu'!AB71="PCB",'full menu'!AB71="AERF",'full menu'!AB71="UD"),"inter",IF(OR('full menu'!AB71="ACB",'full menu'!AB71="LCERT",'full menu'!AB71="LERT",'full menu'!AB71="FCERT",'full menu'!AB71="FCMT",'full menu'!AB71="LCMT",'full menu'!AB71="LMT",'full menu'!AB71="LCIT",'full menu'!AB71="FCIT",'full menu'!AB71="LIT",'full menu'!AB71="MwERT",'full menu'!AB71="ERwMT",'full menu'!AB71="M&amp;ERT",'full menu'!AB71="MwIT",'full menu'!AB71="IwMT",'full menu'!AB71="M&amp;IT",'full menu'!AB71="IwERT",'full menu'!AB71="ERwIT",'full menu'!AB71="I&amp;ERT",'full menu'!AB71="ER&amp;M&amp;IT",'full menu'!AB71="LSD"),"subst",IF(OR('full menu'!AB71="FERT",'full menu'!AB71="FMT",'full menu'!AB71="FIT",'full menu'!AB71="WSD"),"intens",IF('full menu'!AB71="UASC","UASC","")))))</f>
        <v>subst</v>
      </c>
      <c r="AC71" t="str">
        <f>IF(OR('full menu'!AC71="MDC",'full menu'!AC71="PERF"),"rude",IF(OR('full menu'!AC71="PCB",'full menu'!AC71="AERF",'full menu'!AC71="UD"),"inter",IF(OR('full menu'!AC71="ACB",'full menu'!AC71="LCERT",'full menu'!AC71="LERT",'full menu'!AC71="FCERT",'full menu'!AC71="FCMT",'full menu'!AC71="LCMT",'full menu'!AC71="LMT",'full menu'!AC71="LCIT",'full menu'!AC71="FCIT",'full menu'!AC71="LIT",'full menu'!AC71="MwERT",'full menu'!AC71="ERwMT",'full menu'!AC71="M&amp;ERT",'full menu'!AC71="MwIT",'full menu'!AC71="IwMT",'full menu'!AC71="M&amp;IT",'full menu'!AC71="IwERT",'full menu'!AC71="ERwIT",'full menu'!AC71="I&amp;ERT",'full menu'!AC71="ER&amp;M&amp;IT",'full menu'!AC71="LSD"),"subst",IF(OR('full menu'!AC71="FERT",'full menu'!AC71="FMT",'full menu'!AC71="FIT",'full menu'!AC71="WSD"),"intens",IF('full menu'!AC71="UASC","UASC","")))))</f>
        <v>subst</v>
      </c>
      <c r="AD71" t="str">
        <f>IF(OR('full menu'!AD71="MDC",'full menu'!AD71="PERF"),"rude",IF(OR('full menu'!AD71="PCB",'full menu'!AD71="AERF",'full menu'!AD71="UD"),"inter",IF(OR('full menu'!AD71="ACB",'full menu'!AD71="LCERT",'full menu'!AD71="LERT",'full menu'!AD71="FCERT",'full menu'!AD71="FCMT",'full menu'!AD71="LCMT",'full menu'!AD71="LMT",'full menu'!AD71="LCIT",'full menu'!AD71="FCIT",'full menu'!AD71="LIT",'full menu'!AD71="MwERT",'full menu'!AD71="ERwMT",'full menu'!AD71="M&amp;ERT",'full menu'!AD71="MwIT",'full menu'!AD71="IwMT",'full menu'!AD71="M&amp;IT",'full menu'!AD71="IwERT",'full menu'!AD71="ERwIT",'full menu'!AD71="I&amp;ERT",'full menu'!AD71="ER&amp;M&amp;IT",'full menu'!AD71="LSD"),"subst",IF(OR('full menu'!AD71="FERT",'full menu'!AD71="FMT",'full menu'!AD71="FIT",'full menu'!AD71="WSD"),"intens",IF('full menu'!AD71="UASC","UASC","")))))</f>
        <v>subst</v>
      </c>
      <c r="AE71" t="str">
        <f>IF(OR('full menu'!AE71="MDC",'full menu'!AE71="PERF"),"rude",IF(OR('full menu'!AE71="PCB",'full menu'!AE71="AERF",'full menu'!AE71="UD"),"inter",IF(OR('full menu'!AE71="ACB",'full menu'!AE71="LCERT",'full menu'!AE71="LERT",'full menu'!AE71="FCERT",'full menu'!AE71="FCMT",'full menu'!AE71="LCMT",'full menu'!AE71="LMT",'full menu'!AE71="LCIT",'full menu'!AE71="FCIT",'full menu'!AE71="LIT",'full menu'!AE71="MwERT",'full menu'!AE71="ERwMT",'full menu'!AE71="M&amp;ERT",'full menu'!AE71="MwIT",'full menu'!AE71="IwMT",'full menu'!AE71="M&amp;IT",'full menu'!AE71="IwERT",'full menu'!AE71="ERwIT",'full menu'!AE71="I&amp;ERT",'full menu'!AE71="ER&amp;M&amp;IT",'full menu'!AE71="LSD"),"subst",IF(OR('full menu'!AE71="FERT",'full menu'!AE71="FMT",'full menu'!AE71="FIT",'full menu'!AE71="WSD"),"intens",IF('full menu'!AE71="UASC","UASC","")))))</f>
        <v>subst</v>
      </c>
      <c r="AF71" t="str">
        <f>IF(OR('full menu'!AF71="MDC",'full menu'!AF71="PERF"),"rude",IF(OR('full menu'!AF71="PCB",'full menu'!AF71="AERF",'full menu'!AF71="UD"),"inter",IF(OR('full menu'!AF71="ACB",'full menu'!AF71="LCERT",'full menu'!AF71="LERT",'full menu'!AF71="FCERT",'full menu'!AF71="FCMT",'full menu'!AF71="LCMT",'full menu'!AF71="LMT",'full menu'!AF71="LCIT",'full menu'!AF71="FCIT",'full menu'!AF71="LIT",'full menu'!AF71="MwERT",'full menu'!AF71="ERwMT",'full menu'!AF71="M&amp;ERT",'full menu'!AF71="MwIT",'full menu'!AF71="IwMT",'full menu'!AF71="M&amp;IT",'full menu'!AF71="IwERT",'full menu'!AF71="ERwIT",'full menu'!AF71="I&amp;ERT",'full menu'!AF71="ER&amp;M&amp;IT",'full menu'!AF71="LSD"),"subst",IF(OR('full menu'!AF71="FERT",'full menu'!AF71="FMT",'full menu'!AF71="FIT",'full menu'!AF71="WSD"),"intens",IF('full menu'!AF71="UASC","UASC","")))))</f>
        <v>subst</v>
      </c>
      <c r="AG71" t="str">
        <f>IF(OR('full menu'!AG71="MDC",'full menu'!AG71="PERF"),"rude",IF(OR('full menu'!AG71="PCB",'full menu'!AG71="AERF",'full menu'!AG71="UD"),"inter",IF(OR('full menu'!AG71="ACB",'full menu'!AG71="LCERT",'full menu'!AG71="LERT",'full menu'!AG71="FCERT",'full menu'!AG71="FCMT",'full menu'!AG71="LCMT",'full menu'!AG71="LMT",'full menu'!AG71="LCIT",'full menu'!AG71="FCIT",'full menu'!AG71="LIT",'full menu'!AG71="MwERT",'full menu'!AG71="ERwMT",'full menu'!AG71="M&amp;ERT",'full menu'!AG71="MwIT",'full menu'!AG71="IwMT",'full menu'!AG71="M&amp;IT",'full menu'!AG71="IwERT",'full menu'!AG71="ERwIT",'full menu'!AG71="I&amp;ERT",'full menu'!AG71="ER&amp;M&amp;IT",'full menu'!AG71="LSD"),"subst",IF(OR('full menu'!AG71="FERT",'full menu'!AG71="FMT",'full menu'!AG71="FIT",'full menu'!AG71="WSD"),"intens",IF('full menu'!AG71="UASC","UASC","")))))</f>
        <v>subst</v>
      </c>
      <c r="AH71" t="str">
        <f>IF(OR('full menu'!AH71="MDC",'full menu'!AH71="PERF"),"rude",IF(OR('full menu'!AH71="PCB",'full menu'!AH71="AERF",'full menu'!AH71="UD"),"inter",IF(OR('full menu'!AH71="ACB",'full menu'!AH71="LCERT",'full menu'!AH71="LERT",'full menu'!AH71="FCERT",'full menu'!AH71="FCMT",'full menu'!AH71="LCMT",'full menu'!AH71="LMT",'full menu'!AH71="LCIT",'full menu'!AH71="FCIT",'full menu'!AH71="LIT",'full menu'!AH71="MwERT",'full menu'!AH71="ERwMT",'full menu'!AH71="M&amp;ERT",'full menu'!AH71="MwIT",'full menu'!AH71="IwMT",'full menu'!AH71="M&amp;IT",'full menu'!AH71="IwERT",'full menu'!AH71="ERwIT",'full menu'!AH71="I&amp;ERT",'full menu'!AH71="ER&amp;M&amp;IT",'full menu'!AH71="LSD"),"subst",IF(OR('full menu'!AH71="FERT",'full menu'!AH71="FMT",'full menu'!AH71="FIT",'full menu'!AH71="WSD"),"intens",IF('full menu'!AH71="UASC","UASC","")))))</f>
        <v>subst</v>
      </c>
      <c r="AI71" t="str">
        <f>IF(OR('full menu'!AI71="MDC",'full menu'!AI71="PERF"),"rude",IF(OR('full menu'!AI71="PCB",'full menu'!AI71="AERF",'full menu'!AI71="UD"),"inter",IF(OR('full menu'!AI71="ACB",'full menu'!AI71="LCERT",'full menu'!AI71="LERT",'full menu'!AI71="FCERT",'full menu'!AI71="FCMT",'full menu'!AI71="LCMT",'full menu'!AI71="LMT",'full menu'!AI71="LCIT",'full menu'!AI71="FCIT",'full menu'!AI71="LIT",'full menu'!AI71="MwERT",'full menu'!AI71="ERwMT",'full menu'!AI71="M&amp;ERT",'full menu'!AI71="MwIT",'full menu'!AI71="IwMT",'full menu'!AI71="M&amp;IT",'full menu'!AI71="IwERT",'full menu'!AI71="ERwIT",'full menu'!AI71="I&amp;ERT",'full menu'!AI71="ER&amp;M&amp;IT",'full menu'!AI71="LSD"),"subst",IF(OR('full menu'!AI71="FERT",'full menu'!AI71="FMT",'full menu'!AI71="FIT",'full menu'!AI71="WSD"),"intens",IF('full menu'!AI71="UASC","UASC","")))))</f>
        <v>subst</v>
      </c>
      <c r="AJ71" t="str">
        <f>IF(OR('full menu'!AJ71="MDC",'full menu'!AJ71="PERF"),"rude",IF(OR('full menu'!AJ71="PCB",'full menu'!AJ71="AERF",'full menu'!AJ71="UD"),"inter",IF(OR('full menu'!AJ71="ACB",'full menu'!AJ71="LCERT",'full menu'!AJ71="LERT",'full menu'!AJ71="FCERT",'full menu'!AJ71="FCMT",'full menu'!AJ71="LCMT",'full menu'!AJ71="LMT",'full menu'!AJ71="LCIT",'full menu'!AJ71="FCIT",'full menu'!AJ71="LIT",'full menu'!AJ71="MwERT",'full menu'!AJ71="ERwMT",'full menu'!AJ71="M&amp;ERT",'full menu'!AJ71="MwIT",'full menu'!AJ71="IwMT",'full menu'!AJ71="M&amp;IT",'full menu'!AJ71="IwERT",'full menu'!AJ71="ERwIT",'full menu'!AJ71="I&amp;ERT",'full menu'!AJ71="ER&amp;M&amp;IT",'full menu'!AJ71="LSD"),"subst",IF(OR('full menu'!AJ71="FERT",'full menu'!AJ71="FMT",'full menu'!AJ71="FIT",'full menu'!AJ71="WSD"),"intens",IF('full menu'!AJ71="UASC","UASC","")))))</f>
        <v>subst</v>
      </c>
      <c r="AK71" t="str">
        <f>IF(OR('full menu'!AK71="MDC",'full menu'!AK71="PERF"),"rude",IF(OR('full menu'!AK71="PCB",'full menu'!AK71="AERF",'full menu'!AK71="UD"),"inter",IF(OR('full menu'!AK71="ACB",'full menu'!AK71="LCERT",'full menu'!AK71="LERT",'full menu'!AK71="FCERT",'full menu'!AK71="FCMT",'full menu'!AK71="LCMT",'full menu'!AK71="LMT",'full menu'!AK71="LCIT",'full menu'!AK71="FCIT",'full menu'!AK71="LIT",'full menu'!AK71="MwERT",'full menu'!AK71="ERwMT",'full menu'!AK71="M&amp;ERT",'full menu'!AK71="MwIT",'full menu'!AK71="IwMT",'full menu'!AK71="M&amp;IT",'full menu'!AK71="IwERT",'full menu'!AK71="ERwIT",'full menu'!AK71="I&amp;ERT",'full menu'!AK71="ER&amp;M&amp;IT",'full menu'!AK71="LSD"),"subst",IF(OR('full menu'!AK71="FERT",'full menu'!AK71="FMT",'full menu'!AK71="FIT",'full menu'!AK71="WSD"),"intens",IF('full menu'!AK71="UASC","UASC","")))))</f>
        <v>subst</v>
      </c>
      <c r="AL71" t="str">
        <f>IF(OR('full menu'!AL71="MDC",'full menu'!AL71="PERF"),"rude",IF(OR('full menu'!AL71="PCB",'full menu'!AL71="AERF",'full menu'!AL71="UD"),"inter",IF(OR('full menu'!AL71="ACB",'full menu'!AL71="LCERT",'full menu'!AL71="LERT",'full menu'!AL71="FCERT",'full menu'!AL71="FCMT",'full menu'!AL71="LCMT",'full menu'!AL71="LMT",'full menu'!AL71="LCIT",'full menu'!AL71="FCIT",'full menu'!AL71="LIT",'full menu'!AL71="MwERT",'full menu'!AL71="ERwMT",'full menu'!AL71="M&amp;ERT",'full menu'!AL71="MwIT",'full menu'!AL71="IwMT",'full menu'!AL71="M&amp;IT",'full menu'!AL71="IwERT",'full menu'!AL71="ERwIT",'full menu'!AL71="I&amp;ERT",'full menu'!AL71="ER&amp;M&amp;IT",'full menu'!AL71="LSD"),"subst",IF(OR('full menu'!AL71="FERT",'full menu'!AL71="FMT",'full menu'!AL71="FIT",'full menu'!AL71="WSD"),"intens",IF('full menu'!AL71="UASC","UASC","")))))</f>
        <v>subst</v>
      </c>
      <c r="AM71" t="str">
        <f>IF(OR('full menu'!AM71="MDC",'full menu'!AM71="PERF"),"rude",IF(OR('full menu'!AM71="PCB",'full menu'!AM71="AERF",'full menu'!AM71="UD"),"inter",IF(OR('full menu'!AM71="ACB",'full menu'!AM71="LCERT",'full menu'!AM71="LERT",'full menu'!AM71="FCERT",'full menu'!AM71="FCMT",'full menu'!AM71="LCMT",'full menu'!AM71="LMT",'full menu'!AM71="LCIT",'full menu'!AM71="FCIT",'full menu'!AM71="LIT",'full menu'!AM71="MwERT",'full menu'!AM71="ERwMT",'full menu'!AM71="M&amp;ERT",'full menu'!AM71="MwIT",'full menu'!AM71="IwMT",'full menu'!AM71="M&amp;IT",'full menu'!AM71="IwERT",'full menu'!AM71="ERwIT",'full menu'!AM71="I&amp;ERT",'full menu'!AM71="ER&amp;M&amp;IT",'full menu'!AM71="LSD"),"subst",IF(OR('full menu'!AM71="FERT",'full menu'!AM71="FMT",'full menu'!AM71="FIT",'full menu'!AM71="WSD"),"intens",IF('full menu'!AM71="UASC","UASC","")))))</f>
        <v>subst</v>
      </c>
      <c r="AN71" t="str">
        <f>IF(OR('full menu'!AN71="MDC",'full menu'!AN71="PERF"),"rude",IF(OR('full menu'!AN71="PCB",'full menu'!AN71="AERF",'full menu'!AN71="UD"),"inter",IF(OR('full menu'!AN71="ACB",'full menu'!AN71="LCERT",'full menu'!AN71="LERT",'full menu'!AN71="FCERT",'full menu'!AN71="FCMT",'full menu'!AN71="LCMT",'full menu'!AN71="LMT",'full menu'!AN71="LCIT",'full menu'!AN71="FCIT",'full menu'!AN71="LIT",'full menu'!AN71="MwERT",'full menu'!AN71="ERwMT",'full menu'!AN71="M&amp;ERT",'full menu'!AN71="MwIT",'full menu'!AN71="IwMT",'full menu'!AN71="M&amp;IT",'full menu'!AN71="IwERT",'full menu'!AN71="ERwIT",'full menu'!AN71="I&amp;ERT",'full menu'!AN71="ER&amp;M&amp;IT",'full menu'!AN71="LSD"),"subst",IF(OR('full menu'!AN71="FERT",'full menu'!AN71="FMT",'full menu'!AN71="FIT",'full menu'!AN71="WSD"),"intens",IF('full menu'!AN71="UASC","UASC","")))))</f>
        <v>subst</v>
      </c>
      <c r="AO71" t="str">
        <f>IF(OR('full menu'!AO71="MDC",'full menu'!AO71="PERF"),"rude",IF(OR('full menu'!AO71="PCB",'full menu'!AO71="AERF",'full menu'!AO71="UD"),"inter",IF(OR('full menu'!AO71="ACB",'full menu'!AO71="LCERT",'full menu'!AO71="LERT",'full menu'!AO71="FCERT",'full menu'!AO71="FCMT",'full menu'!AO71="LCMT",'full menu'!AO71="LMT",'full menu'!AO71="LCIT",'full menu'!AO71="FCIT",'full menu'!AO71="LIT",'full menu'!AO71="MwERT",'full menu'!AO71="ERwMT",'full menu'!AO71="M&amp;ERT",'full menu'!AO71="MwIT",'full menu'!AO71="IwMT",'full menu'!AO71="M&amp;IT",'full menu'!AO71="IwERT",'full menu'!AO71="ERwIT",'full menu'!AO71="I&amp;ERT",'full menu'!AO71="ER&amp;M&amp;IT",'full menu'!AO71="LSD"),"subst",IF(OR('full menu'!AO71="FERT",'full menu'!AO71="FMT",'full menu'!AO71="FIT",'full menu'!AO71="WSD"),"intens",IF('full menu'!AO71="UASC","UASC","")))))</f>
        <v>subst</v>
      </c>
      <c r="AP71" t="str">
        <f>IF(OR('full menu'!AP71="MDC",'full menu'!AP71="PERF"),"rude",IF(OR('full menu'!AP71="PCB",'full menu'!AP71="AERF",'full menu'!AP71="UD"),"inter",IF(OR('full menu'!AP71="ACB",'full menu'!AP71="LCERT",'full menu'!AP71="LERT",'full menu'!AP71="FCERT",'full menu'!AP71="FCMT",'full menu'!AP71="LCMT",'full menu'!AP71="LMT",'full menu'!AP71="LCIT",'full menu'!AP71="FCIT",'full menu'!AP71="LIT",'full menu'!AP71="MwERT",'full menu'!AP71="ERwMT",'full menu'!AP71="M&amp;ERT",'full menu'!AP71="MwIT",'full menu'!AP71="IwMT",'full menu'!AP71="M&amp;IT",'full menu'!AP71="IwERT",'full menu'!AP71="ERwIT",'full menu'!AP71="I&amp;ERT",'full menu'!AP71="ER&amp;M&amp;IT",'full menu'!AP71="LSD"),"subst",IF(OR('full menu'!AP71="FERT",'full menu'!AP71="FMT",'full menu'!AP71="FIT",'full menu'!AP71="WSD"),"intens",IF('full menu'!AP71="UASC","UASC","")))))</f>
        <v>subst</v>
      </c>
      <c r="AQ71" t="str">
        <f>IF(OR('full menu'!AQ71="MDC",'full menu'!AQ71="PERF"),"rude",IF(OR('full menu'!AQ71="PCB",'full menu'!AQ71="AERF",'full menu'!AQ71="UD"),"inter",IF(OR('full menu'!AQ71="ACB",'full menu'!AQ71="LCERT",'full menu'!AQ71="LERT",'full menu'!AQ71="FCERT",'full menu'!AQ71="FCMT",'full menu'!AQ71="LCMT",'full menu'!AQ71="LMT",'full menu'!AQ71="LCIT",'full menu'!AQ71="FCIT",'full menu'!AQ71="LIT",'full menu'!AQ71="MwERT",'full menu'!AQ71="ERwMT",'full menu'!AQ71="M&amp;ERT",'full menu'!AQ71="MwIT",'full menu'!AQ71="IwMT",'full menu'!AQ71="M&amp;IT",'full menu'!AQ71="IwERT",'full menu'!AQ71="ERwIT",'full menu'!AQ71="I&amp;ERT",'full menu'!AQ71="ER&amp;M&amp;IT",'full menu'!AQ71="LSD"),"subst",IF(OR('full menu'!AQ71="FERT",'full menu'!AQ71="FMT",'full menu'!AQ71="FIT",'full menu'!AQ71="WSD"),"intens",IF('full menu'!AQ71="UASC","UASC","")))))</f>
        <v>subst</v>
      </c>
      <c r="AR71" t="str">
        <f>IF(OR('full menu'!AR71="MDC",'full menu'!AR71="PERF"),"rude",IF(OR('full menu'!AR71="PCB",'full menu'!AR71="AERF",'full menu'!AR71="UD"),"inter",IF(OR('full menu'!AR71="ACB",'full menu'!AR71="LCERT",'full menu'!AR71="LERT",'full menu'!AR71="FCERT",'full menu'!AR71="FCMT",'full menu'!AR71="LCMT",'full menu'!AR71="LMT",'full menu'!AR71="LCIT",'full menu'!AR71="FCIT",'full menu'!AR71="LIT",'full menu'!AR71="MwERT",'full menu'!AR71="ERwMT",'full menu'!AR71="M&amp;ERT",'full menu'!AR71="MwIT",'full menu'!AR71="IwMT",'full menu'!AR71="M&amp;IT",'full menu'!AR71="IwERT",'full menu'!AR71="ERwIT",'full menu'!AR71="I&amp;ERT",'full menu'!AR71="ER&amp;M&amp;IT",'full menu'!AR71="LSD"),"subst",IF(OR('full menu'!AR71="FERT",'full menu'!AR71="FMT",'full menu'!AR71="FIT",'full menu'!AR71="WSD"),"intens",IF('full menu'!AR71="UASC","UASC","")))))</f>
        <v>subst</v>
      </c>
      <c r="AS71" t="str">
        <f>IF(OR('full menu'!AS71="MDC",'full menu'!AS71="PERF"),"rude",IF(OR('full menu'!AS71="PCB",'full menu'!AS71="AERF",'full menu'!AS71="UD"),"inter",IF(OR('full menu'!AS71="ACB",'full menu'!AS71="LCERT",'full menu'!AS71="LERT",'full menu'!AS71="FCERT",'full menu'!AS71="FCMT",'full menu'!AS71="LCMT",'full menu'!AS71="LMT",'full menu'!AS71="LCIT",'full menu'!AS71="FCIT",'full menu'!AS71="LIT",'full menu'!AS71="MwERT",'full menu'!AS71="ERwMT",'full menu'!AS71="M&amp;ERT",'full menu'!AS71="MwIT",'full menu'!AS71="IwMT",'full menu'!AS71="M&amp;IT",'full menu'!AS71="IwERT",'full menu'!AS71="ERwIT",'full menu'!AS71="I&amp;ERT",'full menu'!AS71="ER&amp;M&amp;IT",'full menu'!AS71="LSD"),"subst",IF(OR('full menu'!AS71="FERT",'full menu'!AS71="FMT",'full menu'!AS71="FIT",'full menu'!AS71="WSD"),"intens",IF('full menu'!AS71="UASC","UASC","")))))</f>
        <v>subst</v>
      </c>
      <c r="AT71" t="str">
        <f>IF(OR('full menu'!AT71="MDC",'full menu'!AT71="PERF"),"rude",IF(OR('full menu'!AT71="PCB",'full menu'!AT71="AERF",'full menu'!AT71="UD"),"inter",IF(OR('full menu'!AT71="ACB",'full menu'!AT71="LCERT",'full menu'!AT71="LERT",'full menu'!AT71="FCERT",'full menu'!AT71="FCMT",'full menu'!AT71="LCMT",'full menu'!AT71="LMT",'full menu'!AT71="LCIT",'full menu'!AT71="FCIT",'full menu'!AT71="LIT",'full menu'!AT71="MwERT",'full menu'!AT71="ERwMT",'full menu'!AT71="M&amp;ERT",'full menu'!AT71="MwIT",'full menu'!AT71="IwMT",'full menu'!AT71="M&amp;IT",'full menu'!AT71="IwERT",'full menu'!AT71="ERwIT",'full menu'!AT71="I&amp;ERT",'full menu'!AT71="ER&amp;M&amp;IT",'full menu'!AT71="LSD"),"subst",IF(OR('full menu'!AT71="FERT",'full menu'!AT71="FMT",'full menu'!AT71="FIT",'full menu'!AT71="WSD"),"intens",IF('full menu'!AT71="UASC","UASC","")))))</f>
        <v>subst</v>
      </c>
      <c r="AU71" t="str">
        <f>IF(OR('full menu'!AU71="MDC",'full menu'!AU71="PERF"),"rude",IF(OR('full menu'!AU71="PCB",'full menu'!AU71="AERF",'full menu'!AU71="UD"),"inter",IF(OR('full menu'!AU71="ACB",'full menu'!AU71="LCERT",'full menu'!AU71="LERT",'full menu'!AU71="FCERT",'full menu'!AU71="FCMT",'full menu'!AU71="LCMT",'full menu'!AU71="LMT",'full menu'!AU71="LCIT",'full menu'!AU71="FCIT",'full menu'!AU71="LIT",'full menu'!AU71="MwERT",'full menu'!AU71="ERwMT",'full menu'!AU71="M&amp;ERT",'full menu'!AU71="MwIT",'full menu'!AU71="IwMT",'full menu'!AU71="M&amp;IT",'full menu'!AU71="IwERT",'full menu'!AU71="ERwIT",'full menu'!AU71="I&amp;ERT",'full menu'!AU71="ER&amp;M&amp;IT",'full menu'!AU71="LSD"),"subst",IF(OR('full menu'!AU71="FERT",'full menu'!AU71="FMT",'full menu'!AU71="FIT",'full menu'!AU71="WSD"),"intens",IF('full menu'!AU71="UASC","UASC","")))))</f>
        <v>subst</v>
      </c>
      <c r="AV71" t="str">
        <f>IF(OR('full menu'!AV71="MDC",'full menu'!AV71="PERF"),"rude",IF(OR('full menu'!AV71="PCB",'full menu'!AV71="AERF",'full menu'!AV71="UD"),"inter",IF(OR('full menu'!AV71="ACB",'full menu'!AV71="LCERT",'full menu'!AV71="LERT",'full menu'!AV71="FCERT",'full menu'!AV71="FCMT",'full menu'!AV71="LCMT",'full menu'!AV71="LMT",'full menu'!AV71="LCIT",'full menu'!AV71="FCIT",'full menu'!AV71="LIT",'full menu'!AV71="MwERT",'full menu'!AV71="ERwMT",'full menu'!AV71="M&amp;ERT",'full menu'!AV71="MwIT",'full menu'!AV71="IwMT",'full menu'!AV71="M&amp;IT",'full menu'!AV71="IwERT",'full menu'!AV71="ERwIT",'full menu'!AV71="I&amp;ERT",'full menu'!AV71="ER&amp;M&amp;IT",'full menu'!AV71="LSD"),"subst",IF(OR('full menu'!AV71="FERT",'full menu'!AV71="FMT",'full menu'!AV71="FIT",'full menu'!AV71="WSD"),"intens",IF('full menu'!AV71="UASC","UASC","")))))</f>
        <v>subst</v>
      </c>
      <c r="AW71" t="str">
        <f>IF(OR('full menu'!AW71="MDC",'full menu'!AW71="PERF"),"rude",IF(OR('full menu'!AW71="PCB",'full menu'!AW71="AERF",'full menu'!AW71="UD"),"inter",IF(OR('full menu'!AW71="ACB",'full menu'!AW71="LCERT",'full menu'!AW71="LERT",'full menu'!AW71="FCERT",'full menu'!AW71="FCMT",'full menu'!AW71="LCMT",'full menu'!AW71="LMT",'full menu'!AW71="LCIT",'full menu'!AW71="FCIT",'full menu'!AW71="LIT",'full menu'!AW71="MwERT",'full menu'!AW71="ERwMT",'full menu'!AW71="M&amp;ERT",'full menu'!AW71="MwIT",'full menu'!AW71="IwMT",'full menu'!AW71="M&amp;IT",'full menu'!AW71="IwERT",'full menu'!AW71="ERwIT",'full menu'!AW71="I&amp;ERT",'full menu'!AW71="ER&amp;M&amp;IT",'full menu'!AW71="LSD"),"subst",IF(OR('full menu'!AW71="FERT",'full menu'!AW71="FMT",'full menu'!AW71="FIT",'full menu'!AW71="WSD"),"intens",IF('full menu'!AW71="UASC","UASC","")))))</f>
        <v>subst</v>
      </c>
      <c r="AX71" t="str">
        <f>IF(OR('full menu'!AX71="MDC",'full menu'!AX71="PERF"),"rude",IF(OR('full menu'!AX71="PCB",'full menu'!AX71="AERF",'full menu'!AX71="UD"),"inter",IF(OR('full menu'!AX71="ACB",'full menu'!AX71="LCERT",'full menu'!AX71="LERT",'full menu'!AX71="FCERT",'full menu'!AX71="FCMT",'full menu'!AX71="LCMT",'full menu'!AX71="LMT",'full menu'!AX71="LCIT",'full menu'!AX71="FCIT",'full menu'!AX71="LIT",'full menu'!AX71="MwERT",'full menu'!AX71="ERwMT",'full menu'!AX71="M&amp;ERT",'full menu'!AX71="MwIT",'full menu'!AX71="IwMT",'full menu'!AX71="M&amp;IT",'full menu'!AX71="IwERT",'full menu'!AX71="ERwIT",'full menu'!AX71="I&amp;ERT",'full menu'!AX71="ER&amp;M&amp;IT",'full menu'!AX71="LSD"),"subst",IF(OR('full menu'!AX71="FERT",'full menu'!AX71="FMT",'full menu'!AX71="FIT",'full menu'!AX71="WSD"),"intens",IF('full menu'!AX71="UASC","UASC","")))))</f>
        <v>subst</v>
      </c>
      <c r="AY71" t="str">
        <f>IF(OR('full menu'!AY71="MDC",'full menu'!AY71="PERF"),"rude",IF(OR('full menu'!AY71="PCB",'full menu'!AY71="AERF",'full menu'!AY71="UD"),"inter",IF(OR('full menu'!AY71="ACB",'full menu'!AY71="LCERT",'full menu'!AY71="LERT",'full menu'!AY71="FCERT",'full menu'!AY71="FCMT",'full menu'!AY71="LCMT",'full menu'!AY71="LMT",'full menu'!AY71="LCIT",'full menu'!AY71="FCIT",'full menu'!AY71="LIT",'full menu'!AY71="MwERT",'full menu'!AY71="ERwMT",'full menu'!AY71="M&amp;ERT",'full menu'!AY71="MwIT",'full menu'!AY71="IwMT",'full menu'!AY71="M&amp;IT",'full menu'!AY71="IwERT",'full menu'!AY71="ERwIT",'full menu'!AY71="I&amp;ERT",'full menu'!AY71="ER&amp;M&amp;IT",'full menu'!AY71="LSD"),"subst",IF(OR('full menu'!AY71="FERT",'full menu'!AY71="FMT",'full menu'!AY71="FIT",'full menu'!AY71="WSD"),"intens",IF('full menu'!AY71="UASC","UASC","")))))</f>
        <v>subst</v>
      </c>
    </row>
    <row r="72" spans="1:51" x14ac:dyDescent="0.3">
      <c r="A72" t="s">
        <v>90</v>
      </c>
      <c r="B72" t="str">
        <f>IF(OR('full menu'!B72="MDC",'full menu'!B72="PERF"),"rude",IF(OR('full menu'!B72="PCB",'full menu'!B72="AERF",'full menu'!B72="UD"),"inter",IF(OR('full menu'!B72="ACB",'full menu'!B72="LCERT",'full menu'!B72="LERT",'full menu'!B72="FCERT",'full menu'!B72="FCMT",'full menu'!B72="LCMT",'full menu'!B72="LMT",'full menu'!B72="LCIT",'full menu'!B72="FCIT",'full menu'!B72="LIT",'full menu'!B72="MwERT",'full menu'!B72="ERwMT",'full menu'!B72="M&amp;ERT",'full menu'!B72="MwIT",'full menu'!B72="IwMT",'full menu'!B72="M&amp;IT",'full menu'!B72="IwERT",'full menu'!B72="ERwIT",'full menu'!B72="I&amp;ERT",'full menu'!B72="ER&amp;M&amp;IT",'full menu'!B72="LSD"),"subst",IF(OR('full menu'!B72="FERT",'full menu'!B72="FMT",'full menu'!B72="FIT",'full menu'!B72="WSD"),"intens",IF('full menu'!B72="UASC","UASC","")))))</f>
        <v>UASC</v>
      </c>
      <c r="C72" t="str">
        <f>IF(OR('full menu'!C72="MDC",'full menu'!C72="PERF"),"rude",IF(OR('full menu'!C72="PCB",'full menu'!C72="AERF",'full menu'!C72="UD"),"inter",IF(OR('full menu'!C72="ACB",'full menu'!C72="LCERT",'full menu'!C72="LERT",'full menu'!C72="FCERT",'full menu'!C72="FCMT",'full menu'!C72="LCMT",'full menu'!C72="LMT",'full menu'!C72="LCIT",'full menu'!C72="FCIT",'full menu'!C72="LIT",'full menu'!C72="MwERT",'full menu'!C72="ERwMT",'full menu'!C72="M&amp;ERT",'full menu'!C72="MwIT",'full menu'!C72="IwMT",'full menu'!C72="M&amp;IT",'full menu'!C72="IwERT",'full menu'!C72="ERwIT",'full menu'!C72="I&amp;ERT",'full menu'!C72="ER&amp;M&amp;IT",'full menu'!C72="LSD"),"subst",IF(OR('full menu'!C72="FERT",'full menu'!C72="FMT",'full menu'!C72="FIT",'full menu'!C72="WSD"),"intens",IF('full menu'!C72="UASC","UASC","")))))</f>
        <v>UASC</v>
      </c>
      <c r="D72" t="str">
        <f>IF(OR('full menu'!D72="MDC",'full menu'!D72="PERF"),"rude",IF(OR('full menu'!D72="PCB",'full menu'!D72="AERF",'full menu'!D72="UD"),"inter",IF(OR('full menu'!D72="ACB",'full menu'!D72="LCERT",'full menu'!D72="LERT",'full menu'!D72="FCERT",'full menu'!D72="FCMT",'full menu'!D72="LCMT",'full menu'!D72="LMT",'full menu'!D72="LCIT",'full menu'!D72="FCIT",'full menu'!D72="LIT",'full menu'!D72="MwERT",'full menu'!D72="ERwMT",'full menu'!D72="M&amp;ERT",'full menu'!D72="MwIT",'full menu'!D72="IwMT",'full menu'!D72="M&amp;IT",'full menu'!D72="IwERT",'full menu'!D72="ERwIT",'full menu'!D72="I&amp;ERT",'full menu'!D72="ER&amp;M&amp;IT",'full menu'!D72="LSD"),"subst",IF(OR('full menu'!D72="FERT",'full menu'!D72="FMT",'full menu'!D72="FIT",'full menu'!D72="WSD"),"intens",IF('full menu'!D72="UASC","UASC","")))))</f>
        <v>inter</v>
      </c>
      <c r="E72" t="str">
        <f>IF(OR('full menu'!E72="MDC",'full menu'!E72="PERF"),"rude",IF(OR('full menu'!E72="PCB",'full menu'!E72="AERF",'full menu'!E72="UD"),"inter",IF(OR('full menu'!E72="ACB",'full menu'!E72="LCERT",'full menu'!E72="LERT",'full menu'!E72="FCERT",'full menu'!E72="FCMT",'full menu'!E72="LCMT",'full menu'!E72="LMT",'full menu'!E72="LCIT",'full menu'!E72="FCIT",'full menu'!E72="LIT",'full menu'!E72="MwERT",'full menu'!E72="ERwMT",'full menu'!E72="M&amp;ERT",'full menu'!E72="MwIT",'full menu'!E72="IwMT",'full menu'!E72="M&amp;IT",'full menu'!E72="IwERT",'full menu'!E72="ERwIT",'full menu'!E72="I&amp;ERT",'full menu'!E72="ER&amp;M&amp;IT",'full menu'!E72="LSD"),"subst",IF(OR('full menu'!E72="FERT",'full menu'!E72="FMT",'full menu'!E72="FIT",'full menu'!E72="WSD"),"intens",IF('full menu'!E72="UASC","UASC","")))))</f>
        <v>inter</v>
      </c>
      <c r="F72" t="str">
        <f>IF(OR('full menu'!F72="MDC",'full menu'!F72="PERF"),"rude",IF(OR('full menu'!F72="PCB",'full menu'!F72="AERF",'full menu'!F72="UD"),"inter",IF(OR('full menu'!F72="ACB",'full menu'!F72="LCERT",'full menu'!F72="LERT",'full menu'!F72="FCERT",'full menu'!F72="FCMT",'full menu'!F72="LCMT",'full menu'!F72="LMT",'full menu'!F72="LCIT",'full menu'!F72="FCIT",'full menu'!F72="LIT",'full menu'!F72="MwERT",'full menu'!F72="ERwMT",'full menu'!F72="M&amp;ERT",'full menu'!F72="MwIT",'full menu'!F72="IwMT",'full menu'!F72="M&amp;IT",'full menu'!F72="IwERT",'full menu'!F72="ERwIT",'full menu'!F72="I&amp;ERT",'full menu'!F72="ER&amp;M&amp;IT",'full menu'!F72="LSD"),"subst",IF(OR('full menu'!F72="FERT",'full menu'!F72="FMT",'full menu'!F72="FIT",'full menu'!F72="WSD"),"intens",IF('full menu'!F72="UASC","UASC","")))))</f>
        <v>inter</v>
      </c>
      <c r="G72" t="str">
        <f>IF(OR('full menu'!G72="MDC",'full menu'!G72="PERF"),"rude",IF(OR('full menu'!G72="PCB",'full menu'!G72="AERF",'full menu'!G72="UD"),"inter",IF(OR('full menu'!G72="ACB",'full menu'!G72="LCERT",'full menu'!G72="LERT",'full menu'!G72="FCERT",'full menu'!G72="FCMT",'full menu'!G72="LCMT",'full menu'!G72="LMT",'full menu'!G72="LCIT",'full menu'!G72="FCIT",'full menu'!G72="LIT",'full menu'!G72="MwERT",'full menu'!G72="ERwMT",'full menu'!G72="M&amp;ERT",'full menu'!G72="MwIT",'full menu'!G72="IwMT",'full menu'!G72="M&amp;IT",'full menu'!G72="IwERT",'full menu'!G72="ERwIT",'full menu'!G72="I&amp;ERT",'full menu'!G72="ER&amp;M&amp;IT",'full menu'!G72="LSD"),"subst",IF(OR('full menu'!G72="FERT",'full menu'!G72="FMT",'full menu'!G72="FIT",'full menu'!G72="WSD"),"intens",IF('full menu'!G72="UASC","UASC","")))))</f>
        <v>inter</v>
      </c>
      <c r="H72" t="str">
        <f>IF(OR('full menu'!H72="MDC",'full menu'!H72="PERF"),"rude",IF(OR('full menu'!H72="PCB",'full menu'!H72="AERF",'full menu'!H72="UD"),"inter",IF(OR('full menu'!H72="ACB",'full menu'!H72="LCERT",'full menu'!H72="LERT",'full menu'!H72="FCERT",'full menu'!H72="FCMT",'full menu'!H72="LCMT",'full menu'!H72="LMT",'full menu'!H72="LCIT",'full menu'!H72="FCIT",'full menu'!H72="LIT",'full menu'!H72="MwERT",'full menu'!H72="ERwMT",'full menu'!H72="M&amp;ERT",'full menu'!H72="MwIT",'full menu'!H72="IwMT",'full menu'!H72="M&amp;IT",'full menu'!H72="IwERT",'full menu'!H72="ERwIT",'full menu'!H72="I&amp;ERT",'full menu'!H72="ER&amp;M&amp;IT",'full menu'!H72="LSD"),"subst",IF(OR('full menu'!H72="FERT",'full menu'!H72="FMT",'full menu'!H72="FIT",'full menu'!H72="WSD"),"intens",IF('full menu'!H72="UASC","UASC","")))))</f>
        <v>inter</v>
      </c>
      <c r="I72" t="str">
        <f>IF(OR('full menu'!I72="MDC",'full menu'!I72="PERF"),"rude",IF(OR('full menu'!I72="PCB",'full menu'!I72="AERF",'full menu'!I72="UD"),"inter",IF(OR('full menu'!I72="ACB",'full menu'!I72="LCERT",'full menu'!I72="LERT",'full menu'!I72="FCERT",'full menu'!I72="FCMT",'full menu'!I72="LCMT",'full menu'!I72="LMT",'full menu'!I72="LCIT",'full menu'!I72="FCIT",'full menu'!I72="LIT",'full menu'!I72="MwERT",'full menu'!I72="ERwMT",'full menu'!I72="M&amp;ERT",'full menu'!I72="MwIT",'full menu'!I72="IwMT",'full menu'!I72="M&amp;IT",'full menu'!I72="IwERT",'full menu'!I72="ERwIT",'full menu'!I72="I&amp;ERT",'full menu'!I72="ER&amp;M&amp;IT",'full menu'!I72="LSD"),"subst",IF(OR('full menu'!I72="FERT",'full menu'!I72="FMT",'full menu'!I72="FIT",'full menu'!I72="WSD"),"intens",IF('full menu'!I72="UASC","UASC","")))))</f>
        <v>inter</v>
      </c>
      <c r="J72" t="str">
        <f>IF(OR('full menu'!J72="MDC",'full menu'!J72="PERF"),"rude",IF(OR('full menu'!J72="PCB",'full menu'!J72="AERF",'full menu'!J72="UD"),"inter",IF(OR('full menu'!J72="ACB",'full menu'!J72="LCERT",'full menu'!J72="LERT",'full menu'!J72="FCERT",'full menu'!J72="FCMT",'full menu'!J72="LCMT",'full menu'!J72="LMT",'full menu'!J72="LCIT",'full menu'!J72="FCIT",'full menu'!J72="LIT",'full menu'!J72="MwERT",'full menu'!J72="ERwMT",'full menu'!J72="M&amp;ERT",'full menu'!J72="MwIT",'full menu'!J72="IwMT",'full menu'!J72="M&amp;IT",'full menu'!J72="IwERT",'full menu'!J72="ERwIT",'full menu'!J72="I&amp;ERT",'full menu'!J72="ER&amp;M&amp;IT",'full menu'!J72="LSD"),"subst",IF(OR('full menu'!J72="FERT",'full menu'!J72="FMT",'full menu'!J72="FIT",'full menu'!J72="WSD"),"intens",IF('full menu'!J72="UASC","UASC","")))))</f>
        <v>inter</v>
      </c>
      <c r="K72" t="str">
        <f>IF(OR('full menu'!K72="MDC",'full menu'!K72="PERF"),"rude",IF(OR('full menu'!K72="PCB",'full menu'!K72="AERF",'full menu'!K72="UD"),"inter",IF(OR('full menu'!K72="ACB",'full menu'!K72="LCERT",'full menu'!K72="LERT",'full menu'!K72="FCERT",'full menu'!K72="FCMT",'full menu'!K72="LCMT",'full menu'!K72="LMT",'full menu'!K72="LCIT",'full menu'!K72="FCIT",'full menu'!K72="LIT",'full menu'!K72="MwERT",'full menu'!K72="ERwMT",'full menu'!K72="M&amp;ERT",'full menu'!K72="MwIT",'full menu'!K72="IwMT",'full menu'!K72="M&amp;IT",'full menu'!K72="IwERT",'full menu'!K72="ERwIT",'full menu'!K72="I&amp;ERT",'full menu'!K72="ER&amp;M&amp;IT",'full menu'!K72="LSD"),"subst",IF(OR('full menu'!K72="FERT",'full menu'!K72="FMT",'full menu'!K72="FIT",'full menu'!K72="WSD"),"intens",IF('full menu'!K72="UASC","UASC","")))))</f>
        <v>inter</v>
      </c>
      <c r="L72" t="str">
        <f>IF(OR('full menu'!L72="MDC",'full menu'!L72="PERF"),"rude",IF(OR('full menu'!L72="PCB",'full menu'!L72="AERF",'full menu'!L72="UD"),"inter",IF(OR('full menu'!L72="ACB",'full menu'!L72="LCERT",'full menu'!L72="LERT",'full menu'!L72="FCERT",'full menu'!L72="FCMT",'full menu'!L72="LCMT",'full menu'!L72="LMT",'full menu'!L72="LCIT",'full menu'!L72="FCIT",'full menu'!L72="LIT",'full menu'!L72="MwERT",'full menu'!L72="ERwMT",'full menu'!L72="M&amp;ERT",'full menu'!L72="MwIT",'full menu'!L72="IwMT",'full menu'!L72="M&amp;IT",'full menu'!L72="IwERT",'full menu'!L72="ERwIT",'full menu'!L72="I&amp;ERT",'full menu'!L72="ER&amp;M&amp;IT",'full menu'!L72="LSD"),"subst",IF(OR('full menu'!L72="FERT",'full menu'!L72="FMT",'full menu'!L72="FIT",'full menu'!L72="WSD"),"intens",IF('full menu'!L72="UASC","UASC","")))))</f>
        <v>inter</v>
      </c>
      <c r="M72" t="str">
        <f>IF(OR('full menu'!M72="MDC",'full menu'!M72="PERF"),"rude",IF(OR('full menu'!M72="PCB",'full menu'!M72="AERF",'full menu'!M72="UD"),"inter",IF(OR('full menu'!M72="ACB",'full menu'!M72="LCERT",'full menu'!M72="LERT",'full menu'!M72="FCERT",'full menu'!M72="FCMT",'full menu'!M72="LCMT",'full menu'!M72="LMT",'full menu'!M72="LCIT",'full menu'!M72="FCIT",'full menu'!M72="LIT",'full menu'!M72="MwERT",'full menu'!M72="ERwMT",'full menu'!M72="M&amp;ERT",'full menu'!M72="MwIT",'full menu'!M72="IwMT",'full menu'!M72="M&amp;IT",'full menu'!M72="IwERT",'full menu'!M72="ERwIT",'full menu'!M72="I&amp;ERT",'full menu'!M72="ER&amp;M&amp;IT",'full menu'!M72="LSD"),"subst",IF(OR('full menu'!M72="FERT",'full menu'!M72="FMT",'full menu'!M72="FIT",'full menu'!M72="WSD"),"intens",IF('full menu'!M72="UASC","UASC","")))))</f>
        <v>inter</v>
      </c>
      <c r="N72" t="str">
        <f>IF(OR('full menu'!N72="MDC",'full menu'!N72="PERF"),"rude",IF(OR('full menu'!N72="PCB",'full menu'!N72="AERF",'full menu'!N72="UD"),"inter",IF(OR('full menu'!N72="ACB",'full menu'!N72="LCERT",'full menu'!N72="LERT",'full menu'!N72="FCERT",'full menu'!N72="FCMT",'full menu'!N72="LCMT",'full menu'!N72="LMT",'full menu'!N72="LCIT",'full menu'!N72="FCIT",'full menu'!N72="LIT",'full menu'!N72="MwERT",'full menu'!N72="ERwMT",'full menu'!N72="M&amp;ERT",'full menu'!N72="MwIT",'full menu'!N72="IwMT",'full menu'!N72="M&amp;IT",'full menu'!N72="IwERT",'full menu'!N72="ERwIT",'full menu'!N72="I&amp;ERT",'full menu'!N72="ER&amp;M&amp;IT",'full menu'!N72="LSD"),"subst",IF(OR('full menu'!N72="FERT",'full menu'!N72="FMT",'full menu'!N72="FIT",'full menu'!N72="WSD"),"intens",IF('full menu'!N72="UASC","UASC","")))))</f>
        <v>inter</v>
      </c>
      <c r="O72" t="str">
        <f>IF(OR('full menu'!O72="MDC",'full menu'!O72="PERF"),"rude",IF(OR('full menu'!O72="PCB",'full menu'!O72="AERF",'full menu'!O72="UD"),"inter",IF(OR('full menu'!O72="ACB",'full menu'!O72="LCERT",'full menu'!O72="LERT",'full menu'!O72="FCERT",'full menu'!O72="FCMT",'full menu'!O72="LCMT",'full menu'!O72="LMT",'full menu'!O72="LCIT",'full menu'!O72="FCIT",'full menu'!O72="LIT",'full menu'!O72="MwERT",'full menu'!O72="ERwMT",'full menu'!O72="M&amp;ERT",'full menu'!O72="MwIT",'full menu'!O72="IwMT",'full menu'!O72="M&amp;IT",'full menu'!O72="IwERT",'full menu'!O72="ERwIT",'full menu'!O72="I&amp;ERT",'full menu'!O72="ER&amp;M&amp;IT",'full menu'!O72="LSD"),"subst",IF(OR('full menu'!O72="FERT",'full menu'!O72="FMT",'full menu'!O72="FIT",'full menu'!O72="WSD"),"intens",IF('full menu'!O72="UASC","UASC","")))))</f>
        <v>subst</v>
      </c>
      <c r="P72" t="str">
        <f>IF(OR('full menu'!P72="MDC",'full menu'!P72="PERF"),"rude",IF(OR('full menu'!P72="PCB",'full menu'!P72="AERF",'full menu'!P72="UD"),"inter",IF(OR('full menu'!P72="ACB",'full menu'!P72="LCERT",'full menu'!P72="LERT",'full menu'!P72="FCERT",'full menu'!P72="FCMT",'full menu'!P72="LCMT",'full menu'!P72="LMT",'full menu'!P72="LCIT",'full menu'!P72="FCIT",'full menu'!P72="LIT",'full menu'!P72="MwERT",'full menu'!P72="ERwMT",'full menu'!P72="M&amp;ERT",'full menu'!P72="MwIT",'full menu'!P72="IwMT",'full menu'!P72="M&amp;IT",'full menu'!P72="IwERT",'full menu'!P72="ERwIT",'full menu'!P72="I&amp;ERT",'full menu'!P72="ER&amp;M&amp;IT",'full menu'!P72="LSD"),"subst",IF(OR('full menu'!P72="FERT",'full menu'!P72="FMT",'full menu'!P72="FIT",'full menu'!P72="WSD"),"intens",IF('full menu'!P72="UASC","UASC","")))))</f>
        <v>subst</v>
      </c>
      <c r="Q72" t="str">
        <f>IF(OR('full menu'!Q72="MDC",'full menu'!Q72="PERF"),"rude",IF(OR('full menu'!Q72="PCB",'full menu'!Q72="AERF",'full menu'!Q72="UD"),"inter",IF(OR('full menu'!Q72="ACB",'full menu'!Q72="LCERT",'full menu'!Q72="LERT",'full menu'!Q72="FCERT",'full menu'!Q72="FCMT",'full menu'!Q72="LCMT",'full menu'!Q72="LMT",'full menu'!Q72="LCIT",'full menu'!Q72="FCIT",'full menu'!Q72="LIT",'full menu'!Q72="MwERT",'full menu'!Q72="ERwMT",'full menu'!Q72="M&amp;ERT",'full menu'!Q72="MwIT",'full menu'!Q72="IwMT",'full menu'!Q72="M&amp;IT",'full menu'!Q72="IwERT",'full menu'!Q72="ERwIT",'full menu'!Q72="I&amp;ERT",'full menu'!Q72="ER&amp;M&amp;IT",'full menu'!Q72="LSD"),"subst",IF(OR('full menu'!Q72="FERT",'full menu'!Q72="FMT",'full menu'!Q72="FIT",'full menu'!Q72="WSD"),"intens",IF('full menu'!Q72="UASC","UASC","")))))</f>
        <v>subst</v>
      </c>
      <c r="R72" t="str">
        <f>IF(OR('full menu'!R72="MDC",'full menu'!R72="PERF"),"rude",IF(OR('full menu'!R72="PCB",'full menu'!R72="AERF",'full menu'!R72="UD"),"inter",IF(OR('full menu'!R72="ACB",'full menu'!R72="LCERT",'full menu'!R72="LERT",'full menu'!R72="FCERT",'full menu'!R72="FCMT",'full menu'!R72="LCMT",'full menu'!R72="LMT",'full menu'!R72="LCIT",'full menu'!R72="FCIT",'full menu'!R72="LIT",'full menu'!R72="MwERT",'full menu'!R72="ERwMT",'full menu'!R72="M&amp;ERT",'full menu'!R72="MwIT",'full menu'!R72="IwMT",'full menu'!R72="M&amp;IT",'full menu'!R72="IwERT",'full menu'!R72="ERwIT",'full menu'!R72="I&amp;ERT",'full menu'!R72="ER&amp;M&amp;IT",'full menu'!R72="LSD"),"subst",IF(OR('full menu'!R72="FERT",'full menu'!R72="FMT",'full menu'!R72="FIT",'full menu'!R72="WSD"),"intens",IF('full menu'!R72="UASC","UASC","")))))</f>
        <v>subst</v>
      </c>
      <c r="S72" t="str">
        <f>IF(OR('full menu'!S72="MDC",'full menu'!S72="PERF"),"rude",IF(OR('full menu'!S72="PCB",'full menu'!S72="AERF",'full menu'!S72="UD"),"inter",IF(OR('full menu'!S72="ACB",'full menu'!S72="LCERT",'full menu'!S72="LERT",'full menu'!S72="FCERT",'full menu'!S72="FCMT",'full menu'!S72="LCMT",'full menu'!S72="LMT",'full menu'!S72="LCIT",'full menu'!S72="FCIT",'full menu'!S72="LIT",'full menu'!S72="MwERT",'full menu'!S72="ERwMT",'full menu'!S72="M&amp;ERT",'full menu'!S72="MwIT",'full menu'!S72="IwMT",'full menu'!S72="M&amp;IT",'full menu'!S72="IwERT",'full menu'!S72="ERwIT",'full menu'!S72="I&amp;ERT",'full menu'!S72="ER&amp;M&amp;IT",'full menu'!S72="LSD"),"subst",IF(OR('full menu'!S72="FERT",'full menu'!S72="FMT",'full menu'!S72="FIT",'full menu'!S72="WSD"),"intens",IF('full menu'!S72="UASC","UASC","")))))</f>
        <v>subst</v>
      </c>
      <c r="T72" t="str">
        <f>IF(OR('full menu'!T72="MDC",'full menu'!T72="PERF"),"rude",IF(OR('full menu'!T72="PCB",'full menu'!T72="AERF",'full menu'!T72="UD"),"inter",IF(OR('full menu'!T72="ACB",'full menu'!T72="LCERT",'full menu'!T72="LERT",'full menu'!T72="FCERT",'full menu'!T72="FCMT",'full menu'!T72="LCMT",'full menu'!T72="LMT",'full menu'!T72="LCIT",'full menu'!T72="FCIT",'full menu'!T72="LIT",'full menu'!T72="MwERT",'full menu'!T72="ERwMT",'full menu'!T72="M&amp;ERT",'full menu'!T72="MwIT",'full menu'!T72="IwMT",'full menu'!T72="M&amp;IT",'full menu'!T72="IwERT",'full menu'!T72="ERwIT",'full menu'!T72="I&amp;ERT",'full menu'!T72="ER&amp;M&amp;IT",'full menu'!T72="LSD"),"subst",IF(OR('full menu'!T72="FERT",'full menu'!T72="FMT",'full menu'!T72="FIT",'full menu'!T72="WSD"),"intens",IF('full menu'!T72="UASC","UASC","")))))</f>
        <v>subst</v>
      </c>
      <c r="U72" t="str">
        <f>IF(OR('full menu'!U72="MDC",'full menu'!U72="PERF"),"rude",IF(OR('full menu'!U72="PCB",'full menu'!U72="AERF",'full menu'!U72="UD"),"inter",IF(OR('full menu'!U72="ACB",'full menu'!U72="LCERT",'full menu'!U72="LERT",'full menu'!U72="FCERT",'full menu'!U72="FCMT",'full menu'!U72="LCMT",'full menu'!U72="LMT",'full menu'!U72="LCIT",'full menu'!U72="FCIT",'full menu'!U72="LIT",'full menu'!U72="MwERT",'full menu'!U72="ERwMT",'full menu'!U72="M&amp;ERT",'full menu'!U72="MwIT",'full menu'!U72="IwMT",'full menu'!U72="M&amp;IT",'full menu'!U72="IwERT",'full menu'!U72="ERwIT",'full menu'!U72="I&amp;ERT",'full menu'!U72="ER&amp;M&amp;IT",'full menu'!U72="LSD"),"subst",IF(OR('full menu'!U72="FERT",'full menu'!U72="FMT",'full menu'!U72="FIT",'full menu'!U72="WSD"),"intens",IF('full menu'!U72="UASC","UASC","")))))</f>
        <v>subst</v>
      </c>
      <c r="V72" t="str">
        <f>IF(OR('full menu'!V72="MDC",'full menu'!V72="PERF"),"rude",IF(OR('full menu'!V72="PCB",'full menu'!V72="AERF",'full menu'!V72="UD"),"inter",IF(OR('full menu'!V72="ACB",'full menu'!V72="LCERT",'full menu'!V72="LERT",'full menu'!V72="FCERT",'full menu'!V72="FCMT",'full menu'!V72="LCMT",'full menu'!V72="LMT",'full menu'!V72="LCIT",'full menu'!V72="FCIT",'full menu'!V72="LIT",'full menu'!V72="MwERT",'full menu'!V72="ERwMT",'full menu'!V72="M&amp;ERT",'full menu'!V72="MwIT",'full menu'!V72="IwMT",'full menu'!V72="M&amp;IT",'full menu'!V72="IwERT",'full menu'!V72="ERwIT",'full menu'!V72="I&amp;ERT",'full menu'!V72="ER&amp;M&amp;IT",'full menu'!V72="LSD"),"subst",IF(OR('full menu'!V72="FERT",'full menu'!V72="FMT",'full menu'!V72="FIT",'full menu'!V72="WSD"),"intens",IF('full menu'!V72="UASC","UASC","")))))</f>
        <v>subst</v>
      </c>
      <c r="W72" t="str">
        <f>IF(OR('full menu'!W72="MDC",'full menu'!W72="PERF"),"rude",IF(OR('full menu'!W72="PCB",'full menu'!W72="AERF",'full menu'!W72="UD"),"inter",IF(OR('full menu'!W72="ACB",'full menu'!W72="LCERT",'full menu'!W72="LERT",'full menu'!W72="FCERT",'full menu'!W72="FCMT",'full menu'!W72="LCMT",'full menu'!W72="LMT",'full menu'!W72="LCIT",'full menu'!W72="FCIT",'full menu'!W72="LIT",'full menu'!W72="MwERT",'full menu'!W72="ERwMT",'full menu'!W72="M&amp;ERT",'full menu'!W72="MwIT",'full menu'!W72="IwMT",'full menu'!W72="M&amp;IT",'full menu'!W72="IwERT",'full menu'!W72="ERwIT",'full menu'!W72="I&amp;ERT",'full menu'!W72="ER&amp;M&amp;IT",'full menu'!W72="LSD"),"subst",IF(OR('full menu'!W72="FERT",'full menu'!W72="FMT",'full menu'!W72="FIT",'full menu'!W72="WSD"),"intens",IF('full menu'!W72="UASC","UASC","")))))</f>
        <v>subst</v>
      </c>
      <c r="X72" t="str">
        <f>IF(OR('full menu'!X72="MDC",'full menu'!X72="PERF"),"rude",IF(OR('full menu'!X72="PCB",'full menu'!X72="AERF",'full menu'!X72="UD"),"inter",IF(OR('full menu'!X72="ACB",'full menu'!X72="LCERT",'full menu'!X72="LERT",'full menu'!X72="FCERT",'full menu'!X72="FCMT",'full menu'!X72="LCMT",'full menu'!X72="LMT",'full menu'!X72="LCIT",'full menu'!X72="FCIT",'full menu'!X72="LIT",'full menu'!X72="MwERT",'full menu'!X72="ERwMT",'full menu'!X72="M&amp;ERT",'full menu'!X72="MwIT",'full menu'!X72="IwMT",'full menu'!X72="M&amp;IT",'full menu'!X72="IwERT",'full menu'!X72="ERwIT",'full menu'!X72="I&amp;ERT",'full menu'!X72="ER&amp;M&amp;IT",'full menu'!X72="LSD"),"subst",IF(OR('full menu'!X72="FERT",'full menu'!X72="FMT",'full menu'!X72="FIT",'full menu'!X72="WSD"),"intens",IF('full menu'!X72="UASC","UASC","")))))</f>
        <v>subst</v>
      </c>
      <c r="Y72" t="str">
        <f>IF(OR('full menu'!Y72="MDC",'full menu'!Y72="PERF"),"rude",IF(OR('full menu'!Y72="PCB",'full menu'!Y72="AERF",'full menu'!Y72="UD"),"inter",IF(OR('full menu'!Y72="ACB",'full menu'!Y72="LCERT",'full menu'!Y72="LERT",'full menu'!Y72="FCERT",'full menu'!Y72="FCMT",'full menu'!Y72="LCMT",'full menu'!Y72="LMT",'full menu'!Y72="LCIT",'full menu'!Y72="FCIT",'full menu'!Y72="LIT",'full menu'!Y72="MwERT",'full menu'!Y72="ERwMT",'full menu'!Y72="M&amp;ERT",'full menu'!Y72="MwIT",'full menu'!Y72="IwMT",'full menu'!Y72="M&amp;IT",'full menu'!Y72="IwERT",'full menu'!Y72="ERwIT",'full menu'!Y72="I&amp;ERT",'full menu'!Y72="ER&amp;M&amp;IT",'full menu'!Y72="LSD"),"subst",IF(OR('full menu'!Y72="FERT",'full menu'!Y72="FMT",'full menu'!Y72="FIT",'full menu'!Y72="WSD"),"intens",IF('full menu'!Y72="UASC","UASC","")))))</f>
        <v>subst</v>
      </c>
      <c r="Z72" t="str">
        <f>IF(OR('full menu'!Z72="MDC",'full menu'!Z72="PERF"),"rude",IF(OR('full menu'!Z72="PCB",'full menu'!Z72="AERF",'full menu'!Z72="UD"),"inter",IF(OR('full menu'!Z72="ACB",'full menu'!Z72="LCERT",'full menu'!Z72="LERT",'full menu'!Z72="FCERT",'full menu'!Z72="FCMT",'full menu'!Z72="LCMT",'full menu'!Z72="LMT",'full menu'!Z72="LCIT",'full menu'!Z72="FCIT",'full menu'!Z72="LIT",'full menu'!Z72="MwERT",'full menu'!Z72="ERwMT",'full menu'!Z72="M&amp;ERT",'full menu'!Z72="MwIT",'full menu'!Z72="IwMT",'full menu'!Z72="M&amp;IT",'full menu'!Z72="IwERT",'full menu'!Z72="ERwIT",'full menu'!Z72="I&amp;ERT",'full menu'!Z72="ER&amp;M&amp;IT",'full menu'!Z72="LSD"),"subst",IF(OR('full menu'!Z72="FERT",'full menu'!Z72="FMT",'full menu'!Z72="FIT",'full menu'!Z72="WSD"),"intens",IF('full menu'!Z72="UASC","UASC","")))))</f>
        <v/>
      </c>
      <c r="AA72" t="str">
        <f>IF(OR('full menu'!AA72="MDC",'full menu'!AA72="PERF"),"rude",IF(OR('full menu'!AA72="PCB",'full menu'!AA72="AERF",'full menu'!AA72="UD"),"inter",IF(OR('full menu'!AA72="ACB",'full menu'!AA72="LCERT",'full menu'!AA72="LERT",'full menu'!AA72="FCERT",'full menu'!AA72="FCMT",'full menu'!AA72="LCMT",'full menu'!AA72="LMT",'full menu'!AA72="LCIT",'full menu'!AA72="FCIT",'full menu'!AA72="LIT",'full menu'!AA72="MwERT",'full menu'!AA72="ERwMT",'full menu'!AA72="M&amp;ERT",'full menu'!AA72="MwIT",'full menu'!AA72="IwMT",'full menu'!AA72="M&amp;IT",'full menu'!AA72="IwERT",'full menu'!AA72="ERwIT",'full menu'!AA72="I&amp;ERT",'full menu'!AA72="ER&amp;M&amp;IT",'full menu'!AA72="LSD"),"subst",IF(OR('full menu'!AA72="FERT",'full menu'!AA72="FMT",'full menu'!AA72="FIT",'full menu'!AA72="WSD"),"intens",IF('full menu'!AA72="UASC","UASC","")))))</f>
        <v/>
      </c>
      <c r="AB72" t="str">
        <f>IF(OR('full menu'!AB72="MDC",'full menu'!AB72="PERF"),"rude",IF(OR('full menu'!AB72="PCB",'full menu'!AB72="AERF",'full menu'!AB72="UD"),"inter",IF(OR('full menu'!AB72="ACB",'full menu'!AB72="LCERT",'full menu'!AB72="LERT",'full menu'!AB72="FCERT",'full menu'!AB72="FCMT",'full menu'!AB72="LCMT",'full menu'!AB72="LMT",'full menu'!AB72="LCIT",'full menu'!AB72="FCIT",'full menu'!AB72="LIT",'full menu'!AB72="MwERT",'full menu'!AB72="ERwMT",'full menu'!AB72="M&amp;ERT",'full menu'!AB72="MwIT",'full menu'!AB72="IwMT",'full menu'!AB72="M&amp;IT",'full menu'!AB72="IwERT",'full menu'!AB72="ERwIT",'full menu'!AB72="I&amp;ERT",'full menu'!AB72="ER&amp;M&amp;IT",'full menu'!AB72="LSD"),"subst",IF(OR('full menu'!AB72="FERT",'full menu'!AB72="FMT",'full menu'!AB72="FIT",'full menu'!AB72="WSD"),"intens",IF('full menu'!AB72="UASC","UASC","")))))</f>
        <v/>
      </c>
      <c r="AC72" t="str">
        <f>IF(OR('full menu'!AC72="MDC",'full menu'!AC72="PERF"),"rude",IF(OR('full menu'!AC72="PCB",'full menu'!AC72="AERF",'full menu'!AC72="UD"),"inter",IF(OR('full menu'!AC72="ACB",'full menu'!AC72="LCERT",'full menu'!AC72="LERT",'full menu'!AC72="FCERT",'full menu'!AC72="FCMT",'full menu'!AC72="LCMT",'full menu'!AC72="LMT",'full menu'!AC72="LCIT",'full menu'!AC72="FCIT",'full menu'!AC72="LIT",'full menu'!AC72="MwERT",'full menu'!AC72="ERwMT",'full menu'!AC72="M&amp;ERT",'full menu'!AC72="MwIT",'full menu'!AC72="IwMT",'full menu'!AC72="M&amp;IT",'full menu'!AC72="IwERT",'full menu'!AC72="ERwIT",'full menu'!AC72="I&amp;ERT",'full menu'!AC72="ER&amp;M&amp;IT",'full menu'!AC72="LSD"),"subst",IF(OR('full menu'!AC72="FERT",'full menu'!AC72="FMT",'full menu'!AC72="FIT",'full menu'!AC72="WSD"),"intens",IF('full menu'!AC72="UASC","UASC","")))))</f>
        <v/>
      </c>
      <c r="AD72" t="str">
        <f>IF(OR('full menu'!AD72="MDC",'full menu'!AD72="PERF"),"rude",IF(OR('full menu'!AD72="PCB",'full menu'!AD72="AERF",'full menu'!AD72="UD"),"inter",IF(OR('full menu'!AD72="ACB",'full menu'!AD72="LCERT",'full menu'!AD72="LERT",'full menu'!AD72="FCERT",'full menu'!AD72="FCMT",'full menu'!AD72="LCMT",'full menu'!AD72="LMT",'full menu'!AD72="LCIT",'full menu'!AD72="FCIT",'full menu'!AD72="LIT",'full menu'!AD72="MwERT",'full menu'!AD72="ERwMT",'full menu'!AD72="M&amp;ERT",'full menu'!AD72="MwIT",'full menu'!AD72="IwMT",'full menu'!AD72="M&amp;IT",'full menu'!AD72="IwERT",'full menu'!AD72="ERwIT",'full menu'!AD72="I&amp;ERT",'full menu'!AD72="ER&amp;M&amp;IT",'full menu'!AD72="LSD"),"subst",IF(OR('full menu'!AD72="FERT",'full menu'!AD72="FMT",'full menu'!AD72="FIT",'full menu'!AD72="WSD"),"intens",IF('full menu'!AD72="UASC","UASC","")))))</f>
        <v/>
      </c>
      <c r="AE72" t="str">
        <f>IF(OR('full menu'!AE72="MDC",'full menu'!AE72="PERF"),"rude",IF(OR('full menu'!AE72="PCB",'full menu'!AE72="AERF",'full menu'!AE72="UD"),"inter",IF(OR('full menu'!AE72="ACB",'full menu'!AE72="LCERT",'full menu'!AE72="LERT",'full menu'!AE72="FCERT",'full menu'!AE72="FCMT",'full menu'!AE72="LCMT",'full menu'!AE72="LMT",'full menu'!AE72="LCIT",'full menu'!AE72="FCIT",'full menu'!AE72="LIT",'full menu'!AE72="MwERT",'full menu'!AE72="ERwMT",'full menu'!AE72="M&amp;ERT",'full menu'!AE72="MwIT",'full menu'!AE72="IwMT",'full menu'!AE72="M&amp;IT",'full menu'!AE72="IwERT",'full menu'!AE72="ERwIT",'full menu'!AE72="I&amp;ERT",'full menu'!AE72="ER&amp;M&amp;IT",'full menu'!AE72="LSD"),"subst",IF(OR('full menu'!AE72="FERT",'full menu'!AE72="FMT",'full menu'!AE72="FIT",'full menu'!AE72="WSD"),"intens",IF('full menu'!AE72="UASC","UASC","")))))</f>
        <v/>
      </c>
      <c r="AF72" t="str">
        <f>IF(OR('full menu'!AF72="MDC",'full menu'!AF72="PERF"),"rude",IF(OR('full menu'!AF72="PCB",'full menu'!AF72="AERF",'full menu'!AF72="UD"),"inter",IF(OR('full menu'!AF72="ACB",'full menu'!AF72="LCERT",'full menu'!AF72="LERT",'full menu'!AF72="FCERT",'full menu'!AF72="FCMT",'full menu'!AF72="LCMT",'full menu'!AF72="LMT",'full menu'!AF72="LCIT",'full menu'!AF72="FCIT",'full menu'!AF72="LIT",'full menu'!AF72="MwERT",'full menu'!AF72="ERwMT",'full menu'!AF72="M&amp;ERT",'full menu'!AF72="MwIT",'full menu'!AF72="IwMT",'full menu'!AF72="M&amp;IT",'full menu'!AF72="IwERT",'full menu'!AF72="ERwIT",'full menu'!AF72="I&amp;ERT",'full menu'!AF72="ER&amp;M&amp;IT",'full menu'!AF72="LSD"),"subst",IF(OR('full menu'!AF72="FERT",'full menu'!AF72="FMT",'full menu'!AF72="FIT",'full menu'!AF72="WSD"),"intens",IF('full menu'!AF72="UASC","UASC","")))))</f>
        <v/>
      </c>
      <c r="AG72" t="str">
        <f>IF(OR('full menu'!AG72="MDC",'full menu'!AG72="PERF"),"rude",IF(OR('full menu'!AG72="PCB",'full menu'!AG72="AERF",'full menu'!AG72="UD"),"inter",IF(OR('full menu'!AG72="ACB",'full menu'!AG72="LCERT",'full menu'!AG72="LERT",'full menu'!AG72="FCERT",'full menu'!AG72="FCMT",'full menu'!AG72="LCMT",'full menu'!AG72="LMT",'full menu'!AG72="LCIT",'full menu'!AG72="FCIT",'full menu'!AG72="LIT",'full menu'!AG72="MwERT",'full menu'!AG72="ERwMT",'full menu'!AG72="M&amp;ERT",'full menu'!AG72="MwIT",'full menu'!AG72="IwMT",'full menu'!AG72="M&amp;IT",'full menu'!AG72="IwERT",'full menu'!AG72="ERwIT",'full menu'!AG72="I&amp;ERT",'full menu'!AG72="ER&amp;M&amp;IT",'full menu'!AG72="LSD"),"subst",IF(OR('full menu'!AG72="FERT",'full menu'!AG72="FMT",'full menu'!AG72="FIT",'full menu'!AG72="WSD"),"intens",IF('full menu'!AG72="UASC","UASC","")))))</f>
        <v/>
      </c>
      <c r="AH72" t="str">
        <f>IF(OR('full menu'!AH72="MDC",'full menu'!AH72="PERF"),"rude",IF(OR('full menu'!AH72="PCB",'full menu'!AH72="AERF",'full menu'!AH72="UD"),"inter",IF(OR('full menu'!AH72="ACB",'full menu'!AH72="LCERT",'full menu'!AH72="LERT",'full menu'!AH72="FCERT",'full menu'!AH72="FCMT",'full menu'!AH72="LCMT",'full menu'!AH72="LMT",'full menu'!AH72="LCIT",'full menu'!AH72="FCIT",'full menu'!AH72="LIT",'full menu'!AH72="MwERT",'full menu'!AH72="ERwMT",'full menu'!AH72="M&amp;ERT",'full menu'!AH72="MwIT",'full menu'!AH72="IwMT",'full menu'!AH72="M&amp;IT",'full menu'!AH72="IwERT",'full menu'!AH72="ERwIT",'full menu'!AH72="I&amp;ERT",'full menu'!AH72="ER&amp;M&amp;IT",'full menu'!AH72="LSD"),"subst",IF(OR('full menu'!AH72="FERT",'full menu'!AH72="FMT",'full menu'!AH72="FIT",'full menu'!AH72="WSD"),"intens",IF('full menu'!AH72="UASC","UASC","")))))</f>
        <v/>
      </c>
      <c r="AI72" t="str">
        <f>IF(OR('full menu'!AI72="MDC",'full menu'!AI72="PERF"),"rude",IF(OR('full menu'!AI72="PCB",'full menu'!AI72="AERF",'full menu'!AI72="UD"),"inter",IF(OR('full menu'!AI72="ACB",'full menu'!AI72="LCERT",'full menu'!AI72="LERT",'full menu'!AI72="FCERT",'full menu'!AI72="FCMT",'full menu'!AI72="LCMT",'full menu'!AI72="LMT",'full menu'!AI72="LCIT",'full menu'!AI72="FCIT",'full menu'!AI72="LIT",'full menu'!AI72="MwERT",'full menu'!AI72="ERwMT",'full menu'!AI72="M&amp;ERT",'full menu'!AI72="MwIT",'full menu'!AI72="IwMT",'full menu'!AI72="M&amp;IT",'full menu'!AI72="IwERT",'full menu'!AI72="ERwIT",'full menu'!AI72="I&amp;ERT",'full menu'!AI72="ER&amp;M&amp;IT",'full menu'!AI72="LSD"),"subst",IF(OR('full menu'!AI72="FERT",'full menu'!AI72="FMT",'full menu'!AI72="FIT",'full menu'!AI72="WSD"),"intens",IF('full menu'!AI72="UASC","UASC","")))))</f>
        <v/>
      </c>
      <c r="AJ72" t="str">
        <f>IF(OR('full menu'!AJ72="MDC",'full menu'!AJ72="PERF"),"rude",IF(OR('full menu'!AJ72="PCB",'full menu'!AJ72="AERF",'full menu'!AJ72="UD"),"inter",IF(OR('full menu'!AJ72="ACB",'full menu'!AJ72="LCERT",'full menu'!AJ72="LERT",'full menu'!AJ72="FCERT",'full menu'!AJ72="FCMT",'full menu'!AJ72="LCMT",'full menu'!AJ72="LMT",'full menu'!AJ72="LCIT",'full menu'!AJ72="FCIT",'full menu'!AJ72="LIT",'full menu'!AJ72="MwERT",'full menu'!AJ72="ERwMT",'full menu'!AJ72="M&amp;ERT",'full menu'!AJ72="MwIT",'full menu'!AJ72="IwMT",'full menu'!AJ72="M&amp;IT",'full menu'!AJ72="IwERT",'full menu'!AJ72="ERwIT",'full menu'!AJ72="I&amp;ERT",'full menu'!AJ72="ER&amp;M&amp;IT",'full menu'!AJ72="LSD"),"subst",IF(OR('full menu'!AJ72="FERT",'full menu'!AJ72="FMT",'full menu'!AJ72="FIT",'full menu'!AJ72="WSD"),"intens",IF('full menu'!AJ72="UASC","UASC","")))))</f>
        <v/>
      </c>
      <c r="AK72" t="str">
        <f>IF(OR('full menu'!AK72="MDC",'full menu'!AK72="PERF"),"rude",IF(OR('full menu'!AK72="PCB",'full menu'!AK72="AERF",'full menu'!AK72="UD"),"inter",IF(OR('full menu'!AK72="ACB",'full menu'!AK72="LCERT",'full menu'!AK72="LERT",'full menu'!AK72="FCERT",'full menu'!AK72="FCMT",'full menu'!AK72="LCMT",'full menu'!AK72="LMT",'full menu'!AK72="LCIT",'full menu'!AK72="FCIT",'full menu'!AK72="LIT",'full menu'!AK72="MwERT",'full menu'!AK72="ERwMT",'full menu'!AK72="M&amp;ERT",'full menu'!AK72="MwIT",'full menu'!AK72="IwMT",'full menu'!AK72="M&amp;IT",'full menu'!AK72="IwERT",'full menu'!AK72="ERwIT",'full menu'!AK72="I&amp;ERT",'full menu'!AK72="ER&amp;M&amp;IT",'full menu'!AK72="LSD"),"subst",IF(OR('full menu'!AK72="FERT",'full menu'!AK72="FMT",'full menu'!AK72="FIT",'full menu'!AK72="WSD"),"intens",IF('full menu'!AK72="UASC","UASC","")))))</f>
        <v/>
      </c>
      <c r="AL72" t="str">
        <f>IF(OR('full menu'!AL72="MDC",'full menu'!AL72="PERF"),"rude",IF(OR('full menu'!AL72="PCB",'full menu'!AL72="AERF",'full menu'!AL72="UD"),"inter",IF(OR('full menu'!AL72="ACB",'full menu'!AL72="LCERT",'full menu'!AL72="LERT",'full menu'!AL72="FCERT",'full menu'!AL72="FCMT",'full menu'!AL72="LCMT",'full menu'!AL72="LMT",'full menu'!AL72="LCIT",'full menu'!AL72="FCIT",'full menu'!AL72="LIT",'full menu'!AL72="MwERT",'full menu'!AL72="ERwMT",'full menu'!AL72="M&amp;ERT",'full menu'!AL72="MwIT",'full menu'!AL72="IwMT",'full menu'!AL72="M&amp;IT",'full menu'!AL72="IwERT",'full menu'!AL72="ERwIT",'full menu'!AL72="I&amp;ERT",'full menu'!AL72="ER&amp;M&amp;IT",'full menu'!AL72="LSD"),"subst",IF(OR('full menu'!AL72="FERT",'full menu'!AL72="FMT",'full menu'!AL72="FIT",'full menu'!AL72="WSD"),"intens",IF('full menu'!AL72="UASC","UASC","")))))</f>
        <v/>
      </c>
      <c r="AM72" t="str">
        <f>IF(OR('full menu'!AM72="MDC",'full menu'!AM72="PERF"),"rude",IF(OR('full menu'!AM72="PCB",'full menu'!AM72="AERF",'full menu'!AM72="UD"),"inter",IF(OR('full menu'!AM72="ACB",'full menu'!AM72="LCERT",'full menu'!AM72="LERT",'full menu'!AM72="FCERT",'full menu'!AM72="FCMT",'full menu'!AM72="LCMT",'full menu'!AM72="LMT",'full menu'!AM72="LCIT",'full menu'!AM72="FCIT",'full menu'!AM72="LIT",'full menu'!AM72="MwERT",'full menu'!AM72="ERwMT",'full menu'!AM72="M&amp;ERT",'full menu'!AM72="MwIT",'full menu'!AM72="IwMT",'full menu'!AM72="M&amp;IT",'full menu'!AM72="IwERT",'full menu'!AM72="ERwIT",'full menu'!AM72="I&amp;ERT",'full menu'!AM72="ER&amp;M&amp;IT",'full menu'!AM72="LSD"),"subst",IF(OR('full menu'!AM72="FERT",'full menu'!AM72="FMT",'full menu'!AM72="FIT",'full menu'!AM72="WSD"),"intens",IF('full menu'!AM72="UASC","UASC","")))))</f>
        <v/>
      </c>
      <c r="AN72" t="str">
        <f>IF(OR('full menu'!AN72="MDC",'full menu'!AN72="PERF"),"rude",IF(OR('full menu'!AN72="PCB",'full menu'!AN72="AERF",'full menu'!AN72="UD"),"inter",IF(OR('full menu'!AN72="ACB",'full menu'!AN72="LCERT",'full menu'!AN72="LERT",'full menu'!AN72="FCERT",'full menu'!AN72="FCMT",'full menu'!AN72="LCMT",'full menu'!AN72="LMT",'full menu'!AN72="LCIT",'full menu'!AN72="FCIT",'full menu'!AN72="LIT",'full menu'!AN72="MwERT",'full menu'!AN72="ERwMT",'full menu'!AN72="M&amp;ERT",'full menu'!AN72="MwIT",'full menu'!AN72="IwMT",'full menu'!AN72="M&amp;IT",'full menu'!AN72="IwERT",'full menu'!AN72="ERwIT",'full menu'!AN72="I&amp;ERT",'full menu'!AN72="ER&amp;M&amp;IT",'full menu'!AN72="LSD"),"subst",IF(OR('full menu'!AN72="FERT",'full menu'!AN72="FMT",'full menu'!AN72="FIT",'full menu'!AN72="WSD"),"intens",IF('full menu'!AN72="UASC","UASC","")))))</f>
        <v/>
      </c>
      <c r="AO72" t="str">
        <f>IF(OR('full menu'!AO72="MDC",'full menu'!AO72="PERF"),"rude",IF(OR('full menu'!AO72="PCB",'full menu'!AO72="AERF",'full menu'!AO72="UD"),"inter",IF(OR('full menu'!AO72="ACB",'full menu'!AO72="LCERT",'full menu'!AO72="LERT",'full menu'!AO72="FCERT",'full menu'!AO72="FCMT",'full menu'!AO72="LCMT",'full menu'!AO72="LMT",'full menu'!AO72="LCIT",'full menu'!AO72="FCIT",'full menu'!AO72="LIT",'full menu'!AO72="MwERT",'full menu'!AO72="ERwMT",'full menu'!AO72="M&amp;ERT",'full menu'!AO72="MwIT",'full menu'!AO72="IwMT",'full menu'!AO72="M&amp;IT",'full menu'!AO72="IwERT",'full menu'!AO72="ERwIT",'full menu'!AO72="I&amp;ERT",'full menu'!AO72="ER&amp;M&amp;IT",'full menu'!AO72="LSD"),"subst",IF(OR('full menu'!AO72="FERT",'full menu'!AO72="FMT",'full menu'!AO72="FIT",'full menu'!AO72="WSD"),"intens",IF('full menu'!AO72="UASC","UASC","")))))</f>
        <v/>
      </c>
      <c r="AP72" t="str">
        <f>IF(OR('full menu'!AP72="MDC",'full menu'!AP72="PERF"),"rude",IF(OR('full menu'!AP72="PCB",'full menu'!AP72="AERF",'full menu'!AP72="UD"),"inter",IF(OR('full menu'!AP72="ACB",'full menu'!AP72="LCERT",'full menu'!AP72="LERT",'full menu'!AP72="FCERT",'full menu'!AP72="FCMT",'full menu'!AP72="LCMT",'full menu'!AP72="LMT",'full menu'!AP72="LCIT",'full menu'!AP72="FCIT",'full menu'!AP72="LIT",'full menu'!AP72="MwERT",'full menu'!AP72="ERwMT",'full menu'!AP72="M&amp;ERT",'full menu'!AP72="MwIT",'full menu'!AP72="IwMT",'full menu'!AP72="M&amp;IT",'full menu'!AP72="IwERT",'full menu'!AP72="ERwIT",'full menu'!AP72="I&amp;ERT",'full menu'!AP72="ER&amp;M&amp;IT",'full menu'!AP72="LSD"),"subst",IF(OR('full menu'!AP72="FERT",'full menu'!AP72="FMT",'full menu'!AP72="FIT",'full menu'!AP72="WSD"),"intens",IF('full menu'!AP72="UASC","UASC","")))))</f>
        <v/>
      </c>
      <c r="AQ72" t="str">
        <f>IF(OR('full menu'!AQ72="MDC",'full menu'!AQ72="PERF"),"rude",IF(OR('full menu'!AQ72="PCB",'full menu'!AQ72="AERF",'full menu'!AQ72="UD"),"inter",IF(OR('full menu'!AQ72="ACB",'full menu'!AQ72="LCERT",'full menu'!AQ72="LERT",'full menu'!AQ72="FCERT",'full menu'!AQ72="FCMT",'full menu'!AQ72="LCMT",'full menu'!AQ72="LMT",'full menu'!AQ72="LCIT",'full menu'!AQ72="FCIT",'full menu'!AQ72="LIT",'full menu'!AQ72="MwERT",'full menu'!AQ72="ERwMT",'full menu'!AQ72="M&amp;ERT",'full menu'!AQ72="MwIT",'full menu'!AQ72="IwMT",'full menu'!AQ72="M&amp;IT",'full menu'!AQ72="IwERT",'full menu'!AQ72="ERwIT",'full menu'!AQ72="I&amp;ERT",'full menu'!AQ72="ER&amp;M&amp;IT",'full menu'!AQ72="LSD"),"subst",IF(OR('full menu'!AQ72="FERT",'full menu'!AQ72="FMT",'full menu'!AQ72="FIT",'full menu'!AQ72="WSD"),"intens",IF('full menu'!AQ72="UASC","UASC","")))))</f>
        <v/>
      </c>
      <c r="AR72" t="str">
        <f>IF(OR('full menu'!AR72="MDC",'full menu'!AR72="PERF"),"rude",IF(OR('full menu'!AR72="PCB",'full menu'!AR72="AERF",'full menu'!AR72="UD"),"inter",IF(OR('full menu'!AR72="ACB",'full menu'!AR72="LCERT",'full menu'!AR72="LERT",'full menu'!AR72="FCERT",'full menu'!AR72="FCMT",'full menu'!AR72="LCMT",'full menu'!AR72="LMT",'full menu'!AR72="LCIT",'full menu'!AR72="FCIT",'full menu'!AR72="LIT",'full menu'!AR72="MwERT",'full menu'!AR72="ERwMT",'full menu'!AR72="M&amp;ERT",'full menu'!AR72="MwIT",'full menu'!AR72="IwMT",'full menu'!AR72="M&amp;IT",'full menu'!AR72="IwERT",'full menu'!AR72="ERwIT",'full menu'!AR72="I&amp;ERT",'full menu'!AR72="ER&amp;M&amp;IT",'full menu'!AR72="LSD"),"subst",IF(OR('full menu'!AR72="FERT",'full menu'!AR72="FMT",'full menu'!AR72="FIT",'full menu'!AR72="WSD"),"intens",IF('full menu'!AR72="UASC","UASC","")))))</f>
        <v/>
      </c>
      <c r="AS72" t="str">
        <f>IF(OR('full menu'!AS72="MDC",'full menu'!AS72="PERF"),"rude",IF(OR('full menu'!AS72="PCB",'full menu'!AS72="AERF",'full menu'!AS72="UD"),"inter",IF(OR('full menu'!AS72="ACB",'full menu'!AS72="LCERT",'full menu'!AS72="LERT",'full menu'!AS72="FCERT",'full menu'!AS72="FCMT",'full menu'!AS72="LCMT",'full menu'!AS72="LMT",'full menu'!AS72="LCIT",'full menu'!AS72="FCIT",'full menu'!AS72="LIT",'full menu'!AS72="MwERT",'full menu'!AS72="ERwMT",'full menu'!AS72="M&amp;ERT",'full menu'!AS72="MwIT",'full menu'!AS72="IwMT",'full menu'!AS72="M&amp;IT",'full menu'!AS72="IwERT",'full menu'!AS72="ERwIT",'full menu'!AS72="I&amp;ERT",'full menu'!AS72="ER&amp;M&amp;IT",'full menu'!AS72="LSD"),"subst",IF(OR('full menu'!AS72="FERT",'full menu'!AS72="FMT",'full menu'!AS72="FIT",'full menu'!AS72="WSD"),"intens",IF('full menu'!AS72="UASC","UASC","")))))</f>
        <v/>
      </c>
      <c r="AT72" t="str">
        <f>IF(OR('full menu'!AT72="MDC",'full menu'!AT72="PERF"),"rude",IF(OR('full menu'!AT72="PCB",'full menu'!AT72="AERF",'full menu'!AT72="UD"),"inter",IF(OR('full menu'!AT72="ACB",'full menu'!AT72="LCERT",'full menu'!AT72="LERT",'full menu'!AT72="FCERT",'full menu'!AT72="FCMT",'full menu'!AT72="LCMT",'full menu'!AT72="LMT",'full menu'!AT72="LCIT",'full menu'!AT72="FCIT",'full menu'!AT72="LIT",'full menu'!AT72="MwERT",'full menu'!AT72="ERwMT",'full menu'!AT72="M&amp;ERT",'full menu'!AT72="MwIT",'full menu'!AT72="IwMT",'full menu'!AT72="M&amp;IT",'full menu'!AT72="IwERT",'full menu'!AT72="ERwIT",'full menu'!AT72="I&amp;ERT",'full menu'!AT72="ER&amp;M&amp;IT",'full menu'!AT72="LSD"),"subst",IF(OR('full menu'!AT72="FERT",'full menu'!AT72="FMT",'full menu'!AT72="FIT",'full menu'!AT72="WSD"),"intens",IF('full menu'!AT72="UASC","UASC","")))))</f>
        <v/>
      </c>
      <c r="AU72" t="str">
        <f>IF(OR('full menu'!AU72="MDC",'full menu'!AU72="PERF"),"rude",IF(OR('full menu'!AU72="PCB",'full menu'!AU72="AERF",'full menu'!AU72="UD"),"inter",IF(OR('full menu'!AU72="ACB",'full menu'!AU72="LCERT",'full menu'!AU72="LERT",'full menu'!AU72="FCERT",'full menu'!AU72="FCMT",'full menu'!AU72="LCMT",'full menu'!AU72="LMT",'full menu'!AU72="LCIT",'full menu'!AU72="FCIT",'full menu'!AU72="LIT",'full menu'!AU72="MwERT",'full menu'!AU72="ERwMT",'full menu'!AU72="M&amp;ERT",'full menu'!AU72="MwIT",'full menu'!AU72="IwMT",'full menu'!AU72="M&amp;IT",'full menu'!AU72="IwERT",'full menu'!AU72="ERwIT",'full menu'!AU72="I&amp;ERT",'full menu'!AU72="ER&amp;M&amp;IT",'full menu'!AU72="LSD"),"subst",IF(OR('full menu'!AU72="FERT",'full menu'!AU72="FMT",'full menu'!AU72="FIT",'full menu'!AU72="WSD"),"intens",IF('full menu'!AU72="UASC","UASC","")))))</f>
        <v/>
      </c>
      <c r="AV72" t="str">
        <f>IF(OR('full menu'!AV72="MDC",'full menu'!AV72="PERF"),"rude",IF(OR('full menu'!AV72="PCB",'full menu'!AV72="AERF",'full menu'!AV72="UD"),"inter",IF(OR('full menu'!AV72="ACB",'full menu'!AV72="LCERT",'full menu'!AV72="LERT",'full menu'!AV72="FCERT",'full menu'!AV72="FCMT",'full menu'!AV72="LCMT",'full menu'!AV72="LMT",'full menu'!AV72="LCIT",'full menu'!AV72="FCIT",'full menu'!AV72="LIT",'full menu'!AV72="MwERT",'full menu'!AV72="ERwMT",'full menu'!AV72="M&amp;ERT",'full menu'!AV72="MwIT",'full menu'!AV72="IwMT",'full menu'!AV72="M&amp;IT",'full menu'!AV72="IwERT",'full menu'!AV72="ERwIT",'full menu'!AV72="I&amp;ERT",'full menu'!AV72="ER&amp;M&amp;IT",'full menu'!AV72="LSD"),"subst",IF(OR('full menu'!AV72="FERT",'full menu'!AV72="FMT",'full menu'!AV72="FIT",'full menu'!AV72="WSD"),"intens",IF('full menu'!AV72="UASC","UASC","")))))</f>
        <v/>
      </c>
      <c r="AW72" t="str">
        <f>IF(OR('full menu'!AW72="MDC",'full menu'!AW72="PERF"),"rude",IF(OR('full menu'!AW72="PCB",'full menu'!AW72="AERF",'full menu'!AW72="UD"),"inter",IF(OR('full menu'!AW72="ACB",'full menu'!AW72="LCERT",'full menu'!AW72="LERT",'full menu'!AW72="FCERT",'full menu'!AW72="FCMT",'full menu'!AW72="LCMT",'full menu'!AW72="LMT",'full menu'!AW72="LCIT",'full menu'!AW72="FCIT",'full menu'!AW72="LIT",'full menu'!AW72="MwERT",'full menu'!AW72="ERwMT",'full menu'!AW72="M&amp;ERT",'full menu'!AW72="MwIT",'full menu'!AW72="IwMT",'full menu'!AW72="M&amp;IT",'full menu'!AW72="IwERT",'full menu'!AW72="ERwIT",'full menu'!AW72="I&amp;ERT",'full menu'!AW72="ER&amp;M&amp;IT",'full menu'!AW72="LSD"),"subst",IF(OR('full menu'!AW72="FERT",'full menu'!AW72="FMT",'full menu'!AW72="FIT",'full menu'!AW72="WSD"),"intens",IF('full menu'!AW72="UASC","UASC","")))))</f>
        <v/>
      </c>
      <c r="AX72" t="str">
        <f>IF(OR('full menu'!AX72="MDC",'full menu'!AX72="PERF"),"rude",IF(OR('full menu'!AX72="PCB",'full menu'!AX72="AERF",'full menu'!AX72="UD"),"inter",IF(OR('full menu'!AX72="ACB",'full menu'!AX72="LCERT",'full menu'!AX72="LERT",'full menu'!AX72="FCERT",'full menu'!AX72="FCMT",'full menu'!AX72="LCMT",'full menu'!AX72="LMT",'full menu'!AX72="LCIT",'full menu'!AX72="FCIT",'full menu'!AX72="LIT",'full menu'!AX72="MwERT",'full menu'!AX72="ERwMT",'full menu'!AX72="M&amp;ERT",'full menu'!AX72="MwIT",'full menu'!AX72="IwMT",'full menu'!AX72="M&amp;IT",'full menu'!AX72="IwERT",'full menu'!AX72="ERwIT",'full menu'!AX72="I&amp;ERT",'full menu'!AX72="ER&amp;M&amp;IT",'full menu'!AX72="LSD"),"subst",IF(OR('full menu'!AX72="FERT",'full menu'!AX72="FMT",'full menu'!AX72="FIT",'full menu'!AX72="WSD"),"intens",IF('full menu'!AX72="UASC","UASC","")))))</f>
        <v/>
      </c>
      <c r="AY72" t="str">
        <f>IF(OR('full menu'!AY72="MDC",'full menu'!AY72="PERF"),"rude",IF(OR('full menu'!AY72="PCB",'full menu'!AY72="AERF",'full menu'!AY72="UD"),"inter",IF(OR('full menu'!AY72="ACB",'full menu'!AY72="LCERT",'full menu'!AY72="LERT",'full menu'!AY72="FCERT",'full menu'!AY72="FCMT",'full menu'!AY72="LCMT",'full menu'!AY72="LMT",'full menu'!AY72="LCIT",'full menu'!AY72="FCIT",'full menu'!AY72="LIT",'full menu'!AY72="MwERT",'full menu'!AY72="ERwMT",'full menu'!AY72="M&amp;ERT",'full menu'!AY72="MwIT",'full menu'!AY72="IwMT",'full menu'!AY72="M&amp;IT",'full menu'!AY72="IwERT",'full menu'!AY72="ERwIT",'full menu'!AY72="I&amp;ERT",'full menu'!AY72="ER&amp;M&amp;IT",'full menu'!AY72="LSD"),"subst",IF(OR('full menu'!AY72="FERT",'full menu'!AY72="FMT",'full menu'!AY72="FIT",'full menu'!AY72="WSD"),"intens",IF('full menu'!AY72="UASC","UASC","")))))</f>
        <v/>
      </c>
    </row>
    <row r="73" spans="1:51" x14ac:dyDescent="0.3">
      <c r="A73" t="s">
        <v>91</v>
      </c>
      <c r="B73" t="str">
        <f>IF(OR('full menu'!B73="MDC",'full menu'!B73="PERF"),"rude",IF(OR('full menu'!B73="PCB",'full menu'!B73="AERF",'full menu'!B73="UD"),"inter",IF(OR('full menu'!B73="ACB",'full menu'!B73="LCERT",'full menu'!B73="LERT",'full menu'!B73="FCERT",'full menu'!B73="FCMT",'full menu'!B73="LCMT",'full menu'!B73="LMT",'full menu'!B73="LCIT",'full menu'!B73="FCIT",'full menu'!B73="LIT",'full menu'!B73="MwERT",'full menu'!B73="ERwMT",'full menu'!B73="M&amp;ERT",'full menu'!B73="MwIT",'full menu'!B73="IwMT",'full menu'!B73="M&amp;IT",'full menu'!B73="IwERT",'full menu'!B73="ERwIT",'full menu'!B73="I&amp;ERT",'full menu'!B73="ER&amp;M&amp;IT",'full menu'!B73="LSD"),"subst",IF(OR('full menu'!B73="FERT",'full menu'!B73="FMT",'full menu'!B73="FIT",'full menu'!B73="WSD"),"intens",IF('full menu'!B73="UASC","UASC","")))))</f>
        <v>inter</v>
      </c>
      <c r="C73" t="str">
        <f>IF(OR('full menu'!C73="MDC",'full menu'!C73="PERF"),"rude",IF(OR('full menu'!C73="PCB",'full menu'!C73="AERF",'full menu'!C73="UD"),"inter",IF(OR('full menu'!C73="ACB",'full menu'!C73="LCERT",'full menu'!C73="LERT",'full menu'!C73="FCERT",'full menu'!C73="FCMT",'full menu'!C73="LCMT",'full menu'!C73="LMT",'full menu'!C73="LCIT",'full menu'!C73="FCIT",'full menu'!C73="LIT",'full menu'!C73="MwERT",'full menu'!C73="ERwMT",'full menu'!C73="M&amp;ERT",'full menu'!C73="MwIT",'full menu'!C73="IwMT",'full menu'!C73="M&amp;IT",'full menu'!C73="IwERT",'full menu'!C73="ERwIT",'full menu'!C73="I&amp;ERT",'full menu'!C73="ER&amp;M&amp;IT",'full menu'!C73="LSD"),"subst",IF(OR('full menu'!C73="FERT",'full menu'!C73="FMT",'full menu'!C73="FIT",'full menu'!C73="WSD"),"intens",IF('full menu'!C73="UASC","UASC","")))))</f>
        <v>inter</v>
      </c>
      <c r="D73" t="str">
        <f>IF(OR('full menu'!D73="MDC",'full menu'!D73="PERF"),"rude",IF(OR('full menu'!D73="PCB",'full menu'!D73="AERF",'full menu'!D73="UD"),"inter",IF(OR('full menu'!D73="ACB",'full menu'!D73="LCERT",'full menu'!D73="LERT",'full menu'!D73="FCERT",'full menu'!D73="FCMT",'full menu'!D73="LCMT",'full menu'!D73="LMT",'full menu'!D73="LCIT",'full menu'!D73="FCIT",'full menu'!D73="LIT",'full menu'!D73="MwERT",'full menu'!D73="ERwMT",'full menu'!D73="M&amp;ERT",'full menu'!D73="MwIT",'full menu'!D73="IwMT",'full menu'!D73="M&amp;IT",'full menu'!D73="IwERT",'full menu'!D73="ERwIT",'full menu'!D73="I&amp;ERT",'full menu'!D73="ER&amp;M&amp;IT",'full menu'!D73="LSD"),"subst",IF(OR('full menu'!D73="FERT",'full menu'!D73="FMT",'full menu'!D73="FIT",'full menu'!D73="WSD"),"intens",IF('full menu'!D73="UASC","UASC","")))))</f>
        <v>inter</v>
      </c>
      <c r="E73" t="str">
        <f>IF(OR('full menu'!E73="MDC",'full menu'!E73="PERF"),"rude",IF(OR('full menu'!E73="PCB",'full menu'!E73="AERF",'full menu'!E73="UD"),"inter",IF(OR('full menu'!E73="ACB",'full menu'!E73="LCERT",'full menu'!E73="LERT",'full menu'!E73="FCERT",'full menu'!E73="FCMT",'full menu'!E73="LCMT",'full menu'!E73="LMT",'full menu'!E73="LCIT",'full menu'!E73="FCIT",'full menu'!E73="LIT",'full menu'!E73="MwERT",'full menu'!E73="ERwMT",'full menu'!E73="M&amp;ERT",'full menu'!E73="MwIT",'full menu'!E73="IwMT",'full menu'!E73="M&amp;IT",'full menu'!E73="IwERT",'full menu'!E73="ERwIT",'full menu'!E73="I&amp;ERT",'full menu'!E73="ER&amp;M&amp;IT",'full menu'!E73="LSD"),"subst",IF(OR('full menu'!E73="FERT",'full menu'!E73="FMT",'full menu'!E73="FIT",'full menu'!E73="WSD"),"intens",IF('full menu'!E73="UASC","UASC","")))))</f>
        <v>inter</v>
      </c>
      <c r="F73" t="str">
        <f>IF(OR('full menu'!F73="MDC",'full menu'!F73="PERF"),"rude",IF(OR('full menu'!F73="PCB",'full menu'!F73="AERF",'full menu'!F73="UD"),"inter",IF(OR('full menu'!F73="ACB",'full menu'!F73="LCERT",'full menu'!F73="LERT",'full menu'!F73="FCERT",'full menu'!F73="FCMT",'full menu'!F73="LCMT",'full menu'!F73="LMT",'full menu'!F73="LCIT",'full menu'!F73="FCIT",'full menu'!F73="LIT",'full menu'!F73="MwERT",'full menu'!F73="ERwMT",'full menu'!F73="M&amp;ERT",'full menu'!F73="MwIT",'full menu'!F73="IwMT",'full menu'!F73="M&amp;IT",'full menu'!F73="IwERT",'full menu'!F73="ERwIT",'full menu'!F73="I&amp;ERT",'full menu'!F73="ER&amp;M&amp;IT",'full menu'!F73="LSD"),"subst",IF(OR('full menu'!F73="FERT",'full menu'!F73="FMT",'full menu'!F73="FIT",'full menu'!F73="WSD"),"intens",IF('full menu'!F73="UASC","UASC","")))))</f>
        <v>inter</v>
      </c>
      <c r="G73" t="str">
        <f>IF(OR('full menu'!G73="MDC",'full menu'!G73="PERF"),"rude",IF(OR('full menu'!G73="PCB",'full menu'!G73="AERF",'full menu'!G73="UD"),"inter",IF(OR('full menu'!G73="ACB",'full menu'!G73="LCERT",'full menu'!G73="LERT",'full menu'!G73="FCERT",'full menu'!G73="FCMT",'full menu'!G73="LCMT",'full menu'!G73="LMT",'full menu'!G73="LCIT",'full menu'!G73="FCIT",'full menu'!G73="LIT",'full menu'!G73="MwERT",'full menu'!G73="ERwMT",'full menu'!G73="M&amp;ERT",'full menu'!G73="MwIT",'full menu'!G73="IwMT",'full menu'!G73="M&amp;IT",'full menu'!G73="IwERT",'full menu'!G73="ERwIT",'full menu'!G73="I&amp;ERT",'full menu'!G73="ER&amp;M&amp;IT",'full menu'!G73="LSD"),"subst",IF(OR('full menu'!G73="FERT",'full menu'!G73="FMT",'full menu'!G73="FIT",'full menu'!G73="WSD"),"intens",IF('full menu'!G73="UASC","UASC","")))))</f>
        <v>inter</v>
      </c>
      <c r="H73" t="str">
        <f>IF(OR('full menu'!H73="MDC",'full menu'!H73="PERF"),"rude",IF(OR('full menu'!H73="PCB",'full menu'!H73="AERF",'full menu'!H73="UD"),"inter",IF(OR('full menu'!H73="ACB",'full menu'!H73="LCERT",'full menu'!H73="LERT",'full menu'!H73="FCERT",'full menu'!H73="FCMT",'full menu'!H73="LCMT",'full menu'!H73="LMT",'full menu'!H73="LCIT",'full menu'!H73="FCIT",'full menu'!H73="LIT",'full menu'!H73="MwERT",'full menu'!H73="ERwMT",'full menu'!H73="M&amp;ERT",'full menu'!H73="MwIT",'full menu'!H73="IwMT",'full menu'!H73="M&amp;IT",'full menu'!H73="IwERT",'full menu'!H73="ERwIT",'full menu'!H73="I&amp;ERT",'full menu'!H73="ER&amp;M&amp;IT",'full menu'!H73="LSD"),"subst",IF(OR('full menu'!H73="FERT",'full menu'!H73="FMT",'full menu'!H73="FIT",'full menu'!H73="WSD"),"intens",IF('full menu'!H73="UASC","UASC","")))))</f>
        <v>inter</v>
      </c>
      <c r="I73" t="str">
        <f>IF(OR('full menu'!I73="MDC",'full menu'!I73="PERF"),"rude",IF(OR('full menu'!I73="PCB",'full menu'!I73="AERF",'full menu'!I73="UD"),"inter",IF(OR('full menu'!I73="ACB",'full menu'!I73="LCERT",'full menu'!I73="LERT",'full menu'!I73="FCERT",'full menu'!I73="FCMT",'full menu'!I73="LCMT",'full menu'!I73="LMT",'full menu'!I73="LCIT",'full menu'!I73="FCIT",'full menu'!I73="LIT",'full menu'!I73="MwERT",'full menu'!I73="ERwMT",'full menu'!I73="M&amp;ERT",'full menu'!I73="MwIT",'full menu'!I73="IwMT",'full menu'!I73="M&amp;IT",'full menu'!I73="IwERT",'full menu'!I73="ERwIT",'full menu'!I73="I&amp;ERT",'full menu'!I73="ER&amp;M&amp;IT",'full menu'!I73="LSD"),"subst",IF(OR('full menu'!I73="FERT",'full menu'!I73="FMT",'full menu'!I73="FIT",'full menu'!I73="WSD"),"intens",IF('full menu'!I73="UASC","UASC","")))))</f>
        <v>inter</v>
      </c>
      <c r="J73" t="str">
        <f>IF(OR('full menu'!J73="MDC",'full menu'!J73="PERF"),"rude",IF(OR('full menu'!J73="PCB",'full menu'!J73="AERF",'full menu'!J73="UD"),"inter",IF(OR('full menu'!J73="ACB",'full menu'!J73="LCERT",'full menu'!J73="LERT",'full menu'!J73="FCERT",'full menu'!J73="FCMT",'full menu'!J73="LCMT",'full menu'!J73="LMT",'full menu'!J73="LCIT",'full menu'!J73="FCIT",'full menu'!J73="LIT",'full menu'!J73="MwERT",'full menu'!J73="ERwMT",'full menu'!J73="M&amp;ERT",'full menu'!J73="MwIT",'full menu'!J73="IwMT",'full menu'!J73="M&amp;IT",'full menu'!J73="IwERT",'full menu'!J73="ERwIT",'full menu'!J73="I&amp;ERT",'full menu'!J73="ER&amp;M&amp;IT",'full menu'!J73="LSD"),"subst",IF(OR('full menu'!J73="FERT",'full menu'!J73="FMT",'full menu'!J73="FIT",'full menu'!J73="WSD"),"intens",IF('full menu'!J73="UASC","UASC","")))))</f>
        <v>inter</v>
      </c>
      <c r="K73" t="str">
        <f>IF(OR('full menu'!K73="MDC",'full menu'!K73="PERF"),"rude",IF(OR('full menu'!K73="PCB",'full menu'!K73="AERF",'full menu'!K73="UD"),"inter",IF(OR('full menu'!K73="ACB",'full menu'!K73="LCERT",'full menu'!K73="LERT",'full menu'!K73="FCERT",'full menu'!K73="FCMT",'full menu'!K73="LCMT",'full menu'!K73="LMT",'full menu'!K73="LCIT",'full menu'!K73="FCIT",'full menu'!K73="LIT",'full menu'!K73="MwERT",'full menu'!K73="ERwMT",'full menu'!K73="M&amp;ERT",'full menu'!K73="MwIT",'full menu'!K73="IwMT",'full menu'!K73="M&amp;IT",'full menu'!K73="IwERT",'full menu'!K73="ERwIT",'full menu'!K73="I&amp;ERT",'full menu'!K73="ER&amp;M&amp;IT",'full menu'!K73="LSD"),"subst",IF(OR('full menu'!K73="FERT",'full menu'!K73="FMT",'full menu'!K73="FIT",'full menu'!K73="WSD"),"intens",IF('full menu'!K73="UASC","UASC","")))))</f>
        <v>inter</v>
      </c>
      <c r="L73" t="str">
        <f>IF(OR('full menu'!L73="MDC",'full menu'!L73="PERF"),"rude",IF(OR('full menu'!L73="PCB",'full menu'!L73="AERF",'full menu'!L73="UD"),"inter",IF(OR('full menu'!L73="ACB",'full menu'!L73="LCERT",'full menu'!L73="LERT",'full menu'!L73="FCERT",'full menu'!L73="FCMT",'full menu'!L73="LCMT",'full menu'!L73="LMT",'full menu'!L73="LCIT",'full menu'!L73="FCIT",'full menu'!L73="LIT",'full menu'!L73="MwERT",'full menu'!L73="ERwMT",'full menu'!L73="M&amp;ERT",'full menu'!L73="MwIT",'full menu'!L73="IwMT",'full menu'!L73="M&amp;IT",'full menu'!L73="IwERT",'full menu'!L73="ERwIT",'full menu'!L73="I&amp;ERT",'full menu'!L73="ER&amp;M&amp;IT",'full menu'!L73="LSD"),"subst",IF(OR('full menu'!L73="FERT",'full menu'!L73="FMT",'full menu'!L73="FIT",'full menu'!L73="WSD"),"intens",IF('full menu'!L73="UASC","UASC","")))))</f>
        <v>inter</v>
      </c>
      <c r="M73" t="str">
        <f>IF(OR('full menu'!M73="MDC",'full menu'!M73="PERF"),"rude",IF(OR('full menu'!M73="PCB",'full menu'!M73="AERF",'full menu'!M73="UD"),"inter",IF(OR('full menu'!M73="ACB",'full menu'!M73="LCERT",'full menu'!M73="LERT",'full menu'!M73="FCERT",'full menu'!M73="FCMT",'full menu'!M73="LCMT",'full menu'!M73="LMT",'full menu'!M73="LCIT",'full menu'!M73="FCIT",'full menu'!M73="LIT",'full menu'!M73="MwERT",'full menu'!M73="ERwMT",'full menu'!M73="M&amp;ERT",'full menu'!M73="MwIT",'full menu'!M73="IwMT",'full menu'!M73="M&amp;IT",'full menu'!M73="IwERT",'full menu'!M73="ERwIT",'full menu'!M73="I&amp;ERT",'full menu'!M73="ER&amp;M&amp;IT",'full menu'!M73="LSD"),"subst",IF(OR('full menu'!M73="FERT",'full menu'!M73="FMT",'full menu'!M73="FIT",'full menu'!M73="WSD"),"intens",IF('full menu'!M73="UASC","UASC","")))))</f>
        <v>inter</v>
      </c>
      <c r="N73" t="str">
        <f>IF(OR('full menu'!N73="MDC",'full menu'!N73="PERF"),"rude",IF(OR('full menu'!N73="PCB",'full menu'!N73="AERF",'full menu'!N73="UD"),"inter",IF(OR('full menu'!N73="ACB",'full menu'!N73="LCERT",'full menu'!N73="LERT",'full menu'!N73="FCERT",'full menu'!N73="FCMT",'full menu'!N73="LCMT",'full menu'!N73="LMT",'full menu'!N73="LCIT",'full menu'!N73="FCIT",'full menu'!N73="LIT",'full menu'!N73="MwERT",'full menu'!N73="ERwMT",'full menu'!N73="M&amp;ERT",'full menu'!N73="MwIT",'full menu'!N73="IwMT",'full menu'!N73="M&amp;IT",'full menu'!N73="IwERT",'full menu'!N73="ERwIT",'full menu'!N73="I&amp;ERT",'full menu'!N73="ER&amp;M&amp;IT",'full menu'!N73="LSD"),"subst",IF(OR('full menu'!N73="FERT",'full menu'!N73="FMT",'full menu'!N73="FIT",'full menu'!N73="WSD"),"intens",IF('full menu'!N73="UASC","UASC","")))))</f>
        <v>inter</v>
      </c>
      <c r="O73" t="str">
        <f>IF(OR('full menu'!O73="MDC",'full menu'!O73="PERF"),"rude",IF(OR('full menu'!O73="PCB",'full menu'!O73="AERF",'full menu'!O73="UD"),"inter",IF(OR('full menu'!O73="ACB",'full menu'!O73="LCERT",'full menu'!O73="LERT",'full menu'!O73="FCERT",'full menu'!O73="FCMT",'full menu'!O73="LCMT",'full menu'!O73="LMT",'full menu'!O73="LCIT",'full menu'!O73="FCIT",'full menu'!O73="LIT",'full menu'!O73="MwERT",'full menu'!O73="ERwMT",'full menu'!O73="M&amp;ERT",'full menu'!O73="MwIT",'full menu'!O73="IwMT",'full menu'!O73="M&amp;IT",'full menu'!O73="IwERT",'full menu'!O73="ERwIT",'full menu'!O73="I&amp;ERT",'full menu'!O73="ER&amp;M&amp;IT",'full menu'!O73="LSD"),"subst",IF(OR('full menu'!O73="FERT",'full menu'!O73="FMT",'full menu'!O73="FIT",'full menu'!O73="WSD"),"intens",IF('full menu'!O73="UASC","UASC","")))))</f>
        <v>inter</v>
      </c>
      <c r="P73" t="str">
        <f>IF(OR('full menu'!P73="MDC",'full menu'!P73="PERF"),"rude",IF(OR('full menu'!P73="PCB",'full menu'!P73="AERF",'full menu'!P73="UD"),"inter",IF(OR('full menu'!P73="ACB",'full menu'!P73="LCERT",'full menu'!P73="LERT",'full menu'!P73="FCERT",'full menu'!P73="FCMT",'full menu'!P73="LCMT",'full menu'!P73="LMT",'full menu'!P73="LCIT",'full menu'!P73="FCIT",'full menu'!P73="LIT",'full menu'!P73="MwERT",'full menu'!P73="ERwMT",'full menu'!P73="M&amp;ERT",'full menu'!P73="MwIT",'full menu'!P73="IwMT",'full menu'!P73="M&amp;IT",'full menu'!P73="IwERT",'full menu'!P73="ERwIT",'full menu'!P73="I&amp;ERT",'full menu'!P73="ER&amp;M&amp;IT",'full menu'!P73="LSD"),"subst",IF(OR('full menu'!P73="FERT",'full menu'!P73="FMT",'full menu'!P73="FIT",'full menu'!P73="WSD"),"intens",IF('full menu'!P73="UASC","UASC","")))))</f>
        <v>inter</v>
      </c>
      <c r="Q73" t="str">
        <f>IF(OR('full menu'!Q73="MDC",'full menu'!Q73="PERF"),"rude",IF(OR('full menu'!Q73="PCB",'full menu'!Q73="AERF",'full menu'!Q73="UD"),"inter",IF(OR('full menu'!Q73="ACB",'full menu'!Q73="LCERT",'full menu'!Q73="LERT",'full menu'!Q73="FCERT",'full menu'!Q73="FCMT",'full menu'!Q73="LCMT",'full menu'!Q73="LMT",'full menu'!Q73="LCIT",'full menu'!Q73="FCIT",'full menu'!Q73="LIT",'full menu'!Q73="MwERT",'full menu'!Q73="ERwMT",'full menu'!Q73="M&amp;ERT",'full menu'!Q73="MwIT",'full menu'!Q73="IwMT",'full menu'!Q73="M&amp;IT",'full menu'!Q73="IwERT",'full menu'!Q73="ERwIT",'full menu'!Q73="I&amp;ERT",'full menu'!Q73="ER&amp;M&amp;IT",'full menu'!Q73="LSD"),"subst",IF(OR('full menu'!Q73="FERT",'full menu'!Q73="FMT",'full menu'!Q73="FIT",'full menu'!Q73="WSD"),"intens",IF('full menu'!Q73="UASC","UASC","")))))</f>
        <v>inter</v>
      </c>
      <c r="R73" t="str">
        <f>IF(OR('full menu'!R73="MDC",'full menu'!R73="PERF"),"rude",IF(OR('full menu'!R73="PCB",'full menu'!R73="AERF",'full menu'!R73="UD"),"inter",IF(OR('full menu'!R73="ACB",'full menu'!R73="LCERT",'full menu'!R73="LERT",'full menu'!R73="FCERT",'full menu'!R73="FCMT",'full menu'!R73="LCMT",'full menu'!R73="LMT",'full menu'!R73="LCIT",'full menu'!R73="FCIT",'full menu'!R73="LIT",'full menu'!R73="MwERT",'full menu'!R73="ERwMT",'full menu'!R73="M&amp;ERT",'full menu'!R73="MwIT",'full menu'!R73="IwMT",'full menu'!R73="M&amp;IT",'full menu'!R73="IwERT",'full menu'!R73="ERwIT",'full menu'!R73="I&amp;ERT",'full menu'!R73="ER&amp;M&amp;IT",'full menu'!R73="LSD"),"subst",IF(OR('full menu'!R73="FERT",'full menu'!R73="FMT",'full menu'!R73="FIT",'full menu'!R73="WSD"),"intens",IF('full menu'!R73="UASC","UASC","")))))</f>
        <v>inter</v>
      </c>
      <c r="S73" t="str">
        <f>IF(OR('full menu'!S73="MDC",'full menu'!S73="PERF"),"rude",IF(OR('full menu'!S73="PCB",'full menu'!S73="AERF",'full menu'!S73="UD"),"inter",IF(OR('full menu'!S73="ACB",'full menu'!S73="LCERT",'full menu'!S73="LERT",'full menu'!S73="FCERT",'full menu'!S73="FCMT",'full menu'!S73="LCMT",'full menu'!S73="LMT",'full menu'!S73="LCIT",'full menu'!S73="FCIT",'full menu'!S73="LIT",'full menu'!S73="MwERT",'full menu'!S73="ERwMT",'full menu'!S73="M&amp;ERT",'full menu'!S73="MwIT",'full menu'!S73="IwMT",'full menu'!S73="M&amp;IT",'full menu'!S73="IwERT",'full menu'!S73="ERwIT",'full menu'!S73="I&amp;ERT",'full menu'!S73="ER&amp;M&amp;IT",'full menu'!S73="LSD"),"subst",IF(OR('full menu'!S73="FERT",'full menu'!S73="FMT",'full menu'!S73="FIT",'full menu'!S73="WSD"),"intens",IF('full menu'!S73="UASC","UASC","")))))</f>
        <v>subst</v>
      </c>
      <c r="T73" t="str">
        <f>IF(OR('full menu'!T73="MDC",'full menu'!T73="PERF"),"rude",IF(OR('full menu'!T73="PCB",'full menu'!T73="AERF",'full menu'!T73="UD"),"inter",IF(OR('full menu'!T73="ACB",'full menu'!T73="LCERT",'full menu'!T73="LERT",'full menu'!T73="FCERT",'full menu'!T73="FCMT",'full menu'!T73="LCMT",'full menu'!T73="LMT",'full menu'!T73="LCIT",'full menu'!T73="FCIT",'full menu'!T73="LIT",'full menu'!T73="MwERT",'full menu'!T73="ERwMT",'full menu'!T73="M&amp;ERT",'full menu'!T73="MwIT",'full menu'!T73="IwMT",'full menu'!T73="M&amp;IT",'full menu'!T73="IwERT",'full menu'!T73="ERwIT",'full menu'!T73="I&amp;ERT",'full menu'!T73="ER&amp;M&amp;IT",'full menu'!T73="LSD"),"subst",IF(OR('full menu'!T73="FERT",'full menu'!T73="FMT",'full menu'!T73="FIT",'full menu'!T73="WSD"),"intens",IF('full menu'!T73="UASC","UASC","")))))</f>
        <v>subst</v>
      </c>
      <c r="U73" t="str">
        <f>IF(OR('full menu'!U73="MDC",'full menu'!U73="PERF"),"rude",IF(OR('full menu'!U73="PCB",'full menu'!U73="AERF",'full menu'!U73="UD"),"inter",IF(OR('full menu'!U73="ACB",'full menu'!U73="LCERT",'full menu'!U73="LERT",'full menu'!U73="FCERT",'full menu'!U73="FCMT",'full menu'!U73="LCMT",'full menu'!U73="LMT",'full menu'!U73="LCIT",'full menu'!U73="FCIT",'full menu'!U73="LIT",'full menu'!U73="MwERT",'full menu'!U73="ERwMT",'full menu'!U73="M&amp;ERT",'full menu'!U73="MwIT",'full menu'!U73="IwMT",'full menu'!U73="M&amp;IT",'full menu'!U73="IwERT",'full menu'!U73="ERwIT",'full menu'!U73="I&amp;ERT",'full menu'!U73="ER&amp;M&amp;IT",'full menu'!U73="LSD"),"subst",IF(OR('full menu'!U73="FERT",'full menu'!U73="FMT",'full menu'!U73="FIT",'full menu'!U73="WSD"),"intens",IF('full menu'!U73="UASC","UASC","")))))</f>
        <v>subst</v>
      </c>
      <c r="V73" t="str">
        <f>IF(OR('full menu'!V73="MDC",'full menu'!V73="PERF"),"rude",IF(OR('full menu'!V73="PCB",'full menu'!V73="AERF",'full menu'!V73="UD"),"inter",IF(OR('full menu'!V73="ACB",'full menu'!V73="LCERT",'full menu'!V73="LERT",'full menu'!V73="FCERT",'full menu'!V73="FCMT",'full menu'!V73="LCMT",'full menu'!V73="LMT",'full menu'!V73="LCIT",'full menu'!V73="FCIT",'full menu'!V73="LIT",'full menu'!V73="MwERT",'full menu'!V73="ERwMT",'full menu'!V73="M&amp;ERT",'full menu'!V73="MwIT",'full menu'!V73="IwMT",'full menu'!V73="M&amp;IT",'full menu'!V73="IwERT",'full menu'!V73="ERwIT",'full menu'!V73="I&amp;ERT",'full menu'!V73="ER&amp;M&amp;IT",'full menu'!V73="LSD"),"subst",IF(OR('full menu'!V73="FERT",'full menu'!V73="FMT",'full menu'!V73="FIT",'full menu'!V73="WSD"),"intens",IF('full menu'!V73="UASC","UASC","")))))</f>
        <v>subst</v>
      </c>
      <c r="W73" t="str">
        <f>IF(OR('full menu'!W73="MDC",'full menu'!W73="PERF"),"rude",IF(OR('full menu'!W73="PCB",'full menu'!W73="AERF",'full menu'!W73="UD"),"inter",IF(OR('full menu'!W73="ACB",'full menu'!W73="LCERT",'full menu'!W73="LERT",'full menu'!W73="FCERT",'full menu'!W73="FCMT",'full menu'!W73="LCMT",'full menu'!W73="LMT",'full menu'!W73="LCIT",'full menu'!W73="FCIT",'full menu'!W73="LIT",'full menu'!W73="MwERT",'full menu'!W73="ERwMT",'full menu'!W73="M&amp;ERT",'full menu'!W73="MwIT",'full menu'!W73="IwMT",'full menu'!W73="M&amp;IT",'full menu'!W73="IwERT",'full menu'!W73="ERwIT",'full menu'!W73="I&amp;ERT",'full menu'!W73="ER&amp;M&amp;IT",'full menu'!W73="LSD"),"subst",IF(OR('full menu'!W73="FERT",'full menu'!W73="FMT",'full menu'!W73="FIT",'full menu'!W73="WSD"),"intens",IF('full menu'!W73="UASC","UASC","")))))</f>
        <v>subst</v>
      </c>
      <c r="X73" t="str">
        <f>IF(OR('full menu'!X73="MDC",'full menu'!X73="PERF"),"rude",IF(OR('full menu'!X73="PCB",'full menu'!X73="AERF",'full menu'!X73="UD"),"inter",IF(OR('full menu'!X73="ACB",'full menu'!X73="LCERT",'full menu'!X73="LERT",'full menu'!X73="FCERT",'full menu'!X73="FCMT",'full menu'!X73="LCMT",'full menu'!X73="LMT",'full menu'!X73="LCIT",'full menu'!X73="FCIT",'full menu'!X73="LIT",'full menu'!X73="MwERT",'full menu'!X73="ERwMT",'full menu'!X73="M&amp;ERT",'full menu'!X73="MwIT",'full menu'!X73="IwMT",'full menu'!X73="M&amp;IT",'full menu'!X73="IwERT",'full menu'!X73="ERwIT",'full menu'!X73="I&amp;ERT",'full menu'!X73="ER&amp;M&amp;IT",'full menu'!X73="LSD"),"subst",IF(OR('full menu'!X73="FERT",'full menu'!X73="FMT",'full menu'!X73="FIT",'full menu'!X73="WSD"),"intens",IF('full menu'!X73="UASC","UASC","")))))</f>
        <v>subst</v>
      </c>
      <c r="Y73" t="str">
        <f>IF(OR('full menu'!Y73="MDC",'full menu'!Y73="PERF"),"rude",IF(OR('full menu'!Y73="PCB",'full menu'!Y73="AERF",'full menu'!Y73="UD"),"inter",IF(OR('full menu'!Y73="ACB",'full menu'!Y73="LCERT",'full menu'!Y73="LERT",'full menu'!Y73="FCERT",'full menu'!Y73="FCMT",'full menu'!Y73="LCMT",'full menu'!Y73="LMT",'full menu'!Y73="LCIT",'full menu'!Y73="FCIT",'full menu'!Y73="LIT",'full menu'!Y73="MwERT",'full menu'!Y73="ERwMT",'full menu'!Y73="M&amp;ERT",'full menu'!Y73="MwIT",'full menu'!Y73="IwMT",'full menu'!Y73="M&amp;IT",'full menu'!Y73="IwERT",'full menu'!Y73="ERwIT",'full menu'!Y73="I&amp;ERT",'full menu'!Y73="ER&amp;M&amp;IT",'full menu'!Y73="LSD"),"subst",IF(OR('full menu'!Y73="FERT",'full menu'!Y73="FMT",'full menu'!Y73="FIT",'full menu'!Y73="WSD"),"intens",IF('full menu'!Y73="UASC","UASC","")))))</f>
        <v>subst</v>
      </c>
      <c r="Z73" t="str">
        <f>IF(OR('full menu'!Z73="MDC",'full menu'!Z73="PERF"),"rude",IF(OR('full menu'!Z73="PCB",'full menu'!Z73="AERF",'full menu'!Z73="UD"),"inter",IF(OR('full menu'!Z73="ACB",'full menu'!Z73="LCERT",'full menu'!Z73="LERT",'full menu'!Z73="FCERT",'full menu'!Z73="FCMT",'full menu'!Z73="LCMT",'full menu'!Z73="LMT",'full menu'!Z73="LCIT",'full menu'!Z73="FCIT",'full menu'!Z73="LIT",'full menu'!Z73="MwERT",'full menu'!Z73="ERwMT",'full menu'!Z73="M&amp;ERT",'full menu'!Z73="MwIT",'full menu'!Z73="IwMT",'full menu'!Z73="M&amp;IT",'full menu'!Z73="IwERT",'full menu'!Z73="ERwIT",'full menu'!Z73="I&amp;ERT",'full menu'!Z73="ER&amp;M&amp;IT",'full menu'!Z73="LSD"),"subst",IF(OR('full menu'!Z73="FERT",'full menu'!Z73="FMT",'full menu'!Z73="FIT",'full menu'!Z73="WSD"),"intens",IF('full menu'!Z73="UASC","UASC","")))))</f>
        <v>subst</v>
      </c>
      <c r="AA73" t="str">
        <f>IF(OR('full menu'!AA73="MDC",'full menu'!AA73="PERF"),"rude",IF(OR('full menu'!AA73="PCB",'full menu'!AA73="AERF",'full menu'!AA73="UD"),"inter",IF(OR('full menu'!AA73="ACB",'full menu'!AA73="LCERT",'full menu'!AA73="LERT",'full menu'!AA73="FCERT",'full menu'!AA73="FCMT",'full menu'!AA73="LCMT",'full menu'!AA73="LMT",'full menu'!AA73="LCIT",'full menu'!AA73="FCIT",'full menu'!AA73="LIT",'full menu'!AA73="MwERT",'full menu'!AA73="ERwMT",'full menu'!AA73="M&amp;ERT",'full menu'!AA73="MwIT",'full menu'!AA73="IwMT",'full menu'!AA73="M&amp;IT",'full menu'!AA73="IwERT",'full menu'!AA73="ERwIT",'full menu'!AA73="I&amp;ERT",'full menu'!AA73="ER&amp;M&amp;IT",'full menu'!AA73="LSD"),"subst",IF(OR('full menu'!AA73="FERT",'full menu'!AA73="FMT",'full menu'!AA73="FIT",'full menu'!AA73="WSD"),"intens",IF('full menu'!AA73="UASC","UASC","")))))</f>
        <v>subst</v>
      </c>
      <c r="AB73" t="str">
        <f>IF(OR('full menu'!AB73="MDC",'full menu'!AB73="PERF"),"rude",IF(OR('full menu'!AB73="PCB",'full menu'!AB73="AERF",'full menu'!AB73="UD"),"inter",IF(OR('full menu'!AB73="ACB",'full menu'!AB73="LCERT",'full menu'!AB73="LERT",'full menu'!AB73="FCERT",'full menu'!AB73="FCMT",'full menu'!AB73="LCMT",'full menu'!AB73="LMT",'full menu'!AB73="LCIT",'full menu'!AB73="FCIT",'full menu'!AB73="LIT",'full menu'!AB73="MwERT",'full menu'!AB73="ERwMT",'full menu'!AB73="M&amp;ERT",'full menu'!AB73="MwIT",'full menu'!AB73="IwMT",'full menu'!AB73="M&amp;IT",'full menu'!AB73="IwERT",'full menu'!AB73="ERwIT",'full menu'!AB73="I&amp;ERT",'full menu'!AB73="ER&amp;M&amp;IT",'full menu'!AB73="LSD"),"subst",IF(OR('full menu'!AB73="FERT",'full menu'!AB73="FMT",'full menu'!AB73="FIT",'full menu'!AB73="WSD"),"intens",IF('full menu'!AB73="UASC","UASC","")))))</f>
        <v>subst</v>
      </c>
      <c r="AC73" t="str">
        <f>IF(OR('full menu'!AC73="MDC",'full menu'!AC73="PERF"),"rude",IF(OR('full menu'!AC73="PCB",'full menu'!AC73="AERF",'full menu'!AC73="UD"),"inter",IF(OR('full menu'!AC73="ACB",'full menu'!AC73="LCERT",'full menu'!AC73="LERT",'full menu'!AC73="FCERT",'full menu'!AC73="FCMT",'full menu'!AC73="LCMT",'full menu'!AC73="LMT",'full menu'!AC73="LCIT",'full menu'!AC73="FCIT",'full menu'!AC73="LIT",'full menu'!AC73="MwERT",'full menu'!AC73="ERwMT",'full menu'!AC73="M&amp;ERT",'full menu'!AC73="MwIT",'full menu'!AC73="IwMT",'full menu'!AC73="M&amp;IT",'full menu'!AC73="IwERT",'full menu'!AC73="ERwIT",'full menu'!AC73="I&amp;ERT",'full menu'!AC73="ER&amp;M&amp;IT",'full menu'!AC73="LSD"),"subst",IF(OR('full menu'!AC73="FERT",'full menu'!AC73="FMT",'full menu'!AC73="FIT",'full menu'!AC73="WSD"),"intens",IF('full menu'!AC73="UASC","UASC","")))))</f>
        <v>subst</v>
      </c>
      <c r="AD73" t="str">
        <f>IF(OR('full menu'!AD73="MDC",'full menu'!AD73="PERF"),"rude",IF(OR('full menu'!AD73="PCB",'full menu'!AD73="AERF",'full menu'!AD73="UD"),"inter",IF(OR('full menu'!AD73="ACB",'full menu'!AD73="LCERT",'full menu'!AD73="LERT",'full menu'!AD73="FCERT",'full menu'!AD73="FCMT",'full menu'!AD73="LCMT",'full menu'!AD73="LMT",'full menu'!AD73="LCIT",'full menu'!AD73="FCIT",'full menu'!AD73="LIT",'full menu'!AD73="MwERT",'full menu'!AD73="ERwMT",'full menu'!AD73="M&amp;ERT",'full menu'!AD73="MwIT",'full menu'!AD73="IwMT",'full menu'!AD73="M&amp;IT",'full menu'!AD73="IwERT",'full menu'!AD73="ERwIT",'full menu'!AD73="I&amp;ERT",'full menu'!AD73="ER&amp;M&amp;IT",'full menu'!AD73="LSD"),"subst",IF(OR('full menu'!AD73="FERT",'full menu'!AD73="FMT",'full menu'!AD73="FIT",'full menu'!AD73="WSD"),"intens",IF('full menu'!AD73="UASC","UASC","")))))</f>
        <v>subst</v>
      </c>
      <c r="AE73" t="str">
        <f>IF(OR('full menu'!AE73="MDC",'full menu'!AE73="PERF"),"rude",IF(OR('full menu'!AE73="PCB",'full menu'!AE73="AERF",'full menu'!AE73="UD"),"inter",IF(OR('full menu'!AE73="ACB",'full menu'!AE73="LCERT",'full menu'!AE73="LERT",'full menu'!AE73="FCERT",'full menu'!AE73="FCMT",'full menu'!AE73="LCMT",'full menu'!AE73="LMT",'full menu'!AE73="LCIT",'full menu'!AE73="FCIT",'full menu'!AE73="LIT",'full menu'!AE73="MwERT",'full menu'!AE73="ERwMT",'full menu'!AE73="M&amp;ERT",'full menu'!AE73="MwIT",'full menu'!AE73="IwMT",'full menu'!AE73="M&amp;IT",'full menu'!AE73="IwERT",'full menu'!AE73="ERwIT",'full menu'!AE73="I&amp;ERT",'full menu'!AE73="ER&amp;M&amp;IT",'full menu'!AE73="LSD"),"subst",IF(OR('full menu'!AE73="FERT",'full menu'!AE73="FMT",'full menu'!AE73="FIT",'full menu'!AE73="WSD"),"intens",IF('full menu'!AE73="UASC","UASC","")))))</f>
        <v>subst</v>
      </c>
      <c r="AF73" t="str">
        <f>IF(OR('full menu'!AF73="MDC",'full menu'!AF73="PERF"),"rude",IF(OR('full menu'!AF73="PCB",'full menu'!AF73="AERF",'full menu'!AF73="UD"),"inter",IF(OR('full menu'!AF73="ACB",'full menu'!AF73="LCERT",'full menu'!AF73="LERT",'full menu'!AF73="FCERT",'full menu'!AF73="FCMT",'full menu'!AF73="LCMT",'full menu'!AF73="LMT",'full menu'!AF73="LCIT",'full menu'!AF73="FCIT",'full menu'!AF73="LIT",'full menu'!AF73="MwERT",'full menu'!AF73="ERwMT",'full menu'!AF73="M&amp;ERT",'full menu'!AF73="MwIT",'full menu'!AF73="IwMT",'full menu'!AF73="M&amp;IT",'full menu'!AF73="IwERT",'full menu'!AF73="ERwIT",'full menu'!AF73="I&amp;ERT",'full menu'!AF73="ER&amp;M&amp;IT",'full menu'!AF73="LSD"),"subst",IF(OR('full menu'!AF73="FERT",'full menu'!AF73="FMT",'full menu'!AF73="FIT",'full menu'!AF73="WSD"),"intens",IF('full menu'!AF73="UASC","UASC","")))))</f>
        <v>subst</v>
      </c>
      <c r="AG73" t="str">
        <f>IF(OR('full menu'!AG73="MDC",'full menu'!AG73="PERF"),"rude",IF(OR('full menu'!AG73="PCB",'full menu'!AG73="AERF",'full menu'!AG73="UD"),"inter",IF(OR('full menu'!AG73="ACB",'full menu'!AG73="LCERT",'full menu'!AG73="LERT",'full menu'!AG73="FCERT",'full menu'!AG73="FCMT",'full menu'!AG73="LCMT",'full menu'!AG73="LMT",'full menu'!AG73="LCIT",'full menu'!AG73="FCIT",'full menu'!AG73="LIT",'full menu'!AG73="MwERT",'full menu'!AG73="ERwMT",'full menu'!AG73="M&amp;ERT",'full menu'!AG73="MwIT",'full menu'!AG73="IwMT",'full menu'!AG73="M&amp;IT",'full menu'!AG73="IwERT",'full menu'!AG73="ERwIT",'full menu'!AG73="I&amp;ERT",'full menu'!AG73="ER&amp;M&amp;IT",'full menu'!AG73="LSD"),"subst",IF(OR('full menu'!AG73="FERT",'full menu'!AG73="FMT",'full menu'!AG73="FIT",'full menu'!AG73="WSD"),"intens",IF('full menu'!AG73="UASC","UASC","")))))</f>
        <v>subst</v>
      </c>
      <c r="AH73" t="str">
        <f>IF(OR('full menu'!AH73="MDC",'full menu'!AH73="PERF"),"rude",IF(OR('full menu'!AH73="PCB",'full menu'!AH73="AERF",'full menu'!AH73="UD"),"inter",IF(OR('full menu'!AH73="ACB",'full menu'!AH73="LCERT",'full menu'!AH73="LERT",'full menu'!AH73="FCERT",'full menu'!AH73="FCMT",'full menu'!AH73="LCMT",'full menu'!AH73="LMT",'full menu'!AH73="LCIT",'full menu'!AH73="FCIT",'full menu'!AH73="LIT",'full menu'!AH73="MwERT",'full menu'!AH73="ERwMT",'full menu'!AH73="M&amp;ERT",'full menu'!AH73="MwIT",'full menu'!AH73="IwMT",'full menu'!AH73="M&amp;IT",'full menu'!AH73="IwERT",'full menu'!AH73="ERwIT",'full menu'!AH73="I&amp;ERT",'full menu'!AH73="ER&amp;M&amp;IT",'full menu'!AH73="LSD"),"subst",IF(OR('full menu'!AH73="FERT",'full menu'!AH73="FMT",'full menu'!AH73="FIT",'full menu'!AH73="WSD"),"intens",IF('full menu'!AH73="UASC","UASC","")))))</f>
        <v>subst</v>
      </c>
      <c r="AI73" t="str">
        <f>IF(OR('full menu'!AI73="MDC",'full menu'!AI73="PERF"),"rude",IF(OR('full menu'!AI73="PCB",'full menu'!AI73="AERF",'full menu'!AI73="UD"),"inter",IF(OR('full menu'!AI73="ACB",'full menu'!AI73="LCERT",'full menu'!AI73="LERT",'full menu'!AI73="FCERT",'full menu'!AI73="FCMT",'full menu'!AI73="LCMT",'full menu'!AI73="LMT",'full menu'!AI73="LCIT",'full menu'!AI73="FCIT",'full menu'!AI73="LIT",'full menu'!AI73="MwERT",'full menu'!AI73="ERwMT",'full menu'!AI73="M&amp;ERT",'full menu'!AI73="MwIT",'full menu'!AI73="IwMT",'full menu'!AI73="M&amp;IT",'full menu'!AI73="IwERT",'full menu'!AI73="ERwIT",'full menu'!AI73="I&amp;ERT",'full menu'!AI73="ER&amp;M&amp;IT",'full menu'!AI73="LSD"),"subst",IF(OR('full menu'!AI73="FERT",'full menu'!AI73="FMT",'full menu'!AI73="FIT",'full menu'!AI73="WSD"),"intens",IF('full menu'!AI73="UASC","UASC","")))))</f>
        <v>subst</v>
      </c>
      <c r="AJ73" t="str">
        <f>IF(OR('full menu'!AJ73="MDC",'full menu'!AJ73="PERF"),"rude",IF(OR('full menu'!AJ73="PCB",'full menu'!AJ73="AERF",'full menu'!AJ73="UD"),"inter",IF(OR('full menu'!AJ73="ACB",'full menu'!AJ73="LCERT",'full menu'!AJ73="LERT",'full menu'!AJ73="FCERT",'full menu'!AJ73="FCMT",'full menu'!AJ73="LCMT",'full menu'!AJ73="LMT",'full menu'!AJ73="LCIT",'full menu'!AJ73="FCIT",'full menu'!AJ73="LIT",'full menu'!AJ73="MwERT",'full menu'!AJ73="ERwMT",'full menu'!AJ73="M&amp;ERT",'full menu'!AJ73="MwIT",'full menu'!AJ73="IwMT",'full menu'!AJ73="M&amp;IT",'full menu'!AJ73="IwERT",'full menu'!AJ73="ERwIT",'full menu'!AJ73="I&amp;ERT",'full menu'!AJ73="ER&amp;M&amp;IT",'full menu'!AJ73="LSD"),"subst",IF(OR('full menu'!AJ73="FERT",'full menu'!AJ73="FMT",'full menu'!AJ73="FIT",'full menu'!AJ73="WSD"),"intens",IF('full menu'!AJ73="UASC","UASC","")))))</f>
        <v>subst</v>
      </c>
      <c r="AK73" t="str">
        <f>IF(OR('full menu'!AK73="MDC",'full menu'!AK73="PERF"),"rude",IF(OR('full menu'!AK73="PCB",'full menu'!AK73="AERF",'full menu'!AK73="UD"),"inter",IF(OR('full menu'!AK73="ACB",'full menu'!AK73="LCERT",'full menu'!AK73="LERT",'full menu'!AK73="FCERT",'full menu'!AK73="FCMT",'full menu'!AK73="LCMT",'full menu'!AK73="LMT",'full menu'!AK73="LCIT",'full menu'!AK73="FCIT",'full menu'!AK73="LIT",'full menu'!AK73="MwERT",'full menu'!AK73="ERwMT",'full menu'!AK73="M&amp;ERT",'full menu'!AK73="MwIT",'full menu'!AK73="IwMT",'full menu'!AK73="M&amp;IT",'full menu'!AK73="IwERT",'full menu'!AK73="ERwIT",'full menu'!AK73="I&amp;ERT",'full menu'!AK73="ER&amp;M&amp;IT",'full menu'!AK73="LSD"),"subst",IF(OR('full menu'!AK73="FERT",'full menu'!AK73="FMT",'full menu'!AK73="FIT",'full menu'!AK73="WSD"),"intens",IF('full menu'!AK73="UASC","UASC","")))))</f>
        <v>subst</v>
      </c>
      <c r="AL73" t="str">
        <f>IF(OR('full menu'!AL73="MDC",'full menu'!AL73="PERF"),"rude",IF(OR('full menu'!AL73="PCB",'full menu'!AL73="AERF",'full menu'!AL73="UD"),"inter",IF(OR('full menu'!AL73="ACB",'full menu'!AL73="LCERT",'full menu'!AL73="LERT",'full menu'!AL73="FCERT",'full menu'!AL73="FCMT",'full menu'!AL73="LCMT",'full menu'!AL73="LMT",'full menu'!AL73="LCIT",'full menu'!AL73="FCIT",'full menu'!AL73="LIT",'full menu'!AL73="MwERT",'full menu'!AL73="ERwMT",'full menu'!AL73="M&amp;ERT",'full menu'!AL73="MwIT",'full menu'!AL73="IwMT",'full menu'!AL73="M&amp;IT",'full menu'!AL73="IwERT",'full menu'!AL73="ERwIT",'full menu'!AL73="I&amp;ERT",'full menu'!AL73="ER&amp;M&amp;IT",'full menu'!AL73="LSD"),"subst",IF(OR('full menu'!AL73="FERT",'full menu'!AL73="FMT",'full menu'!AL73="FIT",'full menu'!AL73="WSD"),"intens",IF('full menu'!AL73="UASC","UASC","")))))</f>
        <v>subst</v>
      </c>
      <c r="AM73" t="str">
        <f>IF(OR('full menu'!AM73="MDC",'full menu'!AM73="PERF"),"rude",IF(OR('full menu'!AM73="PCB",'full menu'!AM73="AERF",'full menu'!AM73="UD"),"inter",IF(OR('full menu'!AM73="ACB",'full menu'!AM73="LCERT",'full menu'!AM73="LERT",'full menu'!AM73="FCERT",'full menu'!AM73="FCMT",'full menu'!AM73="LCMT",'full menu'!AM73="LMT",'full menu'!AM73="LCIT",'full menu'!AM73="FCIT",'full menu'!AM73="LIT",'full menu'!AM73="MwERT",'full menu'!AM73="ERwMT",'full menu'!AM73="M&amp;ERT",'full menu'!AM73="MwIT",'full menu'!AM73="IwMT",'full menu'!AM73="M&amp;IT",'full menu'!AM73="IwERT",'full menu'!AM73="ERwIT",'full menu'!AM73="I&amp;ERT",'full menu'!AM73="ER&amp;M&amp;IT",'full menu'!AM73="LSD"),"subst",IF(OR('full menu'!AM73="FERT",'full menu'!AM73="FMT",'full menu'!AM73="FIT",'full menu'!AM73="WSD"),"intens",IF('full menu'!AM73="UASC","UASC","")))))</f>
        <v>subst</v>
      </c>
      <c r="AN73" t="str">
        <f>IF(OR('full menu'!AN73="MDC",'full menu'!AN73="PERF"),"rude",IF(OR('full menu'!AN73="PCB",'full menu'!AN73="AERF",'full menu'!AN73="UD"),"inter",IF(OR('full menu'!AN73="ACB",'full menu'!AN73="LCERT",'full menu'!AN73="LERT",'full menu'!AN73="FCERT",'full menu'!AN73="FCMT",'full menu'!AN73="LCMT",'full menu'!AN73="LMT",'full menu'!AN73="LCIT",'full menu'!AN73="FCIT",'full menu'!AN73="LIT",'full menu'!AN73="MwERT",'full menu'!AN73="ERwMT",'full menu'!AN73="M&amp;ERT",'full menu'!AN73="MwIT",'full menu'!AN73="IwMT",'full menu'!AN73="M&amp;IT",'full menu'!AN73="IwERT",'full menu'!AN73="ERwIT",'full menu'!AN73="I&amp;ERT",'full menu'!AN73="ER&amp;M&amp;IT",'full menu'!AN73="LSD"),"subst",IF(OR('full menu'!AN73="FERT",'full menu'!AN73="FMT",'full menu'!AN73="FIT",'full menu'!AN73="WSD"),"intens",IF('full menu'!AN73="UASC","UASC","")))))</f>
        <v>subst</v>
      </c>
      <c r="AO73" t="str">
        <f>IF(OR('full menu'!AO73="MDC",'full menu'!AO73="PERF"),"rude",IF(OR('full menu'!AO73="PCB",'full menu'!AO73="AERF",'full menu'!AO73="UD"),"inter",IF(OR('full menu'!AO73="ACB",'full menu'!AO73="LCERT",'full menu'!AO73="LERT",'full menu'!AO73="FCERT",'full menu'!AO73="FCMT",'full menu'!AO73="LCMT",'full menu'!AO73="LMT",'full menu'!AO73="LCIT",'full menu'!AO73="FCIT",'full menu'!AO73="LIT",'full menu'!AO73="MwERT",'full menu'!AO73="ERwMT",'full menu'!AO73="M&amp;ERT",'full menu'!AO73="MwIT",'full menu'!AO73="IwMT",'full menu'!AO73="M&amp;IT",'full menu'!AO73="IwERT",'full menu'!AO73="ERwIT",'full menu'!AO73="I&amp;ERT",'full menu'!AO73="ER&amp;M&amp;IT",'full menu'!AO73="LSD"),"subst",IF(OR('full menu'!AO73="FERT",'full menu'!AO73="FMT",'full menu'!AO73="FIT",'full menu'!AO73="WSD"),"intens",IF('full menu'!AO73="UASC","UASC","")))))</f>
        <v>subst</v>
      </c>
      <c r="AP73" t="str">
        <f>IF(OR('full menu'!AP73="MDC",'full menu'!AP73="PERF"),"rude",IF(OR('full menu'!AP73="PCB",'full menu'!AP73="AERF",'full menu'!AP73="UD"),"inter",IF(OR('full menu'!AP73="ACB",'full menu'!AP73="LCERT",'full menu'!AP73="LERT",'full menu'!AP73="FCERT",'full menu'!AP73="FCMT",'full menu'!AP73="LCMT",'full menu'!AP73="LMT",'full menu'!AP73="LCIT",'full menu'!AP73="FCIT",'full menu'!AP73="LIT",'full menu'!AP73="MwERT",'full menu'!AP73="ERwMT",'full menu'!AP73="M&amp;ERT",'full menu'!AP73="MwIT",'full menu'!AP73="IwMT",'full menu'!AP73="M&amp;IT",'full menu'!AP73="IwERT",'full menu'!AP73="ERwIT",'full menu'!AP73="I&amp;ERT",'full menu'!AP73="ER&amp;M&amp;IT",'full menu'!AP73="LSD"),"subst",IF(OR('full menu'!AP73="FERT",'full menu'!AP73="FMT",'full menu'!AP73="FIT",'full menu'!AP73="WSD"),"intens",IF('full menu'!AP73="UASC","UASC","")))))</f>
        <v>inter</v>
      </c>
      <c r="AQ73" t="str">
        <f>IF(OR('full menu'!AQ73="MDC",'full menu'!AQ73="PERF"),"rude",IF(OR('full menu'!AQ73="PCB",'full menu'!AQ73="AERF",'full menu'!AQ73="UD"),"inter",IF(OR('full menu'!AQ73="ACB",'full menu'!AQ73="LCERT",'full menu'!AQ73="LERT",'full menu'!AQ73="FCERT",'full menu'!AQ73="FCMT",'full menu'!AQ73="LCMT",'full menu'!AQ73="LMT",'full menu'!AQ73="LCIT",'full menu'!AQ73="FCIT",'full menu'!AQ73="LIT",'full menu'!AQ73="MwERT",'full menu'!AQ73="ERwMT",'full menu'!AQ73="M&amp;ERT",'full menu'!AQ73="MwIT",'full menu'!AQ73="IwMT",'full menu'!AQ73="M&amp;IT",'full menu'!AQ73="IwERT",'full menu'!AQ73="ERwIT",'full menu'!AQ73="I&amp;ERT",'full menu'!AQ73="ER&amp;M&amp;IT",'full menu'!AQ73="LSD"),"subst",IF(OR('full menu'!AQ73="FERT",'full menu'!AQ73="FMT",'full menu'!AQ73="FIT",'full menu'!AQ73="WSD"),"intens",IF('full menu'!AQ73="UASC","UASC","")))))</f>
        <v>inter</v>
      </c>
      <c r="AR73" t="str">
        <f>IF(OR('full menu'!AR73="MDC",'full menu'!AR73="PERF"),"rude",IF(OR('full menu'!AR73="PCB",'full menu'!AR73="AERF",'full menu'!AR73="UD"),"inter",IF(OR('full menu'!AR73="ACB",'full menu'!AR73="LCERT",'full menu'!AR73="LERT",'full menu'!AR73="FCERT",'full menu'!AR73="FCMT",'full menu'!AR73="LCMT",'full menu'!AR73="LMT",'full menu'!AR73="LCIT",'full menu'!AR73="FCIT",'full menu'!AR73="LIT",'full menu'!AR73="MwERT",'full menu'!AR73="ERwMT",'full menu'!AR73="M&amp;ERT",'full menu'!AR73="MwIT",'full menu'!AR73="IwMT",'full menu'!AR73="M&amp;IT",'full menu'!AR73="IwERT",'full menu'!AR73="ERwIT",'full menu'!AR73="I&amp;ERT",'full menu'!AR73="ER&amp;M&amp;IT",'full menu'!AR73="LSD"),"subst",IF(OR('full menu'!AR73="FERT",'full menu'!AR73="FMT",'full menu'!AR73="FIT",'full menu'!AR73="WSD"),"intens",IF('full menu'!AR73="UASC","UASC","")))))</f>
        <v>inter</v>
      </c>
      <c r="AS73" t="str">
        <f>IF(OR('full menu'!AS73="MDC",'full menu'!AS73="PERF"),"rude",IF(OR('full menu'!AS73="PCB",'full menu'!AS73="AERF",'full menu'!AS73="UD"),"inter",IF(OR('full menu'!AS73="ACB",'full menu'!AS73="LCERT",'full menu'!AS73="LERT",'full menu'!AS73="FCERT",'full menu'!AS73="FCMT",'full menu'!AS73="LCMT",'full menu'!AS73="LMT",'full menu'!AS73="LCIT",'full menu'!AS73="FCIT",'full menu'!AS73="LIT",'full menu'!AS73="MwERT",'full menu'!AS73="ERwMT",'full menu'!AS73="M&amp;ERT",'full menu'!AS73="MwIT",'full menu'!AS73="IwMT",'full menu'!AS73="M&amp;IT",'full menu'!AS73="IwERT",'full menu'!AS73="ERwIT",'full menu'!AS73="I&amp;ERT",'full menu'!AS73="ER&amp;M&amp;IT",'full menu'!AS73="LSD"),"subst",IF(OR('full menu'!AS73="FERT",'full menu'!AS73="FMT",'full menu'!AS73="FIT",'full menu'!AS73="WSD"),"intens",IF('full menu'!AS73="UASC","UASC","")))))</f>
        <v>inter</v>
      </c>
      <c r="AT73" t="str">
        <f>IF(OR('full menu'!AT73="MDC",'full menu'!AT73="PERF"),"rude",IF(OR('full menu'!AT73="PCB",'full menu'!AT73="AERF",'full menu'!AT73="UD"),"inter",IF(OR('full menu'!AT73="ACB",'full menu'!AT73="LCERT",'full menu'!AT73="LERT",'full menu'!AT73="FCERT",'full menu'!AT73="FCMT",'full menu'!AT73="LCMT",'full menu'!AT73="LMT",'full menu'!AT73="LCIT",'full menu'!AT73="FCIT",'full menu'!AT73="LIT",'full menu'!AT73="MwERT",'full menu'!AT73="ERwMT",'full menu'!AT73="M&amp;ERT",'full menu'!AT73="MwIT",'full menu'!AT73="IwMT",'full menu'!AT73="M&amp;IT",'full menu'!AT73="IwERT",'full menu'!AT73="ERwIT",'full menu'!AT73="I&amp;ERT",'full menu'!AT73="ER&amp;M&amp;IT",'full menu'!AT73="LSD"),"subst",IF(OR('full menu'!AT73="FERT",'full menu'!AT73="FMT",'full menu'!AT73="FIT",'full menu'!AT73="WSD"),"intens",IF('full menu'!AT73="UASC","UASC","")))))</f>
        <v>inter</v>
      </c>
      <c r="AU73" t="str">
        <f>IF(OR('full menu'!AU73="MDC",'full menu'!AU73="PERF"),"rude",IF(OR('full menu'!AU73="PCB",'full menu'!AU73="AERF",'full menu'!AU73="UD"),"inter",IF(OR('full menu'!AU73="ACB",'full menu'!AU73="LCERT",'full menu'!AU73="LERT",'full menu'!AU73="FCERT",'full menu'!AU73="FCMT",'full menu'!AU73="LCMT",'full menu'!AU73="LMT",'full menu'!AU73="LCIT",'full menu'!AU73="FCIT",'full menu'!AU73="LIT",'full menu'!AU73="MwERT",'full menu'!AU73="ERwMT",'full menu'!AU73="M&amp;ERT",'full menu'!AU73="MwIT",'full menu'!AU73="IwMT",'full menu'!AU73="M&amp;IT",'full menu'!AU73="IwERT",'full menu'!AU73="ERwIT",'full menu'!AU73="I&amp;ERT",'full menu'!AU73="ER&amp;M&amp;IT",'full menu'!AU73="LSD"),"subst",IF(OR('full menu'!AU73="FERT",'full menu'!AU73="FMT",'full menu'!AU73="FIT",'full menu'!AU73="WSD"),"intens",IF('full menu'!AU73="UASC","UASC","")))))</f>
        <v>inter</v>
      </c>
      <c r="AV73" t="str">
        <f>IF(OR('full menu'!AV73="MDC",'full menu'!AV73="PERF"),"rude",IF(OR('full menu'!AV73="PCB",'full menu'!AV73="AERF",'full menu'!AV73="UD"),"inter",IF(OR('full menu'!AV73="ACB",'full menu'!AV73="LCERT",'full menu'!AV73="LERT",'full menu'!AV73="FCERT",'full menu'!AV73="FCMT",'full menu'!AV73="LCMT",'full menu'!AV73="LMT",'full menu'!AV73="LCIT",'full menu'!AV73="FCIT",'full menu'!AV73="LIT",'full menu'!AV73="MwERT",'full menu'!AV73="ERwMT",'full menu'!AV73="M&amp;ERT",'full menu'!AV73="MwIT",'full menu'!AV73="IwMT",'full menu'!AV73="M&amp;IT",'full menu'!AV73="IwERT",'full menu'!AV73="ERwIT",'full menu'!AV73="I&amp;ERT",'full menu'!AV73="ER&amp;M&amp;IT",'full menu'!AV73="LSD"),"subst",IF(OR('full menu'!AV73="FERT",'full menu'!AV73="FMT",'full menu'!AV73="FIT",'full menu'!AV73="WSD"),"intens",IF('full menu'!AV73="UASC","UASC","")))))</f>
        <v>inter</v>
      </c>
      <c r="AW73" t="str">
        <f>IF(OR('full menu'!AW73="MDC",'full menu'!AW73="PERF"),"rude",IF(OR('full menu'!AW73="PCB",'full menu'!AW73="AERF",'full menu'!AW73="UD"),"inter",IF(OR('full menu'!AW73="ACB",'full menu'!AW73="LCERT",'full menu'!AW73="LERT",'full menu'!AW73="FCERT",'full menu'!AW73="FCMT",'full menu'!AW73="LCMT",'full menu'!AW73="LMT",'full menu'!AW73="LCIT",'full menu'!AW73="FCIT",'full menu'!AW73="LIT",'full menu'!AW73="MwERT",'full menu'!AW73="ERwMT",'full menu'!AW73="M&amp;ERT",'full menu'!AW73="MwIT",'full menu'!AW73="IwMT",'full menu'!AW73="M&amp;IT",'full menu'!AW73="IwERT",'full menu'!AW73="ERwIT",'full menu'!AW73="I&amp;ERT",'full menu'!AW73="ER&amp;M&amp;IT",'full menu'!AW73="LSD"),"subst",IF(OR('full menu'!AW73="FERT",'full menu'!AW73="FMT",'full menu'!AW73="FIT",'full menu'!AW73="WSD"),"intens",IF('full menu'!AW73="UASC","UASC","")))))</f>
        <v>inter</v>
      </c>
      <c r="AX73" t="str">
        <f>IF(OR('full menu'!AX73="MDC",'full menu'!AX73="PERF"),"rude",IF(OR('full menu'!AX73="PCB",'full menu'!AX73="AERF",'full menu'!AX73="UD"),"inter",IF(OR('full menu'!AX73="ACB",'full menu'!AX73="LCERT",'full menu'!AX73="LERT",'full menu'!AX73="FCERT",'full menu'!AX73="FCMT",'full menu'!AX73="LCMT",'full menu'!AX73="LMT",'full menu'!AX73="LCIT",'full menu'!AX73="FCIT",'full menu'!AX73="LIT",'full menu'!AX73="MwERT",'full menu'!AX73="ERwMT",'full menu'!AX73="M&amp;ERT",'full menu'!AX73="MwIT",'full menu'!AX73="IwMT",'full menu'!AX73="M&amp;IT",'full menu'!AX73="IwERT",'full menu'!AX73="ERwIT",'full menu'!AX73="I&amp;ERT",'full menu'!AX73="ER&amp;M&amp;IT",'full menu'!AX73="LSD"),"subst",IF(OR('full menu'!AX73="FERT",'full menu'!AX73="FMT",'full menu'!AX73="FIT",'full menu'!AX73="WSD"),"intens",IF('full menu'!AX73="UASC","UASC","")))))</f>
        <v>inter</v>
      </c>
      <c r="AY73" t="str">
        <f>IF(OR('full menu'!AY73="MDC",'full menu'!AY73="PERF"),"rude",IF(OR('full menu'!AY73="PCB",'full menu'!AY73="AERF",'full menu'!AY73="UD"),"inter",IF(OR('full menu'!AY73="ACB",'full menu'!AY73="LCERT",'full menu'!AY73="LERT",'full menu'!AY73="FCERT",'full menu'!AY73="FCMT",'full menu'!AY73="LCMT",'full menu'!AY73="LMT",'full menu'!AY73="LCIT",'full menu'!AY73="FCIT",'full menu'!AY73="LIT",'full menu'!AY73="MwERT",'full menu'!AY73="ERwMT",'full menu'!AY73="M&amp;ERT",'full menu'!AY73="MwIT",'full menu'!AY73="IwMT",'full menu'!AY73="M&amp;IT",'full menu'!AY73="IwERT",'full menu'!AY73="ERwIT",'full menu'!AY73="I&amp;ERT",'full menu'!AY73="ER&amp;M&amp;IT",'full menu'!AY73="LSD"),"subst",IF(OR('full menu'!AY73="FERT",'full menu'!AY73="FMT",'full menu'!AY73="FIT",'full menu'!AY73="WSD"),"intens",IF('full menu'!AY73="UASC","UASC","")))))</f>
        <v>inter</v>
      </c>
    </row>
    <row r="74" spans="1:51" x14ac:dyDescent="0.3">
      <c r="A74" t="s">
        <v>92</v>
      </c>
      <c r="B74" t="str">
        <f>IF(OR('full menu'!B74="MDC",'full menu'!B74="PERF"),"rude",IF(OR('full menu'!B74="PCB",'full menu'!B74="AERF",'full menu'!B74="UD"),"inter",IF(OR('full menu'!B74="ACB",'full menu'!B74="LCERT",'full menu'!B74="LERT",'full menu'!B74="FCERT",'full menu'!B74="FCMT",'full menu'!B74="LCMT",'full menu'!B74="LMT",'full menu'!B74="LCIT",'full menu'!B74="FCIT",'full menu'!B74="LIT",'full menu'!B74="MwERT",'full menu'!B74="ERwMT",'full menu'!B74="M&amp;ERT",'full menu'!B74="MwIT",'full menu'!B74="IwMT",'full menu'!B74="M&amp;IT",'full menu'!B74="IwERT",'full menu'!B74="ERwIT",'full menu'!B74="I&amp;ERT",'full menu'!B74="ER&amp;M&amp;IT",'full menu'!B74="LSD"),"subst",IF(OR('full menu'!B74="FERT",'full menu'!B74="FMT",'full menu'!B74="FIT",'full menu'!B74="WSD"),"intens",IF('full menu'!B74="UASC","UASC","")))))</f>
        <v>inter</v>
      </c>
      <c r="C74" t="str">
        <f>IF(OR('full menu'!C74="MDC",'full menu'!C74="PERF"),"rude",IF(OR('full menu'!C74="PCB",'full menu'!C74="AERF",'full menu'!C74="UD"),"inter",IF(OR('full menu'!C74="ACB",'full menu'!C74="LCERT",'full menu'!C74="LERT",'full menu'!C74="FCERT",'full menu'!C74="FCMT",'full menu'!C74="LCMT",'full menu'!C74="LMT",'full menu'!C74="LCIT",'full menu'!C74="FCIT",'full menu'!C74="LIT",'full menu'!C74="MwERT",'full menu'!C74="ERwMT",'full menu'!C74="M&amp;ERT",'full menu'!C74="MwIT",'full menu'!C74="IwMT",'full menu'!C74="M&amp;IT",'full menu'!C74="IwERT",'full menu'!C74="ERwIT",'full menu'!C74="I&amp;ERT",'full menu'!C74="ER&amp;M&amp;IT",'full menu'!C74="LSD"),"subst",IF(OR('full menu'!C74="FERT",'full menu'!C74="FMT",'full menu'!C74="FIT",'full menu'!C74="WSD"),"intens",IF('full menu'!C74="UASC","UASC","")))))</f>
        <v>inter</v>
      </c>
      <c r="D74" t="str">
        <f>IF(OR('full menu'!D74="MDC",'full menu'!D74="PERF"),"rude",IF(OR('full menu'!D74="PCB",'full menu'!D74="AERF",'full menu'!D74="UD"),"inter",IF(OR('full menu'!D74="ACB",'full menu'!D74="LCERT",'full menu'!D74="LERT",'full menu'!D74="FCERT",'full menu'!D74="FCMT",'full menu'!D74="LCMT",'full menu'!D74="LMT",'full menu'!D74="LCIT",'full menu'!D74="FCIT",'full menu'!D74="LIT",'full menu'!D74="MwERT",'full menu'!D74="ERwMT",'full menu'!D74="M&amp;ERT",'full menu'!D74="MwIT",'full menu'!D74="IwMT",'full menu'!D74="M&amp;IT",'full menu'!D74="IwERT",'full menu'!D74="ERwIT",'full menu'!D74="I&amp;ERT",'full menu'!D74="ER&amp;M&amp;IT",'full menu'!D74="LSD"),"subst",IF(OR('full menu'!D74="FERT",'full menu'!D74="FMT",'full menu'!D74="FIT",'full menu'!D74="WSD"),"intens",IF('full menu'!D74="UASC","UASC","")))))</f>
        <v>inter</v>
      </c>
      <c r="E74" t="str">
        <f>IF(OR('full menu'!E74="MDC",'full menu'!E74="PERF"),"rude",IF(OR('full menu'!E74="PCB",'full menu'!E74="AERF",'full menu'!E74="UD"),"inter",IF(OR('full menu'!E74="ACB",'full menu'!E74="LCERT",'full menu'!E74="LERT",'full menu'!E74="FCERT",'full menu'!E74="FCMT",'full menu'!E74="LCMT",'full menu'!E74="LMT",'full menu'!E74="LCIT",'full menu'!E74="FCIT",'full menu'!E74="LIT",'full menu'!E74="MwERT",'full menu'!E74="ERwMT",'full menu'!E74="M&amp;ERT",'full menu'!E74="MwIT",'full menu'!E74="IwMT",'full menu'!E74="M&amp;IT",'full menu'!E74="IwERT",'full menu'!E74="ERwIT",'full menu'!E74="I&amp;ERT",'full menu'!E74="ER&amp;M&amp;IT",'full menu'!E74="LSD"),"subst",IF(OR('full menu'!E74="FERT",'full menu'!E74="FMT",'full menu'!E74="FIT",'full menu'!E74="WSD"),"intens",IF('full menu'!E74="UASC","UASC","")))))</f>
        <v>inter</v>
      </c>
      <c r="F74" t="str">
        <f>IF(OR('full menu'!F74="MDC",'full menu'!F74="PERF"),"rude",IF(OR('full menu'!F74="PCB",'full menu'!F74="AERF",'full menu'!F74="UD"),"inter",IF(OR('full menu'!F74="ACB",'full menu'!F74="LCERT",'full menu'!F74="LERT",'full menu'!F74="FCERT",'full menu'!F74="FCMT",'full menu'!F74="LCMT",'full menu'!F74="LMT",'full menu'!F74="LCIT",'full menu'!F74="FCIT",'full menu'!F74="LIT",'full menu'!F74="MwERT",'full menu'!F74="ERwMT",'full menu'!F74="M&amp;ERT",'full menu'!F74="MwIT",'full menu'!F74="IwMT",'full menu'!F74="M&amp;IT",'full menu'!F74="IwERT",'full menu'!F74="ERwIT",'full menu'!F74="I&amp;ERT",'full menu'!F74="ER&amp;M&amp;IT",'full menu'!F74="LSD"),"subst",IF(OR('full menu'!F74="FERT",'full menu'!F74="FMT",'full menu'!F74="FIT",'full menu'!F74="WSD"),"intens",IF('full menu'!F74="UASC","UASC","")))))</f>
        <v>inter</v>
      </c>
      <c r="G74" t="str">
        <f>IF(OR('full menu'!G74="MDC",'full menu'!G74="PERF"),"rude",IF(OR('full menu'!G74="PCB",'full menu'!G74="AERF",'full menu'!G74="UD"),"inter",IF(OR('full menu'!G74="ACB",'full menu'!G74="LCERT",'full menu'!G74="LERT",'full menu'!G74="FCERT",'full menu'!G74="FCMT",'full menu'!G74="LCMT",'full menu'!G74="LMT",'full menu'!G74="LCIT",'full menu'!G74="FCIT",'full menu'!G74="LIT",'full menu'!G74="MwERT",'full menu'!G74="ERwMT",'full menu'!G74="M&amp;ERT",'full menu'!G74="MwIT",'full menu'!G74="IwMT",'full menu'!G74="M&amp;IT",'full menu'!G74="IwERT",'full menu'!G74="ERwIT",'full menu'!G74="I&amp;ERT",'full menu'!G74="ER&amp;M&amp;IT",'full menu'!G74="LSD"),"subst",IF(OR('full menu'!G74="FERT",'full menu'!G74="FMT",'full menu'!G74="FIT",'full menu'!G74="WSD"),"intens",IF('full menu'!G74="UASC","UASC","")))))</f>
        <v>inter</v>
      </c>
      <c r="H74" t="str">
        <f>IF(OR('full menu'!H74="MDC",'full menu'!H74="PERF"),"rude",IF(OR('full menu'!H74="PCB",'full menu'!H74="AERF",'full menu'!H74="UD"),"inter",IF(OR('full menu'!H74="ACB",'full menu'!H74="LCERT",'full menu'!H74="LERT",'full menu'!H74="FCERT",'full menu'!H74="FCMT",'full menu'!H74="LCMT",'full menu'!H74="LMT",'full menu'!H74="LCIT",'full menu'!H74="FCIT",'full menu'!H74="LIT",'full menu'!H74="MwERT",'full menu'!H74="ERwMT",'full menu'!H74="M&amp;ERT",'full menu'!H74="MwIT",'full menu'!H74="IwMT",'full menu'!H74="M&amp;IT",'full menu'!H74="IwERT",'full menu'!H74="ERwIT",'full menu'!H74="I&amp;ERT",'full menu'!H74="ER&amp;M&amp;IT",'full menu'!H74="LSD"),"subst",IF(OR('full menu'!H74="FERT",'full menu'!H74="FMT",'full menu'!H74="FIT",'full menu'!H74="WSD"),"intens",IF('full menu'!H74="UASC","UASC","")))))</f>
        <v>inter</v>
      </c>
      <c r="I74" t="str">
        <f>IF(OR('full menu'!I74="MDC",'full menu'!I74="PERF"),"rude",IF(OR('full menu'!I74="PCB",'full menu'!I74="AERF",'full menu'!I74="UD"),"inter",IF(OR('full menu'!I74="ACB",'full menu'!I74="LCERT",'full menu'!I74="LERT",'full menu'!I74="FCERT",'full menu'!I74="FCMT",'full menu'!I74="LCMT",'full menu'!I74="LMT",'full menu'!I74="LCIT",'full menu'!I74="FCIT",'full menu'!I74="LIT",'full menu'!I74="MwERT",'full menu'!I74="ERwMT",'full menu'!I74="M&amp;ERT",'full menu'!I74="MwIT",'full menu'!I74="IwMT",'full menu'!I74="M&amp;IT",'full menu'!I74="IwERT",'full menu'!I74="ERwIT",'full menu'!I74="I&amp;ERT",'full menu'!I74="ER&amp;M&amp;IT",'full menu'!I74="LSD"),"subst",IF(OR('full menu'!I74="FERT",'full menu'!I74="FMT",'full menu'!I74="FIT",'full menu'!I74="WSD"),"intens",IF('full menu'!I74="UASC","UASC","")))))</f>
        <v>inter</v>
      </c>
      <c r="J74" t="str">
        <f>IF(OR('full menu'!J74="MDC",'full menu'!J74="PERF"),"rude",IF(OR('full menu'!J74="PCB",'full menu'!J74="AERF",'full menu'!J74="UD"),"inter",IF(OR('full menu'!J74="ACB",'full menu'!J74="LCERT",'full menu'!J74="LERT",'full menu'!J74="FCERT",'full menu'!J74="FCMT",'full menu'!J74="LCMT",'full menu'!J74="LMT",'full menu'!J74="LCIT",'full menu'!J74="FCIT",'full menu'!J74="LIT",'full menu'!J74="MwERT",'full menu'!J74="ERwMT",'full menu'!J74="M&amp;ERT",'full menu'!J74="MwIT",'full menu'!J74="IwMT",'full menu'!J74="M&amp;IT",'full menu'!J74="IwERT",'full menu'!J74="ERwIT",'full menu'!J74="I&amp;ERT",'full menu'!J74="ER&amp;M&amp;IT",'full menu'!J74="LSD"),"subst",IF(OR('full menu'!J74="FERT",'full menu'!J74="FMT",'full menu'!J74="FIT",'full menu'!J74="WSD"),"intens",IF('full menu'!J74="UASC","UASC","")))))</f>
        <v>inter</v>
      </c>
      <c r="K74" t="str">
        <f>IF(OR('full menu'!K74="MDC",'full menu'!K74="PERF"),"rude",IF(OR('full menu'!K74="PCB",'full menu'!K74="AERF",'full menu'!K74="UD"),"inter",IF(OR('full menu'!K74="ACB",'full menu'!K74="LCERT",'full menu'!K74="LERT",'full menu'!K74="FCERT",'full menu'!K74="FCMT",'full menu'!K74="LCMT",'full menu'!K74="LMT",'full menu'!K74="LCIT",'full menu'!K74="FCIT",'full menu'!K74="LIT",'full menu'!K74="MwERT",'full menu'!K74="ERwMT",'full menu'!K74="M&amp;ERT",'full menu'!K74="MwIT",'full menu'!K74="IwMT",'full menu'!K74="M&amp;IT",'full menu'!K74="IwERT",'full menu'!K74="ERwIT",'full menu'!K74="I&amp;ERT",'full menu'!K74="ER&amp;M&amp;IT",'full menu'!K74="LSD"),"subst",IF(OR('full menu'!K74="FERT",'full menu'!K74="FMT",'full menu'!K74="FIT",'full menu'!K74="WSD"),"intens",IF('full menu'!K74="UASC","UASC","")))))</f>
        <v>inter</v>
      </c>
      <c r="L74" t="str">
        <f>IF(OR('full menu'!L74="MDC",'full menu'!L74="PERF"),"rude",IF(OR('full menu'!L74="PCB",'full menu'!L74="AERF",'full menu'!L74="UD"),"inter",IF(OR('full menu'!L74="ACB",'full menu'!L74="LCERT",'full menu'!L74="LERT",'full menu'!L74="FCERT",'full menu'!L74="FCMT",'full menu'!L74="LCMT",'full menu'!L74="LMT",'full menu'!L74="LCIT",'full menu'!L74="FCIT",'full menu'!L74="LIT",'full menu'!L74="MwERT",'full menu'!L74="ERwMT",'full menu'!L74="M&amp;ERT",'full menu'!L74="MwIT",'full menu'!L74="IwMT",'full menu'!L74="M&amp;IT",'full menu'!L74="IwERT",'full menu'!L74="ERwIT",'full menu'!L74="I&amp;ERT",'full menu'!L74="ER&amp;M&amp;IT",'full menu'!L74="LSD"),"subst",IF(OR('full menu'!L74="FERT",'full menu'!L74="FMT",'full menu'!L74="FIT",'full menu'!L74="WSD"),"intens",IF('full menu'!L74="UASC","UASC","")))))</f>
        <v>inter</v>
      </c>
      <c r="M74" t="str">
        <f>IF(OR('full menu'!M74="MDC",'full menu'!M74="PERF"),"rude",IF(OR('full menu'!M74="PCB",'full menu'!M74="AERF",'full menu'!M74="UD"),"inter",IF(OR('full menu'!M74="ACB",'full menu'!M74="LCERT",'full menu'!M74="LERT",'full menu'!M74="FCERT",'full menu'!M74="FCMT",'full menu'!M74="LCMT",'full menu'!M74="LMT",'full menu'!M74="LCIT",'full menu'!M74="FCIT",'full menu'!M74="LIT",'full menu'!M74="MwERT",'full menu'!M74="ERwMT",'full menu'!M74="M&amp;ERT",'full menu'!M74="MwIT",'full menu'!M74="IwMT",'full menu'!M74="M&amp;IT",'full menu'!M74="IwERT",'full menu'!M74="ERwIT",'full menu'!M74="I&amp;ERT",'full menu'!M74="ER&amp;M&amp;IT",'full menu'!M74="LSD"),"subst",IF(OR('full menu'!M74="FERT",'full menu'!M74="FMT",'full menu'!M74="FIT",'full menu'!M74="WSD"),"intens",IF('full menu'!M74="UASC","UASC","")))))</f>
        <v>inter</v>
      </c>
      <c r="N74" t="str">
        <f>IF(OR('full menu'!N74="MDC",'full menu'!N74="PERF"),"rude",IF(OR('full menu'!N74="PCB",'full menu'!N74="AERF",'full menu'!N74="UD"),"inter",IF(OR('full menu'!N74="ACB",'full menu'!N74="LCERT",'full menu'!N74="LERT",'full menu'!N74="FCERT",'full menu'!N74="FCMT",'full menu'!N74="LCMT",'full menu'!N74="LMT",'full menu'!N74="LCIT",'full menu'!N74="FCIT",'full menu'!N74="LIT",'full menu'!N74="MwERT",'full menu'!N74="ERwMT",'full menu'!N74="M&amp;ERT",'full menu'!N74="MwIT",'full menu'!N74="IwMT",'full menu'!N74="M&amp;IT",'full menu'!N74="IwERT",'full menu'!N74="ERwIT",'full menu'!N74="I&amp;ERT",'full menu'!N74="ER&amp;M&amp;IT",'full menu'!N74="LSD"),"subst",IF(OR('full menu'!N74="FERT",'full menu'!N74="FMT",'full menu'!N74="FIT",'full menu'!N74="WSD"),"intens",IF('full menu'!N74="UASC","UASC","")))))</f>
        <v>inter</v>
      </c>
      <c r="O74" t="str">
        <f>IF(OR('full menu'!O74="MDC",'full menu'!O74="PERF"),"rude",IF(OR('full menu'!O74="PCB",'full menu'!O74="AERF",'full menu'!O74="UD"),"inter",IF(OR('full menu'!O74="ACB",'full menu'!O74="LCERT",'full menu'!O74="LERT",'full menu'!O74="FCERT",'full menu'!O74="FCMT",'full menu'!O74="LCMT",'full menu'!O74="LMT",'full menu'!O74="LCIT",'full menu'!O74="FCIT",'full menu'!O74="LIT",'full menu'!O74="MwERT",'full menu'!O74="ERwMT",'full menu'!O74="M&amp;ERT",'full menu'!O74="MwIT",'full menu'!O74="IwMT",'full menu'!O74="M&amp;IT",'full menu'!O74="IwERT",'full menu'!O74="ERwIT",'full menu'!O74="I&amp;ERT",'full menu'!O74="ER&amp;M&amp;IT",'full menu'!O74="LSD"),"subst",IF(OR('full menu'!O74="FERT",'full menu'!O74="FMT",'full menu'!O74="FIT",'full menu'!O74="WSD"),"intens",IF('full menu'!O74="UASC","UASC","")))))</f>
        <v>inter</v>
      </c>
      <c r="P74" t="str">
        <f>IF(OR('full menu'!P74="MDC",'full menu'!P74="PERF"),"rude",IF(OR('full menu'!P74="PCB",'full menu'!P74="AERF",'full menu'!P74="UD"),"inter",IF(OR('full menu'!P74="ACB",'full menu'!P74="LCERT",'full menu'!P74="LERT",'full menu'!P74="FCERT",'full menu'!P74="FCMT",'full menu'!P74="LCMT",'full menu'!P74="LMT",'full menu'!P74="LCIT",'full menu'!P74="FCIT",'full menu'!P74="LIT",'full menu'!P74="MwERT",'full menu'!P74="ERwMT",'full menu'!P74="M&amp;ERT",'full menu'!P74="MwIT",'full menu'!P74="IwMT",'full menu'!P74="M&amp;IT",'full menu'!P74="IwERT",'full menu'!P74="ERwIT",'full menu'!P74="I&amp;ERT",'full menu'!P74="ER&amp;M&amp;IT",'full menu'!P74="LSD"),"subst",IF(OR('full menu'!P74="FERT",'full menu'!P74="FMT",'full menu'!P74="FIT",'full menu'!P74="WSD"),"intens",IF('full menu'!P74="UASC","UASC","")))))</f>
        <v>inter</v>
      </c>
      <c r="Q74" t="str">
        <f>IF(OR('full menu'!Q74="MDC",'full menu'!Q74="PERF"),"rude",IF(OR('full menu'!Q74="PCB",'full menu'!Q74="AERF",'full menu'!Q74="UD"),"inter",IF(OR('full menu'!Q74="ACB",'full menu'!Q74="LCERT",'full menu'!Q74="LERT",'full menu'!Q74="FCERT",'full menu'!Q74="FCMT",'full menu'!Q74="LCMT",'full menu'!Q74="LMT",'full menu'!Q74="LCIT",'full menu'!Q74="FCIT",'full menu'!Q74="LIT",'full menu'!Q74="MwERT",'full menu'!Q74="ERwMT",'full menu'!Q74="M&amp;ERT",'full menu'!Q74="MwIT",'full menu'!Q74="IwMT",'full menu'!Q74="M&amp;IT",'full menu'!Q74="IwERT",'full menu'!Q74="ERwIT",'full menu'!Q74="I&amp;ERT",'full menu'!Q74="ER&amp;M&amp;IT",'full menu'!Q74="LSD"),"subst",IF(OR('full menu'!Q74="FERT",'full menu'!Q74="FMT",'full menu'!Q74="FIT",'full menu'!Q74="WSD"),"intens",IF('full menu'!Q74="UASC","UASC","")))))</f>
        <v>inter</v>
      </c>
      <c r="R74" t="str">
        <f>IF(OR('full menu'!R74="MDC",'full menu'!R74="PERF"),"rude",IF(OR('full menu'!R74="PCB",'full menu'!R74="AERF",'full menu'!R74="UD"),"inter",IF(OR('full menu'!R74="ACB",'full menu'!R74="LCERT",'full menu'!R74="LERT",'full menu'!R74="FCERT",'full menu'!R74="FCMT",'full menu'!R74="LCMT",'full menu'!R74="LMT",'full menu'!R74="LCIT",'full menu'!R74="FCIT",'full menu'!R74="LIT",'full menu'!R74="MwERT",'full menu'!R74="ERwMT",'full menu'!R74="M&amp;ERT",'full menu'!R74="MwIT",'full menu'!R74="IwMT",'full menu'!R74="M&amp;IT",'full menu'!R74="IwERT",'full menu'!R74="ERwIT",'full menu'!R74="I&amp;ERT",'full menu'!R74="ER&amp;M&amp;IT",'full menu'!R74="LSD"),"subst",IF(OR('full menu'!R74="FERT",'full menu'!R74="FMT",'full menu'!R74="FIT",'full menu'!R74="WSD"),"intens",IF('full menu'!R74="UASC","UASC","")))))</f>
        <v>subst</v>
      </c>
      <c r="S74" t="str">
        <f>IF(OR('full menu'!S74="MDC",'full menu'!S74="PERF"),"rude",IF(OR('full menu'!S74="PCB",'full menu'!S74="AERF",'full menu'!S74="UD"),"inter",IF(OR('full menu'!S74="ACB",'full menu'!S74="LCERT",'full menu'!S74="LERT",'full menu'!S74="FCERT",'full menu'!S74="FCMT",'full menu'!S74="LCMT",'full menu'!S74="LMT",'full menu'!S74="LCIT",'full menu'!S74="FCIT",'full menu'!S74="LIT",'full menu'!S74="MwERT",'full menu'!S74="ERwMT",'full menu'!S74="M&amp;ERT",'full menu'!S74="MwIT",'full menu'!S74="IwMT",'full menu'!S74="M&amp;IT",'full menu'!S74="IwERT",'full menu'!S74="ERwIT",'full menu'!S74="I&amp;ERT",'full menu'!S74="ER&amp;M&amp;IT",'full menu'!S74="LSD"),"subst",IF(OR('full menu'!S74="FERT",'full menu'!S74="FMT",'full menu'!S74="FIT",'full menu'!S74="WSD"),"intens",IF('full menu'!S74="UASC","UASC","")))))</f>
        <v>subst</v>
      </c>
      <c r="T74" t="str">
        <f>IF(OR('full menu'!T74="MDC",'full menu'!T74="PERF"),"rude",IF(OR('full menu'!T74="PCB",'full menu'!T74="AERF",'full menu'!T74="UD"),"inter",IF(OR('full menu'!T74="ACB",'full menu'!T74="LCERT",'full menu'!T74="LERT",'full menu'!T74="FCERT",'full menu'!T74="FCMT",'full menu'!T74="LCMT",'full menu'!T74="LMT",'full menu'!T74="LCIT",'full menu'!T74="FCIT",'full menu'!T74="LIT",'full menu'!T74="MwERT",'full menu'!T74="ERwMT",'full menu'!T74="M&amp;ERT",'full menu'!T74="MwIT",'full menu'!T74="IwMT",'full menu'!T74="M&amp;IT",'full menu'!T74="IwERT",'full menu'!T74="ERwIT",'full menu'!T74="I&amp;ERT",'full menu'!T74="ER&amp;M&amp;IT",'full menu'!T74="LSD"),"subst",IF(OR('full menu'!T74="FERT",'full menu'!T74="FMT",'full menu'!T74="FIT",'full menu'!T74="WSD"),"intens",IF('full menu'!T74="UASC","UASC","")))))</f>
        <v>subst</v>
      </c>
      <c r="U74" t="str">
        <f>IF(OR('full menu'!U74="MDC",'full menu'!U74="PERF"),"rude",IF(OR('full menu'!U74="PCB",'full menu'!U74="AERF",'full menu'!U74="UD"),"inter",IF(OR('full menu'!U74="ACB",'full menu'!U74="LCERT",'full menu'!U74="LERT",'full menu'!U74="FCERT",'full menu'!U74="FCMT",'full menu'!U74="LCMT",'full menu'!U74="LMT",'full menu'!U74="LCIT",'full menu'!U74="FCIT",'full menu'!U74="LIT",'full menu'!U74="MwERT",'full menu'!U74="ERwMT",'full menu'!U74="M&amp;ERT",'full menu'!U74="MwIT",'full menu'!U74="IwMT",'full menu'!U74="M&amp;IT",'full menu'!U74="IwERT",'full menu'!U74="ERwIT",'full menu'!U74="I&amp;ERT",'full menu'!U74="ER&amp;M&amp;IT",'full menu'!U74="LSD"),"subst",IF(OR('full menu'!U74="FERT",'full menu'!U74="FMT",'full menu'!U74="FIT",'full menu'!U74="WSD"),"intens",IF('full menu'!U74="UASC","UASC","")))))</f>
        <v>subst</v>
      </c>
      <c r="V74" t="str">
        <f>IF(OR('full menu'!V74="MDC",'full menu'!V74="PERF"),"rude",IF(OR('full menu'!V74="PCB",'full menu'!V74="AERF",'full menu'!V74="UD"),"inter",IF(OR('full menu'!V74="ACB",'full menu'!V74="LCERT",'full menu'!V74="LERT",'full menu'!V74="FCERT",'full menu'!V74="FCMT",'full menu'!V74="LCMT",'full menu'!V74="LMT",'full menu'!V74="LCIT",'full menu'!V74="FCIT",'full menu'!V74="LIT",'full menu'!V74="MwERT",'full menu'!V74="ERwMT",'full menu'!V74="M&amp;ERT",'full menu'!V74="MwIT",'full menu'!V74="IwMT",'full menu'!V74="M&amp;IT",'full menu'!V74="IwERT",'full menu'!V74="ERwIT",'full menu'!V74="I&amp;ERT",'full menu'!V74="ER&amp;M&amp;IT",'full menu'!V74="LSD"),"subst",IF(OR('full menu'!V74="FERT",'full menu'!V74="FMT",'full menu'!V74="FIT",'full menu'!V74="WSD"),"intens",IF('full menu'!V74="UASC","UASC","")))))</f>
        <v>subst</v>
      </c>
      <c r="W74" t="str">
        <f>IF(OR('full menu'!W74="MDC",'full menu'!W74="PERF"),"rude",IF(OR('full menu'!W74="PCB",'full menu'!W74="AERF",'full menu'!W74="UD"),"inter",IF(OR('full menu'!W74="ACB",'full menu'!W74="LCERT",'full menu'!W74="LERT",'full menu'!W74="FCERT",'full menu'!W74="FCMT",'full menu'!W74="LCMT",'full menu'!W74="LMT",'full menu'!W74="LCIT",'full menu'!W74="FCIT",'full menu'!W74="LIT",'full menu'!W74="MwERT",'full menu'!W74="ERwMT",'full menu'!W74="M&amp;ERT",'full menu'!W74="MwIT",'full menu'!W74="IwMT",'full menu'!W74="M&amp;IT",'full menu'!W74="IwERT",'full menu'!W74="ERwIT",'full menu'!W74="I&amp;ERT",'full menu'!W74="ER&amp;M&amp;IT",'full menu'!W74="LSD"),"subst",IF(OR('full menu'!W74="FERT",'full menu'!W74="FMT",'full menu'!W74="FIT",'full menu'!W74="WSD"),"intens",IF('full menu'!W74="UASC","UASC","")))))</f>
        <v>subst</v>
      </c>
      <c r="X74" t="str">
        <f>IF(OR('full menu'!X74="MDC",'full menu'!X74="PERF"),"rude",IF(OR('full menu'!X74="PCB",'full menu'!X74="AERF",'full menu'!X74="UD"),"inter",IF(OR('full menu'!X74="ACB",'full menu'!X74="LCERT",'full menu'!X74="LERT",'full menu'!X74="FCERT",'full menu'!X74="FCMT",'full menu'!X74="LCMT",'full menu'!X74="LMT",'full menu'!X74="LCIT",'full menu'!X74="FCIT",'full menu'!X74="LIT",'full menu'!X74="MwERT",'full menu'!X74="ERwMT",'full menu'!X74="M&amp;ERT",'full menu'!X74="MwIT",'full menu'!X74="IwMT",'full menu'!X74="M&amp;IT",'full menu'!X74="IwERT",'full menu'!X74="ERwIT",'full menu'!X74="I&amp;ERT",'full menu'!X74="ER&amp;M&amp;IT",'full menu'!X74="LSD"),"subst",IF(OR('full menu'!X74="FERT",'full menu'!X74="FMT",'full menu'!X74="FIT",'full menu'!X74="WSD"),"intens",IF('full menu'!X74="UASC","UASC","")))))</f>
        <v>subst</v>
      </c>
      <c r="Y74" t="str">
        <f>IF(OR('full menu'!Y74="MDC",'full menu'!Y74="PERF"),"rude",IF(OR('full menu'!Y74="PCB",'full menu'!Y74="AERF",'full menu'!Y74="UD"),"inter",IF(OR('full menu'!Y74="ACB",'full menu'!Y74="LCERT",'full menu'!Y74="LERT",'full menu'!Y74="FCERT",'full menu'!Y74="FCMT",'full menu'!Y74="LCMT",'full menu'!Y74="LMT",'full menu'!Y74="LCIT",'full menu'!Y74="FCIT",'full menu'!Y74="LIT",'full menu'!Y74="MwERT",'full menu'!Y74="ERwMT",'full menu'!Y74="M&amp;ERT",'full menu'!Y74="MwIT",'full menu'!Y74="IwMT",'full menu'!Y74="M&amp;IT",'full menu'!Y74="IwERT",'full menu'!Y74="ERwIT",'full menu'!Y74="I&amp;ERT",'full menu'!Y74="ER&amp;M&amp;IT",'full menu'!Y74="LSD"),"subst",IF(OR('full menu'!Y74="FERT",'full menu'!Y74="FMT",'full menu'!Y74="FIT",'full menu'!Y74="WSD"),"intens",IF('full menu'!Y74="UASC","UASC","")))))</f>
        <v>subst</v>
      </c>
      <c r="Z74" t="str">
        <f>IF(OR('full menu'!Z74="MDC",'full menu'!Z74="PERF"),"rude",IF(OR('full menu'!Z74="PCB",'full menu'!Z74="AERF",'full menu'!Z74="UD"),"inter",IF(OR('full menu'!Z74="ACB",'full menu'!Z74="LCERT",'full menu'!Z74="LERT",'full menu'!Z74="FCERT",'full menu'!Z74="FCMT",'full menu'!Z74="LCMT",'full menu'!Z74="LMT",'full menu'!Z74="LCIT",'full menu'!Z74="FCIT",'full menu'!Z74="LIT",'full menu'!Z74="MwERT",'full menu'!Z74="ERwMT",'full menu'!Z74="M&amp;ERT",'full menu'!Z74="MwIT",'full menu'!Z74="IwMT",'full menu'!Z74="M&amp;IT",'full menu'!Z74="IwERT",'full menu'!Z74="ERwIT",'full menu'!Z74="I&amp;ERT",'full menu'!Z74="ER&amp;M&amp;IT",'full menu'!Z74="LSD"),"subst",IF(OR('full menu'!Z74="FERT",'full menu'!Z74="FMT",'full menu'!Z74="FIT",'full menu'!Z74="WSD"),"intens",IF('full menu'!Z74="UASC","UASC","")))))</f>
        <v>subst</v>
      </c>
      <c r="AA74" t="str">
        <f>IF(OR('full menu'!AA74="MDC",'full menu'!AA74="PERF"),"rude",IF(OR('full menu'!AA74="PCB",'full menu'!AA74="AERF",'full menu'!AA74="UD"),"inter",IF(OR('full menu'!AA74="ACB",'full menu'!AA74="LCERT",'full menu'!AA74="LERT",'full menu'!AA74="FCERT",'full menu'!AA74="FCMT",'full menu'!AA74="LCMT",'full menu'!AA74="LMT",'full menu'!AA74="LCIT",'full menu'!AA74="FCIT",'full menu'!AA74="LIT",'full menu'!AA74="MwERT",'full menu'!AA74="ERwMT",'full menu'!AA74="M&amp;ERT",'full menu'!AA74="MwIT",'full menu'!AA74="IwMT",'full menu'!AA74="M&amp;IT",'full menu'!AA74="IwERT",'full menu'!AA74="ERwIT",'full menu'!AA74="I&amp;ERT",'full menu'!AA74="ER&amp;M&amp;IT",'full menu'!AA74="LSD"),"subst",IF(OR('full menu'!AA74="FERT",'full menu'!AA74="FMT",'full menu'!AA74="FIT",'full menu'!AA74="WSD"),"intens",IF('full menu'!AA74="UASC","UASC","")))))</f>
        <v>subst</v>
      </c>
      <c r="AB74" t="str">
        <f>IF(OR('full menu'!AB74="MDC",'full menu'!AB74="PERF"),"rude",IF(OR('full menu'!AB74="PCB",'full menu'!AB74="AERF",'full menu'!AB74="UD"),"inter",IF(OR('full menu'!AB74="ACB",'full menu'!AB74="LCERT",'full menu'!AB74="LERT",'full menu'!AB74="FCERT",'full menu'!AB74="FCMT",'full menu'!AB74="LCMT",'full menu'!AB74="LMT",'full menu'!AB74="LCIT",'full menu'!AB74="FCIT",'full menu'!AB74="LIT",'full menu'!AB74="MwERT",'full menu'!AB74="ERwMT",'full menu'!AB74="M&amp;ERT",'full menu'!AB74="MwIT",'full menu'!AB74="IwMT",'full menu'!AB74="M&amp;IT",'full menu'!AB74="IwERT",'full menu'!AB74="ERwIT",'full menu'!AB74="I&amp;ERT",'full menu'!AB74="ER&amp;M&amp;IT",'full menu'!AB74="LSD"),"subst",IF(OR('full menu'!AB74="FERT",'full menu'!AB74="FMT",'full menu'!AB74="FIT",'full menu'!AB74="WSD"),"intens",IF('full menu'!AB74="UASC","UASC","")))))</f>
        <v>subst</v>
      </c>
      <c r="AC74" t="str">
        <f>IF(OR('full menu'!AC74="MDC",'full menu'!AC74="PERF"),"rude",IF(OR('full menu'!AC74="PCB",'full menu'!AC74="AERF",'full menu'!AC74="UD"),"inter",IF(OR('full menu'!AC74="ACB",'full menu'!AC74="LCERT",'full menu'!AC74="LERT",'full menu'!AC74="FCERT",'full menu'!AC74="FCMT",'full menu'!AC74="LCMT",'full menu'!AC74="LMT",'full menu'!AC74="LCIT",'full menu'!AC74="FCIT",'full menu'!AC74="LIT",'full menu'!AC74="MwERT",'full menu'!AC74="ERwMT",'full menu'!AC74="M&amp;ERT",'full menu'!AC74="MwIT",'full menu'!AC74="IwMT",'full menu'!AC74="M&amp;IT",'full menu'!AC74="IwERT",'full menu'!AC74="ERwIT",'full menu'!AC74="I&amp;ERT",'full menu'!AC74="ER&amp;M&amp;IT",'full menu'!AC74="LSD"),"subst",IF(OR('full menu'!AC74="FERT",'full menu'!AC74="FMT",'full menu'!AC74="FIT",'full menu'!AC74="WSD"),"intens",IF('full menu'!AC74="UASC","UASC","")))))</f>
        <v>subst</v>
      </c>
      <c r="AD74" t="str">
        <f>IF(OR('full menu'!AD74="MDC",'full menu'!AD74="PERF"),"rude",IF(OR('full menu'!AD74="PCB",'full menu'!AD74="AERF",'full menu'!AD74="UD"),"inter",IF(OR('full menu'!AD74="ACB",'full menu'!AD74="LCERT",'full menu'!AD74="LERT",'full menu'!AD74="FCERT",'full menu'!AD74="FCMT",'full menu'!AD74="LCMT",'full menu'!AD74="LMT",'full menu'!AD74="LCIT",'full menu'!AD74="FCIT",'full menu'!AD74="LIT",'full menu'!AD74="MwERT",'full menu'!AD74="ERwMT",'full menu'!AD74="M&amp;ERT",'full menu'!AD74="MwIT",'full menu'!AD74="IwMT",'full menu'!AD74="M&amp;IT",'full menu'!AD74="IwERT",'full menu'!AD74="ERwIT",'full menu'!AD74="I&amp;ERT",'full menu'!AD74="ER&amp;M&amp;IT",'full menu'!AD74="LSD"),"subst",IF(OR('full menu'!AD74="FERT",'full menu'!AD74="FMT",'full menu'!AD74="FIT",'full menu'!AD74="WSD"),"intens",IF('full menu'!AD74="UASC","UASC","")))))</f>
        <v>subst</v>
      </c>
      <c r="AE74" t="str">
        <f>IF(OR('full menu'!AE74="MDC",'full menu'!AE74="PERF"),"rude",IF(OR('full menu'!AE74="PCB",'full menu'!AE74="AERF",'full menu'!AE74="UD"),"inter",IF(OR('full menu'!AE74="ACB",'full menu'!AE74="LCERT",'full menu'!AE74="LERT",'full menu'!AE74="FCERT",'full menu'!AE74="FCMT",'full menu'!AE74="LCMT",'full menu'!AE74="LMT",'full menu'!AE74="LCIT",'full menu'!AE74="FCIT",'full menu'!AE74="LIT",'full menu'!AE74="MwERT",'full menu'!AE74="ERwMT",'full menu'!AE74="M&amp;ERT",'full menu'!AE74="MwIT",'full menu'!AE74="IwMT",'full menu'!AE74="M&amp;IT",'full menu'!AE74="IwERT",'full menu'!AE74="ERwIT",'full menu'!AE74="I&amp;ERT",'full menu'!AE74="ER&amp;M&amp;IT",'full menu'!AE74="LSD"),"subst",IF(OR('full menu'!AE74="FERT",'full menu'!AE74="FMT",'full menu'!AE74="FIT",'full menu'!AE74="WSD"),"intens",IF('full menu'!AE74="UASC","UASC","")))))</f>
        <v>subst</v>
      </c>
      <c r="AF74" t="str">
        <f>IF(OR('full menu'!AF74="MDC",'full menu'!AF74="PERF"),"rude",IF(OR('full menu'!AF74="PCB",'full menu'!AF74="AERF",'full menu'!AF74="UD"),"inter",IF(OR('full menu'!AF74="ACB",'full menu'!AF74="LCERT",'full menu'!AF74="LERT",'full menu'!AF74="FCERT",'full menu'!AF74="FCMT",'full menu'!AF74="LCMT",'full menu'!AF74="LMT",'full menu'!AF74="LCIT",'full menu'!AF74="FCIT",'full menu'!AF74="LIT",'full menu'!AF74="MwERT",'full menu'!AF74="ERwMT",'full menu'!AF74="M&amp;ERT",'full menu'!AF74="MwIT",'full menu'!AF74="IwMT",'full menu'!AF74="M&amp;IT",'full menu'!AF74="IwERT",'full menu'!AF74="ERwIT",'full menu'!AF74="I&amp;ERT",'full menu'!AF74="ER&amp;M&amp;IT",'full menu'!AF74="LSD"),"subst",IF(OR('full menu'!AF74="FERT",'full menu'!AF74="FMT",'full menu'!AF74="FIT",'full menu'!AF74="WSD"),"intens",IF('full menu'!AF74="UASC","UASC","")))))</f>
        <v>subst</v>
      </c>
      <c r="AG74" t="str">
        <f>IF(OR('full menu'!AG74="MDC",'full menu'!AG74="PERF"),"rude",IF(OR('full menu'!AG74="PCB",'full menu'!AG74="AERF",'full menu'!AG74="UD"),"inter",IF(OR('full menu'!AG74="ACB",'full menu'!AG74="LCERT",'full menu'!AG74="LERT",'full menu'!AG74="FCERT",'full menu'!AG74="FCMT",'full menu'!AG74="LCMT",'full menu'!AG74="LMT",'full menu'!AG74="LCIT",'full menu'!AG74="FCIT",'full menu'!AG74="LIT",'full menu'!AG74="MwERT",'full menu'!AG74="ERwMT",'full menu'!AG74="M&amp;ERT",'full menu'!AG74="MwIT",'full menu'!AG74="IwMT",'full menu'!AG74="M&amp;IT",'full menu'!AG74="IwERT",'full menu'!AG74="ERwIT",'full menu'!AG74="I&amp;ERT",'full menu'!AG74="ER&amp;M&amp;IT",'full menu'!AG74="LSD"),"subst",IF(OR('full menu'!AG74="FERT",'full menu'!AG74="FMT",'full menu'!AG74="FIT",'full menu'!AG74="WSD"),"intens",IF('full menu'!AG74="UASC","UASC","")))))</f>
        <v>subst</v>
      </c>
      <c r="AH74" t="str">
        <f>IF(OR('full menu'!AH74="MDC",'full menu'!AH74="PERF"),"rude",IF(OR('full menu'!AH74="PCB",'full menu'!AH74="AERF",'full menu'!AH74="UD"),"inter",IF(OR('full menu'!AH74="ACB",'full menu'!AH74="LCERT",'full menu'!AH74="LERT",'full menu'!AH74="FCERT",'full menu'!AH74="FCMT",'full menu'!AH74="LCMT",'full menu'!AH74="LMT",'full menu'!AH74="LCIT",'full menu'!AH74="FCIT",'full menu'!AH74="LIT",'full menu'!AH74="MwERT",'full menu'!AH74="ERwMT",'full menu'!AH74="M&amp;ERT",'full menu'!AH74="MwIT",'full menu'!AH74="IwMT",'full menu'!AH74="M&amp;IT",'full menu'!AH74="IwERT",'full menu'!AH74="ERwIT",'full menu'!AH74="I&amp;ERT",'full menu'!AH74="ER&amp;M&amp;IT",'full menu'!AH74="LSD"),"subst",IF(OR('full menu'!AH74="FERT",'full menu'!AH74="FMT",'full menu'!AH74="FIT",'full menu'!AH74="WSD"),"intens",IF('full menu'!AH74="UASC","UASC","")))))</f>
        <v>subst</v>
      </c>
      <c r="AI74" t="str">
        <f>IF(OR('full menu'!AI74="MDC",'full menu'!AI74="PERF"),"rude",IF(OR('full menu'!AI74="PCB",'full menu'!AI74="AERF",'full menu'!AI74="UD"),"inter",IF(OR('full menu'!AI74="ACB",'full menu'!AI74="LCERT",'full menu'!AI74="LERT",'full menu'!AI74="FCERT",'full menu'!AI74="FCMT",'full menu'!AI74="LCMT",'full menu'!AI74="LMT",'full menu'!AI74="LCIT",'full menu'!AI74="FCIT",'full menu'!AI74="LIT",'full menu'!AI74="MwERT",'full menu'!AI74="ERwMT",'full menu'!AI74="M&amp;ERT",'full menu'!AI74="MwIT",'full menu'!AI74="IwMT",'full menu'!AI74="M&amp;IT",'full menu'!AI74="IwERT",'full menu'!AI74="ERwIT",'full menu'!AI74="I&amp;ERT",'full menu'!AI74="ER&amp;M&amp;IT",'full menu'!AI74="LSD"),"subst",IF(OR('full menu'!AI74="FERT",'full menu'!AI74="FMT",'full menu'!AI74="FIT",'full menu'!AI74="WSD"),"intens",IF('full menu'!AI74="UASC","UASC","")))))</f>
        <v>subst</v>
      </c>
      <c r="AJ74" t="str">
        <f>IF(OR('full menu'!AJ74="MDC",'full menu'!AJ74="PERF"),"rude",IF(OR('full menu'!AJ74="PCB",'full menu'!AJ74="AERF",'full menu'!AJ74="UD"),"inter",IF(OR('full menu'!AJ74="ACB",'full menu'!AJ74="LCERT",'full menu'!AJ74="LERT",'full menu'!AJ74="FCERT",'full menu'!AJ74="FCMT",'full menu'!AJ74="LCMT",'full menu'!AJ74="LMT",'full menu'!AJ74="LCIT",'full menu'!AJ74="FCIT",'full menu'!AJ74="LIT",'full menu'!AJ74="MwERT",'full menu'!AJ74="ERwMT",'full menu'!AJ74="M&amp;ERT",'full menu'!AJ74="MwIT",'full menu'!AJ74="IwMT",'full menu'!AJ74="M&amp;IT",'full menu'!AJ74="IwERT",'full menu'!AJ74="ERwIT",'full menu'!AJ74="I&amp;ERT",'full menu'!AJ74="ER&amp;M&amp;IT",'full menu'!AJ74="LSD"),"subst",IF(OR('full menu'!AJ74="FERT",'full menu'!AJ74="FMT",'full menu'!AJ74="FIT",'full menu'!AJ74="WSD"),"intens",IF('full menu'!AJ74="UASC","UASC","")))))</f>
        <v>subst</v>
      </c>
      <c r="AK74" t="str">
        <f>IF(OR('full menu'!AK74="MDC",'full menu'!AK74="PERF"),"rude",IF(OR('full menu'!AK74="PCB",'full menu'!AK74="AERF",'full menu'!AK74="UD"),"inter",IF(OR('full menu'!AK74="ACB",'full menu'!AK74="LCERT",'full menu'!AK74="LERT",'full menu'!AK74="FCERT",'full menu'!AK74="FCMT",'full menu'!AK74="LCMT",'full menu'!AK74="LMT",'full menu'!AK74="LCIT",'full menu'!AK74="FCIT",'full menu'!AK74="LIT",'full menu'!AK74="MwERT",'full menu'!AK74="ERwMT",'full menu'!AK74="M&amp;ERT",'full menu'!AK74="MwIT",'full menu'!AK74="IwMT",'full menu'!AK74="M&amp;IT",'full menu'!AK74="IwERT",'full menu'!AK74="ERwIT",'full menu'!AK74="I&amp;ERT",'full menu'!AK74="ER&amp;M&amp;IT",'full menu'!AK74="LSD"),"subst",IF(OR('full menu'!AK74="FERT",'full menu'!AK74="FMT",'full menu'!AK74="FIT",'full menu'!AK74="WSD"),"intens",IF('full menu'!AK74="UASC","UASC","")))))</f>
        <v>subst</v>
      </c>
      <c r="AL74" t="str">
        <f>IF(OR('full menu'!AL74="MDC",'full menu'!AL74="PERF"),"rude",IF(OR('full menu'!AL74="PCB",'full menu'!AL74="AERF",'full menu'!AL74="UD"),"inter",IF(OR('full menu'!AL74="ACB",'full menu'!AL74="LCERT",'full menu'!AL74="LERT",'full menu'!AL74="FCERT",'full menu'!AL74="FCMT",'full menu'!AL74="LCMT",'full menu'!AL74="LMT",'full menu'!AL74="LCIT",'full menu'!AL74="FCIT",'full menu'!AL74="LIT",'full menu'!AL74="MwERT",'full menu'!AL74="ERwMT",'full menu'!AL74="M&amp;ERT",'full menu'!AL74="MwIT",'full menu'!AL74="IwMT",'full menu'!AL74="M&amp;IT",'full menu'!AL74="IwERT",'full menu'!AL74="ERwIT",'full menu'!AL74="I&amp;ERT",'full menu'!AL74="ER&amp;M&amp;IT",'full menu'!AL74="LSD"),"subst",IF(OR('full menu'!AL74="FERT",'full menu'!AL74="FMT",'full menu'!AL74="FIT",'full menu'!AL74="WSD"),"intens",IF('full menu'!AL74="UASC","UASC","")))))</f>
        <v>subst</v>
      </c>
      <c r="AM74" t="str">
        <f>IF(OR('full menu'!AM74="MDC",'full menu'!AM74="PERF"),"rude",IF(OR('full menu'!AM74="PCB",'full menu'!AM74="AERF",'full menu'!AM74="UD"),"inter",IF(OR('full menu'!AM74="ACB",'full menu'!AM74="LCERT",'full menu'!AM74="LERT",'full menu'!AM74="FCERT",'full menu'!AM74="FCMT",'full menu'!AM74="LCMT",'full menu'!AM74="LMT",'full menu'!AM74="LCIT",'full menu'!AM74="FCIT",'full menu'!AM74="LIT",'full menu'!AM74="MwERT",'full menu'!AM74="ERwMT",'full menu'!AM74="M&amp;ERT",'full menu'!AM74="MwIT",'full menu'!AM74="IwMT",'full menu'!AM74="M&amp;IT",'full menu'!AM74="IwERT",'full menu'!AM74="ERwIT",'full menu'!AM74="I&amp;ERT",'full menu'!AM74="ER&amp;M&amp;IT",'full menu'!AM74="LSD"),"subst",IF(OR('full menu'!AM74="FERT",'full menu'!AM74="FMT",'full menu'!AM74="FIT",'full menu'!AM74="WSD"),"intens",IF('full menu'!AM74="UASC","UASC","")))))</f>
        <v>subst</v>
      </c>
      <c r="AN74" t="str">
        <f>IF(OR('full menu'!AN74="MDC",'full menu'!AN74="PERF"),"rude",IF(OR('full menu'!AN74="PCB",'full menu'!AN74="AERF",'full menu'!AN74="UD"),"inter",IF(OR('full menu'!AN74="ACB",'full menu'!AN74="LCERT",'full menu'!AN74="LERT",'full menu'!AN74="FCERT",'full menu'!AN74="FCMT",'full menu'!AN74="LCMT",'full menu'!AN74="LMT",'full menu'!AN74="LCIT",'full menu'!AN74="FCIT",'full menu'!AN74="LIT",'full menu'!AN74="MwERT",'full menu'!AN74="ERwMT",'full menu'!AN74="M&amp;ERT",'full menu'!AN74="MwIT",'full menu'!AN74="IwMT",'full menu'!AN74="M&amp;IT",'full menu'!AN74="IwERT",'full menu'!AN74="ERwIT",'full menu'!AN74="I&amp;ERT",'full menu'!AN74="ER&amp;M&amp;IT",'full menu'!AN74="LSD"),"subst",IF(OR('full menu'!AN74="FERT",'full menu'!AN74="FMT",'full menu'!AN74="FIT",'full menu'!AN74="WSD"),"intens",IF('full menu'!AN74="UASC","UASC","")))))</f>
        <v>subst</v>
      </c>
      <c r="AO74" t="str">
        <f>IF(OR('full menu'!AO74="MDC",'full menu'!AO74="PERF"),"rude",IF(OR('full menu'!AO74="PCB",'full menu'!AO74="AERF",'full menu'!AO74="UD"),"inter",IF(OR('full menu'!AO74="ACB",'full menu'!AO74="LCERT",'full menu'!AO74="LERT",'full menu'!AO74="FCERT",'full menu'!AO74="FCMT",'full menu'!AO74="LCMT",'full menu'!AO74="LMT",'full menu'!AO74="LCIT",'full menu'!AO74="FCIT",'full menu'!AO74="LIT",'full menu'!AO74="MwERT",'full menu'!AO74="ERwMT",'full menu'!AO74="M&amp;ERT",'full menu'!AO74="MwIT",'full menu'!AO74="IwMT",'full menu'!AO74="M&amp;IT",'full menu'!AO74="IwERT",'full menu'!AO74="ERwIT",'full menu'!AO74="I&amp;ERT",'full menu'!AO74="ER&amp;M&amp;IT",'full menu'!AO74="LSD"),"subst",IF(OR('full menu'!AO74="FERT",'full menu'!AO74="FMT",'full menu'!AO74="FIT",'full menu'!AO74="WSD"),"intens",IF('full menu'!AO74="UASC","UASC","")))))</f>
        <v>subst</v>
      </c>
      <c r="AP74" t="str">
        <f>IF(OR('full menu'!AP74="MDC",'full menu'!AP74="PERF"),"rude",IF(OR('full menu'!AP74="PCB",'full menu'!AP74="AERF",'full menu'!AP74="UD"),"inter",IF(OR('full menu'!AP74="ACB",'full menu'!AP74="LCERT",'full menu'!AP74="LERT",'full menu'!AP74="FCERT",'full menu'!AP74="FCMT",'full menu'!AP74="LCMT",'full menu'!AP74="LMT",'full menu'!AP74="LCIT",'full menu'!AP74="FCIT",'full menu'!AP74="LIT",'full menu'!AP74="MwERT",'full menu'!AP74="ERwMT",'full menu'!AP74="M&amp;ERT",'full menu'!AP74="MwIT",'full menu'!AP74="IwMT",'full menu'!AP74="M&amp;IT",'full menu'!AP74="IwERT",'full menu'!AP74="ERwIT",'full menu'!AP74="I&amp;ERT",'full menu'!AP74="ER&amp;M&amp;IT",'full menu'!AP74="LSD"),"subst",IF(OR('full menu'!AP74="FERT",'full menu'!AP74="FMT",'full menu'!AP74="FIT",'full menu'!AP74="WSD"),"intens",IF('full menu'!AP74="UASC","UASC","")))))</f>
        <v>subst</v>
      </c>
      <c r="AQ74" t="str">
        <f>IF(OR('full menu'!AQ74="MDC",'full menu'!AQ74="PERF"),"rude",IF(OR('full menu'!AQ74="PCB",'full menu'!AQ74="AERF",'full menu'!AQ74="UD"),"inter",IF(OR('full menu'!AQ74="ACB",'full menu'!AQ74="LCERT",'full menu'!AQ74="LERT",'full menu'!AQ74="FCERT",'full menu'!AQ74="FCMT",'full menu'!AQ74="LCMT",'full menu'!AQ74="LMT",'full menu'!AQ74="LCIT",'full menu'!AQ74="FCIT",'full menu'!AQ74="LIT",'full menu'!AQ74="MwERT",'full menu'!AQ74="ERwMT",'full menu'!AQ74="M&amp;ERT",'full menu'!AQ74="MwIT",'full menu'!AQ74="IwMT",'full menu'!AQ74="M&amp;IT",'full menu'!AQ74="IwERT",'full menu'!AQ74="ERwIT",'full menu'!AQ74="I&amp;ERT",'full menu'!AQ74="ER&amp;M&amp;IT",'full menu'!AQ74="LSD"),"subst",IF(OR('full menu'!AQ74="FERT",'full menu'!AQ74="FMT",'full menu'!AQ74="FIT",'full menu'!AQ74="WSD"),"intens",IF('full menu'!AQ74="UASC","UASC","")))))</f>
        <v>subst</v>
      </c>
      <c r="AR74" t="str">
        <f>IF(OR('full menu'!AR74="MDC",'full menu'!AR74="PERF"),"rude",IF(OR('full menu'!AR74="PCB",'full menu'!AR74="AERF",'full menu'!AR74="UD"),"inter",IF(OR('full menu'!AR74="ACB",'full menu'!AR74="LCERT",'full menu'!AR74="LERT",'full menu'!AR74="FCERT",'full menu'!AR74="FCMT",'full menu'!AR74="LCMT",'full menu'!AR74="LMT",'full menu'!AR74="LCIT",'full menu'!AR74="FCIT",'full menu'!AR74="LIT",'full menu'!AR74="MwERT",'full menu'!AR74="ERwMT",'full menu'!AR74="M&amp;ERT",'full menu'!AR74="MwIT",'full menu'!AR74="IwMT",'full menu'!AR74="M&amp;IT",'full menu'!AR74="IwERT",'full menu'!AR74="ERwIT",'full menu'!AR74="I&amp;ERT",'full menu'!AR74="ER&amp;M&amp;IT",'full menu'!AR74="LSD"),"subst",IF(OR('full menu'!AR74="FERT",'full menu'!AR74="FMT",'full menu'!AR74="FIT",'full menu'!AR74="WSD"),"intens",IF('full menu'!AR74="UASC","UASC","")))))</f>
        <v>subst</v>
      </c>
      <c r="AS74" t="str">
        <f>IF(OR('full menu'!AS74="MDC",'full menu'!AS74="PERF"),"rude",IF(OR('full menu'!AS74="PCB",'full menu'!AS74="AERF",'full menu'!AS74="UD"),"inter",IF(OR('full menu'!AS74="ACB",'full menu'!AS74="LCERT",'full menu'!AS74="LERT",'full menu'!AS74="FCERT",'full menu'!AS74="FCMT",'full menu'!AS74="LCMT",'full menu'!AS74="LMT",'full menu'!AS74="LCIT",'full menu'!AS74="FCIT",'full menu'!AS74="LIT",'full menu'!AS74="MwERT",'full menu'!AS74="ERwMT",'full menu'!AS74="M&amp;ERT",'full menu'!AS74="MwIT",'full menu'!AS74="IwMT",'full menu'!AS74="M&amp;IT",'full menu'!AS74="IwERT",'full menu'!AS74="ERwIT",'full menu'!AS74="I&amp;ERT",'full menu'!AS74="ER&amp;M&amp;IT",'full menu'!AS74="LSD"),"subst",IF(OR('full menu'!AS74="FERT",'full menu'!AS74="FMT",'full menu'!AS74="FIT",'full menu'!AS74="WSD"),"intens",IF('full menu'!AS74="UASC","UASC","")))))</f>
        <v>subst</v>
      </c>
      <c r="AT74" t="str">
        <f>IF(OR('full menu'!AT74="MDC",'full menu'!AT74="PERF"),"rude",IF(OR('full menu'!AT74="PCB",'full menu'!AT74="AERF",'full menu'!AT74="UD"),"inter",IF(OR('full menu'!AT74="ACB",'full menu'!AT74="LCERT",'full menu'!AT74="LERT",'full menu'!AT74="FCERT",'full menu'!AT74="FCMT",'full menu'!AT74="LCMT",'full menu'!AT74="LMT",'full menu'!AT74="LCIT",'full menu'!AT74="FCIT",'full menu'!AT74="LIT",'full menu'!AT74="MwERT",'full menu'!AT74="ERwMT",'full menu'!AT74="M&amp;ERT",'full menu'!AT74="MwIT",'full menu'!AT74="IwMT",'full menu'!AT74="M&amp;IT",'full menu'!AT74="IwERT",'full menu'!AT74="ERwIT",'full menu'!AT74="I&amp;ERT",'full menu'!AT74="ER&amp;M&amp;IT",'full menu'!AT74="LSD"),"subst",IF(OR('full menu'!AT74="FERT",'full menu'!AT74="FMT",'full menu'!AT74="FIT",'full menu'!AT74="WSD"),"intens",IF('full menu'!AT74="UASC","UASC","")))))</f>
        <v>subst</v>
      </c>
      <c r="AU74" t="str">
        <f>IF(OR('full menu'!AU74="MDC",'full menu'!AU74="PERF"),"rude",IF(OR('full menu'!AU74="PCB",'full menu'!AU74="AERF",'full menu'!AU74="UD"),"inter",IF(OR('full menu'!AU74="ACB",'full menu'!AU74="LCERT",'full menu'!AU74="LERT",'full menu'!AU74="FCERT",'full menu'!AU74="FCMT",'full menu'!AU74="LCMT",'full menu'!AU74="LMT",'full menu'!AU74="LCIT",'full menu'!AU74="FCIT",'full menu'!AU74="LIT",'full menu'!AU74="MwERT",'full menu'!AU74="ERwMT",'full menu'!AU74="M&amp;ERT",'full menu'!AU74="MwIT",'full menu'!AU74="IwMT",'full menu'!AU74="M&amp;IT",'full menu'!AU74="IwERT",'full menu'!AU74="ERwIT",'full menu'!AU74="I&amp;ERT",'full menu'!AU74="ER&amp;M&amp;IT",'full menu'!AU74="LSD"),"subst",IF(OR('full menu'!AU74="FERT",'full menu'!AU74="FMT",'full menu'!AU74="FIT",'full menu'!AU74="WSD"),"intens",IF('full menu'!AU74="UASC","UASC","")))))</f>
        <v>subst</v>
      </c>
      <c r="AV74" t="str">
        <f>IF(OR('full menu'!AV74="MDC",'full menu'!AV74="PERF"),"rude",IF(OR('full menu'!AV74="PCB",'full menu'!AV74="AERF",'full menu'!AV74="UD"),"inter",IF(OR('full menu'!AV74="ACB",'full menu'!AV74="LCERT",'full menu'!AV74="LERT",'full menu'!AV74="FCERT",'full menu'!AV74="FCMT",'full menu'!AV74="LCMT",'full menu'!AV74="LMT",'full menu'!AV74="LCIT",'full menu'!AV74="FCIT",'full menu'!AV74="LIT",'full menu'!AV74="MwERT",'full menu'!AV74="ERwMT",'full menu'!AV74="M&amp;ERT",'full menu'!AV74="MwIT",'full menu'!AV74="IwMT",'full menu'!AV74="M&amp;IT",'full menu'!AV74="IwERT",'full menu'!AV74="ERwIT",'full menu'!AV74="I&amp;ERT",'full menu'!AV74="ER&amp;M&amp;IT",'full menu'!AV74="LSD"),"subst",IF(OR('full menu'!AV74="FERT",'full menu'!AV74="FMT",'full menu'!AV74="FIT",'full menu'!AV74="WSD"),"intens",IF('full menu'!AV74="UASC","UASC","")))))</f>
        <v>subst</v>
      </c>
      <c r="AW74" t="str">
        <f>IF(OR('full menu'!AW74="MDC",'full menu'!AW74="PERF"),"rude",IF(OR('full menu'!AW74="PCB",'full menu'!AW74="AERF",'full menu'!AW74="UD"),"inter",IF(OR('full menu'!AW74="ACB",'full menu'!AW74="LCERT",'full menu'!AW74="LERT",'full menu'!AW74="FCERT",'full menu'!AW74="FCMT",'full menu'!AW74="LCMT",'full menu'!AW74="LMT",'full menu'!AW74="LCIT",'full menu'!AW74="FCIT",'full menu'!AW74="LIT",'full menu'!AW74="MwERT",'full menu'!AW74="ERwMT",'full menu'!AW74="M&amp;ERT",'full menu'!AW74="MwIT",'full menu'!AW74="IwMT",'full menu'!AW74="M&amp;IT",'full menu'!AW74="IwERT",'full menu'!AW74="ERwIT",'full menu'!AW74="I&amp;ERT",'full menu'!AW74="ER&amp;M&amp;IT",'full menu'!AW74="LSD"),"subst",IF(OR('full menu'!AW74="FERT",'full menu'!AW74="FMT",'full menu'!AW74="FIT",'full menu'!AW74="WSD"),"intens",IF('full menu'!AW74="UASC","UASC","")))))</f>
        <v>subst</v>
      </c>
      <c r="AX74" t="str">
        <f>IF(OR('full menu'!AX74="MDC",'full menu'!AX74="PERF"),"rude",IF(OR('full menu'!AX74="PCB",'full menu'!AX74="AERF",'full menu'!AX74="UD"),"inter",IF(OR('full menu'!AX74="ACB",'full menu'!AX74="LCERT",'full menu'!AX74="LERT",'full menu'!AX74="FCERT",'full menu'!AX74="FCMT",'full menu'!AX74="LCMT",'full menu'!AX74="LMT",'full menu'!AX74="LCIT",'full menu'!AX74="FCIT",'full menu'!AX74="LIT",'full menu'!AX74="MwERT",'full menu'!AX74="ERwMT",'full menu'!AX74="M&amp;ERT",'full menu'!AX74="MwIT",'full menu'!AX74="IwMT",'full menu'!AX74="M&amp;IT",'full menu'!AX74="IwERT",'full menu'!AX74="ERwIT",'full menu'!AX74="I&amp;ERT",'full menu'!AX74="ER&amp;M&amp;IT",'full menu'!AX74="LSD"),"subst",IF(OR('full menu'!AX74="FERT",'full menu'!AX74="FMT",'full menu'!AX74="FIT",'full menu'!AX74="WSD"),"intens",IF('full menu'!AX74="UASC","UASC","")))))</f>
        <v>subst</v>
      </c>
      <c r="AY74" t="str">
        <f>IF(OR('full menu'!AY74="MDC",'full menu'!AY74="PERF"),"rude",IF(OR('full menu'!AY74="PCB",'full menu'!AY74="AERF",'full menu'!AY74="UD"),"inter",IF(OR('full menu'!AY74="ACB",'full menu'!AY74="LCERT",'full menu'!AY74="LERT",'full menu'!AY74="FCERT",'full menu'!AY74="FCMT",'full menu'!AY74="LCMT",'full menu'!AY74="LMT",'full menu'!AY74="LCIT",'full menu'!AY74="FCIT",'full menu'!AY74="LIT",'full menu'!AY74="MwERT",'full menu'!AY74="ERwMT",'full menu'!AY74="M&amp;ERT",'full menu'!AY74="MwIT",'full menu'!AY74="IwMT",'full menu'!AY74="M&amp;IT",'full menu'!AY74="IwERT",'full menu'!AY74="ERwIT",'full menu'!AY74="I&amp;ERT",'full menu'!AY74="ER&amp;M&amp;IT",'full menu'!AY74="LSD"),"subst",IF(OR('full menu'!AY74="FERT",'full menu'!AY74="FMT",'full menu'!AY74="FIT",'full menu'!AY74="WSD"),"intens",IF('full menu'!AY74="UASC","UASC","")))))</f>
        <v>subst</v>
      </c>
    </row>
    <row r="75" spans="1:51" x14ac:dyDescent="0.3">
      <c r="A75" t="s">
        <v>93</v>
      </c>
      <c r="B75" t="str">
        <f>IF(OR('full menu'!B75="MDC",'full menu'!B75="PERF"),"rude",IF(OR('full menu'!B75="PCB",'full menu'!B75="AERF",'full menu'!B75="UD"),"inter",IF(OR('full menu'!B75="ACB",'full menu'!B75="LCERT",'full menu'!B75="LERT",'full menu'!B75="FCERT",'full menu'!B75="FCMT",'full menu'!B75="LCMT",'full menu'!B75="LMT",'full menu'!B75="LCIT",'full menu'!B75="FCIT",'full menu'!B75="LIT",'full menu'!B75="MwERT",'full menu'!B75="ERwMT",'full menu'!B75="M&amp;ERT",'full menu'!B75="MwIT",'full menu'!B75="IwMT",'full menu'!B75="M&amp;IT",'full menu'!B75="IwERT",'full menu'!B75="ERwIT",'full menu'!B75="I&amp;ERT",'full menu'!B75="ER&amp;M&amp;IT",'full menu'!B75="LSD"),"subst",IF(OR('full menu'!B75="FERT",'full menu'!B75="FMT",'full menu'!B75="FIT",'full menu'!B75="WSD"),"intens",IF('full menu'!B75="UASC","UASC","")))))</f>
        <v>inter</v>
      </c>
      <c r="C75" t="str">
        <f>IF(OR('full menu'!C75="MDC",'full menu'!C75="PERF"),"rude",IF(OR('full menu'!C75="PCB",'full menu'!C75="AERF",'full menu'!C75="UD"),"inter",IF(OR('full menu'!C75="ACB",'full menu'!C75="LCERT",'full menu'!C75="LERT",'full menu'!C75="FCERT",'full menu'!C75="FCMT",'full menu'!C75="LCMT",'full menu'!C75="LMT",'full menu'!C75="LCIT",'full menu'!C75="FCIT",'full menu'!C75="LIT",'full menu'!C75="MwERT",'full menu'!C75="ERwMT",'full menu'!C75="M&amp;ERT",'full menu'!C75="MwIT",'full menu'!C75="IwMT",'full menu'!C75="M&amp;IT",'full menu'!C75="IwERT",'full menu'!C75="ERwIT",'full menu'!C75="I&amp;ERT",'full menu'!C75="ER&amp;M&amp;IT",'full menu'!C75="LSD"),"subst",IF(OR('full menu'!C75="FERT",'full menu'!C75="FMT",'full menu'!C75="FIT",'full menu'!C75="WSD"),"intens",IF('full menu'!C75="UASC","UASC","")))))</f>
        <v>inter</v>
      </c>
      <c r="D75" t="str">
        <f>IF(OR('full menu'!D75="MDC",'full menu'!D75="PERF"),"rude",IF(OR('full menu'!D75="PCB",'full menu'!D75="AERF",'full menu'!D75="UD"),"inter",IF(OR('full menu'!D75="ACB",'full menu'!D75="LCERT",'full menu'!D75="LERT",'full menu'!D75="FCERT",'full menu'!D75="FCMT",'full menu'!D75="LCMT",'full menu'!D75="LMT",'full menu'!D75="LCIT",'full menu'!D75="FCIT",'full menu'!D75="LIT",'full menu'!D75="MwERT",'full menu'!D75="ERwMT",'full menu'!D75="M&amp;ERT",'full menu'!D75="MwIT",'full menu'!D75="IwMT",'full menu'!D75="M&amp;IT",'full menu'!D75="IwERT",'full menu'!D75="ERwIT",'full menu'!D75="I&amp;ERT",'full menu'!D75="ER&amp;M&amp;IT",'full menu'!D75="LSD"),"subst",IF(OR('full menu'!D75="FERT",'full menu'!D75="FMT",'full menu'!D75="FIT",'full menu'!D75="WSD"),"intens",IF('full menu'!D75="UASC","UASC","")))))</f>
        <v>inter</v>
      </c>
      <c r="E75" t="str">
        <f>IF(OR('full menu'!E75="MDC",'full menu'!E75="PERF"),"rude",IF(OR('full menu'!E75="PCB",'full menu'!E75="AERF",'full menu'!E75="UD"),"inter",IF(OR('full menu'!E75="ACB",'full menu'!E75="LCERT",'full menu'!E75="LERT",'full menu'!E75="FCERT",'full menu'!E75="FCMT",'full menu'!E75="LCMT",'full menu'!E75="LMT",'full menu'!E75="LCIT",'full menu'!E75="FCIT",'full menu'!E75="LIT",'full menu'!E75="MwERT",'full menu'!E75="ERwMT",'full menu'!E75="M&amp;ERT",'full menu'!E75="MwIT",'full menu'!E75="IwMT",'full menu'!E75="M&amp;IT",'full menu'!E75="IwERT",'full menu'!E75="ERwIT",'full menu'!E75="I&amp;ERT",'full menu'!E75="ER&amp;M&amp;IT",'full menu'!E75="LSD"),"subst",IF(OR('full menu'!E75="FERT",'full menu'!E75="FMT",'full menu'!E75="FIT",'full menu'!E75="WSD"),"intens",IF('full menu'!E75="UASC","UASC","")))))</f>
        <v>inter</v>
      </c>
      <c r="F75" t="str">
        <f>IF(OR('full menu'!F75="MDC",'full menu'!F75="PERF"),"rude",IF(OR('full menu'!F75="PCB",'full menu'!F75="AERF",'full menu'!F75="UD"),"inter",IF(OR('full menu'!F75="ACB",'full menu'!F75="LCERT",'full menu'!F75="LERT",'full menu'!F75="FCERT",'full menu'!F75="FCMT",'full menu'!F75="LCMT",'full menu'!F75="LMT",'full menu'!F75="LCIT",'full menu'!F75="FCIT",'full menu'!F75="LIT",'full menu'!F75="MwERT",'full menu'!F75="ERwMT",'full menu'!F75="M&amp;ERT",'full menu'!F75="MwIT",'full menu'!F75="IwMT",'full menu'!F75="M&amp;IT",'full menu'!F75="IwERT",'full menu'!F75="ERwIT",'full menu'!F75="I&amp;ERT",'full menu'!F75="ER&amp;M&amp;IT",'full menu'!F75="LSD"),"subst",IF(OR('full menu'!F75="FERT",'full menu'!F75="FMT",'full menu'!F75="FIT",'full menu'!F75="WSD"),"intens",IF('full menu'!F75="UASC","UASC","")))))</f>
        <v>inter</v>
      </c>
      <c r="G75" t="str">
        <f>IF(OR('full menu'!G75="MDC",'full menu'!G75="PERF"),"rude",IF(OR('full menu'!G75="PCB",'full menu'!G75="AERF",'full menu'!G75="UD"),"inter",IF(OR('full menu'!G75="ACB",'full menu'!G75="LCERT",'full menu'!G75="LERT",'full menu'!G75="FCERT",'full menu'!G75="FCMT",'full menu'!G75="LCMT",'full menu'!G75="LMT",'full menu'!G75="LCIT",'full menu'!G75="FCIT",'full menu'!G75="LIT",'full menu'!G75="MwERT",'full menu'!G75="ERwMT",'full menu'!G75="M&amp;ERT",'full menu'!G75="MwIT",'full menu'!G75="IwMT",'full menu'!G75="M&amp;IT",'full menu'!G75="IwERT",'full menu'!G75="ERwIT",'full menu'!G75="I&amp;ERT",'full menu'!G75="ER&amp;M&amp;IT",'full menu'!G75="LSD"),"subst",IF(OR('full menu'!G75="FERT",'full menu'!G75="FMT",'full menu'!G75="FIT",'full menu'!G75="WSD"),"intens",IF('full menu'!G75="UASC","UASC","")))))</f>
        <v>inter</v>
      </c>
      <c r="H75" t="str">
        <f>IF(OR('full menu'!H75="MDC",'full menu'!H75="PERF"),"rude",IF(OR('full menu'!H75="PCB",'full menu'!H75="AERF",'full menu'!H75="UD"),"inter",IF(OR('full menu'!H75="ACB",'full menu'!H75="LCERT",'full menu'!H75="LERT",'full menu'!H75="FCERT",'full menu'!H75="FCMT",'full menu'!H75="LCMT",'full menu'!H75="LMT",'full menu'!H75="LCIT",'full menu'!H75="FCIT",'full menu'!H75="LIT",'full menu'!H75="MwERT",'full menu'!H75="ERwMT",'full menu'!H75="M&amp;ERT",'full menu'!H75="MwIT",'full menu'!H75="IwMT",'full menu'!H75="M&amp;IT",'full menu'!H75="IwERT",'full menu'!H75="ERwIT",'full menu'!H75="I&amp;ERT",'full menu'!H75="ER&amp;M&amp;IT",'full menu'!H75="LSD"),"subst",IF(OR('full menu'!H75="FERT",'full menu'!H75="FMT",'full menu'!H75="FIT",'full menu'!H75="WSD"),"intens",IF('full menu'!H75="UASC","UASC","")))))</f>
        <v>inter</v>
      </c>
      <c r="I75" t="str">
        <f>IF(OR('full menu'!I75="MDC",'full menu'!I75="PERF"),"rude",IF(OR('full menu'!I75="PCB",'full menu'!I75="AERF",'full menu'!I75="UD"),"inter",IF(OR('full menu'!I75="ACB",'full menu'!I75="LCERT",'full menu'!I75="LERT",'full menu'!I75="FCERT",'full menu'!I75="FCMT",'full menu'!I75="LCMT",'full menu'!I75="LMT",'full menu'!I75="LCIT",'full menu'!I75="FCIT",'full menu'!I75="LIT",'full menu'!I75="MwERT",'full menu'!I75="ERwMT",'full menu'!I75="M&amp;ERT",'full menu'!I75="MwIT",'full menu'!I75="IwMT",'full menu'!I75="M&amp;IT",'full menu'!I75="IwERT",'full menu'!I75="ERwIT",'full menu'!I75="I&amp;ERT",'full menu'!I75="ER&amp;M&amp;IT",'full menu'!I75="LSD"),"subst",IF(OR('full menu'!I75="FERT",'full menu'!I75="FMT",'full menu'!I75="FIT",'full menu'!I75="WSD"),"intens",IF('full menu'!I75="UASC","UASC","")))))</f>
        <v>inter</v>
      </c>
      <c r="J75" t="str">
        <f>IF(OR('full menu'!J75="MDC",'full menu'!J75="PERF"),"rude",IF(OR('full menu'!J75="PCB",'full menu'!J75="AERF",'full menu'!J75="UD"),"inter",IF(OR('full menu'!J75="ACB",'full menu'!J75="LCERT",'full menu'!J75="LERT",'full menu'!J75="FCERT",'full menu'!J75="FCMT",'full menu'!J75="LCMT",'full menu'!J75="LMT",'full menu'!J75="LCIT",'full menu'!J75="FCIT",'full menu'!J75="LIT",'full menu'!J75="MwERT",'full menu'!J75="ERwMT",'full menu'!J75="M&amp;ERT",'full menu'!J75="MwIT",'full menu'!J75="IwMT",'full menu'!J75="M&amp;IT",'full menu'!J75="IwERT",'full menu'!J75="ERwIT",'full menu'!J75="I&amp;ERT",'full menu'!J75="ER&amp;M&amp;IT",'full menu'!J75="LSD"),"subst",IF(OR('full menu'!J75="FERT",'full menu'!J75="FMT",'full menu'!J75="FIT",'full menu'!J75="WSD"),"intens",IF('full menu'!J75="UASC","UASC","")))))</f>
        <v>inter</v>
      </c>
      <c r="K75" t="str">
        <f>IF(OR('full menu'!K75="MDC",'full menu'!K75="PERF"),"rude",IF(OR('full menu'!K75="PCB",'full menu'!K75="AERF",'full menu'!K75="UD"),"inter",IF(OR('full menu'!K75="ACB",'full menu'!K75="LCERT",'full menu'!K75="LERT",'full menu'!K75="FCERT",'full menu'!K75="FCMT",'full menu'!K75="LCMT",'full menu'!K75="LMT",'full menu'!K75="LCIT",'full menu'!K75="FCIT",'full menu'!K75="LIT",'full menu'!K75="MwERT",'full menu'!K75="ERwMT",'full menu'!K75="M&amp;ERT",'full menu'!K75="MwIT",'full menu'!K75="IwMT",'full menu'!K75="M&amp;IT",'full menu'!K75="IwERT",'full menu'!K75="ERwIT",'full menu'!K75="I&amp;ERT",'full menu'!K75="ER&amp;M&amp;IT",'full menu'!K75="LSD"),"subst",IF(OR('full menu'!K75="FERT",'full menu'!K75="FMT",'full menu'!K75="FIT",'full menu'!K75="WSD"),"intens",IF('full menu'!K75="UASC","UASC","")))))</f>
        <v>inter</v>
      </c>
      <c r="L75" t="str">
        <f>IF(OR('full menu'!L75="MDC",'full menu'!L75="PERF"),"rude",IF(OR('full menu'!L75="PCB",'full menu'!L75="AERF",'full menu'!L75="UD"),"inter",IF(OR('full menu'!L75="ACB",'full menu'!L75="LCERT",'full menu'!L75="LERT",'full menu'!L75="FCERT",'full menu'!L75="FCMT",'full menu'!L75="LCMT",'full menu'!L75="LMT",'full menu'!L75="LCIT",'full menu'!L75="FCIT",'full menu'!L75="LIT",'full menu'!L75="MwERT",'full menu'!L75="ERwMT",'full menu'!L75="M&amp;ERT",'full menu'!L75="MwIT",'full menu'!L75="IwMT",'full menu'!L75="M&amp;IT",'full menu'!L75="IwERT",'full menu'!L75="ERwIT",'full menu'!L75="I&amp;ERT",'full menu'!L75="ER&amp;M&amp;IT",'full menu'!L75="LSD"),"subst",IF(OR('full menu'!L75="FERT",'full menu'!L75="FMT",'full menu'!L75="FIT",'full menu'!L75="WSD"),"intens",IF('full menu'!L75="UASC","UASC","")))))</f>
        <v>inter</v>
      </c>
      <c r="M75" t="str">
        <f>IF(OR('full menu'!M75="MDC",'full menu'!M75="PERF"),"rude",IF(OR('full menu'!M75="PCB",'full menu'!M75="AERF",'full menu'!M75="UD"),"inter",IF(OR('full menu'!M75="ACB",'full menu'!M75="LCERT",'full menu'!M75="LERT",'full menu'!M75="FCERT",'full menu'!M75="FCMT",'full menu'!M75="LCMT",'full menu'!M75="LMT",'full menu'!M75="LCIT",'full menu'!M75="FCIT",'full menu'!M75="LIT",'full menu'!M75="MwERT",'full menu'!M75="ERwMT",'full menu'!M75="M&amp;ERT",'full menu'!M75="MwIT",'full menu'!M75="IwMT",'full menu'!M75="M&amp;IT",'full menu'!M75="IwERT",'full menu'!M75="ERwIT",'full menu'!M75="I&amp;ERT",'full menu'!M75="ER&amp;M&amp;IT",'full menu'!M75="LSD"),"subst",IF(OR('full menu'!M75="FERT",'full menu'!M75="FMT",'full menu'!M75="FIT",'full menu'!M75="WSD"),"intens",IF('full menu'!M75="UASC","UASC","")))))</f>
        <v>subst</v>
      </c>
      <c r="N75" t="str">
        <f>IF(OR('full menu'!N75="MDC",'full menu'!N75="PERF"),"rude",IF(OR('full menu'!N75="PCB",'full menu'!N75="AERF",'full menu'!N75="UD"),"inter",IF(OR('full menu'!N75="ACB",'full menu'!N75="LCERT",'full menu'!N75="LERT",'full menu'!N75="FCERT",'full menu'!N75="FCMT",'full menu'!N75="LCMT",'full menu'!N75="LMT",'full menu'!N75="LCIT",'full menu'!N75="FCIT",'full menu'!N75="LIT",'full menu'!N75="MwERT",'full menu'!N75="ERwMT",'full menu'!N75="M&amp;ERT",'full menu'!N75="MwIT",'full menu'!N75="IwMT",'full menu'!N75="M&amp;IT",'full menu'!N75="IwERT",'full menu'!N75="ERwIT",'full menu'!N75="I&amp;ERT",'full menu'!N75="ER&amp;M&amp;IT",'full menu'!N75="LSD"),"subst",IF(OR('full menu'!N75="FERT",'full menu'!N75="FMT",'full menu'!N75="FIT",'full menu'!N75="WSD"),"intens",IF('full menu'!N75="UASC","UASC","")))))</f>
        <v>subst</v>
      </c>
      <c r="O75" t="str">
        <f>IF(OR('full menu'!O75="MDC",'full menu'!O75="PERF"),"rude",IF(OR('full menu'!O75="PCB",'full menu'!O75="AERF",'full menu'!O75="UD"),"inter",IF(OR('full menu'!O75="ACB",'full menu'!O75="LCERT",'full menu'!O75="LERT",'full menu'!O75="FCERT",'full menu'!O75="FCMT",'full menu'!O75="LCMT",'full menu'!O75="LMT",'full menu'!O75="LCIT",'full menu'!O75="FCIT",'full menu'!O75="LIT",'full menu'!O75="MwERT",'full menu'!O75="ERwMT",'full menu'!O75="M&amp;ERT",'full menu'!O75="MwIT",'full menu'!O75="IwMT",'full menu'!O75="M&amp;IT",'full menu'!O75="IwERT",'full menu'!O75="ERwIT",'full menu'!O75="I&amp;ERT",'full menu'!O75="ER&amp;M&amp;IT",'full menu'!O75="LSD"),"subst",IF(OR('full menu'!O75="FERT",'full menu'!O75="FMT",'full menu'!O75="FIT",'full menu'!O75="WSD"),"intens",IF('full menu'!O75="UASC","UASC","")))))</f>
        <v>subst</v>
      </c>
      <c r="P75" t="str">
        <f>IF(OR('full menu'!P75="MDC",'full menu'!P75="PERF"),"rude",IF(OR('full menu'!P75="PCB",'full menu'!P75="AERF",'full menu'!P75="UD"),"inter",IF(OR('full menu'!P75="ACB",'full menu'!P75="LCERT",'full menu'!P75="LERT",'full menu'!P75="FCERT",'full menu'!P75="FCMT",'full menu'!P75="LCMT",'full menu'!P75="LMT",'full menu'!P75="LCIT",'full menu'!P75="FCIT",'full menu'!P75="LIT",'full menu'!P75="MwERT",'full menu'!P75="ERwMT",'full menu'!P75="M&amp;ERT",'full menu'!P75="MwIT",'full menu'!P75="IwMT",'full menu'!P75="M&amp;IT",'full menu'!P75="IwERT",'full menu'!P75="ERwIT",'full menu'!P75="I&amp;ERT",'full menu'!P75="ER&amp;M&amp;IT",'full menu'!P75="LSD"),"subst",IF(OR('full menu'!P75="FERT",'full menu'!P75="FMT",'full menu'!P75="FIT",'full menu'!P75="WSD"),"intens",IF('full menu'!P75="UASC","UASC","")))))</f>
        <v>subst</v>
      </c>
      <c r="Q75" t="str">
        <f>IF(OR('full menu'!Q75="MDC",'full menu'!Q75="PERF"),"rude",IF(OR('full menu'!Q75="PCB",'full menu'!Q75="AERF",'full menu'!Q75="UD"),"inter",IF(OR('full menu'!Q75="ACB",'full menu'!Q75="LCERT",'full menu'!Q75="LERT",'full menu'!Q75="FCERT",'full menu'!Q75="FCMT",'full menu'!Q75="LCMT",'full menu'!Q75="LMT",'full menu'!Q75="LCIT",'full menu'!Q75="FCIT",'full menu'!Q75="LIT",'full menu'!Q75="MwERT",'full menu'!Q75="ERwMT",'full menu'!Q75="M&amp;ERT",'full menu'!Q75="MwIT",'full menu'!Q75="IwMT",'full menu'!Q75="M&amp;IT",'full menu'!Q75="IwERT",'full menu'!Q75="ERwIT",'full menu'!Q75="I&amp;ERT",'full menu'!Q75="ER&amp;M&amp;IT",'full menu'!Q75="LSD"),"subst",IF(OR('full menu'!Q75="FERT",'full menu'!Q75="FMT",'full menu'!Q75="FIT",'full menu'!Q75="WSD"),"intens",IF('full menu'!Q75="UASC","UASC","")))))</f>
        <v>subst</v>
      </c>
      <c r="R75" t="str">
        <f>IF(OR('full menu'!R75="MDC",'full menu'!R75="PERF"),"rude",IF(OR('full menu'!R75="PCB",'full menu'!R75="AERF",'full menu'!R75="UD"),"inter",IF(OR('full menu'!R75="ACB",'full menu'!R75="LCERT",'full menu'!R75="LERT",'full menu'!R75="FCERT",'full menu'!R75="FCMT",'full menu'!R75="LCMT",'full menu'!R75="LMT",'full menu'!R75="LCIT",'full menu'!R75="FCIT",'full menu'!R75="LIT",'full menu'!R75="MwERT",'full menu'!R75="ERwMT",'full menu'!R75="M&amp;ERT",'full menu'!R75="MwIT",'full menu'!R75="IwMT",'full menu'!R75="M&amp;IT",'full menu'!R75="IwERT",'full menu'!R75="ERwIT",'full menu'!R75="I&amp;ERT",'full menu'!R75="ER&amp;M&amp;IT",'full menu'!R75="LSD"),"subst",IF(OR('full menu'!R75="FERT",'full menu'!R75="FMT",'full menu'!R75="FIT",'full menu'!R75="WSD"),"intens",IF('full menu'!R75="UASC","UASC","")))))</f>
        <v>subst</v>
      </c>
      <c r="S75" t="str">
        <f>IF(OR('full menu'!S75="MDC",'full menu'!S75="PERF"),"rude",IF(OR('full menu'!S75="PCB",'full menu'!S75="AERF",'full menu'!S75="UD"),"inter",IF(OR('full menu'!S75="ACB",'full menu'!S75="LCERT",'full menu'!S75="LERT",'full menu'!S75="FCERT",'full menu'!S75="FCMT",'full menu'!S75="LCMT",'full menu'!S75="LMT",'full menu'!S75="LCIT",'full menu'!S75="FCIT",'full menu'!S75="LIT",'full menu'!S75="MwERT",'full menu'!S75="ERwMT",'full menu'!S75="M&amp;ERT",'full menu'!S75="MwIT",'full menu'!S75="IwMT",'full menu'!S75="M&amp;IT",'full menu'!S75="IwERT",'full menu'!S75="ERwIT",'full menu'!S75="I&amp;ERT",'full menu'!S75="ER&amp;M&amp;IT",'full menu'!S75="LSD"),"subst",IF(OR('full menu'!S75="FERT",'full menu'!S75="FMT",'full menu'!S75="FIT",'full menu'!S75="WSD"),"intens",IF('full menu'!S75="UASC","UASC","")))))</f>
        <v>subst</v>
      </c>
      <c r="T75" t="str">
        <f>IF(OR('full menu'!T75="MDC",'full menu'!T75="PERF"),"rude",IF(OR('full menu'!T75="PCB",'full menu'!T75="AERF",'full menu'!T75="UD"),"inter",IF(OR('full menu'!T75="ACB",'full menu'!T75="LCERT",'full menu'!T75="LERT",'full menu'!T75="FCERT",'full menu'!T75="FCMT",'full menu'!T75="LCMT",'full menu'!T75="LMT",'full menu'!T75="LCIT",'full menu'!T75="FCIT",'full menu'!T75="LIT",'full menu'!T75="MwERT",'full menu'!T75="ERwMT",'full menu'!T75="M&amp;ERT",'full menu'!T75="MwIT",'full menu'!T75="IwMT",'full menu'!T75="M&amp;IT",'full menu'!T75="IwERT",'full menu'!T75="ERwIT",'full menu'!T75="I&amp;ERT",'full menu'!T75="ER&amp;M&amp;IT",'full menu'!T75="LSD"),"subst",IF(OR('full menu'!T75="FERT",'full menu'!T75="FMT",'full menu'!T75="FIT",'full menu'!T75="WSD"),"intens",IF('full menu'!T75="UASC","UASC","")))))</f>
        <v>subst</v>
      </c>
      <c r="U75" t="str">
        <f>IF(OR('full menu'!U75="MDC",'full menu'!U75="PERF"),"rude",IF(OR('full menu'!U75="PCB",'full menu'!U75="AERF",'full menu'!U75="UD"),"inter",IF(OR('full menu'!U75="ACB",'full menu'!U75="LCERT",'full menu'!U75="LERT",'full menu'!U75="FCERT",'full menu'!U75="FCMT",'full menu'!U75="LCMT",'full menu'!U75="LMT",'full menu'!U75="LCIT",'full menu'!U75="FCIT",'full menu'!U75="LIT",'full menu'!U75="MwERT",'full menu'!U75="ERwMT",'full menu'!U75="M&amp;ERT",'full menu'!U75="MwIT",'full menu'!U75="IwMT",'full menu'!U75="M&amp;IT",'full menu'!U75="IwERT",'full menu'!U75="ERwIT",'full menu'!U75="I&amp;ERT",'full menu'!U75="ER&amp;M&amp;IT",'full menu'!U75="LSD"),"subst",IF(OR('full menu'!U75="FERT",'full menu'!U75="FMT",'full menu'!U75="FIT",'full menu'!U75="WSD"),"intens",IF('full menu'!U75="UASC","UASC","")))))</f>
        <v>subst</v>
      </c>
      <c r="V75" t="str">
        <f>IF(OR('full menu'!V75="MDC",'full menu'!V75="PERF"),"rude",IF(OR('full menu'!V75="PCB",'full menu'!V75="AERF",'full menu'!V75="UD"),"inter",IF(OR('full menu'!V75="ACB",'full menu'!V75="LCERT",'full menu'!V75="LERT",'full menu'!V75="FCERT",'full menu'!V75="FCMT",'full menu'!V75="LCMT",'full menu'!V75="LMT",'full menu'!V75="LCIT",'full menu'!V75="FCIT",'full menu'!V75="LIT",'full menu'!V75="MwERT",'full menu'!V75="ERwMT",'full menu'!V75="M&amp;ERT",'full menu'!V75="MwIT",'full menu'!V75="IwMT",'full menu'!V75="M&amp;IT",'full menu'!V75="IwERT",'full menu'!V75="ERwIT",'full menu'!V75="I&amp;ERT",'full menu'!V75="ER&amp;M&amp;IT",'full menu'!V75="LSD"),"subst",IF(OR('full menu'!V75="FERT",'full menu'!V75="FMT",'full menu'!V75="FIT",'full menu'!V75="WSD"),"intens",IF('full menu'!V75="UASC","UASC","")))))</f>
        <v>subst</v>
      </c>
      <c r="W75" t="str">
        <f>IF(OR('full menu'!W75="MDC",'full menu'!W75="PERF"),"rude",IF(OR('full menu'!W75="PCB",'full menu'!W75="AERF",'full menu'!W75="UD"),"inter",IF(OR('full menu'!W75="ACB",'full menu'!W75="LCERT",'full menu'!W75="LERT",'full menu'!W75="FCERT",'full menu'!W75="FCMT",'full menu'!W75="LCMT",'full menu'!W75="LMT",'full menu'!W75="LCIT",'full menu'!W75="FCIT",'full menu'!W75="LIT",'full menu'!W75="MwERT",'full menu'!W75="ERwMT",'full menu'!W75="M&amp;ERT",'full menu'!W75="MwIT",'full menu'!W75="IwMT",'full menu'!W75="M&amp;IT",'full menu'!W75="IwERT",'full menu'!W75="ERwIT",'full menu'!W75="I&amp;ERT",'full menu'!W75="ER&amp;M&amp;IT",'full menu'!W75="LSD"),"subst",IF(OR('full menu'!W75="FERT",'full menu'!W75="FMT",'full menu'!W75="FIT",'full menu'!W75="WSD"),"intens",IF('full menu'!W75="UASC","UASC","")))))</f>
        <v>subst</v>
      </c>
      <c r="X75" t="str">
        <f>IF(OR('full menu'!X75="MDC",'full menu'!X75="PERF"),"rude",IF(OR('full menu'!X75="PCB",'full menu'!X75="AERF",'full menu'!X75="UD"),"inter",IF(OR('full menu'!X75="ACB",'full menu'!X75="LCERT",'full menu'!X75="LERT",'full menu'!X75="FCERT",'full menu'!X75="FCMT",'full menu'!X75="LCMT",'full menu'!X75="LMT",'full menu'!X75="LCIT",'full menu'!X75="FCIT",'full menu'!X75="LIT",'full menu'!X75="MwERT",'full menu'!X75="ERwMT",'full menu'!X75="M&amp;ERT",'full menu'!X75="MwIT",'full menu'!X75="IwMT",'full menu'!X75="M&amp;IT",'full menu'!X75="IwERT",'full menu'!X75="ERwIT",'full menu'!X75="I&amp;ERT",'full menu'!X75="ER&amp;M&amp;IT",'full menu'!X75="LSD"),"subst",IF(OR('full menu'!X75="FERT",'full menu'!X75="FMT",'full menu'!X75="FIT",'full menu'!X75="WSD"),"intens",IF('full menu'!X75="UASC","UASC","")))))</f>
        <v>subst</v>
      </c>
      <c r="Y75" t="str">
        <f>IF(OR('full menu'!Y75="MDC",'full menu'!Y75="PERF"),"rude",IF(OR('full menu'!Y75="PCB",'full menu'!Y75="AERF",'full menu'!Y75="UD"),"inter",IF(OR('full menu'!Y75="ACB",'full menu'!Y75="LCERT",'full menu'!Y75="LERT",'full menu'!Y75="FCERT",'full menu'!Y75="FCMT",'full menu'!Y75="LCMT",'full menu'!Y75="LMT",'full menu'!Y75="LCIT",'full menu'!Y75="FCIT",'full menu'!Y75="LIT",'full menu'!Y75="MwERT",'full menu'!Y75="ERwMT",'full menu'!Y75="M&amp;ERT",'full menu'!Y75="MwIT",'full menu'!Y75="IwMT",'full menu'!Y75="M&amp;IT",'full menu'!Y75="IwERT",'full menu'!Y75="ERwIT",'full menu'!Y75="I&amp;ERT",'full menu'!Y75="ER&amp;M&amp;IT",'full menu'!Y75="LSD"),"subst",IF(OR('full menu'!Y75="FERT",'full menu'!Y75="FMT",'full menu'!Y75="FIT",'full menu'!Y75="WSD"),"intens",IF('full menu'!Y75="UASC","UASC","")))))</f>
        <v>subst</v>
      </c>
      <c r="Z75" t="str">
        <f>IF(OR('full menu'!Z75="MDC",'full menu'!Z75="PERF"),"rude",IF(OR('full menu'!Z75="PCB",'full menu'!Z75="AERF",'full menu'!Z75="UD"),"inter",IF(OR('full menu'!Z75="ACB",'full menu'!Z75="LCERT",'full menu'!Z75="LERT",'full menu'!Z75="FCERT",'full menu'!Z75="FCMT",'full menu'!Z75="LCMT",'full menu'!Z75="LMT",'full menu'!Z75="LCIT",'full menu'!Z75="FCIT",'full menu'!Z75="LIT",'full menu'!Z75="MwERT",'full menu'!Z75="ERwMT",'full menu'!Z75="M&amp;ERT",'full menu'!Z75="MwIT",'full menu'!Z75="IwMT",'full menu'!Z75="M&amp;IT",'full menu'!Z75="IwERT",'full menu'!Z75="ERwIT",'full menu'!Z75="I&amp;ERT",'full menu'!Z75="ER&amp;M&amp;IT",'full menu'!Z75="LSD"),"subst",IF(OR('full menu'!Z75="FERT",'full menu'!Z75="FMT",'full menu'!Z75="FIT",'full menu'!Z75="WSD"),"intens",IF('full menu'!Z75="UASC","UASC","")))))</f>
        <v>subst</v>
      </c>
      <c r="AA75" t="str">
        <f>IF(OR('full menu'!AA75="MDC",'full menu'!AA75="PERF"),"rude",IF(OR('full menu'!AA75="PCB",'full menu'!AA75="AERF",'full menu'!AA75="UD"),"inter",IF(OR('full menu'!AA75="ACB",'full menu'!AA75="LCERT",'full menu'!AA75="LERT",'full menu'!AA75="FCERT",'full menu'!AA75="FCMT",'full menu'!AA75="LCMT",'full menu'!AA75="LMT",'full menu'!AA75="LCIT",'full menu'!AA75="FCIT",'full menu'!AA75="LIT",'full menu'!AA75="MwERT",'full menu'!AA75="ERwMT",'full menu'!AA75="M&amp;ERT",'full menu'!AA75="MwIT",'full menu'!AA75="IwMT",'full menu'!AA75="M&amp;IT",'full menu'!AA75="IwERT",'full menu'!AA75="ERwIT",'full menu'!AA75="I&amp;ERT",'full menu'!AA75="ER&amp;M&amp;IT",'full menu'!AA75="LSD"),"subst",IF(OR('full menu'!AA75="FERT",'full menu'!AA75="FMT",'full menu'!AA75="FIT",'full menu'!AA75="WSD"),"intens",IF('full menu'!AA75="UASC","UASC","")))))</f>
        <v>subst</v>
      </c>
      <c r="AB75" t="str">
        <f>IF(OR('full menu'!AB75="MDC",'full menu'!AB75="PERF"),"rude",IF(OR('full menu'!AB75="PCB",'full menu'!AB75="AERF",'full menu'!AB75="UD"),"inter",IF(OR('full menu'!AB75="ACB",'full menu'!AB75="LCERT",'full menu'!AB75="LERT",'full menu'!AB75="FCERT",'full menu'!AB75="FCMT",'full menu'!AB75="LCMT",'full menu'!AB75="LMT",'full menu'!AB75="LCIT",'full menu'!AB75="FCIT",'full menu'!AB75="LIT",'full menu'!AB75="MwERT",'full menu'!AB75="ERwMT",'full menu'!AB75="M&amp;ERT",'full menu'!AB75="MwIT",'full menu'!AB75="IwMT",'full menu'!AB75="M&amp;IT",'full menu'!AB75="IwERT",'full menu'!AB75="ERwIT",'full menu'!AB75="I&amp;ERT",'full menu'!AB75="ER&amp;M&amp;IT",'full menu'!AB75="LSD"),"subst",IF(OR('full menu'!AB75="FERT",'full menu'!AB75="FMT",'full menu'!AB75="FIT",'full menu'!AB75="WSD"),"intens",IF('full menu'!AB75="UASC","UASC","")))))</f>
        <v>subst</v>
      </c>
      <c r="AC75" t="str">
        <f>IF(OR('full menu'!AC75="MDC",'full menu'!AC75="PERF"),"rude",IF(OR('full menu'!AC75="PCB",'full menu'!AC75="AERF",'full menu'!AC75="UD"),"inter",IF(OR('full menu'!AC75="ACB",'full menu'!AC75="LCERT",'full menu'!AC75="LERT",'full menu'!AC75="FCERT",'full menu'!AC75="FCMT",'full menu'!AC75="LCMT",'full menu'!AC75="LMT",'full menu'!AC75="LCIT",'full menu'!AC75="FCIT",'full menu'!AC75="LIT",'full menu'!AC75="MwERT",'full menu'!AC75="ERwMT",'full menu'!AC75="M&amp;ERT",'full menu'!AC75="MwIT",'full menu'!AC75="IwMT",'full menu'!AC75="M&amp;IT",'full menu'!AC75="IwERT",'full menu'!AC75="ERwIT",'full menu'!AC75="I&amp;ERT",'full menu'!AC75="ER&amp;M&amp;IT",'full menu'!AC75="LSD"),"subst",IF(OR('full menu'!AC75="FERT",'full menu'!AC75="FMT",'full menu'!AC75="FIT",'full menu'!AC75="WSD"),"intens",IF('full menu'!AC75="UASC","UASC","")))))</f>
        <v>subst</v>
      </c>
      <c r="AD75" t="str">
        <f>IF(OR('full menu'!AD75="MDC",'full menu'!AD75="PERF"),"rude",IF(OR('full menu'!AD75="PCB",'full menu'!AD75="AERF",'full menu'!AD75="UD"),"inter",IF(OR('full menu'!AD75="ACB",'full menu'!AD75="LCERT",'full menu'!AD75="LERT",'full menu'!AD75="FCERT",'full menu'!AD75="FCMT",'full menu'!AD75="LCMT",'full menu'!AD75="LMT",'full menu'!AD75="LCIT",'full menu'!AD75="FCIT",'full menu'!AD75="LIT",'full menu'!AD75="MwERT",'full menu'!AD75="ERwMT",'full menu'!AD75="M&amp;ERT",'full menu'!AD75="MwIT",'full menu'!AD75="IwMT",'full menu'!AD75="M&amp;IT",'full menu'!AD75="IwERT",'full menu'!AD75="ERwIT",'full menu'!AD75="I&amp;ERT",'full menu'!AD75="ER&amp;M&amp;IT",'full menu'!AD75="LSD"),"subst",IF(OR('full menu'!AD75="FERT",'full menu'!AD75="FMT",'full menu'!AD75="FIT",'full menu'!AD75="WSD"),"intens",IF('full menu'!AD75="UASC","UASC","")))))</f>
        <v>subst</v>
      </c>
      <c r="AE75" t="str">
        <f>IF(OR('full menu'!AE75="MDC",'full menu'!AE75="PERF"),"rude",IF(OR('full menu'!AE75="PCB",'full menu'!AE75="AERF",'full menu'!AE75="UD"),"inter",IF(OR('full menu'!AE75="ACB",'full menu'!AE75="LCERT",'full menu'!AE75="LERT",'full menu'!AE75="FCERT",'full menu'!AE75="FCMT",'full menu'!AE75="LCMT",'full menu'!AE75="LMT",'full menu'!AE75="LCIT",'full menu'!AE75="FCIT",'full menu'!AE75="LIT",'full menu'!AE75="MwERT",'full menu'!AE75="ERwMT",'full menu'!AE75="M&amp;ERT",'full menu'!AE75="MwIT",'full menu'!AE75="IwMT",'full menu'!AE75="M&amp;IT",'full menu'!AE75="IwERT",'full menu'!AE75="ERwIT",'full menu'!AE75="I&amp;ERT",'full menu'!AE75="ER&amp;M&amp;IT",'full menu'!AE75="LSD"),"subst",IF(OR('full menu'!AE75="FERT",'full menu'!AE75="FMT",'full menu'!AE75="FIT",'full menu'!AE75="WSD"),"intens",IF('full menu'!AE75="UASC","UASC","")))))</f>
        <v>subst</v>
      </c>
      <c r="AF75" t="str">
        <f>IF(OR('full menu'!AF75="MDC",'full menu'!AF75="PERF"),"rude",IF(OR('full menu'!AF75="PCB",'full menu'!AF75="AERF",'full menu'!AF75="UD"),"inter",IF(OR('full menu'!AF75="ACB",'full menu'!AF75="LCERT",'full menu'!AF75="LERT",'full menu'!AF75="FCERT",'full menu'!AF75="FCMT",'full menu'!AF75="LCMT",'full menu'!AF75="LMT",'full menu'!AF75="LCIT",'full menu'!AF75="FCIT",'full menu'!AF75="LIT",'full menu'!AF75="MwERT",'full menu'!AF75="ERwMT",'full menu'!AF75="M&amp;ERT",'full menu'!AF75="MwIT",'full menu'!AF75="IwMT",'full menu'!AF75="M&amp;IT",'full menu'!AF75="IwERT",'full menu'!AF75="ERwIT",'full menu'!AF75="I&amp;ERT",'full menu'!AF75="ER&amp;M&amp;IT",'full menu'!AF75="LSD"),"subst",IF(OR('full menu'!AF75="FERT",'full menu'!AF75="FMT",'full menu'!AF75="FIT",'full menu'!AF75="WSD"),"intens",IF('full menu'!AF75="UASC","UASC","")))))</f>
        <v>subst</v>
      </c>
      <c r="AG75" t="str">
        <f>IF(OR('full menu'!AG75="MDC",'full menu'!AG75="PERF"),"rude",IF(OR('full menu'!AG75="PCB",'full menu'!AG75="AERF",'full menu'!AG75="UD"),"inter",IF(OR('full menu'!AG75="ACB",'full menu'!AG75="LCERT",'full menu'!AG75="LERT",'full menu'!AG75="FCERT",'full menu'!AG75="FCMT",'full menu'!AG75="LCMT",'full menu'!AG75="LMT",'full menu'!AG75="LCIT",'full menu'!AG75="FCIT",'full menu'!AG75="LIT",'full menu'!AG75="MwERT",'full menu'!AG75="ERwMT",'full menu'!AG75="M&amp;ERT",'full menu'!AG75="MwIT",'full menu'!AG75="IwMT",'full menu'!AG75="M&amp;IT",'full menu'!AG75="IwERT",'full menu'!AG75="ERwIT",'full menu'!AG75="I&amp;ERT",'full menu'!AG75="ER&amp;M&amp;IT",'full menu'!AG75="LSD"),"subst",IF(OR('full menu'!AG75="FERT",'full menu'!AG75="FMT",'full menu'!AG75="FIT",'full menu'!AG75="WSD"),"intens",IF('full menu'!AG75="UASC","UASC","")))))</f>
        <v>subst</v>
      </c>
      <c r="AH75" t="str">
        <f>IF(OR('full menu'!AH75="MDC",'full menu'!AH75="PERF"),"rude",IF(OR('full menu'!AH75="PCB",'full menu'!AH75="AERF",'full menu'!AH75="UD"),"inter",IF(OR('full menu'!AH75="ACB",'full menu'!AH75="LCERT",'full menu'!AH75="LERT",'full menu'!AH75="FCERT",'full menu'!AH75="FCMT",'full menu'!AH75="LCMT",'full menu'!AH75="LMT",'full menu'!AH75="LCIT",'full menu'!AH75="FCIT",'full menu'!AH75="LIT",'full menu'!AH75="MwERT",'full menu'!AH75="ERwMT",'full menu'!AH75="M&amp;ERT",'full menu'!AH75="MwIT",'full menu'!AH75="IwMT",'full menu'!AH75="M&amp;IT",'full menu'!AH75="IwERT",'full menu'!AH75="ERwIT",'full menu'!AH75="I&amp;ERT",'full menu'!AH75="ER&amp;M&amp;IT",'full menu'!AH75="LSD"),"subst",IF(OR('full menu'!AH75="FERT",'full menu'!AH75="FMT",'full menu'!AH75="FIT",'full menu'!AH75="WSD"),"intens",IF('full menu'!AH75="UASC","UASC","")))))</f>
        <v>subst</v>
      </c>
      <c r="AI75" t="str">
        <f>IF(OR('full menu'!AI75="MDC",'full menu'!AI75="PERF"),"rude",IF(OR('full menu'!AI75="PCB",'full menu'!AI75="AERF",'full menu'!AI75="UD"),"inter",IF(OR('full menu'!AI75="ACB",'full menu'!AI75="LCERT",'full menu'!AI75="LERT",'full menu'!AI75="FCERT",'full menu'!AI75="FCMT",'full menu'!AI75="LCMT",'full menu'!AI75="LMT",'full menu'!AI75="LCIT",'full menu'!AI75="FCIT",'full menu'!AI75="LIT",'full menu'!AI75="MwERT",'full menu'!AI75="ERwMT",'full menu'!AI75="M&amp;ERT",'full menu'!AI75="MwIT",'full menu'!AI75="IwMT",'full menu'!AI75="M&amp;IT",'full menu'!AI75="IwERT",'full menu'!AI75="ERwIT",'full menu'!AI75="I&amp;ERT",'full menu'!AI75="ER&amp;M&amp;IT",'full menu'!AI75="LSD"),"subst",IF(OR('full menu'!AI75="FERT",'full menu'!AI75="FMT",'full menu'!AI75="FIT",'full menu'!AI75="WSD"),"intens",IF('full menu'!AI75="UASC","UASC","")))))</f>
        <v>subst</v>
      </c>
      <c r="AJ75" t="str">
        <f>IF(OR('full menu'!AJ75="MDC",'full menu'!AJ75="PERF"),"rude",IF(OR('full menu'!AJ75="PCB",'full menu'!AJ75="AERF",'full menu'!AJ75="UD"),"inter",IF(OR('full menu'!AJ75="ACB",'full menu'!AJ75="LCERT",'full menu'!AJ75="LERT",'full menu'!AJ75="FCERT",'full menu'!AJ75="FCMT",'full menu'!AJ75="LCMT",'full menu'!AJ75="LMT",'full menu'!AJ75="LCIT",'full menu'!AJ75="FCIT",'full menu'!AJ75="LIT",'full menu'!AJ75="MwERT",'full menu'!AJ75="ERwMT",'full menu'!AJ75="M&amp;ERT",'full menu'!AJ75="MwIT",'full menu'!AJ75="IwMT",'full menu'!AJ75="M&amp;IT",'full menu'!AJ75="IwERT",'full menu'!AJ75="ERwIT",'full menu'!AJ75="I&amp;ERT",'full menu'!AJ75="ER&amp;M&amp;IT",'full menu'!AJ75="LSD"),"subst",IF(OR('full menu'!AJ75="FERT",'full menu'!AJ75="FMT",'full menu'!AJ75="FIT",'full menu'!AJ75="WSD"),"intens",IF('full menu'!AJ75="UASC","UASC","")))))</f>
        <v>subst</v>
      </c>
      <c r="AK75" t="str">
        <f>IF(OR('full menu'!AK75="MDC",'full menu'!AK75="PERF"),"rude",IF(OR('full menu'!AK75="PCB",'full menu'!AK75="AERF",'full menu'!AK75="UD"),"inter",IF(OR('full menu'!AK75="ACB",'full menu'!AK75="LCERT",'full menu'!AK75="LERT",'full menu'!AK75="FCERT",'full menu'!AK75="FCMT",'full menu'!AK75="LCMT",'full menu'!AK75="LMT",'full menu'!AK75="LCIT",'full menu'!AK75="FCIT",'full menu'!AK75="LIT",'full menu'!AK75="MwERT",'full menu'!AK75="ERwMT",'full menu'!AK75="M&amp;ERT",'full menu'!AK75="MwIT",'full menu'!AK75="IwMT",'full menu'!AK75="M&amp;IT",'full menu'!AK75="IwERT",'full menu'!AK75="ERwIT",'full menu'!AK75="I&amp;ERT",'full menu'!AK75="ER&amp;M&amp;IT",'full menu'!AK75="LSD"),"subst",IF(OR('full menu'!AK75="FERT",'full menu'!AK75="FMT",'full menu'!AK75="FIT",'full menu'!AK75="WSD"),"intens",IF('full menu'!AK75="UASC","UASC","")))))</f>
        <v>subst</v>
      </c>
      <c r="AL75" t="str">
        <f>IF(OR('full menu'!AL75="MDC",'full menu'!AL75="PERF"),"rude",IF(OR('full menu'!AL75="PCB",'full menu'!AL75="AERF",'full menu'!AL75="UD"),"inter",IF(OR('full menu'!AL75="ACB",'full menu'!AL75="LCERT",'full menu'!AL75="LERT",'full menu'!AL75="FCERT",'full menu'!AL75="FCMT",'full menu'!AL75="LCMT",'full menu'!AL75="LMT",'full menu'!AL75="LCIT",'full menu'!AL75="FCIT",'full menu'!AL75="LIT",'full menu'!AL75="MwERT",'full menu'!AL75="ERwMT",'full menu'!AL75="M&amp;ERT",'full menu'!AL75="MwIT",'full menu'!AL75="IwMT",'full menu'!AL75="M&amp;IT",'full menu'!AL75="IwERT",'full menu'!AL75="ERwIT",'full menu'!AL75="I&amp;ERT",'full menu'!AL75="ER&amp;M&amp;IT",'full menu'!AL75="LSD"),"subst",IF(OR('full menu'!AL75="FERT",'full menu'!AL75="FMT",'full menu'!AL75="FIT",'full menu'!AL75="WSD"),"intens",IF('full menu'!AL75="UASC","UASC","")))))</f>
        <v>subst</v>
      </c>
      <c r="AM75" t="str">
        <f>IF(OR('full menu'!AM75="MDC",'full menu'!AM75="PERF"),"rude",IF(OR('full menu'!AM75="PCB",'full menu'!AM75="AERF",'full menu'!AM75="UD"),"inter",IF(OR('full menu'!AM75="ACB",'full menu'!AM75="LCERT",'full menu'!AM75="LERT",'full menu'!AM75="FCERT",'full menu'!AM75="FCMT",'full menu'!AM75="LCMT",'full menu'!AM75="LMT",'full menu'!AM75="LCIT",'full menu'!AM75="FCIT",'full menu'!AM75="LIT",'full menu'!AM75="MwERT",'full menu'!AM75="ERwMT",'full menu'!AM75="M&amp;ERT",'full menu'!AM75="MwIT",'full menu'!AM75="IwMT",'full menu'!AM75="M&amp;IT",'full menu'!AM75="IwERT",'full menu'!AM75="ERwIT",'full menu'!AM75="I&amp;ERT",'full menu'!AM75="ER&amp;M&amp;IT",'full menu'!AM75="LSD"),"subst",IF(OR('full menu'!AM75="FERT",'full menu'!AM75="FMT",'full menu'!AM75="FIT",'full menu'!AM75="WSD"),"intens",IF('full menu'!AM75="UASC","UASC","")))))</f>
        <v>subst</v>
      </c>
      <c r="AN75" t="str">
        <f>IF(OR('full menu'!AN75="MDC",'full menu'!AN75="PERF"),"rude",IF(OR('full menu'!AN75="PCB",'full menu'!AN75="AERF",'full menu'!AN75="UD"),"inter",IF(OR('full menu'!AN75="ACB",'full menu'!AN75="LCERT",'full menu'!AN75="LERT",'full menu'!AN75="FCERT",'full menu'!AN75="FCMT",'full menu'!AN75="LCMT",'full menu'!AN75="LMT",'full menu'!AN75="LCIT",'full menu'!AN75="FCIT",'full menu'!AN75="LIT",'full menu'!AN75="MwERT",'full menu'!AN75="ERwMT",'full menu'!AN75="M&amp;ERT",'full menu'!AN75="MwIT",'full menu'!AN75="IwMT",'full menu'!AN75="M&amp;IT",'full menu'!AN75="IwERT",'full menu'!AN75="ERwIT",'full menu'!AN75="I&amp;ERT",'full menu'!AN75="ER&amp;M&amp;IT",'full menu'!AN75="LSD"),"subst",IF(OR('full menu'!AN75="FERT",'full menu'!AN75="FMT",'full menu'!AN75="FIT",'full menu'!AN75="WSD"),"intens",IF('full menu'!AN75="UASC","UASC","")))))</f>
        <v>subst</v>
      </c>
      <c r="AO75" t="str">
        <f>IF(OR('full menu'!AO75="MDC",'full menu'!AO75="PERF"),"rude",IF(OR('full menu'!AO75="PCB",'full menu'!AO75="AERF",'full menu'!AO75="UD"),"inter",IF(OR('full menu'!AO75="ACB",'full menu'!AO75="LCERT",'full menu'!AO75="LERT",'full menu'!AO75="FCERT",'full menu'!AO75="FCMT",'full menu'!AO75="LCMT",'full menu'!AO75="LMT",'full menu'!AO75="LCIT",'full menu'!AO75="FCIT",'full menu'!AO75="LIT",'full menu'!AO75="MwERT",'full menu'!AO75="ERwMT",'full menu'!AO75="M&amp;ERT",'full menu'!AO75="MwIT",'full menu'!AO75="IwMT",'full menu'!AO75="M&amp;IT",'full menu'!AO75="IwERT",'full menu'!AO75="ERwIT",'full menu'!AO75="I&amp;ERT",'full menu'!AO75="ER&amp;M&amp;IT",'full menu'!AO75="LSD"),"subst",IF(OR('full menu'!AO75="FERT",'full menu'!AO75="FMT",'full menu'!AO75="FIT",'full menu'!AO75="WSD"),"intens",IF('full menu'!AO75="UASC","UASC","")))))</f>
        <v>subst</v>
      </c>
      <c r="AP75" t="str">
        <f>IF(OR('full menu'!AP75="MDC",'full menu'!AP75="PERF"),"rude",IF(OR('full menu'!AP75="PCB",'full menu'!AP75="AERF",'full menu'!AP75="UD"),"inter",IF(OR('full menu'!AP75="ACB",'full menu'!AP75="LCERT",'full menu'!AP75="LERT",'full menu'!AP75="FCERT",'full menu'!AP75="FCMT",'full menu'!AP75="LCMT",'full menu'!AP75="LMT",'full menu'!AP75="LCIT",'full menu'!AP75="FCIT",'full menu'!AP75="LIT",'full menu'!AP75="MwERT",'full menu'!AP75="ERwMT",'full menu'!AP75="M&amp;ERT",'full menu'!AP75="MwIT",'full menu'!AP75="IwMT",'full menu'!AP75="M&amp;IT",'full menu'!AP75="IwERT",'full menu'!AP75="ERwIT",'full menu'!AP75="I&amp;ERT",'full menu'!AP75="ER&amp;M&amp;IT",'full menu'!AP75="LSD"),"subst",IF(OR('full menu'!AP75="FERT",'full menu'!AP75="FMT",'full menu'!AP75="FIT",'full menu'!AP75="WSD"),"intens",IF('full menu'!AP75="UASC","UASC","")))))</f>
        <v>subst</v>
      </c>
      <c r="AQ75" t="str">
        <f>IF(OR('full menu'!AQ75="MDC",'full menu'!AQ75="PERF"),"rude",IF(OR('full menu'!AQ75="PCB",'full menu'!AQ75="AERF",'full menu'!AQ75="UD"),"inter",IF(OR('full menu'!AQ75="ACB",'full menu'!AQ75="LCERT",'full menu'!AQ75="LERT",'full menu'!AQ75="FCERT",'full menu'!AQ75="FCMT",'full menu'!AQ75="LCMT",'full menu'!AQ75="LMT",'full menu'!AQ75="LCIT",'full menu'!AQ75="FCIT",'full menu'!AQ75="LIT",'full menu'!AQ75="MwERT",'full menu'!AQ75="ERwMT",'full menu'!AQ75="M&amp;ERT",'full menu'!AQ75="MwIT",'full menu'!AQ75="IwMT",'full menu'!AQ75="M&amp;IT",'full menu'!AQ75="IwERT",'full menu'!AQ75="ERwIT",'full menu'!AQ75="I&amp;ERT",'full menu'!AQ75="ER&amp;M&amp;IT",'full menu'!AQ75="LSD"),"subst",IF(OR('full menu'!AQ75="FERT",'full menu'!AQ75="FMT",'full menu'!AQ75="FIT",'full menu'!AQ75="WSD"),"intens",IF('full menu'!AQ75="UASC","UASC","")))))</f>
        <v>subst</v>
      </c>
      <c r="AR75" t="str">
        <f>IF(OR('full menu'!AR75="MDC",'full menu'!AR75="PERF"),"rude",IF(OR('full menu'!AR75="PCB",'full menu'!AR75="AERF",'full menu'!AR75="UD"),"inter",IF(OR('full menu'!AR75="ACB",'full menu'!AR75="LCERT",'full menu'!AR75="LERT",'full menu'!AR75="FCERT",'full menu'!AR75="FCMT",'full menu'!AR75="LCMT",'full menu'!AR75="LMT",'full menu'!AR75="LCIT",'full menu'!AR75="FCIT",'full menu'!AR75="LIT",'full menu'!AR75="MwERT",'full menu'!AR75="ERwMT",'full menu'!AR75="M&amp;ERT",'full menu'!AR75="MwIT",'full menu'!AR75="IwMT",'full menu'!AR75="M&amp;IT",'full menu'!AR75="IwERT",'full menu'!AR75="ERwIT",'full menu'!AR75="I&amp;ERT",'full menu'!AR75="ER&amp;M&amp;IT",'full menu'!AR75="LSD"),"subst",IF(OR('full menu'!AR75="FERT",'full menu'!AR75="FMT",'full menu'!AR75="FIT",'full menu'!AR75="WSD"),"intens",IF('full menu'!AR75="UASC","UASC","")))))</f>
        <v>subst</v>
      </c>
      <c r="AS75" t="str">
        <f>IF(OR('full menu'!AS75="MDC",'full menu'!AS75="PERF"),"rude",IF(OR('full menu'!AS75="PCB",'full menu'!AS75="AERF",'full menu'!AS75="UD"),"inter",IF(OR('full menu'!AS75="ACB",'full menu'!AS75="LCERT",'full menu'!AS75="LERT",'full menu'!AS75="FCERT",'full menu'!AS75="FCMT",'full menu'!AS75="LCMT",'full menu'!AS75="LMT",'full menu'!AS75="LCIT",'full menu'!AS75="FCIT",'full menu'!AS75="LIT",'full menu'!AS75="MwERT",'full menu'!AS75="ERwMT",'full menu'!AS75="M&amp;ERT",'full menu'!AS75="MwIT",'full menu'!AS75="IwMT",'full menu'!AS75="M&amp;IT",'full menu'!AS75="IwERT",'full menu'!AS75="ERwIT",'full menu'!AS75="I&amp;ERT",'full menu'!AS75="ER&amp;M&amp;IT",'full menu'!AS75="LSD"),"subst",IF(OR('full menu'!AS75="FERT",'full menu'!AS75="FMT",'full menu'!AS75="FIT",'full menu'!AS75="WSD"),"intens",IF('full menu'!AS75="UASC","UASC","")))))</f>
        <v>subst</v>
      </c>
      <c r="AT75" t="str">
        <f>IF(OR('full menu'!AT75="MDC",'full menu'!AT75="PERF"),"rude",IF(OR('full menu'!AT75="PCB",'full menu'!AT75="AERF",'full menu'!AT75="UD"),"inter",IF(OR('full menu'!AT75="ACB",'full menu'!AT75="LCERT",'full menu'!AT75="LERT",'full menu'!AT75="FCERT",'full menu'!AT75="FCMT",'full menu'!AT75="LCMT",'full menu'!AT75="LMT",'full menu'!AT75="LCIT",'full menu'!AT75="FCIT",'full menu'!AT75="LIT",'full menu'!AT75="MwERT",'full menu'!AT75="ERwMT",'full menu'!AT75="M&amp;ERT",'full menu'!AT75="MwIT",'full menu'!AT75="IwMT",'full menu'!AT75="M&amp;IT",'full menu'!AT75="IwERT",'full menu'!AT75="ERwIT",'full menu'!AT75="I&amp;ERT",'full menu'!AT75="ER&amp;M&amp;IT",'full menu'!AT75="LSD"),"subst",IF(OR('full menu'!AT75="FERT",'full menu'!AT75="FMT",'full menu'!AT75="FIT",'full menu'!AT75="WSD"),"intens",IF('full menu'!AT75="UASC","UASC","")))))</f>
        <v>subst</v>
      </c>
      <c r="AU75" t="str">
        <f>IF(OR('full menu'!AU75="MDC",'full menu'!AU75="PERF"),"rude",IF(OR('full menu'!AU75="PCB",'full menu'!AU75="AERF",'full menu'!AU75="UD"),"inter",IF(OR('full menu'!AU75="ACB",'full menu'!AU75="LCERT",'full menu'!AU75="LERT",'full menu'!AU75="FCERT",'full menu'!AU75="FCMT",'full menu'!AU75="LCMT",'full menu'!AU75="LMT",'full menu'!AU75="LCIT",'full menu'!AU75="FCIT",'full menu'!AU75="LIT",'full menu'!AU75="MwERT",'full menu'!AU75="ERwMT",'full menu'!AU75="M&amp;ERT",'full menu'!AU75="MwIT",'full menu'!AU75="IwMT",'full menu'!AU75="M&amp;IT",'full menu'!AU75="IwERT",'full menu'!AU75="ERwIT",'full menu'!AU75="I&amp;ERT",'full menu'!AU75="ER&amp;M&amp;IT",'full menu'!AU75="LSD"),"subst",IF(OR('full menu'!AU75="FERT",'full menu'!AU75="FMT",'full menu'!AU75="FIT",'full menu'!AU75="WSD"),"intens",IF('full menu'!AU75="UASC","UASC","")))))</f>
        <v>subst</v>
      </c>
      <c r="AV75" t="str">
        <f>IF(OR('full menu'!AV75="MDC",'full menu'!AV75="PERF"),"rude",IF(OR('full menu'!AV75="PCB",'full menu'!AV75="AERF",'full menu'!AV75="UD"),"inter",IF(OR('full menu'!AV75="ACB",'full menu'!AV75="LCERT",'full menu'!AV75="LERT",'full menu'!AV75="FCERT",'full menu'!AV75="FCMT",'full menu'!AV75="LCMT",'full menu'!AV75="LMT",'full menu'!AV75="LCIT",'full menu'!AV75="FCIT",'full menu'!AV75="LIT",'full menu'!AV75="MwERT",'full menu'!AV75="ERwMT",'full menu'!AV75="M&amp;ERT",'full menu'!AV75="MwIT",'full menu'!AV75="IwMT",'full menu'!AV75="M&amp;IT",'full menu'!AV75="IwERT",'full menu'!AV75="ERwIT",'full menu'!AV75="I&amp;ERT",'full menu'!AV75="ER&amp;M&amp;IT",'full menu'!AV75="LSD"),"subst",IF(OR('full menu'!AV75="FERT",'full menu'!AV75="FMT",'full menu'!AV75="FIT",'full menu'!AV75="WSD"),"intens",IF('full menu'!AV75="UASC","UASC","")))))</f>
        <v>subst</v>
      </c>
      <c r="AW75" t="str">
        <f>IF(OR('full menu'!AW75="MDC",'full menu'!AW75="PERF"),"rude",IF(OR('full menu'!AW75="PCB",'full menu'!AW75="AERF",'full menu'!AW75="UD"),"inter",IF(OR('full menu'!AW75="ACB",'full menu'!AW75="LCERT",'full menu'!AW75="LERT",'full menu'!AW75="FCERT",'full menu'!AW75="FCMT",'full menu'!AW75="LCMT",'full menu'!AW75="LMT",'full menu'!AW75="LCIT",'full menu'!AW75="FCIT",'full menu'!AW75="LIT",'full menu'!AW75="MwERT",'full menu'!AW75="ERwMT",'full menu'!AW75="M&amp;ERT",'full menu'!AW75="MwIT",'full menu'!AW75="IwMT",'full menu'!AW75="M&amp;IT",'full menu'!AW75="IwERT",'full menu'!AW75="ERwIT",'full menu'!AW75="I&amp;ERT",'full menu'!AW75="ER&amp;M&amp;IT",'full menu'!AW75="LSD"),"subst",IF(OR('full menu'!AW75="FERT",'full menu'!AW75="FMT",'full menu'!AW75="FIT",'full menu'!AW75="WSD"),"intens",IF('full menu'!AW75="UASC","UASC","")))))</f>
        <v>subst</v>
      </c>
      <c r="AX75" t="str">
        <f>IF(OR('full menu'!AX75="MDC",'full menu'!AX75="PERF"),"rude",IF(OR('full menu'!AX75="PCB",'full menu'!AX75="AERF",'full menu'!AX75="UD"),"inter",IF(OR('full menu'!AX75="ACB",'full menu'!AX75="LCERT",'full menu'!AX75="LERT",'full menu'!AX75="FCERT",'full menu'!AX75="FCMT",'full menu'!AX75="LCMT",'full menu'!AX75="LMT",'full menu'!AX75="LCIT",'full menu'!AX75="FCIT",'full menu'!AX75="LIT",'full menu'!AX75="MwERT",'full menu'!AX75="ERwMT",'full menu'!AX75="M&amp;ERT",'full menu'!AX75="MwIT",'full menu'!AX75="IwMT",'full menu'!AX75="M&amp;IT",'full menu'!AX75="IwERT",'full menu'!AX75="ERwIT",'full menu'!AX75="I&amp;ERT",'full menu'!AX75="ER&amp;M&amp;IT",'full menu'!AX75="LSD"),"subst",IF(OR('full menu'!AX75="FERT",'full menu'!AX75="FMT",'full menu'!AX75="FIT",'full menu'!AX75="WSD"),"intens",IF('full menu'!AX75="UASC","UASC","")))))</f>
        <v>subst</v>
      </c>
      <c r="AY75" t="str">
        <f>IF(OR('full menu'!AY75="MDC",'full menu'!AY75="PERF"),"rude",IF(OR('full menu'!AY75="PCB",'full menu'!AY75="AERF",'full menu'!AY75="UD"),"inter",IF(OR('full menu'!AY75="ACB",'full menu'!AY75="LCERT",'full menu'!AY75="LERT",'full menu'!AY75="FCERT",'full menu'!AY75="FCMT",'full menu'!AY75="LCMT",'full menu'!AY75="LMT",'full menu'!AY75="LCIT",'full menu'!AY75="FCIT",'full menu'!AY75="LIT",'full menu'!AY75="MwERT",'full menu'!AY75="ERwMT",'full menu'!AY75="M&amp;ERT",'full menu'!AY75="MwIT",'full menu'!AY75="IwMT",'full menu'!AY75="M&amp;IT",'full menu'!AY75="IwERT",'full menu'!AY75="ERwIT",'full menu'!AY75="I&amp;ERT",'full menu'!AY75="ER&amp;M&amp;IT",'full menu'!AY75="LSD"),"subst",IF(OR('full menu'!AY75="FERT",'full menu'!AY75="FMT",'full menu'!AY75="FIT",'full menu'!AY75="WSD"),"intens",IF('full menu'!AY75="UASC","UASC","")))))</f>
        <v>subst</v>
      </c>
    </row>
    <row r="76" spans="1:51" x14ac:dyDescent="0.3">
      <c r="A76" t="s">
        <v>94</v>
      </c>
      <c r="B76" t="str">
        <f>IF(OR('full menu'!B76="MDC",'full menu'!B76="PERF"),"rude",IF(OR('full menu'!B76="PCB",'full menu'!B76="AERF",'full menu'!B76="UD"),"inter",IF(OR('full menu'!B76="ACB",'full menu'!B76="LCERT",'full menu'!B76="LERT",'full menu'!B76="FCERT",'full menu'!B76="FCMT",'full menu'!B76="LCMT",'full menu'!B76="LMT",'full menu'!B76="LCIT",'full menu'!B76="FCIT",'full menu'!B76="LIT",'full menu'!B76="MwERT",'full menu'!B76="ERwMT",'full menu'!B76="M&amp;ERT",'full menu'!B76="MwIT",'full menu'!B76="IwMT",'full menu'!B76="M&amp;IT",'full menu'!B76="IwERT",'full menu'!B76="ERwIT",'full menu'!B76="I&amp;ERT",'full menu'!B76="ER&amp;M&amp;IT",'full menu'!B76="LSD"),"subst",IF(OR('full menu'!B76="FERT",'full menu'!B76="FMT",'full menu'!B76="FIT",'full menu'!B76="WSD"),"intens",IF('full menu'!B76="UASC","UASC","")))))</f>
        <v>intens</v>
      </c>
      <c r="C76" t="str">
        <f>IF(OR('full menu'!C76="MDC",'full menu'!C76="PERF"),"rude",IF(OR('full menu'!C76="PCB",'full menu'!C76="AERF",'full menu'!C76="UD"),"inter",IF(OR('full menu'!C76="ACB",'full menu'!C76="LCERT",'full menu'!C76="LERT",'full menu'!C76="FCERT",'full menu'!C76="FCMT",'full menu'!C76="LCMT",'full menu'!C76="LMT",'full menu'!C76="LCIT",'full menu'!C76="FCIT",'full menu'!C76="LIT",'full menu'!C76="MwERT",'full menu'!C76="ERwMT",'full menu'!C76="M&amp;ERT",'full menu'!C76="MwIT",'full menu'!C76="IwMT",'full menu'!C76="M&amp;IT",'full menu'!C76="IwERT",'full menu'!C76="ERwIT",'full menu'!C76="I&amp;ERT",'full menu'!C76="ER&amp;M&amp;IT",'full menu'!C76="LSD"),"subst",IF(OR('full menu'!C76="FERT",'full menu'!C76="FMT",'full menu'!C76="FIT",'full menu'!C76="WSD"),"intens",IF('full menu'!C76="UASC","UASC","")))))</f>
        <v>inter</v>
      </c>
      <c r="D76" t="str">
        <f>IF(OR('full menu'!D76="MDC",'full menu'!D76="PERF"),"rude",IF(OR('full menu'!D76="PCB",'full menu'!D76="AERF",'full menu'!D76="UD"),"inter",IF(OR('full menu'!D76="ACB",'full menu'!D76="LCERT",'full menu'!D76="LERT",'full menu'!D76="FCERT",'full menu'!D76="FCMT",'full menu'!D76="LCMT",'full menu'!D76="LMT",'full menu'!D76="LCIT",'full menu'!D76="FCIT",'full menu'!D76="LIT",'full menu'!D76="MwERT",'full menu'!D76="ERwMT",'full menu'!D76="M&amp;ERT",'full menu'!D76="MwIT",'full menu'!D76="IwMT",'full menu'!D76="M&amp;IT",'full menu'!D76="IwERT",'full menu'!D76="ERwIT",'full menu'!D76="I&amp;ERT",'full menu'!D76="ER&amp;M&amp;IT",'full menu'!D76="LSD"),"subst",IF(OR('full menu'!D76="FERT",'full menu'!D76="FMT",'full menu'!D76="FIT",'full menu'!D76="WSD"),"intens",IF('full menu'!D76="UASC","UASC","")))))</f>
        <v>inter</v>
      </c>
      <c r="E76" t="str">
        <f>IF(OR('full menu'!E76="MDC",'full menu'!E76="PERF"),"rude",IF(OR('full menu'!E76="PCB",'full menu'!E76="AERF",'full menu'!E76="UD"),"inter",IF(OR('full menu'!E76="ACB",'full menu'!E76="LCERT",'full menu'!E76="LERT",'full menu'!E76="FCERT",'full menu'!E76="FCMT",'full menu'!E76="LCMT",'full menu'!E76="LMT",'full menu'!E76="LCIT",'full menu'!E76="FCIT",'full menu'!E76="LIT",'full menu'!E76="MwERT",'full menu'!E76="ERwMT",'full menu'!E76="M&amp;ERT",'full menu'!E76="MwIT",'full menu'!E76="IwMT",'full menu'!E76="M&amp;IT",'full menu'!E76="IwERT",'full menu'!E76="ERwIT",'full menu'!E76="I&amp;ERT",'full menu'!E76="ER&amp;M&amp;IT",'full menu'!E76="LSD"),"subst",IF(OR('full menu'!E76="FERT",'full menu'!E76="FMT",'full menu'!E76="FIT",'full menu'!E76="WSD"),"intens",IF('full menu'!E76="UASC","UASC","")))))</f>
        <v>inter</v>
      </c>
      <c r="F76" t="str">
        <f>IF(OR('full menu'!F76="MDC",'full menu'!F76="PERF"),"rude",IF(OR('full menu'!F76="PCB",'full menu'!F76="AERF",'full menu'!F76="UD"),"inter",IF(OR('full menu'!F76="ACB",'full menu'!F76="LCERT",'full menu'!F76="LERT",'full menu'!F76="FCERT",'full menu'!F76="FCMT",'full menu'!F76="LCMT",'full menu'!F76="LMT",'full menu'!F76="LCIT",'full menu'!F76="FCIT",'full menu'!F76="LIT",'full menu'!F76="MwERT",'full menu'!F76="ERwMT",'full menu'!F76="M&amp;ERT",'full menu'!F76="MwIT",'full menu'!F76="IwMT",'full menu'!F76="M&amp;IT",'full menu'!F76="IwERT",'full menu'!F76="ERwIT",'full menu'!F76="I&amp;ERT",'full menu'!F76="ER&amp;M&amp;IT",'full menu'!F76="LSD"),"subst",IF(OR('full menu'!F76="FERT",'full menu'!F76="FMT",'full menu'!F76="FIT",'full menu'!F76="WSD"),"intens",IF('full menu'!F76="UASC","UASC","")))))</f>
        <v>inter</v>
      </c>
      <c r="G76" t="str">
        <f>IF(OR('full menu'!G76="MDC",'full menu'!G76="PERF"),"rude",IF(OR('full menu'!G76="PCB",'full menu'!G76="AERF",'full menu'!G76="UD"),"inter",IF(OR('full menu'!G76="ACB",'full menu'!G76="LCERT",'full menu'!G76="LERT",'full menu'!G76="FCERT",'full menu'!G76="FCMT",'full menu'!G76="LCMT",'full menu'!G76="LMT",'full menu'!G76="LCIT",'full menu'!G76="FCIT",'full menu'!G76="LIT",'full menu'!G76="MwERT",'full menu'!G76="ERwMT",'full menu'!G76="M&amp;ERT",'full menu'!G76="MwIT",'full menu'!G76="IwMT",'full menu'!G76="M&amp;IT",'full menu'!G76="IwERT",'full menu'!G76="ERwIT",'full menu'!G76="I&amp;ERT",'full menu'!G76="ER&amp;M&amp;IT",'full menu'!G76="LSD"),"subst",IF(OR('full menu'!G76="FERT",'full menu'!G76="FMT",'full menu'!G76="FIT",'full menu'!G76="WSD"),"intens",IF('full menu'!G76="UASC","UASC","")))))</f>
        <v>inter</v>
      </c>
      <c r="H76" t="str">
        <f>IF(OR('full menu'!H76="MDC",'full menu'!H76="PERF"),"rude",IF(OR('full menu'!H76="PCB",'full menu'!H76="AERF",'full menu'!H76="UD"),"inter",IF(OR('full menu'!H76="ACB",'full menu'!H76="LCERT",'full menu'!H76="LERT",'full menu'!H76="FCERT",'full menu'!H76="FCMT",'full menu'!H76="LCMT",'full menu'!H76="LMT",'full menu'!H76="LCIT",'full menu'!H76="FCIT",'full menu'!H76="LIT",'full menu'!H76="MwERT",'full menu'!H76="ERwMT",'full menu'!H76="M&amp;ERT",'full menu'!H76="MwIT",'full menu'!H76="IwMT",'full menu'!H76="M&amp;IT",'full menu'!H76="IwERT",'full menu'!H76="ERwIT",'full menu'!H76="I&amp;ERT",'full menu'!H76="ER&amp;M&amp;IT",'full menu'!H76="LSD"),"subst",IF(OR('full menu'!H76="FERT",'full menu'!H76="FMT",'full menu'!H76="FIT",'full menu'!H76="WSD"),"intens",IF('full menu'!H76="UASC","UASC","")))))</f>
        <v>inter</v>
      </c>
      <c r="I76" t="str">
        <f>IF(OR('full menu'!I76="MDC",'full menu'!I76="PERF"),"rude",IF(OR('full menu'!I76="PCB",'full menu'!I76="AERF",'full menu'!I76="UD"),"inter",IF(OR('full menu'!I76="ACB",'full menu'!I76="LCERT",'full menu'!I76="LERT",'full menu'!I76="FCERT",'full menu'!I76="FCMT",'full menu'!I76="LCMT",'full menu'!I76="LMT",'full menu'!I76="LCIT",'full menu'!I76="FCIT",'full menu'!I76="LIT",'full menu'!I76="MwERT",'full menu'!I76="ERwMT",'full menu'!I76="M&amp;ERT",'full menu'!I76="MwIT",'full menu'!I76="IwMT",'full menu'!I76="M&amp;IT",'full menu'!I76="IwERT",'full menu'!I76="ERwIT",'full menu'!I76="I&amp;ERT",'full menu'!I76="ER&amp;M&amp;IT",'full menu'!I76="LSD"),"subst",IF(OR('full menu'!I76="FERT",'full menu'!I76="FMT",'full menu'!I76="FIT",'full menu'!I76="WSD"),"intens",IF('full menu'!I76="UASC","UASC","")))))</f>
        <v>inter</v>
      </c>
      <c r="J76" t="str">
        <f>IF(OR('full menu'!J76="MDC",'full menu'!J76="PERF"),"rude",IF(OR('full menu'!J76="PCB",'full menu'!J76="AERF",'full menu'!J76="UD"),"inter",IF(OR('full menu'!J76="ACB",'full menu'!J76="LCERT",'full menu'!J76="LERT",'full menu'!J76="FCERT",'full menu'!J76="FCMT",'full menu'!J76="LCMT",'full menu'!J76="LMT",'full menu'!J76="LCIT",'full menu'!J76="FCIT",'full menu'!J76="LIT",'full menu'!J76="MwERT",'full menu'!J76="ERwMT",'full menu'!J76="M&amp;ERT",'full menu'!J76="MwIT",'full menu'!J76="IwMT",'full menu'!J76="M&amp;IT",'full menu'!J76="IwERT",'full menu'!J76="ERwIT",'full menu'!J76="I&amp;ERT",'full menu'!J76="ER&amp;M&amp;IT",'full menu'!J76="LSD"),"subst",IF(OR('full menu'!J76="FERT",'full menu'!J76="FMT",'full menu'!J76="FIT",'full menu'!J76="WSD"),"intens",IF('full menu'!J76="UASC","UASC","")))))</f>
        <v>inter</v>
      </c>
      <c r="K76" t="str">
        <f>IF(OR('full menu'!K76="MDC",'full menu'!K76="PERF"),"rude",IF(OR('full menu'!K76="PCB",'full menu'!K76="AERF",'full menu'!K76="UD"),"inter",IF(OR('full menu'!K76="ACB",'full menu'!K76="LCERT",'full menu'!K76="LERT",'full menu'!K76="FCERT",'full menu'!K76="FCMT",'full menu'!K76="LCMT",'full menu'!K76="LMT",'full menu'!K76="LCIT",'full menu'!K76="FCIT",'full menu'!K76="LIT",'full menu'!K76="MwERT",'full menu'!K76="ERwMT",'full menu'!K76="M&amp;ERT",'full menu'!K76="MwIT",'full menu'!K76="IwMT",'full menu'!K76="M&amp;IT",'full menu'!K76="IwERT",'full menu'!K76="ERwIT",'full menu'!K76="I&amp;ERT",'full menu'!K76="ER&amp;M&amp;IT",'full menu'!K76="LSD"),"subst",IF(OR('full menu'!K76="FERT",'full menu'!K76="FMT",'full menu'!K76="FIT",'full menu'!K76="WSD"),"intens",IF('full menu'!K76="UASC","UASC","")))))</f>
        <v>inter</v>
      </c>
      <c r="L76" t="str">
        <f>IF(OR('full menu'!L76="MDC",'full menu'!L76="PERF"),"rude",IF(OR('full menu'!L76="PCB",'full menu'!L76="AERF",'full menu'!L76="UD"),"inter",IF(OR('full menu'!L76="ACB",'full menu'!L76="LCERT",'full menu'!L76="LERT",'full menu'!L76="FCERT",'full menu'!L76="FCMT",'full menu'!L76="LCMT",'full menu'!L76="LMT",'full menu'!L76="LCIT",'full menu'!L76="FCIT",'full menu'!L76="LIT",'full menu'!L76="MwERT",'full menu'!L76="ERwMT",'full menu'!L76="M&amp;ERT",'full menu'!L76="MwIT",'full menu'!L76="IwMT",'full menu'!L76="M&amp;IT",'full menu'!L76="IwERT",'full menu'!L76="ERwIT",'full menu'!L76="I&amp;ERT",'full menu'!L76="ER&amp;M&amp;IT",'full menu'!L76="LSD"),"subst",IF(OR('full menu'!L76="FERT",'full menu'!L76="FMT",'full menu'!L76="FIT",'full menu'!L76="WSD"),"intens",IF('full menu'!L76="UASC","UASC","")))))</f>
        <v>subst</v>
      </c>
      <c r="M76" t="str">
        <f>IF(OR('full menu'!M76="MDC",'full menu'!M76="PERF"),"rude",IF(OR('full menu'!M76="PCB",'full menu'!M76="AERF",'full menu'!M76="UD"),"inter",IF(OR('full menu'!M76="ACB",'full menu'!M76="LCERT",'full menu'!M76="LERT",'full menu'!M76="FCERT",'full menu'!M76="FCMT",'full menu'!M76="LCMT",'full menu'!M76="LMT",'full menu'!M76="LCIT",'full menu'!M76="FCIT",'full menu'!M76="LIT",'full menu'!M76="MwERT",'full menu'!M76="ERwMT",'full menu'!M76="M&amp;ERT",'full menu'!M76="MwIT",'full menu'!M76="IwMT",'full menu'!M76="M&amp;IT",'full menu'!M76="IwERT",'full menu'!M76="ERwIT",'full menu'!M76="I&amp;ERT",'full menu'!M76="ER&amp;M&amp;IT",'full menu'!M76="LSD"),"subst",IF(OR('full menu'!M76="FERT",'full menu'!M76="FMT",'full menu'!M76="FIT",'full menu'!M76="WSD"),"intens",IF('full menu'!M76="UASC","UASC","")))))</f>
        <v>subst</v>
      </c>
      <c r="N76" t="str">
        <f>IF(OR('full menu'!N76="MDC",'full menu'!N76="PERF"),"rude",IF(OR('full menu'!N76="PCB",'full menu'!N76="AERF",'full menu'!N76="UD"),"inter",IF(OR('full menu'!N76="ACB",'full menu'!N76="LCERT",'full menu'!N76="LERT",'full menu'!N76="FCERT",'full menu'!N76="FCMT",'full menu'!N76="LCMT",'full menu'!N76="LMT",'full menu'!N76="LCIT",'full menu'!N76="FCIT",'full menu'!N76="LIT",'full menu'!N76="MwERT",'full menu'!N76="ERwMT",'full menu'!N76="M&amp;ERT",'full menu'!N76="MwIT",'full menu'!N76="IwMT",'full menu'!N76="M&amp;IT",'full menu'!N76="IwERT",'full menu'!N76="ERwIT",'full menu'!N76="I&amp;ERT",'full menu'!N76="ER&amp;M&amp;IT",'full menu'!N76="LSD"),"subst",IF(OR('full menu'!N76="FERT",'full menu'!N76="FMT",'full menu'!N76="FIT",'full menu'!N76="WSD"),"intens",IF('full menu'!N76="UASC","UASC","")))))</f>
        <v>subst</v>
      </c>
      <c r="O76" t="str">
        <f>IF(OR('full menu'!O76="MDC",'full menu'!O76="PERF"),"rude",IF(OR('full menu'!O76="PCB",'full menu'!O76="AERF",'full menu'!O76="UD"),"inter",IF(OR('full menu'!O76="ACB",'full menu'!O76="LCERT",'full menu'!O76="LERT",'full menu'!O76="FCERT",'full menu'!O76="FCMT",'full menu'!O76="LCMT",'full menu'!O76="LMT",'full menu'!O76="LCIT",'full menu'!O76="FCIT",'full menu'!O76="LIT",'full menu'!O76="MwERT",'full menu'!O76="ERwMT",'full menu'!O76="M&amp;ERT",'full menu'!O76="MwIT",'full menu'!O76="IwMT",'full menu'!O76="M&amp;IT",'full menu'!O76="IwERT",'full menu'!O76="ERwIT",'full menu'!O76="I&amp;ERT",'full menu'!O76="ER&amp;M&amp;IT",'full menu'!O76="LSD"),"subst",IF(OR('full menu'!O76="FERT",'full menu'!O76="FMT",'full menu'!O76="FIT",'full menu'!O76="WSD"),"intens",IF('full menu'!O76="UASC","UASC","")))))</f>
        <v>subst</v>
      </c>
      <c r="P76" t="str">
        <f>IF(OR('full menu'!P76="MDC",'full menu'!P76="PERF"),"rude",IF(OR('full menu'!P76="PCB",'full menu'!P76="AERF",'full menu'!P76="UD"),"inter",IF(OR('full menu'!P76="ACB",'full menu'!P76="LCERT",'full menu'!P76="LERT",'full menu'!P76="FCERT",'full menu'!P76="FCMT",'full menu'!P76="LCMT",'full menu'!P76="LMT",'full menu'!P76="LCIT",'full menu'!P76="FCIT",'full menu'!P76="LIT",'full menu'!P76="MwERT",'full menu'!P76="ERwMT",'full menu'!P76="M&amp;ERT",'full menu'!P76="MwIT",'full menu'!P76="IwMT",'full menu'!P76="M&amp;IT",'full menu'!P76="IwERT",'full menu'!P76="ERwIT",'full menu'!P76="I&amp;ERT",'full menu'!P76="ER&amp;M&amp;IT",'full menu'!P76="LSD"),"subst",IF(OR('full menu'!P76="FERT",'full menu'!P76="FMT",'full menu'!P76="FIT",'full menu'!P76="WSD"),"intens",IF('full menu'!P76="UASC","UASC","")))))</f>
        <v>subst</v>
      </c>
      <c r="Q76" t="str">
        <f>IF(OR('full menu'!Q76="MDC",'full menu'!Q76="PERF"),"rude",IF(OR('full menu'!Q76="PCB",'full menu'!Q76="AERF",'full menu'!Q76="UD"),"inter",IF(OR('full menu'!Q76="ACB",'full menu'!Q76="LCERT",'full menu'!Q76="LERT",'full menu'!Q76="FCERT",'full menu'!Q76="FCMT",'full menu'!Q76="LCMT",'full menu'!Q76="LMT",'full menu'!Q76="LCIT",'full menu'!Q76="FCIT",'full menu'!Q76="LIT",'full menu'!Q76="MwERT",'full menu'!Q76="ERwMT",'full menu'!Q76="M&amp;ERT",'full menu'!Q76="MwIT",'full menu'!Q76="IwMT",'full menu'!Q76="M&amp;IT",'full menu'!Q76="IwERT",'full menu'!Q76="ERwIT",'full menu'!Q76="I&amp;ERT",'full menu'!Q76="ER&amp;M&amp;IT",'full menu'!Q76="LSD"),"subst",IF(OR('full menu'!Q76="FERT",'full menu'!Q76="FMT",'full menu'!Q76="FIT",'full menu'!Q76="WSD"),"intens",IF('full menu'!Q76="UASC","UASC","")))))</f>
        <v>subst</v>
      </c>
      <c r="R76" t="str">
        <f>IF(OR('full menu'!R76="MDC",'full menu'!R76="PERF"),"rude",IF(OR('full menu'!R76="PCB",'full menu'!R76="AERF",'full menu'!R76="UD"),"inter",IF(OR('full menu'!R76="ACB",'full menu'!R76="LCERT",'full menu'!R76="LERT",'full menu'!R76="FCERT",'full menu'!R76="FCMT",'full menu'!R76="LCMT",'full menu'!R76="LMT",'full menu'!R76="LCIT",'full menu'!R76="FCIT",'full menu'!R76="LIT",'full menu'!R76="MwERT",'full menu'!R76="ERwMT",'full menu'!R76="M&amp;ERT",'full menu'!R76="MwIT",'full menu'!R76="IwMT",'full menu'!R76="M&amp;IT",'full menu'!R76="IwERT",'full menu'!R76="ERwIT",'full menu'!R76="I&amp;ERT",'full menu'!R76="ER&amp;M&amp;IT",'full menu'!R76="LSD"),"subst",IF(OR('full menu'!R76="FERT",'full menu'!R76="FMT",'full menu'!R76="FIT",'full menu'!R76="WSD"),"intens",IF('full menu'!R76="UASC","UASC","")))))</f>
        <v>subst</v>
      </c>
      <c r="S76" t="str">
        <f>IF(OR('full menu'!S76="MDC",'full menu'!S76="PERF"),"rude",IF(OR('full menu'!S76="PCB",'full menu'!S76="AERF",'full menu'!S76="UD"),"inter",IF(OR('full menu'!S76="ACB",'full menu'!S76="LCERT",'full menu'!S76="LERT",'full menu'!S76="FCERT",'full menu'!S76="FCMT",'full menu'!S76="LCMT",'full menu'!S76="LMT",'full menu'!S76="LCIT",'full menu'!S76="FCIT",'full menu'!S76="LIT",'full menu'!S76="MwERT",'full menu'!S76="ERwMT",'full menu'!S76="M&amp;ERT",'full menu'!S76="MwIT",'full menu'!S76="IwMT",'full menu'!S76="M&amp;IT",'full menu'!S76="IwERT",'full menu'!S76="ERwIT",'full menu'!S76="I&amp;ERT",'full menu'!S76="ER&amp;M&amp;IT",'full menu'!S76="LSD"),"subst",IF(OR('full menu'!S76="FERT",'full menu'!S76="FMT",'full menu'!S76="FIT",'full menu'!S76="WSD"),"intens",IF('full menu'!S76="UASC","UASC","")))))</f>
        <v>subst</v>
      </c>
      <c r="T76" t="str">
        <f>IF(OR('full menu'!T76="MDC",'full menu'!T76="PERF"),"rude",IF(OR('full menu'!T76="PCB",'full menu'!T76="AERF",'full menu'!T76="UD"),"inter",IF(OR('full menu'!T76="ACB",'full menu'!T76="LCERT",'full menu'!T76="LERT",'full menu'!T76="FCERT",'full menu'!T76="FCMT",'full menu'!T76="LCMT",'full menu'!T76="LMT",'full menu'!T76="LCIT",'full menu'!T76="FCIT",'full menu'!T76="LIT",'full menu'!T76="MwERT",'full menu'!T76="ERwMT",'full menu'!T76="M&amp;ERT",'full menu'!T76="MwIT",'full menu'!T76="IwMT",'full menu'!T76="M&amp;IT",'full menu'!T76="IwERT",'full menu'!T76="ERwIT",'full menu'!T76="I&amp;ERT",'full menu'!T76="ER&amp;M&amp;IT",'full menu'!T76="LSD"),"subst",IF(OR('full menu'!T76="FERT",'full menu'!T76="FMT",'full menu'!T76="FIT",'full menu'!T76="WSD"),"intens",IF('full menu'!T76="UASC","UASC","")))))</f>
        <v>subst</v>
      </c>
      <c r="U76" t="str">
        <f>IF(OR('full menu'!U76="MDC",'full menu'!U76="PERF"),"rude",IF(OR('full menu'!U76="PCB",'full menu'!U76="AERF",'full menu'!U76="UD"),"inter",IF(OR('full menu'!U76="ACB",'full menu'!U76="LCERT",'full menu'!U76="LERT",'full menu'!U76="FCERT",'full menu'!U76="FCMT",'full menu'!U76="LCMT",'full menu'!U76="LMT",'full menu'!U76="LCIT",'full menu'!U76="FCIT",'full menu'!U76="LIT",'full menu'!U76="MwERT",'full menu'!U76="ERwMT",'full menu'!U76="M&amp;ERT",'full menu'!U76="MwIT",'full menu'!U76="IwMT",'full menu'!U76="M&amp;IT",'full menu'!U76="IwERT",'full menu'!U76="ERwIT",'full menu'!U76="I&amp;ERT",'full menu'!U76="ER&amp;M&amp;IT",'full menu'!U76="LSD"),"subst",IF(OR('full menu'!U76="FERT",'full menu'!U76="FMT",'full menu'!U76="FIT",'full menu'!U76="WSD"),"intens",IF('full menu'!U76="UASC","UASC","")))))</f>
        <v>subst</v>
      </c>
      <c r="V76" t="str">
        <f>IF(OR('full menu'!V76="MDC",'full menu'!V76="PERF"),"rude",IF(OR('full menu'!V76="PCB",'full menu'!V76="AERF",'full menu'!V76="UD"),"inter",IF(OR('full menu'!V76="ACB",'full menu'!V76="LCERT",'full menu'!V76="LERT",'full menu'!V76="FCERT",'full menu'!V76="FCMT",'full menu'!V76="LCMT",'full menu'!V76="LMT",'full menu'!V76="LCIT",'full menu'!V76="FCIT",'full menu'!V76="LIT",'full menu'!V76="MwERT",'full menu'!V76="ERwMT",'full menu'!V76="M&amp;ERT",'full menu'!V76="MwIT",'full menu'!V76="IwMT",'full menu'!V76="M&amp;IT",'full menu'!V76="IwERT",'full menu'!V76="ERwIT",'full menu'!V76="I&amp;ERT",'full menu'!V76="ER&amp;M&amp;IT",'full menu'!V76="LSD"),"subst",IF(OR('full menu'!V76="FERT",'full menu'!V76="FMT",'full menu'!V76="FIT",'full menu'!V76="WSD"),"intens",IF('full menu'!V76="UASC","UASC","")))))</f>
        <v>subst</v>
      </c>
      <c r="W76" t="str">
        <f>IF(OR('full menu'!W76="MDC",'full menu'!W76="PERF"),"rude",IF(OR('full menu'!W76="PCB",'full menu'!W76="AERF",'full menu'!W76="UD"),"inter",IF(OR('full menu'!W76="ACB",'full menu'!W76="LCERT",'full menu'!W76="LERT",'full menu'!W76="FCERT",'full menu'!W76="FCMT",'full menu'!W76="LCMT",'full menu'!W76="LMT",'full menu'!W76="LCIT",'full menu'!W76="FCIT",'full menu'!W76="LIT",'full menu'!W76="MwERT",'full menu'!W76="ERwMT",'full menu'!W76="M&amp;ERT",'full menu'!W76="MwIT",'full menu'!W76="IwMT",'full menu'!W76="M&amp;IT",'full menu'!W76="IwERT",'full menu'!W76="ERwIT",'full menu'!W76="I&amp;ERT",'full menu'!W76="ER&amp;M&amp;IT",'full menu'!W76="LSD"),"subst",IF(OR('full menu'!W76="FERT",'full menu'!W76="FMT",'full menu'!W76="FIT",'full menu'!W76="WSD"),"intens",IF('full menu'!W76="UASC","UASC","")))))</f>
        <v>subst</v>
      </c>
      <c r="X76" t="str">
        <f>IF(OR('full menu'!X76="MDC",'full menu'!X76="PERF"),"rude",IF(OR('full menu'!X76="PCB",'full menu'!X76="AERF",'full menu'!X76="UD"),"inter",IF(OR('full menu'!X76="ACB",'full menu'!X76="LCERT",'full menu'!X76="LERT",'full menu'!X76="FCERT",'full menu'!X76="FCMT",'full menu'!X76="LCMT",'full menu'!X76="LMT",'full menu'!X76="LCIT",'full menu'!X76="FCIT",'full menu'!X76="LIT",'full menu'!X76="MwERT",'full menu'!X76="ERwMT",'full menu'!X76="M&amp;ERT",'full menu'!X76="MwIT",'full menu'!X76="IwMT",'full menu'!X76="M&amp;IT",'full menu'!X76="IwERT",'full menu'!X76="ERwIT",'full menu'!X76="I&amp;ERT",'full menu'!X76="ER&amp;M&amp;IT",'full menu'!X76="LSD"),"subst",IF(OR('full menu'!X76="FERT",'full menu'!X76="FMT",'full menu'!X76="FIT",'full menu'!X76="WSD"),"intens",IF('full menu'!X76="UASC","UASC","")))))</f>
        <v>subst</v>
      </c>
      <c r="Y76" t="str">
        <f>IF(OR('full menu'!Y76="MDC",'full menu'!Y76="PERF"),"rude",IF(OR('full menu'!Y76="PCB",'full menu'!Y76="AERF",'full menu'!Y76="UD"),"inter",IF(OR('full menu'!Y76="ACB",'full menu'!Y76="LCERT",'full menu'!Y76="LERT",'full menu'!Y76="FCERT",'full menu'!Y76="FCMT",'full menu'!Y76="LCMT",'full menu'!Y76="LMT",'full menu'!Y76="LCIT",'full menu'!Y76="FCIT",'full menu'!Y76="LIT",'full menu'!Y76="MwERT",'full menu'!Y76="ERwMT",'full menu'!Y76="M&amp;ERT",'full menu'!Y76="MwIT",'full menu'!Y76="IwMT",'full menu'!Y76="M&amp;IT",'full menu'!Y76="IwERT",'full menu'!Y76="ERwIT",'full menu'!Y76="I&amp;ERT",'full menu'!Y76="ER&amp;M&amp;IT",'full menu'!Y76="LSD"),"subst",IF(OR('full menu'!Y76="FERT",'full menu'!Y76="FMT",'full menu'!Y76="FIT",'full menu'!Y76="WSD"),"intens",IF('full menu'!Y76="UASC","UASC","")))))</f>
        <v>subst</v>
      </c>
      <c r="Z76" t="str">
        <f>IF(OR('full menu'!Z76="MDC",'full menu'!Z76="PERF"),"rude",IF(OR('full menu'!Z76="PCB",'full menu'!Z76="AERF",'full menu'!Z76="UD"),"inter",IF(OR('full menu'!Z76="ACB",'full menu'!Z76="LCERT",'full menu'!Z76="LERT",'full menu'!Z76="FCERT",'full menu'!Z76="FCMT",'full menu'!Z76="LCMT",'full menu'!Z76="LMT",'full menu'!Z76="LCIT",'full menu'!Z76="FCIT",'full menu'!Z76="LIT",'full menu'!Z76="MwERT",'full menu'!Z76="ERwMT",'full menu'!Z76="M&amp;ERT",'full menu'!Z76="MwIT",'full menu'!Z76="IwMT",'full menu'!Z76="M&amp;IT",'full menu'!Z76="IwERT",'full menu'!Z76="ERwIT",'full menu'!Z76="I&amp;ERT",'full menu'!Z76="ER&amp;M&amp;IT",'full menu'!Z76="LSD"),"subst",IF(OR('full menu'!Z76="FERT",'full menu'!Z76="FMT",'full menu'!Z76="FIT",'full menu'!Z76="WSD"),"intens",IF('full menu'!Z76="UASC","UASC","")))))</f>
        <v>subst</v>
      </c>
      <c r="AA76" t="str">
        <f>IF(OR('full menu'!AA76="MDC",'full menu'!AA76="PERF"),"rude",IF(OR('full menu'!AA76="PCB",'full menu'!AA76="AERF",'full menu'!AA76="UD"),"inter",IF(OR('full menu'!AA76="ACB",'full menu'!AA76="LCERT",'full menu'!AA76="LERT",'full menu'!AA76="FCERT",'full menu'!AA76="FCMT",'full menu'!AA76="LCMT",'full menu'!AA76="LMT",'full menu'!AA76="LCIT",'full menu'!AA76="FCIT",'full menu'!AA76="LIT",'full menu'!AA76="MwERT",'full menu'!AA76="ERwMT",'full menu'!AA76="M&amp;ERT",'full menu'!AA76="MwIT",'full menu'!AA76="IwMT",'full menu'!AA76="M&amp;IT",'full menu'!AA76="IwERT",'full menu'!AA76="ERwIT",'full menu'!AA76="I&amp;ERT",'full menu'!AA76="ER&amp;M&amp;IT",'full menu'!AA76="LSD"),"subst",IF(OR('full menu'!AA76="FERT",'full menu'!AA76="FMT",'full menu'!AA76="FIT",'full menu'!AA76="WSD"),"intens",IF('full menu'!AA76="UASC","UASC","")))))</f>
        <v>subst</v>
      </c>
      <c r="AB76" t="str">
        <f>IF(OR('full menu'!AB76="MDC",'full menu'!AB76="PERF"),"rude",IF(OR('full menu'!AB76="PCB",'full menu'!AB76="AERF",'full menu'!AB76="UD"),"inter",IF(OR('full menu'!AB76="ACB",'full menu'!AB76="LCERT",'full menu'!AB76="LERT",'full menu'!AB76="FCERT",'full menu'!AB76="FCMT",'full menu'!AB76="LCMT",'full menu'!AB76="LMT",'full menu'!AB76="LCIT",'full menu'!AB76="FCIT",'full menu'!AB76="LIT",'full menu'!AB76="MwERT",'full menu'!AB76="ERwMT",'full menu'!AB76="M&amp;ERT",'full menu'!AB76="MwIT",'full menu'!AB76="IwMT",'full menu'!AB76="M&amp;IT",'full menu'!AB76="IwERT",'full menu'!AB76="ERwIT",'full menu'!AB76="I&amp;ERT",'full menu'!AB76="ER&amp;M&amp;IT",'full menu'!AB76="LSD"),"subst",IF(OR('full menu'!AB76="FERT",'full menu'!AB76="FMT",'full menu'!AB76="FIT",'full menu'!AB76="WSD"),"intens",IF('full menu'!AB76="UASC","UASC","")))))</f>
        <v>subst</v>
      </c>
      <c r="AC76" t="str">
        <f>IF(OR('full menu'!AC76="MDC",'full menu'!AC76="PERF"),"rude",IF(OR('full menu'!AC76="PCB",'full menu'!AC76="AERF",'full menu'!AC76="UD"),"inter",IF(OR('full menu'!AC76="ACB",'full menu'!AC76="LCERT",'full menu'!AC76="LERT",'full menu'!AC76="FCERT",'full menu'!AC76="FCMT",'full menu'!AC76="LCMT",'full menu'!AC76="LMT",'full menu'!AC76="LCIT",'full menu'!AC76="FCIT",'full menu'!AC76="LIT",'full menu'!AC76="MwERT",'full menu'!AC76="ERwMT",'full menu'!AC76="M&amp;ERT",'full menu'!AC76="MwIT",'full menu'!AC76="IwMT",'full menu'!AC76="M&amp;IT",'full menu'!AC76="IwERT",'full menu'!AC76="ERwIT",'full menu'!AC76="I&amp;ERT",'full menu'!AC76="ER&amp;M&amp;IT",'full menu'!AC76="LSD"),"subst",IF(OR('full menu'!AC76="FERT",'full menu'!AC76="FMT",'full menu'!AC76="FIT",'full menu'!AC76="WSD"),"intens",IF('full menu'!AC76="UASC","UASC","")))))</f>
        <v>subst</v>
      </c>
      <c r="AD76" t="str">
        <f>IF(OR('full menu'!AD76="MDC",'full menu'!AD76="PERF"),"rude",IF(OR('full menu'!AD76="PCB",'full menu'!AD76="AERF",'full menu'!AD76="UD"),"inter",IF(OR('full menu'!AD76="ACB",'full menu'!AD76="LCERT",'full menu'!AD76="LERT",'full menu'!AD76="FCERT",'full menu'!AD76="FCMT",'full menu'!AD76="LCMT",'full menu'!AD76="LMT",'full menu'!AD76="LCIT",'full menu'!AD76="FCIT",'full menu'!AD76="LIT",'full menu'!AD76="MwERT",'full menu'!AD76="ERwMT",'full menu'!AD76="M&amp;ERT",'full menu'!AD76="MwIT",'full menu'!AD76="IwMT",'full menu'!AD76="M&amp;IT",'full menu'!AD76="IwERT",'full menu'!AD76="ERwIT",'full menu'!AD76="I&amp;ERT",'full menu'!AD76="ER&amp;M&amp;IT",'full menu'!AD76="LSD"),"subst",IF(OR('full menu'!AD76="FERT",'full menu'!AD76="FMT",'full menu'!AD76="FIT",'full menu'!AD76="WSD"),"intens",IF('full menu'!AD76="UASC","UASC","")))))</f>
        <v>subst</v>
      </c>
      <c r="AE76" t="str">
        <f>IF(OR('full menu'!AE76="MDC",'full menu'!AE76="PERF"),"rude",IF(OR('full menu'!AE76="PCB",'full menu'!AE76="AERF",'full menu'!AE76="UD"),"inter",IF(OR('full menu'!AE76="ACB",'full menu'!AE76="LCERT",'full menu'!AE76="LERT",'full menu'!AE76="FCERT",'full menu'!AE76="FCMT",'full menu'!AE76="LCMT",'full menu'!AE76="LMT",'full menu'!AE76="LCIT",'full menu'!AE76="FCIT",'full menu'!AE76="LIT",'full menu'!AE76="MwERT",'full menu'!AE76="ERwMT",'full menu'!AE76="M&amp;ERT",'full menu'!AE76="MwIT",'full menu'!AE76="IwMT",'full menu'!AE76="M&amp;IT",'full menu'!AE76="IwERT",'full menu'!AE76="ERwIT",'full menu'!AE76="I&amp;ERT",'full menu'!AE76="ER&amp;M&amp;IT",'full menu'!AE76="LSD"),"subst",IF(OR('full menu'!AE76="FERT",'full menu'!AE76="FMT",'full menu'!AE76="FIT",'full menu'!AE76="WSD"),"intens",IF('full menu'!AE76="UASC","UASC","")))))</f>
        <v>subst</v>
      </c>
      <c r="AF76" t="str">
        <f>IF(OR('full menu'!AF76="MDC",'full menu'!AF76="PERF"),"rude",IF(OR('full menu'!AF76="PCB",'full menu'!AF76="AERF",'full menu'!AF76="UD"),"inter",IF(OR('full menu'!AF76="ACB",'full menu'!AF76="LCERT",'full menu'!AF76="LERT",'full menu'!AF76="FCERT",'full menu'!AF76="FCMT",'full menu'!AF76="LCMT",'full menu'!AF76="LMT",'full menu'!AF76="LCIT",'full menu'!AF76="FCIT",'full menu'!AF76="LIT",'full menu'!AF76="MwERT",'full menu'!AF76="ERwMT",'full menu'!AF76="M&amp;ERT",'full menu'!AF76="MwIT",'full menu'!AF76="IwMT",'full menu'!AF76="M&amp;IT",'full menu'!AF76="IwERT",'full menu'!AF76="ERwIT",'full menu'!AF76="I&amp;ERT",'full menu'!AF76="ER&amp;M&amp;IT",'full menu'!AF76="LSD"),"subst",IF(OR('full menu'!AF76="FERT",'full menu'!AF76="FMT",'full menu'!AF76="FIT",'full menu'!AF76="WSD"),"intens",IF('full menu'!AF76="UASC","UASC","")))))</f>
        <v>subst</v>
      </c>
      <c r="AG76" t="str">
        <f>IF(OR('full menu'!AG76="MDC",'full menu'!AG76="PERF"),"rude",IF(OR('full menu'!AG76="PCB",'full menu'!AG76="AERF",'full menu'!AG76="UD"),"inter",IF(OR('full menu'!AG76="ACB",'full menu'!AG76="LCERT",'full menu'!AG76="LERT",'full menu'!AG76="FCERT",'full menu'!AG76="FCMT",'full menu'!AG76="LCMT",'full menu'!AG76="LMT",'full menu'!AG76="LCIT",'full menu'!AG76="FCIT",'full menu'!AG76="LIT",'full menu'!AG76="MwERT",'full menu'!AG76="ERwMT",'full menu'!AG76="M&amp;ERT",'full menu'!AG76="MwIT",'full menu'!AG76="IwMT",'full menu'!AG76="M&amp;IT",'full menu'!AG76="IwERT",'full menu'!AG76="ERwIT",'full menu'!AG76="I&amp;ERT",'full menu'!AG76="ER&amp;M&amp;IT",'full menu'!AG76="LSD"),"subst",IF(OR('full menu'!AG76="FERT",'full menu'!AG76="FMT",'full menu'!AG76="FIT",'full menu'!AG76="WSD"),"intens",IF('full menu'!AG76="UASC","UASC","")))))</f>
        <v>subst</v>
      </c>
      <c r="AH76" t="str">
        <f>IF(OR('full menu'!AH76="MDC",'full menu'!AH76="PERF"),"rude",IF(OR('full menu'!AH76="PCB",'full menu'!AH76="AERF",'full menu'!AH76="UD"),"inter",IF(OR('full menu'!AH76="ACB",'full menu'!AH76="LCERT",'full menu'!AH76="LERT",'full menu'!AH76="FCERT",'full menu'!AH76="FCMT",'full menu'!AH76="LCMT",'full menu'!AH76="LMT",'full menu'!AH76="LCIT",'full menu'!AH76="FCIT",'full menu'!AH76="LIT",'full menu'!AH76="MwERT",'full menu'!AH76="ERwMT",'full menu'!AH76="M&amp;ERT",'full menu'!AH76="MwIT",'full menu'!AH76="IwMT",'full menu'!AH76="M&amp;IT",'full menu'!AH76="IwERT",'full menu'!AH76="ERwIT",'full menu'!AH76="I&amp;ERT",'full menu'!AH76="ER&amp;M&amp;IT",'full menu'!AH76="LSD"),"subst",IF(OR('full menu'!AH76="FERT",'full menu'!AH76="FMT",'full menu'!AH76="FIT",'full menu'!AH76="WSD"),"intens",IF('full menu'!AH76="UASC","UASC","")))))</f>
        <v>subst</v>
      </c>
      <c r="AI76" t="str">
        <f>IF(OR('full menu'!AI76="MDC",'full menu'!AI76="PERF"),"rude",IF(OR('full menu'!AI76="PCB",'full menu'!AI76="AERF",'full menu'!AI76="UD"),"inter",IF(OR('full menu'!AI76="ACB",'full menu'!AI76="LCERT",'full menu'!AI76="LERT",'full menu'!AI76="FCERT",'full menu'!AI76="FCMT",'full menu'!AI76="LCMT",'full menu'!AI76="LMT",'full menu'!AI76="LCIT",'full menu'!AI76="FCIT",'full menu'!AI76="LIT",'full menu'!AI76="MwERT",'full menu'!AI76="ERwMT",'full menu'!AI76="M&amp;ERT",'full menu'!AI76="MwIT",'full menu'!AI76="IwMT",'full menu'!AI76="M&amp;IT",'full menu'!AI76="IwERT",'full menu'!AI76="ERwIT",'full menu'!AI76="I&amp;ERT",'full menu'!AI76="ER&amp;M&amp;IT",'full menu'!AI76="LSD"),"subst",IF(OR('full menu'!AI76="FERT",'full menu'!AI76="FMT",'full menu'!AI76="FIT",'full menu'!AI76="WSD"),"intens",IF('full menu'!AI76="UASC","UASC","")))))</f>
        <v>subst</v>
      </c>
      <c r="AJ76" t="str">
        <f>IF(OR('full menu'!AJ76="MDC",'full menu'!AJ76="PERF"),"rude",IF(OR('full menu'!AJ76="PCB",'full menu'!AJ76="AERF",'full menu'!AJ76="UD"),"inter",IF(OR('full menu'!AJ76="ACB",'full menu'!AJ76="LCERT",'full menu'!AJ76="LERT",'full menu'!AJ76="FCERT",'full menu'!AJ76="FCMT",'full menu'!AJ76="LCMT",'full menu'!AJ76="LMT",'full menu'!AJ76="LCIT",'full menu'!AJ76="FCIT",'full menu'!AJ76="LIT",'full menu'!AJ76="MwERT",'full menu'!AJ76="ERwMT",'full menu'!AJ76="M&amp;ERT",'full menu'!AJ76="MwIT",'full menu'!AJ76="IwMT",'full menu'!AJ76="M&amp;IT",'full menu'!AJ76="IwERT",'full menu'!AJ76="ERwIT",'full menu'!AJ76="I&amp;ERT",'full menu'!AJ76="ER&amp;M&amp;IT",'full menu'!AJ76="LSD"),"subst",IF(OR('full menu'!AJ76="FERT",'full menu'!AJ76="FMT",'full menu'!AJ76="FIT",'full menu'!AJ76="WSD"),"intens",IF('full menu'!AJ76="UASC","UASC","")))))</f>
        <v>subst</v>
      </c>
      <c r="AK76" t="str">
        <f>IF(OR('full menu'!AK76="MDC",'full menu'!AK76="PERF"),"rude",IF(OR('full menu'!AK76="PCB",'full menu'!AK76="AERF",'full menu'!AK76="UD"),"inter",IF(OR('full menu'!AK76="ACB",'full menu'!AK76="LCERT",'full menu'!AK76="LERT",'full menu'!AK76="FCERT",'full menu'!AK76="FCMT",'full menu'!AK76="LCMT",'full menu'!AK76="LMT",'full menu'!AK76="LCIT",'full menu'!AK76="FCIT",'full menu'!AK76="LIT",'full menu'!AK76="MwERT",'full menu'!AK76="ERwMT",'full menu'!AK76="M&amp;ERT",'full menu'!AK76="MwIT",'full menu'!AK76="IwMT",'full menu'!AK76="M&amp;IT",'full menu'!AK76="IwERT",'full menu'!AK76="ERwIT",'full menu'!AK76="I&amp;ERT",'full menu'!AK76="ER&amp;M&amp;IT",'full menu'!AK76="LSD"),"subst",IF(OR('full menu'!AK76="FERT",'full menu'!AK76="FMT",'full menu'!AK76="FIT",'full menu'!AK76="WSD"),"intens",IF('full menu'!AK76="UASC","UASC","")))))</f>
        <v>subst</v>
      </c>
      <c r="AL76" t="str">
        <f>IF(OR('full menu'!AL76="MDC",'full menu'!AL76="PERF"),"rude",IF(OR('full menu'!AL76="PCB",'full menu'!AL76="AERF",'full menu'!AL76="UD"),"inter",IF(OR('full menu'!AL76="ACB",'full menu'!AL76="LCERT",'full menu'!AL76="LERT",'full menu'!AL76="FCERT",'full menu'!AL76="FCMT",'full menu'!AL76="LCMT",'full menu'!AL76="LMT",'full menu'!AL76="LCIT",'full menu'!AL76="FCIT",'full menu'!AL76="LIT",'full menu'!AL76="MwERT",'full menu'!AL76="ERwMT",'full menu'!AL76="M&amp;ERT",'full menu'!AL76="MwIT",'full menu'!AL76="IwMT",'full menu'!AL76="M&amp;IT",'full menu'!AL76="IwERT",'full menu'!AL76="ERwIT",'full menu'!AL76="I&amp;ERT",'full menu'!AL76="ER&amp;M&amp;IT",'full menu'!AL76="LSD"),"subst",IF(OR('full menu'!AL76="FERT",'full menu'!AL76="FMT",'full menu'!AL76="FIT",'full menu'!AL76="WSD"),"intens",IF('full menu'!AL76="UASC","UASC","")))))</f>
        <v>subst</v>
      </c>
      <c r="AM76" t="str">
        <f>IF(OR('full menu'!AM76="MDC",'full menu'!AM76="PERF"),"rude",IF(OR('full menu'!AM76="PCB",'full menu'!AM76="AERF",'full menu'!AM76="UD"),"inter",IF(OR('full menu'!AM76="ACB",'full menu'!AM76="LCERT",'full menu'!AM76="LERT",'full menu'!AM76="FCERT",'full menu'!AM76="FCMT",'full menu'!AM76="LCMT",'full menu'!AM76="LMT",'full menu'!AM76="LCIT",'full menu'!AM76="FCIT",'full menu'!AM76="LIT",'full menu'!AM76="MwERT",'full menu'!AM76="ERwMT",'full menu'!AM76="M&amp;ERT",'full menu'!AM76="MwIT",'full menu'!AM76="IwMT",'full menu'!AM76="M&amp;IT",'full menu'!AM76="IwERT",'full menu'!AM76="ERwIT",'full menu'!AM76="I&amp;ERT",'full menu'!AM76="ER&amp;M&amp;IT",'full menu'!AM76="LSD"),"subst",IF(OR('full menu'!AM76="FERT",'full menu'!AM76="FMT",'full menu'!AM76="FIT",'full menu'!AM76="WSD"),"intens",IF('full menu'!AM76="UASC","UASC","")))))</f>
        <v>subst</v>
      </c>
      <c r="AN76" t="str">
        <f>IF(OR('full menu'!AN76="MDC",'full menu'!AN76="PERF"),"rude",IF(OR('full menu'!AN76="PCB",'full menu'!AN76="AERF",'full menu'!AN76="UD"),"inter",IF(OR('full menu'!AN76="ACB",'full menu'!AN76="LCERT",'full menu'!AN76="LERT",'full menu'!AN76="FCERT",'full menu'!AN76="FCMT",'full menu'!AN76="LCMT",'full menu'!AN76="LMT",'full menu'!AN76="LCIT",'full menu'!AN76="FCIT",'full menu'!AN76="LIT",'full menu'!AN76="MwERT",'full menu'!AN76="ERwMT",'full menu'!AN76="M&amp;ERT",'full menu'!AN76="MwIT",'full menu'!AN76="IwMT",'full menu'!AN76="M&amp;IT",'full menu'!AN76="IwERT",'full menu'!AN76="ERwIT",'full menu'!AN76="I&amp;ERT",'full menu'!AN76="ER&amp;M&amp;IT",'full menu'!AN76="LSD"),"subst",IF(OR('full menu'!AN76="FERT",'full menu'!AN76="FMT",'full menu'!AN76="FIT",'full menu'!AN76="WSD"),"intens",IF('full menu'!AN76="UASC","UASC","")))))</f>
        <v>subst</v>
      </c>
      <c r="AO76" t="str">
        <f>IF(OR('full menu'!AO76="MDC",'full menu'!AO76="PERF"),"rude",IF(OR('full menu'!AO76="PCB",'full menu'!AO76="AERF",'full menu'!AO76="UD"),"inter",IF(OR('full menu'!AO76="ACB",'full menu'!AO76="LCERT",'full menu'!AO76="LERT",'full menu'!AO76="FCERT",'full menu'!AO76="FCMT",'full menu'!AO76="LCMT",'full menu'!AO76="LMT",'full menu'!AO76="LCIT",'full menu'!AO76="FCIT",'full menu'!AO76="LIT",'full menu'!AO76="MwERT",'full menu'!AO76="ERwMT",'full menu'!AO76="M&amp;ERT",'full menu'!AO76="MwIT",'full menu'!AO76="IwMT",'full menu'!AO76="M&amp;IT",'full menu'!AO76="IwERT",'full menu'!AO76="ERwIT",'full menu'!AO76="I&amp;ERT",'full menu'!AO76="ER&amp;M&amp;IT",'full menu'!AO76="LSD"),"subst",IF(OR('full menu'!AO76="FERT",'full menu'!AO76="FMT",'full menu'!AO76="FIT",'full menu'!AO76="WSD"),"intens",IF('full menu'!AO76="UASC","UASC","")))))</f>
        <v>subst</v>
      </c>
      <c r="AP76" t="str">
        <f>IF(OR('full menu'!AP76="MDC",'full menu'!AP76="PERF"),"rude",IF(OR('full menu'!AP76="PCB",'full menu'!AP76="AERF",'full menu'!AP76="UD"),"inter",IF(OR('full menu'!AP76="ACB",'full menu'!AP76="LCERT",'full menu'!AP76="LERT",'full menu'!AP76="FCERT",'full menu'!AP76="FCMT",'full menu'!AP76="LCMT",'full menu'!AP76="LMT",'full menu'!AP76="LCIT",'full menu'!AP76="FCIT",'full menu'!AP76="LIT",'full menu'!AP76="MwERT",'full menu'!AP76="ERwMT",'full menu'!AP76="M&amp;ERT",'full menu'!AP76="MwIT",'full menu'!AP76="IwMT",'full menu'!AP76="M&amp;IT",'full menu'!AP76="IwERT",'full menu'!AP76="ERwIT",'full menu'!AP76="I&amp;ERT",'full menu'!AP76="ER&amp;M&amp;IT",'full menu'!AP76="LSD"),"subst",IF(OR('full menu'!AP76="FERT",'full menu'!AP76="FMT",'full menu'!AP76="FIT",'full menu'!AP76="WSD"),"intens",IF('full menu'!AP76="UASC","UASC","")))))</f>
        <v>subst</v>
      </c>
      <c r="AQ76" t="str">
        <f>IF(OR('full menu'!AQ76="MDC",'full menu'!AQ76="PERF"),"rude",IF(OR('full menu'!AQ76="PCB",'full menu'!AQ76="AERF",'full menu'!AQ76="UD"),"inter",IF(OR('full menu'!AQ76="ACB",'full menu'!AQ76="LCERT",'full menu'!AQ76="LERT",'full menu'!AQ76="FCERT",'full menu'!AQ76="FCMT",'full menu'!AQ76="LCMT",'full menu'!AQ76="LMT",'full menu'!AQ76="LCIT",'full menu'!AQ76="FCIT",'full menu'!AQ76="LIT",'full menu'!AQ76="MwERT",'full menu'!AQ76="ERwMT",'full menu'!AQ76="M&amp;ERT",'full menu'!AQ76="MwIT",'full menu'!AQ76="IwMT",'full menu'!AQ76="M&amp;IT",'full menu'!AQ76="IwERT",'full menu'!AQ76="ERwIT",'full menu'!AQ76="I&amp;ERT",'full menu'!AQ76="ER&amp;M&amp;IT",'full menu'!AQ76="LSD"),"subst",IF(OR('full menu'!AQ76="FERT",'full menu'!AQ76="FMT",'full menu'!AQ76="FIT",'full menu'!AQ76="WSD"),"intens",IF('full menu'!AQ76="UASC","UASC","")))))</f>
        <v>subst</v>
      </c>
      <c r="AR76" t="str">
        <f>IF(OR('full menu'!AR76="MDC",'full menu'!AR76="PERF"),"rude",IF(OR('full menu'!AR76="PCB",'full menu'!AR76="AERF",'full menu'!AR76="UD"),"inter",IF(OR('full menu'!AR76="ACB",'full menu'!AR76="LCERT",'full menu'!AR76="LERT",'full menu'!AR76="FCERT",'full menu'!AR76="FCMT",'full menu'!AR76="LCMT",'full menu'!AR76="LMT",'full menu'!AR76="LCIT",'full menu'!AR76="FCIT",'full menu'!AR76="LIT",'full menu'!AR76="MwERT",'full menu'!AR76="ERwMT",'full menu'!AR76="M&amp;ERT",'full menu'!AR76="MwIT",'full menu'!AR76="IwMT",'full menu'!AR76="M&amp;IT",'full menu'!AR76="IwERT",'full menu'!AR76="ERwIT",'full menu'!AR76="I&amp;ERT",'full menu'!AR76="ER&amp;M&amp;IT",'full menu'!AR76="LSD"),"subst",IF(OR('full menu'!AR76="FERT",'full menu'!AR76="FMT",'full menu'!AR76="FIT",'full menu'!AR76="WSD"),"intens",IF('full menu'!AR76="UASC","UASC","")))))</f>
        <v>subst</v>
      </c>
      <c r="AS76" t="str">
        <f>IF(OR('full menu'!AS76="MDC",'full menu'!AS76="PERF"),"rude",IF(OR('full menu'!AS76="PCB",'full menu'!AS76="AERF",'full menu'!AS76="UD"),"inter",IF(OR('full menu'!AS76="ACB",'full menu'!AS76="LCERT",'full menu'!AS76="LERT",'full menu'!AS76="FCERT",'full menu'!AS76="FCMT",'full menu'!AS76="LCMT",'full menu'!AS76="LMT",'full menu'!AS76="LCIT",'full menu'!AS76="FCIT",'full menu'!AS76="LIT",'full menu'!AS76="MwERT",'full menu'!AS76="ERwMT",'full menu'!AS76="M&amp;ERT",'full menu'!AS76="MwIT",'full menu'!AS76="IwMT",'full menu'!AS76="M&amp;IT",'full menu'!AS76="IwERT",'full menu'!AS76="ERwIT",'full menu'!AS76="I&amp;ERT",'full menu'!AS76="ER&amp;M&amp;IT",'full menu'!AS76="LSD"),"subst",IF(OR('full menu'!AS76="FERT",'full menu'!AS76="FMT",'full menu'!AS76="FIT",'full menu'!AS76="WSD"),"intens",IF('full menu'!AS76="UASC","UASC","")))))</f>
        <v>subst</v>
      </c>
      <c r="AT76" t="str">
        <f>IF(OR('full menu'!AT76="MDC",'full menu'!AT76="PERF"),"rude",IF(OR('full menu'!AT76="PCB",'full menu'!AT76="AERF",'full menu'!AT76="UD"),"inter",IF(OR('full menu'!AT76="ACB",'full menu'!AT76="LCERT",'full menu'!AT76="LERT",'full menu'!AT76="FCERT",'full menu'!AT76="FCMT",'full menu'!AT76="LCMT",'full menu'!AT76="LMT",'full menu'!AT76="LCIT",'full menu'!AT76="FCIT",'full menu'!AT76="LIT",'full menu'!AT76="MwERT",'full menu'!AT76="ERwMT",'full menu'!AT76="M&amp;ERT",'full menu'!AT76="MwIT",'full menu'!AT76="IwMT",'full menu'!AT76="M&amp;IT",'full menu'!AT76="IwERT",'full menu'!AT76="ERwIT",'full menu'!AT76="I&amp;ERT",'full menu'!AT76="ER&amp;M&amp;IT",'full menu'!AT76="LSD"),"subst",IF(OR('full menu'!AT76="FERT",'full menu'!AT76="FMT",'full menu'!AT76="FIT",'full menu'!AT76="WSD"),"intens",IF('full menu'!AT76="UASC","UASC","")))))</f>
        <v>subst</v>
      </c>
      <c r="AU76" t="str">
        <f>IF(OR('full menu'!AU76="MDC",'full menu'!AU76="PERF"),"rude",IF(OR('full menu'!AU76="PCB",'full menu'!AU76="AERF",'full menu'!AU76="UD"),"inter",IF(OR('full menu'!AU76="ACB",'full menu'!AU76="LCERT",'full menu'!AU76="LERT",'full menu'!AU76="FCERT",'full menu'!AU76="FCMT",'full menu'!AU76="LCMT",'full menu'!AU76="LMT",'full menu'!AU76="LCIT",'full menu'!AU76="FCIT",'full menu'!AU76="LIT",'full menu'!AU76="MwERT",'full menu'!AU76="ERwMT",'full menu'!AU76="M&amp;ERT",'full menu'!AU76="MwIT",'full menu'!AU76="IwMT",'full menu'!AU76="M&amp;IT",'full menu'!AU76="IwERT",'full menu'!AU76="ERwIT",'full menu'!AU76="I&amp;ERT",'full menu'!AU76="ER&amp;M&amp;IT",'full menu'!AU76="LSD"),"subst",IF(OR('full menu'!AU76="FERT",'full menu'!AU76="FMT",'full menu'!AU76="FIT",'full menu'!AU76="WSD"),"intens",IF('full menu'!AU76="UASC","UASC","")))))</f>
        <v>subst</v>
      </c>
      <c r="AV76" t="str">
        <f>IF(OR('full menu'!AV76="MDC",'full menu'!AV76="PERF"),"rude",IF(OR('full menu'!AV76="PCB",'full menu'!AV76="AERF",'full menu'!AV76="UD"),"inter",IF(OR('full menu'!AV76="ACB",'full menu'!AV76="LCERT",'full menu'!AV76="LERT",'full menu'!AV76="FCERT",'full menu'!AV76="FCMT",'full menu'!AV76="LCMT",'full menu'!AV76="LMT",'full menu'!AV76="LCIT",'full menu'!AV76="FCIT",'full menu'!AV76="LIT",'full menu'!AV76="MwERT",'full menu'!AV76="ERwMT",'full menu'!AV76="M&amp;ERT",'full menu'!AV76="MwIT",'full menu'!AV76="IwMT",'full menu'!AV76="M&amp;IT",'full menu'!AV76="IwERT",'full menu'!AV76="ERwIT",'full menu'!AV76="I&amp;ERT",'full menu'!AV76="ER&amp;M&amp;IT",'full menu'!AV76="LSD"),"subst",IF(OR('full menu'!AV76="FERT",'full menu'!AV76="FMT",'full menu'!AV76="FIT",'full menu'!AV76="WSD"),"intens",IF('full menu'!AV76="UASC","UASC","")))))</f>
        <v>subst</v>
      </c>
      <c r="AW76" t="str">
        <f>IF(OR('full menu'!AW76="MDC",'full menu'!AW76="PERF"),"rude",IF(OR('full menu'!AW76="PCB",'full menu'!AW76="AERF",'full menu'!AW76="UD"),"inter",IF(OR('full menu'!AW76="ACB",'full menu'!AW76="LCERT",'full menu'!AW76="LERT",'full menu'!AW76="FCERT",'full menu'!AW76="FCMT",'full menu'!AW76="LCMT",'full menu'!AW76="LMT",'full menu'!AW76="LCIT",'full menu'!AW76="FCIT",'full menu'!AW76="LIT",'full menu'!AW76="MwERT",'full menu'!AW76="ERwMT",'full menu'!AW76="M&amp;ERT",'full menu'!AW76="MwIT",'full menu'!AW76="IwMT",'full menu'!AW76="M&amp;IT",'full menu'!AW76="IwERT",'full menu'!AW76="ERwIT",'full menu'!AW76="I&amp;ERT",'full menu'!AW76="ER&amp;M&amp;IT",'full menu'!AW76="LSD"),"subst",IF(OR('full menu'!AW76="FERT",'full menu'!AW76="FMT",'full menu'!AW76="FIT",'full menu'!AW76="WSD"),"intens",IF('full menu'!AW76="UASC","UASC","")))))</f>
        <v>subst</v>
      </c>
      <c r="AX76" t="str">
        <f>IF(OR('full menu'!AX76="MDC",'full menu'!AX76="PERF"),"rude",IF(OR('full menu'!AX76="PCB",'full menu'!AX76="AERF",'full menu'!AX76="UD"),"inter",IF(OR('full menu'!AX76="ACB",'full menu'!AX76="LCERT",'full menu'!AX76="LERT",'full menu'!AX76="FCERT",'full menu'!AX76="FCMT",'full menu'!AX76="LCMT",'full menu'!AX76="LMT",'full menu'!AX76="LCIT",'full menu'!AX76="FCIT",'full menu'!AX76="LIT",'full menu'!AX76="MwERT",'full menu'!AX76="ERwMT",'full menu'!AX76="M&amp;ERT",'full menu'!AX76="MwIT",'full menu'!AX76="IwMT",'full menu'!AX76="M&amp;IT",'full menu'!AX76="IwERT",'full menu'!AX76="ERwIT",'full menu'!AX76="I&amp;ERT",'full menu'!AX76="ER&amp;M&amp;IT",'full menu'!AX76="LSD"),"subst",IF(OR('full menu'!AX76="FERT",'full menu'!AX76="FMT",'full menu'!AX76="FIT",'full menu'!AX76="WSD"),"intens",IF('full menu'!AX76="UASC","UASC","")))))</f>
        <v>subst</v>
      </c>
      <c r="AY76" t="str">
        <f>IF(OR('full menu'!AY76="MDC",'full menu'!AY76="PERF"),"rude",IF(OR('full menu'!AY76="PCB",'full menu'!AY76="AERF",'full menu'!AY76="UD"),"inter",IF(OR('full menu'!AY76="ACB",'full menu'!AY76="LCERT",'full menu'!AY76="LERT",'full menu'!AY76="FCERT",'full menu'!AY76="FCMT",'full menu'!AY76="LCMT",'full menu'!AY76="LMT",'full menu'!AY76="LCIT",'full menu'!AY76="FCIT",'full menu'!AY76="LIT",'full menu'!AY76="MwERT",'full menu'!AY76="ERwMT",'full menu'!AY76="M&amp;ERT",'full menu'!AY76="MwIT",'full menu'!AY76="IwMT",'full menu'!AY76="M&amp;IT",'full menu'!AY76="IwERT",'full menu'!AY76="ERwIT",'full menu'!AY76="I&amp;ERT",'full menu'!AY76="ER&amp;M&amp;IT",'full menu'!AY76="LSD"),"subst",IF(OR('full menu'!AY76="FERT",'full menu'!AY76="FMT",'full menu'!AY76="FIT",'full menu'!AY76="WSD"),"intens",IF('full menu'!AY76="UASC","UASC","")))))</f>
        <v>subst</v>
      </c>
    </row>
    <row r="77" spans="1:51" x14ac:dyDescent="0.3">
      <c r="A77" t="s">
        <v>95</v>
      </c>
      <c r="B77" t="str">
        <f>IF(OR('full menu'!B77="MDC",'full menu'!B77="PERF"),"rude",IF(OR('full menu'!B77="PCB",'full menu'!B77="AERF",'full menu'!B77="UD"),"inter",IF(OR('full menu'!B77="ACB",'full menu'!B77="LCERT",'full menu'!B77="LERT",'full menu'!B77="FCERT",'full menu'!B77="FCMT",'full menu'!B77="LCMT",'full menu'!B77="LMT",'full menu'!B77="LCIT",'full menu'!B77="FCIT",'full menu'!B77="LIT",'full menu'!B77="MwERT",'full menu'!B77="ERwMT",'full menu'!B77="M&amp;ERT",'full menu'!B77="MwIT",'full menu'!B77="IwMT",'full menu'!B77="M&amp;IT",'full menu'!B77="IwERT",'full menu'!B77="ERwIT",'full menu'!B77="I&amp;ERT",'full menu'!B77="ER&amp;M&amp;IT",'full menu'!B77="LSD"),"subst",IF(OR('full menu'!B77="FERT",'full menu'!B77="FMT",'full menu'!B77="FIT",'full menu'!B77="WSD"),"intens",IF('full menu'!B77="UASC","UASC","")))))</f>
        <v>rude</v>
      </c>
      <c r="C77" t="str">
        <f>IF(OR('full menu'!C77="MDC",'full menu'!C77="PERF"),"rude",IF(OR('full menu'!C77="PCB",'full menu'!C77="AERF",'full menu'!C77="UD"),"inter",IF(OR('full menu'!C77="ACB",'full menu'!C77="LCERT",'full menu'!C77="LERT",'full menu'!C77="FCERT",'full menu'!C77="FCMT",'full menu'!C77="LCMT",'full menu'!C77="LMT",'full menu'!C77="LCIT",'full menu'!C77="FCIT",'full menu'!C77="LIT",'full menu'!C77="MwERT",'full menu'!C77="ERwMT",'full menu'!C77="M&amp;ERT",'full menu'!C77="MwIT",'full menu'!C77="IwMT",'full menu'!C77="M&amp;IT",'full menu'!C77="IwERT",'full menu'!C77="ERwIT",'full menu'!C77="I&amp;ERT",'full menu'!C77="ER&amp;M&amp;IT",'full menu'!C77="LSD"),"subst",IF(OR('full menu'!C77="FERT",'full menu'!C77="FMT",'full menu'!C77="FIT",'full menu'!C77="WSD"),"intens",IF('full menu'!C77="UASC","UASC","")))))</f>
        <v>rude</v>
      </c>
      <c r="D77" t="str">
        <f>IF(OR('full menu'!D77="MDC",'full menu'!D77="PERF"),"rude",IF(OR('full menu'!D77="PCB",'full menu'!D77="AERF",'full menu'!D77="UD"),"inter",IF(OR('full menu'!D77="ACB",'full menu'!D77="LCERT",'full menu'!D77="LERT",'full menu'!D77="FCERT",'full menu'!D77="FCMT",'full menu'!D77="LCMT",'full menu'!D77="LMT",'full menu'!D77="LCIT",'full menu'!D77="FCIT",'full menu'!D77="LIT",'full menu'!D77="MwERT",'full menu'!D77="ERwMT",'full menu'!D77="M&amp;ERT",'full menu'!D77="MwIT",'full menu'!D77="IwMT",'full menu'!D77="M&amp;IT",'full menu'!D77="IwERT",'full menu'!D77="ERwIT",'full menu'!D77="I&amp;ERT",'full menu'!D77="ER&amp;M&amp;IT",'full menu'!D77="LSD"),"subst",IF(OR('full menu'!D77="FERT",'full menu'!D77="FMT",'full menu'!D77="FIT",'full menu'!D77="WSD"),"intens",IF('full menu'!D77="UASC","UASC","")))))</f>
        <v>rude</v>
      </c>
      <c r="E77" t="str">
        <f>IF(OR('full menu'!E77="MDC",'full menu'!E77="PERF"),"rude",IF(OR('full menu'!E77="PCB",'full menu'!E77="AERF",'full menu'!E77="UD"),"inter",IF(OR('full menu'!E77="ACB",'full menu'!E77="LCERT",'full menu'!E77="LERT",'full menu'!E77="FCERT",'full menu'!E77="FCMT",'full menu'!E77="LCMT",'full menu'!E77="LMT",'full menu'!E77="LCIT",'full menu'!E77="FCIT",'full menu'!E77="LIT",'full menu'!E77="MwERT",'full menu'!E77="ERwMT",'full menu'!E77="M&amp;ERT",'full menu'!E77="MwIT",'full menu'!E77="IwMT",'full menu'!E77="M&amp;IT",'full menu'!E77="IwERT",'full menu'!E77="ERwIT",'full menu'!E77="I&amp;ERT",'full menu'!E77="ER&amp;M&amp;IT",'full menu'!E77="LSD"),"subst",IF(OR('full menu'!E77="FERT",'full menu'!E77="FMT",'full menu'!E77="FIT",'full menu'!E77="WSD"),"intens",IF('full menu'!E77="UASC","UASC","")))))</f>
        <v>rude</v>
      </c>
      <c r="F77" t="str">
        <f>IF(OR('full menu'!F77="MDC",'full menu'!F77="PERF"),"rude",IF(OR('full menu'!F77="PCB",'full menu'!F77="AERF",'full menu'!F77="UD"),"inter",IF(OR('full menu'!F77="ACB",'full menu'!F77="LCERT",'full menu'!F77="LERT",'full menu'!F77="FCERT",'full menu'!F77="FCMT",'full menu'!F77="LCMT",'full menu'!F77="LMT",'full menu'!F77="LCIT",'full menu'!F77="FCIT",'full menu'!F77="LIT",'full menu'!F77="MwERT",'full menu'!F77="ERwMT",'full menu'!F77="M&amp;ERT",'full menu'!F77="MwIT",'full menu'!F77="IwMT",'full menu'!F77="M&amp;IT",'full menu'!F77="IwERT",'full menu'!F77="ERwIT",'full menu'!F77="I&amp;ERT",'full menu'!F77="ER&amp;M&amp;IT",'full menu'!F77="LSD"),"subst",IF(OR('full menu'!F77="FERT",'full menu'!F77="FMT",'full menu'!F77="FIT",'full menu'!F77="WSD"),"intens",IF('full menu'!F77="UASC","UASC","")))))</f>
        <v>rude</v>
      </c>
      <c r="G77" t="str">
        <f>IF(OR('full menu'!G77="MDC",'full menu'!G77="PERF"),"rude",IF(OR('full menu'!G77="PCB",'full menu'!G77="AERF",'full menu'!G77="UD"),"inter",IF(OR('full menu'!G77="ACB",'full menu'!G77="LCERT",'full menu'!G77="LERT",'full menu'!G77="FCERT",'full menu'!G77="FCMT",'full menu'!G77="LCMT",'full menu'!G77="LMT",'full menu'!G77="LCIT",'full menu'!G77="FCIT",'full menu'!G77="LIT",'full menu'!G77="MwERT",'full menu'!G77="ERwMT",'full menu'!G77="M&amp;ERT",'full menu'!G77="MwIT",'full menu'!G77="IwMT",'full menu'!G77="M&amp;IT",'full menu'!G77="IwERT",'full menu'!G77="ERwIT",'full menu'!G77="I&amp;ERT",'full menu'!G77="ER&amp;M&amp;IT",'full menu'!G77="LSD"),"subst",IF(OR('full menu'!G77="FERT",'full menu'!G77="FMT",'full menu'!G77="FIT",'full menu'!G77="WSD"),"intens",IF('full menu'!G77="UASC","UASC","")))))</f>
        <v>rude</v>
      </c>
      <c r="H77" t="str">
        <f>IF(OR('full menu'!H77="MDC",'full menu'!H77="PERF"),"rude",IF(OR('full menu'!H77="PCB",'full menu'!H77="AERF",'full menu'!H77="UD"),"inter",IF(OR('full menu'!H77="ACB",'full menu'!H77="LCERT",'full menu'!H77="LERT",'full menu'!H77="FCERT",'full menu'!H77="FCMT",'full menu'!H77="LCMT",'full menu'!H77="LMT",'full menu'!H77="LCIT",'full menu'!H77="FCIT",'full menu'!H77="LIT",'full menu'!H77="MwERT",'full menu'!H77="ERwMT",'full menu'!H77="M&amp;ERT",'full menu'!H77="MwIT",'full menu'!H77="IwMT",'full menu'!H77="M&amp;IT",'full menu'!H77="IwERT",'full menu'!H77="ERwIT",'full menu'!H77="I&amp;ERT",'full menu'!H77="ER&amp;M&amp;IT",'full menu'!H77="LSD"),"subst",IF(OR('full menu'!H77="FERT",'full menu'!H77="FMT",'full menu'!H77="FIT",'full menu'!H77="WSD"),"intens",IF('full menu'!H77="UASC","UASC","")))))</f>
        <v>rude</v>
      </c>
      <c r="I77" t="str">
        <f>IF(OR('full menu'!I77="MDC",'full menu'!I77="PERF"),"rude",IF(OR('full menu'!I77="PCB",'full menu'!I77="AERF",'full menu'!I77="UD"),"inter",IF(OR('full menu'!I77="ACB",'full menu'!I77="LCERT",'full menu'!I77="LERT",'full menu'!I77="FCERT",'full menu'!I77="FCMT",'full menu'!I77="LCMT",'full menu'!I77="LMT",'full menu'!I77="LCIT",'full menu'!I77="FCIT",'full menu'!I77="LIT",'full menu'!I77="MwERT",'full menu'!I77="ERwMT",'full menu'!I77="M&amp;ERT",'full menu'!I77="MwIT",'full menu'!I77="IwMT",'full menu'!I77="M&amp;IT",'full menu'!I77="IwERT",'full menu'!I77="ERwIT",'full menu'!I77="I&amp;ERT",'full menu'!I77="ER&amp;M&amp;IT",'full menu'!I77="LSD"),"subst",IF(OR('full menu'!I77="FERT",'full menu'!I77="FMT",'full menu'!I77="FIT",'full menu'!I77="WSD"),"intens",IF('full menu'!I77="UASC","UASC","")))))</f>
        <v>rude</v>
      </c>
      <c r="J77" t="str">
        <f>IF(OR('full menu'!J77="MDC",'full menu'!J77="PERF"),"rude",IF(OR('full menu'!J77="PCB",'full menu'!J77="AERF",'full menu'!J77="UD"),"inter",IF(OR('full menu'!J77="ACB",'full menu'!J77="LCERT",'full menu'!J77="LERT",'full menu'!J77="FCERT",'full menu'!J77="FCMT",'full menu'!J77="LCMT",'full menu'!J77="LMT",'full menu'!J77="LCIT",'full menu'!J77="FCIT",'full menu'!J77="LIT",'full menu'!J77="MwERT",'full menu'!J77="ERwMT",'full menu'!J77="M&amp;ERT",'full menu'!J77="MwIT",'full menu'!J77="IwMT",'full menu'!J77="M&amp;IT",'full menu'!J77="IwERT",'full menu'!J77="ERwIT",'full menu'!J77="I&amp;ERT",'full menu'!J77="ER&amp;M&amp;IT",'full menu'!J77="LSD"),"subst",IF(OR('full menu'!J77="FERT",'full menu'!J77="FMT",'full menu'!J77="FIT",'full menu'!J77="WSD"),"intens",IF('full menu'!J77="UASC","UASC","")))))</f>
        <v>rude</v>
      </c>
      <c r="K77" t="str">
        <f>IF(OR('full menu'!K77="MDC",'full menu'!K77="PERF"),"rude",IF(OR('full menu'!K77="PCB",'full menu'!K77="AERF",'full menu'!K77="UD"),"inter",IF(OR('full menu'!K77="ACB",'full menu'!K77="LCERT",'full menu'!K77="LERT",'full menu'!K77="FCERT",'full menu'!K77="FCMT",'full menu'!K77="LCMT",'full menu'!K77="LMT",'full menu'!K77="LCIT",'full menu'!K77="FCIT",'full menu'!K77="LIT",'full menu'!K77="MwERT",'full menu'!K77="ERwMT",'full menu'!K77="M&amp;ERT",'full menu'!K77="MwIT",'full menu'!K77="IwMT",'full menu'!K77="M&amp;IT",'full menu'!K77="IwERT",'full menu'!K77="ERwIT",'full menu'!K77="I&amp;ERT",'full menu'!K77="ER&amp;M&amp;IT",'full menu'!K77="LSD"),"subst",IF(OR('full menu'!K77="FERT",'full menu'!K77="FMT",'full menu'!K77="FIT",'full menu'!K77="WSD"),"intens",IF('full menu'!K77="UASC","UASC","")))))</f>
        <v>rude</v>
      </c>
      <c r="L77" t="str">
        <f>IF(OR('full menu'!L77="MDC",'full menu'!L77="PERF"),"rude",IF(OR('full menu'!L77="PCB",'full menu'!L77="AERF",'full menu'!L77="UD"),"inter",IF(OR('full menu'!L77="ACB",'full menu'!L77="LCERT",'full menu'!L77="LERT",'full menu'!L77="FCERT",'full menu'!L77="FCMT",'full menu'!L77="LCMT",'full menu'!L77="LMT",'full menu'!L77="LCIT",'full menu'!L77="FCIT",'full menu'!L77="LIT",'full menu'!L77="MwERT",'full menu'!L77="ERwMT",'full menu'!L77="M&amp;ERT",'full menu'!L77="MwIT",'full menu'!L77="IwMT",'full menu'!L77="M&amp;IT",'full menu'!L77="IwERT",'full menu'!L77="ERwIT",'full menu'!L77="I&amp;ERT",'full menu'!L77="ER&amp;M&amp;IT",'full menu'!L77="LSD"),"subst",IF(OR('full menu'!L77="FERT",'full menu'!L77="FMT",'full menu'!L77="FIT",'full menu'!L77="WSD"),"intens",IF('full menu'!L77="UASC","UASC","")))))</f>
        <v>rude</v>
      </c>
      <c r="M77" t="str">
        <f>IF(OR('full menu'!M77="MDC",'full menu'!M77="PERF"),"rude",IF(OR('full menu'!M77="PCB",'full menu'!M77="AERF",'full menu'!M77="UD"),"inter",IF(OR('full menu'!M77="ACB",'full menu'!M77="LCERT",'full menu'!M77="LERT",'full menu'!M77="FCERT",'full menu'!M77="FCMT",'full menu'!M77="LCMT",'full menu'!M77="LMT",'full menu'!M77="LCIT",'full menu'!M77="FCIT",'full menu'!M77="LIT",'full menu'!M77="MwERT",'full menu'!M77="ERwMT",'full menu'!M77="M&amp;ERT",'full menu'!M77="MwIT",'full menu'!M77="IwMT",'full menu'!M77="M&amp;IT",'full menu'!M77="IwERT",'full menu'!M77="ERwIT",'full menu'!M77="I&amp;ERT",'full menu'!M77="ER&amp;M&amp;IT",'full menu'!M77="LSD"),"subst",IF(OR('full menu'!M77="FERT",'full menu'!M77="FMT",'full menu'!M77="FIT",'full menu'!M77="WSD"),"intens",IF('full menu'!M77="UASC","UASC","")))))</f>
        <v>rude</v>
      </c>
      <c r="N77" t="str">
        <f>IF(OR('full menu'!N77="MDC",'full menu'!N77="PERF"),"rude",IF(OR('full menu'!N77="PCB",'full menu'!N77="AERF",'full menu'!N77="UD"),"inter",IF(OR('full menu'!N77="ACB",'full menu'!N77="LCERT",'full menu'!N77="LERT",'full menu'!N77="FCERT",'full menu'!N77="FCMT",'full menu'!N77="LCMT",'full menu'!N77="LMT",'full menu'!N77="LCIT",'full menu'!N77="FCIT",'full menu'!N77="LIT",'full menu'!N77="MwERT",'full menu'!N77="ERwMT",'full menu'!N77="M&amp;ERT",'full menu'!N77="MwIT",'full menu'!N77="IwMT",'full menu'!N77="M&amp;IT",'full menu'!N77="IwERT",'full menu'!N77="ERwIT",'full menu'!N77="I&amp;ERT",'full menu'!N77="ER&amp;M&amp;IT",'full menu'!N77="LSD"),"subst",IF(OR('full menu'!N77="FERT",'full menu'!N77="FMT",'full menu'!N77="FIT",'full menu'!N77="WSD"),"intens",IF('full menu'!N77="UASC","UASC","")))))</f>
        <v>rude</v>
      </c>
      <c r="O77" t="str">
        <f>IF(OR('full menu'!O77="MDC",'full menu'!O77="PERF"),"rude",IF(OR('full menu'!O77="PCB",'full menu'!O77="AERF",'full menu'!O77="UD"),"inter",IF(OR('full menu'!O77="ACB",'full menu'!O77="LCERT",'full menu'!O77="LERT",'full menu'!O77="FCERT",'full menu'!O77="FCMT",'full menu'!O77="LCMT",'full menu'!O77="LMT",'full menu'!O77="LCIT",'full menu'!O77="FCIT",'full menu'!O77="LIT",'full menu'!O77="MwERT",'full menu'!O77="ERwMT",'full menu'!O77="M&amp;ERT",'full menu'!O77="MwIT",'full menu'!O77="IwMT",'full menu'!O77="M&amp;IT",'full menu'!O77="IwERT",'full menu'!O77="ERwIT",'full menu'!O77="I&amp;ERT",'full menu'!O77="ER&amp;M&amp;IT",'full menu'!O77="LSD"),"subst",IF(OR('full menu'!O77="FERT",'full menu'!O77="FMT",'full menu'!O77="FIT",'full menu'!O77="WSD"),"intens",IF('full menu'!O77="UASC","UASC","")))))</f>
        <v>inter</v>
      </c>
      <c r="P77" t="str">
        <f>IF(OR('full menu'!P77="MDC",'full menu'!P77="PERF"),"rude",IF(OR('full menu'!P77="PCB",'full menu'!P77="AERF",'full menu'!P77="UD"),"inter",IF(OR('full menu'!P77="ACB",'full menu'!P77="LCERT",'full menu'!P77="LERT",'full menu'!P77="FCERT",'full menu'!P77="FCMT",'full menu'!P77="LCMT",'full menu'!P77="LMT",'full menu'!P77="LCIT",'full menu'!P77="FCIT",'full menu'!P77="LIT",'full menu'!P77="MwERT",'full menu'!P77="ERwMT",'full menu'!P77="M&amp;ERT",'full menu'!P77="MwIT",'full menu'!P77="IwMT",'full menu'!P77="M&amp;IT",'full menu'!P77="IwERT",'full menu'!P77="ERwIT",'full menu'!P77="I&amp;ERT",'full menu'!P77="ER&amp;M&amp;IT",'full menu'!P77="LSD"),"subst",IF(OR('full menu'!P77="FERT",'full menu'!P77="FMT",'full menu'!P77="FIT",'full menu'!P77="WSD"),"intens",IF('full menu'!P77="UASC","UASC","")))))</f>
        <v>inter</v>
      </c>
      <c r="Q77" t="str">
        <f>IF(OR('full menu'!Q77="MDC",'full menu'!Q77="PERF"),"rude",IF(OR('full menu'!Q77="PCB",'full menu'!Q77="AERF",'full menu'!Q77="UD"),"inter",IF(OR('full menu'!Q77="ACB",'full menu'!Q77="LCERT",'full menu'!Q77="LERT",'full menu'!Q77="FCERT",'full menu'!Q77="FCMT",'full menu'!Q77="LCMT",'full menu'!Q77="LMT",'full menu'!Q77="LCIT",'full menu'!Q77="FCIT",'full menu'!Q77="LIT",'full menu'!Q77="MwERT",'full menu'!Q77="ERwMT",'full menu'!Q77="M&amp;ERT",'full menu'!Q77="MwIT",'full menu'!Q77="IwMT",'full menu'!Q77="M&amp;IT",'full menu'!Q77="IwERT",'full menu'!Q77="ERwIT",'full menu'!Q77="I&amp;ERT",'full menu'!Q77="ER&amp;M&amp;IT",'full menu'!Q77="LSD"),"subst",IF(OR('full menu'!Q77="FERT",'full menu'!Q77="FMT",'full menu'!Q77="FIT",'full menu'!Q77="WSD"),"intens",IF('full menu'!Q77="UASC","UASC","")))))</f>
        <v>inter</v>
      </c>
      <c r="R77" t="str">
        <f>IF(OR('full menu'!R77="MDC",'full menu'!R77="PERF"),"rude",IF(OR('full menu'!R77="PCB",'full menu'!R77="AERF",'full menu'!R77="UD"),"inter",IF(OR('full menu'!R77="ACB",'full menu'!R77="LCERT",'full menu'!R77="LERT",'full menu'!R77="FCERT",'full menu'!R77="FCMT",'full menu'!R77="LCMT",'full menu'!R77="LMT",'full menu'!R77="LCIT",'full menu'!R77="FCIT",'full menu'!R77="LIT",'full menu'!R77="MwERT",'full menu'!R77="ERwMT",'full menu'!R77="M&amp;ERT",'full menu'!R77="MwIT",'full menu'!R77="IwMT",'full menu'!R77="M&amp;IT",'full menu'!R77="IwERT",'full menu'!R77="ERwIT",'full menu'!R77="I&amp;ERT",'full menu'!R77="ER&amp;M&amp;IT",'full menu'!R77="LSD"),"subst",IF(OR('full menu'!R77="FERT",'full menu'!R77="FMT",'full menu'!R77="FIT",'full menu'!R77="WSD"),"intens",IF('full menu'!R77="UASC","UASC","")))))</f>
        <v>inter</v>
      </c>
      <c r="S77" t="str">
        <f>IF(OR('full menu'!S77="MDC",'full menu'!S77="PERF"),"rude",IF(OR('full menu'!S77="PCB",'full menu'!S77="AERF",'full menu'!S77="UD"),"inter",IF(OR('full menu'!S77="ACB",'full menu'!S77="LCERT",'full menu'!S77="LERT",'full menu'!S77="FCERT",'full menu'!S77="FCMT",'full menu'!S77="LCMT",'full menu'!S77="LMT",'full menu'!S77="LCIT",'full menu'!S77="FCIT",'full menu'!S77="LIT",'full menu'!S77="MwERT",'full menu'!S77="ERwMT",'full menu'!S77="M&amp;ERT",'full menu'!S77="MwIT",'full menu'!S77="IwMT",'full menu'!S77="M&amp;IT",'full menu'!S77="IwERT",'full menu'!S77="ERwIT",'full menu'!S77="I&amp;ERT",'full menu'!S77="ER&amp;M&amp;IT",'full menu'!S77="LSD"),"subst",IF(OR('full menu'!S77="FERT",'full menu'!S77="FMT",'full menu'!S77="FIT",'full menu'!S77="WSD"),"intens",IF('full menu'!S77="UASC","UASC","")))))</f>
        <v>inter</v>
      </c>
      <c r="T77" t="str">
        <f>IF(OR('full menu'!T77="MDC",'full menu'!T77="PERF"),"rude",IF(OR('full menu'!T77="PCB",'full menu'!T77="AERF",'full menu'!T77="UD"),"inter",IF(OR('full menu'!T77="ACB",'full menu'!T77="LCERT",'full menu'!T77="LERT",'full menu'!T77="FCERT",'full menu'!T77="FCMT",'full menu'!T77="LCMT",'full menu'!T77="LMT",'full menu'!T77="LCIT",'full menu'!T77="FCIT",'full menu'!T77="LIT",'full menu'!T77="MwERT",'full menu'!T77="ERwMT",'full menu'!T77="M&amp;ERT",'full menu'!T77="MwIT",'full menu'!T77="IwMT",'full menu'!T77="M&amp;IT",'full menu'!T77="IwERT",'full menu'!T77="ERwIT",'full menu'!T77="I&amp;ERT",'full menu'!T77="ER&amp;M&amp;IT",'full menu'!T77="LSD"),"subst",IF(OR('full menu'!T77="FERT",'full menu'!T77="FMT",'full menu'!T77="FIT",'full menu'!T77="WSD"),"intens",IF('full menu'!T77="UASC","UASC","")))))</f>
        <v>inter</v>
      </c>
      <c r="U77" t="str">
        <f>IF(OR('full menu'!U77="MDC",'full menu'!U77="PERF"),"rude",IF(OR('full menu'!U77="PCB",'full menu'!U77="AERF",'full menu'!U77="UD"),"inter",IF(OR('full menu'!U77="ACB",'full menu'!U77="LCERT",'full menu'!U77="LERT",'full menu'!U77="FCERT",'full menu'!U77="FCMT",'full menu'!U77="LCMT",'full menu'!U77="LMT",'full menu'!U77="LCIT",'full menu'!U77="FCIT",'full menu'!U77="LIT",'full menu'!U77="MwERT",'full menu'!U77="ERwMT",'full menu'!U77="M&amp;ERT",'full menu'!U77="MwIT",'full menu'!U77="IwMT",'full menu'!U77="M&amp;IT",'full menu'!U77="IwERT",'full menu'!U77="ERwIT",'full menu'!U77="I&amp;ERT",'full menu'!U77="ER&amp;M&amp;IT",'full menu'!U77="LSD"),"subst",IF(OR('full menu'!U77="FERT",'full menu'!U77="FMT",'full menu'!U77="FIT",'full menu'!U77="WSD"),"intens",IF('full menu'!U77="UASC","UASC","")))))</f>
        <v>inter</v>
      </c>
      <c r="V77" t="str">
        <f>IF(OR('full menu'!V77="MDC",'full menu'!V77="PERF"),"rude",IF(OR('full menu'!V77="PCB",'full menu'!V77="AERF",'full menu'!V77="UD"),"inter",IF(OR('full menu'!V77="ACB",'full menu'!V77="LCERT",'full menu'!V77="LERT",'full menu'!V77="FCERT",'full menu'!V77="FCMT",'full menu'!V77="LCMT",'full menu'!V77="LMT",'full menu'!V77="LCIT",'full menu'!V77="FCIT",'full menu'!V77="LIT",'full menu'!V77="MwERT",'full menu'!V77="ERwMT",'full menu'!V77="M&amp;ERT",'full menu'!V77="MwIT",'full menu'!V77="IwMT",'full menu'!V77="M&amp;IT",'full menu'!V77="IwERT",'full menu'!V77="ERwIT",'full menu'!V77="I&amp;ERT",'full menu'!V77="ER&amp;M&amp;IT",'full menu'!V77="LSD"),"subst",IF(OR('full menu'!V77="FERT",'full menu'!V77="FMT",'full menu'!V77="FIT",'full menu'!V77="WSD"),"intens",IF('full menu'!V77="UASC","UASC","")))))</f>
        <v>inter</v>
      </c>
      <c r="W77" t="str">
        <f>IF(OR('full menu'!W77="MDC",'full menu'!W77="PERF"),"rude",IF(OR('full menu'!W77="PCB",'full menu'!W77="AERF",'full menu'!W77="UD"),"inter",IF(OR('full menu'!W77="ACB",'full menu'!W77="LCERT",'full menu'!W77="LERT",'full menu'!W77="FCERT",'full menu'!W77="FCMT",'full menu'!W77="LCMT",'full menu'!W77="LMT",'full menu'!W77="LCIT",'full menu'!W77="FCIT",'full menu'!W77="LIT",'full menu'!W77="MwERT",'full menu'!W77="ERwMT",'full menu'!W77="M&amp;ERT",'full menu'!W77="MwIT",'full menu'!W77="IwMT",'full menu'!W77="M&amp;IT",'full menu'!W77="IwERT",'full menu'!W77="ERwIT",'full menu'!W77="I&amp;ERT",'full menu'!W77="ER&amp;M&amp;IT",'full menu'!W77="LSD"),"subst",IF(OR('full menu'!W77="FERT",'full menu'!W77="FMT",'full menu'!W77="FIT",'full menu'!W77="WSD"),"intens",IF('full menu'!W77="UASC","UASC","")))))</f>
        <v>subst</v>
      </c>
      <c r="X77" t="str">
        <f>IF(OR('full menu'!X77="MDC",'full menu'!X77="PERF"),"rude",IF(OR('full menu'!X77="PCB",'full menu'!X77="AERF",'full menu'!X77="UD"),"inter",IF(OR('full menu'!X77="ACB",'full menu'!X77="LCERT",'full menu'!X77="LERT",'full menu'!X77="FCERT",'full menu'!X77="FCMT",'full menu'!X77="LCMT",'full menu'!X77="LMT",'full menu'!X77="LCIT",'full menu'!X77="FCIT",'full menu'!X77="LIT",'full menu'!X77="MwERT",'full menu'!X77="ERwMT",'full menu'!X77="M&amp;ERT",'full menu'!X77="MwIT",'full menu'!X77="IwMT",'full menu'!X77="M&amp;IT",'full menu'!X77="IwERT",'full menu'!X77="ERwIT",'full menu'!X77="I&amp;ERT",'full menu'!X77="ER&amp;M&amp;IT",'full menu'!X77="LSD"),"subst",IF(OR('full menu'!X77="FERT",'full menu'!X77="FMT",'full menu'!X77="FIT",'full menu'!X77="WSD"),"intens",IF('full menu'!X77="UASC","UASC","")))))</f>
        <v>subst</v>
      </c>
      <c r="Y77" t="str">
        <f>IF(OR('full menu'!Y77="MDC",'full menu'!Y77="PERF"),"rude",IF(OR('full menu'!Y77="PCB",'full menu'!Y77="AERF",'full menu'!Y77="UD"),"inter",IF(OR('full menu'!Y77="ACB",'full menu'!Y77="LCERT",'full menu'!Y77="LERT",'full menu'!Y77="FCERT",'full menu'!Y77="FCMT",'full menu'!Y77="LCMT",'full menu'!Y77="LMT",'full menu'!Y77="LCIT",'full menu'!Y77="FCIT",'full menu'!Y77="LIT",'full menu'!Y77="MwERT",'full menu'!Y77="ERwMT",'full menu'!Y77="M&amp;ERT",'full menu'!Y77="MwIT",'full menu'!Y77="IwMT",'full menu'!Y77="M&amp;IT",'full menu'!Y77="IwERT",'full menu'!Y77="ERwIT",'full menu'!Y77="I&amp;ERT",'full menu'!Y77="ER&amp;M&amp;IT",'full menu'!Y77="LSD"),"subst",IF(OR('full menu'!Y77="FERT",'full menu'!Y77="FMT",'full menu'!Y77="FIT",'full menu'!Y77="WSD"),"intens",IF('full menu'!Y77="UASC","UASC","")))))</f>
        <v>subst</v>
      </c>
      <c r="Z77" t="str">
        <f>IF(OR('full menu'!Z77="MDC",'full menu'!Z77="PERF"),"rude",IF(OR('full menu'!Z77="PCB",'full menu'!Z77="AERF",'full menu'!Z77="UD"),"inter",IF(OR('full menu'!Z77="ACB",'full menu'!Z77="LCERT",'full menu'!Z77="LERT",'full menu'!Z77="FCERT",'full menu'!Z77="FCMT",'full menu'!Z77="LCMT",'full menu'!Z77="LMT",'full menu'!Z77="LCIT",'full menu'!Z77="FCIT",'full menu'!Z77="LIT",'full menu'!Z77="MwERT",'full menu'!Z77="ERwMT",'full menu'!Z77="M&amp;ERT",'full menu'!Z77="MwIT",'full menu'!Z77="IwMT",'full menu'!Z77="M&amp;IT",'full menu'!Z77="IwERT",'full menu'!Z77="ERwIT",'full menu'!Z77="I&amp;ERT",'full menu'!Z77="ER&amp;M&amp;IT",'full menu'!Z77="LSD"),"subst",IF(OR('full menu'!Z77="FERT",'full menu'!Z77="FMT",'full menu'!Z77="FIT",'full menu'!Z77="WSD"),"intens",IF('full menu'!Z77="UASC","UASC","")))))</f>
        <v>subst</v>
      </c>
      <c r="AA77" t="str">
        <f>IF(OR('full menu'!AA77="MDC",'full menu'!AA77="PERF"),"rude",IF(OR('full menu'!AA77="PCB",'full menu'!AA77="AERF",'full menu'!AA77="UD"),"inter",IF(OR('full menu'!AA77="ACB",'full menu'!AA77="LCERT",'full menu'!AA77="LERT",'full menu'!AA77="FCERT",'full menu'!AA77="FCMT",'full menu'!AA77="LCMT",'full menu'!AA77="LMT",'full menu'!AA77="LCIT",'full menu'!AA77="FCIT",'full menu'!AA77="LIT",'full menu'!AA77="MwERT",'full menu'!AA77="ERwMT",'full menu'!AA77="M&amp;ERT",'full menu'!AA77="MwIT",'full menu'!AA77="IwMT",'full menu'!AA77="M&amp;IT",'full menu'!AA77="IwERT",'full menu'!AA77="ERwIT",'full menu'!AA77="I&amp;ERT",'full menu'!AA77="ER&amp;M&amp;IT",'full menu'!AA77="LSD"),"subst",IF(OR('full menu'!AA77="FERT",'full menu'!AA77="FMT",'full menu'!AA77="FIT",'full menu'!AA77="WSD"),"intens",IF('full menu'!AA77="UASC","UASC","")))))</f>
        <v>subst</v>
      </c>
      <c r="AB77" t="str">
        <f>IF(OR('full menu'!AB77="MDC",'full menu'!AB77="PERF"),"rude",IF(OR('full menu'!AB77="PCB",'full menu'!AB77="AERF",'full menu'!AB77="UD"),"inter",IF(OR('full menu'!AB77="ACB",'full menu'!AB77="LCERT",'full menu'!AB77="LERT",'full menu'!AB77="FCERT",'full menu'!AB77="FCMT",'full menu'!AB77="LCMT",'full menu'!AB77="LMT",'full menu'!AB77="LCIT",'full menu'!AB77="FCIT",'full menu'!AB77="LIT",'full menu'!AB77="MwERT",'full menu'!AB77="ERwMT",'full menu'!AB77="M&amp;ERT",'full menu'!AB77="MwIT",'full menu'!AB77="IwMT",'full menu'!AB77="M&amp;IT",'full menu'!AB77="IwERT",'full menu'!AB77="ERwIT",'full menu'!AB77="I&amp;ERT",'full menu'!AB77="ER&amp;M&amp;IT",'full menu'!AB77="LSD"),"subst",IF(OR('full menu'!AB77="FERT",'full menu'!AB77="FMT",'full menu'!AB77="FIT",'full menu'!AB77="WSD"),"intens",IF('full menu'!AB77="UASC","UASC","")))))</f>
        <v>subst</v>
      </c>
      <c r="AC77" t="str">
        <f>IF(OR('full menu'!AC77="MDC",'full menu'!AC77="PERF"),"rude",IF(OR('full menu'!AC77="PCB",'full menu'!AC77="AERF",'full menu'!AC77="UD"),"inter",IF(OR('full menu'!AC77="ACB",'full menu'!AC77="LCERT",'full menu'!AC77="LERT",'full menu'!AC77="FCERT",'full menu'!AC77="FCMT",'full menu'!AC77="LCMT",'full menu'!AC77="LMT",'full menu'!AC77="LCIT",'full menu'!AC77="FCIT",'full menu'!AC77="LIT",'full menu'!AC77="MwERT",'full menu'!AC77="ERwMT",'full menu'!AC77="M&amp;ERT",'full menu'!AC77="MwIT",'full menu'!AC77="IwMT",'full menu'!AC77="M&amp;IT",'full menu'!AC77="IwERT",'full menu'!AC77="ERwIT",'full menu'!AC77="I&amp;ERT",'full menu'!AC77="ER&amp;M&amp;IT",'full menu'!AC77="LSD"),"subst",IF(OR('full menu'!AC77="FERT",'full menu'!AC77="FMT",'full menu'!AC77="FIT",'full menu'!AC77="WSD"),"intens",IF('full menu'!AC77="UASC","UASC","")))))</f>
        <v>subst</v>
      </c>
      <c r="AD77" t="str">
        <f>IF(OR('full menu'!AD77="MDC",'full menu'!AD77="PERF"),"rude",IF(OR('full menu'!AD77="PCB",'full menu'!AD77="AERF",'full menu'!AD77="UD"),"inter",IF(OR('full menu'!AD77="ACB",'full menu'!AD77="LCERT",'full menu'!AD77="LERT",'full menu'!AD77="FCERT",'full menu'!AD77="FCMT",'full menu'!AD77="LCMT",'full menu'!AD77="LMT",'full menu'!AD77="LCIT",'full menu'!AD77="FCIT",'full menu'!AD77="LIT",'full menu'!AD77="MwERT",'full menu'!AD77="ERwMT",'full menu'!AD77="M&amp;ERT",'full menu'!AD77="MwIT",'full menu'!AD77="IwMT",'full menu'!AD77="M&amp;IT",'full menu'!AD77="IwERT",'full menu'!AD77="ERwIT",'full menu'!AD77="I&amp;ERT",'full menu'!AD77="ER&amp;M&amp;IT",'full menu'!AD77="LSD"),"subst",IF(OR('full menu'!AD77="FERT",'full menu'!AD77="FMT",'full menu'!AD77="FIT",'full menu'!AD77="WSD"),"intens",IF('full menu'!AD77="UASC","UASC","")))))</f>
        <v>subst</v>
      </c>
      <c r="AE77" t="str">
        <f>IF(OR('full menu'!AE77="MDC",'full menu'!AE77="PERF"),"rude",IF(OR('full menu'!AE77="PCB",'full menu'!AE77="AERF",'full menu'!AE77="UD"),"inter",IF(OR('full menu'!AE77="ACB",'full menu'!AE77="LCERT",'full menu'!AE77="LERT",'full menu'!AE77="FCERT",'full menu'!AE77="FCMT",'full menu'!AE77="LCMT",'full menu'!AE77="LMT",'full menu'!AE77="LCIT",'full menu'!AE77="FCIT",'full menu'!AE77="LIT",'full menu'!AE77="MwERT",'full menu'!AE77="ERwMT",'full menu'!AE77="M&amp;ERT",'full menu'!AE77="MwIT",'full menu'!AE77="IwMT",'full menu'!AE77="M&amp;IT",'full menu'!AE77="IwERT",'full menu'!AE77="ERwIT",'full menu'!AE77="I&amp;ERT",'full menu'!AE77="ER&amp;M&amp;IT",'full menu'!AE77="LSD"),"subst",IF(OR('full menu'!AE77="FERT",'full menu'!AE77="FMT",'full menu'!AE77="FIT",'full menu'!AE77="WSD"),"intens",IF('full menu'!AE77="UASC","UASC","")))))</f>
        <v>subst</v>
      </c>
      <c r="AF77" t="str">
        <f>IF(OR('full menu'!AF77="MDC",'full menu'!AF77="PERF"),"rude",IF(OR('full menu'!AF77="PCB",'full menu'!AF77="AERF",'full menu'!AF77="UD"),"inter",IF(OR('full menu'!AF77="ACB",'full menu'!AF77="LCERT",'full menu'!AF77="LERT",'full menu'!AF77="FCERT",'full menu'!AF77="FCMT",'full menu'!AF77="LCMT",'full menu'!AF77="LMT",'full menu'!AF77="LCIT",'full menu'!AF77="FCIT",'full menu'!AF77="LIT",'full menu'!AF77="MwERT",'full menu'!AF77="ERwMT",'full menu'!AF77="M&amp;ERT",'full menu'!AF77="MwIT",'full menu'!AF77="IwMT",'full menu'!AF77="M&amp;IT",'full menu'!AF77="IwERT",'full menu'!AF77="ERwIT",'full menu'!AF77="I&amp;ERT",'full menu'!AF77="ER&amp;M&amp;IT",'full menu'!AF77="LSD"),"subst",IF(OR('full menu'!AF77="FERT",'full menu'!AF77="FMT",'full menu'!AF77="FIT",'full menu'!AF77="WSD"),"intens",IF('full menu'!AF77="UASC","UASC","")))))</f>
        <v>subst</v>
      </c>
      <c r="AG77" t="str">
        <f>IF(OR('full menu'!AG77="MDC",'full menu'!AG77="PERF"),"rude",IF(OR('full menu'!AG77="PCB",'full menu'!AG77="AERF",'full menu'!AG77="UD"),"inter",IF(OR('full menu'!AG77="ACB",'full menu'!AG77="LCERT",'full menu'!AG77="LERT",'full menu'!AG77="FCERT",'full menu'!AG77="FCMT",'full menu'!AG77="LCMT",'full menu'!AG77="LMT",'full menu'!AG77="LCIT",'full menu'!AG77="FCIT",'full menu'!AG77="LIT",'full menu'!AG77="MwERT",'full menu'!AG77="ERwMT",'full menu'!AG77="M&amp;ERT",'full menu'!AG77="MwIT",'full menu'!AG77="IwMT",'full menu'!AG77="M&amp;IT",'full menu'!AG77="IwERT",'full menu'!AG77="ERwIT",'full menu'!AG77="I&amp;ERT",'full menu'!AG77="ER&amp;M&amp;IT",'full menu'!AG77="LSD"),"subst",IF(OR('full menu'!AG77="FERT",'full menu'!AG77="FMT",'full menu'!AG77="FIT",'full menu'!AG77="WSD"),"intens",IF('full menu'!AG77="UASC","UASC","")))))</f>
        <v>subst</v>
      </c>
      <c r="AH77" t="str">
        <f>IF(OR('full menu'!AH77="MDC",'full menu'!AH77="PERF"),"rude",IF(OR('full menu'!AH77="PCB",'full menu'!AH77="AERF",'full menu'!AH77="UD"),"inter",IF(OR('full menu'!AH77="ACB",'full menu'!AH77="LCERT",'full menu'!AH77="LERT",'full menu'!AH77="FCERT",'full menu'!AH77="FCMT",'full menu'!AH77="LCMT",'full menu'!AH77="LMT",'full menu'!AH77="LCIT",'full menu'!AH77="FCIT",'full menu'!AH77="LIT",'full menu'!AH77="MwERT",'full menu'!AH77="ERwMT",'full menu'!AH77="M&amp;ERT",'full menu'!AH77="MwIT",'full menu'!AH77="IwMT",'full menu'!AH77="M&amp;IT",'full menu'!AH77="IwERT",'full menu'!AH77="ERwIT",'full menu'!AH77="I&amp;ERT",'full menu'!AH77="ER&amp;M&amp;IT",'full menu'!AH77="LSD"),"subst",IF(OR('full menu'!AH77="FERT",'full menu'!AH77="FMT",'full menu'!AH77="FIT",'full menu'!AH77="WSD"),"intens",IF('full menu'!AH77="UASC","UASC","")))))</f>
        <v>subst</v>
      </c>
      <c r="AI77" t="str">
        <f>IF(OR('full menu'!AI77="MDC",'full menu'!AI77="PERF"),"rude",IF(OR('full menu'!AI77="PCB",'full menu'!AI77="AERF",'full menu'!AI77="UD"),"inter",IF(OR('full menu'!AI77="ACB",'full menu'!AI77="LCERT",'full menu'!AI77="LERT",'full menu'!AI77="FCERT",'full menu'!AI77="FCMT",'full menu'!AI77="LCMT",'full menu'!AI77="LMT",'full menu'!AI77="LCIT",'full menu'!AI77="FCIT",'full menu'!AI77="LIT",'full menu'!AI77="MwERT",'full menu'!AI77="ERwMT",'full menu'!AI77="M&amp;ERT",'full menu'!AI77="MwIT",'full menu'!AI77="IwMT",'full menu'!AI77="M&amp;IT",'full menu'!AI77="IwERT",'full menu'!AI77="ERwIT",'full menu'!AI77="I&amp;ERT",'full menu'!AI77="ER&amp;M&amp;IT",'full menu'!AI77="LSD"),"subst",IF(OR('full menu'!AI77="FERT",'full menu'!AI77="FMT",'full menu'!AI77="FIT",'full menu'!AI77="WSD"),"intens",IF('full menu'!AI77="UASC","UASC","")))))</f>
        <v>subst</v>
      </c>
      <c r="AJ77" t="str">
        <f>IF(OR('full menu'!AJ77="MDC",'full menu'!AJ77="PERF"),"rude",IF(OR('full menu'!AJ77="PCB",'full menu'!AJ77="AERF",'full menu'!AJ77="UD"),"inter",IF(OR('full menu'!AJ77="ACB",'full menu'!AJ77="LCERT",'full menu'!AJ77="LERT",'full menu'!AJ77="FCERT",'full menu'!AJ77="FCMT",'full menu'!AJ77="LCMT",'full menu'!AJ77="LMT",'full menu'!AJ77="LCIT",'full menu'!AJ77="FCIT",'full menu'!AJ77="LIT",'full menu'!AJ77="MwERT",'full menu'!AJ77="ERwMT",'full menu'!AJ77="M&amp;ERT",'full menu'!AJ77="MwIT",'full menu'!AJ77="IwMT",'full menu'!AJ77="M&amp;IT",'full menu'!AJ77="IwERT",'full menu'!AJ77="ERwIT",'full menu'!AJ77="I&amp;ERT",'full menu'!AJ77="ER&amp;M&amp;IT",'full menu'!AJ77="LSD"),"subst",IF(OR('full menu'!AJ77="FERT",'full menu'!AJ77="FMT",'full menu'!AJ77="FIT",'full menu'!AJ77="WSD"),"intens",IF('full menu'!AJ77="UASC","UASC","")))))</f>
        <v>subst</v>
      </c>
      <c r="AK77" t="str">
        <f>IF(OR('full menu'!AK77="MDC",'full menu'!AK77="PERF"),"rude",IF(OR('full menu'!AK77="PCB",'full menu'!AK77="AERF",'full menu'!AK77="UD"),"inter",IF(OR('full menu'!AK77="ACB",'full menu'!AK77="LCERT",'full menu'!AK77="LERT",'full menu'!AK77="FCERT",'full menu'!AK77="FCMT",'full menu'!AK77="LCMT",'full menu'!AK77="LMT",'full menu'!AK77="LCIT",'full menu'!AK77="FCIT",'full menu'!AK77="LIT",'full menu'!AK77="MwERT",'full menu'!AK77="ERwMT",'full menu'!AK77="M&amp;ERT",'full menu'!AK77="MwIT",'full menu'!AK77="IwMT",'full menu'!AK77="M&amp;IT",'full menu'!AK77="IwERT",'full menu'!AK77="ERwIT",'full menu'!AK77="I&amp;ERT",'full menu'!AK77="ER&amp;M&amp;IT",'full menu'!AK77="LSD"),"subst",IF(OR('full menu'!AK77="FERT",'full menu'!AK77="FMT",'full menu'!AK77="FIT",'full menu'!AK77="WSD"),"intens",IF('full menu'!AK77="UASC","UASC","")))))</f>
        <v>subst</v>
      </c>
      <c r="AL77" t="str">
        <f>IF(OR('full menu'!AL77="MDC",'full menu'!AL77="PERF"),"rude",IF(OR('full menu'!AL77="PCB",'full menu'!AL77="AERF",'full menu'!AL77="UD"),"inter",IF(OR('full menu'!AL77="ACB",'full menu'!AL77="LCERT",'full menu'!AL77="LERT",'full menu'!AL77="FCERT",'full menu'!AL77="FCMT",'full menu'!AL77="LCMT",'full menu'!AL77="LMT",'full menu'!AL77="LCIT",'full menu'!AL77="FCIT",'full menu'!AL77="LIT",'full menu'!AL77="MwERT",'full menu'!AL77="ERwMT",'full menu'!AL77="M&amp;ERT",'full menu'!AL77="MwIT",'full menu'!AL77="IwMT",'full menu'!AL77="M&amp;IT",'full menu'!AL77="IwERT",'full menu'!AL77="ERwIT",'full menu'!AL77="I&amp;ERT",'full menu'!AL77="ER&amp;M&amp;IT",'full menu'!AL77="LSD"),"subst",IF(OR('full menu'!AL77="FERT",'full menu'!AL77="FMT",'full menu'!AL77="FIT",'full menu'!AL77="WSD"),"intens",IF('full menu'!AL77="UASC","UASC","")))))</f>
        <v>subst</v>
      </c>
      <c r="AM77" t="str">
        <f>IF(OR('full menu'!AM77="MDC",'full menu'!AM77="PERF"),"rude",IF(OR('full menu'!AM77="PCB",'full menu'!AM77="AERF",'full menu'!AM77="UD"),"inter",IF(OR('full menu'!AM77="ACB",'full menu'!AM77="LCERT",'full menu'!AM77="LERT",'full menu'!AM77="FCERT",'full menu'!AM77="FCMT",'full menu'!AM77="LCMT",'full menu'!AM77="LMT",'full menu'!AM77="LCIT",'full menu'!AM77="FCIT",'full menu'!AM77="LIT",'full menu'!AM77="MwERT",'full menu'!AM77="ERwMT",'full menu'!AM77="M&amp;ERT",'full menu'!AM77="MwIT",'full menu'!AM77="IwMT",'full menu'!AM77="M&amp;IT",'full menu'!AM77="IwERT",'full menu'!AM77="ERwIT",'full menu'!AM77="I&amp;ERT",'full menu'!AM77="ER&amp;M&amp;IT",'full menu'!AM77="LSD"),"subst",IF(OR('full menu'!AM77="FERT",'full menu'!AM77="FMT",'full menu'!AM77="FIT",'full menu'!AM77="WSD"),"intens",IF('full menu'!AM77="UASC","UASC","")))))</f>
        <v>subst</v>
      </c>
      <c r="AN77" t="str">
        <f>IF(OR('full menu'!AN77="MDC",'full menu'!AN77="PERF"),"rude",IF(OR('full menu'!AN77="PCB",'full menu'!AN77="AERF",'full menu'!AN77="UD"),"inter",IF(OR('full menu'!AN77="ACB",'full menu'!AN77="LCERT",'full menu'!AN77="LERT",'full menu'!AN77="FCERT",'full menu'!AN77="FCMT",'full menu'!AN77="LCMT",'full menu'!AN77="LMT",'full menu'!AN77="LCIT",'full menu'!AN77="FCIT",'full menu'!AN77="LIT",'full menu'!AN77="MwERT",'full menu'!AN77="ERwMT",'full menu'!AN77="M&amp;ERT",'full menu'!AN77="MwIT",'full menu'!AN77="IwMT",'full menu'!AN77="M&amp;IT",'full menu'!AN77="IwERT",'full menu'!AN77="ERwIT",'full menu'!AN77="I&amp;ERT",'full menu'!AN77="ER&amp;M&amp;IT",'full menu'!AN77="LSD"),"subst",IF(OR('full menu'!AN77="FERT",'full menu'!AN77="FMT",'full menu'!AN77="FIT",'full menu'!AN77="WSD"),"intens",IF('full menu'!AN77="UASC","UASC","")))))</f>
        <v>subst</v>
      </c>
      <c r="AO77" t="str">
        <f>IF(OR('full menu'!AO77="MDC",'full menu'!AO77="PERF"),"rude",IF(OR('full menu'!AO77="PCB",'full menu'!AO77="AERF",'full menu'!AO77="UD"),"inter",IF(OR('full menu'!AO77="ACB",'full menu'!AO77="LCERT",'full menu'!AO77="LERT",'full menu'!AO77="FCERT",'full menu'!AO77="FCMT",'full menu'!AO77="LCMT",'full menu'!AO77="LMT",'full menu'!AO77="LCIT",'full menu'!AO77="FCIT",'full menu'!AO77="LIT",'full menu'!AO77="MwERT",'full menu'!AO77="ERwMT",'full menu'!AO77="M&amp;ERT",'full menu'!AO77="MwIT",'full menu'!AO77="IwMT",'full menu'!AO77="M&amp;IT",'full menu'!AO77="IwERT",'full menu'!AO77="ERwIT",'full menu'!AO77="I&amp;ERT",'full menu'!AO77="ER&amp;M&amp;IT",'full menu'!AO77="LSD"),"subst",IF(OR('full menu'!AO77="FERT",'full menu'!AO77="FMT",'full menu'!AO77="FIT",'full menu'!AO77="WSD"),"intens",IF('full menu'!AO77="UASC","UASC","")))))</f>
        <v>subst</v>
      </c>
      <c r="AP77" t="str">
        <f>IF(OR('full menu'!AP77="MDC",'full menu'!AP77="PERF"),"rude",IF(OR('full menu'!AP77="PCB",'full menu'!AP77="AERF",'full menu'!AP77="UD"),"inter",IF(OR('full menu'!AP77="ACB",'full menu'!AP77="LCERT",'full menu'!AP77="LERT",'full menu'!AP77="FCERT",'full menu'!AP77="FCMT",'full menu'!AP77="LCMT",'full menu'!AP77="LMT",'full menu'!AP77="LCIT",'full menu'!AP77="FCIT",'full menu'!AP77="LIT",'full menu'!AP77="MwERT",'full menu'!AP77="ERwMT",'full menu'!AP77="M&amp;ERT",'full menu'!AP77="MwIT",'full menu'!AP77="IwMT",'full menu'!AP77="M&amp;IT",'full menu'!AP77="IwERT",'full menu'!AP77="ERwIT",'full menu'!AP77="I&amp;ERT",'full menu'!AP77="ER&amp;M&amp;IT",'full menu'!AP77="LSD"),"subst",IF(OR('full menu'!AP77="FERT",'full menu'!AP77="FMT",'full menu'!AP77="FIT",'full menu'!AP77="WSD"),"intens",IF('full menu'!AP77="UASC","UASC","")))))</f>
        <v>subst</v>
      </c>
      <c r="AQ77" t="str">
        <f>IF(OR('full menu'!AQ77="MDC",'full menu'!AQ77="PERF"),"rude",IF(OR('full menu'!AQ77="PCB",'full menu'!AQ77="AERF",'full menu'!AQ77="UD"),"inter",IF(OR('full menu'!AQ77="ACB",'full menu'!AQ77="LCERT",'full menu'!AQ77="LERT",'full menu'!AQ77="FCERT",'full menu'!AQ77="FCMT",'full menu'!AQ77="LCMT",'full menu'!AQ77="LMT",'full menu'!AQ77="LCIT",'full menu'!AQ77="FCIT",'full menu'!AQ77="LIT",'full menu'!AQ77="MwERT",'full menu'!AQ77="ERwMT",'full menu'!AQ77="M&amp;ERT",'full menu'!AQ77="MwIT",'full menu'!AQ77="IwMT",'full menu'!AQ77="M&amp;IT",'full menu'!AQ77="IwERT",'full menu'!AQ77="ERwIT",'full menu'!AQ77="I&amp;ERT",'full menu'!AQ77="ER&amp;M&amp;IT",'full menu'!AQ77="LSD"),"subst",IF(OR('full menu'!AQ77="FERT",'full menu'!AQ77="FMT",'full menu'!AQ77="FIT",'full menu'!AQ77="WSD"),"intens",IF('full menu'!AQ77="UASC","UASC","")))))</f>
        <v>subst</v>
      </c>
      <c r="AR77" t="str">
        <f>IF(OR('full menu'!AR77="MDC",'full menu'!AR77="PERF"),"rude",IF(OR('full menu'!AR77="PCB",'full menu'!AR77="AERF",'full menu'!AR77="UD"),"inter",IF(OR('full menu'!AR77="ACB",'full menu'!AR77="LCERT",'full menu'!AR77="LERT",'full menu'!AR77="FCERT",'full menu'!AR77="FCMT",'full menu'!AR77="LCMT",'full menu'!AR77="LMT",'full menu'!AR77="LCIT",'full menu'!AR77="FCIT",'full menu'!AR77="LIT",'full menu'!AR77="MwERT",'full menu'!AR77="ERwMT",'full menu'!AR77="M&amp;ERT",'full menu'!AR77="MwIT",'full menu'!AR77="IwMT",'full menu'!AR77="M&amp;IT",'full menu'!AR77="IwERT",'full menu'!AR77="ERwIT",'full menu'!AR77="I&amp;ERT",'full menu'!AR77="ER&amp;M&amp;IT",'full menu'!AR77="LSD"),"subst",IF(OR('full menu'!AR77="FERT",'full menu'!AR77="FMT",'full menu'!AR77="FIT",'full menu'!AR77="WSD"),"intens",IF('full menu'!AR77="UASC","UASC","")))))</f>
        <v>subst</v>
      </c>
      <c r="AS77" t="str">
        <f>IF(OR('full menu'!AS77="MDC",'full menu'!AS77="PERF"),"rude",IF(OR('full menu'!AS77="PCB",'full menu'!AS77="AERF",'full menu'!AS77="UD"),"inter",IF(OR('full menu'!AS77="ACB",'full menu'!AS77="LCERT",'full menu'!AS77="LERT",'full menu'!AS77="FCERT",'full menu'!AS77="FCMT",'full menu'!AS77="LCMT",'full menu'!AS77="LMT",'full menu'!AS77="LCIT",'full menu'!AS77="FCIT",'full menu'!AS77="LIT",'full menu'!AS77="MwERT",'full menu'!AS77="ERwMT",'full menu'!AS77="M&amp;ERT",'full menu'!AS77="MwIT",'full menu'!AS77="IwMT",'full menu'!AS77="M&amp;IT",'full menu'!AS77="IwERT",'full menu'!AS77="ERwIT",'full menu'!AS77="I&amp;ERT",'full menu'!AS77="ER&amp;M&amp;IT",'full menu'!AS77="LSD"),"subst",IF(OR('full menu'!AS77="FERT",'full menu'!AS77="FMT",'full menu'!AS77="FIT",'full menu'!AS77="WSD"),"intens",IF('full menu'!AS77="UASC","UASC","")))))</f>
        <v>subst</v>
      </c>
      <c r="AT77" t="str">
        <f>IF(OR('full menu'!AT77="MDC",'full menu'!AT77="PERF"),"rude",IF(OR('full menu'!AT77="PCB",'full menu'!AT77="AERF",'full menu'!AT77="UD"),"inter",IF(OR('full menu'!AT77="ACB",'full menu'!AT77="LCERT",'full menu'!AT77="LERT",'full menu'!AT77="FCERT",'full menu'!AT77="FCMT",'full menu'!AT77="LCMT",'full menu'!AT77="LMT",'full menu'!AT77="LCIT",'full menu'!AT77="FCIT",'full menu'!AT77="LIT",'full menu'!AT77="MwERT",'full menu'!AT77="ERwMT",'full menu'!AT77="M&amp;ERT",'full menu'!AT77="MwIT",'full menu'!AT77="IwMT",'full menu'!AT77="M&amp;IT",'full menu'!AT77="IwERT",'full menu'!AT77="ERwIT",'full menu'!AT77="I&amp;ERT",'full menu'!AT77="ER&amp;M&amp;IT",'full menu'!AT77="LSD"),"subst",IF(OR('full menu'!AT77="FERT",'full menu'!AT77="FMT",'full menu'!AT77="FIT",'full menu'!AT77="WSD"),"intens",IF('full menu'!AT77="UASC","UASC","")))))</f>
        <v>subst</v>
      </c>
      <c r="AU77" t="str">
        <f>IF(OR('full menu'!AU77="MDC",'full menu'!AU77="PERF"),"rude",IF(OR('full menu'!AU77="PCB",'full menu'!AU77="AERF",'full menu'!AU77="UD"),"inter",IF(OR('full menu'!AU77="ACB",'full menu'!AU77="LCERT",'full menu'!AU77="LERT",'full menu'!AU77="FCERT",'full menu'!AU77="FCMT",'full menu'!AU77="LCMT",'full menu'!AU77="LMT",'full menu'!AU77="LCIT",'full menu'!AU77="FCIT",'full menu'!AU77="LIT",'full menu'!AU77="MwERT",'full menu'!AU77="ERwMT",'full menu'!AU77="M&amp;ERT",'full menu'!AU77="MwIT",'full menu'!AU77="IwMT",'full menu'!AU77="M&amp;IT",'full menu'!AU77="IwERT",'full menu'!AU77="ERwIT",'full menu'!AU77="I&amp;ERT",'full menu'!AU77="ER&amp;M&amp;IT",'full menu'!AU77="LSD"),"subst",IF(OR('full menu'!AU77="FERT",'full menu'!AU77="FMT",'full menu'!AU77="FIT",'full menu'!AU77="WSD"),"intens",IF('full menu'!AU77="UASC","UASC","")))))</f>
        <v>subst</v>
      </c>
      <c r="AV77" t="str">
        <f>IF(OR('full menu'!AV77="MDC",'full menu'!AV77="PERF"),"rude",IF(OR('full menu'!AV77="PCB",'full menu'!AV77="AERF",'full menu'!AV77="UD"),"inter",IF(OR('full menu'!AV77="ACB",'full menu'!AV77="LCERT",'full menu'!AV77="LERT",'full menu'!AV77="FCERT",'full menu'!AV77="FCMT",'full menu'!AV77="LCMT",'full menu'!AV77="LMT",'full menu'!AV77="LCIT",'full menu'!AV77="FCIT",'full menu'!AV77="LIT",'full menu'!AV77="MwERT",'full menu'!AV77="ERwMT",'full menu'!AV77="M&amp;ERT",'full menu'!AV77="MwIT",'full menu'!AV77="IwMT",'full menu'!AV77="M&amp;IT",'full menu'!AV77="IwERT",'full menu'!AV77="ERwIT",'full menu'!AV77="I&amp;ERT",'full menu'!AV77="ER&amp;M&amp;IT",'full menu'!AV77="LSD"),"subst",IF(OR('full menu'!AV77="FERT",'full menu'!AV77="FMT",'full menu'!AV77="FIT",'full menu'!AV77="WSD"),"intens",IF('full menu'!AV77="UASC","UASC","")))))</f>
        <v>subst</v>
      </c>
      <c r="AW77" t="str">
        <f>IF(OR('full menu'!AW77="MDC",'full menu'!AW77="PERF"),"rude",IF(OR('full menu'!AW77="PCB",'full menu'!AW77="AERF",'full menu'!AW77="UD"),"inter",IF(OR('full menu'!AW77="ACB",'full menu'!AW77="LCERT",'full menu'!AW77="LERT",'full menu'!AW77="FCERT",'full menu'!AW77="FCMT",'full menu'!AW77="LCMT",'full menu'!AW77="LMT",'full menu'!AW77="LCIT",'full menu'!AW77="FCIT",'full menu'!AW77="LIT",'full menu'!AW77="MwERT",'full menu'!AW77="ERwMT",'full menu'!AW77="M&amp;ERT",'full menu'!AW77="MwIT",'full menu'!AW77="IwMT",'full menu'!AW77="M&amp;IT",'full menu'!AW77="IwERT",'full menu'!AW77="ERwIT",'full menu'!AW77="I&amp;ERT",'full menu'!AW77="ER&amp;M&amp;IT",'full menu'!AW77="LSD"),"subst",IF(OR('full menu'!AW77="FERT",'full menu'!AW77="FMT",'full menu'!AW77="FIT",'full menu'!AW77="WSD"),"intens",IF('full menu'!AW77="UASC","UASC","")))))</f>
        <v>subst</v>
      </c>
      <c r="AX77" t="str">
        <f>IF(OR('full menu'!AX77="MDC",'full menu'!AX77="PERF"),"rude",IF(OR('full menu'!AX77="PCB",'full menu'!AX77="AERF",'full menu'!AX77="UD"),"inter",IF(OR('full menu'!AX77="ACB",'full menu'!AX77="LCERT",'full menu'!AX77="LERT",'full menu'!AX77="FCERT",'full menu'!AX77="FCMT",'full menu'!AX77="LCMT",'full menu'!AX77="LMT",'full menu'!AX77="LCIT",'full menu'!AX77="FCIT",'full menu'!AX77="LIT",'full menu'!AX77="MwERT",'full menu'!AX77="ERwMT",'full menu'!AX77="M&amp;ERT",'full menu'!AX77="MwIT",'full menu'!AX77="IwMT",'full menu'!AX77="M&amp;IT",'full menu'!AX77="IwERT",'full menu'!AX77="ERwIT",'full menu'!AX77="I&amp;ERT",'full menu'!AX77="ER&amp;M&amp;IT",'full menu'!AX77="LSD"),"subst",IF(OR('full menu'!AX77="FERT",'full menu'!AX77="FMT",'full menu'!AX77="FIT",'full menu'!AX77="WSD"),"intens",IF('full menu'!AX77="UASC","UASC","")))))</f>
        <v>subst</v>
      </c>
      <c r="AY77" t="str">
        <f>IF(OR('full menu'!AY77="MDC",'full menu'!AY77="PERF"),"rude",IF(OR('full menu'!AY77="PCB",'full menu'!AY77="AERF",'full menu'!AY77="UD"),"inter",IF(OR('full menu'!AY77="ACB",'full menu'!AY77="LCERT",'full menu'!AY77="LERT",'full menu'!AY77="FCERT",'full menu'!AY77="FCMT",'full menu'!AY77="LCMT",'full menu'!AY77="LMT",'full menu'!AY77="LCIT",'full menu'!AY77="FCIT",'full menu'!AY77="LIT",'full menu'!AY77="MwERT",'full menu'!AY77="ERwMT",'full menu'!AY77="M&amp;ERT",'full menu'!AY77="MwIT",'full menu'!AY77="IwMT",'full menu'!AY77="M&amp;IT",'full menu'!AY77="IwERT",'full menu'!AY77="ERwIT",'full menu'!AY77="I&amp;ERT",'full menu'!AY77="ER&amp;M&amp;IT",'full menu'!AY77="LSD"),"subst",IF(OR('full menu'!AY77="FERT",'full menu'!AY77="FMT",'full menu'!AY77="FIT",'full menu'!AY77="WSD"),"intens",IF('full menu'!AY77="UASC","UASC","")))))</f>
        <v>subst</v>
      </c>
    </row>
    <row r="78" spans="1:51" x14ac:dyDescent="0.3">
      <c r="A78" t="s">
        <v>96</v>
      </c>
      <c r="B78" t="str">
        <f>IF(OR('full menu'!B78="MDC",'full menu'!B78="PERF"),"rude",IF(OR('full menu'!B78="PCB",'full menu'!B78="AERF",'full menu'!B78="UD"),"inter",IF(OR('full menu'!B78="ACB",'full menu'!B78="LCERT",'full menu'!B78="LERT",'full menu'!B78="FCERT",'full menu'!B78="FCMT",'full menu'!B78="LCMT",'full menu'!B78="LMT",'full menu'!B78="LCIT",'full menu'!B78="FCIT",'full menu'!B78="LIT",'full menu'!B78="MwERT",'full menu'!B78="ERwMT",'full menu'!B78="M&amp;ERT",'full menu'!B78="MwIT",'full menu'!B78="IwMT",'full menu'!B78="M&amp;IT",'full menu'!B78="IwERT",'full menu'!B78="ERwIT",'full menu'!B78="I&amp;ERT",'full menu'!B78="ER&amp;M&amp;IT",'full menu'!B78="LSD"),"subst",IF(OR('full menu'!B78="FERT",'full menu'!B78="FMT",'full menu'!B78="FIT",'full menu'!B78="WSD"),"intens",IF('full menu'!B78="UASC","UASC","")))))</f>
        <v>inter</v>
      </c>
      <c r="C78" t="str">
        <f>IF(OR('full menu'!C78="MDC",'full menu'!C78="PERF"),"rude",IF(OR('full menu'!C78="PCB",'full menu'!C78="AERF",'full menu'!C78="UD"),"inter",IF(OR('full menu'!C78="ACB",'full menu'!C78="LCERT",'full menu'!C78="LERT",'full menu'!C78="FCERT",'full menu'!C78="FCMT",'full menu'!C78="LCMT",'full menu'!C78="LMT",'full menu'!C78="LCIT",'full menu'!C78="FCIT",'full menu'!C78="LIT",'full menu'!C78="MwERT",'full menu'!C78="ERwMT",'full menu'!C78="M&amp;ERT",'full menu'!C78="MwIT",'full menu'!C78="IwMT",'full menu'!C78="M&amp;IT",'full menu'!C78="IwERT",'full menu'!C78="ERwIT",'full menu'!C78="I&amp;ERT",'full menu'!C78="ER&amp;M&amp;IT",'full menu'!C78="LSD"),"subst",IF(OR('full menu'!C78="FERT",'full menu'!C78="FMT",'full menu'!C78="FIT",'full menu'!C78="WSD"),"intens",IF('full menu'!C78="UASC","UASC","")))))</f>
        <v>inter</v>
      </c>
      <c r="D78" t="str">
        <f>IF(OR('full menu'!D78="MDC",'full menu'!D78="PERF"),"rude",IF(OR('full menu'!D78="PCB",'full menu'!D78="AERF",'full menu'!D78="UD"),"inter",IF(OR('full menu'!D78="ACB",'full menu'!D78="LCERT",'full menu'!D78="LERT",'full menu'!D78="FCERT",'full menu'!D78="FCMT",'full menu'!D78="LCMT",'full menu'!D78="LMT",'full menu'!D78="LCIT",'full menu'!D78="FCIT",'full menu'!D78="LIT",'full menu'!D78="MwERT",'full menu'!D78="ERwMT",'full menu'!D78="M&amp;ERT",'full menu'!D78="MwIT",'full menu'!D78="IwMT",'full menu'!D78="M&amp;IT",'full menu'!D78="IwERT",'full menu'!D78="ERwIT",'full menu'!D78="I&amp;ERT",'full menu'!D78="ER&amp;M&amp;IT",'full menu'!D78="LSD"),"subst",IF(OR('full menu'!D78="FERT",'full menu'!D78="FMT",'full menu'!D78="FIT",'full menu'!D78="WSD"),"intens",IF('full menu'!D78="UASC","UASC","")))))</f>
        <v>inter</v>
      </c>
      <c r="E78" t="str">
        <f>IF(OR('full menu'!E78="MDC",'full menu'!E78="PERF"),"rude",IF(OR('full menu'!E78="PCB",'full menu'!E78="AERF",'full menu'!E78="UD"),"inter",IF(OR('full menu'!E78="ACB",'full menu'!E78="LCERT",'full menu'!E78="LERT",'full menu'!E78="FCERT",'full menu'!E78="FCMT",'full menu'!E78="LCMT",'full menu'!E78="LMT",'full menu'!E78="LCIT",'full menu'!E78="FCIT",'full menu'!E78="LIT",'full menu'!E78="MwERT",'full menu'!E78="ERwMT",'full menu'!E78="M&amp;ERT",'full menu'!E78="MwIT",'full menu'!E78="IwMT",'full menu'!E78="M&amp;IT",'full menu'!E78="IwERT",'full menu'!E78="ERwIT",'full menu'!E78="I&amp;ERT",'full menu'!E78="ER&amp;M&amp;IT",'full menu'!E78="LSD"),"subst",IF(OR('full menu'!E78="FERT",'full menu'!E78="FMT",'full menu'!E78="FIT",'full menu'!E78="WSD"),"intens",IF('full menu'!E78="UASC","UASC","")))))</f>
        <v>inter</v>
      </c>
      <c r="F78" t="str">
        <f>IF(OR('full menu'!F78="MDC",'full menu'!F78="PERF"),"rude",IF(OR('full menu'!F78="PCB",'full menu'!F78="AERF",'full menu'!F78="UD"),"inter",IF(OR('full menu'!F78="ACB",'full menu'!F78="LCERT",'full menu'!F78="LERT",'full menu'!F78="FCERT",'full menu'!F78="FCMT",'full menu'!F78="LCMT",'full menu'!F78="LMT",'full menu'!F78="LCIT",'full menu'!F78="FCIT",'full menu'!F78="LIT",'full menu'!F78="MwERT",'full menu'!F78="ERwMT",'full menu'!F78="M&amp;ERT",'full menu'!F78="MwIT",'full menu'!F78="IwMT",'full menu'!F78="M&amp;IT",'full menu'!F78="IwERT",'full menu'!F78="ERwIT",'full menu'!F78="I&amp;ERT",'full menu'!F78="ER&amp;M&amp;IT",'full menu'!F78="LSD"),"subst",IF(OR('full menu'!F78="FERT",'full menu'!F78="FMT",'full menu'!F78="FIT",'full menu'!F78="WSD"),"intens",IF('full menu'!F78="UASC","UASC","")))))</f>
        <v>inter</v>
      </c>
      <c r="G78" t="str">
        <f>IF(OR('full menu'!G78="MDC",'full menu'!G78="PERF"),"rude",IF(OR('full menu'!G78="PCB",'full menu'!G78="AERF",'full menu'!G78="UD"),"inter",IF(OR('full menu'!G78="ACB",'full menu'!G78="LCERT",'full menu'!G78="LERT",'full menu'!G78="FCERT",'full menu'!G78="FCMT",'full menu'!G78="LCMT",'full menu'!G78="LMT",'full menu'!G78="LCIT",'full menu'!G78="FCIT",'full menu'!G78="LIT",'full menu'!G78="MwERT",'full menu'!G78="ERwMT",'full menu'!G78="M&amp;ERT",'full menu'!G78="MwIT",'full menu'!G78="IwMT",'full menu'!G78="M&amp;IT",'full menu'!G78="IwERT",'full menu'!G78="ERwIT",'full menu'!G78="I&amp;ERT",'full menu'!G78="ER&amp;M&amp;IT",'full menu'!G78="LSD"),"subst",IF(OR('full menu'!G78="FERT",'full menu'!G78="FMT",'full menu'!G78="FIT",'full menu'!G78="WSD"),"intens",IF('full menu'!G78="UASC","UASC","")))))</f>
        <v>inter</v>
      </c>
      <c r="H78" t="str">
        <f>IF(OR('full menu'!H78="MDC",'full menu'!H78="PERF"),"rude",IF(OR('full menu'!H78="PCB",'full menu'!H78="AERF",'full menu'!H78="UD"),"inter",IF(OR('full menu'!H78="ACB",'full menu'!H78="LCERT",'full menu'!H78="LERT",'full menu'!H78="FCERT",'full menu'!H78="FCMT",'full menu'!H78="LCMT",'full menu'!H78="LMT",'full menu'!H78="LCIT",'full menu'!H78="FCIT",'full menu'!H78="LIT",'full menu'!H78="MwERT",'full menu'!H78="ERwMT",'full menu'!H78="M&amp;ERT",'full menu'!H78="MwIT",'full menu'!H78="IwMT",'full menu'!H78="M&amp;IT",'full menu'!H78="IwERT",'full menu'!H78="ERwIT",'full menu'!H78="I&amp;ERT",'full menu'!H78="ER&amp;M&amp;IT",'full menu'!H78="LSD"),"subst",IF(OR('full menu'!H78="FERT",'full menu'!H78="FMT",'full menu'!H78="FIT",'full menu'!H78="WSD"),"intens",IF('full menu'!H78="UASC","UASC","")))))</f>
        <v>inter</v>
      </c>
      <c r="I78" t="str">
        <f>IF(OR('full menu'!I78="MDC",'full menu'!I78="PERF"),"rude",IF(OR('full menu'!I78="PCB",'full menu'!I78="AERF",'full menu'!I78="UD"),"inter",IF(OR('full menu'!I78="ACB",'full menu'!I78="LCERT",'full menu'!I78="LERT",'full menu'!I78="FCERT",'full menu'!I78="FCMT",'full menu'!I78="LCMT",'full menu'!I78="LMT",'full menu'!I78="LCIT",'full menu'!I78="FCIT",'full menu'!I78="LIT",'full menu'!I78="MwERT",'full menu'!I78="ERwMT",'full menu'!I78="M&amp;ERT",'full menu'!I78="MwIT",'full menu'!I78="IwMT",'full menu'!I78="M&amp;IT",'full menu'!I78="IwERT",'full menu'!I78="ERwIT",'full menu'!I78="I&amp;ERT",'full menu'!I78="ER&amp;M&amp;IT",'full menu'!I78="LSD"),"subst",IF(OR('full menu'!I78="FERT",'full menu'!I78="FMT",'full menu'!I78="FIT",'full menu'!I78="WSD"),"intens",IF('full menu'!I78="UASC","UASC","")))))</f>
        <v>inter</v>
      </c>
      <c r="J78" t="str">
        <f>IF(OR('full menu'!J78="MDC",'full menu'!J78="PERF"),"rude",IF(OR('full menu'!J78="PCB",'full menu'!J78="AERF",'full menu'!J78="UD"),"inter",IF(OR('full menu'!J78="ACB",'full menu'!J78="LCERT",'full menu'!J78="LERT",'full menu'!J78="FCERT",'full menu'!J78="FCMT",'full menu'!J78="LCMT",'full menu'!J78="LMT",'full menu'!J78="LCIT",'full menu'!J78="FCIT",'full menu'!J78="LIT",'full menu'!J78="MwERT",'full menu'!J78="ERwMT",'full menu'!J78="M&amp;ERT",'full menu'!J78="MwIT",'full menu'!J78="IwMT",'full menu'!J78="M&amp;IT",'full menu'!J78="IwERT",'full menu'!J78="ERwIT",'full menu'!J78="I&amp;ERT",'full menu'!J78="ER&amp;M&amp;IT",'full menu'!J78="LSD"),"subst",IF(OR('full menu'!J78="FERT",'full menu'!J78="FMT",'full menu'!J78="FIT",'full menu'!J78="WSD"),"intens",IF('full menu'!J78="UASC","UASC","")))))</f>
        <v>inter</v>
      </c>
      <c r="K78" t="str">
        <f>IF(OR('full menu'!K78="MDC",'full menu'!K78="PERF"),"rude",IF(OR('full menu'!K78="PCB",'full menu'!K78="AERF",'full menu'!K78="UD"),"inter",IF(OR('full menu'!K78="ACB",'full menu'!K78="LCERT",'full menu'!K78="LERT",'full menu'!K78="FCERT",'full menu'!K78="FCMT",'full menu'!K78="LCMT",'full menu'!K78="LMT",'full menu'!K78="LCIT",'full menu'!K78="FCIT",'full menu'!K78="LIT",'full menu'!K78="MwERT",'full menu'!K78="ERwMT",'full menu'!K78="M&amp;ERT",'full menu'!K78="MwIT",'full menu'!K78="IwMT",'full menu'!K78="M&amp;IT",'full menu'!K78="IwERT",'full menu'!K78="ERwIT",'full menu'!K78="I&amp;ERT",'full menu'!K78="ER&amp;M&amp;IT",'full menu'!K78="LSD"),"subst",IF(OR('full menu'!K78="FERT",'full menu'!K78="FMT",'full menu'!K78="FIT",'full menu'!K78="WSD"),"intens",IF('full menu'!K78="UASC","UASC","")))))</f>
        <v>inter</v>
      </c>
      <c r="L78" t="str">
        <f>IF(OR('full menu'!L78="MDC",'full menu'!L78="PERF"),"rude",IF(OR('full menu'!L78="PCB",'full menu'!L78="AERF",'full menu'!L78="UD"),"inter",IF(OR('full menu'!L78="ACB",'full menu'!L78="LCERT",'full menu'!L78="LERT",'full menu'!L78="FCERT",'full menu'!L78="FCMT",'full menu'!L78="LCMT",'full menu'!L78="LMT",'full menu'!L78="LCIT",'full menu'!L78="FCIT",'full menu'!L78="LIT",'full menu'!L78="MwERT",'full menu'!L78="ERwMT",'full menu'!L78="M&amp;ERT",'full menu'!L78="MwIT",'full menu'!L78="IwMT",'full menu'!L78="M&amp;IT",'full menu'!L78="IwERT",'full menu'!L78="ERwIT",'full menu'!L78="I&amp;ERT",'full menu'!L78="ER&amp;M&amp;IT",'full menu'!L78="LSD"),"subst",IF(OR('full menu'!L78="FERT",'full menu'!L78="FMT",'full menu'!L78="FIT",'full menu'!L78="WSD"),"intens",IF('full menu'!L78="UASC","UASC","")))))</f>
        <v>inter</v>
      </c>
      <c r="M78" t="str">
        <f>IF(OR('full menu'!M78="MDC",'full menu'!M78="PERF"),"rude",IF(OR('full menu'!M78="PCB",'full menu'!M78="AERF",'full menu'!M78="UD"),"inter",IF(OR('full menu'!M78="ACB",'full menu'!M78="LCERT",'full menu'!M78="LERT",'full menu'!M78="FCERT",'full menu'!M78="FCMT",'full menu'!M78="LCMT",'full menu'!M78="LMT",'full menu'!M78="LCIT",'full menu'!M78="FCIT",'full menu'!M78="LIT",'full menu'!M78="MwERT",'full menu'!M78="ERwMT",'full menu'!M78="M&amp;ERT",'full menu'!M78="MwIT",'full menu'!M78="IwMT",'full menu'!M78="M&amp;IT",'full menu'!M78="IwERT",'full menu'!M78="ERwIT",'full menu'!M78="I&amp;ERT",'full menu'!M78="ER&amp;M&amp;IT",'full menu'!M78="LSD"),"subst",IF(OR('full menu'!M78="FERT",'full menu'!M78="FMT",'full menu'!M78="FIT",'full menu'!M78="WSD"),"intens",IF('full menu'!M78="UASC","UASC","")))))</f>
        <v>subst</v>
      </c>
      <c r="N78" t="str">
        <f>IF(OR('full menu'!N78="MDC",'full menu'!N78="PERF"),"rude",IF(OR('full menu'!N78="PCB",'full menu'!N78="AERF",'full menu'!N78="UD"),"inter",IF(OR('full menu'!N78="ACB",'full menu'!N78="LCERT",'full menu'!N78="LERT",'full menu'!N78="FCERT",'full menu'!N78="FCMT",'full menu'!N78="LCMT",'full menu'!N78="LMT",'full menu'!N78="LCIT",'full menu'!N78="FCIT",'full menu'!N78="LIT",'full menu'!N78="MwERT",'full menu'!N78="ERwMT",'full menu'!N78="M&amp;ERT",'full menu'!N78="MwIT",'full menu'!N78="IwMT",'full menu'!N78="M&amp;IT",'full menu'!N78="IwERT",'full menu'!N78="ERwIT",'full menu'!N78="I&amp;ERT",'full menu'!N78="ER&amp;M&amp;IT",'full menu'!N78="LSD"),"subst",IF(OR('full menu'!N78="FERT",'full menu'!N78="FMT",'full menu'!N78="FIT",'full menu'!N78="WSD"),"intens",IF('full menu'!N78="UASC","UASC","")))))</f>
        <v>subst</v>
      </c>
      <c r="O78" t="str">
        <f>IF(OR('full menu'!O78="MDC",'full menu'!O78="PERF"),"rude",IF(OR('full menu'!O78="PCB",'full menu'!O78="AERF",'full menu'!O78="UD"),"inter",IF(OR('full menu'!O78="ACB",'full menu'!O78="LCERT",'full menu'!O78="LERT",'full menu'!O78="FCERT",'full menu'!O78="FCMT",'full menu'!O78="LCMT",'full menu'!O78="LMT",'full menu'!O78="LCIT",'full menu'!O78="FCIT",'full menu'!O78="LIT",'full menu'!O78="MwERT",'full menu'!O78="ERwMT",'full menu'!O78="M&amp;ERT",'full menu'!O78="MwIT",'full menu'!O78="IwMT",'full menu'!O78="M&amp;IT",'full menu'!O78="IwERT",'full menu'!O78="ERwIT",'full menu'!O78="I&amp;ERT",'full menu'!O78="ER&amp;M&amp;IT",'full menu'!O78="LSD"),"subst",IF(OR('full menu'!O78="FERT",'full menu'!O78="FMT",'full menu'!O78="FIT",'full menu'!O78="WSD"),"intens",IF('full menu'!O78="UASC","UASC","")))))</f>
        <v>subst</v>
      </c>
      <c r="P78" t="str">
        <f>IF(OR('full menu'!P78="MDC",'full menu'!P78="PERF"),"rude",IF(OR('full menu'!P78="PCB",'full menu'!P78="AERF",'full menu'!P78="UD"),"inter",IF(OR('full menu'!P78="ACB",'full menu'!P78="LCERT",'full menu'!P78="LERT",'full menu'!P78="FCERT",'full menu'!P78="FCMT",'full menu'!P78="LCMT",'full menu'!P78="LMT",'full menu'!P78="LCIT",'full menu'!P78="FCIT",'full menu'!P78="LIT",'full menu'!P78="MwERT",'full menu'!P78="ERwMT",'full menu'!P78="M&amp;ERT",'full menu'!P78="MwIT",'full menu'!P78="IwMT",'full menu'!P78="M&amp;IT",'full menu'!P78="IwERT",'full menu'!P78="ERwIT",'full menu'!P78="I&amp;ERT",'full menu'!P78="ER&amp;M&amp;IT",'full menu'!P78="LSD"),"subst",IF(OR('full menu'!P78="FERT",'full menu'!P78="FMT",'full menu'!P78="FIT",'full menu'!P78="WSD"),"intens",IF('full menu'!P78="UASC","UASC","")))))</f>
        <v>subst</v>
      </c>
      <c r="Q78" t="str">
        <f>IF(OR('full menu'!Q78="MDC",'full menu'!Q78="PERF"),"rude",IF(OR('full menu'!Q78="PCB",'full menu'!Q78="AERF",'full menu'!Q78="UD"),"inter",IF(OR('full menu'!Q78="ACB",'full menu'!Q78="LCERT",'full menu'!Q78="LERT",'full menu'!Q78="FCERT",'full menu'!Q78="FCMT",'full menu'!Q78="LCMT",'full menu'!Q78="LMT",'full menu'!Q78="LCIT",'full menu'!Q78="FCIT",'full menu'!Q78="LIT",'full menu'!Q78="MwERT",'full menu'!Q78="ERwMT",'full menu'!Q78="M&amp;ERT",'full menu'!Q78="MwIT",'full menu'!Q78="IwMT",'full menu'!Q78="M&amp;IT",'full menu'!Q78="IwERT",'full menu'!Q78="ERwIT",'full menu'!Q78="I&amp;ERT",'full menu'!Q78="ER&amp;M&amp;IT",'full menu'!Q78="LSD"),"subst",IF(OR('full menu'!Q78="FERT",'full menu'!Q78="FMT",'full menu'!Q78="FIT",'full menu'!Q78="WSD"),"intens",IF('full menu'!Q78="UASC","UASC","")))))</f>
        <v>subst</v>
      </c>
      <c r="R78" t="str">
        <f>IF(OR('full menu'!R78="MDC",'full menu'!R78="PERF"),"rude",IF(OR('full menu'!R78="PCB",'full menu'!R78="AERF",'full menu'!R78="UD"),"inter",IF(OR('full menu'!R78="ACB",'full menu'!R78="LCERT",'full menu'!R78="LERT",'full menu'!R78="FCERT",'full menu'!R78="FCMT",'full menu'!R78="LCMT",'full menu'!R78="LMT",'full menu'!R78="LCIT",'full menu'!R78="FCIT",'full menu'!R78="LIT",'full menu'!R78="MwERT",'full menu'!R78="ERwMT",'full menu'!R78="M&amp;ERT",'full menu'!R78="MwIT",'full menu'!R78="IwMT",'full menu'!R78="M&amp;IT",'full menu'!R78="IwERT",'full menu'!R78="ERwIT",'full menu'!R78="I&amp;ERT",'full menu'!R78="ER&amp;M&amp;IT",'full menu'!R78="LSD"),"subst",IF(OR('full menu'!R78="FERT",'full menu'!R78="FMT",'full menu'!R78="FIT",'full menu'!R78="WSD"),"intens",IF('full menu'!R78="UASC","UASC","")))))</f>
        <v>subst</v>
      </c>
      <c r="S78" t="str">
        <f>IF(OR('full menu'!S78="MDC",'full menu'!S78="PERF"),"rude",IF(OR('full menu'!S78="PCB",'full menu'!S78="AERF",'full menu'!S78="UD"),"inter",IF(OR('full menu'!S78="ACB",'full menu'!S78="LCERT",'full menu'!S78="LERT",'full menu'!S78="FCERT",'full menu'!S78="FCMT",'full menu'!S78="LCMT",'full menu'!S78="LMT",'full menu'!S78="LCIT",'full menu'!S78="FCIT",'full menu'!S78="LIT",'full menu'!S78="MwERT",'full menu'!S78="ERwMT",'full menu'!S78="M&amp;ERT",'full menu'!S78="MwIT",'full menu'!S78="IwMT",'full menu'!S78="M&amp;IT",'full menu'!S78="IwERT",'full menu'!S78="ERwIT",'full menu'!S78="I&amp;ERT",'full menu'!S78="ER&amp;M&amp;IT",'full menu'!S78="LSD"),"subst",IF(OR('full menu'!S78="FERT",'full menu'!S78="FMT",'full menu'!S78="FIT",'full menu'!S78="WSD"),"intens",IF('full menu'!S78="UASC","UASC","")))))</f>
        <v>subst</v>
      </c>
      <c r="T78" t="str">
        <f>IF(OR('full menu'!T78="MDC",'full menu'!T78="PERF"),"rude",IF(OR('full menu'!T78="PCB",'full menu'!T78="AERF",'full menu'!T78="UD"),"inter",IF(OR('full menu'!T78="ACB",'full menu'!T78="LCERT",'full menu'!T78="LERT",'full menu'!T78="FCERT",'full menu'!T78="FCMT",'full menu'!T78="LCMT",'full menu'!T78="LMT",'full menu'!T78="LCIT",'full menu'!T78="FCIT",'full menu'!T78="LIT",'full menu'!T78="MwERT",'full menu'!T78="ERwMT",'full menu'!T78="M&amp;ERT",'full menu'!T78="MwIT",'full menu'!T78="IwMT",'full menu'!T78="M&amp;IT",'full menu'!T78="IwERT",'full menu'!T78="ERwIT",'full menu'!T78="I&amp;ERT",'full menu'!T78="ER&amp;M&amp;IT",'full menu'!T78="LSD"),"subst",IF(OR('full menu'!T78="FERT",'full menu'!T78="FMT",'full menu'!T78="FIT",'full menu'!T78="WSD"),"intens",IF('full menu'!T78="UASC","UASC","")))))</f>
        <v>subst</v>
      </c>
      <c r="U78" t="str">
        <f>IF(OR('full menu'!U78="MDC",'full menu'!U78="PERF"),"rude",IF(OR('full menu'!U78="PCB",'full menu'!U78="AERF",'full menu'!U78="UD"),"inter",IF(OR('full menu'!U78="ACB",'full menu'!U78="LCERT",'full menu'!U78="LERT",'full menu'!U78="FCERT",'full menu'!U78="FCMT",'full menu'!U78="LCMT",'full menu'!U78="LMT",'full menu'!U78="LCIT",'full menu'!U78="FCIT",'full menu'!U78="LIT",'full menu'!U78="MwERT",'full menu'!U78="ERwMT",'full menu'!U78="M&amp;ERT",'full menu'!U78="MwIT",'full menu'!U78="IwMT",'full menu'!U78="M&amp;IT",'full menu'!U78="IwERT",'full menu'!U78="ERwIT",'full menu'!U78="I&amp;ERT",'full menu'!U78="ER&amp;M&amp;IT",'full menu'!U78="LSD"),"subst",IF(OR('full menu'!U78="FERT",'full menu'!U78="FMT",'full menu'!U78="FIT",'full menu'!U78="WSD"),"intens",IF('full menu'!U78="UASC","UASC","")))))</f>
        <v>subst</v>
      </c>
      <c r="V78" t="str">
        <f>IF(OR('full menu'!V78="MDC",'full menu'!V78="PERF"),"rude",IF(OR('full menu'!V78="PCB",'full menu'!V78="AERF",'full menu'!V78="UD"),"inter",IF(OR('full menu'!V78="ACB",'full menu'!V78="LCERT",'full menu'!V78="LERT",'full menu'!V78="FCERT",'full menu'!V78="FCMT",'full menu'!V78="LCMT",'full menu'!V78="LMT",'full menu'!V78="LCIT",'full menu'!V78="FCIT",'full menu'!V78="LIT",'full menu'!V78="MwERT",'full menu'!V78="ERwMT",'full menu'!V78="M&amp;ERT",'full menu'!V78="MwIT",'full menu'!V78="IwMT",'full menu'!V78="M&amp;IT",'full menu'!V78="IwERT",'full menu'!V78="ERwIT",'full menu'!V78="I&amp;ERT",'full menu'!V78="ER&amp;M&amp;IT",'full menu'!V78="LSD"),"subst",IF(OR('full menu'!V78="FERT",'full menu'!V78="FMT",'full menu'!V78="FIT",'full menu'!V78="WSD"),"intens",IF('full menu'!V78="UASC","UASC","")))))</f>
        <v>subst</v>
      </c>
      <c r="W78" t="str">
        <f>IF(OR('full menu'!W78="MDC",'full menu'!W78="PERF"),"rude",IF(OR('full menu'!W78="PCB",'full menu'!W78="AERF",'full menu'!W78="UD"),"inter",IF(OR('full menu'!W78="ACB",'full menu'!W78="LCERT",'full menu'!W78="LERT",'full menu'!W78="FCERT",'full menu'!W78="FCMT",'full menu'!W78="LCMT",'full menu'!W78="LMT",'full menu'!W78="LCIT",'full menu'!W78="FCIT",'full menu'!W78="LIT",'full menu'!W78="MwERT",'full menu'!W78="ERwMT",'full menu'!W78="M&amp;ERT",'full menu'!W78="MwIT",'full menu'!W78="IwMT",'full menu'!W78="M&amp;IT",'full menu'!W78="IwERT",'full menu'!W78="ERwIT",'full menu'!W78="I&amp;ERT",'full menu'!W78="ER&amp;M&amp;IT",'full menu'!W78="LSD"),"subst",IF(OR('full menu'!W78="FERT",'full menu'!W78="FMT",'full menu'!W78="FIT",'full menu'!W78="WSD"),"intens",IF('full menu'!W78="UASC","UASC","")))))</f>
        <v>subst</v>
      </c>
      <c r="X78" t="str">
        <f>IF(OR('full menu'!X78="MDC",'full menu'!X78="PERF"),"rude",IF(OR('full menu'!X78="PCB",'full menu'!X78="AERF",'full menu'!X78="UD"),"inter",IF(OR('full menu'!X78="ACB",'full menu'!X78="LCERT",'full menu'!X78="LERT",'full menu'!X78="FCERT",'full menu'!X78="FCMT",'full menu'!X78="LCMT",'full menu'!X78="LMT",'full menu'!X78="LCIT",'full menu'!X78="FCIT",'full menu'!X78="LIT",'full menu'!X78="MwERT",'full menu'!X78="ERwMT",'full menu'!X78="M&amp;ERT",'full menu'!X78="MwIT",'full menu'!X78="IwMT",'full menu'!X78="M&amp;IT",'full menu'!X78="IwERT",'full menu'!X78="ERwIT",'full menu'!X78="I&amp;ERT",'full menu'!X78="ER&amp;M&amp;IT",'full menu'!X78="LSD"),"subst",IF(OR('full menu'!X78="FERT",'full menu'!X78="FMT",'full menu'!X78="FIT",'full menu'!X78="WSD"),"intens",IF('full menu'!X78="UASC","UASC","")))))</f>
        <v>subst</v>
      </c>
      <c r="Y78" t="str">
        <f>IF(OR('full menu'!Y78="MDC",'full menu'!Y78="PERF"),"rude",IF(OR('full menu'!Y78="PCB",'full menu'!Y78="AERF",'full menu'!Y78="UD"),"inter",IF(OR('full menu'!Y78="ACB",'full menu'!Y78="LCERT",'full menu'!Y78="LERT",'full menu'!Y78="FCERT",'full menu'!Y78="FCMT",'full menu'!Y78="LCMT",'full menu'!Y78="LMT",'full menu'!Y78="LCIT",'full menu'!Y78="FCIT",'full menu'!Y78="LIT",'full menu'!Y78="MwERT",'full menu'!Y78="ERwMT",'full menu'!Y78="M&amp;ERT",'full menu'!Y78="MwIT",'full menu'!Y78="IwMT",'full menu'!Y78="M&amp;IT",'full menu'!Y78="IwERT",'full menu'!Y78="ERwIT",'full menu'!Y78="I&amp;ERT",'full menu'!Y78="ER&amp;M&amp;IT",'full menu'!Y78="LSD"),"subst",IF(OR('full menu'!Y78="FERT",'full menu'!Y78="FMT",'full menu'!Y78="FIT",'full menu'!Y78="WSD"),"intens",IF('full menu'!Y78="UASC","UASC","")))))</f>
        <v>subst</v>
      </c>
      <c r="Z78" t="str">
        <f>IF(OR('full menu'!Z78="MDC",'full menu'!Z78="PERF"),"rude",IF(OR('full menu'!Z78="PCB",'full menu'!Z78="AERF",'full menu'!Z78="UD"),"inter",IF(OR('full menu'!Z78="ACB",'full menu'!Z78="LCERT",'full menu'!Z78="LERT",'full menu'!Z78="FCERT",'full menu'!Z78="FCMT",'full menu'!Z78="LCMT",'full menu'!Z78="LMT",'full menu'!Z78="LCIT",'full menu'!Z78="FCIT",'full menu'!Z78="LIT",'full menu'!Z78="MwERT",'full menu'!Z78="ERwMT",'full menu'!Z78="M&amp;ERT",'full menu'!Z78="MwIT",'full menu'!Z78="IwMT",'full menu'!Z78="M&amp;IT",'full menu'!Z78="IwERT",'full menu'!Z78="ERwIT",'full menu'!Z78="I&amp;ERT",'full menu'!Z78="ER&amp;M&amp;IT",'full menu'!Z78="LSD"),"subst",IF(OR('full menu'!Z78="FERT",'full menu'!Z78="FMT",'full menu'!Z78="FIT",'full menu'!Z78="WSD"),"intens",IF('full menu'!Z78="UASC","UASC","")))))</f>
        <v>subst</v>
      </c>
      <c r="AA78" t="str">
        <f>IF(OR('full menu'!AA78="MDC",'full menu'!AA78="PERF"),"rude",IF(OR('full menu'!AA78="PCB",'full menu'!AA78="AERF",'full menu'!AA78="UD"),"inter",IF(OR('full menu'!AA78="ACB",'full menu'!AA78="LCERT",'full menu'!AA78="LERT",'full menu'!AA78="FCERT",'full menu'!AA78="FCMT",'full menu'!AA78="LCMT",'full menu'!AA78="LMT",'full menu'!AA78="LCIT",'full menu'!AA78="FCIT",'full menu'!AA78="LIT",'full menu'!AA78="MwERT",'full menu'!AA78="ERwMT",'full menu'!AA78="M&amp;ERT",'full menu'!AA78="MwIT",'full menu'!AA78="IwMT",'full menu'!AA78="M&amp;IT",'full menu'!AA78="IwERT",'full menu'!AA78="ERwIT",'full menu'!AA78="I&amp;ERT",'full menu'!AA78="ER&amp;M&amp;IT",'full menu'!AA78="LSD"),"subst",IF(OR('full menu'!AA78="FERT",'full menu'!AA78="FMT",'full menu'!AA78="FIT",'full menu'!AA78="WSD"),"intens",IF('full menu'!AA78="UASC","UASC","")))))</f>
        <v>subst</v>
      </c>
      <c r="AB78" t="str">
        <f>IF(OR('full menu'!AB78="MDC",'full menu'!AB78="PERF"),"rude",IF(OR('full menu'!AB78="PCB",'full menu'!AB78="AERF",'full menu'!AB78="UD"),"inter",IF(OR('full menu'!AB78="ACB",'full menu'!AB78="LCERT",'full menu'!AB78="LERT",'full menu'!AB78="FCERT",'full menu'!AB78="FCMT",'full menu'!AB78="LCMT",'full menu'!AB78="LMT",'full menu'!AB78="LCIT",'full menu'!AB78="FCIT",'full menu'!AB78="LIT",'full menu'!AB78="MwERT",'full menu'!AB78="ERwMT",'full menu'!AB78="M&amp;ERT",'full menu'!AB78="MwIT",'full menu'!AB78="IwMT",'full menu'!AB78="M&amp;IT",'full menu'!AB78="IwERT",'full menu'!AB78="ERwIT",'full menu'!AB78="I&amp;ERT",'full menu'!AB78="ER&amp;M&amp;IT",'full menu'!AB78="LSD"),"subst",IF(OR('full menu'!AB78="FERT",'full menu'!AB78="FMT",'full menu'!AB78="FIT",'full menu'!AB78="WSD"),"intens",IF('full menu'!AB78="UASC","UASC","")))))</f>
        <v>subst</v>
      </c>
      <c r="AC78" t="str">
        <f>IF(OR('full menu'!AC78="MDC",'full menu'!AC78="PERF"),"rude",IF(OR('full menu'!AC78="PCB",'full menu'!AC78="AERF",'full menu'!AC78="UD"),"inter",IF(OR('full menu'!AC78="ACB",'full menu'!AC78="LCERT",'full menu'!AC78="LERT",'full menu'!AC78="FCERT",'full menu'!AC78="FCMT",'full menu'!AC78="LCMT",'full menu'!AC78="LMT",'full menu'!AC78="LCIT",'full menu'!AC78="FCIT",'full menu'!AC78="LIT",'full menu'!AC78="MwERT",'full menu'!AC78="ERwMT",'full menu'!AC78="M&amp;ERT",'full menu'!AC78="MwIT",'full menu'!AC78="IwMT",'full menu'!AC78="M&amp;IT",'full menu'!AC78="IwERT",'full menu'!AC78="ERwIT",'full menu'!AC78="I&amp;ERT",'full menu'!AC78="ER&amp;M&amp;IT",'full menu'!AC78="LSD"),"subst",IF(OR('full menu'!AC78="FERT",'full menu'!AC78="FMT",'full menu'!AC78="FIT",'full menu'!AC78="WSD"),"intens",IF('full menu'!AC78="UASC","UASC","")))))</f>
        <v>subst</v>
      </c>
      <c r="AD78" t="str">
        <f>IF(OR('full menu'!AD78="MDC",'full menu'!AD78="PERF"),"rude",IF(OR('full menu'!AD78="PCB",'full menu'!AD78="AERF",'full menu'!AD78="UD"),"inter",IF(OR('full menu'!AD78="ACB",'full menu'!AD78="LCERT",'full menu'!AD78="LERT",'full menu'!AD78="FCERT",'full menu'!AD78="FCMT",'full menu'!AD78="LCMT",'full menu'!AD78="LMT",'full menu'!AD78="LCIT",'full menu'!AD78="FCIT",'full menu'!AD78="LIT",'full menu'!AD78="MwERT",'full menu'!AD78="ERwMT",'full menu'!AD78="M&amp;ERT",'full menu'!AD78="MwIT",'full menu'!AD78="IwMT",'full menu'!AD78="M&amp;IT",'full menu'!AD78="IwERT",'full menu'!AD78="ERwIT",'full menu'!AD78="I&amp;ERT",'full menu'!AD78="ER&amp;M&amp;IT",'full menu'!AD78="LSD"),"subst",IF(OR('full menu'!AD78="FERT",'full menu'!AD78="FMT",'full menu'!AD78="FIT",'full menu'!AD78="WSD"),"intens",IF('full menu'!AD78="UASC","UASC","")))))</f>
        <v>subst</v>
      </c>
      <c r="AE78" t="str">
        <f>IF(OR('full menu'!AE78="MDC",'full menu'!AE78="PERF"),"rude",IF(OR('full menu'!AE78="PCB",'full menu'!AE78="AERF",'full menu'!AE78="UD"),"inter",IF(OR('full menu'!AE78="ACB",'full menu'!AE78="LCERT",'full menu'!AE78="LERT",'full menu'!AE78="FCERT",'full menu'!AE78="FCMT",'full menu'!AE78="LCMT",'full menu'!AE78="LMT",'full menu'!AE78="LCIT",'full menu'!AE78="FCIT",'full menu'!AE78="LIT",'full menu'!AE78="MwERT",'full menu'!AE78="ERwMT",'full menu'!AE78="M&amp;ERT",'full menu'!AE78="MwIT",'full menu'!AE78="IwMT",'full menu'!AE78="M&amp;IT",'full menu'!AE78="IwERT",'full menu'!AE78="ERwIT",'full menu'!AE78="I&amp;ERT",'full menu'!AE78="ER&amp;M&amp;IT",'full menu'!AE78="LSD"),"subst",IF(OR('full menu'!AE78="FERT",'full menu'!AE78="FMT",'full menu'!AE78="FIT",'full menu'!AE78="WSD"),"intens",IF('full menu'!AE78="UASC","UASC","")))))</f>
        <v>subst</v>
      </c>
      <c r="AF78" t="str">
        <f>IF(OR('full menu'!AF78="MDC",'full menu'!AF78="PERF"),"rude",IF(OR('full menu'!AF78="PCB",'full menu'!AF78="AERF",'full menu'!AF78="UD"),"inter",IF(OR('full menu'!AF78="ACB",'full menu'!AF78="LCERT",'full menu'!AF78="LERT",'full menu'!AF78="FCERT",'full menu'!AF78="FCMT",'full menu'!AF78="LCMT",'full menu'!AF78="LMT",'full menu'!AF78="LCIT",'full menu'!AF78="FCIT",'full menu'!AF78="LIT",'full menu'!AF78="MwERT",'full menu'!AF78="ERwMT",'full menu'!AF78="M&amp;ERT",'full menu'!AF78="MwIT",'full menu'!AF78="IwMT",'full menu'!AF78="M&amp;IT",'full menu'!AF78="IwERT",'full menu'!AF78="ERwIT",'full menu'!AF78="I&amp;ERT",'full menu'!AF78="ER&amp;M&amp;IT",'full menu'!AF78="LSD"),"subst",IF(OR('full menu'!AF78="FERT",'full menu'!AF78="FMT",'full menu'!AF78="FIT",'full menu'!AF78="WSD"),"intens",IF('full menu'!AF78="UASC","UASC","")))))</f>
        <v>subst</v>
      </c>
      <c r="AG78" t="str">
        <f>IF(OR('full menu'!AG78="MDC",'full menu'!AG78="PERF"),"rude",IF(OR('full menu'!AG78="PCB",'full menu'!AG78="AERF",'full menu'!AG78="UD"),"inter",IF(OR('full menu'!AG78="ACB",'full menu'!AG78="LCERT",'full menu'!AG78="LERT",'full menu'!AG78="FCERT",'full menu'!AG78="FCMT",'full menu'!AG78="LCMT",'full menu'!AG78="LMT",'full menu'!AG78="LCIT",'full menu'!AG78="FCIT",'full menu'!AG78="LIT",'full menu'!AG78="MwERT",'full menu'!AG78="ERwMT",'full menu'!AG78="M&amp;ERT",'full menu'!AG78="MwIT",'full menu'!AG78="IwMT",'full menu'!AG78="M&amp;IT",'full menu'!AG78="IwERT",'full menu'!AG78="ERwIT",'full menu'!AG78="I&amp;ERT",'full menu'!AG78="ER&amp;M&amp;IT",'full menu'!AG78="LSD"),"subst",IF(OR('full menu'!AG78="FERT",'full menu'!AG78="FMT",'full menu'!AG78="FIT",'full menu'!AG78="WSD"),"intens",IF('full menu'!AG78="UASC","UASC","")))))</f>
        <v>subst</v>
      </c>
      <c r="AH78" t="str">
        <f>IF(OR('full menu'!AH78="MDC",'full menu'!AH78="PERF"),"rude",IF(OR('full menu'!AH78="PCB",'full menu'!AH78="AERF",'full menu'!AH78="UD"),"inter",IF(OR('full menu'!AH78="ACB",'full menu'!AH78="LCERT",'full menu'!AH78="LERT",'full menu'!AH78="FCERT",'full menu'!AH78="FCMT",'full menu'!AH78="LCMT",'full menu'!AH78="LMT",'full menu'!AH78="LCIT",'full menu'!AH78="FCIT",'full menu'!AH78="LIT",'full menu'!AH78="MwERT",'full menu'!AH78="ERwMT",'full menu'!AH78="M&amp;ERT",'full menu'!AH78="MwIT",'full menu'!AH78="IwMT",'full menu'!AH78="M&amp;IT",'full menu'!AH78="IwERT",'full menu'!AH78="ERwIT",'full menu'!AH78="I&amp;ERT",'full menu'!AH78="ER&amp;M&amp;IT",'full menu'!AH78="LSD"),"subst",IF(OR('full menu'!AH78="FERT",'full menu'!AH78="FMT",'full menu'!AH78="FIT",'full menu'!AH78="WSD"),"intens",IF('full menu'!AH78="UASC","UASC","")))))</f>
        <v>subst</v>
      </c>
      <c r="AI78" t="str">
        <f>IF(OR('full menu'!AI78="MDC",'full menu'!AI78="PERF"),"rude",IF(OR('full menu'!AI78="PCB",'full menu'!AI78="AERF",'full menu'!AI78="UD"),"inter",IF(OR('full menu'!AI78="ACB",'full menu'!AI78="LCERT",'full menu'!AI78="LERT",'full menu'!AI78="FCERT",'full menu'!AI78="FCMT",'full menu'!AI78="LCMT",'full menu'!AI78="LMT",'full menu'!AI78="LCIT",'full menu'!AI78="FCIT",'full menu'!AI78="LIT",'full menu'!AI78="MwERT",'full menu'!AI78="ERwMT",'full menu'!AI78="M&amp;ERT",'full menu'!AI78="MwIT",'full menu'!AI78="IwMT",'full menu'!AI78="M&amp;IT",'full menu'!AI78="IwERT",'full menu'!AI78="ERwIT",'full menu'!AI78="I&amp;ERT",'full menu'!AI78="ER&amp;M&amp;IT",'full menu'!AI78="LSD"),"subst",IF(OR('full menu'!AI78="FERT",'full menu'!AI78="FMT",'full menu'!AI78="FIT",'full menu'!AI78="WSD"),"intens",IF('full menu'!AI78="UASC","UASC","")))))</f>
        <v>subst</v>
      </c>
      <c r="AJ78" t="str">
        <f>IF(OR('full menu'!AJ78="MDC",'full menu'!AJ78="PERF"),"rude",IF(OR('full menu'!AJ78="PCB",'full menu'!AJ78="AERF",'full menu'!AJ78="UD"),"inter",IF(OR('full menu'!AJ78="ACB",'full menu'!AJ78="LCERT",'full menu'!AJ78="LERT",'full menu'!AJ78="FCERT",'full menu'!AJ78="FCMT",'full menu'!AJ78="LCMT",'full menu'!AJ78="LMT",'full menu'!AJ78="LCIT",'full menu'!AJ78="FCIT",'full menu'!AJ78="LIT",'full menu'!AJ78="MwERT",'full menu'!AJ78="ERwMT",'full menu'!AJ78="M&amp;ERT",'full menu'!AJ78="MwIT",'full menu'!AJ78="IwMT",'full menu'!AJ78="M&amp;IT",'full menu'!AJ78="IwERT",'full menu'!AJ78="ERwIT",'full menu'!AJ78="I&amp;ERT",'full menu'!AJ78="ER&amp;M&amp;IT",'full menu'!AJ78="LSD"),"subst",IF(OR('full menu'!AJ78="FERT",'full menu'!AJ78="FMT",'full menu'!AJ78="FIT",'full menu'!AJ78="WSD"),"intens",IF('full menu'!AJ78="UASC","UASC","")))))</f>
        <v>subst</v>
      </c>
      <c r="AK78" t="str">
        <f>IF(OR('full menu'!AK78="MDC",'full menu'!AK78="PERF"),"rude",IF(OR('full menu'!AK78="PCB",'full menu'!AK78="AERF",'full menu'!AK78="UD"),"inter",IF(OR('full menu'!AK78="ACB",'full menu'!AK78="LCERT",'full menu'!AK78="LERT",'full menu'!AK78="FCERT",'full menu'!AK78="FCMT",'full menu'!AK78="LCMT",'full menu'!AK78="LMT",'full menu'!AK78="LCIT",'full menu'!AK78="FCIT",'full menu'!AK78="LIT",'full menu'!AK78="MwERT",'full menu'!AK78="ERwMT",'full menu'!AK78="M&amp;ERT",'full menu'!AK78="MwIT",'full menu'!AK78="IwMT",'full menu'!AK78="M&amp;IT",'full menu'!AK78="IwERT",'full menu'!AK78="ERwIT",'full menu'!AK78="I&amp;ERT",'full menu'!AK78="ER&amp;M&amp;IT",'full menu'!AK78="LSD"),"subst",IF(OR('full menu'!AK78="FERT",'full menu'!AK78="FMT",'full menu'!AK78="FIT",'full menu'!AK78="WSD"),"intens",IF('full menu'!AK78="UASC","UASC","")))))</f>
        <v>subst</v>
      </c>
      <c r="AL78" t="str">
        <f>IF(OR('full menu'!AL78="MDC",'full menu'!AL78="PERF"),"rude",IF(OR('full menu'!AL78="PCB",'full menu'!AL78="AERF",'full menu'!AL78="UD"),"inter",IF(OR('full menu'!AL78="ACB",'full menu'!AL78="LCERT",'full menu'!AL78="LERT",'full menu'!AL78="FCERT",'full menu'!AL78="FCMT",'full menu'!AL78="LCMT",'full menu'!AL78="LMT",'full menu'!AL78="LCIT",'full menu'!AL78="FCIT",'full menu'!AL78="LIT",'full menu'!AL78="MwERT",'full menu'!AL78="ERwMT",'full menu'!AL78="M&amp;ERT",'full menu'!AL78="MwIT",'full menu'!AL78="IwMT",'full menu'!AL78="M&amp;IT",'full menu'!AL78="IwERT",'full menu'!AL78="ERwIT",'full menu'!AL78="I&amp;ERT",'full menu'!AL78="ER&amp;M&amp;IT",'full menu'!AL78="LSD"),"subst",IF(OR('full menu'!AL78="FERT",'full menu'!AL78="FMT",'full menu'!AL78="FIT",'full menu'!AL78="WSD"),"intens",IF('full menu'!AL78="UASC","UASC","")))))</f>
        <v>subst</v>
      </c>
      <c r="AM78" t="str">
        <f>IF(OR('full menu'!AM78="MDC",'full menu'!AM78="PERF"),"rude",IF(OR('full menu'!AM78="PCB",'full menu'!AM78="AERF",'full menu'!AM78="UD"),"inter",IF(OR('full menu'!AM78="ACB",'full menu'!AM78="LCERT",'full menu'!AM78="LERT",'full menu'!AM78="FCERT",'full menu'!AM78="FCMT",'full menu'!AM78="LCMT",'full menu'!AM78="LMT",'full menu'!AM78="LCIT",'full menu'!AM78="FCIT",'full menu'!AM78="LIT",'full menu'!AM78="MwERT",'full menu'!AM78="ERwMT",'full menu'!AM78="M&amp;ERT",'full menu'!AM78="MwIT",'full menu'!AM78="IwMT",'full menu'!AM78="M&amp;IT",'full menu'!AM78="IwERT",'full menu'!AM78="ERwIT",'full menu'!AM78="I&amp;ERT",'full menu'!AM78="ER&amp;M&amp;IT",'full menu'!AM78="LSD"),"subst",IF(OR('full menu'!AM78="FERT",'full menu'!AM78="FMT",'full menu'!AM78="FIT",'full menu'!AM78="WSD"),"intens",IF('full menu'!AM78="UASC","UASC","")))))</f>
        <v>subst</v>
      </c>
      <c r="AN78" t="str">
        <f>IF(OR('full menu'!AN78="MDC",'full menu'!AN78="PERF"),"rude",IF(OR('full menu'!AN78="PCB",'full menu'!AN78="AERF",'full menu'!AN78="UD"),"inter",IF(OR('full menu'!AN78="ACB",'full menu'!AN78="LCERT",'full menu'!AN78="LERT",'full menu'!AN78="FCERT",'full menu'!AN78="FCMT",'full menu'!AN78="LCMT",'full menu'!AN78="LMT",'full menu'!AN78="LCIT",'full menu'!AN78="FCIT",'full menu'!AN78="LIT",'full menu'!AN78="MwERT",'full menu'!AN78="ERwMT",'full menu'!AN78="M&amp;ERT",'full menu'!AN78="MwIT",'full menu'!AN78="IwMT",'full menu'!AN78="M&amp;IT",'full menu'!AN78="IwERT",'full menu'!AN78="ERwIT",'full menu'!AN78="I&amp;ERT",'full menu'!AN78="ER&amp;M&amp;IT",'full menu'!AN78="LSD"),"subst",IF(OR('full menu'!AN78="FERT",'full menu'!AN78="FMT",'full menu'!AN78="FIT",'full menu'!AN78="WSD"),"intens",IF('full menu'!AN78="UASC","UASC","")))))</f>
        <v>subst</v>
      </c>
      <c r="AO78" t="str">
        <f>IF(OR('full menu'!AO78="MDC",'full menu'!AO78="PERF"),"rude",IF(OR('full menu'!AO78="PCB",'full menu'!AO78="AERF",'full menu'!AO78="UD"),"inter",IF(OR('full menu'!AO78="ACB",'full menu'!AO78="LCERT",'full menu'!AO78="LERT",'full menu'!AO78="FCERT",'full menu'!AO78="FCMT",'full menu'!AO78="LCMT",'full menu'!AO78="LMT",'full menu'!AO78="LCIT",'full menu'!AO78="FCIT",'full menu'!AO78="LIT",'full menu'!AO78="MwERT",'full menu'!AO78="ERwMT",'full menu'!AO78="M&amp;ERT",'full menu'!AO78="MwIT",'full menu'!AO78="IwMT",'full menu'!AO78="M&amp;IT",'full menu'!AO78="IwERT",'full menu'!AO78="ERwIT",'full menu'!AO78="I&amp;ERT",'full menu'!AO78="ER&amp;M&amp;IT",'full menu'!AO78="LSD"),"subst",IF(OR('full menu'!AO78="FERT",'full menu'!AO78="FMT",'full menu'!AO78="FIT",'full menu'!AO78="WSD"),"intens",IF('full menu'!AO78="UASC","UASC","")))))</f>
        <v>subst</v>
      </c>
      <c r="AP78" t="str">
        <f>IF(OR('full menu'!AP78="MDC",'full menu'!AP78="PERF"),"rude",IF(OR('full menu'!AP78="PCB",'full menu'!AP78="AERF",'full menu'!AP78="UD"),"inter",IF(OR('full menu'!AP78="ACB",'full menu'!AP78="LCERT",'full menu'!AP78="LERT",'full menu'!AP78="FCERT",'full menu'!AP78="FCMT",'full menu'!AP78="LCMT",'full menu'!AP78="LMT",'full menu'!AP78="LCIT",'full menu'!AP78="FCIT",'full menu'!AP78="LIT",'full menu'!AP78="MwERT",'full menu'!AP78="ERwMT",'full menu'!AP78="M&amp;ERT",'full menu'!AP78="MwIT",'full menu'!AP78="IwMT",'full menu'!AP78="M&amp;IT",'full menu'!AP78="IwERT",'full menu'!AP78="ERwIT",'full menu'!AP78="I&amp;ERT",'full menu'!AP78="ER&amp;M&amp;IT",'full menu'!AP78="LSD"),"subst",IF(OR('full menu'!AP78="FERT",'full menu'!AP78="FMT",'full menu'!AP78="FIT",'full menu'!AP78="WSD"),"intens",IF('full menu'!AP78="UASC","UASC","")))))</f>
        <v>subst</v>
      </c>
      <c r="AQ78" t="str">
        <f>IF(OR('full menu'!AQ78="MDC",'full menu'!AQ78="PERF"),"rude",IF(OR('full menu'!AQ78="PCB",'full menu'!AQ78="AERF",'full menu'!AQ78="UD"),"inter",IF(OR('full menu'!AQ78="ACB",'full menu'!AQ78="LCERT",'full menu'!AQ78="LERT",'full menu'!AQ78="FCERT",'full menu'!AQ78="FCMT",'full menu'!AQ78="LCMT",'full menu'!AQ78="LMT",'full menu'!AQ78="LCIT",'full menu'!AQ78="FCIT",'full menu'!AQ78="LIT",'full menu'!AQ78="MwERT",'full menu'!AQ78="ERwMT",'full menu'!AQ78="M&amp;ERT",'full menu'!AQ78="MwIT",'full menu'!AQ78="IwMT",'full menu'!AQ78="M&amp;IT",'full menu'!AQ78="IwERT",'full menu'!AQ78="ERwIT",'full menu'!AQ78="I&amp;ERT",'full menu'!AQ78="ER&amp;M&amp;IT",'full menu'!AQ78="LSD"),"subst",IF(OR('full menu'!AQ78="FERT",'full menu'!AQ78="FMT",'full menu'!AQ78="FIT",'full menu'!AQ78="WSD"),"intens",IF('full menu'!AQ78="UASC","UASC","")))))</f>
        <v>subst</v>
      </c>
      <c r="AR78" t="str">
        <f>IF(OR('full menu'!AR78="MDC",'full menu'!AR78="PERF"),"rude",IF(OR('full menu'!AR78="PCB",'full menu'!AR78="AERF",'full menu'!AR78="UD"),"inter",IF(OR('full menu'!AR78="ACB",'full menu'!AR78="LCERT",'full menu'!AR78="LERT",'full menu'!AR78="FCERT",'full menu'!AR78="FCMT",'full menu'!AR78="LCMT",'full menu'!AR78="LMT",'full menu'!AR78="LCIT",'full menu'!AR78="FCIT",'full menu'!AR78="LIT",'full menu'!AR78="MwERT",'full menu'!AR78="ERwMT",'full menu'!AR78="M&amp;ERT",'full menu'!AR78="MwIT",'full menu'!AR78="IwMT",'full menu'!AR78="M&amp;IT",'full menu'!AR78="IwERT",'full menu'!AR78="ERwIT",'full menu'!AR78="I&amp;ERT",'full menu'!AR78="ER&amp;M&amp;IT",'full menu'!AR78="LSD"),"subst",IF(OR('full menu'!AR78="FERT",'full menu'!AR78="FMT",'full menu'!AR78="FIT",'full menu'!AR78="WSD"),"intens",IF('full menu'!AR78="UASC","UASC","")))))</f>
        <v>subst</v>
      </c>
      <c r="AS78" t="str">
        <f>IF(OR('full menu'!AS78="MDC",'full menu'!AS78="PERF"),"rude",IF(OR('full menu'!AS78="PCB",'full menu'!AS78="AERF",'full menu'!AS78="UD"),"inter",IF(OR('full menu'!AS78="ACB",'full menu'!AS78="LCERT",'full menu'!AS78="LERT",'full menu'!AS78="FCERT",'full menu'!AS78="FCMT",'full menu'!AS78="LCMT",'full menu'!AS78="LMT",'full menu'!AS78="LCIT",'full menu'!AS78="FCIT",'full menu'!AS78="LIT",'full menu'!AS78="MwERT",'full menu'!AS78="ERwMT",'full menu'!AS78="M&amp;ERT",'full menu'!AS78="MwIT",'full menu'!AS78="IwMT",'full menu'!AS78="M&amp;IT",'full menu'!AS78="IwERT",'full menu'!AS78="ERwIT",'full menu'!AS78="I&amp;ERT",'full menu'!AS78="ER&amp;M&amp;IT",'full menu'!AS78="LSD"),"subst",IF(OR('full menu'!AS78="FERT",'full menu'!AS78="FMT",'full menu'!AS78="FIT",'full menu'!AS78="WSD"),"intens",IF('full menu'!AS78="UASC","UASC","")))))</f>
        <v>subst</v>
      </c>
      <c r="AT78" t="str">
        <f>IF(OR('full menu'!AT78="MDC",'full menu'!AT78="PERF"),"rude",IF(OR('full menu'!AT78="PCB",'full menu'!AT78="AERF",'full menu'!AT78="UD"),"inter",IF(OR('full menu'!AT78="ACB",'full menu'!AT78="LCERT",'full menu'!AT78="LERT",'full menu'!AT78="FCERT",'full menu'!AT78="FCMT",'full menu'!AT78="LCMT",'full menu'!AT78="LMT",'full menu'!AT78="LCIT",'full menu'!AT78="FCIT",'full menu'!AT78="LIT",'full menu'!AT78="MwERT",'full menu'!AT78="ERwMT",'full menu'!AT78="M&amp;ERT",'full menu'!AT78="MwIT",'full menu'!AT78="IwMT",'full menu'!AT78="M&amp;IT",'full menu'!AT78="IwERT",'full menu'!AT78="ERwIT",'full menu'!AT78="I&amp;ERT",'full menu'!AT78="ER&amp;M&amp;IT",'full menu'!AT78="LSD"),"subst",IF(OR('full menu'!AT78="FERT",'full menu'!AT78="FMT",'full menu'!AT78="FIT",'full menu'!AT78="WSD"),"intens",IF('full menu'!AT78="UASC","UASC","")))))</f>
        <v>subst</v>
      </c>
      <c r="AU78" t="str">
        <f>IF(OR('full menu'!AU78="MDC",'full menu'!AU78="PERF"),"rude",IF(OR('full menu'!AU78="PCB",'full menu'!AU78="AERF",'full menu'!AU78="UD"),"inter",IF(OR('full menu'!AU78="ACB",'full menu'!AU78="LCERT",'full menu'!AU78="LERT",'full menu'!AU78="FCERT",'full menu'!AU78="FCMT",'full menu'!AU78="LCMT",'full menu'!AU78="LMT",'full menu'!AU78="LCIT",'full menu'!AU78="FCIT",'full menu'!AU78="LIT",'full menu'!AU78="MwERT",'full menu'!AU78="ERwMT",'full menu'!AU78="M&amp;ERT",'full menu'!AU78="MwIT",'full menu'!AU78="IwMT",'full menu'!AU78="M&amp;IT",'full menu'!AU78="IwERT",'full menu'!AU78="ERwIT",'full menu'!AU78="I&amp;ERT",'full menu'!AU78="ER&amp;M&amp;IT",'full menu'!AU78="LSD"),"subst",IF(OR('full menu'!AU78="FERT",'full menu'!AU78="FMT",'full menu'!AU78="FIT",'full menu'!AU78="WSD"),"intens",IF('full menu'!AU78="UASC","UASC","")))))</f>
        <v>subst</v>
      </c>
      <c r="AV78" t="str">
        <f>IF(OR('full menu'!AV78="MDC",'full menu'!AV78="PERF"),"rude",IF(OR('full menu'!AV78="PCB",'full menu'!AV78="AERF",'full menu'!AV78="UD"),"inter",IF(OR('full menu'!AV78="ACB",'full menu'!AV78="LCERT",'full menu'!AV78="LERT",'full menu'!AV78="FCERT",'full menu'!AV78="FCMT",'full menu'!AV78="LCMT",'full menu'!AV78="LMT",'full menu'!AV78="LCIT",'full menu'!AV78="FCIT",'full menu'!AV78="LIT",'full menu'!AV78="MwERT",'full menu'!AV78="ERwMT",'full menu'!AV78="M&amp;ERT",'full menu'!AV78="MwIT",'full menu'!AV78="IwMT",'full menu'!AV78="M&amp;IT",'full menu'!AV78="IwERT",'full menu'!AV78="ERwIT",'full menu'!AV78="I&amp;ERT",'full menu'!AV78="ER&amp;M&amp;IT",'full menu'!AV78="LSD"),"subst",IF(OR('full menu'!AV78="FERT",'full menu'!AV78="FMT",'full menu'!AV78="FIT",'full menu'!AV78="WSD"),"intens",IF('full menu'!AV78="UASC","UASC","")))))</f>
        <v>subst</v>
      </c>
      <c r="AW78" t="str">
        <f>IF(OR('full menu'!AW78="MDC",'full menu'!AW78="PERF"),"rude",IF(OR('full menu'!AW78="PCB",'full menu'!AW78="AERF",'full menu'!AW78="UD"),"inter",IF(OR('full menu'!AW78="ACB",'full menu'!AW78="LCERT",'full menu'!AW78="LERT",'full menu'!AW78="FCERT",'full menu'!AW78="FCMT",'full menu'!AW78="LCMT",'full menu'!AW78="LMT",'full menu'!AW78="LCIT",'full menu'!AW78="FCIT",'full menu'!AW78="LIT",'full menu'!AW78="MwERT",'full menu'!AW78="ERwMT",'full menu'!AW78="M&amp;ERT",'full menu'!AW78="MwIT",'full menu'!AW78="IwMT",'full menu'!AW78="M&amp;IT",'full menu'!AW78="IwERT",'full menu'!AW78="ERwIT",'full menu'!AW78="I&amp;ERT",'full menu'!AW78="ER&amp;M&amp;IT",'full menu'!AW78="LSD"),"subst",IF(OR('full menu'!AW78="FERT",'full menu'!AW78="FMT",'full menu'!AW78="FIT",'full menu'!AW78="WSD"),"intens",IF('full menu'!AW78="UASC","UASC","")))))</f>
        <v>subst</v>
      </c>
      <c r="AX78" t="str">
        <f>IF(OR('full menu'!AX78="MDC",'full menu'!AX78="PERF"),"rude",IF(OR('full menu'!AX78="PCB",'full menu'!AX78="AERF",'full menu'!AX78="UD"),"inter",IF(OR('full menu'!AX78="ACB",'full menu'!AX78="LCERT",'full menu'!AX78="LERT",'full menu'!AX78="FCERT",'full menu'!AX78="FCMT",'full menu'!AX78="LCMT",'full menu'!AX78="LMT",'full menu'!AX78="LCIT",'full menu'!AX78="FCIT",'full menu'!AX78="LIT",'full menu'!AX78="MwERT",'full menu'!AX78="ERwMT",'full menu'!AX78="M&amp;ERT",'full menu'!AX78="MwIT",'full menu'!AX78="IwMT",'full menu'!AX78="M&amp;IT",'full menu'!AX78="IwERT",'full menu'!AX78="ERwIT",'full menu'!AX78="I&amp;ERT",'full menu'!AX78="ER&amp;M&amp;IT",'full menu'!AX78="LSD"),"subst",IF(OR('full menu'!AX78="FERT",'full menu'!AX78="FMT",'full menu'!AX78="FIT",'full menu'!AX78="WSD"),"intens",IF('full menu'!AX78="UASC","UASC","")))))</f>
        <v>subst</v>
      </c>
      <c r="AY78" t="str">
        <f>IF(OR('full menu'!AY78="MDC",'full menu'!AY78="PERF"),"rude",IF(OR('full menu'!AY78="PCB",'full menu'!AY78="AERF",'full menu'!AY78="UD"),"inter",IF(OR('full menu'!AY78="ACB",'full menu'!AY78="LCERT",'full menu'!AY78="LERT",'full menu'!AY78="FCERT",'full menu'!AY78="FCMT",'full menu'!AY78="LCMT",'full menu'!AY78="LMT",'full menu'!AY78="LCIT",'full menu'!AY78="FCIT",'full menu'!AY78="LIT",'full menu'!AY78="MwERT",'full menu'!AY78="ERwMT",'full menu'!AY78="M&amp;ERT",'full menu'!AY78="MwIT",'full menu'!AY78="IwMT",'full menu'!AY78="M&amp;IT",'full menu'!AY78="IwERT",'full menu'!AY78="ERwIT",'full menu'!AY78="I&amp;ERT",'full menu'!AY78="ER&amp;M&amp;IT",'full menu'!AY78="LSD"),"subst",IF(OR('full menu'!AY78="FERT",'full menu'!AY78="FMT",'full menu'!AY78="FIT",'full menu'!AY78="WSD"),"intens",IF('full menu'!AY78="UASC","UASC","")))))</f>
        <v>subst</v>
      </c>
    </row>
    <row r="79" spans="1:51" x14ac:dyDescent="0.3">
      <c r="A79" t="s">
        <v>97</v>
      </c>
      <c r="B79" t="str">
        <f>IF(OR('full menu'!B79="MDC",'full menu'!B79="PERF"),"rude",IF(OR('full menu'!B79="PCB",'full menu'!B79="AERF",'full menu'!B79="UD"),"inter",IF(OR('full menu'!B79="ACB",'full menu'!B79="LCERT",'full menu'!B79="LERT",'full menu'!B79="FCERT",'full menu'!B79="FCMT",'full menu'!B79="LCMT",'full menu'!B79="LMT",'full menu'!B79="LCIT",'full menu'!B79="FCIT",'full menu'!B79="LIT",'full menu'!B79="MwERT",'full menu'!B79="ERwMT",'full menu'!B79="M&amp;ERT",'full menu'!B79="MwIT",'full menu'!B79="IwMT",'full menu'!B79="M&amp;IT",'full menu'!B79="IwERT",'full menu'!B79="ERwIT",'full menu'!B79="I&amp;ERT",'full menu'!B79="ER&amp;M&amp;IT",'full menu'!B79="LSD"),"subst",IF(OR('full menu'!B79="FERT",'full menu'!B79="FMT",'full menu'!B79="FIT",'full menu'!B79="WSD"),"intens",IF('full menu'!B79="UASC","UASC","")))))</f>
        <v>subst</v>
      </c>
      <c r="C79" t="str">
        <f>IF(OR('full menu'!C79="MDC",'full menu'!C79="PERF"),"rude",IF(OR('full menu'!C79="PCB",'full menu'!C79="AERF",'full menu'!C79="UD"),"inter",IF(OR('full menu'!C79="ACB",'full menu'!C79="LCERT",'full menu'!C79="LERT",'full menu'!C79="FCERT",'full menu'!C79="FCMT",'full menu'!C79="LCMT",'full menu'!C79="LMT",'full menu'!C79="LCIT",'full menu'!C79="FCIT",'full menu'!C79="LIT",'full menu'!C79="MwERT",'full menu'!C79="ERwMT",'full menu'!C79="M&amp;ERT",'full menu'!C79="MwIT",'full menu'!C79="IwMT",'full menu'!C79="M&amp;IT",'full menu'!C79="IwERT",'full menu'!C79="ERwIT",'full menu'!C79="I&amp;ERT",'full menu'!C79="ER&amp;M&amp;IT",'full menu'!C79="LSD"),"subst",IF(OR('full menu'!C79="FERT",'full menu'!C79="FMT",'full menu'!C79="FIT",'full menu'!C79="WSD"),"intens",IF('full menu'!C79="UASC","UASC","")))))</f>
        <v>subst</v>
      </c>
      <c r="D79" t="str">
        <f>IF(OR('full menu'!D79="MDC",'full menu'!D79="PERF"),"rude",IF(OR('full menu'!D79="PCB",'full menu'!D79="AERF",'full menu'!D79="UD"),"inter",IF(OR('full menu'!D79="ACB",'full menu'!D79="LCERT",'full menu'!D79="LERT",'full menu'!D79="FCERT",'full menu'!D79="FCMT",'full menu'!D79="LCMT",'full menu'!D79="LMT",'full menu'!D79="LCIT",'full menu'!D79="FCIT",'full menu'!D79="LIT",'full menu'!D79="MwERT",'full menu'!D79="ERwMT",'full menu'!D79="M&amp;ERT",'full menu'!D79="MwIT",'full menu'!D79="IwMT",'full menu'!D79="M&amp;IT",'full menu'!D79="IwERT",'full menu'!D79="ERwIT",'full menu'!D79="I&amp;ERT",'full menu'!D79="ER&amp;M&amp;IT",'full menu'!D79="LSD"),"subst",IF(OR('full menu'!D79="FERT",'full menu'!D79="FMT",'full menu'!D79="FIT",'full menu'!D79="WSD"),"intens",IF('full menu'!D79="UASC","UASC","")))))</f>
        <v>subst</v>
      </c>
      <c r="E79" t="str">
        <f>IF(OR('full menu'!E79="MDC",'full menu'!E79="PERF"),"rude",IF(OR('full menu'!E79="PCB",'full menu'!E79="AERF",'full menu'!E79="UD"),"inter",IF(OR('full menu'!E79="ACB",'full menu'!E79="LCERT",'full menu'!E79="LERT",'full menu'!E79="FCERT",'full menu'!E79="FCMT",'full menu'!E79="LCMT",'full menu'!E79="LMT",'full menu'!E79="LCIT",'full menu'!E79="FCIT",'full menu'!E79="LIT",'full menu'!E79="MwERT",'full menu'!E79="ERwMT",'full menu'!E79="M&amp;ERT",'full menu'!E79="MwIT",'full menu'!E79="IwMT",'full menu'!E79="M&amp;IT",'full menu'!E79="IwERT",'full menu'!E79="ERwIT",'full menu'!E79="I&amp;ERT",'full menu'!E79="ER&amp;M&amp;IT",'full menu'!E79="LSD"),"subst",IF(OR('full menu'!E79="FERT",'full menu'!E79="FMT",'full menu'!E79="FIT",'full menu'!E79="WSD"),"intens",IF('full menu'!E79="UASC","UASC","")))))</f>
        <v>subst</v>
      </c>
      <c r="F79" t="str">
        <f>IF(OR('full menu'!F79="MDC",'full menu'!F79="PERF"),"rude",IF(OR('full menu'!F79="PCB",'full menu'!F79="AERF",'full menu'!F79="UD"),"inter",IF(OR('full menu'!F79="ACB",'full menu'!F79="LCERT",'full menu'!F79="LERT",'full menu'!F79="FCERT",'full menu'!F79="FCMT",'full menu'!F79="LCMT",'full menu'!F79="LMT",'full menu'!F79="LCIT",'full menu'!F79="FCIT",'full menu'!F79="LIT",'full menu'!F79="MwERT",'full menu'!F79="ERwMT",'full menu'!F79="M&amp;ERT",'full menu'!F79="MwIT",'full menu'!F79="IwMT",'full menu'!F79="M&amp;IT",'full menu'!F79="IwERT",'full menu'!F79="ERwIT",'full menu'!F79="I&amp;ERT",'full menu'!F79="ER&amp;M&amp;IT",'full menu'!F79="LSD"),"subst",IF(OR('full menu'!F79="FERT",'full menu'!F79="FMT",'full menu'!F79="FIT",'full menu'!F79="WSD"),"intens",IF('full menu'!F79="UASC","UASC","")))))</f>
        <v>subst</v>
      </c>
      <c r="G79" t="str">
        <f>IF(OR('full menu'!G79="MDC",'full menu'!G79="PERF"),"rude",IF(OR('full menu'!G79="PCB",'full menu'!G79="AERF",'full menu'!G79="UD"),"inter",IF(OR('full menu'!G79="ACB",'full menu'!G79="LCERT",'full menu'!G79="LERT",'full menu'!G79="FCERT",'full menu'!G79="FCMT",'full menu'!G79="LCMT",'full menu'!G79="LMT",'full menu'!G79="LCIT",'full menu'!G79="FCIT",'full menu'!G79="LIT",'full menu'!G79="MwERT",'full menu'!G79="ERwMT",'full menu'!G79="M&amp;ERT",'full menu'!G79="MwIT",'full menu'!G79="IwMT",'full menu'!G79="M&amp;IT",'full menu'!G79="IwERT",'full menu'!G79="ERwIT",'full menu'!G79="I&amp;ERT",'full menu'!G79="ER&amp;M&amp;IT",'full menu'!G79="LSD"),"subst",IF(OR('full menu'!G79="FERT",'full menu'!G79="FMT",'full menu'!G79="FIT",'full menu'!G79="WSD"),"intens",IF('full menu'!G79="UASC","UASC","")))))</f>
        <v>subst</v>
      </c>
      <c r="H79" t="str">
        <f>IF(OR('full menu'!H79="MDC",'full menu'!H79="PERF"),"rude",IF(OR('full menu'!H79="PCB",'full menu'!H79="AERF",'full menu'!H79="UD"),"inter",IF(OR('full menu'!H79="ACB",'full menu'!H79="LCERT",'full menu'!H79="LERT",'full menu'!H79="FCERT",'full menu'!H79="FCMT",'full menu'!H79="LCMT",'full menu'!H79="LMT",'full menu'!H79="LCIT",'full menu'!H79="FCIT",'full menu'!H79="LIT",'full menu'!H79="MwERT",'full menu'!H79="ERwMT",'full menu'!H79="M&amp;ERT",'full menu'!H79="MwIT",'full menu'!H79="IwMT",'full menu'!H79="M&amp;IT",'full menu'!H79="IwERT",'full menu'!H79="ERwIT",'full menu'!H79="I&amp;ERT",'full menu'!H79="ER&amp;M&amp;IT",'full menu'!H79="LSD"),"subst",IF(OR('full menu'!H79="FERT",'full menu'!H79="FMT",'full menu'!H79="FIT",'full menu'!H79="WSD"),"intens",IF('full menu'!H79="UASC","UASC","")))))</f>
        <v>subst</v>
      </c>
      <c r="I79" t="str">
        <f>IF(OR('full menu'!I79="MDC",'full menu'!I79="PERF"),"rude",IF(OR('full menu'!I79="PCB",'full menu'!I79="AERF",'full menu'!I79="UD"),"inter",IF(OR('full menu'!I79="ACB",'full menu'!I79="LCERT",'full menu'!I79="LERT",'full menu'!I79="FCERT",'full menu'!I79="FCMT",'full menu'!I79="LCMT",'full menu'!I79="LMT",'full menu'!I79="LCIT",'full menu'!I79="FCIT",'full menu'!I79="LIT",'full menu'!I79="MwERT",'full menu'!I79="ERwMT",'full menu'!I79="M&amp;ERT",'full menu'!I79="MwIT",'full menu'!I79="IwMT",'full menu'!I79="M&amp;IT",'full menu'!I79="IwERT",'full menu'!I79="ERwIT",'full menu'!I79="I&amp;ERT",'full menu'!I79="ER&amp;M&amp;IT",'full menu'!I79="LSD"),"subst",IF(OR('full menu'!I79="FERT",'full menu'!I79="FMT",'full menu'!I79="FIT",'full menu'!I79="WSD"),"intens",IF('full menu'!I79="UASC","UASC","")))))</f>
        <v>subst</v>
      </c>
      <c r="J79" t="str">
        <f>IF(OR('full menu'!J79="MDC",'full menu'!J79="PERF"),"rude",IF(OR('full menu'!J79="PCB",'full menu'!J79="AERF",'full menu'!J79="UD"),"inter",IF(OR('full menu'!J79="ACB",'full menu'!J79="LCERT",'full menu'!J79="LERT",'full menu'!J79="FCERT",'full menu'!J79="FCMT",'full menu'!J79="LCMT",'full menu'!J79="LMT",'full menu'!J79="LCIT",'full menu'!J79="FCIT",'full menu'!J79="LIT",'full menu'!J79="MwERT",'full menu'!J79="ERwMT",'full menu'!J79="M&amp;ERT",'full menu'!J79="MwIT",'full menu'!J79="IwMT",'full menu'!J79="M&amp;IT",'full menu'!J79="IwERT",'full menu'!J79="ERwIT",'full menu'!J79="I&amp;ERT",'full menu'!J79="ER&amp;M&amp;IT",'full menu'!J79="LSD"),"subst",IF(OR('full menu'!J79="FERT",'full menu'!J79="FMT",'full menu'!J79="FIT",'full menu'!J79="WSD"),"intens",IF('full menu'!J79="UASC","UASC","")))))</f>
        <v>subst</v>
      </c>
      <c r="K79" t="str">
        <f>IF(OR('full menu'!K79="MDC",'full menu'!K79="PERF"),"rude",IF(OR('full menu'!K79="PCB",'full menu'!K79="AERF",'full menu'!K79="UD"),"inter",IF(OR('full menu'!K79="ACB",'full menu'!K79="LCERT",'full menu'!K79="LERT",'full menu'!K79="FCERT",'full menu'!K79="FCMT",'full menu'!K79="LCMT",'full menu'!K79="LMT",'full menu'!K79="LCIT",'full menu'!K79="FCIT",'full menu'!K79="LIT",'full menu'!K79="MwERT",'full menu'!K79="ERwMT",'full menu'!K79="M&amp;ERT",'full menu'!K79="MwIT",'full menu'!K79="IwMT",'full menu'!K79="M&amp;IT",'full menu'!K79="IwERT",'full menu'!K79="ERwIT",'full menu'!K79="I&amp;ERT",'full menu'!K79="ER&amp;M&amp;IT",'full menu'!K79="LSD"),"subst",IF(OR('full menu'!K79="FERT",'full menu'!K79="FMT",'full menu'!K79="FIT",'full menu'!K79="WSD"),"intens",IF('full menu'!K79="UASC","UASC","")))))</f>
        <v>subst</v>
      </c>
      <c r="L79" t="str">
        <f>IF(OR('full menu'!L79="MDC",'full menu'!L79="PERF"),"rude",IF(OR('full menu'!L79="PCB",'full menu'!L79="AERF",'full menu'!L79="UD"),"inter",IF(OR('full menu'!L79="ACB",'full menu'!L79="LCERT",'full menu'!L79="LERT",'full menu'!L79="FCERT",'full menu'!L79="FCMT",'full menu'!L79="LCMT",'full menu'!L79="LMT",'full menu'!L79="LCIT",'full menu'!L79="FCIT",'full menu'!L79="LIT",'full menu'!L79="MwERT",'full menu'!L79="ERwMT",'full menu'!L79="M&amp;ERT",'full menu'!L79="MwIT",'full menu'!L79="IwMT",'full menu'!L79="M&amp;IT",'full menu'!L79="IwERT",'full menu'!L79="ERwIT",'full menu'!L79="I&amp;ERT",'full menu'!L79="ER&amp;M&amp;IT",'full menu'!L79="LSD"),"subst",IF(OR('full menu'!L79="FERT",'full menu'!L79="FMT",'full menu'!L79="FIT",'full menu'!L79="WSD"),"intens",IF('full menu'!L79="UASC","UASC","")))))</f>
        <v>subst</v>
      </c>
      <c r="M79" t="str">
        <f>IF(OR('full menu'!M79="MDC",'full menu'!M79="PERF"),"rude",IF(OR('full menu'!M79="PCB",'full menu'!M79="AERF",'full menu'!M79="UD"),"inter",IF(OR('full menu'!M79="ACB",'full menu'!M79="LCERT",'full menu'!M79="LERT",'full menu'!M79="FCERT",'full menu'!M79="FCMT",'full menu'!M79="LCMT",'full menu'!M79="LMT",'full menu'!M79="LCIT",'full menu'!M79="FCIT",'full menu'!M79="LIT",'full menu'!M79="MwERT",'full menu'!M79="ERwMT",'full menu'!M79="M&amp;ERT",'full menu'!M79="MwIT",'full menu'!M79="IwMT",'full menu'!M79="M&amp;IT",'full menu'!M79="IwERT",'full menu'!M79="ERwIT",'full menu'!M79="I&amp;ERT",'full menu'!M79="ER&amp;M&amp;IT",'full menu'!M79="LSD"),"subst",IF(OR('full menu'!M79="FERT",'full menu'!M79="FMT",'full menu'!M79="FIT",'full menu'!M79="WSD"),"intens",IF('full menu'!M79="UASC","UASC","")))))</f>
        <v>subst</v>
      </c>
      <c r="N79" t="str">
        <f>IF(OR('full menu'!N79="MDC",'full menu'!N79="PERF"),"rude",IF(OR('full menu'!N79="PCB",'full menu'!N79="AERF",'full menu'!N79="UD"),"inter",IF(OR('full menu'!N79="ACB",'full menu'!N79="LCERT",'full menu'!N79="LERT",'full menu'!N79="FCERT",'full menu'!N79="FCMT",'full menu'!N79="LCMT",'full menu'!N79="LMT",'full menu'!N79="LCIT",'full menu'!N79="FCIT",'full menu'!N79="LIT",'full menu'!N79="MwERT",'full menu'!N79="ERwMT",'full menu'!N79="M&amp;ERT",'full menu'!N79="MwIT",'full menu'!N79="IwMT",'full menu'!N79="M&amp;IT",'full menu'!N79="IwERT",'full menu'!N79="ERwIT",'full menu'!N79="I&amp;ERT",'full menu'!N79="ER&amp;M&amp;IT",'full menu'!N79="LSD"),"subst",IF(OR('full menu'!N79="FERT",'full menu'!N79="FMT",'full menu'!N79="FIT",'full menu'!N79="WSD"),"intens",IF('full menu'!N79="UASC","UASC","")))))</f>
        <v>subst</v>
      </c>
      <c r="O79" t="str">
        <f>IF(OR('full menu'!O79="MDC",'full menu'!O79="PERF"),"rude",IF(OR('full menu'!O79="PCB",'full menu'!O79="AERF",'full menu'!O79="UD"),"inter",IF(OR('full menu'!O79="ACB",'full menu'!O79="LCERT",'full menu'!O79="LERT",'full menu'!O79="FCERT",'full menu'!O79="FCMT",'full menu'!O79="LCMT",'full menu'!O79="LMT",'full menu'!O79="LCIT",'full menu'!O79="FCIT",'full menu'!O79="LIT",'full menu'!O79="MwERT",'full menu'!O79="ERwMT",'full menu'!O79="M&amp;ERT",'full menu'!O79="MwIT",'full menu'!O79="IwMT",'full menu'!O79="M&amp;IT",'full menu'!O79="IwERT",'full menu'!O79="ERwIT",'full menu'!O79="I&amp;ERT",'full menu'!O79="ER&amp;M&amp;IT",'full menu'!O79="LSD"),"subst",IF(OR('full menu'!O79="FERT",'full menu'!O79="FMT",'full menu'!O79="FIT",'full menu'!O79="WSD"),"intens",IF('full menu'!O79="UASC","UASC","")))))</f>
        <v>subst</v>
      </c>
      <c r="P79" t="str">
        <f>IF(OR('full menu'!P79="MDC",'full menu'!P79="PERF"),"rude",IF(OR('full menu'!P79="PCB",'full menu'!P79="AERF",'full menu'!P79="UD"),"inter",IF(OR('full menu'!P79="ACB",'full menu'!P79="LCERT",'full menu'!P79="LERT",'full menu'!P79="FCERT",'full menu'!P79="FCMT",'full menu'!P79="LCMT",'full menu'!P79="LMT",'full menu'!P79="LCIT",'full menu'!P79="FCIT",'full menu'!P79="LIT",'full menu'!P79="MwERT",'full menu'!P79="ERwMT",'full menu'!P79="M&amp;ERT",'full menu'!P79="MwIT",'full menu'!P79="IwMT",'full menu'!P79="M&amp;IT",'full menu'!P79="IwERT",'full menu'!P79="ERwIT",'full menu'!P79="I&amp;ERT",'full menu'!P79="ER&amp;M&amp;IT",'full menu'!P79="LSD"),"subst",IF(OR('full menu'!P79="FERT",'full menu'!P79="FMT",'full menu'!P79="FIT",'full menu'!P79="WSD"),"intens",IF('full menu'!P79="UASC","UASC","")))))</f>
        <v>subst</v>
      </c>
      <c r="Q79" t="str">
        <f>IF(OR('full menu'!Q79="MDC",'full menu'!Q79="PERF"),"rude",IF(OR('full menu'!Q79="PCB",'full menu'!Q79="AERF",'full menu'!Q79="UD"),"inter",IF(OR('full menu'!Q79="ACB",'full menu'!Q79="LCERT",'full menu'!Q79="LERT",'full menu'!Q79="FCERT",'full menu'!Q79="FCMT",'full menu'!Q79="LCMT",'full menu'!Q79="LMT",'full menu'!Q79="LCIT",'full menu'!Q79="FCIT",'full menu'!Q79="LIT",'full menu'!Q79="MwERT",'full menu'!Q79="ERwMT",'full menu'!Q79="M&amp;ERT",'full menu'!Q79="MwIT",'full menu'!Q79="IwMT",'full menu'!Q79="M&amp;IT",'full menu'!Q79="IwERT",'full menu'!Q79="ERwIT",'full menu'!Q79="I&amp;ERT",'full menu'!Q79="ER&amp;M&amp;IT",'full menu'!Q79="LSD"),"subst",IF(OR('full menu'!Q79="FERT",'full menu'!Q79="FMT",'full menu'!Q79="FIT",'full menu'!Q79="WSD"),"intens",IF('full menu'!Q79="UASC","UASC","")))))</f>
        <v>subst</v>
      </c>
      <c r="R79" t="str">
        <f>IF(OR('full menu'!R79="MDC",'full menu'!R79="PERF"),"rude",IF(OR('full menu'!R79="PCB",'full menu'!R79="AERF",'full menu'!R79="UD"),"inter",IF(OR('full menu'!R79="ACB",'full menu'!R79="LCERT",'full menu'!R79="LERT",'full menu'!R79="FCERT",'full menu'!R79="FCMT",'full menu'!R79="LCMT",'full menu'!R79="LMT",'full menu'!R79="LCIT",'full menu'!R79="FCIT",'full menu'!R79="LIT",'full menu'!R79="MwERT",'full menu'!R79="ERwMT",'full menu'!R79="M&amp;ERT",'full menu'!R79="MwIT",'full menu'!R79="IwMT",'full menu'!R79="M&amp;IT",'full menu'!R79="IwERT",'full menu'!R79="ERwIT",'full menu'!R79="I&amp;ERT",'full menu'!R79="ER&amp;M&amp;IT",'full menu'!R79="LSD"),"subst",IF(OR('full menu'!R79="FERT",'full menu'!R79="FMT",'full menu'!R79="FIT",'full menu'!R79="WSD"),"intens",IF('full menu'!R79="UASC","UASC","")))))</f>
        <v>subst</v>
      </c>
      <c r="S79" t="str">
        <f>IF(OR('full menu'!S79="MDC",'full menu'!S79="PERF"),"rude",IF(OR('full menu'!S79="PCB",'full menu'!S79="AERF",'full menu'!S79="UD"),"inter",IF(OR('full menu'!S79="ACB",'full menu'!S79="LCERT",'full menu'!S79="LERT",'full menu'!S79="FCERT",'full menu'!S79="FCMT",'full menu'!S79="LCMT",'full menu'!S79="LMT",'full menu'!S79="LCIT",'full menu'!S79="FCIT",'full menu'!S79="LIT",'full menu'!S79="MwERT",'full menu'!S79="ERwMT",'full menu'!S79="M&amp;ERT",'full menu'!S79="MwIT",'full menu'!S79="IwMT",'full menu'!S79="M&amp;IT",'full menu'!S79="IwERT",'full menu'!S79="ERwIT",'full menu'!S79="I&amp;ERT",'full menu'!S79="ER&amp;M&amp;IT",'full menu'!S79="LSD"),"subst",IF(OR('full menu'!S79="FERT",'full menu'!S79="FMT",'full menu'!S79="FIT",'full menu'!S79="WSD"),"intens",IF('full menu'!S79="UASC","UASC","")))))</f>
        <v>subst</v>
      </c>
      <c r="T79" t="str">
        <f>IF(OR('full menu'!T79="MDC",'full menu'!T79="PERF"),"rude",IF(OR('full menu'!T79="PCB",'full menu'!T79="AERF",'full menu'!T79="UD"),"inter",IF(OR('full menu'!T79="ACB",'full menu'!T79="LCERT",'full menu'!T79="LERT",'full menu'!T79="FCERT",'full menu'!T79="FCMT",'full menu'!T79="LCMT",'full menu'!T79="LMT",'full menu'!T79="LCIT",'full menu'!T79="FCIT",'full menu'!T79="LIT",'full menu'!T79="MwERT",'full menu'!T79="ERwMT",'full menu'!T79="M&amp;ERT",'full menu'!T79="MwIT",'full menu'!T79="IwMT",'full menu'!T79="M&amp;IT",'full menu'!T79="IwERT",'full menu'!T79="ERwIT",'full menu'!T79="I&amp;ERT",'full menu'!T79="ER&amp;M&amp;IT",'full menu'!T79="LSD"),"subst",IF(OR('full menu'!T79="FERT",'full menu'!T79="FMT",'full menu'!T79="FIT",'full menu'!T79="WSD"),"intens",IF('full menu'!T79="UASC","UASC","")))))</f>
        <v>subst</v>
      </c>
      <c r="U79" t="str">
        <f>IF(OR('full menu'!U79="MDC",'full menu'!U79="PERF"),"rude",IF(OR('full menu'!U79="PCB",'full menu'!U79="AERF",'full menu'!U79="UD"),"inter",IF(OR('full menu'!U79="ACB",'full menu'!U79="LCERT",'full menu'!U79="LERT",'full menu'!U79="FCERT",'full menu'!U79="FCMT",'full menu'!U79="LCMT",'full menu'!U79="LMT",'full menu'!U79="LCIT",'full menu'!U79="FCIT",'full menu'!U79="LIT",'full menu'!U79="MwERT",'full menu'!U79="ERwMT",'full menu'!U79="M&amp;ERT",'full menu'!U79="MwIT",'full menu'!U79="IwMT",'full menu'!U79="M&amp;IT",'full menu'!U79="IwERT",'full menu'!U79="ERwIT",'full menu'!U79="I&amp;ERT",'full menu'!U79="ER&amp;M&amp;IT",'full menu'!U79="LSD"),"subst",IF(OR('full menu'!U79="FERT",'full menu'!U79="FMT",'full menu'!U79="FIT",'full menu'!U79="WSD"),"intens",IF('full menu'!U79="UASC","UASC","")))))</f>
        <v>subst</v>
      </c>
      <c r="V79" t="str">
        <f>IF(OR('full menu'!V79="MDC",'full menu'!V79="PERF"),"rude",IF(OR('full menu'!V79="PCB",'full menu'!V79="AERF",'full menu'!V79="UD"),"inter",IF(OR('full menu'!V79="ACB",'full menu'!V79="LCERT",'full menu'!V79="LERT",'full menu'!V79="FCERT",'full menu'!V79="FCMT",'full menu'!V79="LCMT",'full menu'!V79="LMT",'full menu'!V79="LCIT",'full menu'!V79="FCIT",'full menu'!V79="LIT",'full menu'!V79="MwERT",'full menu'!V79="ERwMT",'full menu'!V79="M&amp;ERT",'full menu'!V79="MwIT",'full menu'!V79="IwMT",'full menu'!V79="M&amp;IT",'full menu'!V79="IwERT",'full menu'!V79="ERwIT",'full menu'!V79="I&amp;ERT",'full menu'!V79="ER&amp;M&amp;IT",'full menu'!V79="LSD"),"subst",IF(OR('full menu'!V79="FERT",'full menu'!V79="FMT",'full menu'!V79="FIT",'full menu'!V79="WSD"),"intens",IF('full menu'!V79="UASC","UASC","")))))</f>
        <v>subst</v>
      </c>
      <c r="W79" t="str">
        <f>IF(OR('full menu'!W79="MDC",'full menu'!W79="PERF"),"rude",IF(OR('full menu'!W79="PCB",'full menu'!W79="AERF",'full menu'!W79="UD"),"inter",IF(OR('full menu'!W79="ACB",'full menu'!W79="LCERT",'full menu'!W79="LERT",'full menu'!W79="FCERT",'full menu'!W79="FCMT",'full menu'!W79="LCMT",'full menu'!W79="LMT",'full menu'!W79="LCIT",'full menu'!W79="FCIT",'full menu'!W79="LIT",'full menu'!W79="MwERT",'full menu'!W79="ERwMT",'full menu'!W79="M&amp;ERT",'full menu'!W79="MwIT",'full menu'!W79="IwMT",'full menu'!W79="M&amp;IT",'full menu'!W79="IwERT",'full menu'!W79="ERwIT",'full menu'!W79="I&amp;ERT",'full menu'!W79="ER&amp;M&amp;IT",'full menu'!W79="LSD"),"subst",IF(OR('full menu'!W79="FERT",'full menu'!W79="FMT",'full menu'!W79="FIT",'full menu'!W79="WSD"),"intens",IF('full menu'!W79="UASC","UASC","")))))</f>
        <v>subst</v>
      </c>
      <c r="X79" t="str">
        <f>IF(OR('full menu'!X79="MDC",'full menu'!X79="PERF"),"rude",IF(OR('full menu'!X79="PCB",'full menu'!X79="AERF",'full menu'!X79="UD"),"inter",IF(OR('full menu'!X79="ACB",'full menu'!X79="LCERT",'full menu'!X79="LERT",'full menu'!X79="FCERT",'full menu'!X79="FCMT",'full menu'!X79="LCMT",'full menu'!X79="LMT",'full menu'!X79="LCIT",'full menu'!X79="FCIT",'full menu'!X79="LIT",'full menu'!X79="MwERT",'full menu'!X79="ERwMT",'full menu'!X79="M&amp;ERT",'full menu'!X79="MwIT",'full menu'!X79="IwMT",'full menu'!X79="M&amp;IT",'full menu'!X79="IwERT",'full menu'!X79="ERwIT",'full menu'!X79="I&amp;ERT",'full menu'!X79="ER&amp;M&amp;IT",'full menu'!X79="LSD"),"subst",IF(OR('full menu'!X79="FERT",'full menu'!X79="FMT",'full menu'!X79="FIT",'full menu'!X79="WSD"),"intens",IF('full menu'!X79="UASC","UASC","")))))</f>
        <v>subst</v>
      </c>
      <c r="Y79" t="str">
        <f>IF(OR('full menu'!Y79="MDC",'full menu'!Y79="PERF"),"rude",IF(OR('full menu'!Y79="PCB",'full menu'!Y79="AERF",'full menu'!Y79="UD"),"inter",IF(OR('full menu'!Y79="ACB",'full menu'!Y79="LCERT",'full menu'!Y79="LERT",'full menu'!Y79="FCERT",'full menu'!Y79="FCMT",'full menu'!Y79="LCMT",'full menu'!Y79="LMT",'full menu'!Y79="LCIT",'full menu'!Y79="FCIT",'full menu'!Y79="LIT",'full menu'!Y79="MwERT",'full menu'!Y79="ERwMT",'full menu'!Y79="M&amp;ERT",'full menu'!Y79="MwIT",'full menu'!Y79="IwMT",'full menu'!Y79="M&amp;IT",'full menu'!Y79="IwERT",'full menu'!Y79="ERwIT",'full menu'!Y79="I&amp;ERT",'full menu'!Y79="ER&amp;M&amp;IT",'full menu'!Y79="LSD"),"subst",IF(OR('full menu'!Y79="FERT",'full menu'!Y79="FMT",'full menu'!Y79="FIT",'full menu'!Y79="WSD"),"intens",IF('full menu'!Y79="UASC","UASC","")))))</f>
        <v>subst</v>
      </c>
      <c r="Z79" t="str">
        <f>IF(OR('full menu'!Z79="MDC",'full menu'!Z79="PERF"),"rude",IF(OR('full menu'!Z79="PCB",'full menu'!Z79="AERF",'full menu'!Z79="UD"),"inter",IF(OR('full menu'!Z79="ACB",'full menu'!Z79="LCERT",'full menu'!Z79="LERT",'full menu'!Z79="FCERT",'full menu'!Z79="FCMT",'full menu'!Z79="LCMT",'full menu'!Z79="LMT",'full menu'!Z79="LCIT",'full menu'!Z79="FCIT",'full menu'!Z79="LIT",'full menu'!Z79="MwERT",'full menu'!Z79="ERwMT",'full menu'!Z79="M&amp;ERT",'full menu'!Z79="MwIT",'full menu'!Z79="IwMT",'full menu'!Z79="M&amp;IT",'full menu'!Z79="IwERT",'full menu'!Z79="ERwIT",'full menu'!Z79="I&amp;ERT",'full menu'!Z79="ER&amp;M&amp;IT",'full menu'!Z79="LSD"),"subst",IF(OR('full menu'!Z79="FERT",'full menu'!Z79="FMT",'full menu'!Z79="FIT",'full menu'!Z79="WSD"),"intens",IF('full menu'!Z79="UASC","UASC","")))))</f>
        <v>subst</v>
      </c>
      <c r="AA79" t="str">
        <f>IF(OR('full menu'!AA79="MDC",'full menu'!AA79="PERF"),"rude",IF(OR('full menu'!AA79="PCB",'full menu'!AA79="AERF",'full menu'!AA79="UD"),"inter",IF(OR('full menu'!AA79="ACB",'full menu'!AA79="LCERT",'full menu'!AA79="LERT",'full menu'!AA79="FCERT",'full menu'!AA79="FCMT",'full menu'!AA79="LCMT",'full menu'!AA79="LMT",'full menu'!AA79="LCIT",'full menu'!AA79="FCIT",'full menu'!AA79="LIT",'full menu'!AA79="MwERT",'full menu'!AA79="ERwMT",'full menu'!AA79="M&amp;ERT",'full menu'!AA79="MwIT",'full menu'!AA79="IwMT",'full menu'!AA79="M&amp;IT",'full menu'!AA79="IwERT",'full menu'!AA79="ERwIT",'full menu'!AA79="I&amp;ERT",'full menu'!AA79="ER&amp;M&amp;IT",'full menu'!AA79="LSD"),"subst",IF(OR('full menu'!AA79="FERT",'full menu'!AA79="FMT",'full menu'!AA79="FIT",'full menu'!AA79="WSD"),"intens",IF('full menu'!AA79="UASC","UASC","")))))</f>
        <v>subst</v>
      </c>
      <c r="AB79" t="str">
        <f>IF(OR('full menu'!AB79="MDC",'full menu'!AB79="PERF"),"rude",IF(OR('full menu'!AB79="PCB",'full menu'!AB79="AERF",'full menu'!AB79="UD"),"inter",IF(OR('full menu'!AB79="ACB",'full menu'!AB79="LCERT",'full menu'!AB79="LERT",'full menu'!AB79="FCERT",'full menu'!AB79="FCMT",'full menu'!AB79="LCMT",'full menu'!AB79="LMT",'full menu'!AB79="LCIT",'full menu'!AB79="FCIT",'full menu'!AB79="LIT",'full menu'!AB79="MwERT",'full menu'!AB79="ERwMT",'full menu'!AB79="M&amp;ERT",'full menu'!AB79="MwIT",'full menu'!AB79="IwMT",'full menu'!AB79="M&amp;IT",'full menu'!AB79="IwERT",'full menu'!AB79="ERwIT",'full menu'!AB79="I&amp;ERT",'full menu'!AB79="ER&amp;M&amp;IT",'full menu'!AB79="LSD"),"subst",IF(OR('full menu'!AB79="FERT",'full menu'!AB79="FMT",'full menu'!AB79="FIT",'full menu'!AB79="WSD"),"intens",IF('full menu'!AB79="UASC","UASC","")))))</f>
        <v>subst</v>
      </c>
      <c r="AC79" t="str">
        <f>IF(OR('full menu'!AC79="MDC",'full menu'!AC79="PERF"),"rude",IF(OR('full menu'!AC79="PCB",'full menu'!AC79="AERF",'full menu'!AC79="UD"),"inter",IF(OR('full menu'!AC79="ACB",'full menu'!AC79="LCERT",'full menu'!AC79="LERT",'full menu'!AC79="FCERT",'full menu'!AC79="FCMT",'full menu'!AC79="LCMT",'full menu'!AC79="LMT",'full menu'!AC79="LCIT",'full menu'!AC79="FCIT",'full menu'!AC79="LIT",'full menu'!AC79="MwERT",'full menu'!AC79="ERwMT",'full menu'!AC79="M&amp;ERT",'full menu'!AC79="MwIT",'full menu'!AC79="IwMT",'full menu'!AC79="M&amp;IT",'full menu'!AC79="IwERT",'full menu'!AC79="ERwIT",'full menu'!AC79="I&amp;ERT",'full menu'!AC79="ER&amp;M&amp;IT",'full menu'!AC79="LSD"),"subst",IF(OR('full menu'!AC79="FERT",'full menu'!AC79="FMT",'full menu'!AC79="FIT",'full menu'!AC79="WSD"),"intens",IF('full menu'!AC79="UASC","UASC","")))))</f>
        <v>subst</v>
      </c>
      <c r="AD79" t="str">
        <f>IF(OR('full menu'!AD79="MDC",'full menu'!AD79="PERF"),"rude",IF(OR('full menu'!AD79="PCB",'full menu'!AD79="AERF",'full menu'!AD79="UD"),"inter",IF(OR('full menu'!AD79="ACB",'full menu'!AD79="LCERT",'full menu'!AD79="LERT",'full menu'!AD79="FCERT",'full menu'!AD79="FCMT",'full menu'!AD79="LCMT",'full menu'!AD79="LMT",'full menu'!AD79="LCIT",'full menu'!AD79="FCIT",'full menu'!AD79="LIT",'full menu'!AD79="MwERT",'full menu'!AD79="ERwMT",'full menu'!AD79="M&amp;ERT",'full menu'!AD79="MwIT",'full menu'!AD79="IwMT",'full menu'!AD79="M&amp;IT",'full menu'!AD79="IwERT",'full menu'!AD79="ERwIT",'full menu'!AD79="I&amp;ERT",'full menu'!AD79="ER&amp;M&amp;IT",'full menu'!AD79="LSD"),"subst",IF(OR('full menu'!AD79="FERT",'full menu'!AD79="FMT",'full menu'!AD79="FIT",'full menu'!AD79="WSD"),"intens",IF('full menu'!AD79="UASC","UASC","")))))</f>
        <v>subst</v>
      </c>
      <c r="AE79" t="str">
        <f>IF(OR('full menu'!AE79="MDC",'full menu'!AE79="PERF"),"rude",IF(OR('full menu'!AE79="PCB",'full menu'!AE79="AERF",'full menu'!AE79="UD"),"inter",IF(OR('full menu'!AE79="ACB",'full menu'!AE79="LCERT",'full menu'!AE79="LERT",'full menu'!AE79="FCERT",'full menu'!AE79="FCMT",'full menu'!AE79="LCMT",'full menu'!AE79="LMT",'full menu'!AE79="LCIT",'full menu'!AE79="FCIT",'full menu'!AE79="LIT",'full menu'!AE79="MwERT",'full menu'!AE79="ERwMT",'full menu'!AE79="M&amp;ERT",'full menu'!AE79="MwIT",'full menu'!AE79="IwMT",'full menu'!AE79="M&amp;IT",'full menu'!AE79="IwERT",'full menu'!AE79="ERwIT",'full menu'!AE79="I&amp;ERT",'full menu'!AE79="ER&amp;M&amp;IT",'full menu'!AE79="LSD"),"subst",IF(OR('full menu'!AE79="FERT",'full menu'!AE79="FMT",'full menu'!AE79="FIT",'full menu'!AE79="WSD"),"intens",IF('full menu'!AE79="UASC","UASC","")))))</f>
        <v>subst</v>
      </c>
      <c r="AF79" t="str">
        <f>IF(OR('full menu'!AF79="MDC",'full menu'!AF79="PERF"),"rude",IF(OR('full menu'!AF79="PCB",'full menu'!AF79="AERF",'full menu'!AF79="UD"),"inter",IF(OR('full menu'!AF79="ACB",'full menu'!AF79="LCERT",'full menu'!AF79="LERT",'full menu'!AF79="FCERT",'full menu'!AF79="FCMT",'full menu'!AF79="LCMT",'full menu'!AF79="LMT",'full menu'!AF79="LCIT",'full menu'!AF79="FCIT",'full menu'!AF79="LIT",'full menu'!AF79="MwERT",'full menu'!AF79="ERwMT",'full menu'!AF79="M&amp;ERT",'full menu'!AF79="MwIT",'full menu'!AF79="IwMT",'full menu'!AF79="M&amp;IT",'full menu'!AF79="IwERT",'full menu'!AF79="ERwIT",'full menu'!AF79="I&amp;ERT",'full menu'!AF79="ER&amp;M&amp;IT",'full menu'!AF79="LSD"),"subst",IF(OR('full menu'!AF79="FERT",'full menu'!AF79="FMT",'full menu'!AF79="FIT",'full menu'!AF79="WSD"),"intens",IF('full menu'!AF79="UASC","UASC","")))))</f>
        <v>subst</v>
      </c>
      <c r="AG79" t="str">
        <f>IF(OR('full menu'!AG79="MDC",'full menu'!AG79="PERF"),"rude",IF(OR('full menu'!AG79="PCB",'full menu'!AG79="AERF",'full menu'!AG79="UD"),"inter",IF(OR('full menu'!AG79="ACB",'full menu'!AG79="LCERT",'full menu'!AG79="LERT",'full menu'!AG79="FCERT",'full menu'!AG79="FCMT",'full menu'!AG79="LCMT",'full menu'!AG79="LMT",'full menu'!AG79="LCIT",'full menu'!AG79="FCIT",'full menu'!AG79="LIT",'full menu'!AG79="MwERT",'full menu'!AG79="ERwMT",'full menu'!AG79="M&amp;ERT",'full menu'!AG79="MwIT",'full menu'!AG79="IwMT",'full menu'!AG79="M&amp;IT",'full menu'!AG79="IwERT",'full menu'!AG79="ERwIT",'full menu'!AG79="I&amp;ERT",'full menu'!AG79="ER&amp;M&amp;IT",'full menu'!AG79="LSD"),"subst",IF(OR('full menu'!AG79="FERT",'full menu'!AG79="FMT",'full menu'!AG79="FIT",'full menu'!AG79="WSD"),"intens",IF('full menu'!AG79="UASC","UASC","")))))</f>
        <v>subst</v>
      </c>
      <c r="AH79" t="str">
        <f>IF(OR('full menu'!AH79="MDC",'full menu'!AH79="PERF"),"rude",IF(OR('full menu'!AH79="PCB",'full menu'!AH79="AERF",'full menu'!AH79="UD"),"inter",IF(OR('full menu'!AH79="ACB",'full menu'!AH79="LCERT",'full menu'!AH79="LERT",'full menu'!AH79="FCERT",'full menu'!AH79="FCMT",'full menu'!AH79="LCMT",'full menu'!AH79="LMT",'full menu'!AH79="LCIT",'full menu'!AH79="FCIT",'full menu'!AH79="LIT",'full menu'!AH79="MwERT",'full menu'!AH79="ERwMT",'full menu'!AH79="M&amp;ERT",'full menu'!AH79="MwIT",'full menu'!AH79="IwMT",'full menu'!AH79="M&amp;IT",'full menu'!AH79="IwERT",'full menu'!AH79="ERwIT",'full menu'!AH79="I&amp;ERT",'full menu'!AH79="ER&amp;M&amp;IT",'full menu'!AH79="LSD"),"subst",IF(OR('full menu'!AH79="FERT",'full menu'!AH79="FMT",'full menu'!AH79="FIT",'full menu'!AH79="WSD"),"intens",IF('full menu'!AH79="UASC","UASC","")))))</f>
        <v>subst</v>
      </c>
      <c r="AI79" t="str">
        <f>IF(OR('full menu'!AI79="MDC",'full menu'!AI79="PERF"),"rude",IF(OR('full menu'!AI79="PCB",'full menu'!AI79="AERF",'full menu'!AI79="UD"),"inter",IF(OR('full menu'!AI79="ACB",'full menu'!AI79="LCERT",'full menu'!AI79="LERT",'full menu'!AI79="FCERT",'full menu'!AI79="FCMT",'full menu'!AI79="LCMT",'full menu'!AI79="LMT",'full menu'!AI79="LCIT",'full menu'!AI79="FCIT",'full menu'!AI79="LIT",'full menu'!AI79="MwERT",'full menu'!AI79="ERwMT",'full menu'!AI79="M&amp;ERT",'full menu'!AI79="MwIT",'full menu'!AI79="IwMT",'full menu'!AI79="M&amp;IT",'full menu'!AI79="IwERT",'full menu'!AI79="ERwIT",'full menu'!AI79="I&amp;ERT",'full menu'!AI79="ER&amp;M&amp;IT",'full menu'!AI79="LSD"),"subst",IF(OR('full menu'!AI79="FERT",'full menu'!AI79="FMT",'full menu'!AI79="FIT",'full menu'!AI79="WSD"),"intens",IF('full menu'!AI79="UASC","UASC","")))))</f>
        <v>subst</v>
      </c>
      <c r="AJ79" t="str">
        <f>IF(OR('full menu'!AJ79="MDC",'full menu'!AJ79="PERF"),"rude",IF(OR('full menu'!AJ79="PCB",'full menu'!AJ79="AERF",'full menu'!AJ79="UD"),"inter",IF(OR('full menu'!AJ79="ACB",'full menu'!AJ79="LCERT",'full menu'!AJ79="LERT",'full menu'!AJ79="FCERT",'full menu'!AJ79="FCMT",'full menu'!AJ79="LCMT",'full menu'!AJ79="LMT",'full menu'!AJ79="LCIT",'full menu'!AJ79="FCIT",'full menu'!AJ79="LIT",'full menu'!AJ79="MwERT",'full menu'!AJ79="ERwMT",'full menu'!AJ79="M&amp;ERT",'full menu'!AJ79="MwIT",'full menu'!AJ79="IwMT",'full menu'!AJ79="M&amp;IT",'full menu'!AJ79="IwERT",'full menu'!AJ79="ERwIT",'full menu'!AJ79="I&amp;ERT",'full menu'!AJ79="ER&amp;M&amp;IT",'full menu'!AJ79="LSD"),"subst",IF(OR('full menu'!AJ79="FERT",'full menu'!AJ79="FMT",'full menu'!AJ79="FIT",'full menu'!AJ79="WSD"),"intens",IF('full menu'!AJ79="UASC","UASC","")))))</f>
        <v>subst</v>
      </c>
      <c r="AK79" t="str">
        <f>IF(OR('full menu'!AK79="MDC",'full menu'!AK79="PERF"),"rude",IF(OR('full menu'!AK79="PCB",'full menu'!AK79="AERF",'full menu'!AK79="UD"),"inter",IF(OR('full menu'!AK79="ACB",'full menu'!AK79="LCERT",'full menu'!AK79="LERT",'full menu'!AK79="FCERT",'full menu'!AK79="FCMT",'full menu'!AK79="LCMT",'full menu'!AK79="LMT",'full menu'!AK79="LCIT",'full menu'!AK79="FCIT",'full menu'!AK79="LIT",'full menu'!AK79="MwERT",'full menu'!AK79="ERwMT",'full menu'!AK79="M&amp;ERT",'full menu'!AK79="MwIT",'full menu'!AK79="IwMT",'full menu'!AK79="M&amp;IT",'full menu'!AK79="IwERT",'full menu'!AK79="ERwIT",'full menu'!AK79="I&amp;ERT",'full menu'!AK79="ER&amp;M&amp;IT",'full menu'!AK79="LSD"),"subst",IF(OR('full menu'!AK79="FERT",'full menu'!AK79="FMT",'full menu'!AK79="FIT",'full menu'!AK79="WSD"),"intens",IF('full menu'!AK79="UASC","UASC","")))))</f>
        <v>subst</v>
      </c>
      <c r="AL79" t="str">
        <f>IF(OR('full menu'!AL79="MDC",'full menu'!AL79="PERF"),"rude",IF(OR('full menu'!AL79="PCB",'full menu'!AL79="AERF",'full menu'!AL79="UD"),"inter",IF(OR('full menu'!AL79="ACB",'full menu'!AL79="LCERT",'full menu'!AL79="LERT",'full menu'!AL79="FCERT",'full menu'!AL79="FCMT",'full menu'!AL79="LCMT",'full menu'!AL79="LMT",'full menu'!AL79="LCIT",'full menu'!AL79="FCIT",'full menu'!AL79="LIT",'full menu'!AL79="MwERT",'full menu'!AL79="ERwMT",'full menu'!AL79="M&amp;ERT",'full menu'!AL79="MwIT",'full menu'!AL79="IwMT",'full menu'!AL79="M&amp;IT",'full menu'!AL79="IwERT",'full menu'!AL79="ERwIT",'full menu'!AL79="I&amp;ERT",'full menu'!AL79="ER&amp;M&amp;IT",'full menu'!AL79="LSD"),"subst",IF(OR('full menu'!AL79="FERT",'full menu'!AL79="FMT",'full menu'!AL79="FIT",'full menu'!AL79="WSD"),"intens",IF('full menu'!AL79="UASC","UASC","")))))</f>
        <v>subst</v>
      </c>
      <c r="AM79" t="str">
        <f>IF(OR('full menu'!AM79="MDC",'full menu'!AM79="PERF"),"rude",IF(OR('full menu'!AM79="PCB",'full menu'!AM79="AERF",'full menu'!AM79="UD"),"inter",IF(OR('full menu'!AM79="ACB",'full menu'!AM79="LCERT",'full menu'!AM79="LERT",'full menu'!AM79="FCERT",'full menu'!AM79="FCMT",'full menu'!AM79="LCMT",'full menu'!AM79="LMT",'full menu'!AM79="LCIT",'full menu'!AM79="FCIT",'full menu'!AM79="LIT",'full menu'!AM79="MwERT",'full menu'!AM79="ERwMT",'full menu'!AM79="M&amp;ERT",'full menu'!AM79="MwIT",'full menu'!AM79="IwMT",'full menu'!AM79="M&amp;IT",'full menu'!AM79="IwERT",'full menu'!AM79="ERwIT",'full menu'!AM79="I&amp;ERT",'full menu'!AM79="ER&amp;M&amp;IT",'full menu'!AM79="LSD"),"subst",IF(OR('full menu'!AM79="FERT",'full menu'!AM79="FMT",'full menu'!AM79="FIT",'full menu'!AM79="WSD"),"intens",IF('full menu'!AM79="UASC","UASC","")))))</f>
        <v>subst</v>
      </c>
      <c r="AN79" t="str">
        <f>IF(OR('full menu'!AN79="MDC",'full menu'!AN79="PERF"),"rude",IF(OR('full menu'!AN79="PCB",'full menu'!AN79="AERF",'full menu'!AN79="UD"),"inter",IF(OR('full menu'!AN79="ACB",'full menu'!AN79="LCERT",'full menu'!AN79="LERT",'full menu'!AN79="FCERT",'full menu'!AN79="FCMT",'full menu'!AN79="LCMT",'full menu'!AN79="LMT",'full menu'!AN79="LCIT",'full menu'!AN79="FCIT",'full menu'!AN79="LIT",'full menu'!AN79="MwERT",'full menu'!AN79="ERwMT",'full menu'!AN79="M&amp;ERT",'full menu'!AN79="MwIT",'full menu'!AN79="IwMT",'full menu'!AN79="M&amp;IT",'full menu'!AN79="IwERT",'full menu'!AN79="ERwIT",'full menu'!AN79="I&amp;ERT",'full menu'!AN79="ER&amp;M&amp;IT",'full menu'!AN79="LSD"),"subst",IF(OR('full menu'!AN79="FERT",'full menu'!AN79="FMT",'full menu'!AN79="FIT",'full menu'!AN79="WSD"),"intens",IF('full menu'!AN79="UASC","UASC","")))))</f>
        <v>subst</v>
      </c>
      <c r="AO79" t="str">
        <f>IF(OR('full menu'!AO79="MDC",'full menu'!AO79="PERF"),"rude",IF(OR('full menu'!AO79="PCB",'full menu'!AO79="AERF",'full menu'!AO79="UD"),"inter",IF(OR('full menu'!AO79="ACB",'full menu'!AO79="LCERT",'full menu'!AO79="LERT",'full menu'!AO79="FCERT",'full menu'!AO79="FCMT",'full menu'!AO79="LCMT",'full menu'!AO79="LMT",'full menu'!AO79="LCIT",'full menu'!AO79="FCIT",'full menu'!AO79="LIT",'full menu'!AO79="MwERT",'full menu'!AO79="ERwMT",'full menu'!AO79="M&amp;ERT",'full menu'!AO79="MwIT",'full menu'!AO79="IwMT",'full menu'!AO79="M&amp;IT",'full menu'!AO79="IwERT",'full menu'!AO79="ERwIT",'full menu'!AO79="I&amp;ERT",'full menu'!AO79="ER&amp;M&amp;IT",'full menu'!AO79="LSD"),"subst",IF(OR('full menu'!AO79="FERT",'full menu'!AO79="FMT",'full menu'!AO79="FIT",'full menu'!AO79="WSD"),"intens",IF('full menu'!AO79="UASC","UASC","")))))</f>
        <v>subst</v>
      </c>
      <c r="AP79" t="str">
        <f>IF(OR('full menu'!AP79="MDC",'full menu'!AP79="PERF"),"rude",IF(OR('full menu'!AP79="PCB",'full menu'!AP79="AERF",'full menu'!AP79="UD"),"inter",IF(OR('full menu'!AP79="ACB",'full menu'!AP79="LCERT",'full menu'!AP79="LERT",'full menu'!AP79="FCERT",'full menu'!AP79="FCMT",'full menu'!AP79="LCMT",'full menu'!AP79="LMT",'full menu'!AP79="LCIT",'full menu'!AP79="FCIT",'full menu'!AP79="LIT",'full menu'!AP79="MwERT",'full menu'!AP79="ERwMT",'full menu'!AP79="M&amp;ERT",'full menu'!AP79="MwIT",'full menu'!AP79="IwMT",'full menu'!AP79="M&amp;IT",'full menu'!AP79="IwERT",'full menu'!AP79="ERwIT",'full menu'!AP79="I&amp;ERT",'full menu'!AP79="ER&amp;M&amp;IT",'full menu'!AP79="LSD"),"subst",IF(OR('full menu'!AP79="FERT",'full menu'!AP79="FMT",'full menu'!AP79="FIT",'full menu'!AP79="WSD"),"intens",IF('full menu'!AP79="UASC","UASC","")))))</f>
        <v>subst</v>
      </c>
      <c r="AQ79" t="str">
        <f>IF(OR('full menu'!AQ79="MDC",'full menu'!AQ79="PERF"),"rude",IF(OR('full menu'!AQ79="PCB",'full menu'!AQ79="AERF",'full menu'!AQ79="UD"),"inter",IF(OR('full menu'!AQ79="ACB",'full menu'!AQ79="LCERT",'full menu'!AQ79="LERT",'full menu'!AQ79="FCERT",'full menu'!AQ79="FCMT",'full menu'!AQ79="LCMT",'full menu'!AQ79="LMT",'full menu'!AQ79="LCIT",'full menu'!AQ79="FCIT",'full menu'!AQ79="LIT",'full menu'!AQ79="MwERT",'full menu'!AQ79="ERwMT",'full menu'!AQ79="M&amp;ERT",'full menu'!AQ79="MwIT",'full menu'!AQ79="IwMT",'full menu'!AQ79="M&amp;IT",'full menu'!AQ79="IwERT",'full menu'!AQ79="ERwIT",'full menu'!AQ79="I&amp;ERT",'full menu'!AQ79="ER&amp;M&amp;IT",'full menu'!AQ79="LSD"),"subst",IF(OR('full menu'!AQ79="FERT",'full menu'!AQ79="FMT",'full menu'!AQ79="FIT",'full menu'!AQ79="WSD"),"intens",IF('full menu'!AQ79="UASC","UASC","")))))</f>
        <v>subst</v>
      </c>
      <c r="AR79" t="str">
        <f>IF(OR('full menu'!AR79="MDC",'full menu'!AR79="PERF"),"rude",IF(OR('full menu'!AR79="PCB",'full menu'!AR79="AERF",'full menu'!AR79="UD"),"inter",IF(OR('full menu'!AR79="ACB",'full menu'!AR79="LCERT",'full menu'!AR79="LERT",'full menu'!AR79="FCERT",'full menu'!AR79="FCMT",'full menu'!AR79="LCMT",'full menu'!AR79="LMT",'full menu'!AR79="LCIT",'full menu'!AR79="FCIT",'full menu'!AR79="LIT",'full menu'!AR79="MwERT",'full menu'!AR79="ERwMT",'full menu'!AR79="M&amp;ERT",'full menu'!AR79="MwIT",'full menu'!AR79="IwMT",'full menu'!AR79="M&amp;IT",'full menu'!AR79="IwERT",'full menu'!AR79="ERwIT",'full menu'!AR79="I&amp;ERT",'full menu'!AR79="ER&amp;M&amp;IT",'full menu'!AR79="LSD"),"subst",IF(OR('full menu'!AR79="FERT",'full menu'!AR79="FMT",'full menu'!AR79="FIT",'full menu'!AR79="WSD"),"intens",IF('full menu'!AR79="UASC","UASC","")))))</f>
        <v>subst</v>
      </c>
      <c r="AS79" t="str">
        <f>IF(OR('full menu'!AS79="MDC",'full menu'!AS79="PERF"),"rude",IF(OR('full menu'!AS79="PCB",'full menu'!AS79="AERF",'full menu'!AS79="UD"),"inter",IF(OR('full menu'!AS79="ACB",'full menu'!AS79="LCERT",'full menu'!AS79="LERT",'full menu'!AS79="FCERT",'full menu'!AS79="FCMT",'full menu'!AS79="LCMT",'full menu'!AS79="LMT",'full menu'!AS79="LCIT",'full menu'!AS79="FCIT",'full menu'!AS79="LIT",'full menu'!AS79="MwERT",'full menu'!AS79="ERwMT",'full menu'!AS79="M&amp;ERT",'full menu'!AS79="MwIT",'full menu'!AS79="IwMT",'full menu'!AS79="M&amp;IT",'full menu'!AS79="IwERT",'full menu'!AS79="ERwIT",'full menu'!AS79="I&amp;ERT",'full menu'!AS79="ER&amp;M&amp;IT",'full menu'!AS79="LSD"),"subst",IF(OR('full menu'!AS79="FERT",'full menu'!AS79="FMT",'full menu'!AS79="FIT",'full menu'!AS79="WSD"),"intens",IF('full menu'!AS79="UASC","UASC","")))))</f>
        <v>subst</v>
      </c>
      <c r="AT79" t="str">
        <f>IF(OR('full menu'!AT79="MDC",'full menu'!AT79="PERF"),"rude",IF(OR('full menu'!AT79="PCB",'full menu'!AT79="AERF",'full menu'!AT79="UD"),"inter",IF(OR('full menu'!AT79="ACB",'full menu'!AT79="LCERT",'full menu'!AT79="LERT",'full menu'!AT79="FCERT",'full menu'!AT79="FCMT",'full menu'!AT79="LCMT",'full menu'!AT79="LMT",'full menu'!AT79="LCIT",'full menu'!AT79="FCIT",'full menu'!AT79="LIT",'full menu'!AT79="MwERT",'full menu'!AT79="ERwMT",'full menu'!AT79="M&amp;ERT",'full menu'!AT79="MwIT",'full menu'!AT79="IwMT",'full menu'!AT79="M&amp;IT",'full menu'!AT79="IwERT",'full menu'!AT79="ERwIT",'full menu'!AT79="I&amp;ERT",'full menu'!AT79="ER&amp;M&amp;IT",'full menu'!AT79="LSD"),"subst",IF(OR('full menu'!AT79="FERT",'full menu'!AT79="FMT",'full menu'!AT79="FIT",'full menu'!AT79="WSD"),"intens",IF('full menu'!AT79="UASC","UASC","")))))</f>
        <v>subst</v>
      </c>
      <c r="AU79" t="str">
        <f>IF(OR('full menu'!AU79="MDC",'full menu'!AU79="PERF"),"rude",IF(OR('full menu'!AU79="PCB",'full menu'!AU79="AERF",'full menu'!AU79="UD"),"inter",IF(OR('full menu'!AU79="ACB",'full menu'!AU79="LCERT",'full menu'!AU79="LERT",'full menu'!AU79="FCERT",'full menu'!AU79="FCMT",'full menu'!AU79="LCMT",'full menu'!AU79="LMT",'full menu'!AU79="LCIT",'full menu'!AU79="FCIT",'full menu'!AU79="LIT",'full menu'!AU79="MwERT",'full menu'!AU79="ERwMT",'full menu'!AU79="M&amp;ERT",'full menu'!AU79="MwIT",'full menu'!AU79="IwMT",'full menu'!AU79="M&amp;IT",'full menu'!AU79="IwERT",'full menu'!AU79="ERwIT",'full menu'!AU79="I&amp;ERT",'full menu'!AU79="ER&amp;M&amp;IT",'full menu'!AU79="LSD"),"subst",IF(OR('full menu'!AU79="FERT",'full menu'!AU79="FMT",'full menu'!AU79="FIT",'full menu'!AU79="WSD"),"intens",IF('full menu'!AU79="UASC","UASC","")))))</f>
        <v>subst</v>
      </c>
      <c r="AV79" t="str">
        <f>IF(OR('full menu'!AV79="MDC",'full menu'!AV79="PERF"),"rude",IF(OR('full menu'!AV79="PCB",'full menu'!AV79="AERF",'full menu'!AV79="UD"),"inter",IF(OR('full menu'!AV79="ACB",'full menu'!AV79="LCERT",'full menu'!AV79="LERT",'full menu'!AV79="FCERT",'full menu'!AV79="FCMT",'full menu'!AV79="LCMT",'full menu'!AV79="LMT",'full menu'!AV79="LCIT",'full menu'!AV79="FCIT",'full menu'!AV79="LIT",'full menu'!AV79="MwERT",'full menu'!AV79="ERwMT",'full menu'!AV79="M&amp;ERT",'full menu'!AV79="MwIT",'full menu'!AV79="IwMT",'full menu'!AV79="M&amp;IT",'full menu'!AV79="IwERT",'full menu'!AV79="ERwIT",'full menu'!AV79="I&amp;ERT",'full menu'!AV79="ER&amp;M&amp;IT",'full menu'!AV79="LSD"),"subst",IF(OR('full menu'!AV79="FERT",'full menu'!AV79="FMT",'full menu'!AV79="FIT",'full menu'!AV79="WSD"),"intens",IF('full menu'!AV79="UASC","UASC","")))))</f>
        <v>subst</v>
      </c>
      <c r="AW79" t="str">
        <f>IF(OR('full menu'!AW79="MDC",'full menu'!AW79="PERF"),"rude",IF(OR('full menu'!AW79="PCB",'full menu'!AW79="AERF",'full menu'!AW79="UD"),"inter",IF(OR('full menu'!AW79="ACB",'full menu'!AW79="LCERT",'full menu'!AW79="LERT",'full menu'!AW79="FCERT",'full menu'!AW79="FCMT",'full menu'!AW79="LCMT",'full menu'!AW79="LMT",'full menu'!AW79="LCIT",'full menu'!AW79="FCIT",'full menu'!AW79="LIT",'full menu'!AW79="MwERT",'full menu'!AW79="ERwMT",'full menu'!AW79="M&amp;ERT",'full menu'!AW79="MwIT",'full menu'!AW79="IwMT",'full menu'!AW79="M&amp;IT",'full menu'!AW79="IwERT",'full menu'!AW79="ERwIT",'full menu'!AW79="I&amp;ERT",'full menu'!AW79="ER&amp;M&amp;IT",'full menu'!AW79="LSD"),"subst",IF(OR('full menu'!AW79="FERT",'full menu'!AW79="FMT",'full menu'!AW79="FIT",'full menu'!AW79="WSD"),"intens",IF('full menu'!AW79="UASC","UASC","")))))</f>
        <v>subst</v>
      </c>
      <c r="AX79" t="str">
        <f>IF(OR('full menu'!AX79="MDC",'full menu'!AX79="PERF"),"rude",IF(OR('full menu'!AX79="PCB",'full menu'!AX79="AERF",'full menu'!AX79="UD"),"inter",IF(OR('full menu'!AX79="ACB",'full menu'!AX79="LCERT",'full menu'!AX79="LERT",'full menu'!AX79="FCERT",'full menu'!AX79="FCMT",'full menu'!AX79="LCMT",'full menu'!AX79="LMT",'full menu'!AX79="LCIT",'full menu'!AX79="FCIT",'full menu'!AX79="LIT",'full menu'!AX79="MwERT",'full menu'!AX79="ERwMT",'full menu'!AX79="M&amp;ERT",'full menu'!AX79="MwIT",'full menu'!AX79="IwMT",'full menu'!AX79="M&amp;IT",'full menu'!AX79="IwERT",'full menu'!AX79="ERwIT",'full menu'!AX79="I&amp;ERT",'full menu'!AX79="ER&amp;M&amp;IT",'full menu'!AX79="LSD"),"subst",IF(OR('full menu'!AX79="FERT",'full menu'!AX79="FMT",'full menu'!AX79="FIT",'full menu'!AX79="WSD"),"intens",IF('full menu'!AX79="UASC","UASC","")))))</f>
        <v>subst</v>
      </c>
      <c r="AY79" t="str">
        <f>IF(OR('full menu'!AY79="MDC",'full menu'!AY79="PERF"),"rude",IF(OR('full menu'!AY79="PCB",'full menu'!AY79="AERF",'full menu'!AY79="UD"),"inter",IF(OR('full menu'!AY79="ACB",'full menu'!AY79="LCERT",'full menu'!AY79="LERT",'full menu'!AY79="FCERT",'full menu'!AY79="FCMT",'full menu'!AY79="LCMT",'full menu'!AY79="LMT",'full menu'!AY79="LCIT",'full menu'!AY79="FCIT",'full menu'!AY79="LIT",'full menu'!AY79="MwERT",'full menu'!AY79="ERwMT",'full menu'!AY79="M&amp;ERT",'full menu'!AY79="MwIT",'full menu'!AY79="IwMT",'full menu'!AY79="M&amp;IT",'full menu'!AY79="IwERT",'full menu'!AY79="ERwIT",'full menu'!AY79="I&amp;ERT",'full menu'!AY79="ER&amp;M&amp;IT",'full menu'!AY79="LSD"),"subst",IF(OR('full menu'!AY79="FERT",'full menu'!AY79="FMT",'full menu'!AY79="FIT",'full menu'!AY79="WSD"),"intens",IF('full menu'!AY79="UASC","UASC","")))))</f>
        <v>subst</v>
      </c>
    </row>
    <row r="80" spans="1:51" x14ac:dyDescent="0.3">
      <c r="A80" t="s">
        <v>98</v>
      </c>
      <c r="B80" t="str">
        <f>IF(OR('full menu'!B80="MDC",'full menu'!B80="PERF"),"rude",IF(OR('full menu'!B80="PCB",'full menu'!B80="AERF",'full menu'!B80="UD"),"inter",IF(OR('full menu'!B80="ACB",'full menu'!B80="LCERT",'full menu'!B80="LERT",'full menu'!B80="FCERT",'full menu'!B80="FCMT",'full menu'!B80="LCMT",'full menu'!B80="LMT",'full menu'!B80="LCIT",'full menu'!B80="FCIT",'full menu'!B80="LIT",'full menu'!B80="MwERT",'full menu'!B80="ERwMT",'full menu'!B80="M&amp;ERT",'full menu'!B80="MwIT",'full menu'!B80="IwMT",'full menu'!B80="M&amp;IT",'full menu'!B80="IwERT",'full menu'!B80="ERwIT",'full menu'!B80="I&amp;ERT",'full menu'!B80="ER&amp;M&amp;IT",'full menu'!B80="LSD"),"subst",IF(OR('full menu'!B80="FERT",'full menu'!B80="FMT",'full menu'!B80="FIT",'full menu'!B80="WSD"),"intens",IF('full menu'!B80="UASC","UASC","")))))</f>
        <v>inter</v>
      </c>
      <c r="C80" t="str">
        <f>IF(OR('full menu'!C80="MDC",'full menu'!C80="PERF"),"rude",IF(OR('full menu'!C80="PCB",'full menu'!C80="AERF",'full menu'!C80="UD"),"inter",IF(OR('full menu'!C80="ACB",'full menu'!C80="LCERT",'full menu'!C80="LERT",'full menu'!C80="FCERT",'full menu'!C80="FCMT",'full menu'!C80="LCMT",'full menu'!C80="LMT",'full menu'!C80="LCIT",'full menu'!C80="FCIT",'full menu'!C80="LIT",'full menu'!C80="MwERT",'full menu'!C80="ERwMT",'full menu'!C80="M&amp;ERT",'full menu'!C80="MwIT",'full menu'!C80="IwMT",'full menu'!C80="M&amp;IT",'full menu'!C80="IwERT",'full menu'!C80="ERwIT",'full menu'!C80="I&amp;ERT",'full menu'!C80="ER&amp;M&amp;IT",'full menu'!C80="LSD"),"subst",IF(OR('full menu'!C80="FERT",'full menu'!C80="FMT",'full menu'!C80="FIT",'full menu'!C80="WSD"),"intens",IF('full menu'!C80="UASC","UASC","")))))</f>
        <v>inter</v>
      </c>
      <c r="D80" t="str">
        <f>IF(OR('full menu'!D80="MDC",'full menu'!D80="PERF"),"rude",IF(OR('full menu'!D80="PCB",'full menu'!D80="AERF",'full menu'!D80="UD"),"inter",IF(OR('full menu'!D80="ACB",'full menu'!D80="LCERT",'full menu'!D80="LERT",'full menu'!D80="FCERT",'full menu'!D80="FCMT",'full menu'!D80="LCMT",'full menu'!D80="LMT",'full menu'!D80="LCIT",'full menu'!D80="FCIT",'full menu'!D80="LIT",'full menu'!D80="MwERT",'full menu'!D80="ERwMT",'full menu'!D80="M&amp;ERT",'full menu'!D80="MwIT",'full menu'!D80="IwMT",'full menu'!D80="M&amp;IT",'full menu'!D80="IwERT",'full menu'!D80="ERwIT",'full menu'!D80="I&amp;ERT",'full menu'!D80="ER&amp;M&amp;IT",'full menu'!D80="LSD"),"subst",IF(OR('full menu'!D80="FERT",'full menu'!D80="FMT",'full menu'!D80="FIT",'full menu'!D80="WSD"),"intens",IF('full menu'!D80="UASC","UASC","")))))</f>
        <v>inter</v>
      </c>
      <c r="E80" t="str">
        <f>IF(OR('full menu'!E80="MDC",'full menu'!E80="PERF"),"rude",IF(OR('full menu'!E80="PCB",'full menu'!E80="AERF",'full menu'!E80="UD"),"inter",IF(OR('full menu'!E80="ACB",'full menu'!E80="LCERT",'full menu'!E80="LERT",'full menu'!E80="FCERT",'full menu'!E80="FCMT",'full menu'!E80="LCMT",'full menu'!E80="LMT",'full menu'!E80="LCIT",'full menu'!E80="FCIT",'full menu'!E80="LIT",'full menu'!E80="MwERT",'full menu'!E80="ERwMT",'full menu'!E80="M&amp;ERT",'full menu'!E80="MwIT",'full menu'!E80="IwMT",'full menu'!E80="M&amp;IT",'full menu'!E80="IwERT",'full menu'!E80="ERwIT",'full menu'!E80="I&amp;ERT",'full menu'!E80="ER&amp;M&amp;IT",'full menu'!E80="LSD"),"subst",IF(OR('full menu'!E80="FERT",'full menu'!E80="FMT",'full menu'!E80="FIT",'full menu'!E80="WSD"),"intens",IF('full menu'!E80="UASC","UASC","")))))</f>
        <v>inter</v>
      </c>
      <c r="F80" t="str">
        <f>IF(OR('full menu'!F80="MDC",'full menu'!F80="PERF"),"rude",IF(OR('full menu'!F80="PCB",'full menu'!F80="AERF",'full menu'!F80="UD"),"inter",IF(OR('full menu'!F80="ACB",'full menu'!F80="LCERT",'full menu'!F80="LERT",'full menu'!F80="FCERT",'full menu'!F80="FCMT",'full menu'!F80="LCMT",'full menu'!F80="LMT",'full menu'!F80="LCIT",'full menu'!F80="FCIT",'full menu'!F80="LIT",'full menu'!F80="MwERT",'full menu'!F80="ERwMT",'full menu'!F80="M&amp;ERT",'full menu'!F80="MwIT",'full menu'!F80="IwMT",'full menu'!F80="M&amp;IT",'full menu'!F80="IwERT",'full menu'!F80="ERwIT",'full menu'!F80="I&amp;ERT",'full menu'!F80="ER&amp;M&amp;IT",'full menu'!F80="LSD"),"subst",IF(OR('full menu'!F80="FERT",'full menu'!F80="FMT",'full menu'!F80="FIT",'full menu'!F80="WSD"),"intens",IF('full menu'!F80="UASC","UASC","")))))</f>
        <v>inter</v>
      </c>
      <c r="G80" t="str">
        <f>IF(OR('full menu'!G80="MDC",'full menu'!G80="PERF"),"rude",IF(OR('full menu'!G80="PCB",'full menu'!G80="AERF",'full menu'!G80="UD"),"inter",IF(OR('full menu'!G80="ACB",'full menu'!G80="LCERT",'full menu'!G80="LERT",'full menu'!G80="FCERT",'full menu'!G80="FCMT",'full menu'!G80="LCMT",'full menu'!G80="LMT",'full menu'!G80="LCIT",'full menu'!G80="FCIT",'full menu'!G80="LIT",'full menu'!G80="MwERT",'full menu'!G80="ERwMT",'full menu'!G80="M&amp;ERT",'full menu'!G80="MwIT",'full menu'!G80="IwMT",'full menu'!G80="M&amp;IT",'full menu'!G80="IwERT",'full menu'!G80="ERwIT",'full menu'!G80="I&amp;ERT",'full menu'!G80="ER&amp;M&amp;IT",'full menu'!G80="LSD"),"subst",IF(OR('full menu'!G80="FERT",'full menu'!G80="FMT",'full menu'!G80="FIT",'full menu'!G80="WSD"),"intens",IF('full menu'!G80="UASC","UASC","")))))</f>
        <v>subst</v>
      </c>
      <c r="H80" t="str">
        <f>IF(OR('full menu'!H80="MDC",'full menu'!H80="PERF"),"rude",IF(OR('full menu'!H80="PCB",'full menu'!H80="AERF",'full menu'!H80="UD"),"inter",IF(OR('full menu'!H80="ACB",'full menu'!H80="LCERT",'full menu'!H80="LERT",'full menu'!H80="FCERT",'full menu'!H80="FCMT",'full menu'!H80="LCMT",'full menu'!H80="LMT",'full menu'!H80="LCIT",'full menu'!H80="FCIT",'full menu'!H80="LIT",'full menu'!H80="MwERT",'full menu'!H80="ERwMT",'full menu'!H80="M&amp;ERT",'full menu'!H80="MwIT",'full menu'!H80="IwMT",'full menu'!H80="M&amp;IT",'full menu'!H80="IwERT",'full menu'!H80="ERwIT",'full menu'!H80="I&amp;ERT",'full menu'!H80="ER&amp;M&amp;IT",'full menu'!H80="LSD"),"subst",IF(OR('full menu'!H80="FERT",'full menu'!H80="FMT",'full menu'!H80="FIT",'full menu'!H80="WSD"),"intens",IF('full menu'!H80="UASC","UASC","")))))</f>
        <v>subst</v>
      </c>
      <c r="I80" t="str">
        <f>IF(OR('full menu'!I80="MDC",'full menu'!I80="PERF"),"rude",IF(OR('full menu'!I80="PCB",'full menu'!I80="AERF",'full menu'!I80="UD"),"inter",IF(OR('full menu'!I80="ACB",'full menu'!I80="LCERT",'full menu'!I80="LERT",'full menu'!I80="FCERT",'full menu'!I80="FCMT",'full menu'!I80="LCMT",'full menu'!I80="LMT",'full menu'!I80="LCIT",'full menu'!I80="FCIT",'full menu'!I80="LIT",'full menu'!I80="MwERT",'full menu'!I80="ERwMT",'full menu'!I80="M&amp;ERT",'full menu'!I80="MwIT",'full menu'!I80="IwMT",'full menu'!I80="M&amp;IT",'full menu'!I80="IwERT",'full menu'!I80="ERwIT",'full menu'!I80="I&amp;ERT",'full menu'!I80="ER&amp;M&amp;IT",'full menu'!I80="LSD"),"subst",IF(OR('full menu'!I80="FERT",'full menu'!I80="FMT",'full menu'!I80="FIT",'full menu'!I80="WSD"),"intens",IF('full menu'!I80="UASC","UASC","")))))</f>
        <v>subst</v>
      </c>
      <c r="J80" t="str">
        <f>IF(OR('full menu'!J80="MDC",'full menu'!J80="PERF"),"rude",IF(OR('full menu'!J80="PCB",'full menu'!J80="AERF",'full menu'!J80="UD"),"inter",IF(OR('full menu'!J80="ACB",'full menu'!J80="LCERT",'full menu'!J80="LERT",'full menu'!J80="FCERT",'full menu'!J80="FCMT",'full menu'!J80="LCMT",'full menu'!J80="LMT",'full menu'!J80="LCIT",'full menu'!J80="FCIT",'full menu'!J80="LIT",'full menu'!J80="MwERT",'full menu'!J80="ERwMT",'full menu'!J80="M&amp;ERT",'full menu'!J80="MwIT",'full menu'!J80="IwMT",'full menu'!J80="M&amp;IT",'full menu'!J80="IwERT",'full menu'!J80="ERwIT",'full menu'!J80="I&amp;ERT",'full menu'!J80="ER&amp;M&amp;IT",'full menu'!J80="LSD"),"subst",IF(OR('full menu'!J80="FERT",'full menu'!J80="FMT",'full menu'!J80="FIT",'full menu'!J80="WSD"),"intens",IF('full menu'!J80="UASC","UASC","")))))</f>
        <v>subst</v>
      </c>
      <c r="K80" t="str">
        <f>IF(OR('full menu'!K80="MDC",'full menu'!K80="PERF"),"rude",IF(OR('full menu'!K80="PCB",'full menu'!K80="AERF",'full menu'!K80="UD"),"inter",IF(OR('full menu'!K80="ACB",'full menu'!K80="LCERT",'full menu'!K80="LERT",'full menu'!K80="FCERT",'full menu'!K80="FCMT",'full menu'!K80="LCMT",'full menu'!K80="LMT",'full menu'!K80="LCIT",'full menu'!K80="FCIT",'full menu'!K80="LIT",'full menu'!K80="MwERT",'full menu'!K80="ERwMT",'full menu'!K80="M&amp;ERT",'full menu'!K80="MwIT",'full menu'!K80="IwMT",'full menu'!K80="M&amp;IT",'full menu'!K80="IwERT",'full menu'!K80="ERwIT",'full menu'!K80="I&amp;ERT",'full menu'!K80="ER&amp;M&amp;IT",'full menu'!K80="LSD"),"subst",IF(OR('full menu'!K80="FERT",'full menu'!K80="FMT",'full menu'!K80="FIT",'full menu'!K80="WSD"),"intens",IF('full menu'!K80="UASC","UASC","")))))</f>
        <v>subst</v>
      </c>
      <c r="L80" t="str">
        <f>IF(OR('full menu'!L80="MDC",'full menu'!L80="PERF"),"rude",IF(OR('full menu'!L80="PCB",'full menu'!L80="AERF",'full menu'!L80="UD"),"inter",IF(OR('full menu'!L80="ACB",'full menu'!L80="LCERT",'full menu'!L80="LERT",'full menu'!L80="FCERT",'full menu'!L80="FCMT",'full menu'!L80="LCMT",'full menu'!L80="LMT",'full menu'!L80="LCIT",'full menu'!L80="FCIT",'full menu'!L80="LIT",'full menu'!L80="MwERT",'full menu'!L80="ERwMT",'full menu'!L80="M&amp;ERT",'full menu'!L80="MwIT",'full menu'!L80="IwMT",'full menu'!L80="M&amp;IT",'full menu'!L80="IwERT",'full menu'!L80="ERwIT",'full menu'!L80="I&amp;ERT",'full menu'!L80="ER&amp;M&amp;IT",'full menu'!L80="LSD"),"subst",IF(OR('full menu'!L80="FERT",'full menu'!L80="FMT",'full menu'!L80="FIT",'full menu'!L80="WSD"),"intens",IF('full menu'!L80="UASC","UASC","")))))</f>
        <v>subst</v>
      </c>
      <c r="M80" t="str">
        <f>IF(OR('full menu'!M80="MDC",'full menu'!M80="PERF"),"rude",IF(OR('full menu'!M80="PCB",'full menu'!M80="AERF",'full menu'!M80="UD"),"inter",IF(OR('full menu'!M80="ACB",'full menu'!M80="LCERT",'full menu'!M80="LERT",'full menu'!M80="FCERT",'full menu'!M80="FCMT",'full menu'!M80="LCMT",'full menu'!M80="LMT",'full menu'!M80="LCIT",'full menu'!M80="FCIT",'full menu'!M80="LIT",'full menu'!M80="MwERT",'full menu'!M80="ERwMT",'full menu'!M80="M&amp;ERT",'full menu'!M80="MwIT",'full menu'!M80="IwMT",'full menu'!M80="M&amp;IT",'full menu'!M80="IwERT",'full menu'!M80="ERwIT",'full menu'!M80="I&amp;ERT",'full menu'!M80="ER&amp;M&amp;IT",'full menu'!M80="LSD"),"subst",IF(OR('full menu'!M80="FERT",'full menu'!M80="FMT",'full menu'!M80="FIT",'full menu'!M80="WSD"),"intens",IF('full menu'!M80="UASC","UASC","")))))</f>
        <v>subst</v>
      </c>
      <c r="N80" t="str">
        <f>IF(OR('full menu'!N80="MDC",'full menu'!N80="PERF"),"rude",IF(OR('full menu'!N80="PCB",'full menu'!N80="AERF",'full menu'!N80="UD"),"inter",IF(OR('full menu'!N80="ACB",'full menu'!N80="LCERT",'full menu'!N80="LERT",'full menu'!N80="FCERT",'full menu'!N80="FCMT",'full menu'!N80="LCMT",'full menu'!N80="LMT",'full menu'!N80="LCIT",'full menu'!N80="FCIT",'full menu'!N80="LIT",'full menu'!N80="MwERT",'full menu'!N80="ERwMT",'full menu'!N80="M&amp;ERT",'full menu'!N80="MwIT",'full menu'!N80="IwMT",'full menu'!N80="M&amp;IT",'full menu'!N80="IwERT",'full menu'!N80="ERwIT",'full menu'!N80="I&amp;ERT",'full menu'!N80="ER&amp;M&amp;IT",'full menu'!N80="LSD"),"subst",IF(OR('full menu'!N80="FERT",'full menu'!N80="FMT",'full menu'!N80="FIT",'full menu'!N80="WSD"),"intens",IF('full menu'!N80="UASC","UASC","")))))</f>
        <v>subst</v>
      </c>
      <c r="O80" t="str">
        <f>IF(OR('full menu'!O80="MDC",'full menu'!O80="PERF"),"rude",IF(OR('full menu'!O80="PCB",'full menu'!O80="AERF",'full menu'!O80="UD"),"inter",IF(OR('full menu'!O80="ACB",'full menu'!O80="LCERT",'full menu'!O80="LERT",'full menu'!O80="FCERT",'full menu'!O80="FCMT",'full menu'!O80="LCMT",'full menu'!O80="LMT",'full menu'!O80="LCIT",'full menu'!O80="FCIT",'full menu'!O80="LIT",'full menu'!O80="MwERT",'full menu'!O80="ERwMT",'full menu'!O80="M&amp;ERT",'full menu'!O80="MwIT",'full menu'!O80="IwMT",'full menu'!O80="M&amp;IT",'full menu'!O80="IwERT",'full menu'!O80="ERwIT",'full menu'!O80="I&amp;ERT",'full menu'!O80="ER&amp;M&amp;IT",'full menu'!O80="LSD"),"subst",IF(OR('full menu'!O80="FERT",'full menu'!O80="FMT",'full menu'!O80="FIT",'full menu'!O80="WSD"),"intens",IF('full menu'!O80="UASC","UASC","")))))</f>
        <v>subst</v>
      </c>
      <c r="P80" t="str">
        <f>IF(OR('full menu'!P80="MDC",'full menu'!P80="PERF"),"rude",IF(OR('full menu'!P80="PCB",'full menu'!P80="AERF",'full menu'!P80="UD"),"inter",IF(OR('full menu'!P80="ACB",'full menu'!P80="LCERT",'full menu'!P80="LERT",'full menu'!P80="FCERT",'full menu'!P80="FCMT",'full menu'!P80="LCMT",'full menu'!P80="LMT",'full menu'!P80="LCIT",'full menu'!P80="FCIT",'full menu'!P80="LIT",'full menu'!P80="MwERT",'full menu'!P80="ERwMT",'full menu'!P80="M&amp;ERT",'full menu'!P80="MwIT",'full menu'!P80="IwMT",'full menu'!P80="M&amp;IT",'full menu'!P80="IwERT",'full menu'!P80="ERwIT",'full menu'!P80="I&amp;ERT",'full menu'!P80="ER&amp;M&amp;IT",'full menu'!P80="LSD"),"subst",IF(OR('full menu'!P80="FERT",'full menu'!P80="FMT",'full menu'!P80="FIT",'full menu'!P80="WSD"),"intens",IF('full menu'!P80="UASC","UASC","")))))</f>
        <v>subst</v>
      </c>
      <c r="Q80" t="str">
        <f>IF(OR('full menu'!Q80="MDC",'full menu'!Q80="PERF"),"rude",IF(OR('full menu'!Q80="PCB",'full menu'!Q80="AERF",'full menu'!Q80="UD"),"inter",IF(OR('full menu'!Q80="ACB",'full menu'!Q80="LCERT",'full menu'!Q80="LERT",'full menu'!Q80="FCERT",'full menu'!Q80="FCMT",'full menu'!Q80="LCMT",'full menu'!Q80="LMT",'full menu'!Q80="LCIT",'full menu'!Q80="FCIT",'full menu'!Q80="LIT",'full menu'!Q80="MwERT",'full menu'!Q80="ERwMT",'full menu'!Q80="M&amp;ERT",'full menu'!Q80="MwIT",'full menu'!Q80="IwMT",'full menu'!Q80="M&amp;IT",'full menu'!Q80="IwERT",'full menu'!Q80="ERwIT",'full menu'!Q80="I&amp;ERT",'full menu'!Q80="ER&amp;M&amp;IT",'full menu'!Q80="LSD"),"subst",IF(OR('full menu'!Q80="FERT",'full menu'!Q80="FMT",'full menu'!Q80="FIT",'full menu'!Q80="WSD"),"intens",IF('full menu'!Q80="UASC","UASC","")))))</f>
        <v>subst</v>
      </c>
      <c r="R80" t="str">
        <f>IF(OR('full menu'!R80="MDC",'full menu'!R80="PERF"),"rude",IF(OR('full menu'!R80="PCB",'full menu'!R80="AERF",'full menu'!R80="UD"),"inter",IF(OR('full menu'!R80="ACB",'full menu'!R80="LCERT",'full menu'!R80="LERT",'full menu'!R80="FCERT",'full menu'!R80="FCMT",'full menu'!R80="LCMT",'full menu'!R80="LMT",'full menu'!R80="LCIT",'full menu'!R80="FCIT",'full menu'!R80="LIT",'full menu'!R80="MwERT",'full menu'!R80="ERwMT",'full menu'!R80="M&amp;ERT",'full menu'!R80="MwIT",'full menu'!R80="IwMT",'full menu'!R80="M&amp;IT",'full menu'!R80="IwERT",'full menu'!R80="ERwIT",'full menu'!R80="I&amp;ERT",'full menu'!R80="ER&amp;M&amp;IT",'full menu'!R80="LSD"),"subst",IF(OR('full menu'!R80="FERT",'full menu'!R80="FMT",'full menu'!R80="FIT",'full menu'!R80="WSD"),"intens",IF('full menu'!R80="UASC","UASC","")))))</f>
        <v>subst</v>
      </c>
      <c r="S80" t="str">
        <f>IF(OR('full menu'!S80="MDC",'full menu'!S80="PERF"),"rude",IF(OR('full menu'!S80="PCB",'full menu'!S80="AERF",'full menu'!S80="UD"),"inter",IF(OR('full menu'!S80="ACB",'full menu'!S80="LCERT",'full menu'!S80="LERT",'full menu'!S80="FCERT",'full menu'!S80="FCMT",'full menu'!S80="LCMT",'full menu'!S80="LMT",'full menu'!S80="LCIT",'full menu'!S80="FCIT",'full menu'!S80="LIT",'full menu'!S80="MwERT",'full menu'!S80="ERwMT",'full menu'!S80="M&amp;ERT",'full menu'!S80="MwIT",'full menu'!S80="IwMT",'full menu'!S80="M&amp;IT",'full menu'!S80="IwERT",'full menu'!S80="ERwIT",'full menu'!S80="I&amp;ERT",'full menu'!S80="ER&amp;M&amp;IT",'full menu'!S80="LSD"),"subst",IF(OR('full menu'!S80="FERT",'full menu'!S80="FMT",'full menu'!S80="FIT",'full menu'!S80="WSD"),"intens",IF('full menu'!S80="UASC","UASC","")))))</f>
        <v>subst</v>
      </c>
      <c r="T80" t="str">
        <f>IF(OR('full menu'!T80="MDC",'full menu'!T80="PERF"),"rude",IF(OR('full menu'!T80="PCB",'full menu'!T80="AERF",'full menu'!T80="UD"),"inter",IF(OR('full menu'!T80="ACB",'full menu'!T80="LCERT",'full menu'!T80="LERT",'full menu'!T80="FCERT",'full menu'!T80="FCMT",'full menu'!T80="LCMT",'full menu'!T80="LMT",'full menu'!T80="LCIT",'full menu'!T80="FCIT",'full menu'!T80="LIT",'full menu'!T80="MwERT",'full menu'!T80="ERwMT",'full menu'!T80="M&amp;ERT",'full menu'!T80="MwIT",'full menu'!T80="IwMT",'full menu'!T80="M&amp;IT",'full menu'!T80="IwERT",'full menu'!T80="ERwIT",'full menu'!T80="I&amp;ERT",'full menu'!T80="ER&amp;M&amp;IT",'full menu'!T80="LSD"),"subst",IF(OR('full menu'!T80="FERT",'full menu'!T80="FMT",'full menu'!T80="FIT",'full menu'!T80="WSD"),"intens",IF('full menu'!T80="UASC","UASC","")))))</f>
        <v>subst</v>
      </c>
      <c r="U80" t="str">
        <f>IF(OR('full menu'!U80="MDC",'full menu'!U80="PERF"),"rude",IF(OR('full menu'!U80="PCB",'full menu'!U80="AERF",'full menu'!U80="UD"),"inter",IF(OR('full menu'!U80="ACB",'full menu'!U80="LCERT",'full menu'!U80="LERT",'full menu'!U80="FCERT",'full menu'!U80="FCMT",'full menu'!U80="LCMT",'full menu'!U80="LMT",'full menu'!U80="LCIT",'full menu'!U80="FCIT",'full menu'!U80="LIT",'full menu'!U80="MwERT",'full menu'!U80="ERwMT",'full menu'!U80="M&amp;ERT",'full menu'!U80="MwIT",'full menu'!U80="IwMT",'full menu'!U80="M&amp;IT",'full menu'!U80="IwERT",'full menu'!U80="ERwIT",'full menu'!U80="I&amp;ERT",'full menu'!U80="ER&amp;M&amp;IT",'full menu'!U80="LSD"),"subst",IF(OR('full menu'!U80="FERT",'full menu'!U80="FMT",'full menu'!U80="FIT",'full menu'!U80="WSD"),"intens",IF('full menu'!U80="UASC","UASC","")))))</f>
        <v>subst</v>
      </c>
      <c r="V80" t="str">
        <f>IF(OR('full menu'!V80="MDC",'full menu'!V80="PERF"),"rude",IF(OR('full menu'!V80="PCB",'full menu'!V80="AERF",'full menu'!V80="UD"),"inter",IF(OR('full menu'!V80="ACB",'full menu'!V80="LCERT",'full menu'!V80="LERT",'full menu'!V80="FCERT",'full menu'!V80="FCMT",'full menu'!V80="LCMT",'full menu'!V80="LMT",'full menu'!V80="LCIT",'full menu'!V80="FCIT",'full menu'!V80="LIT",'full menu'!V80="MwERT",'full menu'!V80="ERwMT",'full menu'!V80="M&amp;ERT",'full menu'!V80="MwIT",'full menu'!V80="IwMT",'full menu'!V80="M&amp;IT",'full menu'!V80="IwERT",'full menu'!V80="ERwIT",'full menu'!V80="I&amp;ERT",'full menu'!V80="ER&amp;M&amp;IT",'full menu'!V80="LSD"),"subst",IF(OR('full menu'!V80="FERT",'full menu'!V80="FMT",'full menu'!V80="FIT",'full menu'!V80="WSD"),"intens",IF('full menu'!V80="UASC","UASC","")))))</f>
        <v>subst</v>
      </c>
      <c r="W80" t="str">
        <f>IF(OR('full menu'!W80="MDC",'full menu'!W80="PERF"),"rude",IF(OR('full menu'!W80="PCB",'full menu'!W80="AERF",'full menu'!W80="UD"),"inter",IF(OR('full menu'!W80="ACB",'full menu'!W80="LCERT",'full menu'!W80="LERT",'full menu'!W80="FCERT",'full menu'!W80="FCMT",'full menu'!W80="LCMT",'full menu'!W80="LMT",'full menu'!W80="LCIT",'full menu'!W80="FCIT",'full menu'!W80="LIT",'full menu'!W80="MwERT",'full menu'!W80="ERwMT",'full menu'!W80="M&amp;ERT",'full menu'!W80="MwIT",'full menu'!W80="IwMT",'full menu'!W80="M&amp;IT",'full menu'!W80="IwERT",'full menu'!W80="ERwIT",'full menu'!W80="I&amp;ERT",'full menu'!W80="ER&amp;M&amp;IT",'full menu'!W80="LSD"),"subst",IF(OR('full menu'!W80="FERT",'full menu'!W80="FMT",'full menu'!W80="FIT",'full menu'!W80="WSD"),"intens",IF('full menu'!W80="UASC","UASC","")))))</f>
        <v>subst</v>
      </c>
      <c r="X80" t="str">
        <f>IF(OR('full menu'!X80="MDC",'full menu'!X80="PERF"),"rude",IF(OR('full menu'!X80="PCB",'full menu'!X80="AERF",'full menu'!X80="UD"),"inter",IF(OR('full menu'!X80="ACB",'full menu'!X80="LCERT",'full menu'!X80="LERT",'full menu'!X80="FCERT",'full menu'!X80="FCMT",'full menu'!X80="LCMT",'full menu'!X80="LMT",'full menu'!X80="LCIT",'full menu'!X80="FCIT",'full menu'!X80="LIT",'full menu'!X80="MwERT",'full menu'!X80="ERwMT",'full menu'!X80="M&amp;ERT",'full menu'!X80="MwIT",'full menu'!X80="IwMT",'full menu'!X80="M&amp;IT",'full menu'!X80="IwERT",'full menu'!X80="ERwIT",'full menu'!X80="I&amp;ERT",'full menu'!X80="ER&amp;M&amp;IT",'full menu'!X80="LSD"),"subst",IF(OR('full menu'!X80="FERT",'full menu'!X80="FMT",'full menu'!X80="FIT",'full menu'!X80="WSD"),"intens",IF('full menu'!X80="UASC","UASC","")))))</f>
        <v>subst</v>
      </c>
      <c r="Y80" t="str">
        <f>IF(OR('full menu'!Y80="MDC",'full menu'!Y80="PERF"),"rude",IF(OR('full menu'!Y80="PCB",'full menu'!Y80="AERF",'full menu'!Y80="UD"),"inter",IF(OR('full menu'!Y80="ACB",'full menu'!Y80="LCERT",'full menu'!Y80="LERT",'full menu'!Y80="FCERT",'full menu'!Y80="FCMT",'full menu'!Y80="LCMT",'full menu'!Y80="LMT",'full menu'!Y80="LCIT",'full menu'!Y80="FCIT",'full menu'!Y80="LIT",'full menu'!Y80="MwERT",'full menu'!Y80="ERwMT",'full menu'!Y80="M&amp;ERT",'full menu'!Y80="MwIT",'full menu'!Y80="IwMT",'full menu'!Y80="M&amp;IT",'full menu'!Y80="IwERT",'full menu'!Y80="ERwIT",'full menu'!Y80="I&amp;ERT",'full menu'!Y80="ER&amp;M&amp;IT",'full menu'!Y80="LSD"),"subst",IF(OR('full menu'!Y80="FERT",'full menu'!Y80="FMT",'full menu'!Y80="FIT",'full menu'!Y80="WSD"),"intens",IF('full menu'!Y80="UASC","UASC","")))))</f>
        <v>subst</v>
      </c>
      <c r="Z80" t="str">
        <f>IF(OR('full menu'!Z80="MDC",'full menu'!Z80="PERF"),"rude",IF(OR('full menu'!Z80="PCB",'full menu'!Z80="AERF",'full menu'!Z80="UD"),"inter",IF(OR('full menu'!Z80="ACB",'full menu'!Z80="LCERT",'full menu'!Z80="LERT",'full menu'!Z80="FCERT",'full menu'!Z80="FCMT",'full menu'!Z80="LCMT",'full menu'!Z80="LMT",'full menu'!Z80="LCIT",'full menu'!Z80="FCIT",'full menu'!Z80="LIT",'full menu'!Z80="MwERT",'full menu'!Z80="ERwMT",'full menu'!Z80="M&amp;ERT",'full menu'!Z80="MwIT",'full menu'!Z80="IwMT",'full menu'!Z80="M&amp;IT",'full menu'!Z80="IwERT",'full menu'!Z80="ERwIT",'full menu'!Z80="I&amp;ERT",'full menu'!Z80="ER&amp;M&amp;IT",'full menu'!Z80="LSD"),"subst",IF(OR('full menu'!Z80="FERT",'full menu'!Z80="FMT",'full menu'!Z80="FIT",'full menu'!Z80="WSD"),"intens",IF('full menu'!Z80="UASC","UASC","")))))</f>
        <v>subst</v>
      </c>
      <c r="AA80" t="str">
        <f>IF(OR('full menu'!AA80="MDC",'full menu'!AA80="PERF"),"rude",IF(OR('full menu'!AA80="PCB",'full menu'!AA80="AERF",'full menu'!AA80="UD"),"inter",IF(OR('full menu'!AA80="ACB",'full menu'!AA80="LCERT",'full menu'!AA80="LERT",'full menu'!AA80="FCERT",'full menu'!AA80="FCMT",'full menu'!AA80="LCMT",'full menu'!AA80="LMT",'full menu'!AA80="LCIT",'full menu'!AA80="FCIT",'full menu'!AA80="LIT",'full menu'!AA80="MwERT",'full menu'!AA80="ERwMT",'full menu'!AA80="M&amp;ERT",'full menu'!AA80="MwIT",'full menu'!AA80="IwMT",'full menu'!AA80="M&amp;IT",'full menu'!AA80="IwERT",'full menu'!AA80="ERwIT",'full menu'!AA80="I&amp;ERT",'full menu'!AA80="ER&amp;M&amp;IT",'full menu'!AA80="LSD"),"subst",IF(OR('full menu'!AA80="FERT",'full menu'!AA80="FMT",'full menu'!AA80="FIT",'full menu'!AA80="WSD"),"intens",IF('full menu'!AA80="UASC","UASC","")))))</f>
        <v>subst</v>
      </c>
      <c r="AB80" t="str">
        <f>IF(OR('full menu'!AB80="MDC",'full menu'!AB80="PERF"),"rude",IF(OR('full menu'!AB80="PCB",'full menu'!AB80="AERF",'full menu'!AB80="UD"),"inter",IF(OR('full menu'!AB80="ACB",'full menu'!AB80="LCERT",'full menu'!AB80="LERT",'full menu'!AB80="FCERT",'full menu'!AB80="FCMT",'full menu'!AB80="LCMT",'full menu'!AB80="LMT",'full menu'!AB80="LCIT",'full menu'!AB80="FCIT",'full menu'!AB80="LIT",'full menu'!AB80="MwERT",'full menu'!AB80="ERwMT",'full menu'!AB80="M&amp;ERT",'full menu'!AB80="MwIT",'full menu'!AB80="IwMT",'full menu'!AB80="M&amp;IT",'full menu'!AB80="IwERT",'full menu'!AB80="ERwIT",'full menu'!AB80="I&amp;ERT",'full menu'!AB80="ER&amp;M&amp;IT",'full menu'!AB80="LSD"),"subst",IF(OR('full menu'!AB80="FERT",'full menu'!AB80="FMT",'full menu'!AB80="FIT",'full menu'!AB80="WSD"),"intens",IF('full menu'!AB80="UASC","UASC","")))))</f>
        <v>subst</v>
      </c>
      <c r="AC80" t="str">
        <f>IF(OR('full menu'!AC80="MDC",'full menu'!AC80="PERF"),"rude",IF(OR('full menu'!AC80="PCB",'full menu'!AC80="AERF",'full menu'!AC80="UD"),"inter",IF(OR('full menu'!AC80="ACB",'full menu'!AC80="LCERT",'full menu'!AC80="LERT",'full menu'!AC80="FCERT",'full menu'!AC80="FCMT",'full menu'!AC80="LCMT",'full menu'!AC80="LMT",'full menu'!AC80="LCIT",'full menu'!AC80="FCIT",'full menu'!AC80="LIT",'full menu'!AC80="MwERT",'full menu'!AC80="ERwMT",'full menu'!AC80="M&amp;ERT",'full menu'!AC80="MwIT",'full menu'!AC80="IwMT",'full menu'!AC80="M&amp;IT",'full menu'!AC80="IwERT",'full menu'!AC80="ERwIT",'full menu'!AC80="I&amp;ERT",'full menu'!AC80="ER&amp;M&amp;IT",'full menu'!AC80="LSD"),"subst",IF(OR('full menu'!AC80="FERT",'full menu'!AC80="FMT",'full menu'!AC80="FIT",'full menu'!AC80="WSD"),"intens",IF('full menu'!AC80="UASC","UASC","")))))</f>
        <v>subst</v>
      </c>
      <c r="AD80" t="str">
        <f>IF(OR('full menu'!AD80="MDC",'full menu'!AD80="PERF"),"rude",IF(OR('full menu'!AD80="PCB",'full menu'!AD80="AERF",'full menu'!AD80="UD"),"inter",IF(OR('full menu'!AD80="ACB",'full menu'!AD80="LCERT",'full menu'!AD80="LERT",'full menu'!AD80="FCERT",'full menu'!AD80="FCMT",'full menu'!AD80="LCMT",'full menu'!AD80="LMT",'full menu'!AD80="LCIT",'full menu'!AD80="FCIT",'full menu'!AD80="LIT",'full menu'!AD80="MwERT",'full menu'!AD80="ERwMT",'full menu'!AD80="M&amp;ERT",'full menu'!AD80="MwIT",'full menu'!AD80="IwMT",'full menu'!AD80="M&amp;IT",'full menu'!AD80="IwERT",'full menu'!AD80="ERwIT",'full menu'!AD80="I&amp;ERT",'full menu'!AD80="ER&amp;M&amp;IT",'full menu'!AD80="LSD"),"subst",IF(OR('full menu'!AD80="FERT",'full menu'!AD80="FMT",'full menu'!AD80="FIT",'full menu'!AD80="WSD"),"intens",IF('full menu'!AD80="UASC","UASC","")))))</f>
        <v>subst</v>
      </c>
      <c r="AE80" t="str">
        <f>IF(OR('full menu'!AE80="MDC",'full menu'!AE80="PERF"),"rude",IF(OR('full menu'!AE80="PCB",'full menu'!AE80="AERF",'full menu'!AE80="UD"),"inter",IF(OR('full menu'!AE80="ACB",'full menu'!AE80="LCERT",'full menu'!AE80="LERT",'full menu'!AE80="FCERT",'full menu'!AE80="FCMT",'full menu'!AE80="LCMT",'full menu'!AE80="LMT",'full menu'!AE80="LCIT",'full menu'!AE80="FCIT",'full menu'!AE80="LIT",'full menu'!AE80="MwERT",'full menu'!AE80="ERwMT",'full menu'!AE80="M&amp;ERT",'full menu'!AE80="MwIT",'full menu'!AE80="IwMT",'full menu'!AE80="M&amp;IT",'full menu'!AE80="IwERT",'full menu'!AE80="ERwIT",'full menu'!AE80="I&amp;ERT",'full menu'!AE80="ER&amp;M&amp;IT",'full menu'!AE80="LSD"),"subst",IF(OR('full menu'!AE80="FERT",'full menu'!AE80="FMT",'full menu'!AE80="FIT",'full menu'!AE80="WSD"),"intens",IF('full menu'!AE80="UASC","UASC","")))))</f>
        <v>subst</v>
      </c>
      <c r="AF80" t="str">
        <f>IF(OR('full menu'!AF80="MDC",'full menu'!AF80="PERF"),"rude",IF(OR('full menu'!AF80="PCB",'full menu'!AF80="AERF",'full menu'!AF80="UD"),"inter",IF(OR('full menu'!AF80="ACB",'full menu'!AF80="LCERT",'full menu'!AF80="LERT",'full menu'!AF80="FCERT",'full menu'!AF80="FCMT",'full menu'!AF80="LCMT",'full menu'!AF80="LMT",'full menu'!AF80="LCIT",'full menu'!AF80="FCIT",'full menu'!AF80="LIT",'full menu'!AF80="MwERT",'full menu'!AF80="ERwMT",'full menu'!AF80="M&amp;ERT",'full menu'!AF80="MwIT",'full menu'!AF80="IwMT",'full menu'!AF80="M&amp;IT",'full menu'!AF80="IwERT",'full menu'!AF80="ERwIT",'full menu'!AF80="I&amp;ERT",'full menu'!AF80="ER&amp;M&amp;IT",'full menu'!AF80="LSD"),"subst",IF(OR('full menu'!AF80="FERT",'full menu'!AF80="FMT",'full menu'!AF80="FIT",'full menu'!AF80="WSD"),"intens",IF('full menu'!AF80="UASC","UASC","")))))</f>
        <v>subst</v>
      </c>
      <c r="AG80" t="str">
        <f>IF(OR('full menu'!AG80="MDC",'full menu'!AG80="PERF"),"rude",IF(OR('full menu'!AG80="PCB",'full menu'!AG80="AERF",'full menu'!AG80="UD"),"inter",IF(OR('full menu'!AG80="ACB",'full menu'!AG80="LCERT",'full menu'!AG80="LERT",'full menu'!AG80="FCERT",'full menu'!AG80="FCMT",'full menu'!AG80="LCMT",'full menu'!AG80="LMT",'full menu'!AG80="LCIT",'full menu'!AG80="FCIT",'full menu'!AG80="LIT",'full menu'!AG80="MwERT",'full menu'!AG80="ERwMT",'full menu'!AG80="M&amp;ERT",'full menu'!AG80="MwIT",'full menu'!AG80="IwMT",'full menu'!AG80="M&amp;IT",'full menu'!AG80="IwERT",'full menu'!AG80="ERwIT",'full menu'!AG80="I&amp;ERT",'full menu'!AG80="ER&amp;M&amp;IT",'full menu'!AG80="LSD"),"subst",IF(OR('full menu'!AG80="FERT",'full menu'!AG80="FMT",'full menu'!AG80="FIT",'full menu'!AG80="WSD"),"intens",IF('full menu'!AG80="UASC","UASC","")))))</f>
        <v>subst</v>
      </c>
      <c r="AH80" t="str">
        <f>IF(OR('full menu'!AH80="MDC",'full menu'!AH80="PERF"),"rude",IF(OR('full menu'!AH80="PCB",'full menu'!AH80="AERF",'full menu'!AH80="UD"),"inter",IF(OR('full menu'!AH80="ACB",'full menu'!AH80="LCERT",'full menu'!AH80="LERT",'full menu'!AH80="FCERT",'full menu'!AH80="FCMT",'full menu'!AH80="LCMT",'full menu'!AH80="LMT",'full menu'!AH80="LCIT",'full menu'!AH80="FCIT",'full menu'!AH80="LIT",'full menu'!AH80="MwERT",'full menu'!AH80="ERwMT",'full menu'!AH80="M&amp;ERT",'full menu'!AH80="MwIT",'full menu'!AH80="IwMT",'full menu'!AH80="M&amp;IT",'full menu'!AH80="IwERT",'full menu'!AH80="ERwIT",'full menu'!AH80="I&amp;ERT",'full menu'!AH80="ER&amp;M&amp;IT",'full menu'!AH80="LSD"),"subst",IF(OR('full menu'!AH80="FERT",'full menu'!AH80="FMT",'full menu'!AH80="FIT",'full menu'!AH80="WSD"),"intens",IF('full menu'!AH80="UASC","UASC","")))))</f>
        <v>subst</v>
      </c>
      <c r="AI80" t="str">
        <f>IF(OR('full menu'!AI80="MDC",'full menu'!AI80="PERF"),"rude",IF(OR('full menu'!AI80="PCB",'full menu'!AI80="AERF",'full menu'!AI80="UD"),"inter",IF(OR('full menu'!AI80="ACB",'full menu'!AI80="LCERT",'full menu'!AI80="LERT",'full menu'!AI80="FCERT",'full menu'!AI80="FCMT",'full menu'!AI80="LCMT",'full menu'!AI80="LMT",'full menu'!AI80="LCIT",'full menu'!AI80="FCIT",'full menu'!AI80="LIT",'full menu'!AI80="MwERT",'full menu'!AI80="ERwMT",'full menu'!AI80="M&amp;ERT",'full menu'!AI80="MwIT",'full menu'!AI80="IwMT",'full menu'!AI80="M&amp;IT",'full menu'!AI80="IwERT",'full menu'!AI80="ERwIT",'full menu'!AI80="I&amp;ERT",'full menu'!AI80="ER&amp;M&amp;IT",'full menu'!AI80="LSD"),"subst",IF(OR('full menu'!AI80="FERT",'full menu'!AI80="FMT",'full menu'!AI80="FIT",'full menu'!AI80="WSD"),"intens",IF('full menu'!AI80="UASC","UASC","")))))</f>
        <v>subst</v>
      </c>
      <c r="AJ80" t="str">
        <f>IF(OR('full menu'!AJ80="MDC",'full menu'!AJ80="PERF"),"rude",IF(OR('full menu'!AJ80="PCB",'full menu'!AJ80="AERF",'full menu'!AJ80="UD"),"inter",IF(OR('full menu'!AJ80="ACB",'full menu'!AJ80="LCERT",'full menu'!AJ80="LERT",'full menu'!AJ80="FCERT",'full menu'!AJ80="FCMT",'full menu'!AJ80="LCMT",'full menu'!AJ80="LMT",'full menu'!AJ80="LCIT",'full menu'!AJ80="FCIT",'full menu'!AJ80="LIT",'full menu'!AJ80="MwERT",'full menu'!AJ80="ERwMT",'full menu'!AJ80="M&amp;ERT",'full menu'!AJ80="MwIT",'full menu'!AJ80="IwMT",'full menu'!AJ80="M&amp;IT",'full menu'!AJ80="IwERT",'full menu'!AJ80="ERwIT",'full menu'!AJ80="I&amp;ERT",'full menu'!AJ80="ER&amp;M&amp;IT",'full menu'!AJ80="LSD"),"subst",IF(OR('full menu'!AJ80="FERT",'full menu'!AJ80="FMT",'full menu'!AJ80="FIT",'full menu'!AJ80="WSD"),"intens",IF('full menu'!AJ80="UASC","UASC","")))))</f>
        <v>subst</v>
      </c>
      <c r="AK80" t="str">
        <f>IF(OR('full menu'!AK80="MDC",'full menu'!AK80="PERF"),"rude",IF(OR('full menu'!AK80="PCB",'full menu'!AK80="AERF",'full menu'!AK80="UD"),"inter",IF(OR('full menu'!AK80="ACB",'full menu'!AK80="LCERT",'full menu'!AK80="LERT",'full menu'!AK80="FCERT",'full menu'!AK80="FCMT",'full menu'!AK80="LCMT",'full menu'!AK80="LMT",'full menu'!AK80="LCIT",'full menu'!AK80="FCIT",'full menu'!AK80="LIT",'full menu'!AK80="MwERT",'full menu'!AK80="ERwMT",'full menu'!AK80="M&amp;ERT",'full menu'!AK80="MwIT",'full menu'!AK80="IwMT",'full menu'!AK80="M&amp;IT",'full menu'!AK80="IwERT",'full menu'!AK80="ERwIT",'full menu'!AK80="I&amp;ERT",'full menu'!AK80="ER&amp;M&amp;IT",'full menu'!AK80="LSD"),"subst",IF(OR('full menu'!AK80="FERT",'full menu'!AK80="FMT",'full menu'!AK80="FIT",'full menu'!AK80="WSD"),"intens",IF('full menu'!AK80="UASC","UASC","")))))</f>
        <v>subst</v>
      </c>
      <c r="AL80" t="str">
        <f>IF(OR('full menu'!AL80="MDC",'full menu'!AL80="PERF"),"rude",IF(OR('full menu'!AL80="PCB",'full menu'!AL80="AERF",'full menu'!AL80="UD"),"inter",IF(OR('full menu'!AL80="ACB",'full menu'!AL80="LCERT",'full menu'!AL80="LERT",'full menu'!AL80="FCERT",'full menu'!AL80="FCMT",'full menu'!AL80="LCMT",'full menu'!AL80="LMT",'full menu'!AL80="LCIT",'full menu'!AL80="FCIT",'full menu'!AL80="LIT",'full menu'!AL80="MwERT",'full menu'!AL80="ERwMT",'full menu'!AL80="M&amp;ERT",'full menu'!AL80="MwIT",'full menu'!AL80="IwMT",'full menu'!AL80="M&amp;IT",'full menu'!AL80="IwERT",'full menu'!AL80="ERwIT",'full menu'!AL80="I&amp;ERT",'full menu'!AL80="ER&amp;M&amp;IT",'full menu'!AL80="LSD"),"subst",IF(OR('full menu'!AL80="FERT",'full menu'!AL80="FMT",'full menu'!AL80="FIT",'full menu'!AL80="WSD"),"intens",IF('full menu'!AL80="UASC","UASC","")))))</f>
        <v>subst</v>
      </c>
      <c r="AM80" t="str">
        <f>IF(OR('full menu'!AM80="MDC",'full menu'!AM80="PERF"),"rude",IF(OR('full menu'!AM80="PCB",'full menu'!AM80="AERF",'full menu'!AM80="UD"),"inter",IF(OR('full menu'!AM80="ACB",'full menu'!AM80="LCERT",'full menu'!AM80="LERT",'full menu'!AM80="FCERT",'full menu'!AM80="FCMT",'full menu'!AM80="LCMT",'full menu'!AM80="LMT",'full menu'!AM80="LCIT",'full menu'!AM80="FCIT",'full menu'!AM80="LIT",'full menu'!AM80="MwERT",'full menu'!AM80="ERwMT",'full menu'!AM80="M&amp;ERT",'full menu'!AM80="MwIT",'full menu'!AM80="IwMT",'full menu'!AM80="M&amp;IT",'full menu'!AM80="IwERT",'full menu'!AM80="ERwIT",'full menu'!AM80="I&amp;ERT",'full menu'!AM80="ER&amp;M&amp;IT",'full menu'!AM80="LSD"),"subst",IF(OR('full menu'!AM80="FERT",'full menu'!AM80="FMT",'full menu'!AM80="FIT",'full menu'!AM80="WSD"),"intens",IF('full menu'!AM80="UASC","UASC","")))))</f>
        <v>subst</v>
      </c>
      <c r="AN80" t="str">
        <f>IF(OR('full menu'!AN80="MDC",'full menu'!AN80="PERF"),"rude",IF(OR('full menu'!AN80="PCB",'full menu'!AN80="AERF",'full menu'!AN80="UD"),"inter",IF(OR('full menu'!AN80="ACB",'full menu'!AN80="LCERT",'full menu'!AN80="LERT",'full menu'!AN80="FCERT",'full menu'!AN80="FCMT",'full menu'!AN80="LCMT",'full menu'!AN80="LMT",'full menu'!AN80="LCIT",'full menu'!AN80="FCIT",'full menu'!AN80="LIT",'full menu'!AN80="MwERT",'full menu'!AN80="ERwMT",'full menu'!AN80="M&amp;ERT",'full menu'!AN80="MwIT",'full menu'!AN80="IwMT",'full menu'!AN80="M&amp;IT",'full menu'!AN80="IwERT",'full menu'!AN80="ERwIT",'full menu'!AN80="I&amp;ERT",'full menu'!AN80="ER&amp;M&amp;IT",'full menu'!AN80="LSD"),"subst",IF(OR('full menu'!AN80="FERT",'full menu'!AN80="FMT",'full menu'!AN80="FIT",'full menu'!AN80="WSD"),"intens",IF('full menu'!AN80="UASC","UASC","")))))</f>
        <v>subst</v>
      </c>
      <c r="AO80" t="str">
        <f>IF(OR('full menu'!AO80="MDC",'full menu'!AO80="PERF"),"rude",IF(OR('full menu'!AO80="PCB",'full menu'!AO80="AERF",'full menu'!AO80="UD"),"inter",IF(OR('full menu'!AO80="ACB",'full menu'!AO80="LCERT",'full menu'!AO80="LERT",'full menu'!AO80="FCERT",'full menu'!AO80="FCMT",'full menu'!AO80="LCMT",'full menu'!AO80="LMT",'full menu'!AO80="LCIT",'full menu'!AO80="FCIT",'full menu'!AO80="LIT",'full menu'!AO80="MwERT",'full menu'!AO80="ERwMT",'full menu'!AO80="M&amp;ERT",'full menu'!AO80="MwIT",'full menu'!AO80="IwMT",'full menu'!AO80="M&amp;IT",'full menu'!AO80="IwERT",'full menu'!AO80="ERwIT",'full menu'!AO80="I&amp;ERT",'full menu'!AO80="ER&amp;M&amp;IT",'full menu'!AO80="LSD"),"subst",IF(OR('full menu'!AO80="FERT",'full menu'!AO80="FMT",'full menu'!AO80="FIT",'full menu'!AO80="WSD"),"intens",IF('full menu'!AO80="UASC","UASC","")))))</f>
        <v>subst</v>
      </c>
      <c r="AP80" t="str">
        <f>IF(OR('full menu'!AP80="MDC",'full menu'!AP80="PERF"),"rude",IF(OR('full menu'!AP80="PCB",'full menu'!AP80="AERF",'full menu'!AP80="UD"),"inter",IF(OR('full menu'!AP80="ACB",'full menu'!AP80="LCERT",'full menu'!AP80="LERT",'full menu'!AP80="FCERT",'full menu'!AP80="FCMT",'full menu'!AP80="LCMT",'full menu'!AP80="LMT",'full menu'!AP80="LCIT",'full menu'!AP80="FCIT",'full menu'!AP80="LIT",'full menu'!AP80="MwERT",'full menu'!AP80="ERwMT",'full menu'!AP80="M&amp;ERT",'full menu'!AP80="MwIT",'full menu'!AP80="IwMT",'full menu'!AP80="M&amp;IT",'full menu'!AP80="IwERT",'full menu'!AP80="ERwIT",'full menu'!AP80="I&amp;ERT",'full menu'!AP80="ER&amp;M&amp;IT",'full menu'!AP80="LSD"),"subst",IF(OR('full menu'!AP80="FERT",'full menu'!AP80="FMT",'full menu'!AP80="FIT",'full menu'!AP80="WSD"),"intens",IF('full menu'!AP80="UASC","UASC","")))))</f>
        <v>subst</v>
      </c>
      <c r="AQ80" t="str">
        <f>IF(OR('full menu'!AQ80="MDC",'full menu'!AQ80="PERF"),"rude",IF(OR('full menu'!AQ80="PCB",'full menu'!AQ80="AERF",'full menu'!AQ80="UD"),"inter",IF(OR('full menu'!AQ80="ACB",'full menu'!AQ80="LCERT",'full menu'!AQ80="LERT",'full menu'!AQ80="FCERT",'full menu'!AQ80="FCMT",'full menu'!AQ80="LCMT",'full menu'!AQ80="LMT",'full menu'!AQ80="LCIT",'full menu'!AQ80="FCIT",'full menu'!AQ80="LIT",'full menu'!AQ80="MwERT",'full menu'!AQ80="ERwMT",'full menu'!AQ80="M&amp;ERT",'full menu'!AQ80="MwIT",'full menu'!AQ80="IwMT",'full menu'!AQ80="M&amp;IT",'full menu'!AQ80="IwERT",'full menu'!AQ80="ERwIT",'full menu'!AQ80="I&amp;ERT",'full menu'!AQ80="ER&amp;M&amp;IT",'full menu'!AQ80="LSD"),"subst",IF(OR('full menu'!AQ80="FERT",'full menu'!AQ80="FMT",'full menu'!AQ80="FIT",'full menu'!AQ80="WSD"),"intens",IF('full menu'!AQ80="UASC","UASC","")))))</f>
        <v>subst</v>
      </c>
      <c r="AR80" t="str">
        <f>IF(OR('full menu'!AR80="MDC",'full menu'!AR80="PERF"),"rude",IF(OR('full menu'!AR80="PCB",'full menu'!AR80="AERF",'full menu'!AR80="UD"),"inter",IF(OR('full menu'!AR80="ACB",'full menu'!AR80="LCERT",'full menu'!AR80="LERT",'full menu'!AR80="FCERT",'full menu'!AR80="FCMT",'full menu'!AR80="LCMT",'full menu'!AR80="LMT",'full menu'!AR80="LCIT",'full menu'!AR80="FCIT",'full menu'!AR80="LIT",'full menu'!AR80="MwERT",'full menu'!AR80="ERwMT",'full menu'!AR80="M&amp;ERT",'full menu'!AR80="MwIT",'full menu'!AR80="IwMT",'full menu'!AR80="M&amp;IT",'full menu'!AR80="IwERT",'full menu'!AR80="ERwIT",'full menu'!AR80="I&amp;ERT",'full menu'!AR80="ER&amp;M&amp;IT",'full menu'!AR80="LSD"),"subst",IF(OR('full menu'!AR80="FERT",'full menu'!AR80="FMT",'full menu'!AR80="FIT",'full menu'!AR80="WSD"),"intens",IF('full menu'!AR80="UASC","UASC","")))))</f>
        <v>subst</v>
      </c>
      <c r="AS80" t="str">
        <f>IF(OR('full menu'!AS80="MDC",'full menu'!AS80="PERF"),"rude",IF(OR('full menu'!AS80="PCB",'full menu'!AS80="AERF",'full menu'!AS80="UD"),"inter",IF(OR('full menu'!AS80="ACB",'full menu'!AS80="LCERT",'full menu'!AS80="LERT",'full menu'!AS80="FCERT",'full menu'!AS80="FCMT",'full menu'!AS80="LCMT",'full menu'!AS80="LMT",'full menu'!AS80="LCIT",'full menu'!AS80="FCIT",'full menu'!AS80="LIT",'full menu'!AS80="MwERT",'full menu'!AS80="ERwMT",'full menu'!AS80="M&amp;ERT",'full menu'!AS80="MwIT",'full menu'!AS80="IwMT",'full menu'!AS80="M&amp;IT",'full menu'!AS80="IwERT",'full menu'!AS80="ERwIT",'full menu'!AS80="I&amp;ERT",'full menu'!AS80="ER&amp;M&amp;IT",'full menu'!AS80="LSD"),"subst",IF(OR('full menu'!AS80="FERT",'full menu'!AS80="FMT",'full menu'!AS80="FIT",'full menu'!AS80="WSD"),"intens",IF('full menu'!AS80="UASC","UASC","")))))</f>
        <v>subst</v>
      </c>
      <c r="AT80" t="str">
        <f>IF(OR('full menu'!AT80="MDC",'full menu'!AT80="PERF"),"rude",IF(OR('full menu'!AT80="PCB",'full menu'!AT80="AERF",'full menu'!AT80="UD"),"inter",IF(OR('full menu'!AT80="ACB",'full menu'!AT80="LCERT",'full menu'!AT80="LERT",'full menu'!AT80="FCERT",'full menu'!AT80="FCMT",'full menu'!AT80="LCMT",'full menu'!AT80="LMT",'full menu'!AT80="LCIT",'full menu'!AT80="FCIT",'full menu'!AT80="LIT",'full menu'!AT80="MwERT",'full menu'!AT80="ERwMT",'full menu'!AT80="M&amp;ERT",'full menu'!AT80="MwIT",'full menu'!AT80="IwMT",'full menu'!AT80="M&amp;IT",'full menu'!AT80="IwERT",'full menu'!AT80="ERwIT",'full menu'!AT80="I&amp;ERT",'full menu'!AT80="ER&amp;M&amp;IT",'full menu'!AT80="LSD"),"subst",IF(OR('full menu'!AT80="FERT",'full menu'!AT80="FMT",'full menu'!AT80="FIT",'full menu'!AT80="WSD"),"intens",IF('full menu'!AT80="UASC","UASC","")))))</f>
        <v>subst</v>
      </c>
      <c r="AU80" t="str">
        <f>IF(OR('full menu'!AU80="MDC",'full menu'!AU80="PERF"),"rude",IF(OR('full menu'!AU80="PCB",'full menu'!AU80="AERF",'full menu'!AU80="UD"),"inter",IF(OR('full menu'!AU80="ACB",'full menu'!AU80="LCERT",'full menu'!AU80="LERT",'full menu'!AU80="FCERT",'full menu'!AU80="FCMT",'full menu'!AU80="LCMT",'full menu'!AU80="LMT",'full menu'!AU80="LCIT",'full menu'!AU80="FCIT",'full menu'!AU80="LIT",'full menu'!AU80="MwERT",'full menu'!AU80="ERwMT",'full menu'!AU80="M&amp;ERT",'full menu'!AU80="MwIT",'full menu'!AU80="IwMT",'full menu'!AU80="M&amp;IT",'full menu'!AU80="IwERT",'full menu'!AU80="ERwIT",'full menu'!AU80="I&amp;ERT",'full menu'!AU80="ER&amp;M&amp;IT",'full menu'!AU80="LSD"),"subst",IF(OR('full menu'!AU80="FERT",'full menu'!AU80="FMT",'full menu'!AU80="FIT",'full menu'!AU80="WSD"),"intens",IF('full menu'!AU80="UASC","UASC","")))))</f>
        <v>subst</v>
      </c>
      <c r="AV80" t="str">
        <f>IF(OR('full menu'!AV80="MDC",'full menu'!AV80="PERF"),"rude",IF(OR('full menu'!AV80="PCB",'full menu'!AV80="AERF",'full menu'!AV80="UD"),"inter",IF(OR('full menu'!AV80="ACB",'full menu'!AV80="LCERT",'full menu'!AV80="LERT",'full menu'!AV80="FCERT",'full menu'!AV80="FCMT",'full menu'!AV80="LCMT",'full menu'!AV80="LMT",'full menu'!AV80="LCIT",'full menu'!AV80="FCIT",'full menu'!AV80="LIT",'full menu'!AV80="MwERT",'full menu'!AV80="ERwMT",'full menu'!AV80="M&amp;ERT",'full menu'!AV80="MwIT",'full menu'!AV80="IwMT",'full menu'!AV80="M&amp;IT",'full menu'!AV80="IwERT",'full menu'!AV80="ERwIT",'full menu'!AV80="I&amp;ERT",'full menu'!AV80="ER&amp;M&amp;IT",'full menu'!AV80="LSD"),"subst",IF(OR('full menu'!AV80="FERT",'full menu'!AV80="FMT",'full menu'!AV80="FIT",'full menu'!AV80="WSD"),"intens",IF('full menu'!AV80="UASC","UASC","")))))</f>
        <v>intens</v>
      </c>
      <c r="AW80" t="str">
        <f>IF(OR('full menu'!AW80="MDC",'full menu'!AW80="PERF"),"rude",IF(OR('full menu'!AW80="PCB",'full menu'!AW80="AERF",'full menu'!AW80="UD"),"inter",IF(OR('full menu'!AW80="ACB",'full menu'!AW80="LCERT",'full menu'!AW80="LERT",'full menu'!AW80="FCERT",'full menu'!AW80="FCMT",'full menu'!AW80="LCMT",'full menu'!AW80="LMT",'full menu'!AW80="LCIT",'full menu'!AW80="FCIT",'full menu'!AW80="LIT",'full menu'!AW80="MwERT",'full menu'!AW80="ERwMT",'full menu'!AW80="M&amp;ERT",'full menu'!AW80="MwIT",'full menu'!AW80="IwMT",'full menu'!AW80="M&amp;IT",'full menu'!AW80="IwERT",'full menu'!AW80="ERwIT",'full menu'!AW80="I&amp;ERT",'full menu'!AW80="ER&amp;M&amp;IT",'full menu'!AW80="LSD"),"subst",IF(OR('full menu'!AW80="FERT",'full menu'!AW80="FMT",'full menu'!AW80="FIT",'full menu'!AW80="WSD"),"intens",IF('full menu'!AW80="UASC","UASC","")))))</f>
        <v>intens</v>
      </c>
      <c r="AX80" t="str">
        <f>IF(OR('full menu'!AX80="MDC",'full menu'!AX80="PERF"),"rude",IF(OR('full menu'!AX80="PCB",'full menu'!AX80="AERF",'full menu'!AX80="UD"),"inter",IF(OR('full menu'!AX80="ACB",'full menu'!AX80="LCERT",'full menu'!AX80="LERT",'full menu'!AX80="FCERT",'full menu'!AX80="FCMT",'full menu'!AX80="LCMT",'full menu'!AX80="LMT",'full menu'!AX80="LCIT",'full menu'!AX80="FCIT",'full menu'!AX80="LIT",'full menu'!AX80="MwERT",'full menu'!AX80="ERwMT",'full menu'!AX80="M&amp;ERT",'full menu'!AX80="MwIT",'full menu'!AX80="IwMT",'full menu'!AX80="M&amp;IT",'full menu'!AX80="IwERT",'full menu'!AX80="ERwIT",'full menu'!AX80="I&amp;ERT",'full menu'!AX80="ER&amp;M&amp;IT",'full menu'!AX80="LSD"),"subst",IF(OR('full menu'!AX80="FERT",'full menu'!AX80="FMT",'full menu'!AX80="FIT",'full menu'!AX80="WSD"),"intens",IF('full menu'!AX80="UASC","UASC","")))))</f>
        <v>intens</v>
      </c>
      <c r="AY80" t="str">
        <f>IF(OR('full menu'!AY80="MDC",'full menu'!AY80="PERF"),"rude",IF(OR('full menu'!AY80="PCB",'full menu'!AY80="AERF",'full menu'!AY80="UD"),"inter",IF(OR('full menu'!AY80="ACB",'full menu'!AY80="LCERT",'full menu'!AY80="LERT",'full menu'!AY80="FCERT",'full menu'!AY80="FCMT",'full menu'!AY80="LCMT",'full menu'!AY80="LMT",'full menu'!AY80="LCIT",'full menu'!AY80="FCIT",'full menu'!AY80="LIT",'full menu'!AY80="MwERT",'full menu'!AY80="ERwMT",'full menu'!AY80="M&amp;ERT",'full menu'!AY80="MwIT",'full menu'!AY80="IwMT",'full menu'!AY80="M&amp;IT",'full menu'!AY80="IwERT",'full menu'!AY80="ERwIT",'full menu'!AY80="I&amp;ERT",'full menu'!AY80="ER&amp;M&amp;IT",'full menu'!AY80="LSD"),"subst",IF(OR('full menu'!AY80="FERT",'full menu'!AY80="FMT",'full menu'!AY80="FIT",'full menu'!AY80="WSD"),"intens",IF('full menu'!AY80="UASC","UASC","")))))</f>
        <v>intens</v>
      </c>
    </row>
    <row r="81" spans="1:51" x14ac:dyDescent="0.3">
      <c r="A81" t="s">
        <v>99</v>
      </c>
      <c r="B81" t="str">
        <f>IF(OR('full menu'!B81="MDC",'full menu'!B81="PERF"),"rude",IF(OR('full menu'!B81="PCB",'full menu'!B81="AERF",'full menu'!B81="UD"),"inter",IF(OR('full menu'!B81="ACB",'full menu'!B81="LCERT",'full menu'!B81="LERT",'full menu'!B81="FCERT",'full menu'!B81="FCMT",'full menu'!B81="LCMT",'full menu'!B81="LMT",'full menu'!B81="LCIT",'full menu'!B81="FCIT",'full menu'!B81="LIT",'full menu'!B81="MwERT",'full menu'!B81="ERwMT",'full menu'!B81="M&amp;ERT",'full menu'!B81="MwIT",'full menu'!B81="IwMT",'full menu'!B81="M&amp;IT",'full menu'!B81="IwERT",'full menu'!B81="ERwIT",'full menu'!B81="I&amp;ERT",'full menu'!B81="ER&amp;M&amp;IT",'full menu'!B81="LSD"),"subst",IF(OR('full menu'!B81="FERT",'full menu'!B81="FMT",'full menu'!B81="FIT",'full menu'!B81="WSD"),"intens",IF('full menu'!B81="UASC","UASC","")))))</f>
        <v>subst</v>
      </c>
      <c r="C81" t="str">
        <f>IF(OR('full menu'!C81="MDC",'full menu'!C81="PERF"),"rude",IF(OR('full menu'!C81="PCB",'full menu'!C81="AERF",'full menu'!C81="UD"),"inter",IF(OR('full menu'!C81="ACB",'full menu'!C81="LCERT",'full menu'!C81="LERT",'full menu'!C81="FCERT",'full menu'!C81="FCMT",'full menu'!C81="LCMT",'full menu'!C81="LMT",'full menu'!C81="LCIT",'full menu'!C81="FCIT",'full menu'!C81="LIT",'full menu'!C81="MwERT",'full menu'!C81="ERwMT",'full menu'!C81="M&amp;ERT",'full menu'!C81="MwIT",'full menu'!C81="IwMT",'full menu'!C81="M&amp;IT",'full menu'!C81="IwERT",'full menu'!C81="ERwIT",'full menu'!C81="I&amp;ERT",'full menu'!C81="ER&amp;M&amp;IT",'full menu'!C81="LSD"),"subst",IF(OR('full menu'!C81="FERT",'full menu'!C81="FMT",'full menu'!C81="FIT",'full menu'!C81="WSD"),"intens",IF('full menu'!C81="UASC","UASC","")))))</f>
        <v>subst</v>
      </c>
      <c r="D81" t="str">
        <f>IF(OR('full menu'!D81="MDC",'full menu'!D81="PERF"),"rude",IF(OR('full menu'!D81="PCB",'full menu'!D81="AERF",'full menu'!D81="UD"),"inter",IF(OR('full menu'!D81="ACB",'full menu'!D81="LCERT",'full menu'!D81="LERT",'full menu'!D81="FCERT",'full menu'!D81="FCMT",'full menu'!D81="LCMT",'full menu'!D81="LMT",'full menu'!D81="LCIT",'full menu'!D81="FCIT",'full menu'!D81="LIT",'full menu'!D81="MwERT",'full menu'!D81="ERwMT",'full menu'!D81="M&amp;ERT",'full menu'!D81="MwIT",'full menu'!D81="IwMT",'full menu'!D81="M&amp;IT",'full menu'!D81="IwERT",'full menu'!D81="ERwIT",'full menu'!D81="I&amp;ERT",'full menu'!D81="ER&amp;M&amp;IT",'full menu'!D81="LSD"),"subst",IF(OR('full menu'!D81="FERT",'full menu'!D81="FMT",'full menu'!D81="FIT",'full menu'!D81="WSD"),"intens",IF('full menu'!D81="UASC","UASC","")))))</f>
        <v>subst</v>
      </c>
      <c r="E81" t="str">
        <f>IF(OR('full menu'!E81="MDC",'full menu'!E81="PERF"),"rude",IF(OR('full menu'!E81="PCB",'full menu'!E81="AERF",'full menu'!E81="UD"),"inter",IF(OR('full menu'!E81="ACB",'full menu'!E81="LCERT",'full menu'!E81="LERT",'full menu'!E81="FCERT",'full menu'!E81="FCMT",'full menu'!E81="LCMT",'full menu'!E81="LMT",'full menu'!E81="LCIT",'full menu'!E81="FCIT",'full menu'!E81="LIT",'full menu'!E81="MwERT",'full menu'!E81="ERwMT",'full menu'!E81="M&amp;ERT",'full menu'!E81="MwIT",'full menu'!E81="IwMT",'full menu'!E81="M&amp;IT",'full menu'!E81="IwERT",'full menu'!E81="ERwIT",'full menu'!E81="I&amp;ERT",'full menu'!E81="ER&amp;M&amp;IT",'full menu'!E81="LSD"),"subst",IF(OR('full menu'!E81="FERT",'full menu'!E81="FMT",'full menu'!E81="FIT",'full menu'!E81="WSD"),"intens",IF('full menu'!E81="UASC","UASC","")))))</f>
        <v>subst</v>
      </c>
      <c r="F81" t="str">
        <f>IF(OR('full menu'!F81="MDC",'full menu'!F81="PERF"),"rude",IF(OR('full menu'!F81="PCB",'full menu'!F81="AERF",'full menu'!F81="UD"),"inter",IF(OR('full menu'!F81="ACB",'full menu'!F81="LCERT",'full menu'!F81="LERT",'full menu'!F81="FCERT",'full menu'!F81="FCMT",'full menu'!F81="LCMT",'full menu'!F81="LMT",'full menu'!F81="LCIT",'full menu'!F81="FCIT",'full menu'!F81="LIT",'full menu'!F81="MwERT",'full menu'!F81="ERwMT",'full menu'!F81="M&amp;ERT",'full menu'!F81="MwIT",'full menu'!F81="IwMT",'full menu'!F81="M&amp;IT",'full menu'!F81="IwERT",'full menu'!F81="ERwIT",'full menu'!F81="I&amp;ERT",'full menu'!F81="ER&amp;M&amp;IT",'full menu'!F81="LSD"),"subst",IF(OR('full menu'!F81="FERT",'full menu'!F81="FMT",'full menu'!F81="FIT",'full menu'!F81="WSD"),"intens",IF('full menu'!F81="UASC","UASC","")))))</f>
        <v>subst</v>
      </c>
      <c r="G81" t="str">
        <f>IF(OR('full menu'!G81="MDC",'full menu'!G81="PERF"),"rude",IF(OR('full menu'!G81="PCB",'full menu'!G81="AERF",'full menu'!G81="UD"),"inter",IF(OR('full menu'!G81="ACB",'full menu'!G81="LCERT",'full menu'!G81="LERT",'full menu'!G81="FCERT",'full menu'!G81="FCMT",'full menu'!G81="LCMT",'full menu'!G81="LMT",'full menu'!G81="LCIT",'full menu'!G81="FCIT",'full menu'!G81="LIT",'full menu'!G81="MwERT",'full menu'!G81="ERwMT",'full menu'!G81="M&amp;ERT",'full menu'!G81="MwIT",'full menu'!G81="IwMT",'full menu'!G81="M&amp;IT",'full menu'!G81="IwERT",'full menu'!G81="ERwIT",'full menu'!G81="I&amp;ERT",'full menu'!G81="ER&amp;M&amp;IT",'full menu'!G81="LSD"),"subst",IF(OR('full menu'!G81="FERT",'full menu'!G81="FMT",'full menu'!G81="FIT",'full menu'!G81="WSD"),"intens",IF('full menu'!G81="UASC","UASC","")))))</f>
        <v>subst</v>
      </c>
      <c r="H81" t="str">
        <f>IF(OR('full menu'!H81="MDC",'full menu'!H81="PERF"),"rude",IF(OR('full menu'!H81="PCB",'full menu'!H81="AERF",'full menu'!H81="UD"),"inter",IF(OR('full menu'!H81="ACB",'full menu'!H81="LCERT",'full menu'!H81="LERT",'full menu'!H81="FCERT",'full menu'!H81="FCMT",'full menu'!H81="LCMT",'full menu'!H81="LMT",'full menu'!H81="LCIT",'full menu'!H81="FCIT",'full menu'!H81="LIT",'full menu'!H81="MwERT",'full menu'!H81="ERwMT",'full menu'!H81="M&amp;ERT",'full menu'!H81="MwIT",'full menu'!H81="IwMT",'full menu'!H81="M&amp;IT",'full menu'!H81="IwERT",'full menu'!H81="ERwIT",'full menu'!H81="I&amp;ERT",'full menu'!H81="ER&amp;M&amp;IT",'full menu'!H81="LSD"),"subst",IF(OR('full menu'!H81="FERT",'full menu'!H81="FMT",'full menu'!H81="FIT",'full menu'!H81="WSD"),"intens",IF('full menu'!H81="UASC","UASC","")))))</f>
        <v>inter</v>
      </c>
      <c r="I81" t="str">
        <f>IF(OR('full menu'!I81="MDC",'full menu'!I81="PERF"),"rude",IF(OR('full menu'!I81="PCB",'full menu'!I81="AERF",'full menu'!I81="UD"),"inter",IF(OR('full menu'!I81="ACB",'full menu'!I81="LCERT",'full menu'!I81="LERT",'full menu'!I81="FCERT",'full menu'!I81="FCMT",'full menu'!I81="LCMT",'full menu'!I81="LMT",'full menu'!I81="LCIT",'full menu'!I81="FCIT",'full menu'!I81="LIT",'full menu'!I81="MwERT",'full menu'!I81="ERwMT",'full menu'!I81="M&amp;ERT",'full menu'!I81="MwIT",'full menu'!I81="IwMT",'full menu'!I81="M&amp;IT",'full menu'!I81="IwERT",'full menu'!I81="ERwIT",'full menu'!I81="I&amp;ERT",'full menu'!I81="ER&amp;M&amp;IT",'full menu'!I81="LSD"),"subst",IF(OR('full menu'!I81="FERT",'full menu'!I81="FMT",'full menu'!I81="FIT",'full menu'!I81="WSD"),"intens",IF('full menu'!I81="UASC","UASC","")))))</f>
        <v>inter</v>
      </c>
      <c r="J81" t="str">
        <f>IF(OR('full menu'!J81="MDC",'full menu'!J81="PERF"),"rude",IF(OR('full menu'!J81="PCB",'full menu'!J81="AERF",'full menu'!J81="UD"),"inter",IF(OR('full menu'!J81="ACB",'full menu'!J81="LCERT",'full menu'!J81="LERT",'full menu'!J81="FCERT",'full menu'!J81="FCMT",'full menu'!J81="LCMT",'full menu'!J81="LMT",'full menu'!J81="LCIT",'full menu'!J81="FCIT",'full menu'!J81="LIT",'full menu'!J81="MwERT",'full menu'!J81="ERwMT",'full menu'!J81="M&amp;ERT",'full menu'!J81="MwIT",'full menu'!J81="IwMT",'full menu'!J81="M&amp;IT",'full menu'!J81="IwERT",'full menu'!J81="ERwIT",'full menu'!J81="I&amp;ERT",'full menu'!J81="ER&amp;M&amp;IT",'full menu'!J81="LSD"),"subst",IF(OR('full menu'!J81="FERT",'full menu'!J81="FMT",'full menu'!J81="FIT",'full menu'!J81="WSD"),"intens",IF('full menu'!J81="UASC","UASC","")))))</f>
        <v>inter</v>
      </c>
      <c r="K81" t="str">
        <f>IF(OR('full menu'!K81="MDC",'full menu'!K81="PERF"),"rude",IF(OR('full menu'!K81="PCB",'full menu'!K81="AERF",'full menu'!K81="UD"),"inter",IF(OR('full menu'!K81="ACB",'full menu'!K81="LCERT",'full menu'!K81="LERT",'full menu'!K81="FCERT",'full menu'!K81="FCMT",'full menu'!K81="LCMT",'full menu'!K81="LMT",'full menu'!K81="LCIT",'full menu'!K81="FCIT",'full menu'!K81="LIT",'full menu'!K81="MwERT",'full menu'!K81="ERwMT",'full menu'!K81="M&amp;ERT",'full menu'!K81="MwIT",'full menu'!K81="IwMT",'full menu'!K81="M&amp;IT",'full menu'!K81="IwERT",'full menu'!K81="ERwIT",'full menu'!K81="I&amp;ERT",'full menu'!K81="ER&amp;M&amp;IT",'full menu'!K81="LSD"),"subst",IF(OR('full menu'!K81="FERT",'full menu'!K81="FMT",'full menu'!K81="FIT",'full menu'!K81="WSD"),"intens",IF('full menu'!K81="UASC","UASC","")))))</f>
        <v>inter</v>
      </c>
      <c r="L81" t="str">
        <f>IF(OR('full menu'!L81="MDC",'full menu'!L81="PERF"),"rude",IF(OR('full menu'!L81="PCB",'full menu'!L81="AERF",'full menu'!L81="UD"),"inter",IF(OR('full menu'!L81="ACB",'full menu'!L81="LCERT",'full menu'!L81="LERT",'full menu'!L81="FCERT",'full menu'!L81="FCMT",'full menu'!L81="LCMT",'full menu'!L81="LMT",'full menu'!L81="LCIT",'full menu'!L81="FCIT",'full menu'!L81="LIT",'full menu'!L81="MwERT",'full menu'!L81="ERwMT",'full menu'!L81="M&amp;ERT",'full menu'!L81="MwIT",'full menu'!L81="IwMT",'full menu'!L81="M&amp;IT",'full menu'!L81="IwERT",'full menu'!L81="ERwIT",'full menu'!L81="I&amp;ERT",'full menu'!L81="ER&amp;M&amp;IT",'full menu'!L81="LSD"),"subst",IF(OR('full menu'!L81="FERT",'full menu'!L81="FMT",'full menu'!L81="FIT",'full menu'!L81="WSD"),"intens",IF('full menu'!L81="UASC","UASC","")))))</f>
        <v>inter</v>
      </c>
      <c r="M81" t="str">
        <f>IF(OR('full menu'!M81="MDC",'full menu'!M81="PERF"),"rude",IF(OR('full menu'!M81="PCB",'full menu'!M81="AERF",'full menu'!M81="UD"),"inter",IF(OR('full menu'!M81="ACB",'full menu'!M81="LCERT",'full menu'!M81="LERT",'full menu'!M81="FCERT",'full menu'!M81="FCMT",'full menu'!M81="LCMT",'full menu'!M81="LMT",'full menu'!M81="LCIT",'full menu'!M81="FCIT",'full menu'!M81="LIT",'full menu'!M81="MwERT",'full menu'!M81="ERwMT",'full menu'!M81="M&amp;ERT",'full menu'!M81="MwIT",'full menu'!M81="IwMT",'full menu'!M81="M&amp;IT",'full menu'!M81="IwERT",'full menu'!M81="ERwIT",'full menu'!M81="I&amp;ERT",'full menu'!M81="ER&amp;M&amp;IT",'full menu'!M81="LSD"),"subst",IF(OR('full menu'!M81="FERT",'full menu'!M81="FMT",'full menu'!M81="FIT",'full menu'!M81="WSD"),"intens",IF('full menu'!M81="UASC","UASC","")))))</f>
        <v>inter</v>
      </c>
      <c r="N81" t="str">
        <f>IF(OR('full menu'!N81="MDC",'full menu'!N81="PERF"),"rude",IF(OR('full menu'!N81="PCB",'full menu'!N81="AERF",'full menu'!N81="UD"),"inter",IF(OR('full menu'!N81="ACB",'full menu'!N81="LCERT",'full menu'!N81="LERT",'full menu'!N81="FCERT",'full menu'!N81="FCMT",'full menu'!N81="LCMT",'full menu'!N81="LMT",'full menu'!N81="LCIT",'full menu'!N81="FCIT",'full menu'!N81="LIT",'full menu'!N81="MwERT",'full menu'!N81="ERwMT",'full menu'!N81="M&amp;ERT",'full menu'!N81="MwIT",'full menu'!N81="IwMT",'full menu'!N81="M&amp;IT",'full menu'!N81="IwERT",'full menu'!N81="ERwIT",'full menu'!N81="I&amp;ERT",'full menu'!N81="ER&amp;M&amp;IT",'full menu'!N81="LSD"),"subst",IF(OR('full menu'!N81="FERT",'full menu'!N81="FMT",'full menu'!N81="FIT",'full menu'!N81="WSD"),"intens",IF('full menu'!N81="UASC","UASC","")))))</f>
        <v>inter</v>
      </c>
      <c r="O81" t="str">
        <f>IF(OR('full menu'!O81="MDC",'full menu'!O81="PERF"),"rude",IF(OR('full menu'!O81="PCB",'full menu'!O81="AERF",'full menu'!O81="UD"),"inter",IF(OR('full menu'!O81="ACB",'full menu'!O81="LCERT",'full menu'!O81="LERT",'full menu'!O81="FCERT",'full menu'!O81="FCMT",'full menu'!O81="LCMT",'full menu'!O81="LMT",'full menu'!O81="LCIT",'full menu'!O81="FCIT",'full menu'!O81="LIT",'full menu'!O81="MwERT",'full menu'!O81="ERwMT",'full menu'!O81="M&amp;ERT",'full menu'!O81="MwIT",'full menu'!O81="IwMT",'full menu'!O81="M&amp;IT",'full menu'!O81="IwERT",'full menu'!O81="ERwIT",'full menu'!O81="I&amp;ERT",'full menu'!O81="ER&amp;M&amp;IT",'full menu'!O81="LSD"),"subst",IF(OR('full menu'!O81="FERT",'full menu'!O81="FMT",'full menu'!O81="FIT",'full menu'!O81="WSD"),"intens",IF('full menu'!O81="UASC","UASC","")))))</f>
        <v>inter</v>
      </c>
      <c r="P81" t="str">
        <f>IF(OR('full menu'!P81="MDC",'full menu'!P81="PERF"),"rude",IF(OR('full menu'!P81="PCB",'full menu'!P81="AERF",'full menu'!P81="UD"),"inter",IF(OR('full menu'!P81="ACB",'full menu'!P81="LCERT",'full menu'!P81="LERT",'full menu'!P81="FCERT",'full menu'!P81="FCMT",'full menu'!P81="LCMT",'full menu'!P81="LMT",'full menu'!P81="LCIT",'full menu'!P81="FCIT",'full menu'!P81="LIT",'full menu'!P81="MwERT",'full menu'!P81="ERwMT",'full menu'!P81="M&amp;ERT",'full menu'!P81="MwIT",'full menu'!P81="IwMT",'full menu'!P81="M&amp;IT",'full menu'!P81="IwERT",'full menu'!P81="ERwIT",'full menu'!P81="I&amp;ERT",'full menu'!P81="ER&amp;M&amp;IT",'full menu'!P81="LSD"),"subst",IF(OR('full menu'!P81="FERT",'full menu'!P81="FMT",'full menu'!P81="FIT",'full menu'!P81="WSD"),"intens",IF('full menu'!P81="UASC","UASC","")))))</f>
        <v>inter</v>
      </c>
      <c r="Q81" t="str">
        <f>IF(OR('full menu'!Q81="MDC",'full menu'!Q81="PERF"),"rude",IF(OR('full menu'!Q81="PCB",'full menu'!Q81="AERF",'full menu'!Q81="UD"),"inter",IF(OR('full menu'!Q81="ACB",'full menu'!Q81="LCERT",'full menu'!Q81="LERT",'full menu'!Q81="FCERT",'full menu'!Q81="FCMT",'full menu'!Q81="LCMT",'full menu'!Q81="LMT",'full menu'!Q81="LCIT",'full menu'!Q81="FCIT",'full menu'!Q81="LIT",'full menu'!Q81="MwERT",'full menu'!Q81="ERwMT",'full menu'!Q81="M&amp;ERT",'full menu'!Q81="MwIT",'full menu'!Q81="IwMT",'full menu'!Q81="M&amp;IT",'full menu'!Q81="IwERT",'full menu'!Q81="ERwIT",'full menu'!Q81="I&amp;ERT",'full menu'!Q81="ER&amp;M&amp;IT",'full menu'!Q81="LSD"),"subst",IF(OR('full menu'!Q81="FERT",'full menu'!Q81="FMT",'full menu'!Q81="FIT",'full menu'!Q81="WSD"),"intens",IF('full menu'!Q81="UASC","UASC","")))))</f>
        <v>inter</v>
      </c>
      <c r="R81" t="str">
        <f>IF(OR('full menu'!R81="MDC",'full menu'!R81="PERF"),"rude",IF(OR('full menu'!R81="PCB",'full menu'!R81="AERF",'full menu'!R81="UD"),"inter",IF(OR('full menu'!R81="ACB",'full menu'!R81="LCERT",'full menu'!R81="LERT",'full menu'!R81="FCERT",'full menu'!R81="FCMT",'full menu'!R81="LCMT",'full menu'!R81="LMT",'full menu'!R81="LCIT",'full menu'!R81="FCIT",'full menu'!R81="LIT",'full menu'!R81="MwERT",'full menu'!R81="ERwMT",'full menu'!R81="M&amp;ERT",'full menu'!R81="MwIT",'full menu'!R81="IwMT",'full menu'!R81="M&amp;IT",'full menu'!R81="IwERT",'full menu'!R81="ERwIT",'full menu'!R81="I&amp;ERT",'full menu'!R81="ER&amp;M&amp;IT",'full menu'!R81="LSD"),"subst",IF(OR('full menu'!R81="FERT",'full menu'!R81="FMT",'full menu'!R81="FIT",'full menu'!R81="WSD"),"intens",IF('full menu'!R81="UASC","UASC","")))))</f>
        <v>inter</v>
      </c>
      <c r="S81" t="str">
        <f>IF(OR('full menu'!S81="MDC",'full menu'!S81="PERF"),"rude",IF(OR('full menu'!S81="PCB",'full menu'!S81="AERF",'full menu'!S81="UD"),"inter",IF(OR('full menu'!S81="ACB",'full menu'!S81="LCERT",'full menu'!S81="LERT",'full menu'!S81="FCERT",'full menu'!S81="FCMT",'full menu'!S81="LCMT",'full menu'!S81="LMT",'full menu'!S81="LCIT",'full menu'!S81="FCIT",'full menu'!S81="LIT",'full menu'!S81="MwERT",'full menu'!S81="ERwMT",'full menu'!S81="M&amp;ERT",'full menu'!S81="MwIT",'full menu'!S81="IwMT",'full menu'!S81="M&amp;IT",'full menu'!S81="IwERT",'full menu'!S81="ERwIT",'full menu'!S81="I&amp;ERT",'full menu'!S81="ER&amp;M&amp;IT",'full menu'!S81="LSD"),"subst",IF(OR('full menu'!S81="FERT",'full menu'!S81="FMT",'full menu'!S81="FIT",'full menu'!S81="WSD"),"intens",IF('full menu'!S81="UASC","UASC","")))))</f>
        <v>inter</v>
      </c>
      <c r="T81" t="str">
        <f>IF(OR('full menu'!T81="MDC",'full menu'!T81="PERF"),"rude",IF(OR('full menu'!T81="PCB",'full menu'!T81="AERF",'full menu'!T81="UD"),"inter",IF(OR('full menu'!T81="ACB",'full menu'!T81="LCERT",'full menu'!T81="LERT",'full menu'!T81="FCERT",'full menu'!T81="FCMT",'full menu'!T81="LCMT",'full menu'!T81="LMT",'full menu'!T81="LCIT",'full menu'!T81="FCIT",'full menu'!T81="LIT",'full menu'!T81="MwERT",'full menu'!T81="ERwMT",'full menu'!T81="M&amp;ERT",'full menu'!T81="MwIT",'full menu'!T81="IwMT",'full menu'!T81="M&amp;IT",'full menu'!T81="IwERT",'full menu'!T81="ERwIT",'full menu'!T81="I&amp;ERT",'full menu'!T81="ER&amp;M&amp;IT",'full menu'!T81="LSD"),"subst",IF(OR('full menu'!T81="FERT",'full menu'!T81="FMT",'full menu'!T81="FIT",'full menu'!T81="WSD"),"intens",IF('full menu'!T81="UASC","UASC","")))))</f>
        <v>inter</v>
      </c>
      <c r="U81" t="str">
        <f>IF(OR('full menu'!U81="MDC",'full menu'!U81="PERF"),"rude",IF(OR('full menu'!U81="PCB",'full menu'!U81="AERF",'full menu'!U81="UD"),"inter",IF(OR('full menu'!U81="ACB",'full menu'!U81="LCERT",'full menu'!U81="LERT",'full menu'!U81="FCERT",'full menu'!U81="FCMT",'full menu'!U81="LCMT",'full menu'!U81="LMT",'full menu'!U81="LCIT",'full menu'!U81="FCIT",'full menu'!U81="LIT",'full menu'!U81="MwERT",'full menu'!U81="ERwMT",'full menu'!U81="M&amp;ERT",'full menu'!U81="MwIT",'full menu'!U81="IwMT",'full menu'!U81="M&amp;IT",'full menu'!U81="IwERT",'full menu'!U81="ERwIT",'full menu'!U81="I&amp;ERT",'full menu'!U81="ER&amp;M&amp;IT",'full menu'!U81="LSD"),"subst",IF(OR('full menu'!U81="FERT",'full menu'!U81="FMT",'full menu'!U81="FIT",'full menu'!U81="WSD"),"intens",IF('full menu'!U81="UASC","UASC","")))))</f>
        <v>inter</v>
      </c>
      <c r="V81" t="str">
        <f>IF(OR('full menu'!V81="MDC",'full menu'!V81="PERF"),"rude",IF(OR('full menu'!V81="PCB",'full menu'!V81="AERF",'full menu'!V81="UD"),"inter",IF(OR('full menu'!V81="ACB",'full menu'!V81="LCERT",'full menu'!V81="LERT",'full menu'!V81="FCERT",'full menu'!V81="FCMT",'full menu'!V81="LCMT",'full menu'!V81="LMT",'full menu'!V81="LCIT",'full menu'!V81="FCIT",'full menu'!V81="LIT",'full menu'!V81="MwERT",'full menu'!V81="ERwMT",'full menu'!V81="M&amp;ERT",'full menu'!V81="MwIT",'full menu'!V81="IwMT",'full menu'!V81="M&amp;IT",'full menu'!V81="IwERT",'full menu'!V81="ERwIT",'full menu'!V81="I&amp;ERT",'full menu'!V81="ER&amp;M&amp;IT",'full menu'!V81="LSD"),"subst",IF(OR('full menu'!V81="FERT",'full menu'!V81="FMT",'full menu'!V81="FIT",'full menu'!V81="WSD"),"intens",IF('full menu'!V81="UASC","UASC","")))))</f>
        <v>inter</v>
      </c>
      <c r="W81" t="str">
        <f>IF(OR('full menu'!W81="MDC",'full menu'!W81="PERF"),"rude",IF(OR('full menu'!W81="PCB",'full menu'!W81="AERF",'full menu'!W81="UD"),"inter",IF(OR('full menu'!W81="ACB",'full menu'!W81="LCERT",'full menu'!W81="LERT",'full menu'!W81="FCERT",'full menu'!W81="FCMT",'full menu'!W81="LCMT",'full menu'!W81="LMT",'full menu'!W81="LCIT",'full menu'!W81="FCIT",'full menu'!W81="LIT",'full menu'!W81="MwERT",'full menu'!W81="ERwMT",'full menu'!W81="M&amp;ERT",'full menu'!W81="MwIT",'full menu'!W81="IwMT",'full menu'!W81="M&amp;IT",'full menu'!W81="IwERT",'full menu'!W81="ERwIT",'full menu'!W81="I&amp;ERT",'full menu'!W81="ER&amp;M&amp;IT",'full menu'!W81="LSD"),"subst",IF(OR('full menu'!W81="FERT",'full menu'!W81="FMT",'full menu'!W81="FIT",'full menu'!W81="WSD"),"intens",IF('full menu'!W81="UASC","UASC","")))))</f>
        <v>inter</v>
      </c>
      <c r="X81" t="str">
        <f>IF(OR('full menu'!X81="MDC",'full menu'!X81="PERF"),"rude",IF(OR('full menu'!X81="PCB",'full menu'!X81="AERF",'full menu'!X81="UD"),"inter",IF(OR('full menu'!X81="ACB",'full menu'!X81="LCERT",'full menu'!X81="LERT",'full menu'!X81="FCERT",'full menu'!X81="FCMT",'full menu'!X81="LCMT",'full menu'!X81="LMT",'full menu'!X81="LCIT",'full menu'!X81="FCIT",'full menu'!X81="LIT",'full menu'!X81="MwERT",'full menu'!X81="ERwMT",'full menu'!X81="M&amp;ERT",'full menu'!X81="MwIT",'full menu'!X81="IwMT",'full menu'!X81="M&amp;IT",'full menu'!X81="IwERT",'full menu'!X81="ERwIT",'full menu'!X81="I&amp;ERT",'full menu'!X81="ER&amp;M&amp;IT",'full menu'!X81="LSD"),"subst",IF(OR('full menu'!X81="FERT",'full menu'!X81="FMT",'full menu'!X81="FIT",'full menu'!X81="WSD"),"intens",IF('full menu'!X81="UASC","UASC","")))))</f>
        <v>inter</v>
      </c>
      <c r="Y81" t="str">
        <f>IF(OR('full menu'!Y81="MDC",'full menu'!Y81="PERF"),"rude",IF(OR('full menu'!Y81="PCB",'full menu'!Y81="AERF",'full menu'!Y81="UD"),"inter",IF(OR('full menu'!Y81="ACB",'full menu'!Y81="LCERT",'full menu'!Y81="LERT",'full menu'!Y81="FCERT",'full menu'!Y81="FCMT",'full menu'!Y81="LCMT",'full menu'!Y81="LMT",'full menu'!Y81="LCIT",'full menu'!Y81="FCIT",'full menu'!Y81="LIT",'full menu'!Y81="MwERT",'full menu'!Y81="ERwMT",'full menu'!Y81="M&amp;ERT",'full menu'!Y81="MwIT",'full menu'!Y81="IwMT",'full menu'!Y81="M&amp;IT",'full menu'!Y81="IwERT",'full menu'!Y81="ERwIT",'full menu'!Y81="I&amp;ERT",'full menu'!Y81="ER&amp;M&amp;IT",'full menu'!Y81="LSD"),"subst",IF(OR('full menu'!Y81="FERT",'full menu'!Y81="FMT",'full menu'!Y81="FIT",'full menu'!Y81="WSD"),"intens",IF('full menu'!Y81="UASC","UASC","")))))</f>
        <v>inter</v>
      </c>
      <c r="Z81" t="str">
        <f>IF(OR('full menu'!Z81="MDC",'full menu'!Z81="PERF"),"rude",IF(OR('full menu'!Z81="PCB",'full menu'!Z81="AERF",'full menu'!Z81="UD"),"inter",IF(OR('full menu'!Z81="ACB",'full menu'!Z81="LCERT",'full menu'!Z81="LERT",'full menu'!Z81="FCERT",'full menu'!Z81="FCMT",'full menu'!Z81="LCMT",'full menu'!Z81="LMT",'full menu'!Z81="LCIT",'full menu'!Z81="FCIT",'full menu'!Z81="LIT",'full menu'!Z81="MwERT",'full menu'!Z81="ERwMT",'full menu'!Z81="M&amp;ERT",'full menu'!Z81="MwIT",'full menu'!Z81="IwMT",'full menu'!Z81="M&amp;IT",'full menu'!Z81="IwERT",'full menu'!Z81="ERwIT",'full menu'!Z81="I&amp;ERT",'full menu'!Z81="ER&amp;M&amp;IT",'full menu'!Z81="LSD"),"subst",IF(OR('full menu'!Z81="FERT",'full menu'!Z81="FMT",'full menu'!Z81="FIT",'full menu'!Z81="WSD"),"intens",IF('full menu'!Z81="UASC","UASC","")))))</f>
        <v>inter</v>
      </c>
      <c r="AA81" t="str">
        <f>IF(OR('full menu'!AA81="MDC",'full menu'!AA81="PERF"),"rude",IF(OR('full menu'!AA81="PCB",'full menu'!AA81="AERF",'full menu'!AA81="UD"),"inter",IF(OR('full menu'!AA81="ACB",'full menu'!AA81="LCERT",'full menu'!AA81="LERT",'full menu'!AA81="FCERT",'full menu'!AA81="FCMT",'full menu'!AA81="LCMT",'full menu'!AA81="LMT",'full menu'!AA81="LCIT",'full menu'!AA81="FCIT",'full menu'!AA81="LIT",'full menu'!AA81="MwERT",'full menu'!AA81="ERwMT",'full menu'!AA81="M&amp;ERT",'full menu'!AA81="MwIT",'full menu'!AA81="IwMT",'full menu'!AA81="M&amp;IT",'full menu'!AA81="IwERT",'full menu'!AA81="ERwIT",'full menu'!AA81="I&amp;ERT",'full menu'!AA81="ER&amp;M&amp;IT",'full menu'!AA81="LSD"),"subst",IF(OR('full menu'!AA81="FERT",'full menu'!AA81="FMT",'full menu'!AA81="FIT",'full menu'!AA81="WSD"),"intens",IF('full menu'!AA81="UASC","UASC","")))))</f>
        <v>subst</v>
      </c>
      <c r="AB81" t="str">
        <f>IF(OR('full menu'!AB81="MDC",'full menu'!AB81="PERF"),"rude",IF(OR('full menu'!AB81="PCB",'full menu'!AB81="AERF",'full menu'!AB81="UD"),"inter",IF(OR('full menu'!AB81="ACB",'full menu'!AB81="LCERT",'full menu'!AB81="LERT",'full menu'!AB81="FCERT",'full menu'!AB81="FCMT",'full menu'!AB81="LCMT",'full menu'!AB81="LMT",'full menu'!AB81="LCIT",'full menu'!AB81="FCIT",'full menu'!AB81="LIT",'full menu'!AB81="MwERT",'full menu'!AB81="ERwMT",'full menu'!AB81="M&amp;ERT",'full menu'!AB81="MwIT",'full menu'!AB81="IwMT",'full menu'!AB81="M&amp;IT",'full menu'!AB81="IwERT",'full menu'!AB81="ERwIT",'full menu'!AB81="I&amp;ERT",'full menu'!AB81="ER&amp;M&amp;IT",'full menu'!AB81="LSD"),"subst",IF(OR('full menu'!AB81="FERT",'full menu'!AB81="FMT",'full menu'!AB81="FIT",'full menu'!AB81="WSD"),"intens",IF('full menu'!AB81="UASC","UASC","")))))</f>
        <v>subst</v>
      </c>
      <c r="AC81" t="str">
        <f>IF(OR('full menu'!AC81="MDC",'full menu'!AC81="PERF"),"rude",IF(OR('full menu'!AC81="PCB",'full menu'!AC81="AERF",'full menu'!AC81="UD"),"inter",IF(OR('full menu'!AC81="ACB",'full menu'!AC81="LCERT",'full menu'!AC81="LERT",'full menu'!AC81="FCERT",'full menu'!AC81="FCMT",'full menu'!AC81="LCMT",'full menu'!AC81="LMT",'full menu'!AC81="LCIT",'full menu'!AC81="FCIT",'full menu'!AC81="LIT",'full menu'!AC81="MwERT",'full menu'!AC81="ERwMT",'full menu'!AC81="M&amp;ERT",'full menu'!AC81="MwIT",'full menu'!AC81="IwMT",'full menu'!AC81="M&amp;IT",'full menu'!AC81="IwERT",'full menu'!AC81="ERwIT",'full menu'!AC81="I&amp;ERT",'full menu'!AC81="ER&amp;M&amp;IT",'full menu'!AC81="LSD"),"subst",IF(OR('full menu'!AC81="FERT",'full menu'!AC81="FMT",'full menu'!AC81="FIT",'full menu'!AC81="WSD"),"intens",IF('full menu'!AC81="UASC","UASC","")))))</f>
        <v>subst</v>
      </c>
      <c r="AD81" t="str">
        <f>IF(OR('full menu'!AD81="MDC",'full menu'!AD81="PERF"),"rude",IF(OR('full menu'!AD81="PCB",'full menu'!AD81="AERF",'full menu'!AD81="UD"),"inter",IF(OR('full menu'!AD81="ACB",'full menu'!AD81="LCERT",'full menu'!AD81="LERT",'full menu'!AD81="FCERT",'full menu'!AD81="FCMT",'full menu'!AD81="LCMT",'full menu'!AD81="LMT",'full menu'!AD81="LCIT",'full menu'!AD81="FCIT",'full menu'!AD81="LIT",'full menu'!AD81="MwERT",'full menu'!AD81="ERwMT",'full menu'!AD81="M&amp;ERT",'full menu'!AD81="MwIT",'full menu'!AD81="IwMT",'full menu'!AD81="M&amp;IT",'full menu'!AD81="IwERT",'full menu'!AD81="ERwIT",'full menu'!AD81="I&amp;ERT",'full menu'!AD81="ER&amp;M&amp;IT",'full menu'!AD81="LSD"),"subst",IF(OR('full menu'!AD81="FERT",'full menu'!AD81="FMT",'full menu'!AD81="FIT",'full menu'!AD81="WSD"),"intens",IF('full menu'!AD81="UASC","UASC","")))))</f>
        <v>subst</v>
      </c>
      <c r="AE81" t="str">
        <f>IF(OR('full menu'!AE81="MDC",'full menu'!AE81="PERF"),"rude",IF(OR('full menu'!AE81="PCB",'full menu'!AE81="AERF",'full menu'!AE81="UD"),"inter",IF(OR('full menu'!AE81="ACB",'full menu'!AE81="LCERT",'full menu'!AE81="LERT",'full menu'!AE81="FCERT",'full menu'!AE81="FCMT",'full menu'!AE81="LCMT",'full menu'!AE81="LMT",'full menu'!AE81="LCIT",'full menu'!AE81="FCIT",'full menu'!AE81="LIT",'full menu'!AE81="MwERT",'full menu'!AE81="ERwMT",'full menu'!AE81="M&amp;ERT",'full menu'!AE81="MwIT",'full menu'!AE81="IwMT",'full menu'!AE81="M&amp;IT",'full menu'!AE81="IwERT",'full menu'!AE81="ERwIT",'full menu'!AE81="I&amp;ERT",'full menu'!AE81="ER&amp;M&amp;IT",'full menu'!AE81="LSD"),"subst",IF(OR('full menu'!AE81="FERT",'full menu'!AE81="FMT",'full menu'!AE81="FIT",'full menu'!AE81="WSD"),"intens",IF('full menu'!AE81="UASC","UASC","")))))</f>
        <v>subst</v>
      </c>
      <c r="AF81" t="str">
        <f>IF(OR('full menu'!AF81="MDC",'full menu'!AF81="PERF"),"rude",IF(OR('full menu'!AF81="PCB",'full menu'!AF81="AERF",'full menu'!AF81="UD"),"inter",IF(OR('full menu'!AF81="ACB",'full menu'!AF81="LCERT",'full menu'!AF81="LERT",'full menu'!AF81="FCERT",'full menu'!AF81="FCMT",'full menu'!AF81="LCMT",'full menu'!AF81="LMT",'full menu'!AF81="LCIT",'full menu'!AF81="FCIT",'full menu'!AF81="LIT",'full menu'!AF81="MwERT",'full menu'!AF81="ERwMT",'full menu'!AF81="M&amp;ERT",'full menu'!AF81="MwIT",'full menu'!AF81="IwMT",'full menu'!AF81="M&amp;IT",'full menu'!AF81="IwERT",'full menu'!AF81="ERwIT",'full menu'!AF81="I&amp;ERT",'full menu'!AF81="ER&amp;M&amp;IT",'full menu'!AF81="LSD"),"subst",IF(OR('full menu'!AF81="FERT",'full menu'!AF81="FMT",'full menu'!AF81="FIT",'full menu'!AF81="WSD"),"intens",IF('full menu'!AF81="UASC","UASC","")))))</f>
        <v>subst</v>
      </c>
      <c r="AG81" t="str">
        <f>IF(OR('full menu'!AG81="MDC",'full menu'!AG81="PERF"),"rude",IF(OR('full menu'!AG81="PCB",'full menu'!AG81="AERF",'full menu'!AG81="UD"),"inter",IF(OR('full menu'!AG81="ACB",'full menu'!AG81="LCERT",'full menu'!AG81="LERT",'full menu'!AG81="FCERT",'full menu'!AG81="FCMT",'full menu'!AG81="LCMT",'full menu'!AG81="LMT",'full menu'!AG81="LCIT",'full menu'!AG81="FCIT",'full menu'!AG81="LIT",'full menu'!AG81="MwERT",'full menu'!AG81="ERwMT",'full menu'!AG81="M&amp;ERT",'full menu'!AG81="MwIT",'full menu'!AG81="IwMT",'full menu'!AG81="M&amp;IT",'full menu'!AG81="IwERT",'full menu'!AG81="ERwIT",'full menu'!AG81="I&amp;ERT",'full menu'!AG81="ER&amp;M&amp;IT",'full menu'!AG81="LSD"),"subst",IF(OR('full menu'!AG81="FERT",'full menu'!AG81="FMT",'full menu'!AG81="FIT",'full menu'!AG81="WSD"),"intens",IF('full menu'!AG81="UASC","UASC","")))))</f>
        <v>subst</v>
      </c>
      <c r="AH81" t="str">
        <f>IF(OR('full menu'!AH81="MDC",'full menu'!AH81="PERF"),"rude",IF(OR('full menu'!AH81="PCB",'full menu'!AH81="AERF",'full menu'!AH81="UD"),"inter",IF(OR('full menu'!AH81="ACB",'full menu'!AH81="LCERT",'full menu'!AH81="LERT",'full menu'!AH81="FCERT",'full menu'!AH81="FCMT",'full menu'!AH81="LCMT",'full menu'!AH81="LMT",'full menu'!AH81="LCIT",'full menu'!AH81="FCIT",'full menu'!AH81="LIT",'full menu'!AH81="MwERT",'full menu'!AH81="ERwMT",'full menu'!AH81="M&amp;ERT",'full menu'!AH81="MwIT",'full menu'!AH81="IwMT",'full menu'!AH81="M&amp;IT",'full menu'!AH81="IwERT",'full menu'!AH81="ERwIT",'full menu'!AH81="I&amp;ERT",'full menu'!AH81="ER&amp;M&amp;IT",'full menu'!AH81="LSD"),"subst",IF(OR('full menu'!AH81="FERT",'full menu'!AH81="FMT",'full menu'!AH81="FIT",'full menu'!AH81="WSD"),"intens",IF('full menu'!AH81="UASC","UASC","")))))</f>
        <v>subst</v>
      </c>
      <c r="AI81" t="str">
        <f>IF(OR('full menu'!AI81="MDC",'full menu'!AI81="PERF"),"rude",IF(OR('full menu'!AI81="PCB",'full menu'!AI81="AERF",'full menu'!AI81="UD"),"inter",IF(OR('full menu'!AI81="ACB",'full menu'!AI81="LCERT",'full menu'!AI81="LERT",'full menu'!AI81="FCERT",'full menu'!AI81="FCMT",'full menu'!AI81="LCMT",'full menu'!AI81="LMT",'full menu'!AI81="LCIT",'full menu'!AI81="FCIT",'full menu'!AI81="LIT",'full menu'!AI81="MwERT",'full menu'!AI81="ERwMT",'full menu'!AI81="M&amp;ERT",'full menu'!AI81="MwIT",'full menu'!AI81="IwMT",'full menu'!AI81="M&amp;IT",'full menu'!AI81="IwERT",'full menu'!AI81="ERwIT",'full menu'!AI81="I&amp;ERT",'full menu'!AI81="ER&amp;M&amp;IT",'full menu'!AI81="LSD"),"subst",IF(OR('full menu'!AI81="FERT",'full menu'!AI81="FMT",'full menu'!AI81="FIT",'full menu'!AI81="WSD"),"intens",IF('full menu'!AI81="UASC","UASC","")))))</f>
        <v>subst</v>
      </c>
      <c r="AJ81" t="str">
        <f>IF(OR('full menu'!AJ81="MDC",'full menu'!AJ81="PERF"),"rude",IF(OR('full menu'!AJ81="PCB",'full menu'!AJ81="AERF",'full menu'!AJ81="UD"),"inter",IF(OR('full menu'!AJ81="ACB",'full menu'!AJ81="LCERT",'full menu'!AJ81="LERT",'full menu'!AJ81="FCERT",'full menu'!AJ81="FCMT",'full menu'!AJ81="LCMT",'full menu'!AJ81="LMT",'full menu'!AJ81="LCIT",'full menu'!AJ81="FCIT",'full menu'!AJ81="LIT",'full menu'!AJ81="MwERT",'full menu'!AJ81="ERwMT",'full menu'!AJ81="M&amp;ERT",'full menu'!AJ81="MwIT",'full menu'!AJ81="IwMT",'full menu'!AJ81="M&amp;IT",'full menu'!AJ81="IwERT",'full menu'!AJ81="ERwIT",'full menu'!AJ81="I&amp;ERT",'full menu'!AJ81="ER&amp;M&amp;IT",'full menu'!AJ81="LSD"),"subst",IF(OR('full menu'!AJ81="FERT",'full menu'!AJ81="FMT",'full menu'!AJ81="FIT",'full menu'!AJ81="WSD"),"intens",IF('full menu'!AJ81="UASC","UASC","")))))</f>
        <v>subst</v>
      </c>
      <c r="AK81" t="str">
        <f>IF(OR('full menu'!AK81="MDC",'full menu'!AK81="PERF"),"rude",IF(OR('full menu'!AK81="PCB",'full menu'!AK81="AERF",'full menu'!AK81="UD"),"inter",IF(OR('full menu'!AK81="ACB",'full menu'!AK81="LCERT",'full menu'!AK81="LERT",'full menu'!AK81="FCERT",'full menu'!AK81="FCMT",'full menu'!AK81="LCMT",'full menu'!AK81="LMT",'full menu'!AK81="LCIT",'full menu'!AK81="FCIT",'full menu'!AK81="LIT",'full menu'!AK81="MwERT",'full menu'!AK81="ERwMT",'full menu'!AK81="M&amp;ERT",'full menu'!AK81="MwIT",'full menu'!AK81="IwMT",'full menu'!AK81="M&amp;IT",'full menu'!AK81="IwERT",'full menu'!AK81="ERwIT",'full menu'!AK81="I&amp;ERT",'full menu'!AK81="ER&amp;M&amp;IT",'full menu'!AK81="LSD"),"subst",IF(OR('full menu'!AK81="FERT",'full menu'!AK81="FMT",'full menu'!AK81="FIT",'full menu'!AK81="WSD"),"intens",IF('full menu'!AK81="UASC","UASC","")))))</f>
        <v>subst</v>
      </c>
      <c r="AL81" t="str">
        <f>IF(OR('full menu'!AL81="MDC",'full menu'!AL81="PERF"),"rude",IF(OR('full menu'!AL81="PCB",'full menu'!AL81="AERF",'full menu'!AL81="UD"),"inter",IF(OR('full menu'!AL81="ACB",'full menu'!AL81="LCERT",'full menu'!AL81="LERT",'full menu'!AL81="FCERT",'full menu'!AL81="FCMT",'full menu'!AL81="LCMT",'full menu'!AL81="LMT",'full menu'!AL81="LCIT",'full menu'!AL81="FCIT",'full menu'!AL81="LIT",'full menu'!AL81="MwERT",'full menu'!AL81="ERwMT",'full menu'!AL81="M&amp;ERT",'full menu'!AL81="MwIT",'full menu'!AL81="IwMT",'full menu'!AL81="M&amp;IT",'full menu'!AL81="IwERT",'full menu'!AL81="ERwIT",'full menu'!AL81="I&amp;ERT",'full menu'!AL81="ER&amp;M&amp;IT",'full menu'!AL81="LSD"),"subst",IF(OR('full menu'!AL81="FERT",'full menu'!AL81="FMT",'full menu'!AL81="FIT",'full menu'!AL81="WSD"),"intens",IF('full menu'!AL81="UASC","UASC","")))))</f>
        <v>subst</v>
      </c>
      <c r="AM81" t="str">
        <f>IF(OR('full menu'!AM81="MDC",'full menu'!AM81="PERF"),"rude",IF(OR('full menu'!AM81="PCB",'full menu'!AM81="AERF",'full menu'!AM81="UD"),"inter",IF(OR('full menu'!AM81="ACB",'full menu'!AM81="LCERT",'full menu'!AM81="LERT",'full menu'!AM81="FCERT",'full menu'!AM81="FCMT",'full menu'!AM81="LCMT",'full menu'!AM81="LMT",'full menu'!AM81="LCIT",'full menu'!AM81="FCIT",'full menu'!AM81="LIT",'full menu'!AM81="MwERT",'full menu'!AM81="ERwMT",'full menu'!AM81="M&amp;ERT",'full menu'!AM81="MwIT",'full menu'!AM81="IwMT",'full menu'!AM81="M&amp;IT",'full menu'!AM81="IwERT",'full menu'!AM81="ERwIT",'full menu'!AM81="I&amp;ERT",'full menu'!AM81="ER&amp;M&amp;IT",'full menu'!AM81="LSD"),"subst",IF(OR('full menu'!AM81="FERT",'full menu'!AM81="FMT",'full menu'!AM81="FIT",'full menu'!AM81="WSD"),"intens",IF('full menu'!AM81="UASC","UASC","")))))</f>
        <v>subst</v>
      </c>
      <c r="AN81" t="str">
        <f>IF(OR('full menu'!AN81="MDC",'full menu'!AN81="PERF"),"rude",IF(OR('full menu'!AN81="PCB",'full menu'!AN81="AERF",'full menu'!AN81="UD"),"inter",IF(OR('full menu'!AN81="ACB",'full menu'!AN81="LCERT",'full menu'!AN81="LERT",'full menu'!AN81="FCERT",'full menu'!AN81="FCMT",'full menu'!AN81="LCMT",'full menu'!AN81="LMT",'full menu'!AN81="LCIT",'full menu'!AN81="FCIT",'full menu'!AN81="LIT",'full menu'!AN81="MwERT",'full menu'!AN81="ERwMT",'full menu'!AN81="M&amp;ERT",'full menu'!AN81="MwIT",'full menu'!AN81="IwMT",'full menu'!AN81="M&amp;IT",'full menu'!AN81="IwERT",'full menu'!AN81="ERwIT",'full menu'!AN81="I&amp;ERT",'full menu'!AN81="ER&amp;M&amp;IT",'full menu'!AN81="LSD"),"subst",IF(OR('full menu'!AN81="FERT",'full menu'!AN81="FMT",'full menu'!AN81="FIT",'full menu'!AN81="WSD"),"intens",IF('full menu'!AN81="UASC","UASC","")))))</f>
        <v>subst</v>
      </c>
      <c r="AO81" t="str">
        <f>IF(OR('full menu'!AO81="MDC",'full menu'!AO81="PERF"),"rude",IF(OR('full menu'!AO81="PCB",'full menu'!AO81="AERF",'full menu'!AO81="UD"),"inter",IF(OR('full menu'!AO81="ACB",'full menu'!AO81="LCERT",'full menu'!AO81="LERT",'full menu'!AO81="FCERT",'full menu'!AO81="FCMT",'full menu'!AO81="LCMT",'full menu'!AO81="LMT",'full menu'!AO81="LCIT",'full menu'!AO81="FCIT",'full menu'!AO81="LIT",'full menu'!AO81="MwERT",'full menu'!AO81="ERwMT",'full menu'!AO81="M&amp;ERT",'full menu'!AO81="MwIT",'full menu'!AO81="IwMT",'full menu'!AO81="M&amp;IT",'full menu'!AO81="IwERT",'full menu'!AO81="ERwIT",'full menu'!AO81="I&amp;ERT",'full menu'!AO81="ER&amp;M&amp;IT",'full menu'!AO81="LSD"),"subst",IF(OR('full menu'!AO81="FERT",'full menu'!AO81="FMT",'full menu'!AO81="FIT",'full menu'!AO81="WSD"),"intens",IF('full menu'!AO81="UASC","UASC","")))))</f>
        <v>subst</v>
      </c>
      <c r="AP81" t="str">
        <f>IF(OR('full menu'!AP81="MDC",'full menu'!AP81="PERF"),"rude",IF(OR('full menu'!AP81="PCB",'full menu'!AP81="AERF",'full menu'!AP81="UD"),"inter",IF(OR('full menu'!AP81="ACB",'full menu'!AP81="LCERT",'full menu'!AP81="LERT",'full menu'!AP81="FCERT",'full menu'!AP81="FCMT",'full menu'!AP81="LCMT",'full menu'!AP81="LMT",'full menu'!AP81="LCIT",'full menu'!AP81="FCIT",'full menu'!AP81="LIT",'full menu'!AP81="MwERT",'full menu'!AP81="ERwMT",'full menu'!AP81="M&amp;ERT",'full menu'!AP81="MwIT",'full menu'!AP81="IwMT",'full menu'!AP81="M&amp;IT",'full menu'!AP81="IwERT",'full menu'!AP81="ERwIT",'full menu'!AP81="I&amp;ERT",'full menu'!AP81="ER&amp;M&amp;IT",'full menu'!AP81="LSD"),"subst",IF(OR('full menu'!AP81="FERT",'full menu'!AP81="FMT",'full menu'!AP81="FIT",'full menu'!AP81="WSD"),"intens",IF('full menu'!AP81="UASC","UASC","")))))</f>
        <v>subst</v>
      </c>
      <c r="AQ81" t="str">
        <f>IF(OR('full menu'!AQ81="MDC",'full menu'!AQ81="PERF"),"rude",IF(OR('full menu'!AQ81="PCB",'full menu'!AQ81="AERF",'full menu'!AQ81="UD"),"inter",IF(OR('full menu'!AQ81="ACB",'full menu'!AQ81="LCERT",'full menu'!AQ81="LERT",'full menu'!AQ81="FCERT",'full menu'!AQ81="FCMT",'full menu'!AQ81="LCMT",'full menu'!AQ81="LMT",'full menu'!AQ81="LCIT",'full menu'!AQ81="FCIT",'full menu'!AQ81="LIT",'full menu'!AQ81="MwERT",'full menu'!AQ81="ERwMT",'full menu'!AQ81="M&amp;ERT",'full menu'!AQ81="MwIT",'full menu'!AQ81="IwMT",'full menu'!AQ81="M&amp;IT",'full menu'!AQ81="IwERT",'full menu'!AQ81="ERwIT",'full menu'!AQ81="I&amp;ERT",'full menu'!AQ81="ER&amp;M&amp;IT",'full menu'!AQ81="LSD"),"subst",IF(OR('full menu'!AQ81="FERT",'full menu'!AQ81="FMT",'full menu'!AQ81="FIT",'full menu'!AQ81="WSD"),"intens",IF('full menu'!AQ81="UASC","UASC","")))))</f>
        <v>subst</v>
      </c>
      <c r="AR81" t="str">
        <f>IF(OR('full menu'!AR81="MDC",'full menu'!AR81="PERF"),"rude",IF(OR('full menu'!AR81="PCB",'full menu'!AR81="AERF",'full menu'!AR81="UD"),"inter",IF(OR('full menu'!AR81="ACB",'full menu'!AR81="LCERT",'full menu'!AR81="LERT",'full menu'!AR81="FCERT",'full menu'!AR81="FCMT",'full menu'!AR81="LCMT",'full menu'!AR81="LMT",'full menu'!AR81="LCIT",'full menu'!AR81="FCIT",'full menu'!AR81="LIT",'full menu'!AR81="MwERT",'full menu'!AR81="ERwMT",'full menu'!AR81="M&amp;ERT",'full menu'!AR81="MwIT",'full menu'!AR81="IwMT",'full menu'!AR81="M&amp;IT",'full menu'!AR81="IwERT",'full menu'!AR81="ERwIT",'full menu'!AR81="I&amp;ERT",'full menu'!AR81="ER&amp;M&amp;IT",'full menu'!AR81="LSD"),"subst",IF(OR('full menu'!AR81="FERT",'full menu'!AR81="FMT",'full menu'!AR81="FIT",'full menu'!AR81="WSD"),"intens",IF('full menu'!AR81="UASC","UASC","")))))</f>
        <v>subst</v>
      </c>
      <c r="AS81" t="str">
        <f>IF(OR('full menu'!AS81="MDC",'full menu'!AS81="PERF"),"rude",IF(OR('full menu'!AS81="PCB",'full menu'!AS81="AERF",'full menu'!AS81="UD"),"inter",IF(OR('full menu'!AS81="ACB",'full menu'!AS81="LCERT",'full menu'!AS81="LERT",'full menu'!AS81="FCERT",'full menu'!AS81="FCMT",'full menu'!AS81="LCMT",'full menu'!AS81="LMT",'full menu'!AS81="LCIT",'full menu'!AS81="FCIT",'full menu'!AS81="LIT",'full menu'!AS81="MwERT",'full menu'!AS81="ERwMT",'full menu'!AS81="M&amp;ERT",'full menu'!AS81="MwIT",'full menu'!AS81="IwMT",'full menu'!AS81="M&amp;IT",'full menu'!AS81="IwERT",'full menu'!AS81="ERwIT",'full menu'!AS81="I&amp;ERT",'full menu'!AS81="ER&amp;M&amp;IT",'full menu'!AS81="LSD"),"subst",IF(OR('full menu'!AS81="FERT",'full menu'!AS81="FMT",'full menu'!AS81="FIT",'full menu'!AS81="WSD"),"intens",IF('full menu'!AS81="UASC","UASC","")))))</f>
        <v>subst</v>
      </c>
      <c r="AT81" t="str">
        <f>IF(OR('full menu'!AT81="MDC",'full menu'!AT81="PERF"),"rude",IF(OR('full menu'!AT81="PCB",'full menu'!AT81="AERF",'full menu'!AT81="UD"),"inter",IF(OR('full menu'!AT81="ACB",'full menu'!AT81="LCERT",'full menu'!AT81="LERT",'full menu'!AT81="FCERT",'full menu'!AT81="FCMT",'full menu'!AT81="LCMT",'full menu'!AT81="LMT",'full menu'!AT81="LCIT",'full menu'!AT81="FCIT",'full menu'!AT81="LIT",'full menu'!AT81="MwERT",'full menu'!AT81="ERwMT",'full menu'!AT81="M&amp;ERT",'full menu'!AT81="MwIT",'full menu'!AT81="IwMT",'full menu'!AT81="M&amp;IT",'full menu'!AT81="IwERT",'full menu'!AT81="ERwIT",'full menu'!AT81="I&amp;ERT",'full menu'!AT81="ER&amp;M&amp;IT",'full menu'!AT81="LSD"),"subst",IF(OR('full menu'!AT81="FERT",'full menu'!AT81="FMT",'full menu'!AT81="FIT",'full menu'!AT81="WSD"),"intens",IF('full menu'!AT81="UASC","UASC","")))))</f>
        <v>subst</v>
      </c>
      <c r="AU81" t="str">
        <f>IF(OR('full menu'!AU81="MDC",'full menu'!AU81="PERF"),"rude",IF(OR('full menu'!AU81="PCB",'full menu'!AU81="AERF",'full menu'!AU81="UD"),"inter",IF(OR('full menu'!AU81="ACB",'full menu'!AU81="LCERT",'full menu'!AU81="LERT",'full menu'!AU81="FCERT",'full menu'!AU81="FCMT",'full menu'!AU81="LCMT",'full menu'!AU81="LMT",'full menu'!AU81="LCIT",'full menu'!AU81="FCIT",'full menu'!AU81="LIT",'full menu'!AU81="MwERT",'full menu'!AU81="ERwMT",'full menu'!AU81="M&amp;ERT",'full menu'!AU81="MwIT",'full menu'!AU81="IwMT",'full menu'!AU81="M&amp;IT",'full menu'!AU81="IwERT",'full menu'!AU81="ERwIT",'full menu'!AU81="I&amp;ERT",'full menu'!AU81="ER&amp;M&amp;IT",'full menu'!AU81="LSD"),"subst",IF(OR('full menu'!AU81="FERT",'full menu'!AU81="FMT",'full menu'!AU81="FIT",'full menu'!AU81="WSD"),"intens",IF('full menu'!AU81="UASC","UASC","")))))</f>
        <v>subst</v>
      </c>
      <c r="AV81" t="str">
        <f>IF(OR('full menu'!AV81="MDC",'full menu'!AV81="PERF"),"rude",IF(OR('full menu'!AV81="PCB",'full menu'!AV81="AERF",'full menu'!AV81="UD"),"inter",IF(OR('full menu'!AV81="ACB",'full menu'!AV81="LCERT",'full menu'!AV81="LERT",'full menu'!AV81="FCERT",'full menu'!AV81="FCMT",'full menu'!AV81="LCMT",'full menu'!AV81="LMT",'full menu'!AV81="LCIT",'full menu'!AV81="FCIT",'full menu'!AV81="LIT",'full menu'!AV81="MwERT",'full menu'!AV81="ERwMT",'full menu'!AV81="M&amp;ERT",'full menu'!AV81="MwIT",'full menu'!AV81="IwMT",'full menu'!AV81="M&amp;IT",'full menu'!AV81="IwERT",'full menu'!AV81="ERwIT",'full menu'!AV81="I&amp;ERT",'full menu'!AV81="ER&amp;M&amp;IT",'full menu'!AV81="LSD"),"subst",IF(OR('full menu'!AV81="FERT",'full menu'!AV81="FMT",'full menu'!AV81="FIT",'full menu'!AV81="WSD"),"intens",IF('full menu'!AV81="UASC","UASC","")))))</f>
        <v>subst</v>
      </c>
      <c r="AW81" t="str">
        <f>IF(OR('full menu'!AW81="MDC",'full menu'!AW81="PERF"),"rude",IF(OR('full menu'!AW81="PCB",'full menu'!AW81="AERF",'full menu'!AW81="UD"),"inter",IF(OR('full menu'!AW81="ACB",'full menu'!AW81="LCERT",'full menu'!AW81="LERT",'full menu'!AW81="FCERT",'full menu'!AW81="FCMT",'full menu'!AW81="LCMT",'full menu'!AW81="LMT",'full menu'!AW81="LCIT",'full menu'!AW81="FCIT",'full menu'!AW81="LIT",'full menu'!AW81="MwERT",'full menu'!AW81="ERwMT",'full menu'!AW81="M&amp;ERT",'full menu'!AW81="MwIT",'full menu'!AW81="IwMT",'full menu'!AW81="M&amp;IT",'full menu'!AW81="IwERT",'full menu'!AW81="ERwIT",'full menu'!AW81="I&amp;ERT",'full menu'!AW81="ER&amp;M&amp;IT",'full menu'!AW81="LSD"),"subst",IF(OR('full menu'!AW81="FERT",'full menu'!AW81="FMT",'full menu'!AW81="FIT",'full menu'!AW81="WSD"),"intens",IF('full menu'!AW81="UASC","UASC","")))))</f>
        <v>subst</v>
      </c>
      <c r="AX81" t="str">
        <f>IF(OR('full menu'!AX81="MDC",'full menu'!AX81="PERF"),"rude",IF(OR('full menu'!AX81="PCB",'full menu'!AX81="AERF",'full menu'!AX81="UD"),"inter",IF(OR('full menu'!AX81="ACB",'full menu'!AX81="LCERT",'full menu'!AX81="LERT",'full menu'!AX81="FCERT",'full menu'!AX81="FCMT",'full menu'!AX81="LCMT",'full menu'!AX81="LMT",'full menu'!AX81="LCIT",'full menu'!AX81="FCIT",'full menu'!AX81="LIT",'full menu'!AX81="MwERT",'full menu'!AX81="ERwMT",'full menu'!AX81="M&amp;ERT",'full menu'!AX81="MwIT",'full menu'!AX81="IwMT",'full menu'!AX81="M&amp;IT",'full menu'!AX81="IwERT",'full menu'!AX81="ERwIT",'full menu'!AX81="I&amp;ERT",'full menu'!AX81="ER&amp;M&amp;IT",'full menu'!AX81="LSD"),"subst",IF(OR('full menu'!AX81="FERT",'full menu'!AX81="FMT",'full menu'!AX81="FIT",'full menu'!AX81="WSD"),"intens",IF('full menu'!AX81="UASC","UASC","")))))</f>
        <v>subst</v>
      </c>
      <c r="AY81" t="str">
        <f>IF(OR('full menu'!AY81="MDC",'full menu'!AY81="PERF"),"rude",IF(OR('full menu'!AY81="PCB",'full menu'!AY81="AERF",'full menu'!AY81="UD"),"inter",IF(OR('full menu'!AY81="ACB",'full menu'!AY81="LCERT",'full menu'!AY81="LERT",'full menu'!AY81="FCERT",'full menu'!AY81="FCMT",'full menu'!AY81="LCMT",'full menu'!AY81="LMT",'full menu'!AY81="LCIT",'full menu'!AY81="FCIT",'full menu'!AY81="LIT",'full menu'!AY81="MwERT",'full menu'!AY81="ERwMT",'full menu'!AY81="M&amp;ERT",'full menu'!AY81="MwIT",'full menu'!AY81="IwMT",'full menu'!AY81="M&amp;IT",'full menu'!AY81="IwERT",'full menu'!AY81="ERwIT",'full menu'!AY81="I&amp;ERT",'full menu'!AY81="ER&amp;M&amp;IT",'full menu'!AY81="LSD"),"subst",IF(OR('full menu'!AY81="FERT",'full menu'!AY81="FMT",'full menu'!AY81="FIT",'full menu'!AY81="WSD"),"intens",IF('full menu'!AY81="UASC","UASC","")))))</f>
        <v>subst</v>
      </c>
    </row>
    <row r="82" spans="1:51" x14ac:dyDescent="0.3">
      <c r="A82" t="s">
        <v>100</v>
      </c>
      <c r="B82" t="str">
        <f>IF(OR('full menu'!B82="MDC",'full menu'!B82="PERF"),"rude",IF(OR('full menu'!B82="PCB",'full menu'!B82="AERF",'full menu'!B82="UD"),"inter",IF(OR('full menu'!B82="ACB",'full menu'!B82="LCERT",'full menu'!B82="LERT",'full menu'!B82="FCERT",'full menu'!B82="FCMT",'full menu'!B82="LCMT",'full menu'!B82="LMT",'full menu'!B82="LCIT",'full menu'!B82="FCIT",'full menu'!B82="LIT",'full menu'!B82="MwERT",'full menu'!B82="ERwMT",'full menu'!B82="M&amp;ERT",'full menu'!B82="MwIT",'full menu'!B82="IwMT",'full menu'!B82="M&amp;IT",'full menu'!B82="IwERT",'full menu'!B82="ERwIT",'full menu'!B82="I&amp;ERT",'full menu'!B82="ER&amp;M&amp;IT",'full menu'!B82="LSD"),"subst",IF(OR('full menu'!B82="FERT",'full menu'!B82="FMT",'full menu'!B82="FIT",'full menu'!B82="WSD"),"intens",IF('full menu'!B82="UASC","UASC","")))))</f>
        <v>inter</v>
      </c>
      <c r="C82" t="str">
        <f>IF(OR('full menu'!C82="MDC",'full menu'!C82="PERF"),"rude",IF(OR('full menu'!C82="PCB",'full menu'!C82="AERF",'full menu'!C82="UD"),"inter",IF(OR('full menu'!C82="ACB",'full menu'!C82="LCERT",'full menu'!C82="LERT",'full menu'!C82="FCERT",'full menu'!C82="FCMT",'full menu'!C82="LCMT",'full menu'!C82="LMT",'full menu'!C82="LCIT",'full menu'!C82="FCIT",'full menu'!C82="LIT",'full menu'!C82="MwERT",'full menu'!C82="ERwMT",'full menu'!C82="M&amp;ERT",'full menu'!C82="MwIT",'full menu'!C82="IwMT",'full menu'!C82="M&amp;IT",'full menu'!C82="IwERT",'full menu'!C82="ERwIT",'full menu'!C82="I&amp;ERT",'full menu'!C82="ER&amp;M&amp;IT",'full menu'!C82="LSD"),"subst",IF(OR('full menu'!C82="FERT",'full menu'!C82="FMT",'full menu'!C82="FIT",'full menu'!C82="WSD"),"intens",IF('full menu'!C82="UASC","UASC","")))))</f>
        <v>inter</v>
      </c>
      <c r="D82" t="str">
        <f>IF(OR('full menu'!D82="MDC",'full menu'!D82="PERF"),"rude",IF(OR('full menu'!D82="PCB",'full menu'!D82="AERF",'full menu'!D82="UD"),"inter",IF(OR('full menu'!D82="ACB",'full menu'!D82="LCERT",'full menu'!D82="LERT",'full menu'!D82="FCERT",'full menu'!D82="FCMT",'full menu'!D82="LCMT",'full menu'!D82="LMT",'full menu'!D82="LCIT",'full menu'!D82="FCIT",'full menu'!D82="LIT",'full menu'!D82="MwERT",'full menu'!D82="ERwMT",'full menu'!D82="M&amp;ERT",'full menu'!D82="MwIT",'full menu'!D82="IwMT",'full menu'!D82="M&amp;IT",'full menu'!D82="IwERT",'full menu'!D82="ERwIT",'full menu'!D82="I&amp;ERT",'full menu'!D82="ER&amp;M&amp;IT",'full menu'!D82="LSD"),"subst",IF(OR('full menu'!D82="FERT",'full menu'!D82="FMT",'full menu'!D82="FIT",'full menu'!D82="WSD"),"intens",IF('full menu'!D82="UASC","UASC","")))))</f>
        <v>inter</v>
      </c>
      <c r="E82" t="str">
        <f>IF(OR('full menu'!E82="MDC",'full menu'!E82="PERF"),"rude",IF(OR('full menu'!E82="PCB",'full menu'!E82="AERF",'full menu'!E82="UD"),"inter",IF(OR('full menu'!E82="ACB",'full menu'!E82="LCERT",'full menu'!E82="LERT",'full menu'!E82="FCERT",'full menu'!E82="FCMT",'full menu'!E82="LCMT",'full menu'!E82="LMT",'full menu'!E82="LCIT",'full menu'!E82="FCIT",'full menu'!E82="LIT",'full menu'!E82="MwERT",'full menu'!E82="ERwMT",'full menu'!E82="M&amp;ERT",'full menu'!E82="MwIT",'full menu'!E82="IwMT",'full menu'!E82="M&amp;IT",'full menu'!E82="IwERT",'full menu'!E82="ERwIT",'full menu'!E82="I&amp;ERT",'full menu'!E82="ER&amp;M&amp;IT",'full menu'!E82="LSD"),"subst",IF(OR('full menu'!E82="FERT",'full menu'!E82="FMT",'full menu'!E82="FIT",'full menu'!E82="WSD"),"intens",IF('full menu'!E82="UASC","UASC","")))))</f>
        <v>inter</v>
      </c>
      <c r="F82" t="str">
        <f>IF(OR('full menu'!F82="MDC",'full menu'!F82="PERF"),"rude",IF(OR('full menu'!F82="PCB",'full menu'!F82="AERF",'full menu'!F82="UD"),"inter",IF(OR('full menu'!F82="ACB",'full menu'!F82="LCERT",'full menu'!F82="LERT",'full menu'!F82="FCERT",'full menu'!F82="FCMT",'full menu'!F82="LCMT",'full menu'!F82="LMT",'full menu'!F82="LCIT",'full menu'!F82="FCIT",'full menu'!F82="LIT",'full menu'!F82="MwERT",'full menu'!F82="ERwMT",'full menu'!F82="M&amp;ERT",'full menu'!F82="MwIT",'full menu'!F82="IwMT",'full menu'!F82="M&amp;IT",'full menu'!F82="IwERT",'full menu'!F82="ERwIT",'full menu'!F82="I&amp;ERT",'full menu'!F82="ER&amp;M&amp;IT",'full menu'!F82="LSD"),"subst",IF(OR('full menu'!F82="FERT",'full menu'!F82="FMT",'full menu'!F82="FIT",'full menu'!F82="WSD"),"intens",IF('full menu'!F82="UASC","UASC","")))))</f>
        <v>inter</v>
      </c>
      <c r="G82" t="str">
        <f>IF(OR('full menu'!G82="MDC",'full menu'!G82="PERF"),"rude",IF(OR('full menu'!G82="PCB",'full menu'!G82="AERF",'full menu'!G82="UD"),"inter",IF(OR('full menu'!G82="ACB",'full menu'!G82="LCERT",'full menu'!G82="LERT",'full menu'!G82="FCERT",'full menu'!G82="FCMT",'full menu'!G82="LCMT",'full menu'!G82="LMT",'full menu'!G82="LCIT",'full menu'!G82="FCIT",'full menu'!G82="LIT",'full menu'!G82="MwERT",'full menu'!G82="ERwMT",'full menu'!G82="M&amp;ERT",'full menu'!G82="MwIT",'full menu'!G82="IwMT",'full menu'!G82="M&amp;IT",'full menu'!G82="IwERT",'full menu'!G82="ERwIT",'full menu'!G82="I&amp;ERT",'full menu'!G82="ER&amp;M&amp;IT",'full menu'!G82="LSD"),"subst",IF(OR('full menu'!G82="FERT",'full menu'!G82="FMT",'full menu'!G82="FIT",'full menu'!G82="WSD"),"intens",IF('full menu'!G82="UASC","UASC","")))))</f>
        <v>inter</v>
      </c>
      <c r="H82" t="str">
        <f>IF(OR('full menu'!H82="MDC",'full menu'!H82="PERF"),"rude",IF(OR('full menu'!H82="PCB",'full menu'!H82="AERF",'full menu'!H82="UD"),"inter",IF(OR('full menu'!H82="ACB",'full menu'!H82="LCERT",'full menu'!H82="LERT",'full menu'!H82="FCERT",'full menu'!H82="FCMT",'full menu'!H82="LCMT",'full menu'!H82="LMT",'full menu'!H82="LCIT",'full menu'!H82="FCIT",'full menu'!H82="LIT",'full menu'!H82="MwERT",'full menu'!H82="ERwMT",'full menu'!H82="M&amp;ERT",'full menu'!H82="MwIT",'full menu'!H82="IwMT",'full menu'!H82="M&amp;IT",'full menu'!H82="IwERT",'full menu'!H82="ERwIT",'full menu'!H82="I&amp;ERT",'full menu'!H82="ER&amp;M&amp;IT",'full menu'!H82="LSD"),"subst",IF(OR('full menu'!H82="FERT",'full menu'!H82="FMT",'full menu'!H82="FIT",'full menu'!H82="WSD"),"intens",IF('full menu'!H82="UASC","UASC","")))))</f>
        <v>inter</v>
      </c>
      <c r="I82" t="str">
        <f>IF(OR('full menu'!I82="MDC",'full menu'!I82="PERF"),"rude",IF(OR('full menu'!I82="PCB",'full menu'!I82="AERF",'full menu'!I82="UD"),"inter",IF(OR('full menu'!I82="ACB",'full menu'!I82="LCERT",'full menu'!I82="LERT",'full menu'!I82="FCERT",'full menu'!I82="FCMT",'full menu'!I82="LCMT",'full menu'!I82="LMT",'full menu'!I82="LCIT",'full menu'!I82="FCIT",'full menu'!I82="LIT",'full menu'!I82="MwERT",'full menu'!I82="ERwMT",'full menu'!I82="M&amp;ERT",'full menu'!I82="MwIT",'full menu'!I82="IwMT",'full menu'!I82="M&amp;IT",'full menu'!I82="IwERT",'full menu'!I82="ERwIT",'full menu'!I82="I&amp;ERT",'full menu'!I82="ER&amp;M&amp;IT",'full menu'!I82="LSD"),"subst",IF(OR('full menu'!I82="FERT",'full menu'!I82="FMT",'full menu'!I82="FIT",'full menu'!I82="WSD"),"intens",IF('full menu'!I82="UASC","UASC","")))))</f>
        <v>inter</v>
      </c>
      <c r="J82" t="str">
        <f>IF(OR('full menu'!J82="MDC",'full menu'!J82="PERF"),"rude",IF(OR('full menu'!J82="PCB",'full menu'!J82="AERF",'full menu'!J82="UD"),"inter",IF(OR('full menu'!J82="ACB",'full menu'!J82="LCERT",'full menu'!J82="LERT",'full menu'!J82="FCERT",'full menu'!J82="FCMT",'full menu'!J82="LCMT",'full menu'!J82="LMT",'full menu'!J82="LCIT",'full menu'!J82="FCIT",'full menu'!J82="LIT",'full menu'!J82="MwERT",'full menu'!J82="ERwMT",'full menu'!J82="M&amp;ERT",'full menu'!J82="MwIT",'full menu'!J82="IwMT",'full menu'!J82="M&amp;IT",'full menu'!J82="IwERT",'full menu'!J82="ERwIT",'full menu'!J82="I&amp;ERT",'full menu'!J82="ER&amp;M&amp;IT",'full menu'!J82="LSD"),"subst",IF(OR('full menu'!J82="FERT",'full menu'!J82="FMT",'full menu'!J82="FIT",'full menu'!J82="WSD"),"intens",IF('full menu'!J82="UASC","UASC","")))))</f>
        <v>rude</v>
      </c>
      <c r="K82" t="str">
        <f>IF(OR('full menu'!K82="MDC",'full menu'!K82="PERF"),"rude",IF(OR('full menu'!K82="PCB",'full menu'!K82="AERF",'full menu'!K82="UD"),"inter",IF(OR('full menu'!K82="ACB",'full menu'!K82="LCERT",'full menu'!K82="LERT",'full menu'!K82="FCERT",'full menu'!K82="FCMT",'full menu'!K82="LCMT",'full menu'!K82="LMT",'full menu'!K82="LCIT",'full menu'!K82="FCIT",'full menu'!K82="LIT",'full menu'!K82="MwERT",'full menu'!K82="ERwMT",'full menu'!K82="M&amp;ERT",'full menu'!K82="MwIT",'full menu'!K82="IwMT",'full menu'!K82="M&amp;IT",'full menu'!K82="IwERT",'full menu'!K82="ERwIT",'full menu'!K82="I&amp;ERT",'full menu'!K82="ER&amp;M&amp;IT",'full menu'!K82="LSD"),"subst",IF(OR('full menu'!K82="FERT",'full menu'!K82="FMT",'full menu'!K82="FIT",'full menu'!K82="WSD"),"intens",IF('full menu'!K82="UASC","UASC","")))))</f>
        <v>rude</v>
      </c>
      <c r="L82" t="str">
        <f>IF(OR('full menu'!L82="MDC",'full menu'!L82="PERF"),"rude",IF(OR('full menu'!L82="PCB",'full menu'!L82="AERF",'full menu'!L82="UD"),"inter",IF(OR('full menu'!L82="ACB",'full menu'!L82="LCERT",'full menu'!L82="LERT",'full menu'!L82="FCERT",'full menu'!L82="FCMT",'full menu'!L82="LCMT",'full menu'!L82="LMT",'full menu'!L82="LCIT",'full menu'!L82="FCIT",'full menu'!L82="LIT",'full menu'!L82="MwERT",'full menu'!L82="ERwMT",'full menu'!L82="M&amp;ERT",'full menu'!L82="MwIT",'full menu'!L82="IwMT",'full menu'!L82="M&amp;IT",'full menu'!L82="IwERT",'full menu'!L82="ERwIT",'full menu'!L82="I&amp;ERT",'full menu'!L82="ER&amp;M&amp;IT",'full menu'!L82="LSD"),"subst",IF(OR('full menu'!L82="FERT",'full menu'!L82="FMT",'full menu'!L82="FIT",'full menu'!L82="WSD"),"intens",IF('full menu'!L82="UASC","UASC","")))))</f>
        <v>rude</v>
      </c>
      <c r="M82" t="str">
        <f>IF(OR('full menu'!M82="MDC",'full menu'!M82="PERF"),"rude",IF(OR('full menu'!M82="PCB",'full menu'!M82="AERF",'full menu'!M82="UD"),"inter",IF(OR('full menu'!M82="ACB",'full menu'!M82="LCERT",'full menu'!M82="LERT",'full menu'!M82="FCERT",'full menu'!M82="FCMT",'full menu'!M82="LCMT",'full menu'!M82="LMT",'full menu'!M82="LCIT",'full menu'!M82="FCIT",'full menu'!M82="LIT",'full menu'!M82="MwERT",'full menu'!M82="ERwMT",'full menu'!M82="M&amp;ERT",'full menu'!M82="MwIT",'full menu'!M82="IwMT",'full menu'!M82="M&amp;IT",'full menu'!M82="IwERT",'full menu'!M82="ERwIT",'full menu'!M82="I&amp;ERT",'full menu'!M82="ER&amp;M&amp;IT",'full menu'!M82="LSD"),"subst",IF(OR('full menu'!M82="FERT",'full menu'!M82="FMT",'full menu'!M82="FIT",'full menu'!M82="WSD"),"intens",IF('full menu'!M82="UASC","UASC","")))))</f>
        <v>rude</v>
      </c>
      <c r="N82" t="str">
        <f>IF(OR('full menu'!N82="MDC",'full menu'!N82="PERF"),"rude",IF(OR('full menu'!N82="PCB",'full menu'!N82="AERF",'full menu'!N82="UD"),"inter",IF(OR('full menu'!N82="ACB",'full menu'!N82="LCERT",'full menu'!N82="LERT",'full menu'!N82="FCERT",'full menu'!N82="FCMT",'full menu'!N82="LCMT",'full menu'!N82="LMT",'full menu'!N82="LCIT",'full menu'!N82="FCIT",'full menu'!N82="LIT",'full menu'!N82="MwERT",'full menu'!N82="ERwMT",'full menu'!N82="M&amp;ERT",'full menu'!N82="MwIT",'full menu'!N82="IwMT",'full menu'!N82="M&amp;IT",'full menu'!N82="IwERT",'full menu'!N82="ERwIT",'full menu'!N82="I&amp;ERT",'full menu'!N82="ER&amp;M&amp;IT",'full menu'!N82="LSD"),"subst",IF(OR('full menu'!N82="FERT",'full menu'!N82="FMT",'full menu'!N82="FIT",'full menu'!N82="WSD"),"intens",IF('full menu'!N82="UASC","UASC","")))))</f>
        <v>rude</v>
      </c>
      <c r="O82" t="str">
        <f>IF(OR('full menu'!O82="MDC",'full menu'!O82="PERF"),"rude",IF(OR('full menu'!O82="PCB",'full menu'!O82="AERF",'full menu'!O82="UD"),"inter",IF(OR('full menu'!O82="ACB",'full menu'!O82="LCERT",'full menu'!O82="LERT",'full menu'!O82="FCERT",'full menu'!O82="FCMT",'full menu'!O82="LCMT",'full menu'!O82="LMT",'full menu'!O82="LCIT",'full menu'!O82="FCIT",'full menu'!O82="LIT",'full menu'!O82="MwERT",'full menu'!O82="ERwMT",'full menu'!O82="M&amp;ERT",'full menu'!O82="MwIT",'full menu'!O82="IwMT",'full menu'!O82="M&amp;IT",'full menu'!O82="IwERT",'full menu'!O82="ERwIT",'full menu'!O82="I&amp;ERT",'full menu'!O82="ER&amp;M&amp;IT",'full menu'!O82="LSD"),"subst",IF(OR('full menu'!O82="FERT",'full menu'!O82="FMT",'full menu'!O82="FIT",'full menu'!O82="WSD"),"intens",IF('full menu'!O82="UASC","UASC","")))))</f>
        <v>rude</v>
      </c>
      <c r="P82" t="str">
        <f>IF(OR('full menu'!P82="MDC",'full menu'!P82="PERF"),"rude",IF(OR('full menu'!P82="PCB",'full menu'!P82="AERF",'full menu'!P82="UD"),"inter",IF(OR('full menu'!P82="ACB",'full menu'!P82="LCERT",'full menu'!P82="LERT",'full menu'!P82="FCERT",'full menu'!P82="FCMT",'full menu'!P82="LCMT",'full menu'!P82="LMT",'full menu'!P82="LCIT",'full menu'!P82="FCIT",'full menu'!P82="LIT",'full menu'!P82="MwERT",'full menu'!P82="ERwMT",'full menu'!P82="M&amp;ERT",'full menu'!P82="MwIT",'full menu'!P82="IwMT",'full menu'!P82="M&amp;IT",'full menu'!P82="IwERT",'full menu'!P82="ERwIT",'full menu'!P82="I&amp;ERT",'full menu'!P82="ER&amp;M&amp;IT",'full menu'!P82="LSD"),"subst",IF(OR('full menu'!P82="FERT",'full menu'!P82="FMT",'full menu'!P82="FIT",'full menu'!P82="WSD"),"intens",IF('full menu'!P82="UASC","UASC","")))))</f>
        <v>rude</v>
      </c>
      <c r="Q82" t="str">
        <f>IF(OR('full menu'!Q82="MDC",'full menu'!Q82="PERF"),"rude",IF(OR('full menu'!Q82="PCB",'full menu'!Q82="AERF",'full menu'!Q82="UD"),"inter",IF(OR('full menu'!Q82="ACB",'full menu'!Q82="LCERT",'full menu'!Q82="LERT",'full menu'!Q82="FCERT",'full menu'!Q82="FCMT",'full menu'!Q82="LCMT",'full menu'!Q82="LMT",'full menu'!Q82="LCIT",'full menu'!Q82="FCIT",'full menu'!Q82="LIT",'full menu'!Q82="MwERT",'full menu'!Q82="ERwMT",'full menu'!Q82="M&amp;ERT",'full menu'!Q82="MwIT",'full menu'!Q82="IwMT",'full menu'!Q82="M&amp;IT",'full menu'!Q82="IwERT",'full menu'!Q82="ERwIT",'full menu'!Q82="I&amp;ERT",'full menu'!Q82="ER&amp;M&amp;IT",'full menu'!Q82="LSD"),"subst",IF(OR('full menu'!Q82="FERT",'full menu'!Q82="FMT",'full menu'!Q82="FIT",'full menu'!Q82="WSD"),"intens",IF('full menu'!Q82="UASC","UASC","")))))</f>
        <v>rude</v>
      </c>
      <c r="R82" t="str">
        <f>IF(OR('full menu'!R82="MDC",'full menu'!R82="PERF"),"rude",IF(OR('full menu'!R82="PCB",'full menu'!R82="AERF",'full menu'!R82="UD"),"inter",IF(OR('full menu'!R82="ACB",'full menu'!R82="LCERT",'full menu'!R82="LERT",'full menu'!R82="FCERT",'full menu'!R82="FCMT",'full menu'!R82="LCMT",'full menu'!R82="LMT",'full menu'!R82="LCIT",'full menu'!R82="FCIT",'full menu'!R82="LIT",'full menu'!R82="MwERT",'full menu'!R82="ERwMT",'full menu'!R82="M&amp;ERT",'full menu'!R82="MwIT",'full menu'!R82="IwMT",'full menu'!R82="M&amp;IT",'full menu'!R82="IwERT",'full menu'!R82="ERwIT",'full menu'!R82="I&amp;ERT",'full menu'!R82="ER&amp;M&amp;IT",'full menu'!R82="LSD"),"subst",IF(OR('full menu'!R82="FERT",'full menu'!R82="FMT",'full menu'!R82="FIT",'full menu'!R82="WSD"),"intens",IF('full menu'!R82="UASC","UASC","")))))</f>
        <v>rude</v>
      </c>
      <c r="S82" t="str">
        <f>IF(OR('full menu'!S82="MDC",'full menu'!S82="PERF"),"rude",IF(OR('full menu'!S82="PCB",'full menu'!S82="AERF",'full menu'!S82="UD"),"inter",IF(OR('full menu'!S82="ACB",'full menu'!S82="LCERT",'full menu'!S82="LERT",'full menu'!S82="FCERT",'full menu'!S82="FCMT",'full menu'!S82="LCMT",'full menu'!S82="LMT",'full menu'!S82="LCIT",'full menu'!S82="FCIT",'full menu'!S82="LIT",'full menu'!S82="MwERT",'full menu'!S82="ERwMT",'full menu'!S82="M&amp;ERT",'full menu'!S82="MwIT",'full menu'!S82="IwMT",'full menu'!S82="M&amp;IT",'full menu'!S82="IwERT",'full menu'!S82="ERwIT",'full menu'!S82="I&amp;ERT",'full menu'!S82="ER&amp;M&amp;IT",'full menu'!S82="LSD"),"subst",IF(OR('full menu'!S82="FERT",'full menu'!S82="FMT",'full menu'!S82="FIT",'full menu'!S82="WSD"),"intens",IF('full menu'!S82="UASC","UASC","")))))</f>
        <v>rude</v>
      </c>
      <c r="T82" t="str">
        <f>IF(OR('full menu'!T82="MDC",'full menu'!T82="PERF"),"rude",IF(OR('full menu'!T82="PCB",'full menu'!T82="AERF",'full menu'!T82="UD"),"inter",IF(OR('full menu'!T82="ACB",'full menu'!T82="LCERT",'full menu'!T82="LERT",'full menu'!T82="FCERT",'full menu'!T82="FCMT",'full menu'!T82="LCMT",'full menu'!T82="LMT",'full menu'!T82="LCIT",'full menu'!T82="FCIT",'full menu'!T82="LIT",'full menu'!T82="MwERT",'full menu'!T82="ERwMT",'full menu'!T82="M&amp;ERT",'full menu'!T82="MwIT",'full menu'!T82="IwMT",'full menu'!T82="M&amp;IT",'full menu'!T82="IwERT",'full menu'!T82="ERwIT",'full menu'!T82="I&amp;ERT",'full menu'!T82="ER&amp;M&amp;IT",'full menu'!T82="LSD"),"subst",IF(OR('full menu'!T82="FERT",'full menu'!T82="FMT",'full menu'!T82="FIT",'full menu'!T82="WSD"),"intens",IF('full menu'!T82="UASC","UASC","")))))</f>
        <v>rude</v>
      </c>
      <c r="U82" t="str">
        <f>IF(OR('full menu'!U82="MDC",'full menu'!U82="PERF"),"rude",IF(OR('full menu'!U82="PCB",'full menu'!U82="AERF",'full menu'!U82="UD"),"inter",IF(OR('full menu'!U82="ACB",'full menu'!U82="LCERT",'full menu'!U82="LERT",'full menu'!U82="FCERT",'full menu'!U82="FCMT",'full menu'!U82="LCMT",'full menu'!U82="LMT",'full menu'!U82="LCIT",'full menu'!U82="FCIT",'full menu'!U82="LIT",'full menu'!U82="MwERT",'full menu'!U82="ERwMT",'full menu'!U82="M&amp;ERT",'full menu'!U82="MwIT",'full menu'!U82="IwMT",'full menu'!U82="M&amp;IT",'full menu'!U82="IwERT",'full menu'!U82="ERwIT",'full menu'!U82="I&amp;ERT",'full menu'!U82="ER&amp;M&amp;IT",'full menu'!U82="LSD"),"subst",IF(OR('full menu'!U82="FERT",'full menu'!U82="FMT",'full menu'!U82="FIT",'full menu'!U82="WSD"),"intens",IF('full menu'!U82="UASC","UASC","")))))</f>
        <v>rude</v>
      </c>
      <c r="V82" t="str">
        <f>IF(OR('full menu'!V82="MDC",'full menu'!V82="PERF"),"rude",IF(OR('full menu'!V82="PCB",'full menu'!V82="AERF",'full menu'!V82="UD"),"inter",IF(OR('full menu'!V82="ACB",'full menu'!V82="LCERT",'full menu'!V82="LERT",'full menu'!V82="FCERT",'full menu'!V82="FCMT",'full menu'!V82="LCMT",'full menu'!V82="LMT",'full menu'!V82="LCIT",'full menu'!V82="FCIT",'full menu'!V82="LIT",'full menu'!V82="MwERT",'full menu'!V82="ERwMT",'full menu'!V82="M&amp;ERT",'full menu'!V82="MwIT",'full menu'!V82="IwMT",'full menu'!V82="M&amp;IT",'full menu'!V82="IwERT",'full menu'!V82="ERwIT",'full menu'!V82="I&amp;ERT",'full menu'!V82="ER&amp;M&amp;IT",'full menu'!V82="LSD"),"subst",IF(OR('full menu'!V82="FERT",'full menu'!V82="FMT",'full menu'!V82="FIT",'full menu'!V82="WSD"),"intens",IF('full menu'!V82="UASC","UASC","")))))</f>
        <v>rude</v>
      </c>
      <c r="W82" t="str">
        <f>IF(OR('full menu'!W82="MDC",'full menu'!W82="PERF"),"rude",IF(OR('full menu'!W82="PCB",'full menu'!W82="AERF",'full menu'!W82="UD"),"inter",IF(OR('full menu'!W82="ACB",'full menu'!W82="LCERT",'full menu'!W82="LERT",'full menu'!W82="FCERT",'full menu'!W82="FCMT",'full menu'!W82="LCMT",'full menu'!W82="LMT",'full menu'!W82="LCIT",'full menu'!W82="FCIT",'full menu'!W82="LIT",'full menu'!W82="MwERT",'full menu'!W82="ERwMT",'full menu'!W82="M&amp;ERT",'full menu'!W82="MwIT",'full menu'!W82="IwMT",'full menu'!W82="M&amp;IT",'full menu'!W82="IwERT",'full menu'!W82="ERwIT",'full menu'!W82="I&amp;ERT",'full menu'!W82="ER&amp;M&amp;IT",'full menu'!W82="LSD"),"subst",IF(OR('full menu'!W82="FERT",'full menu'!W82="FMT",'full menu'!W82="FIT",'full menu'!W82="WSD"),"intens",IF('full menu'!W82="UASC","UASC","")))))</f>
        <v>rude</v>
      </c>
      <c r="X82" t="str">
        <f>IF(OR('full menu'!X82="MDC",'full menu'!X82="PERF"),"rude",IF(OR('full menu'!X82="PCB",'full menu'!X82="AERF",'full menu'!X82="UD"),"inter",IF(OR('full menu'!X82="ACB",'full menu'!X82="LCERT",'full menu'!X82="LERT",'full menu'!X82="FCERT",'full menu'!X82="FCMT",'full menu'!X82="LCMT",'full menu'!X82="LMT",'full menu'!X82="LCIT",'full menu'!X82="FCIT",'full menu'!X82="LIT",'full menu'!X82="MwERT",'full menu'!X82="ERwMT",'full menu'!X82="M&amp;ERT",'full menu'!X82="MwIT",'full menu'!X82="IwMT",'full menu'!X82="M&amp;IT",'full menu'!X82="IwERT",'full menu'!X82="ERwIT",'full menu'!X82="I&amp;ERT",'full menu'!X82="ER&amp;M&amp;IT",'full menu'!X82="LSD"),"subst",IF(OR('full menu'!X82="FERT",'full menu'!X82="FMT",'full menu'!X82="FIT",'full menu'!X82="WSD"),"intens",IF('full menu'!X82="UASC","UASC","")))))</f>
        <v>rude</v>
      </c>
      <c r="Y82" t="str">
        <f>IF(OR('full menu'!Y82="MDC",'full menu'!Y82="PERF"),"rude",IF(OR('full menu'!Y82="PCB",'full menu'!Y82="AERF",'full menu'!Y82="UD"),"inter",IF(OR('full menu'!Y82="ACB",'full menu'!Y82="LCERT",'full menu'!Y82="LERT",'full menu'!Y82="FCERT",'full menu'!Y82="FCMT",'full menu'!Y82="LCMT",'full menu'!Y82="LMT",'full menu'!Y82="LCIT",'full menu'!Y82="FCIT",'full menu'!Y82="LIT",'full menu'!Y82="MwERT",'full menu'!Y82="ERwMT",'full menu'!Y82="M&amp;ERT",'full menu'!Y82="MwIT",'full menu'!Y82="IwMT",'full menu'!Y82="M&amp;IT",'full menu'!Y82="IwERT",'full menu'!Y82="ERwIT",'full menu'!Y82="I&amp;ERT",'full menu'!Y82="ER&amp;M&amp;IT",'full menu'!Y82="LSD"),"subst",IF(OR('full menu'!Y82="FERT",'full menu'!Y82="FMT",'full menu'!Y82="FIT",'full menu'!Y82="WSD"),"intens",IF('full menu'!Y82="UASC","UASC","")))))</f>
        <v>rude</v>
      </c>
      <c r="Z82" t="str">
        <f>IF(OR('full menu'!Z82="MDC",'full menu'!Z82="PERF"),"rude",IF(OR('full menu'!Z82="PCB",'full menu'!Z82="AERF",'full menu'!Z82="UD"),"inter",IF(OR('full menu'!Z82="ACB",'full menu'!Z82="LCERT",'full menu'!Z82="LERT",'full menu'!Z82="FCERT",'full menu'!Z82="FCMT",'full menu'!Z82="LCMT",'full menu'!Z82="LMT",'full menu'!Z82="LCIT",'full menu'!Z82="FCIT",'full menu'!Z82="LIT",'full menu'!Z82="MwERT",'full menu'!Z82="ERwMT",'full menu'!Z82="M&amp;ERT",'full menu'!Z82="MwIT",'full menu'!Z82="IwMT",'full menu'!Z82="M&amp;IT",'full menu'!Z82="IwERT",'full menu'!Z82="ERwIT",'full menu'!Z82="I&amp;ERT",'full menu'!Z82="ER&amp;M&amp;IT",'full menu'!Z82="LSD"),"subst",IF(OR('full menu'!Z82="FERT",'full menu'!Z82="FMT",'full menu'!Z82="FIT",'full menu'!Z82="WSD"),"intens",IF('full menu'!Z82="UASC","UASC","")))))</f>
        <v>rude</v>
      </c>
      <c r="AA82" t="str">
        <f>IF(OR('full menu'!AA82="MDC",'full menu'!AA82="PERF"),"rude",IF(OR('full menu'!AA82="PCB",'full menu'!AA82="AERF",'full menu'!AA82="UD"),"inter",IF(OR('full menu'!AA82="ACB",'full menu'!AA82="LCERT",'full menu'!AA82="LERT",'full menu'!AA82="FCERT",'full menu'!AA82="FCMT",'full menu'!AA82="LCMT",'full menu'!AA82="LMT",'full menu'!AA82="LCIT",'full menu'!AA82="FCIT",'full menu'!AA82="LIT",'full menu'!AA82="MwERT",'full menu'!AA82="ERwMT",'full menu'!AA82="M&amp;ERT",'full menu'!AA82="MwIT",'full menu'!AA82="IwMT",'full menu'!AA82="M&amp;IT",'full menu'!AA82="IwERT",'full menu'!AA82="ERwIT",'full menu'!AA82="I&amp;ERT",'full menu'!AA82="ER&amp;M&amp;IT",'full menu'!AA82="LSD"),"subst",IF(OR('full menu'!AA82="FERT",'full menu'!AA82="FMT",'full menu'!AA82="FIT",'full menu'!AA82="WSD"),"intens",IF('full menu'!AA82="UASC","UASC","")))))</f>
        <v>rude</v>
      </c>
      <c r="AB82" t="str">
        <f>IF(OR('full menu'!AB82="MDC",'full menu'!AB82="PERF"),"rude",IF(OR('full menu'!AB82="PCB",'full menu'!AB82="AERF",'full menu'!AB82="UD"),"inter",IF(OR('full menu'!AB82="ACB",'full menu'!AB82="LCERT",'full menu'!AB82="LERT",'full menu'!AB82="FCERT",'full menu'!AB82="FCMT",'full menu'!AB82="LCMT",'full menu'!AB82="LMT",'full menu'!AB82="LCIT",'full menu'!AB82="FCIT",'full menu'!AB82="LIT",'full menu'!AB82="MwERT",'full menu'!AB82="ERwMT",'full menu'!AB82="M&amp;ERT",'full menu'!AB82="MwIT",'full menu'!AB82="IwMT",'full menu'!AB82="M&amp;IT",'full menu'!AB82="IwERT",'full menu'!AB82="ERwIT",'full menu'!AB82="I&amp;ERT",'full menu'!AB82="ER&amp;M&amp;IT",'full menu'!AB82="LSD"),"subst",IF(OR('full menu'!AB82="FERT",'full menu'!AB82="FMT",'full menu'!AB82="FIT",'full menu'!AB82="WSD"),"intens",IF('full menu'!AB82="UASC","UASC","")))))</f>
        <v>rude</v>
      </c>
      <c r="AC82" t="str">
        <f>IF(OR('full menu'!AC82="MDC",'full menu'!AC82="PERF"),"rude",IF(OR('full menu'!AC82="PCB",'full menu'!AC82="AERF",'full menu'!AC82="UD"),"inter",IF(OR('full menu'!AC82="ACB",'full menu'!AC82="LCERT",'full menu'!AC82="LERT",'full menu'!AC82="FCERT",'full menu'!AC82="FCMT",'full menu'!AC82="LCMT",'full menu'!AC82="LMT",'full menu'!AC82="LCIT",'full menu'!AC82="FCIT",'full menu'!AC82="LIT",'full menu'!AC82="MwERT",'full menu'!AC82="ERwMT",'full menu'!AC82="M&amp;ERT",'full menu'!AC82="MwIT",'full menu'!AC82="IwMT",'full menu'!AC82="M&amp;IT",'full menu'!AC82="IwERT",'full menu'!AC82="ERwIT",'full menu'!AC82="I&amp;ERT",'full menu'!AC82="ER&amp;M&amp;IT",'full menu'!AC82="LSD"),"subst",IF(OR('full menu'!AC82="FERT",'full menu'!AC82="FMT",'full menu'!AC82="FIT",'full menu'!AC82="WSD"),"intens",IF('full menu'!AC82="UASC","UASC","")))))</f>
        <v>rude</v>
      </c>
      <c r="AD82" t="str">
        <f>IF(OR('full menu'!AD82="MDC",'full menu'!AD82="PERF"),"rude",IF(OR('full menu'!AD82="PCB",'full menu'!AD82="AERF",'full menu'!AD82="UD"),"inter",IF(OR('full menu'!AD82="ACB",'full menu'!AD82="LCERT",'full menu'!AD82="LERT",'full menu'!AD82="FCERT",'full menu'!AD82="FCMT",'full menu'!AD82="LCMT",'full menu'!AD82="LMT",'full menu'!AD82="LCIT",'full menu'!AD82="FCIT",'full menu'!AD82="LIT",'full menu'!AD82="MwERT",'full menu'!AD82="ERwMT",'full menu'!AD82="M&amp;ERT",'full menu'!AD82="MwIT",'full menu'!AD82="IwMT",'full menu'!AD82="M&amp;IT",'full menu'!AD82="IwERT",'full menu'!AD82="ERwIT",'full menu'!AD82="I&amp;ERT",'full menu'!AD82="ER&amp;M&amp;IT",'full menu'!AD82="LSD"),"subst",IF(OR('full menu'!AD82="FERT",'full menu'!AD82="FMT",'full menu'!AD82="FIT",'full menu'!AD82="WSD"),"intens",IF('full menu'!AD82="UASC","UASC","")))))</f>
        <v>rude</v>
      </c>
      <c r="AE82" t="str">
        <f>IF(OR('full menu'!AE82="MDC",'full menu'!AE82="PERF"),"rude",IF(OR('full menu'!AE82="PCB",'full menu'!AE82="AERF",'full menu'!AE82="UD"),"inter",IF(OR('full menu'!AE82="ACB",'full menu'!AE82="LCERT",'full menu'!AE82="LERT",'full menu'!AE82="FCERT",'full menu'!AE82="FCMT",'full menu'!AE82="LCMT",'full menu'!AE82="LMT",'full menu'!AE82="LCIT",'full menu'!AE82="FCIT",'full menu'!AE82="LIT",'full menu'!AE82="MwERT",'full menu'!AE82="ERwMT",'full menu'!AE82="M&amp;ERT",'full menu'!AE82="MwIT",'full menu'!AE82="IwMT",'full menu'!AE82="M&amp;IT",'full menu'!AE82="IwERT",'full menu'!AE82="ERwIT",'full menu'!AE82="I&amp;ERT",'full menu'!AE82="ER&amp;M&amp;IT",'full menu'!AE82="LSD"),"subst",IF(OR('full menu'!AE82="FERT",'full menu'!AE82="FMT",'full menu'!AE82="FIT",'full menu'!AE82="WSD"),"intens",IF('full menu'!AE82="UASC","UASC","")))))</f>
        <v>inter</v>
      </c>
      <c r="AF82" t="str">
        <f>IF(OR('full menu'!AF82="MDC",'full menu'!AF82="PERF"),"rude",IF(OR('full menu'!AF82="PCB",'full menu'!AF82="AERF",'full menu'!AF82="UD"),"inter",IF(OR('full menu'!AF82="ACB",'full menu'!AF82="LCERT",'full menu'!AF82="LERT",'full menu'!AF82="FCERT",'full menu'!AF82="FCMT",'full menu'!AF82="LCMT",'full menu'!AF82="LMT",'full menu'!AF82="LCIT",'full menu'!AF82="FCIT",'full menu'!AF82="LIT",'full menu'!AF82="MwERT",'full menu'!AF82="ERwMT",'full menu'!AF82="M&amp;ERT",'full menu'!AF82="MwIT",'full menu'!AF82="IwMT",'full menu'!AF82="M&amp;IT",'full menu'!AF82="IwERT",'full menu'!AF82="ERwIT",'full menu'!AF82="I&amp;ERT",'full menu'!AF82="ER&amp;M&amp;IT",'full menu'!AF82="LSD"),"subst",IF(OR('full menu'!AF82="FERT",'full menu'!AF82="FMT",'full menu'!AF82="FIT",'full menu'!AF82="WSD"),"intens",IF('full menu'!AF82="UASC","UASC","")))))</f>
        <v>inter</v>
      </c>
      <c r="AG82" t="str">
        <f>IF(OR('full menu'!AG82="MDC",'full menu'!AG82="PERF"),"rude",IF(OR('full menu'!AG82="PCB",'full menu'!AG82="AERF",'full menu'!AG82="UD"),"inter",IF(OR('full menu'!AG82="ACB",'full menu'!AG82="LCERT",'full menu'!AG82="LERT",'full menu'!AG82="FCERT",'full menu'!AG82="FCMT",'full menu'!AG82="LCMT",'full menu'!AG82="LMT",'full menu'!AG82="LCIT",'full menu'!AG82="FCIT",'full menu'!AG82="LIT",'full menu'!AG82="MwERT",'full menu'!AG82="ERwMT",'full menu'!AG82="M&amp;ERT",'full menu'!AG82="MwIT",'full menu'!AG82="IwMT",'full menu'!AG82="M&amp;IT",'full menu'!AG82="IwERT",'full menu'!AG82="ERwIT",'full menu'!AG82="I&amp;ERT",'full menu'!AG82="ER&amp;M&amp;IT",'full menu'!AG82="LSD"),"subst",IF(OR('full menu'!AG82="FERT",'full menu'!AG82="FMT",'full menu'!AG82="FIT",'full menu'!AG82="WSD"),"intens",IF('full menu'!AG82="UASC","UASC","")))))</f>
        <v>inter</v>
      </c>
      <c r="AH82" t="str">
        <f>IF(OR('full menu'!AH82="MDC",'full menu'!AH82="PERF"),"rude",IF(OR('full menu'!AH82="PCB",'full menu'!AH82="AERF",'full menu'!AH82="UD"),"inter",IF(OR('full menu'!AH82="ACB",'full menu'!AH82="LCERT",'full menu'!AH82="LERT",'full menu'!AH82="FCERT",'full menu'!AH82="FCMT",'full menu'!AH82="LCMT",'full menu'!AH82="LMT",'full menu'!AH82="LCIT",'full menu'!AH82="FCIT",'full menu'!AH82="LIT",'full menu'!AH82="MwERT",'full menu'!AH82="ERwMT",'full menu'!AH82="M&amp;ERT",'full menu'!AH82="MwIT",'full menu'!AH82="IwMT",'full menu'!AH82="M&amp;IT",'full menu'!AH82="IwERT",'full menu'!AH82="ERwIT",'full menu'!AH82="I&amp;ERT",'full menu'!AH82="ER&amp;M&amp;IT",'full menu'!AH82="LSD"),"subst",IF(OR('full menu'!AH82="FERT",'full menu'!AH82="FMT",'full menu'!AH82="FIT",'full menu'!AH82="WSD"),"intens",IF('full menu'!AH82="UASC","UASC","")))))</f>
        <v>inter</v>
      </c>
      <c r="AI82" t="str">
        <f>IF(OR('full menu'!AI82="MDC",'full menu'!AI82="PERF"),"rude",IF(OR('full menu'!AI82="PCB",'full menu'!AI82="AERF",'full menu'!AI82="UD"),"inter",IF(OR('full menu'!AI82="ACB",'full menu'!AI82="LCERT",'full menu'!AI82="LERT",'full menu'!AI82="FCERT",'full menu'!AI82="FCMT",'full menu'!AI82="LCMT",'full menu'!AI82="LMT",'full menu'!AI82="LCIT",'full menu'!AI82="FCIT",'full menu'!AI82="LIT",'full menu'!AI82="MwERT",'full menu'!AI82="ERwMT",'full menu'!AI82="M&amp;ERT",'full menu'!AI82="MwIT",'full menu'!AI82="IwMT",'full menu'!AI82="M&amp;IT",'full menu'!AI82="IwERT",'full menu'!AI82="ERwIT",'full menu'!AI82="I&amp;ERT",'full menu'!AI82="ER&amp;M&amp;IT",'full menu'!AI82="LSD"),"subst",IF(OR('full menu'!AI82="FERT",'full menu'!AI82="FMT",'full menu'!AI82="FIT",'full menu'!AI82="WSD"),"intens",IF('full menu'!AI82="UASC","UASC","")))))</f>
        <v>inter</v>
      </c>
      <c r="AJ82" t="str">
        <f>IF(OR('full menu'!AJ82="MDC",'full menu'!AJ82="PERF"),"rude",IF(OR('full menu'!AJ82="PCB",'full menu'!AJ82="AERF",'full menu'!AJ82="UD"),"inter",IF(OR('full menu'!AJ82="ACB",'full menu'!AJ82="LCERT",'full menu'!AJ82="LERT",'full menu'!AJ82="FCERT",'full menu'!AJ82="FCMT",'full menu'!AJ82="LCMT",'full menu'!AJ82="LMT",'full menu'!AJ82="LCIT",'full menu'!AJ82="FCIT",'full menu'!AJ82="LIT",'full menu'!AJ82="MwERT",'full menu'!AJ82="ERwMT",'full menu'!AJ82="M&amp;ERT",'full menu'!AJ82="MwIT",'full menu'!AJ82="IwMT",'full menu'!AJ82="M&amp;IT",'full menu'!AJ82="IwERT",'full menu'!AJ82="ERwIT",'full menu'!AJ82="I&amp;ERT",'full menu'!AJ82="ER&amp;M&amp;IT",'full menu'!AJ82="LSD"),"subst",IF(OR('full menu'!AJ82="FERT",'full menu'!AJ82="FMT",'full menu'!AJ82="FIT",'full menu'!AJ82="WSD"),"intens",IF('full menu'!AJ82="UASC","UASC","")))))</f>
        <v>inter</v>
      </c>
      <c r="AK82" t="str">
        <f>IF(OR('full menu'!AK82="MDC",'full menu'!AK82="PERF"),"rude",IF(OR('full menu'!AK82="PCB",'full menu'!AK82="AERF",'full menu'!AK82="UD"),"inter",IF(OR('full menu'!AK82="ACB",'full menu'!AK82="LCERT",'full menu'!AK82="LERT",'full menu'!AK82="FCERT",'full menu'!AK82="FCMT",'full menu'!AK82="LCMT",'full menu'!AK82="LMT",'full menu'!AK82="LCIT",'full menu'!AK82="FCIT",'full menu'!AK82="LIT",'full menu'!AK82="MwERT",'full menu'!AK82="ERwMT",'full menu'!AK82="M&amp;ERT",'full menu'!AK82="MwIT",'full menu'!AK82="IwMT",'full menu'!AK82="M&amp;IT",'full menu'!AK82="IwERT",'full menu'!AK82="ERwIT",'full menu'!AK82="I&amp;ERT",'full menu'!AK82="ER&amp;M&amp;IT",'full menu'!AK82="LSD"),"subst",IF(OR('full menu'!AK82="FERT",'full menu'!AK82="FMT",'full menu'!AK82="FIT",'full menu'!AK82="WSD"),"intens",IF('full menu'!AK82="UASC","UASC","")))))</f>
        <v>inter</v>
      </c>
      <c r="AL82" t="str">
        <f>IF(OR('full menu'!AL82="MDC",'full menu'!AL82="PERF"),"rude",IF(OR('full menu'!AL82="PCB",'full menu'!AL82="AERF",'full menu'!AL82="UD"),"inter",IF(OR('full menu'!AL82="ACB",'full menu'!AL82="LCERT",'full menu'!AL82="LERT",'full menu'!AL82="FCERT",'full menu'!AL82="FCMT",'full menu'!AL82="LCMT",'full menu'!AL82="LMT",'full menu'!AL82="LCIT",'full menu'!AL82="FCIT",'full menu'!AL82="LIT",'full menu'!AL82="MwERT",'full menu'!AL82="ERwMT",'full menu'!AL82="M&amp;ERT",'full menu'!AL82="MwIT",'full menu'!AL82="IwMT",'full menu'!AL82="M&amp;IT",'full menu'!AL82="IwERT",'full menu'!AL82="ERwIT",'full menu'!AL82="I&amp;ERT",'full menu'!AL82="ER&amp;M&amp;IT",'full menu'!AL82="LSD"),"subst",IF(OR('full menu'!AL82="FERT",'full menu'!AL82="FMT",'full menu'!AL82="FIT",'full menu'!AL82="WSD"),"intens",IF('full menu'!AL82="UASC","UASC","")))))</f>
        <v>inter</v>
      </c>
      <c r="AM82" t="str">
        <f>IF(OR('full menu'!AM82="MDC",'full menu'!AM82="PERF"),"rude",IF(OR('full menu'!AM82="PCB",'full menu'!AM82="AERF",'full menu'!AM82="UD"),"inter",IF(OR('full menu'!AM82="ACB",'full menu'!AM82="LCERT",'full menu'!AM82="LERT",'full menu'!AM82="FCERT",'full menu'!AM82="FCMT",'full menu'!AM82="LCMT",'full menu'!AM82="LMT",'full menu'!AM82="LCIT",'full menu'!AM82="FCIT",'full menu'!AM82="LIT",'full menu'!AM82="MwERT",'full menu'!AM82="ERwMT",'full menu'!AM82="M&amp;ERT",'full menu'!AM82="MwIT",'full menu'!AM82="IwMT",'full menu'!AM82="M&amp;IT",'full menu'!AM82="IwERT",'full menu'!AM82="ERwIT",'full menu'!AM82="I&amp;ERT",'full menu'!AM82="ER&amp;M&amp;IT",'full menu'!AM82="LSD"),"subst",IF(OR('full menu'!AM82="FERT",'full menu'!AM82="FMT",'full menu'!AM82="FIT",'full menu'!AM82="WSD"),"intens",IF('full menu'!AM82="UASC","UASC","")))))</f>
        <v>inter</v>
      </c>
      <c r="AN82" t="str">
        <f>IF(OR('full menu'!AN82="MDC",'full menu'!AN82="PERF"),"rude",IF(OR('full menu'!AN82="PCB",'full menu'!AN82="AERF",'full menu'!AN82="UD"),"inter",IF(OR('full menu'!AN82="ACB",'full menu'!AN82="LCERT",'full menu'!AN82="LERT",'full menu'!AN82="FCERT",'full menu'!AN82="FCMT",'full menu'!AN82="LCMT",'full menu'!AN82="LMT",'full menu'!AN82="LCIT",'full menu'!AN82="FCIT",'full menu'!AN82="LIT",'full menu'!AN82="MwERT",'full menu'!AN82="ERwMT",'full menu'!AN82="M&amp;ERT",'full menu'!AN82="MwIT",'full menu'!AN82="IwMT",'full menu'!AN82="M&amp;IT",'full menu'!AN82="IwERT",'full menu'!AN82="ERwIT",'full menu'!AN82="I&amp;ERT",'full menu'!AN82="ER&amp;M&amp;IT",'full menu'!AN82="LSD"),"subst",IF(OR('full menu'!AN82="FERT",'full menu'!AN82="FMT",'full menu'!AN82="FIT",'full menu'!AN82="WSD"),"intens",IF('full menu'!AN82="UASC","UASC","")))))</f>
        <v>inter</v>
      </c>
      <c r="AO82" t="str">
        <f>IF(OR('full menu'!AO82="MDC",'full menu'!AO82="PERF"),"rude",IF(OR('full menu'!AO82="PCB",'full menu'!AO82="AERF",'full menu'!AO82="UD"),"inter",IF(OR('full menu'!AO82="ACB",'full menu'!AO82="LCERT",'full menu'!AO82="LERT",'full menu'!AO82="FCERT",'full menu'!AO82="FCMT",'full menu'!AO82="LCMT",'full menu'!AO82="LMT",'full menu'!AO82="LCIT",'full menu'!AO82="FCIT",'full menu'!AO82="LIT",'full menu'!AO82="MwERT",'full menu'!AO82="ERwMT",'full menu'!AO82="M&amp;ERT",'full menu'!AO82="MwIT",'full menu'!AO82="IwMT",'full menu'!AO82="M&amp;IT",'full menu'!AO82="IwERT",'full menu'!AO82="ERwIT",'full menu'!AO82="I&amp;ERT",'full menu'!AO82="ER&amp;M&amp;IT",'full menu'!AO82="LSD"),"subst",IF(OR('full menu'!AO82="FERT",'full menu'!AO82="FMT",'full menu'!AO82="FIT",'full menu'!AO82="WSD"),"intens",IF('full menu'!AO82="UASC","UASC","")))))</f>
        <v>inter</v>
      </c>
      <c r="AP82" t="str">
        <f>IF(OR('full menu'!AP82="MDC",'full menu'!AP82="PERF"),"rude",IF(OR('full menu'!AP82="PCB",'full menu'!AP82="AERF",'full menu'!AP82="UD"),"inter",IF(OR('full menu'!AP82="ACB",'full menu'!AP82="LCERT",'full menu'!AP82="LERT",'full menu'!AP82="FCERT",'full menu'!AP82="FCMT",'full menu'!AP82="LCMT",'full menu'!AP82="LMT",'full menu'!AP82="LCIT",'full menu'!AP82="FCIT",'full menu'!AP82="LIT",'full menu'!AP82="MwERT",'full menu'!AP82="ERwMT",'full menu'!AP82="M&amp;ERT",'full menu'!AP82="MwIT",'full menu'!AP82="IwMT",'full menu'!AP82="M&amp;IT",'full menu'!AP82="IwERT",'full menu'!AP82="ERwIT",'full menu'!AP82="I&amp;ERT",'full menu'!AP82="ER&amp;M&amp;IT",'full menu'!AP82="LSD"),"subst",IF(OR('full menu'!AP82="FERT",'full menu'!AP82="FMT",'full menu'!AP82="FIT",'full menu'!AP82="WSD"),"intens",IF('full menu'!AP82="UASC","UASC","")))))</f>
        <v>inter</v>
      </c>
      <c r="AQ82" t="str">
        <f>IF(OR('full menu'!AQ82="MDC",'full menu'!AQ82="PERF"),"rude",IF(OR('full menu'!AQ82="PCB",'full menu'!AQ82="AERF",'full menu'!AQ82="UD"),"inter",IF(OR('full menu'!AQ82="ACB",'full menu'!AQ82="LCERT",'full menu'!AQ82="LERT",'full menu'!AQ82="FCERT",'full menu'!AQ82="FCMT",'full menu'!AQ82="LCMT",'full menu'!AQ82="LMT",'full menu'!AQ82="LCIT",'full menu'!AQ82="FCIT",'full menu'!AQ82="LIT",'full menu'!AQ82="MwERT",'full menu'!AQ82="ERwMT",'full menu'!AQ82="M&amp;ERT",'full menu'!AQ82="MwIT",'full menu'!AQ82="IwMT",'full menu'!AQ82="M&amp;IT",'full menu'!AQ82="IwERT",'full menu'!AQ82="ERwIT",'full menu'!AQ82="I&amp;ERT",'full menu'!AQ82="ER&amp;M&amp;IT",'full menu'!AQ82="LSD"),"subst",IF(OR('full menu'!AQ82="FERT",'full menu'!AQ82="FMT",'full menu'!AQ82="FIT",'full menu'!AQ82="WSD"),"intens",IF('full menu'!AQ82="UASC","UASC","")))))</f>
        <v>inter</v>
      </c>
      <c r="AR82" t="str">
        <f>IF(OR('full menu'!AR82="MDC",'full menu'!AR82="PERF"),"rude",IF(OR('full menu'!AR82="PCB",'full menu'!AR82="AERF",'full menu'!AR82="UD"),"inter",IF(OR('full menu'!AR82="ACB",'full menu'!AR82="LCERT",'full menu'!AR82="LERT",'full menu'!AR82="FCERT",'full menu'!AR82="FCMT",'full menu'!AR82="LCMT",'full menu'!AR82="LMT",'full menu'!AR82="LCIT",'full menu'!AR82="FCIT",'full menu'!AR82="LIT",'full menu'!AR82="MwERT",'full menu'!AR82="ERwMT",'full menu'!AR82="M&amp;ERT",'full menu'!AR82="MwIT",'full menu'!AR82="IwMT",'full menu'!AR82="M&amp;IT",'full menu'!AR82="IwERT",'full menu'!AR82="ERwIT",'full menu'!AR82="I&amp;ERT",'full menu'!AR82="ER&amp;M&amp;IT",'full menu'!AR82="LSD"),"subst",IF(OR('full menu'!AR82="FERT",'full menu'!AR82="FMT",'full menu'!AR82="FIT",'full menu'!AR82="WSD"),"intens",IF('full menu'!AR82="UASC","UASC","")))))</f>
        <v>inter</v>
      </c>
      <c r="AS82" t="str">
        <f>IF(OR('full menu'!AS82="MDC",'full menu'!AS82="PERF"),"rude",IF(OR('full menu'!AS82="PCB",'full menu'!AS82="AERF",'full menu'!AS82="UD"),"inter",IF(OR('full menu'!AS82="ACB",'full menu'!AS82="LCERT",'full menu'!AS82="LERT",'full menu'!AS82="FCERT",'full menu'!AS82="FCMT",'full menu'!AS82="LCMT",'full menu'!AS82="LMT",'full menu'!AS82="LCIT",'full menu'!AS82="FCIT",'full menu'!AS82="LIT",'full menu'!AS82="MwERT",'full menu'!AS82="ERwMT",'full menu'!AS82="M&amp;ERT",'full menu'!AS82="MwIT",'full menu'!AS82="IwMT",'full menu'!AS82="M&amp;IT",'full menu'!AS82="IwERT",'full menu'!AS82="ERwIT",'full menu'!AS82="I&amp;ERT",'full menu'!AS82="ER&amp;M&amp;IT",'full menu'!AS82="LSD"),"subst",IF(OR('full menu'!AS82="FERT",'full menu'!AS82="FMT",'full menu'!AS82="FIT",'full menu'!AS82="WSD"),"intens",IF('full menu'!AS82="UASC","UASC","")))))</f>
        <v>inter</v>
      </c>
      <c r="AT82" t="str">
        <f>IF(OR('full menu'!AT82="MDC",'full menu'!AT82="PERF"),"rude",IF(OR('full menu'!AT82="PCB",'full menu'!AT82="AERF",'full menu'!AT82="UD"),"inter",IF(OR('full menu'!AT82="ACB",'full menu'!AT82="LCERT",'full menu'!AT82="LERT",'full menu'!AT82="FCERT",'full menu'!AT82="FCMT",'full menu'!AT82="LCMT",'full menu'!AT82="LMT",'full menu'!AT82="LCIT",'full menu'!AT82="FCIT",'full menu'!AT82="LIT",'full menu'!AT82="MwERT",'full menu'!AT82="ERwMT",'full menu'!AT82="M&amp;ERT",'full menu'!AT82="MwIT",'full menu'!AT82="IwMT",'full menu'!AT82="M&amp;IT",'full menu'!AT82="IwERT",'full menu'!AT82="ERwIT",'full menu'!AT82="I&amp;ERT",'full menu'!AT82="ER&amp;M&amp;IT",'full menu'!AT82="LSD"),"subst",IF(OR('full menu'!AT82="FERT",'full menu'!AT82="FMT",'full menu'!AT82="FIT",'full menu'!AT82="WSD"),"intens",IF('full menu'!AT82="UASC","UASC","")))))</f>
        <v>inter</v>
      </c>
      <c r="AU82" t="str">
        <f>IF(OR('full menu'!AU82="MDC",'full menu'!AU82="PERF"),"rude",IF(OR('full menu'!AU82="PCB",'full menu'!AU82="AERF",'full menu'!AU82="UD"),"inter",IF(OR('full menu'!AU82="ACB",'full menu'!AU82="LCERT",'full menu'!AU82="LERT",'full menu'!AU82="FCERT",'full menu'!AU82="FCMT",'full menu'!AU82="LCMT",'full menu'!AU82="LMT",'full menu'!AU82="LCIT",'full menu'!AU82="FCIT",'full menu'!AU82="LIT",'full menu'!AU82="MwERT",'full menu'!AU82="ERwMT",'full menu'!AU82="M&amp;ERT",'full menu'!AU82="MwIT",'full menu'!AU82="IwMT",'full menu'!AU82="M&amp;IT",'full menu'!AU82="IwERT",'full menu'!AU82="ERwIT",'full menu'!AU82="I&amp;ERT",'full menu'!AU82="ER&amp;M&amp;IT",'full menu'!AU82="LSD"),"subst",IF(OR('full menu'!AU82="FERT",'full menu'!AU82="FMT",'full menu'!AU82="FIT",'full menu'!AU82="WSD"),"intens",IF('full menu'!AU82="UASC","UASC","")))))</f>
        <v>inter</v>
      </c>
      <c r="AV82" t="str">
        <f>IF(OR('full menu'!AV82="MDC",'full menu'!AV82="PERF"),"rude",IF(OR('full menu'!AV82="PCB",'full menu'!AV82="AERF",'full menu'!AV82="UD"),"inter",IF(OR('full menu'!AV82="ACB",'full menu'!AV82="LCERT",'full menu'!AV82="LERT",'full menu'!AV82="FCERT",'full menu'!AV82="FCMT",'full menu'!AV82="LCMT",'full menu'!AV82="LMT",'full menu'!AV82="LCIT",'full menu'!AV82="FCIT",'full menu'!AV82="LIT",'full menu'!AV82="MwERT",'full menu'!AV82="ERwMT",'full menu'!AV82="M&amp;ERT",'full menu'!AV82="MwIT",'full menu'!AV82="IwMT",'full menu'!AV82="M&amp;IT",'full menu'!AV82="IwERT",'full menu'!AV82="ERwIT",'full menu'!AV82="I&amp;ERT",'full menu'!AV82="ER&amp;M&amp;IT",'full menu'!AV82="LSD"),"subst",IF(OR('full menu'!AV82="FERT",'full menu'!AV82="FMT",'full menu'!AV82="FIT",'full menu'!AV82="WSD"),"intens",IF('full menu'!AV82="UASC","UASC","")))))</f>
        <v>inter</v>
      </c>
      <c r="AW82" t="str">
        <f>IF(OR('full menu'!AW82="MDC",'full menu'!AW82="PERF"),"rude",IF(OR('full menu'!AW82="PCB",'full menu'!AW82="AERF",'full menu'!AW82="UD"),"inter",IF(OR('full menu'!AW82="ACB",'full menu'!AW82="LCERT",'full menu'!AW82="LERT",'full menu'!AW82="FCERT",'full menu'!AW82="FCMT",'full menu'!AW82="LCMT",'full menu'!AW82="LMT",'full menu'!AW82="LCIT",'full menu'!AW82="FCIT",'full menu'!AW82="LIT",'full menu'!AW82="MwERT",'full menu'!AW82="ERwMT",'full menu'!AW82="M&amp;ERT",'full menu'!AW82="MwIT",'full menu'!AW82="IwMT",'full menu'!AW82="M&amp;IT",'full menu'!AW82="IwERT",'full menu'!AW82="ERwIT",'full menu'!AW82="I&amp;ERT",'full menu'!AW82="ER&amp;M&amp;IT",'full menu'!AW82="LSD"),"subst",IF(OR('full menu'!AW82="FERT",'full menu'!AW82="FMT",'full menu'!AW82="FIT",'full menu'!AW82="WSD"),"intens",IF('full menu'!AW82="UASC","UASC","")))))</f>
        <v>inter</v>
      </c>
      <c r="AX82" t="str">
        <f>IF(OR('full menu'!AX82="MDC",'full menu'!AX82="PERF"),"rude",IF(OR('full menu'!AX82="PCB",'full menu'!AX82="AERF",'full menu'!AX82="UD"),"inter",IF(OR('full menu'!AX82="ACB",'full menu'!AX82="LCERT",'full menu'!AX82="LERT",'full menu'!AX82="FCERT",'full menu'!AX82="FCMT",'full menu'!AX82="LCMT",'full menu'!AX82="LMT",'full menu'!AX82="LCIT",'full menu'!AX82="FCIT",'full menu'!AX82="LIT",'full menu'!AX82="MwERT",'full menu'!AX82="ERwMT",'full menu'!AX82="M&amp;ERT",'full menu'!AX82="MwIT",'full menu'!AX82="IwMT",'full menu'!AX82="M&amp;IT",'full menu'!AX82="IwERT",'full menu'!AX82="ERwIT",'full menu'!AX82="I&amp;ERT",'full menu'!AX82="ER&amp;M&amp;IT",'full menu'!AX82="LSD"),"subst",IF(OR('full menu'!AX82="FERT",'full menu'!AX82="FMT",'full menu'!AX82="FIT",'full menu'!AX82="WSD"),"intens",IF('full menu'!AX82="UASC","UASC","")))))</f>
        <v>inter</v>
      </c>
      <c r="AY82" t="str">
        <f>IF(OR('full menu'!AY82="MDC",'full menu'!AY82="PERF"),"rude",IF(OR('full menu'!AY82="PCB",'full menu'!AY82="AERF",'full menu'!AY82="UD"),"inter",IF(OR('full menu'!AY82="ACB",'full menu'!AY82="LCERT",'full menu'!AY82="LERT",'full menu'!AY82="FCERT",'full menu'!AY82="FCMT",'full menu'!AY82="LCMT",'full menu'!AY82="LMT",'full menu'!AY82="LCIT",'full menu'!AY82="FCIT",'full menu'!AY82="LIT",'full menu'!AY82="MwERT",'full menu'!AY82="ERwMT",'full menu'!AY82="M&amp;ERT",'full menu'!AY82="MwIT",'full menu'!AY82="IwMT",'full menu'!AY82="M&amp;IT",'full menu'!AY82="IwERT",'full menu'!AY82="ERwIT",'full menu'!AY82="I&amp;ERT",'full menu'!AY82="ER&amp;M&amp;IT",'full menu'!AY82="LSD"),"subst",IF(OR('full menu'!AY82="FERT",'full menu'!AY82="FMT",'full menu'!AY82="FIT",'full menu'!AY82="WSD"),"intens",IF('full menu'!AY82="UASC","UASC","")))))</f>
        <v>inter</v>
      </c>
    </row>
    <row r="83" spans="1:51" x14ac:dyDescent="0.3">
      <c r="A83" t="s">
        <v>101</v>
      </c>
      <c r="B83" t="str">
        <f>IF(OR('full menu'!B83="MDC",'full menu'!B83="PERF"),"rude",IF(OR('full menu'!B83="PCB",'full menu'!B83="AERF",'full menu'!B83="UD"),"inter",IF(OR('full menu'!B83="ACB",'full menu'!B83="LCERT",'full menu'!B83="LERT",'full menu'!B83="FCERT",'full menu'!B83="FCMT",'full menu'!B83="LCMT",'full menu'!B83="LMT",'full menu'!B83="LCIT",'full menu'!B83="FCIT",'full menu'!B83="LIT",'full menu'!B83="MwERT",'full menu'!B83="ERwMT",'full menu'!B83="M&amp;ERT",'full menu'!B83="MwIT",'full menu'!B83="IwMT",'full menu'!B83="M&amp;IT",'full menu'!B83="IwERT",'full menu'!B83="ERwIT",'full menu'!B83="I&amp;ERT",'full menu'!B83="ER&amp;M&amp;IT",'full menu'!B83="LSD"),"subst",IF(OR('full menu'!B83="FERT",'full menu'!B83="FMT",'full menu'!B83="FIT",'full menu'!B83="WSD"),"intens",IF('full menu'!B83="UASC","UASC","")))))</f>
        <v>subst</v>
      </c>
      <c r="C83" t="str">
        <f>IF(OR('full menu'!C83="MDC",'full menu'!C83="PERF"),"rude",IF(OR('full menu'!C83="PCB",'full menu'!C83="AERF",'full menu'!C83="UD"),"inter",IF(OR('full menu'!C83="ACB",'full menu'!C83="LCERT",'full menu'!C83="LERT",'full menu'!C83="FCERT",'full menu'!C83="FCMT",'full menu'!C83="LCMT",'full menu'!C83="LMT",'full menu'!C83="LCIT",'full menu'!C83="FCIT",'full menu'!C83="LIT",'full menu'!C83="MwERT",'full menu'!C83="ERwMT",'full menu'!C83="M&amp;ERT",'full menu'!C83="MwIT",'full menu'!C83="IwMT",'full menu'!C83="M&amp;IT",'full menu'!C83="IwERT",'full menu'!C83="ERwIT",'full menu'!C83="I&amp;ERT",'full menu'!C83="ER&amp;M&amp;IT",'full menu'!C83="LSD"),"subst",IF(OR('full menu'!C83="FERT",'full menu'!C83="FMT",'full menu'!C83="FIT",'full menu'!C83="WSD"),"intens",IF('full menu'!C83="UASC","UASC","")))))</f>
        <v>subst</v>
      </c>
      <c r="D83" t="str">
        <f>IF(OR('full menu'!D83="MDC",'full menu'!D83="PERF"),"rude",IF(OR('full menu'!D83="PCB",'full menu'!D83="AERF",'full menu'!D83="UD"),"inter",IF(OR('full menu'!D83="ACB",'full menu'!D83="LCERT",'full menu'!D83="LERT",'full menu'!D83="FCERT",'full menu'!D83="FCMT",'full menu'!D83="LCMT",'full menu'!D83="LMT",'full menu'!D83="LCIT",'full menu'!D83="FCIT",'full menu'!D83="LIT",'full menu'!D83="MwERT",'full menu'!D83="ERwMT",'full menu'!D83="M&amp;ERT",'full menu'!D83="MwIT",'full menu'!D83="IwMT",'full menu'!D83="M&amp;IT",'full menu'!D83="IwERT",'full menu'!D83="ERwIT",'full menu'!D83="I&amp;ERT",'full menu'!D83="ER&amp;M&amp;IT",'full menu'!D83="LSD"),"subst",IF(OR('full menu'!D83="FERT",'full menu'!D83="FMT",'full menu'!D83="FIT",'full menu'!D83="WSD"),"intens",IF('full menu'!D83="UASC","UASC","")))))</f>
        <v>subst</v>
      </c>
      <c r="E83" t="str">
        <f>IF(OR('full menu'!E83="MDC",'full menu'!E83="PERF"),"rude",IF(OR('full menu'!E83="PCB",'full menu'!E83="AERF",'full menu'!E83="UD"),"inter",IF(OR('full menu'!E83="ACB",'full menu'!E83="LCERT",'full menu'!E83="LERT",'full menu'!E83="FCERT",'full menu'!E83="FCMT",'full menu'!E83="LCMT",'full menu'!E83="LMT",'full menu'!E83="LCIT",'full menu'!E83="FCIT",'full menu'!E83="LIT",'full menu'!E83="MwERT",'full menu'!E83="ERwMT",'full menu'!E83="M&amp;ERT",'full menu'!E83="MwIT",'full menu'!E83="IwMT",'full menu'!E83="M&amp;IT",'full menu'!E83="IwERT",'full menu'!E83="ERwIT",'full menu'!E83="I&amp;ERT",'full menu'!E83="ER&amp;M&amp;IT",'full menu'!E83="LSD"),"subst",IF(OR('full menu'!E83="FERT",'full menu'!E83="FMT",'full menu'!E83="FIT",'full menu'!E83="WSD"),"intens",IF('full menu'!E83="UASC","UASC","")))))</f>
        <v>subst</v>
      </c>
      <c r="F83" t="str">
        <f>IF(OR('full menu'!F83="MDC",'full menu'!F83="PERF"),"rude",IF(OR('full menu'!F83="PCB",'full menu'!F83="AERF",'full menu'!F83="UD"),"inter",IF(OR('full menu'!F83="ACB",'full menu'!F83="LCERT",'full menu'!F83="LERT",'full menu'!F83="FCERT",'full menu'!F83="FCMT",'full menu'!F83="LCMT",'full menu'!F83="LMT",'full menu'!F83="LCIT",'full menu'!F83="FCIT",'full menu'!F83="LIT",'full menu'!F83="MwERT",'full menu'!F83="ERwMT",'full menu'!F83="M&amp;ERT",'full menu'!F83="MwIT",'full menu'!F83="IwMT",'full menu'!F83="M&amp;IT",'full menu'!F83="IwERT",'full menu'!F83="ERwIT",'full menu'!F83="I&amp;ERT",'full menu'!F83="ER&amp;M&amp;IT",'full menu'!F83="LSD"),"subst",IF(OR('full menu'!F83="FERT",'full menu'!F83="FMT",'full menu'!F83="FIT",'full menu'!F83="WSD"),"intens",IF('full menu'!F83="UASC","UASC","")))))</f>
        <v>subst</v>
      </c>
      <c r="G83" t="str">
        <f>IF(OR('full menu'!G83="MDC",'full menu'!G83="PERF"),"rude",IF(OR('full menu'!G83="PCB",'full menu'!G83="AERF",'full menu'!G83="UD"),"inter",IF(OR('full menu'!G83="ACB",'full menu'!G83="LCERT",'full menu'!G83="LERT",'full menu'!G83="FCERT",'full menu'!G83="FCMT",'full menu'!G83="LCMT",'full menu'!G83="LMT",'full menu'!G83="LCIT",'full menu'!G83="FCIT",'full menu'!G83="LIT",'full menu'!G83="MwERT",'full menu'!G83="ERwMT",'full menu'!G83="M&amp;ERT",'full menu'!G83="MwIT",'full menu'!G83="IwMT",'full menu'!G83="M&amp;IT",'full menu'!G83="IwERT",'full menu'!G83="ERwIT",'full menu'!G83="I&amp;ERT",'full menu'!G83="ER&amp;M&amp;IT",'full menu'!G83="LSD"),"subst",IF(OR('full menu'!G83="FERT",'full menu'!G83="FMT",'full menu'!G83="FIT",'full menu'!G83="WSD"),"intens",IF('full menu'!G83="UASC","UASC","")))))</f>
        <v>subst</v>
      </c>
      <c r="H83" t="str">
        <f>IF(OR('full menu'!H83="MDC",'full menu'!H83="PERF"),"rude",IF(OR('full menu'!H83="PCB",'full menu'!H83="AERF",'full menu'!H83="UD"),"inter",IF(OR('full menu'!H83="ACB",'full menu'!H83="LCERT",'full menu'!H83="LERT",'full menu'!H83="FCERT",'full menu'!H83="FCMT",'full menu'!H83="LCMT",'full menu'!H83="LMT",'full menu'!H83="LCIT",'full menu'!H83="FCIT",'full menu'!H83="LIT",'full menu'!H83="MwERT",'full menu'!H83="ERwMT",'full menu'!H83="M&amp;ERT",'full menu'!H83="MwIT",'full menu'!H83="IwMT",'full menu'!H83="M&amp;IT",'full menu'!H83="IwERT",'full menu'!H83="ERwIT",'full menu'!H83="I&amp;ERT",'full menu'!H83="ER&amp;M&amp;IT",'full menu'!H83="LSD"),"subst",IF(OR('full menu'!H83="FERT",'full menu'!H83="FMT",'full menu'!H83="FIT",'full menu'!H83="WSD"),"intens",IF('full menu'!H83="UASC","UASC","")))))</f>
        <v>subst</v>
      </c>
      <c r="I83" t="str">
        <f>IF(OR('full menu'!I83="MDC",'full menu'!I83="PERF"),"rude",IF(OR('full menu'!I83="PCB",'full menu'!I83="AERF",'full menu'!I83="UD"),"inter",IF(OR('full menu'!I83="ACB",'full menu'!I83="LCERT",'full menu'!I83="LERT",'full menu'!I83="FCERT",'full menu'!I83="FCMT",'full menu'!I83="LCMT",'full menu'!I83="LMT",'full menu'!I83="LCIT",'full menu'!I83="FCIT",'full menu'!I83="LIT",'full menu'!I83="MwERT",'full menu'!I83="ERwMT",'full menu'!I83="M&amp;ERT",'full menu'!I83="MwIT",'full menu'!I83="IwMT",'full menu'!I83="M&amp;IT",'full menu'!I83="IwERT",'full menu'!I83="ERwIT",'full menu'!I83="I&amp;ERT",'full menu'!I83="ER&amp;M&amp;IT",'full menu'!I83="LSD"),"subst",IF(OR('full menu'!I83="FERT",'full menu'!I83="FMT",'full menu'!I83="FIT",'full menu'!I83="WSD"),"intens",IF('full menu'!I83="UASC","UASC","")))))</f>
        <v>subst</v>
      </c>
      <c r="J83" t="str">
        <f>IF(OR('full menu'!J83="MDC",'full menu'!J83="PERF"),"rude",IF(OR('full menu'!J83="PCB",'full menu'!J83="AERF",'full menu'!J83="UD"),"inter",IF(OR('full menu'!J83="ACB",'full menu'!J83="LCERT",'full menu'!J83="LERT",'full menu'!J83="FCERT",'full menu'!J83="FCMT",'full menu'!J83="LCMT",'full menu'!J83="LMT",'full menu'!J83="LCIT",'full menu'!J83="FCIT",'full menu'!J83="LIT",'full menu'!J83="MwERT",'full menu'!J83="ERwMT",'full menu'!J83="M&amp;ERT",'full menu'!J83="MwIT",'full menu'!J83="IwMT",'full menu'!J83="M&amp;IT",'full menu'!J83="IwERT",'full menu'!J83="ERwIT",'full menu'!J83="I&amp;ERT",'full menu'!J83="ER&amp;M&amp;IT",'full menu'!J83="LSD"),"subst",IF(OR('full menu'!J83="FERT",'full menu'!J83="FMT",'full menu'!J83="FIT",'full menu'!J83="WSD"),"intens",IF('full menu'!J83="UASC","UASC","")))))</f>
        <v>subst</v>
      </c>
      <c r="K83" t="str">
        <f>IF(OR('full menu'!K83="MDC",'full menu'!K83="PERF"),"rude",IF(OR('full menu'!K83="PCB",'full menu'!K83="AERF",'full menu'!K83="UD"),"inter",IF(OR('full menu'!K83="ACB",'full menu'!K83="LCERT",'full menu'!K83="LERT",'full menu'!K83="FCERT",'full menu'!K83="FCMT",'full menu'!K83="LCMT",'full menu'!K83="LMT",'full menu'!K83="LCIT",'full menu'!K83="FCIT",'full menu'!K83="LIT",'full menu'!K83="MwERT",'full menu'!K83="ERwMT",'full menu'!K83="M&amp;ERT",'full menu'!K83="MwIT",'full menu'!K83="IwMT",'full menu'!K83="M&amp;IT",'full menu'!K83="IwERT",'full menu'!K83="ERwIT",'full menu'!K83="I&amp;ERT",'full menu'!K83="ER&amp;M&amp;IT",'full menu'!K83="LSD"),"subst",IF(OR('full menu'!K83="FERT",'full menu'!K83="FMT",'full menu'!K83="FIT",'full menu'!K83="WSD"),"intens",IF('full menu'!K83="UASC","UASC","")))))</f>
        <v>subst</v>
      </c>
      <c r="L83" t="str">
        <f>IF(OR('full menu'!L83="MDC",'full menu'!L83="PERF"),"rude",IF(OR('full menu'!L83="PCB",'full menu'!L83="AERF",'full menu'!L83="UD"),"inter",IF(OR('full menu'!L83="ACB",'full menu'!L83="LCERT",'full menu'!L83="LERT",'full menu'!L83="FCERT",'full menu'!L83="FCMT",'full menu'!L83="LCMT",'full menu'!L83="LMT",'full menu'!L83="LCIT",'full menu'!L83="FCIT",'full menu'!L83="LIT",'full menu'!L83="MwERT",'full menu'!L83="ERwMT",'full menu'!L83="M&amp;ERT",'full menu'!L83="MwIT",'full menu'!L83="IwMT",'full menu'!L83="M&amp;IT",'full menu'!L83="IwERT",'full menu'!L83="ERwIT",'full menu'!L83="I&amp;ERT",'full menu'!L83="ER&amp;M&amp;IT",'full menu'!L83="LSD"),"subst",IF(OR('full menu'!L83="FERT",'full menu'!L83="FMT",'full menu'!L83="FIT",'full menu'!L83="WSD"),"intens",IF('full menu'!L83="UASC","UASC","")))))</f>
        <v>subst</v>
      </c>
      <c r="M83" t="str">
        <f>IF(OR('full menu'!M83="MDC",'full menu'!M83="PERF"),"rude",IF(OR('full menu'!M83="PCB",'full menu'!M83="AERF",'full menu'!M83="UD"),"inter",IF(OR('full menu'!M83="ACB",'full menu'!M83="LCERT",'full menu'!M83="LERT",'full menu'!M83="FCERT",'full menu'!M83="FCMT",'full menu'!M83="LCMT",'full menu'!M83="LMT",'full menu'!M83="LCIT",'full menu'!M83="FCIT",'full menu'!M83="LIT",'full menu'!M83="MwERT",'full menu'!M83="ERwMT",'full menu'!M83="M&amp;ERT",'full menu'!M83="MwIT",'full menu'!M83="IwMT",'full menu'!M83="M&amp;IT",'full menu'!M83="IwERT",'full menu'!M83="ERwIT",'full menu'!M83="I&amp;ERT",'full menu'!M83="ER&amp;M&amp;IT",'full menu'!M83="LSD"),"subst",IF(OR('full menu'!M83="FERT",'full menu'!M83="FMT",'full menu'!M83="FIT",'full menu'!M83="WSD"),"intens",IF('full menu'!M83="UASC","UASC","")))))</f>
        <v>subst</v>
      </c>
      <c r="N83" t="str">
        <f>IF(OR('full menu'!N83="MDC",'full menu'!N83="PERF"),"rude",IF(OR('full menu'!N83="PCB",'full menu'!N83="AERF",'full menu'!N83="UD"),"inter",IF(OR('full menu'!N83="ACB",'full menu'!N83="LCERT",'full menu'!N83="LERT",'full menu'!N83="FCERT",'full menu'!N83="FCMT",'full menu'!N83="LCMT",'full menu'!N83="LMT",'full menu'!N83="LCIT",'full menu'!N83="FCIT",'full menu'!N83="LIT",'full menu'!N83="MwERT",'full menu'!N83="ERwMT",'full menu'!N83="M&amp;ERT",'full menu'!N83="MwIT",'full menu'!N83="IwMT",'full menu'!N83="M&amp;IT",'full menu'!N83="IwERT",'full menu'!N83="ERwIT",'full menu'!N83="I&amp;ERT",'full menu'!N83="ER&amp;M&amp;IT",'full menu'!N83="LSD"),"subst",IF(OR('full menu'!N83="FERT",'full menu'!N83="FMT",'full menu'!N83="FIT",'full menu'!N83="WSD"),"intens",IF('full menu'!N83="UASC","UASC","")))))</f>
        <v>subst</v>
      </c>
      <c r="O83" t="str">
        <f>IF(OR('full menu'!O83="MDC",'full menu'!O83="PERF"),"rude",IF(OR('full menu'!O83="PCB",'full menu'!O83="AERF",'full menu'!O83="UD"),"inter",IF(OR('full menu'!O83="ACB",'full menu'!O83="LCERT",'full menu'!O83="LERT",'full menu'!O83="FCERT",'full menu'!O83="FCMT",'full menu'!O83="LCMT",'full menu'!O83="LMT",'full menu'!O83="LCIT",'full menu'!O83="FCIT",'full menu'!O83="LIT",'full menu'!O83="MwERT",'full menu'!O83="ERwMT",'full menu'!O83="M&amp;ERT",'full menu'!O83="MwIT",'full menu'!O83="IwMT",'full menu'!O83="M&amp;IT",'full menu'!O83="IwERT",'full menu'!O83="ERwIT",'full menu'!O83="I&amp;ERT",'full menu'!O83="ER&amp;M&amp;IT",'full menu'!O83="LSD"),"subst",IF(OR('full menu'!O83="FERT",'full menu'!O83="FMT",'full menu'!O83="FIT",'full menu'!O83="WSD"),"intens",IF('full menu'!O83="UASC","UASC","")))))</f>
        <v>intens</v>
      </c>
      <c r="P83" t="str">
        <f>IF(OR('full menu'!P83="MDC",'full menu'!P83="PERF"),"rude",IF(OR('full menu'!P83="PCB",'full menu'!P83="AERF",'full menu'!P83="UD"),"inter",IF(OR('full menu'!P83="ACB",'full menu'!P83="LCERT",'full menu'!P83="LERT",'full menu'!P83="FCERT",'full menu'!P83="FCMT",'full menu'!P83="LCMT",'full menu'!P83="LMT",'full menu'!P83="LCIT",'full menu'!P83="FCIT",'full menu'!P83="LIT",'full menu'!P83="MwERT",'full menu'!P83="ERwMT",'full menu'!P83="M&amp;ERT",'full menu'!P83="MwIT",'full menu'!P83="IwMT",'full menu'!P83="M&amp;IT",'full menu'!P83="IwERT",'full menu'!P83="ERwIT",'full menu'!P83="I&amp;ERT",'full menu'!P83="ER&amp;M&amp;IT",'full menu'!P83="LSD"),"subst",IF(OR('full menu'!P83="FERT",'full menu'!P83="FMT",'full menu'!P83="FIT",'full menu'!P83="WSD"),"intens",IF('full menu'!P83="UASC","UASC","")))))</f>
        <v>intens</v>
      </c>
      <c r="Q83" t="str">
        <f>IF(OR('full menu'!Q83="MDC",'full menu'!Q83="PERF"),"rude",IF(OR('full menu'!Q83="PCB",'full menu'!Q83="AERF",'full menu'!Q83="UD"),"inter",IF(OR('full menu'!Q83="ACB",'full menu'!Q83="LCERT",'full menu'!Q83="LERT",'full menu'!Q83="FCERT",'full menu'!Q83="FCMT",'full menu'!Q83="LCMT",'full menu'!Q83="LMT",'full menu'!Q83="LCIT",'full menu'!Q83="FCIT",'full menu'!Q83="LIT",'full menu'!Q83="MwERT",'full menu'!Q83="ERwMT",'full menu'!Q83="M&amp;ERT",'full menu'!Q83="MwIT",'full menu'!Q83="IwMT",'full menu'!Q83="M&amp;IT",'full menu'!Q83="IwERT",'full menu'!Q83="ERwIT",'full menu'!Q83="I&amp;ERT",'full menu'!Q83="ER&amp;M&amp;IT",'full menu'!Q83="LSD"),"subst",IF(OR('full menu'!Q83="FERT",'full menu'!Q83="FMT",'full menu'!Q83="FIT",'full menu'!Q83="WSD"),"intens",IF('full menu'!Q83="UASC","UASC","")))))</f>
        <v>intens</v>
      </c>
      <c r="R83" t="str">
        <f>IF(OR('full menu'!R83="MDC",'full menu'!R83="PERF"),"rude",IF(OR('full menu'!R83="PCB",'full menu'!R83="AERF",'full menu'!R83="UD"),"inter",IF(OR('full menu'!R83="ACB",'full menu'!R83="LCERT",'full menu'!R83="LERT",'full menu'!R83="FCERT",'full menu'!R83="FCMT",'full menu'!R83="LCMT",'full menu'!R83="LMT",'full menu'!R83="LCIT",'full menu'!R83="FCIT",'full menu'!R83="LIT",'full menu'!R83="MwERT",'full menu'!R83="ERwMT",'full menu'!R83="M&amp;ERT",'full menu'!R83="MwIT",'full menu'!R83="IwMT",'full menu'!R83="M&amp;IT",'full menu'!R83="IwERT",'full menu'!R83="ERwIT",'full menu'!R83="I&amp;ERT",'full menu'!R83="ER&amp;M&amp;IT",'full menu'!R83="LSD"),"subst",IF(OR('full menu'!R83="FERT",'full menu'!R83="FMT",'full menu'!R83="FIT",'full menu'!R83="WSD"),"intens",IF('full menu'!R83="UASC","UASC","")))))</f>
        <v>intens</v>
      </c>
      <c r="S83" t="str">
        <f>IF(OR('full menu'!S83="MDC",'full menu'!S83="PERF"),"rude",IF(OR('full menu'!S83="PCB",'full menu'!S83="AERF",'full menu'!S83="UD"),"inter",IF(OR('full menu'!S83="ACB",'full menu'!S83="LCERT",'full menu'!S83="LERT",'full menu'!S83="FCERT",'full menu'!S83="FCMT",'full menu'!S83="LCMT",'full menu'!S83="LMT",'full menu'!S83="LCIT",'full menu'!S83="FCIT",'full menu'!S83="LIT",'full menu'!S83="MwERT",'full menu'!S83="ERwMT",'full menu'!S83="M&amp;ERT",'full menu'!S83="MwIT",'full menu'!S83="IwMT",'full menu'!S83="M&amp;IT",'full menu'!S83="IwERT",'full menu'!S83="ERwIT",'full menu'!S83="I&amp;ERT",'full menu'!S83="ER&amp;M&amp;IT",'full menu'!S83="LSD"),"subst",IF(OR('full menu'!S83="FERT",'full menu'!S83="FMT",'full menu'!S83="FIT",'full menu'!S83="WSD"),"intens",IF('full menu'!S83="UASC","UASC","")))))</f>
        <v>intens</v>
      </c>
      <c r="T83" t="str">
        <f>IF(OR('full menu'!T83="MDC",'full menu'!T83="PERF"),"rude",IF(OR('full menu'!T83="PCB",'full menu'!T83="AERF",'full menu'!T83="UD"),"inter",IF(OR('full menu'!T83="ACB",'full menu'!T83="LCERT",'full menu'!T83="LERT",'full menu'!T83="FCERT",'full menu'!T83="FCMT",'full menu'!T83="LCMT",'full menu'!T83="LMT",'full menu'!T83="LCIT",'full menu'!T83="FCIT",'full menu'!T83="LIT",'full menu'!T83="MwERT",'full menu'!T83="ERwMT",'full menu'!T83="M&amp;ERT",'full menu'!T83="MwIT",'full menu'!T83="IwMT",'full menu'!T83="M&amp;IT",'full menu'!T83="IwERT",'full menu'!T83="ERwIT",'full menu'!T83="I&amp;ERT",'full menu'!T83="ER&amp;M&amp;IT",'full menu'!T83="LSD"),"subst",IF(OR('full menu'!T83="FERT",'full menu'!T83="FMT",'full menu'!T83="FIT",'full menu'!T83="WSD"),"intens",IF('full menu'!T83="UASC","UASC","")))))</f>
        <v>intens</v>
      </c>
      <c r="U83" t="str">
        <f>IF(OR('full menu'!U83="MDC",'full menu'!U83="PERF"),"rude",IF(OR('full menu'!U83="PCB",'full menu'!U83="AERF",'full menu'!U83="UD"),"inter",IF(OR('full menu'!U83="ACB",'full menu'!U83="LCERT",'full menu'!U83="LERT",'full menu'!U83="FCERT",'full menu'!U83="FCMT",'full menu'!U83="LCMT",'full menu'!U83="LMT",'full menu'!U83="LCIT",'full menu'!U83="FCIT",'full menu'!U83="LIT",'full menu'!U83="MwERT",'full menu'!U83="ERwMT",'full menu'!U83="M&amp;ERT",'full menu'!U83="MwIT",'full menu'!U83="IwMT",'full menu'!U83="M&amp;IT",'full menu'!U83="IwERT",'full menu'!U83="ERwIT",'full menu'!U83="I&amp;ERT",'full menu'!U83="ER&amp;M&amp;IT",'full menu'!U83="LSD"),"subst",IF(OR('full menu'!U83="FERT",'full menu'!U83="FMT",'full menu'!U83="FIT",'full menu'!U83="WSD"),"intens",IF('full menu'!U83="UASC","UASC","")))))</f>
        <v>intens</v>
      </c>
      <c r="V83" t="str">
        <f>IF(OR('full menu'!V83="MDC",'full menu'!V83="PERF"),"rude",IF(OR('full menu'!V83="PCB",'full menu'!V83="AERF",'full menu'!V83="UD"),"inter",IF(OR('full menu'!V83="ACB",'full menu'!V83="LCERT",'full menu'!V83="LERT",'full menu'!V83="FCERT",'full menu'!V83="FCMT",'full menu'!V83="LCMT",'full menu'!V83="LMT",'full menu'!V83="LCIT",'full menu'!V83="FCIT",'full menu'!V83="LIT",'full menu'!V83="MwERT",'full menu'!V83="ERwMT",'full menu'!V83="M&amp;ERT",'full menu'!V83="MwIT",'full menu'!V83="IwMT",'full menu'!V83="M&amp;IT",'full menu'!V83="IwERT",'full menu'!V83="ERwIT",'full menu'!V83="I&amp;ERT",'full menu'!V83="ER&amp;M&amp;IT",'full menu'!V83="LSD"),"subst",IF(OR('full menu'!V83="FERT",'full menu'!V83="FMT",'full menu'!V83="FIT",'full menu'!V83="WSD"),"intens",IF('full menu'!V83="UASC","UASC","")))))</f>
        <v>intens</v>
      </c>
      <c r="W83" t="str">
        <f>IF(OR('full menu'!W83="MDC",'full menu'!W83="PERF"),"rude",IF(OR('full menu'!W83="PCB",'full menu'!W83="AERF",'full menu'!W83="UD"),"inter",IF(OR('full menu'!W83="ACB",'full menu'!W83="LCERT",'full menu'!W83="LERT",'full menu'!W83="FCERT",'full menu'!W83="FCMT",'full menu'!W83="LCMT",'full menu'!W83="LMT",'full menu'!W83="LCIT",'full menu'!W83="FCIT",'full menu'!W83="LIT",'full menu'!W83="MwERT",'full menu'!W83="ERwMT",'full menu'!W83="M&amp;ERT",'full menu'!W83="MwIT",'full menu'!W83="IwMT",'full menu'!W83="M&amp;IT",'full menu'!W83="IwERT",'full menu'!W83="ERwIT",'full menu'!W83="I&amp;ERT",'full menu'!W83="ER&amp;M&amp;IT",'full menu'!W83="LSD"),"subst",IF(OR('full menu'!W83="FERT",'full menu'!W83="FMT",'full menu'!W83="FIT",'full menu'!W83="WSD"),"intens",IF('full menu'!W83="UASC","UASC","")))))</f>
        <v>intens</v>
      </c>
      <c r="X83" t="str">
        <f>IF(OR('full menu'!X83="MDC",'full menu'!X83="PERF"),"rude",IF(OR('full menu'!X83="PCB",'full menu'!X83="AERF",'full menu'!X83="UD"),"inter",IF(OR('full menu'!X83="ACB",'full menu'!X83="LCERT",'full menu'!X83="LERT",'full menu'!X83="FCERT",'full menu'!X83="FCMT",'full menu'!X83="LCMT",'full menu'!X83="LMT",'full menu'!X83="LCIT",'full menu'!X83="FCIT",'full menu'!X83="LIT",'full menu'!X83="MwERT",'full menu'!X83="ERwMT",'full menu'!X83="M&amp;ERT",'full menu'!X83="MwIT",'full menu'!X83="IwMT",'full menu'!X83="M&amp;IT",'full menu'!X83="IwERT",'full menu'!X83="ERwIT",'full menu'!X83="I&amp;ERT",'full menu'!X83="ER&amp;M&amp;IT",'full menu'!X83="LSD"),"subst",IF(OR('full menu'!X83="FERT",'full menu'!X83="FMT",'full menu'!X83="FIT",'full menu'!X83="WSD"),"intens",IF('full menu'!X83="UASC","UASC","")))))</f>
        <v>intens</v>
      </c>
      <c r="Y83" t="str">
        <f>IF(OR('full menu'!Y83="MDC",'full menu'!Y83="PERF"),"rude",IF(OR('full menu'!Y83="PCB",'full menu'!Y83="AERF",'full menu'!Y83="UD"),"inter",IF(OR('full menu'!Y83="ACB",'full menu'!Y83="LCERT",'full menu'!Y83="LERT",'full menu'!Y83="FCERT",'full menu'!Y83="FCMT",'full menu'!Y83="LCMT",'full menu'!Y83="LMT",'full menu'!Y83="LCIT",'full menu'!Y83="FCIT",'full menu'!Y83="LIT",'full menu'!Y83="MwERT",'full menu'!Y83="ERwMT",'full menu'!Y83="M&amp;ERT",'full menu'!Y83="MwIT",'full menu'!Y83="IwMT",'full menu'!Y83="M&amp;IT",'full menu'!Y83="IwERT",'full menu'!Y83="ERwIT",'full menu'!Y83="I&amp;ERT",'full menu'!Y83="ER&amp;M&amp;IT",'full menu'!Y83="LSD"),"subst",IF(OR('full menu'!Y83="FERT",'full menu'!Y83="FMT",'full menu'!Y83="FIT",'full menu'!Y83="WSD"),"intens",IF('full menu'!Y83="UASC","UASC","")))))</f>
        <v>intens</v>
      </c>
      <c r="Z83" t="str">
        <f>IF(OR('full menu'!Z83="MDC",'full menu'!Z83="PERF"),"rude",IF(OR('full menu'!Z83="PCB",'full menu'!Z83="AERF",'full menu'!Z83="UD"),"inter",IF(OR('full menu'!Z83="ACB",'full menu'!Z83="LCERT",'full menu'!Z83="LERT",'full menu'!Z83="FCERT",'full menu'!Z83="FCMT",'full menu'!Z83="LCMT",'full menu'!Z83="LMT",'full menu'!Z83="LCIT",'full menu'!Z83="FCIT",'full menu'!Z83="LIT",'full menu'!Z83="MwERT",'full menu'!Z83="ERwMT",'full menu'!Z83="M&amp;ERT",'full menu'!Z83="MwIT",'full menu'!Z83="IwMT",'full menu'!Z83="M&amp;IT",'full menu'!Z83="IwERT",'full menu'!Z83="ERwIT",'full menu'!Z83="I&amp;ERT",'full menu'!Z83="ER&amp;M&amp;IT",'full menu'!Z83="LSD"),"subst",IF(OR('full menu'!Z83="FERT",'full menu'!Z83="FMT",'full menu'!Z83="FIT",'full menu'!Z83="WSD"),"intens",IF('full menu'!Z83="UASC","UASC","")))))</f>
        <v>intens</v>
      </c>
      <c r="AA83" t="str">
        <f>IF(OR('full menu'!AA83="MDC",'full menu'!AA83="PERF"),"rude",IF(OR('full menu'!AA83="PCB",'full menu'!AA83="AERF",'full menu'!AA83="UD"),"inter",IF(OR('full menu'!AA83="ACB",'full menu'!AA83="LCERT",'full menu'!AA83="LERT",'full menu'!AA83="FCERT",'full menu'!AA83="FCMT",'full menu'!AA83="LCMT",'full menu'!AA83="LMT",'full menu'!AA83="LCIT",'full menu'!AA83="FCIT",'full menu'!AA83="LIT",'full menu'!AA83="MwERT",'full menu'!AA83="ERwMT",'full menu'!AA83="M&amp;ERT",'full menu'!AA83="MwIT",'full menu'!AA83="IwMT",'full menu'!AA83="M&amp;IT",'full menu'!AA83="IwERT",'full menu'!AA83="ERwIT",'full menu'!AA83="I&amp;ERT",'full menu'!AA83="ER&amp;M&amp;IT",'full menu'!AA83="LSD"),"subst",IF(OR('full menu'!AA83="FERT",'full menu'!AA83="FMT",'full menu'!AA83="FIT",'full menu'!AA83="WSD"),"intens",IF('full menu'!AA83="UASC","UASC","")))))</f>
        <v/>
      </c>
      <c r="AB83" t="str">
        <f>IF(OR('full menu'!AB83="MDC",'full menu'!AB83="PERF"),"rude",IF(OR('full menu'!AB83="PCB",'full menu'!AB83="AERF",'full menu'!AB83="UD"),"inter",IF(OR('full menu'!AB83="ACB",'full menu'!AB83="LCERT",'full menu'!AB83="LERT",'full menu'!AB83="FCERT",'full menu'!AB83="FCMT",'full menu'!AB83="LCMT",'full menu'!AB83="LMT",'full menu'!AB83="LCIT",'full menu'!AB83="FCIT",'full menu'!AB83="LIT",'full menu'!AB83="MwERT",'full menu'!AB83="ERwMT",'full menu'!AB83="M&amp;ERT",'full menu'!AB83="MwIT",'full menu'!AB83="IwMT",'full menu'!AB83="M&amp;IT",'full menu'!AB83="IwERT",'full menu'!AB83="ERwIT",'full menu'!AB83="I&amp;ERT",'full menu'!AB83="ER&amp;M&amp;IT",'full menu'!AB83="LSD"),"subst",IF(OR('full menu'!AB83="FERT",'full menu'!AB83="FMT",'full menu'!AB83="FIT",'full menu'!AB83="WSD"),"intens",IF('full menu'!AB83="UASC","UASC","")))))</f>
        <v/>
      </c>
      <c r="AC83" t="str">
        <f>IF(OR('full menu'!AC83="MDC",'full menu'!AC83="PERF"),"rude",IF(OR('full menu'!AC83="PCB",'full menu'!AC83="AERF",'full menu'!AC83="UD"),"inter",IF(OR('full menu'!AC83="ACB",'full menu'!AC83="LCERT",'full menu'!AC83="LERT",'full menu'!AC83="FCERT",'full menu'!AC83="FCMT",'full menu'!AC83="LCMT",'full menu'!AC83="LMT",'full menu'!AC83="LCIT",'full menu'!AC83="FCIT",'full menu'!AC83="LIT",'full menu'!AC83="MwERT",'full menu'!AC83="ERwMT",'full menu'!AC83="M&amp;ERT",'full menu'!AC83="MwIT",'full menu'!AC83="IwMT",'full menu'!AC83="M&amp;IT",'full menu'!AC83="IwERT",'full menu'!AC83="ERwIT",'full menu'!AC83="I&amp;ERT",'full menu'!AC83="ER&amp;M&amp;IT",'full menu'!AC83="LSD"),"subst",IF(OR('full menu'!AC83="FERT",'full menu'!AC83="FMT",'full menu'!AC83="FIT",'full menu'!AC83="WSD"),"intens",IF('full menu'!AC83="UASC","UASC","")))))</f>
        <v/>
      </c>
      <c r="AD83" t="str">
        <f>IF(OR('full menu'!AD83="MDC",'full menu'!AD83="PERF"),"rude",IF(OR('full menu'!AD83="PCB",'full menu'!AD83="AERF",'full menu'!AD83="UD"),"inter",IF(OR('full menu'!AD83="ACB",'full menu'!AD83="LCERT",'full menu'!AD83="LERT",'full menu'!AD83="FCERT",'full menu'!AD83="FCMT",'full menu'!AD83="LCMT",'full menu'!AD83="LMT",'full menu'!AD83="LCIT",'full menu'!AD83="FCIT",'full menu'!AD83="LIT",'full menu'!AD83="MwERT",'full menu'!AD83="ERwMT",'full menu'!AD83="M&amp;ERT",'full menu'!AD83="MwIT",'full menu'!AD83="IwMT",'full menu'!AD83="M&amp;IT",'full menu'!AD83="IwERT",'full menu'!AD83="ERwIT",'full menu'!AD83="I&amp;ERT",'full menu'!AD83="ER&amp;M&amp;IT",'full menu'!AD83="LSD"),"subst",IF(OR('full menu'!AD83="FERT",'full menu'!AD83="FMT",'full menu'!AD83="FIT",'full menu'!AD83="WSD"),"intens",IF('full menu'!AD83="UASC","UASC","")))))</f>
        <v/>
      </c>
      <c r="AE83" t="str">
        <f>IF(OR('full menu'!AE83="MDC",'full menu'!AE83="PERF"),"rude",IF(OR('full menu'!AE83="PCB",'full menu'!AE83="AERF",'full menu'!AE83="UD"),"inter",IF(OR('full menu'!AE83="ACB",'full menu'!AE83="LCERT",'full menu'!AE83="LERT",'full menu'!AE83="FCERT",'full menu'!AE83="FCMT",'full menu'!AE83="LCMT",'full menu'!AE83="LMT",'full menu'!AE83="LCIT",'full menu'!AE83="FCIT",'full menu'!AE83="LIT",'full menu'!AE83="MwERT",'full menu'!AE83="ERwMT",'full menu'!AE83="M&amp;ERT",'full menu'!AE83="MwIT",'full menu'!AE83="IwMT",'full menu'!AE83="M&amp;IT",'full menu'!AE83="IwERT",'full menu'!AE83="ERwIT",'full menu'!AE83="I&amp;ERT",'full menu'!AE83="ER&amp;M&amp;IT",'full menu'!AE83="LSD"),"subst",IF(OR('full menu'!AE83="FERT",'full menu'!AE83="FMT",'full menu'!AE83="FIT",'full menu'!AE83="WSD"),"intens",IF('full menu'!AE83="UASC","UASC","")))))</f>
        <v/>
      </c>
      <c r="AF83" t="str">
        <f>IF(OR('full menu'!AF83="MDC",'full menu'!AF83="PERF"),"rude",IF(OR('full menu'!AF83="PCB",'full menu'!AF83="AERF",'full menu'!AF83="UD"),"inter",IF(OR('full menu'!AF83="ACB",'full menu'!AF83="LCERT",'full menu'!AF83="LERT",'full menu'!AF83="FCERT",'full menu'!AF83="FCMT",'full menu'!AF83="LCMT",'full menu'!AF83="LMT",'full menu'!AF83="LCIT",'full menu'!AF83="FCIT",'full menu'!AF83="LIT",'full menu'!AF83="MwERT",'full menu'!AF83="ERwMT",'full menu'!AF83="M&amp;ERT",'full menu'!AF83="MwIT",'full menu'!AF83="IwMT",'full menu'!AF83="M&amp;IT",'full menu'!AF83="IwERT",'full menu'!AF83="ERwIT",'full menu'!AF83="I&amp;ERT",'full menu'!AF83="ER&amp;M&amp;IT",'full menu'!AF83="LSD"),"subst",IF(OR('full menu'!AF83="FERT",'full menu'!AF83="FMT",'full menu'!AF83="FIT",'full menu'!AF83="WSD"),"intens",IF('full menu'!AF83="UASC","UASC","")))))</f>
        <v/>
      </c>
      <c r="AG83" t="str">
        <f>IF(OR('full menu'!AG83="MDC",'full menu'!AG83="PERF"),"rude",IF(OR('full menu'!AG83="PCB",'full menu'!AG83="AERF",'full menu'!AG83="UD"),"inter",IF(OR('full menu'!AG83="ACB",'full menu'!AG83="LCERT",'full menu'!AG83="LERT",'full menu'!AG83="FCERT",'full menu'!AG83="FCMT",'full menu'!AG83="LCMT",'full menu'!AG83="LMT",'full menu'!AG83="LCIT",'full menu'!AG83="FCIT",'full menu'!AG83="LIT",'full menu'!AG83="MwERT",'full menu'!AG83="ERwMT",'full menu'!AG83="M&amp;ERT",'full menu'!AG83="MwIT",'full menu'!AG83="IwMT",'full menu'!AG83="M&amp;IT",'full menu'!AG83="IwERT",'full menu'!AG83="ERwIT",'full menu'!AG83="I&amp;ERT",'full menu'!AG83="ER&amp;M&amp;IT",'full menu'!AG83="LSD"),"subst",IF(OR('full menu'!AG83="FERT",'full menu'!AG83="FMT",'full menu'!AG83="FIT",'full menu'!AG83="WSD"),"intens",IF('full menu'!AG83="UASC","UASC","")))))</f>
        <v/>
      </c>
      <c r="AH83" t="str">
        <f>IF(OR('full menu'!AH83="MDC",'full menu'!AH83="PERF"),"rude",IF(OR('full menu'!AH83="PCB",'full menu'!AH83="AERF",'full menu'!AH83="UD"),"inter",IF(OR('full menu'!AH83="ACB",'full menu'!AH83="LCERT",'full menu'!AH83="LERT",'full menu'!AH83="FCERT",'full menu'!AH83="FCMT",'full menu'!AH83="LCMT",'full menu'!AH83="LMT",'full menu'!AH83="LCIT",'full menu'!AH83="FCIT",'full menu'!AH83="LIT",'full menu'!AH83="MwERT",'full menu'!AH83="ERwMT",'full menu'!AH83="M&amp;ERT",'full menu'!AH83="MwIT",'full menu'!AH83="IwMT",'full menu'!AH83="M&amp;IT",'full menu'!AH83="IwERT",'full menu'!AH83="ERwIT",'full menu'!AH83="I&amp;ERT",'full menu'!AH83="ER&amp;M&amp;IT",'full menu'!AH83="LSD"),"subst",IF(OR('full menu'!AH83="FERT",'full menu'!AH83="FMT",'full menu'!AH83="FIT",'full menu'!AH83="WSD"),"intens",IF('full menu'!AH83="UASC","UASC","")))))</f>
        <v/>
      </c>
      <c r="AI83" t="str">
        <f>IF(OR('full menu'!AI83="MDC",'full menu'!AI83="PERF"),"rude",IF(OR('full menu'!AI83="PCB",'full menu'!AI83="AERF",'full menu'!AI83="UD"),"inter",IF(OR('full menu'!AI83="ACB",'full menu'!AI83="LCERT",'full menu'!AI83="LERT",'full menu'!AI83="FCERT",'full menu'!AI83="FCMT",'full menu'!AI83="LCMT",'full menu'!AI83="LMT",'full menu'!AI83="LCIT",'full menu'!AI83="FCIT",'full menu'!AI83="LIT",'full menu'!AI83="MwERT",'full menu'!AI83="ERwMT",'full menu'!AI83="M&amp;ERT",'full menu'!AI83="MwIT",'full menu'!AI83="IwMT",'full menu'!AI83="M&amp;IT",'full menu'!AI83="IwERT",'full menu'!AI83="ERwIT",'full menu'!AI83="I&amp;ERT",'full menu'!AI83="ER&amp;M&amp;IT",'full menu'!AI83="LSD"),"subst",IF(OR('full menu'!AI83="FERT",'full menu'!AI83="FMT",'full menu'!AI83="FIT",'full menu'!AI83="WSD"),"intens",IF('full menu'!AI83="UASC","UASC","")))))</f>
        <v/>
      </c>
      <c r="AJ83" t="str">
        <f>IF(OR('full menu'!AJ83="MDC",'full menu'!AJ83="PERF"),"rude",IF(OR('full menu'!AJ83="PCB",'full menu'!AJ83="AERF",'full menu'!AJ83="UD"),"inter",IF(OR('full menu'!AJ83="ACB",'full menu'!AJ83="LCERT",'full menu'!AJ83="LERT",'full menu'!AJ83="FCERT",'full menu'!AJ83="FCMT",'full menu'!AJ83="LCMT",'full menu'!AJ83="LMT",'full menu'!AJ83="LCIT",'full menu'!AJ83="FCIT",'full menu'!AJ83="LIT",'full menu'!AJ83="MwERT",'full menu'!AJ83="ERwMT",'full menu'!AJ83="M&amp;ERT",'full menu'!AJ83="MwIT",'full menu'!AJ83="IwMT",'full menu'!AJ83="M&amp;IT",'full menu'!AJ83="IwERT",'full menu'!AJ83="ERwIT",'full menu'!AJ83="I&amp;ERT",'full menu'!AJ83="ER&amp;M&amp;IT",'full menu'!AJ83="LSD"),"subst",IF(OR('full menu'!AJ83="FERT",'full menu'!AJ83="FMT",'full menu'!AJ83="FIT",'full menu'!AJ83="WSD"),"intens",IF('full menu'!AJ83="UASC","UASC","")))))</f>
        <v/>
      </c>
      <c r="AK83" t="str">
        <f>IF(OR('full menu'!AK83="MDC",'full menu'!AK83="PERF"),"rude",IF(OR('full menu'!AK83="PCB",'full menu'!AK83="AERF",'full menu'!AK83="UD"),"inter",IF(OR('full menu'!AK83="ACB",'full menu'!AK83="LCERT",'full menu'!AK83="LERT",'full menu'!AK83="FCERT",'full menu'!AK83="FCMT",'full menu'!AK83="LCMT",'full menu'!AK83="LMT",'full menu'!AK83="LCIT",'full menu'!AK83="FCIT",'full menu'!AK83="LIT",'full menu'!AK83="MwERT",'full menu'!AK83="ERwMT",'full menu'!AK83="M&amp;ERT",'full menu'!AK83="MwIT",'full menu'!AK83="IwMT",'full menu'!AK83="M&amp;IT",'full menu'!AK83="IwERT",'full menu'!AK83="ERwIT",'full menu'!AK83="I&amp;ERT",'full menu'!AK83="ER&amp;M&amp;IT",'full menu'!AK83="LSD"),"subst",IF(OR('full menu'!AK83="FERT",'full menu'!AK83="FMT",'full menu'!AK83="FIT",'full menu'!AK83="WSD"),"intens",IF('full menu'!AK83="UASC","UASC","")))))</f>
        <v/>
      </c>
      <c r="AL83" t="str">
        <f>IF(OR('full menu'!AL83="MDC",'full menu'!AL83="PERF"),"rude",IF(OR('full menu'!AL83="PCB",'full menu'!AL83="AERF",'full menu'!AL83="UD"),"inter",IF(OR('full menu'!AL83="ACB",'full menu'!AL83="LCERT",'full menu'!AL83="LERT",'full menu'!AL83="FCERT",'full menu'!AL83="FCMT",'full menu'!AL83="LCMT",'full menu'!AL83="LMT",'full menu'!AL83="LCIT",'full menu'!AL83="FCIT",'full menu'!AL83="LIT",'full menu'!AL83="MwERT",'full menu'!AL83="ERwMT",'full menu'!AL83="M&amp;ERT",'full menu'!AL83="MwIT",'full menu'!AL83="IwMT",'full menu'!AL83="M&amp;IT",'full menu'!AL83="IwERT",'full menu'!AL83="ERwIT",'full menu'!AL83="I&amp;ERT",'full menu'!AL83="ER&amp;M&amp;IT",'full menu'!AL83="LSD"),"subst",IF(OR('full menu'!AL83="FERT",'full menu'!AL83="FMT",'full menu'!AL83="FIT",'full menu'!AL83="WSD"),"intens",IF('full menu'!AL83="UASC","UASC","")))))</f>
        <v/>
      </c>
      <c r="AM83" t="str">
        <f>IF(OR('full menu'!AM83="MDC",'full menu'!AM83="PERF"),"rude",IF(OR('full menu'!AM83="PCB",'full menu'!AM83="AERF",'full menu'!AM83="UD"),"inter",IF(OR('full menu'!AM83="ACB",'full menu'!AM83="LCERT",'full menu'!AM83="LERT",'full menu'!AM83="FCERT",'full menu'!AM83="FCMT",'full menu'!AM83="LCMT",'full menu'!AM83="LMT",'full menu'!AM83="LCIT",'full menu'!AM83="FCIT",'full menu'!AM83="LIT",'full menu'!AM83="MwERT",'full menu'!AM83="ERwMT",'full menu'!AM83="M&amp;ERT",'full menu'!AM83="MwIT",'full menu'!AM83="IwMT",'full menu'!AM83="M&amp;IT",'full menu'!AM83="IwERT",'full menu'!AM83="ERwIT",'full menu'!AM83="I&amp;ERT",'full menu'!AM83="ER&amp;M&amp;IT",'full menu'!AM83="LSD"),"subst",IF(OR('full menu'!AM83="FERT",'full menu'!AM83="FMT",'full menu'!AM83="FIT",'full menu'!AM83="WSD"),"intens",IF('full menu'!AM83="UASC","UASC","")))))</f>
        <v/>
      </c>
      <c r="AN83" t="str">
        <f>IF(OR('full menu'!AN83="MDC",'full menu'!AN83="PERF"),"rude",IF(OR('full menu'!AN83="PCB",'full menu'!AN83="AERF",'full menu'!AN83="UD"),"inter",IF(OR('full menu'!AN83="ACB",'full menu'!AN83="LCERT",'full menu'!AN83="LERT",'full menu'!AN83="FCERT",'full menu'!AN83="FCMT",'full menu'!AN83="LCMT",'full menu'!AN83="LMT",'full menu'!AN83="LCIT",'full menu'!AN83="FCIT",'full menu'!AN83="LIT",'full menu'!AN83="MwERT",'full menu'!AN83="ERwMT",'full menu'!AN83="M&amp;ERT",'full menu'!AN83="MwIT",'full menu'!AN83="IwMT",'full menu'!AN83="M&amp;IT",'full menu'!AN83="IwERT",'full menu'!AN83="ERwIT",'full menu'!AN83="I&amp;ERT",'full menu'!AN83="ER&amp;M&amp;IT",'full menu'!AN83="LSD"),"subst",IF(OR('full menu'!AN83="FERT",'full menu'!AN83="FMT",'full menu'!AN83="FIT",'full menu'!AN83="WSD"),"intens",IF('full menu'!AN83="UASC","UASC","")))))</f>
        <v/>
      </c>
      <c r="AO83" t="str">
        <f>IF(OR('full menu'!AO83="MDC",'full menu'!AO83="PERF"),"rude",IF(OR('full menu'!AO83="PCB",'full menu'!AO83="AERF",'full menu'!AO83="UD"),"inter",IF(OR('full menu'!AO83="ACB",'full menu'!AO83="LCERT",'full menu'!AO83="LERT",'full menu'!AO83="FCERT",'full menu'!AO83="FCMT",'full menu'!AO83="LCMT",'full menu'!AO83="LMT",'full menu'!AO83="LCIT",'full menu'!AO83="FCIT",'full menu'!AO83="LIT",'full menu'!AO83="MwERT",'full menu'!AO83="ERwMT",'full menu'!AO83="M&amp;ERT",'full menu'!AO83="MwIT",'full menu'!AO83="IwMT",'full menu'!AO83="M&amp;IT",'full menu'!AO83="IwERT",'full menu'!AO83="ERwIT",'full menu'!AO83="I&amp;ERT",'full menu'!AO83="ER&amp;M&amp;IT",'full menu'!AO83="LSD"),"subst",IF(OR('full menu'!AO83="FERT",'full menu'!AO83="FMT",'full menu'!AO83="FIT",'full menu'!AO83="WSD"),"intens",IF('full menu'!AO83="UASC","UASC","")))))</f>
        <v/>
      </c>
      <c r="AP83" t="str">
        <f>IF(OR('full menu'!AP83="MDC",'full menu'!AP83="PERF"),"rude",IF(OR('full menu'!AP83="PCB",'full menu'!AP83="AERF",'full menu'!AP83="UD"),"inter",IF(OR('full menu'!AP83="ACB",'full menu'!AP83="LCERT",'full menu'!AP83="LERT",'full menu'!AP83="FCERT",'full menu'!AP83="FCMT",'full menu'!AP83="LCMT",'full menu'!AP83="LMT",'full menu'!AP83="LCIT",'full menu'!AP83="FCIT",'full menu'!AP83="LIT",'full menu'!AP83="MwERT",'full menu'!AP83="ERwMT",'full menu'!AP83="M&amp;ERT",'full menu'!AP83="MwIT",'full menu'!AP83="IwMT",'full menu'!AP83="M&amp;IT",'full menu'!AP83="IwERT",'full menu'!AP83="ERwIT",'full menu'!AP83="I&amp;ERT",'full menu'!AP83="ER&amp;M&amp;IT",'full menu'!AP83="LSD"),"subst",IF(OR('full menu'!AP83="FERT",'full menu'!AP83="FMT",'full menu'!AP83="FIT",'full menu'!AP83="WSD"),"intens",IF('full menu'!AP83="UASC","UASC","")))))</f>
        <v/>
      </c>
      <c r="AQ83" t="str">
        <f>IF(OR('full menu'!AQ83="MDC",'full menu'!AQ83="PERF"),"rude",IF(OR('full menu'!AQ83="PCB",'full menu'!AQ83="AERF",'full menu'!AQ83="UD"),"inter",IF(OR('full menu'!AQ83="ACB",'full menu'!AQ83="LCERT",'full menu'!AQ83="LERT",'full menu'!AQ83="FCERT",'full menu'!AQ83="FCMT",'full menu'!AQ83="LCMT",'full menu'!AQ83="LMT",'full menu'!AQ83="LCIT",'full menu'!AQ83="FCIT",'full menu'!AQ83="LIT",'full menu'!AQ83="MwERT",'full menu'!AQ83="ERwMT",'full menu'!AQ83="M&amp;ERT",'full menu'!AQ83="MwIT",'full menu'!AQ83="IwMT",'full menu'!AQ83="M&amp;IT",'full menu'!AQ83="IwERT",'full menu'!AQ83="ERwIT",'full menu'!AQ83="I&amp;ERT",'full menu'!AQ83="ER&amp;M&amp;IT",'full menu'!AQ83="LSD"),"subst",IF(OR('full menu'!AQ83="FERT",'full menu'!AQ83="FMT",'full menu'!AQ83="FIT",'full menu'!AQ83="WSD"),"intens",IF('full menu'!AQ83="UASC","UASC","")))))</f>
        <v/>
      </c>
      <c r="AR83" t="str">
        <f>IF(OR('full menu'!AR83="MDC",'full menu'!AR83="PERF"),"rude",IF(OR('full menu'!AR83="PCB",'full menu'!AR83="AERF",'full menu'!AR83="UD"),"inter",IF(OR('full menu'!AR83="ACB",'full menu'!AR83="LCERT",'full menu'!AR83="LERT",'full menu'!AR83="FCERT",'full menu'!AR83="FCMT",'full menu'!AR83="LCMT",'full menu'!AR83="LMT",'full menu'!AR83="LCIT",'full menu'!AR83="FCIT",'full menu'!AR83="LIT",'full menu'!AR83="MwERT",'full menu'!AR83="ERwMT",'full menu'!AR83="M&amp;ERT",'full menu'!AR83="MwIT",'full menu'!AR83="IwMT",'full menu'!AR83="M&amp;IT",'full menu'!AR83="IwERT",'full menu'!AR83="ERwIT",'full menu'!AR83="I&amp;ERT",'full menu'!AR83="ER&amp;M&amp;IT",'full menu'!AR83="LSD"),"subst",IF(OR('full menu'!AR83="FERT",'full menu'!AR83="FMT",'full menu'!AR83="FIT",'full menu'!AR83="WSD"),"intens",IF('full menu'!AR83="UASC","UASC","")))))</f>
        <v/>
      </c>
      <c r="AS83" t="str">
        <f>IF(OR('full menu'!AS83="MDC",'full menu'!AS83="PERF"),"rude",IF(OR('full menu'!AS83="PCB",'full menu'!AS83="AERF",'full menu'!AS83="UD"),"inter",IF(OR('full menu'!AS83="ACB",'full menu'!AS83="LCERT",'full menu'!AS83="LERT",'full menu'!AS83="FCERT",'full menu'!AS83="FCMT",'full menu'!AS83="LCMT",'full menu'!AS83="LMT",'full menu'!AS83="LCIT",'full menu'!AS83="FCIT",'full menu'!AS83="LIT",'full menu'!AS83="MwERT",'full menu'!AS83="ERwMT",'full menu'!AS83="M&amp;ERT",'full menu'!AS83="MwIT",'full menu'!AS83="IwMT",'full menu'!AS83="M&amp;IT",'full menu'!AS83="IwERT",'full menu'!AS83="ERwIT",'full menu'!AS83="I&amp;ERT",'full menu'!AS83="ER&amp;M&amp;IT",'full menu'!AS83="LSD"),"subst",IF(OR('full menu'!AS83="FERT",'full menu'!AS83="FMT",'full menu'!AS83="FIT",'full menu'!AS83="WSD"),"intens",IF('full menu'!AS83="UASC","UASC","")))))</f>
        <v/>
      </c>
      <c r="AT83" t="str">
        <f>IF(OR('full menu'!AT83="MDC",'full menu'!AT83="PERF"),"rude",IF(OR('full menu'!AT83="PCB",'full menu'!AT83="AERF",'full menu'!AT83="UD"),"inter",IF(OR('full menu'!AT83="ACB",'full menu'!AT83="LCERT",'full menu'!AT83="LERT",'full menu'!AT83="FCERT",'full menu'!AT83="FCMT",'full menu'!AT83="LCMT",'full menu'!AT83="LMT",'full menu'!AT83="LCIT",'full menu'!AT83="FCIT",'full menu'!AT83="LIT",'full menu'!AT83="MwERT",'full menu'!AT83="ERwMT",'full menu'!AT83="M&amp;ERT",'full menu'!AT83="MwIT",'full menu'!AT83="IwMT",'full menu'!AT83="M&amp;IT",'full menu'!AT83="IwERT",'full menu'!AT83="ERwIT",'full menu'!AT83="I&amp;ERT",'full menu'!AT83="ER&amp;M&amp;IT",'full menu'!AT83="LSD"),"subst",IF(OR('full menu'!AT83="FERT",'full menu'!AT83="FMT",'full menu'!AT83="FIT",'full menu'!AT83="WSD"),"intens",IF('full menu'!AT83="UASC","UASC","")))))</f>
        <v/>
      </c>
      <c r="AU83" t="str">
        <f>IF(OR('full menu'!AU83="MDC",'full menu'!AU83="PERF"),"rude",IF(OR('full menu'!AU83="PCB",'full menu'!AU83="AERF",'full menu'!AU83="UD"),"inter",IF(OR('full menu'!AU83="ACB",'full menu'!AU83="LCERT",'full menu'!AU83="LERT",'full menu'!AU83="FCERT",'full menu'!AU83="FCMT",'full menu'!AU83="LCMT",'full menu'!AU83="LMT",'full menu'!AU83="LCIT",'full menu'!AU83="FCIT",'full menu'!AU83="LIT",'full menu'!AU83="MwERT",'full menu'!AU83="ERwMT",'full menu'!AU83="M&amp;ERT",'full menu'!AU83="MwIT",'full menu'!AU83="IwMT",'full menu'!AU83="M&amp;IT",'full menu'!AU83="IwERT",'full menu'!AU83="ERwIT",'full menu'!AU83="I&amp;ERT",'full menu'!AU83="ER&amp;M&amp;IT",'full menu'!AU83="LSD"),"subst",IF(OR('full menu'!AU83="FERT",'full menu'!AU83="FMT",'full menu'!AU83="FIT",'full menu'!AU83="WSD"),"intens",IF('full menu'!AU83="UASC","UASC","")))))</f>
        <v/>
      </c>
      <c r="AV83" t="str">
        <f>IF(OR('full menu'!AV83="MDC",'full menu'!AV83="PERF"),"rude",IF(OR('full menu'!AV83="PCB",'full menu'!AV83="AERF",'full menu'!AV83="UD"),"inter",IF(OR('full menu'!AV83="ACB",'full menu'!AV83="LCERT",'full menu'!AV83="LERT",'full menu'!AV83="FCERT",'full menu'!AV83="FCMT",'full menu'!AV83="LCMT",'full menu'!AV83="LMT",'full menu'!AV83="LCIT",'full menu'!AV83="FCIT",'full menu'!AV83="LIT",'full menu'!AV83="MwERT",'full menu'!AV83="ERwMT",'full menu'!AV83="M&amp;ERT",'full menu'!AV83="MwIT",'full menu'!AV83="IwMT",'full menu'!AV83="M&amp;IT",'full menu'!AV83="IwERT",'full menu'!AV83="ERwIT",'full menu'!AV83="I&amp;ERT",'full menu'!AV83="ER&amp;M&amp;IT",'full menu'!AV83="LSD"),"subst",IF(OR('full menu'!AV83="FERT",'full menu'!AV83="FMT",'full menu'!AV83="FIT",'full menu'!AV83="WSD"),"intens",IF('full menu'!AV83="UASC","UASC","")))))</f>
        <v/>
      </c>
      <c r="AW83" t="str">
        <f>IF(OR('full menu'!AW83="MDC",'full menu'!AW83="PERF"),"rude",IF(OR('full menu'!AW83="PCB",'full menu'!AW83="AERF",'full menu'!AW83="UD"),"inter",IF(OR('full menu'!AW83="ACB",'full menu'!AW83="LCERT",'full menu'!AW83="LERT",'full menu'!AW83="FCERT",'full menu'!AW83="FCMT",'full menu'!AW83="LCMT",'full menu'!AW83="LMT",'full menu'!AW83="LCIT",'full menu'!AW83="FCIT",'full menu'!AW83="LIT",'full menu'!AW83="MwERT",'full menu'!AW83="ERwMT",'full menu'!AW83="M&amp;ERT",'full menu'!AW83="MwIT",'full menu'!AW83="IwMT",'full menu'!AW83="M&amp;IT",'full menu'!AW83="IwERT",'full menu'!AW83="ERwIT",'full menu'!AW83="I&amp;ERT",'full menu'!AW83="ER&amp;M&amp;IT",'full menu'!AW83="LSD"),"subst",IF(OR('full menu'!AW83="FERT",'full menu'!AW83="FMT",'full menu'!AW83="FIT",'full menu'!AW83="WSD"),"intens",IF('full menu'!AW83="UASC","UASC","")))))</f>
        <v/>
      </c>
      <c r="AX83" t="str">
        <f>IF(OR('full menu'!AX83="MDC",'full menu'!AX83="PERF"),"rude",IF(OR('full menu'!AX83="PCB",'full menu'!AX83="AERF",'full menu'!AX83="UD"),"inter",IF(OR('full menu'!AX83="ACB",'full menu'!AX83="LCERT",'full menu'!AX83="LERT",'full menu'!AX83="FCERT",'full menu'!AX83="FCMT",'full menu'!AX83="LCMT",'full menu'!AX83="LMT",'full menu'!AX83="LCIT",'full menu'!AX83="FCIT",'full menu'!AX83="LIT",'full menu'!AX83="MwERT",'full menu'!AX83="ERwMT",'full menu'!AX83="M&amp;ERT",'full menu'!AX83="MwIT",'full menu'!AX83="IwMT",'full menu'!AX83="M&amp;IT",'full menu'!AX83="IwERT",'full menu'!AX83="ERwIT",'full menu'!AX83="I&amp;ERT",'full menu'!AX83="ER&amp;M&amp;IT",'full menu'!AX83="LSD"),"subst",IF(OR('full menu'!AX83="FERT",'full menu'!AX83="FMT",'full menu'!AX83="FIT",'full menu'!AX83="WSD"),"intens",IF('full menu'!AX83="UASC","UASC","")))))</f>
        <v/>
      </c>
      <c r="AY83" t="str">
        <f>IF(OR('full menu'!AY83="MDC",'full menu'!AY83="PERF"),"rude",IF(OR('full menu'!AY83="PCB",'full menu'!AY83="AERF",'full menu'!AY83="UD"),"inter",IF(OR('full menu'!AY83="ACB",'full menu'!AY83="LCERT",'full menu'!AY83="LERT",'full menu'!AY83="FCERT",'full menu'!AY83="FCMT",'full menu'!AY83="LCMT",'full menu'!AY83="LMT",'full menu'!AY83="LCIT",'full menu'!AY83="FCIT",'full menu'!AY83="LIT",'full menu'!AY83="MwERT",'full menu'!AY83="ERwMT",'full menu'!AY83="M&amp;ERT",'full menu'!AY83="MwIT",'full menu'!AY83="IwMT",'full menu'!AY83="M&amp;IT",'full menu'!AY83="IwERT",'full menu'!AY83="ERwIT",'full menu'!AY83="I&amp;ERT",'full menu'!AY83="ER&amp;M&amp;IT",'full menu'!AY83="LSD"),"subst",IF(OR('full menu'!AY83="FERT",'full menu'!AY83="FMT",'full menu'!AY83="FIT",'full menu'!AY83="WSD"),"intens",IF('full menu'!AY83="UASC","UASC","")))))</f>
        <v/>
      </c>
    </row>
    <row r="84" spans="1:51" x14ac:dyDescent="0.3">
      <c r="A84" t="s">
        <v>102</v>
      </c>
      <c r="B84" t="str">
        <f>IF(OR('full menu'!B84="MDC",'full menu'!B84="PERF"),"rude",IF(OR('full menu'!B84="PCB",'full menu'!B84="AERF",'full menu'!B84="UD"),"inter",IF(OR('full menu'!B84="ACB",'full menu'!B84="LCERT",'full menu'!B84="LERT",'full menu'!B84="FCERT",'full menu'!B84="FCMT",'full menu'!B84="LCMT",'full menu'!B84="LMT",'full menu'!B84="LCIT",'full menu'!B84="FCIT",'full menu'!B84="LIT",'full menu'!B84="MwERT",'full menu'!B84="ERwMT",'full menu'!B84="M&amp;ERT",'full menu'!B84="MwIT",'full menu'!B84="IwMT",'full menu'!B84="M&amp;IT",'full menu'!B84="IwERT",'full menu'!B84="ERwIT",'full menu'!B84="I&amp;ERT",'full menu'!B84="ER&amp;M&amp;IT",'full menu'!B84="LSD"),"subst",IF(OR('full menu'!B84="FERT",'full menu'!B84="FMT",'full menu'!B84="FIT",'full menu'!B84="WSD"),"intens",IF('full menu'!B84="UASC","UASC","")))))</f>
        <v>inter</v>
      </c>
      <c r="C84" t="str">
        <f>IF(OR('full menu'!C84="MDC",'full menu'!C84="PERF"),"rude",IF(OR('full menu'!C84="PCB",'full menu'!C84="AERF",'full menu'!C84="UD"),"inter",IF(OR('full menu'!C84="ACB",'full menu'!C84="LCERT",'full menu'!C84="LERT",'full menu'!C84="FCERT",'full menu'!C84="FCMT",'full menu'!C84="LCMT",'full menu'!C84="LMT",'full menu'!C84="LCIT",'full menu'!C84="FCIT",'full menu'!C84="LIT",'full menu'!C84="MwERT",'full menu'!C84="ERwMT",'full menu'!C84="M&amp;ERT",'full menu'!C84="MwIT",'full menu'!C84="IwMT",'full menu'!C84="M&amp;IT",'full menu'!C84="IwERT",'full menu'!C84="ERwIT",'full menu'!C84="I&amp;ERT",'full menu'!C84="ER&amp;M&amp;IT",'full menu'!C84="LSD"),"subst",IF(OR('full menu'!C84="FERT",'full menu'!C84="FMT",'full menu'!C84="FIT",'full menu'!C84="WSD"),"intens",IF('full menu'!C84="UASC","UASC","")))))</f>
        <v>inter</v>
      </c>
      <c r="D84" t="str">
        <f>IF(OR('full menu'!D84="MDC",'full menu'!D84="PERF"),"rude",IF(OR('full menu'!D84="PCB",'full menu'!D84="AERF",'full menu'!D84="UD"),"inter",IF(OR('full menu'!D84="ACB",'full menu'!D84="LCERT",'full menu'!D84="LERT",'full menu'!D84="FCERT",'full menu'!D84="FCMT",'full menu'!D84="LCMT",'full menu'!D84="LMT",'full menu'!D84="LCIT",'full menu'!D84="FCIT",'full menu'!D84="LIT",'full menu'!D84="MwERT",'full menu'!D84="ERwMT",'full menu'!D84="M&amp;ERT",'full menu'!D84="MwIT",'full menu'!D84="IwMT",'full menu'!D84="M&amp;IT",'full menu'!D84="IwERT",'full menu'!D84="ERwIT",'full menu'!D84="I&amp;ERT",'full menu'!D84="ER&amp;M&amp;IT",'full menu'!D84="LSD"),"subst",IF(OR('full menu'!D84="FERT",'full menu'!D84="FMT",'full menu'!D84="FIT",'full menu'!D84="WSD"),"intens",IF('full menu'!D84="UASC","UASC","")))))</f>
        <v>inter</v>
      </c>
      <c r="E84" t="str">
        <f>IF(OR('full menu'!E84="MDC",'full menu'!E84="PERF"),"rude",IF(OR('full menu'!E84="PCB",'full menu'!E84="AERF",'full menu'!E84="UD"),"inter",IF(OR('full menu'!E84="ACB",'full menu'!E84="LCERT",'full menu'!E84="LERT",'full menu'!E84="FCERT",'full menu'!E84="FCMT",'full menu'!E84="LCMT",'full menu'!E84="LMT",'full menu'!E84="LCIT",'full menu'!E84="FCIT",'full menu'!E84="LIT",'full menu'!E84="MwERT",'full menu'!E84="ERwMT",'full menu'!E84="M&amp;ERT",'full menu'!E84="MwIT",'full menu'!E84="IwMT",'full menu'!E84="M&amp;IT",'full menu'!E84="IwERT",'full menu'!E84="ERwIT",'full menu'!E84="I&amp;ERT",'full menu'!E84="ER&amp;M&amp;IT",'full menu'!E84="LSD"),"subst",IF(OR('full menu'!E84="FERT",'full menu'!E84="FMT",'full menu'!E84="FIT",'full menu'!E84="WSD"),"intens",IF('full menu'!E84="UASC","UASC","")))))</f>
        <v>inter</v>
      </c>
      <c r="F84" t="str">
        <f>IF(OR('full menu'!F84="MDC",'full menu'!F84="PERF"),"rude",IF(OR('full menu'!F84="PCB",'full menu'!F84="AERF",'full menu'!F84="UD"),"inter",IF(OR('full menu'!F84="ACB",'full menu'!F84="LCERT",'full menu'!F84="LERT",'full menu'!F84="FCERT",'full menu'!F84="FCMT",'full menu'!F84="LCMT",'full menu'!F84="LMT",'full menu'!F84="LCIT",'full menu'!F84="FCIT",'full menu'!F84="LIT",'full menu'!F84="MwERT",'full menu'!F84="ERwMT",'full menu'!F84="M&amp;ERT",'full menu'!F84="MwIT",'full menu'!F84="IwMT",'full menu'!F84="M&amp;IT",'full menu'!F84="IwERT",'full menu'!F84="ERwIT",'full menu'!F84="I&amp;ERT",'full menu'!F84="ER&amp;M&amp;IT",'full menu'!F84="LSD"),"subst",IF(OR('full menu'!F84="FERT",'full menu'!F84="FMT",'full menu'!F84="FIT",'full menu'!F84="WSD"),"intens",IF('full menu'!F84="UASC","UASC","")))))</f>
        <v>inter</v>
      </c>
      <c r="G84" t="str">
        <f>IF(OR('full menu'!G84="MDC",'full menu'!G84="PERF"),"rude",IF(OR('full menu'!G84="PCB",'full menu'!G84="AERF",'full menu'!G84="UD"),"inter",IF(OR('full menu'!G84="ACB",'full menu'!G84="LCERT",'full menu'!G84="LERT",'full menu'!G84="FCERT",'full menu'!G84="FCMT",'full menu'!G84="LCMT",'full menu'!G84="LMT",'full menu'!G84="LCIT",'full menu'!G84="FCIT",'full menu'!G84="LIT",'full menu'!G84="MwERT",'full menu'!G84="ERwMT",'full menu'!G84="M&amp;ERT",'full menu'!G84="MwIT",'full menu'!G84="IwMT",'full menu'!G84="M&amp;IT",'full menu'!G84="IwERT",'full menu'!G84="ERwIT",'full menu'!G84="I&amp;ERT",'full menu'!G84="ER&amp;M&amp;IT",'full menu'!G84="LSD"),"subst",IF(OR('full menu'!G84="FERT",'full menu'!G84="FMT",'full menu'!G84="FIT",'full menu'!G84="WSD"),"intens",IF('full menu'!G84="UASC","UASC","")))))</f>
        <v>inter</v>
      </c>
      <c r="H84" t="str">
        <f>IF(OR('full menu'!H84="MDC",'full menu'!H84="PERF"),"rude",IF(OR('full menu'!H84="PCB",'full menu'!H84="AERF",'full menu'!H84="UD"),"inter",IF(OR('full menu'!H84="ACB",'full menu'!H84="LCERT",'full menu'!H84="LERT",'full menu'!H84="FCERT",'full menu'!H84="FCMT",'full menu'!H84="LCMT",'full menu'!H84="LMT",'full menu'!H84="LCIT",'full menu'!H84="FCIT",'full menu'!H84="LIT",'full menu'!H84="MwERT",'full menu'!H84="ERwMT",'full menu'!H84="M&amp;ERT",'full menu'!H84="MwIT",'full menu'!H84="IwMT",'full menu'!H84="M&amp;IT",'full menu'!H84="IwERT",'full menu'!H84="ERwIT",'full menu'!H84="I&amp;ERT",'full menu'!H84="ER&amp;M&amp;IT",'full menu'!H84="LSD"),"subst",IF(OR('full menu'!H84="FERT",'full menu'!H84="FMT",'full menu'!H84="FIT",'full menu'!H84="WSD"),"intens",IF('full menu'!H84="UASC","UASC","")))))</f>
        <v>inter</v>
      </c>
      <c r="I84" t="str">
        <f>IF(OR('full menu'!I84="MDC",'full menu'!I84="PERF"),"rude",IF(OR('full menu'!I84="PCB",'full menu'!I84="AERF",'full menu'!I84="UD"),"inter",IF(OR('full menu'!I84="ACB",'full menu'!I84="LCERT",'full menu'!I84="LERT",'full menu'!I84="FCERT",'full menu'!I84="FCMT",'full menu'!I84="LCMT",'full menu'!I84="LMT",'full menu'!I84="LCIT",'full menu'!I84="FCIT",'full menu'!I84="LIT",'full menu'!I84="MwERT",'full menu'!I84="ERwMT",'full menu'!I84="M&amp;ERT",'full menu'!I84="MwIT",'full menu'!I84="IwMT",'full menu'!I84="M&amp;IT",'full menu'!I84="IwERT",'full menu'!I84="ERwIT",'full menu'!I84="I&amp;ERT",'full menu'!I84="ER&amp;M&amp;IT",'full menu'!I84="LSD"),"subst",IF(OR('full menu'!I84="FERT",'full menu'!I84="FMT",'full menu'!I84="FIT",'full menu'!I84="WSD"),"intens",IF('full menu'!I84="UASC","UASC","")))))</f>
        <v>inter</v>
      </c>
      <c r="J84" t="str">
        <f>IF(OR('full menu'!J84="MDC",'full menu'!J84="PERF"),"rude",IF(OR('full menu'!J84="PCB",'full menu'!J84="AERF",'full menu'!J84="UD"),"inter",IF(OR('full menu'!J84="ACB",'full menu'!J84="LCERT",'full menu'!J84="LERT",'full menu'!J84="FCERT",'full menu'!J84="FCMT",'full menu'!J84="LCMT",'full menu'!J84="LMT",'full menu'!J84="LCIT",'full menu'!J84="FCIT",'full menu'!J84="LIT",'full menu'!J84="MwERT",'full menu'!J84="ERwMT",'full menu'!J84="M&amp;ERT",'full menu'!J84="MwIT",'full menu'!J84="IwMT",'full menu'!J84="M&amp;IT",'full menu'!J84="IwERT",'full menu'!J84="ERwIT",'full menu'!J84="I&amp;ERT",'full menu'!J84="ER&amp;M&amp;IT",'full menu'!J84="LSD"),"subst",IF(OR('full menu'!J84="FERT",'full menu'!J84="FMT",'full menu'!J84="FIT",'full menu'!J84="WSD"),"intens",IF('full menu'!J84="UASC","UASC","")))))</f>
        <v>inter</v>
      </c>
      <c r="K84" t="str">
        <f>IF(OR('full menu'!K84="MDC",'full menu'!K84="PERF"),"rude",IF(OR('full menu'!K84="PCB",'full menu'!K84="AERF",'full menu'!K84="UD"),"inter",IF(OR('full menu'!K84="ACB",'full menu'!K84="LCERT",'full menu'!K84="LERT",'full menu'!K84="FCERT",'full menu'!K84="FCMT",'full menu'!K84="LCMT",'full menu'!K84="LMT",'full menu'!K84="LCIT",'full menu'!K84="FCIT",'full menu'!K84="LIT",'full menu'!K84="MwERT",'full menu'!K84="ERwMT",'full menu'!K84="M&amp;ERT",'full menu'!K84="MwIT",'full menu'!K84="IwMT",'full menu'!K84="M&amp;IT",'full menu'!K84="IwERT",'full menu'!K84="ERwIT",'full menu'!K84="I&amp;ERT",'full menu'!K84="ER&amp;M&amp;IT",'full menu'!K84="LSD"),"subst",IF(OR('full menu'!K84="FERT",'full menu'!K84="FMT",'full menu'!K84="FIT",'full menu'!K84="WSD"),"intens",IF('full menu'!K84="UASC","UASC","")))))</f>
        <v>inter</v>
      </c>
      <c r="L84" t="str">
        <f>IF(OR('full menu'!L84="MDC",'full menu'!L84="PERF"),"rude",IF(OR('full menu'!L84="PCB",'full menu'!L84="AERF",'full menu'!L84="UD"),"inter",IF(OR('full menu'!L84="ACB",'full menu'!L84="LCERT",'full menu'!L84="LERT",'full menu'!L84="FCERT",'full menu'!L84="FCMT",'full menu'!L84="LCMT",'full menu'!L84="LMT",'full menu'!L84="LCIT",'full menu'!L84="FCIT",'full menu'!L84="LIT",'full menu'!L84="MwERT",'full menu'!L84="ERwMT",'full menu'!L84="M&amp;ERT",'full menu'!L84="MwIT",'full menu'!L84="IwMT",'full menu'!L84="M&amp;IT",'full menu'!L84="IwERT",'full menu'!L84="ERwIT",'full menu'!L84="I&amp;ERT",'full menu'!L84="ER&amp;M&amp;IT",'full menu'!L84="LSD"),"subst",IF(OR('full menu'!L84="FERT",'full menu'!L84="FMT",'full menu'!L84="FIT",'full menu'!L84="WSD"),"intens",IF('full menu'!L84="UASC","UASC","")))))</f>
        <v>inter</v>
      </c>
      <c r="M84" t="str">
        <f>IF(OR('full menu'!M84="MDC",'full menu'!M84="PERF"),"rude",IF(OR('full menu'!M84="PCB",'full menu'!M84="AERF",'full menu'!M84="UD"),"inter",IF(OR('full menu'!M84="ACB",'full menu'!M84="LCERT",'full menu'!M84="LERT",'full menu'!M84="FCERT",'full menu'!M84="FCMT",'full menu'!M84="LCMT",'full menu'!M84="LMT",'full menu'!M84="LCIT",'full menu'!M84="FCIT",'full menu'!M84="LIT",'full menu'!M84="MwERT",'full menu'!M84="ERwMT",'full menu'!M84="M&amp;ERT",'full menu'!M84="MwIT",'full menu'!M84="IwMT",'full menu'!M84="M&amp;IT",'full menu'!M84="IwERT",'full menu'!M84="ERwIT",'full menu'!M84="I&amp;ERT",'full menu'!M84="ER&amp;M&amp;IT",'full menu'!M84="LSD"),"subst",IF(OR('full menu'!M84="FERT",'full menu'!M84="FMT",'full menu'!M84="FIT",'full menu'!M84="WSD"),"intens",IF('full menu'!M84="UASC","UASC","")))))</f>
        <v>inter</v>
      </c>
      <c r="N84" t="str">
        <f>IF(OR('full menu'!N84="MDC",'full menu'!N84="PERF"),"rude",IF(OR('full menu'!N84="PCB",'full menu'!N84="AERF",'full menu'!N84="UD"),"inter",IF(OR('full menu'!N84="ACB",'full menu'!N84="LCERT",'full menu'!N84="LERT",'full menu'!N84="FCERT",'full menu'!N84="FCMT",'full menu'!N84="LCMT",'full menu'!N84="LMT",'full menu'!N84="LCIT",'full menu'!N84="FCIT",'full menu'!N84="LIT",'full menu'!N84="MwERT",'full menu'!N84="ERwMT",'full menu'!N84="M&amp;ERT",'full menu'!N84="MwIT",'full menu'!N84="IwMT",'full menu'!N84="M&amp;IT",'full menu'!N84="IwERT",'full menu'!N84="ERwIT",'full menu'!N84="I&amp;ERT",'full menu'!N84="ER&amp;M&amp;IT",'full menu'!N84="LSD"),"subst",IF(OR('full menu'!N84="FERT",'full menu'!N84="FMT",'full menu'!N84="FIT",'full menu'!N84="WSD"),"intens",IF('full menu'!N84="UASC","UASC","")))))</f>
        <v>subst</v>
      </c>
      <c r="O84" t="str">
        <f>IF(OR('full menu'!O84="MDC",'full menu'!O84="PERF"),"rude",IF(OR('full menu'!O84="PCB",'full menu'!O84="AERF",'full menu'!O84="UD"),"inter",IF(OR('full menu'!O84="ACB",'full menu'!O84="LCERT",'full menu'!O84="LERT",'full menu'!O84="FCERT",'full menu'!O84="FCMT",'full menu'!O84="LCMT",'full menu'!O84="LMT",'full menu'!O84="LCIT",'full menu'!O84="FCIT",'full menu'!O84="LIT",'full menu'!O84="MwERT",'full menu'!O84="ERwMT",'full menu'!O84="M&amp;ERT",'full menu'!O84="MwIT",'full menu'!O84="IwMT",'full menu'!O84="M&amp;IT",'full menu'!O84="IwERT",'full menu'!O84="ERwIT",'full menu'!O84="I&amp;ERT",'full menu'!O84="ER&amp;M&amp;IT",'full menu'!O84="LSD"),"subst",IF(OR('full menu'!O84="FERT",'full menu'!O84="FMT",'full menu'!O84="FIT",'full menu'!O84="WSD"),"intens",IF('full menu'!O84="UASC","UASC","")))))</f>
        <v>subst</v>
      </c>
      <c r="P84" t="str">
        <f>IF(OR('full menu'!P84="MDC",'full menu'!P84="PERF"),"rude",IF(OR('full menu'!P84="PCB",'full menu'!P84="AERF",'full menu'!P84="UD"),"inter",IF(OR('full menu'!P84="ACB",'full menu'!P84="LCERT",'full menu'!P84="LERT",'full menu'!P84="FCERT",'full menu'!P84="FCMT",'full menu'!P84="LCMT",'full menu'!P84="LMT",'full menu'!P84="LCIT",'full menu'!P84="FCIT",'full menu'!P84="LIT",'full menu'!P84="MwERT",'full menu'!P84="ERwMT",'full menu'!P84="M&amp;ERT",'full menu'!P84="MwIT",'full menu'!P84="IwMT",'full menu'!P84="M&amp;IT",'full menu'!P84="IwERT",'full menu'!P84="ERwIT",'full menu'!P84="I&amp;ERT",'full menu'!P84="ER&amp;M&amp;IT",'full menu'!P84="LSD"),"subst",IF(OR('full menu'!P84="FERT",'full menu'!P84="FMT",'full menu'!P84="FIT",'full menu'!P84="WSD"),"intens",IF('full menu'!P84="UASC","UASC","")))))</f>
        <v>subst</v>
      </c>
      <c r="Q84" t="str">
        <f>IF(OR('full menu'!Q84="MDC",'full menu'!Q84="PERF"),"rude",IF(OR('full menu'!Q84="PCB",'full menu'!Q84="AERF",'full menu'!Q84="UD"),"inter",IF(OR('full menu'!Q84="ACB",'full menu'!Q84="LCERT",'full menu'!Q84="LERT",'full menu'!Q84="FCERT",'full menu'!Q84="FCMT",'full menu'!Q84="LCMT",'full menu'!Q84="LMT",'full menu'!Q84="LCIT",'full menu'!Q84="FCIT",'full menu'!Q84="LIT",'full menu'!Q84="MwERT",'full menu'!Q84="ERwMT",'full menu'!Q84="M&amp;ERT",'full menu'!Q84="MwIT",'full menu'!Q84="IwMT",'full menu'!Q84="M&amp;IT",'full menu'!Q84="IwERT",'full menu'!Q84="ERwIT",'full menu'!Q84="I&amp;ERT",'full menu'!Q84="ER&amp;M&amp;IT",'full menu'!Q84="LSD"),"subst",IF(OR('full menu'!Q84="FERT",'full menu'!Q84="FMT",'full menu'!Q84="FIT",'full menu'!Q84="WSD"),"intens",IF('full menu'!Q84="UASC","UASC","")))))</f>
        <v>subst</v>
      </c>
      <c r="R84" t="str">
        <f>IF(OR('full menu'!R84="MDC",'full menu'!R84="PERF"),"rude",IF(OR('full menu'!R84="PCB",'full menu'!R84="AERF",'full menu'!R84="UD"),"inter",IF(OR('full menu'!R84="ACB",'full menu'!R84="LCERT",'full menu'!R84="LERT",'full menu'!R84="FCERT",'full menu'!R84="FCMT",'full menu'!R84="LCMT",'full menu'!R84="LMT",'full menu'!R84="LCIT",'full menu'!R84="FCIT",'full menu'!R84="LIT",'full menu'!R84="MwERT",'full menu'!R84="ERwMT",'full menu'!R84="M&amp;ERT",'full menu'!R84="MwIT",'full menu'!R84="IwMT",'full menu'!R84="M&amp;IT",'full menu'!R84="IwERT",'full menu'!R84="ERwIT",'full menu'!R84="I&amp;ERT",'full menu'!R84="ER&amp;M&amp;IT",'full menu'!R84="LSD"),"subst",IF(OR('full menu'!R84="FERT",'full menu'!R84="FMT",'full menu'!R84="FIT",'full menu'!R84="WSD"),"intens",IF('full menu'!R84="UASC","UASC","")))))</f>
        <v>subst</v>
      </c>
      <c r="S84" t="str">
        <f>IF(OR('full menu'!S84="MDC",'full menu'!S84="PERF"),"rude",IF(OR('full menu'!S84="PCB",'full menu'!S84="AERF",'full menu'!S84="UD"),"inter",IF(OR('full menu'!S84="ACB",'full menu'!S84="LCERT",'full menu'!S84="LERT",'full menu'!S84="FCERT",'full menu'!S84="FCMT",'full menu'!S84="LCMT",'full menu'!S84="LMT",'full menu'!S84="LCIT",'full menu'!S84="FCIT",'full menu'!S84="LIT",'full menu'!S84="MwERT",'full menu'!S84="ERwMT",'full menu'!S84="M&amp;ERT",'full menu'!S84="MwIT",'full menu'!S84="IwMT",'full menu'!S84="M&amp;IT",'full menu'!S84="IwERT",'full menu'!S84="ERwIT",'full menu'!S84="I&amp;ERT",'full menu'!S84="ER&amp;M&amp;IT",'full menu'!S84="LSD"),"subst",IF(OR('full menu'!S84="FERT",'full menu'!S84="FMT",'full menu'!S84="FIT",'full menu'!S84="WSD"),"intens",IF('full menu'!S84="UASC","UASC","")))))</f>
        <v>subst</v>
      </c>
      <c r="T84" t="str">
        <f>IF(OR('full menu'!T84="MDC",'full menu'!T84="PERF"),"rude",IF(OR('full menu'!T84="PCB",'full menu'!T84="AERF",'full menu'!T84="UD"),"inter",IF(OR('full menu'!T84="ACB",'full menu'!T84="LCERT",'full menu'!T84="LERT",'full menu'!T84="FCERT",'full menu'!T84="FCMT",'full menu'!T84="LCMT",'full menu'!T84="LMT",'full menu'!T84="LCIT",'full menu'!T84="FCIT",'full menu'!T84="LIT",'full menu'!T84="MwERT",'full menu'!T84="ERwMT",'full menu'!T84="M&amp;ERT",'full menu'!T84="MwIT",'full menu'!T84="IwMT",'full menu'!T84="M&amp;IT",'full menu'!T84="IwERT",'full menu'!T84="ERwIT",'full menu'!T84="I&amp;ERT",'full menu'!T84="ER&amp;M&amp;IT",'full menu'!T84="LSD"),"subst",IF(OR('full menu'!T84="FERT",'full menu'!T84="FMT",'full menu'!T84="FIT",'full menu'!T84="WSD"),"intens",IF('full menu'!T84="UASC","UASC","")))))</f>
        <v>subst</v>
      </c>
      <c r="U84" t="str">
        <f>IF(OR('full menu'!U84="MDC",'full menu'!U84="PERF"),"rude",IF(OR('full menu'!U84="PCB",'full menu'!U84="AERF",'full menu'!U84="UD"),"inter",IF(OR('full menu'!U84="ACB",'full menu'!U84="LCERT",'full menu'!U84="LERT",'full menu'!U84="FCERT",'full menu'!U84="FCMT",'full menu'!U84="LCMT",'full menu'!U84="LMT",'full menu'!U84="LCIT",'full menu'!U84="FCIT",'full menu'!U84="LIT",'full menu'!U84="MwERT",'full menu'!U84="ERwMT",'full menu'!U84="M&amp;ERT",'full menu'!U84="MwIT",'full menu'!U84="IwMT",'full menu'!U84="M&amp;IT",'full menu'!U84="IwERT",'full menu'!U84="ERwIT",'full menu'!U84="I&amp;ERT",'full menu'!U84="ER&amp;M&amp;IT",'full menu'!U84="LSD"),"subst",IF(OR('full menu'!U84="FERT",'full menu'!U84="FMT",'full menu'!U84="FIT",'full menu'!U84="WSD"),"intens",IF('full menu'!U84="UASC","UASC","")))))</f>
        <v>subst</v>
      </c>
      <c r="V84" t="str">
        <f>IF(OR('full menu'!V84="MDC",'full menu'!V84="PERF"),"rude",IF(OR('full menu'!V84="PCB",'full menu'!V84="AERF",'full menu'!V84="UD"),"inter",IF(OR('full menu'!V84="ACB",'full menu'!V84="LCERT",'full menu'!V84="LERT",'full menu'!V84="FCERT",'full menu'!V84="FCMT",'full menu'!V84="LCMT",'full menu'!V84="LMT",'full menu'!V84="LCIT",'full menu'!V84="FCIT",'full menu'!V84="LIT",'full menu'!V84="MwERT",'full menu'!V84="ERwMT",'full menu'!V84="M&amp;ERT",'full menu'!V84="MwIT",'full menu'!V84="IwMT",'full menu'!V84="M&amp;IT",'full menu'!V84="IwERT",'full menu'!V84="ERwIT",'full menu'!V84="I&amp;ERT",'full menu'!V84="ER&amp;M&amp;IT",'full menu'!V84="LSD"),"subst",IF(OR('full menu'!V84="FERT",'full menu'!V84="FMT",'full menu'!V84="FIT",'full menu'!V84="WSD"),"intens",IF('full menu'!V84="UASC","UASC","")))))</f>
        <v>subst</v>
      </c>
      <c r="W84" t="str">
        <f>IF(OR('full menu'!W84="MDC",'full menu'!W84="PERF"),"rude",IF(OR('full menu'!W84="PCB",'full menu'!W84="AERF",'full menu'!W84="UD"),"inter",IF(OR('full menu'!W84="ACB",'full menu'!W84="LCERT",'full menu'!W84="LERT",'full menu'!W84="FCERT",'full menu'!W84="FCMT",'full menu'!W84="LCMT",'full menu'!W84="LMT",'full menu'!W84="LCIT",'full menu'!W84="FCIT",'full menu'!W84="LIT",'full menu'!W84="MwERT",'full menu'!W84="ERwMT",'full menu'!W84="M&amp;ERT",'full menu'!W84="MwIT",'full menu'!W84="IwMT",'full menu'!W84="M&amp;IT",'full menu'!W84="IwERT",'full menu'!W84="ERwIT",'full menu'!W84="I&amp;ERT",'full menu'!W84="ER&amp;M&amp;IT",'full menu'!W84="LSD"),"subst",IF(OR('full menu'!W84="FERT",'full menu'!W84="FMT",'full menu'!W84="FIT",'full menu'!W84="WSD"),"intens",IF('full menu'!W84="UASC","UASC","")))))</f>
        <v>subst</v>
      </c>
      <c r="X84" t="str">
        <f>IF(OR('full menu'!X84="MDC",'full menu'!X84="PERF"),"rude",IF(OR('full menu'!X84="PCB",'full menu'!X84="AERF",'full menu'!X84="UD"),"inter",IF(OR('full menu'!X84="ACB",'full menu'!X84="LCERT",'full menu'!X84="LERT",'full menu'!X84="FCERT",'full menu'!X84="FCMT",'full menu'!X84="LCMT",'full menu'!X84="LMT",'full menu'!X84="LCIT",'full menu'!X84="FCIT",'full menu'!X84="LIT",'full menu'!X84="MwERT",'full menu'!X84="ERwMT",'full menu'!X84="M&amp;ERT",'full menu'!X84="MwIT",'full menu'!X84="IwMT",'full menu'!X84="M&amp;IT",'full menu'!X84="IwERT",'full menu'!X84="ERwIT",'full menu'!X84="I&amp;ERT",'full menu'!X84="ER&amp;M&amp;IT",'full menu'!X84="LSD"),"subst",IF(OR('full menu'!X84="FERT",'full menu'!X84="FMT",'full menu'!X84="FIT",'full menu'!X84="WSD"),"intens",IF('full menu'!X84="UASC","UASC","")))))</f>
        <v>subst</v>
      </c>
      <c r="Y84" t="str">
        <f>IF(OR('full menu'!Y84="MDC",'full menu'!Y84="PERF"),"rude",IF(OR('full menu'!Y84="PCB",'full menu'!Y84="AERF",'full menu'!Y84="UD"),"inter",IF(OR('full menu'!Y84="ACB",'full menu'!Y84="LCERT",'full menu'!Y84="LERT",'full menu'!Y84="FCERT",'full menu'!Y84="FCMT",'full menu'!Y84="LCMT",'full menu'!Y84="LMT",'full menu'!Y84="LCIT",'full menu'!Y84="FCIT",'full menu'!Y84="LIT",'full menu'!Y84="MwERT",'full menu'!Y84="ERwMT",'full menu'!Y84="M&amp;ERT",'full menu'!Y84="MwIT",'full menu'!Y84="IwMT",'full menu'!Y84="M&amp;IT",'full menu'!Y84="IwERT",'full menu'!Y84="ERwIT",'full menu'!Y84="I&amp;ERT",'full menu'!Y84="ER&amp;M&amp;IT",'full menu'!Y84="LSD"),"subst",IF(OR('full menu'!Y84="FERT",'full menu'!Y84="FMT",'full menu'!Y84="FIT",'full menu'!Y84="WSD"),"intens",IF('full menu'!Y84="UASC","UASC","")))))</f>
        <v>subst</v>
      </c>
      <c r="Z84" t="str">
        <f>IF(OR('full menu'!Z84="MDC",'full menu'!Z84="PERF"),"rude",IF(OR('full menu'!Z84="PCB",'full menu'!Z84="AERF",'full menu'!Z84="UD"),"inter",IF(OR('full menu'!Z84="ACB",'full menu'!Z84="LCERT",'full menu'!Z84="LERT",'full menu'!Z84="FCERT",'full menu'!Z84="FCMT",'full menu'!Z84="LCMT",'full menu'!Z84="LMT",'full menu'!Z84="LCIT",'full menu'!Z84="FCIT",'full menu'!Z84="LIT",'full menu'!Z84="MwERT",'full menu'!Z84="ERwMT",'full menu'!Z84="M&amp;ERT",'full menu'!Z84="MwIT",'full menu'!Z84="IwMT",'full menu'!Z84="M&amp;IT",'full menu'!Z84="IwERT",'full menu'!Z84="ERwIT",'full menu'!Z84="I&amp;ERT",'full menu'!Z84="ER&amp;M&amp;IT",'full menu'!Z84="LSD"),"subst",IF(OR('full menu'!Z84="FERT",'full menu'!Z84="FMT",'full menu'!Z84="FIT",'full menu'!Z84="WSD"),"intens",IF('full menu'!Z84="UASC","UASC","")))))</f>
        <v>subst</v>
      </c>
      <c r="AA84" t="str">
        <f>IF(OR('full menu'!AA84="MDC",'full menu'!AA84="PERF"),"rude",IF(OR('full menu'!AA84="PCB",'full menu'!AA84="AERF",'full menu'!AA84="UD"),"inter",IF(OR('full menu'!AA84="ACB",'full menu'!AA84="LCERT",'full menu'!AA84="LERT",'full menu'!AA84="FCERT",'full menu'!AA84="FCMT",'full menu'!AA84="LCMT",'full menu'!AA84="LMT",'full menu'!AA84="LCIT",'full menu'!AA84="FCIT",'full menu'!AA84="LIT",'full menu'!AA84="MwERT",'full menu'!AA84="ERwMT",'full menu'!AA84="M&amp;ERT",'full menu'!AA84="MwIT",'full menu'!AA84="IwMT",'full menu'!AA84="M&amp;IT",'full menu'!AA84="IwERT",'full menu'!AA84="ERwIT",'full menu'!AA84="I&amp;ERT",'full menu'!AA84="ER&amp;M&amp;IT",'full menu'!AA84="LSD"),"subst",IF(OR('full menu'!AA84="FERT",'full menu'!AA84="FMT",'full menu'!AA84="FIT",'full menu'!AA84="WSD"),"intens",IF('full menu'!AA84="UASC","UASC","")))))</f>
        <v>subst</v>
      </c>
      <c r="AB84" t="str">
        <f>IF(OR('full menu'!AB84="MDC",'full menu'!AB84="PERF"),"rude",IF(OR('full menu'!AB84="PCB",'full menu'!AB84="AERF",'full menu'!AB84="UD"),"inter",IF(OR('full menu'!AB84="ACB",'full menu'!AB84="LCERT",'full menu'!AB84="LERT",'full menu'!AB84="FCERT",'full menu'!AB84="FCMT",'full menu'!AB84="LCMT",'full menu'!AB84="LMT",'full menu'!AB84="LCIT",'full menu'!AB84="FCIT",'full menu'!AB84="LIT",'full menu'!AB84="MwERT",'full menu'!AB84="ERwMT",'full menu'!AB84="M&amp;ERT",'full menu'!AB84="MwIT",'full menu'!AB84="IwMT",'full menu'!AB84="M&amp;IT",'full menu'!AB84="IwERT",'full menu'!AB84="ERwIT",'full menu'!AB84="I&amp;ERT",'full menu'!AB84="ER&amp;M&amp;IT",'full menu'!AB84="LSD"),"subst",IF(OR('full menu'!AB84="FERT",'full menu'!AB84="FMT",'full menu'!AB84="FIT",'full menu'!AB84="WSD"),"intens",IF('full menu'!AB84="UASC","UASC","")))))</f>
        <v>subst</v>
      </c>
      <c r="AC84" t="str">
        <f>IF(OR('full menu'!AC84="MDC",'full menu'!AC84="PERF"),"rude",IF(OR('full menu'!AC84="PCB",'full menu'!AC84="AERF",'full menu'!AC84="UD"),"inter",IF(OR('full menu'!AC84="ACB",'full menu'!AC84="LCERT",'full menu'!AC84="LERT",'full menu'!AC84="FCERT",'full menu'!AC84="FCMT",'full menu'!AC84="LCMT",'full menu'!AC84="LMT",'full menu'!AC84="LCIT",'full menu'!AC84="FCIT",'full menu'!AC84="LIT",'full menu'!AC84="MwERT",'full menu'!AC84="ERwMT",'full menu'!AC84="M&amp;ERT",'full menu'!AC84="MwIT",'full menu'!AC84="IwMT",'full menu'!AC84="M&amp;IT",'full menu'!AC84="IwERT",'full menu'!AC84="ERwIT",'full menu'!AC84="I&amp;ERT",'full menu'!AC84="ER&amp;M&amp;IT",'full menu'!AC84="LSD"),"subst",IF(OR('full menu'!AC84="FERT",'full menu'!AC84="FMT",'full menu'!AC84="FIT",'full menu'!AC84="WSD"),"intens",IF('full menu'!AC84="UASC","UASC","")))))</f>
        <v>subst</v>
      </c>
      <c r="AD84" t="str">
        <f>IF(OR('full menu'!AD84="MDC",'full menu'!AD84="PERF"),"rude",IF(OR('full menu'!AD84="PCB",'full menu'!AD84="AERF",'full menu'!AD84="UD"),"inter",IF(OR('full menu'!AD84="ACB",'full menu'!AD84="LCERT",'full menu'!AD84="LERT",'full menu'!AD84="FCERT",'full menu'!AD84="FCMT",'full menu'!AD84="LCMT",'full menu'!AD84="LMT",'full menu'!AD84="LCIT",'full menu'!AD84="FCIT",'full menu'!AD84="LIT",'full menu'!AD84="MwERT",'full menu'!AD84="ERwMT",'full menu'!AD84="M&amp;ERT",'full menu'!AD84="MwIT",'full menu'!AD84="IwMT",'full menu'!AD84="M&amp;IT",'full menu'!AD84="IwERT",'full menu'!AD84="ERwIT",'full menu'!AD84="I&amp;ERT",'full menu'!AD84="ER&amp;M&amp;IT",'full menu'!AD84="LSD"),"subst",IF(OR('full menu'!AD84="FERT",'full menu'!AD84="FMT",'full menu'!AD84="FIT",'full menu'!AD84="WSD"),"intens",IF('full menu'!AD84="UASC","UASC","")))))</f>
        <v>subst</v>
      </c>
      <c r="AE84" t="str">
        <f>IF(OR('full menu'!AE84="MDC",'full menu'!AE84="PERF"),"rude",IF(OR('full menu'!AE84="PCB",'full menu'!AE84="AERF",'full menu'!AE84="UD"),"inter",IF(OR('full menu'!AE84="ACB",'full menu'!AE84="LCERT",'full menu'!AE84="LERT",'full menu'!AE84="FCERT",'full menu'!AE84="FCMT",'full menu'!AE84="LCMT",'full menu'!AE84="LMT",'full menu'!AE84="LCIT",'full menu'!AE84="FCIT",'full menu'!AE84="LIT",'full menu'!AE84="MwERT",'full menu'!AE84="ERwMT",'full menu'!AE84="M&amp;ERT",'full menu'!AE84="MwIT",'full menu'!AE84="IwMT",'full menu'!AE84="M&amp;IT",'full menu'!AE84="IwERT",'full menu'!AE84="ERwIT",'full menu'!AE84="I&amp;ERT",'full menu'!AE84="ER&amp;M&amp;IT",'full menu'!AE84="LSD"),"subst",IF(OR('full menu'!AE84="FERT",'full menu'!AE84="FMT",'full menu'!AE84="FIT",'full menu'!AE84="WSD"),"intens",IF('full menu'!AE84="UASC","UASC","")))))</f>
        <v>subst</v>
      </c>
      <c r="AF84" t="str">
        <f>IF(OR('full menu'!AF84="MDC",'full menu'!AF84="PERF"),"rude",IF(OR('full menu'!AF84="PCB",'full menu'!AF84="AERF",'full menu'!AF84="UD"),"inter",IF(OR('full menu'!AF84="ACB",'full menu'!AF84="LCERT",'full menu'!AF84="LERT",'full menu'!AF84="FCERT",'full menu'!AF84="FCMT",'full menu'!AF84="LCMT",'full menu'!AF84="LMT",'full menu'!AF84="LCIT",'full menu'!AF84="FCIT",'full menu'!AF84="LIT",'full menu'!AF84="MwERT",'full menu'!AF84="ERwMT",'full menu'!AF84="M&amp;ERT",'full menu'!AF84="MwIT",'full menu'!AF84="IwMT",'full menu'!AF84="M&amp;IT",'full menu'!AF84="IwERT",'full menu'!AF84="ERwIT",'full menu'!AF84="I&amp;ERT",'full menu'!AF84="ER&amp;M&amp;IT",'full menu'!AF84="LSD"),"subst",IF(OR('full menu'!AF84="FERT",'full menu'!AF84="FMT",'full menu'!AF84="FIT",'full menu'!AF84="WSD"),"intens",IF('full menu'!AF84="UASC","UASC","")))))</f>
        <v>intens</v>
      </c>
      <c r="AG84" t="str">
        <f>IF(OR('full menu'!AG84="MDC",'full menu'!AG84="PERF"),"rude",IF(OR('full menu'!AG84="PCB",'full menu'!AG84="AERF",'full menu'!AG84="UD"),"inter",IF(OR('full menu'!AG84="ACB",'full menu'!AG84="LCERT",'full menu'!AG84="LERT",'full menu'!AG84="FCERT",'full menu'!AG84="FCMT",'full menu'!AG84="LCMT",'full menu'!AG84="LMT",'full menu'!AG84="LCIT",'full menu'!AG84="FCIT",'full menu'!AG84="LIT",'full menu'!AG84="MwERT",'full menu'!AG84="ERwMT",'full menu'!AG84="M&amp;ERT",'full menu'!AG84="MwIT",'full menu'!AG84="IwMT",'full menu'!AG84="M&amp;IT",'full menu'!AG84="IwERT",'full menu'!AG84="ERwIT",'full menu'!AG84="I&amp;ERT",'full menu'!AG84="ER&amp;M&amp;IT",'full menu'!AG84="LSD"),"subst",IF(OR('full menu'!AG84="FERT",'full menu'!AG84="FMT",'full menu'!AG84="FIT",'full menu'!AG84="WSD"),"intens",IF('full menu'!AG84="UASC","UASC","")))))</f>
        <v>intens</v>
      </c>
      <c r="AH84" t="str">
        <f>IF(OR('full menu'!AH84="MDC",'full menu'!AH84="PERF"),"rude",IF(OR('full menu'!AH84="PCB",'full menu'!AH84="AERF",'full menu'!AH84="UD"),"inter",IF(OR('full menu'!AH84="ACB",'full menu'!AH84="LCERT",'full menu'!AH84="LERT",'full menu'!AH84="FCERT",'full menu'!AH84="FCMT",'full menu'!AH84="LCMT",'full menu'!AH84="LMT",'full menu'!AH84="LCIT",'full menu'!AH84="FCIT",'full menu'!AH84="LIT",'full menu'!AH84="MwERT",'full menu'!AH84="ERwMT",'full menu'!AH84="M&amp;ERT",'full menu'!AH84="MwIT",'full menu'!AH84="IwMT",'full menu'!AH84="M&amp;IT",'full menu'!AH84="IwERT",'full menu'!AH84="ERwIT",'full menu'!AH84="I&amp;ERT",'full menu'!AH84="ER&amp;M&amp;IT",'full menu'!AH84="LSD"),"subst",IF(OR('full menu'!AH84="FERT",'full menu'!AH84="FMT",'full menu'!AH84="FIT",'full menu'!AH84="WSD"),"intens",IF('full menu'!AH84="UASC","UASC","")))))</f>
        <v>intens</v>
      </c>
      <c r="AI84" t="str">
        <f>IF(OR('full menu'!AI84="MDC",'full menu'!AI84="PERF"),"rude",IF(OR('full menu'!AI84="PCB",'full menu'!AI84="AERF",'full menu'!AI84="UD"),"inter",IF(OR('full menu'!AI84="ACB",'full menu'!AI84="LCERT",'full menu'!AI84="LERT",'full menu'!AI84="FCERT",'full menu'!AI84="FCMT",'full menu'!AI84="LCMT",'full menu'!AI84="LMT",'full menu'!AI84="LCIT",'full menu'!AI84="FCIT",'full menu'!AI84="LIT",'full menu'!AI84="MwERT",'full menu'!AI84="ERwMT",'full menu'!AI84="M&amp;ERT",'full menu'!AI84="MwIT",'full menu'!AI84="IwMT",'full menu'!AI84="M&amp;IT",'full menu'!AI84="IwERT",'full menu'!AI84="ERwIT",'full menu'!AI84="I&amp;ERT",'full menu'!AI84="ER&amp;M&amp;IT",'full menu'!AI84="LSD"),"subst",IF(OR('full menu'!AI84="FERT",'full menu'!AI84="FMT",'full menu'!AI84="FIT",'full menu'!AI84="WSD"),"intens",IF('full menu'!AI84="UASC","UASC","")))))</f>
        <v>intens</v>
      </c>
      <c r="AJ84" t="str">
        <f>IF(OR('full menu'!AJ84="MDC",'full menu'!AJ84="PERF"),"rude",IF(OR('full menu'!AJ84="PCB",'full menu'!AJ84="AERF",'full menu'!AJ84="UD"),"inter",IF(OR('full menu'!AJ84="ACB",'full menu'!AJ84="LCERT",'full menu'!AJ84="LERT",'full menu'!AJ84="FCERT",'full menu'!AJ84="FCMT",'full menu'!AJ84="LCMT",'full menu'!AJ84="LMT",'full menu'!AJ84="LCIT",'full menu'!AJ84="FCIT",'full menu'!AJ84="LIT",'full menu'!AJ84="MwERT",'full menu'!AJ84="ERwMT",'full menu'!AJ84="M&amp;ERT",'full menu'!AJ84="MwIT",'full menu'!AJ84="IwMT",'full menu'!AJ84="M&amp;IT",'full menu'!AJ84="IwERT",'full menu'!AJ84="ERwIT",'full menu'!AJ84="I&amp;ERT",'full menu'!AJ84="ER&amp;M&amp;IT",'full menu'!AJ84="LSD"),"subst",IF(OR('full menu'!AJ84="FERT",'full menu'!AJ84="FMT",'full menu'!AJ84="FIT",'full menu'!AJ84="WSD"),"intens",IF('full menu'!AJ84="UASC","UASC","")))))</f>
        <v>intens</v>
      </c>
      <c r="AK84" t="str">
        <f>IF(OR('full menu'!AK84="MDC",'full menu'!AK84="PERF"),"rude",IF(OR('full menu'!AK84="PCB",'full menu'!AK84="AERF",'full menu'!AK84="UD"),"inter",IF(OR('full menu'!AK84="ACB",'full menu'!AK84="LCERT",'full menu'!AK84="LERT",'full menu'!AK84="FCERT",'full menu'!AK84="FCMT",'full menu'!AK84="LCMT",'full menu'!AK84="LMT",'full menu'!AK84="LCIT",'full menu'!AK84="FCIT",'full menu'!AK84="LIT",'full menu'!AK84="MwERT",'full menu'!AK84="ERwMT",'full menu'!AK84="M&amp;ERT",'full menu'!AK84="MwIT",'full menu'!AK84="IwMT",'full menu'!AK84="M&amp;IT",'full menu'!AK84="IwERT",'full menu'!AK84="ERwIT",'full menu'!AK84="I&amp;ERT",'full menu'!AK84="ER&amp;M&amp;IT",'full menu'!AK84="LSD"),"subst",IF(OR('full menu'!AK84="FERT",'full menu'!AK84="FMT",'full menu'!AK84="FIT",'full menu'!AK84="WSD"),"intens",IF('full menu'!AK84="UASC","UASC","")))))</f>
        <v>intens</v>
      </c>
      <c r="AL84" t="str">
        <f>IF(OR('full menu'!AL84="MDC",'full menu'!AL84="PERF"),"rude",IF(OR('full menu'!AL84="PCB",'full menu'!AL84="AERF",'full menu'!AL84="UD"),"inter",IF(OR('full menu'!AL84="ACB",'full menu'!AL84="LCERT",'full menu'!AL84="LERT",'full menu'!AL84="FCERT",'full menu'!AL84="FCMT",'full menu'!AL84="LCMT",'full menu'!AL84="LMT",'full menu'!AL84="LCIT",'full menu'!AL84="FCIT",'full menu'!AL84="LIT",'full menu'!AL84="MwERT",'full menu'!AL84="ERwMT",'full menu'!AL84="M&amp;ERT",'full menu'!AL84="MwIT",'full menu'!AL84="IwMT",'full menu'!AL84="M&amp;IT",'full menu'!AL84="IwERT",'full menu'!AL84="ERwIT",'full menu'!AL84="I&amp;ERT",'full menu'!AL84="ER&amp;M&amp;IT",'full menu'!AL84="LSD"),"subst",IF(OR('full menu'!AL84="FERT",'full menu'!AL84="FMT",'full menu'!AL84="FIT",'full menu'!AL84="WSD"),"intens",IF('full menu'!AL84="UASC","UASC","")))))</f>
        <v>intens</v>
      </c>
      <c r="AM84" t="str">
        <f>IF(OR('full menu'!AM84="MDC",'full menu'!AM84="PERF"),"rude",IF(OR('full menu'!AM84="PCB",'full menu'!AM84="AERF",'full menu'!AM84="UD"),"inter",IF(OR('full menu'!AM84="ACB",'full menu'!AM84="LCERT",'full menu'!AM84="LERT",'full menu'!AM84="FCERT",'full menu'!AM84="FCMT",'full menu'!AM84="LCMT",'full menu'!AM84="LMT",'full menu'!AM84="LCIT",'full menu'!AM84="FCIT",'full menu'!AM84="LIT",'full menu'!AM84="MwERT",'full menu'!AM84="ERwMT",'full menu'!AM84="M&amp;ERT",'full menu'!AM84="MwIT",'full menu'!AM84="IwMT",'full menu'!AM84="M&amp;IT",'full menu'!AM84="IwERT",'full menu'!AM84="ERwIT",'full menu'!AM84="I&amp;ERT",'full menu'!AM84="ER&amp;M&amp;IT",'full menu'!AM84="LSD"),"subst",IF(OR('full menu'!AM84="FERT",'full menu'!AM84="FMT",'full menu'!AM84="FIT",'full menu'!AM84="WSD"),"intens",IF('full menu'!AM84="UASC","UASC","")))))</f>
        <v>intens</v>
      </c>
      <c r="AN84" t="str">
        <f>IF(OR('full menu'!AN84="MDC",'full menu'!AN84="PERF"),"rude",IF(OR('full menu'!AN84="PCB",'full menu'!AN84="AERF",'full menu'!AN84="UD"),"inter",IF(OR('full menu'!AN84="ACB",'full menu'!AN84="LCERT",'full menu'!AN84="LERT",'full menu'!AN84="FCERT",'full menu'!AN84="FCMT",'full menu'!AN84="LCMT",'full menu'!AN84="LMT",'full menu'!AN84="LCIT",'full menu'!AN84="FCIT",'full menu'!AN84="LIT",'full menu'!AN84="MwERT",'full menu'!AN84="ERwMT",'full menu'!AN84="M&amp;ERT",'full menu'!AN84="MwIT",'full menu'!AN84="IwMT",'full menu'!AN84="M&amp;IT",'full menu'!AN84="IwERT",'full menu'!AN84="ERwIT",'full menu'!AN84="I&amp;ERT",'full menu'!AN84="ER&amp;M&amp;IT",'full menu'!AN84="LSD"),"subst",IF(OR('full menu'!AN84="FERT",'full menu'!AN84="FMT",'full menu'!AN84="FIT",'full menu'!AN84="WSD"),"intens",IF('full menu'!AN84="UASC","UASC","")))))</f>
        <v>intens</v>
      </c>
      <c r="AO84" t="str">
        <f>IF(OR('full menu'!AO84="MDC",'full menu'!AO84="PERF"),"rude",IF(OR('full menu'!AO84="PCB",'full menu'!AO84="AERF",'full menu'!AO84="UD"),"inter",IF(OR('full menu'!AO84="ACB",'full menu'!AO84="LCERT",'full menu'!AO84="LERT",'full menu'!AO84="FCERT",'full menu'!AO84="FCMT",'full menu'!AO84="LCMT",'full menu'!AO84="LMT",'full menu'!AO84="LCIT",'full menu'!AO84="FCIT",'full menu'!AO84="LIT",'full menu'!AO84="MwERT",'full menu'!AO84="ERwMT",'full menu'!AO84="M&amp;ERT",'full menu'!AO84="MwIT",'full menu'!AO84="IwMT",'full menu'!AO84="M&amp;IT",'full menu'!AO84="IwERT",'full menu'!AO84="ERwIT",'full menu'!AO84="I&amp;ERT",'full menu'!AO84="ER&amp;M&amp;IT",'full menu'!AO84="LSD"),"subst",IF(OR('full menu'!AO84="FERT",'full menu'!AO84="FMT",'full menu'!AO84="FIT",'full menu'!AO84="WSD"),"intens",IF('full menu'!AO84="UASC","UASC","")))))</f>
        <v>intens</v>
      </c>
      <c r="AP84" t="str">
        <f>IF(OR('full menu'!AP84="MDC",'full menu'!AP84="PERF"),"rude",IF(OR('full menu'!AP84="PCB",'full menu'!AP84="AERF",'full menu'!AP84="UD"),"inter",IF(OR('full menu'!AP84="ACB",'full menu'!AP84="LCERT",'full menu'!AP84="LERT",'full menu'!AP84="FCERT",'full menu'!AP84="FCMT",'full menu'!AP84="LCMT",'full menu'!AP84="LMT",'full menu'!AP84="LCIT",'full menu'!AP84="FCIT",'full menu'!AP84="LIT",'full menu'!AP84="MwERT",'full menu'!AP84="ERwMT",'full menu'!AP84="M&amp;ERT",'full menu'!AP84="MwIT",'full menu'!AP84="IwMT",'full menu'!AP84="M&amp;IT",'full menu'!AP84="IwERT",'full menu'!AP84="ERwIT",'full menu'!AP84="I&amp;ERT",'full menu'!AP84="ER&amp;M&amp;IT",'full menu'!AP84="LSD"),"subst",IF(OR('full menu'!AP84="FERT",'full menu'!AP84="FMT",'full menu'!AP84="FIT",'full menu'!AP84="WSD"),"intens",IF('full menu'!AP84="UASC","UASC","")))))</f>
        <v>intens</v>
      </c>
      <c r="AQ84" t="str">
        <f>IF(OR('full menu'!AQ84="MDC",'full menu'!AQ84="PERF"),"rude",IF(OR('full menu'!AQ84="PCB",'full menu'!AQ84="AERF",'full menu'!AQ84="UD"),"inter",IF(OR('full menu'!AQ84="ACB",'full menu'!AQ84="LCERT",'full menu'!AQ84="LERT",'full menu'!AQ84="FCERT",'full menu'!AQ84="FCMT",'full menu'!AQ84="LCMT",'full menu'!AQ84="LMT",'full menu'!AQ84="LCIT",'full menu'!AQ84="FCIT",'full menu'!AQ84="LIT",'full menu'!AQ84="MwERT",'full menu'!AQ84="ERwMT",'full menu'!AQ84="M&amp;ERT",'full menu'!AQ84="MwIT",'full menu'!AQ84="IwMT",'full menu'!AQ84="M&amp;IT",'full menu'!AQ84="IwERT",'full menu'!AQ84="ERwIT",'full menu'!AQ84="I&amp;ERT",'full menu'!AQ84="ER&amp;M&amp;IT",'full menu'!AQ84="LSD"),"subst",IF(OR('full menu'!AQ84="FERT",'full menu'!AQ84="FMT",'full menu'!AQ84="FIT",'full menu'!AQ84="WSD"),"intens",IF('full menu'!AQ84="UASC","UASC","")))))</f>
        <v>intens</v>
      </c>
      <c r="AR84" t="str">
        <f>IF(OR('full menu'!AR84="MDC",'full menu'!AR84="PERF"),"rude",IF(OR('full menu'!AR84="PCB",'full menu'!AR84="AERF",'full menu'!AR84="UD"),"inter",IF(OR('full menu'!AR84="ACB",'full menu'!AR84="LCERT",'full menu'!AR84="LERT",'full menu'!AR84="FCERT",'full menu'!AR84="FCMT",'full menu'!AR84="LCMT",'full menu'!AR84="LMT",'full menu'!AR84="LCIT",'full menu'!AR84="FCIT",'full menu'!AR84="LIT",'full menu'!AR84="MwERT",'full menu'!AR84="ERwMT",'full menu'!AR84="M&amp;ERT",'full menu'!AR84="MwIT",'full menu'!AR84="IwMT",'full menu'!AR84="M&amp;IT",'full menu'!AR84="IwERT",'full menu'!AR84="ERwIT",'full menu'!AR84="I&amp;ERT",'full menu'!AR84="ER&amp;M&amp;IT",'full menu'!AR84="LSD"),"subst",IF(OR('full menu'!AR84="FERT",'full menu'!AR84="FMT",'full menu'!AR84="FIT",'full menu'!AR84="WSD"),"intens",IF('full menu'!AR84="UASC","UASC","")))))</f>
        <v>intens</v>
      </c>
      <c r="AS84" t="str">
        <f>IF(OR('full menu'!AS84="MDC",'full menu'!AS84="PERF"),"rude",IF(OR('full menu'!AS84="PCB",'full menu'!AS84="AERF",'full menu'!AS84="UD"),"inter",IF(OR('full menu'!AS84="ACB",'full menu'!AS84="LCERT",'full menu'!AS84="LERT",'full menu'!AS84="FCERT",'full menu'!AS84="FCMT",'full menu'!AS84="LCMT",'full menu'!AS84="LMT",'full menu'!AS84="LCIT",'full menu'!AS84="FCIT",'full menu'!AS84="LIT",'full menu'!AS84="MwERT",'full menu'!AS84="ERwMT",'full menu'!AS84="M&amp;ERT",'full menu'!AS84="MwIT",'full menu'!AS84="IwMT",'full menu'!AS84="M&amp;IT",'full menu'!AS84="IwERT",'full menu'!AS84="ERwIT",'full menu'!AS84="I&amp;ERT",'full menu'!AS84="ER&amp;M&amp;IT",'full menu'!AS84="LSD"),"subst",IF(OR('full menu'!AS84="FERT",'full menu'!AS84="FMT",'full menu'!AS84="FIT",'full menu'!AS84="WSD"),"intens",IF('full menu'!AS84="UASC","UASC","")))))</f>
        <v>intens</v>
      </c>
      <c r="AT84" t="str">
        <f>IF(OR('full menu'!AT84="MDC",'full menu'!AT84="PERF"),"rude",IF(OR('full menu'!AT84="PCB",'full menu'!AT84="AERF",'full menu'!AT84="UD"),"inter",IF(OR('full menu'!AT84="ACB",'full menu'!AT84="LCERT",'full menu'!AT84="LERT",'full menu'!AT84="FCERT",'full menu'!AT84="FCMT",'full menu'!AT84="LCMT",'full menu'!AT84="LMT",'full menu'!AT84="LCIT",'full menu'!AT84="FCIT",'full menu'!AT84="LIT",'full menu'!AT84="MwERT",'full menu'!AT84="ERwMT",'full menu'!AT84="M&amp;ERT",'full menu'!AT84="MwIT",'full menu'!AT84="IwMT",'full menu'!AT84="M&amp;IT",'full menu'!AT84="IwERT",'full menu'!AT84="ERwIT",'full menu'!AT84="I&amp;ERT",'full menu'!AT84="ER&amp;M&amp;IT",'full menu'!AT84="LSD"),"subst",IF(OR('full menu'!AT84="FERT",'full menu'!AT84="FMT",'full menu'!AT84="FIT",'full menu'!AT84="WSD"),"intens",IF('full menu'!AT84="UASC","UASC","")))))</f>
        <v>intens</v>
      </c>
      <c r="AU84" t="str">
        <f>IF(OR('full menu'!AU84="MDC",'full menu'!AU84="PERF"),"rude",IF(OR('full menu'!AU84="PCB",'full menu'!AU84="AERF",'full menu'!AU84="UD"),"inter",IF(OR('full menu'!AU84="ACB",'full menu'!AU84="LCERT",'full menu'!AU84="LERT",'full menu'!AU84="FCERT",'full menu'!AU84="FCMT",'full menu'!AU84="LCMT",'full menu'!AU84="LMT",'full menu'!AU84="LCIT",'full menu'!AU84="FCIT",'full menu'!AU84="LIT",'full menu'!AU84="MwERT",'full menu'!AU84="ERwMT",'full menu'!AU84="M&amp;ERT",'full menu'!AU84="MwIT",'full menu'!AU84="IwMT",'full menu'!AU84="M&amp;IT",'full menu'!AU84="IwERT",'full menu'!AU84="ERwIT",'full menu'!AU84="I&amp;ERT",'full menu'!AU84="ER&amp;M&amp;IT",'full menu'!AU84="LSD"),"subst",IF(OR('full menu'!AU84="FERT",'full menu'!AU84="FMT",'full menu'!AU84="FIT",'full menu'!AU84="WSD"),"intens",IF('full menu'!AU84="UASC","UASC","")))))</f>
        <v>intens</v>
      </c>
      <c r="AV84" t="str">
        <f>IF(OR('full menu'!AV84="MDC",'full menu'!AV84="PERF"),"rude",IF(OR('full menu'!AV84="PCB",'full menu'!AV84="AERF",'full menu'!AV84="UD"),"inter",IF(OR('full menu'!AV84="ACB",'full menu'!AV84="LCERT",'full menu'!AV84="LERT",'full menu'!AV84="FCERT",'full menu'!AV84="FCMT",'full menu'!AV84="LCMT",'full menu'!AV84="LMT",'full menu'!AV84="LCIT",'full menu'!AV84="FCIT",'full menu'!AV84="LIT",'full menu'!AV84="MwERT",'full menu'!AV84="ERwMT",'full menu'!AV84="M&amp;ERT",'full menu'!AV84="MwIT",'full menu'!AV84="IwMT",'full menu'!AV84="M&amp;IT",'full menu'!AV84="IwERT",'full menu'!AV84="ERwIT",'full menu'!AV84="I&amp;ERT",'full menu'!AV84="ER&amp;M&amp;IT",'full menu'!AV84="LSD"),"subst",IF(OR('full menu'!AV84="FERT",'full menu'!AV84="FMT",'full menu'!AV84="FIT",'full menu'!AV84="WSD"),"intens",IF('full menu'!AV84="UASC","UASC","")))))</f>
        <v>intens</v>
      </c>
      <c r="AW84" t="str">
        <f>IF(OR('full menu'!AW84="MDC",'full menu'!AW84="PERF"),"rude",IF(OR('full menu'!AW84="PCB",'full menu'!AW84="AERF",'full menu'!AW84="UD"),"inter",IF(OR('full menu'!AW84="ACB",'full menu'!AW84="LCERT",'full menu'!AW84="LERT",'full menu'!AW84="FCERT",'full menu'!AW84="FCMT",'full menu'!AW84="LCMT",'full menu'!AW84="LMT",'full menu'!AW84="LCIT",'full menu'!AW84="FCIT",'full menu'!AW84="LIT",'full menu'!AW84="MwERT",'full menu'!AW84="ERwMT",'full menu'!AW84="M&amp;ERT",'full menu'!AW84="MwIT",'full menu'!AW84="IwMT",'full menu'!AW84="M&amp;IT",'full menu'!AW84="IwERT",'full menu'!AW84="ERwIT",'full menu'!AW84="I&amp;ERT",'full menu'!AW84="ER&amp;M&amp;IT",'full menu'!AW84="LSD"),"subst",IF(OR('full menu'!AW84="FERT",'full menu'!AW84="FMT",'full menu'!AW84="FIT",'full menu'!AW84="WSD"),"intens",IF('full menu'!AW84="UASC","UASC","")))))</f>
        <v>intens</v>
      </c>
      <c r="AX84" t="str">
        <f>IF(OR('full menu'!AX84="MDC",'full menu'!AX84="PERF"),"rude",IF(OR('full menu'!AX84="PCB",'full menu'!AX84="AERF",'full menu'!AX84="UD"),"inter",IF(OR('full menu'!AX84="ACB",'full menu'!AX84="LCERT",'full menu'!AX84="LERT",'full menu'!AX84="FCERT",'full menu'!AX84="FCMT",'full menu'!AX84="LCMT",'full menu'!AX84="LMT",'full menu'!AX84="LCIT",'full menu'!AX84="FCIT",'full menu'!AX84="LIT",'full menu'!AX84="MwERT",'full menu'!AX84="ERwMT",'full menu'!AX84="M&amp;ERT",'full menu'!AX84="MwIT",'full menu'!AX84="IwMT",'full menu'!AX84="M&amp;IT",'full menu'!AX84="IwERT",'full menu'!AX84="ERwIT",'full menu'!AX84="I&amp;ERT",'full menu'!AX84="ER&amp;M&amp;IT",'full menu'!AX84="LSD"),"subst",IF(OR('full menu'!AX84="FERT",'full menu'!AX84="FMT",'full menu'!AX84="FIT",'full menu'!AX84="WSD"),"intens",IF('full menu'!AX84="UASC","UASC","")))))</f>
        <v>intens</v>
      </c>
      <c r="AY84" t="str">
        <f>IF(OR('full menu'!AY84="MDC",'full menu'!AY84="PERF"),"rude",IF(OR('full menu'!AY84="PCB",'full menu'!AY84="AERF",'full menu'!AY84="UD"),"inter",IF(OR('full menu'!AY84="ACB",'full menu'!AY84="LCERT",'full menu'!AY84="LERT",'full menu'!AY84="FCERT",'full menu'!AY84="FCMT",'full menu'!AY84="LCMT",'full menu'!AY84="LMT",'full menu'!AY84="LCIT",'full menu'!AY84="FCIT",'full menu'!AY84="LIT",'full menu'!AY84="MwERT",'full menu'!AY84="ERwMT",'full menu'!AY84="M&amp;ERT",'full menu'!AY84="MwIT",'full menu'!AY84="IwMT",'full menu'!AY84="M&amp;IT",'full menu'!AY84="IwERT",'full menu'!AY84="ERwIT",'full menu'!AY84="I&amp;ERT",'full menu'!AY84="ER&amp;M&amp;IT",'full menu'!AY84="LSD"),"subst",IF(OR('full menu'!AY84="FERT",'full menu'!AY84="FMT",'full menu'!AY84="FIT",'full menu'!AY84="WSD"),"intens",IF('full menu'!AY84="UASC","UASC","")))))</f>
        <v>intens</v>
      </c>
    </row>
    <row r="85" spans="1:51" x14ac:dyDescent="0.3">
      <c r="A85" t="s">
        <v>104</v>
      </c>
      <c r="B85" t="str">
        <f>IF(OR('full menu'!B85="MDC",'full menu'!B85="PERF"),"rude",IF(OR('full menu'!B85="PCB",'full menu'!B85="AERF",'full menu'!B85="UD"),"inter",IF(OR('full menu'!B85="ACB",'full menu'!B85="LCERT",'full menu'!B85="LERT",'full menu'!B85="FCERT",'full menu'!B85="FCMT",'full menu'!B85="LCMT",'full menu'!B85="LMT",'full menu'!B85="LCIT",'full menu'!B85="FCIT",'full menu'!B85="LIT",'full menu'!B85="MwERT",'full menu'!B85="ERwMT",'full menu'!B85="M&amp;ERT",'full menu'!B85="MwIT",'full menu'!B85="IwMT",'full menu'!B85="M&amp;IT",'full menu'!B85="IwERT",'full menu'!B85="ERwIT",'full menu'!B85="I&amp;ERT",'full menu'!B85="ER&amp;M&amp;IT",'full menu'!B85="LSD"),"subst",IF(OR('full menu'!B85="FERT",'full menu'!B85="FMT",'full menu'!B85="FIT",'full menu'!B85="WSD"),"intens",IF('full menu'!B85="UASC","UASC","")))))</f>
        <v>inter</v>
      </c>
      <c r="C85" t="str">
        <f>IF(OR('full menu'!C85="MDC",'full menu'!C85="PERF"),"rude",IF(OR('full menu'!C85="PCB",'full menu'!C85="AERF",'full menu'!C85="UD"),"inter",IF(OR('full menu'!C85="ACB",'full menu'!C85="LCERT",'full menu'!C85="LERT",'full menu'!C85="FCERT",'full menu'!C85="FCMT",'full menu'!C85="LCMT",'full menu'!C85="LMT",'full menu'!C85="LCIT",'full menu'!C85="FCIT",'full menu'!C85="LIT",'full menu'!C85="MwERT",'full menu'!C85="ERwMT",'full menu'!C85="M&amp;ERT",'full menu'!C85="MwIT",'full menu'!C85="IwMT",'full menu'!C85="M&amp;IT",'full menu'!C85="IwERT",'full menu'!C85="ERwIT",'full menu'!C85="I&amp;ERT",'full menu'!C85="ER&amp;M&amp;IT",'full menu'!C85="LSD"),"subst",IF(OR('full menu'!C85="FERT",'full menu'!C85="FMT",'full menu'!C85="FIT",'full menu'!C85="WSD"),"intens",IF('full menu'!C85="UASC","UASC","")))))</f>
        <v>inter</v>
      </c>
      <c r="D85" t="str">
        <f>IF(OR('full menu'!D85="MDC",'full menu'!D85="PERF"),"rude",IF(OR('full menu'!D85="PCB",'full menu'!D85="AERF",'full menu'!D85="UD"),"inter",IF(OR('full menu'!D85="ACB",'full menu'!D85="LCERT",'full menu'!D85="LERT",'full menu'!D85="FCERT",'full menu'!D85="FCMT",'full menu'!D85="LCMT",'full menu'!D85="LMT",'full menu'!D85="LCIT",'full menu'!D85="FCIT",'full menu'!D85="LIT",'full menu'!D85="MwERT",'full menu'!D85="ERwMT",'full menu'!D85="M&amp;ERT",'full menu'!D85="MwIT",'full menu'!D85="IwMT",'full menu'!D85="M&amp;IT",'full menu'!D85="IwERT",'full menu'!D85="ERwIT",'full menu'!D85="I&amp;ERT",'full menu'!D85="ER&amp;M&amp;IT",'full menu'!D85="LSD"),"subst",IF(OR('full menu'!D85="FERT",'full menu'!D85="FMT",'full menu'!D85="FIT",'full menu'!D85="WSD"),"intens",IF('full menu'!D85="UASC","UASC","")))))</f>
        <v>inter</v>
      </c>
      <c r="E85" t="str">
        <f>IF(OR('full menu'!E85="MDC",'full menu'!E85="PERF"),"rude",IF(OR('full menu'!E85="PCB",'full menu'!E85="AERF",'full menu'!E85="UD"),"inter",IF(OR('full menu'!E85="ACB",'full menu'!E85="LCERT",'full menu'!E85="LERT",'full menu'!E85="FCERT",'full menu'!E85="FCMT",'full menu'!E85="LCMT",'full menu'!E85="LMT",'full menu'!E85="LCIT",'full menu'!E85="FCIT",'full menu'!E85="LIT",'full menu'!E85="MwERT",'full menu'!E85="ERwMT",'full menu'!E85="M&amp;ERT",'full menu'!E85="MwIT",'full menu'!E85="IwMT",'full menu'!E85="M&amp;IT",'full menu'!E85="IwERT",'full menu'!E85="ERwIT",'full menu'!E85="I&amp;ERT",'full menu'!E85="ER&amp;M&amp;IT",'full menu'!E85="LSD"),"subst",IF(OR('full menu'!E85="FERT",'full menu'!E85="FMT",'full menu'!E85="FIT",'full menu'!E85="WSD"),"intens",IF('full menu'!E85="UASC","UASC","")))))</f>
        <v>inter</v>
      </c>
      <c r="F85" t="str">
        <f>IF(OR('full menu'!F85="MDC",'full menu'!F85="PERF"),"rude",IF(OR('full menu'!F85="PCB",'full menu'!F85="AERF",'full menu'!F85="UD"),"inter",IF(OR('full menu'!F85="ACB",'full menu'!F85="LCERT",'full menu'!F85="LERT",'full menu'!F85="FCERT",'full menu'!F85="FCMT",'full menu'!F85="LCMT",'full menu'!F85="LMT",'full menu'!F85="LCIT",'full menu'!F85="FCIT",'full menu'!F85="LIT",'full menu'!F85="MwERT",'full menu'!F85="ERwMT",'full menu'!F85="M&amp;ERT",'full menu'!F85="MwIT",'full menu'!F85="IwMT",'full menu'!F85="M&amp;IT",'full menu'!F85="IwERT",'full menu'!F85="ERwIT",'full menu'!F85="I&amp;ERT",'full menu'!F85="ER&amp;M&amp;IT",'full menu'!F85="LSD"),"subst",IF(OR('full menu'!F85="FERT",'full menu'!F85="FMT",'full menu'!F85="FIT",'full menu'!F85="WSD"),"intens",IF('full menu'!F85="UASC","UASC","")))))</f>
        <v>inter</v>
      </c>
      <c r="G85" t="str">
        <f>IF(OR('full menu'!G85="MDC",'full menu'!G85="PERF"),"rude",IF(OR('full menu'!G85="PCB",'full menu'!G85="AERF",'full menu'!G85="UD"),"inter",IF(OR('full menu'!G85="ACB",'full menu'!G85="LCERT",'full menu'!G85="LERT",'full menu'!G85="FCERT",'full menu'!G85="FCMT",'full menu'!G85="LCMT",'full menu'!G85="LMT",'full menu'!G85="LCIT",'full menu'!G85="FCIT",'full menu'!G85="LIT",'full menu'!G85="MwERT",'full menu'!G85="ERwMT",'full menu'!G85="M&amp;ERT",'full menu'!G85="MwIT",'full menu'!G85="IwMT",'full menu'!G85="M&amp;IT",'full menu'!G85="IwERT",'full menu'!G85="ERwIT",'full menu'!G85="I&amp;ERT",'full menu'!G85="ER&amp;M&amp;IT",'full menu'!G85="LSD"),"subst",IF(OR('full menu'!G85="FERT",'full menu'!G85="FMT",'full menu'!G85="FIT",'full menu'!G85="WSD"),"intens",IF('full menu'!G85="UASC","UASC","")))))</f>
        <v>subst</v>
      </c>
      <c r="H85" t="str">
        <f>IF(OR('full menu'!H85="MDC",'full menu'!H85="PERF"),"rude",IF(OR('full menu'!H85="PCB",'full menu'!H85="AERF",'full menu'!H85="UD"),"inter",IF(OR('full menu'!H85="ACB",'full menu'!H85="LCERT",'full menu'!H85="LERT",'full menu'!H85="FCERT",'full menu'!H85="FCMT",'full menu'!H85="LCMT",'full menu'!H85="LMT",'full menu'!H85="LCIT",'full menu'!H85="FCIT",'full menu'!H85="LIT",'full menu'!H85="MwERT",'full menu'!H85="ERwMT",'full menu'!H85="M&amp;ERT",'full menu'!H85="MwIT",'full menu'!H85="IwMT",'full menu'!H85="M&amp;IT",'full menu'!H85="IwERT",'full menu'!H85="ERwIT",'full menu'!H85="I&amp;ERT",'full menu'!H85="ER&amp;M&amp;IT",'full menu'!H85="LSD"),"subst",IF(OR('full menu'!H85="FERT",'full menu'!H85="FMT",'full menu'!H85="FIT",'full menu'!H85="WSD"),"intens",IF('full menu'!H85="UASC","UASC","")))))</f>
        <v>subst</v>
      </c>
      <c r="I85" t="str">
        <f>IF(OR('full menu'!I85="MDC",'full menu'!I85="PERF"),"rude",IF(OR('full menu'!I85="PCB",'full menu'!I85="AERF",'full menu'!I85="UD"),"inter",IF(OR('full menu'!I85="ACB",'full menu'!I85="LCERT",'full menu'!I85="LERT",'full menu'!I85="FCERT",'full menu'!I85="FCMT",'full menu'!I85="LCMT",'full menu'!I85="LMT",'full menu'!I85="LCIT",'full menu'!I85="FCIT",'full menu'!I85="LIT",'full menu'!I85="MwERT",'full menu'!I85="ERwMT",'full menu'!I85="M&amp;ERT",'full menu'!I85="MwIT",'full menu'!I85="IwMT",'full menu'!I85="M&amp;IT",'full menu'!I85="IwERT",'full menu'!I85="ERwIT",'full menu'!I85="I&amp;ERT",'full menu'!I85="ER&amp;M&amp;IT",'full menu'!I85="LSD"),"subst",IF(OR('full menu'!I85="FERT",'full menu'!I85="FMT",'full menu'!I85="FIT",'full menu'!I85="WSD"),"intens",IF('full menu'!I85="UASC","UASC","")))))</f>
        <v>subst</v>
      </c>
      <c r="J85" t="str">
        <f>IF(OR('full menu'!J85="MDC",'full menu'!J85="PERF"),"rude",IF(OR('full menu'!J85="PCB",'full menu'!J85="AERF",'full menu'!J85="UD"),"inter",IF(OR('full menu'!J85="ACB",'full menu'!J85="LCERT",'full menu'!J85="LERT",'full menu'!J85="FCERT",'full menu'!J85="FCMT",'full menu'!J85="LCMT",'full menu'!J85="LMT",'full menu'!J85="LCIT",'full menu'!J85="FCIT",'full menu'!J85="LIT",'full menu'!J85="MwERT",'full menu'!J85="ERwMT",'full menu'!J85="M&amp;ERT",'full menu'!J85="MwIT",'full menu'!J85="IwMT",'full menu'!J85="M&amp;IT",'full menu'!J85="IwERT",'full menu'!J85="ERwIT",'full menu'!J85="I&amp;ERT",'full menu'!J85="ER&amp;M&amp;IT",'full menu'!J85="LSD"),"subst",IF(OR('full menu'!J85="FERT",'full menu'!J85="FMT",'full menu'!J85="FIT",'full menu'!J85="WSD"),"intens",IF('full menu'!J85="UASC","UASC","")))))</f>
        <v>subst</v>
      </c>
      <c r="K85" t="str">
        <f>IF(OR('full menu'!K85="MDC",'full menu'!K85="PERF"),"rude",IF(OR('full menu'!K85="PCB",'full menu'!K85="AERF",'full menu'!K85="UD"),"inter",IF(OR('full menu'!K85="ACB",'full menu'!K85="LCERT",'full menu'!K85="LERT",'full menu'!K85="FCERT",'full menu'!K85="FCMT",'full menu'!K85="LCMT",'full menu'!K85="LMT",'full menu'!K85="LCIT",'full menu'!K85="FCIT",'full menu'!K85="LIT",'full menu'!K85="MwERT",'full menu'!K85="ERwMT",'full menu'!K85="M&amp;ERT",'full menu'!K85="MwIT",'full menu'!K85="IwMT",'full menu'!K85="M&amp;IT",'full menu'!K85="IwERT",'full menu'!K85="ERwIT",'full menu'!K85="I&amp;ERT",'full menu'!K85="ER&amp;M&amp;IT",'full menu'!K85="LSD"),"subst",IF(OR('full menu'!K85="FERT",'full menu'!K85="FMT",'full menu'!K85="FIT",'full menu'!K85="WSD"),"intens",IF('full menu'!K85="UASC","UASC","")))))</f>
        <v>subst</v>
      </c>
      <c r="L85" t="str">
        <f>IF(OR('full menu'!L85="MDC",'full menu'!L85="PERF"),"rude",IF(OR('full menu'!L85="PCB",'full menu'!L85="AERF",'full menu'!L85="UD"),"inter",IF(OR('full menu'!L85="ACB",'full menu'!L85="LCERT",'full menu'!L85="LERT",'full menu'!L85="FCERT",'full menu'!L85="FCMT",'full menu'!L85="LCMT",'full menu'!L85="LMT",'full menu'!L85="LCIT",'full menu'!L85="FCIT",'full menu'!L85="LIT",'full menu'!L85="MwERT",'full menu'!L85="ERwMT",'full menu'!L85="M&amp;ERT",'full menu'!L85="MwIT",'full menu'!L85="IwMT",'full menu'!L85="M&amp;IT",'full menu'!L85="IwERT",'full menu'!L85="ERwIT",'full menu'!L85="I&amp;ERT",'full menu'!L85="ER&amp;M&amp;IT",'full menu'!L85="LSD"),"subst",IF(OR('full menu'!L85="FERT",'full menu'!L85="FMT",'full menu'!L85="FIT",'full menu'!L85="WSD"),"intens",IF('full menu'!L85="UASC","UASC","")))))</f>
        <v>subst</v>
      </c>
      <c r="M85" t="str">
        <f>IF(OR('full menu'!M85="MDC",'full menu'!M85="PERF"),"rude",IF(OR('full menu'!M85="PCB",'full menu'!M85="AERF",'full menu'!M85="UD"),"inter",IF(OR('full menu'!M85="ACB",'full menu'!M85="LCERT",'full menu'!M85="LERT",'full menu'!M85="FCERT",'full menu'!M85="FCMT",'full menu'!M85="LCMT",'full menu'!M85="LMT",'full menu'!M85="LCIT",'full menu'!M85="FCIT",'full menu'!M85="LIT",'full menu'!M85="MwERT",'full menu'!M85="ERwMT",'full menu'!M85="M&amp;ERT",'full menu'!M85="MwIT",'full menu'!M85="IwMT",'full menu'!M85="M&amp;IT",'full menu'!M85="IwERT",'full menu'!M85="ERwIT",'full menu'!M85="I&amp;ERT",'full menu'!M85="ER&amp;M&amp;IT",'full menu'!M85="LSD"),"subst",IF(OR('full menu'!M85="FERT",'full menu'!M85="FMT",'full menu'!M85="FIT",'full menu'!M85="WSD"),"intens",IF('full menu'!M85="UASC","UASC","")))))</f>
        <v>subst</v>
      </c>
      <c r="N85" t="str">
        <f>IF(OR('full menu'!N85="MDC",'full menu'!N85="PERF"),"rude",IF(OR('full menu'!N85="PCB",'full menu'!N85="AERF",'full menu'!N85="UD"),"inter",IF(OR('full menu'!N85="ACB",'full menu'!N85="LCERT",'full menu'!N85="LERT",'full menu'!N85="FCERT",'full menu'!N85="FCMT",'full menu'!N85="LCMT",'full menu'!N85="LMT",'full menu'!N85="LCIT",'full menu'!N85="FCIT",'full menu'!N85="LIT",'full menu'!N85="MwERT",'full menu'!N85="ERwMT",'full menu'!N85="M&amp;ERT",'full menu'!N85="MwIT",'full menu'!N85="IwMT",'full menu'!N85="M&amp;IT",'full menu'!N85="IwERT",'full menu'!N85="ERwIT",'full menu'!N85="I&amp;ERT",'full menu'!N85="ER&amp;M&amp;IT",'full menu'!N85="LSD"),"subst",IF(OR('full menu'!N85="FERT",'full menu'!N85="FMT",'full menu'!N85="FIT",'full menu'!N85="WSD"),"intens",IF('full menu'!N85="UASC","UASC","")))))</f>
        <v>subst</v>
      </c>
      <c r="O85" t="str">
        <f>IF(OR('full menu'!O85="MDC",'full menu'!O85="PERF"),"rude",IF(OR('full menu'!O85="PCB",'full menu'!O85="AERF",'full menu'!O85="UD"),"inter",IF(OR('full menu'!O85="ACB",'full menu'!O85="LCERT",'full menu'!O85="LERT",'full menu'!O85="FCERT",'full menu'!O85="FCMT",'full menu'!O85="LCMT",'full menu'!O85="LMT",'full menu'!O85="LCIT",'full menu'!O85="FCIT",'full menu'!O85="LIT",'full menu'!O85="MwERT",'full menu'!O85="ERwMT",'full menu'!O85="M&amp;ERT",'full menu'!O85="MwIT",'full menu'!O85="IwMT",'full menu'!O85="M&amp;IT",'full menu'!O85="IwERT",'full menu'!O85="ERwIT",'full menu'!O85="I&amp;ERT",'full menu'!O85="ER&amp;M&amp;IT",'full menu'!O85="LSD"),"subst",IF(OR('full menu'!O85="FERT",'full menu'!O85="FMT",'full menu'!O85="FIT",'full menu'!O85="WSD"),"intens",IF('full menu'!O85="UASC","UASC","")))))</f>
        <v>subst</v>
      </c>
      <c r="P85" t="str">
        <f>IF(OR('full menu'!P85="MDC",'full menu'!P85="PERF"),"rude",IF(OR('full menu'!P85="PCB",'full menu'!P85="AERF",'full menu'!P85="UD"),"inter",IF(OR('full menu'!P85="ACB",'full menu'!P85="LCERT",'full menu'!P85="LERT",'full menu'!P85="FCERT",'full menu'!P85="FCMT",'full menu'!P85="LCMT",'full menu'!P85="LMT",'full menu'!P85="LCIT",'full menu'!P85="FCIT",'full menu'!P85="LIT",'full menu'!P85="MwERT",'full menu'!P85="ERwMT",'full menu'!P85="M&amp;ERT",'full menu'!P85="MwIT",'full menu'!P85="IwMT",'full menu'!P85="M&amp;IT",'full menu'!P85="IwERT",'full menu'!P85="ERwIT",'full menu'!P85="I&amp;ERT",'full menu'!P85="ER&amp;M&amp;IT",'full menu'!P85="LSD"),"subst",IF(OR('full menu'!P85="FERT",'full menu'!P85="FMT",'full menu'!P85="FIT",'full menu'!P85="WSD"),"intens",IF('full menu'!P85="UASC","UASC","")))))</f>
        <v>subst</v>
      </c>
      <c r="Q85" t="str">
        <f>IF(OR('full menu'!Q85="MDC",'full menu'!Q85="PERF"),"rude",IF(OR('full menu'!Q85="PCB",'full menu'!Q85="AERF",'full menu'!Q85="UD"),"inter",IF(OR('full menu'!Q85="ACB",'full menu'!Q85="LCERT",'full menu'!Q85="LERT",'full menu'!Q85="FCERT",'full menu'!Q85="FCMT",'full menu'!Q85="LCMT",'full menu'!Q85="LMT",'full menu'!Q85="LCIT",'full menu'!Q85="FCIT",'full menu'!Q85="LIT",'full menu'!Q85="MwERT",'full menu'!Q85="ERwMT",'full menu'!Q85="M&amp;ERT",'full menu'!Q85="MwIT",'full menu'!Q85="IwMT",'full menu'!Q85="M&amp;IT",'full menu'!Q85="IwERT",'full menu'!Q85="ERwIT",'full menu'!Q85="I&amp;ERT",'full menu'!Q85="ER&amp;M&amp;IT",'full menu'!Q85="LSD"),"subst",IF(OR('full menu'!Q85="FERT",'full menu'!Q85="FMT",'full menu'!Q85="FIT",'full menu'!Q85="WSD"),"intens",IF('full menu'!Q85="UASC","UASC","")))))</f>
        <v>subst</v>
      </c>
      <c r="R85" t="str">
        <f>IF(OR('full menu'!R85="MDC",'full menu'!R85="PERF"),"rude",IF(OR('full menu'!R85="PCB",'full menu'!R85="AERF",'full menu'!R85="UD"),"inter",IF(OR('full menu'!R85="ACB",'full menu'!R85="LCERT",'full menu'!R85="LERT",'full menu'!R85="FCERT",'full menu'!R85="FCMT",'full menu'!R85="LCMT",'full menu'!R85="LMT",'full menu'!R85="LCIT",'full menu'!R85="FCIT",'full menu'!R85="LIT",'full menu'!R85="MwERT",'full menu'!R85="ERwMT",'full menu'!R85="M&amp;ERT",'full menu'!R85="MwIT",'full menu'!R85="IwMT",'full menu'!R85="M&amp;IT",'full menu'!R85="IwERT",'full menu'!R85="ERwIT",'full menu'!R85="I&amp;ERT",'full menu'!R85="ER&amp;M&amp;IT",'full menu'!R85="LSD"),"subst",IF(OR('full menu'!R85="FERT",'full menu'!R85="FMT",'full menu'!R85="FIT",'full menu'!R85="WSD"),"intens",IF('full menu'!R85="UASC","UASC","")))))</f>
        <v>subst</v>
      </c>
      <c r="S85" t="str">
        <f>IF(OR('full menu'!S85="MDC",'full menu'!S85="PERF"),"rude",IF(OR('full menu'!S85="PCB",'full menu'!S85="AERF",'full menu'!S85="UD"),"inter",IF(OR('full menu'!S85="ACB",'full menu'!S85="LCERT",'full menu'!S85="LERT",'full menu'!S85="FCERT",'full menu'!S85="FCMT",'full menu'!S85="LCMT",'full menu'!S85="LMT",'full menu'!S85="LCIT",'full menu'!S85="FCIT",'full menu'!S85="LIT",'full menu'!S85="MwERT",'full menu'!S85="ERwMT",'full menu'!S85="M&amp;ERT",'full menu'!S85="MwIT",'full menu'!S85="IwMT",'full menu'!S85="M&amp;IT",'full menu'!S85="IwERT",'full menu'!S85="ERwIT",'full menu'!S85="I&amp;ERT",'full menu'!S85="ER&amp;M&amp;IT",'full menu'!S85="LSD"),"subst",IF(OR('full menu'!S85="FERT",'full menu'!S85="FMT",'full menu'!S85="FIT",'full menu'!S85="WSD"),"intens",IF('full menu'!S85="UASC","UASC","")))))</f>
        <v>subst</v>
      </c>
      <c r="T85" t="str">
        <f>IF(OR('full menu'!T85="MDC",'full menu'!T85="PERF"),"rude",IF(OR('full menu'!T85="PCB",'full menu'!T85="AERF",'full menu'!T85="UD"),"inter",IF(OR('full menu'!T85="ACB",'full menu'!T85="LCERT",'full menu'!T85="LERT",'full menu'!T85="FCERT",'full menu'!T85="FCMT",'full menu'!T85="LCMT",'full menu'!T85="LMT",'full menu'!T85="LCIT",'full menu'!T85="FCIT",'full menu'!T85="LIT",'full menu'!T85="MwERT",'full menu'!T85="ERwMT",'full menu'!T85="M&amp;ERT",'full menu'!T85="MwIT",'full menu'!T85="IwMT",'full menu'!T85="M&amp;IT",'full menu'!T85="IwERT",'full menu'!T85="ERwIT",'full menu'!T85="I&amp;ERT",'full menu'!T85="ER&amp;M&amp;IT",'full menu'!T85="LSD"),"subst",IF(OR('full menu'!T85="FERT",'full menu'!T85="FMT",'full menu'!T85="FIT",'full menu'!T85="WSD"),"intens",IF('full menu'!T85="UASC","UASC","")))))</f>
        <v>subst</v>
      </c>
      <c r="U85" t="str">
        <f>IF(OR('full menu'!U85="MDC",'full menu'!U85="PERF"),"rude",IF(OR('full menu'!U85="PCB",'full menu'!U85="AERF",'full menu'!U85="UD"),"inter",IF(OR('full menu'!U85="ACB",'full menu'!U85="LCERT",'full menu'!U85="LERT",'full menu'!U85="FCERT",'full menu'!U85="FCMT",'full menu'!U85="LCMT",'full menu'!U85="LMT",'full menu'!U85="LCIT",'full menu'!U85="FCIT",'full menu'!U85="LIT",'full menu'!U85="MwERT",'full menu'!U85="ERwMT",'full menu'!U85="M&amp;ERT",'full menu'!U85="MwIT",'full menu'!U85="IwMT",'full menu'!U85="M&amp;IT",'full menu'!U85="IwERT",'full menu'!U85="ERwIT",'full menu'!U85="I&amp;ERT",'full menu'!U85="ER&amp;M&amp;IT",'full menu'!U85="LSD"),"subst",IF(OR('full menu'!U85="FERT",'full menu'!U85="FMT",'full menu'!U85="FIT",'full menu'!U85="WSD"),"intens",IF('full menu'!U85="UASC","UASC","")))))</f>
        <v>subst</v>
      </c>
      <c r="V85" t="str">
        <f>IF(OR('full menu'!V85="MDC",'full menu'!V85="PERF"),"rude",IF(OR('full menu'!V85="PCB",'full menu'!V85="AERF",'full menu'!V85="UD"),"inter",IF(OR('full menu'!V85="ACB",'full menu'!V85="LCERT",'full menu'!V85="LERT",'full menu'!V85="FCERT",'full menu'!V85="FCMT",'full menu'!V85="LCMT",'full menu'!V85="LMT",'full menu'!V85="LCIT",'full menu'!V85="FCIT",'full menu'!V85="LIT",'full menu'!V85="MwERT",'full menu'!V85="ERwMT",'full menu'!V85="M&amp;ERT",'full menu'!V85="MwIT",'full menu'!V85="IwMT",'full menu'!V85="M&amp;IT",'full menu'!V85="IwERT",'full menu'!V85="ERwIT",'full menu'!V85="I&amp;ERT",'full menu'!V85="ER&amp;M&amp;IT",'full menu'!V85="LSD"),"subst",IF(OR('full menu'!V85="FERT",'full menu'!V85="FMT",'full menu'!V85="FIT",'full menu'!V85="WSD"),"intens",IF('full menu'!V85="UASC","UASC","")))))</f>
        <v>subst</v>
      </c>
      <c r="W85" t="str">
        <f>IF(OR('full menu'!W85="MDC",'full menu'!W85="PERF"),"rude",IF(OR('full menu'!W85="PCB",'full menu'!W85="AERF",'full menu'!W85="UD"),"inter",IF(OR('full menu'!W85="ACB",'full menu'!W85="LCERT",'full menu'!W85="LERT",'full menu'!W85="FCERT",'full menu'!W85="FCMT",'full menu'!W85="LCMT",'full menu'!W85="LMT",'full menu'!W85="LCIT",'full menu'!W85="FCIT",'full menu'!W85="LIT",'full menu'!W85="MwERT",'full menu'!W85="ERwMT",'full menu'!W85="M&amp;ERT",'full menu'!W85="MwIT",'full menu'!W85="IwMT",'full menu'!W85="M&amp;IT",'full menu'!W85="IwERT",'full menu'!W85="ERwIT",'full menu'!W85="I&amp;ERT",'full menu'!W85="ER&amp;M&amp;IT",'full menu'!W85="LSD"),"subst",IF(OR('full menu'!W85="FERT",'full menu'!W85="FMT",'full menu'!W85="FIT",'full menu'!W85="WSD"),"intens",IF('full menu'!W85="UASC","UASC","")))))</f>
        <v>subst</v>
      </c>
      <c r="X85" t="str">
        <f>IF(OR('full menu'!X85="MDC",'full menu'!X85="PERF"),"rude",IF(OR('full menu'!X85="PCB",'full menu'!X85="AERF",'full menu'!X85="UD"),"inter",IF(OR('full menu'!X85="ACB",'full menu'!X85="LCERT",'full menu'!X85="LERT",'full menu'!X85="FCERT",'full menu'!X85="FCMT",'full menu'!X85="LCMT",'full menu'!X85="LMT",'full menu'!X85="LCIT",'full menu'!X85="FCIT",'full menu'!X85="LIT",'full menu'!X85="MwERT",'full menu'!X85="ERwMT",'full menu'!X85="M&amp;ERT",'full menu'!X85="MwIT",'full menu'!X85="IwMT",'full menu'!X85="M&amp;IT",'full menu'!X85="IwERT",'full menu'!X85="ERwIT",'full menu'!X85="I&amp;ERT",'full menu'!X85="ER&amp;M&amp;IT",'full menu'!X85="LSD"),"subst",IF(OR('full menu'!X85="FERT",'full menu'!X85="FMT",'full menu'!X85="FIT",'full menu'!X85="WSD"),"intens",IF('full menu'!X85="UASC","UASC","")))))</f>
        <v>subst</v>
      </c>
      <c r="Y85" t="str">
        <f>IF(OR('full menu'!Y85="MDC",'full menu'!Y85="PERF"),"rude",IF(OR('full menu'!Y85="PCB",'full menu'!Y85="AERF",'full menu'!Y85="UD"),"inter",IF(OR('full menu'!Y85="ACB",'full menu'!Y85="LCERT",'full menu'!Y85="LERT",'full menu'!Y85="FCERT",'full menu'!Y85="FCMT",'full menu'!Y85="LCMT",'full menu'!Y85="LMT",'full menu'!Y85="LCIT",'full menu'!Y85="FCIT",'full menu'!Y85="LIT",'full menu'!Y85="MwERT",'full menu'!Y85="ERwMT",'full menu'!Y85="M&amp;ERT",'full menu'!Y85="MwIT",'full menu'!Y85="IwMT",'full menu'!Y85="M&amp;IT",'full menu'!Y85="IwERT",'full menu'!Y85="ERwIT",'full menu'!Y85="I&amp;ERT",'full menu'!Y85="ER&amp;M&amp;IT",'full menu'!Y85="LSD"),"subst",IF(OR('full menu'!Y85="FERT",'full menu'!Y85="FMT",'full menu'!Y85="FIT",'full menu'!Y85="WSD"),"intens",IF('full menu'!Y85="UASC","UASC","")))))</f>
        <v>subst</v>
      </c>
      <c r="Z85" t="str">
        <f>IF(OR('full menu'!Z85="MDC",'full menu'!Z85="PERF"),"rude",IF(OR('full menu'!Z85="PCB",'full menu'!Z85="AERF",'full menu'!Z85="UD"),"inter",IF(OR('full menu'!Z85="ACB",'full menu'!Z85="LCERT",'full menu'!Z85="LERT",'full menu'!Z85="FCERT",'full menu'!Z85="FCMT",'full menu'!Z85="LCMT",'full menu'!Z85="LMT",'full menu'!Z85="LCIT",'full menu'!Z85="FCIT",'full menu'!Z85="LIT",'full menu'!Z85="MwERT",'full menu'!Z85="ERwMT",'full menu'!Z85="M&amp;ERT",'full menu'!Z85="MwIT",'full menu'!Z85="IwMT",'full menu'!Z85="M&amp;IT",'full menu'!Z85="IwERT",'full menu'!Z85="ERwIT",'full menu'!Z85="I&amp;ERT",'full menu'!Z85="ER&amp;M&amp;IT",'full menu'!Z85="LSD"),"subst",IF(OR('full menu'!Z85="FERT",'full menu'!Z85="FMT",'full menu'!Z85="FIT",'full menu'!Z85="WSD"),"intens",IF('full menu'!Z85="UASC","UASC","")))))</f>
        <v>subst</v>
      </c>
      <c r="AA85" t="str">
        <f>IF(OR('full menu'!AA85="MDC",'full menu'!AA85="PERF"),"rude",IF(OR('full menu'!AA85="PCB",'full menu'!AA85="AERF",'full menu'!AA85="UD"),"inter",IF(OR('full menu'!AA85="ACB",'full menu'!AA85="LCERT",'full menu'!AA85="LERT",'full menu'!AA85="FCERT",'full menu'!AA85="FCMT",'full menu'!AA85="LCMT",'full menu'!AA85="LMT",'full menu'!AA85="LCIT",'full menu'!AA85="FCIT",'full menu'!AA85="LIT",'full menu'!AA85="MwERT",'full menu'!AA85="ERwMT",'full menu'!AA85="M&amp;ERT",'full menu'!AA85="MwIT",'full menu'!AA85="IwMT",'full menu'!AA85="M&amp;IT",'full menu'!AA85="IwERT",'full menu'!AA85="ERwIT",'full menu'!AA85="I&amp;ERT",'full menu'!AA85="ER&amp;M&amp;IT",'full menu'!AA85="LSD"),"subst",IF(OR('full menu'!AA85="FERT",'full menu'!AA85="FMT",'full menu'!AA85="FIT",'full menu'!AA85="WSD"),"intens",IF('full menu'!AA85="UASC","UASC","")))))</f>
        <v/>
      </c>
      <c r="AB85" t="str">
        <f>IF(OR('full menu'!AB85="MDC",'full menu'!AB85="PERF"),"rude",IF(OR('full menu'!AB85="PCB",'full menu'!AB85="AERF",'full menu'!AB85="UD"),"inter",IF(OR('full menu'!AB85="ACB",'full menu'!AB85="LCERT",'full menu'!AB85="LERT",'full menu'!AB85="FCERT",'full menu'!AB85="FCMT",'full menu'!AB85="LCMT",'full menu'!AB85="LMT",'full menu'!AB85="LCIT",'full menu'!AB85="FCIT",'full menu'!AB85="LIT",'full menu'!AB85="MwERT",'full menu'!AB85="ERwMT",'full menu'!AB85="M&amp;ERT",'full menu'!AB85="MwIT",'full menu'!AB85="IwMT",'full menu'!AB85="M&amp;IT",'full menu'!AB85="IwERT",'full menu'!AB85="ERwIT",'full menu'!AB85="I&amp;ERT",'full menu'!AB85="ER&amp;M&amp;IT",'full menu'!AB85="LSD"),"subst",IF(OR('full menu'!AB85="FERT",'full menu'!AB85="FMT",'full menu'!AB85="FIT",'full menu'!AB85="WSD"),"intens",IF('full menu'!AB85="UASC","UASC","")))))</f>
        <v/>
      </c>
      <c r="AC85" t="str">
        <f>IF(OR('full menu'!AC85="MDC",'full menu'!AC85="PERF"),"rude",IF(OR('full menu'!AC85="PCB",'full menu'!AC85="AERF",'full menu'!AC85="UD"),"inter",IF(OR('full menu'!AC85="ACB",'full menu'!AC85="LCERT",'full menu'!AC85="LERT",'full menu'!AC85="FCERT",'full menu'!AC85="FCMT",'full menu'!AC85="LCMT",'full menu'!AC85="LMT",'full menu'!AC85="LCIT",'full menu'!AC85="FCIT",'full menu'!AC85="LIT",'full menu'!AC85="MwERT",'full menu'!AC85="ERwMT",'full menu'!AC85="M&amp;ERT",'full menu'!AC85="MwIT",'full menu'!AC85="IwMT",'full menu'!AC85="M&amp;IT",'full menu'!AC85="IwERT",'full menu'!AC85="ERwIT",'full menu'!AC85="I&amp;ERT",'full menu'!AC85="ER&amp;M&amp;IT",'full menu'!AC85="LSD"),"subst",IF(OR('full menu'!AC85="FERT",'full menu'!AC85="FMT",'full menu'!AC85="FIT",'full menu'!AC85="WSD"),"intens",IF('full menu'!AC85="UASC","UASC","")))))</f>
        <v/>
      </c>
      <c r="AD85" t="str">
        <f>IF(OR('full menu'!AD85="MDC",'full menu'!AD85="PERF"),"rude",IF(OR('full menu'!AD85="PCB",'full menu'!AD85="AERF",'full menu'!AD85="UD"),"inter",IF(OR('full menu'!AD85="ACB",'full menu'!AD85="LCERT",'full menu'!AD85="LERT",'full menu'!AD85="FCERT",'full menu'!AD85="FCMT",'full menu'!AD85="LCMT",'full menu'!AD85="LMT",'full menu'!AD85="LCIT",'full menu'!AD85="FCIT",'full menu'!AD85="LIT",'full menu'!AD85="MwERT",'full menu'!AD85="ERwMT",'full menu'!AD85="M&amp;ERT",'full menu'!AD85="MwIT",'full menu'!AD85="IwMT",'full menu'!AD85="M&amp;IT",'full menu'!AD85="IwERT",'full menu'!AD85="ERwIT",'full menu'!AD85="I&amp;ERT",'full menu'!AD85="ER&amp;M&amp;IT",'full menu'!AD85="LSD"),"subst",IF(OR('full menu'!AD85="FERT",'full menu'!AD85="FMT",'full menu'!AD85="FIT",'full menu'!AD85="WSD"),"intens",IF('full menu'!AD85="UASC","UASC","")))))</f>
        <v/>
      </c>
      <c r="AE85" t="str">
        <f>IF(OR('full menu'!AE85="MDC",'full menu'!AE85="PERF"),"rude",IF(OR('full menu'!AE85="PCB",'full menu'!AE85="AERF",'full menu'!AE85="UD"),"inter",IF(OR('full menu'!AE85="ACB",'full menu'!AE85="LCERT",'full menu'!AE85="LERT",'full menu'!AE85="FCERT",'full menu'!AE85="FCMT",'full menu'!AE85="LCMT",'full menu'!AE85="LMT",'full menu'!AE85="LCIT",'full menu'!AE85="FCIT",'full menu'!AE85="LIT",'full menu'!AE85="MwERT",'full menu'!AE85="ERwMT",'full menu'!AE85="M&amp;ERT",'full menu'!AE85="MwIT",'full menu'!AE85="IwMT",'full menu'!AE85="M&amp;IT",'full menu'!AE85="IwERT",'full menu'!AE85="ERwIT",'full menu'!AE85="I&amp;ERT",'full menu'!AE85="ER&amp;M&amp;IT",'full menu'!AE85="LSD"),"subst",IF(OR('full menu'!AE85="FERT",'full menu'!AE85="FMT",'full menu'!AE85="FIT",'full menu'!AE85="WSD"),"intens",IF('full menu'!AE85="UASC","UASC","")))))</f>
        <v/>
      </c>
      <c r="AF85" t="str">
        <f>IF(OR('full menu'!AF85="MDC",'full menu'!AF85="PERF"),"rude",IF(OR('full menu'!AF85="PCB",'full menu'!AF85="AERF",'full menu'!AF85="UD"),"inter",IF(OR('full menu'!AF85="ACB",'full menu'!AF85="LCERT",'full menu'!AF85="LERT",'full menu'!AF85="FCERT",'full menu'!AF85="FCMT",'full menu'!AF85="LCMT",'full menu'!AF85="LMT",'full menu'!AF85="LCIT",'full menu'!AF85="FCIT",'full menu'!AF85="LIT",'full menu'!AF85="MwERT",'full menu'!AF85="ERwMT",'full menu'!AF85="M&amp;ERT",'full menu'!AF85="MwIT",'full menu'!AF85="IwMT",'full menu'!AF85="M&amp;IT",'full menu'!AF85="IwERT",'full menu'!AF85="ERwIT",'full menu'!AF85="I&amp;ERT",'full menu'!AF85="ER&amp;M&amp;IT",'full menu'!AF85="LSD"),"subst",IF(OR('full menu'!AF85="FERT",'full menu'!AF85="FMT",'full menu'!AF85="FIT",'full menu'!AF85="WSD"),"intens",IF('full menu'!AF85="UASC","UASC","")))))</f>
        <v/>
      </c>
      <c r="AG85" t="str">
        <f>IF(OR('full menu'!AG85="MDC",'full menu'!AG85="PERF"),"rude",IF(OR('full menu'!AG85="PCB",'full menu'!AG85="AERF",'full menu'!AG85="UD"),"inter",IF(OR('full menu'!AG85="ACB",'full menu'!AG85="LCERT",'full menu'!AG85="LERT",'full menu'!AG85="FCERT",'full menu'!AG85="FCMT",'full menu'!AG85="LCMT",'full menu'!AG85="LMT",'full menu'!AG85="LCIT",'full menu'!AG85="FCIT",'full menu'!AG85="LIT",'full menu'!AG85="MwERT",'full menu'!AG85="ERwMT",'full menu'!AG85="M&amp;ERT",'full menu'!AG85="MwIT",'full menu'!AG85="IwMT",'full menu'!AG85="M&amp;IT",'full menu'!AG85="IwERT",'full menu'!AG85="ERwIT",'full menu'!AG85="I&amp;ERT",'full menu'!AG85="ER&amp;M&amp;IT",'full menu'!AG85="LSD"),"subst",IF(OR('full menu'!AG85="FERT",'full menu'!AG85="FMT",'full menu'!AG85="FIT",'full menu'!AG85="WSD"),"intens",IF('full menu'!AG85="UASC","UASC","")))))</f>
        <v/>
      </c>
      <c r="AH85" t="str">
        <f>IF(OR('full menu'!AH85="MDC",'full menu'!AH85="PERF"),"rude",IF(OR('full menu'!AH85="PCB",'full menu'!AH85="AERF",'full menu'!AH85="UD"),"inter",IF(OR('full menu'!AH85="ACB",'full menu'!AH85="LCERT",'full menu'!AH85="LERT",'full menu'!AH85="FCERT",'full menu'!AH85="FCMT",'full menu'!AH85="LCMT",'full menu'!AH85="LMT",'full menu'!AH85="LCIT",'full menu'!AH85="FCIT",'full menu'!AH85="LIT",'full menu'!AH85="MwERT",'full menu'!AH85="ERwMT",'full menu'!AH85="M&amp;ERT",'full menu'!AH85="MwIT",'full menu'!AH85="IwMT",'full menu'!AH85="M&amp;IT",'full menu'!AH85="IwERT",'full menu'!AH85="ERwIT",'full menu'!AH85="I&amp;ERT",'full menu'!AH85="ER&amp;M&amp;IT",'full menu'!AH85="LSD"),"subst",IF(OR('full menu'!AH85="FERT",'full menu'!AH85="FMT",'full menu'!AH85="FIT",'full menu'!AH85="WSD"),"intens",IF('full menu'!AH85="UASC","UASC","")))))</f>
        <v/>
      </c>
      <c r="AI85" t="str">
        <f>IF(OR('full menu'!AI85="MDC",'full menu'!AI85="PERF"),"rude",IF(OR('full menu'!AI85="PCB",'full menu'!AI85="AERF",'full menu'!AI85="UD"),"inter",IF(OR('full menu'!AI85="ACB",'full menu'!AI85="LCERT",'full menu'!AI85="LERT",'full menu'!AI85="FCERT",'full menu'!AI85="FCMT",'full menu'!AI85="LCMT",'full menu'!AI85="LMT",'full menu'!AI85="LCIT",'full menu'!AI85="FCIT",'full menu'!AI85="LIT",'full menu'!AI85="MwERT",'full menu'!AI85="ERwMT",'full menu'!AI85="M&amp;ERT",'full menu'!AI85="MwIT",'full menu'!AI85="IwMT",'full menu'!AI85="M&amp;IT",'full menu'!AI85="IwERT",'full menu'!AI85="ERwIT",'full menu'!AI85="I&amp;ERT",'full menu'!AI85="ER&amp;M&amp;IT",'full menu'!AI85="LSD"),"subst",IF(OR('full menu'!AI85="FERT",'full menu'!AI85="FMT",'full menu'!AI85="FIT",'full menu'!AI85="WSD"),"intens",IF('full menu'!AI85="UASC","UASC","")))))</f>
        <v/>
      </c>
      <c r="AJ85" t="str">
        <f>IF(OR('full menu'!AJ85="MDC",'full menu'!AJ85="PERF"),"rude",IF(OR('full menu'!AJ85="PCB",'full menu'!AJ85="AERF",'full menu'!AJ85="UD"),"inter",IF(OR('full menu'!AJ85="ACB",'full menu'!AJ85="LCERT",'full menu'!AJ85="LERT",'full menu'!AJ85="FCERT",'full menu'!AJ85="FCMT",'full menu'!AJ85="LCMT",'full menu'!AJ85="LMT",'full menu'!AJ85="LCIT",'full menu'!AJ85="FCIT",'full menu'!AJ85="LIT",'full menu'!AJ85="MwERT",'full menu'!AJ85="ERwMT",'full menu'!AJ85="M&amp;ERT",'full menu'!AJ85="MwIT",'full menu'!AJ85="IwMT",'full menu'!AJ85="M&amp;IT",'full menu'!AJ85="IwERT",'full menu'!AJ85="ERwIT",'full menu'!AJ85="I&amp;ERT",'full menu'!AJ85="ER&amp;M&amp;IT",'full menu'!AJ85="LSD"),"subst",IF(OR('full menu'!AJ85="FERT",'full menu'!AJ85="FMT",'full menu'!AJ85="FIT",'full menu'!AJ85="WSD"),"intens",IF('full menu'!AJ85="UASC","UASC","")))))</f>
        <v/>
      </c>
      <c r="AK85" t="str">
        <f>IF(OR('full menu'!AK85="MDC",'full menu'!AK85="PERF"),"rude",IF(OR('full menu'!AK85="PCB",'full menu'!AK85="AERF",'full menu'!AK85="UD"),"inter",IF(OR('full menu'!AK85="ACB",'full menu'!AK85="LCERT",'full menu'!AK85="LERT",'full menu'!AK85="FCERT",'full menu'!AK85="FCMT",'full menu'!AK85="LCMT",'full menu'!AK85="LMT",'full menu'!AK85="LCIT",'full menu'!AK85="FCIT",'full menu'!AK85="LIT",'full menu'!AK85="MwERT",'full menu'!AK85="ERwMT",'full menu'!AK85="M&amp;ERT",'full menu'!AK85="MwIT",'full menu'!AK85="IwMT",'full menu'!AK85="M&amp;IT",'full menu'!AK85="IwERT",'full menu'!AK85="ERwIT",'full menu'!AK85="I&amp;ERT",'full menu'!AK85="ER&amp;M&amp;IT",'full menu'!AK85="LSD"),"subst",IF(OR('full menu'!AK85="FERT",'full menu'!AK85="FMT",'full menu'!AK85="FIT",'full menu'!AK85="WSD"),"intens",IF('full menu'!AK85="UASC","UASC","")))))</f>
        <v/>
      </c>
      <c r="AL85" t="str">
        <f>IF(OR('full menu'!AL85="MDC",'full menu'!AL85="PERF"),"rude",IF(OR('full menu'!AL85="PCB",'full menu'!AL85="AERF",'full menu'!AL85="UD"),"inter",IF(OR('full menu'!AL85="ACB",'full menu'!AL85="LCERT",'full menu'!AL85="LERT",'full menu'!AL85="FCERT",'full menu'!AL85="FCMT",'full menu'!AL85="LCMT",'full menu'!AL85="LMT",'full menu'!AL85="LCIT",'full menu'!AL85="FCIT",'full menu'!AL85="LIT",'full menu'!AL85="MwERT",'full menu'!AL85="ERwMT",'full menu'!AL85="M&amp;ERT",'full menu'!AL85="MwIT",'full menu'!AL85="IwMT",'full menu'!AL85="M&amp;IT",'full menu'!AL85="IwERT",'full menu'!AL85="ERwIT",'full menu'!AL85="I&amp;ERT",'full menu'!AL85="ER&amp;M&amp;IT",'full menu'!AL85="LSD"),"subst",IF(OR('full menu'!AL85="FERT",'full menu'!AL85="FMT",'full menu'!AL85="FIT",'full menu'!AL85="WSD"),"intens",IF('full menu'!AL85="UASC","UASC","")))))</f>
        <v/>
      </c>
      <c r="AM85" t="str">
        <f>IF(OR('full menu'!AM85="MDC",'full menu'!AM85="PERF"),"rude",IF(OR('full menu'!AM85="PCB",'full menu'!AM85="AERF",'full menu'!AM85="UD"),"inter",IF(OR('full menu'!AM85="ACB",'full menu'!AM85="LCERT",'full menu'!AM85="LERT",'full menu'!AM85="FCERT",'full menu'!AM85="FCMT",'full menu'!AM85="LCMT",'full menu'!AM85="LMT",'full menu'!AM85="LCIT",'full menu'!AM85="FCIT",'full menu'!AM85="LIT",'full menu'!AM85="MwERT",'full menu'!AM85="ERwMT",'full menu'!AM85="M&amp;ERT",'full menu'!AM85="MwIT",'full menu'!AM85="IwMT",'full menu'!AM85="M&amp;IT",'full menu'!AM85="IwERT",'full menu'!AM85="ERwIT",'full menu'!AM85="I&amp;ERT",'full menu'!AM85="ER&amp;M&amp;IT",'full menu'!AM85="LSD"),"subst",IF(OR('full menu'!AM85="FERT",'full menu'!AM85="FMT",'full menu'!AM85="FIT",'full menu'!AM85="WSD"),"intens",IF('full menu'!AM85="UASC","UASC","")))))</f>
        <v/>
      </c>
      <c r="AN85" t="str">
        <f>IF(OR('full menu'!AN85="MDC",'full menu'!AN85="PERF"),"rude",IF(OR('full menu'!AN85="PCB",'full menu'!AN85="AERF",'full menu'!AN85="UD"),"inter",IF(OR('full menu'!AN85="ACB",'full menu'!AN85="LCERT",'full menu'!AN85="LERT",'full menu'!AN85="FCERT",'full menu'!AN85="FCMT",'full menu'!AN85="LCMT",'full menu'!AN85="LMT",'full menu'!AN85="LCIT",'full menu'!AN85="FCIT",'full menu'!AN85="LIT",'full menu'!AN85="MwERT",'full menu'!AN85="ERwMT",'full menu'!AN85="M&amp;ERT",'full menu'!AN85="MwIT",'full menu'!AN85="IwMT",'full menu'!AN85="M&amp;IT",'full menu'!AN85="IwERT",'full menu'!AN85="ERwIT",'full menu'!AN85="I&amp;ERT",'full menu'!AN85="ER&amp;M&amp;IT",'full menu'!AN85="LSD"),"subst",IF(OR('full menu'!AN85="FERT",'full menu'!AN85="FMT",'full menu'!AN85="FIT",'full menu'!AN85="WSD"),"intens",IF('full menu'!AN85="UASC","UASC","")))))</f>
        <v/>
      </c>
      <c r="AO85" t="str">
        <f>IF(OR('full menu'!AO85="MDC",'full menu'!AO85="PERF"),"rude",IF(OR('full menu'!AO85="PCB",'full menu'!AO85="AERF",'full menu'!AO85="UD"),"inter",IF(OR('full menu'!AO85="ACB",'full menu'!AO85="LCERT",'full menu'!AO85="LERT",'full menu'!AO85="FCERT",'full menu'!AO85="FCMT",'full menu'!AO85="LCMT",'full menu'!AO85="LMT",'full menu'!AO85="LCIT",'full menu'!AO85="FCIT",'full menu'!AO85="LIT",'full menu'!AO85="MwERT",'full menu'!AO85="ERwMT",'full menu'!AO85="M&amp;ERT",'full menu'!AO85="MwIT",'full menu'!AO85="IwMT",'full menu'!AO85="M&amp;IT",'full menu'!AO85="IwERT",'full menu'!AO85="ERwIT",'full menu'!AO85="I&amp;ERT",'full menu'!AO85="ER&amp;M&amp;IT",'full menu'!AO85="LSD"),"subst",IF(OR('full menu'!AO85="FERT",'full menu'!AO85="FMT",'full menu'!AO85="FIT",'full menu'!AO85="WSD"),"intens",IF('full menu'!AO85="UASC","UASC","")))))</f>
        <v/>
      </c>
      <c r="AP85" t="str">
        <f>IF(OR('full menu'!AP85="MDC",'full menu'!AP85="PERF"),"rude",IF(OR('full menu'!AP85="PCB",'full menu'!AP85="AERF",'full menu'!AP85="UD"),"inter",IF(OR('full menu'!AP85="ACB",'full menu'!AP85="LCERT",'full menu'!AP85="LERT",'full menu'!AP85="FCERT",'full menu'!AP85="FCMT",'full menu'!AP85="LCMT",'full menu'!AP85="LMT",'full menu'!AP85="LCIT",'full menu'!AP85="FCIT",'full menu'!AP85="LIT",'full menu'!AP85="MwERT",'full menu'!AP85="ERwMT",'full menu'!AP85="M&amp;ERT",'full menu'!AP85="MwIT",'full menu'!AP85="IwMT",'full menu'!AP85="M&amp;IT",'full menu'!AP85="IwERT",'full menu'!AP85="ERwIT",'full menu'!AP85="I&amp;ERT",'full menu'!AP85="ER&amp;M&amp;IT",'full menu'!AP85="LSD"),"subst",IF(OR('full menu'!AP85="FERT",'full menu'!AP85="FMT",'full menu'!AP85="FIT",'full menu'!AP85="WSD"),"intens",IF('full menu'!AP85="UASC","UASC","")))))</f>
        <v/>
      </c>
      <c r="AQ85" t="str">
        <f>IF(OR('full menu'!AQ85="MDC",'full menu'!AQ85="PERF"),"rude",IF(OR('full menu'!AQ85="PCB",'full menu'!AQ85="AERF",'full menu'!AQ85="UD"),"inter",IF(OR('full menu'!AQ85="ACB",'full menu'!AQ85="LCERT",'full menu'!AQ85="LERT",'full menu'!AQ85="FCERT",'full menu'!AQ85="FCMT",'full menu'!AQ85="LCMT",'full menu'!AQ85="LMT",'full menu'!AQ85="LCIT",'full menu'!AQ85="FCIT",'full menu'!AQ85="LIT",'full menu'!AQ85="MwERT",'full menu'!AQ85="ERwMT",'full menu'!AQ85="M&amp;ERT",'full menu'!AQ85="MwIT",'full menu'!AQ85="IwMT",'full menu'!AQ85="M&amp;IT",'full menu'!AQ85="IwERT",'full menu'!AQ85="ERwIT",'full menu'!AQ85="I&amp;ERT",'full menu'!AQ85="ER&amp;M&amp;IT",'full menu'!AQ85="LSD"),"subst",IF(OR('full menu'!AQ85="FERT",'full menu'!AQ85="FMT",'full menu'!AQ85="FIT",'full menu'!AQ85="WSD"),"intens",IF('full menu'!AQ85="UASC","UASC","")))))</f>
        <v/>
      </c>
      <c r="AR85" t="str">
        <f>IF(OR('full menu'!AR85="MDC",'full menu'!AR85="PERF"),"rude",IF(OR('full menu'!AR85="PCB",'full menu'!AR85="AERF",'full menu'!AR85="UD"),"inter",IF(OR('full menu'!AR85="ACB",'full menu'!AR85="LCERT",'full menu'!AR85="LERT",'full menu'!AR85="FCERT",'full menu'!AR85="FCMT",'full menu'!AR85="LCMT",'full menu'!AR85="LMT",'full menu'!AR85="LCIT",'full menu'!AR85="FCIT",'full menu'!AR85="LIT",'full menu'!AR85="MwERT",'full menu'!AR85="ERwMT",'full menu'!AR85="M&amp;ERT",'full menu'!AR85="MwIT",'full menu'!AR85="IwMT",'full menu'!AR85="M&amp;IT",'full menu'!AR85="IwERT",'full menu'!AR85="ERwIT",'full menu'!AR85="I&amp;ERT",'full menu'!AR85="ER&amp;M&amp;IT",'full menu'!AR85="LSD"),"subst",IF(OR('full menu'!AR85="FERT",'full menu'!AR85="FMT",'full menu'!AR85="FIT",'full menu'!AR85="WSD"),"intens",IF('full menu'!AR85="UASC","UASC","")))))</f>
        <v/>
      </c>
      <c r="AS85" t="str">
        <f>IF(OR('full menu'!AS85="MDC",'full menu'!AS85="PERF"),"rude",IF(OR('full menu'!AS85="PCB",'full menu'!AS85="AERF",'full menu'!AS85="UD"),"inter",IF(OR('full menu'!AS85="ACB",'full menu'!AS85="LCERT",'full menu'!AS85="LERT",'full menu'!AS85="FCERT",'full menu'!AS85="FCMT",'full menu'!AS85="LCMT",'full menu'!AS85="LMT",'full menu'!AS85="LCIT",'full menu'!AS85="FCIT",'full menu'!AS85="LIT",'full menu'!AS85="MwERT",'full menu'!AS85="ERwMT",'full menu'!AS85="M&amp;ERT",'full menu'!AS85="MwIT",'full menu'!AS85="IwMT",'full menu'!AS85="M&amp;IT",'full menu'!AS85="IwERT",'full menu'!AS85="ERwIT",'full menu'!AS85="I&amp;ERT",'full menu'!AS85="ER&amp;M&amp;IT",'full menu'!AS85="LSD"),"subst",IF(OR('full menu'!AS85="FERT",'full menu'!AS85="FMT",'full menu'!AS85="FIT",'full menu'!AS85="WSD"),"intens",IF('full menu'!AS85="UASC","UASC","")))))</f>
        <v/>
      </c>
      <c r="AT85" t="str">
        <f>IF(OR('full menu'!AT85="MDC",'full menu'!AT85="PERF"),"rude",IF(OR('full menu'!AT85="PCB",'full menu'!AT85="AERF",'full menu'!AT85="UD"),"inter",IF(OR('full menu'!AT85="ACB",'full menu'!AT85="LCERT",'full menu'!AT85="LERT",'full menu'!AT85="FCERT",'full menu'!AT85="FCMT",'full menu'!AT85="LCMT",'full menu'!AT85="LMT",'full menu'!AT85="LCIT",'full menu'!AT85="FCIT",'full menu'!AT85="LIT",'full menu'!AT85="MwERT",'full menu'!AT85="ERwMT",'full menu'!AT85="M&amp;ERT",'full menu'!AT85="MwIT",'full menu'!AT85="IwMT",'full menu'!AT85="M&amp;IT",'full menu'!AT85="IwERT",'full menu'!AT85="ERwIT",'full menu'!AT85="I&amp;ERT",'full menu'!AT85="ER&amp;M&amp;IT",'full menu'!AT85="LSD"),"subst",IF(OR('full menu'!AT85="FERT",'full menu'!AT85="FMT",'full menu'!AT85="FIT",'full menu'!AT85="WSD"),"intens",IF('full menu'!AT85="UASC","UASC","")))))</f>
        <v/>
      </c>
      <c r="AU85" t="str">
        <f>IF(OR('full menu'!AU85="MDC",'full menu'!AU85="PERF"),"rude",IF(OR('full menu'!AU85="PCB",'full menu'!AU85="AERF",'full menu'!AU85="UD"),"inter",IF(OR('full menu'!AU85="ACB",'full menu'!AU85="LCERT",'full menu'!AU85="LERT",'full menu'!AU85="FCERT",'full menu'!AU85="FCMT",'full menu'!AU85="LCMT",'full menu'!AU85="LMT",'full menu'!AU85="LCIT",'full menu'!AU85="FCIT",'full menu'!AU85="LIT",'full menu'!AU85="MwERT",'full menu'!AU85="ERwMT",'full menu'!AU85="M&amp;ERT",'full menu'!AU85="MwIT",'full menu'!AU85="IwMT",'full menu'!AU85="M&amp;IT",'full menu'!AU85="IwERT",'full menu'!AU85="ERwIT",'full menu'!AU85="I&amp;ERT",'full menu'!AU85="ER&amp;M&amp;IT",'full menu'!AU85="LSD"),"subst",IF(OR('full menu'!AU85="FERT",'full menu'!AU85="FMT",'full menu'!AU85="FIT",'full menu'!AU85="WSD"),"intens",IF('full menu'!AU85="UASC","UASC","")))))</f>
        <v/>
      </c>
      <c r="AV85" t="str">
        <f>IF(OR('full menu'!AV85="MDC",'full menu'!AV85="PERF"),"rude",IF(OR('full menu'!AV85="PCB",'full menu'!AV85="AERF",'full menu'!AV85="UD"),"inter",IF(OR('full menu'!AV85="ACB",'full menu'!AV85="LCERT",'full menu'!AV85="LERT",'full menu'!AV85="FCERT",'full menu'!AV85="FCMT",'full menu'!AV85="LCMT",'full menu'!AV85="LMT",'full menu'!AV85="LCIT",'full menu'!AV85="FCIT",'full menu'!AV85="LIT",'full menu'!AV85="MwERT",'full menu'!AV85="ERwMT",'full menu'!AV85="M&amp;ERT",'full menu'!AV85="MwIT",'full menu'!AV85="IwMT",'full menu'!AV85="M&amp;IT",'full menu'!AV85="IwERT",'full menu'!AV85="ERwIT",'full menu'!AV85="I&amp;ERT",'full menu'!AV85="ER&amp;M&amp;IT",'full menu'!AV85="LSD"),"subst",IF(OR('full menu'!AV85="FERT",'full menu'!AV85="FMT",'full menu'!AV85="FIT",'full menu'!AV85="WSD"),"intens",IF('full menu'!AV85="UASC","UASC","")))))</f>
        <v/>
      </c>
      <c r="AW85" t="str">
        <f>IF(OR('full menu'!AW85="MDC",'full menu'!AW85="PERF"),"rude",IF(OR('full menu'!AW85="PCB",'full menu'!AW85="AERF",'full menu'!AW85="UD"),"inter",IF(OR('full menu'!AW85="ACB",'full menu'!AW85="LCERT",'full menu'!AW85="LERT",'full menu'!AW85="FCERT",'full menu'!AW85="FCMT",'full menu'!AW85="LCMT",'full menu'!AW85="LMT",'full menu'!AW85="LCIT",'full menu'!AW85="FCIT",'full menu'!AW85="LIT",'full menu'!AW85="MwERT",'full menu'!AW85="ERwMT",'full menu'!AW85="M&amp;ERT",'full menu'!AW85="MwIT",'full menu'!AW85="IwMT",'full menu'!AW85="M&amp;IT",'full menu'!AW85="IwERT",'full menu'!AW85="ERwIT",'full menu'!AW85="I&amp;ERT",'full menu'!AW85="ER&amp;M&amp;IT",'full menu'!AW85="LSD"),"subst",IF(OR('full menu'!AW85="FERT",'full menu'!AW85="FMT",'full menu'!AW85="FIT",'full menu'!AW85="WSD"),"intens",IF('full menu'!AW85="UASC","UASC","")))))</f>
        <v/>
      </c>
      <c r="AX85" t="str">
        <f>IF(OR('full menu'!AX85="MDC",'full menu'!AX85="PERF"),"rude",IF(OR('full menu'!AX85="PCB",'full menu'!AX85="AERF",'full menu'!AX85="UD"),"inter",IF(OR('full menu'!AX85="ACB",'full menu'!AX85="LCERT",'full menu'!AX85="LERT",'full menu'!AX85="FCERT",'full menu'!AX85="FCMT",'full menu'!AX85="LCMT",'full menu'!AX85="LMT",'full menu'!AX85="LCIT",'full menu'!AX85="FCIT",'full menu'!AX85="LIT",'full menu'!AX85="MwERT",'full menu'!AX85="ERwMT",'full menu'!AX85="M&amp;ERT",'full menu'!AX85="MwIT",'full menu'!AX85="IwMT",'full menu'!AX85="M&amp;IT",'full menu'!AX85="IwERT",'full menu'!AX85="ERwIT",'full menu'!AX85="I&amp;ERT",'full menu'!AX85="ER&amp;M&amp;IT",'full menu'!AX85="LSD"),"subst",IF(OR('full menu'!AX85="FERT",'full menu'!AX85="FMT",'full menu'!AX85="FIT",'full menu'!AX85="WSD"),"intens",IF('full menu'!AX85="UASC","UASC","")))))</f>
        <v/>
      </c>
      <c r="AY85" t="str">
        <f>IF(OR('full menu'!AY85="MDC",'full menu'!AY85="PERF"),"rude",IF(OR('full menu'!AY85="PCB",'full menu'!AY85="AERF",'full menu'!AY85="UD"),"inter",IF(OR('full menu'!AY85="ACB",'full menu'!AY85="LCERT",'full menu'!AY85="LERT",'full menu'!AY85="FCERT",'full menu'!AY85="FCMT",'full menu'!AY85="LCMT",'full menu'!AY85="LMT",'full menu'!AY85="LCIT",'full menu'!AY85="FCIT",'full menu'!AY85="LIT",'full menu'!AY85="MwERT",'full menu'!AY85="ERwMT",'full menu'!AY85="M&amp;ERT",'full menu'!AY85="MwIT",'full menu'!AY85="IwMT",'full menu'!AY85="M&amp;IT",'full menu'!AY85="IwERT",'full menu'!AY85="ERwIT",'full menu'!AY85="I&amp;ERT",'full menu'!AY85="ER&amp;M&amp;IT",'full menu'!AY85="LSD"),"subst",IF(OR('full menu'!AY85="FERT",'full menu'!AY85="FMT",'full menu'!AY85="FIT",'full menu'!AY85="WSD"),"intens",IF('full menu'!AY85="UASC","UASC","")))))</f>
        <v/>
      </c>
    </row>
    <row r="86" spans="1:51" x14ac:dyDescent="0.3">
      <c r="A86" t="s">
        <v>107</v>
      </c>
      <c r="B86" t="str">
        <f>IF(OR('full menu'!B86="MDC",'full menu'!B86="PERF"),"rude",IF(OR('full menu'!B86="PCB",'full menu'!B86="AERF",'full menu'!B86="UD"),"inter",IF(OR('full menu'!B86="ACB",'full menu'!B86="LCERT",'full menu'!B86="LERT",'full menu'!B86="FCERT",'full menu'!B86="FCMT",'full menu'!B86="LCMT",'full menu'!B86="LMT",'full menu'!B86="LCIT",'full menu'!B86="FCIT",'full menu'!B86="LIT",'full menu'!B86="MwERT",'full menu'!B86="ERwMT",'full menu'!B86="M&amp;ERT",'full menu'!B86="MwIT",'full menu'!B86="IwMT",'full menu'!B86="M&amp;IT",'full menu'!B86="IwERT",'full menu'!B86="ERwIT",'full menu'!B86="I&amp;ERT",'full menu'!B86="ER&amp;M&amp;IT",'full menu'!B86="LSD"),"subst",IF(OR('full menu'!B86="FERT",'full menu'!B86="FMT",'full menu'!B86="FIT",'full menu'!B86="WSD"),"intens",IF('full menu'!B86="UASC","UASC","")))))</f>
        <v>inter</v>
      </c>
      <c r="C86" t="str">
        <f>IF(OR('full menu'!C86="MDC",'full menu'!C86="PERF"),"rude",IF(OR('full menu'!C86="PCB",'full menu'!C86="AERF",'full menu'!C86="UD"),"inter",IF(OR('full menu'!C86="ACB",'full menu'!C86="LCERT",'full menu'!C86="LERT",'full menu'!C86="FCERT",'full menu'!C86="FCMT",'full menu'!C86="LCMT",'full menu'!C86="LMT",'full menu'!C86="LCIT",'full menu'!C86="FCIT",'full menu'!C86="LIT",'full menu'!C86="MwERT",'full menu'!C86="ERwMT",'full menu'!C86="M&amp;ERT",'full menu'!C86="MwIT",'full menu'!C86="IwMT",'full menu'!C86="M&amp;IT",'full menu'!C86="IwERT",'full menu'!C86="ERwIT",'full menu'!C86="I&amp;ERT",'full menu'!C86="ER&amp;M&amp;IT",'full menu'!C86="LSD"),"subst",IF(OR('full menu'!C86="FERT",'full menu'!C86="FMT",'full menu'!C86="FIT",'full menu'!C86="WSD"),"intens",IF('full menu'!C86="UASC","UASC","")))))</f>
        <v>inter</v>
      </c>
      <c r="D86" t="str">
        <f>IF(OR('full menu'!D86="MDC",'full menu'!D86="PERF"),"rude",IF(OR('full menu'!D86="PCB",'full menu'!D86="AERF",'full menu'!D86="UD"),"inter",IF(OR('full menu'!D86="ACB",'full menu'!D86="LCERT",'full menu'!D86="LERT",'full menu'!D86="FCERT",'full menu'!D86="FCMT",'full menu'!D86="LCMT",'full menu'!D86="LMT",'full menu'!D86="LCIT",'full menu'!D86="FCIT",'full menu'!D86="LIT",'full menu'!D86="MwERT",'full menu'!D86="ERwMT",'full menu'!D86="M&amp;ERT",'full menu'!D86="MwIT",'full menu'!D86="IwMT",'full menu'!D86="M&amp;IT",'full menu'!D86="IwERT",'full menu'!D86="ERwIT",'full menu'!D86="I&amp;ERT",'full menu'!D86="ER&amp;M&amp;IT",'full menu'!D86="LSD"),"subst",IF(OR('full menu'!D86="FERT",'full menu'!D86="FMT",'full menu'!D86="FIT",'full menu'!D86="WSD"),"intens",IF('full menu'!D86="UASC","UASC","")))))</f>
        <v>inter</v>
      </c>
      <c r="E86" t="str">
        <f>IF(OR('full menu'!E86="MDC",'full menu'!E86="PERF"),"rude",IF(OR('full menu'!E86="PCB",'full menu'!E86="AERF",'full menu'!E86="UD"),"inter",IF(OR('full menu'!E86="ACB",'full menu'!E86="LCERT",'full menu'!E86="LERT",'full menu'!E86="FCERT",'full menu'!E86="FCMT",'full menu'!E86="LCMT",'full menu'!E86="LMT",'full menu'!E86="LCIT",'full menu'!E86="FCIT",'full menu'!E86="LIT",'full menu'!E86="MwERT",'full menu'!E86="ERwMT",'full menu'!E86="M&amp;ERT",'full menu'!E86="MwIT",'full menu'!E86="IwMT",'full menu'!E86="M&amp;IT",'full menu'!E86="IwERT",'full menu'!E86="ERwIT",'full menu'!E86="I&amp;ERT",'full menu'!E86="ER&amp;M&amp;IT",'full menu'!E86="LSD"),"subst",IF(OR('full menu'!E86="FERT",'full menu'!E86="FMT",'full menu'!E86="FIT",'full menu'!E86="WSD"),"intens",IF('full menu'!E86="UASC","UASC","")))))</f>
        <v>subst</v>
      </c>
      <c r="F86" t="str">
        <f>IF(OR('full menu'!F86="MDC",'full menu'!F86="PERF"),"rude",IF(OR('full menu'!F86="PCB",'full menu'!F86="AERF",'full menu'!F86="UD"),"inter",IF(OR('full menu'!F86="ACB",'full menu'!F86="LCERT",'full menu'!F86="LERT",'full menu'!F86="FCERT",'full menu'!F86="FCMT",'full menu'!F86="LCMT",'full menu'!F86="LMT",'full menu'!F86="LCIT",'full menu'!F86="FCIT",'full menu'!F86="LIT",'full menu'!F86="MwERT",'full menu'!F86="ERwMT",'full menu'!F86="M&amp;ERT",'full menu'!F86="MwIT",'full menu'!F86="IwMT",'full menu'!F86="M&amp;IT",'full menu'!F86="IwERT",'full menu'!F86="ERwIT",'full menu'!F86="I&amp;ERT",'full menu'!F86="ER&amp;M&amp;IT",'full menu'!F86="LSD"),"subst",IF(OR('full menu'!F86="FERT",'full menu'!F86="FMT",'full menu'!F86="FIT",'full menu'!F86="WSD"),"intens",IF('full menu'!F86="UASC","UASC","")))))</f>
        <v>subst</v>
      </c>
      <c r="G86" t="str">
        <f>IF(OR('full menu'!G86="MDC",'full menu'!G86="PERF"),"rude",IF(OR('full menu'!G86="PCB",'full menu'!G86="AERF",'full menu'!G86="UD"),"inter",IF(OR('full menu'!G86="ACB",'full menu'!G86="LCERT",'full menu'!G86="LERT",'full menu'!G86="FCERT",'full menu'!G86="FCMT",'full menu'!G86="LCMT",'full menu'!G86="LMT",'full menu'!G86="LCIT",'full menu'!G86="FCIT",'full menu'!G86="LIT",'full menu'!G86="MwERT",'full menu'!G86="ERwMT",'full menu'!G86="M&amp;ERT",'full menu'!G86="MwIT",'full menu'!G86="IwMT",'full menu'!G86="M&amp;IT",'full menu'!G86="IwERT",'full menu'!G86="ERwIT",'full menu'!G86="I&amp;ERT",'full menu'!G86="ER&amp;M&amp;IT",'full menu'!G86="LSD"),"subst",IF(OR('full menu'!G86="FERT",'full menu'!G86="FMT",'full menu'!G86="FIT",'full menu'!G86="WSD"),"intens",IF('full menu'!G86="UASC","UASC","")))))</f>
        <v>subst</v>
      </c>
      <c r="H86" t="str">
        <f>IF(OR('full menu'!H86="MDC",'full menu'!H86="PERF"),"rude",IF(OR('full menu'!H86="PCB",'full menu'!H86="AERF",'full menu'!H86="UD"),"inter",IF(OR('full menu'!H86="ACB",'full menu'!H86="LCERT",'full menu'!H86="LERT",'full menu'!H86="FCERT",'full menu'!H86="FCMT",'full menu'!H86="LCMT",'full menu'!H86="LMT",'full menu'!H86="LCIT",'full menu'!H86="FCIT",'full menu'!H86="LIT",'full menu'!H86="MwERT",'full menu'!H86="ERwMT",'full menu'!H86="M&amp;ERT",'full menu'!H86="MwIT",'full menu'!H86="IwMT",'full menu'!H86="M&amp;IT",'full menu'!H86="IwERT",'full menu'!H86="ERwIT",'full menu'!H86="I&amp;ERT",'full menu'!H86="ER&amp;M&amp;IT",'full menu'!H86="LSD"),"subst",IF(OR('full menu'!H86="FERT",'full menu'!H86="FMT",'full menu'!H86="FIT",'full menu'!H86="WSD"),"intens",IF('full menu'!H86="UASC","UASC","")))))</f>
        <v>subst</v>
      </c>
      <c r="I86" t="str">
        <f>IF(OR('full menu'!I86="MDC",'full menu'!I86="PERF"),"rude",IF(OR('full menu'!I86="PCB",'full menu'!I86="AERF",'full menu'!I86="UD"),"inter",IF(OR('full menu'!I86="ACB",'full menu'!I86="LCERT",'full menu'!I86="LERT",'full menu'!I86="FCERT",'full menu'!I86="FCMT",'full menu'!I86="LCMT",'full menu'!I86="LMT",'full menu'!I86="LCIT",'full menu'!I86="FCIT",'full menu'!I86="LIT",'full menu'!I86="MwERT",'full menu'!I86="ERwMT",'full menu'!I86="M&amp;ERT",'full menu'!I86="MwIT",'full menu'!I86="IwMT",'full menu'!I86="M&amp;IT",'full menu'!I86="IwERT",'full menu'!I86="ERwIT",'full menu'!I86="I&amp;ERT",'full menu'!I86="ER&amp;M&amp;IT",'full menu'!I86="LSD"),"subst",IF(OR('full menu'!I86="FERT",'full menu'!I86="FMT",'full menu'!I86="FIT",'full menu'!I86="WSD"),"intens",IF('full menu'!I86="UASC","UASC","")))))</f>
        <v>subst</v>
      </c>
      <c r="J86" t="str">
        <f>IF(OR('full menu'!J86="MDC",'full menu'!J86="PERF"),"rude",IF(OR('full menu'!J86="PCB",'full menu'!J86="AERF",'full menu'!J86="UD"),"inter",IF(OR('full menu'!J86="ACB",'full menu'!J86="LCERT",'full menu'!J86="LERT",'full menu'!J86="FCERT",'full menu'!J86="FCMT",'full menu'!J86="LCMT",'full menu'!J86="LMT",'full menu'!J86="LCIT",'full menu'!J86="FCIT",'full menu'!J86="LIT",'full menu'!J86="MwERT",'full menu'!J86="ERwMT",'full menu'!J86="M&amp;ERT",'full menu'!J86="MwIT",'full menu'!J86="IwMT",'full menu'!J86="M&amp;IT",'full menu'!J86="IwERT",'full menu'!J86="ERwIT",'full menu'!J86="I&amp;ERT",'full menu'!J86="ER&amp;M&amp;IT",'full menu'!J86="LSD"),"subst",IF(OR('full menu'!J86="FERT",'full menu'!J86="FMT",'full menu'!J86="FIT",'full menu'!J86="WSD"),"intens",IF('full menu'!J86="UASC","UASC","")))))</f>
        <v>subst</v>
      </c>
      <c r="K86" t="str">
        <f>IF(OR('full menu'!K86="MDC",'full menu'!K86="PERF"),"rude",IF(OR('full menu'!K86="PCB",'full menu'!K86="AERF",'full menu'!K86="UD"),"inter",IF(OR('full menu'!K86="ACB",'full menu'!K86="LCERT",'full menu'!K86="LERT",'full menu'!K86="FCERT",'full menu'!K86="FCMT",'full menu'!K86="LCMT",'full menu'!K86="LMT",'full menu'!K86="LCIT",'full menu'!K86="FCIT",'full menu'!K86="LIT",'full menu'!K86="MwERT",'full menu'!K86="ERwMT",'full menu'!K86="M&amp;ERT",'full menu'!K86="MwIT",'full menu'!K86="IwMT",'full menu'!K86="M&amp;IT",'full menu'!K86="IwERT",'full menu'!K86="ERwIT",'full menu'!K86="I&amp;ERT",'full menu'!K86="ER&amp;M&amp;IT",'full menu'!K86="LSD"),"subst",IF(OR('full menu'!K86="FERT",'full menu'!K86="FMT",'full menu'!K86="FIT",'full menu'!K86="WSD"),"intens",IF('full menu'!K86="UASC","UASC","")))))</f>
        <v>subst</v>
      </c>
      <c r="L86" t="str">
        <f>IF(OR('full menu'!L86="MDC",'full menu'!L86="PERF"),"rude",IF(OR('full menu'!L86="PCB",'full menu'!L86="AERF",'full menu'!L86="UD"),"inter",IF(OR('full menu'!L86="ACB",'full menu'!L86="LCERT",'full menu'!L86="LERT",'full menu'!L86="FCERT",'full menu'!L86="FCMT",'full menu'!L86="LCMT",'full menu'!L86="LMT",'full menu'!L86="LCIT",'full menu'!L86="FCIT",'full menu'!L86="LIT",'full menu'!L86="MwERT",'full menu'!L86="ERwMT",'full menu'!L86="M&amp;ERT",'full menu'!L86="MwIT",'full menu'!L86="IwMT",'full menu'!L86="M&amp;IT",'full menu'!L86="IwERT",'full menu'!L86="ERwIT",'full menu'!L86="I&amp;ERT",'full menu'!L86="ER&amp;M&amp;IT",'full menu'!L86="LSD"),"subst",IF(OR('full menu'!L86="FERT",'full menu'!L86="FMT",'full menu'!L86="FIT",'full menu'!L86="WSD"),"intens",IF('full menu'!L86="UASC","UASC","")))))</f>
        <v>subst</v>
      </c>
      <c r="M86" t="str">
        <f>IF(OR('full menu'!M86="MDC",'full menu'!M86="PERF"),"rude",IF(OR('full menu'!M86="PCB",'full menu'!M86="AERF",'full menu'!M86="UD"),"inter",IF(OR('full menu'!M86="ACB",'full menu'!M86="LCERT",'full menu'!M86="LERT",'full menu'!M86="FCERT",'full menu'!M86="FCMT",'full menu'!M86="LCMT",'full menu'!M86="LMT",'full menu'!M86="LCIT",'full menu'!M86="FCIT",'full menu'!M86="LIT",'full menu'!M86="MwERT",'full menu'!M86="ERwMT",'full menu'!M86="M&amp;ERT",'full menu'!M86="MwIT",'full menu'!M86="IwMT",'full menu'!M86="M&amp;IT",'full menu'!M86="IwERT",'full menu'!M86="ERwIT",'full menu'!M86="I&amp;ERT",'full menu'!M86="ER&amp;M&amp;IT",'full menu'!M86="LSD"),"subst",IF(OR('full menu'!M86="FERT",'full menu'!M86="FMT",'full menu'!M86="FIT",'full menu'!M86="WSD"),"intens",IF('full menu'!M86="UASC","UASC","")))))</f>
        <v>subst</v>
      </c>
      <c r="N86" t="str">
        <f>IF(OR('full menu'!N86="MDC",'full menu'!N86="PERF"),"rude",IF(OR('full menu'!N86="PCB",'full menu'!N86="AERF",'full menu'!N86="UD"),"inter",IF(OR('full menu'!N86="ACB",'full menu'!N86="LCERT",'full menu'!N86="LERT",'full menu'!N86="FCERT",'full menu'!N86="FCMT",'full menu'!N86="LCMT",'full menu'!N86="LMT",'full menu'!N86="LCIT",'full menu'!N86="FCIT",'full menu'!N86="LIT",'full menu'!N86="MwERT",'full menu'!N86="ERwMT",'full menu'!N86="M&amp;ERT",'full menu'!N86="MwIT",'full menu'!N86="IwMT",'full menu'!N86="M&amp;IT",'full menu'!N86="IwERT",'full menu'!N86="ERwIT",'full menu'!N86="I&amp;ERT",'full menu'!N86="ER&amp;M&amp;IT",'full menu'!N86="LSD"),"subst",IF(OR('full menu'!N86="FERT",'full menu'!N86="FMT",'full menu'!N86="FIT",'full menu'!N86="WSD"),"intens",IF('full menu'!N86="UASC","UASC","")))))</f>
        <v>subst</v>
      </c>
      <c r="O86" t="str">
        <f>IF(OR('full menu'!O86="MDC",'full menu'!O86="PERF"),"rude",IF(OR('full menu'!O86="PCB",'full menu'!O86="AERF",'full menu'!O86="UD"),"inter",IF(OR('full menu'!O86="ACB",'full menu'!O86="LCERT",'full menu'!O86="LERT",'full menu'!O86="FCERT",'full menu'!O86="FCMT",'full menu'!O86="LCMT",'full menu'!O86="LMT",'full menu'!O86="LCIT",'full menu'!O86="FCIT",'full menu'!O86="LIT",'full menu'!O86="MwERT",'full menu'!O86="ERwMT",'full menu'!O86="M&amp;ERT",'full menu'!O86="MwIT",'full menu'!O86="IwMT",'full menu'!O86="M&amp;IT",'full menu'!O86="IwERT",'full menu'!O86="ERwIT",'full menu'!O86="I&amp;ERT",'full menu'!O86="ER&amp;M&amp;IT",'full menu'!O86="LSD"),"subst",IF(OR('full menu'!O86="FERT",'full menu'!O86="FMT",'full menu'!O86="FIT",'full menu'!O86="WSD"),"intens",IF('full menu'!O86="UASC","UASC","")))))</f>
        <v>subst</v>
      </c>
      <c r="P86" t="str">
        <f>IF(OR('full menu'!P86="MDC",'full menu'!P86="PERF"),"rude",IF(OR('full menu'!P86="PCB",'full menu'!P86="AERF",'full menu'!P86="UD"),"inter",IF(OR('full menu'!P86="ACB",'full menu'!P86="LCERT",'full menu'!P86="LERT",'full menu'!P86="FCERT",'full menu'!P86="FCMT",'full menu'!P86="LCMT",'full menu'!P86="LMT",'full menu'!P86="LCIT",'full menu'!P86="FCIT",'full menu'!P86="LIT",'full menu'!P86="MwERT",'full menu'!P86="ERwMT",'full menu'!P86="M&amp;ERT",'full menu'!P86="MwIT",'full menu'!P86="IwMT",'full menu'!P86="M&amp;IT",'full menu'!P86="IwERT",'full menu'!P86="ERwIT",'full menu'!P86="I&amp;ERT",'full menu'!P86="ER&amp;M&amp;IT",'full menu'!P86="LSD"),"subst",IF(OR('full menu'!P86="FERT",'full menu'!P86="FMT",'full menu'!P86="FIT",'full menu'!P86="WSD"),"intens",IF('full menu'!P86="UASC","UASC","")))))</f>
        <v>subst</v>
      </c>
      <c r="Q86" t="str">
        <f>IF(OR('full menu'!Q86="MDC",'full menu'!Q86="PERF"),"rude",IF(OR('full menu'!Q86="PCB",'full menu'!Q86="AERF",'full menu'!Q86="UD"),"inter",IF(OR('full menu'!Q86="ACB",'full menu'!Q86="LCERT",'full menu'!Q86="LERT",'full menu'!Q86="FCERT",'full menu'!Q86="FCMT",'full menu'!Q86="LCMT",'full menu'!Q86="LMT",'full menu'!Q86="LCIT",'full menu'!Q86="FCIT",'full menu'!Q86="LIT",'full menu'!Q86="MwERT",'full menu'!Q86="ERwMT",'full menu'!Q86="M&amp;ERT",'full menu'!Q86="MwIT",'full menu'!Q86="IwMT",'full menu'!Q86="M&amp;IT",'full menu'!Q86="IwERT",'full menu'!Q86="ERwIT",'full menu'!Q86="I&amp;ERT",'full menu'!Q86="ER&amp;M&amp;IT",'full menu'!Q86="LSD"),"subst",IF(OR('full menu'!Q86="FERT",'full menu'!Q86="FMT",'full menu'!Q86="FIT",'full menu'!Q86="WSD"),"intens",IF('full menu'!Q86="UASC","UASC","")))))</f>
        <v>subst</v>
      </c>
      <c r="R86" t="str">
        <f>IF(OR('full menu'!R86="MDC",'full menu'!R86="PERF"),"rude",IF(OR('full menu'!R86="PCB",'full menu'!R86="AERF",'full menu'!R86="UD"),"inter",IF(OR('full menu'!R86="ACB",'full menu'!R86="LCERT",'full menu'!R86="LERT",'full menu'!R86="FCERT",'full menu'!R86="FCMT",'full menu'!R86="LCMT",'full menu'!R86="LMT",'full menu'!R86="LCIT",'full menu'!R86="FCIT",'full menu'!R86="LIT",'full menu'!R86="MwERT",'full menu'!R86="ERwMT",'full menu'!R86="M&amp;ERT",'full menu'!R86="MwIT",'full menu'!R86="IwMT",'full menu'!R86="M&amp;IT",'full menu'!R86="IwERT",'full menu'!R86="ERwIT",'full menu'!R86="I&amp;ERT",'full menu'!R86="ER&amp;M&amp;IT",'full menu'!R86="LSD"),"subst",IF(OR('full menu'!R86="FERT",'full menu'!R86="FMT",'full menu'!R86="FIT",'full menu'!R86="WSD"),"intens",IF('full menu'!R86="UASC","UASC","")))))</f>
        <v>subst</v>
      </c>
      <c r="S86" t="str">
        <f>IF(OR('full menu'!S86="MDC",'full menu'!S86="PERF"),"rude",IF(OR('full menu'!S86="PCB",'full menu'!S86="AERF",'full menu'!S86="UD"),"inter",IF(OR('full menu'!S86="ACB",'full menu'!S86="LCERT",'full menu'!S86="LERT",'full menu'!S86="FCERT",'full menu'!S86="FCMT",'full menu'!S86="LCMT",'full menu'!S86="LMT",'full menu'!S86="LCIT",'full menu'!S86="FCIT",'full menu'!S86="LIT",'full menu'!S86="MwERT",'full menu'!S86="ERwMT",'full menu'!S86="M&amp;ERT",'full menu'!S86="MwIT",'full menu'!S86="IwMT",'full menu'!S86="M&amp;IT",'full menu'!S86="IwERT",'full menu'!S86="ERwIT",'full menu'!S86="I&amp;ERT",'full menu'!S86="ER&amp;M&amp;IT",'full menu'!S86="LSD"),"subst",IF(OR('full menu'!S86="FERT",'full menu'!S86="FMT",'full menu'!S86="FIT",'full menu'!S86="WSD"),"intens",IF('full menu'!S86="UASC","UASC","")))))</f>
        <v>subst</v>
      </c>
      <c r="T86" t="str">
        <f>IF(OR('full menu'!T86="MDC",'full menu'!T86="PERF"),"rude",IF(OR('full menu'!T86="PCB",'full menu'!T86="AERF",'full menu'!T86="UD"),"inter",IF(OR('full menu'!T86="ACB",'full menu'!T86="LCERT",'full menu'!T86="LERT",'full menu'!T86="FCERT",'full menu'!T86="FCMT",'full menu'!T86="LCMT",'full menu'!T86="LMT",'full menu'!T86="LCIT",'full menu'!T86="FCIT",'full menu'!T86="LIT",'full menu'!T86="MwERT",'full menu'!T86="ERwMT",'full menu'!T86="M&amp;ERT",'full menu'!T86="MwIT",'full menu'!T86="IwMT",'full menu'!T86="M&amp;IT",'full menu'!T86="IwERT",'full menu'!T86="ERwIT",'full menu'!T86="I&amp;ERT",'full menu'!T86="ER&amp;M&amp;IT",'full menu'!T86="LSD"),"subst",IF(OR('full menu'!T86="FERT",'full menu'!T86="FMT",'full menu'!T86="FIT",'full menu'!T86="WSD"),"intens",IF('full menu'!T86="UASC","UASC","")))))</f>
        <v>subst</v>
      </c>
      <c r="U86" t="str">
        <f>IF(OR('full menu'!U86="MDC",'full menu'!U86="PERF"),"rude",IF(OR('full menu'!U86="PCB",'full menu'!U86="AERF",'full menu'!U86="UD"),"inter",IF(OR('full menu'!U86="ACB",'full menu'!U86="LCERT",'full menu'!U86="LERT",'full menu'!U86="FCERT",'full menu'!U86="FCMT",'full menu'!U86="LCMT",'full menu'!U86="LMT",'full menu'!U86="LCIT",'full menu'!U86="FCIT",'full menu'!U86="LIT",'full menu'!U86="MwERT",'full menu'!U86="ERwMT",'full menu'!U86="M&amp;ERT",'full menu'!U86="MwIT",'full menu'!U86="IwMT",'full menu'!U86="M&amp;IT",'full menu'!U86="IwERT",'full menu'!U86="ERwIT",'full menu'!U86="I&amp;ERT",'full menu'!U86="ER&amp;M&amp;IT",'full menu'!U86="LSD"),"subst",IF(OR('full menu'!U86="FERT",'full menu'!U86="FMT",'full menu'!U86="FIT",'full menu'!U86="WSD"),"intens",IF('full menu'!U86="UASC","UASC","")))))</f>
        <v>subst</v>
      </c>
      <c r="V86" t="str">
        <f>IF(OR('full menu'!V86="MDC",'full menu'!V86="PERF"),"rude",IF(OR('full menu'!V86="PCB",'full menu'!V86="AERF",'full menu'!V86="UD"),"inter",IF(OR('full menu'!V86="ACB",'full menu'!V86="LCERT",'full menu'!V86="LERT",'full menu'!V86="FCERT",'full menu'!V86="FCMT",'full menu'!V86="LCMT",'full menu'!V86="LMT",'full menu'!V86="LCIT",'full menu'!V86="FCIT",'full menu'!V86="LIT",'full menu'!V86="MwERT",'full menu'!V86="ERwMT",'full menu'!V86="M&amp;ERT",'full menu'!V86="MwIT",'full menu'!V86="IwMT",'full menu'!V86="M&amp;IT",'full menu'!V86="IwERT",'full menu'!V86="ERwIT",'full menu'!V86="I&amp;ERT",'full menu'!V86="ER&amp;M&amp;IT",'full menu'!V86="LSD"),"subst",IF(OR('full menu'!V86="FERT",'full menu'!V86="FMT",'full menu'!V86="FIT",'full menu'!V86="WSD"),"intens",IF('full menu'!V86="UASC","UASC","")))))</f>
        <v>subst</v>
      </c>
      <c r="W86" t="str">
        <f>IF(OR('full menu'!W86="MDC",'full menu'!W86="PERF"),"rude",IF(OR('full menu'!W86="PCB",'full menu'!W86="AERF",'full menu'!W86="UD"),"inter",IF(OR('full menu'!W86="ACB",'full menu'!W86="LCERT",'full menu'!W86="LERT",'full menu'!W86="FCERT",'full menu'!W86="FCMT",'full menu'!W86="LCMT",'full menu'!W86="LMT",'full menu'!W86="LCIT",'full menu'!W86="FCIT",'full menu'!W86="LIT",'full menu'!W86="MwERT",'full menu'!W86="ERwMT",'full menu'!W86="M&amp;ERT",'full menu'!W86="MwIT",'full menu'!W86="IwMT",'full menu'!W86="M&amp;IT",'full menu'!W86="IwERT",'full menu'!W86="ERwIT",'full menu'!W86="I&amp;ERT",'full menu'!W86="ER&amp;M&amp;IT",'full menu'!W86="LSD"),"subst",IF(OR('full menu'!W86="FERT",'full menu'!W86="FMT",'full menu'!W86="FIT",'full menu'!W86="WSD"),"intens",IF('full menu'!W86="UASC","UASC","")))))</f>
        <v>subst</v>
      </c>
      <c r="X86" t="str">
        <f>IF(OR('full menu'!X86="MDC",'full menu'!X86="PERF"),"rude",IF(OR('full menu'!X86="PCB",'full menu'!X86="AERF",'full menu'!X86="UD"),"inter",IF(OR('full menu'!X86="ACB",'full menu'!X86="LCERT",'full menu'!X86="LERT",'full menu'!X86="FCERT",'full menu'!X86="FCMT",'full menu'!X86="LCMT",'full menu'!X86="LMT",'full menu'!X86="LCIT",'full menu'!X86="FCIT",'full menu'!X86="LIT",'full menu'!X86="MwERT",'full menu'!X86="ERwMT",'full menu'!X86="M&amp;ERT",'full menu'!X86="MwIT",'full menu'!X86="IwMT",'full menu'!X86="M&amp;IT",'full menu'!X86="IwERT",'full menu'!X86="ERwIT",'full menu'!X86="I&amp;ERT",'full menu'!X86="ER&amp;M&amp;IT",'full menu'!X86="LSD"),"subst",IF(OR('full menu'!X86="FERT",'full menu'!X86="FMT",'full menu'!X86="FIT",'full menu'!X86="WSD"),"intens",IF('full menu'!X86="UASC","UASC","")))))</f>
        <v>subst</v>
      </c>
      <c r="Y86" t="str">
        <f>IF(OR('full menu'!Y86="MDC",'full menu'!Y86="PERF"),"rude",IF(OR('full menu'!Y86="PCB",'full menu'!Y86="AERF",'full menu'!Y86="UD"),"inter",IF(OR('full menu'!Y86="ACB",'full menu'!Y86="LCERT",'full menu'!Y86="LERT",'full menu'!Y86="FCERT",'full menu'!Y86="FCMT",'full menu'!Y86="LCMT",'full menu'!Y86="LMT",'full menu'!Y86="LCIT",'full menu'!Y86="FCIT",'full menu'!Y86="LIT",'full menu'!Y86="MwERT",'full menu'!Y86="ERwMT",'full menu'!Y86="M&amp;ERT",'full menu'!Y86="MwIT",'full menu'!Y86="IwMT",'full menu'!Y86="M&amp;IT",'full menu'!Y86="IwERT",'full menu'!Y86="ERwIT",'full menu'!Y86="I&amp;ERT",'full menu'!Y86="ER&amp;M&amp;IT",'full menu'!Y86="LSD"),"subst",IF(OR('full menu'!Y86="FERT",'full menu'!Y86="FMT",'full menu'!Y86="FIT",'full menu'!Y86="WSD"),"intens",IF('full menu'!Y86="UASC","UASC","")))))</f>
        <v>subst</v>
      </c>
      <c r="Z86" t="str">
        <f>IF(OR('full menu'!Z86="MDC",'full menu'!Z86="PERF"),"rude",IF(OR('full menu'!Z86="PCB",'full menu'!Z86="AERF",'full menu'!Z86="UD"),"inter",IF(OR('full menu'!Z86="ACB",'full menu'!Z86="LCERT",'full menu'!Z86="LERT",'full menu'!Z86="FCERT",'full menu'!Z86="FCMT",'full menu'!Z86="LCMT",'full menu'!Z86="LMT",'full menu'!Z86="LCIT",'full menu'!Z86="FCIT",'full menu'!Z86="LIT",'full menu'!Z86="MwERT",'full menu'!Z86="ERwMT",'full menu'!Z86="M&amp;ERT",'full menu'!Z86="MwIT",'full menu'!Z86="IwMT",'full menu'!Z86="M&amp;IT",'full menu'!Z86="IwERT",'full menu'!Z86="ERwIT",'full menu'!Z86="I&amp;ERT",'full menu'!Z86="ER&amp;M&amp;IT",'full menu'!Z86="LSD"),"subst",IF(OR('full menu'!Z86="FERT",'full menu'!Z86="FMT",'full menu'!Z86="FIT",'full menu'!Z86="WSD"),"intens",IF('full menu'!Z86="UASC","UASC","")))))</f>
        <v>subst</v>
      </c>
      <c r="AA86" t="str">
        <f>IF(OR('full menu'!AA86="MDC",'full menu'!AA86="PERF"),"rude",IF(OR('full menu'!AA86="PCB",'full menu'!AA86="AERF",'full menu'!AA86="UD"),"inter",IF(OR('full menu'!AA86="ACB",'full menu'!AA86="LCERT",'full menu'!AA86="LERT",'full menu'!AA86="FCERT",'full menu'!AA86="FCMT",'full menu'!AA86="LCMT",'full menu'!AA86="LMT",'full menu'!AA86="LCIT",'full menu'!AA86="FCIT",'full menu'!AA86="LIT",'full menu'!AA86="MwERT",'full menu'!AA86="ERwMT",'full menu'!AA86="M&amp;ERT",'full menu'!AA86="MwIT",'full menu'!AA86="IwMT",'full menu'!AA86="M&amp;IT",'full menu'!AA86="IwERT",'full menu'!AA86="ERwIT",'full menu'!AA86="I&amp;ERT",'full menu'!AA86="ER&amp;M&amp;IT",'full menu'!AA86="LSD"),"subst",IF(OR('full menu'!AA86="FERT",'full menu'!AA86="FMT",'full menu'!AA86="FIT",'full menu'!AA86="WSD"),"intens",IF('full menu'!AA86="UASC","UASC","")))))</f>
        <v>subst</v>
      </c>
      <c r="AB86" t="str">
        <f>IF(OR('full menu'!AB86="MDC",'full menu'!AB86="PERF"),"rude",IF(OR('full menu'!AB86="PCB",'full menu'!AB86="AERF",'full menu'!AB86="UD"),"inter",IF(OR('full menu'!AB86="ACB",'full menu'!AB86="LCERT",'full menu'!AB86="LERT",'full menu'!AB86="FCERT",'full menu'!AB86="FCMT",'full menu'!AB86="LCMT",'full menu'!AB86="LMT",'full menu'!AB86="LCIT",'full menu'!AB86="FCIT",'full menu'!AB86="LIT",'full menu'!AB86="MwERT",'full menu'!AB86="ERwMT",'full menu'!AB86="M&amp;ERT",'full menu'!AB86="MwIT",'full menu'!AB86="IwMT",'full menu'!AB86="M&amp;IT",'full menu'!AB86="IwERT",'full menu'!AB86="ERwIT",'full menu'!AB86="I&amp;ERT",'full menu'!AB86="ER&amp;M&amp;IT",'full menu'!AB86="LSD"),"subst",IF(OR('full menu'!AB86="FERT",'full menu'!AB86="FMT",'full menu'!AB86="FIT",'full menu'!AB86="WSD"),"intens",IF('full menu'!AB86="UASC","UASC","")))))</f>
        <v>subst</v>
      </c>
      <c r="AC86" t="str">
        <f>IF(OR('full menu'!AC86="MDC",'full menu'!AC86="PERF"),"rude",IF(OR('full menu'!AC86="PCB",'full menu'!AC86="AERF",'full menu'!AC86="UD"),"inter",IF(OR('full menu'!AC86="ACB",'full menu'!AC86="LCERT",'full menu'!AC86="LERT",'full menu'!AC86="FCERT",'full menu'!AC86="FCMT",'full menu'!AC86="LCMT",'full menu'!AC86="LMT",'full menu'!AC86="LCIT",'full menu'!AC86="FCIT",'full menu'!AC86="LIT",'full menu'!AC86="MwERT",'full menu'!AC86="ERwMT",'full menu'!AC86="M&amp;ERT",'full menu'!AC86="MwIT",'full menu'!AC86="IwMT",'full menu'!AC86="M&amp;IT",'full menu'!AC86="IwERT",'full menu'!AC86="ERwIT",'full menu'!AC86="I&amp;ERT",'full menu'!AC86="ER&amp;M&amp;IT",'full menu'!AC86="LSD"),"subst",IF(OR('full menu'!AC86="FERT",'full menu'!AC86="FMT",'full menu'!AC86="FIT",'full menu'!AC86="WSD"),"intens",IF('full menu'!AC86="UASC","UASC","")))))</f>
        <v>subst</v>
      </c>
      <c r="AD86" t="str">
        <f>IF(OR('full menu'!AD86="MDC",'full menu'!AD86="PERF"),"rude",IF(OR('full menu'!AD86="PCB",'full menu'!AD86="AERF",'full menu'!AD86="UD"),"inter",IF(OR('full menu'!AD86="ACB",'full menu'!AD86="LCERT",'full menu'!AD86="LERT",'full menu'!AD86="FCERT",'full menu'!AD86="FCMT",'full menu'!AD86="LCMT",'full menu'!AD86="LMT",'full menu'!AD86="LCIT",'full menu'!AD86="FCIT",'full menu'!AD86="LIT",'full menu'!AD86="MwERT",'full menu'!AD86="ERwMT",'full menu'!AD86="M&amp;ERT",'full menu'!AD86="MwIT",'full menu'!AD86="IwMT",'full menu'!AD86="M&amp;IT",'full menu'!AD86="IwERT",'full menu'!AD86="ERwIT",'full menu'!AD86="I&amp;ERT",'full menu'!AD86="ER&amp;M&amp;IT",'full menu'!AD86="LSD"),"subst",IF(OR('full menu'!AD86="FERT",'full menu'!AD86="FMT",'full menu'!AD86="FIT",'full menu'!AD86="WSD"),"intens",IF('full menu'!AD86="UASC","UASC","")))))</f>
        <v>subst</v>
      </c>
      <c r="AE86" t="str">
        <f>IF(OR('full menu'!AE86="MDC",'full menu'!AE86="PERF"),"rude",IF(OR('full menu'!AE86="PCB",'full menu'!AE86="AERF",'full menu'!AE86="UD"),"inter",IF(OR('full menu'!AE86="ACB",'full menu'!AE86="LCERT",'full menu'!AE86="LERT",'full menu'!AE86="FCERT",'full menu'!AE86="FCMT",'full menu'!AE86="LCMT",'full menu'!AE86="LMT",'full menu'!AE86="LCIT",'full menu'!AE86="FCIT",'full menu'!AE86="LIT",'full menu'!AE86="MwERT",'full menu'!AE86="ERwMT",'full menu'!AE86="M&amp;ERT",'full menu'!AE86="MwIT",'full menu'!AE86="IwMT",'full menu'!AE86="M&amp;IT",'full menu'!AE86="IwERT",'full menu'!AE86="ERwIT",'full menu'!AE86="I&amp;ERT",'full menu'!AE86="ER&amp;M&amp;IT",'full menu'!AE86="LSD"),"subst",IF(OR('full menu'!AE86="FERT",'full menu'!AE86="FMT",'full menu'!AE86="FIT",'full menu'!AE86="WSD"),"intens",IF('full menu'!AE86="UASC","UASC","")))))</f>
        <v>subst</v>
      </c>
      <c r="AF86" t="str">
        <f>IF(OR('full menu'!AF86="MDC",'full menu'!AF86="PERF"),"rude",IF(OR('full menu'!AF86="PCB",'full menu'!AF86="AERF",'full menu'!AF86="UD"),"inter",IF(OR('full menu'!AF86="ACB",'full menu'!AF86="LCERT",'full menu'!AF86="LERT",'full menu'!AF86="FCERT",'full menu'!AF86="FCMT",'full menu'!AF86="LCMT",'full menu'!AF86="LMT",'full menu'!AF86="LCIT",'full menu'!AF86="FCIT",'full menu'!AF86="LIT",'full menu'!AF86="MwERT",'full menu'!AF86="ERwMT",'full menu'!AF86="M&amp;ERT",'full menu'!AF86="MwIT",'full menu'!AF86="IwMT",'full menu'!AF86="M&amp;IT",'full menu'!AF86="IwERT",'full menu'!AF86="ERwIT",'full menu'!AF86="I&amp;ERT",'full menu'!AF86="ER&amp;M&amp;IT",'full menu'!AF86="LSD"),"subst",IF(OR('full menu'!AF86="FERT",'full menu'!AF86="FMT",'full menu'!AF86="FIT",'full menu'!AF86="WSD"),"intens",IF('full menu'!AF86="UASC","UASC","")))))</f>
        <v>subst</v>
      </c>
      <c r="AG86" t="str">
        <f>IF(OR('full menu'!AG86="MDC",'full menu'!AG86="PERF"),"rude",IF(OR('full menu'!AG86="PCB",'full menu'!AG86="AERF",'full menu'!AG86="UD"),"inter",IF(OR('full menu'!AG86="ACB",'full menu'!AG86="LCERT",'full menu'!AG86="LERT",'full menu'!AG86="FCERT",'full menu'!AG86="FCMT",'full menu'!AG86="LCMT",'full menu'!AG86="LMT",'full menu'!AG86="LCIT",'full menu'!AG86="FCIT",'full menu'!AG86="LIT",'full menu'!AG86="MwERT",'full menu'!AG86="ERwMT",'full menu'!AG86="M&amp;ERT",'full menu'!AG86="MwIT",'full menu'!AG86="IwMT",'full menu'!AG86="M&amp;IT",'full menu'!AG86="IwERT",'full menu'!AG86="ERwIT",'full menu'!AG86="I&amp;ERT",'full menu'!AG86="ER&amp;M&amp;IT",'full menu'!AG86="LSD"),"subst",IF(OR('full menu'!AG86="FERT",'full menu'!AG86="FMT",'full menu'!AG86="FIT",'full menu'!AG86="WSD"),"intens",IF('full menu'!AG86="UASC","UASC","")))))</f>
        <v>subst</v>
      </c>
      <c r="AH86" t="str">
        <f>IF(OR('full menu'!AH86="MDC",'full menu'!AH86="PERF"),"rude",IF(OR('full menu'!AH86="PCB",'full menu'!AH86="AERF",'full menu'!AH86="UD"),"inter",IF(OR('full menu'!AH86="ACB",'full menu'!AH86="LCERT",'full menu'!AH86="LERT",'full menu'!AH86="FCERT",'full menu'!AH86="FCMT",'full menu'!AH86="LCMT",'full menu'!AH86="LMT",'full menu'!AH86="LCIT",'full menu'!AH86="FCIT",'full menu'!AH86="LIT",'full menu'!AH86="MwERT",'full menu'!AH86="ERwMT",'full menu'!AH86="M&amp;ERT",'full menu'!AH86="MwIT",'full menu'!AH86="IwMT",'full menu'!AH86="M&amp;IT",'full menu'!AH86="IwERT",'full menu'!AH86="ERwIT",'full menu'!AH86="I&amp;ERT",'full menu'!AH86="ER&amp;M&amp;IT",'full menu'!AH86="LSD"),"subst",IF(OR('full menu'!AH86="FERT",'full menu'!AH86="FMT",'full menu'!AH86="FIT",'full menu'!AH86="WSD"),"intens",IF('full menu'!AH86="UASC","UASC","")))))</f>
        <v>subst</v>
      </c>
      <c r="AI86" t="str">
        <f>IF(OR('full menu'!AI86="MDC",'full menu'!AI86="PERF"),"rude",IF(OR('full menu'!AI86="PCB",'full menu'!AI86="AERF",'full menu'!AI86="UD"),"inter",IF(OR('full menu'!AI86="ACB",'full menu'!AI86="LCERT",'full menu'!AI86="LERT",'full menu'!AI86="FCERT",'full menu'!AI86="FCMT",'full menu'!AI86="LCMT",'full menu'!AI86="LMT",'full menu'!AI86="LCIT",'full menu'!AI86="FCIT",'full menu'!AI86="LIT",'full menu'!AI86="MwERT",'full menu'!AI86="ERwMT",'full menu'!AI86="M&amp;ERT",'full menu'!AI86="MwIT",'full menu'!AI86="IwMT",'full menu'!AI86="M&amp;IT",'full menu'!AI86="IwERT",'full menu'!AI86="ERwIT",'full menu'!AI86="I&amp;ERT",'full menu'!AI86="ER&amp;M&amp;IT",'full menu'!AI86="LSD"),"subst",IF(OR('full menu'!AI86="FERT",'full menu'!AI86="FMT",'full menu'!AI86="FIT",'full menu'!AI86="WSD"),"intens",IF('full menu'!AI86="UASC","UASC","")))))</f>
        <v>subst</v>
      </c>
      <c r="AJ86" t="str">
        <f>IF(OR('full menu'!AJ86="MDC",'full menu'!AJ86="PERF"),"rude",IF(OR('full menu'!AJ86="PCB",'full menu'!AJ86="AERF",'full menu'!AJ86="UD"),"inter",IF(OR('full menu'!AJ86="ACB",'full menu'!AJ86="LCERT",'full menu'!AJ86="LERT",'full menu'!AJ86="FCERT",'full menu'!AJ86="FCMT",'full menu'!AJ86="LCMT",'full menu'!AJ86="LMT",'full menu'!AJ86="LCIT",'full menu'!AJ86="FCIT",'full menu'!AJ86="LIT",'full menu'!AJ86="MwERT",'full menu'!AJ86="ERwMT",'full menu'!AJ86="M&amp;ERT",'full menu'!AJ86="MwIT",'full menu'!AJ86="IwMT",'full menu'!AJ86="M&amp;IT",'full menu'!AJ86="IwERT",'full menu'!AJ86="ERwIT",'full menu'!AJ86="I&amp;ERT",'full menu'!AJ86="ER&amp;M&amp;IT",'full menu'!AJ86="LSD"),"subst",IF(OR('full menu'!AJ86="FERT",'full menu'!AJ86="FMT",'full menu'!AJ86="FIT",'full menu'!AJ86="WSD"),"intens",IF('full menu'!AJ86="UASC","UASC","")))))</f>
        <v>subst</v>
      </c>
      <c r="AK86" t="str">
        <f>IF(OR('full menu'!AK86="MDC",'full menu'!AK86="PERF"),"rude",IF(OR('full menu'!AK86="PCB",'full menu'!AK86="AERF",'full menu'!AK86="UD"),"inter",IF(OR('full menu'!AK86="ACB",'full menu'!AK86="LCERT",'full menu'!AK86="LERT",'full menu'!AK86="FCERT",'full menu'!AK86="FCMT",'full menu'!AK86="LCMT",'full menu'!AK86="LMT",'full menu'!AK86="LCIT",'full menu'!AK86="FCIT",'full menu'!AK86="LIT",'full menu'!AK86="MwERT",'full menu'!AK86="ERwMT",'full menu'!AK86="M&amp;ERT",'full menu'!AK86="MwIT",'full menu'!AK86="IwMT",'full menu'!AK86="M&amp;IT",'full menu'!AK86="IwERT",'full menu'!AK86="ERwIT",'full menu'!AK86="I&amp;ERT",'full menu'!AK86="ER&amp;M&amp;IT",'full menu'!AK86="LSD"),"subst",IF(OR('full menu'!AK86="FERT",'full menu'!AK86="FMT",'full menu'!AK86="FIT",'full menu'!AK86="WSD"),"intens",IF('full menu'!AK86="UASC","UASC","")))))</f>
        <v>subst</v>
      </c>
      <c r="AL86" t="str">
        <f>IF(OR('full menu'!AL86="MDC",'full menu'!AL86="PERF"),"rude",IF(OR('full menu'!AL86="PCB",'full menu'!AL86="AERF",'full menu'!AL86="UD"),"inter",IF(OR('full menu'!AL86="ACB",'full menu'!AL86="LCERT",'full menu'!AL86="LERT",'full menu'!AL86="FCERT",'full menu'!AL86="FCMT",'full menu'!AL86="LCMT",'full menu'!AL86="LMT",'full menu'!AL86="LCIT",'full menu'!AL86="FCIT",'full menu'!AL86="LIT",'full menu'!AL86="MwERT",'full menu'!AL86="ERwMT",'full menu'!AL86="M&amp;ERT",'full menu'!AL86="MwIT",'full menu'!AL86="IwMT",'full menu'!AL86="M&amp;IT",'full menu'!AL86="IwERT",'full menu'!AL86="ERwIT",'full menu'!AL86="I&amp;ERT",'full menu'!AL86="ER&amp;M&amp;IT",'full menu'!AL86="LSD"),"subst",IF(OR('full menu'!AL86="FERT",'full menu'!AL86="FMT",'full menu'!AL86="FIT",'full menu'!AL86="WSD"),"intens",IF('full menu'!AL86="UASC","UASC","")))))</f>
        <v>subst</v>
      </c>
      <c r="AM86" t="str">
        <f>IF(OR('full menu'!AM86="MDC",'full menu'!AM86="PERF"),"rude",IF(OR('full menu'!AM86="PCB",'full menu'!AM86="AERF",'full menu'!AM86="UD"),"inter",IF(OR('full menu'!AM86="ACB",'full menu'!AM86="LCERT",'full menu'!AM86="LERT",'full menu'!AM86="FCERT",'full menu'!AM86="FCMT",'full menu'!AM86="LCMT",'full menu'!AM86="LMT",'full menu'!AM86="LCIT",'full menu'!AM86="FCIT",'full menu'!AM86="LIT",'full menu'!AM86="MwERT",'full menu'!AM86="ERwMT",'full menu'!AM86="M&amp;ERT",'full menu'!AM86="MwIT",'full menu'!AM86="IwMT",'full menu'!AM86="M&amp;IT",'full menu'!AM86="IwERT",'full menu'!AM86="ERwIT",'full menu'!AM86="I&amp;ERT",'full menu'!AM86="ER&amp;M&amp;IT",'full menu'!AM86="LSD"),"subst",IF(OR('full menu'!AM86="FERT",'full menu'!AM86="FMT",'full menu'!AM86="FIT",'full menu'!AM86="WSD"),"intens",IF('full menu'!AM86="UASC","UASC","")))))</f>
        <v>subst</v>
      </c>
      <c r="AN86" t="str">
        <f>IF(OR('full menu'!AN86="MDC",'full menu'!AN86="PERF"),"rude",IF(OR('full menu'!AN86="PCB",'full menu'!AN86="AERF",'full menu'!AN86="UD"),"inter",IF(OR('full menu'!AN86="ACB",'full menu'!AN86="LCERT",'full menu'!AN86="LERT",'full menu'!AN86="FCERT",'full menu'!AN86="FCMT",'full menu'!AN86="LCMT",'full menu'!AN86="LMT",'full menu'!AN86="LCIT",'full menu'!AN86="FCIT",'full menu'!AN86="LIT",'full menu'!AN86="MwERT",'full menu'!AN86="ERwMT",'full menu'!AN86="M&amp;ERT",'full menu'!AN86="MwIT",'full menu'!AN86="IwMT",'full menu'!AN86="M&amp;IT",'full menu'!AN86="IwERT",'full menu'!AN86="ERwIT",'full menu'!AN86="I&amp;ERT",'full menu'!AN86="ER&amp;M&amp;IT",'full menu'!AN86="LSD"),"subst",IF(OR('full menu'!AN86="FERT",'full menu'!AN86="FMT",'full menu'!AN86="FIT",'full menu'!AN86="WSD"),"intens",IF('full menu'!AN86="UASC","UASC","")))))</f>
        <v>subst</v>
      </c>
      <c r="AO86" t="str">
        <f>IF(OR('full menu'!AO86="MDC",'full menu'!AO86="PERF"),"rude",IF(OR('full menu'!AO86="PCB",'full menu'!AO86="AERF",'full menu'!AO86="UD"),"inter",IF(OR('full menu'!AO86="ACB",'full menu'!AO86="LCERT",'full menu'!AO86="LERT",'full menu'!AO86="FCERT",'full menu'!AO86="FCMT",'full menu'!AO86="LCMT",'full menu'!AO86="LMT",'full menu'!AO86="LCIT",'full menu'!AO86="FCIT",'full menu'!AO86="LIT",'full menu'!AO86="MwERT",'full menu'!AO86="ERwMT",'full menu'!AO86="M&amp;ERT",'full menu'!AO86="MwIT",'full menu'!AO86="IwMT",'full menu'!AO86="M&amp;IT",'full menu'!AO86="IwERT",'full menu'!AO86="ERwIT",'full menu'!AO86="I&amp;ERT",'full menu'!AO86="ER&amp;M&amp;IT",'full menu'!AO86="LSD"),"subst",IF(OR('full menu'!AO86="FERT",'full menu'!AO86="FMT",'full menu'!AO86="FIT",'full menu'!AO86="WSD"),"intens",IF('full menu'!AO86="UASC","UASC","")))))</f>
        <v>subst</v>
      </c>
      <c r="AP86" t="str">
        <f>IF(OR('full menu'!AP86="MDC",'full menu'!AP86="PERF"),"rude",IF(OR('full menu'!AP86="PCB",'full menu'!AP86="AERF",'full menu'!AP86="UD"),"inter",IF(OR('full menu'!AP86="ACB",'full menu'!AP86="LCERT",'full menu'!AP86="LERT",'full menu'!AP86="FCERT",'full menu'!AP86="FCMT",'full menu'!AP86="LCMT",'full menu'!AP86="LMT",'full menu'!AP86="LCIT",'full menu'!AP86="FCIT",'full menu'!AP86="LIT",'full menu'!AP86="MwERT",'full menu'!AP86="ERwMT",'full menu'!AP86="M&amp;ERT",'full menu'!AP86="MwIT",'full menu'!AP86="IwMT",'full menu'!AP86="M&amp;IT",'full menu'!AP86="IwERT",'full menu'!AP86="ERwIT",'full menu'!AP86="I&amp;ERT",'full menu'!AP86="ER&amp;M&amp;IT",'full menu'!AP86="LSD"),"subst",IF(OR('full menu'!AP86="FERT",'full menu'!AP86="FMT",'full menu'!AP86="FIT",'full menu'!AP86="WSD"),"intens",IF('full menu'!AP86="UASC","UASC","")))))</f>
        <v>subst</v>
      </c>
      <c r="AQ86" t="str">
        <f>IF(OR('full menu'!AQ86="MDC",'full menu'!AQ86="PERF"),"rude",IF(OR('full menu'!AQ86="PCB",'full menu'!AQ86="AERF",'full menu'!AQ86="UD"),"inter",IF(OR('full menu'!AQ86="ACB",'full menu'!AQ86="LCERT",'full menu'!AQ86="LERT",'full menu'!AQ86="FCERT",'full menu'!AQ86="FCMT",'full menu'!AQ86="LCMT",'full menu'!AQ86="LMT",'full menu'!AQ86="LCIT",'full menu'!AQ86="FCIT",'full menu'!AQ86="LIT",'full menu'!AQ86="MwERT",'full menu'!AQ86="ERwMT",'full menu'!AQ86="M&amp;ERT",'full menu'!AQ86="MwIT",'full menu'!AQ86="IwMT",'full menu'!AQ86="M&amp;IT",'full menu'!AQ86="IwERT",'full menu'!AQ86="ERwIT",'full menu'!AQ86="I&amp;ERT",'full menu'!AQ86="ER&amp;M&amp;IT",'full menu'!AQ86="LSD"),"subst",IF(OR('full menu'!AQ86="FERT",'full menu'!AQ86="FMT",'full menu'!AQ86="FIT",'full menu'!AQ86="WSD"),"intens",IF('full menu'!AQ86="UASC","UASC","")))))</f>
        <v>subst</v>
      </c>
      <c r="AR86" t="str">
        <f>IF(OR('full menu'!AR86="MDC",'full menu'!AR86="PERF"),"rude",IF(OR('full menu'!AR86="PCB",'full menu'!AR86="AERF",'full menu'!AR86="UD"),"inter",IF(OR('full menu'!AR86="ACB",'full menu'!AR86="LCERT",'full menu'!AR86="LERT",'full menu'!AR86="FCERT",'full menu'!AR86="FCMT",'full menu'!AR86="LCMT",'full menu'!AR86="LMT",'full menu'!AR86="LCIT",'full menu'!AR86="FCIT",'full menu'!AR86="LIT",'full menu'!AR86="MwERT",'full menu'!AR86="ERwMT",'full menu'!AR86="M&amp;ERT",'full menu'!AR86="MwIT",'full menu'!AR86="IwMT",'full menu'!AR86="M&amp;IT",'full menu'!AR86="IwERT",'full menu'!AR86="ERwIT",'full menu'!AR86="I&amp;ERT",'full menu'!AR86="ER&amp;M&amp;IT",'full menu'!AR86="LSD"),"subst",IF(OR('full menu'!AR86="FERT",'full menu'!AR86="FMT",'full menu'!AR86="FIT",'full menu'!AR86="WSD"),"intens",IF('full menu'!AR86="UASC","UASC","")))))</f>
        <v>subst</v>
      </c>
      <c r="AS86" t="str">
        <f>IF(OR('full menu'!AS86="MDC",'full menu'!AS86="PERF"),"rude",IF(OR('full menu'!AS86="PCB",'full menu'!AS86="AERF",'full menu'!AS86="UD"),"inter",IF(OR('full menu'!AS86="ACB",'full menu'!AS86="LCERT",'full menu'!AS86="LERT",'full menu'!AS86="FCERT",'full menu'!AS86="FCMT",'full menu'!AS86="LCMT",'full menu'!AS86="LMT",'full menu'!AS86="LCIT",'full menu'!AS86="FCIT",'full menu'!AS86="LIT",'full menu'!AS86="MwERT",'full menu'!AS86="ERwMT",'full menu'!AS86="M&amp;ERT",'full menu'!AS86="MwIT",'full menu'!AS86="IwMT",'full menu'!AS86="M&amp;IT",'full menu'!AS86="IwERT",'full menu'!AS86="ERwIT",'full menu'!AS86="I&amp;ERT",'full menu'!AS86="ER&amp;M&amp;IT",'full menu'!AS86="LSD"),"subst",IF(OR('full menu'!AS86="FERT",'full menu'!AS86="FMT",'full menu'!AS86="FIT",'full menu'!AS86="WSD"),"intens",IF('full menu'!AS86="UASC","UASC","")))))</f>
        <v>subst</v>
      </c>
      <c r="AT86" t="str">
        <f>IF(OR('full menu'!AT86="MDC",'full menu'!AT86="PERF"),"rude",IF(OR('full menu'!AT86="PCB",'full menu'!AT86="AERF",'full menu'!AT86="UD"),"inter",IF(OR('full menu'!AT86="ACB",'full menu'!AT86="LCERT",'full menu'!AT86="LERT",'full menu'!AT86="FCERT",'full menu'!AT86="FCMT",'full menu'!AT86="LCMT",'full menu'!AT86="LMT",'full menu'!AT86="LCIT",'full menu'!AT86="FCIT",'full menu'!AT86="LIT",'full menu'!AT86="MwERT",'full menu'!AT86="ERwMT",'full menu'!AT86="M&amp;ERT",'full menu'!AT86="MwIT",'full menu'!AT86="IwMT",'full menu'!AT86="M&amp;IT",'full menu'!AT86="IwERT",'full menu'!AT86="ERwIT",'full menu'!AT86="I&amp;ERT",'full menu'!AT86="ER&amp;M&amp;IT",'full menu'!AT86="LSD"),"subst",IF(OR('full menu'!AT86="FERT",'full menu'!AT86="FMT",'full menu'!AT86="FIT",'full menu'!AT86="WSD"),"intens",IF('full menu'!AT86="UASC","UASC","")))))</f>
        <v>subst</v>
      </c>
      <c r="AU86" t="str">
        <f>IF(OR('full menu'!AU86="MDC",'full menu'!AU86="PERF"),"rude",IF(OR('full menu'!AU86="PCB",'full menu'!AU86="AERF",'full menu'!AU86="UD"),"inter",IF(OR('full menu'!AU86="ACB",'full menu'!AU86="LCERT",'full menu'!AU86="LERT",'full menu'!AU86="FCERT",'full menu'!AU86="FCMT",'full menu'!AU86="LCMT",'full menu'!AU86="LMT",'full menu'!AU86="LCIT",'full menu'!AU86="FCIT",'full menu'!AU86="LIT",'full menu'!AU86="MwERT",'full menu'!AU86="ERwMT",'full menu'!AU86="M&amp;ERT",'full menu'!AU86="MwIT",'full menu'!AU86="IwMT",'full menu'!AU86="M&amp;IT",'full menu'!AU86="IwERT",'full menu'!AU86="ERwIT",'full menu'!AU86="I&amp;ERT",'full menu'!AU86="ER&amp;M&amp;IT",'full menu'!AU86="LSD"),"subst",IF(OR('full menu'!AU86="FERT",'full menu'!AU86="FMT",'full menu'!AU86="FIT",'full menu'!AU86="WSD"),"intens",IF('full menu'!AU86="UASC","UASC","")))))</f>
        <v>subst</v>
      </c>
      <c r="AV86" t="str">
        <f>IF(OR('full menu'!AV86="MDC",'full menu'!AV86="PERF"),"rude",IF(OR('full menu'!AV86="PCB",'full menu'!AV86="AERF",'full menu'!AV86="UD"),"inter",IF(OR('full menu'!AV86="ACB",'full menu'!AV86="LCERT",'full menu'!AV86="LERT",'full menu'!AV86="FCERT",'full menu'!AV86="FCMT",'full menu'!AV86="LCMT",'full menu'!AV86="LMT",'full menu'!AV86="LCIT",'full menu'!AV86="FCIT",'full menu'!AV86="LIT",'full menu'!AV86="MwERT",'full menu'!AV86="ERwMT",'full menu'!AV86="M&amp;ERT",'full menu'!AV86="MwIT",'full menu'!AV86="IwMT",'full menu'!AV86="M&amp;IT",'full menu'!AV86="IwERT",'full menu'!AV86="ERwIT",'full menu'!AV86="I&amp;ERT",'full menu'!AV86="ER&amp;M&amp;IT",'full menu'!AV86="LSD"),"subst",IF(OR('full menu'!AV86="FERT",'full menu'!AV86="FMT",'full menu'!AV86="FIT",'full menu'!AV86="WSD"),"intens",IF('full menu'!AV86="UASC","UASC","")))))</f>
        <v>subst</v>
      </c>
      <c r="AW86" t="str">
        <f>IF(OR('full menu'!AW86="MDC",'full menu'!AW86="PERF"),"rude",IF(OR('full menu'!AW86="PCB",'full menu'!AW86="AERF",'full menu'!AW86="UD"),"inter",IF(OR('full menu'!AW86="ACB",'full menu'!AW86="LCERT",'full menu'!AW86="LERT",'full menu'!AW86="FCERT",'full menu'!AW86="FCMT",'full menu'!AW86="LCMT",'full menu'!AW86="LMT",'full menu'!AW86="LCIT",'full menu'!AW86="FCIT",'full menu'!AW86="LIT",'full menu'!AW86="MwERT",'full menu'!AW86="ERwMT",'full menu'!AW86="M&amp;ERT",'full menu'!AW86="MwIT",'full menu'!AW86="IwMT",'full menu'!AW86="M&amp;IT",'full menu'!AW86="IwERT",'full menu'!AW86="ERwIT",'full menu'!AW86="I&amp;ERT",'full menu'!AW86="ER&amp;M&amp;IT",'full menu'!AW86="LSD"),"subst",IF(OR('full menu'!AW86="FERT",'full menu'!AW86="FMT",'full menu'!AW86="FIT",'full menu'!AW86="WSD"),"intens",IF('full menu'!AW86="UASC","UASC","")))))</f>
        <v>subst</v>
      </c>
      <c r="AX86" t="str">
        <f>IF(OR('full menu'!AX86="MDC",'full menu'!AX86="PERF"),"rude",IF(OR('full menu'!AX86="PCB",'full menu'!AX86="AERF",'full menu'!AX86="UD"),"inter",IF(OR('full menu'!AX86="ACB",'full menu'!AX86="LCERT",'full menu'!AX86="LERT",'full menu'!AX86="FCERT",'full menu'!AX86="FCMT",'full menu'!AX86="LCMT",'full menu'!AX86="LMT",'full menu'!AX86="LCIT",'full menu'!AX86="FCIT",'full menu'!AX86="LIT",'full menu'!AX86="MwERT",'full menu'!AX86="ERwMT",'full menu'!AX86="M&amp;ERT",'full menu'!AX86="MwIT",'full menu'!AX86="IwMT",'full menu'!AX86="M&amp;IT",'full menu'!AX86="IwERT",'full menu'!AX86="ERwIT",'full menu'!AX86="I&amp;ERT",'full menu'!AX86="ER&amp;M&amp;IT",'full menu'!AX86="LSD"),"subst",IF(OR('full menu'!AX86="FERT",'full menu'!AX86="FMT",'full menu'!AX86="FIT",'full menu'!AX86="WSD"),"intens",IF('full menu'!AX86="UASC","UASC","")))))</f>
        <v>subst</v>
      </c>
      <c r="AY86" t="str">
        <f>IF(OR('full menu'!AY86="MDC",'full menu'!AY86="PERF"),"rude",IF(OR('full menu'!AY86="PCB",'full menu'!AY86="AERF",'full menu'!AY86="UD"),"inter",IF(OR('full menu'!AY86="ACB",'full menu'!AY86="LCERT",'full menu'!AY86="LERT",'full menu'!AY86="FCERT",'full menu'!AY86="FCMT",'full menu'!AY86="LCMT",'full menu'!AY86="LMT",'full menu'!AY86="LCIT",'full menu'!AY86="FCIT",'full menu'!AY86="LIT",'full menu'!AY86="MwERT",'full menu'!AY86="ERwMT",'full menu'!AY86="M&amp;ERT",'full menu'!AY86="MwIT",'full menu'!AY86="IwMT",'full menu'!AY86="M&amp;IT",'full menu'!AY86="IwERT",'full menu'!AY86="ERwIT",'full menu'!AY86="I&amp;ERT",'full menu'!AY86="ER&amp;M&amp;IT",'full menu'!AY86="LSD"),"subst",IF(OR('full menu'!AY86="FERT",'full menu'!AY86="FMT",'full menu'!AY86="FIT",'full menu'!AY86="WSD"),"intens",IF('full menu'!AY86="UASC","UASC","")))))</f>
        <v>subst</v>
      </c>
    </row>
    <row r="87" spans="1:51" x14ac:dyDescent="0.3">
      <c r="A87" t="s">
        <v>108</v>
      </c>
      <c r="B87" t="str">
        <f>IF(OR('full menu'!B87="MDC",'full menu'!B87="PERF"),"rude",IF(OR('full menu'!B87="PCB",'full menu'!B87="AERF",'full menu'!B87="UD"),"inter",IF(OR('full menu'!B87="ACB",'full menu'!B87="LCERT",'full menu'!B87="LERT",'full menu'!B87="FCERT",'full menu'!B87="FCMT",'full menu'!B87="LCMT",'full menu'!B87="LMT",'full menu'!B87="LCIT",'full menu'!B87="FCIT",'full menu'!B87="LIT",'full menu'!B87="MwERT",'full menu'!B87="ERwMT",'full menu'!B87="M&amp;ERT",'full menu'!B87="MwIT",'full menu'!B87="IwMT",'full menu'!B87="M&amp;IT",'full menu'!B87="IwERT",'full menu'!B87="ERwIT",'full menu'!B87="I&amp;ERT",'full menu'!B87="ER&amp;M&amp;IT",'full menu'!B87="LSD"),"subst",IF(OR('full menu'!B87="FERT",'full menu'!B87="FMT",'full menu'!B87="FIT",'full menu'!B87="WSD"),"intens",IF('full menu'!B87="UASC","UASC","")))))</f>
        <v>subst</v>
      </c>
      <c r="C87" t="str">
        <f>IF(OR('full menu'!C87="MDC",'full menu'!C87="PERF"),"rude",IF(OR('full menu'!C87="PCB",'full menu'!C87="AERF",'full menu'!C87="UD"),"inter",IF(OR('full menu'!C87="ACB",'full menu'!C87="LCERT",'full menu'!C87="LERT",'full menu'!C87="FCERT",'full menu'!C87="FCMT",'full menu'!C87="LCMT",'full menu'!C87="LMT",'full menu'!C87="LCIT",'full menu'!C87="FCIT",'full menu'!C87="LIT",'full menu'!C87="MwERT",'full menu'!C87="ERwMT",'full menu'!C87="M&amp;ERT",'full menu'!C87="MwIT",'full menu'!C87="IwMT",'full menu'!C87="M&amp;IT",'full menu'!C87="IwERT",'full menu'!C87="ERwIT",'full menu'!C87="I&amp;ERT",'full menu'!C87="ER&amp;M&amp;IT",'full menu'!C87="LSD"),"subst",IF(OR('full menu'!C87="FERT",'full menu'!C87="FMT",'full menu'!C87="FIT",'full menu'!C87="WSD"),"intens",IF('full menu'!C87="UASC","UASC","")))))</f>
        <v>subst</v>
      </c>
      <c r="D87" t="str">
        <f>IF(OR('full menu'!D87="MDC",'full menu'!D87="PERF"),"rude",IF(OR('full menu'!D87="PCB",'full menu'!D87="AERF",'full menu'!D87="UD"),"inter",IF(OR('full menu'!D87="ACB",'full menu'!D87="LCERT",'full menu'!D87="LERT",'full menu'!D87="FCERT",'full menu'!D87="FCMT",'full menu'!D87="LCMT",'full menu'!D87="LMT",'full menu'!D87="LCIT",'full menu'!D87="FCIT",'full menu'!D87="LIT",'full menu'!D87="MwERT",'full menu'!D87="ERwMT",'full menu'!D87="M&amp;ERT",'full menu'!D87="MwIT",'full menu'!D87="IwMT",'full menu'!D87="M&amp;IT",'full menu'!D87="IwERT",'full menu'!D87="ERwIT",'full menu'!D87="I&amp;ERT",'full menu'!D87="ER&amp;M&amp;IT",'full menu'!D87="LSD"),"subst",IF(OR('full menu'!D87="FERT",'full menu'!D87="FMT",'full menu'!D87="FIT",'full menu'!D87="WSD"),"intens",IF('full menu'!D87="UASC","UASC","")))))</f>
        <v>subst</v>
      </c>
      <c r="E87" t="str">
        <f>IF(OR('full menu'!E87="MDC",'full menu'!E87="PERF"),"rude",IF(OR('full menu'!E87="PCB",'full menu'!E87="AERF",'full menu'!E87="UD"),"inter",IF(OR('full menu'!E87="ACB",'full menu'!E87="LCERT",'full menu'!E87="LERT",'full menu'!E87="FCERT",'full menu'!E87="FCMT",'full menu'!E87="LCMT",'full menu'!E87="LMT",'full menu'!E87="LCIT",'full menu'!E87="FCIT",'full menu'!E87="LIT",'full menu'!E87="MwERT",'full menu'!E87="ERwMT",'full menu'!E87="M&amp;ERT",'full menu'!E87="MwIT",'full menu'!E87="IwMT",'full menu'!E87="M&amp;IT",'full menu'!E87="IwERT",'full menu'!E87="ERwIT",'full menu'!E87="I&amp;ERT",'full menu'!E87="ER&amp;M&amp;IT",'full menu'!E87="LSD"),"subst",IF(OR('full menu'!E87="FERT",'full menu'!E87="FMT",'full menu'!E87="FIT",'full menu'!E87="WSD"),"intens",IF('full menu'!E87="UASC","UASC","")))))</f>
        <v>subst</v>
      </c>
      <c r="F87" t="str">
        <f>IF(OR('full menu'!F87="MDC",'full menu'!F87="PERF"),"rude",IF(OR('full menu'!F87="PCB",'full menu'!F87="AERF",'full menu'!F87="UD"),"inter",IF(OR('full menu'!F87="ACB",'full menu'!F87="LCERT",'full menu'!F87="LERT",'full menu'!F87="FCERT",'full menu'!F87="FCMT",'full menu'!F87="LCMT",'full menu'!F87="LMT",'full menu'!F87="LCIT",'full menu'!F87="FCIT",'full menu'!F87="LIT",'full menu'!F87="MwERT",'full menu'!F87="ERwMT",'full menu'!F87="M&amp;ERT",'full menu'!F87="MwIT",'full menu'!F87="IwMT",'full menu'!F87="M&amp;IT",'full menu'!F87="IwERT",'full menu'!F87="ERwIT",'full menu'!F87="I&amp;ERT",'full menu'!F87="ER&amp;M&amp;IT",'full menu'!F87="LSD"),"subst",IF(OR('full menu'!F87="FERT",'full menu'!F87="FMT",'full menu'!F87="FIT",'full menu'!F87="WSD"),"intens",IF('full menu'!F87="UASC","UASC","")))))</f>
        <v>subst</v>
      </c>
      <c r="G87" t="str">
        <f>IF(OR('full menu'!G87="MDC",'full menu'!G87="PERF"),"rude",IF(OR('full menu'!G87="PCB",'full menu'!G87="AERF",'full menu'!G87="UD"),"inter",IF(OR('full menu'!G87="ACB",'full menu'!G87="LCERT",'full menu'!G87="LERT",'full menu'!G87="FCERT",'full menu'!G87="FCMT",'full menu'!G87="LCMT",'full menu'!G87="LMT",'full menu'!G87="LCIT",'full menu'!G87="FCIT",'full menu'!G87="LIT",'full menu'!G87="MwERT",'full menu'!G87="ERwMT",'full menu'!G87="M&amp;ERT",'full menu'!G87="MwIT",'full menu'!G87="IwMT",'full menu'!G87="M&amp;IT",'full menu'!G87="IwERT",'full menu'!G87="ERwIT",'full menu'!G87="I&amp;ERT",'full menu'!G87="ER&amp;M&amp;IT",'full menu'!G87="LSD"),"subst",IF(OR('full menu'!G87="FERT",'full menu'!G87="FMT",'full menu'!G87="FIT",'full menu'!G87="WSD"),"intens",IF('full menu'!G87="UASC","UASC","")))))</f>
        <v>subst</v>
      </c>
      <c r="H87" t="str">
        <f>IF(OR('full menu'!H87="MDC",'full menu'!H87="PERF"),"rude",IF(OR('full menu'!H87="PCB",'full menu'!H87="AERF",'full menu'!H87="UD"),"inter",IF(OR('full menu'!H87="ACB",'full menu'!H87="LCERT",'full menu'!H87="LERT",'full menu'!H87="FCERT",'full menu'!H87="FCMT",'full menu'!H87="LCMT",'full menu'!H87="LMT",'full menu'!H87="LCIT",'full menu'!H87="FCIT",'full menu'!H87="LIT",'full menu'!H87="MwERT",'full menu'!H87="ERwMT",'full menu'!H87="M&amp;ERT",'full menu'!H87="MwIT",'full menu'!H87="IwMT",'full menu'!H87="M&amp;IT",'full menu'!H87="IwERT",'full menu'!H87="ERwIT",'full menu'!H87="I&amp;ERT",'full menu'!H87="ER&amp;M&amp;IT",'full menu'!H87="LSD"),"subst",IF(OR('full menu'!H87="FERT",'full menu'!H87="FMT",'full menu'!H87="FIT",'full menu'!H87="WSD"),"intens",IF('full menu'!H87="UASC","UASC","")))))</f>
        <v>subst</v>
      </c>
      <c r="I87" t="str">
        <f>IF(OR('full menu'!I87="MDC",'full menu'!I87="PERF"),"rude",IF(OR('full menu'!I87="PCB",'full menu'!I87="AERF",'full menu'!I87="UD"),"inter",IF(OR('full menu'!I87="ACB",'full menu'!I87="LCERT",'full menu'!I87="LERT",'full menu'!I87="FCERT",'full menu'!I87="FCMT",'full menu'!I87="LCMT",'full menu'!I87="LMT",'full menu'!I87="LCIT",'full menu'!I87="FCIT",'full menu'!I87="LIT",'full menu'!I87="MwERT",'full menu'!I87="ERwMT",'full menu'!I87="M&amp;ERT",'full menu'!I87="MwIT",'full menu'!I87="IwMT",'full menu'!I87="M&amp;IT",'full menu'!I87="IwERT",'full menu'!I87="ERwIT",'full menu'!I87="I&amp;ERT",'full menu'!I87="ER&amp;M&amp;IT",'full menu'!I87="LSD"),"subst",IF(OR('full menu'!I87="FERT",'full menu'!I87="FMT",'full menu'!I87="FIT",'full menu'!I87="WSD"),"intens",IF('full menu'!I87="UASC","UASC","")))))</f>
        <v>subst</v>
      </c>
      <c r="J87" t="str">
        <f>IF(OR('full menu'!J87="MDC",'full menu'!J87="PERF"),"rude",IF(OR('full menu'!J87="PCB",'full menu'!J87="AERF",'full menu'!J87="UD"),"inter",IF(OR('full menu'!J87="ACB",'full menu'!J87="LCERT",'full menu'!J87="LERT",'full menu'!J87="FCERT",'full menu'!J87="FCMT",'full menu'!J87="LCMT",'full menu'!J87="LMT",'full menu'!J87="LCIT",'full menu'!J87="FCIT",'full menu'!J87="LIT",'full menu'!J87="MwERT",'full menu'!J87="ERwMT",'full menu'!J87="M&amp;ERT",'full menu'!J87="MwIT",'full menu'!J87="IwMT",'full menu'!J87="M&amp;IT",'full menu'!J87="IwERT",'full menu'!J87="ERwIT",'full menu'!J87="I&amp;ERT",'full menu'!J87="ER&amp;M&amp;IT",'full menu'!J87="LSD"),"subst",IF(OR('full menu'!J87="FERT",'full menu'!J87="FMT",'full menu'!J87="FIT",'full menu'!J87="WSD"),"intens",IF('full menu'!J87="UASC","UASC","")))))</f>
        <v>subst</v>
      </c>
      <c r="K87" t="str">
        <f>IF(OR('full menu'!K87="MDC",'full menu'!K87="PERF"),"rude",IF(OR('full menu'!K87="PCB",'full menu'!K87="AERF",'full menu'!K87="UD"),"inter",IF(OR('full menu'!K87="ACB",'full menu'!K87="LCERT",'full menu'!K87="LERT",'full menu'!K87="FCERT",'full menu'!K87="FCMT",'full menu'!K87="LCMT",'full menu'!K87="LMT",'full menu'!K87="LCIT",'full menu'!K87="FCIT",'full menu'!K87="LIT",'full menu'!K87="MwERT",'full menu'!K87="ERwMT",'full menu'!K87="M&amp;ERT",'full menu'!K87="MwIT",'full menu'!K87="IwMT",'full menu'!K87="M&amp;IT",'full menu'!K87="IwERT",'full menu'!K87="ERwIT",'full menu'!K87="I&amp;ERT",'full menu'!K87="ER&amp;M&amp;IT",'full menu'!K87="LSD"),"subst",IF(OR('full menu'!K87="FERT",'full menu'!K87="FMT",'full menu'!K87="FIT",'full menu'!K87="WSD"),"intens",IF('full menu'!K87="UASC","UASC","")))))</f>
        <v>subst</v>
      </c>
      <c r="L87" t="str">
        <f>IF(OR('full menu'!L87="MDC",'full menu'!L87="PERF"),"rude",IF(OR('full menu'!L87="PCB",'full menu'!L87="AERF",'full menu'!L87="UD"),"inter",IF(OR('full menu'!L87="ACB",'full menu'!L87="LCERT",'full menu'!L87="LERT",'full menu'!L87="FCERT",'full menu'!L87="FCMT",'full menu'!L87="LCMT",'full menu'!L87="LMT",'full menu'!L87="LCIT",'full menu'!L87="FCIT",'full menu'!L87="LIT",'full menu'!L87="MwERT",'full menu'!L87="ERwMT",'full menu'!L87="M&amp;ERT",'full menu'!L87="MwIT",'full menu'!L87="IwMT",'full menu'!L87="M&amp;IT",'full menu'!L87="IwERT",'full menu'!L87="ERwIT",'full menu'!L87="I&amp;ERT",'full menu'!L87="ER&amp;M&amp;IT",'full menu'!L87="LSD"),"subst",IF(OR('full menu'!L87="FERT",'full menu'!L87="FMT",'full menu'!L87="FIT",'full menu'!L87="WSD"),"intens",IF('full menu'!L87="UASC","UASC","")))))</f>
        <v>subst</v>
      </c>
      <c r="M87" t="str">
        <f>IF(OR('full menu'!M87="MDC",'full menu'!M87="PERF"),"rude",IF(OR('full menu'!M87="PCB",'full menu'!M87="AERF",'full menu'!M87="UD"),"inter",IF(OR('full menu'!M87="ACB",'full menu'!M87="LCERT",'full menu'!M87="LERT",'full menu'!M87="FCERT",'full menu'!M87="FCMT",'full menu'!M87="LCMT",'full menu'!M87="LMT",'full menu'!M87="LCIT",'full menu'!M87="FCIT",'full menu'!M87="LIT",'full menu'!M87="MwERT",'full menu'!M87="ERwMT",'full menu'!M87="M&amp;ERT",'full menu'!M87="MwIT",'full menu'!M87="IwMT",'full menu'!M87="M&amp;IT",'full menu'!M87="IwERT",'full menu'!M87="ERwIT",'full menu'!M87="I&amp;ERT",'full menu'!M87="ER&amp;M&amp;IT",'full menu'!M87="LSD"),"subst",IF(OR('full menu'!M87="FERT",'full menu'!M87="FMT",'full menu'!M87="FIT",'full menu'!M87="WSD"),"intens",IF('full menu'!M87="UASC","UASC","")))))</f>
        <v>subst</v>
      </c>
      <c r="N87" t="str">
        <f>IF(OR('full menu'!N87="MDC",'full menu'!N87="PERF"),"rude",IF(OR('full menu'!N87="PCB",'full menu'!N87="AERF",'full menu'!N87="UD"),"inter",IF(OR('full menu'!N87="ACB",'full menu'!N87="LCERT",'full menu'!N87="LERT",'full menu'!N87="FCERT",'full menu'!N87="FCMT",'full menu'!N87="LCMT",'full menu'!N87="LMT",'full menu'!N87="LCIT",'full menu'!N87="FCIT",'full menu'!N87="LIT",'full menu'!N87="MwERT",'full menu'!N87="ERwMT",'full menu'!N87="M&amp;ERT",'full menu'!N87="MwIT",'full menu'!N87="IwMT",'full menu'!N87="M&amp;IT",'full menu'!N87="IwERT",'full menu'!N87="ERwIT",'full menu'!N87="I&amp;ERT",'full menu'!N87="ER&amp;M&amp;IT",'full menu'!N87="LSD"),"subst",IF(OR('full menu'!N87="FERT",'full menu'!N87="FMT",'full menu'!N87="FIT",'full menu'!N87="WSD"),"intens",IF('full menu'!N87="UASC","UASC","")))))</f>
        <v>subst</v>
      </c>
      <c r="O87" t="str">
        <f>IF(OR('full menu'!O87="MDC",'full menu'!O87="PERF"),"rude",IF(OR('full menu'!O87="PCB",'full menu'!O87="AERF",'full menu'!O87="UD"),"inter",IF(OR('full menu'!O87="ACB",'full menu'!O87="LCERT",'full menu'!O87="LERT",'full menu'!O87="FCERT",'full menu'!O87="FCMT",'full menu'!O87="LCMT",'full menu'!O87="LMT",'full menu'!O87="LCIT",'full menu'!O87="FCIT",'full menu'!O87="LIT",'full menu'!O87="MwERT",'full menu'!O87="ERwMT",'full menu'!O87="M&amp;ERT",'full menu'!O87="MwIT",'full menu'!O87="IwMT",'full menu'!O87="M&amp;IT",'full menu'!O87="IwERT",'full menu'!O87="ERwIT",'full menu'!O87="I&amp;ERT",'full menu'!O87="ER&amp;M&amp;IT",'full menu'!O87="LSD"),"subst",IF(OR('full menu'!O87="FERT",'full menu'!O87="FMT",'full menu'!O87="FIT",'full menu'!O87="WSD"),"intens",IF('full menu'!O87="UASC","UASC","")))))</f>
        <v>subst</v>
      </c>
      <c r="P87" t="str">
        <f>IF(OR('full menu'!P87="MDC",'full menu'!P87="PERF"),"rude",IF(OR('full menu'!P87="PCB",'full menu'!P87="AERF",'full menu'!P87="UD"),"inter",IF(OR('full menu'!P87="ACB",'full menu'!P87="LCERT",'full menu'!P87="LERT",'full menu'!P87="FCERT",'full menu'!P87="FCMT",'full menu'!P87="LCMT",'full menu'!P87="LMT",'full menu'!P87="LCIT",'full menu'!P87="FCIT",'full menu'!P87="LIT",'full menu'!P87="MwERT",'full menu'!P87="ERwMT",'full menu'!P87="M&amp;ERT",'full menu'!P87="MwIT",'full menu'!P87="IwMT",'full menu'!P87="M&amp;IT",'full menu'!P87="IwERT",'full menu'!P87="ERwIT",'full menu'!P87="I&amp;ERT",'full menu'!P87="ER&amp;M&amp;IT",'full menu'!P87="LSD"),"subst",IF(OR('full menu'!P87="FERT",'full menu'!P87="FMT",'full menu'!P87="FIT",'full menu'!P87="WSD"),"intens",IF('full menu'!P87="UASC","UASC","")))))</f>
        <v>subst</v>
      </c>
      <c r="Q87" t="str">
        <f>IF(OR('full menu'!Q87="MDC",'full menu'!Q87="PERF"),"rude",IF(OR('full menu'!Q87="PCB",'full menu'!Q87="AERF",'full menu'!Q87="UD"),"inter",IF(OR('full menu'!Q87="ACB",'full menu'!Q87="LCERT",'full menu'!Q87="LERT",'full menu'!Q87="FCERT",'full menu'!Q87="FCMT",'full menu'!Q87="LCMT",'full menu'!Q87="LMT",'full menu'!Q87="LCIT",'full menu'!Q87="FCIT",'full menu'!Q87="LIT",'full menu'!Q87="MwERT",'full menu'!Q87="ERwMT",'full menu'!Q87="M&amp;ERT",'full menu'!Q87="MwIT",'full menu'!Q87="IwMT",'full menu'!Q87="M&amp;IT",'full menu'!Q87="IwERT",'full menu'!Q87="ERwIT",'full menu'!Q87="I&amp;ERT",'full menu'!Q87="ER&amp;M&amp;IT",'full menu'!Q87="LSD"),"subst",IF(OR('full menu'!Q87="FERT",'full menu'!Q87="FMT",'full menu'!Q87="FIT",'full menu'!Q87="WSD"),"intens",IF('full menu'!Q87="UASC","UASC","")))))</f>
        <v>subst</v>
      </c>
      <c r="R87" t="str">
        <f>IF(OR('full menu'!R87="MDC",'full menu'!R87="PERF"),"rude",IF(OR('full menu'!R87="PCB",'full menu'!R87="AERF",'full menu'!R87="UD"),"inter",IF(OR('full menu'!R87="ACB",'full menu'!R87="LCERT",'full menu'!R87="LERT",'full menu'!R87="FCERT",'full menu'!R87="FCMT",'full menu'!R87="LCMT",'full menu'!R87="LMT",'full menu'!R87="LCIT",'full menu'!R87="FCIT",'full menu'!R87="LIT",'full menu'!R87="MwERT",'full menu'!R87="ERwMT",'full menu'!R87="M&amp;ERT",'full menu'!R87="MwIT",'full menu'!R87="IwMT",'full menu'!R87="M&amp;IT",'full menu'!R87="IwERT",'full menu'!R87="ERwIT",'full menu'!R87="I&amp;ERT",'full menu'!R87="ER&amp;M&amp;IT",'full menu'!R87="LSD"),"subst",IF(OR('full menu'!R87="FERT",'full menu'!R87="FMT",'full menu'!R87="FIT",'full menu'!R87="WSD"),"intens",IF('full menu'!R87="UASC","UASC","")))))</f>
        <v>subst</v>
      </c>
      <c r="S87" t="str">
        <f>IF(OR('full menu'!S87="MDC",'full menu'!S87="PERF"),"rude",IF(OR('full menu'!S87="PCB",'full menu'!S87="AERF",'full menu'!S87="UD"),"inter",IF(OR('full menu'!S87="ACB",'full menu'!S87="LCERT",'full menu'!S87="LERT",'full menu'!S87="FCERT",'full menu'!S87="FCMT",'full menu'!S87="LCMT",'full menu'!S87="LMT",'full menu'!S87="LCIT",'full menu'!S87="FCIT",'full menu'!S87="LIT",'full menu'!S87="MwERT",'full menu'!S87="ERwMT",'full menu'!S87="M&amp;ERT",'full menu'!S87="MwIT",'full menu'!S87="IwMT",'full menu'!S87="M&amp;IT",'full menu'!S87="IwERT",'full menu'!S87="ERwIT",'full menu'!S87="I&amp;ERT",'full menu'!S87="ER&amp;M&amp;IT",'full menu'!S87="LSD"),"subst",IF(OR('full menu'!S87="FERT",'full menu'!S87="FMT",'full menu'!S87="FIT",'full menu'!S87="WSD"),"intens",IF('full menu'!S87="UASC","UASC","")))))</f>
        <v>subst</v>
      </c>
      <c r="T87" t="str">
        <f>IF(OR('full menu'!T87="MDC",'full menu'!T87="PERF"),"rude",IF(OR('full menu'!T87="PCB",'full menu'!T87="AERF",'full menu'!T87="UD"),"inter",IF(OR('full menu'!T87="ACB",'full menu'!T87="LCERT",'full menu'!T87="LERT",'full menu'!T87="FCERT",'full menu'!T87="FCMT",'full menu'!T87="LCMT",'full menu'!T87="LMT",'full menu'!T87="LCIT",'full menu'!T87="FCIT",'full menu'!T87="LIT",'full menu'!T87="MwERT",'full menu'!T87="ERwMT",'full menu'!T87="M&amp;ERT",'full menu'!T87="MwIT",'full menu'!T87="IwMT",'full menu'!T87="M&amp;IT",'full menu'!T87="IwERT",'full menu'!T87="ERwIT",'full menu'!T87="I&amp;ERT",'full menu'!T87="ER&amp;M&amp;IT",'full menu'!T87="LSD"),"subst",IF(OR('full menu'!T87="FERT",'full menu'!T87="FMT",'full menu'!T87="FIT",'full menu'!T87="WSD"),"intens",IF('full menu'!T87="UASC","UASC","")))))</f>
        <v>subst</v>
      </c>
      <c r="U87" t="str">
        <f>IF(OR('full menu'!U87="MDC",'full menu'!U87="PERF"),"rude",IF(OR('full menu'!U87="PCB",'full menu'!U87="AERF",'full menu'!U87="UD"),"inter",IF(OR('full menu'!U87="ACB",'full menu'!U87="LCERT",'full menu'!U87="LERT",'full menu'!U87="FCERT",'full menu'!U87="FCMT",'full menu'!U87="LCMT",'full menu'!U87="LMT",'full menu'!U87="LCIT",'full menu'!U87="FCIT",'full menu'!U87="LIT",'full menu'!U87="MwERT",'full menu'!U87="ERwMT",'full menu'!U87="M&amp;ERT",'full menu'!U87="MwIT",'full menu'!U87="IwMT",'full menu'!U87="M&amp;IT",'full menu'!U87="IwERT",'full menu'!U87="ERwIT",'full menu'!U87="I&amp;ERT",'full menu'!U87="ER&amp;M&amp;IT",'full menu'!U87="LSD"),"subst",IF(OR('full menu'!U87="FERT",'full menu'!U87="FMT",'full menu'!U87="FIT",'full menu'!U87="WSD"),"intens",IF('full menu'!U87="UASC","UASC","")))))</f>
        <v>subst</v>
      </c>
      <c r="V87" t="str">
        <f>IF(OR('full menu'!V87="MDC",'full menu'!V87="PERF"),"rude",IF(OR('full menu'!V87="PCB",'full menu'!V87="AERF",'full menu'!V87="UD"),"inter",IF(OR('full menu'!V87="ACB",'full menu'!V87="LCERT",'full menu'!V87="LERT",'full menu'!V87="FCERT",'full menu'!V87="FCMT",'full menu'!V87="LCMT",'full menu'!V87="LMT",'full menu'!V87="LCIT",'full menu'!V87="FCIT",'full menu'!V87="LIT",'full menu'!V87="MwERT",'full menu'!V87="ERwMT",'full menu'!V87="M&amp;ERT",'full menu'!V87="MwIT",'full menu'!V87="IwMT",'full menu'!V87="M&amp;IT",'full menu'!V87="IwERT",'full menu'!V87="ERwIT",'full menu'!V87="I&amp;ERT",'full menu'!V87="ER&amp;M&amp;IT",'full menu'!V87="LSD"),"subst",IF(OR('full menu'!V87="FERT",'full menu'!V87="FMT",'full menu'!V87="FIT",'full menu'!V87="WSD"),"intens",IF('full menu'!V87="UASC","UASC","")))))</f>
        <v>subst</v>
      </c>
      <c r="W87" t="str">
        <f>IF(OR('full menu'!W87="MDC",'full menu'!W87="PERF"),"rude",IF(OR('full menu'!W87="PCB",'full menu'!W87="AERF",'full menu'!W87="UD"),"inter",IF(OR('full menu'!W87="ACB",'full menu'!W87="LCERT",'full menu'!W87="LERT",'full menu'!W87="FCERT",'full menu'!W87="FCMT",'full menu'!W87="LCMT",'full menu'!W87="LMT",'full menu'!W87="LCIT",'full menu'!W87="FCIT",'full menu'!W87="LIT",'full menu'!W87="MwERT",'full menu'!W87="ERwMT",'full menu'!W87="M&amp;ERT",'full menu'!W87="MwIT",'full menu'!W87="IwMT",'full menu'!W87="M&amp;IT",'full menu'!W87="IwERT",'full menu'!W87="ERwIT",'full menu'!W87="I&amp;ERT",'full menu'!W87="ER&amp;M&amp;IT",'full menu'!W87="LSD"),"subst",IF(OR('full menu'!W87="FERT",'full menu'!W87="FMT",'full menu'!W87="FIT",'full menu'!W87="WSD"),"intens",IF('full menu'!W87="UASC","UASC","")))))</f>
        <v>subst</v>
      </c>
      <c r="X87" t="str">
        <f>IF(OR('full menu'!X87="MDC",'full menu'!X87="PERF"),"rude",IF(OR('full menu'!X87="PCB",'full menu'!X87="AERF",'full menu'!X87="UD"),"inter",IF(OR('full menu'!X87="ACB",'full menu'!X87="LCERT",'full menu'!X87="LERT",'full menu'!X87="FCERT",'full menu'!X87="FCMT",'full menu'!X87="LCMT",'full menu'!X87="LMT",'full menu'!X87="LCIT",'full menu'!X87="FCIT",'full menu'!X87="LIT",'full menu'!X87="MwERT",'full menu'!X87="ERwMT",'full menu'!X87="M&amp;ERT",'full menu'!X87="MwIT",'full menu'!X87="IwMT",'full menu'!X87="M&amp;IT",'full menu'!X87="IwERT",'full menu'!X87="ERwIT",'full menu'!X87="I&amp;ERT",'full menu'!X87="ER&amp;M&amp;IT",'full menu'!X87="LSD"),"subst",IF(OR('full menu'!X87="FERT",'full menu'!X87="FMT",'full menu'!X87="FIT",'full menu'!X87="WSD"),"intens",IF('full menu'!X87="UASC","UASC","")))))</f>
        <v>subst</v>
      </c>
      <c r="Y87" t="str">
        <f>IF(OR('full menu'!Y87="MDC",'full menu'!Y87="PERF"),"rude",IF(OR('full menu'!Y87="PCB",'full menu'!Y87="AERF",'full menu'!Y87="UD"),"inter",IF(OR('full menu'!Y87="ACB",'full menu'!Y87="LCERT",'full menu'!Y87="LERT",'full menu'!Y87="FCERT",'full menu'!Y87="FCMT",'full menu'!Y87="LCMT",'full menu'!Y87="LMT",'full menu'!Y87="LCIT",'full menu'!Y87="FCIT",'full menu'!Y87="LIT",'full menu'!Y87="MwERT",'full menu'!Y87="ERwMT",'full menu'!Y87="M&amp;ERT",'full menu'!Y87="MwIT",'full menu'!Y87="IwMT",'full menu'!Y87="M&amp;IT",'full menu'!Y87="IwERT",'full menu'!Y87="ERwIT",'full menu'!Y87="I&amp;ERT",'full menu'!Y87="ER&amp;M&amp;IT",'full menu'!Y87="LSD"),"subst",IF(OR('full menu'!Y87="FERT",'full menu'!Y87="FMT",'full menu'!Y87="FIT",'full menu'!Y87="WSD"),"intens",IF('full menu'!Y87="UASC","UASC","")))))</f>
        <v>subst</v>
      </c>
      <c r="Z87" t="str">
        <f>IF(OR('full menu'!Z87="MDC",'full menu'!Z87="PERF"),"rude",IF(OR('full menu'!Z87="PCB",'full menu'!Z87="AERF",'full menu'!Z87="UD"),"inter",IF(OR('full menu'!Z87="ACB",'full menu'!Z87="LCERT",'full menu'!Z87="LERT",'full menu'!Z87="FCERT",'full menu'!Z87="FCMT",'full menu'!Z87="LCMT",'full menu'!Z87="LMT",'full menu'!Z87="LCIT",'full menu'!Z87="FCIT",'full menu'!Z87="LIT",'full menu'!Z87="MwERT",'full menu'!Z87="ERwMT",'full menu'!Z87="M&amp;ERT",'full menu'!Z87="MwIT",'full menu'!Z87="IwMT",'full menu'!Z87="M&amp;IT",'full menu'!Z87="IwERT",'full menu'!Z87="ERwIT",'full menu'!Z87="I&amp;ERT",'full menu'!Z87="ER&amp;M&amp;IT",'full menu'!Z87="LSD"),"subst",IF(OR('full menu'!Z87="FERT",'full menu'!Z87="FMT",'full menu'!Z87="FIT",'full menu'!Z87="WSD"),"intens",IF('full menu'!Z87="UASC","UASC","")))))</f>
        <v>subst</v>
      </c>
      <c r="AA87" t="str">
        <f>IF(OR('full menu'!AA87="MDC",'full menu'!AA87="PERF"),"rude",IF(OR('full menu'!AA87="PCB",'full menu'!AA87="AERF",'full menu'!AA87="UD"),"inter",IF(OR('full menu'!AA87="ACB",'full menu'!AA87="LCERT",'full menu'!AA87="LERT",'full menu'!AA87="FCERT",'full menu'!AA87="FCMT",'full menu'!AA87="LCMT",'full menu'!AA87="LMT",'full menu'!AA87="LCIT",'full menu'!AA87="FCIT",'full menu'!AA87="LIT",'full menu'!AA87="MwERT",'full menu'!AA87="ERwMT",'full menu'!AA87="M&amp;ERT",'full menu'!AA87="MwIT",'full menu'!AA87="IwMT",'full menu'!AA87="M&amp;IT",'full menu'!AA87="IwERT",'full menu'!AA87="ERwIT",'full menu'!AA87="I&amp;ERT",'full menu'!AA87="ER&amp;M&amp;IT",'full menu'!AA87="LSD"),"subst",IF(OR('full menu'!AA87="FERT",'full menu'!AA87="FMT",'full menu'!AA87="FIT",'full menu'!AA87="WSD"),"intens",IF('full menu'!AA87="UASC","UASC","")))))</f>
        <v>subst</v>
      </c>
      <c r="AB87" t="str">
        <f>IF(OR('full menu'!AB87="MDC",'full menu'!AB87="PERF"),"rude",IF(OR('full menu'!AB87="PCB",'full menu'!AB87="AERF",'full menu'!AB87="UD"),"inter",IF(OR('full menu'!AB87="ACB",'full menu'!AB87="LCERT",'full menu'!AB87="LERT",'full menu'!AB87="FCERT",'full menu'!AB87="FCMT",'full menu'!AB87="LCMT",'full menu'!AB87="LMT",'full menu'!AB87="LCIT",'full menu'!AB87="FCIT",'full menu'!AB87="LIT",'full menu'!AB87="MwERT",'full menu'!AB87="ERwMT",'full menu'!AB87="M&amp;ERT",'full menu'!AB87="MwIT",'full menu'!AB87="IwMT",'full menu'!AB87="M&amp;IT",'full menu'!AB87="IwERT",'full menu'!AB87="ERwIT",'full menu'!AB87="I&amp;ERT",'full menu'!AB87="ER&amp;M&amp;IT",'full menu'!AB87="LSD"),"subst",IF(OR('full menu'!AB87="FERT",'full menu'!AB87="FMT",'full menu'!AB87="FIT",'full menu'!AB87="WSD"),"intens",IF('full menu'!AB87="UASC","UASC","")))))</f>
        <v>subst</v>
      </c>
      <c r="AC87" t="str">
        <f>IF(OR('full menu'!AC87="MDC",'full menu'!AC87="PERF"),"rude",IF(OR('full menu'!AC87="PCB",'full menu'!AC87="AERF",'full menu'!AC87="UD"),"inter",IF(OR('full menu'!AC87="ACB",'full menu'!AC87="LCERT",'full menu'!AC87="LERT",'full menu'!AC87="FCERT",'full menu'!AC87="FCMT",'full menu'!AC87="LCMT",'full menu'!AC87="LMT",'full menu'!AC87="LCIT",'full menu'!AC87="FCIT",'full menu'!AC87="LIT",'full menu'!AC87="MwERT",'full menu'!AC87="ERwMT",'full menu'!AC87="M&amp;ERT",'full menu'!AC87="MwIT",'full menu'!AC87="IwMT",'full menu'!AC87="M&amp;IT",'full menu'!AC87="IwERT",'full menu'!AC87="ERwIT",'full menu'!AC87="I&amp;ERT",'full menu'!AC87="ER&amp;M&amp;IT",'full menu'!AC87="LSD"),"subst",IF(OR('full menu'!AC87="FERT",'full menu'!AC87="FMT",'full menu'!AC87="FIT",'full menu'!AC87="WSD"),"intens",IF('full menu'!AC87="UASC","UASC","")))))</f>
        <v>subst</v>
      </c>
      <c r="AD87" t="str">
        <f>IF(OR('full menu'!AD87="MDC",'full menu'!AD87="PERF"),"rude",IF(OR('full menu'!AD87="PCB",'full menu'!AD87="AERF",'full menu'!AD87="UD"),"inter",IF(OR('full menu'!AD87="ACB",'full menu'!AD87="LCERT",'full menu'!AD87="LERT",'full menu'!AD87="FCERT",'full menu'!AD87="FCMT",'full menu'!AD87="LCMT",'full menu'!AD87="LMT",'full menu'!AD87="LCIT",'full menu'!AD87="FCIT",'full menu'!AD87="LIT",'full menu'!AD87="MwERT",'full menu'!AD87="ERwMT",'full menu'!AD87="M&amp;ERT",'full menu'!AD87="MwIT",'full menu'!AD87="IwMT",'full menu'!AD87="M&amp;IT",'full menu'!AD87="IwERT",'full menu'!AD87="ERwIT",'full menu'!AD87="I&amp;ERT",'full menu'!AD87="ER&amp;M&amp;IT",'full menu'!AD87="LSD"),"subst",IF(OR('full menu'!AD87="FERT",'full menu'!AD87="FMT",'full menu'!AD87="FIT",'full menu'!AD87="WSD"),"intens",IF('full menu'!AD87="UASC","UASC","")))))</f>
        <v>subst</v>
      </c>
      <c r="AE87" t="str">
        <f>IF(OR('full menu'!AE87="MDC",'full menu'!AE87="PERF"),"rude",IF(OR('full menu'!AE87="PCB",'full menu'!AE87="AERF",'full menu'!AE87="UD"),"inter",IF(OR('full menu'!AE87="ACB",'full menu'!AE87="LCERT",'full menu'!AE87="LERT",'full menu'!AE87="FCERT",'full menu'!AE87="FCMT",'full menu'!AE87="LCMT",'full menu'!AE87="LMT",'full menu'!AE87="LCIT",'full menu'!AE87="FCIT",'full menu'!AE87="LIT",'full menu'!AE87="MwERT",'full menu'!AE87="ERwMT",'full menu'!AE87="M&amp;ERT",'full menu'!AE87="MwIT",'full menu'!AE87="IwMT",'full menu'!AE87="M&amp;IT",'full menu'!AE87="IwERT",'full menu'!AE87="ERwIT",'full menu'!AE87="I&amp;ERT",'full menu'!AE87="ER&amp;M&amp;IT",'full menu'!AE87="LSD"),"subst",IF(OR('full menu'!AE87="FERT",'full menu'!AE87="FMT",'full menu'!AE87="FIT",'full menu'!AE87="WSD"),"intens",IF('full menu'!AE87="UASC","UASC","")))))</f>
        <v>subst</v>
      </c>
      <c r="AF87" t="str">
        <f>IF(OR('full menu'!AF87="MDC",'full menu'!AF87="PERF"),"rude",IF(OR('full menu'!AF87="PCB",'full menu'!AF87="AERF",'full menu'!AF87="UD"),"inter",IF(OR('full menu'!AF87="ACB",'full menu'!AF87="LCERT",'full menu'!AF87="LERT",'full menu'!AF87="FCERT",'full menu'!AF87="FCMT",'full menu'!AF87="LCMT",'full menu'!AF87="LMT",'full menu'!AF87="LCIT",'full menu'!AF87="FCIT",'full menu'!AF87="LIT",'full menu'!AF87="MwERT",'full menu'!AF87="ERwMT",'full menu'!AF87="M&amp;ERT",'full menu'!AF87="MwIT",'full menu'!AF87="IwMT",'full menu'!AF87="M&amp;IT",'full menu'!AF87="IwERT",'full menu'!AF87="ERwIT",'full menu'!AF87="I&amp;ERT",'full menu'!AF87="ER&amp;M&amp;IT",'full menu'!AF87="LSD"),"subst",IF(OR('full menu'!AF87="FERT",'full menu'!AF87="FMT",'full menu'!AF87="FIT",'full menu'!AF87="WSD"),"intens",IF('full menu'!AF87="UASC","UASC","")))))</f>
        <v>subst</v>
      </c>
      <c r="AG87" t="str">
        <f>IF(OR('full menu'!AG87="MDC",'full menu'!AG87="PERF"),"rude",IF(OR('full menu'!AG87="PCB",'full menu'!AG87="AERF",'full menu'!AG87="UD"),"inter",IF(OR('full menu'!AG87="ACB",'full menu'!AG87="LCERT",'full menu'!AG87="LERT",'full menu'!AG87="FCERT",'full menu'!AG87="FCMT",'full menu'!AG87="LCMT",'full menu'!AG87="LMT",'full menu'!AG87="LCIT",'full menu'!AG87="FCIT",'full menu'!AG87="LIT",'full menu'!AG87="MwERT",'full menu'!AG87="ERwMT",'full menu'!AG87="M&amp;ERT",'full menu'!AG87="MwIT",'full menu'!AG87="IwMT",'full menu'!AG87="M&amp;IT",'full menu'!AG87="IwERT",'full menu'!AG87="ERwIT",'full menu'!AG87="I&amp;ERT",'full menu'!AG87="ER&amp;M&amp;IT",'full menu'!AG87="LSD"),"subst",IF(OR('full menu'!AG87="FERT",'full menu'!AG87="FMT",'full menu'!AG87="FIT",'full menu'!AG87="WSD"),"intens",IF('full menu'!AG87="UASC","UASC","")))))</f>
        <v>subst</v>
      </c>
      <c r="AH87" t="str">
        <f>IF(OR('full menu'!AH87="MDC",'full menu'!AH87="PERF"),"rude",IF(OR('full menu'!AH87="PCB",'full menu'!AH87="AERF",'full menu'!AH87="UD"),"inter",IF(OR('full menu'!AH87="ACB",'full menu'!AH87="LCERT",'full menu'!AH87="LERT",'full menu'!AH87="FCERT",'full menu'!AH87="FCMT",'full menu'!AH87="LCMT",'full menu'!AH87="LMT",'full menu'!AH87="LCIT",'full menu'!AH87="FCIT",'full menu'!AH87="LIT",'full menu'!AH87="MwERT",'full menu'!AH87="ERwMT",'full menu'!AH87="M&amp;ERT",'full menu'!AH87="MwIT",'full menu'!AH87="IwMT",'full menu'!AH87="M&amp;IT",'full menu'!AH87="IwERT",'full menu'!AH87="ERwIT",'full menu'!AH87="I&amp;ERT",'full menu'!AH87="ER&amp;M&amp;IT",'full menu'!AH87="LSD"),"subst",IF(OR('full menu'!AH87="FERT",'full menu'!AH87="FMT",'full menu'!AH87="FIT",'full menu'!AH87="WSD"),"intens",IF('full menu'!AH87="UASC","UASC","")))))</f>
        <v>subst</v>
      </c>
      <c r="AI87" t="str">
        <f>IF(OR('full menu'!AI87="MDC",'full menu'!AI87="PERF"),"rude",IF(OR('full menu'!AI87="PCB",'full menu'!AI87="AERF",'full menu'!AI87="UD"),"inter",IF(OR('full menu'!AI87="ACB",'full menu'!AI87="LCERT",'full menu'!AI87="LERT",'full menu'!AI87="FCERT",'full menu'!AI87="FCMT",'full menu'!AI87="LCMT",'full menu'!AI87="LMT",'full menu'!AI87="LCIT",'full menu'!AI87="FCIT",'full menu'!AI87="LIT",'full menu'!AI87="MwERT",'full menu'!AI87="ERwMT",'full menu'!AI87="M&amp;ERT",'full menu'!AI87="MwIT",'full menu'!AI87="IwMT",'full menu'!AI87="M&amp;IT",'full menu'!AI87="IwERT",'full menu'!AI87="ERwIT",'full menu'!AI87="I&amp;ERT",'full menu'!AI87="ER&amp;M&amp;IT",'full menu'!AI87="LSD"),"subst",IF(OR('full menu'!AI87="FERT",'full menu'!AI87="FMT",'full menu'!AI87="FIT",'full menu'!AI87="WSD"),"intens",IF('full menu'!AI87="UASC","UASC","")))))</f>
        <v>subst</v>
      </c>
      <c r="AJ87" t="str">
        <f>IF(OR('full menu'!AJ87="MDC",'full menu'!AJ87="PERF"),"rude",IF(OR('full menu'!AJ87="PCB",'full menu'!AJ87="AERF",'full menu'!AJ87="UD"),"inter",IF(OR('full menu'!AJ87="ACB",'full menu'!AJ87="LCERT",'full menu'!AJ87="LERT",'full menu'!AJ87="FCERT",'full menu'!AJ87="FCMT",'full menu'!AJ87="LCMT",'full menu'!AJ87="LMT",'full menu'!AJ87="LCIT",'full menu'!AJ87="FCIT",'full menu'!AJ87="LIT",'full menu'!AJ87="MwERT",'full menu'!AJ87="ERwMT",'full menu'!AJ87="M&amp;ERT",'full menu'!AJ87="MwIT",'full menu'!AJ87="IwMT",'full menu'!AJ87="M&amp;IT",'full menu'!AJ87="IwERT",'full menu'!AJ87="ERwIT",'full menu'!AJ87="I&amp;ERT",'full menu'!AJ87="ER&amp;M&amp;IT",'full menu'!AJ87="LSD"),"subst",IF(OR('full menu'!AJ87="FERT",'full menu'!AJ87="FMT",'full menu'!AJ87="FIT",'full menu'!AJ87="WSD"),"intens",IF('full menu'!AJ87="UASC","UASC","")))))</f>
        <v>subst</v>
      </c>
      <c r="AK87" t="str">
        <f>IF(OR('full menu'!AK87="MDC",'full menu'!AK87="PERF"),"rude",IF(OR('full menu'!AK87="PCB",'full menu'!AK87="AERF",'full menu'!AK87="UD"),"inter",IF(OR('full menu'!AK87="ACB",'full menu'!AK87="LCERT",'full menu'!AK87="LERT",'full menu'!AK87="FCERT",'full menu'!AK87="FCMT",'full menu'!AK87="LCMT",'full menu'!AK87="LMT",'full menu'!AK87="LCIT",'full menu'!AK87="FCIT",'full menu'!AK87="LIT",'full menu'!AK87="MwERT",'full menu'!AK87="ERwMT",'full menu'!AK87="M&amp;ERT",'full menu'!AK87="MwIT",'full menu'!AK87="IwMT",'full menu'!AK87="M&amp;IT",'full menu'!AK87="IwERT",'full menu'!AK87="ERwIT",'full menu'!AK87="I&amp;ERT",'full menu'!AK87="ER&amp;M&amp;IT",'full menu'!AK87="LSD"),"subst",IF(OR('full menu'!AK87="FERT",'full menu'!AK87="FMT",'full menu'!AK87="FIT",'full menu'!AK87="WSD"),"intens",IF('full menu'!AK87="UASC","UASC","")))))</f>
        <v>subst</v>
      </c>
      <c r="AL87" t="str">
        <f>IF(OR('full menu'!AL87="MDC",'full menu'!AL87="PERF"),"rude",IF(OR('full menu'!AL87="PCB",'full menu'!AL87="AERF",'full menu'!AL87="UD"),"inter",IF(OR('full menu'!AL87="ACB",'full menu'!AL87="LCERT",'full menu'!AL87="LERT",'full menu'!AL87="FCERT",'full menu'!AL87="FCMT",'full menu'!AL87="LCMT",'full menu'!AL87="LMT",'full menu'!AL87="LCIT",'full menu'!AL87="FCIT",'full menu'!AL87="LIT",'full menu'!AL87="MwERT",'full menu'!AL87="ERwMT",'full menu'!AL87="M&amp;ERT",'full menu'!AL87="MwIT",'full menu'!AL87="IwMT",'full menu'!AL87="M&amp;IT",'full menu'!AL87="IwERT",'full menu'!AL87="ERwIT",'full menu'!AL87="I&amp;ERT",'full menu'!AL87="ER&amp;M&amp;IT",'full menu'!AL87="LSD"),"subst",IF(OR('full menu'!AL87="FERT",'full menu'!AL87="FMT",'full menu'!AL87="FIT",'full menu'!AL87="WSD"),"intens",IF('full menu'!AL87="UASC","UASC","")))))</f>
        <v>subst</v>
      </c>
      <c r="AM87" t="str">
        <f>IF(OR('full menu'!AM87="MDC",'full menu'!AM87="PERF"),"rude",IF(OR('full menu'!AM87="PCB",'full menu'!AM87="AERF",'full menu'!AM87="UD"),"inter",IF(OR('full menu'!AM87="ACB",'full menu'!AM87="LCERT",'full menu'!AM87="LERT",'full menu'!AM87="FCERT",'full menu'!AM87="FCMT",'full menu'!AM87="LCMT",'full menu'!AM87="LMT",'full menu'!AM87="LCIT",'full menu'!AM87="FCIT",'full menu'!AM87="LIT",'full menu'!AM87="MwERT",'full menu'!AM87="ERwMT",'full menu'!AM87="M&amp;ERT",'full menu'!AM87="MwIT",'full menu'!AM87="IwMT",'full menu'!AM87="M&amp;IT",'full menu'!AM87="IwERT",'full menu'!AM87="ERwIT",'full menu'!AM87="I&amp;ERT",'full menu'!AM87="ER&amp;M&amp;IT",'full menu'!AM87="LSD"),"subst",IF(OR('full menu'!AM87="FERT",'full menu'!AM87="FMT",'full menu'!AM87="FIT",'full menu'!AM87="WSD"),"intens",IF('full menu'!AM87="UASC","UASC","")))))</f>
        <v>subst</v>
      </c>
      <c r="AN87" t="str">
        <f>IF(OR('full menu'!AN87="MDC",'full menu'!AN87="PERF"),"rude",IF(OR('full menu'!AN87="PCB",'full menu'!AN87="AERF",'full menu'!AN87="UD"),"inter",IF(OR('full menu'!AN87="ACB",'full menu'!AN87="LCERT",'full menu'!AN87="LERT",'full menu'!AN87="FCERT",'full menu'!AN87="FCMT",'full menu'!AN87="LCMT",'full menu'!AN87="LMT",'full menu'!AN87="LCIT",'full menu'!AN87="FCIT",'full menu'!AN87="LIT",'full menu'!AN87="MwERT",'full menu'!AN87="ERwMT",'full menu'!AN87="M&amp;ERT",'full menu'!AN87="MwIT",'full menu'!AN87="IwMT",'full menu'!AN87="M&amp;IT",'full menu'!AN87="IwERT",'full menu'!AN87="ERwIT",'full menu'!AN87="I&amp;ERT",'full menu'!AN87="ER&amp;M&amp;IT",'full menu'!AN87="LSD"),"subst",IF(OR('full menu'!AN87="FERT",'full menu'!AN87="FMT",'full menu'!AN87="FIT",'full menu'!AN87="WSD"),"intens",IF('full menu'!AN87="UASC","UASC","")))))</f>
        <v>subst</v>
      </c>
      <c r="AO87" t="str">
        <f>IF(OR('full menu'!AO87="MDC",'full menu'!AO87="PERF"),"rude",IF(OR('full menu'!AO87="PCB",'full menu'!AO87="AERF",'full menu'!AO87="UD"),"inter",IF(OR('full menu'!AO87="ACB",'full menu'!AO87="LCERT",'full menu'!AO87="LERT",'full menu'!AO87="FCERT",'full menu'!AO87="FCMT",'full menu'!AO87="LCMT",'full menu'!AO87="LMT",'full menu'!AO87="LCIT",'full menu'!AO87="FCIT",'full menu'!AO87="LIT",'full menu'!AO87="MwERT",'full menu'!AO87="ERwMT",'full menu'!AO87="M&amp;ERT",'full menu'!AO87="MwIT",'full menu'!AO87="IwMT",'full menu'!AO87="M&amp;IT",'full menu'!AO87="IwERT",'full menu'!AO87="ERwIT",'full menu'!AO87="I&amp;ERT",'full menu'!AO87="ER&amp;M&amp;IT",'full menu'!AO87="LSD"),"subst",IF(OR('full menu'!AO87="FERT",'full menu'!AO87="FMT",'full menu'!AO87="FIT",'full menu'!AO87="WSD"),"intens",IF('full menu'!AO87="UASC","UASC","")))))</f>
        <v>intens</v>
      </c>
      <c r="AP87" t="str">
        <f>IF(OR('full menu'!AP87="MDC",'full menu'!AP87="PERF"),"rude",IF(OR('full menu'!AP87="PCB",'full menu'!AP87="AERF",'full menu'!AP87="UD"),"inter",IF(OR('full menu'!AP87="ACB",'full menu'!AP87="LCERT",'full menu'!AP87="LERT",'full menu'!AP87="FCERT",'full menu'!AP87="FCMT",'full menu'!AP87="LCMT",'full menu'!AP87="LMT",'full menu'!AP87="LCIT",'full menu'!AP87="FCIT",'full menu'!AP87="LIT",'full menu'!AP87="MwERT",'full menu'!AP87="ERwMT",'full menu'!AP87="M&amp;ERT",'full menu'!AP87="MwIT",'full menu'!AP87="IwMT",'full menu'!AP87="M&amp;IT",'full menu'!AP87="IwERT",'full menu'!AP87="ERwIT",'full menu'!AP87="I&amp;ERT",'full menu'!AP87="ER&amp;M&amp;IT",'full menu'!AP87="LSD"),"subst",IF(OR('full menu'!AP87="FERT",'full menu'!AP87="FMT",'full menu'!AP87="FIT",'full menu'!AP87="WSD"),"intens",IF('full menu'!AP87="UASC","UASC","")))))</f>
        <v>intens</v>
      </c>
      <c r="AQ87" t="str">
        <f>IF(OR('full menu'!AQ87="MDC",'full menu'!AQ87="PERF"),"rude",IF(OR('full menu'!AQ87="PCB",'full menu'!AQ87="AERF",'full menu'!AQ87="UD"),"inter",IF(OR('full menu'!AQ87="ACB",'full menu'!AQ87="LCERT",'full menu'!AQ87="LERT",'full menu'!AQ87="FCERT",'full menu'!AQ87="FCMT",'full menu'!AQ87="LCMT",'full menu'!AQ87="LMT",'full menu'!AQ87="LCIT",'full menu'!AQ87="FCIT",'full menu'!AQ87="LIT",'full menu'!AQ87="MwERT",'full menu'!AQ87="ERwMT",'full menu'!AQ87="M&amp;ERT",'full menu'!AQ87="MwIT",'full menu'!AQ87="IwMT",'full menu'!AQ87="M&amp;IT",'full menu'!AQ87="IwERT",'full menu'!AQ87="ERwIT",'full menu'!AQ87="I&amp;ERT",'full menu'!AQ87="ER&amp;M&amp;IT",'full menu'!AQ87="LSD"),"subst",IF(OR('full menu'!AQ87="FERT",'full menu'!AQ87="FMT",'full menu'!AQ87="FIT",'full menu'!AQ87="WSD"),"intens",IF('full menu'!AQ87="UASC","UASC","")))))</f>
        <v>intens</v>
      </c>
      <c r="AR87" t="str">
        <f>IF(OR('full menu'!AR87="MDC",'full menu'!AR87="PERF"),"rude",IF(OR('full menu'!AR87="PCB",'full menu'!AR87="AERF",'full menu'!AR87="UD"),"inter",IF(OR('full menu'!AR87="ACB",'full menu'!AR87="LCERT",'full menu'!AR87="LERT",'full menu'!AR87="FCERT",'full menu'!AR87="FCMT",'full menu'!AR87="LCMT",'full menu'!AR87="LMT",'full menu'!AR87="LCIT",'full menu'!AR87="FCIT",'full menu'!AR87="LIT",'full menu'!AR87="MwERT",'full menu'!AR87="ERwMT",'full menu'!AR87="M&amp;ERT",'full menu'!AR87="MwIT",'full menu'!AR87="IwMT",'full menu'!AR87="M&amp;IT",'full menu'!AR87="IwERT",'full menu'!AR87="ERwIT",'full menu'!AR87="I&amp;ERT",'full menu'!AR87="ER&amp;M&amp;IT",'full menu'!AR87="LSD"),"subst",IF(OR('full menu'!AR87="FERT",'full menu'!AR87="FMT",'full menu'!AR87="FIT",'full menu'!AR87="WSD"),"intens",IF('full menu'!AR87="UASC","UASC","")))))</f>
        <v>intens</v>
      </c>
      <c r="AS87" t="str">
        <f>IF(OR('full menu'!AS87="MDC",'full menu'!AS87="PERF"),"rude",IF(OR('full menu'!AS87="PCB",'full menu'!AS87="AERF",'full menu'!AS87="UD"),"inter",IF(OR('full menu'!AS87="ACB",'full menu'!AS87="LCERT",'full menu'!AS87="LERT",'full menu'!AS87="FCERT",'full menu'!AS87="FCMT",'full menu'!AS87="LCMT",'full menu'!AS87="LMT",'full menu'!AS87="LCIT",'full menu'!AS87="FCIT",'full menu'!AS87="LIT",'full menu'!AS87="MwERT",'full menu'!AS87="ERwMT",'full menu'!AS87="M&amp;ERT",'full menu'!AS87="MwIT",'full menu'!AS87="IwMT",'full menu'!AS87="M&amp;IT",'full menu'!AS87="IwERT",'full menu'!AS87="ERwIT",'full menu'!AS87="I&amp;ERT",'full menu'!AS87="ER&amp;M&amp;IT",'full menu'!AS87="LSD"),"subst",IF(OR('full menu'!AS87="FERT",'full menu'!AS87="FMT",'full menu'!AS87="FIT",'full menu'!AS87="WSD"),"intens",IF('full menu'!AS87="UASC","UASC","")))))</f>
        <v>intens</v>
      </c>
      <c r="AT87" t="str">
        <f>IF(OR('full menu'!AT87="MDC",'full menu'!AT87="PERF"),"rude",IF(OR('full menu'!AT87="PCB",'full menu'!AT87="AERF",'full menu'!AT87="UD"),"inter",IF(OR('full menu'!AT87="ACB",'full menu'!AT87="LCERT",'full menu'!AT87="LERT",'full menu'!AT87="FCERT",'full menu'!AT87="FCMT",'full menu'!AT87="LCMT",'full menu'!AT87="LMT",'full menu'!AT87="LCIT",'full menu'!AT87="FCIT",'full menu'!AT87="LIT",'full menu'!AT87="MwERT",'full menu'!AT87="ERwMT",'full menu'!AT87="M&amp;ERT",'full menu'!AT87="MwIT",'full menu'!AT87="IwMT",'full menu'!AT87="M&amp;IT",'full menu'!AT87="IwERT",'full menu'!AT87="ERwIT",'full menu'!AT87="I&amp;ERT",'full menu'!AT87="ER&amp;M&amp;IT",'full menu'!AT87="LSD"),"subst",IF(OR('full menu'!AT87="FERT",'full menu'!AT87="FMT",'full menu'!AT87="FIT",'full menu'!AT87="WSD"),"intens",IF('full menu'!AT87="UASC","UASC","")))))</f>
        <v>intens</v>
      </c>
      <c r="AU87" t="str">
        <f>IF(OR('full menu'!AU87="MDC",'full menu'!AU87="PERF"),"rude",IF(OR('full menu'!AU87="PCB",'full menu'!AU87="AERF",'full menu'!AU87="UD"),"inter",IF(OR('full menu'!AU87="ACB",'full menu'!AU87="LCERT",'full menu'!AU87="LERT",'full menu'!AU87="FCERT",'full menu'!AU87="FCMT",'full menu'!AU87="LCMT",'full menu'!AU87="LMT",'full menu'!AU87="LCIT",'full menu'!AU87="FCIT",'full menu'!AU87="LIT",'full menu'!AU87="MwERT",'full menu'!AU87="ERwMT",'full menu'!AU87="M&amp;ERT",'full menu'!AU87="MwIT",'full menu'!AU87="IwMT",'full menu'!AU87="M&amp;IT",'full menu'!AU87="IwERT",'full menu'!AU87="ERwIT",'full menu'!AU87="I&amp;ERT",'full menu'!AU87="ER&amp;M&amp;IT",'full menu'!AU87="LSD"),"subst",IF(OR('full menu'!AU87="FERT",'full menu'!AU87="FMT",'full menu'!AU87="FIT",'full menu'!AU87="WSD"),"intens",IF('full menu'!AU87="UASC","UASC","")))))</f>
        <v>intens</v>
      </c>
      <c r="AV87" t="str">
        <f>IF(OR('full menu'!AV87="MDC",'full menu'!AV87="PERF"),"rude",IF(OR('full menu'!AV87="PCB",'full menu'!AV87="AERF",'full menu'!AV87="UD"),"inter",IF(OR('full menu'!AV87="ACB",'full menu'!AV87="LCERT",'full menu'!AV87="LERT",'full menu'!AV87="FCERT",'full menu'!AV87="FCMT",'full menu'!AV87="LCMT",'full menu'!AV87="LMT",'full menu'!AV87="LCIT",'full menu'!AV87="FCIT",'full menu'!AV87="LIT",'full menu'!AV87="MwERT",'full menu'!AV87="ERwMT",'full menu'!AV87="M&amp;ERT",'full menu'!AV87="MwIT",'full menu'!AV87="IwMT",'full menu'!AV87="M&amp;IT",'full menu'!AV87="IwERT",'full menu'!AV87="ERwIT",'full menu'!AV87="I&amp;ERT",'full menu'!AV87="ER&amp;M&amp;IT",'full menu'!AV87="LSD"),"subst",IF(OR('full menu'!AV87="FERT",'full menu'!AV87="FMT",'full menu'!AV87="FIT",'full menu'!AV87="WSD"),"intens",IF('full menu'!AV87="UASC","UASC","")))))</f>
        <v>intens</v>
      </c>
      <c r="AW87" t="str">
        <f>IF(OR('full menu'!AW87="MDC",'full menu'!AW87="PERF"),"rude",IF(OR('full menu'!AW87="PCB",'full menu'!AW87="AERF",'full menu'!AW87="UD"),"inter",IF(OR('full menu'!AW87="ACB",'full menu'!AW87="LCERT",'full menu'!AW87="LERT",'full menu'!AW87="FCERT",'full menu'!AW87="FCMT",'full menu'!AW87="LCMT",'full menu'!AW87="LMT",'full menu'!AW87="LCIT",'full menu'!AW87="FCIT",'full menu'!AW87="LIT",'full menu'!AW87="MwERT",'full menu'!AW87="ERwMT",'full menu'!AW87="M&amp;ERT",'full menu'!AW87="MwIT",'full menu'!AW87="IwMT",'full menu'!AW87="M&amp;IT",'full menu'!AW87="IwERT",'full menu'!AW87="ERwIT",'full menu'!AW87="I&amp;ERT",'full menu'!AW87="ER&amp;M&amp;IT",'full menu'!AW87="LSD"),"subst",IF(OR('full menu'!AW87="FERT",'full menu'!AW87="FMT",'full menu'!AW87="FIT",'full menu'!AW87="WSD"),"intens",IF('full menu'!AW87="UASC","UASC","")))))</f>
        <v>intens</v>
      </c>
      <c r="AX87" t="str">
        <f>IF(OR('full menu'!AX87="MDC",'full menu'!AX87="PERF"),"rude",IF(OR('full menu'!AX87="PCB",'full menu'!AX87="AERF",'full menu'!AX87="UD"),"inter",IF(OR('full menu'!AX87="ACB",'full menu'!AX87="LCERT",'full menu'!AX87="LERT",'full menu'!AX87="FCERT",'full menu'!AX87="FCMT",'full menu'!AX87="LCMT",'full menu'!AX87="LMT",'full menu'!AX87="LCIT",'full menu'!AX87="FCIT",'full menu'!AX87="LIT",'full menu'!AX87="MwERT",'full menu'!AX87="ERwMT",'full menu'!AX87="M&amp;ERT",'full menu'!AX87="MwIT",'full menu'!AX87="IwMT",'full menu'!AX87="M&amp;IT",'full menu'!AX87="IwERT",'full menu'!AX87="ERwIT",'full menu'!AX87="I&amp;ERT",'full menu'!AX87="ER&amp;M&amp;IT",'full menu'!AX87="LSD"),"subst",IF(OR('full menu'!AX87="FERT",'full menu'!AX87="FMT",'full menu'!AX87="FIT",'full menu'!AX87="WSD"),"intens",IF('full menu'!AX87="UASC","UASC","")))))</f>
        <v>intens</v>
      </c>
      <c r="AY87" t="str">
        <f>IF(OR('full menu'!AY87="MDC",'full menu'!AY87="PERF"),"rude",IF(OR('full menu'!AY87="PCB",'full menu'!AY87="AERF",'full menu'!AY87="UD"),"inter",IF(OR('full menu'!AY87="ACB",'full menu'!AY87="LCERT",'full menu'!AY87="LERT",'full menu'!AY87="FCERT",'full menu'!AY87="FCMT",'full menu'!AY87="LCMT",'full menu'!AY87="LMT",'full menu'!AY87="LCIT",'full menu'!AY87="FCIT",'full menu'!AY87="LIT",'full menu'!AY87="MwERT",'full menu'!AY87="ERwMT",'full menu'!AY87="M&amp;ERT",'full menu'!AY87="MwIT",'full menu'!AY87="IwMT",'full menu'!AY87="M&amp;IT",'full menu'!AY87="IwERT",'full menu'!AY87="ERwIT",'full menu'!AY87="I&amp;ERT",'full menu'!AY87="ER&amp;M&amp;IT",'full menu'!AY87="LSD"),"subst",IF(OR('full menu'!AY87="FERT",'full menu'!AY87="FMT",'full menu'!AY87="FIT",'full menu'!AY87="WSD"),"intens",IF('full menu'!AY87="UASC","UASC","")))))</f>
        <v>intens</v>
      </c>
    </row>
    <row r="88" spans="1:51" x14ac:dyDescent="0.3">
      <c r="A88" t="s">
        <v>109</v>
      </c>
      <c r="B88" t="str">
        <f>IF(OR('full menu'!B88="MDC",'full menu'!B88="PERF"),"rude",IF(OR('full menu'!B88="PCB",'full menu'!B88="AERF",'full menu'!B88="UD"),"inter",IF(OR('full menu'!B88="ACB",'full menu'!B88="LCERT",'full menu'!B88="LERT",'full menu'!B88="FCERT",'full menu'!B88="FCMT",'full menu'!B88="LCMT",'full menu'!B88="LMT",'full menu'!B88="LCIT",'full menu'!B88="FCIT",'full menu'!B88="LIT",'full menu'!B88="MwERT",'full menu'!B88="ERwMT",'full menu'!B88="M&amp;ERT",'full menu'!B88="MwIT",'full menu'!B88="IwMT",'full menu'!B88="M&amp;IT",'full menu'!B88="IwERT",'full menu'!B88="ERwIT",'full menu'!B88="I&amp;ERT",'full menu'!B88="ER&amp;M&amp;IT",'full menu'!B88="LSD"),"subst",IF(OR('full menu'!B88="FERT",'full menu'!B88="FMT",'full menu'!B88="FIT",'full menu'!B88="WSD"),"intens",IF('full menu'!B88="UASC","UASC","")))))</f>
        <v>inter</v>
      </c>
      <c r="C88" t="str">
        <f>IF(OR('full menu'!C88="MDC",'full menu'!C88="PERF"),"rude",IF(OR('full menu'!C88="PCB",'full menu'!C88="AERF",'full menu'!C88="UD"),"inter",IF(OR('full menu'!C88="ACB",'full menu'!C88="LCERT",'full menu'!C88="LERT",'full menu'!C88="FCERT",'full menu'!C88="FCMT",'full menu'!C88="LCMT",'full menu'!C88="LMT",'full menu'!C88="LCIT",'full menu'!C88="FCIT",'full menu'!C88="LIT",'full menu'!C88="MwERT",'full menu'!C88="ERwMT",'full menu'!C88="M&amp;ERT",'full menu'!C88="MwIT",'full menu'!C88="IwMT",'full menu'!C88="M&amp;IT",'full menu'!C88="IwERT",'full menu'!C88="ERwIT",'full menu'!C88="I&amp;ERT",'full menu'!C88="ER&amp;M&amp;IT",'full menu'!C88="LSD"),"subst",IF(OR('full menu'!C88="FERT",'full menu'!C88="FMT",'full menu'!C88="FIT",'full menu'!C88="WSD"),"intens",IF('full menu'!C88="UASC","UASC","")))))</f>
        <v>inter</v>
      </c>
      <c r="D88" t="str">
        <f>IF(OR('full menu'!D88="MDC",'full menu'!D88="PERF"),"rude",IF(OR('full menu'!D88="PCB",'full menu'!D88="AERF",'full menu'!D88="UD"),"inter",IF(OR('full menu'!D88="ACB",'full menu'!D88="LCERT",'full menu'!D88="LERT",'full menu'!D88="FCERT",'full menu'!D88="FCMT",'full menu'!D88="LCMT",'full menu'!D88="LMT",'full menu'!D88="LCIT",'full menu'!D88="FCIT",'full menu'!D88="LIT",'full menu'!D88="MwERT",'full menu'!D88="ERwMT",'full menu'!D88="M&amp;ERT",'full menu'!D88="MwIT",'full menu'!D88="IwMT",'full menu'!D88="M&amp;IT",'full menu'!D88="IwERT",'full menu'!D88="ERwIT",'full menu'!D88="I&amp;ERT",'full menu'!D88="ER&amp;M&amp;IT",'full menu'!D88="LSD"),"subst",IF(OR('full menu'!D88="FERT",'full menu'!D88="FMT",'full menu'!D88="FIT",'full menu'!D88="WSD"),"intens",IF('full menu'!D88="UASC","UASC","")))))</f>
        <v>inter</v>
      </c>
      <c r="E88" t="str">
        <f>IF(OR('full menu'!E88="MDC",'full menu'!E88="PERF"),"rude",IF(OR('full menu'!E88="PCB",'full menu'!E88="AERF",'full menu'!E88="UD"),"inter",IF(OR('full menu'!E88="ACB",'full menu'!E88="LCERT",'full menu'!E88="LERT",'full menu'!E88="FCERT",'full menu'!E88="FCMT",'full menu'!E88="LCMT",'full menu'!E88="LMT",'full menu'!E88="LCIT",'full menu'!E88="FCIT",'full menu'!E88="LIT",'full menu'!E88="MwERT",'full menu'!E88="ERwMT",'full menu'!E88="M&amp;ERT",'full menu'!E88="MwIT",'full menu'!E88="IwMT",'full menu'!E88="M&amp;IT",'full menu'!E88="IwERT",'full menu'!E88="ERwIT",'full menu'!E88="I&amp;ERT",'full menu'!E88="ER&amp;M&amp;IT",'full menu'!E88="LSD"),"subst",IF(OR('full menu'!E88="FERT",'full menu'!E88="FMT",'full menu'!E88="FIT",'full menu'!E88="WSD"),"intens",IF('full menu'!E88="UASC","UASC","")))))</f>
        <v>inter</v>
      </c>
      <c r="F88" t="str">
        <f>IF(OR('full menu'!F88="MDC",'full menu'!F88="PERF"),"rude",IF(OR('full menu'!F88="PCB",'full menu'!F88="AERF",'full menu'!F88="UD"),"inter",IF(OR('full menu'!F88="ACB",'full menu'!F88="LCERT",'full menu'!F88="LERT",'full menu'!F88="FCERT",'full menu'!F88="FCMT",'full menu'!F88="LCMT",'full menu'!F88="LMT",'full menu'!F88="LCIT",'full menu'!F88="FCIT",'full menu'!F88="LIT",'full menu'!F88="MwERT",'full menu'!F88="ERwMT",'full menu'!F88="M&amp;ERT",'full menu'!F88="MwIT",'full menu'!F88="IwMT",'full menu'!F88="M&amp;IT",'full menu'!F88="IwERT",'full menu'!F88="ERwIT",'full menu'!F88="I&amp;ERT",'full menu'!F88="ER&amp;M&amp;IT",'full menu'!F88="LSD"),"subst",IF(OR('full menu'!F88="FERT",'full menu'!F88="FMT",'full menu'!F88="FIT",'full menu'!F88="WSD"),"intens",IF('full menu'!F88="UASC","UASC","")))))</f>
        <v>inter</v>
      </c>
      <c r="G88" t="str">
        <f>IF(OR('full menu'!G88="MDC",'full menu'!G88="PERF"),"rude",IF(OR('full menu'!G88="PCB",'full menu'!G88="AERF",'full menu'!G88="UD"),"inter",IF(OR('full menu'!G88="ACB",'full menu'!G88="LCERT",'full menu'!G88="LERT",'full menu'!G88="FCERT",'full menu'!G88="FCMT",'full menu'!G88="LCMT",'full menu'!G88="LMT",'full menu'!G88="LCIT",'full menu'!G88="FCIT",'full menu'!G88="LIT",'full menu'!G88="MwERT",'full menu'!G88="ERwMT",'full menu'!G88="M&amp;ERT",'full menu'!G88="MwIT",'full menu'!G88="IwMT",'full menu'!G88="M&amp;IT",'full menu'!G88="IwERT",'full menu'!G88="ERwIT",'full menu'!G88="I&amp;ERT",'full menu'!G88="ER&amp;M&amp;IT",'full menu'!G88="LSD"),"subst",IF(OR('full menu'!G88="FERT",'full menu'!G88="FMT",'full menu'!G88="FIT",'full menu'!G88="WSD"),"intens",IF('full menu'!G88="UASC","UASC","")))))</f>
        <v>inter</v>
      </c>
      <c r="H88" t="str">
        <f>IF(OR('full menu'!H88="MDC",'full menu'!H88="PERF"),"rude",IF(OR('full menu'!H88="PCB",'full menu'!H88="AERF",'full menu'!H88="UD"),"inter",IF(OR('full menu'!H88="ACB",'full menu'!H88="LCERT",'full menu'!H88="LERT",'full menu'!H88="FCERT",'full menu'!H88="FCMT",'full menu'!H88="LCMT",'full menu'!H88="LMT",'full menu'!H88="LCIT",'full menu'!H88="FCIT",'full menu'!H88="LIT",'full menu'!H88="MwERT",'full menu'!H88="ERwMT",'full menu'!H88="M&amp;ERT",'full menu'!H88="MwIT",'full menu'!H88="IwMT",'full menu'!H88="M&amp;IT",'full menu'!H88="IwERT",'full menu'!H88="ERwIT",'full menu'!H88="I&amp;ERT",'full menu'!H88="ER&amp;M&amp;IT",'full menu'!H88="LSD"),"subst",IF(OR('full menu'!H88="FERT",'full menu'!H88="FMT",'full menu'!H88="FIT",'full menu'!H88="WSD"),"intens",IF('full menu'!H88="UASC","UASC","")))))</f>
        <v>inter</v>
      </c>
      <c r="I88" t="str">
        <f>IF(OR('full menu'!I88="MDC",'full menu'!I88="PERF"),"rude",IF(OR('full menu'!I88="PCB",'full menu'!I88="AERF",'full menu'!I88="UD"),"inter",IF(OR('full menu'!I88="ACB",'full menu'!I88="LCERT",'full menu'!I88="LERT",'full menu'!I88="FCERT",'full menu'!I88="FCMT",'full menu'!I88="LCMT",'full menu'!I88="LMT",'full menu'!I88="LCIT",'full menu'!I88="FCIT",'full menu'!I88="LIT",'full menu'!I88="MwERT",'full menu'!I88="ERwMT",'full menu'!I88="M&amp;ERT",'full menu'!I88="MwIT",'full menu'!I88="IwMT",'full menu'!I88="M&amp;IT",'full menu'!I88="IwERT",'full menu'!I88="ERwIT",'full menu'!I88="I&amp;ERT",'full menu'!I88="ER&amp;M&amp;IT",'full menu'!I88="LSD"),"subst",IF(OR('full menu'!I88="FERT",'full menu'!I88="FMT",'full menu'!I88="FIT",'full menu'!I88="WSD"),"intens",IF('full menu'!I88="UASC","UASC","")))))</f>
        <v>inter</v>
      </c>
      <c r="J88" t="str">
        <f>IF(OR('full menu'!J88="MDC",'full menu'!J88="PERF"),"rude",IF(OR('full menu'!J88="PCB",'full menu'!J88="AERF",'full menu'!J88="UD"),"inter",IF(OR('full menu'!J88="ACB",'full menu'!J88="LCERT",'full menu'!J88="LERT",'full menu'!J88="FCERT",'full menu'!J88="FCMT",'full menu'!J88="LCMT",'full menu'!J88="LMT",'full menu'!J88="LCIT",'full menu'!J88="FCIT",'full menu'!J88="LIT",'full menu'!J88="MwERT",'full menu'!J88="ERwMT",'full menu'!J88="M&amp;ERT",'full menu'!J88="MwIT",'full menu'!J88="IwMT",'full menu'!J88="M&amp;IT",'full menu'!J88="IwERT",'full menu'!J88="ERwIT",'full menu'!J88="I&amp;ERT",'full menu'!J88="ER&amp;M&amp;IT",'full menu'!J88="LSD"),"subst",IF(OR('full menu'!J88="FERT",'full menu'!J88="FMT",'full menu'!J88="FIT",'full menu'!J88="WSD"),"intens",IF('full menu'!J88="UASC","UASC","")))))</f>
        <v>inter</v>
      </c>
      <c r="K88" t="str">
        <f>IF(OR('full menu'!K88="MDC",'full menu'!K88="PERF"),"rude",IF(OR('full menu'!K88="PCB",'full menu'!K88="AERF",'full menu'!K88="UD"),"inter",IF(OR('full menu'!K88="ACB",'full menu'!K88="LCERT",'full menu'!K88="LERT",'full menu'!K88="FCERT",'full menu'!K88="FCMT",'full menu'!K88="LCMT",'full menu'!K88="LMT",'full menu'!K88="LCIT",'full menu'!K88="FCIT",'full menu'!K88="LIT",'full menu'!K88="MwERT",'full menu'!K88="ERwMT",'full menu'!K88="M&amp;ERT",'full menu'!K88="MwIT",'full menu'!K88="IwMT",'full menu'!K88="M&amp;IT",'full menu'!K88="IwERT",'full menu'!K88="ERwIT",'full menu'!K88="I&amp;ERT",'full menu'!K88="ER&amp;M&amp;IT",'full menu'!K88="LSD"),"subst",IF(OR('full menu'!K88="FERT",'full menu'!K88="FMT",'full menu'!K88="FIT",'full menu'!K88="WSD"),"intens",IF('full menu'!K88="UASC","UASC","")))))</f>
        <v>inter</v>
      </c>
      <c r="L88" t="str">
        <f>IF(OR('full menu'!L88="MDC",'full menu'!L88="PERF"),"rude",IF(OR('full menu'!L88="PCB",'full menu'!L88="AERF",'full menu'!L88="UD"),"inter",IF(OR('full menu'!L88="ACB",'full menu'!L88="LCERT",'full menu'!L88="LERT",'full menu'!L88="FCERT",'full menu'!L88="FCMT",'full menu'!L88="LCMT",'full menu'!L88="LMT",'full menu'!L88="LCIT",'full menu'!L88="FCIT",'full menu'!L88="LIT",'full menu'!L88="MwERT",'full menu'!L88="ERwMT",'full menu'!L88="M&amp;ERT",'full menu'!L88="MwIT",'full menu'!L88="IwMT",'full menu'!L88="M&amp;IT",'full menu'!L88="IwERT",'full menu'!L88="ERwIT",'full menu'!L88="I&amp;ERT",'full menu'!L88="ER&amp;M&amp;IT",'full menu'!L88="LSD"),"subst",IF(OR('full menu'!L88="FERT",'full menu'!L88="FMT",'full menu'!L88="FIT",'full menu'!L88="WSD"),"intens",IF('full menu'!L88="UASC","UASC","")))))</f>
        <v>inter</v>
      </c>
      <c r="M88" t="str">
        <f>IF(OR('full menu'!M88="MDC",'full menu'!M88="PERF"),"rude",IF(OR('full menu'!M88="PCB",'full menu'!M88="AERF",'full menu'!M88="UD"),"inter",IF(OR('full menu'!M88="ACB",'full menu'!M88="LCERT",'full menu'!M88="LERT",'full menu'!M88="FCERT",'full menu'!M88="FCMT",'full menu'!M88="LCMT",'full menu'!M88="LMT",'full menu'!M88="LCIT",'full menu'!M88="FCIT",'full menu'!M88="LIT",'full menu'!M88="MwERT",'full menu'!M88="ERwMT",'full menu'!M88="M&amp;ERT",'full menu'!M88="MwIT",'full menu'!M88="IwMT",'full menu'!M88="M&amp;IT",'full menu'!M88="IwERT",'full menu'!M88="ERwIT",'full menu'!M88="I&amp;ERT",'full menu'!M88="ER&amp;M&amp;IT",'full menu'!M88="LSD"),"subst",IF(OR('full menu'!M88="FERT",'full menu'!M88="FMT",'full menu'!M88="FIT",'full menu'!M88="WSD"),"intens",IF('full menu'!M88="UASC","UASC","")))))</f>
        <v>subst</v>
      </c>
      <c r="N88" t="str">
        <f>IF(OR('full menu'!N88="MDC",'full menu'!N88="PERF"),"rude",IF(OR('full menu'!N88="PCB",'full menu'!N88="AERF",'full menu'!N88="UD"),"inter",IF(OR('full menu'!N88="ACB",'full menu'!N88="LCERT",'full menu'!N88="LERT",'full menu'!N88="FCERT",'full menu'!N88="FCMT",'full menu'!N88="LCMT",'full menu'!N88="LMT",'full menu'!N88="LCIT",'full menu'!N88="FCIT",'full menu'!N88="LIT",'full menu'!N88="MwERT",'full menu'!N88="ERwMT",'full menu'!N88="M&amp;ERT",'full menu'!N88="MwIT",'full menu'!N88="IwMT",'full menu'!N88="M&amp;IT",'full menu'!N88="IwERT",'full menu'!N88="ERwIT",'full menu'!N88="I&amp;ERT",'full menu'!N88="ER&amp;M&amp;IT",'full menu'!N88="LSD"),"subst",IF(OR('full menu'!N88="FERT",'full menu'!N88="FMT",'full menu'!N88="FIT",'full menu'!N88="WSD"),"intens",IF('full menu'!N88="UASC","UASC","")))))</f>
        <v>subst</v>
      </c>
      <c r="O88" t="str">
        <f>IF(OR('full menu'!O88="MDC",'full menu'!O88="PERF"),"rude",IF(OR('full menu'!O88="PCB",'full menu'!O88="AERF",'full menu'!O88="UD"),"inter",IF(OR('full menu'!O88="ACB",'full menu'!O88="LCERT",'full menu'!O88="LERT",'full menu'!O88="FCERT",'full menu'!O88="FCMT",'full menu'!O88="LCMT",'full menu'!O88="LMT",'full menu'!O88="LCIT",'full menu'!O88="FCIT",'full menu'!O88="LIT",'full menu'!O88="MwERT",'full menu'!O88="ERwMT",'full menu'!O88="M&amp;ERT",'full menu'!O88="MwIT",'full menu'!O88="IwMT",'full menu'!O88="M&amp;IT",'full menu'!O88="IwERT",'full menu'!O88="ERwIT",'full menu'!O88="I&amp;ERT",'full menu'!O88="ER&amp;M&amp;IT",'full menu'!O88="LSD"),"subst",IF(OR('full menu'!O88="FERT",'full menu'!O88="FMT",'full menu'!O88="FIT",'full menu'!O88="WSD"),"intens",IF('full menu'!O88="UASC","UASC","")))))</f>
        <v>subst</v>
      </c>
      <c r="P88" t="str">
        <f>IF(OR('full menu'!P88="MDC",'full menu'!P88="PERF"),"rude",IF(OR('full menu'!P88="PCB",'full menu'!P88="AERF",'full menu'!P88="UD"),"inter",IF(OR('full menu'!P88="ACB",'full menu'!P88="LCERT",'full menu'!P88="LERT",'full menu'!P88="FCERT",'full menu'!P88="FCMT",'full menu'!P88="LCMT",'full menu'!P88="LMT",'full menu'!P88="LCIT",'full menu'!P88="FCIT",'full menu'!P88="LIT",'full menu'!P88="MwERT",'full menu'!P88="ERwMT",'full menu'!P88="M&amp;ERT",'full menu'!P88="MwIT",'full menu'!P88="IwMT",'full menu'!P88="M&amp;IT",'full menu'!P88="IwERT",'full menu'!P88="ERwIT",'full menu'!P88="I&amp;ERT",'full menu'!P88="ER&amp;M&amp;IT",'full menu'!P88="LSD"),"subst",IF(OR('full menu'!P88="FERT",'full menu'!P88="FMT",'full menu'!P88="FIT",'full menu'!P88="WSD"),"intens",IF('full menu'!P88="UASC","UASC","")))))</f>
        <v>subst</v>
      </c>
      <c r="Q88" t="str">
        <f>IF(OR('full menu'!Q88="MDC",'full menu'!Q88="PERF"),"rude",IF(OR('full menu'!Q88="PCB",'full menu'!Q88="AERF",'full menu'!Q88="UD"),"inter",IF(OR('full menu'!Q88="ACB",'full menu'!Q88="LCERT",'full menu'!Q88="LERT",'full menu'!Q88="FCERT",'full menu'!Q88="FCMT",'full menu'!Q88="LCMT",'full menu'!Q88="LMT",'full menu'!Q88="LCIT",'full menu'!Q88="FCIT",'full menu'!Q88="LIT",'full menu'!Q88="MwERT",'full menu'!Q88="ERwMT",'full menu'!Q88="M&amp;ERT",'full menu'!Q88="MwIT",'full menu'!Q88="IwMT",'full menu'!Q88="M&amp;IT",'full menu'!Q88="IwERT",'full menu'!Q88="ERwIT",'full menu'!Q88="I&amp;ERT",'full menu'!Q88="ER&amp;M&amp;IT",'full menu'!Q88="LSD"),"subst",IF(OR('full menu'!Q88="FERT",'full menu'!Q88="FMT",'full menu'!Q88="FIT",'full menu'!Q88="WSD"),"intens",IF('full menu'!Q88="UASC","UASC","")))))</f>
        <v>subst</v>
      </c>
      <c r="R88" t="str">
        <f>IF(OR('full menu'!R88="MDC",'full menu'!R88="PERF"),"rude",IF(OR('full menu'!R88="PCB",'full menu'!R88="AERF",'full menu'!R88="UD"),"inter",IF(OR('full menu'!R88="ACB",'full menu'!R88="LCERT",'full menu'!R88="LERT",'full menu'!R88="FCERT",'full menu'!R88="FCMT",'full menu'!R88="LCMT",'full menu'!R88="LMT",'full menu'!R88="LCIT",'full menu'!R88="FCIT",'full menu'!R88="LIT",'full menu'!R88="MwERT",'full menu'!R88="ERwMT",'full menu'!R88="M&amp;ERT",'full menu'!R88="MwIT",'full menu'!R88="IwMT",'full menu'!R88="M&amp;IT",'full menu'!R88="IwERT",'full menu'!R88="ERwIT",'full menu'!R88="I&amp;ERT",'full menu'!R88="ER&amp;M&amp;IT",'full menu'!R88="LSD"),"subst",IF(OR('full menu'!R88="FERT",'full menu'!R88="FMT",'full menu'!R88="FIT",'full menu'!R88="WSD"),"intens",IF('full menu'!R88="UASC","UASC","")))))</f>
        <v>subst</v>
      </c>
      <c r="S88" t="str">
        <f>IF(OR('full menu'!S88="MDC",'full menu'!S88="PERF"),"rude",IF(OR('full menu'!S88="PCB",'full menu'!S88="AERF",'full menu'!S88="UD"),"inter",IF(OR('full menu'!S88="ACB",'full menu'!S88="LCERT",'full menu'!S88="LERT",'full menu'!S88="FCERT",'full menu'!S88="FCMT",'full menu'!S88="LCMT",'full menu'!S88="LMT",'full menu'!S88="LCIT",'full menu'!S88="FCIT",'full menu'!S88="LIT",'full menu'!S88="MwERT",'full menu'!S88="ERwMT",'full menu'!S88="M&amp;ERT",'full menu'!S88="MwIT",'full menu'!S88="IwMT",'full menu'!S88="M&amp;IT",'full menu'!S88="IwERT",'full menu'!S88="ERwIT",'full menu'!S88="I&amp;ERT",'full menu'!S88="ER&amp;M&amp;IT",'full menu'!S88="LSD"),"subst",IF(OR('full menu'!S88="FERT",'full menu'!S88="FMT",'full menu'!S88="FIT",'full menu'!S88="WSD"),"intens",IF('full menu'!S88="UASC","UASC","")))))</f>
        <v>subst</v>
      </c>
      <c r="T88" t="str">
        <f>IF(OR('full menu'!T88="MDC",'full menu'!T88="PERF"),"rude",IF(OR('full menu'!T88="PCB",'full menu'!T88="AERF",'full menu'!T88="UD"),"inter",IF(OR('full menu'!T88="ACB",'full menu'!T88="LCERT",'full menu'!T88="LERT",'full menu'!T88="FCERT",'full menu'!T88="FCMT",'full menu'!T88="LCMT",'full menu'!T88="LMT",'full menu'!T88="LCIT",'full menu'!T88="FCIT",'full menu'!T88="LIT",'full menu'!T88="MwERT",'full menu'!T88="ERwMT",'full menu'!T88="M&amp;ERT",'full menu'!T88="MwIT",'full menu'!T88="IwMT",'full menu'!T88="M&amp;IT",'full menu'!T88="IwERT",'full menu'!T88="ERwIT",'full menu'!T88="I&amp;ERT",'full menu'!T88="ER&amp;M&amp;IT",'full menu'!T88="LSD"),"subst",IF(OR('full menu'!T88="FERT",'full menu'!T88="FMT",'full menu'!T88="FIT",'full menu'!T88="WSD"),"intens",IF('full menu'!T88="UASC","UASC","")))))</f>
        <v>subst</v>
      </c>
      <c r="U88" t="str">
        <f>IF(OR('full menu'!U88="MDC",'full menu'!U88="PERF"),"rude",IF(OR('full menu'!U88="PCB",'full menu'!U88="AERF",'full menu'!U88="UD"),"inter",IF(OR('full menu'!U88="ACB",'full menu'!U88="LCERT",'full menu'!U88="LERT",'full menu'!U88="FCERT",'full menu'!U88="FCMT",'full menu'!U88="LCMT",'full menu'!U88="LMT",'full menu'!U88="LCIT",'full menu'!U88="FCIT",'full menu'!U88="LIT",'full menu'!U88="MwERT",'full menu'!U88="ERwMT",'full menu'!U88="M&amp;ERT",'full menu'!U88="MwIT",'full menu'!U88="IwMT",'full menu'!U88="M&amp;IT",'full menu'!U88="IwERT",'full menu'!U88="ERwIT",'full menu'!U88="I&amp;ERT",'full menu'!U88="ER&amp;M&amp;IT",'full menu'!U88="LSD"),"subst",IF(OR('full menu'!U88="FERT",'full menu'!U88="FMT",'full menu'!U88="FIT",'full menu'!U88="WSD"),"intens",IF('full menu'!U88="UASC","UASC","")))))</f>
        <v>subst</v>
      </c>
      <c r="V88" t="str">
        <f>IF(OR('full menu'!V88="MDC",'full menu'!V88="PERF"),"rude",IF(OR('full menu'!V88="PCB",'full menu'!V88="AERF",'full menu'!V88="UD"),"inter",IF(OR('full menu'!V88="ACB",'full menu'!V88="LCERT",'full menu'!V88="LERT",'full menu'!V88="FCERT",'full menu'!V88="FCMT",'full menu'!V88="LCMT",'full menu'!V88="LMT",'full menu'!V88="LCIT",'full menu'!V88="FCIT",'full menu'!V88="LIT",'full menu'!V88="MwERT",'full menu'!V88="ERwMT",'full menu'!V88="M&amp;ERT",'full menu'!V88="MwIT",'full menu'!V88="IwMT",'full menu'!V88="M&amp;IT",'full menu'!V88="IwERT",'full menu'!V88="ERwIT",'full menu'!V88="I&amp;ERT",'full menu'!V88="ER&amp;M&amp;IT",'full menu'!V88="LSD"),"subst",IF(OR('full menu'!V88="FERT",'full menu'!V88="FMT",'full menu'!V88="FIT",'full menu'!V88="WSD"),"intens",IF('full menu'!V88="UASC","UASC","")))))</f>
        <v>subst</v>
      </c>
      <c r="W88" t="str">
        <f>IF(OR('full menu'!W88="MDC",'full menu'!W88="PERF"),"rude",IF(OR('full menu'!W88="PCB",'full menu'!W88="AERF",'full menu'!W88="UD"),"inter",IF(OR('full menu'!W88="ACB",'full menu'!W88="LCERT",'full menu'!W88="LERT",'full menu'!W88="FCERT",'full menu'!W88="FCMT",'full menu'!W88="LCMT",'full menu'!W88="LMT",'full menu'!W88="LCIT",'full menu'!W88="FCIT",'full menu'!W88="LIT",'full menu'!W88="MwERT",'full menu'!W88="ERwMT",'full menu'!W88="M&amp;ERT",'full menu'!W88="MwIT",'full menu'!W88="IwMT",'full menu'!W88="M&amp;IT",'full menu'!W88="IwERT",'full menu'!W88="ERwIT",'full menu'!W88="I&amp;ERT",'full menu'!W88="ER&amp;M&amp;IT",'full menu'!W88="LSD"),"subst",IF(OR('full menu'!W88="FERT",'full menu'!W88="FMT",'full menu'!W88="FIT",'full menu'!W88="WSD"),"intens",IF('full menu'!W88="UASC","UASC","")))))</f>
        <v>subst</v>
      </c>
      <c r="X88" t="str">
        <f>IF(OR('full menu'!X88="MDC",'full menu'!X88="PERF"),"rude",IF(OR('full menu'!X88="PCB",'full menu'!X88="AERF",'full menu'!X88="UD"),"inter",IF(OR('full menu'!X88="ACB",'full menu'!X88="LCERT",'full menu'!X88="LERT",'full menu'!X88="FCERT",'full menu'!X88="FCMT",'full menu'!X88="LCMT",'full menu'!X88="LMT",'full menu'!X88="LCIT",'full menu'!X88="FCIT",'full menu'!X88="LIT",'full menu'!X88="MwERT",'full menu'!X88="ERwMT",'full menu'!X88="M&amp;ERT",'full menu'!X88="MwIT",'full menu'!X88="IwMT",'full menu'!X88="M&amp;IT",'full menu'!X88="IwERT",'full menu'!X88="ERwIT",'full menu'!X88="I&amp;ERT",'full menu'!X88="ER&amp;M&amp;IT",'full menu'!X88="LSD"),"subst",IF(OR('full menu'!X88="FERT",'full menu'!X88="FMT",'full menu'!X88="FIT",'full menu'!X88="WSD"),"intens",IF('full menu'!X88="UASC","UASC","")))))</f>
        <v>subst</v>
      </c>
      <c r="Y88" t="str">
        <f>IF(OR('full menu'!Y88="MDC",'full menu'!Y88="PERF"),"rude",IF(OR('full menu'!Y88="PCB",'full menu'!Y88="AERF",'full menu'!Y88="UD"),"inter",IF(OR('full menu'!Y88="ACB",'full menu'!Y88="LCERT",'full menu'!Y88="LERT",'full menu'!Y88="FCERT",'full menu'!Y88="FCMT",'full menu'!Y88="LCMT",'full menu'!Y88="LMT",'full menu'!Y88="LCIT",'full menu'!Y88="FCIT",'full menu'!Y88="LIT",'full menu'!Y88="MwERT",'full menu'!Y88="ERwMT",'full menu'!Y88="M&amp;ERT",'full menu'!Y88="MwIT",'full menu'!Y88="IwMT",'full menu'!Y88="M&amp;IT",'full menu'!Y88="IwERT",'full menu'!Y88="ERwIT",'full menu'!Y88="I&amp;ERT",'full menu'!Y88="ER&amp;M&amp;IT",'full menu'!Y88="LSD"),"subst",IF(OR('full menu'!Y88="FERT",'full menu'!Y88="FMT",'full menu'!Y88="FIT",'full menu'!Y88="WSD"),"intens",IF('full menu'!Y88="UASC","UASC","")))))</f>
        <v>subst</v>
      </c>
      <c r="Z88" t="str">
        <f>IF(OR('full menu'!Z88="MDC",'full menu'!Z88="PERF"),"rude",IF(OR('full menu'!Z88="PCB",'full menu'!Z88="AERF",'full menu'!Z88="UD"),"inter",IF(OR('full menu'!Z88="ACB",'full menu'!Z88="LCERT",'full menu'!Z88="LERT",'full menu'!Z88="FCERT",'full menu'!Z88="FCMT",'full menu'!Z88="LCMT",'full menu'!Z88="LMT",'full menu'!Z88="LCIT",'full menu'!Z88="FCIT",'full menu'!Z88="LIT",'full menu'!Z88="MwERT",'full menu'!Z88="ERwMT",'full menu'!Z88="M&amp;ERT",'full menu'!Z88="MwIT",'full menu'!Z88="IwMT",'full menu'!Z88="M&amp;IT",'full menu'!Z88="IwERT",'full menu'!Z88="ERwIT",'full menu'!Z88="I&amp;ERT",'full menu'!Z88="ER&amp;M&amp;IT",'full menu'!Z88="LSD"),"subst",IF(OR('full menu'!Z88="FERT",'full menu'!Z88="FMT",'full menu'!Z88="FIT",'full menu'!Z88="WSD"),"intens",IF('full menu'!Z88="UASC","UASC","")))))</f>
        <v>subst</v>
      </c>
      <c r="AA88" t="str">
        <f>IF(OR('full menu'!AA88="MDC",'full menu'!AA88="PERF"),"rude",IF(OR('full menu'!AA88="PCB",'full menu'!AA88="AERF",'full menu'!AA88="UD"),"inter",IF(OR('full menu'!AA88="ACB",'full menu'!AA88="LCERT",'full menu'!AA88="LERT",'full menu'!AA88="FCERT",'full menu'!AA88="FCMT",'full menu'!AA88="LCMT",'full menu'!AA88="LMT",'full menu'!AA88="LCIT",'full menu'!AA88="FCIT",'full menu'!AA88="LIT",'full menu'!AA88="MwERT",'full menu'!AA88="ERwMT",'full menu'!AA88="M&amp;ERT",'full menu'!AA88="MwIT",'full menu'!AA88="IwMT",'full menu'!AA88="M&amp;IT",'full menu'!AA88="IwERT",'full menu'!AA88="ERwIT",'full menu'!AA88="I&amp;ERT",'full menu'!AA88="ER&amp;M&amp;IT",'full menu'!AA88="LSD"),"subst",IF(OR('full menu'!AA88="FERT",'full menu'!AA88="FMT",'full menu'!AA88="FIT",'full menu'!AA88="WSD"),"intens",IF('full menu'!AA88="UASC","UASC","")))))</f>
        <v>subst</v>
      </c>
      <c r="AB88" t="str">
        <f>IF(OR('full menu'!AB88="MDC",'full menu'!AB88="PERF"),"rude",IF(OR('full menu'!AB88="PCB",'full menu'!AB88="AERF",'full menu'!AB88="UD"),"inter",IF(OR('full menu'!AB88="ACB",'full menu'!AB88="LCERT",'full menu'!AB88="LERT",'full menu'!AB88="FCERT",'full menu'!AB88="FCMT",'full menu'!AB88="LCMT",'full menu'!AB88="LMT",'full menu'!AB88="LCIT",'full menu'!AB88="FCIT",'full menu'!AB88="LIT",'full menu'!AB88="MwERT",'full menu'!AB88="ERwMT",'full menu'!AB88="M&amp;ERT",'full menu'!AB88="MwIT",'full menu'!AB88="IwMT",'full menu'!AB88="M&amp;IT",'full menu'!AB88="IwERT",'full menu'!AB88="ERwIT",'full menu'!AB88="I&amp;ERT",'full menu'!AB88="ER&amp;M&amp;IT",'full menu'!AB88="LSD"),"subst",IF(OR('full menu'!AB88="FERT",'full menu'!AB88="FMT",'full menu'!AB88="FIT",'full menu'!AB88="WSD"),"intens",IF('full menu'!AB88="UASC","UASC","")))))</f>
        <v>subst</v>
      </c>
      <c r="AC88" t="str">
        <f>IF(OR('full menu'!AC88="MDC",'full menu'!AC88="PERF"),"rude",IF(OR('full menu'!AC88="PCB",'full menu'!AC88="AERF",'full menu'!AC88="UD"),"inter",IF(OR('full menu'!AC88="ACB",'full menu'!AC88="LCERT",'full menu'!AC88="LERT",'full menu'!AC88="FCERT",'full menu'!AC88="FCMT",'full menu'!AC88="LCMT",'full menu'!AC88="LMT",'full menu'!AC88="LCIT",'full menu'!AC88="FCIT",'full menu'!AC88="LIT",'full menu'!AC88="MwERT",'full menu'!AC88="ERwMT",'full menu'!AC88="M&amp;ERT",'full menu'!AC88="MwIT",'full menu'!AC88="IwMT",'full menu'!AC88="M&amp;IT",'full menu'!AC88="IwERT",'full menu'!AC88="ERwIT",'full menu'!AC88="I&amp;ERT",'full menu'!AC88="ER&amp;M&amp;IT",'full menu'!AC88="LSD"),"subst",IF(OR('full menu'!AC88="FERT",'full menu'!AC88="FMT",'full menu'!AC88="FIT",'full menu'!AC88="WSD"),"intens",IF('full menu'!AC88="UASC","UASC","")))))</f>
        <v>intens</v>
      </c>
      <c r="AD88" t="str">
        <f>IF(OR('full menu'!AD88="MDC",'full menu'!AD88="PERF"),"rude",IF(OR('full menu'!AD88="PCB",'full menu'!AD88="AERF",'full menu'!AD88="UD"),"inter",IF(OR('full menu'!AD88="ACB",'full menu'!AD88="LCERT",'full menu'!AD88="LERT",'full menu'!AD88="FCERT",'full menu'!AD88="FCMT",'full menu'!AD88="LCMT",'full menu'!AD88="LMT",'full menu'!AD88="LCIT",'full menu'!AD88="FCIT",'full menu'!AD88="LIT",'full menu'!AD88="MwERT",'full menu'!AD88="ERwMT",'full menu'!AD88="M&amp;ERT",'full menu'!AD88="MwIT",'full menu'!AD88="IwMT",'full menu'!AD88="M&amp;IT",'full menu'!AD88="IwERT",'full menu'!AD88="ERwIT",'full menu'!AD88="I&amp;ERT",'full menu'!AD88="ER&amp;M&amp;IT",'full menu'!AD88="LSD"),"subst",IF(OR('full menu'!AD88="FERT",'full menu'!AD88="FMT",'full menu'!AD88="FIT",'full menu'!AD88="WSD"),"intens",IF('full menu'!AD88="UASC","UASC","")))))</f>
        <v>intens</v>
      </c>
      <c r="AE88" t="str">
        <f>IF(OR('full menu'!AE88="MDC",'full menu'!AE88="PERF"),"rude",IF(OR('full menu'!AE88="PCB",'full menu'!AE88="AERF",'full menu'!AE88="UD"),"inter",IF(OR('full menu'!AE88="ACB",'full menu'!AE88="LCERT",'full menu'!AE88="LERT",'full menu'!AE88="FCERT",'full menu'!AE88="FCMT",'full menu'!AE88="LCMT",'full menu'!AE88="LMT",'full menu'!AE88="LCIT",'full menu'!AE88="FCIT",'full menu'!AE88="LIT",'full menu'!AE88="MwERT",'full menu'!AE88="ERwMT",'full menu'!AE88="M&amp;ERT",'full menu'!AE88="MwIT",'full menu'!AE88="IwMT",'full menu'!AE88="M&amp;IT",'full menu'!AE88="IwERT",'full menu'!AE88="ERwIT",'full menu'!AE88="I&amp;ERT",'full menu'!AE88="ER&amp;M&amp;IT",'full menu'!AE88="LSD"),"subst",IF(OR('full menu'!AE88="FERT",'full menu'!AE88="FMT",'full menu'!AE88="FIT",'full menu'!AE88="WSD"),"intens",IF('full menu'!AE88="UASC","UASC","")))))</f>
        <v>intens</v>
      </c>
      <c r="AF88" t="str">
        <f>IF(OR('full menu'!AF88="MDC",'full menu'!AF88="PERF"),"rude",IF(OR('full menu'!AF88="PCB",'full menu'!AF88="AERF",'full menu'!AF88="UD"),"inter",IF(OR('full menu'!AF88="ACB",'full menu'!AF88="LCERT",'full menu'!AF88="LERT",'full menu'!AF88="FCERT",'full menu'!AF88="FCMT",'full menu'!AF88="LCMT",'full menu'!AF88="LMT",'full menu'!AF88="LCIT",'full menu'!AF88="FCIT",'full menu'!AF88="LIT",'full menu'!AF88="MwERT",'full menu'!AF88="ERwMT",'full menu'!AF88="M&amp;ERT",'full menu'!AF88="MwIT",'full menu'!AF88="IwMT",'full menu'!AF88="M&amp;IT",'full menu'!AF88="IwERT",'full menu'!AF88="ERwIT",'full menu'!AF88="I&amp;ERT",'full menu'!AF88="ER&amp;M&amp;IT",'full menu'!AF88="LSD"),"subst",IF(OR('full menu'!AF88="FERT",'full menu'!AF88="FMT",'full menu'!AF88="FIT",'full menu'!AF88="WSD"),"intens",IF('full menu'!AF88="UASC","UASC","")))))</f>
        <v>intens</v>
      </c>
      <c r="AG88" t="str">
        <f>IF(OR('full menu'!AG88="MDC",'full menu'!AG88="PERF"),"rude",IF(OR('full menu'!AG88="PCB",'full menu'!AG88="AERF",'full menu'!AG88="UD"),"inter",IF(OR('full menu'!AG88="ACB",'full menu'!AG88="LCERT",'full menu'!AG88="LERT",'full menu'!AG88="FCERT",'full menu'!AG88="FCMT",'full menu'!AG88="LCMT",'full menu'!AG88="LMT",'full menu'!AG88="LCIT",'full menu'!AG88="FCIT",'full menu'!AG88="LIT",'full menu'!AG88="MwERT",'full menu'!AG88="ERwMT",'full menu'!AG88="M&amp;ERT",'full menu'!AG88="MwIT",'full menu'!AG88="IwMT",'full menu'!AG88="M&amp;IT",'full menu'!AG88="IwERT",'full menu'!AG88="ERwIT",'full menu'!AG88="I&amp;ERT",'full menu'!AG88="ER&amp;M&amp;IT",'full menu'!AG88="LSD"),"subst",IF(OR('full menu'!AG88="FERT",'full menu'!AG88="FMT",'full menu'!AG88="FIT",'full menu'!AG88="WSD"),"intens",IF('full menu'!AG88="UASC","UASC","")))))</f>
        <v>intens</v>
      </c>
      <c r="AH88" t="str">
        <f>IF(OR('full menu'!AH88="MDC",'full menu'!AH88="PERF"),"rude",IF(OR('full menu'!AH88="PCB",'full menu'!AH88="AERF",'full menu'!AH88="UD"),"inter",IF(OR('full menu'!AH88="ACB",'full menu'!AH88="LCERT",'full menu'!AH88="LERT",'full menu'!AH88="FCERT",'full menu'!AH88="FCMT",'full menu'!AH88="LCMT",'full menu'!AH88="LMT",'full menu'!AH88="LCIT",'full menu'!AH88="FCIT",'full menu'!AH88="LIT",'full menu'!AH88="MwERT",'full menu'!AH88="ERwMT",'full menu'!AH88="M&amp;ERT",'full menu'!AH88="MwIT",'full menu'!AH88="IwMT",'full menu'!AH88="M&amp;IT",'full menu'!AH88="IwERT",'full menu'!AH88="ERwIT",'full menu'!AH88="I&amp;ERT",'full menu'!AH88="ER&amp;M&amp;IT",'full menu'!AH88="LSD"),"subst",IF(OR('full menu'!AH88="FERT",'full menu'!AH88="FMT",'full menu'!AH88="FIT",'full menu'!AH88="WSD"),"intens",IF('full menu'!AH88="UASC","UASC","")))))</f>
        <v>intens</v>
      </c>
      <c r="AI88" t="str">
        <f>IF(OR('full menu'!AI88="MDC",'full menu'!AI88="PERF"),"rude",IF(OR('full menu'!AI88="PCB",'full menu'!AI88="AERF",'full menu'!AI88="UD"),"inter",IF(OR('full menu'!AI88="ACB",'full menu'!AI88="LCERT",'full menu'!AI88="LERT",'full menu'!AI88="FCERT",'full menu'!AI88="FCMT",'full menu'!AI88="LCMT",'full menu'!AI88="LMT",'full menu'!AI88="LCIT",'full menu'!AI88="FCIT",'full menu'!AI88="LIT",'full menu'!AI88="MwERT",'full menu'!AI88="ERwMT",'full menu'!AI88="M&amp;ERT",'full menu'!AI88="MwIT",'full menu'!AI88="IwMT",'full menu'!AI88="M&amp;IT",'full menu'!AI88="IwERT",'full menu'!AI88="ERwIT",'full menu'!AI88="I&amp;ERT",'full menu'!AI88="ER&amp;M&amp;IT",'full menu'!AI88="LSD"),"subst",IF(OR('full menu'!AI88="FERT",'full menu'!AI88="FMT",'full menu'!AI88="FIT",'full menu'!AI88="WSD"),"intens",IF('full menu'!AI88="UASC","UASC","")))))</f>
        <v>intens</v>
      </c>
      <c r="AJ88" t="str">
        <f>IF(OR('full menu'!AJ88="MDC",'full menu'!AJ88="PERF"),"rude",IF(OR('full menu'!AJ88="PCB",'full menu'!AJ88="AERF",'full menu'!AJ88="UD"),"inter",IF(OR('full menu'!AJ88="ACB",'full menu'!AJ88="LCERT",'full menu'!AJ88="LERT",'full menu'!AJ88="FCERT",'full menu'!AJ88="FCMT",'full menu'!AJ88="LCMT",'full menu'!AJ88="LMT",'full menu'!AJ88="LCIT",'full menu'!AJ88="FCIT",'full menu'!AJ88="LIT",'full menu'!AJ88="MwERT",'full menu'!AJ88="ERwMT",'full menu'!AJ88="M&amp;ERT",'full menu'!AJ88="MwIT",'full menu'!AJ88="IwMT",'full menu'!AJ88="M&amp;IT",'full menu'!AJ88="IwERT",'full menu'!AJ88="ERwIT",'full menu'!AJ88="I&amp;ERT",'full menu'!AJ88="ER&amp;M&amp;IT",'full menu'!AJ88="LSD"),"subst",IF(OR('full menu'!AJ88="FERT",'full menu'!AJ88="FMT",'full menu'!AJ88="FIT",'full menu'!AJ88="WSD"),"intens",IF('full menu'!AJ88="UASC","UASC","")))))</f>
        <v>intens</v>
      </c>
      <c r="AK88" t="str">
        <f>IF(OR('full menu'!AK88="MDC",'full menu'!AK88="PERF"),"rude",IF(OR('full menu'!AK88="PCB",'full menu'!AK88="AERF",'full menu'!AK88="UD"),"inter",IF(OR('full menu'!AK88="ACB",'full menu'!AK88="LCERT",'full menu'!AK88="LERT",'full menu'!AK88="FCERT",'full menu'!AK88="FCMT",'full menu'!AK88="LCMT",'full menu'!AK88="LMT",'full menu'!AK88="LCIT",'full menu'!AK88="FCIT",'full menu'!AK88="LIT",'full menu'!AK88="MwERT",'full menu'!AK88="ERwMT",'full menu'!AK88="M&amp;ERT",'full menu'!AK88="MwIT",'full menu'!AK88="IwMT",'full menu'!AK88="M&amp;IT",'full menu'!AK88="IwERT",'full menu'!AK88="ERwIT",'full menu'!AK88="I&amp;ERT",'full menu'!AK88="ER&amp;M&amp;IT",'full menu'!AK88="LSD"),"subst",IF(OR('full menu'!AK88="FERT",'full menu'!AK88="FMT",'full menu'!AK88="FIT",'full menu'!AK88="WSD"),"intens",IF('full menu'!AK88="UASC","UASC","")))))</f>
        <v>intens</v>
      </c>
      <c r="AL88" t="str">
        <f>IF(OR('full menu'!AL88="MDC",'full menu'!AL88="PERF"),"rude",IF(OR('full menu'!AL88="PCB",'full menu'!AL88="AERF",'full menu'!AL88="UD"),"inter",IF(OR('full menu'!AL88="ACB",'full menu'!AL88="LCERT",'full menu'!AL88="LERT",'full menu'!AL88="FCERT",'full menu'!AL88="FCMT",'full menu'!AL88="LCMT",'full menu'!AL88="LMT",'full menu'!AL88="LCIT",'full menu'!AL88="FCIT",'full menu'!AL88="LIT",'full menu'!AL88="MwERT",'full menu'!AL88="ERwMT",'full menu'!AL88="M&amp;ERT",'full menu'!AL88="MwIT",'full menu'!AL88="IwMT",'full menu'!AL88="M&amp;IT",'full menu'!AL88="IwERT",'full menu'!AL88="ERwIT",'full menu'!AL88="I&amp;ERT",'full menu'!AL88="ER&amp;M&amp;IT",'full menu'!AL88="LSD"),"subst",IF(OR('full menu'!AL88="FERT",'full menu'!AL88="FMT",'full menu'!AL88="FIT",'full menu'!AL88="WSD"),"intens",IF('full menu'!AL88="UASC","UASC","")))))</f>
        <v>intens</v>
      </c>
      <c r="AM88" t="str">
        <f>IF(OR('full menu'!AM88="MDC",'full menu'!AM88="PERF"),"rude",IF(OR('full menu'!AM88="PCB",'full menu'!AM88="AERF",'full menu'!AM88="UD"),"inter",IF(OR('full menu'!AM88="ACB",'full menu'!AM88="LCERT",'full menu'!AM88="LERT",'full menu'!AM88="FCERT",'full menu'!AM88="FCMT",'full menu'!AM88="LCMT",'full menu'!AM88="LMT",'full menu'!AM88="LCIT",'full menu'!AM88="FCIT",'full menu'!AM88="LIT",'full menu'!AM88="MwERT",'full menu'!AM88="ERwMT",'full menu'!AM88="M&amp;ERT",'full menu'!AM88="MwIT",'full menu'!AM88="IwMT",'full menu'!AM88="M&amp;IT",'full menu'!AM88="IwERT",'full menu'!AM88="ERwIT",'full menu'!AM88="I&amp;ERT",'full menu'!AM88="ER&amp;M&amp;IT",'full menu'!AM88="LSD"),"subst",IF(OR('full menu'!AM88="FERT",'full menu'!AM88="FMT",'full menu'!AM88="FIT",'full menu'!AM88="WSD"),"intens",IF('full menu'!AM88="UASC","UASC","")))))</f>
        <v>intens</v>
      </c>
      <c r="AN88" t="str">
        <f>IF(OR('full menu'!AN88="MDC",'full menu'!AN88="PERF"),"rude",IF(OR('full menu'!AN88="PCB",'full menu'!AN88="AERF",'full menu'!AN88="UD"),"inter",IF(OR('full menu'!AN88="ACB",'full menu'!AN88="LCERT",'full menu'!AN88="LERT",'full menu'!AN88="FCERT",'full menu'!AN88="FCMT",'full menu'!AN88="LCMT",'full menu'!AN88="LMT",'full menu'!AN88="LCIT",'full menu'!AN88="FCIT",'full menu'!AN88="LIT",'full menu'!AN88="MwERT",'full menu'!AN88="ERwMT",'full menu'!AN88="M&amp;ERT",'full menu'!AN88="MwIT",'full menu'!AN88="IwMT",'full menu'!AN88="M&amp;IT",'full menu'!AN88="IwERT",'full menu'!AN88="ERwIT",'full menu'!AN88="I&amp;ERT",'full menu'!AN88="ER&amp;M&amp;IT",'full menu'!AN88="LSD"),"subst",IF(OR('full menu'!AN88="FERT",'full menu'!AN88="FMT",'full menu'!AN88="FIT",'full menu'!AN88="WSD"),"intens",IF('full menu'!AN88="UASC","UASC","")))))</f>
        <v>intens</v>
      </c>
      <c r="AO88" t="str">
        <f>IF(OR('full menu'!AO88="MDC",'full menu'!AO88="PERF"),"rude",IF(OR('full menu'!AO88="PCB",'full menu'!AO88="AERF",'full menu'!AO88="UD"),"inter",IF(OR('full menu'!AO88="ACB",'full menu'!AO88="LCERT",'full menu'!AO88="LERT",'full menu'!AO88="FCERT",'full menu'!AO88="FCMT",'full menu'!AO88="LCMT",'full menu'!AO88="LMT",'full menu'!AO88="LCIT",'full menu'!AO88="FCIT",'full menu'!AO88="LIT",'full menu'!AO88="MwERT",'full menu'!AO88="ERwMT",'full menu'!AO88="M&amp;ERT",'full menu'!AO88="MwIT",'full menu'!AO88="IwMT",'full menu'!AO88="M&amp;IT",'full menu'!AO88="IwERT",'full menu'!AO88="ERwIT",'full menu'!AO88="I&amp;ERT",'full menu'!AO88="ER&amp;M&amp;IT",'full menu'!AO88="LSD"),"subst",IF(OR('full menu'!AO88="FERT",'full menu'!AO88="FMT",'full menu'!AO88="FIT",'full menu'!AO88="WSD"),"intens",IF('full menu'!AO88="UASC","UASC","")))))</f>
        <v>intens</v>
      </c>
      <c r="AP88" t="str">
        <f>IF(OR('full menu'!AP88="MDC",'full menu'!AP88="PERF"),"rude",IF(OR('full menu'!AP88="PCB",'full menu'!AP88="AERF",'full menu'!AP88="UD"),"inter",IF(OR('full menu'!AP88="ACB",'full menu'!AP88="LCERT",'full menu'!AP88="LERT",'full menu'!AP88="FCERT",'full menu'!AP88="FCMT",'full menu'!AP88="LCMT",'full menu'!AP88="LMT",'full menu'!AP88="LCIT",'full menu'!AP88="FCIT",'full menu'!AP88="LIT",'full menu'!AP88="MwERT",'full menu'!AP88="ERwMT",'full menu'!AP88="M&amp;ERT",'full menu'!AP88="MwIT",'full menu'!AP88="IwMT",'full menu'!AP88="M&amp;IT",'full menu'!AP88="IwERT",'full menu'!AP88="ERwIT",'full menu'!AP88="I&amp;ERT",'full menu'!AP88="ER&amp;M&amp;IT",'full menu'!AP88="LSD"),"subst",IF(OR('full menu'!AP88="FERT",'full menu'!AP88="FMT",'full menu'!AP88="FIT",'full menu'!AP88="WSD"),"intens",IF('full menu'!AP88="UASC","UASC","")))))</f>
        <v>intens</v>
      </c>
      <c r="AQ88" t="str">
        <f>IF(OR('full menu'!AQ88="MDC",'full menu'!AQ88="PERF"),"rude",IF(OR('full menu'!AQ88="PCB",'full menu'!AQ88="AERF",'full menu'!AQ88="UD"),"inter",IF(OR('full menu'!AQ88="ACB",'full menu'!AQ88="LCERT",'full menu'!AQ88="LERT",'full menu'!AQ88="FCERT",'full menu'!AQ88="FCMT",'full menu'!AQ88="LCMT",'full menu'!AQ88="LMT",'full menu'!AQ88="LCIT",'full menu'!AQ88="FCIT",'full menu'!AQ88="LIT",'full menu'!AQ88="MwERT",'full menu'!AQ88="ERwMT",'full menu'!AQ88="M&amp;ERT",'full menu'!AQ88="MwIT",'full menu'!AQ88="IwMT",'full menu'!AQ88="M&amp;IT",'full menu'!AQ88="IwERT",'full menu'!AQ88="ERwIT",'full menu'!AQ88="I&amp;ERT",'full menu'!AQ88="ER&amp;M&amp;IT",'full menu'!AQ88="LSD"),"subst",IF(OR('full menu'!AQ88="FERT",'full menu'!AQ88="FMT",'full menu'!AQ88="FIT",'full menu'!AQ88="WSD"),"intens",IF('full menu'!AQ88="UASC","UASC","")))))</f>
        <v>intens</v>
      </c>
      <c r="AR88" t="str">
        <f>IF(OR('full menu'!AR88="MDC",'full menu'!AR88="PERF"),"rude",IF(OR('full menu'!AR88="PCB",'full menu'!AR88="AERF",'full menu'!AR88="UD"),"inter",IF(OR('full menu'!AR88="ACB",'full menu'!AR88="LCERT",'full menu'!AR88="LERT",'full menu'!AR88="FCERT",'full menu'!AR88="FCMT",'full menu'!AR88="LCMT",'full menu'!AR88="LMT",'full menu'!AR88="LCIT",'full menu'!AR88="FCIT",'full menu'!AR88="LIT",'full menu'!AR88="MwERT",'full menu'!AR88="ERwMT",'full menu'!AR88="M&amp;ERT",'full menu'!AR88="MwIT",'full menu'!AR88="IwMT",'full menu'!AR88="M&amp;IT",'full menu'!AR88="IwERT",'full menu'!AR88="ERwIT",'full menu'!AR88="I&amp;ERT",'full menu'!AR88="ER&amp;M&amp;IT",'full menu'!AR88="LSD"),"subst",IF(OR('full menu'!AR88="FERT",'full menu'!AR88="FMT",'full menu'!AR88="FIT",'full menu'!AR88="WSD"),"intens",IF('full menu'!AR88="UASC","UASC","")))))</f>
        <v>intens</v>
      </c>
      <c r="AS88" t="str">
        <f>IF(OR('full menu'!AS88="MDC",'full menu'!AS88="PERF"),"rude",IF(OR('full menu'!AS88="PCB",'full menu'!AS88="AERF",'full menu'!AS88="UD"),"inter",IF(OR('full menu'!AS88="ACB",'full menu'!AS88="LCERT",'full menu'!AS88="LERT",'full menu'!AS88="FCERT",'full menu'!AS88="FCMT",'full menu'!AS88="LCMT",'full menu'!AS88="LMT",'full menu'!AS88="LCIT",'full menu'!AS88="FCIT",'full menu'!AS88="LIT",'full menu'!AS88="MwERT",'full menu'!AS88="ERwMT",'full menu'!AS88="M&amp;ERT",'full menu'!AS88="MwIT",'full menu'!AS88="IwMT",'full menu'!AS88="M&amp;IT",'full menu'!AS88="IwERT",'full menu'!AS88="ERwIT",'full menu'!AS88="I&amp;ERT",'full menu'!AS88="ER&amp;M&amp;IT",'full menu'!AS88="LSD"),"subst",IF(OR('full menu'!AS88="FERT",'full menu'!AS88="FMT",'full menu'!AS88="FIT",'full menu'!AS88="WSD"),"intens",IF('full menu'!AS88="UASC","UASC","")))))</f>
        <v>intens</v>
      </c>
      <c r="AT88" t="str">
        <f>IF(OR('full menu'!AT88="MDC",'full menu'!AT88="PERF"),"rude",IF(OR('full menu'!AT88="PCB",'full menu'!AT88="AERF",'full menu'!AT88="UD"),"inter",IF(OR('full menu'!AT88="ACB",'full menu'!AT88="LCERT",'full menu'!AT88="LERT",'full menu'!AT88="FCERT",'full menu'!AT88="FCMT",'full menu'!AT88="LCMT",'full menu'!AT88="LMT",'full menu'!AT88="LCIT",'full menu'!AT88="FCIT",'full menu'!AT88="LIT",'full menu'!AT88="MwERT",'full menu'!AT88="ERwMT",'full menu'!AT88="M&amp;ERT",'full menu'!AT88="MwIT",'full menu'!AT88="IwMT",'full menu'!AT88="M&amp;IT",'full menu'!AT88="IwERT",'full menu'!AT88="ERwIT",'full menu'!AT88="I&amp;ERT",'full menu'!AT88="ER&amp;M&amp;IT",'full menu'!AT88="LSD"),"subst",IF(OR('full menu'!AT88="FERT",'full menu'!AT88="FMT",'full menu'!AT88="FIT",'full menu'!AT88="WSD"),"intens",IF('full menu'!AT88="UASC","UASC","")))))</f>
        <v>intens</v>
      </c>
      <c r="AU88" t="str">
        <f>IF(OR('full menu'!AU88="MDC",'full menu'!AU88="PERF"),"rude",IF(OR('full menu'!AU88="PCB",'full menu'!AU88="AERF",'full menu'!AU88="UD"),"inter",IF(OR('full menu'!AU88="ACB",'full menu'!AU88="LCERT",'full menu'!AU88="LERT",'full menu'!AU88="FCERT",'full menu'!AU88="FCMT",'full menu'!AU88="LCMT",'full menu'!AU88="LMT",'full menu'!AU88="LCIT",'full menu'!AU88="FCIT",'full menu'!AU88="LIT",'full menu'!AU88="MwERT",'full menu'!AU88="ERwMT",'full menu'!AU88="M&amp;ERT",'full menu'!AU88="MwIT",'full menu'!AU88="IwMT",'full menu'!AU88="M&amp;IT",'full menu'!AU88="IwERT",'full menu'!AU88="ERwIT",'full menu'!AU88="I&amp;ERT",'full menu'!AU88="ER&amp;M&amp;IT",'full menu'!AU88="LSD"),"subst",IF(OR('full menu'!AU88="FERT",'full menu'!AU88="FMT",'full menu'!AU88="FIT",'full menu'!AU88="WSD"),"intens",IF('full menu'!AU88="UASC","UASC","")))))</f>
        <v>intens</v>
      </c>
      <c r="AV88" t="str">
        <f>IF(OR('full menu'!AV88="MDC",'full menu'!AV88="PERF"),"rude",IF(OR('full menu'!AV88="PCB",'full menu'!AV88="AERF",'full menu'!AV88="UD"),"inter",IF(OR('full menu'!AV88="ACB",'full menu'!AV88="LCERT",'full menu'!AV88="LERT",'full menu'!AV88="FCERT",'full menu'!AV88="FCMT",'full menu'!AV88="LCMT",'full menu'!AV88="LMT",'full menu'!AV88="LCIT",'full menu'!AV88="FCIT",'full menu'!AV88="LIT",'full menu'!AV88="MwERT",'full menu'!AV88="ERwMT",'full menu'!AV88="M&amp;ERT",'full menu'!AV88="MwIT",'full menu'!AV88="IwMT",'full menu'!AV88="M&amp;IT",'full menu'!AV88="IwERT",'full menu'!AV88="ERwIT",'full menu'!AV88="I&amp;ERT",'full menu'!AV88="ER&amp;M&amp;IT",'full menu'!AV88="LSD"),"subst",IF(OR('full menu'!AV88="FERT",'full menu'!AV88="FMT",'full menu'!AV88="FIT",'full menu'!AV88="WSD"),"intens",IF('full menu'!AV88="UASC","UASC","")))))</f>
        <v>intens</v>
      </c>
      <c r="AW88" t="str">
        <f>IF(OR('full menu'!AW88="MDC",'full menu'!AW88="PERF"),"rude",IF(OR('full menu'!AW88="PCB",'full menu'!AW88="AERF",'full menu'!AW88="UD"),"inter",IF(OR('full menu'!AW88="ACB",'full menu'!AW88="LCERT",'full menu'!AW88="LERT",'full menu'!AW88="FCERT",'full menu'!AW88="FCMT",'full menu'!AW88="LCMT",'full menu'!AW88="LMT",'full menu'!AW88="LCIT",'full menu'!AW88="FCIT",'full menu'!AW88="LIT",'full menu'!AW88="MwERT",'full menu'!AW88="ERwMT",'full menu'!AW88="M&amp;ERT",'full menu'!AW88="MwIT",'full menu'!AW88="IwMT",'full menu'!AW88="M&amp;IT",'full menu'!AW88="IwERT",'full menu'!AW88="ERwIT",'full menu'!AW88="I&amp;ERT",'full menu'!AW88="ER&amp;M&amp;IT",'full menu'!AW88="LSD"),"subst",IF(OR('full menu'!AW88="FERT",'full menu'!AW88="FMT",'full menu'!AW88="FIT",'full menu'!AW88="WSD"),"intens",IF('full menu'!AW88="UASC","UASC","")))))</f>
        <v>intens</v>
      </c>
      <c r="AX88" t="str">
        <f>IF(OR('full menu'!AX88="MDC",'full menu'!AX88="PERF"),"rude",IF(OR('full menu'!AX88="PCB",'full menu'!AX88="AERF",'full menu'!AX88="UD"),"inter",IF(OR('full menu'!AX88="ACB",'full menu'!AX88="LCERT",'full menu'!AX88="LERT",'full menu'!AX88="FCERT",'full menu'!AX88="FCMT",'full menu'!AX88="LCMT",'full menu'!AX88="LMT",'full menu'!AX88="LCIT",'full menu'!AX88="FCIT",'full menu'!AX88="LIT",'full menu'!AX88="MwERT",'full menu'!AX88="ERwMT",'full menu'!AX88="M&amp;ERT",'full menu'!AX88="MwIT",'full menu'!AX88="IwMT",'full menu'!AX88="M&amp;IT",'full menu'!AX88="IwERT",'full menu'!AX88="ERwIT",'full menu'!AX88="I&amp;ERT",'full menu'!AX88="ER&amp;M&amp;IT",'full menu'!AX88="LSD"),"subst",IF(OR('full menu'!AX88="FERT",'full menu'!AX88="FMT",'full menu'!AX88="FIT",'full menu'!AX88="WSD"),"intens",IF('full menu'!AX88="UASC","UASC","")))))</f>
        <v>intens</v>
      </c>
      <c r="AY88" t="str">
        <f>IF(OR('full menu'!AY88="MDC",'full menu'!AY88="PERF"),"rude",IF(OR('full menu'!AY88="PCB",'full menu'!AY88="AERF",'full menu'!AY88="UD"),"inter",IF(OR('full menu'!AY88="ACB",'full menu'!AY88="LCERT",'full menu'!AY88="LERT",'full menu'!AY88="FCERT",'full menu'!AY88="FCMT",'full menu'!AY88="LCMT",'full menu'!AY88="LMT",'full menu'!AY88="LCIT",'full menu'!AY88="FCIT",'full menu'!AY88="LIT",'full menu'!AY88="MwERT",'full menu'!AY88="ERwMT",'full menu'!AY88="M&amp;ERT",'full menu'!AY88="MwIT",'full menu'!AY88="IwMT",'full menu'!AY88="M&amp;IT",'full menu'!AY88="IwERT",'full menu'!AY88="ERwIT",'full menu'!AY88="I&amp;ERT",'full menu'!AY88="ER&amp;M&amp;IT",'full menu'!AY88="LSD"),"subst",IF(OR('full menu'!AY88="FERT",'full menu'!AY88="FMT",'full menu'!AY88="FIT",'full menu'!AY88="WSD"),"intens",IF('full menu'!AY88="UASC","UASC","")))))</f>
        <v>intens</v>
      </c>
    </row>
    <row r="89" spans="1:51" x14ac:dyDescent="0.3">
      <c r="A89" t="s">
        <v>110</v>
      </c>
      <c r="B89" t="str">
        <f>IF(OR('full menu'!B89="MDC",'full menu'!B89="PERF"),"rude",IF(OR('full menu'!B89="PCB",'full menu'!B89="AERF",'full menu'!B89="UD"),"inter",IF(OR('full menu'!B89="ACB",'full menu'!B89="LCERT",'full menu'!B89="LERT",'full menu'!B89="FCERT",'full menu'!B89="FCMT",'full menu'!B89="LCMT",'full menu'!B89="LMT",'full menu'!B89="LCIT",'full menu'!B89="FCIT",'full menu'!B89="LIT",'full menu'!B89="MwERT",'full menu'!B89="ERwMT",'full menu'!B89="M&amp;ERT",'full menu'!B89="MwIT",'full menu'!B89="IwMT",'full menu'!B89="M&amp;IT",'full menu'!B89="IwERT",'full menu'!B89="ERwIT",'full menu'!B89="I&amp;ERT",'full menu'!B89="ER&amp;M&amp;IT",'full menu'!B89="LSD"),"subst",IF(OR('full menu'!B89="FERT",'full menu'!B89="FMT",'full menu'!B89="FIT",'full menu'!B89="WSD"),"intens",IF('full menu'!B89="UASC","UASC","")))))</f>
        <v/>
      </c>
      <c r="C89" t="str">
        <f>IF(OR('full menu'!C89="MDC",'full menu'!C89="PERF"),"rude",IF(OR('full menu'!C89="PCB",'full menu'!C89="AERF",'full menu'!C89="UD"),"inter",IF(OR('full menu'!C89="ACB",'full menu'!C89="LCERT",'full menu'!C89="LERT",'full menu'!C89="FCERT",'full menu'!C89="FCMT",'full menu'!C89="LCMT",'full menu'!C89="LMT",'full menu'!C89="LCIT",'full menu'!C89="FCIT",'full menu'!C89="LIT",'full menu'!C89="MwERT",'full menu'!C89="ERwMT",'full menu'!C89="M&amp;ERT",'full menu'!C89="MwIT",'full menu'!C89="IwMT",'full menu'!C89="M&amp;IT",'full menu'!C89="IwERT",'full menu'!C89="ERwIT",'full menu'!C89="I&amp;ERT",'full menu'!C89="ER&amp;M&amp;IT",'full menu'!C89="LSD"),"subst",IF(OR('full menu'!C89="FERT",'full menu'!C89="FMT",'full menu'!C89="FIT",'full menu'!C89="WSD"),"intens",IF('full menu'!C89="UASC","UASC","")))))</f>
        <v/>
      </c>
      <c r="D89" t="str">
        <f>IF(OR('full menu'!D89="MDC",'full menu'!D89="PERF"),"rude",IF(OR('full menu'!D89="PCB",'full menu'!D89="AERF",'full menu'!D89="UD"),"inter",IF(OR('full menu'!D89="ACB",'full menu'!D89="LCERT",'full menu'!D89="LERT",'full menu'!D89="FCERT",'full menu'!D89="FCMT",'full menu'!D89="LCMT",'full menu'!D89="LMT",'full menu'!D89="LCIT",'full menu'!D89="FCIT",'full menu'!D89="LIT",'full menu'!D89="MwERT",'full menu'!D89="ERwMT",'full menu'!D89="M&amp;ERT",'full menu'!D89="MwIT",'full menu'!D89="IwMT",'full menu'!D89="M&amp;IT",'full menu'!D89="IwERT",'full menu'!D89="ERwIT",'full menu'!D89="I&amp;ERT",'full menu'!D89="ER&amp;M&amp;IT",'full menu'!D89="LSD"),"subst",IF(OR('full menu'!D89="FERT",'full menu'!D89="FMT",'full menu'!D89="FIT",'full menu'!D89="WSD"),"intens",IF('full menu'!D89="UASC","UASC","")))))</f>
        <v/>
      </c>
      <c r="E89" t="str">
        <f>IF(OR('full menu'!E89="MDC",'full menu'!E89="PERF"),"rude",IF(OR('full menu'!E89="PCB",'full menu'!E89="AERF",'full menu'!E89="UD"),"inter",IF(OR('full menu'!E89="ACB",'full menu'!E89="LCERT",'full menu'!E89="LERT",'full menu'!E89="FCERT",'full menu'!E89="FCMT",'full menu'!E89="LCMT",'full menu'!E89="LMT",'full menu'!E89="LCIT",'full menu'!E89="FCIT",'full menu'!E89="LIT",'full menu'!E89="MwERT",'full menu'!E89="ERwMT",'full menu'!E89="M&amp;ERT",'full menu'!E89="MwIT",'full menu'!E89="IwMT",'full menu'!E89="M&amp;IT",'full menu'!E89="IwERT",'full menu'!E89="ERwIT",'full menu'!E89="I&amp;ERT",'full menu'!E89="ER&amp;M&amp;IT",'full menu'!E89="LSD"),"subst",IF(OR('full menu'!E89="FERT",'full menu'!E89="FMT",'full menu'!E89="FIT",'full menu'!E89="WSD"),"intens",IF('full menu'!E89="UASC","UASC","")))))</f>
        <v/>
      </c>
      <c r="F89" t="str">
        <f>IF(OR('full menu'!F89="MDC",'full menu'!F89="PERF"),"rude",IF(OR('full menu'!F89="PCB",'full menu'!F89="AERF",'full menu'!F89="UD"),"inter",IF(OR('full menu'!F89="ACB",'full menu'!F89="LCERT",'full menu'!F89="LERT",'full menu'!F89="FCERT",'full menu'!F89="FCMT",'full menu'!F89="LCMT",'full menu'!F89="LMT",'full menu'!F89="LCIT",'full menu'!F89="FCIT",'full menu'!F89="LIT",'full menu'!F89="MwERT",'full menu'!F89="ERwMT",'full menu'!F89="M&amp;ERT",'full menu'!F89="MwIT",'full menu'!F89="IwMT",'full menu'!F89="M&amp;IT",'full menu'!F89="IwERT",'full menu'!F89="ERwIT",'full menu'!F89="I&amp;ERT",'full menu'!F89="ER&amp;M&amp;IT",'full menu'!F89="LSD"),"subst",IF(OR('full menu'!F89="FERT",'full menu'!F89="FMT",'full menu'!F89="FIT",'full menu'!F89="WSD"),"intens",IF('full menu'!F89="UASC","UASC","")))))</f>
        <v/>
      </c>
      <c r="G89" t="str">
        <f>IF(OR('full menu'!G89="MDC",'full menu'!G89="PERF"),"rude",IF(OR('full menu'!G89="PCB",'full menu'!G89="AERF",'full menu'!G89="UD"),"inter",IF(OR('full menu'!G89="ACB",'full menu'!G89="LCERT",'full menu'!G89="LERT",'full menu'!G89="FCERT",'full menu'!G89="FCMT",'full menu'!G89="LCMT",'full menu'!G89="LMT",'full menu'!G89="LCIT",'full menu'!G89="FCIT",'full menu'!G89="LIT",'full menu'!G89="MwERT",'full menu'!G89="ERwMT",'full menu'!G89="M&amp;ERT",'full menu'!G89="MwIT",'full menu'!G89="IwMT",'full menu'!G89="M&amp;IT",'full menu'!G89="IwERT",'full menu'!G89="ERwIT",'full menu'!G89="I&amp;ERT",'full menu'!G89="ER&amp;M&amp;IT",'full menu'!G89="LSD"),"subst",IF(OR('full menu'!G89="FERT",'full menu'!G89="FMT",'full menu'!G89="FIT",'full menu'!G89="WSD"),"intens",IF('full menu'!G89="UASC","UASC","")))))</f>
        <v/>
      </c>
      <c r="H89" t="str">
        <f>IF(OR('full menu'!H89="MDC",'full menu'!H89="PERF"),"rude",IF(OR('full menu'!H89="PCB",'full menu'!H89="AERF",'full menu'!H89="UD"),"inter",IF(OR('full menu'!H89="ACB",'full menu'!H89="LCERT",'full menu'!H89="LERT",'full menu'!H89="FCERT",'full menu'!H89="FCMT",'full menu'!H89="LCMT",'full menu'!H89="LMT",'full menu'!H89="LCIT",'full menu'!H89="FCIT",'full menu'!H89="LIT",'full menu'!H89="MwERT",'full menu'!H89="ERwMT",'full menu'!H89="M&amp;ERT",'full menu'!H89="MwIT",'full menu'!H89="IwMT",'full menu'!H89="M&amp;IT",'full menu'!H89="IwERT",'full menu'!H89="ERwIT",'full menu'!H89="I&amp;ERT",'full menu'!H89="ER&amp;M&amp;IT",'full menu'!H89="LSD"),"subst",IF(OR('full menu'!H89="FERT",'full menu'!H89="FMT",'full menu'!H89="FIT",'full menu'!H89="WSD"),"intens",IF('full menu'!H89="UASC","UASC","")))))</f>
        <v/>
      </c>
      <c r="I89" t="str">
        <f>IF(OR('full menu'!I89="MDC",'full menu'!I89="PERF"),"rude",IF(OR('full menu'!I89="PCB",'full menu'!I89="AERF",'full menu'!I89="UD"),"inter",IF(OR('full menu'!I89="ACB",'full menu'!I89="LCERT",'full menu'!I89="LERT",'full menu'!I89="FCERT",'full menu'!I89="FCMT",'full menu'!I89="LCMT",'full menu'!I89="LMT",'full menu'!I89="LCIT",'full menu'!I89="FCIT",'full menu'!I89="LIT",'full menu'!I89="MwERT",'full menu'!I89="ERwMT",'full menu'!I89="M&amp;ERT",'full menu'!I89="MwIT",'full menu'!I89="IwMT",'full menu'!I89="M&amp;IT",'full menu'!I89="IwERT",'full menu'!I89="ERwIT",'full menu'!I89="I&amp;ERT",'full menu'!I89="ER&amp;M&amp;IT",'full menu'!I89="LSD"),"subst",IF(OR('full menu'!I89="FERT",'full menu'!I89="FMT",'full menu'!I89="FIT",'full menu'!I89="WSD"),"intens",IF('full menu'!I89="UASC","UASC","")))))</f>
        <v/>
      </c>
      <c r="J89" t="str">
        <f>IF(OR('full menu'!J89="MDC",'full menu'!J89="PERF"),"rude",IF(OR('full menu'!J89="PCB",'full menu'!J89="AERF",'full menu'!J89="UD"),"inter",IF(OR('full menu'!J89="ACB",'full menu'!J89="LCERT",'full menu'!J89="LERT",'full menu'!J89="FCERT",'full menu'!J89="FCMT",'full menu'!J89="LCMT",'full menu'!J89="LMT",'full menu'!J89="LCIT",'full menu'!J89="FCIT",'full menu'!J89="LIT",'full menu'!J89="MwERT",'full menu'!J89="ERwMT",'full menu'!J89="M&amp;ERT",'full menu'!J89="MwIT",'full menu'!J89="IwMT",'full menu'!J89="M&amp;IT",'full menu'!J89="IwERT",'full menu'!J89="ERwIT",'full menu'!J89="I&amp;ERT",'full menu'!J89="ER&amp;M&amp;IT",'full menu'!J89="LSD"),"subst",IF(OR('full menu'!J89="FERT",'full menu'!J89="FMT",'full menu'!J89="FIT",'full menu'!J89="WSD"),"intens",IF('full menu'!J89="UASC","UASC","")))))</f>
        <v/>
      </c>
      <c r="K89" t="str">
        <f>IF(OR('full menu'!K89="MDC",'full menu'!K89="PERF"),"rude",IF(OR('full menu'!K89="PCB",'full menu'!K89="AERF",'full menu'!K89="UD"),"inter",IF(OR('full menu'!K89="ACB",'full menu'!K89="LCERT",'full menu'!K89="LERT",'full menu'!K89="FCERT",'full menu'!K89="FCMT",'full menu'!K89="LCMT",'full menu'!K89="LMT",'full menu'!K89="LCIT",'full menu'!K89="FCIT",'full menu'!K89="LIT",'full menu'!K89="MwERT",'full menu'!K89="ERwMT",'full menu'!K89="M&amp;ERT",'full menu'!K89="MwIT",'full menu'!K89="IwMT",'full menu'!K89="M&amp;IT",'full menu'!K89="IwERT",'full menu'!K89="ERwIT",'full menu'!K89="I&amp;ERT",'full menu'!K89="ER&amp;M&amp;IT",'full menu'!K89="LSD"),"subst",IF(OR('full menu'!K89="FERT",'full menu'!K89="FMT",'full menu'!K89="FIT",'full menu'!K89="WSD"),"intens",IF('full menu'!K89="UASC","UASC","")))))</f>
        <v/>
      </c>
      <c r="L89" t="str">
        <f>IF(OR('full menu'!L89="MDC",'full menu'!L89="PERF"),"rude",IF(OR('full menu'!L89="PCB",'full menu'!L89="AERF",'full menu'!L89="UD"),"inter",IF(OR('full menu'!L89="ACB",'full menu'!L89="LCERT",'full menu'!L89="LERT",'full menu'!L89="FCERT",'full menu'!L89="FCMT",'full menu'!L89="LCMT",'full menu'!L89="LMT",'full menu'!L89="LCIT",'full menu'!L89="FCIT",'full menu'!L89="LIT",'full menu'!L89="MwERT",'full menu'!L89="ERwMT",'full menu'!L89="M&amp;ERT",'full menu'!L89="MwIT",'full menu'!L89="IwMT",'full menu'!L89="M&amp;IT",'full menu'!L89="IwERT",'full menu'!L89="ERwIT",'full menu'!L89="I&amp;ERT",'full menu'!L89="ER&amp;M&amp;IT",'full menu'!L89="LSD"),"subst",IF(OR('full menu'!L89="FERT",'full menu'!L89="FMT",'full menu'!L89="FIT",'full menu'!L89="WSD"),"intens",IF('full menu'!L89="UASC","UASC","")))))</f>
        <v/>
      </c>
      <c r="M89" t="str">
        <f>IF(OR('full menu'!M89="MDC",'full menu'!M89="PERF"),"rude",IF(OR('full menu'!M89="PCB",'full menu'!M89="AERF",'full menu'!M89="UD"),"inter",IF(OR('full menu'!M89="ACB",'full menu'!M89="LCERT",'full menu'!M89="LERT",'full menu'!M89="FCERT",'full menu'!M89="FCMT",'full menu'!M89="LCMT",'full menu'!M89="LMT",'full menu'!M89="LCIT",'full menu'!M89="FCIT",'full menu'!M89="LIT",'full menu'!M89="MwERT",'full menu'!M89="ERwMT",'full menu'!M89="M&amp;ERT",'full menu'!M89="MwIT",'full menu'!M89="IwMT",'full menu'!M89="M&amp;IT",'full menu'!M89="IwERT",'full menu'!M89="ERwIT",'full menu'!M89="I&amp;ERT",'full menu'!M89="ER&amp;M&amp;IT",'full menu'!M89="LSD"),"subst",IF(OR('full menu'!M89="FERT",'full menu'!M89="FMT",'full menu'!M89="FIT",'full menu'!M89="WSD"),"intens",IF('full menu'!M89="UASC","UASC","")))))</f>
        <v/>
      </c>
      <c r="N89" t="str">
        <f>IF(OR('full menu'!N89="MDC",'full menu'!N89="PERF"),"rude",IF(OR('full menu'!N89="PCB",'full menu'!N89="AERF",'full menu'!N89="UD"),"inter",IF(OR('full menu'!N89="ACB",'full menu'!N89="LCERT",'full menu'!N89="LERT",'full menu'!N89="FCERT",'full menu'!N89="FCMT",'full menu'!N89="LCMT",'full menu'!N89="LMT",'full menu'!N89="LCIT",'full menu'!N89="FCIT",'full menu'!N89="LIT",'full menu'!N89="MwERT",'full menu'!N89="ERwMT",'full menu'!N89="M&amp;ERT",'full menu'!N89="MwIT",'full menu'!N89="IwMT",'full menu'!N89="M&amp;IT",'full menu'!N89="IwERT",'full menu'!N89="ERwIT",'full menu'!N89="I&amp;ERT",'full menu'!N89="ER&amp;M&amp;IT",'full menu'!N89="LSD"),"subst",IF(OR('full menu'!N89="FERT",'full menu'!N89="FMT",'full menu'!N89="FIT",'full menu'!N89="WSD"),"intens",IF('full menu'!N89="UASC","UASC","")))))</f>
        <v/>
      </c>
      <c r="O89" t="str">
        <f>IF(OR('full menu'!O89="MDC",'full menu'!O89="PERF"),"rude",IF(OR('full menu'!O89="PCB",'full menu'!O89="AERF",'full menu'!O89="UD"),"inter",IF(OR('full menu'!O89="ACB",'full menu'!O89="LCERT",'full menu'!O89="LERT",'full menu'!O89="FCERT",'full menu'!O89="FCMT",'full menu'!O89="LCMT",'full menu'!O89="LMT",'full menu'!O89="LCIT",'full menu'!O89="FCIT",'full menu'!O89="LIT",'full menu'!O89="MwERT",'full menu'!O89="ERwMT",'full menu'!O89="M&amp;ERT",'full menu'!O89="MwIT",'full menu'!O89="IwMT",'full menu'!O89="M&amp;IT",'full menu'!O89="IwERT",'full menu'!O89="ERwIT",'full menu'!O89="I&amp;ERT",'full menu'!O89="ER&amp;M&amp;IT",'full menu'!O89="LSD"),"subst",IF(OR('full menu'!O89="FERT",'full menu'!O89="FMT",'full menu'!O89="FIT",'full menu'!O89="WSD"),"intens",IF('full menu'!O89="UASC","UASC","")))))</f>
        <v/>
      </c>
      <c r="P89" t="str">
        <f>IF(OR('full menu'!P89="MDC",'full menu'!P89="PERF"),"rude",IF(OR('full menu'!P89="PCB",'full menu'!P89="AERF",'full menu'!P89="UD"),"inter",IF(OR('full menu'!P89="ACB",'full menu'!P89="LCERT",'full menu'!P89="LERT",'full menu'!P89="FCERT",'full menu'!P89="FCMT",'full menu'!P89="LCMT",'full menu'!P89="LMT",'full menu'!P89="LCIT",'full menu'!P89="FCIT",'full menu'!P89="LIT",'full menu'!P89="MwERT",'full menu'!P89="ERwMT",'full menu'!P89="M&amp;ERT",'full menu'!P89="MwIT",'full menu'!P89="IwMT",'full menu'!P89="M&amp;IT",'full menu'!P89="IwERT",'full menu'!P89="ERwIT",'full menu'!P89="I&amp;ERT",'full menu'!P89="ER&amp;M&amp;IT",'full menu'!P89="LSD"),"subst",IF(OR('full menu'!P89="FERT",'full menu'!P89="FMT",'full menu'!P89="FIT",'full menu'!P89="WSD"),"intens",IF('full menu'!P89="UASC","UASC","")))))</f>
        <v/>
      </c>
      <c r="Q89" t="str">
        <f>IF(OR('full menu'!Q89="MDC",'full menu'!Q89="PERF"),"rude",IF(OR('full menu'!Q89="PCB",'full menu'!Q89="AERF",'full menu'!Q89="UD"),"inter",IF(OR('full menu'!Q89="ACB",'full menu'!Q89="LCERT",'full menu'!Q89="LERT",'full menu'!Q89="FCERT",'full menu'!Q89="FCMT",'full menu'!Q89="LCMT",'full menu'!Q89="LMT",'full menu'!Q89="LCIT",'full menu'!Q89="FCIT",'full menu'!Q89="LIT",'full menu'!Q89="MwERT",'full menu'!Q89="ERwMT",'full menu'!Q89="M&amp;ERT",'full menu'!Q89="MwIT",'full menu'!Q89="IwMT",'full menu'!Q89="M&amp;IT",'full menu'!Q89="IwERT",'full menu'!Q89="ERwIT",'full menu'!Q89="I&amp;ERT",'full menu'!Q89="ER&amp;M&amp;IT",'full menu'!Q89="LSD"),"subst",IF(OR('full menu'!Q89="FERT",'full menu'!Q89="FMT",'full menu'!Q89="FIT",'full menu'!Q89="WSD"),"intens",IF('full menu'!Q89="UASC","UASC","")))))</f>
        <v/>
      </c>
      <c r="R89" t="str">
        <f>IF(OR('full menu'!R89="MDC",'full menu'!R89="PERF"),"rude",IF(OR('full menu'!R89="PCB",'full menu'!R89="AERF",'full menu'!R89="UD"),"inter",IF(OR('full menu'!R89="ACB",'full menu'!R89="LCERT",'full menu'!R89="LERT",'full menu'!R89="FCERT",'full menu'!R89="FCMT",'full menu'!R89="LCMT",'full menu'!R89="LMT",'full menu'!R89="LCIT",'full menu'!R89="FCIT",'full menu'!R89="LIT",'full menu'!R89="MwERT",'full menu'!R89="ERwMT",'full menu'!R89="M&amp;ERT",'full menu'!R89="MwIT",'full menu'!R89="IwMT",'full menu'!R89="M&amp;IT",'full menu'!R89="IwERT",'full menu'!R89="ERwIT",'full menu'!R89="I&amp;ERT",'full menu'!R89="ER&amp;M&amp;IT",'full menu'!R89="LSD"),"subst",IF(OR('full menu'!R89="FERT",'full menu'!R89="FMT",'full menu'!R89="FIT",'full menu'!R89="WSD"),"intens",IF('full menu'!R89="UASC","UASC","")))))</f>
        <v/>
      </c>
      <c r="S89" t="str">
        <f>IF(OR('full menu'!S89="MDC",'full menu'!S89="PERF"),"rude",IF(OR('full menu'!S89="PCB",'full menu'!S89="AERF",'full menu'!S89="UD"),"inter",IF(OR('full menu'!S89="ACB",'full menu'!S89="LCERT",'full menu'!S89="LERT",'full menu'!S89="FCERT",'full menu'!S89="FCMT",'full menu'!S89="LCMT",'full menu'!S89="LMT",'full menu'!S89="LCIT",'full menu'!S89="FCIT",'full menu'!S89="LIT",'full menu'!S89="MwERT",'full menu'!S89="ERwMT",'full menu'!S89="M&amp;ERT",'full menu'!S89="MwIT",'full menu'!S89="IwMT",'full menu'!S89="M&amp;IT",'full menu'!S89="IwERT",'full menu'!S89="ERwIT",'full menu'!S89="I&amp;ERT",'full menu'!S89="ER&amp;M&amp;IT",'full menu'!S89="LSD"),"subst",IF(OR('full menu'!S89="FERT",'full menu'!S89="FMT",'full menu'!S89="FIT",'full menu'!S89="WSD"),"intens",IF('full menu'!S89="UASC","UASC","")))))</f>
        <v/>
      </c>
      <c r="T89" t="str">
        <f>IF(OR('full menu'!T89="MDC",'full menu'!T89="PERF"),"rude",IF(OR('full menu'!T89="PCB",'full menu'!T89="AERF",'full menu'!T89="UD"),"inter",IF(OR('full menu'!T89="ACB",'full menu'!T89="LCERT",'full menu'!T89="LERT",'full menu'!T89="FCERT",'full menu'!T89="FCMT",'full menu'!T89="LCMT",'full menu'!T89="LMT",'full menu'!T89="LCIT",'full menu'!T89="FCIT",'full menu'!T89="LIT",'full menu'!T89="MwERT",'full menu'!T89="ERwMT",'full menu'!T89="M&amp;ERT",'full menu'!T89="MwIT",'full menu'!T89="IwMT",'full menu'!T89="M&amp;IT",'full menu'!T89="IwERT",'full menu'!T89="ERwIT",'full menu'!T89="I&amp;ERT",'full menu'!T89="ER&amp;M&amp;IT",'full menu'!T89="LSD"),"subst",IF(OR('full menu'!T89="FERT",'full menu'!T89="FMT",'full menu'!T89="FIT",'full menu'!T89="WSD"),"intens",IF('full menu'!T89="UASC","UASC","")))))</f>
        <v>inter</v>
      </c>
      <c r="U89" t="str">
        <f>IF(OR('full menu'!U89="MDC",'full menu'!U89="PERF"),"rude",IF(OR('full menu'!U89="PCB",'full menu'!U89="AERF",'full menu'!U89="UD"),"inter",IF(OR('full menu'!U89="ACB",'full menu'!U89="LCERT",'full menu'!U89="LERT",'full menu'!U89="FCERT",'full menu'!U89="FCMT",'full menu'!U89="LCMT",'full menu'!U89="LMT",'full menu'!U89="LCIT",'full menu'!U89="FCIT",'full menu'!U89="LIT",'full menu'!U89="MwERT",'full menu'!U89="ERwMT",'full menu'!U89="M&amp;ERT",'full menu'!U89="MwIT",'full menu'!U89="IwMT",'full menu'!U89="M&amp;IT",'full menu'!U89="IwERT",'full menu'!U89="ERwIT",'full menu'!U89="I&amp;ERT",'full menu'!U89="ER&amp;M&amp;IT",'full menu'!U89="LSD"),"subst",IF(OR('full menu'!U89="FERT",'full menu'!U89="FMT",'full menu'!U89="FIT",'full menu'!U89="WSD"),"intens",IF('full menu'!U89="UASC","UASC","")))))</f>
        <v>inter</v>
      </c>
      <c r="V89" t="str">
        <f>IF(OR('full menu'!V89="MDC",'full menu'!V89="PERF"),"rude",IF(OR('full menu'!V89="PCB",'full menu'!V89="AERF",'full menu'!V89="UD"),"inter",IF(OR('full menu'!V89="ACB",'full menu'!V89="LCERT",'full menu'!V89="LERT",'full menu'!V89="FCERT",'full menu'!V89="FCMT",'full menu'!V89="LCMT",'full menu'!V89="LMT",'full menu'!V89="LCIT",'full menu'!V89="FCIT",'full menu'!V89="LIT",'full menu'!V89="MwERT",'full menu'!V89="ERwMT",'full menu'!V89="M&amp;ERT",'full menu'!V89="MwIT",'full menu'!V89="IwMT",'full menu'!V89="M&amp;IT",'full menu'!V89="IwERT",'full menu'!V89="ERwIT",'full menu'!V89="I&amp;ERT",'full menu'!V89="ER&amp;M&amp;IT",'full menu'!V89="LSD"),"subst",IF(OR('full menu'!V89="FERT",'full menu'!V89="FMT",'full menu'!V89="FIT",'full menu'!V89="WSD"),"intens",IF('full menu'!V89="UASC","UASC","")))))</f>
        <v>subst</v>
      </c>
      <c r="W89" t="str">
        <f>IF(OR('full menu'!W89="MDC",'full menu'!W89="PERF"),"rude",IF(OR('full menu'!W89="PCB",'full menu'!W89="AERF",'full menu'!W89="UD"),"inter",IF(OR('full menu'!W89="ACB",'full menu'!W89="LCERT",'full menu'!W89="LERT",'full menu'!W89="FCERT",'full menu'!W89="FCMT",'full menu'!W89="LCMT",'full menu'!W89="LMT",'full menu'!W89="LCIT",'full menu'!W89="FCIT",'full menu'!W89="LIT",'full menu'!W89="MwERT",'full menu'!W89="ERwMT",'full menu'!W89="M&amp;ERT",'full menu'!W89="MwIT",'full menu'!W89="IwMT",'full menu'!W89="M&amp;IT",'full menu'!W89="IwERT",'full menu'!W89="ERwIT",'full menu'!W89="I&amp;ERT",'full menu'!W89="ER&amp;M&amp;IT",'full menu'!W89="LSD"),"subst",IF(OR('full menu'!W89="FERT",'full menu'!W89="FMT",'full menu'!W89="FIT",'full menu'!W89="WSD"),"intens",IF('full menu'!W89="UASC","UASC","")))))</f>
        <v>subst</v>
      </c>
      <c r="X89" t="str">
        <f>IF(OR('full menu'!X89="MDC",'full menu'!X89="PERF"),"rude",IF(OR('full menu'!X89="PCB",'full menu'!X89="AERF",'full menu'!X89="UD"),"inter",IF(OR('full menu'!X89="ACB",'full menu'!X89="LCERT",'full menu'!X89="LERT",'full menu'!X89="FCERT",'full menu'!X89="FCMT",'full menu'!X89="LCMT",'full menu'!X89="LMT",'full menu'!X89="LCIT",'full menu'!X89="FCIT",'full menu'!X89="LIT",'full menu'!X89="MwERT",'full menu'!X89="ERwMT",'full menu'!X89="M&amp;ERT",'full menu'!X89="MwIT",'full menu'!X89="IwMT",'full menu'!X89="M&amp;IT",'full menu'!X89="IwERT",'full menu'!X89="ERwIT",'full menu'!X89="I&amp;ERT",'full menu'!X89="ER&amp;M&amp;IT",'full menu'!X89="LSD"),"subst",IF(OR('full menu'!X89="FERT",'full menu'!X89="FMT",'full menu'!X89="FIT",'full menu'!X89="WSD"),"intens",IF('full menu'!X89="UASC","UASC","")))))</f>
        <v>subst</v>
      </c>
      <c r="Y89" t="str">
        <f>IF(OR('full menu'!Y89="MDC",'full menu'!Y89="PERF"),"rude",IF(OR('full menu'!Y89="PCB",'full menu'!Y89="AERF",'full menu'!Y89="UD"),"inter",IF(OR('full menu'!Y89="ACB",'full menu'!Y89="LCERT",'full menu'!Y89="LERT",'full menu'!Y89="FCERT",'full menu'!Y89="FCMT",'full menu'!Y89="LCMT",'full menu'!Y89="LMT",'full menu'!Y89="LCIT",'full menu'!Y89="FCIT",'full menu'!Y89="LIT",'full menu'!Y89="MwERT",'full menu'!Y89="ERwMT",'full menu'!Y89="M&amp;ERT",'full menu'!Y89="MwIT",'full menu'!Y89="IwMT",'full menu'!Y89="M&amp;IT",'full menu'!Y89="IwERT",'full menu'!Y89="ERwIT",'full menu'!Y89="I&amp;ERT",'full menu'!Y89="ER&amp;M&amp;IT",'full menu'!Y89="LSD"),"subst",IF(OR('full menu'!Y89="FERT",'full menu'!Y89="FMT",'full menu'!Y89="FIT",'full menu'!Y89="WSD"),"intens",IF('full menu'!Y89="UASC","UASC","")))))</f>
        <v>subst</v>
      </c>
      <c r="Z89" t="str">
        <f>IF(OR('full menu'!Z89="MDC",'full menu'!Z89="PERF"),"rude",IF(OR('full menu'!Z89="PCB",'full menu'!Z89="AERF",'full menu'!Z89="UD"),"inter",IF(OR('full menu'!Z89="ACB",'full menu'!Z89="LCERT",'full menu'!Z89="LERT",'full menu'!Z89="FCERT",'full menu'!Z89="FCMT",'full menu'!Z89="LCMT",'full menu'!Z89="LMT",'full menu'!Z89="LCIT",'full menu'!Z89="FCIT",'full menu'!Z89="LIT",'full menu'!Z89="MwERT",'full menu'!Z89="ERwMT",'full menu'!Z89="M&amp;ERT",'full menu'!Z89="MwIT",'full menu'!Z89="IwMT",'full menu'!Z89="M&amp;IT",'full menu'!Z89="IwERT",'full menu'!Z89="ERwIT",'full menu'!Z89="I&amp;ERT",'full menu'!Z89="ER&amp;M&amp;IT",'full menu'!Z89="LSD"),"subst",IF(OR('full menu'!Z89="FERT",'full menu'!Z89="FMT",'full menu'!Z89="FIT",'full menu'!Z89="WSD"),"intens",IF('full menu'!Z89="UASC","UASC","")))))</f>
        <v>subst</v>
      </c>
      <c r="AA89" t="str">
        <f>IF(OR('full menu'!AA89="MDC",'full menu'!AA89="PERF"),"rude",IF(OR('full menu'!AA89="PCB",'full menu'!AA89="AERF",'full menu'!AA89="UD"),"inter",IF(OR('full menu'!AA89="ACB",'full menu'!AA89="LCERT",'full menu'!AA89="LERT",'full menu'!AA89="FCERT",'full menu'!AA89="FCMT",'full menu'!AA89="LCMT",'full menu'!AA89="LMT",'full menu'!AA89="LCIT",'full menu'!AA89="FCIT",'full menu'!AA89="LIT",'full menu'!AA89="MwERT",'full menu'!AA89="ERwMT",'full menu'!AA89="M&amp;ERT",'full menu'!AA89="MwIT",'full menu'!AA89="IwMT",'full menu'!AA89="M&amp;IT",'full menu'!AA89="IwERT",'full menu'!AA89="ERwIT",'full menu'!AA89="I&amp;ERT",'full menu'!AA89="ER&amp;M&amp;IT",'full menu'!AA89="LSD"),"subst",IF(OR('full menu'!AA89="FERT",'full menu'!AA89="FMT",'full menu'!AA89="FIT",'full menu'!AA89="WSD"),"intens",IF('full menu'!AA89="UASC","UASC","")))))</f>
        <v>subst</v>
      </c>
      <c r="AB89" t="str">
        <f>IF(OR('full menu'!AB89="MDC",'full menu'!AB89="PERF"),"rude",IF(OR('full menu'!AB89="PCB",'full menu'!AB89="AERF",'full menu'!AB89="UD"),"inter",IF(OR('full menu'!AB89="ACB",'full menu'!AB89="LCERT",'full menu'!AB89="LERT",'full menu'!AB89="FCERT",'full menu'!AB89="FCMT",'full menu'!AB89="LCMT",'full menu'!AB89="LMT",'full menu'!AB89="LCIT",'full menu'!AB89="FCIT",'full menu'!AB89="LIT",'full menu'!AB89="MwERT",'full menu'!AB89="ERwMT",'full menu'!AB89="M&amp;ERT",'full menu'!AB89="MwIT",'full menu'!AB89="IwMT",'full menu'!AB89="M&amp;IT",'full menu'!AB89="IwERT",'full menu'!AB89="ERwIT",'full menu'!AB89="I&amp;ERT",'full menu'!AB89="ER&amp;M&amp;IT",'full menu'!AB89="LSD"),"subst",IF(OR('full menu'!AB89="FERT",'full menu'!AB89="FMT",'full menu'!AB89="FIT",'full menu'!AB89="WSD"),"intens",IF('full menu'!AB89="UASC","UASC","")))))</f>
        <v>subst</v>
      </c>
      <c r="AC89" t="str">
        <f>IF(OR('full menu'!AC89="MDC",'full menu'!AC89="PERF"),"rude",IF(OR('full menu'!AC89="PCB",'full menu'!AC89="AERF",'full menu'!AC89="UD"),"inter",IF(OR('full menu'!AC89="ACB",'full menu'!AC89="LCERT",'full menu'!AC89="LERT",'full menu'!AC89="FCERT",'full menu'!AC89="FCMT",'full menu'!AC89="LCMT",'full menu'!AC89="LMT",'full menu'!AC89="LCIT",'full menu'!AC89="FCIT",'full menu'!AC89="LIT",'full menu'!AC89="MwERT",'full menu'!AC89="ERwMT",'full menu'!AC89="M&amp;ERT",'full menu'!AC89="MwIT",'full menu'!AC89="IwMT",'full menu'!AC89="M&amp;IT",'full menu'!AC89="IwERT",'full menu'!AC89="ERwIT",'full menu'!AC89="I&amp;ERT",'full menu'!AC89="ER&amp;M&amp;IT",'full menu'!AC89="LSD"),"subst",IF(OR('full menu'!AC89="FERT",'full menu'!AC89="FMT",'full menu'!AC89="FIT",'full menu'!AC89="WSD"),"intens",IF('full menu'!AC89="UASC","UASC","")))))</f>
        <v>subst</v>
      </c>
      <c r="AD89" t="str">
        <f>IF(OR('full menu'!AD89="MDC",'full menu'!AD89="PERF"),"rude",IF(OR('full menu'!AD89="PCB",'full menu'!AD89="AERF",'full menu'!AD89="UD"),"inter",IF(OR('full menu'!AD89="ACB",'full menu'!AD89="LCERT",'full menu'!AD89="LERT",'full menu'!AD89="FCERT",'full menu'!AD89="FCMT",'full menu'!AD89="LCMT",'full menu'!AD89="LMT",'full menu'!AD89="LCIT",'full menu'!AD89="FCIT",'full menu'!AD89="LIT",'full menu'!AD89="MwERT",'full menu'!AD89="ERwMT",'full menu'!AD89="M&amp;ERT",'full menu'!AD89="MwIT",'full menu'!AD89="IwMT",'full menu'!AD89="M&amp;IT",'full menu'!AD89="IwERT",'full menu'!AD89="ERwIT",'full menu'!AD89="I&amp;ERT",'full menu'!AD89="ER&amp;M&amp;IT",'full menu'!AD89="LSD"),"subst",IF(OR('full menu'!AD89="FERT",'full menu'!AD89="FMT",'full menu'!AD89="FIT",'full menu'!AD89="WSD"),"intens",IF('full menu'!AD89="UASC","UASC","")))))</f>
        <v>subst</v>
      </c>
      <c r="AE89" t="str">
        <f>IF(OR('full menu'!AE89="MDC",'full menu'!AE89="PERF"),"rude",IF(OR('full menu'!AE89="PCB",'full menu'!AE89="AERF",'full menu'!AE89="UD"),"inter",IF(OR('full menu'!AE89="ACB",'full menu'!AE89="LCERT",'full menu'!AE89="LERT",'full menu'!AE89="FCERT",'full menu'!AE89="FCMT",'full menu'!AE89="LCMT",'full menu'!AE89="LMT",'full menu'!AE89="LCIT",'full menu'!AE89="FCIT",'full menu'!AE89="LIT",'full menu'!AE89="MwERT",'full menu'!AE89="ERwMT",'full menu'!AE89="M&amp;ERT",'full menu'!AE89="MwIT",'full menu'!AE89="IwMT",'full menu'!AE89="M&amp;IT",'full menu'!AE89="IwERT",'full menu'!AE89="ERwIT",'full menu'!AE89="I&amp;ERT",'full menu'!AE89="ER&amp;M&amp;IT",'full menu'!AE89="LSD"),"subst",IF(OR('full menu'!AE89="FERT",'full menu'!AE89="FMT",'full menu'!AE89="FIT",'full menu'!AE89="WSD"),"intens",IF('full menu'!AE89="UASC","UASC","")))))</f>
        <v>subst</v>
      </c>
      <c r="AF89" t="str">
        <f>IF(OR('full menu'!AF89="MDC",'full menu'!AF89="PERF"),"rude",IF(OR('full menu'!AF89="PCB",'full menu'!AF89="AERF",'full menu'!AF89="UD"),"inter",IF(OR('full menu'!AF89="ACB",'full menu'!AF89="LCERT",'full menu'!AF89="LERT",'full menu'!AF89="FCERT",'full menu'!AF89="FCMT",'full menu'!AF89="LCMT",'full menu'!AF89="LMT",'full menu'!AF89="LCIT",'full menu'!AF89="FCIT",'full menu'!AF89="LIT",'full menu'!AF89="MwERT",'full menu'!AF89="ERwMT",'full menu'!AF89="M&amp;ERT",'full menu'!AF89="MwIT",'full menu'!AF89="IwMT",'full menu'!AF89="M&amp;IT",'full menu'!AF89="IwERT",'full menu'!AF89="ERwIT",'full menu'!AF89="I&amp;ERT",'full menu'!AF89="ER&amp;M&amp;IT",'full menu'!AF89="LSD"),"subst",IF(OR('full menu'!AF89="FERT",'full menu'!AF89="FMT",'full menu'!AF89="FIT",'full menu'!AF89="WSD"),"intens",IF('full menu'!AF89="UASC","UASC","")))))</f>
        <v>subst</v>
      </c>
      <c r="AG89" t="str">
        <f>IF(OR('full menu'!AG89="MDC",'full menu'!AG89="PERF"),"rude",IF(OR('full menu'!AG89="PCB",'full menu'!AG89="AERF",'full menu'!AG89="UD"),"inter",IF(OR('full menu'!AG89="ACB",'full menu'!AG89="LCERT",'full menu'!AG89="LERT",'full menu'!AG89="FCERT",'full menu'!AG89="FCMT",'full menu'!AG89="LCMT",'full menu'!AG89="LMT",'full menu'!AG89="LCIT",'full menu'!AG89="FCIT",'full menu'!AG89="LIT",'full menu'!AG89="MwERT",'full menu'!AG89="ERwMT",'full menu'!AG89="M&amp;ERT",'full menu'!AG89="MwIT",'full menu'!AG89="IwMT",'full menu'!AG89="M&amp;IT",'full menu'!AG89="IwERT",'full menu'!AG89="ERwIT",'full menu'!AG89="I&amp;ERT",'full menu'!AG89="ER&amp;M&amp;IT",'full menu'!AG89="LSD"),"subst",IF(OR('full menu'!AG89="FERT",'full menu'!AG89="FMT",'full menu'!AG89="FIT",'full menu'!AG89="WSD"),"intens",IF('full menu'!AG89="UASC","UASC","")))))</f>
        <v>subst</v>
      </c>
      <c r="AH89" t="str">
        <f>IF(OR('full menu'!AH89="MDC",'full menu'!AH89="PERF"),"rude",IF(OR('full menu'!AH89="PCB",'full menu'!AH89="AERF",'full menu'!AH89="UD"),"inter",IF(OR('full menu'!AH89="ACB",'full menu'!AH89="LCERT",'full menu'!AH89="LERT",'full menu'!AH89="FCERT",'full menu'!AH89="FCMT",'full menu'!AH89="LCMT",'full menu'!AH89="LMT",'full menu'!AH89="LCIT",'full menu'!AH89="FCIT",'full menu'!AH89="LIT",'full menu'!AH89="MwERT",'full menu'!AH89="ERwMT",'full menu'!AH89="M&amp;ERT",'full menu'!AH89="MwIT",'full menu'!AH89="IwMT",'full menu'!AH89="M&amp;IT",'full menu'!AH89="IwERT",'full menu'!AH89="ERwIT",'full menu'!AH89="I&amp;ERT",'full menu'!AH89="ER&amp;M&amp;IT",'full menu'!AH89="LSD"),"subst",IF(OR('full menu'!AH89="FERT",'full menu'!AH89="FMT",'full menu'!AH89="FIT",'full menu'!AH89="WSD"),"intens",IF('full menu'!AH89="UASC","UASC","")))))</f>
        <v>subst</v>
      </c>
      <c r="AI89" t="str">
        <f>IF(OR('full menu'!AI89="MDC",'full menu'!AI89="PERF"),"rude",IF(OR('full menu'!AI89="PCB",'full menu'!AI89="AERF",'full menu'!AI89="UD"),"inter",IF(OR('full menu'!AI89="ACB",'full menu'!AI89="LCERT",'full menu'!AI89="LERT",'full menu'!AI89="FCERT",'full menu'!AI89="FCMT",'full menu'!AI89="LCMT",'full menu'!AI89="LMT",'full menu'!AI89="LCIT",'full menu'!AI89="FCIT",'full menu'!AI89="LIT",'full menu'!AI89="MwERT",'full menu'!AI89="ERwMT",'full menu'!AI89="M&amp;ERT",'full menu'!AI89="MwIT",'full menu'!AI89="IwMT",'full menu'!AI89="M&amp;IT",'full menu'!AI89="IwERT",'full menu'!AI89="ERwIT",'full menu'!AI89="I&amp;ERT",'full menu'!AI89="ER&amp;M&amp;IT",'full menu'!AI89="LSD"),"subst",IF(OR('full menu'!AI89="FERT",'full menu'!AI89="FMT",'full menu'!AI89="FIT",'full menu'!AI89="WSD"),"intens",IF('full menu'!AI89="UASC","UASC","")))))</f>
        <v>subst</v>
      </c>
      <c r="AJ89" t="str">
        <f>IF(OR('full menu'!AJ89="MDC",'full menu'!AJ89="PERF"),"rude",IF(OR('full menu'!AJ89="PCB",'full menu'!AJ89="AERF",'full menu'!AJ89="UD"),"inter",IF(OR('full menu'!AJ89="ACB",'full menu'!AJ89="LCERT",'full menu'!AJ89="LERT",'full menu'!AJ89="FCERT",'full menu'!AJ89="FCMT",'full menu'!AJ89="LCMT",'full menu'!AJ89="LMT",'full menu'!AJ89="LCIT",'full menu'!AJ89="FCIT",'full menu'!AJ89="LIT",'full menu'!AJ89="MwERT",'full menu'!AJ89="ERwMT",'full menu'!AJ89="M&amp;ERT",'full menu'!AJ89="MwIT",'full menu'!AJ89="IwMT",'full menu'!AJ89="M&amp;IT",'full menu'!AJ89="IwERT",'full menu'!AJ89="ERwIT",'full menu'!AJ89="I&amp;ERT",'full menu'!AJ89="ER&amp;M&amp;IT",'full menu'!AJ89="LSD"),"subst",IF(OR('full menu'!AJ89="FERT",'full menu'!AJ89="FMT",'full menu'!AJ89="FIT",'full menu'!AJ89="WSD"),"intens",IF('full menu'!AJ89="UASC","UASC","")))))</f>
        <v>subst</v>
      </c>
      <c r="AK89" t="str">
        <f>IF(OR('full menu'!AK89="MDC",'full menu'!AK89="PERF"),"rude",IF(OR('full menu'!AK89="PCB",'full menu'!AK89="AERF",'full menu'!AK89="UD"),"inter",IF(OR('full menu'!AK89="ACB",'full menu'!AK89="LCERT",'full menu'!AK89="LERT",'full menu'!AK89="FCERT",'full menu'!AK89="FCMT",'full menu'!AK89="LCMT",'full menu'!AK89="LMT",'full menu'!AK89="LCIT",'full menu'!AK89="FCIT",'full menu'!AK89="LIT",'full menu'!AK89="MwERT",'full menu'!AK89="ERwMT",'full menu'!AK89="M&amp;ERT",'full menu'!AK89="MwIT",'full menu'!AK89="IwMT",'full menu'!AK89="M&amp;IT",'full menu'!AK89="IwERT",'full menu'!AK89="ERwIT",'full menu'!AK89="I&amp;ERT",'full menu'!AK89="ER&amp;M&amp;IT",'full menu'!AK89="LSD"),"subst",IF(OR('full menu'!AK89="FERT",'full menu'!AK89="FMT",'full menu'!AK89="FIT",'full menu'!AK89="WSD"),"intens",IF('full menu'!AK89="UASC","UASC","")))))</f>
        <v>subst</v>
      </c>
      <c r="AL89" t="str">
        <f>IF(OR('full menu'!AL89="MDC",'full menu'!AL89="PERF"),"rude",IF(OR('full menu'!AL89="PCB",'full menu'!AL89="AERF",'full menu'!AL89="UD"),"inter",IF(OR('full menu'!AL89="ACB",'full menu'!AL89="LCERT",'full menu'!AL89="LERT",'full menu'!AL89="FCERT",'full menu'!AL89="FCMT",'full menu'!AL89="LCMT",'full menu'!AL89="LMT",'full menu'!AL89="LCIT",'full menu'!AL89="FCIT",'full menu'!AL89="LIT",'full menu'!AL89="MwERT",'full menu'!AL89="ERwMT",'full menu'!AL89="M&amp;ERT",'full menu'!AL89="MwIT",'full menu'!AL89="IwMT",'full menu'!AL89="M&amp;IT",'full menu'!AL89="IwERT",'full menu'!AL89="ERwIT",'full menu'!AL89="I&amp;ERT",'full menu'!AL89="ER&amp;M&amp;IT",'full menu'!AL89="LSD"),"subst",IF(OR('full menu'!AL89="FERT",'full menu'!AL89="FMT",'full menu'!AL89="FIT",'full menu'!AL89="WSD"),"intens",IF('full menu'!AL89="UASC","UASC","")))))</f>
        <v>subst</v>
      </c>
      <c r="AM89" t="str">
        <f>IF(OR('full menu'!AM89="MDC",'full menu'!AM89="PERF"),"rude",IF(OR('full menu'!AM89="PCB",'full menu'!AM89="AERF",'full menu'!AM89="UD"),"inter",IF(OR('full menu'!AM89="ACB",'full menu'!AM89="LCERT",'full menu'!AM89="LERT",'full menu'!AM89="FCERT",'full menu'!AM89="FCMT",'full menu'!AM89="LCMT",'full menu'!AM89="LMT",'full menu'!AM89="LCIT",'full menu'!AM89="FCIT",'full menu'!AM89="LIT",'full menu'!AM89="MwERT",'full menu'!AM89="ERwMT",'full menu'!AM89="M&amp;ERT",'full menu'!AM89="MwIT",'full menu'!AM89="IwMT",'full menu'!AM89="M&amp;IT",'full menu'!AM89="IwERT",'full menu'!AM89="ERwIT",'full menu'!AM89="I&amp;ERT",'full menu'!AM89="ER&amp;M&amp;IT",'full menu'!AM89="LSD"),"subst",IF(OR('full menu'!AM89="FERT",'full menu'!AM89="FMT",'full menu'!AM89="FIT",'full menu'!AM89="WSD"),"intens",IF('full menu'!AM89="UASC","UASC","")))))</f>
        <v>subst</v>
      </c>
      <c r="AN89" t="str">
        <f>IF(OR('full menu'!AN89="MDC",'full menu'!AN89="PERF"),"rude",IF(OR('full menu'!AN89="PCB",'full menu'!AN89="AERF",'full menu'!AN89="UD"),"inter",IF(OR('full menu'!AN89="ACB",'full menu'!AN89="LCERT",'full menu'!AN89="LERT",'full menu'!AN89="FCERT",'full menu'!AN89="FCMT",'full menu'!AN89="LCMT",'full menu'!AN89="LMT",'full menu'!AN89="LCIT",'full menu'!AN89="FCIT",'full menu'!AN89="LIT",'full menu'!AN89="MwERT",'full menu'!AN89="ERwMT",'full menu'!AN89="M&amp;ERT",'full menu'!AN89="MwIT",'full menu'!AN89="IwMT",'full menu'!AN89="M&amp;IT",'full menu'!AN89="IwERT",'full menu'!AN89="ERwIT",'full menu'!AN89="I&amp;ERT",'full menu'!AN89="ER&amp;M&amp;IT",'full menu'!AN89="LSD"),"subst",IF(OR('full menu'!AN89="FERT",'full menu'!AN89="FMT",'full menu'!AN89="FIT",'full menu'!AN89="WSD"),"intens",IF('full menu'!AN89="UASC","UASC","")))))</f>
        <v>subst</v>
      </c>
      <c r="AO89" t="str">
        <f>IF(OR('full menu'!AO89="MDC",'full menu'!AO89="PERF"),"rude",IF(OR('full menu'!AO89="PCB",'full menu'!AO89="AERF",'full menu'!AO89="UD"),"inter",IF(OR('full menu'!AO89="ACB",'full menu'!AO89="LCERT",'full menu'!AO89="LERT",'full menu'!AO89="FCERT",'full menu'!AO89="FCMT",'full menu'!AO89="LCMT",'full menu'!AO89="LMT",'full menu'!AO89="LCIT",'full menu'!AO89="FCIT",'full menu'!AO89="LIT",'full menu'!AO89="MwERT",'full menu'!AO89="ERwMT",'full menu'!AO89="M&amp;ERT",'full menu'!AO89="MwIT",'full menu'!AO89="IwMT",'full menu'!AO89="M&amp;IT",'full menu'!AO89="IwERT",'full menu'!AO89="ERwIT",'full menu'!AO89="I&amp;ERT",'full menu'!AO89="ER&amp;M&amp;IT",'full menu'!AO89="LSD"),"subst",IF(OR('full menu'!AO89="FERT",'full menu'!AO89="FMT",'full menu'!AO89="FIT",'full menu'!AO89="WSD"),"intens",IF('full menu'!AO89="UASC","UASC","")))))</f>
        <v>subst</v>
      </c>
      <c r="AP89" t="str">
        <f>IF(OR('full menu'!AP89="MDC",'full menu'!AP89="PERF"),"rude",IF(OR('full menu'!AP89="PCB",'full menu'!AP89="AERF",'full menu'!AP89="UD"),"inter",IF(OR('full menu'!AP89="ACB",'full menu'!AP89="LCERT",'full menu'!AP89="LERT",'full menu'!AP89="FCERT",'full menu'!AP89="FCMT",'full menu'!AP89="LCMT",'full menu'!AP89="LMT",'full menu'!AP89="LCIT",'full menu'!AP89="FCIT",'full menu'!AP89="LIT",'full menu'!AP89="MwERT",'full menu'!AP89="ERwMT",'full menu'!AP89="M&amp;ERT",'full menu'!AP89="MwIT",'full menu'!AP89="IwMT",'full menu'!AP89="M&amp;IT",'full menu'!AP89="IwERT",'full menu'!AP89="ERwIT",'full menu'!AP89="I&amp;ERT",'full menu'!AP89="ER&amp;M&amp;IT",'full menu'!AP89="LSD"),"subst",IF(OR('full menu'!AP89="FERT",'full menu'!AP89="FMT",'full menu'!AP89="FIT",'full menu'!AP89="WSD"),"intens",IF('full menu'!AP89="UASC","UASC","")))))</f>
        <v>subst</v>
      </c>
      <c r="AQ89" t="str">
        <f>IF(OR('full menu'!AQ89="MDC",'full menu'!AQ89="PERF"),"rude",IF(OR('full menu'!AQ89="PCB",'full menu'!AQ89="AERF",'full menu'!AQ89="UD"),"inter",IF(OR('full menu'!AQ89="ACB",'full menu'!AQ89="LCERT",'full menu'!AQ89="LERT",'full menu'!AQ89="FCERT",'full menu'!AQ89="FCMT",'full menu'!AQ89="LCMT",'full menu'!AQ89="LMT",'full menu'!AQ89="LCIT",'full menu'!AQ89="FCIT",'full menu'!AQ89="LIT",'full menu'!AQ89="MwERT",'full menu'!AQ89="ERwMT",'full menu'!AQ89="M&amp;ERT",'full menu'!AQ89="MwIT",'full menu'!AQ89="IwMT",'full menu'!AQ89="M&amp;IT",'full menu'!AQ89="IwERT",'full menu'!AQ89="ERwIT",'full menu'!AQ89="I&amp;ERT",'full menu'!AQ89="ER&amp;M&amp;IT",'full menu'!AQ89="LSD"),"subst",IF(OR('full menu'!AQ89="FERT",'full menu'!AQ89="FMT",'full menu'!AQ89="FIT",'full menu'!AQ89="WSD"),"intens",IF('full menu'!AQ89="UASC","UASC","")))))</f>
        <v>subst</v>
      </c>
      <c r="AR89" t="str">
        <f>IF(OR('full menu'!AR89="MDC",'full menu'!AR89="PERF"),"rude",IF(OR('full menu'!AR89="PCB",'full menu'!AR89="AERF",'full menu'!AR89="UD"),"inter",IF(OR('full menu'!AR89="ACB",'full menu'!AR89="LCERT",'full menu'!AR89="LERT",'full menu'!AR89="FCERT",'full menu'!AR89="FCMT",'full menu'!AR89="LCMT",'full menu'!AR89="LMT",'full menu'!AR89="LCIT",'full menu'!AR89="FCIT",'full menu'!AR89="LIT",'full menu'!AR89="MwERT",'full menu'!AR89="ERwMT",'full menu'!AR89="M&amp;ERT",'full menu'!AR89="MwIT",'full menu'!AR89="IwMT",'full menu'!AR89="M&amp;IT",'full menu'!AR89="IwERT",'full menu'!AR89="ERwIT",'full menu'!AR89="I&amp;ERT",'full menu'!AR89="ER&amp;M&amp;IT",'full menu'!AR89="LSD"),"subst",IF(OR('full menu'!AR89="FERT",'full menu'!AR89="FMT",'full menu'!AR89="FIT",'full menu'!AR89="WSD"),"intens",IF('full menu'!AR89="UASC","UASC","")))))</f>
        <v>subst</v>
      </c>
      <c r="AS89" t="str">
        <f>IF(OR('full menu'!AS89="MDC",'full menu'!AS89="PERF"),"rude",IF(OR('full menu'!AS89="PCB",'full menu'!AS89="AERF",'full menu'!AS89="UD"),"inter",IF(OR('full menu'!AS89="ACB",'full menu'!AS89="LCERT",'full menu'!AS89="LERT",'full menu'!AS89="FCERT",'full menu'!AS89="FCMT",'full menu'!AS89="LCMT",'full menu'!AS89="LMT",'full menu'!AS89="LCIT",'full menu'!AS89="FCIT",'full menu'!AS89="LIT",'full menu'!AS89="MwERT",'full menu'!AS89="ERwMT",'full menu'!AS89="M&amp;ERT",'full menu'!AS89="MwIT",'full menu'!AS89="IwMT",'full menu'!AS89="M&amp;IT",'full menu'!AS89="IwERT",'full menu'!AS89="ERwIT",'full menu'!AS89="I&amp;ERT",'full menu'!AS89="ER&amp;M&amp;IT",'full menu'!AS89="LSD"),"subst",IF(OR('full menu'!AS89="FERT",'full menu'!AS89="FMT",'full menu'!AS89="FIT",'full menu'!AS89="WSD"),"intens",IF('full menu'!AS89="UASC","UASC","")))))</f>
        <v>subst</v>
      </c>
      <c r="AT89" t="str">
        <f>IF(OR('full menu'!AT89="MDC",'full menu'!AT89="PERF"),"rude",IF(OR('full menu'!AT89="PCB",'full menu'!AT89="AERF",'full menu'!AT89="UD"),"inter",IF(OR('full menu'!AT89="ACB",'full menu'!AT89="LCERT",'full menu'!AT89="LERT",'full menu'!AT89="FCERT",'full menu'!AT89="FCMT",'full menu'!AT89="LCMT",'full menu'!AT89="LMT",'full menu'!AT89="LCIT",'full menu'!AT89="FCIT",'full menu'!AT89="LIT",'full menu'!AT89="MwERT",'full menu'!AT89="ERwMT",'full menu'!AT89="M&amp;ERT",'full menu'!AT89="MwIT",'full menu'!AT89="IwMT",'full menu'!AT89="M&amp;IT",'full menu'!AT89="IwERT",'full menu'!AT89="ERwIT",'full menu'!AT89="I&amp;ERT",'full menu'!AT89="ER&amp;M&amp;IT",'full menu'!AT89="LSD"),"subst",IF(OR('full menu'!AT89="FERT",'full menu'!AT89="FMT",'full menu'!AT89="FIT",'full menu'!AT89="WSD"),"intens",IF('full menu'!AT89="UASC","UASC","")))))</f>
        <v>subst</v>
      </c>
      <c r="AU89" t="str">
        <f>IF(OR('full menu'!AU89="MDC",'full menu'!AU89="PERF"),"rude",IF(OR('full menu'!AU89="PCB",'full menu'!AU89="AERF",'full menu'!AU89="UD"),"inter",IF(OR('full menu'!AU89="ACB",'full menu'!AU89="LCERT",'full menu'!AU89="LERT",'full menu'!AU89="FCERT",'full menu'!AU89="FCMT",'full menu'!AU89="LCMT",'full menu'!AU89="LMT",'full menu'!AU89="LCIT",'full menu'!AU89="FCIT",'full menu'!AU89="LIT",'full menu'!AU89="MwERT",'full menu'!AU89="ERwMT",'full menu'!AU89="M&amp;ERT",'full menu'!AU89="MwIT",'full menu'!AU89="IwMT",'full menu'!AU89="M&amp;IT",'full menu'!AU89="IwERT",'full menu'!AU89="ERwIT",'full menu'!AU89="I&amp;ERT",'full menu'!AU89="ER&amp;M&amp;IT",'full menu'!AU89="LSD"),"subst",IF(OR('full menu'!AU89="FERT",'full menu'!AU89="FMT",'full menu'!AU89="FIT",'full menu'!AU89="WSD"),"intens",IF('full menu'!AU89="UASC","UASC","")))))</f>
        <v>subst</v>
      </c>
      <c r="AV89" t="str">
        <f>IF(OR('full menu'!AV89="MDC",'full menu'!AV89="PERF"),"rude",IF(OR('full menu'!AV89="PCB",'full menu'!AV89="AERF",'full menu'!AV89="UD"),"inter",IF(OR('full menu'!AV89="ACB",'full menu'!AV89="LCERT",'full menu'!AV89="LERT",'full menu'!AV89="FCERT",'full menu'!AV89="FCMT",'full menu'!AV89="LCMT",'full menu'!AV89="LMT",'full menu'!AV89="LCIT",'full menu'!AV89="FCIT",'full menu'!AV89="LIT",'full menu'!AV89="MwERT",'full menu'!AV89="ERwMT",'full menu'!AV89="M&amp;ERT",'full menu'!AV89="MwIT",'full menu'!AV89="IwMT",'full menu'!AV89="M&amp;IT",'full menu'!AV89="IwERT",'full menu'!AV89="ERwIT",'full menu'!AV89="I&amp;ERT",'full menu'!AV89="ER&amp;M&amp;IT",'full menu'!AV89="LSD"),"subst",IF(OR('full menu'!AV89="FERT",'full menu'!AV89="FMT",'full menu'!AV89="FIT",'full menu'!AV89="WSD"),"intens",IF('full menu'!AV89="UASC","UASC","")))))</f>
        <v>subst</v>
      </c>
      <c r="AW89" t="str">
        <f>IF(OR('full menu'!AW89="MDC",'full menu'!AW89="PERF"),"rude",IF(OR('full menu'!AW89="PCB",'full menu'!AW89="AERF",'full menu'!AW89="UD"),"inter",IF(OR('full menu'!AW89="ACB",'full menu'!AW89="LCERT",'full menu'!AW89="LERT",'full menu'!AW89="FCERT",'full menu'!AW89="FCMT",'full menu'!AW89="LCMT",'full menu'!AW89="LMT",'full menu'!AW89="LCIT",'full menu'!AW89="FCIT",'full menu'!AW89="LIT",'full menu'!AW89="MwERT",'full menu'!AW89="ERwMT",'full menu'!AW89="M&amp;ERT",'full menu'!AW89="MwIT",'full menu'!AW89="IwMT",'full menu'!AW89="M&amp;IT",'full menu'!AW89="IwERT",'full menu'!AW89="ERwIT",'full menu'!AW89="I&amp;ERT",'full menu'!AW89="ER&amp;M&amp;IT",'full menu'!AW89="LSD"),"subst",IF(OR('full menu'!AW89="FERT",'full menu'!AW89="FMT",'full menu'!AW89="FIT",'full menu'!AW89="WSD"),"intens",IF('full menu'!AW89="UASC","UASC","")))))</f>
        <v>subst</v>
      </c>
      <c r="AX89" t="str">
        <f>IF(OR('full menu'!AX89="MDC",'full menu'!AX89="PERF"),"rude",IF(OR('full menu'!AX89="PCB",'full menu'!AX89="AERF",'full menu'!AX89="UD"),"inter",IF(OR('full menu'!AX89="ACB",'full menu'!AX89="LCERT",'full menu'!AX89="LERT",'full menu'!AX89="FCERT",'full menu'!AX89="FCMT",'full menu'!AX89="LCMT",'full menu'!AX89="LMT",'full menu'!AX89="LCIT",'full menu'!AX89="FCIT",'full menu'!AX89="LIT",'full menu'!AX89="MwERT",'full menu'!AX89="ERwMT",'full menu'!AX89="M&amp;ERT",'full menu'!AX89="MwIT",'full menu'!AX89="IwMT",'full menu'!AX89="M&amp;IT",'full menu'!AX89="IwERT",'full menu'!AX89="ERwIT",'full menu'!AX89="I&amp;ERT",'full menu'!AX89="ER&amp;M&amp;IT",'full menu'!AX89="LSD"),"subst",IF(OR('full menu'!AX89="FERT",'full menu'!AX89="FMT",'full menu'!AX89="FIT",'full menu'!AX89="WSD"),"intens",IF('full menu'!AX89="UASC","UASC","")))))</f>
        <v>subst</v>
      </c>
      <c r="AY89" t="str">
        <f>IF(OR('full menu'!AY89="MDC",'full menu'!AY89="PERF"),"rude",IF(OR('full menu'!AY89="PCB",'full menu'!AY89="AERF",'full menu'!AY89="UD"),"inter",IF(OR('full menu'!AY89="ACB",'full menu'!AY89="LCERT",'full menu'!AY89="LERT",'full menu'!AY89="FCERT",'full menu'!AY89="FCMT",'full menu'!AY89="LCMT",'full menu'!AY89="LMT",'full menu'!AY89="LCIT",'full menu'!AY89="FCIT",'full menu'!AY89="LIT",'full menu'!AY89="MwERT",'full menu'!AY89="ERwMT",'full menu'!AY89="M&amp;ERT",'full menu'!AY89="MwIT",'full menu'!AY89="IwMT",'full menu'!AY89="M&amp;IT",'full menu'!AY89="IwERT",'full menu'!AY89="ERwIT",'full menu'!AY89="I&amp;ERT",'full menu'!AY89="ER&amp;M&amp;IT",'full menu'!AY89="LSD"),"subst",IF(OR('full menu'!AY89="FERT",'full menu'!AY89="FMT",'full menu'!AY89="FIT",'full menu'!AY89="WSD"),"intens",IF('full menu'!AY89="UASC","UASC","")))))</f>
        <v>subst</v>
      </c>
    </row>
    <row r="90" spans="1:51" x14ac:dyDescent="0.3">
      <c r="A90" t="s">
        <v>111</v>
      </c>
      <c r="B90" t="str">
        <f>IF(OR('full menu'!B90="MDC",'full menu'!B90="PERF"),"rude",IF(OR('full menu'!B90="PCB",'full menu'!B90="AERF",'full menu'!B90="UD"),"inter",IF(OR('full menu'!B90="ACB",'full menu'!B90="LCERT",'full menu'!B90="LERT",'full menu'!B90="FCERT",'full menu'!B90="FCMT",'full menu'!B90="LCMT",'full menu'!B90="LMT",'full menu'!B90="LCIT",'full menu'!B90="FCIT",'full menu'!B90="LIT",'full menu'!B90="MwERT",'full menu'!B90="ERwMT",'full menu'!B90="M&amp;ERT",'full menu'!B90="MwIT",'full menu'!B90="IwMT",'full menu'!B90="M&amp;IT",'full menu'!B90="IwERT",'full menu'!B90="ERwIT",'full menu'!B90="I&amp;ERT",'full menu'!B90="ER&amp;M&amp;IT",'full menu'!B90="LSD"),"subst",IF(OR('full menu'!B90="FERT",'full menu'!B90="FMT",'full menu'!B90="FIT",'full menu'!B90="WSD"),"intens",IF('full menu'!B90="UASC","UASC","")))))</f>
        <v>inter</v>
      </c>
      <c r="C90" t="str">
        <f>IF(OR('full menu'!C90="MDC",'full menu'!C90="PERF"),"rude",IF(OR('full menu'!C90="PCB",'full menu'!C90="AERF",'full menu'!C90="UD"),"inter",IF(OR('full menu'!C90="ACB",'full menu'!C90="LCERT",'full menu'!C90="LERT",'full menu'!C90="FCERT",'full menu'!C90="FCMT",'full menu'!C90="LCMT",'full menu'!C90="LMT",'full menu'!C90="LCIT",'full menu'!C90="FCIT",'full menu'!C90="LIT",'full menu'!C90="MwERT",'full menu'!C90="ERwMT",'full menu'!C90="M&amp;ERT",'full menu'!C90="MwIT",'full menu'!C90="IwMT",'full menu'!C90="M&amp;IT",'full menu'!C90="IwERT",'full menu'!C90="ERwIT",'full menu'!C90="I&amp;ERT",'full menu'!C90="ER&amp;M&amp;IT",'full menu'!C90="LSD"),"subst",IF(OR('full menu'!C90="FERT",'full menu'!C90="FMT",'full menu'!C90="FIT",'full menu'!C90="WSD"),"intens",IF('full menu'!C90="UASC","UASC","")))))</f>
        <v>inter</v>
      </c>
      <c r="D90" t="str">
        <f>IF(OR('full menu'!D90="MDC",'full menu'!D90="PERF"),"rude",IF(OR('full menu'!D90="PCB",'full menu'!D90="AERF",'full menu'!D90="UD"),"inter",IF(OR('full menu'!D90="ACB",'full menu'!D90="LCERT",'full menu'!D90="LERT",'full menu'!D90="FCERT",'full menu'!D90="FCMT",'full menu'!D90="LCMT",'full menu'!D90="LMT",'full menu'!D90="LCIT",'full menu'!D90="FCIT",'full menu'!D90="LIT",'full menu'!D90="MwERT",'full menu'!D90="ERwMT",'full menu'!D90="M&amp;ERT",'full menu'!D90="MwIT",'full menu'!D90="IwMT",'full menu'!D90="M&amp;IT",'full menu'!D90="IwERT",'full menu'!D90="ERwIT",'full menu'!D90="I&amp;ERT",'full menu'!D90="ER&amp;M&amp;IT",'full menu'!D90="LSD"),"subst",IF(OR('full menu'!D90="FERT",'full menu'!D90="FMT",'full menu'!D90="FIT",'full menu'!D90="WSD"),"intens",IF('full menu'!D90="UASC","UASC","")))))</f>
        <v>inter</v>
      </c>
      <c r="E90" t="str">
        <f>IF(OR('full menu'!E90="MDC",'full menu'!E90="PERF"),"rude",IF(OR('full menu'!E90="PCB",'full menu'!E90="AERF",'full menu'!E90="UD"),"inter",IF(OR('full menu'!E90="ACB",'full menu'!E90="LCERT",'full menu'!E90="LERT",'full menu'!E90="FCERT",'full menu'!E90="FCMT",'full menu'!E90="LCMT",'full menu'!E90="LMT",'full menu'!E90="LCIT",'full menu'!E90="FCIT",'full menu'!E90="LIT",'full menu'!E90="MwERT",'full menu'!E90="ERwMT",'full menu'!E90="M&amp;ERT",'full menu'!E90="MwIT",'full menu'!E90="IwMT",'full menu'!E90="M&amp;IT",'full menu'!E90="IwERT",'full menu'!E90="ERwIT",'full menu'!E90="I&amp;ERT",'full menu'!E90="ER&amp;M&amp;IT",'full menu'!E90="LSD"),"subst",IF(OR('full menu'!E90="FERT",'full menu'!E90="FMT",'full menu'!E90="FIT",'full menu'!E90="WSD"),"intens",IF('full menu'!E90="UASC","UASC","")))))</f>
        <v>inter</v>
      </c>
      <c r="F90" t="str">
        <f>IF(OR('full menu'!F90="MDC",'full menu'!F90="PERF"),"rude",IF(OR('full menu'!F90="PCB",'full menu'!F90="AERF",'full menu'!F90="UD"),"inter",IF(OR('full menu'!F90="ACB",'full menu'!F90="LCERT",'full menu'!F90="LERT",'full menu'!F90="FCERT",'full menu'!F90="FCMT",'full menu'!F90="LCMT",'full menu'!F90="LMT",'full menu'!F90="LCIT",'full menu'!F90="FCIT",'full menu'!F90="LIT",'full menu'!F90="MwERT",'full menu'!F90="ERwMT",'full menu'!F90="M&amp;ERT",'full menu'!F90="MwIT",'full menu'!F90="IwMT",'full menu'!F90="M&amp;IT",'full menu'!F90="IwERT",'full menu'!F90="ERwIT",'full menu'!F90="I&amp;ERT",'full menu'!F90="ER&amp;M&amp;IT",'full menu'!F90="LSD"),"subst",IF(OR('full menu'!F90="FERT",'full menu'!F90="FMT",'full menu'!F90="FIT",'full menu'!F90="WSD"),"intens",IF('full menu'!F90="UASC","UASC","")))))</f>
        <v>inter</v>
      </c>
      <c r="G90" t="str">
        <f>IF(OR('full menu'!G90="MDC",'full menu'!G90="PERF"),"rude",IF(OR('full menu'!G90="PCB",'full menu'!G90="AERF",'full menu'!G90="UD"),"inter",IF(OR('full menu'!G90="ACB",'full menu'!G90="LCERT",'full menu'!G90="LERT",'full menu'!G90="FCERT",'full menu'!G90="FCMT",'full menu'!G90="LCMT",'full menu'!G90="LMT",'full menu'!G90="LCIT",'full menu'!G90="FCIT",'full menu'!G90="LIT",'full menu'!G90="MwERT",'full menu'!G90="ERwMT",'full menu'!G90="M&amp;ERT",'full menu'!G90="MwIT",'full menu'!G90="IwMT",'full menu'!G90="M&amp;IT",'full menu'!G90="IwERT",'full menu'!G90="ERwIT",'full menu'!G90="I&amp;ERT",'full menu'!G90="ER&amp;M&amp;IT",'full menu'!G90="LSD"),"subst",IF(OR('full menu'!G90="FERT",'full menu'!G90="FMT",'full menu'!G90="FIT",'full menu'!G90="WSD"),"intens",IF('full menu'!G90="UASC","UASC","")))))</f>
        <v>inter</v>
      </c>
      <c r="H90" t="str">
        <f>IF(OR('full menu'!H90="MDC",'full menu'!H90="PERF"),"rude",IF(OR('full menu'!H90="PCB",'full menu'!H90="AERF",'full menu'!H90="UD"),"inter",IF(OR('full menu'!H90="ACB",'full menu'!H90="LCERT",'full menu'!H90="LERT",'full menu'!H90="FCERT",'full menu'!H90="FCMT",'full menu'!H90="LCMT",'full menu'!H90="LMT",'full menu'!H90="LCIT",'full menu'!H90="FCIT",'full menu'!H90="LIT",'full menu'!H90="MwERT",'full menu'!H90="ERwMT",'full menu'!H90="M&amp;ERT",'full menu'!H90="MwIT",'full menu'!H90="IwMT",'full menu'!H90="M&amp;IT",'full menu'!H90="IwERT",'full menu'!H90="ERwIT",'full menu'!H90="I&amp;ERT",'full menu'!H90="ER&amp;M&amp;IT",'full menu'!H90="LSD"),"subst",IF(OR('full menu'!H90="FERT",'full menu'!H90="FMT",'full menu'!H90="FIT",'full menu'!H90="WSD"),"intens",IF('full menu'!H90="UASC","UASC","")))))</f>
        <v>inter</v>
      </c>
      <c r="I90" t="str">
        <f>IF(OR('full menu'!I90="MDC",'full menu'!I90="PERF"),"rude",IF(OR('full menu'!I90="PCB",'full menu'!I90="AERF",'full menu'!I90="UD"),"inter",IF(OR('full menu'!I90="ACB",'full menu'!I90="LCERT",'full menu'!I90="LERT",'full menu'!I90="FCERT",'full menu'!I90="FCMT",'full menu'!I90="LCMT",'full menu'!I90="LMT",'full menu'!I90="LCIT",'full menu'!I90="FCIT",'full menu'!I90="LIT",'full menu'!I90="MwERT",'full menu'!I90="ERwMT",'full menu'!I90="M&amp;ERT",'full menu'!I90="MwIT",'full menu'!I90="IwMT",'full menu'!I90="M&amp;IT",'full menu'!I90="IwERT",'full menu'!I90="ERwIT",'full menu'!I90="I&amp;ERT",'full menu'!I90="ER&amp;M&amp;IT",'full menu'!I90="LSD"),"subst",IF(OR('full menu'!I90="FERT",'full menu'!I90="FMT",'full menu'!I90="FIT",'full menu'!I90="WSD"),"intens",IF('full menu'!I90="UASC","UASC","")))))</f>
        <v>inter</v>
      </c>
      <c r="J90" t="str">
        <f>IF(OR('full menu'!J90="MDC",'full menu'!J90="PERF"),"rude",IF(OR('full menu'!J90="PCB",'full menu'!J90="AERF",'full menu'!J90="UD"),"inter",IF(OR('full menu'!J90="ACB",'full menu'!J90="LCERT",'full menu'!J90="LERT",'full menu'!J90="FCERT",'full menu'!J90="FCMT",'full menu'!J90="LCMT",'full menu'!J90="LMT",'full menu'!J90="LCIT",'full menu'!J90="FCIT",'full menu'!J90="LIT",'full menu'!J90="MwERT",'full menu'!J90="ERwMT",'full menu'!J90="M&amp;ERT",'full menu'!J90="MwIT",'full menu'!J90="IwMT",'full menu'!J90="M&amp;IT",'full menu'!J90="IwERT",'full menu'!J90="ERwIT",'full menu'!J90="I&amp;ERT",'full menu'!J90="ER&amp;M&amp;IT",'full menu'!J90="LSD"),"subst",IF(OR('full menu'!J90="FERT",'full menu'!J90="FMT",'full menu'!J90="FIT",'full menu'!J90="WSD"),"intens",IF('full menu'!J90="UASC","UASC","")))))</f>
        <v>subst</v>
      </c>
      <c r="K90" t="str">
        <f>IF(OR('full menu'!K90="MDC",'full menu'!K90="PERF"),"rude",IF(OR('full menu'!K90="PCB",'full menu'!K90="AERF",'full menu'!K90="UD"),"inter",IF(OR('full menu'!K90="ACB",'full menu'!K90="LCERT",'full menu'!K90="LERT",'full menu'!K90="FCERT",'full menu'!K90="FCMT",'full menu'!K90="LCMT",'full menu'!K90="LMT",'full menu'!K90="LCIT",'full menu'!K90="FCIT",'full menu'!K90="LIT",'full menu'!K90="MwERT",'full menu'!K90="ERwMT",'full menu'!K90="M&amp;ERT",'full menu'!K90="MwIT",'full menu'!K90="IwMT",'full menu'!K90="M&amp;IT",'full menu'!K90="IwERT",'full menu'!K90="ERwIT",'full menu'!K90="I&amp;ERT",'full menu'!K90="ER&amp;M&amp;IT",'full menu'!K90="LSD"),"subst",IF(OR('full menu'!K90="FERT",'full menu'!K90="FMT",'full menu'!K90="FIT",'full menu'!K90="WSD"),"intens",IF('full menu'!K90="UASC","UASC","")))))</f>
        <v>subst</v>
      </c>
      <c r="L90" t="str">
        <f>IF(OR('full menu'!L90="MDC",'full menu'!L90="PERF"),"rude",IF(OR('full menu'!L90="PCB",'full menu'!L90="AERF",'full menu'!L90="UD"),"inter",IF(OR('full menu'!L90="ACB",'full menu'!L90="LCERT",'full menu'!L90="LERT",'full menu'!L90="FCERT",'full menu'!L90="FCMT",'full menu'!L90="LCMT",'full menu'!L90="LMT",'full menu'!L90="LCIT",'full menu'!L90="FCIT",'full menu'!L90="LIT",'full menu'!L90="MwERT",'full menu'!L90="ERwMT",'full menu'!L90="M&amp;ERT",'full menu'!L90="MwIT",'full menu'!L90="IwMT",'full menu'!L90="M&amp;IT",'full menu'!L90="IwERT",'full menu'!L90="ERwIT",'full menu'!L90="I&amp;ERT",'full menu'!L90="ER&amp;M&amp;IT",'full menu'!L90="LSD"),"subst",IF(OR('full menu'!L90="FERT",'full menu'!L90="FMT",'full menu'!L90="FIT",'full menu'!L90="WSD"),"intens",IF('full menu'!L90="UASC","UASC","")))))</f>
        <v>subst</v>
      </c>
      <c r="M90" t="str">
        <f>IF(OR('full menu'!M90="MDC",'full menu'!M90="PERF"),"rude",IF(OR('full menu'!M90="PCB",'full menu'!M90="AERF",'full menu'!M90="UD"),"inter",IF(OR('full menu'!M90="ACB",'full menu'!M90="LCERT",'full menu'!M90="LERT",'full menu'!M90="FCERT",'full menu'!M90="FCMT",'full menu'!M90="LCMT",'full menu'!M90="LMT",'full menu'!M90="LCIT",'full menu'!M90="FCIT",'full menu'!M90="LIT",'full menu'!M90="MwERT",'full menu'!M90="ERwMT",'full menu'!M90="M&amp;ERT",'full menu'!M90="MwIT",'full menu'!M90="IwMT",'full menu'!M90="M&amp;IT",'full menu'!M90="IwERT",'full menu'!M90="ERwIT",'full menu'!M90="I&amp;ERT",'full menu'!M90="ER&amp;M&amp;IT",'full menu'!M90="LSD"),"subst",IF(OR('full menu'!M90="FERT",'full menu'!M90="FMT",'full menu'!M90="FIT",'full menu'!M90="WSD"),"intens",IF('full menu'!M90="UASC","UASC","")))))</f>
        <v>subst</v>
      </c>
      <c r="N90" t="str">
        <f>IF(OR('full menu'!N90="MDC",'full menu'!N90="PERF"),"rude",IF(OR('full menu'!N90="PCB",'full menu'!N90="AERF",'full menu'!N90="UD"),"inter",IF(OR('full menu'!N90="ACB",'full menu'!N90="LCERT",'full menu'!N90="LERT",'full menu'!N90="FCERT",'full menu'!N90="FCMT",'full menu'!N90="LCMT",'full menu'!N90="LMT",'full menu'!N90="LCIT",'full menu'!N90="FCIT",'full menu'!N90="LIT",'full menu'!N90="MwERT",'full menu'!N90="ERwMT",'full menu'!N90="M&amp;ERT",'full menu'!N90="MwIT",'full menu'!N90="IwMT",'full menu'!N90="M&amp;IT",'full menu'!N90="IwERT",'full menu'!N90="ERwIT",'full menu'!N90="I&amp;ERT",'full menu'!N90="ER&amp;M&amp;IT",'full menu'!N90="LSD"),"subst",IF(OR('full menu'!N90="FERT",'full menu'!N90="FMT",'full menu'!N90="FIT",'full menu'!N90="WSD"),"intens",IF('full menu'!N90="UASC","UASC","")))))</f>
        <v>subst</v>
      </c>
      <c r="O90" t="str">
        <f>IF(OR('full menu'!O90="MDC",'full menu'!O90="PERF"),"rude",IF(OR('full menu'!O90="PCB",'full menu'!O90="AERF",'full menu'!O90="UD"),"inter",IF(OR('full menu'!O90="ACB",'full menu'!O90="LCERT",'full menu'!O90="LERT",'full menu'!O90="FCERT",'full menu'!O90="FCMT",'full menu'!O90="LCMT",'full menu'!O90="LMT",'full menu'!O90="LCIT",'full menu'!O90="FCIT",'full menu'!O90="LIT",'full menu'!O90="MwERT",'full menu'!O90="ERwMT",'full menu'!O90="M&amp;ERT",'full menu'!O90="MwIT",'full menu'!O90="IwMT",'full menu'!O90="M&amp;IT",'full menu'!O90="IwERT",'full menu'!O90="ERwIT",'full menu'!O90="I&amp;ERT",'full menu'!O90="ER&amp;M&amp;IT",'full menu'!O90="LSD"),"subst",IF(OR('full menu'!O90="FERT",'full menu'!O90="FMT",'full menu'!O90="FIT",'full menu'!O90="WSD"),"intens",IF('full menu'!O90="UASC","UASC","")))))</f>
        <v>subst</v>
      </c>
      <c r="P90" t="str">
        <f>IF(OR('full menu'!P90="MDC",'full menu'!P90="PERF"),"rude",IF(OR('full menu'!P90="PCB",'full menu'!P90="AERF",'full menu'!P90="UD"),"inter",IF(OR('full menu'!P90="ACB",'full menu'!P90="LCERT",'full menu'!P90="LERT",'full menu'!P90="FCERT",'full menu'!P90="FCMT",'full menu'!P90="LCMT",'full menu'!P90="LMT",'full menu'!P90="LCIT",'full menu'!P90="FCIT",'full menu'!P90="LIT",'full menu'!P90="MwERT",'full menu'!P90="ERwMT",'full menu'!P90="M&amp;ERT",'full menu'!P90="MwIT",'full menu'!P90="IwMT",'full menu'!P90="M&amp;IT",'full menu'!P90="IwERT",'full menu'!P90="ERwIT",'full menu'!P90="I&amp;ERT",'full menu'!P90="ER&amp;M&amp;IT",'full menu'!P90="LSD"),"subst",IF(OR('full menu'!P90="FERT",'full menu'!P90="FMT",'full menu'!P90="FIT",'full menu'!P90="WSD"),"intens",IF('full menu'!P90="UASC","UASC","")))))</f>
        <v>subst</v>
      </c>
      <c r="Q90" t="str">
        <f>IF(OR('full menu'!Q90="MDC",'full menu'!Q90="PERF"),"rude",IF(OR('full menu'!Q90="PCB",'full menu'!Q90="AERF",'full menu'!Q90="UD"),"inter",IF(OR('full menu'!Q90="ACB",'full menu'!Q90="LCERT",'full menu'!Q90="LERT",'full menu'!Q90="FCERT",'full menu'!Q90="FCMT",'full menu'!Q90="LCMT",'full menu'!Q90="LMT",'full menu'!Q90="LCIT",'full menu'!Q90="FCIT",'full menu'!Q90="LIT",'full menu'!Q90="MwERT",'full menu'!Q90="ERwMT",'full menu'!Q90="M&amp;ERT",'full menu'!Q90="MwIT",'full menu'!Q90="IwMT",'full menu'!Q90="M&amp;IT",'full menu'!Q90="IwERT",'full menu'!Q90="ERwIT",'full menu'!Q90="I&amp;ERT",'full menu'!Q90="ER&amp;M&amp;IT",'full menu'!Q90="LSD"),"subst",IF(OR('full menu'!Q90="FERT",'full menu'!Q90="FMT",'full menu'!Q90="FIT",'full menu'!Q90="WSD"),"intens",IF('full menu'!Q90="UASC","UASC","")))))</f>
        <v>subst</v>
      </c>
      <c r="R90" t="str">
        <f>IF(OR('full menu'!R90="MDC",'full menu'!R90="PERF"),"rude",IF(OR('full menu'!R90="PCB",'full menu'!R90="AERF",'full menu'!R90="UD"),"inter",IF(OR('full menu'!R90="ACB",'full menu'!R90="LCERT",'full menu'!R90="LERT",'full menu'!R90="FCERT",'full menu'!R90="FCMT",'full menu'!R90="LCMT",'full menu'!R90="LMT",'full menu'!R90="LCIT",'full menu'!R90="FCIT",'full menu'!R90="LIT",'full menu'!R90="MwERT",'full menu'!R90="ERwMT",'full menu'!R90="M&amp;ERT",'full menu'!R90="MwIT",'full menu'!R90="IwMT",'full menu'!R90="M&amp;IT",'full menu'!R90="IwERT",'full menu'!R90="ERwIT",'full menu'!R90="I&amp;ERT",'full menu'!R90="ER&amp;M&amp;IT",'full menu'!R90="LSD"),"subst",IF(OR('full menu'!R90="FERT",'full menu'!R90="FMT",'full menu'!R90="FIT",'full menu'!R90="WSD"),"intens",IF('full menu'!R90="UASC","UASC","")))))</f>
        <v>subst</v>
      </c>
      <c r="S90" t="str">
        <f>IF(OR('full menu'!S90="MDC",'full menu'!S90="PERF"),"rude",IF(OR('full menu'!S90="PCB",'full menu'!S90="AERF",'full menu'!S90="UD"),"inter",IF(OR('full menu'!S90="ACB",'full menu'!S90="LCERT",'full menu'!S90="LERT",'full menu'!S90="FCERT",'full menu'!S90="FCMT",'full menu'!S90="LCMT",'full menu'!S90="LMT",'full menu'!S90="LCIT",'full menu'!S90="FCIT",'full menu'!S90="LIT",'full menu'!S90="MwERT",'full menu'!S90="ERwMT",'full menu'!S90="M&amp;ERT",'full menu'!S90="MwIT",'full menu'!S90="IwMT",'full menu'!S90="M&amp;IT",'full menu'!S90="IwERT",'full menu'!S90="ERwIT",'full menu'!S90="I&amp;ERT",'full menu'!S90="ER&amp;M&amp;IT",'full menu'!S90="LSD"),"subst",IF(OR('full menu'!S90="FERT",'full menu'!S90="FMT",'full menu'!S90="FIT",'full menu'!S90="WSD"),"intens",IF('full menu'!S90="UASC","UASC","")))))</f>
        <v>subst</v>
      </c>
      <c r="T90" t="str">
        <f>IF(OR('full menu'!T90="MDC",'full menu'!T90="PERF"),"rude",IF(OR('full menu'!T90="PCB",'full menu'!T90="AERF",'full menu'!T90="UD"),"inter",IF(OR('full menu'!T90="ACB",'full menu'!T90="LCERT",'full menu'!T90="LERT",'full menu'!T90="FCERT",'full menu'!T90="FCMT",'full menu'!T90="LCMT",'full menu'!T90="LMT",'full menu'!T90="LCIT",'full menu'!T90="FCIT",'full menu'!T90="LIT",'full menu'!T90="MwERT",'full menu'!T90="ERwMT",'full menu'!T90="M&amp;ERT",'full menu'!T90="MwIT",'full menu'!T90="IwMT",'full menu'!T90="M&amp;IT",'full menu'!T90="IwERT",'full menu'!T90="ERwIT",'full menu'!T90="I&amp;ERT",'full menu'!T90="ER&amp;M&amp;IT",'full menu'!T90="LSD"),"subst",IF(OR('full menu'!T90="FERT",'full menu'!T90="FMT",'full menu'!T90="FIT",'full menu'!T90="WSD"),"intens",IF('full menu'!T90="UASC","UASC","")))))</f>
        <v>subst</v>
      </c>
      <c r="U90" t="str">
        <f>IF(OR('full menu'!U90="MDC",'full menu'!U90="PERF"),"rude",IF(OR('full menu'!U90="PCB",'full menu'!U90="AERF",'full menu'!U90="UD"),"inter",IF(OR('full menu'!U90="ACB",'full menu'!U90="LCERT",'full menu'!U90="LERT",'full menu'!U90="FCERT",'full menu'!U90="FCMT",'full menu'!U90="LCMT",'full menu'!U90="LMT",'full menu'!U90="LCIT",'full menu'!U90="FCIT",'full menu'!U90="LIT",'full menu'!U90="MwERT",'full menu'!U90="ERwMT",'full menu'!U90="M&amp;ERT",'full menu'!U90="MwIT",'full menu'!U90="IwMT",'full menu'!U90="M&amp;IT",'full menu'!U90="IwERT",'full menu'!U90="ERwIT",'full menu'!U90="I&amp;ERT",'full menu'!U90="ER&amp;M&amp;IT",'full menu'!U90="LSD"),"subst",IF(OR('full menu'!U90="FERT",'full menu'!U90="FMT",'full menu'!U90="FIT",'full menu'!U90="WSD"),"intens",IF('full menu'!U90="UASC","UASC","")))))</f>
        <v>subst</v>
      </c>
      <c r="V90" t="str">
        <f>IF(OR('full menu'!V90="MDC",'full menu'!V90="PERF"),"rude",IF(OR('full menu'!V90="PCB",'full menu'!V90="AERF",'full menu'!V90="UD"),"inter",IF(OR('full menu'!V90="ACB",'full menu'!V90="LCERT",'full menu'!V90="LERT",'full menu'!V90="FCERT",'full menu'!V90="FCMT",'full menu'!V90="LCMT",'full menu'!V90="LMT",'full menu'!V90="LCIT",'full menu'!V90="FCIT",'full menu'!V90="LIT",'full menu'!V90="MwERT",'full menu'!V90="ERwMT",'full menu'!V90="M&amp;ERT",'full menu'!V90="MwIT",'full menu'!V90="IwMT",'full menu'!V90="M&amp;IT",'full menu'!V90="IwERT",'full menu'!V90="ERwIT",'full menu'!V90="I&amp;ERT",'full menu'!V90="ER&amp;M&amp;IT",'full menu'!V90="LSD"),"subst",IF(OR('full menu'!V90="FERT",'full menu'!V90="FMT",'full menu'!V90="FIT",'full menu'!V90="WSD"),"intens",IF('full menu'!V90="UASC","UASC","")))))</f>
        <v>subst</v>
      </c>
      <c r="W90" t="str">
        <f>IF(OR('full menu'!W90="MDC",'full menu'!W90="PERF"),"rude",IF(OR('full menu'!W90="PCB",'full menu'!W90="AERF",'full menu'!W90="UD"),"inter",IF(OR('full menu'!W90="ACB",'full menu'!W90="LCERT",'full menu'!W90="LERT",'full menu'!W90="FCERT",'full menu'!W90="FCMT",'full menu'!W90="LCMT",'full menu'!W90="LMT",'full menu'!W90="LCIT",'full menu'!W90="FCIT",'full menu'!W90="LIT",'full menu'!W90="MwERT",'full menu'!W90="ERwMT",'full menu'!W90="M&amp;ERT",'full menu'!W90="MwIT",'full menu'!W90="IwMT",'full menu'!W90="M&amp;IT",'full menu'!W90="IwERT",'full menu'!W90="ERwIT",'full menu'!W90="I&amp;ERT",'full menu'!W90="ER&amp;M&amp;IT",'full menu'!W90="LSD"),"subst",IF(OR('full menu'!W90="FERT",'full menu'!W90="FMT",'full menu'!W90="FIT",'full menu'!W90="WSD"),"intens",IF('full menu'!W90="UASC","UASC","")))))</f>
        <v>subst</v>
      </c>
      <c r="X90" t="str">
        <f>IF(OR('full menu'!X90="MDC",'full menu'!X90="PERF"),"rude",IF(OR('full menu'!X90="PCB",'full menu'!X90="AERF",'full menu'!X90="UD"),"inter",IF(OR('full menu'!X90="ACB",'full menu'!X90="LCERT",'full menu'!X90="LERT",'full menu'!X90="FCERT",'full menu'!X90="FCMT",'full menu'!X90="LCMT",'full menu'!X90="LMT",'full menu'!X90="LCIT",'full menu'!X90="FCIT",'full menu'!X90="LIT",'full menu'!X90="MwERT",'full menu'!X90="ERwMT",'full menu'!X90="M&amp;ERT",'full menu'!X90="MwIT",'full menu'!X90="IwMT",'full menu'!X90="M&amp;IT",'full menu'!X90="IwERT",'full menu'!X90="ERwIT",'full menu'!X90="I&amp;ERT",'full menu'!X90="ER&amp;M&amp;IT",'full menu'!X90="LSD"),"subst",IF(OR('full menu'!X90="FERT",'full menu'!X90="FMT",'full menu'!X90="FIT",'full menu'!X90="WSD"),"intens",IF('full menu'!X90="UASC","UASC","")))))</f>
        <v>subst</v>
      </c>
      <c r="Y90" t="str">
        <f>IF(OR('full menu'!Y90="MDC",'full menu'!Y90="PERF"),"rude",IF(OR('full menu'!Y90="PCB",'full menu'!Y90="AERF",'full menu'!Y90="UD"),"inter",IF(OR('full menu'!Y90="ACB",'full menu'!Y90="LCERT",'full menu'!Y90="LERT",'full menu'!Y90="FCERT",'full menu'!Y90="FCMT",'full menu'!Y90="LCMT",'full menu'!Y90="LMT",'full menu'!Y90="LCIT",'full menu'!Y90="FCIT",'full menu'!Y90="LIT",'full menu'!Y90="MwERT",'full menu'!Y90="ERwMT",'full menu'!Y90="M&amp;ERT",'full menu'!Y90="MwIT",'full menu'!Y90="IwMT",'full menu'!Y90="M&amp;IT",'full menu'!Y90="IwERT",'full menu'!Y90="ERwIT",'full menu'!Y90="I&amp;ERT",'full menu'!Y90="ER&amp;M&amp;IT",'full menu'!Y90="LSD"),"subst",IF(OR('full menu'!Y90="FERT",'full menu'!Y90="FMT",'full menu'!Y90="FIT",'full menu'!Y90="WSD"),"intens",IF('full menu'!Y90="UASC","UASC","")))))</f>
        <v>subst</v>
      </c>
      <c r="Z90" t="str">
        <f>IF(OR('full menu'!Z90="MDC",'full menu'!Z90="PERF"),"rude",IF(OR('full menu'!Z90="PCB",'full menu'!Z90="AERF",'full menu'!Z90="UD"),"inter",IF(OR('full menu'!Z90="ACB",'full menu'!Z90="LCERT",'full menu'!Z90="LERT",'full menu'!Z90="FCERT",'full menu'!Z90="FCMT",'full menu'!Z90="LCMT",'full menu'!Z90="LMT",'full menu'!Z90="LCIT",'full menu'!Z90="FCIT",'full menu'!Z90="LIT",'full menu'!Z90="MwERT",'full menu'!Z90="ERwMT",'full menu'!Z90="M&amp;ERT",'full menu'!Z90="MwIT",'full menu'!Z90="IwMT",'full menu'!Z90="M&amp;IT",'full menu'!Z90="IwERT",'full menu'!Z90="ERwIT",'full menu'!Z90="I&amp;ERT",'full menu'!Z90="ER&amp;M&amp;IT",'full menu'!Z90="LSD"),"subst",IF(OR('full menu'!Z90="FERT",'full menu'!Z90="FMT",'full menu'!Z90="FIT",'full menu'!Z90="WSD"),"intens",IF('full menu'!Z90="UASC","UASC","")))))</f>
        <v>subst</v>
      </c>
      <c r="AA90" t="str">
        <f>IF(OR('full menu'!AA90="MDC",'full menu'!AA90="PERF"),"rude",IF(OR('full menu'!AA90="PCB",'full menu'!AA90="AERF",'full menu'!AA90="UD"),"inter",IF(OR('full menu'!AA90="ACB",'full menu'!AA90="LCERT",'full menu'!AA90="LERT",'full menu'!AA90="FCERT",'full menu'!AA90="FCMT",'full menu'!AA90="LCMT",'full menu'!AA90="LMT",'full menu'!AA90="LCIT",'full menu'!AA90="FCIT",'full menu'!AA90="LIT",'full menu'!AA90="MwERT",'full menu'!AA90="ERwMT",'full menu'!AA90="M&amp;ERT",'full menu'!AA90="MwIT",'full menu'!AA90="IwMT",'full menu'!AA90="M&amp;IT",'full menu'!AA90="IwERT",'full menu'!AA90="ERwIT",'full menu'!AA90="I&amp;ERT",'full menu'!AA90="ER&amp;M&amp;IT",'full menu'!AA90="LSD"),"subst",IF(OR('full menu'!AA90="FERT",'full menu'!AA90="FMT",'full menu'!AA90="FIT",'full menu'!AA90="WSD"),"intens",IF('full menu'!AA90="UASC","UASC","")))))</f>
        <v>subst</v>
      </c>
      <c r="AB90" t="str">
        <f>IF(OR('full menu'!AB90="MDC",'full menu'!AB90="PERF"),"rude",IF(OR('full menu'!AB90="PCB",'full menu'!AB90="AERF",'full menu'!AB90="UD"),"inter",IF(OR('full menu'!AB90="ACB",'full menu'!AB90="LCERT",'full menu'!AB90="LERT",'full menu'!AB90="FCERT",'full menu'!AB90="FCMT",'full menu'!AB90="LCMT",'full menu'!AB90="LMT",'full menu'!AB90="LCIT",'full menu'!AB90="FCIT",'full menu'!AB90="LIT",'full menu'!AB90="MwERT",'full menu'!AB90="ERwMT",'full menu'!AB90="M&amp;ERT",'full menu'!AB90="MwIT",'full menu'!AB90="IwMT",'full menu'!AB90="M&amp;IT",'full menu'!AB90="IwERT",'full menu'!AB90="ERwIT",'full menu'!AB90="I&amp;ERT",'full menu'!AB90="ER&amp;M&amp;IT",'full menu'!AB90="LSD"),"subst",IF(OR('full menu'!AB90="FERT",'full menu'!AB90="FMT",'full menu'!AB90="FIT",'full menu'!AB90="WSD"),"intens",IF('full menu'!AB90="UASC","UASC","")))))</f>
        <v>subst</v>
      </c>
      <c r="AC90" t="str">
        <f>IF(OR('full menu'!AC90="MDC",'full menu'!AC90="PERF"),"rude",IF(OR('full menu'!AC90="PCB",'full menu'!AC90="AERF",'full menu'!AC90="UD"),"inter",IF(OR('full menu'!AC90="ACB",'full menu'!AC90="LCERT",'full menu'!AC90="LERT",'full menu'!AC90="FCERT",'full menu'!AC90="FCMT",'full menu'!AC90="LCMT",'full menu'!AC90="LMT",'full menu'!AC90="LCIT",'full menu'!AC90="FCIT",'full menu'!AC90="LIT",'full menu'!AC90="MwERT",'full menu'!AC90="ERwMT",'full menu'!AC90="M&amp;ERT",'full menu'!AC90="MwIT",'full menu'!AC90="IwMT",'full menu'!AC90="M&amp;IT",'full menu'!AC90="IwERT",'full menu'!AC90="ERwIT",'full menu'!AC90="I&amp;ERT",'full menu'!AC90="ER&amp;M&amp;IT",'full menu'!AC90="LSD"),"subst",IF(OR('full menu'!AC90="FERT",'full menu'!AC90="FMT",'full menu'!AC90="FIT",'full menu'!AC90="WSD"),"intens",IF('full menu'!AC90="UASC","UASC","")))))</f>
        <v>subst</v>
      </c>
      <c r="AD90" t="str">
        <f>IF(OR('full menu'!AD90="MDC",'full menu'!AD90="PERF"),"rude",IF(OR('full menu'!AD90="PCB",'full menu'!AD90="AERF",'full menu'!AD90="UD"),"inter",IF(OR('full menu'!AD90="ACB",'full menu'!AD90="LCERT",'full menu'!AD90="LERT",'full menu'!AD90="FCERT",'full menu'!AD90="FCMT",'full menu'!AD90="LCMT",'full menu'!AD90="LMT",'full menu'!AD90="LCIT",'full menu'!AD90="FCIT",'full menu'!AD90="LIT",'full menu'!AD90="MwERT",'full menu'!AD90="ERwMT",'full menu'!AD90="M&amp;ERT",'full menu'!AD90="MwIT",'full menu'!AD90="IwMT",'full menu'!AD90="M&amp;IT",'full menu'!AD90="IwERT",'full menu'!AD90="ERwIT",'full menu'!AD90="I&amp;ERT",'full menu'!AD90="ER&amp;M&amp;IT",'full menu'!AD90="LSD"),"subst",IF(OR('full menu'!AD90="FERT",'full menu'!AD90="FMT",'full menu'!AD90="FIT",'full menu'!AD90="WSD"),"intens",IF('full menu'!AD90="UASC","UASC","")))))</f>
        <v>subst</v>
      </c>
      <c r="AE90" t="str">
        <f>IF(OR('full menu'!AE90="MDC",'full menu'!AE90="PERF"),"rude",IF(OR('full menu'!AE90="PCB",'full menu'!AE90="AERF",'full menu'!AE90="UD"),"inter",IF(OR('full menu'!AE90="ACB",'full menu'!AE90="LCERT",'full menu'!AE90="LERT",'full menu'!AE90="FCERT",'full menu'!AE90="FCMT",'full menu'!AE90="LCMT",'full menu'!AE90="LMT",'full menu'!AE90="LCIT",'full menu'!AE90="FCIT",'full menu'!AE90="LIT",'full menu'!AE90="MwERT",'full menu'!AE90="ERwMT",'full menu'!AE90="M&amp;ERT",'full menu'!AE90="MwIT",'full menu'!AE90="IwMT",'full menu'!AE90="M&amp;IT",'full menu'!AE90="IwERT",'full menu'!AE90="ERwIT",'full menu'!AE90="I&amp;ERT",'full menu'!AE90="ER&amp;M&amp;IT",'full menu'!AE90="LSD"),"subst",IF(OR('full menu'!AE90="FERT",'full menu'!AE90="FMT",'full menu'!AE90="FIT",'full menu'!AE90="WSD"),"intens",IF('full menu'!AE90="UASC","UASC","")))))</f>
        <v>subst</v>
      </c>
      <c r="AF90" t="str">
        <f>IF(OR('full menu'!AF90="MDC",'full menu'!AF90="PERF"),"rude",IF(OR('full menu'!AF90="PCB",'full menu'!AF90="AERF",'full menu'!AF90="UD"),"inter",IF(OR('full menu'!AF90="ACB",'full menu'!AF90="LCERT",'full menu'!AF90="LERT",'full menu'!AF90="FCERT",'full menu'!AF90="FCMT",'full menu'!AF90="LCMT",'full menu'!AF90="LMT",'full menu'!AF90="LCIT",'full menu'!AF90="FCIT",'full menu'!AF90="LIT",'full menu'!AF90="MwERT",'full menu'!AF90="ERwMT",'full menu'!AF90="M&amp;ERT",'full menu'!AF90="MwIT",'full menu'!AF90="IwMT",'full menu'!AF90="M&amp;IT",'full menu'!AF90="IwERT",'full menu'!AF90="ERwIT",'full menu'!AF90="I&amp;ERT",'full menu'!AF90="ER&amp;M&amp;IT",'full menu'!AF90="LSD"),"subst",IF(OR('full menu'!AF90="FERT",'full menu'!AF90="FMT",'full menu'!AF90="FIT",'full menu'!AF90="WSD"),"intens",IF('full menu'!AF90="UASC","UASC","")))))</f>
        <v>subst</v>
      </c>
      <c r="AG90" t="str">
        <f>IF(OR('full menu'!AG90="MDC",'full menu'!AG90="PERF"),"rude",IF(OR('full menu'!AG90="PCB",'full menu'!AG90="AERF",'full menu'!AG90="UD"),"inter",IF(OR('full menu'!AG90="ACB",'full menu'!AG90="LCERT",'full menu'!AG90="LERT",'full menu'!AG90="FCERT",'full menu'!AG90="FCMT",'full menu'!AG90="LCMT",'full menu'!AG90="LMT",'full menu'!AG90="LCIT",'full menu'!AG90="FCIT",'full menu'!AG90="LIT",'full menu'!AG90="MwERT",'full menu'!AG90="ERwMT",'full menu'!AG90="M&amp;ERT",'full menu'!AG90="MwIT",'full menu'!AG90="IwMT",'full menu'!AG90="M&amp;IT",'full menu'!AG90="IwERT",'full menu'!AG90="ERwIT",'full menu'!AG90="I&amp;ERT",'full menu'!AG90="ER&amp;M&amp;IT",'full menu'!AG90="LSD"),"subst",IF(OR('full menu'!AG90="FERT",'full menu'!AG90="FMT",'full menu'!AG90="FIT",'full menu'!AG90="WSD"),"intens",IF('full menu'!AG90="UASC","UASC","")))))</f>
        <v>subst</v>
      </c>
      <c r="AH90" t="str">
        <f>IF(OR('full menu'!AH90="MDC",'full menu'!AH90="PERF"),"rude",IF(OR('full menu'!AH90="PCB",'full menu'!AH90="AERF",'full menu'!AH90="UD"),"inter",IF(OR('full menu'!AH90="ACB",'full menu'!AH90="LCERT",'full menu'!AH90="LERT",'full menu'!AH90="FCERT",'full menu'!AH90="FCMT",'full menu'!AH90="LCMT",'full menu'!AH90="LMT",'full menu'!AH90="LCIT",'full menu'!AH90="FCIT",'full menu'!AH90="LIT",'full menu'!AH90="MwERT",'full menu'!AH90="ERwMT",'full menu'!AH90="M&amp;ERT",'full menu'!AH90="MwIT",'full menu'!AH90="IwMT",'full menu'!AH90="M&amp;IT",'full menu'!AH90="IwERT",'full menu'!AH90="ERwIT",'full menu'!AH90="I&amp;ERT",'full menu'!AH90="ER&amp;M&amp;IT",'full menu'!AH90="LSD"),"subst",IF(OR('full menu'!AH90="FERT",'full menu'!AH90="FMT",'full menu'!AH90="FIT",'full menu'!AH90="WSD"),"intens",IF('full menu'!AH90="UASC","UASC","")))))</f>
        <v>subst</v>
      </c>
      <c r="AI90" t="str">
        <f>IF(OR('full menu'!AI90="MDC",'full menu'!AI90="PERF"),"rude",IF(OR('full menu'!AI90="PCB",'full menu'!AI90="AERF",'full menu'!AI90="UD"),"inter",IF(OR('full menu'!AI90="ACB",'full menu'!AI90="LCERT",'full menu'!AI90="LERT",'full menu'!AI90="FCERT",'full menu'!AI90="FCMT",'full menu'!AI90="LCMT",'full menu'!AI90="LMT",'full menu'!AI90="LCIT",'full menu'!AI90="FCIT",'full menu'!AI90="LIT",'full menu'!AI90="MwERT",'full menu'!AI90="ERwMT",'full menu'!AI90="M&amp;ERT",'full menu'!AI90="MwIT",'full menu'!AI90="IwMT",'full menu'!AI90="M&amp;IT",'full menu'!AI90="IwERT",'full menu'!AI90="ERwIT",'full menu'!AI90="I&amp;ERT",'full menu'!AI90="ER&amp;M&amp;IT",'full menu'!AI90="LSD"),"subst",IF(OR('full menu'!AI90="FERT",'full menu'!AI90="FMT",'full menu'!AI90="FIT",'full menu'!AI90="WSD"),"intens",IF('full menu'!AI90="UASC","UASC","")))))</f>
        <v>subst</v>
      </c>
      <c r="AJ90" t="str">
        <f>IF(OR('full menu'!AJ90="MDC",'full menu'!AJ90="PERF"),"rude",IF(OR('full menu'!AJ90="PCB",'full menu'!AJ90="AERF",'full menu'!AJ90="UD"),"inter",IF(OR('full menu'!AJ90="ACB",'full menu'!AJ90="LCERT",'full menu'!AJ90="LERT",'full menu'!AJ90="FCERT",'full menu'!AJ90="FCMT",'full menu'!AJ90="LCMT",'full menu'!AJ90="LMT",'full menu'!AJ90="LCIT",'full menu'!AJ90="FCIT",'full menu'!AJ90="LIT",'full menu'!AJ90="MwERT",'full menu'!AJ90="ERwMT",'full menu'!AJ90="M&amp;ERT",'full menu'!AJ90="MwIT",'full menu'!AJ90="IwMT",'full menu'!AJ90="M&amp;IT",'full menu'!AJ90="IwERT",'full menu'!AJ90="ERwIT",'full menu'!AJ90="I&amp;ERT",'full menu'!AJ90="ER&amp;M&amp;IT",'full menu'!AJ90="LSD"),"subst",IF(OR('full menu'!AJ90="FERT",'full menu'!AJ90="FMT",'full menu'!AJ90="FIT",'full menu'!AJ90="WSD"),"intens",IF('full menu'!AJ90="UASC","UASC","")))))</f>
        <v>subst</v>
      </c>
      <c r="AK90" t="str">
        <f>IF(OR('full menu'!AK90="MDC",'full menu'!AK90="PERF"),"rude",IF(OR('full menu'!AK90="PCB",'full menu'!AK90="AERF",'full menu'!AK90="UD"),"inter",IF(OR('full menu'!AK90="ACB",'full menu'!AK90="LCERT",'full menu'!AK90="LERT",'full menu'!AK90="FCERT",'full menu'!AK90="FCMT",'full menu'!AK90="LCMT",'full menu'!AK90="LMT",'full menu'!AK90="LCIT",'full menu'!AK90="FCIT",'full menu'!AK90="LIT",'full menu'!AK90="MwERT",'full menu'!AK90="ERwMT",'full menu'!AK90="M&amp;ERT",'full menu'!AK90="MwIT",'full menu'!AK90="IwMT",'full menu'!AK90="M&amp;IT",'full menu'!AK90="IwERT",'full menu'!AK90="ERwIT",'full menu'!AK90="I&amp;ERT",'full menu'!AK90="ER&amp;M&amp;IT",'full menu'!AK90="LSD"),"subst",IF(OR('full menu'!AK90="FERT",'full menu'!AK90="FMT",'full menu'!AK90="FIT",'full menu'!AK90="WSD"),"intens",IF('full menu'!AK90="UASC","UASC","")))))</f>
        <v>subst</v>
      </c>
      <c r="AL90" t="str">
        <f>IF(OR('full menu'!AL90="MDC",'full menu'!AL90="PERF"),"rude",IF(OR('full menu'!AL90="PCB",'full menu'!AL90="AERF",'full menu'!AL90="UD"),"inter",IF(OR('full menu'!AL90="ACB",'full menu'!AL90="LCERT",'full menu'!AL90="LERT",'full menu'!AL90="FCERT",'full menu'!AL90="FCMT",'full menu'!AL90="LCMT",'full menu'!AL90="LMT",'full menu'!AL90="LCIT",'full menu'!AL90="FCIT",'full menu'!AL90="LIT",'full menu'!AL90="MwERT",'full menu'!AL90="ERwMT",'full menu'!AL90="M&amp;ERT",'full menu'!AL90="MwIT",'full menu'!AL90="IwMT",'full menu'!AL90="M&amp;IT",'full menu'!AL90="IwERT",'full menu'!AL90="ERwIT",'full menu'!AL90="I&amp;ERT",'full menu'!AL90="ER&amp;M&amp;IT",'full menu'!AL90="LSD"),"subst",IF(OR('full menu'!AL90="FERT",'full menu'!AL90="FMT",'full menu'!AL90="FIT",'full menu'!AL90="WSD"),"intens",IF('full menu'!AL90="UASC","UASC","")))))</f>
        <v>subst</v>
      </c>
      <c r="AM90" t="str">
        <f>IF(OR('full menu'!AM90="MDC",'full menu'!AM90="PERF"),"rude",IF(OR('full menu'!AM90="PCB",'full menu'!AM90="AERF",'full menu'!AM90="UD"),"inter",IF(OR('full menu'!AM90="ACB",'full menu'!AM90="LCERT",'full menu'!AM90="LERT",'full menu'!AM90="FCERT",'full menu'!AM90="FCMT",'full menu'!AM90="LCMT",'full menu'!AM90="LMT",'full menu'!AM90="LCIT",'full menu'!AM90="FCIT",'full menu'!AM90="LIT",'full menu'!AM90="MwERT",'full menu'!AM90="ERwMT",'full menu'!AM90="M&amp;ERT",'full menu'!AM90="MwIT",'full menu'!AM90="IwMT",'full menu'!AM90="M&amp;IT",'full menu'!AM90="IwERT",'full menu'!AM90="ERwIT",'full menu'!AM90="I&amp;ERT",'full menu'!AM90="ER&amp;M&amp;IT",'full menu'!AM90="LSD"),"subst",IF(OR('full menu'!AM90="FERT",'full menu'!AM90="FMT",'full menu'!AM90="FIT",'full menu'!AM90="WSD"),"intens",IF('full menu'!AM90="UASC","UASC","")))))</f>
        <v>subst</v>
      </c>
      <c r="AN90" t="str">
        <f>IF(OR('full menu'!AN90="MDC",'full menu'!AN90="PERF"),"rude",IF(OR('full menu'!AN90="PCB",'full menu'!AN90="AERF",'full menu'!AN90="UD"),"inter",IF(OR('full menu'!AN90="ACB",'full menu'!AN90="LCERT",'full menu'!AN90="LERT",'full menu'!AN90="FCERT",'full menu'!AN90="FCMT",'full menu'!AN90="LCMT",'full menu'!AN90="LMT",'full menu'!AN90="LCIT",'full menu'!AN90="FCIT",'full menu'!AN90="LIT",'full menu'!AN90="MwERT",'full menu'!AN90="ERwMT",'full menu'!AN90="M&amp;ERT",'full menu'!AN90="MwIT",'full menu'!AN90="IwMT",'full menu'!AN90="M&amp;IT",'full menu'!AN90="IwERT",'full menu'!AN90="ERwIT",'full menu'!AN90="I&amp;ERT",'full menu'!AN90="ER&amp;M&amp;IT",'full menu'!AN90="LSD"),"subst",IF(OR('full menu'!AN90="FERT",'full menu'!AN90="FMT",'full menu'!AN90="FIT",'full menu'!AN90="WSD"),"intens",IF('full menu'!AN90="UASC","UASC","")))))</f>
        <v>subst</v>
      </c>
      <c r="AO90" t="str">
        <f>IF(OR('full menu'!AO90="MDC",'full menu'!AO90="PERF"),"rude",IF(OR('full menu'!AO90="PCB",'full menu'!AO90="AERF",'full menu'!AO90="UD"),"inter",IF(OR('full menu'!AO90="ACB",'full menu'!AO90="LCERT",'full menu'!AO90="LERT",'full menu'!AO90="FCERT",'full menu'!AO90="FCMT",'full menu'!AO90="LCMT",'full menu'!AO90="LMT",'full menu'!AO90="LCIT",'full menu'!AO90="FCIT",'full menu'!AO90="LIT",'full menu'!AO90="MwERT",'full menu'!AO90="ERwMT",'full menu'!AO90="M&amp;ERT",'full menu'!AO90="MwIT",'full menu'!AO90="IwMT",'full menu'!AO90="M&amp;IT",'full menu'!AO90="IwERT",'full menu'!AO90="ERwIT",'full menu'!AO90="I&amp;ERT",'full menu'!AO90="ER&amp;M&amp;IT",'full menu'!AO90="LSD"),"subst",IF(OR('full menu'!AO90="FERT",'full menu'!AO90="FMT",'full menu'!AO90="FIT",'full menu'!AO90="WSD"),"intens",IF('full menu'!AO90="UASC","UASC","")))))</f>
        <v>subst</v>
      </c>
      <c r="AP90" t="str">
        <f>IF(OR('full menu'!AP90="MDC",'full menu'!AP90="PERF"),"rude",IF(OR('full menu'!AP90="PCB",'full menu'!AP90="AERF",'full menu'!AP90="UD"),"inter",IF(OR('full menu'!AP90="ACB",'full menu'!AP90="LCERT",'full menu'!AP90="LERT",'full menu'!AP90="FCERT",'full menu'!AP90="FCMT",'full menu'!AP90="LCMT",'full menu'!AP90="LMT",'full menu'!AP90="LCIT",'full menu'!AP90="FCIT",'full menu'!AP90="LIT",'full menu'!AP90="MwERT",'full menu'!AP90="ERwMT",'full menu'!AP90="M&amp;ERT",'full menu'!AP90="MwIT",'full menu'!AP90="IwMT",'full menu'!AP90="M&amp;IT",'full menu'!AP90="IwERT",'full menu'!AP90="ERwIT",'full menu'!AP90="I&amp;ERT",'full menu'!AP90="ER&amp;M&amp;IT",'full menu'!AP90="LSD"),"subst",IF(OR('full menu'!AP90="FERT",'full menu'!AP90="FMT",'full menu'!AP90="FIT",'full menu'!AP90="WSD"),"intens",IF('full menu'!AP90="UASC","UASC","")))))</f>
        <v>subst</v>
      </c>
      <c r="AQ90" t="str">
        <f>IF(OR('full menu'!AQ90="MDC",'full menu'!AQ90="PERF"),"rude",IF(OR('full menu'!AQ90="PCB",'full menu'!AQ90="AERF",'full menu'!AQ90="UD"),"inter",IF(OR('full menu'!AQ90="ACB",'full menu'!AQ90="LCERT",'full menu'!AQ90="LERT",'full menu'!AQ90="FCERT",'full menu'!AQ90="FCMT",'full menu'!AQ90="LCMT",'full menu'!AQ90="LMT",'full menu'!AQ90="LCIT",'full menu'!AQ90="FCIT",'full menu'!AQ90="LIT",'full menu'!AQ90="MwERT",'full menu'!AQ90="ERwMT",'full menu'!AQ90="M&amp;ERT",'full menu'!AQ90="MwIT",'full menu'!AQ90="IwMT",'full menu'!AQ90="M&amp;IT",'full menu'!AQ90="IwERT",'full menu'!AQ90="ERwIT",'full menu'!AQ90="I&amp;ERT",'full menu'!AQ90="ER&amp;M&amp;IT",'full menu'!AQ90="LSD"),"subst",IF(OR('full menu'!AQ90="FERT",'full menu'!AQ90="FMT",'full menu'!AQ90="FIT",'full menu'!AQ90="WSD"),"intens",IF('full menu'!AQ90="UASC","UASC","")))))</f>
        <v>subst</v>
      </c>
      <c r="AR90" t="str">
        <f>IF(OR('full menu'!AR90="MDC",'full menu'!AR90="PERF"),"rude",IF(OR('full menu'!AR90="PCB",'full menu'!AR90="AERF",'full menu'!AR90="UD"),"inter",IF(OR('full menu'!AR90="ACB",'full menu'!AR90="LCERT",'full menu'!AR90="LERT",'full menu'!AR90="FCERT",'full menu'!AR90="FCMT",'full menu'!AR90="LCMT",'full menu'!AR90="LMT",'full menu'!AR90="LCIT",'full menu'!AR90="FCIT",'full menu'!AR90="LIT",'full menu'!AR90="MwERT",'full menu'!AR90="ERwMT",'full menu'!AR90="M&amp;ERT",'full menu'!AR90="MwIT",'full menu'!AR90="IwMT",'full menu'!AR90="M&amp;IT",'full menu'!AR90="IwERT",'full menu'!AR90="ERwIT",'full menu'!AR90="I&amp;ERT",'full menu'!AR90="ER&amp;M&amp;IT",'full menu'!AR90="LSD"),"subst",IF(OR('full menu'!AR90="FERT",'full menu'!AR90="FMT",'full menu'!AR90="FIT",'full menu'!AR90="WSD"),"intens",IF('full menu'!AR90="UASC","UASC","")))))</f>
        <v>subst</v>
      </c>
      <c r="AS90" t="str">
        <f>IF(OR('full menu'!AS90="MDC",'full menu'!AS90="PERF"),"rude",IF(OR('full menu'!AS90="PCB",'full menu'!AS90="AERF",'full menu'!AS90="UD"),"inter",IF(OR('full menu'!AS90="ACB",'full menu'!AS90="LCERT",'full menu'!AS90="LERT",'full menu'!AS90="FCERT",'full menu'!AS90="FCMT",'full menu'!AS90="LCMT",'full menu'!AS90="LMT",'full menu'!AS90="LCIT",'full menu'!AS90="FCIT",'full menu'!AS90="LIT",'full menu'!AS90="MwERT",'full menu'!AS90="ERwMT",'full menu'!AS90="M&amp;ERT",'full menu'!AS90="MwIT",'full menu'!AS90="IwMT",'full menu'!AS90="M&amp;IT",'full menu'!AS90="IwERT",'full menu'!AS90="ERwIT",'full menu'!AS90="I&amp;ERT",'full menu'!AS90="ER&amp;M&amp;IT",'full menu'!AS90="LSD"),"subst",IF(OR('full menu'!AS90="FERT",'full menu'!AS90="FMT",'full menu'!AS90="FIT",'full menu'!AS90="WSD"),"intens",IF('full menu'!AS90="UASC","UASC","")))))</f>
        <v>subst</v>
      </c>
      <c r="AT90" t="str">
        <f>IF(OR('full menu'!AT90="MDC",'full menu'!AT90="PERF"),"rude",IF(OR('full menu'!AT90="PCB",'full menu'!AT90="AERF",'full menu'!AT90="UD"),"inter",IF(OR('full menu'!AT90="ACB",'full menu'!AT90="LCERT",'full menu'!AT90="LERT",'full menu'!AT90="FCERT",'full menu'!AT90="FCMT",'full menu'!AT90="LCMT",'full menu'!AT90="LMT",'full menu'!AT90="LCIT",'full menu'!AT90="FCIT",'full menu'!AT90="LIT",'full menu'!AT90="MwERT",'full menu'!AT90="ERwMT",'full menu'!AT90="M&amp;ERT",'full menu'!AT90="MwIT",'full menu'!AT90="IwMT",'full menu'!AT90="M&amp;IT",'full menu'!AT90="IwERT",'full menu'!AT90="ERwIT",'full menu'!AT90="I&amp;ERT",'full menu'!AT90="ER&amp;M&amp;IT",'full menu'!AT90="LSD"),"subst",IF(OR('full menu'!AT90="FERT",'full menu'!AT90="FMT",'full menu'!AT90="FIT",'full menu'!AT90="WSD"),"intens",IF('full menu'!AT90="UASC","UASC","")))))</f>
        <v>subst</v>
      </c>
      <c r="AU90" t="str">
        <f>IF(OR('full menu'!AU90="MDC",'full menu'!AU90="PERF"),"rude",IF(OR('full menu'!AU90="PCB",'full menu'!AU90="AERF",'full menu'!AU90="UD"),"inter",IF(OR('full menu'!AU90="ACB",'full menu'!AU90="LCERT",'full menu'!AU90="LERT",'full menu'!AU90="FCERT",'full menu'!AU90="FCMT",'full menu'!AU90="LCMT",'full menu'!AU90="LMT",'full menu'!AU90="LCIT",'full menu'!AU90="FCIT",'full menu'!AU90="LIT",'full menu'!AU90="MwERT",'full menu'!AU90="ERwMT",'full menu'!AU90="M&amp;ERT",'full menu'!AU90="MwIT",'full menu'!AU90="IwMT",'full menu'!AU90="M&amp;IT",'full menu'!AU90="IwERT",'full menu'!AU90="ERwIT",'full menu'!AU90="I&amp;ERT",'full menu'!AU90="ER&amp;M&amp;IT",'full menu'!AU90="LSD"),"subst",IF(OR('full menu'!AU90="FERT",'full menu'!AU90="FMT",'full menu'!AU90="FIT",'full menu'!AU90="WSD"),"intens",IF('full menu'!AU90="UASC","UASC","")))))</f>
        <v>subst</v>
      </c>
      <c r="AV90" t="str">
        <f>IF(OR('full menu'!AV90="MDC",'full menu'!AV90="PERF"),"rude",IF(OR('full menu'!AV90="PCB",'full menu'!AV90="AERF",'full menu'!AV90="UD"),"inter",IF(OR('full menu'!AV90="ACB",'full menu'!AV90="LCERT",'full menu'!AV90="LERT",'full menu'!AV90="FCERT",'full menu'!AV90="FCMT",'full menu'!AV90="LCMT",'full menu'!AV90="LMT",'full menu'!AV90="LCIT",'full menu'!AV90="FCIT",'full menu'!AV90="LIT",'full menu'!AV90="MwERT",'full menu'!AV90="ERwMT",'full menu'!AV90="M&amp;ERT",'full menu'!AV90="MwIT",'full menu'!AV90="IwMT",'full menu'!AV90="M&amp;IT",'full menu'!AV90="IwERT",'full menu'!AV90="ERwIT",'full menu'!AV90="I&amp;ERT",'full menu'!AV90="ER&amp;M&amp;IT",'full menu'!AV90="LSD"),"subst",IF(OR('full menu'!AV90="FERT",'full menu'!AV90="FMT",'full menu'!AV90="FIT",'full menu'!AV90="WSD"),"intens",IF('full menu'!AV90="UASC","UASC","")))))</f>
        <v>subst</v>
      </c>
      <c r="AW90" t="str">
        <f>IF(OR('full menu'!AW90="MDC",'full menu'!AW90="PERF"),"rude",IF(OR('full menu'!AW90="PCB",'full menu'!AW90="AERF",'full menu'!AW90="UD"),"inter",IF(OR('full menu'!AW90="ACB",'full menu'!AW90="LCERT",'full menu'!AW90="LERT",'full menu'!AW90="FCERT",'full menu'!AW90="FCMT",'full menu'!AW90="LCMT",'full menu'!AW90="LMT",'full menu'!AW90="LCIT",'full menu'!AW90="FCIT",'full menu'!AW90="LIT",'full menu'!AW90="MwERT",'full menu'!AW90="ERwMT",'full menu'!AW90="M&amp;ERT",'full menu'!AW90="MwIT",'full menu'!AW90="IwMT",'full menu'!AW90="M&amp;IT",'full menu'!AW90="IwERT",'full menu'!AW90="ERwIT",'full menu'!AW90="I&amp;ERT",'full menu'!AW90="ER&amp;M&amp;IT",'full menu'!AW90="LSD"),"subst",IF(OR('full menu'!AW90="FERT",'full menu'!AW90="FMT",'full menu'!AW90="FIT",'full menu'!AW90="WSD"),"intens",IF('full menu'!AW90="UASC","UASC","")))))</f>
        <v>subst</v>
      </c>
      <c r="AX90" t="str">
        <f>IF(OR('full menu'!AX90="MDC",'full menu'!AX90="PERF"),"rude",IF(OR('full menu'!AX90="PCB",'full menu'!AX90="AERF",'full menu'!AX90="UD"),"inter",IF(OR('full menu'!AX90="ACB",'full menu'!AX90="LCERT",'full menu'!AX90="LERT",'full menu'!AX90="FCERT",'full menu'!AX90="FCMT",'full menu'!AX90="LCMT",'full menu'!AX90="LMT",'full menu'!AX90="LCIT",'full menu'!AX90="FCIT",'full menu'!AX90="LIT",'full menu'!AX90="MwERT",'full menu'!AX90="ERwMT",'full menu'!AX90="M&amp;ERT",'full menu'!AX90="MwIT",'full menu'!AX90="IwMT",'full menu'!AX90="M&amp;IT",'full menu'!AX90="IwERT",'full menu'!AX90="ERwIT",'full menu'!AX90="I&amp;ERT",'full menu'!AX90="ER&amp;M&amp;IT",'full menu'!AX90="LSD"),"subst",IF(OR('full menu'!AX90="FERT",'full menu'!AX90="FMT",'full menu'!AX90="FIT",'full menu'!AX90="WSD"),"intens",IF('full menu'!AX90="UASC","UASC","")))))</f>
        <v>subst</v>
      </c>
      <c r="AY90" t="str">
        <f>IF(OR('full menu'!AY90="MDC",'full menu'!AY90="PERF"),"rude",IF(OR('full menu'!AY90="PCB",'full menu'!AY90="AERF",'full menu'!AY90="UD"),"inter",IF(OR('full menu'!AY90="ACB",'full menu'!AY90="LCERT",'full menu'!AY90="LERT",'full menu'!AY90="FCERT",'full menu'!AY90="FCMT",'full menu'!AY90="LCMT",'full menu'!AY90="LMT",'full menu'!AY90="LCIT",'full menu'!AY90="FCIT",'full menu'!AY90="LIT",'full menu'!AY90="MwERT",'full menu'!AY90="ERwMT",'full menu'!AY90="M&amp;ERT",'full menu'!AY90="MwIT",'full menu'!AY90="IwMT",'full menu'!AY90="M&amp;IT",'full menu'!AY90="IwERT",'full menu'!AY90="ERwIT",'full menu'!AY90="I&amp;ERT",'full menu'!AY90="ER&amp;M&amp;IT",'full menu'!AY90="LSD"),"subst",IF(OR('full menu'!AY90="FERT",'full menu'!AY90="FMT",'full menu'!AY90="FIT",'full menu'!AY90="WSD"),"intens",IF('full menu'!AY90="UASC","UASC","")))))</f>
        <v>subst</v>
      </c>
    </row>
    <row r="91" spans="1:51" x14ac:dyDescent="0.3">
      <c r="A91" t="s">
        <v>236</v>
      </c>
      <c r="B91" t="str">
        <f>IF(OR('full menu'!B91="MDC",'full menu'!B91="PERF"),"rude",IF(OR('full menu'!B91="PCB",'full menu'!B91="AERF",'full menu'!B91="UD"),"inter",IF(OR('full menu'!B91="ACB",'full menu'!B91="LCERT",'full menu'!B91="LERT",'full menu'!B91="FCERT",'full menu'!B91="FCMT",'full menu'!B91="LCMT",'full menu'!B91="LMT",'full menu'!B91="LCIT",'full menu'!B91="FCIT",'full menu'!B91="LIT",'full menu'!B91="MwERT",'full menu'!B91="ERwMT",'full menu'!B91="M&amp;ERT",'full menu'!B91="MwIT",'full menu'!B91="IwMT",'full menu'!B91="M&amp;IT",'full menu'!B91="IwERT",'full menu'!B91="ERwIT",'full menu'!B91="I&amp;ERT",'full menu'!B91="ER&amp;M&amp;IT",'full menu'!B91="LSD"),"subst",IF(OR('full menu'!B91="FERT",'full menu'!B91="FMT",'full menu'!B91="FIT",'full menu'!B91="WSD"),"intens",IF('full menu'!B91="UASC","UASC","")))))</f>
        <v>rude</v>
      </c>
      <c r="C91" t="str">
        <f>IF(OR('full menu'!C91="MDC",'full menu'!C91="PERF"),"rude",IF(OR('full menu'!C91="PCB",'full menu'!C91="AERF",'full menu'!C91="UD"),"inter",IF(OR('full menu'!C91="ACB",'full menu'!C91="LCERT",'full menu'!C91="LERT",'full menu'!C91="FCERT",'full menu'!C91="FCMT",'full menu'!C91="LCMT",'full menu'!C91="LMT",'full menu'!C91="LCIT",'full menu'!C91="FCIT",'full menu'!C91="LIT",'full menu'!C91="MwERT",'full menu'!C91="ERwMT",'full menu'!C91="M&amp;ERT",'full menu'!C91="MwIT",'full menu'!C91="IwMT",'full menu'!C91="M&amp;IT",'full menu'!C91="IwERT",'full menu'!C91="ERwIT",'full menu'!C91="I&amp;ERT",'full menu'!C91="ER&amp;M&amp;IT",'full menu'!C91="LSD"),"subst",IF(OR('full menu'!C91="FERT",'full menu'!C91="FMT",'full menu'!C91="FIT",'full menu'!C91="WSD"),"intens",IF('full menu'!C91="UASC","UASC","")))))</f>
        <v>rude</v>
      </c>
      <c r="D91" t="str">
        <f>IF(OR('full menu'!D91="MDC",'full menu'!D91="PERF"),"rude",IF(OR('full menu'!D91="PCB",'full menu'!D91="AERF",'full menu'!D91="UD"),"inter",IF(OR('full menu'!D91="ACB",'full menu'!D91="LCERT",'full menu'!D91="LERT",'full menu'!D91="FCERT",'full menu'!D91="FCMT",'full menu'!D91="LCMT",'full menu'!D91="LMT",'full menu'!D91="LCIT",'full menu'!D91="FCIT",'full menu'!D91="LIT",'full menu'!D91="MwERT",'full menu'!D91="ERwMT",'full menu'!D91="M&amp;ERT",'full menu'!D91="MwIT",'full menu'!D91="IwMT",'full menu'!D91="M&amp;IT",'full menu'!D91="IwERT",'full menu'!D91="ERwIT",'full menu'!D91="I&amp;ERT",'full menu'!D91="ER&amp;M&amp;IT",'full menu'!D91="LSD"),"subst",IF(OR('full menu'!D91="FERT",'full menu'!D91="FMT",'full menu'!D91="FIT",'full menu'!D91="WSD"),"intens",IF('full menu'!D91="UASC","UASC","")))))</f>
        <v>rude</v>
      </c>
      <c r="E91" t="str">
        <f>IF(OR('full menu'!E91="MDC",'full menu'!E91="PERF"),"rude",IF(OR('full menu'!E91="PCB",'full menu'!E91="AERF",'full menu'!E91="UD"),"inter",IF(OR('full menu'!E91="ACB",'full menu'!E91="LCERT",'full menu'!E91="LERT",'full menu'!E91="FCERT",'full menu'!E91="FCMT",'full menu'!E91="LCMT",'full menu'!E91="LMT",'full menu'!E91="LCIT",'full menu'!E91="FCIT",'full menu'!E91="LIT",'full menu'!E91="MwERT",'full menu'!E91="ERwMT",'full menu'!E91="M&amp;ERT",'full menu'!E91="MwIT",'full menu'!E91="IwMT",'full menu'!E91="M&amp;IT",'full menu'!E91="IwERT",'full menu'!E91="ERwIT",'full menu'!E91="I&amp;ERT",'full menu'!E91="ER&amp;M&amp;IT",'full menu'!E91="LSD"),"subst",IF(OR('full menu'!E91="FERT",'full menu'!E91="FMT",'full menu'!E91="FIT",'full menu'!E91="WSD"),"intens",IF('full menu'!E91="UASC","UASC","")))))</f>
        <v>rude</v>
      </c>
      <c r="F91" t="str">
        <f>IF(OR('full menu'!F91="MDC",'full menu'!F91="PERF"),"rude",IF(OR('full menu'!F91="PCB",'full menu'!F91="AERF",'full menu'!F91="UD"),"inter",IF(OR('full menu'!F91="ACB",'full menu'!F91="LCERT",'full menu'!F91="LERT",'full menu'!F91="FCERT",'full menu'!F91="FCMT",'full menu'!F91="LCMT",'full menu'!F91="LMT",'full menu'!F91="LCIT",'full menu'!F91="FCIT",'full menu'!F91="LIT",'full menu'!F91="MwERT",'full menu'!F91="ERwMT",'full menu'!F91="M&amp;ERT",'full menu'!F91="MwIT",'full menu'!F91="IwMT",'full menu'!F91="M&amp;IT",'full menu'!F91="IwERT",'full menu'!F91="ERwIT",'full menu'!F91="I&amp;ERT",'full menu'!F91="ER&amp;M&amp;IT",'full menu'!F91="LSD"),"subst",IF(OR('full menu'!F91="FERT",'full menu'!F91="FMT",'full menu'!F91="FIT",'full menu'!F91="WSD"),"intens",IF('full menu'!F91="UASC","UASC","")))))</f>
        <v>rude</v>
      </c>
      <c r="G91" t="str">
        <f>IF(OR('full menu'!G91="MDC",'full menu'!G91="PERF"),"rude",IF(OR('full menu'!G91="PCB",'full menu'!G91="AERF",'full menu'!G91="UD"),"inter",IF(OR('full menu'!G91="ACB",'full menu'!G91="LCERT",'full menu'!G91="LERT",'full menu'!G91="FCERT",'full menu'!G91="FCMT",'full menu'!G91="LCMT",'full menu'!G91="LMT",'full menu'!G91="LCIT",'full menu'!G91="FCIT",'full menu'!G91="LIT",'full menu'!G91="MwERT",'full menu'!G91="ERwMT",'full menu'!G91="M&amp;ERT",'full menu'!G91="MwIT",'full menu'!G91="IwMT",'full menu'!G91="M&amp;IT",'full menu'!G91="IwERT",'full menu'!G91="ERwIT",'full menu'!G91="I&amp;ERT",'full menu'!G91="ER&amp;M&amp;IT",'full menu'!G91="LSD"),"subst",IF(OR('full menu'!G91="FERT",'full menu'!G91="FMT",'full menu'!G91="FIT",'full menu'!G91="WSD"),"intens",IF('full menu'!G91="UASC","UASC","")))))</f>
        <v>rude</v>
      </c>
      <c r="H91" t="str">
        <f>IF(OR('full menu'!H91="MDC",'full menu'!H91="PERF"),"rude",IF(OR('full menu'!H91="PCB",'full menu'!H91="AERF",'full menu'!H91="UD"),"inter",IF(OR('full menu'!H91="ACB",'full menu'!H91="LCERT",'full menu'!H91="LERT",'full menu'!H91="FCERT",'full menu'!H91="FCMT",'full menu'!H91="LCMT",'full menu'!H91="LMT",'full menu'!H91="LCIT",'full menu'!H91="FCIT",'full menu'!H91="LIT",'full menu'!H91="MwERT",'full menu'!H91="ERwMT",'full menu'!H91="M&amp;ERT",'full menu'!H91="MwIT",'full menu'!H91="IwMT",'full menu'!H91="M&amp;IT",'full menu'!H91="IwERT",'full menu'!H91="ERwIT",'full menu'!H91="I&amp;ERT",'full menu'!H91="ER&amp;M&amp;IT",'full menu'!H91="LSD"),"subst",IF(OR('full menu'!H91="FERT",'full menu'!H91="FMT",'full menu'!H91="FIT",'full menu'!H91="WSD"),"intens",IF('full menu'!H91="UASC","UASC","")))))</f>
        <v>rude</v>
      </c>
      <c r="I91" t="str">
        <f>IF(OR('full menu'!I91="MDC",'full menu'!I91="PERF"),"rude",IF(OR('full menu'!I91="PCB",'full menu'!I91="AERF",'full menu'!I91="UD"),"inter",IF(OR('full menu'!I91="ACB",'full menu'!I91="LCERT",'full menu'!I91="LERT",'full menu'!I91="FCERT",'full menu'!I91="FCMT",'full menu'!I91="LCMT",'full menu'!I91="LMT",'full menu'!I91="LCIT",'full menu'!I91="FCIT",'full menu'!I91="LIT",'full menu'!I91="MwERT",'full menu'!I91="ERwMT",'full menu'!I91="M&amp;ERT",'full menu'!I91="MwIT",'full menu'!I91="IwMT",'full menu'!I91="M&amp;IT",'full menu'!I91="IwERT",'full menu'!I91="ERwIT",'full menu'!I91="I&amp;ERT",'full menu'!I91="ER&amp;M&amp;IT",'full menu'!I91="LSD"),"subst",IF(OR('full menu'!I91="FERT",'full menu'!I91="FMT",'full menu'!I91="FIT",'full menu'!I91="WSD"),"intens",IF('full menu'!I91="UASC","UASC","")))))</f>
        <v>rude</v>
      </c>
      <c r="J91" t="str">
        <f>IF(OR('full menu'!J91="MDC",'full menu'!J91="PERF"),"rude",IF(OR('full menu'!J91="PCB",'full menu'!J91="AERF",'full menu'!J91="UD"),"inter",IF(OR('full menu'!J91="ACB",'full menu'!J91="LCERT",'full menu'!J91="LERT",'full menu'!J91="FCERT",'full menu'!J91="FCMT",'full menu'!J91="LCMT",'full menu'!J91="LMT",'full menu'!J91="LCIT",'full menu'!J91="FCIT",'full menu'!J91="LIT",'full menu'!J91="MwERT",'full menu'!J91="ERwMT",'full menu'!J91="M&amp;ERT",'full menu'!J91="MwIT",'full menu'!J91="IwMT",'full menu'!J91="M&amp;IT",'full menu'!J91="IwERT",'full menu'!J91="ERwIT",'full menu'!J91="I&amp;ERT",'full menu'!J91="ER&amp;M&amp;IT",'full menu'!J91="LSD"),"subst",IF(OR('full menu'!J91="FERT",'full menu'!J91="FMT",'full menu'!J91="FIT",'full menu'!J91="WSD"),"intens",IF('full menu'!J91="UASC","UASC","")))))</f>
        <v>rude</v>
      </c>
      <c r="K91" t="str">
        <f>IF(OR('full menu'!K91="MDC",'full menu'!K91="PERF"),"rude",IF(OR('full menu'!K91="PCB",'full menu'!K91="AERF",'full menu'!K91="UD"),"inter",IF(OR('full menu'!K91="ACB",'full menu'!K91="LCERT",'full menu'!K91="LERT",'full menu'!K91="FCERT",'full menu'!K91="FCMT",'full menu'!K91="LCMT",'full menu'!K91="LMT",'full menu'!K91="LCIT",'full menu'!K91="FCIT",'full menu'!K91="LIT",'full menu'!K91="MwERT",'full menu'!K91="ERwMT",'full menu'!K91="M&amp;ERT",'full menu'!K91="MwIT",'full menu'!K91="IwMT",'full menu'!K91="M&amp;IT",'full menu'!K91="IwERT",'full menu'!K91="ERwIT",'full menu'!K91="I&amp;ERT",'full menu'!K91="ER&amp;M&amp;IT",'full menu'!K91="LSD"),"subst",IF(OR('full menu'!K91="FERT",'full menu'!K91="FMT",'full menu'!K91="FIT",'full menu'!K91="WSD"),"intens",IF('full menu'!K91="UASC","UASC","")))))</f>
        <v>rude</v>
      </c>
      <c r="L91" t="str">
        <f>IF(OR('full menu'!L91="MDC",'full menu'!L91="PERF"),"rude",IF(OR('full menu'!L91="PCB",'full menu'!L91="AERF",'full menu'!L91="UD"),"inter",IF(OR('full menu'!L91="ACB",'full menu'!L91="LCERT",'full menu'!L91="LERT",'full menu'!L91="FCERT",'full menu'!L91="FCMT",'full menu'!L91="LCMT",'full menu'!L91="LMT",'full menu'!L91="LCIT",'full menu'!L91="FCIT",'full menu'!L91="LIT",'full menu'!L91="MwERT",'full menu'!L91="ERwMT",'full menu'!L91="M&amp;ERT",'full menu'!L91="MwIT",'full menu'!L91="IwMT",'full menu'!L91="M&amp;IT",'full menu'!L91="IwERT",'full menu'!L91="ERwIT",'full menu'!L91="I&amp;ERT",'full menu'!L91="ER&amp;M&amp;IT",'full menu'!L91="LSD"),"subst",IF(OR('full menu'!L91="FERT",'full menu'!L91="FMT",'full menu'!L91="FIT",'full menu'!L91="WSD"),"intens",IF('full menu'!L91="UASC","UASC","")))))</f>
        <v>rude</v>
      </c>
      <c r="M91" t="str">
        <f>IF(OR('full menu'!M91="MDC",'full menu'!M91="PERF"),"rude",IF(OR('full menu'!M91="PCB",'full menu'!M91="AERF",'full menu'!M91="UD"),"inter",IF(OR('full menu'!M91="ACB",'full menu'!M91="LCERT",'full menu'!M91="LERT",'full menu'!M91="FCERT",'full menu'!M91="FCMT",'full menu'!M91="LCMT",'full menu'!M91="LMT",'full menu'!M91="LCIT",'full menu'!M91="FCIT",'full menu'!M91="LIT",'full menu'!M91="MwERT",'full menu'!M91="ERwMT",'full menu'!M91="M&amp;ERT",'full menu'!M91="MwIT",'full menu'!M91="IwMT",'full menu'!M91="M&amp;IT",'full menu'!M91="IwERT",'full menu'!M91="ERwIT",'full menu'!M91="I&amp;ERT",'full menu'!M91="ER&amp;M&amp;IT",'full menu'!M91="LSD"),"subst",IF(OR('full menu'!M91="FERT",'full menu'!M91="FMT",'full menu'!M91="FIT",'full menu'!M91="WSD"),"intens",IF('full menu'!M91="UASC","UASC","")))))</f>
        <v>rude</v>
      </c>
      <c r="N91" t="str">
        <f>IF(OR('full menu'!N91="MDC",'full menu'!N91="PERF"),"rude",IF(OR('full menu'!N91="PCB",'full menu'!N91="AERF",'full menu'!N91="UD"),"inter",IF(OR('full menu'!N91="ACB",'full menu'!N91="LCERT",'full menu'!N91="LERT",'full menu'!N91="FCERT",'full menu'!N91="FCMT",'full menu'!N91="LCMT",'full menu'!N91="LMT",'full menu'!N91="LCIT",'full menu'!N91="FCIT",'full menu'!N91="LIT",'full menu'!N91="MwERT",'full menu'!N91="ERwMT",'full menu'!N91="M&amp;ERT",'full menu'!N91="MwIT",'full menu'!N91="IwMT",'full menu'!N91="M&amp;IT",'full menu'!N91="IwERT",'full menu'!N91="ERwIT",'full menu'!N91="I&amp;ERT",'full menu'!N91="ER&amp;M&amp;IT",'full menu'!N91="LSD"),"subst",IF(OR('full menu'!N91="FERT",'full menu'!N91="FMT",'full menu'!N91="FIT",'full menu'!N91="WSD"),"intens",IF('full menu'!N91="UASC","UASC","")))))</f>
        <v>rude</v>
      </c>
      <c r="O91" t="str">
        <f>IF(OR('full menu'!O91="MDC",'full menu'!O91="PERF"),"rude",IF(OR('full menu'!O91="PCB",'full menu'!O91="AERF",'full menu'!O91="UD"),"inter",IF(OR('full menu'!O91="ACB",'full menu'!O91="LCERT",'full menu'!O91="LERT",'full menu'!O91="FCERT",'full menu'!O91="FCMT",'full menu'!O91="LCMT",'full menu'!O91="LMT",'full menu'!O91="LCIT",'full menu'!O91="FCIT",'full menu'!O91="LIT",'full menu'!O91="MwERT",'full menu'!O91="ERwMT",'full menu'!O91="M&amp;ERT",'full menu'!O91="MwIT",'full menu'!O91="IwMT",'full menu'!O91="M&amp;IT",'full menu'!O91="IwERT",'full menu'!O91="ERwIT",'full menu'!O91="I&amp;ERT",'full menu'!O91="ER&amp;M&amp;IT",'full menu'!O91="LSD"),"subst",IF(OR('full menu'!O91="FERT",'full menu'!O91="FMT",'full menu'!O91="FIT",'full menu'!O91="WSD"),"intens",IF('full menu'!O91="UASC","UASC","")))))</f>
        <v>rude</v>
      </c>
      <c r="P91" t="str">
        <f>IF(OR('full menu'!P91="MDC",'full menu'!P91="PERF"),"rude",IF(OR('full menu'!P91="PCB",'full menu'!P91="AERF",'full menu'!P91="UD"),"inter",IF(OR('full menu'!P91="ACB",'full menu'!P91="LCERT",'full menu'!P91="LERT",'full menu'!P91="FCERT",'full menu'!P91="FCMT",'full menu'!P91="LCMT",'full menu'!P91="LMT",'full menu'!P91="LCIT",'full menu'!P91="FCIT",'full menu'!P91="LIT",'full menu'!P91="MwERT",'full menu'!P91="ERwMT",'full menu'!P91="M&amp;ERT",'full menu'!P91="MwIT",'full menu'!P91="IwMT",'full menu'!P91="M&amp;IT",'full menu'!P91="IwERT",'full menu'!P91="ERwIT",'full menu'!P91="I&amp;ERT",'full menu'!P91="ER&amp;M&amp;IT",'full menu'!P91="LSD"),"subst",IF(OR('full menu'!P91="FERT",'full menu'!P91="FMT",'full menu'!P91="FIT",'full menu'!P91="WSD"),"intens",IF('full menu'!P91="UASC","UASC","")))))</f>
        <v>rude</v>
      </c>
      <c r="Q91" t="str">
        <f>IF(OR('full menu'!Q91="MDC",'full menu'!Q91="PERF"),"rude",IF(OR('full menu'!Q91="PCB",'full menu'!Q91="AERF",'full menu'!Q91="UD"),"inter",IF(OR('full menu'!Q91="ACB",'full menu'!Q91="LCERT",'full menu'!Q91="LERT",'full menu'!Q91="FCERT",'full menu'!Q91="FCMT",'full menu'!Q91="LCMT",'full menu'!Q91="LMT",'full menu'!Q91="LCIT",'full menu'!Q91="FCIT",'full menu'!Q91="LIT",'full menu'!Q91="MwERT",'full menu'!Q91="ERwMT",'full menu'!Q91="M&amp;ERT",'full menu'!Q91="MwIT",'full menu'!Q91="IwMT",'full menu'!Q91="M&amp;IT",'full menu'!Q91="IwERT",'full menu'!Q91="ERwIT",'full menu'!Q91="I&amp;ERT",'full menu'!Q91="ER&amp;M&amp;IT",'full menu'!Q91="LSD"),"subst",IF(OR('full menu'!Q91="FERT",'full menu'!Q91="FMT",'full menu'!Q91="FIT",'full menu'!Q91="WSD"),"intens",IF('full menu'!Q91="UASC","UASC","")))))</f>
        <v>rude</v>
      </c>
      <c r="R91" t="str">
        <f>IF(OR('full menu'!R91="MDC",'full menu'!R91="PERF"),"rude",IF(OR('full menu'!R91="PCB",'full menu'!R91="AERF",'full menu'!R91="UD"),"inter",IF(OR('full menu'!R91="ACB",'full menu'!R91="LCERT",'full menu'!R91="LERT",'full menu'!R91="FCERT",'full menu'!R91="FCMT",'full menu'!R91="LCMT",'full menu'!R91="LMT",'full menu'!R91="LCIT",'full menu'!R91="FCIT",'full menu'!R91="LIT",'full menu'!R91="MwERT",'full menu'!R91="ERwMT",'full menu'!R91="M&amp;ERT",'full menu'!R91="MwIT",'full menu'!R91="IwMT",'full menu'!R91="M&amp;IT",'full menu'!R91="IwERT",'full menu'!R91="ERwIT",'full menu'!R91="I&amp;ERT",'full menu'!R91="ER&amp;M&amp;IT",'full menu'!R91="LSD"),"subst",IF(OR('full menu'!R91="FERT",'full menu'!R91="FMT",'full menu'!R91="FIT",'full menu'!R91="WSD"),"intens",IF('full menu'!R91="UASC","UASC","")))))</f>
        <v>rude</v>
      </c>
      <c r="S91" t="str">
        <f>IF(OR('full menu'!S91="MDC",'full menu'!S91="PERF"),"rude",IF(OR('full menu'!S91="PCB",'full menu'!S91="AERF",'full menu'!S91="UD"),"inter",IF(OR('full menu'!S91="ACB",'full menu'!S91="LCERT",'full menu'!S91="LERT",'full menu'!S91="FCERT",'full menu'!S91="FCMT",'full menu'!S91="LCMT",'full menu'!S91="LMT",'full menu'!S91="LCIT",'full menu'!S91="FCIT",'full menu'!S91="LIT",'full menu'!S91="MwERT",'full menu'!S91="ERwMT",'full menu'!S91="M&amp;ERT",'full menu'!S91="MwIT",'full menu'!S91="IwMT",'full menu'!S91="M&amp;IT",'full menu'!S91="IwERT",'full menu'!S91="ERwIT",'full menu'!S91="I&amp;ERT",'full menu'!S91="ER&amp;M&amp;IT",'full menu'!S91="LSD"),"subst",IF(OR('full menu'!S91="FERT",'full menu'!S91="FMT",'full menu'!S91="FIT",'full menu'!S91="WSD"),"intens",IF('full menu'!S91="UASC","UASC","")))))</f>
        <v>rude</v>
      </c>
      <c r="T91" t="str">
        <f>IF(OR('full menu'!T91="MDC",'full menu'!T91="PERF"),"rude",IF(OR('full menu'!T91="PCB",'full menu'!T91="AERF",'full menu'!T91="UD"),"inter",IF(OR('full menu'!T91="ACB",'full menu'!T91="LCERT",'full menu'!T91="LERT",'full menu'!T91="FCERT",'full menu'!T91="FCMT",'full menu'!T91="LCMT",'full menu'!T91="LMT",'full menu'!T91="LCIT",'full menu'!T91="FCIT",'full menu'!T91="LIT",'full menu'!T91="MwERT",'full menu'!T91="ERwMT",'full menu'!T91="M&amp;ERT",'full menu'!T91="MwIT",'full menu'!T91="IwMT",'full menu'!T91="M&amp;IT",'full menu'!T91="IwERT",'full menu'!T91="ERwIT",'full menu'!T91="I&amp;ERT",'full menu'!T91="ER&amp;M&amp;IT",'full menu'!T91="LSD"),"subst",IF(OR('full menu'!T91="FERT",'full menu'!T91="FMT",'full menu'!T91="FIT",'full menu'!T91="WSD"),"intens",IF('full menu'!T91="UASC","UASC","")))))</f>
        <v>rude</v>
      </c>
      <c r="U91" t="str">
        <f>IF(OR('full menu'!U91="MDC",'full menu'!U91="PERF"),"rude",IF(OR('full menu'!U91="PCB",'full menu'!U91="AERF",'full menu'!U91="UD"),"inter",IF(OR('full menu'!U91="ACB",'full menu'!U91="LCERT",'full menu'!U91="LERT",'full menu'!U91="FCERT",'full menu'!U91="FCMT",'full menu'!U91="LCMT",'full menu'!U91="LMT",'full menu'!U91="LCIT",'full menu'!U91="FCIT",'full menu'!U91="LIT",'full menu'!U91="MwERT",'full menu'!U91="ERwMT",'full menu'!U91="M&amp;ERT",'full menu'!U91="MwIT",'full menu'!U91="IwMT",'full menu'!U91="M&amp;IT",'full menu'!U91="IwERT",'full menu'!U91="ERwIT",'full menu'!U91="I&amp;ERT",'full menu'!U91="ER&amp;M&amp;IT",'full menu'!U91="LSD"),"subst",IF(OR('full menu'!U91="FERT",'full menu'!U91="FMT",'full menu'!U91="FIT",'full menu'!U91="WSD"),"intens",IF('full menu'!U91="UASC","UASC","")))))</f>
        <v>rude</v>
      </c>
      <c r="V91" t="str">
        <f>IF(OR('full menu'!V91="MDC",'full menu'!V91="PERF"),"rude",IF(OR('full menu'!V91="PCB",'full menu'!V91="AERF",'full menu'!V91="UD"),"inter",IF(OR('full menu'!V91="ACB",'full menu'!V91="LCERT",'full menu'!V91="LERT",'full menu'!V91="FCERT",'full menu'!V91="FCMT",'full menu'!V91="LCMT",'full menu'!V91="LMT",'full menu'!V91="LCIT",'full menu'!V91="FCIT",'full menu'!V91="LIT",'full menu'!V91="MwERT",'full menu'!V91="ERwMT",'full menu'!V91="M&amp;ERT",'full menu'!V91="MwIT",'full menu'!V91="IwMT",'full menu'!V91="M&amp;IT",'full menu'!V91="IwERT",'full menu'!V91="ERwIT",'full menu'!V91="I&amp;ERT",'full menu'!V91="ER&amp;M&amp;IT",'full menu'!V91="LSD"),"subst",IF(OR('full menu'!V91="FERT",'full menu'!V91="FMT",'full menu'!V91="FIT",'full menu'!V91="WSD"),"intens",IF('full menu'!V91="UASC","UASC","")))))</f>
        <v>rude</v>
      </c>
      <c r="W91" t="str">
        <f>IF(OR('full menu'!W91="MDC",'full menu'!W91="PERF"),"rude",IF(OR('full menu'!W91="PCB",'full menu'!W91="AERF",'full menu'!W91="UD"),"inter",IF(OR('full menu'!W91="ACB",'full menu'!W91="LCERT",'full menu'!W91="LERT",'full menu'!W91="FCERT",'full menu'!W91="FCMT",'full menu'!W91="LCMT",'full menu'!W91="LMT",'full menu'!W91="LCIT",'full menu'!W91="FCIT",'full menu'!W91="LIT",'full menu'!W91="MwERT",'full menu'!W91="ERwMT",'full menu'!W91="M&amp;ERT",'full menu'!W91="MwIT",'full menu'!W91="IwMT",'full menu'!W91="M&amp;IT",'full menu'!W91="IwERT",'full menu'!W91="ERwIT",'full menu'!W91="I&amp;ERT",'full menu'!W91="ER&amp;M&amp;IT",'full menu'!W91="LSD"),"subst",IF(OR('full menu'!W91="FERT",'full menu'!W91="FMT",'full menu'!W91="FIT",'full menu'!W91="WSD"),"intens",IF('full menu'!W91="UASC","UASC","")))))</f>
        <v>rude</v>
      </c>
      <c r="X91" t="str">
        <f>IF(OR('full menu'!X91="MDC",'full menu'!X91="PERF"),"rude",IF(OR('full menu'!X91="PCB",'full menu'!X91="AERF",'full menu'!X91="UD"),"inter",IF(OR('full menu'!X91="ACB",'full menu'!X91="LCERT",'full menu'!X91="LERT",'full menu'!X91="FCERT",'full menu'!X91="FCMT",'full menu'!X91="LCMT",'full menu'!X91="LMT",'full menu'!X91="LCIT",'full menu'!X91="FCIT",'full menu'!X91="LIT",'full menu'!X91="MwERT",'full menu'!X91="ERwMT",'full menu'!X91="M&amp;ERT",'full menu'!X91="MwIT",'full menu'!X91="IwMT",'full menu'!X91="M&amp;IT",'full menu'!X91="IwERT",'full menu'!X91="ERwIT",'full menu'!X91="I&amp;ERT",'full menu'!X91="ER&amp;M&amp;IT",'full menu'!X91="LSD"),"subst",IF(OR('full menu'!X91="FERT",'full menu'!X91="FMT",'full menu'!X91="FIT",'full menu'!X91="WSD"),"intens",IF('full menu'!X91="UASC","UASC","")))))</f>
        <v>rude</v>
      </c>
      <c r="Y91" t="str">
        <f>IF(OR('full menu'!Y91="MDC",'full menu'!Y91="PERF"),"rude",IF(OR('full menu'!Y91="PCB",'full menu'!Y91="AERF",'full menu'!Y91="UD"),"inter",IF(OR('full menu'!Y91="ACB",'full menu'!Y91="LCERT",'full menu'!Y91="LERT",'full menu'!Y91="FCERT",'full menu'!Y91="FCMT",'full menu'!Y91="LCMT",'full menu'!Y91="LMT",'full menu'!Y91="LCIT",'full menu'!Y91="FCIT",'full menu'!Y91="LIT",'full menu'!Y91="MwERT",'full menu'!Y91="ERwMT",'full menu'!Y91="M&amp;ERT",'full menu'!Y91="MwIT",'full menu'!Y91="IwMT",'full menu'!Y91="M&amp;IT",'full menu'!Y91="IwERT",'full menu'!Y91="ERwIT",'full menu'!Y91="I&amp;ERT",'full menu'!Y91="ER&amp;M&amp;IT",'full menu'!Y91="LSD"),"subst",IF(OR('full menu'!Y91="FERT",'full menu'!Y91="FMT",'full menu'!Y91="FIT",'full menu'!Y91="WSD"),"intens",IF('full menu'!Y91="UASC","UASC","")))))</f>
        <v>rude</v>
      </c>
      <c r="Z91" t="str">
        <f>IF(OR('full menu'!Z91="MDC",'full menu'!Z91="PERF"),"rude",IF(OR('full menu'!Z91="PCB",'full menu'!Z91="AERF",'full menu'!Z91="UD"),"inter",IF(OR('full menu'!Z91="ACB",'full menu'!Z91="LCERT",'full menu'!Z91="LERT",'full menu'!Z91="FCERT",'full menu'!Z91="FCMT",'full menu'!Z91="LCMT",'full menu'!Z91="LMT",'full menu'!Z91="LCIT",'full menu'!Z91="FCIT",'full menu'!Z91="LIT",'full menu'!Z91="MwERT",'full menu'!Z91="ERwMT",'full menu'!Z91="M&amp;ERT",'full menu'!Z91="MwIT",'full menu'!Z91="IwMT",'full menu'!Z91="M&amp;IT",'full menu'!Z91="IwERT",'full menu'!Z91="ERwIT",'full menu'!Z91="I&amp;ERT",'full menu'!Z91="ER&amp;M&amp;IT",'full menu'!Z91="LSD"),"subst",IF(OR('full menu'!Z91="FERT",'full menu'!Z91="FMT",'full menu'!Z91="FIT",'full menu'!Z91="WSD"),"intens",IF('full menu'!Z91="UASC","UASC","")))))</f>
        <v>rude</v>
      </c>
      <c r="AA91" t="str">
        <f>IF(OR('full menu'!AA91="MDC",'full menu'!AA91="PERF"),"rude",IF(OR('full menu'!AA91="PCB",'full menu'!AA91="AERF",'full menu'!AA91="UD"),"inter",IF(OR('full menu'!AA91="ACB",'full menu'!AA91="LCERT",'full menu'!AA91="LERT",'full menu'!AA91="FCERT",'full menu'!AA91="FCMT",'full menu'!AA91="LCMT",'full menu'!AA91="LMT",'full menu'!AA91="LCIT",'full menu'!AA91="FCIT",'full menu'!AA91="LIT",'full menu'!AA91="MwERT",'full menu'!AA91="ERwMT",'full menu'!AA91="M&amp;ERT",'full menu'!AA91="MwIT",'full menu'!AA91="IwMT",'full menu'!AA91="M&amp;IT",'full menu'!AA91="IwERT",'full menu'!AA91="ERwIT",'full menu'!AA91="I&amp;ERT",'full menu'!AA91="ER&amp;M&amp;IT",'full menu'!AA91="LSD"),"subst",IF(OR('full menu'!AA91="FERT",'full menu'!AA91="FMT",'full menu'!AA91="FIT",'full menu'!AA91="WSD"),"intens",IF('full menu'!AA91="UASC","UASC","")))))</f>
        <v>rude</v>
      </c>
      <c r="AB91" t="str">
        <f>IF(OR('full menu'!AB91="MDC",'full menu'!AB91="PERF"),"rude",IF(OR('full menu'!AB91="PCB",'full menu'!AB91="AERF",'full menu'!AB91="UD"),"inter",IF(OR('full menu'!AB91="ACB",'full menu'!AB91="LCERT",'full menu'!AB91="LERT",'full menu'!AB91="FCERT",'full menu'!AB91="FCMT",'full menu'!AB91="LCMT",'full menu'!AB91="LMT",'full menu'!AB91="LCIT",'full menu'!AB91="FCIT",'full menu'!AB91="LIT",'full menu'!AB91="MwERT",'full menu'!AB91="ERwMT",'full menu'!AB91="M&amp;ERT",'full menu'!AB91="MwIT",'full menu'!AB91="IwMT",'full menu'!AB91="M&amp;IT",'full menu'!AB91="IwERT",'full menu'!AB91="ERwIT",'full menu'!AB91="I&amp;ERT",'full menu'!AB91="ER&amp;M&amp;IT",'full menu'!AB91="LSD"),"subst",IF(OR('full menu'!AB91="FERT",'full menu'!AB91="FMT",'full menu'!AB91="FIT",'full menu'!AB91="WSD"),"intens",IF('full menu'!AB91="UASC","UASC","")))))</f>
        <v>rude</v>
      </c>
      <c r="AC91" t="str">
        <f>IF(OR('full menu'!AC91="MDC",'full menu'!AC91="PERF"),"rude",IF(OR('full menu'!AC91="PCB",'full menu'!AC91="AERF",'full menu'!AC91="UD"),"inter",IF(OR('full menu'!AC91="ACB",'full menu'!AC91="LCERT",'full menu'!AC91="LERT",'full menu'!AC91="FCERT",'full menu'!AC91="FCMT",'full menu'!AC91="LCMT",'full menu'!AC91="LMT",'full menu'!AC91="LCIT",'full menu'!AC91="FCIT",'full menu'!AC91="LIT",'full menu'!AC91="MwERT",'full menu'!AC91="ERwMT",'full menu'!AC91="M&amp;ERT",'full menu'!AC91="MwIT",'full menu'!AC91="IwMT",'full menu'!AC91="M&amp;IT",'full menu'!AC91="IwERT",'full menu'!AC91="ERwIT",'full menu'!AC91="I&amp;ERT",'full menu'!AC91="ER&amp;M&amp;IT",'full menu'!AC91="LSD"),"subst",IF(OR('full menu'!AC91="FERT",'full menu'!AC91="FMT",'full menu'!AC91="FIT",'full menu'!AC91="WSD"),"intens",IF('full menu'!AC91="UASC","UASC","")))))</f>
        <v>rude</v>
      </c>
      <c r="AD91" t="str">
        <f>IF(OR('full menu'!AD91="MDC",'full menu'!AD91="PERF"),"rude",IF(OR('full menu'!AD91="PCB",'full menu'!AD91="AERF",'full menu'!AD91="UD"),"inter",IF(OR('full menu'!AD91="ACB",'full menu'!AD91="LCERT",'full menu'!AD91="LERT",'full menu'!AD91="FCERT",'full menu'!AD91="FCMT",'full menu'!AD91="LCMT",'full menu'!AD91="LMT",'full menu'!AD91="LCIT",'full menu'!AD91="FCIT",'full menu'!AD91="LIT",'full menu'!AD91="MwERT",'full menu'!AD91="ERwMT",'full menu'!AD91="M&amp;ERT",'full menu'!AD91="MwIT",'full menu'!AD91="IwMT",'full menu'!AD91="M&amp;IT",'full menu'!AD91="IwERT",'full menu'!AD91="ERwIT",'full menu'!AD91="I&amp;ERT",'full menu'!AD91="ER&amp;M&amp;IT",'full menu'!AD91="LSD"),"subst",IF(OR('full menu'!AD91="FERT",'full menu'!AD91="FMT",'full menu'!AD91="FIT",'full menu'!AD91="WSD"),"intens",IF('full menu'!AD91="UASC","UASC","")))))</f>
        <v>rude</v>
      </c>
      <c r="AE91" t="str">
        <f>IF(OR('full menu'!AE91="MDC",'full menu'!AE91="PERF"),"rude",IF(OR('full menu'!AE91="PCB",'full menu'!AE91="AERF",'full menu'!AE91="UD"),"inter",IF(OR('full menu'!AE91="ACB",'full menu'!AE91="LCERT",'full menu'!AE91="LERT",'full menu'!AE91="FCERT",'full menu'!AE91="FCMT",'full menu'!AE91="LCMT",'full menu'!AE91="LMT",'full menu'!AE91="LCIT",'full menu'!AE91="FCIT",'full menu'!AE91="LIT",'full menu'!AE91="MwERT",'full menu'!AE91="ERwMT",'full menu'!AE91="M&amp;ERT",'full menu'!AE91="MwIT",'full menu'!AE91="IwMT",'full menu'!AE91="M&amp;IT",'full menu'!AE91="IwERT",'full menu'!AE91="ERwIT",'full menu'!AE91="I&amp;ERT",'full menu'!AE91="ER&amp;M&amp;IT",'full menu'!AE91="LSD"),"subst",IF(OR('full menu'!AE91="FERT",'full menu'!AE91="FMT",'full menu'!AE91="FIT",'full menu'!AE91="WSD"),"intens",IF('full menu'!AE91="UASC","UASC","")))))</f>
        <v>rude</v>
      </c>
      <c r="AF91" t="str">
        <f>IF(OR('full menu'!AF91="MDC",'full menu'!AF91="PERF"),"rude",IF(OR('full menu'!AF91="PCB",'full menu'!AF91="AERF",'full menu'!AF91="UD"),"inter",IF(OR('full menu'!AF91="ACB",'full menu'!AF91="LCERT",'full menu'!AF91="LERT",'full menu'!AF91="FCERT",'full menu'!AF91="FCMT",'full menu'!AF91="LCMT",'full menu'!AF91="LMT",'full menu'!AF91="LCIT",'full menu'!AF91="FCIT",'full menu'!AF91="LIT",'full menu'!AF91="MwERT",'full menu'!AF91="ERwMT",'full menu'!AF91="M&amp;ERT",'full menu'!AF91="MwIT",'full menu'!AF91="IwMT",'full menu'!AF91="M&amp;IT",'full menu'!AF91="IwERT",'full menu'!AF91="ERwIT",'full menu'!AF91="I&amp;ERT",'full menu'!AF91="ER&amp;M&amp;IT",'full menu'!AF91="LSD"),"subst",IF(OR('full menu'!AF91="FERT",'full menu'!AF91="FMT",'full menu'!AF91="FIT",'full menu'!AF91="WSD"),"intens",IF('full menu'!AF91="UASC","UASC","")))))</f>
        <v>rude</v>
      </c>
      <c r="AG91" t="str">
        <f>IF(OR('full menu'!AG91="MDC",'full menu'!AG91="PERF"),"rude",IF(OR('full menu'!AG91="PCB",'full menu'!AG91="AERF",'full menu'!AG91="UD"),"inter",IF(OR('full menu'!AG91="ACB",'full menu'!AG91="LCERT",'full menu'!AG91="LERT",'full menu'!AG91="FCERT",'full menu'!AG91="FCMT",'full menu'!AG91="LCMT",'full menu'!AG91="LMT",'full menu'!AG91="LCIT",'full menu'!AG91="FCIT",'full menu'!AG91="LIT",'full menu'!AG91="MwERT",'full menu'!AG91="ERwMT",'full menu'!AG91="M&amp;ERT",'full menu'!AG91="MwIT",'full menu'!AG91="IwMT",'full menu'!AG91="M&amp;IT",'full menu'!AG91="IwERT",'full menu'!AG91="ERwIT",'full menu'!AG91="I&amp;ERT",'full menu'!AG91="ER&amp;M&amp;IT",'full menu'!AG91="LSD"),"subst",IF(OR('full menu'!AG91="FERT",'full menu'!AG91="FMT",'full menu'!AG91="FIT",'full menu'!AG91="WSD"),"intens",IF('full menu'!AG91="UASC","UASC","")))))</f>
        <v>rude</v>
      </c>
      <c r="AH91" t="str">
        <f>IF(OR('full menu'!AH91="MDC",'full menu'!AH91="PERF"),"rude",IF(OR('full menu'!AH91="PCB",'full menu'!AH91="AERF",'full menu'!AH91="UD"),"inter",IF(OR('full menu'!AH91="ACB",'full menu'!AH91="LCERT",'full menu'!AH91="LERT",'full menu'!AH91="FCERT",'full menu'!AH91="FCMT",'full menu'!AH91="LCMT",'full menu'!AH91="LMT",'full menu'!AH91="LCIT",'full menu'!AH91="FCIT",'full menu'!AH91="LIT",'full menu'!AH91="MwERT",'full menu'!AH91="ERwMT",'full menu'!AH91="M&amp;ERT",'full menu'!AH91="MwIT",'full menu'!AH91="IwMT",'full menu'!AH91="M&amp;IT",'full menu'!AH91="IwERT",'full menu'!AH91="ERwIT",'full menu'!AH91="I&amp;ERT",'full menu'!AH91="ER&amp;M&amp;IT",'full menu'!AH91="LSD"),"subst",IF(OR('full menu'!AH91="FERT",'full menu'!AH91="FMT",'full menu'!AH91="FIT",'full menu'!AH91="WSD"),"intens",IF('full menu'!AH91="UASC","UASC","")))))</f>
        <v>rude</v>
      </c>
      <c r="AI91" t="str">
        <f>IF(OR('full menu'!AI91="MDC",'full menu'!AI91="PERF"),"rude",IF(OR('full menu'!AI91="PCB",'full menu'!AI91="AERF",'full menu'!AI91="UD"),"inter",IF(OR('full menu'!AI91="ACB",'full menu'!AI91="LCERT",'full menu'!AI91="LERT",'full menu'!AI91="FCERT",'full menu'!AI91="FCMT",'full menu'!AI91="LCMT",'full menu'!AI91="LMT",'full menu'!AI91="LCIT",'full menu'!AI91="FCIT",'full menu'!AI91="LIT",'full menu'!AI91="MwERT",'full menu'!AI91="ERwMT",'full menu'!AI91="M&amp;ERT",'full menu'!AI91="MwIT",'full menu'!AI91="IwMT",'full menu'!AI91="M&amp;IT",'full menu'!AI91="IwERT",'full menu'!AI91="ERwIT",'full menu'!AI91="I&amp;ERT",'full menu'!AI91="ER&amp;M&amp;IT",'full menu'!AI91="LSD"),"subst",IF(OR('full menu'!AI91="FERT",'full menu'!AI91="FMT",'full menu'!AI91="FIT",'full menu'!AI91="WSD"),"intens",IF('full menu'!AI91="UASC","UASC","")))))</f>
        <v>rude</v>
      </c>
      <c r="AJ91" t="str">
        <f>IF(OR('full menu'!AJ91="MDC",'full menu'!AJ91="PERF"),"rude",IF(OR('full menu'!AJ91="PCB",'full menu'!AJ91="AERF",'full menu'!AJ91="UD"),"inter",IF(OR('full menu'!AJ91="ACB",'full menu'!AJ91="LCERT",'full menu'!AJ91="LERT",'full menu'!AJ91="FCERT",'full menu'!AJ91="FCMT",'full menu'!AJ91="LCMT",'full menu'!AJ91="LMT",'full menu'!AJ91="LCIT",'full menu'!AJ91="FCIT",'full menu'!AJ91="LIT",'full menu'!AJ91="MwERT",'full menu'!AJ91="ERwMT",'full menu'!AJ91="M&amp;ERT",'full menu'!AJ91="MwIT",'full menu'!AJ91="IwMT",'full menu'!AJ91="M&amp;IT",'full menu'!AJ91="IwERT",'full menu'!AJ91="ERwIT",'full menu'!AJ91="I&amp;ERT",'full menu'!AJ91="ER&amp;M&amp;IT",'full menu'!AJ91="LSD"),"subst",IF(OR('full menu'!AJ91="FERT",'full menu'!AJ91="FMT",'full menu'!AJ91="FIT",'full menu'!AJ91="WSD"),"intens",IF('full menu'!AJ91="UASC","UASC","")))))</f>
        <v>rude</v>
      </c>
      <c r="AK91" t="str">
        <f>IF(OR('full menu'!AK91="MDC",'full menu'!AK91="PERF"),"rude",IF(OR('full menu'!AK91="PCB",'full menu'!AK91="AERF",'full menu'!AK91="UD"),"inter",IF(OR('full menu'!AK91="ACB",'full menu'!AK91="LCERT",'full menu'!AK91="LERT",'full menu'!AK91="FCERT",'full menu'!AK91="FCMT",'full menu'!AK91="LCMT",'full menu'!AK91="LMT",'full menu'!AK91="LCIT",'full menu'!AK91="FCIT",'full menu'!AK91="LIT",'full menu'!AK91="MwERT",'full menu'!AK91="ERwMT",'full menu'!AK91="M&amp;ERT",'full menu'!AK91="MwIT",'full menu'!AK91="IwMT",'full menu'!AK91="M&amp;IT",'full menu'!AK91="IwERT",'full menu'!AK91="ERwIT",'full menu'!AK91="I&amp;ERT",'full menu'!AK91="ER&amp;M&amp;IT",'full menu'!AK91="LSD"),"subst",IF(OR('full menu'!AK91="FERT",'full menu'!AK91="FMT",'full menu'!AK91="FIT",'full menu'!AK91="WSD"),"intens",IF('full menu'!AK91="UASC","UASC","")))))</f>
        <v>rude</v>
      </c>
      <c r="AL91" t="str">
        <f>IF(OR('full menu'!AL91="MDC",'full menu'!AL91="PERF"),"rude",IF(OR('full menu'!AL91="PCB",'full menu'!AL91="AERF",'full menu'!AL91="UD"),"inter",IF(OR('full menu'!AL91="ACB",'full menu'!AL91="LCERT",'full menu'!AL91="LERT",'full menu'!AL91="FCERT",'full menu'!AL91="FCMT",'full menu'!AL91="LCMT",'full menu'!AL91="LMT",'full menu'!AL91="LCIT",'full menu'!AL91="FCIT",'full menu'!AL91="LIT",'full menu'!AL91="MwERT",'full menu'!AL91="ERwMT",'full menu'!AL91="M&amp;ERT",'full menu'!AL91="MwIT",'full menu'!AL91="IwMT",'full menu'!AL91="M&amp;IT",'full menu'!AL91="IwERT",'full menu'!AL91="ERwIT",'full menu'!AL91="I&amp;ERT",'full menu'!AL91="ER&amp;M&amp;IT",'full menu'!AL91="LSD"),"subst",IF(OR('full menu'!AL91="FERT",'full menu'!AL91="FMT",'full menu'!AL91="FIT",'full menu'!AL91="WSD"),"intens",IF('full menu'!AL91="UASC","UASC","")))))</f>
        <v>rude</v>
      </c>
      <c r="AM91" t="str">
        <f>IF(OR('full menu'!AM91="MDC",'full menu'!AM91="PERF"),"rude",IF(OR('full menu'!AM91="PCB",'full menu'!AM91="AERF",'full menu'!AM91="UD"),"inter",IF(OR('full menu'!AM91="ACB",'full menu'!AM91="LCERT",'full menu'!AM91="LERT",'full menu'!AM91="FCERT",'full menu'!AM91="FCMT",'full menu'!AM91="LCMT",'full menu'!AM91="LMT",'full menu'!AM91="LCIT",'full menu'!AM91="FCIT",'full menu'!AM91="LIT",'full menu'!AM91="MwERT",'full menu'!AM91="ERwMT",'full menu'!AM91="M&amp;ERT",'full menu'!AM91="MwIT",'full menu'!AM91="IwMT",'full menu'!AM91="M&amp;IT",'full menu'!AM91="IwERT",'full menu'!AM91="ERwIT",'full menu'!AM91="I&amp;ERT",'full menu'!AM91="ER&amp;M&amp;IT",'full menu'!AM91="LSD"),"subst",IF(OR('full menu'!AM91="FERT",'full menu'!AM91="FMT",'full menu'!AM91="FIT",'full menu'!AM91="WSD"),"intens",IF('full menu'!AM91="UASC","UASC","")))))</f>
        <v>rude</v>
      </c>
      <c r="AN91" t="str">
        <f>IF(OR('full menu'!AN91="MDC",'full menu'!AN91="PERF"),"rude",IF(OR('full menu'!AN91="PCB",'full menu'!AN91="AERF",'full menu'!AN91="UD"),"inter",IF(OR('full menu'!AN91="ACB",'full menu'!AN91="LCERT",'full menu'!AN91="LERT",'full menu'!AN91="FCERT",'full menu'!AN91="FCMT",'full menu'!AN91="LCMT",'full menu'!AN91="LMT",'full menu'!AN91="LCIT",'full menu'!AN91="FCIT",'full menu'!AN91="LIT",'full menu'!AN91="MwERT",'full menu'!AN91="ERwMT",'full menu'!AN91="M&amp;ERT",'full menu'!AN91="MwIT",'full menu'!AN91="IwMT",'full menu'!AN91="M&amp;IT",'full menu'!AN91="IwERT",'full menu'!AN91="ERwIT",'full menu'!AN91="I&amp;ERT",'full menu'!AN91="ER&amp;M&amp;IT",'full menu'!AN91="LSD"),"subst",IF(OR('full menu'!AN91="FERT",'full menu'!AN91="FMT",'full menu'!AN91="FIT",'full menu'!AN91="WSD"),"intens",IF('full menu'!AN91="UASC","UASC","")))))</f>
        <v>rude</v>
      </c>
      <c r="AO91" t="str">
        <f>IF(OR('full menu'!AO91="MDC",'full menu'!AO91="PERF"),"rude",IF(OR('full menu'!AO91="PCB",'full menu'!AO91="AERF",'full menu'!AO91="UD"),"inter",IF(OR('full menu'!AO91="ACB",'full menu'!AO91="LCERT",'full menu'!AO91="LERT",'full menu'!AO91="FCERT",'full menu'!AO91="FCMT",'full menu'!AO91="LCMT",'full menu'!AO91="LMT",'full menu'!AO91="LCIT",'full menu'!AO91="FCIT",'full menu'!AO91="LIT",'full menu'!AO91="MwERT",'full menu'!AO91="ERwMT",'full menu'!AO91="M&amp;ERT",'full menu'!AO91="MwIT",'full menu'!AO91="IwMT",'full menu'!AO91="M&amp;IT",'full menu'!AO91="IwERT",'full menu'!AO91="ERwIT",'full menu'!AO91="I&amp;ERT",'full menu'!AO91="ER&amp;M&amp;IT",'full menu'!AO91="LSD"),"subst",IF(OR('full menu'!AO91="FERT",'full menu'!AO91="FMT",'full menu'!AO91="FIT",'full menu'!AO91="WSD"),"intens",IF('full menu'!AO91="UASC","UASC","")))))</f>
        <v>rude</v>
      </c>
      <c r="AP91" t="str">
        <f>IF(OR('full menu'!AP91="MDC",'full menu'!AP91="PERF"),"rude",IF(OR('full menu'!AP91="PCB",'full menu'!AP91="AERF",'full menu'!AP91="UD"),"inter",IF(OR('full menu'!AP91="ACB",'full menu'!AP91="LCERT",'full menu'!AP91="LERT",'full menu'!AP91="FCERT",'full menu'!AP91="FCMT",'full menu'!AP91="LCMT",'full menu'!AP91="LMT",'full menu'!AP91="LCIT",'full menu'!AP91="FCIT",'full menu'!AP91="LIT",'full menu'!AP91="MwERT",'full menu'!AP91="ERwMT",'full menu'!AP91="M&amp;ERT",'full menu'!AP91="MwIT",'full menu'!AP91="IwMT",'full menu'!AP91="M&amp;IT",'full menu'!AP91="IwERT",'full menu'!AP91="ERwIT",'full menu'!AP91="I&amp;ERT",'full menu'!AP91="ER&amp;M&amp;IT",'full menu'!AP91="LSD"),"subst",IF(OR('full menu'!AP91="FERT",'full menu'!AP91="FMT",'full menu'!AP91="FIT",'full menu'!AP91="WSD"),"intens",IF('full menu'!AP91="UASC","UASC","")))))</f>
        <v>rude</v>
      </c>
      <c r="AQ91" t="str">
        <f>IF(OR('full menu'!AQ91="MDC",'full menu'!AQ91="PERF"),"rude",IF(OR('full menu'!AQ91="PCB",'full menu'!AQ91="AERF",'full menu'!AQ91="UD"),"inter",IF(OR('full menu'!AQ91="ACB",'full menu'!AQ91="LCERT",'full menu'!AQ91="LERT",'full menu'!AQ91="FCERT",'full menu'!AQ91="FCMT",'full menu'!AQ91="LCMT",'full menu'!AQ91="LMT",'full menu'!AQ91="LCIT",'full menu'!AQ91="FCIT",'full menu'!AQ91="LIT",'full menu'!AQ91="MwERT",'full menu'!AQ91="ERwMT",'full menu'!AQ91="M&amp;ERT",'full menu'!AQ91="MwIT",'full menu'!AQ91="IwMT",'full menu'!AQ91="M&amp;IT",'full menu'!AQ91="IwERT",'full menu'!AQ91="ERwIT",'full menu'!AQ91="I&amp;ERT",'full menu'!AQ91="ER&amp;M&amp;IT",'full menu'!AQ91="LSD"),"subst",IF(OR('full menu'!AQ91="FERT",'full menu'!AQ91="FMT",'full menu'!AQ91="FIT",'full menu'!AQ91="WSD"),"intens",IF('full menu'!AQ91="UASC","UASC","")))))</f>
        <v>rude</v>
      </c>
      <c r="AR91" t="str">
        <f>IF(OR('full menu'!AR91="MDC",'full menu'!AR91="PERF"),"rude",IF(OR('full menu'!AR91="PCB",'full menu'!AR91="AERF",'full menu'!AR91="UD"),"inter",IF(OR('full menu'!AR91="ACB",'full menu'!AR91="LCERT",'full menu'!AR91="LERT",'full menu'!AR91="FCERT",'full menu'!AR91="FCMT",'full menu'!AR91="LCMT",'full menu'!AR91="LMT",'full menu'!AR91="LCIT",'full menu'!AR91="FCIT",'full menu'!AR91="LIT",'full menu'!AR91="MwERT",'full menu'!AR91="ERwMT",'full menu'!AR91="M&amp;ERT",'full menu'!AR91="MwIT",'full menu'!AR91="IwMT",'full menu'!AR91="M&amp;IT",'full menu'!AR91="IwERT",'full menu'!AR91="ERwIT",'full menu'!AR91="I&amp;ERT",'full menu'!AR91="ER&amp;M&amp;IT",'full menu'!AR91="LSD"),"subst",IF(OR('full menu'!AR91="FERT",'full menu'!AR91="FMT",'full menu'!AR91="FIT",'full menu'!AR91="WSD"),"intens",IF('full menu'!AR91="UASC","UASC","")))))</f>
        <v>rude</v>
      </c>
      <c r="AS91" t="str">
        <f>IF(OR('full menu'!AS91="MDC",'full menu'!AS91="PERF"),"rude",IF(OR('full menu'!AS91="PCB",'full menu'!AS91="AERF",'full menu'!AS91="UD"),"inter",IF(OR('full menu'!AS91="ACB",'full menu'!AS91="LCERT",'full menu'!AS91="LERT",'full menu'!AS91="FCERT",'full menu'!AS91="FCMT",'full menu'!AS91="LCMT",'full menu'!AS91="LMT",'full menu'!AS91="LCIT",'full menu'!AS91="FCIT",'full menu'!AS91="LIT",'full menu'!AS91="MwERT",'full menu'!AS91="ERwMT",'full menu'!AS91="M&amp;ERT",'full menu'!AS91="MwIT",'full menu'!AS91="IwMT",'full menu'!AS91="M&amp;IT",'full menu'!AS91="IwERT",'full menu'!AS91="ERwIT",'full menu'!AS91="I&amp;ERT",'full menu'!AS91="ER&amp;M&amp;IT",'full menu'!AS91="LSD"),"subst",IF(OR('full menu'!AS91="FERT",'full menu'!AS91="FMT",'full menu'!AS91="FIT",'full menu'!AS91="WSD"),"intens",IF('full menu'!AS91="UASC","UASC","")))))</f>
        <v>rude</v>
      </c>
      <c r="AT91" t="str">
        <f>IF(OR('full menu'!AT91="MDC",'full menu'!AT91="PERF"),"rude",IF(OR('full menu'!AT91="PCB",'full menu'!AT91="AERF",'full menu'!AT91="UD"),"inter",IF(OR('full menu'!AT91="ACB",'full menu'!AT91="LCERT",'full menu'!AT91="LERT",'full menu'!AT91="FCERT",'full menu'!AT91="FCMT",'full menu'!AT91="LCMT",'full menu'!AT91="LMT",'full menu'!AT91="LCIT",'full menu'!AT91="FCIT",'full menu'!AT91="LIT",'full menu'!AT91="MwERT",'full menu'!AT91="ERwMT",'full menu'!AT91="M&amp;ERT",'full menu'!AT91="MwIT",'full menu'!AT91="IwMT",'full menu'!AT91="M&amp;IT",'full menu'!AT91="IwERT",'full menu'!AT91="ERwIT",'full menu'!AT91="I&amp;ERT",'full menu'!AT91="ER&amp;M&amp;IT",'full menu'!AT91="LSD"),"subst",IF(OR('full menu'!AT91="FERT",'full menu'!AT91="FMT",'full menu'!AT91="FIT",'full menu'!AT91="WSD"),"intens",IF('full menu'!AT91="UASC","UASC","")))))</f>
        <v>rude</v>
      </c>
      <c r="AU91" t="str">
        <f>IF(OR('full menu'!AU91="MDC",'full menu'!AU91="PERF"),"rude",IF(OR('full menu'!AU91="PCB",'full menu'!AU91="AERF",'full menu'!AU91="UD"),"inter",IF(OR('full menu'!AU91="ACB",'full menu'!AU91="LCERT",'full menu'!AU91="LERT",'full menu'!AU91="FCERT",'full menu'!AU91="FCMT",'full menu'!AU91="LCMT",'full menu'!AU91="LMT",'full menu'!AU91="LCIT",'full menu'!AU91="FCIT",'full menu'!AU91="LIT",'full menu'!AU91="MwERT",'full menu'!AU91="ERwMT",'full menu'!AU91="M&amp;ERT",'full menu'!AU91="MwIT",'full menu'!AU91="IwMT",'full menu'!AU91="M&amp;IT",'full menu'!AU91="IwERT",'full menu'!AU91="ERwIT",'full menu'!AU91="I&amp;ERT",'full menu'!AU91="ER&amp;M&amp;IT",'full menu'!AU91="LSD"),"subst",IF(OR('full menu'!AU91="FERT",'full menu'!AU91="FMT",'full menu'!AU91="FIT",'full menu'!AU91="WSD"),"intens",IF('full menu'!AU91="UASC","UASC","")))))</f>
        <v>rude</v>
      </c>
      <c r="AV91" t="str">
        <f>IF(OR('full menu'!AV91="MDC",'full menu'!AV91="PERF"),"rude",IF(OR('full menu'!AV91="PCB",'full menu'!AV91="AERF",'full menu'!AV91="UD"),"inter",IF(OR('full menu'!AV91="ACB",'full menu'!AV91="LCERT",'full menu'!AV91="LERT",'full menu'!AV91="FCERT",'full menu'!AV91="FCMT",'full menu'!AV91="LCMT",'full menu'!AV91="LMT",'full menu'!AV91="LCIT",'full menu'!AV91="FCIT",'full menu'!AV91="LIT",'full menu'!AV91="MwERT",'full menu'!AV91="ERwMT",'full menu'!AV91="M&amp;ERT",'full menu'!AV91="MwIT",'full menu'!AV91="IwMT",'full menu'!AV91="M&amp;IT",'full menu'!AV91="IwERT",'full menu'!AV91="ERwIT",'full menu'!AV91="I&amp;ERT",'full menu'!AV91="ER&amp;M&amp;IT",'full menu'!AV91="LSD"),"subst",IF(OR('full menu'!AV91="FERT",'full menu'!AV91="FMT",'full menu'!AV91="FIT",'full menu'!AV91="WSD"),"intens",IF('full menu'!AV91="UASC","UASC","")))))</f>
        <v>rude</v>
      </c>
      <c r="AW91" t="str">
        <f>IF(OR('full menu'!AW91="MDC",'full menu'!AW91="PERF"),"rude",IF(OR('full menu'!AW91="PCB",'full menu'!AW91="AERF",'full menu'!AW91="UD"),"inter",IF(OR('full menu'!AW91="ACB",'full menu'!AW91="LCERT",'full menu'!AW91="LERT",'full menu'!AW91="FCERT",'full menu'!AW91="FCMT",'full menu'!AW91="LCMT",'full menu'!AW91="LMT",'full menu'!AW91="LCIT",'full menu'!AW91="FCIT",'full menu'!AW91="LIT",'full menu'!AW91="MwERT",'full menu'!AW91="ERwMT",'full menu'!AW91="M&amp;ERT",'full menu'!AW91="MwIT",'full menu'!AW91="IwMT",'full menu'!AW91="M&amp;IT",'full menu'!AW91="IwERT",'full menu'!AW91="ERwIT",'full menu'!AW91="I&amp;ERT",'full menu'!AW91="ER&amp;M&amp;IT",'full menu'!AW91="LSD"),"subst",IF(OR('full menu'!AW91="FERT",'full menu'!AW91="FMT",'full menu'!AW91="FIT",'full menu'!AW91="WSD"),"intens",IF('full menu'!AW91="UASC","UASC","")))))</f>
        <v>rude</v>
      </c>
      <c r="AX91" t="str">
        <f>IF(OR('full menu'!AX91="MDC",'full menu'!AX91="PERF"),"rude",IF(OR('full menu'!AX91="PCB",'full menu'!AX91="AERF",'full menu'!AX91="UD"),"inter",IF(OR('full menu'!AX91="ACB",'full menu'!AX91="LCERT",'full menu'!AX91="LERT",'full menu'!AX91="FCERT",'full menu'!AX91="FCMT",'full menu'!AX91="LCMT",'full menu'!AX91="LMT",'full menu'!AX91="LCIT",'full menu'!AX91="FCIT",'full menu'!AX91="LIT",'full menu'!AX91="MwERT",'full menu'!AX91="ERwMT",'full menu'!AX91="M&amp;ERT",'full menu'!AX91="MwIT",'full menu'!AX91="IwMT",'full menu'!AX91="M&amp;IT",'full menu'!AX91="IwERT",'full menu'!AX91="ERwIT",'full menu'!AX91="I&amp;ERT",'full menu'!AX91="ER&amp;M&amp;IT",'full menu'!AX91="LSD"),"subst",IF(OR('full menu'!AX91="FERT",'full menu'!AX91="FMT",'full menu'!AX91="FIT",'full menu'!AX91="WSD"),"intens",IF('full menu'!AX91="UASC","UASC","")))))</f>
        <v>rude</v>
      </c>
      <c r="AY91" t="str">
        <f>IF(OR('full menu'!AY91="MDC",'full menu'!AY91="PERF"),"rude",IF(OR('full menu'!AY91="PCB",'full menu'!AY91="AERF",'full menu'!AY91="UD"),"inter",IF(OR('full menu'!AY91="ACB",'full menu'!AY91="LCERT",'full menu'!AY91="LERT",'full menu'!AY91="FCERT",'full menu'!AY91="FCMT",'full menu'!AY91="LCMT",'full menu'!AY91="LMT",'full menu'!AY91="LCIT",'full menu'!AY91="FCIT",'full menu'!AY91="LIT",'full menu'!AY91="MwERT",'full menu'!AY91="ERwMT",'full menu'!AY91="M&amp;ERT",'full menu'!AY91="MwIT",'full menu'!AY91="IwMT",'full menu'!AY91="M&amp;IT",'full menu'!AY91="IwERT",'full menu'!AY91="ERwIT",'full menu'!AY91="I&amp;ERT",'full menu'!AY91="ER&amp;M&amp;IT",'full menu'!AY91="LSD"),"subst",IF(OR('full menu'!AY91="FERT",'full menu'!AY91="FMT",'full menu'!AY91="FIT",'full menu'!AY91="WSD"),"intens",IF('full menu'!AY91="UASC","UASC","")))))</f>
        <v>rude</v>
      </c>
    </row>
    <row r="92" spans="1:51" x14ac:dyDescent="0.3">
      <c r="A92" t="s">
        <v>235</v>
      </c>
      <c r="B92" t="str">
        <f>IF(OR('full menu'!B92="MDC",'full menu'!B92="PERF"),"rude",IF(OR('full menu'!B92="PCB",'full menu'!B92="AERF",'full menu'!B92="UD"),"inter",IF(OR('full menu'!B92="ACB",'full menu'!B92="LCERT",'full menu'!B92="LERT",'full menu'!B92="FCERT",'full menu'!B92="FCMT",'full menu'!B92="LCMT",'full menu'!B92="LMT",'full menu'!B92="LCIT",'full menu'!B92="FCIT",'full menu'!B92="LIT",'full menu'!B92="MwERT",'full menu'!B92="ERwMT",'full menu'!B92="M&amp;ERT",'full menu'!B92="MwIT",'full menu'!B92="IwMT",'full menu'!B92="M&amp;IT",'full menu'!B92="IwERT",'full menu'!B92="ERwIT",'full menu'!B92="I&amp;ERT",'full menu'!B92="ER&amp;M&amp;IT",'full menu'!B92="LSD"),"subst",IF(OR('full menu'!B92="FERT",'full menu'!B92="FMT",'full menu'!B92="FIT",'full menu'!B92="WSD"),"intens",IF('full menu'!B92="UASC","UASC","")))))</f>
        <v>inter</v>
      </c>
      <c r="C92" t="str">
        <f>IF(OR('full menu'!C92="MDC",'full menu'!C92="PERF"),"rude",IF(OR('full menu'!C92="PCB",'full menu'!C92="AERF",'full menu'!C92="UD"),"inter",IF(OR('full menu'!C92="ACB",'full menu'!C92="LCERT",'full menu'!C92="LERT",'full menu'!C92="FCERT",'full menu'!C92="FCMT",'full menu'!C92="LCMT",'full menu'!C92="LMT",'full menu'!C92="LCIT",'full menu'!C92="FCIT",'full menu'!C92="LIT",'full menu'!C92="MwERT",'full menu'!C92="ERwMT",'full menu'!C92="M&amp;ERT",'full menu'!C92="MwIT",'full menu'!C92="IwMT",'full menu'!C92="M&amp;IT",'full menu'!C92="IwERT",'full menu'!C92="ERwIT",'full menu'!C92="I&amp;ERT",'full menu'!C92="ER&amp;M&amp;IT",'full menu'!C92="LSD"),"subst",IF(OR('full menu'!C92="FERT",'full menu'!C92="FMT",'full menu'!C92="FIT",'full menu'!C92="WSD"),"intens",IF('full menu'!C92="UASC","UASC","")))))</f>
        <v>inter</v>
      </c>
      <c r="D92" t="str">
        <f>IF(OR('full menu'!D92="MDC",'full menu'!D92="PERF"),"rude",IF(OR('full menu'!D92="PCB",'full menu'!D92="AERF",'full menu'!D92="UD"),"inter",IF(OR('full menu'!D92="ACB",'full menu'!D92="LCERT",'full menu'!D92="LERT",'full menu'!D92="FCERT",'full menu'!D92="FCMT",'full menu'!D92="LCMT",'full menu'!D92="LMT",'full menu'!D92="LCIT",'full menu'!D92="FCIT",'full menu'!D92="LIT",'full menu'!D92="MwERT",'full menu'!D92="ERwMT",'full menu'!D92="M&amp;ERT",'full menu'!D92="MwIT",'full menu'!D92="IwMT",'full menu'!D92="M&amp;IT",'full menu'!D92="IwERT",'full menu'!D92="ERwIT",'full menu'!D92="I&amp;ERT",'full menu'!D92="ER&amp;M&amp;IT",'full menu'!D92="LSD"),"subst",IF(OR('full menu'!D92="FERT",'full menu'!D92="FMT",'full menu'!D92="FIT",'full menu'!D92="WSD"),"intens",IF('full menu'!D92="UASC","UASC","")))))</f>
        <v>inter</v>
      </c>
      <c r="E92" t="str">
        <f>IF(OR('full menu'!E92="MDC",'full menu'!E92="PERF"),"rude",IF(OR('full menu'!E92="PCB",'full menu'!E92="AERF",'full menu'!E92="UD"),"inter",IF(OR('full menu'!E92="ACB",'full menu'!E92="LCERT",'full menu'!E92="LERT",'full menu'!E92="FCERT",'full menu'!E92="FCMT",'full menu'!E92="LCMT",'full menu'!E92="LMT",'full menu'!E92="LCIT",'full menu'!E92="FCIT",'full menu'!E92="LIT",'full menu'!E92="MwERT",'full menu'!E92="ERwMT",'full menu'!E92="M&amp;ERT",'full menu'!E92="MwIT",'full menu'!E92="IwMT",'full menu'!E92="M&amp;IT",'full menu'!E92="IwERT",'full menu'!E92="ERwIT",'full menu'!E92="I&amp;ERT",'full menu'!E92="ER&amp;M&amp;IT",'full menu'!E92="LSD"),"subst",IF(OR('full menu'!E92="FERT",'full menu'!E92="FMT",'full menu'!E92="FIT",'full menu'!E92="WSD"),"intens",IF('full menu'!E92="UASC","UASC","")))))</f>
        <v>inter</v>
      </c>
      <c r="F92" t="str">
        <f>IF(OR('full menu'!F92="MDC",'full menu'!F92="PERF"),"rude",IF(OR('full menu'!F92="PCB",'full menu'!F92="AERF",'full menu'!F92="UD"),"inter",IF(OR('full menu'!F92="ACB",'full menu'!F92="LCERT",'full menu'!F92="LERT",'full menu'!F92="FCERT",'full menu'!F92="FCMT",'full menu'!F92="LCMT",'full menu'!F92="LMT",'full menu'!F92="LCIT",'full menu'!F92="FCIT",'full menu'!F92="LIT",'full menu'!F92="MwERT",'full menu'!F92="ERwMT",'full menu'!F92="M&amp;ERT",'full menu'!F92="MwIT",'full menu'!F92="IwMT",'full menu'!F92="M&amp;IT",'full menu'!F92="IwERT",'full menu'!F92="ERwIT",'full menu'!F92="I&amp;ERT",'full menu'!F92="ER&amp;M&amp;IT",'full menu'!F92="LSD"),"subst",IF(OR('full menu'!F92="FERT",'full menu'!F92="FMT",'full menu'!F92="FIT",'full menu'!F92="WSD"),"intens",IF('full menu'!F92="UASC","UASC","")))))</f>
        <v>inter</v>
      </c>
      <c r="G92" t="str">
        <f>IF(OR('full menu'!G92="MDC",'full menu'!G92="PERF"),"rude",IF(OR('full menu'!G92="PCB",'full menu'!G92="AERF",'full menu'!G92="UD"),"inter",IF(OR('full menu'!G92="ACB",'full menu'!G92="LCERT",'full menu'!G92="LERT",'full menu'!G92="FCERT",'full menu'!G92="FCMT",'full menu'!G92="LCMT",'full menu'!G92="LMT",'full menu'!G92="LCIT",'full menu'!G92="FCIT",'full menu'!G92="LIT",'full menu'!G92="MwERT",'full menu'!G92="ERwMT",'full menu'!G92="M&amp;ERT",'full menu'!G92="MwIT",'full menu'!G92="IwMT",'full menu'!G92="M&amp;IT",'full menu'!G92="IwERT",'full menu'!G92="ERwIT",'full menu'!G92="I&amp;ERT",'full menu'!G92="ER&amp;M&amp;IT",'full menu'!G92="LSD"),"subst",IF(OR('full menu'!G92="FERT",'full menu'!G92="FMT",'full menu'!G92="FIT",'full menu'!G92="WSD"),"intens",IF('full menu'!G92="UASC","UASC","")))))</f>
        <v>subst</v>
      </c>
      <c r="H92" t="str">
        <f>IF(OR('full menu'!H92="MDC",'full menu'!H92="PERF"),"rude",IF(OR('full menu'!H92="PCB",'full menu'!H92="AERF",'full menu'!H92="UD"),"inter",IF(OR('full menu'!H92="ACB",'full menu'!H92="LCERT",'full menu'!H92="LERT",'full menu'!H92="FCERT",'full menu'!H92="FCMT",'full menu'!H92="LCMT",'full menu'!H92="LMT",'full menu'!H92="LCIT",'full menu'!H92="FCIT",'full menu'!H92="LIT",'full menu'!H92="MwERT",'full menu'!H92="ERwMT",'full menu'!H92="M&amp;ERT",'full menu'!H92="MwIT",'full menu'!H92="IwMT",'full menu'!H92="M&amp;IT",'full menu'!H92="IwERT",'full menu'!H92="ERwIT",'full menu'!H92="I&amp;ERT",'full menu'!H92="ER&amp;M&amp;IT",'full menu'!H92="LSD"),"subst",IF(OR('full menu'!H92="FERT",'full menu'!H92="FMT",'full menu'!H92="FIT",'full menu'!H92="WSD"),"intens",IF('full menu'!H92="UASC","UASC","")))))</f>
        <v>subst</v>
      </c>
      <c r="I92" t="str">
        <f>IF(OR('full menu'!I92="MDC",'full menu'!I92="PERF"),"rude",IF(OR('full menu'!I92="PCB",'full menu'!I92="AERF",'full menu'!I92="UD"),"inter",IF(OR('full menu'!I92="ACB",'full menu'!I92="LCERT",'full menu'!I92="LERT",'full menu'!I92="FCERT",'full menu'!I92="FCMT",'full menu'!I92="LCMT",'full menu'!I92="LMT",'full menu'!I92="LCIT",'full menu'!I92="FCIT",'full menu'!I92="LIT",'full menu'!I92="MwERT",'full menu'!I92="ERwMT",'full menu'!I92="M&amp;ERT",'full menu'!I92="MwIT",'full menu'!I92="IwMT",'full menu'!I92="M&amp;IT",'full menu'!I92="IwERT",'full menu'!I92="ERwIT",'full menu'!I92="I&amp;ERT",'full menu'!I92="ER&amp;M&amp;IT",'full menu'!I92="LSD"),"subst",IF(OR('full menu'!I92="FERT",'full menu'!I92="FMT",'full menu'!I92="FIT",'full menu'!I92="WSD"),"intens",IF('full menu'!I92="UASC","UASC","")))))</f>
        <v>subst</v>
      </c>
      <c r="J92" t="str">
        <f>IF(OR('full menu'!J92="MDC",'full menu'!J92="PERF"),"rude",IF(OR('full menu'!J92="PCB",'full menu'!J92="AERF",'full menu'!J92="UD"),"inter",IF(OR('full menu'!J92="ACB",'full menu'!J92="LCERT",'full menu'!J92="LERT",'full menu'!J92="FCERT",'full menu'!J92="FCMT",'full menu'!J92="LCMT",'full menu'!J92="LMT",'full menu'!J92="LCIT",'full menu'!J92="FCIT",'full menu'!J92="LIT",'full menu'!J92="MwERT",'full menu'!J92="ERwMT",'full menu'!J92="M&amp;ERT",'full menu'!J92="MwIT",'full menu'!J92="IwMT",'full menu'!J92="M&amp;IT",'full menu'!J92="IwERT",'full menu'!J92="ERwIT",'full menu'!J92="I&amp;ERT",'full menu'!J92="ER&amp;M&amp;IT",'full menu'!J92="LSD"),"subst",IF(OR('full menu'!J92="FERT",'full menu'!J92="FMT",'full menu'!J92="FIT",'full menu'!J92="WSD"),"intens",IF('full menu'!J92="UASC","UASC","")))))</f>
        <v>subst</v>
      </c>
      <c r="K92" t="str">
        <f>IF(OR('full menu'!K92="MDC",'full menu'!K92="PERF"),"rude",IF(OR('full menu'!K92="PCB",'full menu'!K92="AERF",'full menu'!K92="UD"),"inter",IF(OR('full menu'!K92="ACB",'full menu'!K92="LCERT",'full menu'!K92="LERT",'full menu'!K92="FCERT",'full menu'!K92="FCMT",'full menu'!K92="LCMT",'full menu'!K92="LMT",'full menu'!K92="LCIT",'full menu'!K92="FCIT",'full menu'!K92="LIT",'full menu'!K92="MwERT",'full menu'!K92="ERwMT",'full menu'!K92="M&amp;ERT",'full menu'!K92="MwIT",'full menu'!K92="IwMT",'full menu'!K92="M&amp;IT",'full menu'!K92="IwERT",'full menu'!K92="ERwIT",'full menu'!K92="I&amp;ERT",'full menu'!K92="ER&amp;M&amp;IT",'full menu'!K92="LSD"),"subst",IF(OR('full menu'!K92="FERT",'full menu'!K92="FMT",'full menu'!K92="FIT",'full menu'!K92="WSD"),"intens",IF('full menu'!K92="UASC","UASC","")))))</f>
        <v>subst</v>
      </c>
      <c r="L92" t="str">
        <f>IF(OR('full menu'!L92="MDC",'full menu'!L92="PERF"),"rude",IF(OR('full menu'!L92="PCB",'full menu'!L92="AERF",'full menu'!L92="UD"),"inter",IF(OR('full menu'!L92="ACB",'full menu'!L92="LCERT",'full menu'!L92="LERT",'full menu'!L92="FCERT",'full menu'!L92="FCMT",'full menu'!L92="LCMT",'full menu'!L92="LMT",'full menu'!L92="LCIT",'full menu'!L92="FCIT",'full menu'!L92="LIT",'full menu'!L92="MwERT",'full menu'!L92="ERwMT",'full menu'!L92="M&amp;ERT",'full menu'!L92="MwIT",'full menu'!L92="IwMT",'full menu'!L92="M&amp;IT",'full menu'!L92="IwERT",'full menu'!L92="ERwIT",'full menu'!L92="I&amp;ERT",'full menu'!L92="ER&amp;M&amp;IT",'full menu'!L92="LSD"),"subst",IF(OR('full menu'!L92="FERT",'full menu'!L92="FMT",'full menu'!L92="FIT",'full menu'!L92="WSD"),"intens",IF('full menu'!L92="UASC","UASC","")))))</f>
        <v>subst</v>
      </c>
      <c r="M92" t="str">
        <f>IF(OR('full menu'!M92="MDC",'full menu'!M92="PERF"),"rude",IF(OR('full menu'!M92="PCB",'full menu'!M92="AERF",'full menu'!M92="UD"),"inter",IF(OR('full menu'!M92="ACB",'full menu'!M92="LCERT",'full menu'!M92="LERT",'full menu'!M92="FCERT",'full menu'!M92="FCMT",'full menu'!M92="LCMT",'full menu'!M92="LMT",'full menu'!M92="LCIT",'full menu'!M92="FCIT",'full menu'!M92="LIT",'full menu'!M92="MwERT",'full menu'!M92="ERwMT",'full menu'!M92="M&amp;ERT",'full menu'!M92="MwIT",'full menu'!M92="IwMT",'full menu'!M92="M&amp;IT",'full menu'!M92="IwERT",'full menu'!M92="ERwIT",'full menu'!M92="I&amp;ERT",'full menu'!M92="ER&amp;M&amp;IT",'full menu'!M92="LSD"),"subst",IF(OR('full menu'!M92="FERT",'full menu'!M92="FMT",'full menu'!M92="FIT",'full menu'!M92="WSD"),"intens",IF('full menu'!M92="UASC","UASC","")))))</f>
        <v>subst</v>
      </c>
      <c r="N92" t="str">
        <f>IF(OR('full menu'!N92="MDC",'full menu'!N92="PERF"),"rude",IF(OR('full menu'!N92="PCB",'full menu'!N92="AERF",'full menu'!N92="UD"),"inter",IF(OR('full menu'!N92="ACB",'full menu'!N92="LCERT",'full menu'!N92="LERT",'full menu'!N92="FCERT",'full menu'!N92="FCMT",'full menu'!N92="LCMT",'full menu'!N92="LMT",'full menu'!N92="LCIT",'full menu'!N92="FCIT",'full menu'!N92="LIT",'full menu'!N92="MwERT",'full menu'!N92="ERwMT",'full menu'!N92="M&amp;ERT",'full menu'!N92="MwIT",'full menu'!N92="IwMT",'full menu'!N92="M&amp;IT",'full menu'!N92="IwERT",'full menu'!N92="ERwIT",'full menu'!N92="I&amp;ERT",'full menu'!N92="ER&amp;M&amp;IT",'full menu'!N92="LSD"),"subst",IF(OR('full menu'!N92="FERT",'full menu'!N92="FMT",'full menu'!N92="FIT",'full menu'!N92="WSD"),"intens",IF('full menu'!N92="UASC","UASC","")))))</f>
        <v>subst</v>
      </c>
      <c r="O92" t="str">
        <f>IF(OR('full menu'!O92="MDC",'full menu'!O92="PERF"),"rude",IF(OR('full menu'!O92="PCB",'full menu'!O92="AERF",'full menu'!O92="UD"),"inter",IF(OR('full menu'!O92="ACB",'full menu'!O92="LCERT",'full menu'!O92="LERT",'full menu'!O92="FCERT",'full menu'!O92="FCMT",'full menu'!O92="LCMT",'full menu'!O92="LMT",'full menu'!O92="LCIT",'full menu'!O92="FCIT",'full menu'!O92="LIT",'full menu'!O92="MwERT",'full menu'!O92="ERwMT",'full menu'!O92="M&amp;ERT",'full menu'!O92="MwIT",'full menu'!O92="IwMT",'full menu'!O92="M&amp;IT",'full menu'!O92="IwERT",'full menu'!O92="ERwIT",'full menu'!O92="I&amp;ERT",'full menu'!O92="ER&amp;M&amp;IT",'full menu'!O92="LSD"),"subst",IF(OR('full menu'!O92="FERT",'full menu'!O92="FMT",'full menu'!O92="FIT",'full menu'!O92="WSD"),"intens",IF('full menu'!O92="UASC","UASC","")))))</f>
        <v>subst</v>
      </c>
      <c r="P92" t="str">
        <f>IF(OR('full menu'!P92="MDC",'full menu'!P92="PERF"),"rude",IF(OR('full menu'!P92="PCB",'full menu'!P92="AERF",'full menu'!P92="UD"),"inter",IF(OR('full menu'!P92="ACB",'full menu'!P92="LCERT",'full menu'!P92="LERT",'full menu'!P92="FCERT",'full menu'!P92="FCMT",'full menu'!P92="LCMT",'full menu'!P92="LMT",'full menu'!P92="LCIT",'full menu'!P92="FCIT",'full menu'!P92="LIT",'full menu'!P92="MwERT",'full menu'!P92="ERwMT",'full menu'!P92="M&amp;ERT",'full menu'!P92="MwIT",'full menu'!P92="IwMT",'full menu'!P92="M&amp;IT",'full menu'!P92="IwERT",'full menu'!P92="ERwIT",'full menu'!P92="I&amp;ERT",'full menu'!P92="ER&amp;M&amp;IT",'full menu'!P92="LSD"),"subst",IF(OR('full menu'!P92="FERT",'full menu'!P92="FMT",'full menu'!P92="FIT",'full menu'!P92="WSD"),"intens",IF('full menu'!P92="UASC","UASC","")))))</f>
        <v>intens</v>
      </c>
      <c r="Q92" t="str">
        <f>IF(OR('full menu'!Q92="MDC",'full menu'!Q92="PERF"),"rude",IF(OR('full menu'!Q92="PCB",'full menu'!Q92="AERF",'full menu'!Q92="UD"),"inter",IF(OR('full menu'!Q92="ACB",'full menu'!Q92="LCERT",'full menu'!Q92="LERT",'full menu'!Q92="FCERT",'full menu'!Q92="FCMT",'full menu'!Q92="LCMT",'full menu'!Q92="LMT",'full menu'!Q92="LCIT",'full menu'!Q92="FCIT",'full menu'!Q92="LIT",'full menu'!Q92="MwERT",'full menu'!Q92="ERwMT",'full menu'!Q92="M&amp;ERT",'full menu'!Q92="MwIT",'full menu'!Q92="IwMT",'full menu'!Q92="M&amp;IT",'full menu'!Q92="IwERT",'full menu'!Q92="ERwIT",'full menu'!Q92="I&amp;ERT",'full menu'!Q92="ER&amp;M&amp;IT",'full menu'!Q92="LSD"),"subst",IF(OR('full menu'!Q92="FERT",'full menu'!Q92="FMT",'full menu'!Q92="FIT",'full menu'!Q92="WSD"),"intens",IF('full menu'!Q92="UASC","UASC","")))))</f>
        <v>intens</v>
      </c>
      <c r="R92" t="str">
        <f>IF(OR('full menu'!R92="MDC",'full menu'!R92="PERF"),"rude",IF(OR('full menu'!R92="PCB",'full menu'!R92="AERF",'full menu'!R92="UD"),"inter",IF(OR('full menu'!R92="ACB",'full menu'!R92="LCERT",'full menu'!R92="LERT",'full menu'!R92="FCERT",'full menu'!R92="FCMT",'full menu'!R92="LCMT",'full menu'!R92="LMT",'full menu'!R92="LCIT",'full menu'!R92="FCIT",'full menu'!R92="LIT",'full menu'!R92="MwERT",'full menu'!R92="ERwMT",'full menu'!R92="M&amp;ERT",'full menu'!R92="MwIT",'full menu'!R92="IwMT",'full menu'!R92="M&amp;IT",'full menu'!R92="IwERT",'full menu'!R92="ERwIT",'full menu'!R92="I&amp;ERT",'full menu'!R92="ER&amp;M&amp;IT",'full menu'!R92="LSD"),"subst",IF(OR('full menu'!R92="FERT",'full menu'!R92="FMT",'full menu'!R92="FIT",'full menu'!R92="WSD"),"intens",IF('full menu'!R92="UASC","UASC","")))))</f>
        <v>intens</v>
      </c>
      <c r="S92" t="str">
        <f>IF(OR('full menu'!S92="MDC",'full menu'!S92="PERF"),"rude",IF(OR('full menu'!S92="PCB",'full menu'!S92="AERF",'full menu'!S92="UD"),"inter",IF(OR('full menu'!S92="ACB",'full menu'!S92="LCERT",'full menu'!S92="LERT",'full menu'!S92="FCERT",'full menu'!S92="FCMT",'full menu'!S92="LCMT",'full menu'!S92="LMT",'full menu'!S92="LCIT",'full menu'!S92="FCIT",'full menu'!S92="LIT",'full menu'!S92="MwERT",'full menu'!S92="ERwMT",'full menu'!S92="M&amp;ERT",'full menu'!S92="MwIT",'full menu'!S92="IwMT",'full menu'!S92="M&amp;IT",'full menu'!S92="IwERT",'full menu'!S92="ERwIT",'full menu'!S92="I&amp;ERT",'full menu'!S92="ER&amp;M&amp;IT",'full menu'!S92="LSD"),"subst",IF(OR('full menu'!S92="FERT",'full menu'!S92="FMT",'full menu'!S92="FIT",'full menu'!S92="WSD"),"intens",IF('full menu'!S92="UASC","UASC","")))))</f>
        <v>intens</v>
      </c>
      <c r="T92" t="str">
        <f>IF(OR('full menu'!T92="MDC",'full menu'!T92="PERF"),"rude",IF(OR('full menu'!T92="PCB",'full menu'!T92="AERF",'full menu'!T92="UD"),"inter",IF(OR('full menu'!T92="ACB",'full menu'!T92="LCERT",'full menu'!T92="LERT",'full menu'!T92="FCERT",'full menu'!T92="FCMT",'full menu'!T92="LCMT",'full menu'!T92="LMT",'full menu'!T92="LCIT",'full menu'!T92="FCIT",'full menu'!T92="LIT",'full menu'!T92="MwERT",'full menu'!T92="ERwMT",'full menu'!T92="M&amp;ERT",'full menu'!T92="MwIT",'full menu'!T92="IwMT",'full menu'!T92="M&amp;IT",'full menu'!T92="IwERT",'full menu'!T92="ERwIT",'full menu'!T92="I&amp;ERT",'full menu'!T92="ER&amp;M&amp;IT",'full menu'!T92="LSD"),"subst",IF(OR('full menu'!T92="FERT",'full menu'!T92="FMT",'full menu'!T92="FIT",'full menu'!T92="WSD"),"intens",IF('full menu'!T92="UASC","UASC","")))))</f>
        <v>intens</v>
      </c>
      <c r="U92" t="str">
        <f>IF(OR('full menu'!U92="MDC",'full menu'!U92="PERF"),"rude",IF(OR('full menu'!U92="PCB",'full menu'!U92="AERF",'full menu'!U92="UD"),"inter",IF(OR('full menu'!U92="ACB",'full menu'!U92="LCERT",'full menu'!U92="LERT",'full menu'!U92="FCERT",'full menu'!U92="FCMT",'full menu'!U92="LCMT",'full menu'!U92="LMT",'full menu'!U92="LCIT",'full menu'!U92="FCIT",'full menu'!U92="LIT",'full menu'!U92="MwERT",'full menu'!U92="ERwMT",'full menu'!U92="M&amp;ERT",'full menu'!U92="MwIT",'full menu'!U92="IwMT",'full menu'!U92="M&amp;IT",'full menu'!U92="IwERT",'full menu'!U92="ERwIT",'full menu'!U92="I&amp;ERT",'full menu'!U92="ER&amp;M&amp;IT",'full menu'!U92="LSD"),"subst",IF(OR('full menu'!U92="FERT",'full menu'!U92="FMT",'full menu'!U92="FIT",'full menu'!U92="WSD"),"intens",IF('full menu'!U92="UASC","UASC","")))))</f>
        <v>intens</v>
      </c>
      <c r="V92" t="str">
        <f>IF(OR('full menu'!V92="MDC",'full menu'!V92="PERF"),"rude",IF(OR('full menu'!V92="PCB",'full menu'!V92="AERF",'full menu'!V92="UD"),"inter",IF(OR('full menu'!V92="ACB",'full menu'!V92="LCERT",'full menu'!V92="LERT",'full menu'!V92="FCERT",'full menu'!V92="FCMT",'full menu'!V92="LCMT",'full menu'!V92="LMT",'full menu'!V92="LCIT",'full menu'!V92="FCIT",'full menu'!V92="LIT",'full menu'!V92="MwERT",'full menu'!V92="ERwMT",'full menu'!V92="M&amp;ERT",'full menu'!V92="MwIT",'full menu'!V92="IwMT",'full menu'!V92="M&amp;IT",'full menu'!V92="IwERT",'full menu'!V92="ERwIT",'full menu'!V92="I&amp;ERT",'full menu'!V92="ER&amp;M&amp;IT",'full menu'!V92="LSD"),"subst",IF(OR('full menu'!V92="FERT",'full menu'!V92="FMT",'full menu'!V92="FIT",'full menu'!V92="WSD"),"intens",IF('full menu'!V92="UASC","UASC","")))))</f>
        <v>intens</v>
      </c>
      <c r="W92" t="str">
        <f>IF(OR('full menu'!W92="MDC",'full menu'!W92="PERF"),"rude",IF(OR('full menu'!W92="PCB",'full menu'!W92="AERF",'full menu'!W92="UD"),"inter",IF(OR('full menu'!W92="ACB",'full menu'!W92="LCERT",'full menu'!W92="LERT",'full menu'!W92="FCERT",'full menu'!W92="FCMT",'full menu'!W92="LCMT",'full menu'!W92="LMT",'full menu'!W92="LCIT",'full menu'!W92="FCIT",'full menu'!W92="LIT",'full menu'!W92="MwERT",'full menu'!W92="ERwMT",'full menu'!W92="M&amp;ERT",'full menu'!W92="MwIT",'full menu'!W92="IwMT",'full menu'!W92="M&amp;IT",'full menu'!W92="IwERT",'full menu'!W92="ERwIT",'full menu'!W92="I&amp;ERT",'full menu'!W92="ER&amp;M&amp;IT",'full menu'!W92="LSD"),"subst",IF(OR('full menu'!W92="FERT",'full menu'!W92="FMT",'full menu'!W92="FIT",'full menu'!W92="WSD"),"intens",IF('full menu'!W92="UASC","UASC","")))))</f>
        <v>intens</v>
      </c>
      <c r="X92" t="str">
        <f>IF(OR('full menu'!X92="MDC",'full menu'!X92="PERF"),"rude",IF(OR('full menu'!X92="PCB",'full menu'!X92="AERF",'full menu'!X92="UD"),"inter",IF(OR('full menu'!X92="ACB",'full menu'!X92="LCERT",'full menu'!X92="LERT",'full menu'!X92="FCERT",'full menu'!X92="FCMT",'full menu'!X92="LCMT",'full menu'!X92="LMT",'full menu'!X92="LCIT",'full menu'!X92="FCIT",'full menu'!X92="LIT",'full menu'!X92="MwERT",'full menu'!X92="ERwMT",'full menu'!X92="M&amp;ERT",'full menu'!X92="MwIT",'full menu'!X92="IwMT",'full menu'!X92="M&amp;IT",'full menu'!X92="IwERT",'full menu'!X92="ERwIT",'full menu'!X92="I&amp;ERT",'full menu'!X92="ER&amp;M&amp;IT",'full menu'!X92="LSD"),"subst",IF(OR('full menu'!X92="FERT",'full menu'!X92="FMT",'full menu'!X92="FIT",'full menu'!X92="WSD"),"intens",IF('full menu'!X92="UASC","UASC","")))))</f>
        <v>subst</v>
      </c>
      <c r="Y92" t="str">
        <f>IF(OR('full menu'!Y92="MDC",'full menu'!Y92="PERF"),"rude",IF(OR('full menu'!Y92="PCB",'full menu'!Y92="AERF",'full menu'!Y92="UD"),"inter",IF(OR('full menu'!Y92="ACB",'full menu'!Y92="LCERT",'full menu'!Y92="LERT",'full menu'!Y92="FCERT",'full menu'!Y92="FCMT",'full menu'!Y92="LCMT",'full menu'!Y92="LMT",'full menu'!Y92="LCIT",'full menu'!Y92="FCIT",'full menu'!Y92="LIT",'full menu'!Y92="MwERT",'full menu'!Y92="ERwMT",'full menu'!Y92="M&amp;ERT",'full menu'!Y92="MwIT",'full menu'!Y92="IwMT",'full menu'!Y92="M&amp;IT",'full menu'!Y92="IwERT",'full menu'!Y92="ERwIT",'full menu'!Y92="I&amp;ERT",'full menu'!Y92="ER&amp;M&amp;IT",'full menu'!Y92="LSD"),"subst",IF(OR('full menu'!Y92="FERT",'full menu'!Y92="FMT",'full menu'!Y92="FIT",'full menu'!Y92="WSD"),"intens",IF('full menu'!Y92="UASC","UASC","")))))</f>
        <v>subst</v>
      </c>
      <c r="Z92" t="str">
        <f>IF(OR('full menu'!Z92="MDC",'full menu'!Z92="PERF"),"rude",IF(OR('full menu'!Z92="PCB",'full menu'!Z92="AERF",'full menu'!Z92="UD"),"inter",IF(OR('full menu'!Z92="ACB",'full menu'!Z92="LCERT",'full menu'!Z92="LERT",'full menu'!Z92="FCERT",'full menu'!Z92="FCMT",'full menu'!Z92="LCMT",'full menu'!Z92="LMT",'full menu'!Z92="LCIT",'full menu'!Z92="FCIT",'full menu'!Z92="LIT",'full menu'!Z92="MwERT",'full menu'!Z92="ERwMT",'full menu'!Z92="M&amp;ERT",'full menu'!Z92="MwIT",'full menu'!Z92="IwMT",'full menu'!Z92="M&amp;IT",'full menu'!Z92="IwERT",'full menu'!Z92="ERwIT",'full menu'!Z92="I&amp;ERT",'full menu'!Z92="ER&amp;M&amp;IT",'full menu'!Z92="LSD"),"subst",IF(OR('full menu'!Z92="FERT",'full menu'!Z92="FMT",'full menu'!Z92="FIT",'full menu'!Z92="WSD"),"intens",IF('full menu'!Z92="UASC","UASC","")))))</f>
        <v>intens</v>
      </c>
      <c r="AA92" t="str">
        <f>IF(OR('full menu'!AA92="MDC",'full menu'!AA92="PERF"),"rude",IF(OR('full menu'!AA92="PCB",'full menu'!AA92="AERF",'full menu'!AA92="UD"),"inter",IF(OR('full menu'!AA92="ACB",'full menu'!AA92="LCERT",'full menu'!AA92="LERT",'full menu'!AA92="FCERT",'full menu'!AA92="FCMT",'full menu'!AA92="LCMT",'full menu'!AA92="LMT",'full menu'!AA92="LCIT",'full menu'!AA92="FCIT",'full menu'!AA92="LIT",'full menu'!AA92="MwERT",'full menu'!AA92="ERwMT",'full menu'!AA92="M&amp;ERT",'full menu'!AA92="MwIT",'full menu'!AA92="IwMT",'full menu'!AA92="M&amp;IT",'full menu'!AA92="IwERT",'full menu'!AA92="ERwIT",'full menu'!AA92="I&amp;ERT",'full menu'!AA92="ER&amp;M&amp;IT",'full menu'!AA92="LSD"),"subst",IF(OR('full menu'!AA92="FERT",'full menu'!AA92="FMT",'full menu'!AA92="FIT",'full menu'!AA92="WSD"),"intens",IF('full menu'!AA92="UASC","UASC","")))))</f>
        <v>intens</v>
      </c>
      <c r="AB92" t="str">
        <f>IF(OR('full menu'!AB92="MDC",'full menu'!AB92="PERF"),"rude",IF(OR('full menu'!AB92="PCB",'full menu'!AB92="AERF",'full menu'!AB92="UD"),"inter",IF(OR('full menu'!AB92="ACB",'full menu'!AB92="LCERT",'full menu'!AB92="LERT",'full menu'!AB92="FCERT",'full menu'!AB92="FCMT",'full menu'!AB92="LCMT",'full menu'!AB92="LMT",'full menu'!AB92="LCIT",'full menu'!AB92="FCIT",'full menu'!AB92="LIT",'full menu'!AB92="MwERT",'full menu'!AB92="ERwMT",'full menu'!AB92="M&amp;ERT",'full menu'!AB92="MwIT",'full menu'!AB92="IwMT",'full menu'!AB92="M&amp;IT",'full menu'!AB92="IwERT",'full menu'!AB92="ERwIT",'full menu'!AB92="I&amp;ERT",'full menu'!AB92="ER&amp;M&amp;IT",'full menu'!AB92="LSD"),"subst",IF(OR('full menu'!AB92="FERT",'full menu'!AB92="FMT",'full menu'!AB92="FIT",'full menu'!AB92="WSD"),"intens",IF('full menu'!AB92="UASC","UASC","")))))</f>
        <v>intens</v>
      </c>
      <c r="AC92" t="str">
        <f>IF(OR('full menu'!AC92="MDC",'full menu'!AC92="PERF"),"rude",IF(OR('full menu'!AC92="PCB",'full menu'!AC92="AERF",'full menu'!AC92="UD"),"inter",IF(OR('full menu'!AC92="ACB",'full menu'!AC92="LCERT",'full menu'!AC92="LERT",'full menu'!AC92="FCERT",'full menu'!AC92="FCMT",'full menu'!AC92="LCMT",'full menu'!AC92="LMT",'full menu'!AC92="LCIT",'full menu'!AC92="FCIT",'full menu'!AC92="LIT",'full menu'!AC92="MwERT",'full menu'!AC92="ERwMT",'full menu'!AC92="M&amp;ERT",'full menu'!AC92="MwIT",'full menu'!AC92="IwMT",'full menu'!AC92="M&amp;IT",'full menu'!AC92="IwERT",'full menu'!AC92="ERwIT",'full menu'!AC92="I&amp;ERT",'full menu'!AC92="ER&amp;M&amp;IT",'full menu'!AC92="LSD"),"subst",IF(OR('full menu'!AC92="FERT",'full menu'!AC92="FMT",'full menu'!AC92="FIT",'full menu'!AC92="WSD"),"intens",IF('full menu'!AC92="UASC","UASC","")))))</f>
        <v>intens</v>
      </c>
      <c r="AD92" t="str">
        <f>IF(OR('full menu'!AD92="MDC",'full menu'!AD92="PERF"),"rude",IF(OR('full menu'!AD92="PCB",'full menu'!AD92="AERF",'full menu'!AD92="UD"),"inter",IF(OR('full menu'!AD92="ACB",'full menu'!AD92="LCERT",'full menu'!AD92="LERT",'full menu'!AD92="FCERT",'full menu'!AD92="FCMT",'full menu'!AD92="LCMT",'full menu'!AD92="LMT",'full menu'!AD92="LCIT",'full menu'!AD92="FCIT",'full menu'!AD92="LIT",'full menu'!AD92="MwERT",'full menu'!AD92="ERwMT",'full menu'!AD92="M&amp;ERT",'full menu'!AD92="MwIT",'full menu'!AD92="IwMT",'full menu'!AD92="M&amp;IT",'full menu'!AD92="IwERT",'full menu'!AD92="ERwIT",'full menu'!AD92="I&amp;ERT",'full menu'!AD92="ER&amp;M&amp;IT",'full menu'!AD92="LSD"),"subst",IF(OR('full menu'!AD92="FERT",'full menu'!AD92="FMT",'full menu'!AD92="FIT",'full menu'!AD92="WSD"),"intens",IF('full menu'!AD92="UASC","UASC","")))))</f>
        <v>intens</v>
      </c>
      <c r="AE92" t="str">
        <f>IF(OR('full menu'!AE92="MDC",'full menu'!AE92="PERF"),"rude",IF(OR('full menu'!AE92="PCB",'full menu'!AE92="AERF",'full menu'!AE92="UD"),"inter",IF(OR('full menu'!AE92="ACB",'full menu'!AE92="LCERT",'full menu'!AE92="LERT",'full menu'!AE92="FCERT",'full menu'!AE92="FCMT",'full menu'!AE92="LCMT",'full menu'!AE92="LMT",'full menu'!AE92="LCIT",'full menu'!AE92="FCIT",'full menu'!AE92="LIT",'full menu'!AE92="MwERT",'full menu'!AE92="ERwMT",'full menu'!AE92="M&amp;ERT",'full menu'!AE92="MwIT",'full menu'!AE92="IwMT",'full menu'!AE92="M&amp;IT",'full menu'!AE92="IwERT",'full menu'!AE92="ERwIT",'full menu'!AE92="I&amp;ERT",'full menu'!AE92="ER&amp;M&amp;IT",'full menu'!AE92="LSD"),"subst",IF(OR('full menu'!AE92="FERT",'full menu'!AE92="FMT",'full menu'!AE92="FIT",'full menu'!AE92="WSD"),"intens",IF('full menu'!AE92="UASC","UASC","")))))</f>
        <v>intens</v>
      </c>
      <c r="AF92" t="str">
        <f>IF(OR('full menu'!AF92="MDC",'full menu'!AF92="PERF"),"rude",IF(OR('full menu'!AF92="PCB",'full menu'!AF92="AERF",'full menu'!AF92="UD"),"inter",IF(OR('full menu'!AF92="ACB",'full menu'!AF92="LCERT",'full menu'!AF92="LERT",'full menu'!AF92="FCERT",'full menu'!AF92="FCMT",'full menu'!AF92="LCMT",'full menu'!AF92="LMT",'full menu'!AF92="LCIT",'full menu'!AF92="FCIT",'full menu'!AF92="LIT",'full menu'!AF92="MwERT",'full menu'!AF92="ERwMT",'full menu'!AF92="M&amp;ERT",'full menu'!AF92="MwIT",'full menu'!AF92="IwMT",'full menu'!AF92="M&amp;IT",'full menu'!AF92="IwERT",'full menu'!AF92="ERwIT",'full menu'!AF92="I&amp;ERT",'full menu'!AF92="ER&amp;M&amp;IT",'full menu'!AF92="LSD"),"subst",IF(OR('full menu'!AF92="FERT",'full menu'!AF92="FMT",'full menu'!AF92="FIT",'full menu'!AF92="WSD"),"intens",IF('full menu'!AF92="UASC","UASC","")))))</f>
        <v>intens</v>
      </c>
      <c r="AG92" t="str">
        <f>IF(OR('full menu'!AG92="MDC",'full menu'!AG92="PERF"),"rude",IF(OR('full menu'!AG92="PCB",'full menu'!AG92="AERF",'full menu'!AG92="UD"),"inter",IF(OR('full menu'!AG92="ACB",'full menu'!AG92="LCERT",'full menu'!AG92="LERT",'full menu'!AG92="FCERT",'full menu'!AG92="FCMT",'full menu'!AG92="LCMT",'full menu'!AG92="LMT",'full menu'!AG92="LCIT",'full menu'!AG92="FCIT",'full menu'!AG92="LIT",'full menu'!AG92="MwERT",'full menu'!AG92="ERwMT",'full menu'!AG92="M&amp;ERT",'full menu'!AG92="MwIT",'full menu'!AG92="IwMT",'full menu'!AG92="M&amp;IT",'full menu'!AG92="IwERT",'full menu'!AG92="ERwIT",'full menu'!AG92="I&amp;ERT",'full menu'!AG92="ER&amp;M&amp;IT",'full menu'!AG92="LSD"),"subst",IF(OR('full menu'!AG92="FERT",'full menu'!AG92="FMT",'full menu'!AG92="FIT",'full menu'!AG92="WSD"),"intens",IF('full menu'!AG92="UASC","UASC","")))))</f>
        <v>intens</v>
      </c>
      <c r="AH92" t="str">
        <f>IF(OR('full menu'!AH92="MDC",'full menu'!AH92="PERF"),"rude",IF(OR('full menu'!AH92="PCB",'full menu'!AH92="AERF",'full menu'!AH92="UD"),"inter",IF(OR('full menu'!AH92="ACB",'full menu'!AH92="LCERT",'full menu'!AH92="LERT",'full menu'!AH92="FCERT",'full menu'!AH92="FCMT",'full menu'!AH92="LCMT",'full menu'!AH92="LMT",'full menu'!AH92="LCIT",'full menu'!AH92="FCIT",'full menu'!AH92="LIT",'full menu'!AH92="MwERT",'full menu'!AH92="ERwMT",'full menu'!AH92="M&amp;ERT",'full menu'!AH92="MwIT",'full menu'!AH92="IwMT",'full menu'!AH92="M&amp;IT",'full menu'!AH92="IwERT",'full menu'!AH92="ERwIT",'full menu'!AH92="I&amp;ERT",'full menu'!AH92="ER&amp;M&amp;IT",'full menu'!AH92="LSD"),"subst",IF(OR('full menu'!AH92="FERT",'full menu'!AH92="FMT",'full menu'!AH92="FIT",'full menu'!AH92="WSD"),"intens",IF('full menu'!AH92="UASC","UASC","")))))</f>
        <v>intens</v>
      </c>
      <c r="AI92" t="str">
        <f>IF(OR('full menu'!AI92="MDC",'full menu'!AI92="PERF"),"rude",IF(OR('full menu'!AI92="PCB",'full menu'!AI92="AERF",'full menu'!AI92="UD"),"inter",IF(OR('full menu'!AI92="ACB",'full menu'!AI92="LCERT",'full menu'!AI92="LERT",'full menu'!AI92="FCERT",'full menu'!AI92="FCMT",'full menu'!AI92="LCMT",'full menu'!AI92="LMT",'full menu'!AI92="LCIT",'full menu'!AI92="FCIT",'full menu'!AI92="LIT",'full menu'!AI92="MwERT",'full menu'!AI92="ERwMT",'full menu'!AI92="M&amp;ERT",'full menu'!AI92="MwIT",'full menu'!AI92="IwMT",'full menu'!AI92="M&amp;IT",'full menu'!AI92="IwERT",'full menu'!AI92="ERwIT",'full menu'!AI92="I&amp;ERT",'full menu'!AI92="ER&amp;M&amp;IT",'full menu'!AI92="LSD"),"subst",IF(OR('full menu'!AI92="FERT",'full menu'!AI92="FMT",'full menu'!AI92="FIT",'full menu'!AI92="WSD"),"intens",IF('full menu'!AI92="UASC","UASC","")))))</f>
        <v>intens</v>
      </c>
      <c r="AJ92" t="str">
        <f>IF(OR('full menu'!AJ92="MDC",'full menu'!AJ92="PERF"),"rude",IF(OR('full menu'!AJ92="PCB",'full menu'!AJ92="AERF",'full menu'!AJ92="UD"),"inter",IF(OR('full menu'!AJ92="ACB",'full menu'!AJ92="LCERT",'full menu'!AJ92="LERT",'full menu'!AJ92="FCERT",'full menu'!AJ92="FCMT",'full menu'!AJ92="LCMT",'full menu'!AJ92="LMT",'full menu'!AJ92="LCIT",'full menu'!AJ92="FCIT",'full menu'!AJ92="LIT",'full menu'!AJ92="MwERT",'full menu'!AJ92="ERwMT",'full menu'!AJ92="M&amp;ERT",'full menu'!AJ92="MwIT",'full menu'!AJ92="IwMT",'full menu'!AJ92="M&amp;IT",'full menu'!AJ92="IwERT",'full menu'!AJ92="ERwIT",'full menu'!AJ92="I&amp;ERT",'full menu'!AJ92="ER&amp;M&amp;IT",'full menu'!AJ92="LSD"),"subst",IF(OR('full menu'!AJ92="FERT",'full menu'!AJ92="FMT",'full menu'!AJ92="FIT",'full menu'!AJ92="WSD"),"intens",IF('full menu'!AJ92="UASC","UASC","")))))</f>
        <v>intens</v>
      </c>
      <c r="AK92" t="str">
        <f>IF(OR('full menu'!AK92="MDC",'full menu'!AK92="PERF"),"rude",IF(OR('full menu'!AK92="PCB",'full menu'!AK92="AERF",'full menu'!AK92="UD"),"inter",IF(OR('full menu'!AK92="ACB",'full menu'!AK92="LCERT",'full menu'!AK92="LERT",'full menu'!AK92="FCERT",'full menu'!AK92="FCMT",'full menu'!AK92="LCMT",'full menu'!AK92="LMT",'full menu'!AK92="LCIT",'full menu'!AK92="FCIT",'full menu'!AK92="LIT",'full menu'!AK92="MwERT",'full menu'!AK92="ERwMT",'full menu'!AK92="M&amp;ERT",'full menu'!AK92="MwIT",'full menu'!AK92="IwMT",'full menu'!AK92="M&amp;IT",'full menu'!AK92="IwERT",'full menu'!AK92="ERwIT",'full menu'!AK92="I&amp;ERT",'full menu'!AK92="ER&amp;M&amp;IT",'full menu'!AK92="LSD"),"subst",IF(OR('full menu'!AK92="FERT",'full menu'!AK92="FMT",'full menu'!AK92="FIT",'full menu'!AK92="WSD"),"intens",IF('full menu'!AK92="UASC","UASC","")))))</f>
        <v>intens</v>
      </c>
      <c r="AL92" t="str">
        <f>IF(OR('full menu'!AL92="MDC",'full menu'!AL92="PERF"),"rude",IF(OR('full menu'!AL92="PCB",'full menu'!AL92="AERF",'full menu'!AL92="UD"),"inter",IF(OR('full menu'!AL92="ACB",'full menu'!AL92="LCERT",'full menu'!AL92="LERT",'full menu'!AL92="FCERT",'full menu'!AL92="FCMT",'full menu'!AL92="LCMT",'full menu'!AL92="LMT",'full menu'!AL92="LCIT",'full menu'!AL92="FCIT",'full menu'!AL92="LIT",'full menu'!AL92="MwERT",'full menu'!AL92="ERwMT",'full menu'!AL92="M&amp;ERT",'full menu'!AL92="MwIT",'full menu'!AL92="IwMT",'full menu'!AL92="M&amp;IT",'full menu'!AL92="IwERT",'full menu'!AL92="ERwIT",'full menu'!AL92="I&amp;ERT",'full menu'!AL92="ER&amp;M&amp;IT",'full menu'!AL92="LSD"),"subst",IF(OR('full menu'!AL92="FERT",'full menu'!AL92="FMT",'full menu'!AL92="FIT",'full menu'!AL92="WSD"),"intens",IF('full menu'!AL92="UASC","UASC","")))))</f>
        <v>intens</v>
      </c>
      <c r="AM92" t="str">
        <f>IF(OR('full menu'!AM92="MDC",'full menu'!AM92="PERF"),"rude",IF(OR('full menu'!AM92="PCB",'full menu'!AM92="AERF",'full menu'!AM92="UD"),"inter",IF(OR('full menu'!AM92="ACB",'full menu'!AM92="LCERT",'full menu'!AM92="LERT",'full menu'!AM92="FCERT",'full menu'!AM92="FCMT",'full menu'!AM92="LCMT",'full menu'!AM92="LMT",'full menu'!AM92="LCIT",'full menu'!AM92="FCIT",'full menu'!AM92="LIT",'full menu'!AM92="MwERT",'full menu'!AM92="ERwMT",'full menu'!AM92="M&amp;ERT",'full menu'!AM92="MwIT",'full menu'!AM92="IwMT",'full menu'!AM92="M&amp;IT",'full menu'!AM92="IwERT",'full menu'!AM92="ERwIT",'full menu'!AM92="I&amp;ERT",'full menu'!AM92="ER&amp;M&amp;IT",'full menu'!AM92="LSD"),"subst",IF(OR('full menu'!AM92="FERT",'full menu'!AM92="FMT",'full menu'!AM92="FIT",'full menu'!AM92="WSD"),"intens",IF('full menu'!AM92="UASC","UASC","")))))</f>
        <v>intens</v>
      </c>
      <c r="AN92" t="str">
        <f>IF(OR('full menu'!AN92="MDC",'full menu'!AN92="PERF"),"rude",IF(OR('full menu'!AN92="PCB",'full menu'!AN92="AERF",'full menu'!AN92="UD"),"inter",IF(OR('full menu'!AN92="ACB",'full menu'!AN92="LCERT",'full menu'!AN92="LERT",'full menu'!AN92="FCERT",'full menu'!AN92="FCMT",'full menu'!AN92="LCMT",'full menu'!AN92="LMT",'full menu'!AN92="LCIT",'full menu'!AN92="FCIT",'full menu'!AN92="LIT",'full menu'!AN92="MwERT",'full menu'!AN92="ERwMT",'full menu'!AN92="M&amp;ERT",'full menu'!AN92="MwIT",'full menu'!AN92="IwMT",'full menu'!AN92="M&amp;IT",'full menu'!AN92="IwERT",'full menu'!AN92="ERwIT",'full menu'!AN92="I&amp;ERT",'full menu'!AN92="ER&amp;M&amp;IT",'full menu'!AN92="LSD"),"subst",IF(OR('full menu'!AN92="FERT",'full menu'!AN92="FMT",'full menu'!AN92="FIT",'full menu'!AN92="WSD"),"intens",IF('full menu'!AN92="UASC","UASC","")))))</f>
        <v>intens</v>
      </c>
      <c r="AO92" t="str">
        <f>IF(OR('full menu'!AO92="MDC",'full menu'!AO92="PERF"),"rude",IF(OR('full menu'!AO92="PCB",'full menu'!AO92="AERF",'full menu'!AO92="UD"),"inter",IF(OR('full menu'!AO92="ACB",'full menu'!AO92="LCERT",'full menu'!AO92="LERT",'full menu'!AO92="FCERT",'full menu'!AO92="FCMT",'full menu'!AO92="LCMT",'full menu'!AO92="LMT",'full menu'!AO92="LCIT",'full menu'!AO92="FCIT",'full menu'!AO92="LIT",'full menu'!AO92="MwERT",'full menu'!AO92="ERwMT",'full menu'!AO92="M&amp;ERT",'full menu'!AO92="MwIT",'full menu'!AO92="IwMT",'full menu'!AO92="M&amp;IT",'full menu'!AO92="IwERT",'full menu'!AO92="ERwIT",'full menu'!AO92="I&amp;ERT",'full menu'!AO92="ER&amp;M&amp;IT",'full menu'!AO92="LSD"),"subst",IF(OR('full menu'!AO92="FERT",'full menu'!AO92="FMT",'full menu'!AO92="FIT",'full menu'!AO92="WSD"),"intens",IF('full menu'!AO92="UASC","UASC","")))))</f>
        <v>intens</v>
      </c>
      <c r="AP92" t="str">
        <f>IF(OR('full menu'!AP92="MDC",'full menu'!AP92="PERF"),"rude",IF(OR('full menu'!AP92="PCB",'full menu'!AP92="AERF",'full menu'!AP92="UD"),"inter",IF(OR('full menu'!AP92="ACB",'full menu'!AP92="LCERT",'full menu'!AP92="LERT",'full menu'!AP92="FCERT",'full menu'!AP92="FCMT",'full menu'!AP92="LCMT",'full menu'!AP92="LMT",'full menu'!AP92="LCIT",'full menu'!AP92="FCIT",'full menu'!AP92="LIT",'full menu'!AP92="MwERT",'full menu'!AP92="ERwMT",'full menu'!AP92="M&amp;ERT",'full menu'!AP92="MwIT",'full menu'!AP92="IwMT",'full menu'!AP92="M&amp;IT",'full menu'!AP92="IwERT",'full menu'!AP92="ERwIT",'full menu'!AP92="I&amp;ERT",'full menu'!AP92="ER&amp;M&amp;IT",'full menu'!AP92="LSD"),"subst",IF(OR('full menu'!AP92="FERT",'full menu'!AP92="FMT",'full menu'!AP92="FIT",'full menu'!AP92="WSD"),"intens",IF('full menu'!AP92="UASC","UASC","")))))</f>
        <v>intens</v>
      </c>
      <c r="AQ92" t="str">
        <f>IF(OR('full menu'!AQ92="MDC",'full menu'!AQ92="PERF"),"rude",IF(OR('full menu'!AQ92="PCB",'full menu'!AQ92="AERF",'full menu'!AQ92="UD"),"inter",IF(OR('full menu'!AQ92="ACB",'full menu'!AQ92="LCERT",'full menu'!AQ92="LERT",'full menu'!AQ92="FCERT",'full menu'!AQ92="FCMT",'full menu'!AQ92="LCMT",'full menu'!AQ92="LMT",'full menu'!AQ92="LCIT",'full menu'!AQ92="FCIT",'full menu'!AQ92="LIT",'full menu'!AQ92="MwERT",'full menu'!AQ92="ERwMT",'full menu'!AQ92="M&amp;ERT",'full menu'!AQ92="MwIT",'full menu'!AQ92="IwMT",'full menu'!AQ92="M&amp;IT",'full menu'!AQ92="IwERT",'full menu'!AQ92="ERwIT",'full menu'!AQ92="I&amp;ERT",'full menu'!AQ92="ER&amp;M&amp;IT",'full menu'!AQ92="LSD"),"subst",IF(OR('full menu'!AQ92="FERT",'full menu'!AQ92="FMT",'full menu'!AQ92="FIT",'full menu'!AQ92="WSD"),"intens",IF('full menu'!AQ92="UASC","UASC","")))))</f>
        <v>intens</v>
      </c>
      <c r="AR92" t="str">
        <f>IF(OR('full menu'!AR92="MDC",'full menu'!AR92="PERF"),"rude",IF(OR('full menu'!AR92="PCB",'full menu'!AR92="AERF",'full menu'!AR92="UD"),"inter",IF(OR('full menu'!AR92="ACB",'full menu'!AR92="LCERT",'full menu'!AR92="LERT",'full menu'!AR92="FCERT",'full menu'!AR92="FCMT",'full menu'!AR92="LCMT",'full menu'!AR92="LMT",'full menu'!AR92="LCIT",'full menu'!AR92="FCIT",'full menu'!AR92="LIT",'full menu'!AR92="MwERT",'full menu'!AR92="ERwMT",'full menu'!AR92="M&amp;ERT",'full menu'!AR92="MwIT",'full menu'!AR92="IwMT",'full menu'!AR92="M&amp;IT",'full menu'!AR92="IwERT",'full menu'!AR92="ERwIT",'full menu'!AR92="I&amp;ERT",'full menu'!AR92="ER&amp;M&amp;IT",'full menu'!AR92="LSD"),"subst",IF(OR('full menu'!AR92="FERT",'full menu'!AR92="FMT",'full menu'!AR92="FIT",'full menu'!AR92="WSD"),"intens",IF('full menu'!AR92="UASC","UASC","")))))</f>
        <v>intens</v>
      </c>
      <c r="AS92" t="str">
        <f>IF(OR('full menu'!AS92="MDC",'full menu'!AS92="PERF"),"rude",IF(OR('full menu'!AS92="PCB",'full menu'!AS92="AERF",'full menu'!AS92="UD"),"inter",IF(OR('full menu'!AS92="ACB",'full menu'!AS92="LCERT",'full menu'!AS92="LERT",'full menu'!AS92="FCERT",'full menu'!AS92="FCMT",'full menu'!AS92="LCMT",'full menu'!AS92="LMT",'full menu'!AS92="LCIT",'full menu'!AS92="FCIT",'full menu'!AS92="LIT",'full menu'!AS92="MwERT",'full menu'!AS92="ERwMT",'full menu'!AS92="M&amp;ERT",'full menu'!AS92="MwIT",'full menu'!AS92="IwMT",'full menu'!AS92="M&amp;IT",'full menu'!AS92="IwERT",'full menu'!AS92="ERwIT",'full menu'!AS92="I&amp;ERT",'full menu'!AS92="ER&amp;M&amp;IT",'full menu'!AS92="LSD"),"subst",IF(OR('full menu'!AS92="FERT",'full menu'!AS92="FMT",'full menu'!AS92="FIT",'full menu'!AS92="WSD"),"intens",IF('full menu'!AS92="UASC","UASC","")))))</f>
        <v>intens</v>
      </c>
      <c r="AT92" t="str">
        <f>IF(OR('full menu'!AT92="MDC",'full menu'!AT92="PERF"),"rude",IF(OR('full menu'!AT92="PCB",'full menu'!AT92="AERF",'full menu'!AT92="UD"),"inter",IF(OR('full menu'!AT92="ACB",'full menu'!AT92="LCERT",'full menu'!AT92="LERT",'full menu'!AT92="FCERT",'full menu'!AT92="FCMT",'full menu'!AT92="LCMT",'full menu'!AT92="LMT",'full menu'!AT92="LCIT",'full menu'!AT92="FCIT",'full menu'!AT92="LIT",'full menu'!AT92="MwERT",'full menu'!AT92="ERwMT",'full menu'!AT92="M&amp;ERT",'full menu'!AT92="MwIT",'full menu'!AT92="IwMT",'full menu'!AT92="M&amp;IT",'full menu'!AT92="IwERT",'full menu'!AT92="ERwIT",'full menu'!AT92="I&amp;ERT",'full menu'!AT92="ER&amp;M&amp;IT",'full menu'!AT92="LSD"),"subst",IF(OR('full menu'!AT92="FERT",'full menu'!AT92="FMT",'full menu'!AT92="FIT",'full menu'!AT92="WSD"),"intens",IF('full menu'!AT92="UASC","UASC","")))))</f>
        <v>intens</v>
      </c>
      <c r="AU92" t="str">
        <f>IF(OR('full menu'!AU92="MDC",'full menu'!AU92="PERF"),"rude",IF(OR('full menu'!AU92="PCB",'full menu'!AU92="AERF",'full menu'!AU92="UD"),"inter",IF(OR('full menu'!AU92="ACB",'full menu'!AU92="LCERT",'full menu'!AU92="LERT",'full menu'!AU92="FCERT",'full menu'!AU92="FCMT",'full menu'!AU92="LCMT",'full menu'!AU92="LMT",'full menu'!AU92="LCIT",'full menu'!AU92="FCIT",'full menu'!AU92="LIT",'full menu'!AU92="MwERT",'full menu'!AU92="ERwMT",'full menu'!AU92="M&amp;ERT",'full menu'!AU92="MwIT",'full menu'!AU92="IwMT",'full menu'!AU92="M&amp;IT",'full menu'!AU92="IwERT",'full menu'!AU92="ERwIT",'full menu'!AU92="I&amp;ERT",'full menu'!AU92="ER&amp;M&amp;IT",'full menu'!AU92="LSD"),"subst",IF(OR('full menu'!AU92="FERT",'full menu'!AU92="FMT",'full menu'!AU92="FIT",'full menu'!AU92="WSD"),"intens",IF('full menu'!AU92="UASC","UASC","")))))</f>
        <v>intens</v>
      </c>
      <c r="AV92" t="str">
        <f>IF(OR('full menu'!AV92="MDC",'full menu'!AV92="PERF"),"rude",IF(OR('full menu'!AV92="PCB",'full menu'!AV92="AERF",'full menu'!AV92="UD"),"inter",IF(OR('full menu'!AV92="ACB",'full menu'!AV92="LCERT",'full menu'!AV92="LERT",'full menu'!AV92="FCERT",'full menu'!AV92="FCMT",'full menu'!AV92="LCMT",'full menu'!AV92="LMT",'full menu'!AV92="LCIT",'full menu'!AV92="FCIT",'full menu'!AV92="LIT",'full menu'!AV92="MwERT",'full menu'!AV92="ERwMT",'full menu'!AV92="M&amp;ERT",'full menu'!AV92="MwIT",'full menu'!AV92="IwMT",'full menu'!AV92="M&amp;IT",'full menu'!AV92="IwERT",'full menu'!AV92="ERwIT",'full menu'!AV92="I&amp;ERT",'full menu'!AV92="ER&amp;M&amp;IT",'full menu'!AV92="LSD"),"subst",IF(OR('full menu'!AV92="FERT",'full menu'!AV92="FMT",'full menu'!AV92="FIT",'full menu'!AV92="WSD"),"intens",IF('full menu'!AV92="UASC","UASC","")))))</f>
        <v>intens</v>
      </c>
      <c r="AW92" t="str">
        <f>IF(OR('full menu'!AW92="MDC",'full menu'!AW92="PERF"),"rude",IF(OR('full menu'!AW92="PCB",'full menu'!AW92="AERF",'full menu'!AW92="UD"),"inter",IF(OR('full menu'!AW92="ACB",'full menu'!AW92="LCERT",'full menu'!AW92="LERT",'full menu'!AW92="FCERT",'full menu'!AW92="FCMT",'full menu'!AW92="LCMT",'full menu'!AW92="LMT",'full menu'!AW92="LCIT",'full menu'!AW92="FCIT",'full menu'!AW92="LIT",'full menu'!AW92="MwERT",'full menu'!AW92="ERwMT",'full menu'!AW92="M&amp;ERT",'full menu'!AW92="MwIT",'full menu'!AW92="IwMT",'full menu'!AW92="M&amp;IT",'full menu'!AW92="IwERT",'full menu'!AW92="ERwIT",'full menu'!AW92="I&amp;ERT",'full menu'!AW92="ER&amp;M&amp;IT",'full menu'!AW92="LSD"),"subst",IF(OR('full menu'!AW92="FERT",'full menu'!AW92="FMT",'full menu'!AW92="FIT",'full menu'!AW92="WSD"),"intens",IF('full menu'!AW92="UASC","UASC","")))))</f>
        <v>intens</v>
      </c>
      <c r="AX92" t="str">
        <f>IF(OR('full menu'!AX92="MDC",'full menu'!AX92="PERF"),"rude",IF(OR('full menu'!AX92="PCB",'full menu'!AX92="AERF",'full menu'!AX92="UD"),"inter",IF(OR('full menu'!AX92="ACB",'full menu'!AX92="LCERT",'full menu'!AX92="LERT",'full menu'!AX92="FCERT",'full menu'!AX92="FCMT",'full menu'!AX92="LCMT",'full menu'!AX92="LMT",'full menu'!AX92="LCIT",'full menu'!AX92="FCIT",'full menu'!AX92="LIT",'full menu'!AX92="MwERT",'full menu'!AX92="ERwMT",'full menu'!AX92="M&amp;ERT",'full menu'!AX92="MwIT",'full menu'!AX92="IwMT",'full menu'!AX92="M&amp;IT",'full menu'!AX92="IwERT",'full menu'!AX92="ERwIT",'full menu'!AX92="I&amp;ERT",'full menu'!AX92="ER&amp;M&amp;IT",'full menu'!AX92="LSD"),"subst",IF(OR('full menu'!AX92="FERT",'full menu'!AX92="FMT",'full menu'!AX92="FIT",'full menu'!AX92="WSD"),"intens",IF('full menu'!AX92="UASC","UASC","")))))</f>
        <v>intens</v>
      </c>
      <c r="AY92" t="str">
        <f>IF(OR('full menu'!AY92="MDC",'full menu'!AY92="PERF"),"rude",IF(OR('full menu'!AY92="PCB",'full menu'!AY92="AERF",'full menu'!AY92="UD"),"inter",IF(OR('full menu'!AY92="ACB",'full menu'!AY92="LCERT",'full menu'!AY92="LERT",'full menu'!AY92="FCERT",'full menu'!AY92="FCMT",'full menu'!AY92="LCMT",'full menu'!AY92="LMT",'full menu'!AY92="LCIT",'full menu'!AY92="FCIT",'full menu'!AY92="LIT",'full menu'!AY92="MwERT",'full menu'!AY92="ERwMT",'full menu'!AY92="M&amp;ERT",'full menu'!AY92="MwIT",'full menu'!AY92="IwMT",'full menu'!AY92="M&amp;IT",'full menu'!AY92="IwERT",'full menu'!AY92="ERwIT",'full menu'!AY92="I&amp;ERT",'full menu'!AY92="ER&amp;M&amp;IT",'full menu'!AY92="LSD"),"subst",IF(OR('full menu'!AY92="FERT",'full menu'!AY92="FMT",'full menu'!AY92="FIT",'full menu'!AY92="WSD"),"intens",IF('full menu'!AY92="UASC","UASC","")))))</f>
        <v>intens</v>
      </c>
    </row>
    <row r="93" spans="1:51" x14ac:dyDescent="0.3">
      <c r="A93" t="s">
        <v>112</v>
      </c>
      <c r="B93" t="str">
        <f>IF(OR('full menu'!B93="MDC",'full menu'!B93="PERF"),"rude",IF(OR('full menu'!B93="PCB",'full menu'!B93="AERF",'full menu'!B93="UD"),"inter",IF(OR('full menu'!B93="ACB",'full menu'!B93="LCERT",'full menu'!B93="LERT",'full menu'!B93="FCERT",'full menu'!B93="FCMT",'full menu'!B93="LCMT",'full menu'!B93="LMT",'full menu'!B93="LCIT",'full menu'!B93="FCIT",'full menu'!B93="LIT",'full menu'!B93="MwERT",'full menu'!B93="ERwMT",'full menu'!B93="M&amp;ERT",'full menu'!B93="MwIT",'full menu'!B93="IwMT",'full menu'!B93="M&amp;IT",'full menu'!B93="IwERT",'full menu'!B93="ERwIT",'full menu'!B93="I&amp;ERT",'full menu'!B93="ER&amp;M&amp;IT",'full menu'!B93="LSD"),"subst",IF(OR('full menu'!B93="FERT",'full menu'!B93="FMT",'full menu'!B93="FIT",'full menu'!B93="WSD"),"intens",IF('full menu'!B93="UASC","UASC","")))))</f>
        <v/>
      </c>
      <c r="C93" t="str">
        <f>IF(OR('full menu'!C93="MDC",'full menu'!C93="PERF"),"rude",IF(OR('full menu'!C93="PCB",'full menu'!C93="AERF",'full menu'!C93="UD"),"inter",IF(OR('full menu'!C93="ACB",'full menu'!C93="LCERT",'full menu'!C93="LERT",'full menu'!C93="FCERT",'full menu'!C93="FCMT",'full menu'!C93="LCMT",'full menu'!C93="LMT",'full menu'!C93="LCIT",'full menu'!C93="FCIT",'full menu'!C93="LIT",'full menu'!C93="MwERT",'full menu'!C93="ERwMT",'full menu'!C93="M&amp;ERT",'full menu'!C93="MwIT",'full menu'!C93="IwMT",'full menu'!C93="M&amp;IT",'full menu'!C93="IwERT",'full menu'!C93="ERwIT",'full menu'!C93="I&amp;ERT",'full menu'!C93="ER&amp;M&amp;IT",'full menu'!C93="LSD"),"subst",IF(OR('full menu'!C93="FERT",'full menu'!C93="FMT",'full menu'!C93="FIT",'full menu'!C93="WSD"),"intens",IF('full menu'!C93="UASC","UASC","")))))</f>
        <v/>
      </c>
      <c r="D93" t="str">
        <f>IF(OR('full menu'!D93="MDC",'full menu'!D93="PERF"),"rude",IF(OR('full menu'!D93="PCB",'full menu'!D93="AERF",'full menu'!D93="UD"),"inter",IF(OR('full menu'!D93="ACB",'full menu'!D93="LCERT",'full menu'!D93="LERT",'full menu'!D93="FCERT",'full menu'!D93="FCMT",'full menu'!D93="LCMT",'full menu'!D93="LMT",'full menu'!D93="LCIT",'full menu'!D93="FCIT",'full menu'!D93="LIT",'full menu'!D93="MwERT",'full menu'!D93="ERwMT",'full menu'!D93="M&amp;ERT",'full menu'!D93="MwIT",'full menu'!D93="IwMT",'full menu'!D93="M&amp;IT",'full menu'!D93="IwERT",'full menu'!D93="ERwIT",'full menu'!D93="I&amp;ERT",'full menu'!D93="ER&amp;M&amp;IT",'full menu'!D93="LSD"),"subst",IF(OR('full menu'!D93="FERT",'full menu'!D93="FMT",'full menu'!D93="FIT",'full menu'!D93="WSD"),"intens",IF('full menu'!D93="UASC","UASC","")))))</f>
        <v/>
      </c>
      <c r="E93" t="str">
        <f>IF(OR('full menu'!E93="MDC",'full menu'!E93="PERF"),"rude",IF(OR('full menu'!E93="PCB",'full menu'!E93="AERF",'full menu'!E93="UD"),"inter",IF(OR('full menu'!E93="ACB",'full menu'!E93="LCERT",'full menu'!E93="LERT",'full menu'!E93="FCERT",'full menu'!E93="FCMT",'full menu'!E93="LCMT",'full menu'!E93="LMT",'full menu'!E93="LCIT",'full menu'!E93="FCIT",'full menu'!E93="LIT",'full menu'!E93="MwERT",'full menu'!E93="ERwMT",'full menu'!E93="M&amp;ERT",'full menu'!E93="MwIT",'full menu'!E93="IwMT",'full menu'!E93="M&amp;IT",'full menu'!E93="IwERT",'full menu'!E93="ERwIT",'full menu'!E93="I&amp;ERT",'full menu'!E93="ER&amp;M&amp;IT",'full menu'!E93="LSD"),"subst",IF(OR('full menu'!E93="FERT",'full menu'!E93="FMT",'full menu'!E93="FIT",'full menu'!E93="WSD"),"intens",IF('full menu'!E93="UASC","UASC","")))))</f>
        <v/>
      </c>
      <c r="F93" t="str">
        <f>IF(OR('full menu'!F93="MDC",'full menu'!F93="PERF"),"rude",IF(OR('full menu'!F93="PCB",'full menu'!F93="AERF",'full menu'!F93="UD"),"inter",IF(OR('full menu'!F93="ACB",'full menu'!F93="LCERT",'full menu'!F93="LERT",'full menu'!F93="FCERT",'full menu'!F93="FCMT",'full menu'!F93="LCMT",'full menu'!F93="LMT",'full menu'!F93="LCIT",'full menu'!F93="FCIT",'full menu'!F93="LIT",'full menu'!F93="MwERT",'full menu'!F93="ERwMT",'full menu'!F93="M&amp;ERT",'full menu'!F93="MwIT",'full menu'!F93="IwMT",'full menu'!F93="M&amp;IT",'full menu'!F93="IwERT",'full menu'!F93="ERwIT",'full menu'!F93="I&amp;ERT",'full menu'!F93="ER&amp;M&amp;IT",'full menu'!F93="LSD"),"subst",IF(OR('full menu'!F93="FERT",'full menu'!F93="FMT",'full menu'!F93="FIT",'full menu'!F93="WSD"),"intens",IF('full menu'!F93="UASC","UASC","")))))</f>
        <v/>
      </c>
      <c r="G93" t="str">
        <f>IF(OR('full menu'!G93="MDC",'full menu'!G93="PERF"),"rude",IF(OR('full menu'!G93="PCB",'full menu'!G93="AERF",'full menu'!G93="UD"),"inter",IF(OR('full menu'!G93="ACB",'full menu'!G93="LCERT",'full menu'!G93="LERT",'full menu'!G93="FCERT",'full menu'!G93="FCMT",'full menu'!G93="LCMT",'full menu'!G93="LMT",'full menu'!G93="LCIT",'full menu'!G93="FCIT",'full menu'!G93="LIT",'full menu'!G93="MwERT",'full menu'!G93="ERwMT",'full menu'!G93="M&amp;ERT",'full menu'!G93="MwIT",'full menu'!G93="IwMT",'full menu'!G93="M&amp;IT",'full menu'!G93="IwERT",'full menu'!G93="ERwIT",'full menu'!G93="I&amp;ERT",'full menu'!G93="ER&amp;M&amp;IT",'full menu'!G93="LSD"),"subst",IF(OR('full menu'!G93="FERT",'full menu'!G93="FMT",'full menu'!G93="FIT",'full menu'!G93="WSD"),"intens",IF('full menu'!G93="UASC","UASC","")))))</f>
        <v/>
      </c>
      <c r="H93" t="str">
        <f>IF(OR('full menu'!H93="MDC",'full menu'!H93="PERF"),"rude",IF(OR('full menu'!H93="PCB",'full menu'!H93="AERF",'full menu'!H93="UD"),"inter",IF(OR('full menu'!H93="ACB",'full menu'!H93="LCERT",'full menu'!H93="LERT",'full menu'!H93="FCERT",'full menu'!H93="FCMT",'full menu'!H93="LCMT",'full menu'!H93="LMT",'full menu'!H93="LCIT",'full menu'!H93="FCIT",'full menu'!H93="LIT",'full menu'!H93="MwERT",'full menu'!H93="ERwMT",'full menu'!H93="M&amp;ERT",'full menu'!H93="MwIT",'full menu'!H93="IwMT",'full menu'!H93="M&amp;IT",'full menu'!H93="IwERT",'full menu'!H93="ERwIT",'full menu'!H93="I&amp;ERT",'full menu'!H93="ER&amp;M&amp;IT",'full menu'!H93="LSD"),"subst",IF(OR('full menu'!H93="FERT",'full menu'!H93="FMT",'full menu'!H93="FIT",'full menu'!H93="WSD"),"intens",IF('full menu'!H93="UASC","UASC","")))))</f>
        <v/>
      </c>
      <c r="I93" t="str">
        <f>IF(OR('full menu'!I93="MDC",'full menu'!I93="PERF"),"rude",IF(OR('full menu'!I93="PCB",'full menu'!I93="AERF",'full menu'!I93="UD"),"inter",IF(OR('full menu'!I93="ACB",'full menu'!I93="LCERT",'full menu'!I93="LERT",'full menu'!I93="FCERT",'full menu'!I93="FCMT",'full menu'!I93="LCMT",'full menu'!I93="LMT",'full menu'!I93="LCIT",'full menu'!I93="FCIT",'full menu'!I93="LIT",'full menu'!I93="MwERT",'full menu'!I93="ERwMT",'full menu'!I93="M&amp;ERT",'full menu'!I93="MwIT",'full menu'!I93="IwMT",'full menu'!I93="M&amp;IT",'full menu'!I93="IwERT",'full menu'!I93="ERwIT",'full menu'!I93="I&amp;ERT",'full menu'!I93="ER&amp;M&amp;IT",'full menu'!I93="LSD"),"subst",IF(OR('full menu'!I93="FERT",'full menu'!I93="FMT",'full menu'!I93="FIT",'full menu'!I93="WSD"),"intens",IF('full menu'!I93="UASC","UASC","")))))</f>
        <v/>
      </c>
      <c r="J93" t="str">
        <f>IF(OR('full menu'!J93="MDC",'full menu'!J93="PERF"),"rude",IF(OR('full menu'!J93="PCB",'full menu'!J93="AERF",'full menu'!J93="UD"),"inter",IF(OR('full menu'!J93="ACB",'full menu'!J93="LCERT",'full menu'!J93="LERT",'full menu'!J93="FCERT",'full menu'!J93="FCMT",'full menu'!J93="LCMT",'full menu'!J93="LMT",'full menu'!J93="LCIT",'full menu'!J93="FCIT",'full menu'!J93="LIT",'full menu'!J93="MwERT",'full menu'!J93="ERwMT",'full menu'!J93="M&amp;ERT",'full menu'!J93="MwIT",'full menu'!J93="IwMT",'full menu'!J93="M&amp;IT",'full menu'!J93="IwERT",'full menu'!J93="ERwIT",'full menu'!J93="I&amp;ERT",'full menu'!J93="ER&amp;M&amp;IT",'full menu'!J93="LSD"),"subst",IF(OR('full menu'!J93="FERT",'full menu'!J93="FMT",'full menu'!J93="FIT",'full menu'!J93="WSD"),"intens",IF('full menu'!J93="UASC","UASC","")))))</f>
        <v/>
      </c>
      <c r="K93" t="str">
        <f>IF(OR('full menu'!K93="MDC",'full menu'!K93="PERF"),"rude",IF(OR('full menu'!K93="PCB",'full menu'!K93="AERF",'full menu'!K93="UD"),"inter",IF(OR('full menu'!K93="ACB",'full menu'!K93="LCERT",'full menu'!K93="LERT",'full menu'!K93="FCERT",'full menu'!K93="FCMT",'full menu'!K93="LCMT",'full menu'!K93="LMT",'full menu'!K93="LCIT",'full menu'!K93="FCIT",'full menu'!K93="LIT",'full menu'!K93="MwERT",'full menu'!K93="ERwMT",'full menu'!K93="M&amp;ERT",'full menu'!K93="MwIT",'full menu'!K93="IwMT",'full menu'!K93="M&amp;IT",'full menu'!K93="IwERT",'full menu'!K93="ERwIT",'full menu'!K93="I&amp;ERT",'full menu'!K93="ER&amp;M&amp;IT",'full menu'!K93="LSD"),"subst",IF(OR('full menu'!K93="FERT",'full menu'!K93="FMT",'full menu'!K93="FIT",'full menu'!K93="WSD"),"intens",IF('full menu'!K93="UASC","UASC","")))))</f>
        <v/>
      </c>
      <c r="L93" t="str">
        <f>IF(OR('full menu'!L93="MDC",'full menu'!L93="PERF"),"rude",IF(OR('full menu'!L93="PCB",'full menu'!L93="AERF",'full menu'!L93="UD"),"inter",IF(OR('full menu'!L93="ACB",'full menu'!L93="LCERT",'full menu'!L93="LERT",'full menu'!L93="FCERT",'full menu'!L93="FCMT",'full menu'!L93="LCMT",'full menu'!L93="LMT",'full menu'!L93="LCIT",'full menu'!L93="FCIT",'full menu'!L93="LIT",'full menu'!L93="MwERT",'full menu'!L93="ERwMT",'full menu'!L93="M&amp;ERT",'full menu'!L93="MwIT",'full menu'!L93="IwMT",'full menu'!L93="M&amp;IT",'full menu'!L93="IwERT",'full menu'!L93="ERwIT",'full menu'!L93="I&amp;ERT",'full menu'!L93="ER&amp;M&amp;IT",'full menu'!L93="LSD"),"subst",IF(OR('full menu'!L93="FERT",'full menu'!L93="FMT",'full menu'!L93="FIT",'full menu'!L93="WSD"),"intens",IF('full menu'!L93="UASC","UASC","")))))</f>
        <v/>
      </c>
      <c r="M93" t="str">
        <f>IF(OR('full menu'!M93="MDC",'full menu'!M93="PERF"),"rude",IF(OR('full menu'!M93="PCB",'full menu'!M93="AERF",'full menu'!M93="UD"),"inter",IF(OR('full menu'!M93="ACB",'full menu'!M93="LCERT",'full menu'!M93="LERT",'full menu'!M93="FCERT",'full menu'!M93="FCMT",'full menu'!M93="LCMT",'full menu'!M93="LMT",'full menu'!M93="LCIT",'full menu'!M93="FCIT",'full menu'!M93="LIT",'full menu'!M93="MwERT",'full menu'!M93="ERwMT",'full menu'!M93="M&amp;ERT",'full menu'!M93="MwIT",'full menu'!M93="IwMT",'full menu'!M93="M&amp;IT",'full menu'!M93="IwERT",'full menu'!M93="ERwIT",'full menu'!M93="I&amp;ERT",'full menu'!M93="ER&amp;M&amp;IT",'full menu'!M93="LSD"),"subst",IF(OR('full menu'!M93="FERT",'full menu'!M93="FMT",'full menu'!M93="FIT",'full menu'!M93="WSD"),"intens",IF('full menu'!M93="UASC","UASC","")))))</f>
        <v/>
      </c>
      <c r="N93" t="str">
        <f>IF(OR('full menu'!N93="MDC",'full menu'!N93="PERF"),"rude",IF(OR('full menu'!N93="PCB",'full menu'!N93="AERF",'full menu'!N93="UD"),"inter",IF(OR('full menu'!N93="ACB",'full menu'!N93="LCERT",'full menu'!N93="LERT",'full menu'!N93="FCERT",'full menu'!N93="FCMT",'full menu'!N93="LCMT",'full menu'!N93="LMT",'full menu'!N93="LCIT",'full menu'!N93="FCIT",'full menu'!N93="LIT",'full menu'!N93="MwERT",'full menu'!N93="ERwMT",'full menu'!N93="M&amp;ERT",'full menu'!N93="MwIT",'full menu'!N93="IwMT",'full menu'!N93="M&amp;IT",'full menu'!N93="IwERT",'full menu'!N93="ERwIT",'full menu'!N93="I&amp;ERT",'full menu'!N93="ER&amp;M&amp;IT",'full menu'!N93="LSD"),"subst",IF(OR('full menu'!N93="FERT",'full menu'!N93="FMT",'full menu'!N93="FIT",'full menu'!N93="WSD"),"intens",IF('full menu'!N93="UASC","UASC","")))))</f>
        <v/>
      </c>
      <c r="O93" t="str">
        <f>IF(OR('full menu'!O93="MDC",'full menu'!O93="PERF"),"rude",IF(OR('full menu'!O93="PCB",'full menu'!O93="AERF",'full menu'!O93="UD"),"inter",IF(OR('full menu'!O93="ACB",'full menu'!O93="LCERT",'full menu'!O93="LERT",'full menu'!O93="FCERT",'full menu'!O93="FCMT",'full menu'!O93="LCMT",'full menu'!O93="LMT",'full menu'!O93="LCIT",'full menu'!O93="FCIT",'full menu'!O93="LIT",'full menu'!O93="MwERT",'full menu'!O93="ERwMT",'full menu'!O93="M&amp;ERT",'full menu'!O93="MwIT",'full menu'!O93="IwMT",'full menu'!O93="M&amp;IT",'full menu'!O93="IwERT",'full menu'!O93="ERwIT",'full menu'!O93="I&amp;ERT",'full menu'!O93="ER&amp;M&amp;IT",'full menu'!O93="LSD"),"subst",IF(OR('full menu'!O93="FERT",'full menu'!O93="FMT",'full menu'!O93="FIT",'full menu'!O93="WSD"),"intens",IF('full menu'!O93="UASC","UASC","")))))</f>
        <v/>
      </c>
      <c r="P93" t="str">
        <f>IF(OR('full menu'!P93="MDC",'full menu'!P93="PERF"),"rude",IF(OR('full menu'!P93="PCB",'full menu'!P93="AERF",'full menu'!P93="UD"),"inter",IF(OR('full menu'!P93="ACB",'full menu'!P93="LCERT",'full menu'!P93="LERT",'full menu'!P93="FCERT",'full menu'!P93="FCMT",'full menu'!P93="LCMT",'full menu'!P93="LMT",'full menu'!P93="LCIT",'full menu'!P93="FCIT",'full menu'!P93="LIT",'full menu'!P93="MwERT",'full menu'!P93="ERwMT",'full menu'!P93="M&amp;ERT",'full menu'!P93="MwIT",'full menu'!P93="IwMT",'full menu'!P93="M&amp;IT",'full menu'!P93="IwERT",'full menu'!P93="ERwIT",'full menu'!P93="I&amp;ERT",'full menu'!P93="ER&amp;M&amp;IT",'full menu'!P93="LSD"),"subst",IF(OR('full menu'!P93="FERT",'full menu'!P93="FMT",'full menu'!P93="FIT",'full menu'!P93="WSD"),"intens",IF('full menu'!P93="UASC","UASC","")))))</f>
        <v/>
      </c>
      <c r="Q93" t="str">
        <f>IF(OR('full menu'!Q93="MDC",'full menu'!Q93="PERF"),"rude",IF(OR('full menu'!Q93="PCB",'full menu'!Q93="AERF",'full menu'!Q93="UD"),"inter",IF(OR('full menu'!Q93="ACB",'full menu'!Q93="LCERT",'full menu'!Q93="LERT",'full menu'!Q93="FCERT",'full menu'!Q93="FCMT",'full menu'!Q93="LCMT",'full menu'!Q93="LMT",'full menu'!Q93="LCIT",'full menu'!Q93="FCIT",'full menu'!Q93="LIT",'full menu'!Q93="MwERT",'full menu'!Q93="ERwMT",'full menu'!Q93="M&amp;ERT",'full menu'!Q93="MwIT",'full menu'!Q93="IwMT",'full menu'!Q93="M&amp;IT",'full menu'!Q93="IwERT",'full menu'!Q93="ERwIT",'full menu'!Q93="I&amp;ERT",'full menu'!Q93="ER&amp;M&amp;IT",'full menu'!Q93="LSD"),"subst",IF(OR('full menu'!Q93="FERT",'full menu'!Q93="FMT",'full menu'!Q93="FIT",'full menu'!Q93="WSD"),"intens",IF('full menu'!Q93="UASC","UASC","")))))</f>
        <v/>
      </c>
      <c r="R93" t="str">
        <f>IF(OR('full menu'!R93="MDC",'full menu'!R93="PERF"),"rude",IF(OR('full menu'!R93="PCB",'full menu'!R93="AERF",'full menu'!R93="UD"),"inter",IF(OR('full menu'!R93="ACB",'full menu'!R93="LCERT",'full menu'!R93="LERT",'full menu'!R93="FCERT",'full menu'!R93="FCMT",'full menu'!R93="LCMT",'full menu'!R93="LMT",'full menu'!R93="LCIT",'full menu'!R93="FCIT",'full menu'!R93="LIT",'full menu'!R93="MwERT",'full menu'!R93="ERwMT",'full menu'!R93="M&amp;ERT",'full menu'!R93="MwIT",'full menu'!R93="IwMT",'full menu'!R93="M&amp;IT",'full menu'!R93="IwERT",'full menu'!R93="ERwIT",'full menu'!R93="I&amp;ERT",'full menu'!R93="ER&amp;M&amp;IT",'full menu'!R93="LSD"),"subst",IF(OR('full menu'!R93="FERT",'full menu'!R93="FMT",'full menu'!R93="FIT",'full menu'!R93="WSD"),"intens",IF('full menu'!R93="UASC","UASC","")))))</f>
        <v/>
      </c>
      <c r="S93" t="str">
        <f>IF(OR('full menu'!S93="MDC",'full menu'!S93="PERF"),"rude",IF(OR('full menu'!S93="PCB",'full menu'!S93="AERF",'full menu'!S93="UD"),"inter",IF(OR('full menu'!S93="ACB",'full menu'!S93="LCERT",'full menu'!S93="LERT",'full menu'!S93="FCERT",'full menu'!S93="FCMT",'full menu'!S93="LCMT",'full menu'!S93="LMT",'full menu'!S93="LCIT",'full menu'!S93="FCIT",'full menu'!S93="LIT",'full menu'!S93="MwERT",'full menu'!S93="ERwMT",'full menu'!S93="M&amp;ERT",'full menu'!S93="MwIT",'full menu'!S93="IwMT",'full menu'!S93="M&amp;IT",'full menu'!S93="IwERT",'full menu'!S93="ERwIT",'full menu'!S93="I&amp;ERT",'full menu'!S93="ER&amp;M&amp;IT",'full menu'!S93="LSD"),"subst",IF(OR('full menu'!S93="FERT",'full menu'!S93="FMT",'full menu'!S93="FIT",'full menu'!S93="WSD"),"intens",IF('full menu'!S93="UASC","UASC","")))))</f>
        <v/>
      </c>
      <c r="T93" t="str">
        <f>IF(OR('full menu'!T93="MDC",'full menu'!T93="PERF"),"rude",IF(OR('full menu'!T93="PCB",'full menu'!T93="AERF",'full menu'!T93="UD"),"inter",IF(OR('full menu'!T93="ACB",'full menu'!T93="LCERT",'full menu'!T93="LERT",'full menu'!T93="FCERT",'full menu'!T93="FCMT",'full menu'!T93="LCMT",'full menu'!T93="LMT",'full menu'!T93="LCIT",'full menu'!T93="FCIT",'full menu'!T93="LIT",'full menu'!T93="MwERT",'full menu'!T93="ERwMT",'full menu'!T93="M&amp;ERT",'full menu'!T93="MwIT",'full menu'!T93="IwMT",'full menu'!T93="M&amp;IT",'full menu'!T93="IwERT",'full menu'!T93="ERwIT",'full menu'!T93="I&amp;ERT",'full menu'!T93="ER&amp;M&amp;IT",'full menu'!T93="LSD"),"subst",IF(OR('full menu'!T93="FERT",'full menu'!T93="FMT",'full menu'!T93="FIT",'full menu'!T93="WSD"),"intens",IF('full menu'!T93="UASC","UASC","")))))</f>
        <v/>
      </c>
      <c r="U93" t="str">
        <f>IF(OR('full menu'!U93="MDC",'full menu'!U93="PERF"),"rude",IF(OR('full menu'!U93="PCB",'full menu'!U93="AERF",'full menu'!U93="UD"),"inter",IF(OR('full menu'!U93="ACB",'full menu'!U93="LCERT",'full menu'!U93="LERT",'full menu'!U93="FCERT",'full menu'!U93="FCMT",'full menu'!U93="LCMT",'full menu'!U93="LMT",'full menu'!U93="LCIT",'full menu'!U93="FCIT",'full menu'!U93="LIT",'full menu'!U93="MwERT",'full menu'!U93="ERwMT",'full menu'!U93="M&amp;ERT",'full menu'!U93="MwIT",'full menu'!U93="IwMT",'full menu'!U93="M&amp;IT",'full menu'!U93="IwERT",'full menu'!U93="ERwIT",'full menu'!U93="I&amp;ERT",'full menu'!U93="ER&amp;M&amp;IT",'full menu'!U93="LSD"),"subst",IF(OR('full menu'!U93="FERT",'full menu'!U93="FMT",'full menu'!U93="FIT",'full menu'!U93="WSD"),"intens",IF('full menu'!U93="UASC","UASC","")))))</f>
        <v/>
      </c>
      <c r="V93" t="str">
        <f>IF(OR('full menu'!V93="MDC",'full menu'!V93="PERF"),"rude",IF(OR('full menu'!V93="PCB",'full menu'!V93="AERF",'full menu'!V93="UD"),"inter",IF(OR('full menu'!V93="ACB",'full menu'!V93="LCERT",'full menu'!V93="LERT",'full menu'!V93="FCERT",'full menu'!V93="FCMT",'full menu'!V93="LCMT",'full menu'!V93="LMT",'full menu'!V93="LCIT",'full menu'!V93="FCIT",'full menu'!V93="LIT",'full menu'!V93="MwERT",'full menu'!V93="ERwMT",'full menu'!V93="M&amp;ERT",'full menu'!V93="MwIT",'full menu'!V93="IwMT",'full menu'!V93="M&amp;IT",'full menu'!V93="IwERT",'full menu'!V93="ERwIT",'full menu'!V93="I&amp;ERT",'full menu'!V93="ER&amp;M&amp;IT",'full menu'!V93="LSD"),"subst",IF(OR('full menu'!V93="FERT",'full menu'!V93="FMT",'full menu'!V93="FIT",'full menu'!V93="WSD"),"intens",IF('full menu'!V93="UASC","UASC","")))))</f>
        <v/>
      </c>
      <c r="W93" t="str">
        <f>IF(OR('full menu'!W93="MDC",'full menu'!W93="PERF"),"rude",IF(OR('full menu'!W93="PCB",'full menu'!W93="AERF",'full menu'!W93="UD"),"inter",IF(OR('full menu'!W93="ACB",'full menu'!W93="LCERT",'full menu'!W93="LERT",'full menu'!W93="FCERT",'full menu'!W93="FCMT",'full menu'!W93="LCMT",'full menu'!W93="LMT",'full menu'!W93="LCIT",'full menu'!W93="FCIT",'full menu'!W93="LIT",'full menu'!W93="MwERT",'full menu'!W93="ERwMT",'full menu'!W93="M&amp;ERT",'full menu'!W93="MwIT",'full menu'!W93="IwMT",'full menu'!W93="M&amp;IT",'full menu'!W93="IwERT",'full menu'!W93="ERwIT",'full menu'!W93="I&amp;ERT",'full menu'!W93="ER&amp;M&amp;IT",'full menu'!W93="LSD"),"subst",IF(OR('full menu'!W93="FERT",'full menu'!W93="FMT",'full menu'!W93="FIT",'full menu'!W93="WSD"),"intens",IF('full menu'!W93="UASC","UASC","")))))</f>
        <v/>
      </c>
      <c r="X93" t="str">
        <f>IF(OR('full menu'!X93="MDC",'full menu'!X93="PERF"),"rude",IF(OR('full menu'!X93="PCB",'full menu'!X93="AERF",'full menu'!X93="UD"),"inter",IF(OR('full menu'!X93="ACB",'full menu'!X93="LCERT",'full menu'!X93="LERT",'full menu'!X93="FCERT",'full menu'!X93="FCMT",'full menu'!X93="LCMT",'full menu'!X93="LMT",'full menu'!X93="LCIT",'full menu'!X93="FCIT",'full menu'!X93="LIT",'full menu'!X93="MwERT",'full menu'!X93="ERwMT",'full menu'!X93="M&amp;ERT",'full menu'!X93="MwIT",'full menu'!X93="IwMT",'full menu'!X93="M&amp;IT",'full menu'!X93="IwERT",'full menu'!X93="ERwIT",'full menu'!X93="I&amp;ERT",'full menu'!X93="ER&amp;M&amp;IT",'full menu'!X93="LSD"),"subst",IF(OR('full menu'!X93="FERT",'full menu'!X93="FMT",'full menu'!X93="FIT",'full menu'!X93="WSD"),"intens",IF('full menu'!X93="UASC","UASC","")))))</f>
        <v/>
      </c>
      <c r="Y93" t="str">
        <f>IF(OR('full menu'!Y93="MDC",'full menu'!Y93="PERF"),"rude",IF(OR('full menu'!Y93="PCB",'full menu'!Y93="AERF",'full menu'!Y93="UD"),"inter",IF(OR('full menu'!Y93="ACB",'full menu'!Y93="LCERT",'full menu'!Y93="LERT",'full menu'!Y93="FCERT",'full menu'!Y93="FCMT",'full menu'!Y93="LCMT",'full menu'!Y93="LMT",'full menu'!Y93="LCIT",'full menu'!Y93="FCIT",'full menu'!Y93="LIT",'full menu'!Y93="MwERT",'full menu'!Y93="ERwMT",'full menu'!Y93="M&amp;ERT",'full menu'!Y93="MwIT",'full menu'!Y93="IwMT",'full menu'!Y93="M&amp;IT",'full menu'!Y93="IwERT",'full menu'!Y93="ERwIT",'full menu'!Y93="I&amp;ERT",'full menu'!Y93="ER&amp;M&amp;IT",'full menu'!Y93="LSD"),"subst",IF(OR('full menu'!Y93="FERT",'full menu'!Y93="FMT",'full menu'!Y93="FIT",'full menu'!Y93="WSD"),"intens",IF('full menu'!Y93="UASC","UASC","")))))</f>
        <v/>
      </c>
      <c r="Z93" t="str">
        <f>IF(OR('full menu'!Z93="MDC",'full menu'!Z93="PERF"),"rude",IF(OR('full menu'!Z93="PCB",'full menu'!Z93="AERF",'full menu'!Z93="UD"),"inter",IF(OR('full menu'!Z93="ACB",'full menu'!Z93="LCERT",'full menu'!Z93="LERT",'full menu'!Z93="FCERT",'full menu'!Z93="FCMT",'full menu'!Z93="LCMT",'full menu'!Z93="LMT",'full menu'!Z93="LCIT",'full menu'!Z93="FCIT",'full menu'!Z93="LIT",'full menu'!Z93="MwERT",'full menu'!Z93="ERwMT",'full menu'!Z93="M&amp;ERT",'full menu'!Z93="MwIT",'full menu'!Z93="IwMT",'full menu'!Z93="M&amp;IT",'full menu'!Z93="IwERT",'full menu'!Z93="ERwIT",'full menu'!Z93="I&amp;ERT",'full menu'!Z93="ER&amp;M&amp;IT",'full menu'!Z93="LSD"),"subst",IF(OR('full menu'!Z93="FERT",'full menu'!Z93="FMT",'full menu'!Z93="FIT",'full menu'!Z93="WSD"),"intens",IF('full menu'!Z93="UASC","UASC","")))))</f>
        <v/>
      </c>
      <c r="AA93" t="str">
        <f>IF(OR('full menu'!AA93="MDC",'full menu'!AA93="PERF"),"rude",IF(OR('full menu'!AA93="PCB",'full menu'!AA93="AERF",'full menu'!AA93="UD"),"inter",IF(OR('full menu'!AA93="ACB",'full menu'!AA93="LCERT",'full menu'!AA93="LERT",'full menu'!AA93="FCERT",'full menu'!AA93="FCMT",'full menu'!AA93="LCMT",'full menu'!AA93="LMT",'full menu'!AA93="LCIT",'full menu'!AA93="FCIT",'full menu'!AA93="LIT",'full menu'!AA93="MwERT",'full menu'!AA93="ERwMT",'full menu'!AA93="M&amp;ERT",'full menu'!AA93="MwIT",'full menu'!AA93="IwMT",'full menu'!AA93="M&amp;IT",'full menu'!AA93="IwERT",'full menu'!AA93="ERwIT",'full menu'!AA93="I&amp;ERT",'full menu'!AA93="ER&amp;M&amp;IT",'full menu'!AA93="LSD"),"subst",IF(OR('full menu'!AA93="FERT",'full menu'!AA93="FMT",'full menu'!AA93="FIT",'full menu'!AA93="WSD"),"intens",IF('full menu'!AA93="UASC","UASC","")))))</f>
        <v/>
      </c>
      <c r="AB93" t="str">
        <f>IF(OR('full menu'!AB93="MDC",'full menu'!AB93="PERF"),"rude",IF(OR('full menu'!AB93="PCB",'full menu'!AB93="AERF",'full menu'!AB93="UD"),"inter",IF(OR('full menu'!AB93="ACB",'full menu'!AB93="LCERT",'full menu'!AB93="LERT",'full menu'!AB93="FCERT",'full menu'!AB93="FCMT",'full menu'!AB93="LCMT",'full menu'!AB93="LMT",'full menu'!AB93="LCIT",'full menu'!AB93="FCIT",'full menu'!AB93="LIT",'full menu'!AB93="MwERT",'full menu'!AB93="ERwMT",'full menu'!AB93="M&amp;ERT",'full menu'!AB93="MwIT",'full menu'!AB93="IwMT",'full menu'!AB93="M&amp;IT",'full menu'!AB93="IwERT",'full menu'!AB93="ERwIT",'full menu'!AB93="I&amp;ERT",'full menu'!AB93="ER&amp;M&amp;IT",'full menu'!AB93="LSD"),"subst",IF(OR('full menu'!AB93="FERT",'full menu'!AB93="FMT",'full menu'!AB93="FIT",'full menu'!AB93="WSD"),"intens",IF('full menu'!AB93="UASC","UASC","")))))</f>
        <v>UASC</v>
      </c>
      <c r="AC93" t="str">
        <f>IF(OR('full menu'!AC93="MDC",'full menu'!AC93="PERF"),"rude",IF(OR('full menu'!AC93="PCB",'full menu'!AC93="AERF",'full menu'!AC93="UD"),"inter",IF(OR('full menu'!AC93="ACB",'full menu'!AC93="LCERT",'full menu'!AC93="LERT",'full menu'!AC93="FCERT",'full menu'!AC93="FCMT",'full menu'!AC93="LCMT",'full menu'!AC93="LMT",'full menu'!AC93="LCIT",'full menu'!AC93="FCIT",'full menu'!AC93="LIT",'full menu'!AC93="MwERT",'full menu'!AC93="ERwMT",'full menu'!AC93="M&amp;ERT",'full menu'!AC93="MwIT",'full menu'!AC93="IwMT",'full menu'!AC93="M&amp;IT",'full menu'!AC93="IwERT",'full menu'!AC93="ERwIT",'full menu'!AC93="I&amp;ERT",'full menu'!AC93="ER&amp;M&amp;IT",'full menu'!AC93="LSD"),"subst",IF(OR('full menu'!AC93="FERT",'full menu'!AC93="FMT",'full menu'!AC93="FIT",'full menu'!AC93="WSD"),"intens",IF('full menu'!AC93="UASC","UASC","")))))</f>
        <v>UASC</v>
      </c>
      <c r="AD93" t="str">
        <f>IF(OR('full menu'!AD93="MDC",'full menu'!AD93="PERF"),"rude",IF(OR('full menu'!AD93="PCB",'full menu'!AD93="AERF",'full menu'!AD93="UD"),"inter",IF(OR('full menu'!AD93="ACB",'full menu'!AD93="LCERT",'full menu'!AD93="LERT",'full menu'!AD93="FCERT",'full menu'!AD93="FCMT",'full menu'!AD93="LCMT",'full menu'!AD93="LMT",'full menu'!AD93="LCIT",'full menu'!AD93="FCIT",'full menu'!AD93="LIT",'full menu'!AD93="MwERT",'full menu'!AD93="ERwMT",'full menu'!AD93="M&amp;ERT",'full menu'!AD93="MwIT",'full menu'!AD93="IwMT",'full menu'!AD93="M&amp;IT",'full menu'!AD93="IwERT",'full menu'!AD93="ERwIT",'full menu'!AD93="I&amp;ERT",'full menu'!AD93="ER&amp;M&amp;IT",'full menu'!AD93="LSD"),"subst",IF(OR('full menu'!AD93="FERT",'full menu'!AD93="FMT",'full menu'!AD93="FIT",'full menu'!AD93="WSD"),"intens",IF('full menu'!AD93="UASC","UASC","")))))</f>
        <v>UASC</v>
      </c>
      <c r="AE93" t="str">
        <f>IF(OR('full menu'!AE93="MDC",'full menu'!AE93="PERF"),"rude",IF(OR('full menu'!AE93="PCB",'full menu'!AE93="AERF",'full menu'!AE93="UD"),"inter",IF(OR('full menu'!AE93="ACB",'full menu'!AE93="LCERT",'full menu'!AE93="LERT",'full menu'!AE93="FCERT",'full menu'!AE93="FCMT",'full menu'!AE93="LCMT",'full menu'!AE93="LMT",'full menu'!AE93="LCIT",'full menu'!AE93="FCIT",'full menu'!AE93="LIT",'full menu'!AE93="MwERT",'full menu'!AE93="ERwMT",'full menu'!AE93="M&amp;ERT",'full menu'!AE93="MwIT",'full menu'!AE93="IwMT",'full menu'!AE93="M&amp;IT",'full menu'!AE93="IwERT",'full menu'!AE93="ERwIT",'full menu'!AE93="I&amp;ERT",'full menu'!AE93="ER&amp;M&amp;IT",'full menu'!AE93="LSD"),"subst",IF(OR('full menu'!AE93="FERT",'full menu'!AE93="FMT",'full menu'!AE93="FIT",'full menu'!AE93="WSD"),"intens",IF('full menu'!AE93="UASC","UASC","")))))</f>
        <v>UASC</v>
      </c>
      <c r="AF93" t="str">
        <f>IF(OR('full menu'!AF93="MDC",'full menu'!AF93="PERF"),"rude",IF(OR('full menu'!AF93="PCB",'full menu'!AF93="AERF",'full menu'!AF93="UD"),"inter",IF(OR('full menu'!AF93="ACB",'full menu'!AF93="LCERT",'full menu'!AF93="LERT",'full menu'!AF93="FCERT",'full menu'!AF93="FCMT",'full menu'!AF93="LCMT",'full menu'!AF93="LMT",'full menu'!AF93="LCIT",'full menu'!AF93="FCIT",'full menu'!AF93="LIT",'full menu'!AF93="MwERT",'full menu'!AF93="ERwMT",'full menu'!AF93="M&amp;ERT",'full menu'!AF93="MwIT",'full menu'!AF93="IwMT",'full menu'!AF93="M&amp;IT",'full menu'!AF93="IwERT",'full menu'!AF93="ERwIT",'full menu'!AF93="I&amp;ERT",'full menu'!AF93="ER&amp;M&amp;IT",'full menu'!AF93="LSD"),"subst",IF(OR('full menu'!AF93="FERT",'full menu'!AF93="FMT",'full menu'!AF93="FIT",'full menu'!AF93="WSD"),"intens",IF('full menu'!AF93="UASC","UASC","")))))</f>
        <v>UASC</v>
      </c>
      <c r="AG93" t="str">
        <f>IF(OR('full menu'!AG93="MDC",'full menu'!AG93="PERF"),"rude",IF(OR('full menu'!AG93="PCB",'full menu'!AG93="AERF",'full menu'!AG93="UD"),"inter",IF(OR('full menu'!AG93="ACB",'full menu'!AG93="LCERT",'full menu'!AG93="LERT",'full menu'!AG93="FCERT",'full menu'!AG93="FCMT",'full menu'!AG93="LCMT",'full menu'!AG93="LMT",'full menu'!AG93="LCIT",'full menu'!AG93="FCIT",'full menu'!AG93="LIT",'full menu'!AG93="MwERT",'full menu'!AG93="ERwMT",'full menu'!AG93="M&amp;ERT",'full menu'!AG93="MwIT",'full menu'!AG93="IwMT",'full menu'!AG93="M&amp;IT",'full menu'!AG93="IwERT",'full menu'!AG93="ERwIT",'full menu'!AG93="I&amp;ERT",'full menu'!AG93="ER&amp;M&amp;IT",'full menu'!AG93="LSD"),"subst",IF(OR('full menu'!AG93="FERT",'full menu'!AG93="FMT",'full menu'!AG93="FIT",'full menu'!AG93="WSD"),"intens",IF('full menu'!AG93="UASC","UASC","")))))</f>
        <v>UASC</v>
      </c>
      <c r="AH93" t="str">
        <f>IF(OR('full menu'!AH93="MDC",'full menu'!AH93="PERF"),"rude",IF(OR('full menu'!AH93="PCB",'full menu'!AH93="AERF",'full menu'!AH93="UD"),"inter",IF(OR('full menu'!AH93="ACB",'full menu'!AH93="LCERT",'full menu'!AH93="LERT",'full menu'!AH93="FCERT",'full menu'!AH93="FCMT",'full menu'!AH93="LCMT",'full menu'!AH93="LMT",'full menu'!AH93="LCIT",'full menu'!AH93="FCIT",'full menu'!AH93="LIT",'full menu'!AH93="MwERT",'full menu'!AH93="ERwMT",'full menu'!AH93="M&amp;ERT",'full menu'!AH93="MwIT",'full menu'!AH93="IwMT",'full menu'!AH93="M&amp;IT",'full menu'!AH93="IwERT",'full menu'!AH93="ERwIT",'full menu'!AH93="I&amp;ERT",'full menu'!AH93="ER&amp;M&amp;IT",'full menu'!AH93="LSD"),"subst",IF(OR('full menu'!AH93="FERT",'full menu'!AH93="FMT",'full menu'!AH93="FIT",'full menu'!AH93="WSD"),"intens",IF('full menu'!AH93="UASC","UASC","")))))</f>
        <v>UASC</v>
      </c>
      <c r="AI93" t="str">
        <f>IF(OR('full menu'!AI93="MDC",'full menu'!AI93="PERF"),"rude",IF(OR('full menu'!AI93="PCB",'full menu'!AI93="AERF",'full menu'!AI93="UD"),"inter",IF(OR('full menu'!AI93="ACB",'full menu'!AI93="LCERT",'full menu'!AI93="LERT",'full menu'!AI93="FCERT",'full menu'!AI93="FCMT",'full menu'!AI93="LCMT",'full menu'!AI93="LMT",'full menu'!AI93="LCIT",'full menu'!AI93="FCIT",'full menu'!AI93="LIT",'full menu'!AI93="MwERT",'full menu'!AI93="ERwMT",'full menu'!AI93="M&amp;ERT",'full menu'!AI93="MwIT",'full menu'!AI93="IwMT",'full menu'!AI93="M&amp;IT",'full menu'!AI93="IwERT",'full menu'!AI93="ERwIT",'full menu'!AI93="I&amp;ERT",'full menu'!AI93="ER&amp;M&amp;IT",'full menu'!AI93="LSD"),"subst",IF(OR('full menu'!AI93="FERT",'full menu'!AI93="FMT",'full menu'!AI93="FIT",'full menu'!AI93="WSD"),"intens",IF('full menu'!AI93="UASC","UASC","")))))</f>
        <v>UASC</v>
      </c>
      <c r="AJ93" t="str">
        <f>IF(OR('full menu'!AJ93="MDC",'full menu'!AJ93="PERF"),"rude",IF(OR('full menu'!AJ93="PCB",'full menu'!AJ93="AERF",'full menu'!AJ93="UD"),"inter",IF(OR('full menu'!AJ93="ACB",'full menu'!AJ93="LCERT",'full menu'!AJ93="LERT",'full menu'!AJ93="FCERT",'full menu'!AJ93="FCMT",'full menu'!AJ93="LCMT",'full menu'!AJ93="LMT",'full menu'!AJ93="LCIT",'full menu'!AJ93="FCIT",'full menu'!AJ93="LIT",'full menu'!AJ93="MwERT",'full menu'!AJ93="ERwMT",'full menu'!AJ93="M&amp;ERT",'full menu'!AJ93="MwIT",'full menu'!AJ93="IwMT",'full menu'!AJ93="M&amp;IT",'full menu'!AJ93="IwERT",'full menu'!AJ93="ERwIT",'full menu'!AJ93="I&amp;ERT",'full menu'!AJ93="ER&amp;M&amp;IT",'full menu'!AJ93="LSD"),"subst",IF(OR('full menu'!AJ93="FERT",'full menu'!AJ93="FMT",'full menu'!AJ93="FIT",'full menu'!AJ93="WSD"),"intens",IF('full menu'!AJ93="UASC","UASC","")))))</f>
        <v>UASC</v>
      </c>
      <c r="AK93" t="str">
        <f>IF(OR('full menu'!AK93="MDC",'full menu'!AK93="PERF"),"rude",IF(OR('full menu'!AK93="PCB",'full menu'!AK93="AERF",'full menu'!AK93="UD"),"inter",IF(OR('full menu'!AK93="ACB",'full menu'!AK93="LCERT",'full menu'!AK93="LERT",'full menu'!AK93="FCERT",'full menu'!AK93="FCMT",'full menu'!AK93="LCMT",'full menu'!AK93="LMT",'full menu'!AK93="LCIT",'full menu'!AK93="FCIT",'full menu'!AK93="LIT",'full menu'!AK93="MwERT",'full menu'!AK93="ERwMT",'full menu'!AK93="M&amp;ERT",'full menu'!AK93="MwIT",'full menu'!AK93="IwMT",'full menu'!AK93="M&amp;IT",'full menu'!AK93="IwERT",'full menu'!AK93="ERwIT",'full menu'!AK93="I&amp;ERT",'full menu'!AK93="ER&amp;M&amp;IT",'full menu'!AK93="LSD"),"subst",IF(OR('full menu'!AK93="FERT",'full menu'!AK93="FMT",'full menu'!AK93="FIT",'full menu'!AK93="WSD"),"intens",IF('full menu'!AK93="UASC","UASC","")))))</f>
        <v>UASC</v>
      </c>
      <c r="AL93" t="str">
        <f>IF(OR('full menu'!AL93="MDC",'full menu'!AL93="PERF"),"rude",IF(OR('full menu'!AL93="PCB",'full menu'!AL93="AERF",'full menu'!AL93="UD"),"inter",IF(OR('full menu'!AL93="ACB",'full menu'!AL93="LCERT",'full menu'!AL93="LERT",'full menu'!AL93="FCERT",'full menu'!AL93="FCMT",'full menu'!AL93="LCMT",'full menu'!AL93="LMT",'full menu'!AL93="LCIT",'full menu'!AL93="FCIT",'full menu'!AL93="LIT",'full menu'!AL93="MwERT",'full menu'!AL93="ERwMT",'full menu'!AL93="M&amp;ERT",'full menu'!AL93="MwIT",'full menu'!AL93="IwMT",'full menu'!AL93="M&amp;IT",'full menu'!AL93="IwERT",'full menu'!AL93="ERwIT",'full menu'!AL93="I&amp;ERT",'full menu'!AL93="ER&amp;M&amp;IT",'full menu'!AL93="LSD"),"subst",IF(OR('full menu'!AL93="FERT",'full menu'!AL93="FMT",'full menu'!AL93="FIT",'full menu'!AL93="WSD"),"intens",IF('full menu'!AL93="UASC","UASC","")))))</f>
        <v>UASC</v>
      </c>
      <c r="AM93" t="str">
        <f>IF(OR('full menu'!AM93="MDC",'full menu'!AM93="PERF"),"rude",IF(OR('full menu'!AM93="PCB",'full menu'!AM93="AERF",'full menu'!AM93="UD"),"inter",IF(OR('full menu'!AM93="ACB",'full menu'!AM93="LCERT",'full menu'!AM93="LERT",'full menu'!AM93="FCERT",'full menu'!AM93="FCMT",'full menu'!AM93="LCMT",'full menu'!AM93="LMT",'full menu'!AM93="LCIT",'full menu'!AM93="FCIT",'full menu'!AM93="LIT",'full menu'!AM93="MwERT",'full menu'!AM93="ERwMT",'full menu'!AM93="M&amp;ERT",'full menu'!AM93="MwIT",'full menu'!AM93="IwMT",'full menu'!AM93="M&amp;IT",'full menu'!AM93="IwERT",'full menu'!AM93="ERwIT",'full menu'!AM93="I&amp;ERT",'full menu'!AM93="ER&amp;M&amp;IT",'full menu'!AM93="LSD"),"subst",IF(OR('full menu'!AM93="FERT",'full menu'!AM93="FMT",'full menu'!AM93="FIT",'full menu'!AM93="WSD"),"intens",IF('full menu'!AM93="UASC","UASC","")))))</f>
        <v>UASC</v>
      </c>
      <c r="AN93" t="str">
        <f>IF(OR('full menu'!AN93="MDC",'full menu'!AN93="PERF"),"rude",IF(OR('full menu'!AN93="PCB",'full menu'!AN93="AERF",'full menu'!AN93="UD"),"inter",IF(OR('full menu'!AN93="ACB",'full menu'!AN93="LCERT",'full menu'!AN93="LERT",'full menu'!AN93="FCERT",'full menu'!AN93="FCMT",'full menu'!AN93="LCMT",'full menu'!AN93="LMT",'full menu'!AN93="LCIT",'full menu'!AN93="FCIT",'full menu'!AN93="LIT",'full menu'!AN93="MwERT",'full menu'!AN93="ERwMT",'full menu'!AN93="M&amp;ERT",'full menu'!AN93="MwIT",'full menu'!AN93="IwMT",'full menu'!AN93="M&amp;IT",'full menu'!AN93="IwERT",'full menu'!AN93="ERwIT",'full menu'!AN93="I&amp;ERT",'full menu'!AN93="ER&amp;M&amp;IT",'full menu'!AN93="LSD"),"subst",IF(OR('full menu'!AN93="FERT",'full menu'!AN93="FMT",'full menu'!AN93="FIT",'full menu'!AN93="WSD"),"intens",IF('full menu'!AN93="UASC","UASC","")))))</f>
        <v>UASC</v>
      </c>
      <c r="AO93" t="str">
        <f>IF(OR('full menu'!AO93="MDC",'full menu'!AO93="PERF"),"rude",IF(OR('full menu'!AO93="PCB",'full menu'!AO93="AERF",'full menu'!AO93="UD"),"inter",IF(OR('full menu'!AO93="ACB",'full menu'!AO93="LCERT",'full menu'!AO93="LERT",'full menu'!AO93="FCERT",'full menu'!AO93="FCMT",'full menu'!AO93="LCMT",'full menu'!AO93="LMT",'full menu'!AO93="LCIT",'full menu'!AO93="FCIT",'full menu'!AO93="LIT",'full menu'!AO93="MwERT",'full menu'!AO93="ERwMT",'full menu'!AO93="M&amp;ERT",'full menu'!AO93="MwIT",'full menu'!AO93="IwMT",'full menu'!AO93="M&amp;IT",'full menu'!AO93="IwERT",'full menu'!AO93="ERwIT",'full menu'!AO93="I&amp;ERT",'full menu'!AO93="ER&amp;M&amp;IT",'full menu'!AO93="LSD"),"subst",IF(OR('full menu'!AO93="FERT",'full menu'!AO93="FMT",'full menu'!AO93="FIT",'full menu'!AO93="WSD"),"intens",IF('full menu'!AO93="UASC","UASC","")))))</f>
        <v>UASC</v>
      </c>
      <c r="AP93" t="str">
        <f>IF(OR('full menu'!AP93="MDC",'full menu'!AP93="PERF"),"rude",IF(OR('full menu'!AP93="PCB",'full menu'!AP93="AERF",'full menu'!AP93="UD"),"inter",IF(OR('full menu'!AP93="ACB",'full menu'!AP93="LCERT",'full menu'!AP93="LERT",'full menu'!AP93="FCERT",'full menu'!AP93="FCMT",'full menu'!AP93="LCMT",'full menu'!AP93="LMT",'full menu'!AP93="LCIT",'full menu'!AP93="FCIT",'full menu'!AP93="LIT",'full menu'!AP93="MwERT",'full menu'!AP93="ERwMT",'full menu'!AP93="M&amp;ERT",'full menu'!AP93="MwIT",'full menu'!AP93="IwMT",'full menu'!AP93="M&amp;IT",'full menu'!AP93="IwERT",'full menu'!AP93="ERwIT",'full menu'!AP93="I&amp;ERT",'full menu'!AP93="ER&amp;M&amp;IT",'full menu'!AP93="LSD"),"subst",IF(OR('full menu'!AP93="FERT",'full menu'!AP93="FMT",'full menu'!AP93="FIT",'full menu'!AP93="WSD"),"intens",IF('full menu'!AP93="UASC","UASC","")))))</f>
        <v>UASC</v>
      </c>
      <c r="AQ93" t="str">
        <f>IF(OR('full menu'!AQ93="MDC",'full menu'!AQ93="PERF"),"rude",IF(OR('full menu'!AQ93="PCB",'full menu'!AQ93="AERF",'full menu'!AQ93="UD"),"inter",IF(OR('full menu'!AQ93="ACB",'full menu'!AQ93="LCERT",'full menu'!AQ93="LERT",'full menu'!AQ93="FCERT",'full menu'!AQ93="FCMT",'full menu'!AQ93="LCMT",'full menu'!AQ93="LMT",'full menu'!AQ93="LCIT",'full menu'!AQ93="FCIT",'full menu'!AQ93="LIT",'full menu'!AQ93="MwERT",'full menu'!AQ93="ERwMT",'full menu'!AQ93="M&amp;ERT",'full menu'!AQ93="MwIT",'full menu'!AQ93="IwMT",'full menu'!AQ93="M&amp;IT",'full menu'!AQ93="IwERT",'full menu'!AQ93="ERwIT",'full menu'!AQ93="I&amp;ERT",'full menu'!AQ93="ER&amp;M&amp;IT",'full menu'!AQ93="LSD"),"subst",IF(OR('full menu'!AQ93="FERT",'full menu'!AQ93="FMT",'full menu'!AQ93="FIT",'full menu'!AQ93="WSD"),"intens",IF('full menu'!AQ93="UASC","UASC","")))))</f>
        <v>UASC</v>
      </c>
      <c r="AR93" t="str">
        <f>IF(OR('full menu'!AR93="MDC",'full menu'!AR93="PERF"),"rude",IF(OR('full menu'!AR93="PCB",'full menu'!AR93="AERF",'full menu'!AR93="UD"),"inter",IF(OR('full menu'!AR93="ACB",'full menu'!AR93="LCERT",'full menu'!AR93="LERT",'full menu'!AR93="FCERT",'full menu'!AR93="FCMT",'full menu'!AR93="LCMT",'full menu'!AR93="LMT",'full menu'!AR93="LCIT",'full menu'!AR93="FCIT",'full menu'!AR93="LIT",'full menu'!AR93="MwERT",'full menu'!AR93="ERwMT",'full menu'!AR93="M&amp;ERT",'full menu'!AR93="MwIT",'full menu'!AR93="IwMT",'full menu'!AR93="M&amp;IT",'full menu'!AR93="IwERT",'full menu'!AR93="ERwIT",'full menu'!AR93="I&amp;ERT",'full menu'!AR93="ER&amp;M&amp;IT",'full menu'!AR93="LSD"),"subst",IF(OR('full menu'!AR93="FERT",'full menu'!AR93="FMT",'full menu'!AR93="FIT",'full menu'!AR93="WSD"),"intens",IF('full menu'!AR93="UASC","UASC","")))))</f>
        <v>UASC</v>
      </c>
      <c r="AS93" t="str">
        <f>IF(OR('full menu'!AS93="MDC",'full menu'!AS93="PERF"),"rude",IF(OR('full menu'!AS93="PCB",'full menu'!AS93="AERF",'full menu'!AS93="UD"),"inter",IF(OR('full menu'!AS93="ACB",'full menu'!AS93="LCERT",'full menu'!AS93="LERT",'full menu'!AS93="FCERT",'full menu'!AS93="FCMT",'full menu'!AS93="LCMT",'full menu'!AS93="LMT",'full menu'!AS93="LCIT",'full menu'!AS93="FCIT",'full menu'!AS93="LIT",'full menu'!AS93="MwERT",'full menu'!AS93="ERwMT",'full menu'!AS93="M&amp;ERT",'full menu'!AS93="MwIT",'full menu'!AS93="IwMT",'full menu'!AS93="M&amp;IT",'full menu'!AS93="IwERT",'full menu'!AS93="ERwIT",'full menu'!AS93="I&amp;ERT",'full menu'!AS93="ER&amp;M&amp;IT",'full menu'!AS93="LSD"),"subst",IF(OR('full menu'!AS93="FERT",'full menu'!AS93="FMT",'full menu'!AS93="FIT",'full menu'!AS93="WSD"),"intens",IF('full menu'!AS93="UASC","UASC","")))))</f>
        <v>UASC</v>
      </c>
      <c r="AT93" t="str">
        <f>IF(OR('full menu'!AT93="MDC",'full menu'!AT93="PERF"),"rude",IF(OR('full menu'!AT93="PCB",'full menu'!AT93="AERF",'full menu'!AT93="UD"),"inter",IF(OR('full menu'!AT93="ACB",'full menu'!AT93="LCERT",'full menu'!AT93="LERT",'full menu'!AT93="FCERT",'full menu'!AT93="FCMT",'full menu'!AT93="LCMT",'full menu'!AT93="LMT",'full menu'!AT93="LCIT",'full menu'!AT93="FCIT",'full menu'!AT93="LIT",'full menu'!AT93="MwERT",'full menu'!AT93="ERwMT",'full menu'!AT93="M&amp;ERT",'full menu'!AT93="MwIT",'full menu'!AT93="IwMT",'full menu'!AT93="M&amp;IT",'full menu'!AT93="IwERT",'full menu'!AT93="ERwIT",'full menu'!AT93="I&amp;ERT",'full menu'!AT93="ER&amp;M&amp;IT",'full menu'!AT93="LSD"),"subst",IF(OR('full menu'!AT93="FERT",'full menu'!AT93="FMT",'full menu'!AT93="FIT",'full menu'!AT93="WSD"),"intens",IF('full menu'!AT93="UASC","UASC","")))))</f>
        <v>UASC</v>
      </c>
      <c r="AU93" t="str">
        <f>IF(OR('full menu'!AU93="MDC",'full menu'!AU93="PERF"),"rude",IF(OR('full menu'!AU93="PCB",'full menu'!AU93="AERF",'full menu'!AU93="UD"),"inter",IF(OR('full menu'!AU93="ACB",'full menu'!AU93="LCERT",'full menu'!AU93="LERT",'full menu'!AU93="FCERT",'full menu'!AU93="FCMT",'full menu'!AU93="LCMT",'full menu'!AU93="LMT",'full menu'!AU93="LCIT",'full menu'!AU93="FCIT",'full menu'!AU93="LIT",'full menu'!AU93="MwERT",'full menu'!AU93="ERwMT",'full menu'!AU93="M&amp;ERT",'full menu'!AU93="MwIT",'full menu'!AU93="IwMT",'full menu'!AU93="M&amp;IT",'full menu'!AU93="IwERT",'full menu'!AU93="ERwIT",'full menu'!AU93="I&amp;ERT",'full menu'!AU93="ER&amp;M&amp;IT",'full menu'!AU93="LSD"),"subst",IF(OR('full menu'!AU93="FERT",'full menu'!AU93="FMT",'full menu'!AU93="FIT",'full menu'!AU93="WSD"),"intens",IF('full menu'!AU93="UASC","UASC","")))))</f>
        <v>UASC</v>
      </c>
      <c r="AV93" t="str">
        <f>IF(OR('full menu'!AV93="MDC",'full menu'!AV93="PERF"),"rude",IF(OR('full menu'!AV93="PCB",'full menu'!AV93="AERF",'full menu'!AV93="UD"),"inter",IF(OR('full menu'!AV93="ACB",'full menu'!AV93="LCERT",'full menu'!AV93="LERT",'full menu'!AV93="FCERT",'full menu'!AV93="FCMT",'full menu'!AV93="LCMT",'full menu'!AV93="LMT",'full menu'!AV93="LCIT",'full menu'!AV93="FCIT",'full menu'!AV93="LIT",'full menu'!AV93="MwERT",'full menu'!AV93="ERwMT",'full menu'!AV93="M&amp;ERT",'full menu'!AV93="MwIT",'full menu'!AV93="IwMT",'full menu'!AV93="M&amp;IT",'full menu'!AV93="IwERT",'full menu'!AV93="ERwIT",'full menu'!AV93="I&amp;ERT",'full menu'!AV93="ER&amp;M&amp;IT",'full menu'!AV93="LSD"),"subst",IF(OR('full menu'!AV93="FERT",'full menu'!AV93="FMT",'full menu'!AV93="FIT",'full menu'!AV93="WSD"),"intens",IF('full menu'!AV93="UASC","UASC","")))))</f>
        <v>UASC</v>
      </c>
      <c r="AW93" t="str">
        <f>IF(OR('full menu'!AW93="MDC",'full menu'!AW93="PERF"),"rude",IF(OR('full menu'!AW93="PCB",'full menu'!AW93="AERF",'full menu'!AW93="UD"),"inter",IF(OR('full menu'!AW93="ACB",'full menu'!AW93="LCERT",'full menu'!AW93="LERT",'full menu'!AW93="FCERT",'full menu'!AW93="FCMT",'full menu'!AW93="LCMT",'full menu'!AW93="LMT",'full menu'!AW93="LCIT",'full menu'!AW93="FCIT",'full menu'!AW93="LIT",'full menu'!AW93="MwERT",'full menu'!AW93="ERwMT",'full menu'!AW93="M&amp;ERT",'full menu'!AW93="MwIT",'full menu'!AW93="IwMT",'full menu'!AW93="M&amp;IT",'full menu'!AW93="IwERT",'full menu'!AW93="ERwIT",'full menu'!AW93="I&amp;ERT",'full menu'!AW93="ER&amp;M&amp;IT",'full menu'!AW93="LSD"),"subst",IF(OR('full menu'!AW93="FERT",'full menu'!AW93="FMT",'full menu'!AW93="FIT",'full menu'!AW93="WSD"),"intens",IF('full menu'!AW93="UASC","UASC","")))))</f>
        <v>UASC</v>
      </c>
      <c r="AX93" t="str">
        <f>IF(OR('full menu'!AX93="MDC",'full menu'!AX93="PERF"),"rude",IF(OR('full menu'!AX93="PCB",'full menu'!AX93="AERF",'full menu'!AX93="UD"),"inter",IF(OR('full menu'!AX93="ACB",'full menu'!AX93="LCERT",'full menu'!AX93="LERT",'full menu'!AX93="FCERT",'full menu'!AX93="FCMT",'full menu'!AX93="LCMT",'full menu'!AX93="LMT",'full menu'!AX93="LCIT",'full menu'!AX93="FCIT",'full menu'!AX93="LIT",'full menu'!AX93="MwERT",'full menu'!AX93="ERwMT",'full menu'!AX93="M&amp;ERT",'full menu'!AX93="MwIT",'full menu'!AX93="IwMT",'full menu'!AX93="M&amp;IT",'full menu'!AX93="IwERT",'full menu'!AX93="ERwIT",'full menu'!AX93="I&amp;ERT",'full menu'!AX93="ER&amp;M&amp;IT",'full menu'!AX93="LSD"),"subst",IF(OR('full menu'!AX93="FERT",'full menu'!AX93="FMT",'full menu'!AX93="FIT",'full menu'!AX93="WSD"),"intens",IF('full menu'!AX93="UASC","UASC","")))))</f>
        <v>UASC</v>
      </c>
      <c r="AY93" t="str">
        <f>IF(OR('full menu'!AY93="MDC",'full menu'!AY93="PERF"),"rude",IF(OR('full menu'!AY93="PCB",'full menu'!AY93="AERF",'full menu'!AY93="UD"),"inter",IF(OR('full menu'!AY93="ACB",'full menu'!AY93="LCERT",'full menu'!AY93="LERT",'full menu'!AY93="FCERT",'full menu'!AY93="FCMT",'full menu'!AY93="LCMT",'full menu'!AY93="LMT",'full menu'!AY93="LCIT",'full menu'!AY93="FCIT",'full menu'!AY93="LIT",'full menu'!AY93="MwERT",'full menu'!AY93="ERwMT",'full menu'!AY93="M&amp;ERT",'full menu'!AY93="MwIT",'full menu'!AY93="IwMT",'full menu'!AY93="M&amp;IT",'full menu'!AY93="IwERT",'full menu'!AY93="ERwIT",'full menu'!AY93="I&amp;ERT",'full menu'!AY93="ER&amp;M&amp;IT",'full menu'!AY93="LSD"),"subst",IF(OR('full menu'!AY93="FERT",'full menu'!AY93="FMT",'full menu'!AY93="FIT",'full menu'!AY93="WSD"),"intens",IF('full menu'!AY93="UASC","UASC","")))))</f>
        <v>UASC</v>
      </c>
    </row>
    <row r="94" spans="1:51" x14ac:dyDescent="0.3">
      <c r="A94" t="s">
        <v>113</v>
      </c>
      <c r="B94" t="str">
        <f>IF(OR('full menu'!B94="MDC",'full menu'!B94="PERF"),"rude",IF(OR('full menu'!B94="PCB",'full menu'!B94="AERF",'full menu'!B94="UD"),"inter",IF(OR('full menu'!B94="ACB",'full menu'!B94="LCERT",'full menu'!B94="LERT",'full menu'!B94="FCERT",'full menu'!B94="FCMT",'full menu'!B94="LCMT",'full menu'!B94="LMT",'full menu'!B94="LCIT",'full menu'!B94="FCIT",'full menu'!B94="LIT",'full menu'!B94="MwERT",'full menu'!B94="ERwMT",'full menu'!B94="M&amp;ERT",'full menu'!B94="MwIT",'full menu'!B94="IwMT",'full menu'!B94="M&amp;IT",'full menu'!B94="IwERT",'full menu'!B94="ERwIT",'full menu'!B94="I&amp;ERT",'full menu'!B94="ER&amp;M&amp;IT",'full menu'!B94="LSD"),"subst",IF(OR('full menu'!B94="FERT",'full menu'!B94="FMT",'full menu'!B94="FIT",'full menu'!B94="WSD"),"intens",IF('full menu'!B94="UASC","UASC","")))))</f>
        <v>subst</v>
      </c>
      <c r="C94" t="str">
        <f>IF(OR('full menu'!C94="MDC",'full menu'!C94="PERF"),"rude",IF(OR('full menu'!C94="PCB",'full menu'!C94="AERF",'full menu'!C94="UD"),"inter",IF(OR('full menu'!C94="ACB",'full menu'!C94="LCERT",'full menu'!C94="LERT",'full menu'!C94="FCERT",'full menu'!C94="FCMT",'full menu'!C94="LCMT",'full menu'!C94="LMT",'full menu'!C94="LCIT",'full menu'!C94="FCIT",'full menu'!C94="LIT",'full menu'!C94="MwERT",'full menu'!C94="ERwMT",'full menu'!C94="M&amp;ERT",'full menu'!C94="MwIT",'full menu'!C94="IwMT",'full menu'!C94="M&amp;IT",'full menu'!C94="IwERT",'full menu'!C94="ERwIT",'full menu'!C94="I&amp;ERT",'full menu'!C94="ER&amp;M&amp;IT",'full menu'!C94="LSD"),"subst",IF(OR('full menu'!C94="FERT",'full menu'!C94="FMT",'full menu'!C94="FIT",'full menu'!C94="WSD"),"intens",IF('full menu'!C94="UASC","UASC","")))))</f>
        <v>subst</v>
      </c>
      <c r="D94" t="str">
        <f>IF(OR('full menu'!D94="MDC",'full menu'!D94="PERF"),"rude",IF(OR('full menu'!D94="PCB",'full menu'!D94="AERF",'full menu'!D94="UD"),"inter",IF(OR('full menu'!D94="ACB",'full menu'!D94="LCERT",'full menu'!D94="LERT",'full menu'!D94="FCERT",'full menu'!D94="FCMT",'full menu'!D94="LCMT",'full menu'!D94="LMT",'full menu'!D94="LCIT",'full menu'!D94="FCIT",'full menu'!D94="LIT",'full menu'!D94="MwERT",'full menu'!D94="ERwMT",'full menu'!D94="M&amp;ERT",'full menu'!D94="MwIT",'full menu'!D94="IwMT",'full menu'!D94="M&amp;IT",'full menu'!D94="IwERT",'full menu'!D94="ERwIT",'full menu'!D94="I&amp;ERT",'full menu'!D94="ER&amp;M&amp;IT",'full menu'!D94="LSD"),"subst",IF(OR('full menu'!D94="FERT",'full menu'!D94="FMT",'full menu'!D94="FIT",'full menu'!D94="WSD"),"intens",IF('full menu'!D94="UASC","UASC","")))))</f>
        <v>subst</v>
      </c>
      <c r="E94" t="str">
        <f>IF(OR('full menu'!E94="MDC",'full menu'!E94="PERF"),"rude",IF(OR('full menu'!E94="PCB",'full menu'!E94="AERF",'full menu'!E94="UD"),"inter",IF(OR('full menu'!E94="ACB",'full menu'!E94="LCERT",'full menu'!E94="LERT",'full menu'!E94="FCERT",'full menu'!E94="FCMT",'full menu'!E94="LCMT",'full menu'!E94="LMT",'full menu'!E94="LCIT",'full menu'!E94="FCIT",'full menu'!E94="LIT",'full menu'!E94="MwERT",'full menu'!E94="ERwMT",'full menu'!E94="M&amp;ERT",'full menu'!E94="MwIT",'full menu'!E94="IwMT",'full menu'!E94="M&amp;IT",'full menu'!E94="IwERT",'full menu'!E94="ERwIT",'full menu'!E94="I&amp;ERT",'full menu'!E94="ER&amp;M&amp;IT",'full menu'!E94="LSD"),"subst",IF(OR('full menu'!E94="FERT",'full menu'!E94="FMT",'full menu'!E94="FIT",'full menu'!E94="WSD"),"intens",IF('full menu'!E94="UASC","UASC","")))))</f>
        <v>subst</v>
      </c>
      <c r="F94" t="str">
        <f>IF(OR('full menu'!F94="MDC",'full menu'!F94="PERF"),"rude",IF(OR('full menu'!F94="PCB",'full menu'!F94="AERF",'full menu'!F94="UD"),"inter",IF(OR('full menu'!F94="ACB",'full menu'!F94="LCERT",'full menu'!F94="LERT",'full menu'!F94="FCERT",'full menu'!F94="FCMT",'full menu'!F94="LCMT",'full menu'!F94="LMT",'full menu'!F94="LCIT",'full menu'!F94="FCIT",'full menu'!F94="LIT",'full menu'!F94="MwERT",'full menu'!F94="ERwMT",'full menu'!F94="M&amp;ERT",'full menu'!F94="MwIT",'full menu'!F94="IwMT",'full menu'!F94="M&amp;IT",'full menu'!F94="IwERT",'full menu'!F94="ERwIT",'full menu'!F94="I&amp;ERT",'full menu'!F94="ER&amp;M&amp;IT",'full menu'!F94="LSD"),"subst",IF(OR('full menu'!F94="FERT",'full menu'!F94="FMT",'full menu'!F94="FIT",'full menu'!F94="WSD"),"intens",IF('full menu'!F94="UASC","UASC","")))))</f>
        <v>subst</v>
      </c>
      <c r="G94" t="str">
        <f>IF(OR('full menu'!G94="MDC",'full menu'!G94="PERF"),"rude",IF(OR('full menu'!G94="PCB",'full menu'!G94="AERF",'full menu'!G94="UD"),"inter",IF(OR('full menu'!G94="ACB",'full menu'!G94="LCERT",'full menu'!G94="LERT",'full menu'!G94="FCERT",'full menu'!G94="FCMT",'full menu'!G94="LCMT",'full menu'!G94="LMT",'full menu'!G94="LCIT",'full menu'!G94="FCIT",'full menu'!G94="LIT",'full menu'!G94="MwERT",'full menu'!G94="ERwMT",'full menu'!G94="M&amp;ERT",'full menu'!G94="MwIT",'full menu'!G94="IwMT",'full menu'!G94="M&amp;IT",'full menu'!G94="IwERT",'full menu'!G94="ERwIT",'full menu'!G94="I&amp;ERT",'full menu'!G94="ER&amp;M&amp;IT",'full menu'!G94="LSD"),"subst",IF(OR('full menu'!G94="FERT",'full menu'!G94="FMT",'full menu'!G94="FIT",'full menu'!G94="WSD"),"intens",IF('full menu'!G94="UASC","UASC","")))))</f>
        <v>subst</v>
      </c>
      <c r="H94" t="str">
        <f>IF(OR('full menu'!H94="MDC",'full menu'!H94="PERF"),"rude",IF(OR('full menu'!H94="PCB",'full menu'!H94="AERF",'full menu'!H94="UD"),"inter",IF(OR('full menu'!H94="ACB",'full menu'!H94="LCERT",'full menu'!H94="LERT",'full menu'!H94="FCERT",'full menu'!H94="FCMT",'full menu'!H94="LCMT",'full menu'!H94="LMT",'full menu'!H94="LCIT",'full menu'!H94="FCIT",'full menu'!H94="LIT",'full menu'!H94="MwERT",'full menu'!H94="ERwMT",'full menu'!H94="M&amp;ERT",'full menu'!H94="MwIT",'full menu'!H94="IwMT",'full menu'!H94="M&amp;IT",'full menu'!H94="IwERT",'full menu'!H94="ERwIT",'full menu'!H94="I&amp;ERT",'full menu'!H94="ER&amp;M&amp;IT",'full menu'!H94="LSD"),"subst",IF(OR('full menu'!H94="FERT",'full menu'!H94="FMT",'full menu'!H94="FIT",'full menu'!H94="WSD"),"intens",IF('full menu'!H94="UASC","UASC","")))))</f>
        <v>subst</v>
      </c>
      <c r="I94" t="str">
        <f>IF(OR('full menu'!I94="MDC",'full menu'!I94="PERF"),"rude",IF(OR('full menu'!I94="PCB",'full menu'!I94="AERF",'full menu'!I94="UD"),"inter",IF(OR('full menu'!I94="ACB",'full menu'!I94="LCERT",'full menu'!I94="LERT",'full menu'!I94="FCERT",'full menu'!I94="FCMT",'full menu'!I94="LCMT",'full menu'!I94="LMT",'full menu'!I94="LCIT",'full menu'!I94="FCIT",'full menu'!I94="LIT",'full menu'!I94="MwERT",'full menu'!I94="ERwMT",'full menu'!I94="M&amp;ERT",'full menu'!I94="MwIT",'full menu'!I94="IwMT",'full menu'!I94="M&amp;IT",'full menu'!I94="IwERT",'full menu'!I94="ERwIT",'full menu'!I94="I&amp;ERT",'full menu'!I94="ER&amp;M&amp;IT",'full menu'!I94="LSD"),"subst",IF(OR('full menu'!I94="FERT",'full menu'!I94="FMT",'full menu'!I94="FIT",'full menu'!I94="WSD"),"intens",IF('full menu'!I94="UASC","UASC","")))))</f>
        <v>subst</v>
      </c>
      <c r="J94" t="str">
        <f>IF(OR('full menu'!J94="MDC",'full menu'!J94="PERF"),"rude",IF(OR('full menu'!J94="PCB",'full menu'!J94="AERF",'full menu'!J94="UD"),"inter",IF(OR('full menu'!J94="ACB",'full menu'!J94="LCERT",'full menu'!J94="LERT",'full menu'!J94="FCERT",'full menu'!J94="FCMT",'full menu'!J94="LCMT",'full menu'!J94="LMT",'full menu'!J94="LCIT",'full menu'!J94="FCIT",'full menu'!J94="LIT",'full menu'!J94="MwERT",'full menu'!J94="ERwMT",'full menu'!J94="M&amp;ERT",'full menu'!J94="MwIT",'full menu'!J94="IwMT",'full menu'!J94="M&amp;IT",'full menu'!J94="IwERT",'full menu'!J94="ERwIT",'full menu'!J94="I&amp;ERT",'full menu'!J94="ER&amp;M&amp;IT",'full menu'!J94="LSD"),"subst",IF(OR('full menu'!J94="FERT",'full menu'!J94="FMT",'full menu'!J94="FIT",'full menu'!J94="WSD"),"intens",IF('full menu'!J94="UASC","UASC","")))))</f>
        <v>subst</v>
      </c>
      <c r="K94" t="str">
        <f>IF(OR('full menu'!K94="MDC",'full menu'!K94="PERF"),"rude",IF(OR('full menu'!K94="PCB",'full menu'!K94="AERF",'full menu'!K94="UD"),"inter",IF(OR('full menu'!K94="ACB",'full menu'!K94="LCERT",'full menu'!K94="LERT",'full menu'!K94="FCERT",'full menu'!K94="FCMT",'full menu'!K94="LCMT",'full menu'!K94="LMT",'full menu'!K94="LCIT",'full menu'!K94="FCIT",'full menu'!K94="LIT",'full menu'!K94="MwERT",'full menu'!K94="ERwMT",'full menu'!K94="M&amp;ERT",'full menu'!K94="MwIT",'full menu'!K94="IwMT",'full menu'!K94="M&amp;IT",'full menu'!K94="IwERT",'full menu'!K94="ERwIT",'full menu'!K94="I&amp;ERT",'full menu'!K94="ER&amp;M&amp;IT",'full menu'!K94="LSD"),"subst",IF(OR('full menu'!K94="FERT",'full menu'!K94="FMT",'full menu'!K94="FIT",'full menu'!K94="WSD"),"intens",IF('full menu'!K94="UASC","UASC","")))))</f>
        <v>subst</v>
      </c>
      <c r="L94" t="str">
        <f>IF(OR('full menu'!L94="MDC",'full menu'!L94="PERF"),"rude",IF(OR('full menu'!L94="PCB",'full menu'!L94="AERF",'full menu'!L94="UD"),"inter",IF(OR('full menu'!L94="ACB",'full menu'!L94="LCERT",'full menu'!L94="LERT",'full menu'!L94="FCERT",'full menu'!L94="FCMT",'full menu'!L94="LCMT",'full menu'!L94="LMT",'full menu'!L94="LCIT",'full menu'!L94="FCIT",'full menu'!L94="LIT",'full menu'!L94="MwERT",'full menu'!L94="ERwMT",'full menu'!L94="M&amp;ERT",'full menu'!L94="MwIT",'full menu'!L94="IwMT",'full menu'!L94="M&amp;IT",'full menu'!L94="IwERT",'full menu'!L94="ERwIT",'full menu'!L94="I&amp;ERT",'full menu'!L94="ER&amp;M&amp;IT",'full menu'!L94="LSD"),"subst",IF(OR('full menu'!L94="FERT",'full menu'!L94="FMT",'full menu'!L94="FIT",'full menu'!L94="WSD"),"intens",IF('full menu'!L94="UASC","UASC","")))))</f>
        <v>subst</v>
      </c>
      <c r="M94" t="str">
        <f>IF(OR('full menu'!M94="MDC",'full menu'!M94="PERF"),"rude",IF(OR('full menu'!M94="PCB",'full menu'!M94="AERF",'full menu'!M94="UD"),"inter",IF(OR('full menu'!M94="ACB",'full menu'!M94="LCERT",'full menu'!M94="LERT",'full menu'!M94="FCERT",'full menu'!M94="FCMT",'full menu'!M94="LCMT",'full menu'!M94="LMT",'full menu'!M94="LCIT",'full menu'!M94="FCIT",'full menu'!M94="LIT",'full menu'!M94="MwERT",'full menu'!M94="ERwMT",'full menu'!M94="M&amp;ERT",'full menu'!M94="MwIT",'full menu'!M94="IwMT",'full menu'!M94="M&amp;IT",'full menu'!M94="IwERT",'full menu'!M94="ERwIT",'full menu'!M94="I&amp;ERT",'full menu'!M94="ER&amp;M&amp;IT",'full menu'!M94="LSD"),"subst",IF(OR('full menu'!M94="FERT",'full menu'!M94="FMT",'full menu'!M94="FIT",'full menu'!M94="WSD"),"intens",IF('full menu'!M94="UASC","UASC","")))))</f>
        <v>subst</v>
      </c>
      <c r="N94" t="str">
        <f>IF(OR('full menu'!N94="MDC",'full menu'!N94="PERF"),"rude",IF(OR('full menu'!N94="PCB",'full menu'!N94="AERF",'full menu'!N94="UD"),"inter",IF(OR('full menu'!N94="ACB",'full menu'!N94="LCERT",'full menu'!N94="LERT",'full menu'!N94="FCERT",'full menu'!N94="FCMT",'full menu'!N94="LCMT",'full menu'!N94="LMT",'full menu'!N94="LCIT",'full menu'!N94="FCIT",'full menu'!N94="LIT",'full menu'!N94="MwERT",'full menu'!N94="ERwMT",'full menu'!N94="M&amp;ERT",'full menu'!N94="MwIT",'full menu'!N94="IwMT",'full menu'!N94="M&amp;IT",'full menu'!N94="IwERT",'full menu'!N94="ERwIT",'full menu'!N94="I&amp;ERT",'full menu'!N94="ER&amp;M&amp;IT",'full menu'!N94="LSD"),"subst",IF(OR('full menu'!N94="FERT",'full menu'!N94="FMT",'full menu'!N94="FIT",'full menu'!N94="WSD"),"intens",IF('full menu'!N94="UASC","UASC","")))))</f>
        <v>subst</v>
      </c>
      <c r="O94" t="str">
        <f>IF(OR('full menu'!O94="MDC",'full menu'!O94="PERF"),"rude",IF(OR('full menu'!O94="PCB",'full menu'!O94="AERF",'full menu'!O94="UD"),"inter",IF(OR('full menu'!O94="ACB",'full menu'!O94="LCERT",'full menu'!O94="LERT",'full menu'!O94="FCERT",'full menu'!O94="FCMT",'full menu'!O94="LCMT",'full menu'!O94="LMT",'full menu'!O94="LCIT",'full menu'!O94="FCIT",'full menu'!O94="LIT",'full menu'!O94="MwERT",'full menu'!O94="ERwMT",'full menu'!O94="M&amp;ERT",'full menu'!O94="MwIT",'full menu'!O94="IwMT",'full menu'!O94="M&amp;IT",'full menu'!O94="IwERT",'full menu'!O94="ERwIT",'full menu'!O94="I&amp;ERT",'full menu'!O94="ER&amp;M&amp;IT",'full menu'!O94="LSD"),"subst",IF(OR('full menu'!O94="FERT",'full menu'!O94="FMT",'full menu'!O94="FIT",'full menu'!O94="WSD"),"intens",IF('full menu'!O94="UASC","UASC","")))))</f>
        <v>subst</v>
      </c>
      <c r="P94" t="str">
        <f>IF(OR('full menu'!P94="MDC",'full menu'!P94="PERF"),"rude",IF(OR('full menu'!P94="PCB",'full menu'!P94="AERF",'full menu'!P94="UD"),"inter",IF(OR('full menu'!P94="ACB",'full menu'!P94="LCERT",'full menu'!P94="LERT",'full menu'!P94="FCERT",'full menu'!P94="FCMT",'full menu'!P94="LCMT",'full menu'!P94="LMT",'full menu'!P94="LCIT",'full menu'!P94="FCIT",'full menu'!P94="LIT",'full menu'!P94="MwERT",'full menu'!P94="ERwMT",'full menu'!P94="M&amp;ERT",'full menu'!P94="MwIT",'full menu'!P94="IwMT",'full menu'!P94="M&amp;IT",'full menu'!P94="IwERT",'full menu'!P94="ERwIT",'full menu'!P94="I&amp;ERT",'full menu'!P94="ER&amp;M&amp;IT",'full menu'!P94="LSD"),"subst",IF(OR('full menu'!P94="FERT",'full menu'!P94="FMT",'full menu'!P94="FIT",'full menu'!P94="WSD"),"intens",IF('full menu'!P94="UASC","UASC","")))))</f>
        <v>subst</v>
      </c>
      <c r="Q94" t="str">
        <f>IF(OR('full menu'!Q94="MDC",'full menu'!Q94="PERF"),"rude",IF(OR('full menu'!Q94="PCB",'full menu'!Q94="AERF",'full menu'!Q94="UD"),"inter",IF(OR('full menu'!Q94="ACB",'full menu'!Q94="LCERT",'full menu'!Q94="LERT",'full menu'!Q94="FCERT",'full menu'!Q94="FCMT",'full menu'!Q94="LCMT",'full menu'!Q94="LMT",'full menu'!Q94="LCIT",'full menu'!Q94="FCIT",'full menu'!Q94="LIT",'full menu'!Q94="MwERT",'full menu'!Q94="ERwMT",'full menu'!Q94="M&amp;ERT",'full menu'!Q94="MwIT",'full menu'!Q94="IwMT",'full menu'!Q94="M&amp;IT",'full menu'!Q94="IwERT",'full menu'!Q94="ERwIT",'full menu'!Q94="I&amp;ERT",'full menu'!Q94="ER&amp;M&amp;IT",'full menu'!Q94="LSD"),"subst",IF(OR('full menu'!Q94="FERT",'full menu'!Q94="FMT",'full menu'!Q94="FIT",'full menu'!Q94="WSD"),"intens",IF('full menu'!Q94="UASC","UASC","")))))</f>
        <v>subst</v>
      </c>
      <c r="R94" t="str">
        <f>IF(OR('full menu'!R94="MDC",'full menu'!R94="PERF"),"rude",IF(OR('full menu'!R94="PCB",'full menu'!R94="AERF",'full menu'!R94="UD"),"inter",IF(OR('full menu'!R94="ACB",'full menu'!R94="LCERT",'full menu'!R94="LERT",'full menu'!R94="FCERT",'full menu'!R94="FCMT",'full menu'!R94="LCMT",'full menu'!R94="LMT",'full menu'!R94="LCIT",'full menu'!R94="FCIT",'full menu'!R94="LIT",'full menu'!R94="MwERT",'full menu'!R94="ERwMT",'full menu'!R94="M&amp;ERT",'full menu'!R94="MwIT",'full menu'!R94="IwMT",'full menu'!R94="M&amp;IT",'full menu'!R94="IwERT",'full menu'!R94="ERwIT",'full menu'!R94="I&amp;ERT",'full menu'!R94="ER&amp;M&amp;IT",'full menu'!R94="LSD"),"subst",IF(OR('full menu'!R94="FERT",'full menu'!R94="FMT",'full menu'!R94="FIT",'full menu'!R94="WSD"),"intens",IF('full menu'!R94="UASC","UASC","")))))</f>
        <v>subst</v>
      </c>
      <c r="S94" t="str">
        <f>IF(OR('full menu'!S94="MDC",'full menu'!S94="PERF"),"rude",IF(OR('full menu'!S94="PCB",'full menu'!S94="AERF",'full menu'!S94="UD"),"inter",IF(OR('full menu'!S94="ACB",'full menu'!S94="LCERT",'full menu'!S94="LERT",'full menu'!S94="FCERT",'full menu'!S94="FCMT",'full menu'!S94="LCMT",'full menu'!S94="LMT",'full menu'!S94="LCIT",'full menu'!S94="FCIT",'full menu'!S94="LIT",'full menu'!S94="MwERT",'full menu'!S94="ERwMT",'full menu'!S94="M&amp;ERT",'full menu'!S94="MwIT",'full menu'!S94="IwMT",'full menu'!S94="M&amp;IT",'full menu'!S94="IwERT",'full menu'!S94="ERwIT",'full menu'!S94="I&amp;ERT",'full menu'!S94="ER&amp;M&amp;IT",'full menu'!S94="LSD"),"subst",IF(OR('full menu'!S94="FERT",'full menu'!S94="FMT",'full menu'!S94="FIT",'full menu'!S94="WSD"),"intens",IF('full menu'!S94="UASC","UASC","")))))</f>
        <v>subst</v>
      </c>
      <c r="T94" t="str">
        <f>IF(OR('full menu'!T94="MDC",'full menu'!T94="PERF"),"rude",IF(OR('full menu'!T94="PCB",'full menu'!T94="AERF",'full menu'!T94="UD"),"inter",IF(OR('full menu'!T94="ACB",'full menu'!T94="LCERT",'full menu'!T94="LERT",'full menu'!T94="FCERT",'full menu'!T94="FCMT",'full menu'!T94="LCMT",'full menu'!T94="LMT",'full menu'!T94="LCIT",'full menu'!T94="FCIT",'full menu'!T94="LIT",'full menu'!T94="MwERT",'full menu'!T94="ERwMT",'full menu'!T94="M&amp;ERT",'full menu'!T94="MwIT",'full menu'!T94="IwMT",'full menu'!T94="M&amp;IT",'full menu'!T94="IwERT",'full menu'!T94="ERwIT",'full menu'!T94="I&amp;ERT",'full menu'!T94="ER&amp;M&amp;IT",'full menu'!T94="LSD"),"subst",IF(OR('full menu'!T94="FERT",'full menu'!T94="FMT",'full menu'!T94="FIT",'full menu'!T94="WSD"),"intens",IF('full menu'!T94="UASC","UASC","")))))</f>
        <v>subst</v>
      </c>
      <c r="U94" t="str">
        <f>IF(OR('full menu'!U94="MDC",'full menu'!U94="PERF"),"rude",IF(OR('full menu'!U94="PCB",'full menu'!U94="AERF",'full menu'!U94="UD"),"inter",IF(OR('full menu'!U94="ACB",'full menu'!U94="LCERT",'full menu'!U94="LERT",'full menu'!U94="FCERT",'full menu'!U94="FCMT",'full menu'!U94="LCMT",'full menu'!U94="LMT",'full menu'!U94="LCIT",'full menu'!U94="FCIT",'full menu'!U94="LIT",'full menu'!U94="MwERT",'full menu'!U94="ERwMT",'full menu'!U94="M&amp;ERT",'full menu'!U94="MwIT",'full menu'!U94="IwMT",'full menu'!U94="M&amp;IT",'full menu'!U94="IwERT",'full menu'!U94="ERwIT",'full menu'!U94="I&amp;ERT",'full menu'!U94="ER&amp;M&amp;IT",'full menu'!U94="LSD"),"subst",IF(OR('full menu'!U94="FERT",'full menu'!U94="FMT",'full menu'!U94="FIT",'full menu'!U94="WSD"),"intens",IF('full menu'!U94="UASC","UASC","")))))</f>
        <v>subst</v>
      </c>
      <c r="V94" t="str">
        <f>IF(OR('full menu'!V94="MDC",'full menu'!V94="PERF"),"rude",IF(OR('full menu'!V94="PCB",'full menu'!V94="AERF",'full menu'!V94="UD"),"inter",IF(OR('full menu'!V94="ACB",'full menu'!V94="LCERT",'full menu'!V94="LERT",'full menu'!V94="FCERT",'full menu'!V94="FCMT",'full menu'!V94="LCMT",'full menu'!V94="LMT",'full menu'!V94="LCIT",'full menu'!V94="FCIT",'full menu'!V94="LIT",'full menu'!V94="MwERT",'full menu'!V94="ERwMT",'full menu'!V94="M&amp;ERT",'full menu'!V94="MwIT",'full menu'!V94="IwMT",'full menu'!V94="M&amp;IT",'full menu'!V94="IwERT",'full menu'!V94="ERwIT",'full menu'!V94="I&amp;ERT",'full menu'!V94="ER&amp;M&amp;IT",'full menu'!V94="LSD"),"subst",IF(OR('full menu'!V94="FERT",'full menu'!V94="FMT",'full menu'!V94="FIT",'full menu'!V94="WSD"),"intens",IF('full menu'!V94="UASC","UASC","")))))</f>
        <v>subst</v>
      </c>
      <c r="W94" t="str">
        <f>IF(OR('full menu'!W94="MDC",'full menu'!W94="PERF"),"rude",IF(OR('full menu'!W94="PCB",'full menu'!W94="AERF",'full menu'!W94="UD"),"inter",IF(OR('full menu'!W94="ACB",'full menu'!W94="LCERT",'full menu'!W94="LERT",'full menu'!W94="FCERT",'full menu'!W94="FCMT",'full menu'!W94="LCMT",'full menu'!W94="LMT",'full menu'!W94="LCIT",'full menu'!W94="FCIT",'full menu'!W94="LIT",'full menu'!W94="MwERT",'full menu'!W94="ERwMT",'full menu'!W94="M&amp;ERT",'full menu'!W94="MwIT",'full menu'!W94="IwMT",'full menu'!W94="M&amp;IT",'full menu'!W94="IwERT",'full menu'!W94="ERwIT",'full menu'!W94="I&amp;ERT",'full menu'!W94="ER&amp;M&amp;IT",'full menu'!W94="LSD"),"subst",IF(OR('full menu'!W94="FERT",'full menu'!W94="FMT",'full menu'!W94="FIT",'full menu'!W94="WSD"),"intens",IF('full menu'!W94="UASC","UASC","")))))</f>
        <v>subst</v>
      </c>
      <c r="X94" t="str">
        <f>IF(OR('full menu'!X94="MDC",'full menu'!X94="PERF"),"rude",IF(OR('full menu'!X94="PCB",'full menu'!X94="AERF",'full menu'!X94="UD"),"inter",IF(OR('full menu'!X94="ACB",'full menu'!X94="LCERT",'full menu'!X94="LERT",'full menu'!X94="FCERT",'full menu'!X94="FCMT",'full menu'!X94="LCMT",'full menu'!X94="LMT",'full menu'!X94="LCIT",'full menu'!X94="FCIT",'full menu'!X94="LIT",'full menu'!X94="MwERT",'full menu'!X94="ERwMT",'full menu'!X94="M&amp;ERT",'full menu'!X94="MwIT",'full menu'!X94="IwMT",'full menu'!X94="M&amp;IT",'full menu'!X94="IwERT",'full menu'!X94="ERwIT",'full menu'!X94="I&amp;ERT",'full menu'!X94="ER&amp;M&amp;IT",'full menu'!X94="LSD"),"subst",IF(OR('full menu'!X94="FERT",'full menu'!X94="FMT",'full menu'!X94="FIT",'full menu'!X94="WSD"),"intens",IF('full menu'!X94="UASC","UASC","")))))</f>
        <v>subst</v>
      </c>
      <c r="Y94" t="str">
        <f>IF(OR('full menu'!Y94="MDC",'full menu'!Y94="PERF"),"rude",IF(OR('full menu'!Y94="PCB",'full menu'!Y94="AERF",'full menu'!Y94="UD"),"inter",IF(OR('full menu'!Y94="ACB",'full menu'!Y94="LCERT",'full menu'!Y94="LERT",'full menu'!Y94="FCERT",'full menu'!Y94="FCMT",'full menu'!Y94="LCMT",'full menu'!Y94="LMT",'full menu'!Y94="LCIT",'full menu'!Y94="FCIT",'full menu'!Y94="LIT",'full menu'!Y94="MwERT",'full menu'!Y94="ERwMT",'full menu'!Y94="M&amp;ERT",'full menu'!Y94="MwIT",'full menu'!Y94="IwMT",'full menu'!Y94="M&amp;IT",'full menu'!Y94="IwERT",'full menu'!Y94="ERwIT",'full menu'!Y94="I&amp;ERT",'full menu'!Y94="ER&amp;M&amp;IT",'full menu'!Y94="LSD"),"subst",IF(OR('full menu'!Y94="FERT",'full menu'!Y94="FMT",'full menu'!Y94="FIT",'full menu'!Y94="WSD"),"intens",IF('full menu'!Y94="UASC","UASC","")))))</f>
        <v>subst</v>
      </c>
      <c r="Z94" t="str">
        <f>IF(OR('full menu'!Z94="MDC",'full menu'!Z94="PERF"),"rude",IF(OR('full menu'!Z94="PCB",'full menu'!Z94="AERF",'full menu'!Z94="UD"),"inter",IF(OR('full menu'!Z94="ACB",'full menu'!Z94="LCERT",'full menu'!Z94="LERT",'full menu'!Z94="FCERT",'full menu'!Z94="FCMT",'full menu'!Z94="LCMT",'full menu'!Z94="LMT",'full menu'!Z94="LCIT",'full menu'!Z94="FCIT",'full menu'!Z94="LIT",'full menu'!Z94="MwERT",'full menu'!Z94="ERwMT",'full menu'!Z94="M&amp;ERT",'full menu'!Z94="MwIT",'full menu'!Z94="IwMT",'full menu'!Z94="M&amp;IT",'full menu'!Z94="IwERT",'full menu'!Z94="ERwIT",'full menu'!Z94="I&amp;ERT",'full menu'!Z94="ER&amp;M&amp;IT",'full menu'!Z94="LSD"),"subst",IF(OR('full menu'!Z94="FERT",'full menu'!Z94="FMT",'full menu'!Z94="FIT",'full menu'!Z94="WSD"),"intens",IF('full menu'!Z94="UASC","UASC","")))))</f>
        <v>subst</v>
      </c>
      <c r="AA94" t="str">
        <f>IF(OR('full menu'!AA94="MDC",'full menu'!AA94="PERF"),"rude",IF(OR('full menu'!AA94="PCB",'full menu'!AA94="AERF",'full menu'!AA94="UD"),"inter",IF(OR('full menu'!AA94="ACB",'full menu'!AA94="LCERT",'full menu'!AA94="LERT",'full menu'!AA94="FCERT",'full menu'!AA94="FCMT",'full menu'!AA94="LCMT",'full menu'!AA94="LMT",'full menu'!AA94="LCIT",'full menu'!AA94="FCIT",'full menu'!AA94="LIT",'full menu'!AA94="MwERT",'full menu'!AA94="ERwMT",'full menu'!AA94="M&amp;ERT",'full menu'!AA94="MwIT",'full menu'!AA94="IwMT",'full menu'!AA94="M&amp;IT",'full menu'!AA94="IwERT",'full menu'!AA94="ERwIT",'full menu'!AA94="I&amp;ERT",'full menu'!AA94="ER&amp;M&amp;IT",'full menu'!AA94="LSD"),"subst",IF(OR('full menu'!AA94="FERT",'full menu'!AA94="FMT",'full menu'!AA94="FIT",'full menu'!AA94="WSD"),"intens",IF('full menu'!AA94="UASC","UASC","")))))</f>
        <v>subst</v>
      </c>
      <c r="AB94" t="str">
        <f>IF(OR('full menu'!AB94="MDC",'full menu'!AB94="PERF"),"rude",IF(OR('full menu'!AB94="PCB",'full menu'!AB94="AERF",'full menu'!AB94="UD"),"inter",IF(OR('full menu'!AB94="ACB",'full menu'!AB94="LCERT",'full menu'!AB94="LERT",'full menu'!AB94="FCERT",'full menu'!AB94="FCMT",'full menu'!AB94="LCMT",'full menu'!AB94="LMT",'full menu'!AB94="LCIT",'full menu'!AB94="FCIT",'full menu'!AB94="LIT",'full menu'!AB94="MwERT",'full menu'!AB94="ERwMT",'full menu'!AB94="M&amp;ERT",'full menu'!AB94="MwIT",'full menu'!AB94="IwMT",'full menu'!AB94="M&amp;IT",'full menu'!AB94="IwERT",'full menu'!AB94="ERwIT",'full menu'!AB94="I&amp;ERT",'full menu'!AB94="ER&amp;M&amp;IT",'full menu'!AB94="LSD"),"subst",IF(OR('full menu'!AB94="FERT",'full menu'!AB94="FMT",'full menu'!AB94="FIT",'full menu'!AB94="WSD"),"intens",IF('full menu'!AB94="UASC","UASC","")))))</f>
        <v>subst</v>
      </c>
      <c r="AC94" t="str">
        <f>IF(OR('full menu'!AC94="MDC",'full menu'!AC94="PERF"),"rude",IF(OR('full menu'!AC94="PCB",'full menu'!AC94="AERF",'full menu'!AC94="UD"),"inter",IF(OR('full menu'!AC94="ACB",'full menu'!AC94="LCERT",'full menu'!AC94="LERT",'full menu'!AC94="FCERT",'full menu'!AC94="FCMT",'full menu'!AC94="LCMT",'full menu'!AC94="LMT",'full menu'!AC94="LCIT",'full menu'!AC94="FCIT",'full menu'!AC94="LIT",'full menu'!AC94="MwERT",'full menu'!AC94="ERwMT",'full menu'!AC94="M&amp;ERT",'full menu'!AC94="MwIT",'full menu'!AC94="IwMT",'full menu'!AC94="M&amp;IT",'full menu'!AC94="IwERT",'full menu'!AC94="ERwIT",'full menu'!AC94="I&amp;ERT",'full menu'!AC94="ER&amp;M&amp;IT",'full menu'!AC94="LSD"),"subst",IF(OR('full menu'!AC94="FERT",'full menu'!AC94="FMT",'full menu'!AC94="FIT",'full menu'!AC94="WSD"),"intens",IF('full menu'!AC94="UASC","UASC","")))))</f>
        <v>subst</v>
      </c>
      <c r="AD94" t="str">
        <f>IF(OR('full menu'!AD94="MDC",'full menu'!AD94="PERF"),"rude",IF(OR('full menu'!AD94="PCB",'full menu'!AD94="AERF",'full menu'!AD94="UD"),"inter",IF(OR('full menu'!AD94="ACB",'full menu'!AD94="LCERT",'full menu'!AD94="LERT",'full menu'!AD94="FCERT",'full menu'!AD94="FCMT",'full menu'!AD94="LCMT",'full menu'!AD94="LMT",'full menu'!AD94="LCIT",'full menu'!AD94="FCIT",'full menu'!AD94="LIT",'full menu'!AD94="MwERT",'full menu'!AD94="ERwMT",'full menu'!AD94="M&amp;ERT",'full menu'!AD94="MwIT",'full menu'!AD94="IwMT",'full menu'!AD94="M&amp;IT",'full menu'!AD94="IwERT",'full menu'!AD94="ERwIT",'full menu'!AD94="I&amp;ERT",'full menu'!AD94="ER&amp;M&amp;IT",'full menu'!AD94="LSD"),"subst",IF(OR('full menu'!AD94="FERT",'full menu'!AD94="FMT",'full menu'!AD94="FIT",'full menu'!AD94="WSD"),"intens",IF('full menu'!AD94="UASC","UASC","")))))</f>
        <v>subst</v>
      </c>
      <c r="AE94" t="str">
        <f>IF(OR('full menu'!AE94="MDC",'full menu'!AE94="PERF"),"rude",IF(OR('full menu'!AE94="PCB",'full menu'!AE94="AERF",'full menu'!AE94="UD"),"inter",IF(OR('full menu'!AE94="ACB",'full menu'!AE94="LCERT",'full menu'!AE94="LERT",'full menu'!AE94="FCERT",'full menu'!AE94="FCMT",'full menu'!AE94="LCMT",'full menu'!AE94="LMT",'full menu'!AE94="LCIT",'full menu'!AE94="FCIT",'full menu'!AE94="LIT",'full menu'!AE94="MwERT",'full menu'!AE94="ERwMT",'full menu'!AE94="M&amp;ERT",'full menu'!AE94="MwIT",'full menu'!AE94="IwMT",'full menu'!AE94="M&amp;IT",'full menu'!AE94="IwERT",'full menu'!AE94="ERwIT",'full menu'!AE94="I&amp;ERT",'full menu'!AE94="ER&amp;M&amp;IT",'full menu'!AE94="LSD"),"subst",IF(OR('full menu'!AE94="FERT",'full menu'!AE94="FMT",'full menu'!AE94="FIT",'full menu'!AE94="WSD"),"intens",IF('full menu'!AE94="UASC","UASC","")))))</f>
        <v>intens</v>
      </c>
      <c r="AF94" t="str">
        <f>IF(OR('full menu'!AF94="MDC",'full menu'!AF94="PERF"),"rude",IF(OR('full menu'!AF94="PCB",'full menu'!AF94="AERF",'full menu'!AF94="UD"),"inter",IF(OR('full menu'!AF94="ACB",'full menu'!AF94="LCERT",'full menu'!AF94="LERT",'full menu'!AF94="FCERT",'full menu'!AF94="FCMT",'full menu'!AF94="LCMT",'full menu'!AF94="LMT",'full menu'!AF94="LCIT",'full menu'!AF94="FCIT",'full menu'!AF94="LIT",'full menu'!AF94="MwERT",'full menu'!AF94="ERwMT",'full menu'!AF94="M&amp;ERT",'full menu'!AF94="MwIT",'full menu'!AF94="IwMT",'full menu'!AF94="M&amp;IT",'full menu'!AF94="IwERT",'full menu'!AF94="ERwIT",'full menu'!AF94="I&amp;ERT",'full menu'!AF94="ER&amp;M&amp;IT",'full menu'!AF94="LSD"),"subst",IF(OR('full menu'!AF94="FERT",'full menu'!AF94="FMT",'full menu'!AF94="FIT",'full menu'!AF94="WSD"),"intens",IF('full menu'!AF94="UASC","UASC","")))))</f>
        <v>intens</v>
      </c>
      <c r="AG94" t="str">
        <f>IF(OR('full menu'!AG94="MDC",'full menu'!AG94="PERF"),"rude",IF(OR('full menu'!AG94="PCB",'full menu'!AG94="AERF",'full menu'!AG94="UD"),"inter",IF(OR('full menu'!AG94="ACB",'full menu'!AG94="LCERT",'full menu'!AG94="LERT",'full menu'!AG94="FCERT",'full menu'!AG94="FCMT",'full menu'!AG94="LCMT",'full menu'!AG94="LMT",'full menu'!AG94="LCIT",'full menu'!AG94="FCIT",'full menu'!AG94="LIT",'full menu'!AG94="MwERT",'full menu'!AG94="ERwMT",'full menu'!AG94="M&amp;ERT",'full menu'!AG94="MwIT",'full menu'!AG94="IwMT",'full menu'!AG94="M&amp;IT",'full menu'!AG94="IwERT",'full menu'!AG94="ERwIT",'full menu'!AG94="I&amp;ERT",'full menu'!AG94="ER&amp;M&amp;IT",'full menu'!AG94="LSD"),"subst",IF(OR('full menu'!AG94="FERT",'full menu'!AG94="FMT",'full menu'!AG94="FIT",'full menu'!AG94="WSD"),"intens",IF('full menu'!AG94="UASC","UASC","")))))</f>
        <v>intens</v>
      </c>
      <c r="AH94" t="str">
        <f>IF(OR('full menu'!AH94="MDC",'full menu'!AH94="PERF"),"rude",IF(OR('full menu'!AH94="PCB",'full menu'!AH94="AERF",'full menu'!AH94="UD"),"inter",IF(OR('full menu'!AH94="ACB",'full menu'!AH94="LCERT",'full menu'!AH94="LERT",'full menu'!AH94="FCERT",'full menu'!AH94="FCMT",'full menu'!AH94="LCMT",'full menu'!AH94="LMT",'full menu'!AH94="LCIT",'full menu'!AH94="FCIT",'full menu'!AH94="LIT",'full menu'!AH94="MwERT",'full menu'!AH94="ERwMT",'full menu'!AH94="M&amp;ERT",'full menu'!AH94="MwIT",'full menu'!AH94="IwMT",'full menu'!AH94="M&amp;IT",'full menu'!AH94="IwERT",'full menu'!AH94="ERwIT",'full menu'!AH94="I&amp;ERT",'full menu'!AH94="ER&amp;M&amp;IT",'full menu'!AH94="LSD"),"subst",IF(OR('full menu'!AH94="FERT",'full menu'!AH94="FMT",'full menu'!AH94="FIT",'full menu'!AH94="WSD"),"intens",IF('full menu'!AH94="UASC","UASC","")))))</f>
        <v>intens</v>
      </c>
      <c r="AI94" t="str">
        <f>IF(OR('full menu'!AI94="MDC",'full menu'!AI94="PERF"),"rude",IF(OR('full menu'!AI94="PCB",'full menu'!AI94="AERF",'full menu'!AI94="UD"),"inter",IF(OR('full menu'!AI94="ACB",'full menu'!AI94="LCERT",'full menu'!AI94="LERT",'full menu'!AI94="FCERT",'full menu'!AI94="FCMT",'full menu'!AI94="LCMT",'full menu'!AI94="LMT",'full menu'!AI94="LCIT",'full menu'!AI94="FCIT",'full menu'!AI94="LIT",'full menu'!AI94="MwERT",'full menu'!AI94="ERwMT",'full menu'!AI94="M&amp;ERT",'full menu'!AI94="MwIT",'full menu'!AI94="IwMT",'full menu'!AI94="M&amp;IT",'full menu'!AI94="IwERT",'full menu'!AI94="ERwIT",'full menu'!AI94="I&amp;ERT",'full menu'!AI94="ER&amp;M&amp;IT",'full menu'!AI94="LSD"),"subst",IF(OR('full menu'!AI94="FERT",'full menu'!AI94="FMT",'full menu'!AI94="FIT",'full menu'!AI94="WSD"),"intens",IF('full menu'!AI94="UASC","UASC","")))))</f>
        <v>subst</v>
      </c>
      <c r="AJ94" t="str">
        <f>IF(OR('full menu'!AJ94="MDC",'full menu'!AJ94="PERF"),"rude",IF(OR('full menu'!AJ94="PCB",'full menu'!AJ94="AERF",'full menu'!AJ94="UD"),"inter",IF(OR('full menu'!AJ94="ACB",'full menu'!AJ94="LCERT",'full menu'!AJ94="LERT",'full menu'!AJ94="FCERT",'full menu'!AJ94="FCMT",'full menu'!AJ94="LCMT",'full menu'!AJ94="LMT",'full menu'!AJ94="LCIT",'full menu'!AJ94="FCIT",'full menu'!AJ94="LIT",'full menu'!AJ94="MwERT",'full menu'!AJ94="ERwMT",'full menu'!AJ94="M&amp;ERT",'full menu'!AJ94="MwIT",'full menu'!AJ94="IwMT",'full menu'!AJ94="M&amp;IT",'full menu'!AJ94="IwERT",'full menu'!AJ94="ERwIT",'full menu'!AJ94="I&amp;ERT",'full menu'!AJ94="ER&amp;M&amp;IT",'full menu'!AJ94="LSD"),"subst",IF(OR('full menu'!AJ94="FERT",'full menu'!AJ94="FMT",'full menu'!AJ94="FIT",'full menu'!AJ94="WSD"),"intens",IF('full menu'!AJ94="UASC","UASC","")))))</f>
        <v>subst</v>
      </c>
      <c r="AK94" t="str">
        <f>IF(OR('full menu'!AK94="MDC",'full menu'!AK94="PERF"),"rude",IF(OR('full menu'!AK94="PCB",'full menu'!AK94="AERF",'full menu'!AK94="UD"),"inter",IF(OR('full menu'!AK94="ACB",'full menu'!AK94="LCERT",'full menu'!AK94="LERT",'full menu'!AK94="FCERT",'full menu'!AK94="FCMT",'full menu'!AK94="LCMT",'full menu'!AK94="LMT",'full menu'!AK94="LCIT",'full menu'!AK94="FCIT",'full menu'!AK94="LIT",'full menu'!AK94="MwERT",'full menu'!AK94="ERwMT",'full menu'!AK94="M&amp;ERT",'full menu'!AK94="MwIT",'full menu'!AK94="IwMT",'full menu'!AK94="M&amp;IT",'full menu'!AK94="IwERT",'full menu'!AK94="ERwIT",'full menu'!AK94="I&amp;ERT",'full menu'!AK94="ER&amp;M&amp;IT",'full menu'!AK94="LSD"),"subst",IF(OR('full menu'!AK94="FERT",'full menu'!AK94="FMT",'full menu'!AK94="FIT",'full menu'!AK94="WSD"),"intens",IF('full menu'!AK94="UASC","UASC","")))))</f>
        <v>subst</v>
      </c>
      <c r="AL94" t="str">
        <f>IF(OR('full menu'!AL94="MDC",'full menu'!AL94="PERF"),"rude",IF(OR('full menu'!AL94="PCB",'full menu'!AL94="AERF",'full menu'!AL94="UD"),"inter",IF(OR('full menu'!AL94="ACB",'full menu'!AL94="LCERT",'full menu'!AL94="LERT",'full menu'!AL94="FCERT",'full menu'!AL94="FCMT",'full menu'!AL94="LCMT",'full menu'!AL94="LMT",'full menu'!AL94="LCIT",'full menu'!AL94="FCIT",'full menu'!AL94="LIT",'full menu'!AL94="MwERT",'full menu'!AL94="ERwMT",'full menu'!AL94="M&amp;ERT",'full menu'!AL94="MwIT",'full menu'!AL94="IwMT",'full menu'!AL94="M&amp;IT",'full menu'!AL94="IwERT",'full menu'!AL94="ERwIT",'full menu'!AL94="I&amp;ERT",'full menu'!AL94="ER&amp;M&amp;IT",'full menu'!AL94="LSD"),"subst",IF(OR('full menu'!AL94="FERT",'full menu'!AL94="FMT",'full menu'!AL94="FIT",'full menu'!AL94="WSD"),"intens",IF('full menu'!AL94="UASC","UASC","")))))</f>
        <v>subst</v>
      </c>
      <c r="AM94" t="str">
        <f>IF(OR('full menu'!AM94="MDC",'full menu'!AM94="PERF"),"rude",IF(OR('full menu'!AM94="PCB",'full menu'!AM94="AERF",'full menu'!AM94="UD"),"inter",IF(OR('full menu'!AM94="ACB",'full menu'!AM94="LCERT",'full menu'!AM94="LERT",'full menu'!AM94="FCERT",'full menu'!AM94="FCMT",'full menu'!AM94="LCMT",'full menu'!AM94="LMT",'full menu'!AM94="LCIT",'full menu'!AM94="FCIT",'full menu'!AM94="LIT",'full menu'!AM94="MwERT",'full menu'!AM94="ERwMT",'full menu'!AM94="M&amp;ERT",'full menu'!AM94="MwIT",'full menu'!AM94="IwMT",'full menu'!AM94="M&amp;IT",'full menu'!AM94="IwERT",'full menu'!AM94="ERwIT",'full menu'!AM94="I&amp;ERT",'full menu'!AM94="ER&amp;M&amp;IT",'full menu'!AM94="LSD"),"subst",IF(OR('full menu'!AM94="FERT",'full menu'!AM94="FMT",'full menu'!AM94="FIT",'full menu'!AM94="WSD"),"intens",IF('full menu'!AM94="UASC","UASC","")))))</f>
        <v>subst</v>
      </c>
      <c r="AN94" t="str">
        <f>IF(OR('full menu'!AN94="MDC",'full menu'!AN94="PERF"),"rude",IF(OR('full menu'!AN94="PCB",'full menu'!AN94="AERF",'full menu'!AN94="UD"),"inter",IF(OR('full menu'!AN94="ACB",'full menu'!AN94="LCERT",'full menu'!AN94="LERT",'full menu'!AN94="FCERT",'full menu'!AN94="FCMT",'full menu'!AN94="LCMT",'full menu'!AN94="LMT",'full menu'!AN94="LCIT",'full menu'!AN94="FCIT",'full menu'!AN94="LIT",'full menu'!AN94="MwERT",'full menu'!AN94="ERwMT",'full menu'!AN94="M&amp;ERT",'full menu'!AN94="MwIT",'full menu'!AN94="IwMT",'full menu'!AN94="M&amp;IT",'full menu'!AN94="IwERT",'full menu'!AN94="ERwIT",'full menu'!AN94="I&amp;ERT",'full menu'!AN94="ER&amp;M&amp;IT",'full menu'!AN94="LSD"),"subst",IF(OR('full menu'!AN94="FERT",'full menu'!AN94="FMT",'full menu'!AN94="FIT",'full menu'!AN94="WSD"),"intens",IF('full menu'!AN94="UASC","UASC","")))))</f>
        <v>subst</v>
      </c>
      <c r="AO94" t="str">
        <f>IF(OR('full menu'!AO94="MDC",'full menu'!AO94="PERF"),"rude",IF(OR('full menu'!AO94="PCB",'full menu'!AO94="AERF",'full menu'!AO94="UD"),"inter",IF(OR('full menu'!AO94="ACB",'full menu'!AO94="LCERT",'full menu'!AO94="LERT",'full menu'!AO94="FCERT",'full menu'!AO94="FCMT",'full menu'!AO94="LCMT",'full menu'!AO94="LMT",'full menu'!AO94="LCIT",'full menu'!AO94="FCIT",'full menu'!AO94="LIT",'full menu'!AO94="MwERT",'full menu'!AO94="ERwMT",'full menu'!AO94="M&amp;ERT",'full menu'!AO94="MwIT",'full menu'!AO94="IwMT",'full menu'!AO94="M&amp;IT",'full menu'!AO94="IwERT",'full menu'!AO94="ERwIT",'full menu'!AO94="I&amp;ERT",'full menu'!AO94="ER&amp;M&amp;IT",'full menu'!AO94="LSD"),"subst",IF(OR('full menu'!AO94="FERT",'full menu'!AO94="FMT",'full menu'!AO94="FIT",'full menu'!AO94="WSD"),"intens",IF('full menu'!AO94="UASC","UASC","")))))</f>
        <v>subst</v>
      </c>
      <c r="AP94" t="str">
        <f>IF(OR('full menu'!AP94="MDC",'full menu'!AP94="PERF"),"rude",IF(OR('full menu'!AP94="PCB",'full menu'!AP94="AERF",'full menu'!AP94="UD"),"inter",IF(OR('full menu'!AP94="ACB",'full menu'!AP94="LCERT",'full menu'!AP94="LERT",'full menu'!AP94="FCERT",'full menu'!AP94="FCMT",'full menu'!AP94="LCMT",'full menu'!AP94="LMT",'full menu'!AP94="LCIT",'full menu'!AP94="FCIT",'full menu'!AP94="LIT",'full menu'!AP94="MwERT",'full menu'!AP94="ERwMT",'full menu'!AP94="M&amp;ERT",'full menu'!AP94="MwIT",'full menu'!AP94="IwMT",'full menu'!AP94="M&amp;IT",'full menu'!AP94="IwERT",'full menu'!AP94="ERwIT",'full menu'!AP94="I&amp;ERT",'full menu'!AP94="ER&amp;M&amp;IT",'full menu'!AP94="LSD"),"subst",IF(OR('full menu'!AP94="FERT",'full menu'!AP94="FMT",'full menu'!AP94="FIT",'full menu'!AP94="WSD"),"intens",IF('full menu'!AP94="UASC","UASC","")))))</f>
        <v>subst</v>
      </c>
      <c r="AQ94" t="str">
        <f>IF(OR('full menu'!AQ94="MDC",'full menu'!AQ94="PERF"),"rude",IF(OR('full menu'!AQ94="PCB",'full menu'!AQ94="AERF",'full menu'!AQ94="UD"),"inter",IF(OR('full menu'!AQ94="ACB",'full menu'!AQ94="LCERT",'full menu'!AQ94="LERT",'full menu'!AQ94="FCERT",'full menu'!AQ94="FCMT",'full menu'!AQ94="LCMT",'full menu'!AQ94="LMT",'full menu'!AQ94="LCIT",'full menu'!AQ94="FCIT",'full menu'!AQ94="LIT",'full menu'!AQ94="MwERT",'full menu'!AQ94="ERwMT",'full menu'!AQ94="M&amp;ERT",'full menu'!AQ94="MwIT",'full menu'!AQ94="IwMT",'full menu'!AQ94="M&amp;IT",'full menu'!AQ94="IwERT",'full menu'!AQ94="ERwIT",'full menu'!AQ94="I&amp;ERT",'full menu'!AQ94="ER&amp;M&amp;IT",'full menu'!AQ94="LSD"),"subst",IF(OR('full menu'!AQ94="FERT",'full menu'!AQ94="FMT",'full menu'!AQ94="FIT",'full menu'!AQ94="WSD"),"intens",IF('full menu'!AQ94="UASC","UASC","")))))</f>
        <v>subst</v>
      </c>
      <c r="AR94" t="str">
        <f>IF(OR('full menu'!AR94="MDC",'full menu'!AR94="PERF"),"rude",IF(OR('full menu'!AR94="PCB",'full menu'!AR94="AERF",'full menu'!AR94="UD"),"inter",IF(OR('full menu'!AR94="ACB",'full menu'!AR94="LCERT",'full menu'!AR94="LERT",'full menu'!AR94="FCERT",'full menu'!AR94="FCMT",'full menu'!AR94="LCMT",'full menu'!AR94="LMT",'full menu'!AR94="LCIT",'full menu'!AR94="FCIT",'full menu'!AR94="LIT",'full menu'!AR94="MwERT",'full menu'!AR94="ERwMT",'full menu'!AR94="M&amp;ERT",'full menu'!AR94="MwIT",'full menu'!AR94="IwMT",'full menu'!AR94="M&amp;IT",'full menu'!AR94="IwERT",'full menu'!AR94="ERwIT",'full menu'!AR94="I&amp;ERT",'full menu'!AR94="ER&amp;M&amp;IT",'full menu'!AR94="LSD"),"subst",IF(OR('full menu'!AR94="FERT",'full menu'!AR94="FMT",'full menu'!AR94="FIT",'full menu'!AR94="WSD"),"intens",IF('full menu'!AR94="UASC","UASC","")))))</f>
        <v>subst</v>
      </c>
      <c r="AS94" t="str">
        <f>IF(OR('full menu'!AS94="MDC",'full menu'!AS94="PERF"),"rude",IF(OR('full menu'!AS94="PCB",'full menu'!AS94="AERF",'full menu'!AS94="UD"),"inter",IF(OR('full menu'!AS94="ACB",'full menu'!AS94="LCERT",'full menu'!AS94="LERT",'full menu'!AS94="FCERT",'full menu'!AS94="FCMT",'full menu'!AS94="LCMT",'full menu'!AS94="LMT",'full menu'!AS94="LCIT",'full menu'!AS94="FCIT",'full menu'!AS94="LIT",'full menu'!AS94="MwERT",'full menu'!AS94="ERwMT",'full menu'!AS94="M&amp;ERT",'full menu'!AS94="MwIT",'full menu'!AS94="IwMT",'full menu'!AS94="M&amp;IT",'full menu'!AS94="IwERT",'full menu'!AS94="ERwIT",'full menu'!AS94="I&amp;ERT",'full menu'!AS94="ER&amp;M&amp;IT",'full menu'!AS94="LSD"),"subst",IF(OR('full menu'!AS94="FERT",'full menu'!AS94="FMT",'full menu'!AS94="FIT",'full menu'!AS94="WSD"),"intens",IF('full menu'!AS94="UASC","UASC","")))))</f>
        <v>subst</v>
      </c>
      <c r="AT94" t="str">
        <f>IF(OR('full menu'!AT94="MDC",'full menu'!AT94="PERF"),"rude",IF(OR('full menu'!AT94="PCB",'full menu'!AT94="AERF",'full menu'!AT94="UD"),"inter",IF(OR('full menu'!AT94="ACB",'full menu'!AT94="LCERT",'full menu'!AT94="LERT",'full menu'!AT94="FCERT",'full menu'!AT94="FCMT",'full menu'!AT94="LCMT",'full menu'!AT94="LMT",'full menu'!AT94="LCIT",'full menu'!AT94="FCIT",'full menu'!AT94="LIT",'full menu'!AT94="MwERT",'full menu'!AT94="ERwMT",'full menu'!AT94="M&amp;ERT",'full menu'!AT94="MwIT",'full menu'!AT94="IwMT",'full menu'!AT94="M&amp;IT",'full menu'!AT94="IwERT",'full menu'!AT94="ERwIT",'full menu'!AT94="I&amp;ERT",'full menu'!AT94="ER&amp;M&amp;IT",'full menu'!AT94="LSD"),"subst",IF(OR('full menu'!AT94="FERT",'full menu'!AT94="FMT",'full menu'!AT94="FIT",'full menu'!AT94="WSD"),"intens",IF('full menu'!AT94="UASC","UASC","")))))</f>
        <v>subst</v>
      </c>
      <c r="AU94" t="str">
        <f>IF(OR('full menu'!AU94="MDC",'full menu'!AU94="PERF"),"rude",IF(OR('full menu'!AU94="PCB",'full menu'!AU94="AERF",'full menu'!AU94="UD"),"inter",IF(OR('full menu'!AU94="ACB",'full menu'!AU94="LCERT",'full menu'!AU94="LERT",'full menu'!AU94="FCERT",'full menu'!AU94="FCMT",'full menu'!AU94="LCMT",'full menu'!AU94="LMT",'full menu'!AU94="LCIT",'full menu'!AU94="FCIT",'full menu'!AU94="LIT",'full menu'!AU94="MwERT",'full menu'!AU94="ERwMT",'full menu'!AU94="M&amp;ERT",'full menu'!AU94="MwIT",'full menu'!AU94="IwMT",'full menu'!AU94="M&amp;IT",'full menu'!AU94="IwERT",'full menu'!AU94="ERwIT",'full menu'!AU94="I&amp;ERT",'full menu'!AU94="ER&amp;M&amp;IT",'full menu'!AU94="LSD"),"subst",IF(OR('full menu'!AU94="FERT",'full menu'!AU94="FMT",'full menu'!AU94="FIT",'full menu'!AU94="WSD"),"intens",IF('full menu'!AU94="UASC","UASC","")))))</f>
        <v>subst</v>
      </c>
      <c r="AV94" t="str">
        <f>IF(OR('full menu'!AV94="MDC",'full menu'!AV94="PERF"),"rude",IF(OR('full menu'!AV94="PCB",'full menu'!AV94="AERF",'full menu'!AV94="UD"),"inter",IF(OR('full menu'!AV94="ACB",'full menu'!AV94="LCERT",'full menu'!AV94="LERT",'full menu'!AV94="FCERT",'full menu'!AV94="FCMT",'full menu'!AV94="LCMT",'full menu'!AV94="LMT",'full menu'!AV94="LCIT",'full menu'!AV94="FCIT",'full menu'!AV94="LIT",'full menu'!AV94="MwERT",'full menu'!AV94="ERwMT",'full menu'!AV94="M&amp;ERT",'full menu'!AV94="MwIT",'full menu'!AV94="IwMT",'full menu'!AV94="M&amp;IT",'full menu'!AV94="IwERT",'full menu'!AV94="ERwIT",'full menu'!AV94="I&amp;ERT",'full menu'!AV94="ER&amp;M&amp;IT",'full menu'!AV94="LSD"),"subst",IF(OR('full menu'!AV94="FERT",'full menu'!AV94="FMT",'full menu'!AV94="FIT",'full menu'!AV94="WSD"),"intens",IF('full menu'!AV94="UASC","UASC","")))))</f>
        <v>subst</v>
      </c>
      <c r="AW94" t="str">
        <f>IF(OR('full menu'!AW94="MDC",'full menu'!AW94="PERF"),"rude",IF(OR('full menu'!AW94="PCB",'full menu'!AW94="AERF",'full menu'!AW94="UD"),"inter",IF(OR('full menu'!AW94="ACB",'full menu'!AW94="LCERT",'full menu'!AW94="LERT",'full menu'!AW94="FCERT",'full menu'!AW94="FCMT",'full menu'!AW94="LCMT",'full menu'!AW94="LMT",'full menu'!AW94="LCIT",'full menu'!AW94="FCIT",'full menu'!AW94="LIT",'full menu'!AW94="MwERT",'full menu'!AW94="ERwMT",'full menu'!AW94="M&amp;ERT",'full menu'!AW94="MwIT",'full menu'!AW94="IwMT",'full menu'!AW94="M&amp;IT",'full menu'!AW94="IwERT",'full menu'!AW94="ERwIT",'full menu'!AW94="I&amp;ERT",'full menu'!AW94="ER&amp;M&amp;IT",'full menu'!AW94="LSD"),"subst",IF(OR('full menu'!AW94="FERT",'full menu'!AW94="FMT",'full menu'!AW94="FIT",'full menu'!AW94="WSD"),"intens",IF('full menu'!AW94="UASC","UASC","")))))</f>
        <v>subst</v>
      </c>
      <c r="AX94" t="str">
        <f>IF(OR('full menu'!AX94="MDC",'full menu'!AX94="PERF"),"rude",IF(OR('full menu'!AX94="PCB",'full menu'!AX94="AERF",'full menu'!AX94="UD"),"inter",IF(OR('full menu'!AX94="ACB",'full menu'!AX94="LCERT",'full menu'!AX94="LERT",'full menu'!AX94="FCERT",'full menu'!AX94="FCMT",'full menu'!AX94="LCMT",'full menu'!AX94="LMT",'full menu'!AX94="LCIT",'full menu'!AX94="FCIT",'full menu'!AX94="LIT",'full menu'!AX94="MwERT",'full menu'!AX94="ERwMT",'full menu'!AX94="M&amp;ERT",'full menu'!AX94="MwIT",'full menu'!AX94="IwMT",'full menu'!AX94="M&amp;IT",'full menu'!AX94="IwERT",'full menu'!AX94="ERwIT",'full menu'!AX94="I&amp;ERT",'full menu'!AX94="ER&amp;M&amp;IT",'full menu'!AX94="LSD"),"subst",IF(OR('full menu'!AX94="FERT",'full menu'!AX94="FMT",'full menu'!AX94="FIT",'full menu'!AX94="WSD"),"intens",IF('full menu'!AX94="UASC","UASC","")))))</f>
        <v>subst</v>
      </c>
      <c r="AY94" t="str">
        <f>IF(OR('full menu'!AY94="MDC",'full menu'!AY94="PERF"),"rude",IF(OR('full menu'!AY94="PCB",'full menu'!AY94="AERF",'full menu'!AY94="UD"),"inter",IF(OR('full menu'!AY94="ACB",'full menu'!AY94="LCERT",'full menu'!AY94="LERT",'full menu'!AY94="FCERT",'full menu'!AY94="FCMT",'full menu'!AY94="LCMT",'full menu'!AY94="LMT",'full menu'!AY94="LCIT",'full menu'!AY94="FCIT",'full menu'!AY94="LIT",'full menu'!AY94="MwERT",'full menu'!AY94="ERwMT",'full menu'!AY94="M&amp;ERT",'full menu'!AY94="MwIT",'full menu'!AY94="IwMT",'full menu'!AY94="M&amp;IT",'full menu'!AY94="IwERT",'full menu'!AY94="ERwIT",'full menu'!AY94="I&amp;ERT",'full menu'!AY94="ER&amp;M&amp;IT",'full menu'!AY94="LSD"),"subst",IF(OR('full menu'!AY94="FERT",'full menu'!AY94="FMT",'full menu'!AY94="FIT",'full menu'!AY94="WSD"),"intens",IF('full menu'!AY94="UASC","UASC","")))))</f>
        <v>subst</v>
      </c>
    </row>
    <row r="95" spans="1:51" x14ac:dyDescent="0.3">
      <c r="A95" t="s">
        <v>114</v>
      </c>
      <c r="B95" t="str">
        <f>IF(OR('full menu'!B95="MDC",'full menu'!B95="PERF"),"rude",IF(OR('full menu'!B95="PCB",'full menu'!B95="AERF",'full menu'!B95="UD"),"inter",IF(OR('full menu'!B95="ACB",'full menu'!B95="LCERT",'full menu'!B95="LERT",'full menu'!B95="FCERT",'full menu'!B95="FCMT",'full menu'!B95="LCMT",'full menu'!B95="LMT",'full menu'!B95="LCIT",'full menu'!B95="FCIT",'full menu'!B95="LIT",'full menu'!B95="MwERT",'full menu'!B95="ERwMT",'full menu'!B95="M&amp;ERT",'full menu'!B95="MwIT",'full menu'!B95="IwMT",'full menu'!B95="M&amp;IT",'full menu'!B95="IwERT",'full menu'!B95="ERwIT",'full menu'!B95="I&amp;ERT",'full menu'!B95="ER&amp;M&amp;IT",'full menu'!B95="LSD"),"subst",IF(OR('full menu'!B95="FERT",'full menu'!B95="FMT",'full menu'!B95="FIT",'full menu'!B95="WSD"),"intens",IF('full menu'!B95="UASC","UASC","")))))</f>
        <v/>
      </c>
      <c r="C95" t="str">
        <f>IF(OR('full menu'!C95="MDC",'full menu'!C95="PERF"),"rude",IF(OR('full menu'!C95="PCB",'full menu'!C95="AERF",'full menu'!C95="UD"),"inter",IF(OR('full menu'!C95="ACB",'full menu'!C95="LCERT",'full menu'!C95="LERT",'full menu'!C95="FCERT",'full menu'!C95="FCMT",'full menu'!C95="LCMT",'full menu'!C95="LMT",'full menu'!C95="LCIT",'full menu'!C95="FCIT",'full menu'!C95="LIT",'full menu'!C95="MwERT",'full menu'!C95="ERwMT",'full menu'!C95="M&amp;ERT",'full menu'!C95="MwIT",'full menu'!C95="IwMT",'full menu'!C95="M&amp;IT",'full menu'!C95="IwERT",'full menu'!C95="ERwIT",'full menu'!C95="I&amp;ERT",'full menu'!C95="ER&amp;M&amp;IT",'full menu'!C95="LSD"),"subst",IF(OR('full menu'!C95="FERT",'full menu'!C95="FMT",'full menu'!C95="FIT",'full menu'!C95="WSD"),"intens",IF('full menu'!C95="UASC","UASC","")))))</f>
        <v/>
      </c>
      <c r="D95" t="str">
        <f>IF(OR('full menu'!D95="MDC",'full menu'!D95="PERF"),"rude",IF(OR('full menu'!D95="PCB",'full menu'!D95="AERF",'full menu'!D95="UD"),"inter",IF(OR('full menu'!D95="ACB",'full menu'!D95="LCERT",'full menu'!D95="LERT",'full menu'!D95="FCERT",'full menu'!D95="FCMT",'full menu'!D95="LCMT",'full menu'!D95="LMT",'full menu'!D95="LCIT",'full menu'!D95="FCIT",'full menu'!D95="LIT",'full menu'!D95="MwERT",'full menu'!D95="ERwMT",'full menu'!D95="M&amp;ERT",'full menu'!D95="MwIT",'full menu'!D95="IwMT",'full menu'!D95="M&amp;IT",'full menu'!D95="IwERT",'full menu'!D95="ERwIT",'full menu'!D95="I&amp;ERT",'full menu'!D95="ER&amp;M&amp;IT",'full menu'!D95="LSD"),"subst",IF(OR('full menu'!D95="FERT",'full menu'!D95="FMT",'full menu'!D95="FIT",'full menu'!D95="WSD"),"intens",IF('full menu'!D95="UASC","UASC","")))))</f>
        <v/>
      </c>
      <c r="E95" t="str">
        <f>IF(OR('full menu'!E95="MDC",'full menu'!E95="PERF"),"rude",IF(OR('full menu'!E95="PCB",'full menu'!E95="AERF",'full menu'!E95="UD"),"inter",IF(OR('full menu'!E95="ACB",'full menu'!E95="LCERT",'full menu'!E95="LERT",'full menu'!E95="FCERT",'full menu'!E95="FCMT",'full menu'!E95="LCMT",'full menu'!E95="LMT",'full menu'!E95="LCIT",'full menu'!E95="FCIT",'full menu'!E95="LIT",'full menu'!E95="MwERT",'full menu'!E95="ERwMT",'full menu'!E95="M&amp;ERT",'full menu'!E95="MwIT",'full menu'!E95="IwMT",'full menu'!E95="M&amp;IT",'full menu'!E95="IwERT",'full menu'!E95="ERwIT",'full menu'!E95="I&amp;ERT",'full menu'!E95="ER&amp;M&amp;IT",'full menu'!E95="LSD"),"subst",IF(OR('full menu'!E95="FERT",'full menu'!E95="FMT",'full menu'!E95="FIT",'full menu'!E95="WSD"),"intens",IF('full menu'!E95="UASC","UASC","")))))</f>
        <v/>
      </c>
      <c r="F95" t="str">
        <f>IF(OR('full menu'!F95="MDC",'full menu'!F95="PERF"),"rude",IF(OR('full menu'!F95="PCB",'full menu'!F95="AERF",'full menu'!F95="UD"),"inter",IF(OR('full menu'!F95="ACB",'full menu'!F95="LCERT",'full menu'!F95="LERT",'full menu'!F95="FCERT",'full menu'!F95="FCMT",'full menu'!F95="LCMT",'full menu'!F95="LMT",'full menu'!F95="LCIT",'full menu'!F95="FCIT",'full menu'!F95="LIT",'full menu'!F95="MwERT",'full menu'!F95="ERwMT",'full menu'!F95="M&amp;ERT",'full menu'!F95="MwIT",'full menu'!F95="IwMT",'full menu'!F95="M&amp;IT",'full menu'!F95="IwERT",'full menu'!F95="ERwIT",'full menu'!F95="I&amp;ERT",'full menu'!F95="ER&amp;M&amp;IT",'full menu'!F95="LSD"),"subst",IF(OR('full menu'!F95="FERT",'full menu'!F95="FMT",'full menu'!F95="FIT",'full menu'!F95="WSD"),"intens",IF('full menu'!F95="UASC","UASC","")))))</f>
        <v/>
      </c>
      <c r="G95" t="str">
        <f>IF(OR('full menu'!G95="MDC",'full menu'!G95="PERF"),"rude",IF(OR('full menu'!G95="PCB",'full menu'!G95="AERF",'full menu'!G95="UD"),"inter",IF(OR('full menu'!G95="ACB",'full menu'!G95="LCERT",'full menu'!G95="LERT",'full menu'!G95="FCERT",'full menu'!G95="FCMT",'full menu'!G95="LCMT",'full menu'!G95="LMT",'full menu'!G95="LCIT",'full menu'!G95="FCIT",'full menu'!G95="LIT",'full menu'!G95="MwERT",'full menu'!G95="ERwMT",'full menu'!G95="M&amp;ERT",'full menu'!G95="MwIT",'full menu'!G95="IwMT",'full menu'!G95="M&amp;IT",'full menu'!G95="IwERT",'full menu'!G95="ERwIT",'full menu'!G95="I&amp;ERT",'full menu'!G95="ER&amp;M&amp;IT",'full menu'!G95="LSD"),"subst",IF(OR('full menu'!G95="FERT",'full menu'!G95="FMT",'full menu'!G95="FIT",'full menu'!G95="WSD"),"intens",IF('full menu'!G95="UASC","UASC","")))))</f>
        <v/>
      </c>
      <c r="H95" t="str">
        <f>IF(OR('full menu'!H95="MDC",'full menu'!H95="PERF"),"rude",IF(OR('full menu'!H95="PCB",'full menu'!H95="AERF",'full menu'!H95="UD"),"inter",IF(OR('full menu'!H95="ACB",'full menu'!H95="LCERT",'full menu'!H95="LERT",'full menu'!H95="FCERT",'full menu'!H95="FCMT",'full menu'!H95="LCMT",'full menu'!H95="LMT",'full menu'!H95="LCIT",'full menu'!H95="FCIT",'full menu'!H95="LIT",'full menu'!H95="MwERT",'full menu'!H95="ERwMT",'full menu'!H95="M&amp;ERT",'full menu'!H95="MwIT",'full menu'!H95="IwMT",'full menu'!H95="M&amp;IT",'full menu'!H95="IwERT",'full menu'!H95="ERwIT",'full menu'!H95="I&amp;ERT",'full menu'!H95="ER&amp;M&amp;IT",'full menu'!H95="LSD"),"subst",IF(OR('full menu'!H95="FERT",'full menu'!H95="FMT",'full menu'!H95="FIT",'full menu'!H95="WSD"),"intens",IF('full menu'!H95="UASC","UASC","")))))</f>
        <v/>
      </c>
      <c r="I95" t="str">
        <f>IF(OR('full menu'!I95="MDC",'full menu'!I95="PERF"),"rude",IF(OR('full menu'!I95="PCB",'full menu'!I95="AERF",'full menu'!I95="UD"),"inter",IF(OR('full menu'!I95="ACB",'full menu'!I95="LCERT",'full menu'!I95="LERT",'full menu'!I95="FCERT",'full menu'!I95="FCMT",'full menu'!I95="LCMT",'full menu'!I95="LMT",'full menu'!I95="LCIT",'full menu'!I95="FCIT",'full menu'!I95="LIT",'full menu'!I95="MwERT",'full menu'!I95="ERwMT",'full menu'!I95="M&amp;ERT",'full menu'!I95="MwIT",'full menu'!I95="IwMT",'full menu'!I95="M&amp;IT",'full menu'!I95="IwERT",'full menu'!I95="ERwIT",'full menu'!I95="I&amp;ERT",'full menu'!I95="ER&amp;M&amp;IT",'full menu'!I95="LSD"),"subst",IF(OR('full menu'!I95="FERT",'full menu'!I95="FMT",'full menu'!I95="FIT",'full menu'!I95="WSD"),"intens",IF('full menu'!I95="UASC","UASC","")))))</f>
        <v/>
      </c>
      <c r="J95" t="str">
        <f>IF(OR('full menu'!J95="MDC",'full menu'!J95="PERF"),"rude",IF(OR('full menu'!J95="PCB",'full menu'!J95="AERF",'full menu'!J95="UD"),"inter",IF(OR('full menu'!J95="ACB",'full menu'!J95="LCERT",'full menu'!J95="LERT",'full menu'!J95="FCERT",'full menu'!J95="FCMT",'full menu'!J95="LCMT",'full menu'!J95="LMT",'full menu'!J95="LCIT",'full menu'!J95="FCIT",'full menu'!J95="LIT",'full menu'!J95="MwERT",'full menu'!J95="ERwMT",'full menu'!J95="M&amp;ERT",'full menu'!J95="MwIT",'full menu'!J95="IwMT",'full menu'!J95="M&amp;IT",'full menu'!J95="IwERT",'full menu'!J95="ERwIT",'full menu'!J95="I&amp;ERT",'full menu'!J95="ER&amp;M&amp;IT",'full menu'!J95="LSD"),"subst",IF(OR('full menu'!J95="FERT",'full menu'!J95="FMT",'full menu'!J95="FIT",'full menu'!J95="WSD"),"intens",IF('full menu'!J95="UASC","UASC","")))))</f>
        <v/>
      </c>
      <c r="K95" t="str">
        <f>IF(OR('full menu'!K95="MDC",'full menu'!K95="PERF"),"rude",IF(OR('full menu'!K95="PCB",'full menu'!K95="AERF",'full menu'!K95="UD"),"inter",IF(OR('full menu'!K95="ACB",'full menu'!K95="LCERT",'full menu'!K95="LERT",'full menu'!K95="FCERT",'full menu'!K95="FCMT",'full menu'!K95="LCMT",'full menu'!K95="LMT",'full menu'!K95="LCIT",'full menu'!K95="FCIT",'full menu'!K95="LIT",'full menu'!K95="MwERT",'full menu'!K95="ERwMT",'full menu'!K95="M&amp;ERT",'full menu'!K95="MwIT",'full menu'!K95="IwMT",'full menu'!K95="M&amp;IT",'full menu'!K95="IwERT",'full menu'!K95="ERwIT",'full menu'!K95="I&amp;ERT",'full menu'!K95="ER&amp;M&amp;IT",'full menu'!K95="LSD"),"subst",IF(OR('full menu'!K95="FERT",'full menu'!K95="FMT",'full menu'!K95="FIT",'full menu'!K95="WSD"),"intens",IF('full menu'!K95="UASC","UASC","")))))</f>
        <v/>
      </c>
      <c r="L95" t="str">
        <f>IF(OR('full menu'!L95="MDC",'full menu'!L95="PERF"),"rude",IF(OR('full menu'!L95="PCB",'full menu'!L95="AERF",'full menu'!L95="UD"),"inter",IF(OR('full menu'!L95="ACB",'full menu'!L95="LCERT",'full menu'!L95="LERT",'full menu'!L95="FCERT",'full menu'!L95="FCMT",'full menu'!L95="LCMT",'full menu'!L95="LMT",'full menu'!L95="LCIT",'full menu'!L95="FCIT",'full menu'!L95="LIT",'full menu'!L95="MwERT",'full menu'!L95="ERwMT",'full menu'!L95="M&amp;ERT",'full menu'!L95="MwIT",'full menu'!L95="IwMT",'full menu'!L95="M&amp;IT",'full menu'!L95="IwERT",'full menu'!L95="ERwIT",'full menu'!L95="I&amp;ERT",'full menu'!L95="ER&amp;M&amp;IT",'full menu'!L95="LSD"),"subst",IF(OR('full menu'!L95="FERT",'full menu'!L95="FMT",'full menu'!L95="FIT",'full menu'!L95="WSD"),"intens",IF('full menu'!L95="UASC","UASC","")))))</f>
        <v/>
      </c>
      <c r="M95" t="str">
        <f>IF(OR('full menu'!M95="MDC",'full menu'!M95="PERF"),"rude",IF(OR('full menu'!M95="PCB",'full menu'!M95="AERF",'full menu'!M95="UD"),"inter",IF(OR('full menu'!M95="ACB",'full menu'!M95="LCERT",'full menu'!M95="LERT",'full menu'!M95="FCERT",'full menu'!M95="FCMT",'full menu'!M95="LCMT",'full menu'!M95="LMT",'full menu'!M95="LCIT",'full menu'!M95="FCIT",'full menu'!M95="LIT",'full menu'!M95="MwERT",'full menu'!M95="ERwMT",'full menu'!M95="M&amp;ERT",'full menu'!M95="MwIT",'full menu'!M95="IwMT",'full menu'!M95="M&amp;IT",'full menu'!M95="IwERT",'full menu'!M95="ERwIT",'full menu'!M95="I&amp;ERT",'full menu'!M95="ER&amp;M&amp;IT",'full menu'!M95="LSD"),"subst",IF(OR('full menu'!M95="FERT",'full menu'!M95="FMT",'full menu'!M95="FIT",'full menu'!M95="WSD"),"intens",IF('full menu'!M95="UASC","UASC","")))))</f>
        <v/>
      </c>
      <c r="N95" t="str">
        <f>IF(OR('full menu'!N95="MDC",'full menu'!N95="PERF"),"rude",IF(OR('full menu'!N95="PCB",'full menu'!N95="AERF",'full menu'!N95="UD"),"inter",IF(OR('full menu'!N95="ACB",'full menu'!N95="LCERT",'full menu'!N95="LERT",'full menu'!N95="FCERT",'full menu'!N95="FCMT",'full menu'!N95="LCMT",'full menu'!N95="LMT",'full menu'!N95="LCIT",'full menu'!N95="FCIT",'full menu'!N95="LIT",'full menu'!N95="MwERT",'full menu'!N95="ERwMT",'full menu'!N95="M&amp;ERT",'full menu'!N95="MwIT",'full menu'!N95="IwMT",'full menu'!N95="M&amp;IT",'full menu'!N95="IwERT",'full menu'!N95="ERwIT",'full menu'!N95="I&amp;ERT",'full menu'!N95="ER&amp;M&amp;IT",'full menu'!N95="LSD"),"subst",IF(OR('full menu'!N95="FERT",'full menu'!N95="FMT",'full menu'!N95="FIT",'full menu'!N95="WSD"),"intens",IF('full menu'!N95="UASC","UASC","")))))</f>
        <v/>
      </c>
      <c r="O95" t="str">
        <f>IF(OR('full menu'!O95="MDC",'full menu'!O95="PERF"),"rude",IF(OR('full menu'!O95="PCB",'full menu'!O95="AERF",'full menu'!O95="UD"),"inter",IF(OR('full menu'!O95="ACB",'full menu'!O95="LCERT",'full menu'!O95="LERT",'full menu'!O95="FCERT",'full menu'!O95="FCMT",'full menu'!O95="LCMT",'full menu'!O95="LMT",'full menu'!O95="LCIT",'full menu'!O95="FCIT",'full menu'!O95="LIT",'full menu'!O95="MwERT",'full menu'!O95="ERwMT",'full menu'!O95="M&amp;ERT",'full menu'!O95="MwIT",'full menu'!O95="IwMT",'full menu'!O95="M&amp;IT",'full menu'!O95="IwERT",'full menu'!O95="ERwIT",'full menu'!O95="I&amp;ERT",'full menu'!O95="ER&amp;M&amp;IT",'full menu'!O95="LSD"),"subst",IF(OR('full menu'!O95="FERT",'full menu'!O95="FMT",'full menu'!O95="FIT",'full menu'!O95="WSD"),"intens",IF('full menu'!O95="UASC","UASC","")))))</f>
        <v/>
      </c>
      <c r="P95" t="str">
        <f>IF(OR('full menu'!P95="MDC",'full menu'!P95="PERF"),"rude",IF(OR('full menu'!P95="PCB",'full menu'!P95="AERF",'full menu'!P95="UD"),"inter",IF(OR('full menu'!P95="ACB",'full menu'!P95="LCERT",'full menu'!P95="LERT",'full menu'!P95="FCERT",'full menu'!P95="FCMT",'full menu'!P95="LCMT",'full menu'!P95="LMT",'full menu'!P95="LCIT",'full menu'!P95="FCIT",'full menu'!P95="LIT",'full menu'!P95="MwERT",'full menu'!P95="ERwMT",'full menu'!P95="M&amp;ERT",'full menu'!P95="MwIT",'full menu'!P95="IwMT",'full menu'!P95="M&amp;IT",'full menu'!P95="IwERT",'full menu'!P95="ERwIT",'full menu'!P95="I&amp;ERT",'full menu'!P95="ER&amp;M&amp;IT",'full menu'!P95="LSD"),"subst",IF(OR('full menu'!P95="FERT",'full menu'!P95="FMT",'full menu'!P95="FIT",'full menu'!P95="WSD"),"intens",IF('full menu'!P95="UASC","UASC","")))))</f>
        <v/>
      </c>
      <c r="Q95" t="str">
        <f>IF(OR('full menu'!Q95="MDC",'full menu'!Q95="PERF"),"rude",IF(OR('full menu'!Q95="PCB",'full menu'!Q95="AERF",'full menu'!Q95="UD"),"inter",IF(OR('full menu'!Q95="ACB",'full menu'!Q95="LCERT",'full menu'!Q95="LERT",'full menu'!Q95="FCERT",'full menu'!Q95="FCMT",'full menu'!Q95="LCMT",'full menu'!Q95="LMT",'full menu'!Q95="LCIT",'full menu'!Q95="FCIT",'full menu'!Q95="LIT",'full menu'!Q95="MwERT",'full menu'!Q95="ERwMT",'full menu'!Q95="M&amp;ERT",'full menu'!Q95="MwIT",'full menu'!Q95="IwMT",'full menu'!Q95="M&amp;IT",'full menu'!Q95="IwERT",'full menu'!Q95="ERwIT",'full menu'!Q95="I&amp;ERT",'full menu'!Q95="ER&amp;M&amp;IT",'full menu'!Q95="LSD"),"subst",IF(OR('full menu'!Q95="FERT",'full menu'!Q95="FMT",'full menu'!Q95="FIT",'full menu'!Q95="WSD"),"intens",IF('full menu'!Q95="UASC","UASC","")))))</f>
        <v/>
      </c>
      <c r="R95" t="str">
        <f>IF(OR('full menu'!R95="MDC",'full menu'!R95="PERF"),"rude",IF(OR('full menu'!R95="PCB",'full menu'!R95="AERF",'full menu'!R95="UD"),"inter",IF(OR('full menu'!R95="ACB",'full menu'!R95="LCERT",'full menu'!R95="LERT",'full menu'!R95="FCERT",'full menu'!R95="FCMT",'full menu'!R95="LCMT",'full menu'!R95="LMT",'full menu'!R95="LCIT",'full menu'!R95="FCIT",'full menu'!R95="LIT",'full menu'!R95="MwERT",'full menu'!R95="ERwMT",'full menu'!R95="M&amp;ERT",'full menu'!R95="MwIT",'full menu'!R95="IwMT",'full menu'!R95="M&amp;IT",'full menu'!R95="IwERT",'full menu'!R95="ERwIT",'full menu'!R95="I&amp;ERT",'full menu'!R95="ER&amp;M&amp;IT",'full menu'!R95="LSD"),"subst",IF(OR('full menu'!R95="FERT",'full menu'!R95="FMT",'full menu'!R95="FIT",'full menu'!R95="WSD"),"intens",IF('full menu'!R95="UASC","UASC","")))))</f>
        <v/>
      </c>
      <c r="S95" t="str">
        <f>IF(OR('full menu'!S95="MDC",'full menu'!S95="PERF"),"rude",IF(OR('full menu'!S95="PCB",'full menu'!S95="AERF",'full menu'!S95="UD"),"inter",IF(OR('full menu'!S95="ACB",'full menu'!S95="LCERT",'full menu'!S95="LERT",'full menu'!S95="FCERT",'full menu'!S95="FCMT",'full menu'!S95="LCMT",'full menu'!S95="LMT",'full menu'!S95="LCIT",'full menu'!S95="FCIT",'full menu'!S95="LIT",'full menu'!S95="MwERT",'full menu'!S95="ERwMT",'full menu'!S95="M&amp;ERT",'full menu'!S95="MwIT",'full menu'!S95="IwMT",'full menu'!S95="M&amp;IT",'full menu'!S95="IwERT",'full menu'!S95="ERwIT",'full menu'!S95="I&amp;ERT",'full menu'!S95="ER&amp;M&amp;IT",'full menu'!S95="LSD"),"subst",IF(OR('full menu'!S95="FERT",'full menu'!S95="FMT",'full menu'!S95="FIT",'full menu'!S95="WSD"),"intens",IF('full menu'!S95="UASC","UASC","")))))</f>
        <v/>
      </c>
      <c r="T95" t="str">
        <f>IF(OR('full menu'!T95="MDC",'full menu'!T95="PERF"),"rude",IF(OR('full menu'!T95="PCB",'full menu'!T95="AERF",'full menu'!T95="UD"),"inter",IF(OR('full menu'!T95="ACB",'full menu'!T95="LCERT",'full menu'!T95="LERT",'full menu'!T95="FCERT",'full menu'!T95="FCMT",'full menu'!T95="LCMT",'full menu'!T95="LMT",'full menu'!T95="LCIT",'full menu'!T95="FCIT",'full menu'!T95="LIT",'full menu'!T95="MwERT",'full menu'!T95="ERwMT",'full menu'!T95="M&amp;ERT",'full menu'!T95="MwIT",'full menu'!T95="IwMT",'full menu'!T95="M&amp;IT",'full menu'!T95="IwERT",'full menu'!T95="ERwIT",'full menu'!T95="I&amp;ERT",'full menu'!T95="ER&amp;M&amp;IT",'full menu'!T95="LSD"),"subst",IF(OR('full menu'!T95="FERT",'full menu'!T95="FMT",'full menu'!T95="FIT",'full menu'!T95="WSD"),"intens",IF('full menu'!T95="UASC","UASC","")))))</f>
        <v>inter</v>
      </c>
      <c r="U95" t="str">
        <f>IF(OR('full menu'!U95="MDC",'full menu'!U95="PERF"),"rude",IF(OR('full menu'!U95="PCB",'full menu'!U95="AERF",'full menu'!U95="UD"),"inter",IF(OR('full menu'!U95="ACB",'full menu'!U95="LCERT",'full menu'!U95="LERT",'full menu'!U95="FCERT",'full menu'!U95="FCMT",'full menu'!U95="LCMT",'full menu'!U95="LMT",'full menu'!U95="LCIT",'full menu'!U95="FCIT",'full menu'!U95="LIT",'full menu'!U95="MwERT",'full menu'!U95="ERwMT",'full menu'!U95="M&amp;ERT",'full menu'!U95="MwIT",'full menu'!U95="IwMT",'full menu'!U95="M&amp;IT",'full menu'!U95="IwERT",'full menu'!U95="ERwIT",'full menu'!U95="I&amp;ERT",'full menu'!U95="ER&amp;M&amp;IT",'full menu'!U95="LSD"),"subst",IF(OR('full menu'!U95="FERT",'full menu'!U95="FMT",'full menu'!U95="FIT",'full menu'!U95="WSD"),"intens",IF('full menu'!U95="UASC","UASC","")))))</f>
        <v>inter</v>
      </c>
      <c r="V95" t="str">
        <f>IF(OR('full menu'!V95="MDC",'full menu'!V95="PERF"),"rude",IF(OR('full menu'!V95="PCB",'full menu'!V95="AERF",'full menu'!V95="UD"),"inter",IF(OR('full menu'!V95="ACB",'full menu'!V95="LCERT",'full menu'!V95="LERT",'full menu'!V95="FCERT",'full menu'!V95="FCMT",'full menu'!V95="LCMT",'full menu'!V95="LMT",'full menu'!V95="LCIT",'full menu'!V95="FCIT",'full menu'!V95="LIT",'full menu'!V95="MwERT",'full menu'!V95="ERwMT",'full menu'!V95="M&amp;ERT",'full menu'!V95="MwIT",'full menu'!V95="IwMT",'full menu'!V95="M&amp;IT",'full menu'!V95="IwERT",'full menu'!V95="ERwIT",'full menu'!V95="I&amp;ERT",'full menu'!V95="ER&amp;M&amp;IT",'full menu'!V95="LSD"),"subst",IF(OR('full menu'!V95="FERT",'full menu'!V95="FMT",'full menu'!V95="FIT",'full menu'!V95="WSD"),"intens",IF('full menu'!V95="UASC","UASC","")))))</f>
        <v>subst</v>
      </c>
      <c r="W95" t="str">
        <f>IF(OR('full menu'!W95="MDC",'full menu'!W95="PERF"),"rude",IF(OR('full menu'!W95="PCB",'full menu'!W95="AERF",'full menu'!W95="UD"),"inter",IF(OR('full menu'!W95="ACB",'full menu'!W95="LCERT",'full menu'!W95="LERT",'full menu'!W95="FCERT",'full menu'!W95="FCMT",'full menu'!W95="LCMT",'full menu'!W95="LMT",'full menu'!W95="LCIT",'full menu'!W95="FCIT",'full menu'!W95="LIT",'full menu'!W95="MwERT",'full menu'!W95="ERwMT",'full menu'!W95="M&amp;ERT",'full menu'!W95="MwIT",'full menu'!W95="IwMT",'full menu'!W95="M&amp;IT",'full menu'!W95="IwERT",'full menu'!W95="ERwIT",'full menu'!W95="I&amp;ERT",'full menu'!W95="ER&amp;M&amp;IT",'full menu'!W95="LSD"),"subst",IF(OR('full menu'!W95="FERT",'full menu'!W95="FMT",'full menu'!W95="FIT",'full menu'!W95="WSD"),"intens",IF('full menu'!W95="UASC","UASC","")))))</f>
        <v>subst</v>
      </c>
      <c r="X95" t="str">
        <f>IF(OR('full menu'!X95="MDC",'full menu'!X95="PERF"),"rude",IF(OR('full menu'!X95="PCB",'full menu'!X95="AERF",'full menu'!X95="UD"),"inter",IF(OR('full menu'!X95="ACB",'full menu'!X95="LCERT",'full menu'!X95="LERT",'full menu'!X95="FCERT",'full menu'!X95="FCMT",'full menu'!X95="LCMT",'full menu'!X95="LMT",'full menu'!X95="LCIT",'full menu'!X95="FCIT",'full menu'!X95="LIT",'full menu'!X95="MwERT",'full menu'!X95="ERwMT",'full menu'!X95="M&amp;ERT",'full menu'!X95="MwIT",'full menu'!X95="IwMT",'full menu'!X95="M&amp;IT",'full menu'!X95="IwERT",'full menu'!X95="ERwIT",'full menu'!X95="I&amp;ERT",'full menu'!X95="ER&amp;M&amp;IT",'full menu'!X95="LSD"),"subst",IF(OR('full menu'!X95="FERT",'full menu'!X95="FMT",'full menu'!X95="FIT",'full menu'!X95="WSD"),"intens",IF('full menu'!X95="UASC","UASC","")))))</f>
        <v>subst</v>
      </c>
      <c r="Y95" t="str">
        <f>IF(OR('full menu'!Y95="MDC",'full menu'!Y95="PERF"),"rude",IF(OR('full menu'!Y95="PCB",'full menu'!Y95="AERF",'full menu'!Y95="UD"),"inter",IF(OR('full menu'!Y95="ACB",'full menu'!Y95="LCERT",'full menu'!Y95="LERT",'full menu'!Y95="FCERT",'full menu'!Y95="FCMT",'full menu'!Y95="LCMT",'full menu'!Y95="LMT",'full menu'!Y95="LCIT",'full menu'!Y95="FCIT",'full menu'!Y95="LIT",'full menu'!Y95="MwERT",'full menu'!Y95="ERwMT",'full menu'!Y95="M&amp;ERT",'full menu'!Y95="MwIT",'full menu'!Y95="IwMT",'full menu'!Y95="M&amp;IT",'full menu'!Y95="IwERT",'full menu'!Y95="ERwIT",'full menu'!Y95="I&amp;ERT",'full menu'!Y95="ER&amp;M&amp;IT",'full menu'!Y95="LSD"),"subst",IF(OR('full menu'!Y95="FERT",'full menu'!Y95="FMT",'full menu'!Y95="FIT",'full menu'!Y95="WSD"),"intens",IF('full menu'!Y95="UASC","UASC","")))))</f>
        <v>subst</v>
      </c>
      <c r="Z95" t="str">
        <f>IF(OR('full menu'!Z95="MDC",'full menu'!Z95="PERF"),"rude",IF(OR('full menu'!Z95="PCB",'full menu'!Z95="AERF",'full menu'!Z95="UD"),"inter",IF(OR('full menu'!Z95="ACB",'full menu'!Z95="LCERT",'full menu'!Z95="LERT",'full menu'!Z95="FCERT",'full menu'!Z95="FCMT",'full menu'!Z95="LCMT",'full menu'!Z95="LMT",'full menu'!Z95="LCIT",'full menu'!Z95="FCIT",'full menu'!Z95="LIT",'full menu'!Z95="MwERT",'full menu'!Z95="ERwMT",'full menu'!Z95="M&amp;ERT",'full menu'!Z95="MwIT",'full menu'!Z95="IwMT",'full menu'!Z95="M&amp;IT",'full menu'!Z95="IwERT",'full menu'!Z95="ERwIT",'full menu'!Z95="I&amp;ERT",'full menu'!Z95="ER&amp;M&amp;IT",'full menu'!Z95="LSD"),"subst",IF(OR('full menu'!Z95="FERT",'full menu'!Z95="FMT",'full menu'!Z95="FIT",'full menu'!Z95="WSD"),"intens",IF('full menu'!Z95="UASC","UASC","")))))</f>
        <v>subst</v>
      </c>
      <c r="AA95" t="str">
        <f>IF(OR('full menu'!AA95="MDC",'full menu'!AA95="PERF"),"rude",IF(OR('full menu'!AA95="PCB",'full menu'!AA95="AERF",'full menu'!AA95="UD"),"inter",IF(OR('full menu'!AA95="ACB",'full menu'!AA95="LCERT",'full menu'!AA95="LERT",'full menu'!AA95="FCERT",'full menu'!AA95="FCMT",'full menu'!AA95="LCMT",'full menu'!AA95="LMT",'full menu'!AA95="LCIT",'full menu'!AA95="FCIT",'full menu'!AA95="LIT",'full menu'!AA95="MwERT",'full menu'!AA95="ERwMT",'full menu'!AA95="M&amp;ERT",'full menu'!AA95="MwIT",'full menu'!AA95="IwMT",'full menu'!AA95="M&amp;IT",'full menu'!AA95="IwERT",'full menu'!AA95="ERwIT",'full menu'!AA95="I&amp;ERT",'full menu'!AA95="ER&amp;M&amp;IT",'full menu'!AA95="LSD"),"subst",IF(OR('full menu'!AA95="FERT",'full menu'!AA95="FMT",'full menu'!AA95="FIT",'full menu'!AA95="WSD"),"intens",IF('full menu'!AA95="UASC","UASC","")))))</f>
        <v>subst</v>
      </c>
      <c r="AB95" t="str">
        <f>IF(OR('full menu'!AB95="MDC",'full menu'!AB95="PERF"),"rude",IF(OR('full menu'!AB95="PCB",'full menu'!AB95="AERF",'full menu'!AB95="UD"),"inter",IF(OR('full menu'!AB95="ACB",'full menu'!AB95="LCERT",'full menu'!AB95="LERT",'full menu'!AB95="FCERT",'full menu'!AB95="FCMT",'full menu'!AB95="LCMT",'full menu'!AB95="LMT",'full menu'!AB95="LCIT",'full menu'!AB95="FCIT",'full menu'!AB95="LIT",'full menu'!AB95="MwERT",'full menu'!AB95="ERwMT",'full menu'!AB95="M&amp;ERT",'full menu'!AB95="MwIT",'full menu'!AB95="IwMT",'full menu'!AB95="M&amp;IT",'full menu'!AB95="IwERT",'full menu'!AB95="ERwIT",'full menu'!AB95="I&amp;ERT",'full menu'!AB95="ER&amp;M&amp;IT",'full menu'!AB95="LSD"),"subst",IF(OR('full menu'!AB95="FERT",'full menu'!AB95="FMT",'full menu'!AB95="FIT",'full menu'!AB95="WSD"),"intens",IF('full menu'!AB95="UASC","UASC","")))))</f>
        <v>subst</v>
      </c>
      <c r="AC95" t="str">
        <f>IF(OR('full menu'!AC95="MDC",'full menu'!AC95="PERF"),"rude",IF(OR('full menu'!AC95="PCB",'full menu'!AC95="AERF",'full menu'!AC95="UD"),"inter",IF(OR('full menu'!AC95="ACB",'full menu'!AC95="LCERT",'full menu'!AC95="LERT",'full menu'!AC95="FCERT",'full menu'!AC95="FCMT",'full menu'!AC95="LCMT",'full menu'!AC95="LMT",'full menu'!AC95="LCIT",'full menu'!AC95="FCIT",'full menu'!AC95="LIT",'full menu'!AC95="MwERT",'full menu'!AC95="ERwMT",'full menu'!AC95="M&amp;ERT",'full menu'!AC95="MwIT",'full menu'!AC95="IwMT",'full menu'!AC95="M&amp;IT",'full menu'!AC95="IwERT",'full menu'!AC95="ERwIT",'full menu'!AC95="I&amp;ERT",'full menu'!AC95="ER&amp;M&amp;IT",'full menu'!AC95="LSD"),"subst",IF(OR('full menu'!AC95="FERT",'full menu'!AC95="FMT",'full menu'!AC95="FIT",'full menu'!AC95="WSD"),"intens",IF('full menu'!AC95="UASC","UASC","")))))</f>
        <v>subst</v>
      </c>
      <c r="AD95" t="str">
        <f>IF(OR('full menu'!AD95="MDC",'full menu'!AD95="PERF"),"rude",IF(OR('full menu'!AD95="PCB",'full menu'!AD95="AERF",'full menu'!AD95="UD"),"inter",IF(OR('full menu'!AD95="ACB",'full menu'!AD95="LCERT",'full menu'!AD95="LERT",'full menu'!AD95="FCERT",'full menu'!AD95="FCMT",'full menu'!AD95="LCMT",'full menu'!AD95="LMT",'full menu'!AD95="LCIT",'full menu'!AD95="FCIT",'full menu'!AD95="LIT",'full menu'!AD95="MwERT",'full menu'!AD95="ERwMT",'full menu'!AD95="M&amp;ERT",'full menu'!AD95="MwIT",'full menu'!AD95="IwMT",'full menu'!AD95="M&amp;IT",'full menu'!AD95="IwERT",'full menu'!AD95="ERwIT",'full menu'!AD95="I&amp;ERT",'full menu'!AD95="ER&amp;M&amp;IT",'full menu'!AD95="LSD"),"subst",IF(OR('full menu'!AD95="FERT",'full menu'!AD95="FMT",'full menu'!AD95="FIT",'full menu'!AD95="WSD"),"intens",IF('full menu'!AD95="UASC","UASC","")))))</f>
        <v>subst</v>
      </c>
      <c r="AE95" t="str">
        <f>IF(OR('full menu'!AE95="MDC",'full menu'!AE95="PERF"),"rude",IF(OR('full menu'!AE95="PCB",'full menu'!AE95="AERF",'full menu'!AE95="UD"),"inter",IF(OR('full menu'!AE95="ACB",'full menu'!AE95="LCERT",'full menu'!AE95="LERT",'full menu'!AE95="FCERT",'full menu'!AE95="FCMT",'full menu'!AE95="LCMT",'full menu'!AE95="LMT",'full menu'!AE95="LCIT",'full menu'!AE95="FCIT",'full menu'!AE95="LIT",'full menu'!AE95="MwERT",'full menu'!AE95="ERwMT",'full menu'!AE95="M&amp;ERT",'full menu'!AE95="MwIT",'full menu'!AE95="IwMT",'full menu'!AE95="M&amp;IT",'full menu'!AE95="IwERT",'full menu'!AE95="ERwIT",'full menu'!AE95="I&amp;ERT",'full menu'!AE95="ER&amp;M&amp;IT",'full menu'!AE95="LSD"),"subst",IF(OR('full menu'!AE95="FERT",'full menu'!AE95="FMT",'full menu'!AE95="FIT",'full menu'!AE95="WSD"),"intens",IF('full menu'!AE95="UASC","UASC","")))))</f>
        <v>subst</v>
      </c>
      <c r="AF95" t="str">
        <f>IF(OR('full menu'!AF95="MDC",'full menu'!AF95="PERF"),"rude",IF(OR('full menu'!AF95="PCB",'full menu'!AF95="AERF",'full menu'!AF95="UD"),"inter",IF(OR('full menu'!AF95="ACB",'full menu'!AF95="LCERT",'full menu'!AF95="LERT",'full menu'!AF95="FCERT",'full menu'!AF95="FCMT",'full menu'!AF95="LCMT",'full menu'!AF95="LMT",'full menu'!AF95="LCIT",'full menu'!AF95="FCIT",'full menu'!AF95="LIT",'full menu'!AF95="MwERT",'full menu'!AF95="ERwMT",'full menu'!AF95="M&amp;ERT",'full menu'!AF95="MwIT",'full menu'!AF95="IwMT",'full menu'!AF95="M&amp;IT",'full menu'!AF95="IwERT",'full menu'!AF95="ERwIT",'full menu'!AF95="I&amp;ERT",'full menu'!AF95="ER&amp;M&amp;IT",'full menu'!AF95="LSD"),"subst",IF(OR('full menu'!AF95="FERT",'full menu'!AF95="FMT",'full menu'!AF95="FIT",'full menu'!AF95="WSD"),"intens",IF('full menu'!AF95="UASC","UASC","")))))</f>
        <v>subst</v>
      </c>
      <c r="AG95" t="str">
        <f>IF(OR('full menu'!AG95="MDC",'full menu'!AG95="PERF"),"rude",IF(OR('full menu'!AG95="PCB",'full menu'!AG95="AERF",'full menu'!AG95="UD"),"inter",IF(OR('full menu'!AG95="ACB",'full menu'!AG95="LCERT",'full menu'!AG95="LERT",'full menu'!AG95="FCERT",'full menu'!AG95="FCMT",'full menu'!AG95="LCMT",'full menu'!AG95="LMT",'full menu'!AG95="LCIT",'full menu'!AG95="FCIT",'full menu'!AG95="LIT",'full menu'!AG95="MwERT",'full menu'!AG95="ERwMT",'full menu'!AG95="M&amp;ERT",'full menu'!AG95="MwIT",'full menu'!AG95="IwMT",'full menu'!AG95="M&amp;IT",'full menu'!AG95="IwERT",'full menu'!AG95="ERwIT",'full menu'!AG95="I&amp;ERT",'full menu'!AG95="ER&amp;M&amp;IT",'full menu'!AG95="LSD"),"subst",IF(OR('full menu'!AG95="FERT",'full menu'!AG95="FMT",'full menu'!AG95="FIT",'full menu'!AG95="WSD"),"intens",IF('full menu'!AG95="UASC","UASC","")))))</f>
        <v>subst</v>
      </c>
      <c r="AH95" t="str">
        <f>IF(OR('full menu'!AH95="MDC",'full menu'!AH95="PERF"),"rude",IF(OR('full menu'!AH95="PCB",'full menu'!AH95="AERF",'full menu'!AH95="UD"),"inter",IF(OR('full menu'!AH95="ACB",'full menu'!AH95="LCERT",'full menu'!AH95="LERT",'full menu'!AH95="FCERT",'full menu'!AH95="FCMT",'full menu'!AH95="LCMT",'full menu'!AH95="LMT",'full menu'!AH95="LCIT",'full menu'!AH95="FCIT",'full menu'!AH95="LIT",'full menu'!AH95="MwERT",'full menu'!AH95="ERwMT",'full menu'!AH95="M&amp;ERT",'full menu'!AH95="MwIT",'full menu'!AH95="IwMT",'full menu'!AH95="M&amp;IT",'full menu'!AH95="IwERT",'full menu'!AH95="ERwIT",'full menu'!AH95="I&amp;ERT",'full menu'!AH95="ER&amp;M&amp;IT",'full menu'!AH95="LSD"),"subst",IF(OR('full menu'!AH95="FERT",'full menu'!AH95="FMT",'full menu'!AH95="FIT",'full menu'!AH95="WSD"),"intens",IF('full menu'!AH95="UASC","UASC","")))))</f>
        <v>subst</v>
      </c>
      <c r="AI95" t="str">
        <f>IF(OR('full menu'!AI95="MDC",'full menu'!AI95="PERF"),"rude",IF(OR('full menu'!AI95="PCB",'full menu'!AI95="AERF",'full menu'!AI95="UD"),"inter",IF(OR('full menu'!AI95="ACB",'full menu'!AI95="LCERT",'full menu'!AI95="LERT",'full menu'!AI95="FCERT",'full menu'!AI95="FCMT",'full menu'!AI95="LCMT",'full menu'!AI95="LMT",'full menu'!AI95="LCIT",'full menu'!AI95="FCIT",'full menu'!AI95="LIT",'full menu'!AI95="MwERT",'full menu'!AI95="ERwMT",'full menu'!AI95="M&amp;ERT",'full menu'!AI95="MwIT",'full menu'!AI95="IwMT",'full menu'!AI95="M&amp;IT",'full menu'!AI95="IwERT",'full menu'!AI95="ERwIT",'full menu'!AI95="I&amp;ERT",'full menu'!AI95="ER&amp;M&amp;IT",'full menu'!AI95="LSD"),"subst",IF(OR('full menu'!AI95="FERT",'full menu'!AI95="FMT",'full menu'!AI95="FIT",'full menu'!AI95="WSD"),"intens",IF('full menu'!AI95="UASC","UASC","")))))</f>
        <v>subst</v>
      </c>
      <c r="AJ95" t="str">
        <f>IF(OR('full menu'!AJ95="MDC",'full menu'!AJ95="PERF"),"rude",IF(OR('full menu'!AJ95="PCB",'full menu'!AJ95="AERF",'full menu'!AJ95="UD"),"inter",IF(OR('full menu'!AJ95="ACB",'full menu'!AJ95="LCERT",'full menu'!AJ95="LERT",'full menu'!AJ95="FCERT",'full menu'!AJ95="FCMT",'full menu'!AJ95="LCMT",'full menu'!AJ95="LMT",'full menu'!AJ95="LCIT",'full menu'!AJ95="FCIT",'full menu'!AJ95="LIT",'full menu'!AJ95="MwERT",'full menu'!AJ95="ERwMT",'full menu'!AJ95="M&amp;ERT",'full menu'!AJ95="MwIT",'full menu'!AJ95="IwMT",'full menu'!AJ95="M&amp;IT",'full menu'!AJ95="IwERT",'full menu'!AJ95="ERwIT",'full menu'!AJ95="I&amp;ERT",'full menu'!AJ95="ER&amp;M&amp;IT",'full menu'!AJ95="LSD"),"subst",IF(OR('full menu'!AJ95="FERT",'full menu'!AJ95="FMT",'full menu'!AJ95="FIT",'full menu'!AJ95="WSD"),"intens",IF('full menu'!AJ95="UASC","UASC","")))))</f>
        <v>subst</v>
      </c>
      <c r="AK95" t="str">
        <f>IF(OR('full menu'!AK95="MDC",'full menu'!AK95="PERF"),"rude",IF(OR('full menu'!AK95="PCB",'full menu'!AK95="AERF",'full menu'!AK95="UD"),"inter",IF(OR('full menu'!AK95="ACB",'full menu'!AK95="LCERT",'full menu'!AK95="LERT",'full menu'!AK95="FCERT",'full menu'!AK95="FCMT",'full menu'!AK95="LCMT",'full menu'!AK95="LMT",'full menu'!AK95="LCIT",'full menu'!AK95="FCIT",'full menu'!AK95="LIT",'full menu'!AK95="MwERT",'full menu'!AK95="ERwMT",'full menu'!AK95="M&amp;ERT",'full menu'!AK95="MwIT",'full menu'!AK95="IwMT",'full menu'!AK95="M&amp;IT",'full menu'!AK95="IwERT",'full menu'!AK95="ERwIT",'full menu'!AK95="I&amp;ERT",'full menu'!AK95="ER&amp;M&amp;IT",'full menu'!AK95="LSD"),"subst",IF(OR('full menu'!AK95="FERT",'full menu'!AK95="FMT",'full menu'!AK95="FIT",'full menu'!AK95="WSD"),"intens",IF('full menu'!AK95="UASC","UASC","")))))</f>
        <v>subst</v>
      </c>
      <c r="AL95" t="str">
        <f>IF(OR('full menu'!AL95="MDC",'full menu'!AL95="PERF"),"rude",IF(OR('full menu'!AL95="PCB",'full menu'!AL95="AERF",'full menu'!AL95="UD"),"inter",IF(OR('full menu'!AL95="ACB",'full menu'!AL95="LCERT",'full menu'!AL95="LERT",'full menu'!AL95="FCERT",'full menu'!AL95="FCMT",'full menu'!AL95="LCMT",'full menu'!AL95="LMT",'full menu'!AL95="LCIT",'full menu'!AL95="FCIT",'full menu'!AL95="LIT",'full menu'!AL95="MwERT",'full menu'!AL95="ERwMT",'full menu'!AL95="M&amp;ERT",'full menu'!AL95="MwIT",'full menu'!AL95="IwMT",'full menu'!AL95="M&amp;IT",'full menu'!AL95="IwERT",'full menu'!AL95="ERwIT",'full menu'!AL95="I&amp;ERT",'full menu'!AL95="ER&amp;M&amp;IT",'full menu'!AL95="LSD"),"subst",IF(OR('full menu'!AL95="FERT",'full menu'!AL95="FMT",'full menu'!AL95="FIT",'full menu'!AL95="WSD"),"intens",IF('full menu'!AL95="UASC","UASC","")))))</f>
        <v>subst</v>
      </c>
      <c r="AM95" t="str">
        <f>IF(OR('full menu'!AM95="MDC",'full menu'!AM95="PERF"),"rude",IF(OR('full menu'!AM95="PCB",'full menu'!AM95="AERF",'full menu'!AM95="UD"),"inter",IF(OR('full menu'!AM95="ACB",'full menu'!AM95="LCERT",'full menu'!AM95="LERT",'full menu'!AM95="FCERT",'full menu'!AM95="FCMT",'full menu'!AM95="LCMT",'full menu'!AM95="LMT",'full menu'!AM95="LCIT",'full menu'!AM95="FCIT",'full menu'!AM95="LIT",'full menu'!AM95="MwERT",'full menu'!AM95="ERwMT",'full menu'!AM95="M&amp;ERT",'full menu'!AM95="MwIT",'full menu'!AM95="IwMT",'full menu'!AM95="M&amp;IT",'full menu'!AM95="IwERT",'full menu'!AM95="ERwIT",'full menu'!AM95="I&amp;ERT",'full menu'!AM95="ER&amp;M&amp;IT",'full menu'!AM95="LSD"),"subst",IF(OR('full menu'!AM95="FERT",'full menu'!AM95="FMT",'full menu'!AM95="FIT",'full menu'!AM95="WSD"),"intens",IF('full menu'!AM95="UASC","UASC","")))))</f>
        <v>subst</v>
      </c>
      <c r="AN95" t="str">
        <f>IF(OR('full menu'!AN95="MDC",'full menu'!AN95="PERF"),"rude",IF(OR('full menu'!AN95="PCB",'full menu'!AN95="AERF",'full menu'!AN95="UD"),"inter",IF(OR('full menu'!AN95="ACB",'full menu'!AN95="LCERT",'full menu'!AN95="LERT",'full menu'!AN95="FCERT",'full menu'!AN95="FCMT",'full menu'!AN95="LCMT",'full menu'!AN95="LMT",'full menu'!AN95="LCIT",'full menu'!AN95="FCIT",'full menu'!AN95="LIT",'full menu'!AN95="MwERT",'full menu'!AN95="ERwMT",'full menu'!AN95="M&amp;ERT",'full menu'!AN95="MwIT",'full menu'!AN95="IwMT",'full menu'!AN95="M&amp;IT",'full menu'!AN95="IwERT",'full menu'!AN95="ERwIT",'full menu'!AN95="I&amp;ERT",'full menu'!AN95="ER&amp;M&amp;IT",'full menu'!AN95="LSD"),"subst",IF(OR('full menu'!AN95="FERT",'full menu'!AN95="FMT",'full menu'!AN95="FIT",'full menu'!AN95="WSD"),"intens",IF('full menu'!AN95="UASC","UASC","")))))</f>
        <v>subst</v>
      </c>
      <c r="AO95" t="str">
        <f>IF(OR('full menu'!AO95="MDC",'full menu'!AO95="PERF"),"rude",IF(OR('full menu'!AO95="PCB",'full menu'!AO95="AERF",'full menu'!AO95="UD"),"inter",IF(OR('full menu'!AO95="ACB",'full menu'!AO95="LCERT",'full menu'!AO95="LERT",'full menu'!AO95="FCERT",'full menu'!AO95="FCMT",'full menu'!AO95="LCMT",'full menu'!AO95="LMT",'full menu'!AO95="LCIT",'full menu'!AO95="FCIT",'full menu'!AO95="LIT",'full menu'!AO95="MwERT",'full menu'!AO95="ERwMT",'full menu'!AO95="M&amp;ERT",'full menu'!AO95="MwIT",'full menu'!AO95="IwMT",'full menu'!AO95="M&amp;IT",'full menu'!AO95="IwERT",'full menu'!AO95="ERwIT",'full menu'!AO95="I&amp;ERT",'full menu'!AO95="ER&amp;M&amp;IT",'full menu'!AO95="LSD"),"subst",IF(OR('full menu'!AO95="FERT",'full menu'!AO95="FMT",'full menu'!AO95="FIT",'full menu'!AO95="WSD"),"intens",IF('full menu'!AO95="UASC","UASC","")))))</f>
        <v>subst</v>
      </c>
      <c r="AP95" t="str">
        <f>IF(OR('full menu'!AP95="MDC",'full menu'!AP95="PERF"),"rude",IF(OR('full menu'!AP95="PCB",'full menu'!AP95="AERF",'full menu'!AP95="UD"),"inter",IF(OR('full menu'!AP95="ACB",'full menu'!AP95="LCERT",'full menu'!AP95="LERT",'full menu'!AP95="FCERT",'full menu'!AP95="FCMT",'full menu'!AP95="LCMT",'full menu'!AP95="LMT",'full menu'!AP95="LCIT",'full menu'!AP95="FCIT",'full menu'!AP95="LIT",'full menu'!AP95="MwERT",'full menu'!AP95="ERwMT",'full menu'!AP95="M&amp;ERT",'full menu'!AP95="MwIT",'full menu'!AP95="IwMT",'full menu'!AP95="M&amp;IT",'full menu'!AP95="IwERT",'full menu'!AP95="ERwIT",'full menu'!AP95="I&amp;ERT",'full menu'!AP95="ER&amp;M&amp;IT",'full menu'!AP95="LSD"),"subst",IF(OR('full menu'!AP95="FERT",'full menu'!AP95="FMT",'full menu'!AP95="FIT",'full menu'!AP95="WSD"),"intens",IF('full menu'!AP95="UASC","UASC","")))))</f>
        <v>subst</v>
      </c>
      <c r="AQ95" t="str">
        <f>IF(OR('full menu'!AQ95="MDC",'full menu'!AQ95="PERF"),"rude",IF(OR('full menu'!AQ95="PCB",'full menu'!AQ95="AERF",'full menu'!AQ95="UD"),"inter",IF(OR('full menu'!AQ95="ACB",'full menu'!AQ95="LCERT",'full menu'!AQ95="LERT",'full menu'!AQ95="FCERT",'full menu'!AQ95="FCMT",'full menu'!AQ95="LCMT",'full menu'!AQ95="LMT",'full menu'!AQ95="LCIT",'full menu'!AQ95="FCIT",'full menu'!AQ95="LIT",'full menu'!AQ95="MwERT",'full menu'!AQ95="ERwMT",'full menu'!AQ95="M&amp;ERT",'full menu'!AQ95="MwIT",'full menu'!AQ95="IwMT",'full menu'!AQ95="M&amp;IT",'full menu'!AQ95="IwERT",'full menu'!AQ95="ERwIT",'full menu'!AQ95="I&amp;ERT",'full menu'!AQ95="ER&amp;M&amp;IT",'full menu'!AQ95="LSD"),"subst",IF(OR('full menu'!AQ95="FERT",'full menu'!AQ95="FMT",'full menu'!AQ95="FIT",'full menu'!AQ95="WSD"),"intens",IF('full menu'!AQ95="UASC","UASC","")))))</f>
        <v>subst</v>
      </c>
      <c r="AR95" t="str">
        <f>IF(OR('full menu'!AR95="MDC",'full menu'!AR95="PERF"),"rude",IF(OR('full menu'!AR95="PCB",'full menu'!AR95="AERF",'full menu'!AR95="UD"),"inter",IF(OR('full menu'!AR95="ACB",'full menu'!AR95="LCERT",'full menu'!AR95="LERT",'full menu'!AR95="FCERT",'full menu'!AR95="FCMT",'full menu'!AR95="LCMT",'full menu'!AR95="LMT",'full menu'!AR95="LCIT",'full menu'!AR95="FCIT",'full menu'!AR95="LIT",'full menu'!AR95="MwERT",'full menu'!AR95="ERwMT",'full menu'!AR95="M&amp;ERT",'full menu'!AR95="MwIT",'full menu'!AR95="IwMT",'full menu'!AR95="M&amp;IT",'full menu'!AR95="IwERT",'full menu'!AR95="ERwIT",'full menu'!AR95="I&amp;ERT",'full menu'!AR95="ER&amp;M&amp;IT",'full menu'!AR95="LSD"),"subst",IF(OR('full menu'!AR95="FERT",'full menu'!AR95="FMT",'full menu'!AR95="FIT",'full menu'!AR95="WSD"),"intens",IF('full menu'!AR95="UASC","UASC","")))))</f>
        <v>subst</v>
      </c>
      <c r="AS95" t="str">
        <f>IF(OR('full menu'!AS95="MDC",'full menu'!AS95="PERF"),"rude",IF(OR('full menu'!AS95="PCB",'full menu'!AS95="AERF",'full menu'!AS95="UD"),"inter",IF(OR('full menu'!AS95="ACB",'full menu'!AS95="LCERT",'full menu'!AS95="LERT",'full menu'!AS95="FCERT",'full menu'!AS95="FCMT",'full menu'!AS95="LCMT",'full menu'!AS95="LMT",'full menu'!AS95="LCIT",'full menu'!AS95="FCIT",'full menu'!AS95="LIT",'full menu'!AS95="MwERT",'full menu'!AS95="ERwMT",'full menu'!AS95="M&amp;ERT",'full menu'!AS95="MwIT",'full menu'!AS95="IwMT",'full menu'!AS95="M&amp;IT",'full menu'!AS95="IwERT",'full menu'!AS95="ERwIT",'full menu'!AS95="I&amp;ERT",'full menu'!AS95="ER&amp;M&amp;IT",'full menu'!AS95="LSD"),"subst",IF(OR('full menu'!AS95="FERT",'full menu'!AS95="FMT",'full menu'!AS95="FIT",'full menu'!AS95="WSD"),"intens",IF('full menu'!AS95="UASC","UASC","")))))</f>
        <v>subst</v>
      </c>
      <c r="AT95" t="str">
        <f>IF(OR('full menu'!AT95="MDC",'full menu'!AT95="PERF"),"rude",IF(OR('full menu'!AT95="PCB",'full menu'!AT95="AERF",'full menu'!AT95="UD"),"inter",IF(OR('full menu'!AT95="ACB",'full menu'!AT95="LCERT",'full menu'!AT95="LERT",'full menu'!AT95="FCERT",'full menu'!AT95="FCMT",'full menu'!AT95="LCMT",'full menu'!AT95="LMT",'full menu'!AT95="LCIT",'full menu'!AT95="FCIT",'full menu'!AT95="LIT",'full menu'!AT95="MwERT",'full menu'!AT95="ERwMT",'full menu'!AT95="M&amp;ERT",'full menu'!AT95="MwIT",'full menu'!AT95="IwMT",'full menu'!AT95="M&amp;IT",'full menu'!AT95="IwERT",'full menu'!AT95="ERwIT",'full menu'!AT95="I&amp;ERT",'full menu'!AT95="ER&amp;M&amp;IT",'full menu'!AT95="LSD"),"subst",IF(OR('full menu'!AT95="FERT",'full menu'!AT95="FMT",'full menu'!AT95="FIT",'full menu'!AT95="WSD"),"intens",IF('full menu'!AT95="UASC","UASC","")))))</f>
        <v>subst</v>
      </c>
      <c r="AU95" t="str">
        <f>IF(OR('full menu'!AU95="MDC",'full menu'!AU95="PERF"),"rude",IF(OR('full menu'!AU95="PCB",'full menu'!AU95="AERF",'full menu'!AU95="UD"),"inter",IF(OR('full menu'!AU95="ACB",'full menu'!AU95="LCERT",'full menu'!AU95="LERT",'full menu'!AU95="FCERT",'full menu'!AU95="FCMT",'full menu'!AU95="LCMT",'full menu'!AU95="LMT",'full menu'!AU95="LCIT",'full menu'!AU95="FCIT",'full menu'!AU95="LIT",'full menu'!AU95="MwERT",'full menu'!AU95="ERwMT",'full menu'!AU95="M&amp;ERT",'full menu'!AU95="MwIT",'full menu'!AU95="IwMT",'full menu'!AU95="M&amp;IT",'full menu'!AU95="IwERT",'full menu'!AU95="ERwIT",'full menu'!AU95="I&amp;ERT",'full menu'!AU95="ER&amp;M&amp;IT",'full menu'!AU95="LSD"),"subst",IF(OR('full menu'!AU95="FERT",'full menu'!AU95="FMT",'full menu'!AU95="FIT",'full menu'!AU95="WSD"),"intens",IF('full menu'!AU95="UASC","UASC","")))))</f>
        <v>subst</v>
      </c>
      <c r="AV95" t="str">
        <f>IF(OR('full menu'!AV95="MDC",'full menu'!AV95="PERF"),"rude",IF(OR('full menu'!AV95="PCB",'full menu'!AV95="AERF",'full menu'!AV95="UD"),"inter",IF(OR('full menu'!AV95="ACB",'full menu'!AV95="LCERT",'full menu'!AV95="LERT",'full menu'!AV95="FCERT",'full menu'!AV95="FCMT",'full menu'!AV95="LCMT",'full menu'!AV95="LMT",'full menu'!AV95="LCIT",'full menu'!AV95="FCIT",'full menu'!AV95="LIT",'full menu'!AV95="MwERT",'full menu'!AV95="ERwMT",'full menu'!AV95="M&amp;ERT",'full menu'!AV95="MwIT",'full menu'!AV95="IwMT",'full menu'!AV95="M&amp;IT",'full menu'!AV95="IwERT",'full menu'!AV95="ERwIT",'full menu'!AV95="I&amp;ERT",'full menu'!AV95="ER&amp;M&amp;IT",'full menu'!AV95="LSD"),"subst",IF(OR('full menu'!AV95="FERT",'full menu'!AV95="FMT",'full menu'!AV95="FIT",'full menu'!AV95="WSD"),"intens",IF('full menu'!AV95="UASC","UASC","")))))</f>
        <v>subst</v>
      </c>
      <c r="AW95" t="str">
        <f>IF(OR('full menu'!AW95="MDC",'full menu'!AW95="PERF"),"rude",IF(OR('full menu'!AW95="PCB",'full menu'!AW95="AERF",'full menu'!AW95="UD"),"inter",IF(OR('full menu'!AW95="ACB",'full menu'!AW95="LCERT",'full menu'!AW95="LERT",'full menu'!AW95="FCERT",'full menu'!AW95="FCMT",'full menu'!AW95="LCMT",'full menu'!AW95="LMT",'full menu'!AW95="LCIT",'full menu'!AW95="FCIT",'full menu'!AW95="LIT",'full menu'!AW95="MwERT",'full menu'!AW95="ERwMT",'full menu'!AW95="M&amp;ERT",'full menu'!AW95="MwIT",'full menu'!AW95="IwMT",'full menu'!AW95="M&amp;IT",'full menu'!AW95="IwERT",'full menu'!AW95="ERwIT",'full menu'!AW95="I&amp;ERT",'full menu'!AW95="ER&amp;M&amp;IT",'full menu'!AW95="LSD"),"subst",IF(OR('full menu'!AW95="FERT",'full menu'!AW95="FMT",'full menu'!AW95="FIT",'full menu'!AW95="WSD"),"intens",IF('full menu'!AW95="UASC","UASC","")))))</f>
        <v>subst</v>
      </c>
      <c r="AX95" t="str">
        <f>IF(OR('full menu'!AX95="MDC",'full menu'!AX95="PERF"),"rude",IF(OR('full menu'!AX95="PCB",'full menu'!AX95="AERF",'full menu'!AX95="UD"),"inter",IF(OR('full menu'!AX95="ACB",'full menu'!AX95="LCERT",'full menu'!AX95="LERT",'full menu'!AX95="FCERT",'full menu'!AX95="FCMT",'full menu'!AX95="LCMT",'full menu'!AX95="LMT",'full menu'!AX95="LCIT",'full menu'!AX95="FCIT",'full menu'!AX95="LIT",'full menu'!AX95="MwERT",'full menu'!AX95="ERwMT",'full menu'!AX95="M&amp;ERT",'full menu'!AX95="MwIT",'full menu'!AX95="IwMT",'full menu'!AX95="M&amp;IT",'full menu'!AX95="IwERT",'full menu'!AX95="ERwIT",'full menu'!AX95="I&amp;ERT",'full menu'!AX95="ER&amp;M&amp;IT",'full menu'!AX95="LSD"),"subst",IF(OR('full menu'!AX95="FERT",'full menu'!AX95="FMT",'full menu'!AX95="FIT",'full menu'!AX95="WSD"),"intens",IF('full menu'!AX95="UASC","UASC","")))))</f>
        <v>subst</v>
      </c>
      <c r="AY95" t="str">
        <f>IF(OR('full menu'!AY95="MDC",'full menu'!AY95="PERF"),"rude",IF(OR('full menu'!AY95="PCB",'full menu'!AY95="AERF",'full menu'!AY95="UD"),"inter",IF(OR('full menu'!AY95="ACB",'full menu'!AY95="LCERT",'full menu'!AY95="LERT",'full menu'!AY95="FCERT",'full menu'!AY95="FCMT",'full menu'!AY95="LCMT",'full menu'!AY95="LMT",'full menu'!AY95="LCIT",'full menu'!AY95="FCIT",'full menu'!AY95="LIT",'full menu'!AY95="MwERT",'full menu'!AY95="ERwMT",'full menu'!AY95="M&amp;ERT",'full menu'!AY95="MwIT",'full menu'!AY95="IwMT",'full menu'!AY95="M&amp;IT",'full menu'!AY95="IwERT",'full menu'!AY95="ERwIT",'full menu'!AY95="I&amp;ERT",'full menu'!AY95="ER&amp;M&amp;IT",'full menu'!AY95="LSD"),"subst",IF(OR('full menu'!AY95="FERT",'full menu'!AY95="FMT",'full menu'!AY95="FIT",'full menu'!AY95="WSD"),"intens",IF('full menu'!AY95="UASC","UASC","")))))</f>
        <v>subst</v>
      </c>
    </row>
    <row r="96" spans="1:51" x14ac:dyDescent="0.3">
      <c r="A96" t="s">
        <v>115</v>
      </c>
      <c r="B96" t="str">
        <f>IF(OR('full menu'!B96="MDC",'full menu'!B96="PERF"),"rude",IF(OR('full menu'!B96="PCB",'full menu'!B96="AERF",'full menu'!B96="UD"),"inter",IF(OR('full menu'!B96="ACB",'full menu'!B96="LCERT",'full menu'!B96="LERT",'full menu'!B96="FCERT",'full menu'!B96="FCMT",'full menu'!B96="LCMT",'full menu'!B96="LMT",'full menu'!B96="LCIT",'full menu'!B96="FCIT",'full menu'!B96="LIT",'full menu'!B96="MwERT",'full menu'!B96="ERwMT",'full menu'!B96="M&amp;ERT",'full menu'!B96="MwIT",'full menu'!B96="IwMT",'full menu'!B96="M&amp;IT",'full menu'!B96="IwERT",'full menu'!B96="ERwIT",'full menu'!B96="I&amp;ERT",'full menu'!B96="ER&amp;M&amp;IT",'full menu'!B96="LSD"),"subst",IF(OR('full menu'!B96="FERT",'full menu'!B96="FMT",'full menu'!B96="FIT",'full menu'!B96="WSD"),"intens",IF('full menu'!B96="UASC","UASC","")))))</f>
        <v>inter</v>
      </c>
      <c r="C96" t="str">
        <f>IF(OR('full menu'!C96="MDC",'full menu'!C96="PERF"),"rude",IF(OR('full menu'!C96="PCB",'full menu'!C96="AERF",'full menu'!C96="UD"),"inter",IF(OR('full menu'!C96="ACB",'full menu'!C96="LCERT",'full menu'!C96="LERT",'full menu'!C96="FCERT",'full menu'!C96="FCMT",'full menu'!C96="LCMT",'full menu'!C96="LMT",'full menu'!C96="LCIT",'full menu'!C96="FCIT",'full menu'!C96="LIT",'full menu'!C96="MwERT",'full menu'!C96="ERwMT",'full menu'!C96="M&amp;ERT",'full menu'!C96="MwIT",'full menu'!C96="IwMT",'full menu'!C96="M&amp;IT",'full menu'!C96="IwERT",'full menu'!C96="ERwIT",'full menu'!C96="I&amp;ERT",'full menu'!C96="ER&amp;M&amp;IT",'full menu'!C96="LSD"),"subst",IF(OR('full menu'!C96="FERT",'full menu'!C96="FMT",'full menu'!C96="FIT",'full menu'!C96="WSD"),"intens",IF('full menu'!C96="UASC","UASC","")))))</f>
        <v>inter</v>
      </c>
      <c r="D96" t="str">
        <f>IF(OR('full menu'!D96="MDC",'full menu'!D96="PERF"),"rude",IF(OR('full menu'!D96="PCB",'full menu'!D96="AERF",'full menu'!D96="UD"),"inter",IF(OR('full menu'!D96="ACB",'full menu'!D96="LCERT",'full menu'!D96="LERT",'full menu'!D96="FCERT",'full menu'!D96="FCMT",'full menu'!D96="LCMT",'full menu'!D96="LMT",'full menu'!D96="LCIT",'full menu'!D96="FCIT",'full menu'!D96="LIT",'full menu'!D96="MwERT",'full menu'!D96="ERwMT",'full menu'!D96="M&amp;ERT",'full menu'!D96="MwIT",'full menu'!D96="IwMT",'full menu'!D96="M&amp;IT",'full menu'!D96="IwERT",'full menu'!D96="ERwIT",'full menu'!D96="I&amp;ERT",'full menu'!D96="ER&amp;M&amp;IT",'full menu'!D96="LSD"),"subst",IF(OR('full menu'!D96="FERT",'full menu'!D96="FMT",'full menu'!D96="FIT",'full menu'!D96="WSD"),"intens",IF('full menu'!D96="UASC","UASC","")))))</f>
        <v>inter</v>
      </c>
      <c r="E96" t="str">
        <f>IF(OR('full menu'!E96="MDC",'full menu'!E96="PERF"),"rude",IF(OR('full menu'!E96="PCB",'full menu'!E96="AERF",'full menu'!E96="UD"),"inter",IF(OR('full menu'!E96="ACB",'full menu'!E96="LCERT",'full menu'!E96="LERT",'full menu'!E96="FCERT",'full menu'!E96="FCMT",'full menu'!E96="LCMT",'full menu'!E96="LMT",'full menu'!E96="LCIT",'full menu'!E96="FCIT",'full menu'!E96="LIT",'full menu'!E96="MwERT",'full menu'!E96="ERwMT",'full menu'!E96="M&amp;ERT",'full menu'!E96="MwIT",'full menu'!E96="IwMT",'full menu'!E96="M&amp;IT",'full menu'!E96="IwERT",'full menu'!E96="ERwIT",'full menu'!E96="I&amp;ERT",'full menu'!E96="ER&amp;M&amp;IT",'full menu'!E96="LSD"),"subst",IF(OR('full menu'!E96="FERT",'full menu'!E96="FMT",'full menu'!E96="FIT",'full menu'!E96="WSD"),"intens",IF('full menu'!E96="UASC","UASC","")))))</f>
        <v>inter</v>
      </c>
      <c r="F96" t="str">
        <f>IF(OR('full menu'!F96="MDC",'full menu'!F96="PERF"),"rude",IF(OR('full menu'!F96="PCB",'full menu'!F96="AERF",'full menu'!F96="UD"),"inter",IF(OR('full menu'!F96="ACB",'full menu'!F96="LCERT",'full menu'!F96="LERT",'full menu'!F96="FCERT",'full menu'!F96="FCMT",'full menu'!F96="LCMT",'full menu'!F96="LMT",'full menu'!F96="LCIT",'full menu'!F96="FCIT",'full menu'!F96="LIT",'full menu'!F96="MwERT",'full menu'!F96="ERwMT",'full menu'!F96="M&amp;ERT",'full menu'!F96="MwIT",'full menu'!F96="IwMT",'full menu'!F96="M&amp;IT",'full menu'!F96="IwERT",'full menu'!F96="ERwIT",'full menu'!F96="I&amp;ERT",'full menu'!F96="ER&amp;M&amp;IT",'full menu'!F96="LSD"),"subst",IF(OR('full menu'!F96="FERT",'full menu'!F96="FMT",'full menu'!F96="FIT",'full menu'!F96="WSD"),"intens",IF('full menu'!F96="UASC","UASC","")))))</f>
        <v>inter</v>
      </c>
      <c r="G96" t="str">
        <f>IF(OR('full menu'!G96="MDC",'full menu'!G96="PERF"),"rude",IF(OR('full menu'!G96="PCB",'full menu'!G96="AERF",'full menu'!G96="UD"),"inter",IF(OR('full menu'!G96="ACB",'full menu'!G96="LCERT",'full menu'!G96="LERT",'full menu'!G96="FCERT",'full menu'!G96="FCMT",'full menu'!G96="LCMT",'full menu'!G96="LMT",'full menu'!G96="LCIT",'full menu'!G96="FCIT",'full menu'!G96="LIT",'full menu'!G96="MwERT",'full menu'!G96="ERwMT",'full menu'!G96="M&amp;ERT",'full menu'!G96="MwIT",'full menu'!G96="IwMT",'full menu'!G96="M&amp;IT",'full menu'!G96="IwERT",'full menu'!G96="ERwIT",'full menu'!G96="I&amp;ERT",'full menu'!G96="ER&amp;M&amp;IT",'full menu'!G96="LSD"),"subst",IF(OR('full menu'!G96="FERT",'full menu'!G96="FMT",'full menu'!G96="FIT",'full menu'!G96="WSD"),"intens",IF('full menu'!G96="UASC","UASC","")))))</f>
        <v>rude</v>
      </c>
      <c r="H96" t="str">
        <f>IF(OR('full menu'!H96="MDC",'full menu'!H96="PERF"),"rude",IF(OR('full menu'!H96="PCB",'full menu'!H96="AERF",'full menu'!H96="UD"),"inter",IF(OR('full menu'!H96="ACB",'full menu'!H96="LCERT",'full menu'!H96="LERT",'full menu'!H96="FCERT",'full menu'!H96="FCMT",'full menu'!H96="LCMT",'full menu'!H96="LMT",'full menu'!H96="LCIT",'full menu'!H96="FCIT",'full menu'!H96="LIT",'full menu'!H96="MwERT",'full menu'!H96="ERwMT",'full menu'!H96="M&amp;ERT",'full menu'!H96="MwIT",'full menu'!H96="IwMT",'full menu'!H96="M&amp;IT",'full menu'!H96="IwERT",'full menu'!H96="ERwIT",'full menu'!H96="I&amp;ERT",'full menu'!H96="ER&amp;M&amp;IT",'full menu'!H96="LSD"),"subst",IF(OR('full menu'!H96="FERT",'full menu'!H96="FMT",'full menu'!H96="FIT",'full menu'!H96="WSD"),"intens",IF('full menu'!H96="UASC","UASC","")))))</f>
        <v>rude</v>
      </c>
      <c r="I96" t="str">
        <f>IF(OR('full menu'!I96="MDC",'full menu'!I96="PERF"),"rude",IF(OR('full menu'!I96="PCB",'full menu'!I96="AERF",'full menu'!I96="UD"),"inter",IF(OR('full menu'!I96="ACB",'full menu'!I96="LCERT",'full menu'!I96="LERT",'full menu'!I96="FCERT",'full menu'!I96="FCMT",'full menu'!I96="LCMT",'full menu'!I96="LMT",'full menu'!I96="LCIT",'full menu'!I96="FCIT",'full menu'!I96="LIT",'full menu'!I96="MwERT",'full menu'!I96="ERwMT",'full menu'!I96="M&amp;ERT",'full menu'!I96="MwIT",'full menu'!I96="IwMT",'full menu'!I96="M&amp;IT",'full menu'!I96="IwERT",'full menu'!I96="ERwIT",'full menu'!I96="I&amp;ERT",'full menu'!I96="ER&amp;M&amp;IT",'full menu'!I96="LSD"),"subst",IF(OR('full menu'!I96="FERT",'full menu'!I96="FMT",'full menu'!I96="FIT",'full menu'!I96="WSD"),"intens",IF('full menu'!I96="UASC","UASC","")))))</f>
        <v>rude</v>
      </c>
      <c r="J96" t="str">
        <f>IF(OR('full menu'!J96="MDC",'full menu'!J96="PERF"),"rude",IF(OR('full menu'!J96="PCB",'full menu'!J96="AERF",'full menu'!J96="UD"),"inter",IF(OR('full menu'!J96="ACB",'full menu'!J96="LCERT",'full menu'!J96="LERT",'full menu'!J96="FCERT",'full menu'!J96="FCMT",'full menu'!J96="LCMT",'full menu'!J96="LMT",'full menu'!J96="LCIT",'full menu'!J96="FCIT",'full menu'!J96="LIT",'full menu'!J96="MwERT",'full menu'!J96="ERwMT",'full menu'!J96="M&amp;ERT",'full menu'!J96="MwIT",'full menu'!J96="IwMT",'full menu'!J96="M&amp;IT",'full menu'!J96="IwERT",'full menu'!J96="ERwIT",'full menu'!J96="I&amp;ERT",'full menu'!J96="ER&amp;M&amp;IT",'full menu'!J96="LSD"),"subst",IF(OR('full menu'!J96="FERT",'full menu'!J96="FMT",'full menu'!J96="FIT",'full menu'!J96="WSD"),"intens",IF('full menu'!J96="UASC","UASC","")))))</f>
        <v>rude</v>
      </c>
      <c r="K96" t="str">
        <f>IF(OR('full menu'!K96="MDC",'full menu'!K96="PERF"),"rude",IF(OR('full menu'!K96="PCB",'full menu'!K96="AERF",'full menu'!K96="UD"),"inter",IF(OR('full menu'!K96="ACB",'full menu'!K96="LCERT",'full menu'!K96="LERT",'full menu'!K96="FCERT",'full menu'!K96="FCMT",'full menu'!K96="LCMT",'full menu'!K96="LMT",'full menu'!K96="LCIT",'full menu'!K96="FCIT",'full menu'!K96="LIT",'full menu'!K96="MwERT",'full menu'!K96="ERwMT",'full menu'!K96="M&amp;ERT",'full menu'!K96="MwIT",'full menu'!K96="IwMT",'full menu'!K96="M&amp;IT",'full menu'!K96="IwERT",'full menu'!K96="ERwIT",'full menu'!K96="I&amp;ERT",'full menu'!K96="ER&amp;M&amp;IT",'full menu'!K96="LSD"),"subst",IF(OR('full menu'!K96="FERT",'full menu'!K96="FMT",'full menu'!K96="FIT",'full menu'!K96="WSD"),"intens",IF('full menu'!K96="UASC","UASC","")))))</f>
        <v>rude</v>
      </c>
      <c r="L96" t="str">
        <f>IF(OR('full menu'!L96="MDC",'full menu'!L96="PERF"),"rude",IF(OR('full menu'!L96="PCB",'full menu'!L96="AERF",'full menu'!L96="UD"),"inter",IF(OR('full menu'!L96="ACB",'full menu'!L96="LCERT",'full menu'!L96="LERT",'full menu'!L96="FCERT",'full menu'!L96="FCMT",'full menu'!L96="LCMT",'full menu'!L96="LMT",'full menu'!L96="LCIT",'full menu'!L96="FCIT",'full menu'!L96="LIT",'full menu'!L96="MwERT",'full menu'!L96="ERwMT",'full menu'!L96="M&amp;ERT",'full menu'!L96="MwIT",'full menu'!L96="IwMT",'full menu'!L96="M&amp;IT",'full menu'!L96="IwERT",'full menu'!L96="ERwIT",'full menu'!L96="I&amp;ERT",'full menu'!L96="ER&amp;M&amp;IT",'full menu'!L96="LSD"),"subst",IF(OR('full menu'!L96="FERT",'full menu'!L96="FMT",'full menu'!L96="FIT",'full menu'!L96="WSD"),"intens",IF('full menu'!L96="UASC","UASC","")))))</f>
        <v>rude</v>
      </c>
      <c r="M96" t="str">
        <f>IF(OR('full menu'!M96="MDC",'full menu'!M96="PERF"),"rude",IF(OR('full menu'!M96="PCB",'full menu'!M96="AERF",'full menu'!M96="UD"),"inter",IF(OR('full menu'!M96="ACB",'full menu'!M96="LCERT",'full menu'!M96="LERT",'full menu'!M96="FCERT",'full menu'!M96="FCMT",'full menu'!M96="LCMT",'full menu'!M96="LMT",'full menu'!M96="LCIT",'full menu'!M96="FCIT",'full menu'!M96="LIT",'full menu'!M96="MwERT",'full menu'!M96="ERwMT",'full menu'!M96="M&amp;ERT",'full menu'!M96="MwIT",'full menu'!M96="IwMT",'full menu'!M96="M&amp;IT",'full menu'!M96="IwERT",'full menu'!M96="ERwIT",'full menu'!M96="I&amp;ERT",'full menu'!M96="ER&amp;M&amp;IT",'full menu'!M96="LSD"),"subst",IF(OR('full menu'!M96="FERT",'full menu'!M96="FMT",'full menu'!M96="FIT",'full menu'!M96="WSD"),"intens",IF('full menu'!M96="UASC","UASC","")))))</f>
        <v>rude</v>
      </c>
      <c r="N96" t="str">
        <f>IF(OR('full menu'!N96="MDC",'full menu'!N96="PERF"),"rude",IF(OR('full menu'!N96="PCB",'full menu'!N96="AERF",'full menu'!N96="UD"),"inter",IF(OR('full menu'!N96="ACB",'full menu'!N96="LCERT",'full menu'!N96="LERT",'full menu'!N96="FCERT",'full menu'!N96="FCMT",'full menu'!N96="LCMT",'full menu'!N96="LMT",'full menu'!N96="LCIT",'full menu'!N96="FCIT",'full menu'!N96="LIT",'full menu'!N96="MwERT",'full menu'!N96="ERwMT",'full menu'!N96="M&amp;ERT",'full menu'!N96="MwIT",'full menu'!N96="IwMT",'full menu'!N96="M&amp;IT",'full menu'!N96="IwERT",'full menu'!N96="ERwIT",'full menu'!N96="I&amp;ERT",'full menu'!N96="ER&amp;M&amp;IT",'full menu'!N96="LSD"),"subst",IF(OR('full menu'!N96="FERT",'full menu'!N96="FMT",'full menu'!N96="FIT",'full menu'!N96="WSD"),"intens",IF('full menu'!N96="UASC","UASC","")))))</f>
        <v>rude</v>
      </c>
      <c r="O96" t="str">
        <f>IF(OR('full menu'!O96="MDC",'full menu'!O96="PERF"),"rude",IF(OR('full menu'!O96="PCB",'full menu'!O96="AERF",'full menu'!O96="UD"),"inter",IF(OR('full menu'!O96="ACB",'full menu'!O96="LCERT",'full menu'!O96="LERT",'full menu'!O96="FCERT",'full menu'!O96="FCMT",'full menu'!O96="LCMT",'full menu'!O96="LMT",'full menu'!O96="LCIT",'full menu'!O96="FCIT",'full menu'!O96="LIT",'full menu'!O96="MwERT",'full menu'!O96="ERwMT",'full menu'!O96="M&amp;ERT",'full menu'!O96="MwIT",'full menu'!O96="IwMT",'full menu'!O96="M&amp;IT",'full menu'!O96="IwERT",'full menu'!O96="ERwIT",'full menu'!O96="I&amp;ERT",'full menu'!O96="ER&amp;M&amp;IT",'full menu'!O96="LSD"),"subst",IF(OR('full menu'!O96="FERT",'full menu'!O96="FMT",'full menu'!O96="FIT",'full menu'!O96="WSD"),"intens",IF('full menu'!O96="UASC","UASC","")))))</f>
        <v>rude</v>
      </c>
      <c r="P96" t="str">
        <f>IF(OR('full menu'!P96="MDC",'full menu'!P96="PERF"),"rude",IF(OR('full menu'!P96="PCB",'full menu'!P96="AERF",'full menu'!P96="UD"),"inter",IF(OR('full menu'!P96="ACB",'full menu'!P96="LCERT",'full menu'!P96="LERT",'full menu'!P96="FCERT",'full menu'!P96="FCMT",'full menu'!P96="LCMT",'full menu'!P96="LMT",'full menu'!P96="LCIT",'full menu'!P96="FCIT",'full menu'!P96="LIT",'full menu'!P96="MwERT",'full menu'!P96="ERwMT",'full menu'!P96="M&amp;ERT",'full menu'!P96="MwIT",'full menu'!P96="IwMT",'full menu'!P96="M&amp;IT",'full menu'!P96="IwERT",'full menu'!P96="ERwIT",'full menu'!P96="I&amp;ERT",'full menu'!P96="ER&amp;M&amp;IT",'full menu'!P96="LSD"),"subst",IF(OR('full menu'!P96="FERT",'full menu'!P96="FMT",'full menu'!P96="FIT",'full menu'!P96="WSD"),"intens",IF('full menu'!P96="UASC","UASC","")))))</f>
        <v>rude</v>
      </c>
      <c r="Q96" t="str">
        <f>IF(OR('full menu'!Q96="MDC",'full menu'!Q96="PERF"),"rude",IF(OR('full menu'!Q96="PCB",'full menu'!Q96="AERF",'full menu'!Q96="UD"),"inter",IF(OR('full menu'!Q96="ACB",'full menu'!Q96="LCERT",'full menu'!Q96="LERT",'full menu'!Q96="FCERT",'full menu'!Q96="FCMT",'full menu'!Q96="LCMT",'full menu'!Q96="LMT",'full menu'!Q96="LCIT",'full menu'!Q96="FCIT",'full menu'!Q96="LIT",'full menu'!Q96="MwERT",'full menu'!Q96="ERwMT",'full menu'!Q96="M&amp;ERT",'full menu'!Q96="MwIT",'full menu'!Q96="IwMT",'full menu'!Q96="M&amp;IT",'full menu'!Q96="IwERT",'full menu'!Q96="ERwIT",'full menu'!Q96="I&amp;ERT",'full menu'!Q96="ER&amp;M&amp;IT",'full menu'!Q96="LSD"),"subst",IF(OR('full menu'!Q96="FERT",'full menu'!Q96="FMT",'full menu'!Q96="FIT",'full menu'!Q96="WSD"),"intens",IF('full menu'!Q96="UASC","UASC","")))))</f>
        <v>rude</v>
      </c>
      <c r="R96" t="str">
        <f>IF(OR('full menu'!R96="MDC",'full menu'!R96="PERF"),"rude",IF(OR('full menu'!R96="PCB",'full menu'!R96="AERF",'full menu'!R96="UD"),"inter",IF(OR('full menu'!R96="ACB",'full menu'!R96="LCERT",'full menu'!R96="LERT",'full menu'!R96="FCERT",'full menu'!R96="FCMT",'full menu'!R96="LCMT",'full menu'!R96="LMT",'full menu'!R96="LCIT",'full menu'!R96="FCIT",'full menu'!R96="LIT",'full menu'!R96="MwERT",'full menu'!R96="ERwMT",'full menu'!R96="M&amp;ERT",'full menu'!R96="MwIT",'full menu'!R96="IwMT",'full menu'!R96="M&amp;IT",'full menu'!R96="IwERT",'full menu'!R96="ERwIT",'full menu'!R96="I&amp;ERT",'full menu'!R96="ER&amp;M&amp;IT",'full menu'!R96="LSD"),"subst",IF(OR('full menu'!R96="FERT",'full menu'!R96="FMT",'full menu'!R96="FIT",'full menu'!R96="WSD"),"intens",IF('full menu'!R96="UASC","UASC","")))))</f>
        <v>subst</v>
      </c>
      <c r="S96" t="str">
        <f>IF(OR('full menu'!S96="MDC",'full menu'!S96="PERF"),"rude",IF(OR('full menu'!S96="PCB",'full menu'!S96="AERF",'full menu'!S96="UD"),"inter",IF(OR('full menu'!S96="ACB",'full menu'!S96="LCERT",'full menu'!S96="LERT",'full menu'!S96="FCERT",'full menu'!S96="FCMT",'full menu'!S96="LCMT",'full menu'!S96="LMT",'full menu'!S96="LCIT",'full menu'!S96="FCIT",'full menu'!S96="LIT",'full menu'!S96="MwERT",'full menu'!S96="ERwMT",'full menu'!S96="M&amp;ERT",'full menu'!S96="MwIT",'full menu'!S96="IwMT",'full menu'!S96="M&amp;IT",'full menu'!S96="IwERT",'full menu'!S96="ERwIT",'full menu'!S96="I&amp;ERT",'full menu'!S96="ER&amp;M&amp;IT",'full menu'!S96="LSD"),"subst",IF(OR('full menu'!S96="FERT",'full menu'!S96="FMT",'full menu'!S96="FIT",'full menu'!S96="WSD"),"intens",IF('full menu'!S96="UASC","UASC","")))))</f>
        <v>subst</v>
      </c>
      <c r="T96" t="str">
        <f>IF(OR('full menu'!T96="MDC",'full menu'!T96="PERF"),"rude",IF(OR('full menu'!T96="PCB",'full menu'!T96="AERF",'full menu'!T96="UD"),"inter",IF(OR('full menu'!T96="ACB",'full menu'!T96="LCERT",'full menu'!T96="LERT",'full menu'!T96="FCERT",'full menu'!T96="FCMT",'full menu'!T96="LCMT",'full menu'!T96="LMT",'full menu'!T96="LCIT",'full menu'!T96="FCIT",'full menu'!T96="LIT",'full menu'!T96="MwERT",'full menu'!T96="ERwMT",'full menu'!T96="M&amp;ERT",'full menu'!T96="MwIT",'full menu'!T96="IwMT",'full menu'!T96="M&amp;IT",'full menu'!T96="IwERT",'full menu'!T96="ERwIT",'full menu'!T96="I&amp;ERT",'full menu'!T96="ER&amp;M&amp;IT",'full menu'!T96="LSD"),"subst",IF(OR('full menu'!T96="FERT",'full menu'!T96="FMT",'full menu'!T96="FIT",'full menu'!T96="WSD"),"intens",IF('full menu'!T96="UASC","UASC","")))))</f>
        <v>subst</v>
      </c>
      <c r="U96" t="str">
        <f>IF(OR('full menu'!U96="MDC",'full menu'!U96="PERF"),"rude",IF(OR('full menu'!U96="PCB",'full menu'!U96="AERF",'full menu'!U96="UD"),"inter",IF(OR('full menu'!U96="ACB",'full menu'!U96="LCERT",'full menu'!U96="LERT",'full menu'!U96="FCERT",'full menu'!U96="FCMT",'full menu'!U96="LCMT",'full menu'!U96="LMT",'full menu'!U96="LCIT",'full menu'!U96="FCIT",'full menu'!U96="LIT",'full menu'!U96="MwERT",'full menu'!U96="ERwMT",'full menu'!U96="M&amp;ERT",'full menu'!U96="MwIT",'full menu'!U96="IwMT",'full menu'!U96="M&amp;IT",'full menu'!U96="IwERT",'full menu'!U96="ERwIT",'full menu'!U96="I&amp;ERT",'full menu'!U96="ER&amp;M&amp;IT",'full menu'!U96="LSD"),"subst",IF(OR('full menu'!U96="FERT",'full menu'!U96="FMT",'full menu'!U96="FIT",'full menu'!U96="WSD"),"intens",IF('full menu'!U96="UASC","UASC","")))))</f>
        <v>subst</v>
      </c>
      <c r="V96" t="str">
        <f>IF(OR('full menu'!V96="MDC",'full menu'!V96="PERF"),"rude",IF(OR('full menu'!V96="PCB",'full menu'!V96="AERF",'full menu'!V96="UD"),"inter",IF(OR('full menu'!V96="ACB",'full menu'!V96="LCERT",'full menu'!V96="LERT",'full menu'!V96="FCERT",'full menu'!V96="FCMT",'full menu'!V96="LCMT",'full menu'!V96="LMT",'full menu'!V96="LCIT",'full menu'!V96="FCIT",'full menu'!V96="LIT",'full menu'!V96="MwERT",'full menu'!V96="ERwMT",'full menu'!V96="M&amp;ERT",'full menu'!V96="MwIT",'full menu'!V96="IwMT",'full menu'!V96="M&amp;IT",'full menu'!V96="IwERT",'full menu'!V96="ERwIT",'full menu'!V96="I&amp;ERT",'full menu'!V96="ER&amp;M&amp;IT",'full menu'!V96="LSD"),"subst",IF(OR('full menu'!V96="FERT",'full menu'!V96="FMT",'full menu'!V96="FIT",'full menu'!V96="WSD"),"intens",IF('full menu'!V96="UASC","UASC","")))))</f>
        <v>subst</v>
      </c>
      <c r="W96" t="str">
        <f>IF(OR('full menu'!W96="MDC",'full menu'!W96="PERF"),"rude",IF(OR('full menu'!W96="PCB",'full menu'!W96="AERF",'full menu'!W96="UD"),"inter",IF(OR('full menu'!W96="ACB",'full menu'!W96="LCERT",'full menu'!W96="LERT",'full menu'!W96="FCERT",'full menu'!W96="FCMT",'full menu'!W96="LCMT",'full menu'!W96="LMT",'full menu'!W96="LCIT",'full menu'!W96="FCIT",'full menu'!W96="LIT",'full menu'!W96="MwERT",'full menu'!W96="ERwMT",'full menu'!W96="M&amp;ERT",'full menu'!W96="MwIT",'full menu'!W96="IwMT",'full menu'!W96="M&amp;IT",'full menu'!W96="IwERT",'full menu'!W96="ERwIT",'full menu'!W96="I&amp;ERT",'full menu'!W96="ER&amp;M&amp;IT",'full menu'!W96="LSD"),"subst",IF(OR('full menu'!W96="FERT",'full menu'!W96="FMT",'full menu'!W96="FIT",'full menu'!W96="WSD"),"intens",IF('full menu'!W96="UASC","UASC","")))))</f>
        <v>subst</v>
      </c>
      <c r="X96" t="str">
        <f>IF(OR('full menu'!X96="MDC",'full menu'!X96="PERF"),"rude",IF(OR('full menu'!X96="PCB",'full menu'!X96="AERF",'full menu'!X96="UD"),"inter",IF(OR('full menu'!X96="ACB",'full menu'!X96="LCERT",'full menu'!X96="LERT",'full menu'!X96="FCERT",'full menu'!X96="FCMT",'full menu'!X96="LCMT",'full menu'!X96="LMT",'full menu'!X96="LCIT",'full menu'!X96="FCIT",'full menu'!X96="LIT",'full menu'!X96="MwERT",'full menu'!X96="ERwMT",'full menu'!X96="M&amp;ERT",'full menu'!X96="MwIT",'full menu'!X96="IwMT",'full menu'!X96="M&amp;IT",'full menu'!X96="IwERT",'full menu'!X96="ERwIT",'full menu'!X96="I&amp;ERT",'full menu'!X96="ER&amp;M&amp;IT",'full menu'!X96="LSD"),"subst",IF(OR('full menu'!X96="FERT",'full menu'!X96="FMT",'full menu'!X96="FIT",'full menu'!X96="WSD"),"intens",IF('full menu'!X96="UASC","UASC","")))))</f>
        <v>subst</v>
      </c>
      <c r="Y96" t="str">
        <f>IF(OR('full menu'!Y96="MDC",'full menu'!Y96="PERF"),"rude",IF(OR('full menu'!Y96="PCB",'full menu'!Y96="AERF",'full menu'!Y96="UD"),"inter",IF(OR('full menu'!Y96="ACB",'full menu'!Y96="LCERT",'full menu'!Y96="LERT",'full menu'!Y96="FCERT",'full menu'!Y96="FCMT",'full menu'!Y96="LCMT",'full menu'!Y96="LMT",'full menu'!Y96="LCIT",'full menu'!Y96="FCIT",'full menu'!Y96="LIT",'full menu'!Y96="MwERT",'full menu'!Y96="ERwMT",'full menu'!Y96="M&amp;ERT",'full menu'!Y96="MwIT",'full menu'!Y96="IwMT",'full menu'!Y96="M&amp;IT",'full menu'!Y96="IwERT",'full menu'!Y96="ERwIT",'full menu'!Y96="I&amp;ERT",'full menu'!Y96="ER&amp;M&amp;IT",'full menu'!Y96="LSD"),"subst",IF(OR('full menu'!Y96="FERT",'full menu'!Y96="FMT",'full menu'!Y96="FIT",'full menu'!Y96="WSD"),"intens",IF('full menu'!Y96="UASC","UASC","")))))</f>
        <v>subst</v>
      </c>
      <c r="Z96" t="str">
        <f>IF(OR('full menu'!Z96="MDC",'full menu'!Z96="PERF"),"rude",IF(OR('full menu'!Z96="PCB",'full menu'!Z96="AERF",'full menu'!Z96="UD"),"inter",IF(OR('full menu'!Z96="ACB",'full menu'!Z96="LCERT",'full menu'!Z96="LERT",'full menu'!Z96="FCERT",'full menu'!Z96="FCMT",'full menu'!Z96="LCMT",'full menu'!Z96="LMT",'full menu'!Z96="LCIT",'full menu'!Z96="FCIT",'full menu'!Z96="LIT",'full menu'!Z96="MwERT",'full menu'!Z96="ERwMT",'full menu'!Z96="M&amp;ERT",'full menu'!Z96="MwIT",'full menu'!Z96="IwMT",'full menu'!Z96="M&amp;IT",'full menu'!Z96="IwERT",'full menu'!Z96="ERwIT",'full menu'!Z96="I&amp;ERT",'full menu'!Z96="ER&amp;M&amp;IT",'full menu'!Z96="LSD"),"subst",IF(OR('full menu'!Z96="FERT",'full menu'!Z96="FMT",'full menu'!Z96="FIT",'full menu'!Z96="WSD"),"intens",IF('full menu'!Z96="UASC","UASC","")))))</f>
        <v>subst</v>
      </c>
      <c r="AA96" t="str">
        <f>IF(OR('full menu'!AA96="MDC",'full menu'!AA96="PERF"),"rude",IF(OR('full menu'!AA96="PCB",'full menu'!AA96="AERF",'full menu'!AA96="UD"),"inter",IF(OR('full menu'!AA96="ACB",'full menu'!AA96="LCERT",'full menu'!AA96="LERT",'full menu'!AA96="FCERT",'full menu'!AA96="FCMT",'full menu'!AA96="LCMT",'full menu'!AA96="LMT",'full menu'!AA96="LCIT",'full menu'!AA96="FCIT",'full menu'!AA96="LIT",'full menu'!AA96="MwERT",'full menu'!AA96="ERwMT",'full menu'!AA96="M&amp;ERT",'full menu'!AA96="MwIT",'full menu'!AA96="IwMT",'full menu'!AA96="M&amp;IT",'full menu'!AA96="IwERT",'full menu'!AA96="ERwIT",'full menu'!AA96="I&amp;ERT",'full menu'!AA96="ER&amp;M&amp;IT",'full menu'!AA96="LSD"),"subst",IF(OR('full menu'!AA96="FERT",'full menu'!AA96="FMT",'full menu'!AA96="FIT",'full menu'!AA96="WSD"),"intens",IF('full menu'!AA96="UASC","UASC","")))))</f>
        <v>subst</v>
      </c>
      <c r="AB96" t="str">
        <f>IF(OR('full menu'!AB96="MDC",'full menu'!AB96="PERF"),"rude",IF(OR('full menu'!AB96="PCB",'full menu'!AB96="AERF",'full menu'!AB96="UD"),"inter",IF(OR('full menu'!AB96="ACB",'full menu'!AB96="LCERT",'full menu'!AB96="LERT",'full menu'!AB96="FCERT",'full menu'!AB96="FCMT",'full menu'!AB96="LCMT",'full menu'!AB96="LMT",'full menu'!AB96="LCIT",'full menu'!AB96="FCIT",'full menu'!AB96="LIT",'full menu'!AB96="MwERT",'full menu'!AB96="ERwMT",'full menu'!AB96="M&amp;ERT",'full menu'!AB96="MwIT",'full menu'!AB96="IwMT",'full menu'!AB96="M&amp;IT",'full menu'!AB96="IwERT",'full menu'!AB96="ERwIT",'full menu'!AB96="I&amp;ERT",'full menu'!AB96="ER&amp;M&amp;IT",'full menu'!AB96="LSD"),"subst",IF(OR('full menu'!AB96="FERT",'full menu'!AB96="FMT",'full menu'!AB96="FIT",'full menu'!AB96="WSD"),"intens",IF('full menu'!AB96="UASC","UASC","")))))</f>
        <v>subst</v>
      </c>
      <c r="AC96" t="str">
        <f>IF(OR('full menu'!AC96="MDC",'full menu'!AC96="PERF"),"rude",IF(OR('full menu'!AC96="PCB",'full menu'!AC96="AERF",'full menu'!AC96="UD"),"inter",IF(OR('full menu'!AC96="ACB",'full menu'!AC96="LCERT",'full menu'!AC96="LERT",'full menu'!AC96="FCERT",'full menu'!AC96="FCMT",'full menu'!AC96="LCMT",'full menu'!AC96="LMT",'full menu'!AC96="LCIT",'full menu'!AC96="FCIT",'full menu'!AC96="LIT",'full menu'!AC96="MwERT",'full menu'!AC96="ERwMT",'full menu'!AC96="M&amp;ERT",'full menu'!AC96="MwIT",'full menu'!AC96="IwMT",'full menu'!AC96="M&amp;IT",'full menu'!AC96="IwERT",'full menu'!AC96="ERwIT",'full menu'!AC96="I&amp;ERT",'full menu'!AC96="ER&amp;M&amp;IT",'full menu'!AC96="LSD"),"subst",IF(OR('full menu'!AC96="FERT",'full menu'!AC96="FMT",'full menu'!AC96="FIT",'full menu'!AC96="WSD"),"intens",IF('full menu'!AC96="UASC","UASC","")))))</f>
        <v>subst</v>
      </c>
      <c r="AD96" t="str">
        <f>IF(OR('full menu'!AD96="MDC",'full menu'!AD96="PERF"),"rude",IF(OR('full menu'!AD96="PCB",'full menu'!AD96="AERF",'full menu'!AD96="UD"),"inter",IF(OR('full menu'!AD96="ACB",'full menu'!AD96="LCERT",'full menu'!AD96="LERT",'full menu'!AD96="FCERT",'full menu'!AD96="FCMT",'full menu'!AD96="LCMT",'full menu'!AD96="LMT",'full menu'!AD96="LCIT",'full menu'!AD96="FCIT",'full menu'!AD96="LIT",'full menu'!AD96="MwERT",'full menu'!AD96="ERwMT",'full menu'!AD96="M&amp;ERT",'full menu'!AD96="MwIT",'full menu'!AD96="IwMT",'full menu'!AD96="M&amp;IT",'full menu'!AD96="IwERT",'full menu'!AD96="ERwIT",'full menu'!AD96="I&amp;ERT",'full menu'!AD96="ER&amp;M&amp;IT",'full menu'!AD96="LSD"),"subst",IF(OR('full menu'!AD96="FERT",'full menu'!AD96="FMT",'full menu'!AD96="FIT",'full menu'!AD96="WSD"),"intens",IF('full menu'!AD96="UASC","UASC","")))))</f>
        <v>subst</v>
      </c>
      <c r="AE96" t="str">
        <f>IF(OR('full menu'!AE96="MDC",'full menu'!AE96="PERF"),"rude",IF(OR('full menu'!AE96="PCB",'full menu'!AE96="AERF",'full menu'!AE96="UD"),"inter",IF(OR('full menu'!AE96="ACB",'full menu'!AE96="LCERT",'full menu'!AE96="LERT",'full menu'!AE96="FCERT",'full menu'!AE96="FCMT",'full menu'!AE96="LCMT",'full menu'!AE96="LMT",'full menu'!AE96="LCIT",'full menu'!AE96="FCIT",'full menu'!AE96="LIT",'full menu'!AE96="MwERT",'full menu'!AE96="ERwMT",'full menu'!AE96="M&amp;ERT",'full menu'!AE96="MwIT",'full menu'!AE96="IwMT",'full menu'!AE96="M&amp;IT",'full menu'!AE96="IwERT",'full menu'!AE96="ERwIT",'full menu'!AE96="I&amp;ERT",'full menu'!AE96="ER&amp;M&amp;IT",'full menu'!AE96="LSD"),"subst",IF(OR('full menu'!AE96="FERT",'full menu'!AE96="FMT",'full menu'!AE96="FIT",'full menu'!AE96="WSD"),"intens",IF('full menu'!AE96="UASC","UASC","")))))</f>
        <v>subst</v>
      </c>
      <c r="AF96" t="str">
        <f>IF(OR('full menu'!AF96="MDC",'full menu'!AF96="PERF"),"rude",IF(OR('full menu'!AF96="PCB",'full menu'!AF96="AERF",'full menu'!AF96="UD"),"inter",IF(OR('full menu'!AF96="ACB",'full menu'!AF96="LCERT",'full menu'!AF96="LERT",'full menu'!AF96="FCERT",'full menu'!AF96="FCMT",'full menu'!AF96="LCMT",'full menu'!AF96="LMT",'full menu'!AF96="LCIT",'full menu'!AF96="FCIT",'full menu'!AF96="LIT",'full menu'!AF96="MwERT",'full menu'!AF96="ERwMT",'full menu'!AF96="M&amp;ERT",'full menu'!AF96="MwIT",'full menu'!AF96="IwMT",'full menu'!AF96="M&amp;IT",'full menu'!AF96="IwERT",'full menu'!AF96="ERwIT",'full menu'!AF96="I&amp;ERT",'full menu'!AF96="ER&amp;M&amp;IT",'full menu'!AF96="LSD"),"subst",IF(OR('full menu'!AF96="FERT",'full menu'!AF96="FMT",'full menu'!AF96="FIT",'full menu'!AF96="WSD"),"intens",IF('full menu'!AF96="UASC","UASC","")))))</f>
        <v>subst</v>
      </c>
      <c r="AG96" t="str">
        <f>IF(OR('full menu'!AG96="MDC",'full menu'!AG96="PERF"),"rude",IF(OR('full menu'!AG96="PCB",'full menu'!AG96="AERF",'full menu'!AG96="UD"),"inter",IF(OR('full menu'!AG96="ACB",'full menu'!AG96="LCERT",'full menu'!AG96="LERT",'full menu'!AG96="FCERT",'full menu'!AG96="FCMT",'full menu'!AG96="LCMT",'full menu'!AG96="LMT",'full menu'!AG96="LCIT",'full menu'!AG96="FCIT",'full menu'!AG96="LIT",'full menu'!AG96="MwERT",'full menu'!AG96="ERwMT",'full menu'!AG96="M&amp;ERT",'full menu'!AG96="MwIT",'full menu'!AG96="IwMT",'full menu'!AG96="M&amp;IT",'full menu'!AG96="IwERT",'full menu'!AG96="ERwIT",'full menu'!AG96="I&amp;ERT",'full menu'!AG96="ER&amp;M&amp;IT",'full menu'!AG96="LSD"),"subst",IF(OR('full menu'!AG96="FERT",'full menu'!AG96="FMT",'full menu'!AG96="FIT",'full menu'!AG96="WSD"),"intens",IF('full menu'!AG96="UASC","UASC","")))))</f>
        <v>subst</v>
      </c>
      <c r="AH96" t="str">
        <f>IF(OR('full menu'!AH96="MDC",'full menu'!AH96="PERF"),"rude",IF(OR('full menu'!AH96="PCB",'full menu'!AH96="AERF",'full menu'!AH96="UD"),"inter",IF(OR('full menu'!AH96="ACB",'full menu'!AH96="LCERT",'full menu'!AH96="LERT",'full menu'!AH96="FCERT",'full menu'!AH96="FCMT",'full menu'!AH96="LCMT",'full menu'!AH96="LMT",'full menu'!AH96="LCIT",'full menu'!AH96="FCIT",'full menu'!AH96="LIT",'full menu'!AH96="MwERT",'full menu'!AH96="ERwMT",'full menu'!AH96="M&amp;ERT",'full menu'!AH96="MwIT",'full menu'!AH96="IwMT",'full menu'!AH96="M&amp;IT",'full menu'!AH96="IwERT",'full menu'!AH96="ERwIT",'full menu'!AH96="I&amp;ERT",'full menu'!AH96="ER&amp;M&amp;IT",'full menu'!AH96="LSD"),"subst",IF(OR('full menu'!AH96="FERT",'full menu'!AH96="FMT",'full menu'!AH96="FIT",'full menu'!AH96="WSD"),"intens",IF('full menu'!AH96="UASC","UASC","")))))</f>
        <v>subst</v>
      </c>
      <c r="AI96" t="str">
        <f>IF(OR('full menu'!AI96="MDC",'full menu'!AI96="PERF"),"rude",IF(OR('full menu'!AI96="PCB",'full menu'!AI96="AERF",'full menu'!AI96="UD"),"inter",IF(OR('full menu'!AI96="ACB",'full menu'!AI96="LCERT",'full menu'!AI96="LERT",'full menu'!AI96="FCERT",'full menu'!AI96="FCMT",'full menu'!AI96="LCMT",'full menu'!AI96="LMT",'full menu'!AI96="LCIT",'full menu'!AI96="FCIT",'full menu'!AI96="LIT",'full menu'!AI96="MwERT",'full menu'!AI96="ERwMT",'full menu'!AI96="M&amp;ERT",'full menu'!AI96="MwIT",'full menu'!AI96="IwMT",'full menu'!AI96="M&amp;IT",'full menu'!AI96="IwERT",'full menu'!AI96="ERwIT",'full menu'!AI96="I&amp;ERT",'full menu'!AI96="ER&amp;M&amp;IT",'full menu'!AI96="LSD"),"subst",IF(OR('full menu'!AI96="FERT",'full menu'!AI96="FMT",'full menu'!AI96="FIT",'full menu'!AI96="WSD"),"intens",IF('full menu'!AI96="UASC","UASC","")))))</f>
        <v>subst</v>
      </c>
      <c r="AJ96" t="str">
        <f>IF(OR('full menu'!AJ96="MDC",'full menu'!AJ96="PERF"),"rude",IF(OR('full menu'!AJ96="PCB",'full menu'!AJ96="AERF",'full menu'!AJ96="UD"),"inter",IF(OR('full menu'!AJ96="ACB",'full menu'!AJ96="LCERT",'full menu'!AJ96="LERT",'full menu'!AJ96="FCERT",'full menu'!AJ96="FCMT",'full menu'!AJ96="LCMT",'full menu'!AJ96="LMT",'full menu'!AJ96="LCIT",'full menu'!AJ96="FCIT",'full menu'!AJ96="LIT",'full menu'!AJ96="MwERT",'full menu'!AJ96="ERwMT",'full menu'!AJ96="M&amp;ERT",'full menu'!AJ96="MwIT",'full menu'!AJ96="IwMT",'full menu'!AJ96="M&amp;IT",'full menu'!AJ96="IwERT",'full menu'!AJ96="ERwIT",'full menu'!AJ96="I&amp;ERT",'full menu'!AJ96="ER&amp;M&amp;IT",'full menu'!AJ96="LSD"),"subst",IF(OR('full menu'!AJ96="FERT",'full menu'!AJ96="FMT",'full menu'!AJ96="FIT",'full menu'!AJ96="WSD"),"intens",IF('full menu'!AJ96="UASC","UASC","")))))</f>
        <v>subst</v>
      </c>
      <c r="AK96" t="str">
        <f>IF(OR('full menu'!AK96="MDC",'full menu'!AK96="PERF"),"rude",IF(OR('full menu'!AK96="PCB",'full menu'!AK96="AERF",'full menu'!AK96="UD"),"inter",IF(OR('full menu'!AK96="ACB",'full menu'!AK96="LCERT",'full menu'!AK96="LERT",'full menu'!AK96="FCERT",'full menu'!AK96="FCMT",'full menu'!AK96="LCMT",'full menu'!AK96="LMT",'full menu'!AK96="LCIT",'full menu'!AK96="FCIT",'full menu'!AK96="LIT",'full menu'!AK96="MwERT",'full menu'!AK96="ERwMT",'full menu'!AK96="M&amp;ERT",'full menu'!AK96="MwIT",'full menu'!AK96="IwMT",'full menu'!AK96="M&amp;IT",'full menu'!AK96="IwERT",'full menu'!AK96="ERwIT",'full menu'!AK96="I&amp;ERT",'full menu'!AK96="ER&amp;M&amp;IT",'full menu'!AK96="LSD"),"subst",IF(OR('full menu'!AK96="FERT",'full menu'!AK96="FMT",'full menu'!AK96="FIT",'full menu'!AK96="WSD"),"intens",IF('full menu'!AK96="UASC","UASC","")))))</f>
        <v>subst</v>
      </c>
      <c r="AL96" t="str">
        <f>IF(OR('full menu'!AL96="MDC",'full menu'!AL96="PERF"),"rude",IF(OR('full menu'!AL96="PCB",'full menu'!AL96="AERF",'full menu'!AL96="UD"),"inter",IF(OR('full menu'!AL96="ACB",'full menu'!AL96="LCERT",'full menu'!AL96="LERT",'full menu'!AL96="FCERT",'full menu'!AL96="FCMT",'full menu'!AL96="LCMT",'full menu'!AL96="LMT",'full menu'!AL96="LCIT",'full menu'!AL96="FCIT",'full menu'!AL96="LIT",'full menu'!AL96="MwERT",'full menu'!AL96="ERwMT",'full menu'!AL96="M&amp;ERT",'full menu'!AL96="MwIT",'full menu'!AL96="IwMT",'full menu'!AL96="M&amp;IT",'full menu'!AL96="IwERT",'full menu'!AL96="ERwIT",'full menu'!AL96="I&amp;ERT",'full menu'!AL96="ER&amp;M&amp;IT",'full menu'!AL96="LSD"),"subst",IF(OR('full menu'!AL96="FERT",'full menu'!AL96="FMT",'full menu'!AL96="FIT",'full menu'!AL96="WSD"),"intens",IF('full menu'!AL96="UASC","UASC","")))))</f>
        <v>subst</v>
      </c>
      <c r="AM96" t="str">
        <f>IF(OR('full menu'!AM96="MDC",'full menu'!AM96="PERF"),"rude",IF(OR('full menu'!AM96="PCB",'full menu'!AM96="AERF",'full menu'!AM96="UD"),"inter",IF(OR('full menu'!AM96="ACB",'full menu'!AM96="LCERT",'full menu'!AM96="LERT",'full menu'!AM96="FCERT",'full menu'!AM96="FCMT",'full menu'!AM96="LCMT",'full menu'!AM96="LMT",'full menu'!AM96="LCIT",'full menu'!AM96="FCIT",'full menu'!AM96="LIT",'full menu'!AM96="MwERT",'full menu'!AM96="ERwMT",'full menu'!AM96="M&amp;ERT",'full menu'!AM96="MwIT",'full menu'!AM96="IwMT",'full menu'!AM96="M&amp;IT",'full menu'!AM96="IwERT",'full menu'!AM96="ERwIT",'full menu'!AM96="I&amp;ERT",'full menu'!AM96="ER&amp;M&amp;IT",'full menu'!AM96="LSD"),"subst",IF(OR('full menu'!AM96="FERT",'full menu'!AM96="FMT",'full menu'!AM96="FIT",'full menu'!AM96="WSD"),"intens",IF('full menu'!AM96="UASC","UASC","")))))</f>
        <v>subst</v>
      </c>
      <c r="AN96" t="str">
        <f>IF(OR('full menu'!AN96="MDC",'full menu'!AN96="PERF"),"rude",IF(OR('full menu'!AN96="PCB",'full menu'!AN96="AERF",'full menu'!AN96="UD"),"inter",IF(OR('full menu'!AN96="ACB",'full menu'!AN96="LCERT",'full menu'!AN96="LERT",'full menu'!AN96="FCERT",'full menu'!AN96="FCMT",'full menu'!AN96="LCMT",'full menu'!AN96="LMT",'full menu'!AN96="LCIT",'full menu'!AN96="FCIT",'full menu'!AN96="LIT",'full menu'!AN96="MwERT",'full menu'!AN96="ERwMT",'full menu'!AN96="M&amp;ERT",'full menu'!AN96="MwIT",'full menu'!AN96="IwMT",'full menu'!AN96="M&amp;IT",'full menu'!AN96="IwERT",'full menu'!AN96="ERwIT",'full menu'!AN96="I&amp;ERT",'full menu'!AN96="ER&amp;M&amp;IT",'full menu'!AN96="LSD"),"subst",IF(OR('full menu'!AN96="FERT",'full menu'!AN96="FMT",'full menu'!AN96="FIT",'full menu'!AN96="WSD"),"intens",IF('full menu'!AN96="UASC","UASC","")))))</f>
        <v>subst</v>
      </c>
      <c r="AO96" t="str">
        <f>IF(OR('full menu'!AO96="MDC",'full menu'!AO96="PERF"),"rude",IF(OR('full menu'!AO96="PCB",'full menu'!AO96="AERF",'full menu'!AO96="UD"),"inter",IF(OR('full menu'!AO96="ACB",'full menu'!AO96="LCERT",'full menu'!AO96="LERT",'full menu'!AO96="FCERT",'full menu'!AO96="FCMT",'full menu'!AO96="LCMT",'full menu'!AO96="LMT",'full menu'!AO96="LCIT",'full menu'!AO96="FCIT",'full menu'!AO96="LIT",'full menu'!AO96="MwERT",'full menu'!AO96="ERwMT",'full menu'!AO96="M&amp;ERT",'full menu'!AO96="MwIT",'full menu'!AO96="IwMT",'full menu'!AO96="M&amp;IT",'full menu'!AO96="IwERT",'full menu'!AO96="ERwIT",'full menu'!AO96="I&amp;ERT",'full menu'!AO96="ER&amp;M&amp;IT",'full menu'!AO96="LSD"),"subst",IF(OR('full menu'!AO96="FERT",'full menu'!AO96="FMT",'full menu'!AO96="FIT",'full menu'!AO96="WSD"),"intens",IF('full menu'!AO96="UASC","UASC","")))))</f>
        <v>subst</v>
      </c>
      <c r="AP96" t="str">
        <f>IF(OR('full menu'!AP96="MDC",'full menu'!AP96="PERF"),"rude",IF(OR('full menu'!AP96="PCB",'full menu'!AP96="AERF",'full menu'!AP96="UD"),"inter",IF(OR('full menu'!AP96="ACB",'full menu'!AP96="LCERT",'full menu'!AP96="LERT",'full menu'!AP96="FCERT",'full menu'!AP96="FCMT",'full menu'!AP96="LCMT",'full menu'!AP96="LMT",'full menu'!AP96="LCIT",'full menu'!AP96="FCIT",'full menu'!AP96="LIT",'full menu'!AP96="MwERT",'full menu'!AP96="ERwMT",'full menu'!AP96="M&amp;ERT",'full menu'!AP96="MwIT",'full menu'!AP96="IwMT",'full menu'!AP96="M&amp;IT",'full menu'!AP96="IwERT",'full menu'!AP96="ERwIT",'full menu'!AP96="I&amp;ERT",'full menu'!AP96="ER&amp;M&amp;IT",'full menu'!AP96="LSD"),"subst",IF(OR('full menu'!AP96="FERT",'full menu'!AP96="FMT",'full menu'!AP96="FIT",'full menu'!AP96="WSD"),"intens",IF('full menu'!AP96="UASC","UASC","")))))</f>
        <v>subst</v>
      </c>
      <c r="AQ96" t="str">
        <f>IF(OR('full menu'!AQ96="MDC",'full menu'!AQ96="PERF"),"rude",IF(OR('full menu'!AQ96="PCB",'full menu'!AQ96="AERF",'full menu'!AQ96="UD"),"inter",IF(OR('full menu'!AQ96="ACB",'full menu'!AQ96="LCERT",'full menu'!AQ96="LERT",'full menu'!AQ96="FCERT",'full menu'!AQ96="FCMT",'full menu'!AQ96="LCMT",'full menu'!AQ96="LMT",'full menu'!AQ96="LCIT",'full menu'!AQ96="FCIT",'full menu'!AQ96="LIT",'full menu'!AQ96="MwERT",'full menu'!AQ96="ERwMT",'full menu'!AQ96="M&amp;ERT",'full menu'!AQ96="MwIT",'full menu'!AQ96="IwMT",'full menu'!AQ96="M&amp;IT",'full menu'!AQ96="IwERT",'full menu'!AQ96="ERwIT",'full menu'!AQ96="I&amp;ERT",'full menu'!AQ96="ER&amp;M&amp;IT",'full menu'!AQ96="LSD"),"subst",IF(OR('full menu'!AQ96="FERT",'full menu'!AQ96="FMT",'full menu'!AQ96="FIT",'full menu'!AQ96="WSD"),"intens",IF('full menu'!AQ96="UASC","UASC","")))))</f>
        <v>subst</v>
      </c>
      <c r="AR96" t="str">
        <f>IF(OR('full menu'!AR96="MDC",'full menu'!AR96="PERF"),"rude",IF(OR('full menu'!AR96="PCB",'full menu'!AR96="AERF",'full menu'!AR96="UD"),"inter",IF(OR('full menu'!AR96="ACB",'full menu'!AR96="LCERT",'full menu'!AR96="LERT",'full menu'!AR96="FCERT",'full menu'!AR96="FCMT",'full menu'!AR96="LCMT",'full menu'!AR96="LMT",'full menu'!AR96="LCIT",'full menu'!AR96="FCIT",'full menu'!AR96="LIT",'full menu'!AR96="MwERT",'full menu'!AR96="ERwMT",'full menu'!AR96="M&amp;ERT",'full menu'!AR96="MwIT",'full menu'!AR96="IwMT",'full menu'!AR96="M&amp;IT",'full menu'!AR96="IwERT",'full menu'!AR96="ERwIT",'full menu'!AR96="I&amp;ERT",'full menu'!AR96="ER&amp;M&amp;IT",'full menu'!AR96="LSD"),"subst",IF(OR('full menu'!AR96="FERT",'full menu'!AR96="FMT",'full menu'!AR96="FIT",'full menu'!AR96="WSD"),"intens",IF('full menu'!AR96="UASC","UASC","")))))</f>
        <v>subst</v>
      </c>
      <c r="AS96" t="str">
        <f>IF(OR('full menu'!AS96="MDC",'full menu'!AS96="PERF"),"rude",IF(OR('full menu'!AS96="PCB",'full menu'!AS96="AERF",'full menu'!AS96="UD"),"inter",IF(OR('full menu'!AS96="ACB",'full menu'!AS96="LCERT",'full menu'!AS96="LERT",'full menu'!AS96="FCERT",'full menu'!AS96="FCMT",'full menu'!AS96="LCMT",'full menu'!AS96="LMT",'full menu'!AS96="LCIT",'full menu'!AS96="FCIT",'full menu'!AS96="LIT",'full menu'!AS96="MwERT",'full menu'!AS96="ERwMT",'full menu'!AS96="M&amp;ERT",'full menu'!AS96="MwIT",'full menu'!AS96="IwMT",'full menu'!AS96="M&amp;IT",'full menu'!AS96="IwERT",'full menu'!AS96="ERwIT",'full menu'!AS96="I&amp;ERT",'full menu'!AS96="ER&amp;M&amp;IT",'full menu'!AS96="LSD"),"subst",IF(OR('full menu'!AS96="FERT",'full menu'!AS96="FMT",'full menu'!AS96="FIT",'full menu'!AS96="WSD"),"intens",IF('full menu'!AS96="UASC","UASC","")))))</f>
        <v>subst</v>
      </c>
      <c r="AT96" t="str">
        <f>IF(OR('full menu'!AT96="MDC",'full menu'!AT96="PERF"),"rude",IF(OR('full menu'!AT96="PCB",'full menu'!AT96="AERF",'full menu'!AT96="UD"),"inter",IF(OR('full menu'!AT96="ACB",'full menu'!AT96="LCERT",'full menu'!AT96="LERT",'full menu'!AT96="FCERT",'full menu'!AT96="FCMT",'full menu'!AT96="LCMT",'full menu'!AT96="LMT",'full menu'!AT96="LCIT",'full menu'!AT96="FCIT",'full menu'!AT96="LIT",'full menu'!AT96="MwERT",'full menu'!AT96="ERwMT",'full menu'!AT96="M&amp;ERT",'full menu'!AT96="MwIT",'full menu'!AT96="IwMT",'full menu'!AT96="M&amp;IT",'full menu'!AT96="IwERT",'full menu'!AT96="ERwIT",'full menu'!AT96="I&amp;ERT",'full menu'!AT96="ER&amp;M&amp;IT",'full menu'!AT96="LSD"),"subst",IF(OR('full menu'!AT96="FERT",'full menu'!AT96="FMT",'full menu'!AT96="FIT",'full menu'!AT96="WSD"),"intens",IF('full menu'!AT96="UASC","UASC","")))))</f>
        <v>subst</v>
      </c>
      <c r="AU96" t="str">
        <f>IF(OR('full menu'!AU96="MDC",'full menu'!AU96="PERF"),"rude",IF(OR('full menu'!AU96="PCB",'full menu'!AU96="AERF",'full menu'!AU96="UD"),"inter",IF(OR('full menu'!AU96="ACB",'full menu'!AU96="LCERT",'full menu'!AU96="LERT",'full menu'!AU96="FCERT",'full menu'!AU96="FCMT",'full menu'!AU96="LCMT",'full menu'!AU96="LMT",'full menu'!AU96="LCIT",'full menu'!AU96="FCIT",'full menu'!AU96="LIT",'full menu'!AU96="MwERT",'full menu'!AU96="ERwMT",'full menu'!AU96="M&amp;ERT",'full menu'!AU96="MwIT",'full menu'!AU96="IwMT",'full menu'!AU96="M&amp;IT",'full menu'!AU96="IwERT",'full menu'!AU96="ERwIT",'full menu'!AU96="I&amp;ERT",'full menu'!AU96="ER&amp;M&amp;IT",'full menu'!AU96="LSD"),"subst",IF(OR('full menu'!AU96="FERT",'full menu'!AU96="FMT",'full menu'!AU96="FIT",'full menu'!AU96="WSD"),"intens",IF('full menu'!AU96="UASC","UASC","")))))</f>
        <v>subst</v>
      </c>
      <c r="AV96" t="str">
        <f>IF(OR('full menu'!AV96="MDC",'full menu'!AV96="PERF"),"rude",IF(OR('full menu'!AV96="PCB",'full menu'!AV96="AERF",'full menu'!AV96="UD"),"inter",IF(OR('full menu'!AV96="ACB",'full menu'!AV96="LCERT",'full menu'!AV96="LERT",'full menu'!AV96="FCERT",'full menu'!AV96="FCMT",'full menu'!AV96="LCMT",'full menu'!AV96="LMT",'full menu'!AV96="LCIT",'full menu'!AV96="FCIT",'full menu'!AV96="LIT",'full menu'!AV96="MwERT",'full menu'!AV96="ERwMT",'full menu'!AV96="M&amp;ERT",'full menu'!AV96="MwIT",'full menu'!AV96="IwMT",'full menu'!AV96="M&amp;IT",'full menu'!AV96="IwERT",'full menu'!AV96="ERwIT",'full menu'!AV96="I&amp;ERT",'full menu'!AV96="ER&amp;M&amp;IT",'full menu'!AV96="LSD"),"subst",IF(OR('full menu'!AV96="FERT",'full menu'!AV96="FMT",'full menu'!AV96="FIT",'full menu'!AV96="WSD"),"intens",IF('full menu'!AV96="UASC","UASC","")))))</f>
        <v>subst</v>
      </c>
      <c r="AW96" t="str">
        <f>IF(OR('full menu'!AW96="MDC",'full menu'!AW96="PERF"),"rude",IF(OR('full menu'!AW96="PCB",'full menu'!AW96="AERF",'full menu'!AW96="UD"),"inter",IF(OR('full menu'!AW96="ACB",'full menu'!AW96="LCERT",'full menu'!AW96="LERT",'full menu'!AW96="FCERT",'full menu'!AW96="FCMT",'full menu'!AW96="LCMT",'full menu'!AW96="LMT",'full menu'!AW96="LCIT",'full menu'!AW96="FCIT",'full menu'!AW96="LIT",'full menu'!AW96="MwERT",'full menu'!AW96="ERwMT",'full menu'!AW96="M&amp;ERT",'full menu'!AW96="MwIT",'full menu'!AW96="IwMT",'full menu'!AW96="M&amp;IT",'full menu'!AW96="IwERT",'full menu'!AW96="ERwIT",'full menu'!AW96="I&amp;ERT",'full menu'!AW96="ER&amp;M&amp;IT",'full menu'!AW96="LSD"),"subst",IF(OR('full menu'!AW96="FERT",'full menu'!AW96="FMT",'full menu'!AW96="FIT",'full menu'!AW96="WSD"),"intens",IF('full menu'!AW96="UASC","UASC","")))))</f>
        <v>subst</v>
      </c>
      <c r="AX96" t="str">
        <f>IF(OR('full menu'!AX96="MDC",'full menu'!AX96="PERF"),"rude",IF(OR('full menu'!AX96="PCB",'full menu'!AX96="AERF",'full menu'!AX96="UD"),"inter",IF(OR('full menu'!AX96="ACB",'full menu'!AX96="LCERT",'full menu'!AX96="LERT",'full menu'!AX96="FCERT",'full menu'!AX96="FCMT",'full menu'!AX96="LCMT",'full menu'!AX96="LMT",'full menu'!AX96="LCIT",'full menu'!AX96="FCIT",'full menu'!AX96="LIT",'full menu'!AX96="MwERT",'full menu'!AX96="ERwMT",'full menu'!AX96="M&amp;ERT",'full menu'!AX96="MwIT",'full menu'!AX96="IwMT",'full menu'!AX96="M&amp;IT",'full menu'!AX96="IwERT",'full menu'!AX96="ERwIT",'full menu'!AX96="I&amp;ERT",'full menu'!AX96="ER&amp;M&amp;IT",'full menu'!AX96="LSD"),"subst",IF(OR('full menu'!AX96="FERT",'full menu'!AX96="FMT",'full menu'!AX96="FIT",'full menu'!AX96="WSD"),"intens",IF('full menu'!AX96="UASC","UASC","")))))</f>
        <v>subst</v>
      </c>
      <c r="AY96" t="str">
        <f>IF(OR('full menu'!AY96="MDC",'full menu'!AY96="PERF"),"rude",IF(OR('full menu'!AY96="PCB",'full menu'!AY96="AERF",'full menu'!AY96="UD"),"inter",IF(OR('full menu'!AY96="ACB",'full menu'!AY96="LCERT",'full menu'!AY96="LERT",'full menu'!AY96="FCERT",'full menu'!AY96="FCMT",'full menu'!AY96="LCMT",'full menu'!AY96="LMT",'full menu'!AY96="LCIT",'full menu'!AY96="FCIT",'full menu'!AY96="LIT",'full menu'!AY96="MwERT",'full menu'!AY96="ERwMT",'full menu'!AY96="M&amp;ERT",'full menu'!AY96="MwIT",'full menu'!AY96="IwMT",'full menu'!AY96="M&amp;IT",'full menu'!AY96="IwERT",'full menu'!AY96="ERwIT",'full menu'!AY96="I&amp;ERT",'full menu'!AY96="ER&amp;M&amp;IT",'full menu'!AY96="LSD"),"subst",IF(OR('full menu'!AY96="FERT",'full menu'!AY96="FMT",'full menu'!AY96="FIT",'full menu'!AY96="WSD"),"intens",IF('full menu'!AY96="UASC","UASC","")))))</f>
        <v>subst</v>
      </c>
    </row>
    <row r="97" spans="1:51" x14ac:dyDescent="0.3">
      <c r="A97" t="s">
        <v>116</v>
      </c>
      <c r="B97" t="str">
        <f>IF(OR('full menu'!B97="MDC",'full menu'!B97="PERF"),"rude",IF(OR('full menu'!B97="PCB",'full menu'!B97="AERF",'full menu'!B97="UD"),"inter",IF(OR('full menu'!B97="ACB",'full menu'!B97="LCERT",'full menu'!B97="LERT",'full menu'!B97="FCERT",'full menu'!B97="FCMT",'full menu'!B97="LCMT",'full menu'!B97="LMT",'full menu'!B97="LCIT",'full menu'!B97="FCIT",'full menu'!B97="LIT",'full menu'!B97="MwERT",'full menu'!B97="ERwMT",'full menu'!B97="M&amp;ERT",'full menu'!B97="MwIT",'full menu'!B97="IwMT",'full menu'!B97="M&amp;IT",'full menu'!B97="IwERT",'full menu'!B97="ERwIT",'full menu'!B97="I&amp;ERT",'full menu'!B97="ER&amp;M&amp;IT",'full menu'!B97="LSD"),"subst",IF(OR('full menu'!B97="FERT",'full menu'!B97="FMT",'full menu'!B97="FIT",'full menu'!B97="WSD"),"intens",IF('full menu'!B97="UASC","UASC","")))))</f>
        <v/>
      </c>
      <c r="C97" t="str">
        <f>IF(OR('full menu'!C97="MDC",'full menu'!C97="PERF"),"rude",IF(OR('full menu'!C97="PCB",'full menu'!C97="AERF",'full menu'!C97="UD"),"inter",IF(OR('full menu'!C97="ACB",'full menu'!C97="LCERT",'full menu'!C97="LERT",'full menu'!C97="FCERT",'full menu'!C97="FCMT",'full menu'!C97="LCMT",'full menu'!C97="LMT",'full menu'!C97="LCIT",'full menu'!C97="FCIT",'full menu'!C97="LIT",'full menu'!C97="MwERT",'full menu'!C97="ERwMT",'full menu'!C97="M&amp;ERT",'full menu'!C97="MwIT",'full menu'!C97="IwMT",'full menu'!C97="M&amp;IT",'full menu'!C97="IwERT",'full menu'!C97="ERwIT",'full menu'!C97="I&amp;ERT",'full menu'!C97="ER&amp;M&amp;IT",'full menu'!C97="LSD"),"subst",IF(OR('full menu'!C97="FERT",'full menu'!C97="FMT",'full menu'!C97="FIT",'full menu'!C97="WSD"),"intens",IF('full menu'!C97="UASC","UASC","")))))</f>
        <v/>
      </c>
      <c r="D97" t="str">
        <f>IF(OR('full menu'!D97="MDC",'full menu'!D97="PERF"),"rude",IF(OR('full menu'!D97="PCB",'full menu'!D97="AERF",'full menu'!D97="UD"),"inter",IF(OR('full menu'!D97="ACB",'full menu'!D97="LCERT",'full menu'!D97="LERT",'full menu'!D97="FCERT",'full menu'!D97="FCMT",'full menu'!D97="LCMT",'full menu'!D97="LMT",'full menu'!D97="LCIT",'full menu'!D97="FCIT",'full menu'!D97="LIT",'full menu'!D97="MwERT",'full menu'!D97="ERwMT",'full menu'!D97="M&amp;ERT",'full menu'!D97="MwIT",'full menu'!D97="IwMT",'full menu'!D97="M&amp;IT",'full menu'!D97="IwERT",'full menu'!D97="ERwIT",'full menu'!D97="I&amp;ERT",'full menu'!D97="ER&amp;M&amp;IT",'full menu'!D97="LSD"),"subst",IF(OR('full menu'!D97="FERT",'full menu'!D97="FMT",'full menu'!D97="FIT",'full menu'!D97="WSD"),"intens",IF('full menu'!D97="UASC","UASC","")))))</f>
        <v/>
      </c>
      <c r="E97" t="str">
        <f>IF(OR('full menu'!E97="MDC",'full menu'!E97="PERF"),"rude",IF(OR('full menu'!E97="PCB",'full menu'!E97="AERF",'full menu'!E97="UD"),"inter",IF(OR('full menu'!E97="ACB",'full menu'!E97="LCERT",'full menu'!E97="LERT",'full menu'!E97="FCERT",'full menu'!E97="FCMT",'full menu'!E97="LCMT",'full menu'!E97="LMT",'full menu'!E97="LCIT",'full menu'!E97="FCIT",'full menu'!E97="LIT",'full menu'!E97="MwERT",'full menu'!E97="ERwMT",'full menu'!E97="M&amp;ERT",'full menu'!E97="MwIT",'full menu'!E97="IwMT",'full menu'!E97="M&amp;IT",'full menu'!E97="IwERT",'full menu'!E97="ERwIT",'full menu'!E97="I&amp;ERT",'full menu'!E97="ER&amp;M&amp;IT",'full menu'!E97="LSD"),"subst",IF(OR('full menu'!E97="FERT",'full menu'!E97="FMT",'full menu'!E97="FIT",'full menu'!E97="WSD"),"intens",IF('full menu'!E97="UASC","UASC","")))))</f>
        <v/>
      </c>
      <c r="F97" t="str">
        <f>IF(OR('full menu'!F97="MDC",'full menu'!F97="PERF"),"rude",IF(OR('full menu'!F97="PCB",'full menu'!F97="AERF",'full menu'!F97="UD"),"inter",IF(OR('full menu'!F97="ACB",'full menu'!F97="LCERT",'full menu'!F97="LERT",'full menu'!F97="FCERT",'full menu'!F97="FCMT",'full menu'!F97="LCMT",'full menu'!F97="LMT",'full menu'!F97="LCIT",'full menu'!F97="FCIT",'full menu'!F97="LIT",'full menu'!F97="MwERT",'full menu'!F97="ERwMT",'full menu'!F97="M&amp;ERT",'full menu'!F97="MwIT",'full menu'!F97="IwMT",'full menu'!F97="M&amp;IT",'full menu'!F97="IwERT",'full menu'!F97="ERwIT",'full menu'!F97="I&amp;ERT",'full menu'!F97="ER&amp;M&amp;IT",'full menu'!F97="LSD"),"subst",IF(OR('full menu'!F97="FERT",'full menu'!F97="FMT",'full menu'!F97="FIT",'full menu'!F97="WSD"),"intens",IF('full menu'!F97="UASC","UASC","")))))</f>
        <v/>
      </c>
      <c r="G97" t="str">
        <f>IF(OR('full menu'!G97="MDC",'full menu'!G97="PERF"),"rude",IF(OR('full menu'!G97="PCB",'full menu'!G97="AERF",'full menu'!G97="UD"),"inter",IF(OR('full menu'!G97="ACB",'full menu'!G97="LCERT",'full menu'!G97="LERT",'full menu'!G97="FCERT",'full menu'!G97="FCMT",'full menu'!G97="LCMT",'full menu'!G97="LMT",'full menu'!G97="LCIT",'full menu'!G97="FCIT",'full menu'!G97="LIT",'full menu'!G97="MwERT",'full menu'!G97="ERwMT",'full menu'!G97="M&amp;ERT",'full menu'!G97="MwIT",'full menu'!G97="IwMT",'full menu'!G97="M&amp;IT",'full menu'!G97="IwERT",'full menu'!G97="ERwIT",'full menu'!G97="I&amp;ERT",'full menu'!G97="ER&amp;M&amp;IT",'full menu'!G97="LSD"),"subst",IF(OR('full menu'!G97="FERT",'full menu'!G97="FMT",'full menu'!G97="FIT",'full menu'!G97="WSD"),"intens",IF('full menu'!G97="UASC","UASC","")))))</f>
        <v/>
      </c>
      <c r="H97" t="str">
        <f>IF(OR('full menu'!H97="MDC",'full menu'!H97="PERF"),"rude",IF(OR('full menu'!H97="PCB",'full menu'!H97="AERF",'full menu'!H97="UD"),"inter",IF(OR('full menu'!H97="ACB",'full menu'!H97="LCERT",'full menu'!H97="LERT",'full menu'!H97="FCERT",'full menu'!H97="FCMT",'full menu'!H97="LCMT",'full menu'!H97="LMT",'full menu'!H97="LCIT",'full menu'!H97="FCIT",'full menu'!H97="LIT",'full menu'!H97="MwERT",'full menu'!H97="ERwMT",'full menu'!H97="M&amp;ERT",'full menu'!H97="MwIT",'full menu'!H97="IwMT",'full menu'!H97="M&amp;IT",'full menu'!H97="IwERT",'full menu'!H97="ERwIT",'full menu'!H97="I&amp;ERT",'full menu'!H97="ER&amp;M&amp;IT",'full menu'!H97="LSD"),"subst",IF(OR('full menu'!H97="FERT",'full menu'!H97="FMT",'full menu'!H97="FIT",'full menu'!H97="WSD"),"intens",IF('full menu'!H97="UASC","UASC","")))))</f>
        <v/>
      </c>
      <c r="I97" t="str">
        <f>IF(OR('full menu'!I97="MDC",'full menu'!I97="PERF"),"rude",IF(OR('full menu'!I97="PCB",'full menu'!I97="AERF",'full menu'!I97="UD"),"inter",IF(OR('full menu'!I97="ACB",'full menu'!I97="LCERT",'full menu'!I97="LERT",'full menu'!I97="FCERT",'full menu'!I97="FCMT",'full menu'!I97="LCMT",'full menu'!I97="LMT",'full menu'!I97="LCIT",'full menu'!I97="FCIT",'full menu'!I97="LIT",'full menu'!I97="MwERT",'full menu'!I97="ERwMT",'full menu'!I97="M&amp;ERT",'full menu'!I97="MwIT",'full menu'!I97="IwMT",'full menu'!I97="M&amp;IT",'full menu'!I97="IwERT",'full menu'!I97="ERwIT",'full menu'!I97="I&amp;ERT",'full menu'!I97="ER&amp;M&amp;IT",'full menu'!I97="LSD"),"subst",IF(OR('full menu'!I97="FERT",'full menu'!I97="FMT",'full menu'!I97="FIT",'full menu'!I97="WSD"),"intens",IF('full menu'!I97="UASC","UASC","")))))</f>
        <v/>
      </c>
      <c r="J97" t="str">
        <f>IF(OR('full menu'!J97="MDC",'full menu'!J97="PERF"),"rude",IF(OR('full menu'!J97="PCB",'full menu'!J97="AERF",'full menu'!J97="UD"),"inter",IF(OR('full menu'!J97="ACB",'full menu'!J97="LCERT",'full menu'!J97="LERT",'full menu'!J97="FCERT",'full menu'!J97="FCMT",'full menu'!J97="LCMT",'full menu'!J97="LMT",'full menu'!J97="LCIT",'full menu'!J97="FCIT",'full menu'!J97="LIT",'full menu'!J97="MwERT",'full menu'!J97="ERwMT",'full menu'!J97="M&amp;ERT",'full menu'!J97="MwIT",'full menu'!J97="IwMT",'full menu'!J97="M&amp;IT",'full menu'!J97="IwERT",'full menu'!J97="ERwIT",'full menu'!J97="I&amp;ERT",'full menu'!J97="ER&amp;M&amp;IT",'full menu'!J97="LSD"),"subst",IF(OR('full menu'!J97="FERT",'full menu'!J97="FMT",'full menu'!J97="FIT",'full menu'!J97="WSD"),"intens",IF('full menu'!J97="UASC","UASC","")))))</f>
        <v/>
      </c>
      <c r="K97" t="str">
        <f>IF(OR('full menu'!K97="MDC",'full menu'!K97="PERF"),"rude",IF(OR('full menu'!K97="PCB",'full menu'!K97="AERF",'full menu'!K97="UD"),"inter",IF(OR('full menu'!K97="ACB",'full menu'!K97="LCERT",'full menu'!K97="LERT",'full menu'!K97="FCERT",'full menu'!K97="FCMT",'full menu'!K97="LCMT",'full menu'!K97="LMT",'full menu'!K97="LCIT",'full menu'!K97="FCIT",'full menu'!K97="LIT",'full menu'!K97="MwERT",'full menu'!K97="ERwMT",'full menu'!K97="M&amp;ERT",'full menu'!K97="MwIT",'full menu'!K97="IwMT",'full menu'!K97="M&amp;IT",'full menu'!K97="IwERT",'full menu'!K97="ERwIT",'full menu'!K97="I&amp;ERT",'full menu'!K97="ER&amp;M&amp;IT",'full menu'!K97="LSD"),"subst",IF(OR('full menu'!K97="FERT",'full menu'!K97="FMT",'full menu'!K97="FIT",'full menu'!K97="WSD"),"intens",IF('full menu'!K97="UASC","UASC","")))))</f>
        <v/>
      </c>
      <c r="L97" t="str">
        <f>IF(OR('full menu'!L97="MDC",'full menu'!L97="PERF"),"rude",IF(OR('full menu'!L97="PCB",'full menu'!L97="AERF",'full menu'!L97="UD"),"inter",IF(OR('full menu'!L97="ACB",'full menu'!L97="LCERT",'full menu'!L97="LERT",'full menu'!L97="FCERT",'full menu'!L97="FCMT",'full menu'!L97="LCMT",'full menu'!L97="LMT",'full menu'!L97="LCIT",'full menu'!L97="FCIT",'full menu'!L97="LIT",'full menu'!L97="MwERT",'full menu'!L97="ERwMT",'full menu'!L97="M&amp;ERT",'full menu'!L97="MwIT",'full menu'!L97="IwMT",'full menu'!L97="M&amp;IT",'full menu'!L97="IwERT",'full menu'!L97="ERwIT",'full menu'!L97="I&amp;ERT",'full menu'!L97="ER&amp;M&amp;IT",'full menu'!L97="LSD"),"subst",IF(OR('full menu'!L97="FERT",'full menu'!L97="FMT",'full menu'!L97="FIT",'full menu'!L97="WSD"),"intens",IF('full menu'!L97="UASC","UASC","")))))</f>
        <v/>
      </c>
      <c r="M97" t="str">
        <f>IF(OR('full menu'!M97="MDC",'full menu'!M97="PERF"),"rude",IF(OR('full menu'!M97="PCB",'full menu'!M97="AERF",'full menu'!M97="UD"),"inter",IF(OR('full menu'!M97="ACB",'full menu'!M97="LCERT",'full menu'!M97="LERT",'full menu'!M97="FCERT",'full menu'!M97="FCMT",'full menu'!M97="LCMT",'full menu'!M97="LMT",'full menu'!M97="LCIT",'full menu'!M97="FCIT",'full menu'!M97="LIT",'full menu'!M97="MwERT",'full menu'!M97="ERwMT",'full menu'!M97="M&amp;ERT",'full menu'!M97="MwIT",'full menu'!M97="IwMT",'full menu'!M97="M&amp;IT",'full menu'!M97="IwERT",'full menu'!M97="ERwIT",'full menu'!M97="I&amp;ERT",'full menu'!M97="ER&amp;M&amp;IT",'full menu'!M97="LSD"),"subst",IF(OR('full menu'!M97="FERT",'full menu'!M97="FMT",'full menu'!M97="FIT",'full menu'!M97="WSD"),"intens",IF('full menu'!M97="UASC","UASC","")))))</f>
        <v/>
      </c>
      <c r="N97" t="str">
        <f>IF(OR('full menu'!N97="MDC",'full menu'!N97="PERF"),"rude",IF(OR('full menu'!N97="PCB",'full menu'!N97="AERF",'full menu'!N97="UD"),"inter",IF(OR('full menu'!N97="ACB",'full menu'!N97="LCERT",'full menu'!N97="LERT",'full menu'!N97="FCERT",'full menu'!N97="FCMT",'full menu'!N97="LCMT",'full menu'!N97="LMT",'full menu'!N97="LCIT",'full menu'!N97="FCIT",'full menu'!N97="LIT",'full menu'!N97="MwERT",'full menu'!N97="ERwMT",'full menu'!N97="M&amp;ERT",'full menu'!N97="MwIT",'full menu'!N97="IwMT",'full menu'!N97="M&amp;IT",'full menu'!N97="IwERT",'full menu'!N97="ERwIT",'full menu'!N97="I&amp;ERT",'full menu'!N97="ER&amp;M&amp;IT",'full menu'!N97="LSD"),"subst",IF(OR('full menu'!N97="FERT",'full menu'!N97="FMT",'full menu'!N97="FIT",'full menu'!N97="WSD"),"intens",IF('full menu'!N97="UASC","UASC","")))))</f>
        <v/>
      </c>
      <c r="O97" t="str">
        <f>IF(OR('full menu'!O97="MDC",'full menu'!O97="PERF"),"rude",IF(OR('full menu'!O97="PCB",'full menu'!O97="AERF",'full menu'!O97="UD"),"inter",IF(OR('full menu'!O97="ACB",'full menu'!O97="LCERT",'full menu'!O97="LERT",'full menu'!O97="FCERT",'full menu'!O97="FCMT",'full menu'!O97="LCMT",'full menu'!O97="LMT",'full menu'!O97="LCIT",'full menu'!O97="FCIT",'full menu'!O97="LIT",'full menu'!O97="MwERT",'full menu'!O97="ERwMT",'full menu'!O97="M&amp;ERT",'full menu'!O97="MwIT",'full menu'!O97="IwMT",'full menu'!O97="M&amp;IT",'full menu'!O97="IwERT",'full menu'!O97="ERwIT",'full menu'!O97="I&amp;ERT",'full menu'!O97="ER&amp;M&amp;IT",'full menu'!O97="LSD"),"subst",IF(OR('full menu'!O97="FERT",'full menu'!O97="FMT",'full menu'!O97="FIT",'full menu'!O97="WSD"),"intens",IF('full menu'!O97="UASC","UASC","")))))</f>
        <v/>
      </c>
      <c r="P97" t="str">
        <f>IF(OR('full menu'!P97="MDC",'full menu'!P97="PERF"),"rude",IF(OR('full menu'!P97="PCB",'full menu'!P97="AERF",'full menu'!P97="UD"),"inter",IF(OR('full menu'!P97="ACB",'full menu'!P97="LCERT",'full menu'!P97="LERT",'full menu'!P97="FCERT",'full menu'!P97="FCMT",'full menu'!P97="LCMT",'full menu'!P97="LMT",'full menu'!P97="LCIT",'full menu'!P97="FCIT",'full menu'!P97="LIT",'full menu'!P97="MwERT",'full menu'!P97="ERwMT",'full menu'!P97="M&amp;ERT",'full menu'!P97="MwIT",'full menu'!P97="IwMT",'full menu'!P97="M&amp;IT",'full menu'!P97="IwERT",'full menu'!P97="ERwIT",'full menu'!P97="I&amp;ERT",'full menu'!P97="ER&amp;M&amp;IT",'full menu'!P97="LSD"),"subst",IF(OR('full menu'!P97="FERT",'full menu'!P97="FMT",'full menu'!P97="FIT",'full menu'!P97="WSD"),"intens",IF('full menu'!P97="UASC","UASC","")))))</f>
        <v/>
      </c>
      <c r="Q97" t="str">
        <f>IF(OR('full menu'!Q97="MDC",'full menu'!Q97="PERF"),"rude",IF(OR('full menu'!Q97="PCB",'full menu'!Q97="AERF",'full menu'!Q97="UD"),"inter",IF(OR('full menu'!Q97="ACB",'full menu'!Q97="LCERT",'full menu'!Q97="LERT",'full menu'!Q97="FCERT",'full menu'!Q97="FCMT",'full menu'!Q97="LCMT",'full menu'!Q97="LMT",'full menu'!Q97="LCIT",'full menu'!Q97="FCIT",'full menu'!Q97="LIT",'full menu'!Q97="MwERT",'full menu'!Q97="ERwMT",'full menu'!Q97="M&amp;ERT",'full menu'!Q97="MwIT",'full menu'!Q97="IwMT",'full menu'!Q97="M&amp;IT",'full menu'!Q97="IwERT",'full menu'!Q97="ERwIT",'full menu'!Q97="I&amp;ERT",'full menu'!Q97="ER&amp;M&amp;IT",'full menu'!Q97="LSD"),"subst",IF(OR('full menu'!Q97="FERT",'full menu'!Q97="FMT",'full menu'!Q97="FIT",'full menu'!Q97="WSD"),"intens",IF('full menu'!Q97="UASC","UASC","")))))</f>
        <v/>
      </c>
      <c r="R97" t="str">
        <f>IF(OR('full menu'!R97="MDC",'full menu'!R97="PERF"),"rude",IF(OR('full menu'!R97="PCB",'full menu'!R97="AERF",'full menu'!R97="UD"),"inter",IF(OR('full menu'!R97="ACB",'full menu'!R97="LCERT",'full menu'!R97="LERT",'full menu'!R97="FCERT",'full menu'!R97="FCMT",'full menu'!R97="LCMT",'full menu'!R97="LMT",'full menu'!R97="LCIT",'full menu'!R97="FCIT",'full menu'!R97="LIT",'full menu'!R97="MwERT",'full menu'!R97="ERwMT",'full menu'!R97="M&amp;ERT",'full menu'!R97="MwIT",'full menu'!R97="IwMT",'full menu'!R97="M&amp;IT",'full menu'!R97="IwERT",'full menu'!R97="ERwIT",'full menu'!R97="I&amp;ERT",'full menu'!R97="ER&amp;M&amp;IT",'full menu'!R97="LSD"),"subst",IF(OR('full menu'!R97="FERT",'full menu'!R97="FMT",'full menu'!R97="FIT",'full menu'!R97="WSD"),"intens",IF('full menu'!R97="UASC","UASC","")))))</f>
        <v/>
      </c>
      <c r="S97" t="str">
        <f>IF(OR('full menu'!S97="MDC",'full menu'!S97="PERF"),"rude",IF(OR('full menu'!S97="PCB",'full menu'!S97="AERF",'full menu'!S97="UD"),"inter",IF(OR('full menu'!S97="ACB",'full menu'!S97="LCERT",'full menu'!S97="LERT",'full menu'!S97="FCERT",'full menu'!S97="FCMT",'full menu'!S97="LCMT",'full menu'!S97="LMT",'full menu'!S97="LCIT",'full menu'!S97="FCIT",'full menu'!S97="LIT",'full menu'!S97="MwERT",'full menu'!S97="ERwMT",'full menu'!S97="M&amp;ERT",'full menu'!S97="MwIT",'full menu'!S97="IwMT",'full menu'!S97="M&amp;IT",'full menu'!S97="IwERT",'full menu'!S97="ERwIT",'full menu'!S97="I&amp;ERT",'full menu'!S97="ER&amp;M&amp;IT",'full menu'!S97="LSD"),"subst",IF(OR('full menu'!S97="FERT",'full menu'!S97="FMT",'full menu'!S97="FIT",'full menu'!S97="WSD"),"intens",IF('full menu'!S97="UASC","UASC","")))))</f>
        <v/>
      </c>
      <c r="T97" t="str">
        <f>IF(OR('full menu'!T97="MDC",'full menu'!T97="PERF"),"rude",IF(OR('full menu'!T97="PCB",'full menu'!T97="AERF",'full menu'!T97="UD"),"inter",IF(OR('full menu'!T97="ACB",'full menu'!T97="LCERT",'full menu'!T97="LERT",'full menu'!T97="FCERT",'full menu'!T97="FCMT",'full menu'!T97="LCMT",'full menu'!T97="LMT",'full menu'!T97="LCIT",'full menu'!T97="FCIT",'full menu'!T97="LIT",'full menu'!T97="MwERT",'full menu'!T97="ERwMT",'full menu'!T97="M&amp;ERT",'full menu'!T97="MwIT",'full menu'!T97="IwMT",'full menu'!T97="M&amp;IT",'full menu'!T97="IwERT",'full menu'!T97="ERwIT",'full menu'!T97="I&amp;ERT",'full menu'!T97="ER&amp;M&amp;IT",'full menu'!T97="LSD"),"subst",IF(OR('full menu'!T97="FERT",'full menu'!T97="FMT",'full menu'!T97="FIT",'full menu'!T97="WSD"),"intens",IF('full menu'!T97="UASC","UASC","")))))</f>
        <v/>
      </c>
      <c r="U97" t="str">
        <f>IF(OR('full menu'!U97="MDC",'full menu'!U97="PERF"),"rude",IF(OR('full menu'!U97="PCB",'full menu'!U97="AERF",'full menu'!U97="UD"),"inter",IF(OR('full menu'!U97="ACB",'full menu'!U97="LCERT",'full menu'!U97="LERT",'full menu'!U97="FCERT",'full menu'!U97="FCMT",'full menu'!U97="LCMT",'full menu'!U97="LMT",'full menu'!U97="LCIT",'full menu'!U97="FCIT",'full menu'!U97="LIT",'full menu'!U97="MwERT",'full menu'!U97="ERwMT",'full menu'!U97="M&amp;ERT",'full menu'!U97="MwIT",'full menu'!U97="IwMT",'full menu'!U97="M&amp;IT",'full menu'!U97="IwERT",'full menu'!U97="ERwIT",'full menu'!U97="I&amp;ERT",'full menu'!U97="ER&amp;M&amp;IT",'full menu'!U97="LSD"),"subst",IF(OR('full menu'!U97="FERT",'full menu'!U97="FMT",'full menu'!U97="FIT",'full menu'!U97="WSD"),"intens",IF('full menu'!U97="UASC","UASC","")))))</f>
        <v>inter</v>
      </c>
      <c r="V97" t="str">
        <f>IF(OR('full menu'!V97="MDC",'full menu'!V97="PERF"),"rude",IF(OR('full menu'!V97="PCB",'full menu'!V97="AERF",'full menu'!V97="UD"),"inter",IF(OR('full menu'!V97="ACB",'full menu'!V97="LCERT",'full menu'!V97="LERT",'full menu'!V97="FCERT",'full menu'!V97="FCMT",'full menu'!V97="LCMT",'full menu'!V97="LMT",'full menu'!V97="LCIT",'full menu'!V97="FCIT",'full menu'!V97="LIT",'full menu'!V97="MwERT",'full menu'!V97="ERwMT",'full menu'!V97="M&amp;ERT",'full menu'!V97="MwIT",'full menu'!V97="IwMT",'full menu'!V97="M&amp;IT",'full menu'!V97="IwERT",'full menu'!V97="ERwIT",'full menu'!V97="I&amp;ERT",'full menu'!V97="ER&amp;M&amp;IT",'full menu'!V97="LSD"),"subst",IF(OR('full menu'!V97="FERT",'full menu'!V97="FMT",'full menu'!V97="FIT",'full menu'!V97="WSD"),"intens",IF('full menu'!V97="UASC","UASC","")))))</f>
        <v>intens</v>
      </c>
      <c r="W97" t="str">
        <f>IF(OR('full menu'!W97="MDC",'full menu'!W97="PERF"),"rude",IF(OR('full menu'!W97="PCB",'full menu'!W97="AERF",'full menu'!W97="UD"),"inter",IF(OR('full menu'!W97="ACB",'full menu'!W97="LCERT",'full menu'!W97="LERT",'full menu'!W97="FCERT",'full menu'!W97="FCMT",'full menu'!W97="LCMT",'full menu'!W97="LMT",'full menu'!W97="LCIT",'full menu'!W97="FCIT",'full menu'!W97="LIT",'full menu'!W97="MwERT",'full menu'!W97="ERwMT",'full menu'!W97="M&amp;ERT",'full menu'!W97="MwIT",'full menu'!W97="IwMT",'full menu'!W97="M&amp;IT",'full menu'!W97="IwERT",'full menu'!W97="ERwIT",'full menu'!W97="I&amp;ERT",'full menu'!W97="ER&amp;M&amp;IT",'full menu'!W97="LSD"),"subst",IF(OR('full menu'!W97="FERT",'full menu'!W97="FMT",'full menu'!W97="FIT",'full menu'!W97="WSD"),"intens",IF('full menu'!W97="UASC","UASC","")))))</f>
        <v>intens</v>
      </c>
      <c r="X97" t="str">
        <f>IF(OR('full menu'!X97="MDC",'full menu'!X97="PERF"),"rude",IF(OR('full menu'!X97="PCB",'full menu'!X97="AERF",'full menu'!X97="UD"),"inter",IF(OR('full menu'!X97="ACB",'full menu'!X97="LCERT",'full menu'!X97="LERT",'full menu'!X97="FCERT",'full menu'!X97="FCMT",'full menu'!X97="LCMT",'full menu'!X97="LMT",'full menu'!X97="LCIT",'full menu'!X97="FCIT",'full menu'!X97="LIT",'full menu'!X97="MwERT",'full menu'!X97="ERwMT",'full menu'!X97="M&amp;ERT",'full menu'!X97="MwIT",'full menu'!X97="IwMT",'full menu'!X97="M&amp;IT",'full menu'!X97="IwERT",'full menu'!X97="ERwIT",'full menu'!X97="I&amp;ERT",'full menu'!X97="ER&amp;M&amp;IT",'full menu'!X97="LSD"),"subst",IF(OR('full menu'!X97="FERT",'full menu'!X97="FMT",'full menu'!X97="FIT",'full menu'!X97="WSD"),"intens",IF('full menu'!X97="UASC","UASC","")))))</f>
        <v>intens</v>
      </c>
      <c r="Y97" t="str">
        <f>IF(OR('full menu'!Y97="MDC",'full menu'!Y97="PERF"),"rude",IF(OR('full menu'!Y97="PCB",'full menu'!Y97="AERF",'full menu'!Y97="UD"),"inter",IF(OR('full menu'!Y97="ACB",'full menu'!Y97="LCERT",'full menu'!Y97="LERT",'full menu'!Y97="FCERT",'full menu'!Y97="FCMT",'full menu'!Y97="LCMT",'full menu'!Y97="LMT",'full menu'!Y97="LCIT",'full menu'!Y97="FCIT",'full menu'!Y97="LIT",'full menu'!Y97="MwERT",'full menu'!Y97="ERwMT",'full menu'!Y97="M&amp;ERT",'full menu'!Y97="MwIT",'full menu'!Y97="IwMT",'full menu'!Y97="M&amp;IT",'full menu'!Y97="IwERT",'full menu'!Y97="ERwIT",'full menu'!Y97="I&amp;ERT",'full menu'!Y97="ER&amp;M&amp;IT",'full menu'!Y97="LSD"),"subst",IF(OR('full menu'!Y97="FERT",'full menu'!Y97="FMT",'full menu'!Y97="FIT",'full menu'!Y97="WSD"),"intens",IF('full menu'!Y97="UASC","UASC","")))))</f>
        <v>intens</v>
      </c>
      <c r="Z97" t="str">
        <f>IF(OR('full menu'!Z97="MDC",'full menu'!Z97="PERF"),"rude",IF(OR('full menu'!Z97="PCB",'full menu'!Z97="AERF",'full menu'!Z97="UD"),"inter",IF(OR('full menu'!Z97="ACB",'full menu'!Z97="LCERT",'full menu'!Z97="LERT",'full menu'!Z97="FCERT",'full menu'!Z97="FCMT",'full menu'!Z97="LCMT",'full menu'!Z97="LMT",'full menu'!Z97="LCIT",'full menu'!Z97="FCIT",'full menu'!Z97="LIT",'full menu'!Z97="MwERT",'full menu'!Z97="ERwMT",'full menu'!Z97="M&amp;ERT",'full menu'!Z97="MwIT",'full menu'!Z97="IwMT",'full menu'!Z97="M&amp;IT",'full menu'!Z97="IwERT",'full menu'!Z97="ERwIT",'full menu'!Z97="I&amp;ERT",'full menu'!Z97="ER&amp;M&amp;IT",'full menu'!Z97="LSD"),"subst",IF(OR('full menu'!Z97="FERT",'full menu'!Z97="FMT",'full menu'!Z97="FIT",'full menu'!Z97="WSD"),"intens",IF('full menu'!Z97="UASC","UASC","")))))</f>
        <v>intens</v>
      </c>
      <c r="AA97" t="str">
        <f>IF(OR('full menu'!AA97="MDC",'full menu'!AA97="PERF"),"rude",IF(OR('full menu'!AA97="PCB",'full menu'!AA97="AERF",'full menu'!AA97="UD"),"inter",IF(OR('full menu'!AA97="ACB",'full menu'!AA97="LCERT",'full menu'!AA97="LERT",'full menu'!AA97="FCERT",'full menu'!AA97="FCMT",'full menu'!AA97="LCMT",'full menu'!AA97="LMT",'full menu'!AA97="LCIT",'full menu'!AA97="FCIT",'full menu'!AA97="LIT",'full menu'!AA97="MwERT",'full menu'!AA97="ERwMT",'full menu'!AA97="M&amp;ERT",'full menu'!AA97="MwIT",'full menu'!AA97="IwMT",'full menu'!AA97="M&amp;IT",'full menu'!AA97="IwERT",'full menu'!AA97="ERwIT",'full menu'!AA97="I&amp;ERT",'full menu'!AA97="ER&amp;M&amp;IT",'full menu'!AA97="LSD"),"subst",IF(OR('full menu'!AA97="FERT",'full menu'!AA97="FMT",'full menu'!AA97="FIT",'full menu'!AA97="WSD"),"intens",IF('full menu'!AA97="UASC","UASC","")))))</f>
        <v>intens</v>
      </c>
      <c r="AB97" t="str">
        <f>IF(OR('full menu'!AB97="MDC",'full menu'!AB97="PERF"),"rude",IF(OR('full menu'!AB97="PCB",'full menu'!AB97="AERF",'full menu'!AB97="UD"),"inter",IF(OR('full menu'!AB97="ACB",'full menu'!AB97="LCERT",'full menu'!AB97="LERT",'full menu'!AB97="FCERT",'full menu'!AB97="FCMT",'full menu'!AB97="LCMT",'full menu'!AB97="LMT",'full menu'!AB97="LCIT",'full menu'!AB97="FCIT",'full menu'!AB97="LIT",'full menu'!AB97="MwERT",'full menu'!AB97="ERwMT",'full menu'!AB97="M&amp;ERT",'full menu'!AB97="MwIT",'full menu'!AB97="IwMT",'full menu'!AB97="M&amp;IT",'full menu'!AB97="IwERT",'full menu'!AB97="ERwIT",'full menu'!AB97="I&amp;ERT",'full menu'!AB97="ER&amp;M&amp;IT",'full menu'!AB97="LSD"),"subst",IF(OR('full menu'!AB97="FERT",'full menu'!AB97="FMT",'full menu'!AB97="FIT",'full menu'!AB97="WSD"),"intens",IF('full menu'!AB97="UASC","UASC","")))))</f>
        <v>intens</v>
      </c>
      <c r="AC97" t="str">
        <f>IF(OR('full menu'!AC97="MDC",'full menu'!AC97="PERF"),"rude",IF(OR('full menu'!AC97="PCB",'full menu'!AC97="AERF",'full menu'!AC97="UD"),"inter",IF(OR('full menu'!AC97="ACB",'full menu'!AC97="LCERT",'full menu'!AC97="LERT",'full menu'!AC97="FCERT",'full menu'!AC97="FCMT",'full menu'!AC97="LCMT",'full menu'!AC97="LMT",'full menu'!AC97="LCIT",'full menu'!AC97="FCIT",'full menu'!AC97="LIT",'full menu'!AC97="MwERT",'full menu'!AC97="ERwMT",'full menu'!AC97="M&amp;ERT",'full menu'!AC97="MwIT",'full menu'!AC97="IwMT",'full menu'!AC97="M&amp;IT",'full menu'!AC97="IwERT",'full menu'!AC97="ERwIT",'full menu'!AC97="I&amp;ERT",'full menu'!AC97="ER&amp;M&amp;IT",'full menu'!AC97="LSD"),"subst",IF(OR('full menu'!AC97="FERT",'full menu'!AC97="FMT",'full menu'!AC97="FIT",'full menu'!AC97="WSD"),"intens",IF('full menu'!AC97="UASC","UASC","")))))</f>
        <v>intens</v>
      </c>
      <c r="AD97" t="str">
        <f>IF(OR('full menu'!AD97="MDC",'full menu'!AD97="PERF"),"rude",IF(OR('full menu'!AD97="PCB",'full menu'!AD97="AERF",'full menu'!AD97="UD"),"inter",IF(OR('full menu'!AD97="ACB",'full menu'!AD97="LCERT",'full menu'!AD97="LERT",'full menu'!AD97="FCERT",'full menu'!AD97="FCMT",'full menu'!AD97="LCMT",'full menu'!AD97="LMT",'full menu'!AD97="LCIT",'full menu'!AD97="FCIT",'full menu'!AD97="LIT",'full menu'!AD97="MwERT",'full menu'!AD97="ERwMT",'full menu'!AD97="M&amp;ERT",'full menu'!AD97="MwIT",'full menu'!AD97="IwMT",'full menu'!AD97="M&amp;IT",'full menu'!AD97="IwERT",'full menu'!AD97="ERwIT",'full menu'!AD97="I&amp;ERT",'full menu'!AD97="ER&amp;M&amp;IT",'full menu'!AD97="LSD"),"subst",IF(OR('full menu'!AD97="FERT",'full menu'!AD97="FMT",'full menu'!AD97="FIT",'full menu'!AD97="WSD"),"intens",IF('full menu'!AD97="UASC","UASC","")))))</f>
        <v>intens</v>
      </c>
      <c r="AE97" t="str">
        <f>IF(OR('full menu'!AE97="MDC",'full menu'!AE97="PERF"),"rude",IF(OR('full menu'!AE97="PCB",'full menu'!AE97="AERF",'full menu'!AE97="UD"),"inter",IF(OR('full menu'!AE97="ACB",'full menu'!AE97="LCERT",'full menu'!AE97="LERT",'full menu'!AE97="FCERT",'full menu'!AE97="FCMT",'full menu'!AE97="LCMT",'full menu'!AE97="LMT",'full menu'!AE97="LCIT",'full menu'!AE97="FCIT",'full menu'!AE97="LIT",'full menu'!AE97="MwERT",'full menu'!AE97="ERwMT",'full menu'!AE97="M&amp;ERT",'full menu'!AE97="MwIT",'full menu'!AE97="IwMT",'full menu'!AE97="M&amp;IT",'full menu'!AE97="IwERT",'full menu'!AE97="ERwIT",'full menu'!AE97="I&amp;ERT",'full menu'!AE97="ER&amp;M&amp;IT",'full menu'!AE97="LSD"),"subst",IF(OR('full menu'!AE97="FERT",'full menu'!AE97="FMT",'full menu'!AE97="FIT",'full menu'!AE97="WSD"),"intens",IF('full menu'!AE97="UASC","UASC","")))))</f>
        <v>intens</v>
      </c>
      <c r="AF97" t="str">
        <f>IF(OR('full menu'!AF97="MDC",'full menu'!AF97="PERF"),"rude",IF(OR('full menu'!AF97="PCB",'full menu'!AF97="AERF",'full menu'!AF97="UD"),"inter",IF(OR('full menu'!AF97="ACB",'full menu'!AF97="LCERT",'full menu'!AF97="LERT",'full menu'!AF97="FCERT",'full menu'!AF97="FCMT",'full menu'!AF97="LCMT",'full menu'!AF97="LMT",'full menu'!AF97="LCIT",'full menu'!AF97="FCIT",'full menu'!AF97="LIT",'full menu'!AF97="MwERT",'full menu'!AF97="ERwMT",'full menu'!AF97="M&amp;ERT",'full menu'!AF97="MwIT",'full menu'!AF97="IwMT",'full menu'!AF97="M&amp;IT",'full menu'!AF97="IwERT",'full menu'!AF97="ERwIT",'full menu'!AF97="I&amp;ERT",'full menu'!AF97="ER&amp;M&amp;IT",'full menu'!AF97="LSD"),"subst",IF(OR('full menu'!AF97="FERT",'full menu'!AF97="FMT",'full menu'!AF97="FIT",'full menu'!AF97="WSD"),"intens",IF('full menu'!AF97="UASC","UASC","")))))</f>
        <v>intens</v>
      </c>
      <c r="AG97" t="str">
        <f>IF(OR('full menu'!AG97="MDC",'full menu'!AG97="PERF"),"rude",IF(OR('full menu'!AG97="PCB",'full menu'!AG97="AERF",'full menu'!AG97="UD"),"inter",IF(OR('full menu'!AG97="ACB",'full menu'!AG97="LCERT",'full menu'!AG97="LERT",'full menu'!AG97="FCERT",'full menu'!AG97="FCMT",'full menu'!AG97="LCMT",'full menu'!AG97="LMT",'full menu'!AG97="LCIT",'full menu'!AG97="FCIT",'full menu'!AG97="LIT",'full menu'!AG97="MwERT",'full menu'!AG97="ERwMT",'full menu'!AG97="M&amp;ERT",'full menu'!AG97="MwIT",'full menu'!AG97="IwMT",'full menu'!AG97="M&amp;IT",'full menu'!AG97="IwERT",'full menu'!AG97="ERwIT",'full menu'!AG97="I&amp;ERT",'full menu'!AG97="ER&amp;M&amp;IT",'full menu'!AG97="LSD"),"subst",IF(OR('full menu'!AG97="FERT",'full menu'!AG97="FMT",'full menu'!AG97="FIT",'full menu'!AG97="WSD"),"intens",IF('full menu'!AG97="UASC","UASC","")))))</f>
        <v>intens</v>
      </c>
      <c r="AH97" t="str">
        <f>IF(OR('full menu'!AH97="MDC",'full menu'!AH97="PERF"),"rude",IF(OR('full menu'!AH97="PCB",'full menu'!AH97="AERF",'full menu'!AH97="UD"),"inter",IF(OR('full menu'!AH97="ACB",'full menu'!AH97="LCERT",'full menu'!AH97="LERT",'full menu'!AH97="FCERT",'full menu'!AH97="FCMT",'full menu'!AH97="LCMT",'full menu'!AH97="LMT",'full menu'!AH97="LCIT",'full menu'!AH97="FCIT",'full menu'!AH97="LIT",'full menu'!AH97="MwERT",'full menu'!AH97="ERwMT",'full menu'!AH97="M&amp;ERT",'full menu'!AH97="MwIT",'full menu'!AH97="IwMT",'full menu'!AH97="M&amp;IT",'full menu'!AH97="IwERT",'full menu'!AH97="ERwIT",'full menu'!AH97="I&amp;ERT",'full menu'!AH97="ER&amp;M&amp;IT",'full menu'!AH97="LSD"),"subst",IF(OR('full menu'!AH97="FERT",'full menu'!AH97="FMT",'full menu'!AH97="FIT",'full menu'!AH97="WSD"),"intens",IF('full menu'!AH97="UASC","UASC","")))))</f>
        <v>intens</v>
      </c>
      <c r="AI97" t="str">
        <f>IF(OR('full menu'!AI97="MDC",'full menu'!AI97="PERF"),"rude",IF(OR('full menu'!AI97="PCB",'full menu'!AI97="AERF",'full menu'!AI97="UD"),"inter",IF(OR('full menu'!AI97="ACB",'full menu'!AI97="LCERT",'full menu'!AI97="LERT",'full menu'!AI97="FCERT",'full menu'!AI97="FCMT",'full menu'!AI97="LCMT",'full menu'!AI97="LMT",'full menu'!AI97="LCIT",'full menu'!AI97="FCIT",'full menu'!AI97="LIT",'full menu'!AI97="MwERT",'full menu'!AI97="ERwMT",'full menu'!AI97="M&amp;ERT",'full menu'!AI97="MwIT",'full menu'!AI97="IwMT",'full menu'!AI97="M&amp;IT",'full menu'!AI97="IwERT",'full menu'!AI97="ERwIT",'full menu'!AI97="I&amp;ERT",'full menu'!AI97="ER&amp;M&amp;IT",'full menu'!AI97="LSD"),"subst",IF(OR('full menu'!AI97="FERT",'full menu'!AI97="FMT",'full menu'!AI97="FIT",'full menu'!AI97="WSD"),"intens",IF('full menu'!AI97="UASC","UASC","")))))</f>
        <v>intens</v>
      </c>
      <c r="AJ97" t="str">
        <f>IF(OR('full menu'!AJ97="MDC",'full menu'!AJ97="PERF"),"rude",IF(OR('full menu'!AJ97="PCB",'full menu'!AJ97="AERF",'full menu'!AJ97="UD"),"inter",IF(OR('full menu'!AJ97="ACB",'full menu'!AJ97="LCERT",'full menu'!AJ97="LERT",'full menu'!AJ97="FCERT",'full menu'!AJ97="FCMT",'full menu'!AJ97="LCMT",'full menu'!AJ97="LMT",'full menu'!AJ97="LCIT",'full menu'!AJ97="FCIT",'full menu'!AJ97="LIT",'full menu'!AJ97="MwERT",'full menu'!AJ97="ERwMT",'full menu'!AJ97="M&amp;ERT",'full menu'!AJ97="MwIT",'full menu'!AJ97="IwMT",'full menu'!AJ97="M&amp;IT",'full menu'!AJ97="IwERT",'full menu'!AJ97="ERwIT",'full menu'!AJ97="I&amp;ERT",'full menu'!AJ97="ER&amp;M&amp;IT",'full menu'!AJ97="LSD"),"subst",IF(OR('full menu'!AJ97="FERT",'full menu'!AJ97="FMT",'full menu'!AJ97="FIT",'full menu'!AJ97="WSD"),"intens",IF('full menu'!AJ97="UASC","UASC","")))))</f>
        <v>intens</v>
      </c>
      <c r="AK97" t="str">
        <f>IF(OR('full menu'!AK97="MDC",'full menu'!AK97="PERF"),"rude",IF(OR('full menu'!AK97="PCB",'full menu'!AK97="AERF",'full menu'!AK97="UD"),"inter",IF(OR('full menu'!AK97="ACB",'full menu'!AK97="LCERT",'full menu'!AK97="LERT",'full menu'!AK97="FCERT",'full menu'!AK97="FCMT",'full menu'!AK97="LCMT",'full menu'!AK97="LMT",'full menu'!AK97="LCIT",'full menu'!AK97="FCIT",'full menu'!AK97="LIT",'full menu'!AK97="MwERT",'full menu'!AK97="ERwMT",'full menu'!AK97="M&amp;ERT",'full menu'!AK97="MwIT",'full menu'!AK97="IwMT",'full menu'!AK97="M&amp;IT",'full menu'!AK97="IwERT",'full menu'!AK97="ERwIT",'full menu'!AK97="I&amp;ERT",'full menu'!AK97="ER&amp;M&amp;IT",'full menu'!AK97="LSD"),"subst",IF(OR('full menu'!AK97="FERT",'full menu'!AK97="FMT",'full menu'!AK97="FIT",'full menu'!AK97="WSD"),"intens",IF('full menu'!AK97="UASC","UASC","")))))</f>
        <v>intens</v>
      </c>
      <c r="AL97" t="str">
        <f>IF(OR('full menu'!AL97="MDC",'full menu'!AL97="PERF"),"rude",IF(OR('full menu'!AL97="PCB",'full menu'!AL97="AERF",'full menu'!AL97="UD"),"inter",IF(OR('full menu'!AL97="ACB",'full menu'!AL97="LCERT",'full menu'!AL97="LERT",'full menu'!AL97="FCERT",'full menu'!AL97="FCMT",'full menu'!AL97="LCMT",'full menu'!AL97="LMT",'full menu'!AL97="LCIT",'full menu'!AL97="FCIT",'full menu'!AL97="LIT",'full menu'!AL97="MwERT",'full menu'!AL97="ERwMT",'full menu'!AL97="M&amp;ERT",'full menu'!AL97="MwIT",'full menu'!AL97="IwMT",'full menu'!AL97="M&amp;IT",'full menu'!AL97="IwERT",'full menu'!AL97="ERwIT",'full menu'!AL97="I&amp;ERT",'full menu'!AL97="ER&amp;M&amp;IT",'full menu'!AL97="LSD"),"subst",IF(OR('full menu'!AL97="FERT",'full menu'!AL97="FMT",'full menu'!AL97="FIT",'full menu'!AL97="WSD"),"intens",IF('full menu'!AL97="UASC","UASC","")))))</f>
        <v>intens</v>
      </c>
      <c r="AM97" t="str">
        <f>IF(OR('full menu'!AM97="MDC",'full menu'!AM97="PERF"),"rude",IF(OR('full menu'!AM97="PCB",'full menu'!AM97="AERF",'full menu'!AM97="UD"),"inter",IF(OR('full menu'!AM97="ACB",'full menu'!AM97="LCERT",'full menu'!AM97="LERT",'full menu'!AM97="FCERT",'full menu'!AM97="FCMT",'full menu'!AM97="LCMT",'full menu'!AM97="LMT",'full menu'!AM97="LCIT",'full menu'!AM97="FCIT",'full menu'!AM97="LIT",'full menu'!AM97="MwERT",'full menu'!AM97="ERwMT",'full menu'!AM97="M&amp;ERT",'full menu'!AM97="MwIT",'full menu'!AM97="IwMT",'full menu'!AM97="M&amp;IT",'full menu'!AM97="IwERT",'full menu'!AM97="ERwIT",'full menu'!AM97="I&amp;ERT",'full menu'!AM97="ER&amp;M&amp;IT",'full menu'!AM97="LSD"),"subst",IF(OR('full menu'!AM97="FERT",'full menu'!AM97="FMT",'full menu'!AM97="FIT",'full menu'!AM97="WSD"),"intens",IF('full menu'!AM97="UASC","UASC","")))))</f>
        <v>intens</v>
      </c>
      <c r="AN97" t="str">
        <f>IF(OR('full menu'!AN97="MDC",'full menu'!AN97="PERF"),"rude",IF(OR('full menu'!AN97="PCB",'full menu'!AN97="AERF",'full menu'!AN97="UD"),"inter",IF(OR('full menu'!AN97="ACB",'full menu'!AN97="LCERT",'full menu'!AN97="LERT",'full menu'!AN97="FCERT",'full menu'!AN97="FCMT",'full menu'!AN97="LCMT",'full menu'!AN97="LMT",'full menu'!AN97="LCIT",'full menu'!AN97="FCIT",'full menu'!AN97="LIT",'full menu'!AN97="MwERT",'full menu'!AN97="ERwMT",'full menu'!AN97="M&amp;ERT",'full menu'!AN97="MwIT",'full menu'!AN97="IwMT",'full menu'!AN97="M&amp;IT",'full menu'!AN97="IwERT",'full menu'!AN97="ERwIT",'full menu'!AN97="I&amp;ERT",'full menu'!AN97="ER&amp;M&amp;IT",'full menu'!AN97="LSD"),"subst",IF(OR('full menu'!AN97="FERT",'full menu'!AN97="FMT",'full menu'!AN97="FIT",'full menu'!AN97="WSD"),"intens",IF('full menu'!AN97="UASC","UASC","")))))</f>
        <v>intens</v>
      </c>
      <c r="AO97" t="str">
        <f>IF(OR('full menu'!AO97="MDC",'full menu'!AO97="PERF"),"rude",IF(OR('full menu'!AO97="PCB",'full menu'!AO97="AERF",'full menu'!AO97="UD"),"inter",IF(OR('full menu'!AO97="ACB",'full menu'!AO97="LCERT",'full menu'!AO97="LERT",'full menu'!AO97="FCERT",'full menu'!AO97="FCMT",'full menu'!AO97="LCMT",'full menu'!AO97="LMT",'full menu'!AO97="LCIT",'full menu'!AO97="FCIT",'full menu'!AO97="LIT",'full menu'!AO97="MwERT",'full menu'!AO97="ERwMT",'full menu'!AO97="M&amp;ERT",'full menu'!AO97="MwIT",'full menu'!AO97="IwMT",'full menu'!AO97="M&amp;IT",'full menu'!AO97="IwERT",'full menu'!AO97="ERwIT",'full menu'!AO97="I&amp;ERT",'full menu'!AO97="ER&amp;M&amp;IT",'full menu'!AO97="LSD"),"subst",IF(OR('full menu'!AO97="FERT",'full menu'!AO97="FMT",'full menu'!AO97="FIT",'full menu'!AO97="WSD"),"intens",IF('full menu'!AO97="UASC","UASC","")))))</f>
        <v>intens</v>
      </c>
      <c r="AP97" t="str">
        <f>IF(OR('full menu'!AP97="MDC",'full menu'!AP97="PERF"),"rude",IF(OR('full menu'!AP97="PCB",'full menu'!AP97="AERF",'full menu'!AP97="UD"),"inter",IF(OR('full menu'!AP97="ACB",'full menu'!AP97="LCERT",'full menu'!AP97="LERT",'full menu'!AP97="FCERT",'full menu'!AP97="FCMT",'full menu'!AP97="LCMT",'full menu'!AP97="LMT",'full menu'!AP97="LCIT",'full menu'!AP97="FCIT",'full menu'!AP97="LIT",'full menu'!AP97="MwERT",'full menu'!AP97="ERwMT",'full menu'!AP97="M&amp;ERT",'full menu'!AP97="MwIT",'full menu'!AP97="IwMT",'full menu'!AP97="M&amp;IT",'full menu'!AP97="IwERT",'full menu'!AP97="ERwIT",'full menu'!AP97="I&amp;ERT",'full menu'!AP97="ER&amp;M&amp;IT",'full menu'!AP97="LSD"),"subst",IF(OR('full menu'!AP97="FERT",'full menu'!AP97="FMT",'full menu'!AP97="FIT",'full menu'!AP97="WSD"),"intens",IF('full menu'!AP97="UASC","UASC","")))))</f>
        <v/>
      </c>
      <c r="AQ97" t="str">
        <f>IF(OR('full menu'!AQ97="MDC",'full menu'!AQ97="PERF"),"rude",IF(OR('full menu'!AQ97="PCB",'full menu'!AQ97="AERF",'full menu'!AQ97="UD"),"inter",IF(OR('full menu'!AQ97="ACB",'full menu'!AQ97="LCERT",'full menu'!AQ97="LERT",'full menu'!AQ97="FCERT",'full menu'!AQ97="FCMT",'full menu'!AQ97="LCMT",'full menu'!AQ97="LMT",'full menu'!AQ97="LCIT",'full menu'!AQ97="FCIT",'full menu'!AQ97="LIT",'full menu'!AQ97="MwERT",'full menu'!AQ97="ERwMT",'full menu'!AQ97="M&amp;ERT",'full menu'!AQ97="MwIT",'full menu'!AQ97="IwMT",'full menu'!AQ97="M&amp;IT",'full menu'!AQ97="IwERT",'full menu'!AQ97="ERwIT",'full menu'!AQ97="I&amp;ERT",'full menu'!AQ97="ER&amp;M&amp;IT",'full menu'!AQ97="LSD"),"subst",IF(OR('full menu'!AQ97="FERT",'full menu'!AQ97="FMT",'full menu'!AQ97="FIT",'full menu'!AQ97="WSD"),"intens",IF('full menu'!AQ97="UASC","UASC","")))))</f>
        <v/>
      </c>
      <c r="AR97" t="str">
        <f>IF(OR('full menu'!AR97="MDC",'full menu'!AR97="PERF"),"rude",IF(OR('full menu'!AR97="PCB",'full menu'!AR97="AERF",'full menu'!AR97="UD"),"inter",IF(OR('full menu'!AR97="ACB",'full menu'!AR97="LCERT",'full menu'!AR97="LERT",'full menu'!AR97="FCERT",'full menu'!AR97="FCMT",'full menu'!AR97="LCMT",'full menu'!AR97="LMT",'full menu'!AR97="LCIT",'full menu'!AR97="FCIT",'full menu'!AR97="LIT",'full menu'!AR97="MwERT",'full menu'!AR97="ERwMT",'full menu'!AR97="M&amp;ERT",'full menu'!AR97="MwIT",'full menu'!AR97="IwMT",'full menu'!AR97="M&amp;IT",'full menu'!AR97="IwERT",'full menu'!AR97="ERwIT",'full menu'!AR97="I&amp;ERT",'full menu'!AR97="ER&amp;M&amp;IT",'full menu'!AR97="LSD"),"subst",IF(OR('full menu'!AR97="FERT",'full menu'!AR97="FMT",'full menu'!AR97="FIT",'full menu'!AR97="WSD"),"intens",IF('full menu'!AR97="UASC","UASC","")))))</f>
        <v/>
      </c>
      <c r="AS97" t="str">
        <f>IF(OR('full menu'!AS97="MDC",'full menu'!AS97="PERF"),"rude",IF(OR('full menu'!AS97="PCB",'full menu'!AS97="AERF",'full menu'!AS97="UD"),"inter",IF(OR('full menu'!AS97="ACB",'full menu'!AS97="LCERT",'full menu'!AS97="LERT",'full menu'!AS97="FCERT",'full menu'!AS97="FCMT",'full menu'!AS97="LCMT",'full menu'!AS97="LMT",'full menu'!AS97="LCIT",'full menu'!AS97="FCIT",'full menu'!AS97="LIT",'full menu'!AS97="MwERT",'full menu'!AS97="ERwMT",'full menu'!AS97="M&amp;ERT",'full menu'!AS97="MwIT",'full menu'!AS97="IwMT",'full menu'!AS97="M&amp;IT",'full menu'!AS97="IwERT",'full menu'!AS97="ERwIT",'full menu'!AS97="I&amp;ERT",'full menu'!AS97="ER&amp;M&amp;IT",'full menu'!AS97="LSD"),"subst",IF(OR('full menu'!AS97="FERT",'full menu'!AS97="FMT",'full menu'!AS97="FIT",'full menu'!AS97="WSD"),"intens",IF('full menu'!AS97="UASC","UASC","")))))</f>
        <v/>
      </c>
      <c r="AT97" t="str">
        <f>IF(OR('full menu'!AT97="MDC",'full menu'!AT97="PERF"),"rude",IF(OR('full menu'!AT97="PCB",'full menu'!AT97="AERF",'full menu'!AT97="UD"),"inter",IF(OR('full menu'!AT97="ACB",'full menu'!AT97="LCERT",'full menu'!AT97="LERT",'full menu'!AT97="FCERT",'full menu'!AT97="FCMT",'full menu'!AT97="LCMT",'full menu'!AT97="LMT",'full menu'!AT97="LCIT",'full menu'!AT97="FCIT",'full menu'!AT97="LIT",'full menu'!AT97="MwERT",'full menu'!AT97="ERwMT",'full menu'!AT97="M&amp;ERT",'full menu'!AT97="MwIT",'full menu'!AT97="IwMT",'full menu'!AT97="M&amp;IT",'full menu'!AT97="IwERT",'full menu'!AT97="ERwIT",'full menu'!AT97="I&amp;ERT",'full menu'!AT97="ER&amp;M&amp;IT",'full menu'!AT97="LSD"),"subst",IF(OR('full menu'!AT97="FERT",'full menu'!AT97="FMT",'full menu'!AT97="FIT",'full menu'!AT97="WSD"),"intens",IF('full menu'!AT97="UASC","UASC","")))))</f>
        <v/>
      </c>
      <c r="AU97" t="str">
        <f>IF(OR('full menu'!AU97="MDC",'full menu'!AU97="PERF"),"rude",IF(OR('full menu'!AU97="PCB",'full menu'!AU97="AERF",'full menu'!AU97="UD"),"inter",IF(OR('full menu'!AU97="ACB",'full menu'!AU97="LCERT",'full menu'!AU97="LERT",'full menu'!AU97="FCERT",'full menu'!AU97="FCMT",'full menu'!AU97="LCMT",'full menu'!AU97="LMT",'full menu'!AU97="LCIT",'full menu'!AU97="FCIT",'full menu'!AU97="LIT",'full menu'!AU97="MwERT",'full menu'!AU97="ERwMT",'full menu'!AU97="M&amp;ERT",'full menu'!AU97="MwIT",'full menu'!AU97="IwMT",'full menu'!AU97="M&amp;IT",'full menu'!AU97="IwERT",'full menu'!AU97="ERwIT",'full menu'!AU97="I&amp;ERT",'full menu'!AU97="ER&amp;M&amp;IT",'full menu'!AU97="LSD"),"subst",IF(OR('full menu'!AU97="FERT",'full menu'!AU97="FMT",'full menu'!AU97="FIT",'full menu'!AU97="WSD"),"intens",IF('full menu'!AU97="UASC","UASC","")))))</f>
        <v/>
      </c>
      <c r="AV97" t="str">
        <f>IF(OR('full menu'!AV97="MDC",'full menu'!AV97="PERF"),"rude",IF(OR('full menu'!AV97="PCB",'full menu'!AV97="AERF",'full menu'!AV97="UD"),"inter",IF(OR('full menu'!AV97="ACB",'full menu'!AV97="LCERT",'full menu'!AV97="LERT",'full menu'!AV97="FCERT",'full menu'!AV97="FCMT",'full menu'!AV97="LCMT",'full menu'!AV97="LMT",'full menu'!AV97="LCIT",'full menu'!AV97="FCIT",'full menu'!AV97="LIT",'full menu'!AV97="MwERT",'full menu'!AV97="ERwMT",'full menu'!AV97="M&amp;ERT",'full menu'!AV97="MwIT",'full menu'!AV97="IwMT",'full menu'!AV97="M&amp;IT",'full menu'!AV97="IwERT",'full menu'!AV97="ERwIT",'full menu'!AV97="I&amp;ERT",'full menu'!AV97="ER&amp;M&amp;IT",'full menu'!AV97="LSD"),"subst",IF(OR('full menu'!AV97="FERT",'full menu'!AV97="FMT",'full menu'!AV97="FIT",'full menu'!AV97="WSD"),"intens",IF('full menu'!AV97="UASC","UASC","")))))</f>
        <v/>
      </c>
      <c r="AW97" t="str">
        <f>IF(OR('full menu'!AW97="MDC",'full menu'!AW97="PERF"),"rude",IF(OR('full menu'!AW97="PCB",'full menu'!AW97="AERF",'full menu'!AW97="UD"),"inter",IF(OR('full menu'!AW97="ACB",'full menu'!AW97="LCERT",'full menu'!AW97="LERT",'full menu'!AW97="FCERT",'full menu'!AW97="FCMT",'full menu'!AW97="LCMT",'full menu'!AW97="LMT",'full menu'!AW97="LCIT",'full menu'!AW97="FCIT",'full menu'!AW97="LIT",'full menu'!AW97="MwERT",'full menu'!AW97="ERwMT",'full menu'!AW97="M&amp;ERT",'full menu'!AW97="MwIT",'full menu'!AW97="IwMT",'full menu'!AW97="M&amp;IT",'full menu'!AW97="IwERT",'full menu'!AW97="ERwIT",'full menu'!AW97="I&amp;ERT",'full menu'!AW97="ER&amp;M&amp;IT",'full menu'!AW97="LSD"),"subst",IF(OR('full menu'!AW97="FERT",'full menu'!AW97="FMT",'full menu'!AW97="FIT",'full menu'!AW97="WSD"),"intens",IF('full menu'!AW97="UASC","UASC","")))))</f>
        <v/>
      </c>
      <c r="AX97" t="str">
        <f>IF(OR('full menu'!AX97="MDC",'full menu'!AX97="PERF"),"rude",IF(OR('full menu'!AX97="PCB",'full menu'!AX97="AERF",'full menu'!AX97="UD"),"inter",IF(OR('full menu'!AX97="ACB",'full menu'!AX97="LCERT",'full menu'!AX97="LERT",'full menu'!AX97="FCERT",'full menu'!AX97="FCMT",'full menu'!AX97="LCMT",'full menu'!AX97="LMT",'full menu'!AX97="LCIT",'full menu'!AX97="FCIT",'full menu'!AX97="LIT",'full menu'!AX97="MwERT",'full menu'!AX97="ERwMT",'full menu'!AX97="M&amp;ERT",'full menu'!AX97="MwIT",'full menu'!AX97="IwMT",'full menu'!AX97="M&amp;IT",'full menu'!AX97="IwERT",'full menu'!AX97="ERwIT",'full menu'!AX97="I&amp;ERT",'full menu'!AX97="ER&amp;M&amp;IT",'full menu'!AX97="LSD"),"subst",IF(OR('full menu'!AX97="FERT",'full menu'!AX97="FMT",'full menu'!AX97="FIT",'full menu'!AX97="WSD"),"intens",IF('full menu'!AX97="UASC","UASC","")))))</f>
        <v/>
      </c>
      <c r="AY97" t="str">
        <f>IF(OR('full menu'!AY97="MDC",'full menu'!AY97="PERF"),"rude",IF(OR('full menu'!AY97="PCB",'full menu'!AY97="AERF",'full menu'!AY97="UD"),"inter",IF(OR('full menu'!AY97="ACB",'full menu'!AY97="LCERT",'full menu'!AY97="LERT",'full menu'!AY97="FCERT",'full menu'!AY97="FCMT",'full menu'!AY97="LCMT",'full menu'!AY97="LMT",'full menu'!AY97="LCIT",'full menu'!AY97="FCIT",'full menu'!AY97="LIT",'full menu'!AY97="MwERT",'full menu'!AY97="ERwMT",'full menu'!AY97="M&amp;ERT",'full menu'!AY97="MwIT",'full menu'!AY97="IwMT",'full menu'!AY97="M&amp;IT",'full menu'!AY97="IwERT",'full menu'!AY97="ERwIT",'full menu'!AY97="I&amp;ERT",'full menu'!AY97="ER&amp;M&amp;IT",'full menu'!AY97="LSD"),"subst",IF(OR('full menu'!AY97="FERT",'full menu'!AY97="FMT",'full menu'!AY97="FIT",'full menu'!AY97="WSD"),"intens",IF('full menu'!AY97="UASC","UASC","")))))</f>
        <v/>
      </c>
    </row>
    <row r="98" spans="1:51" x14ac:dyDescent="0.3">
      <c r="A98" t="s">
        <v>117</v>
      </c>
      <c r="B98" t="str">
        <f>IF(OR('full menu'!B98="MDC",'full menu'!B98="PERF"),"rude",IF(OR('full menu'!B98="PCB",'full menu'!B98="AERF",'full menu'!B98="UD"),"inter",IF(OR('full menu'!B98="ACB",'full menu'!B98="LCERT",'full menu'!B98="LERT",'full menu'!B98="FCERT",'full menu'!B98="FCMT",'full menu'!B98="LCMT",'full menu'!B98="LMT",'full menu'!B98="LCIT",'full menu'!B98="FCIT",'full menu'!B98="LIT",'full menu'!B98="MwERT",'full menu'!B98="ERwMT",'full menu'!B98="M&amp;ERT",'full menu'!B98="MwIT",'full menu'!B98="IwMT",'full menu'!B98="M&amp;IT",'full menu'!B98="IwERT",'full menu'!B98="ERwIT",'full menu'!B98="I&amp;ERT",'full menu'!B98="ER&amp;M&amp;IT",'full menu'!B98="LSD"),"subst",IF(OR('full menu'!B98="FERT",'full menu'!B98="FMT",'full menu'!B98="FIT",'full menu'!B98="WSD"),"intens",IF('full menu'!B98="UASC","UASC","")))))</f>
        <v>subst</v>
      </c>
      <c r="C98" t="str">
        <f>IF(OR('full menu'!C98="MDC",'full menu'!C98="PERF"),"rude",IF(OR('full menu'!C98="PCB",'full menu'!C98="AERF",'full menu'!C98="UD"),"inter",IF(OR('full menu'!C98="ACB",'full menu'!C98="LCERT",'full menu'!C98="LERT",'full menu'!C98="FCERT",'full menu'!C98="FCMT",'full menu'!C98="LCMT",'full menu'!C98="LMT",'full menu'!C98="LCIT",'full menu'!C98="FCIT",'full menu'!C98="LIT",'full menu'!C98="MwERT",'full menu'!C98="ERwMT",'full menu'!C98="M&amp;ERT",'full menu'!C98="MwIT",'full menu'!C98="IwMT",'full menu'!C98="M&amp;IT",'full menu'!C98="IwERT",'full menu'!C98="ERwIT",'full menu'!C98="I&amp;ERT",'full menu'!C98="ER&amp;M&amp;IT",'full menu'!C98="LSD"),"subst",IF(OR('full menu'!C98="FERT",'full menu'!C98="FMT",'full menu'!C98="FIT",'full menu'!C98="WSD"),"intens",IF('full menu'!C98="UASC","UASC","")))))</f>
        <v>subst</v>
      </c>
      <c r="D98" t="str">
        <f>IF(OR('full menu'!D98="MDC",'full menu'!D98="PERF"),"rude",IF(OR('full menu'!D98="PCB",'full menu'!D98="AERF",'full menu'!D98="UD"),"inter",IF(OR('full menu'!D98="ACB",'full menu'!D98="LCERT",'full menu'!D98="LERT",'full menu'!D98="FCERT",'full menu'!D98="FCMT",'full menu'!D98="LCMT",'full menu'!D98="LMT",'full menu'!D98="LCIT",'full menu'!D98="FCIT",'full menu'!D98="LIT",'full menu'!D98="MwERT",'full menu'!D98="ERwMT",'full menu'!D98="M&amp;ERT",'full menu'!D98="MwIT",'full menu'!D98="IwMT",'full menu'!D98="M&amp;IT",'full menu'!D98="IwERT",'full menu'!D98="ERwIT",'full menu'!D98="I&amp;ERT",'full menu'!D98="ER&amp;M&amp;IT",'full menu'!D98="LSD"),"subst",IF(OR('full menu'!D98="FERT",'full menu'!D98="FMT",'full menu'!D98="FIT",'full menu'!D98="WSD"),"intens",IF('full menu'!D98="UASC","UASC","")))))</f>
        <v>subst</v>
      </c>
      <c r="E98" t="str">
        <f>IF(OR('full menu'!E98="MDC",'full menu'!E98="PERF"),"rude",IF(OR('full menu'!E98="PCB",'full menu'!E98="AERF",'full menu'!E98="UD"),"inter",IF(OR('full menu'!E98="ACB",'full menu'!E98="LCERT",'full menu'!E98="LERT",'full menu'!E98="FCERT",'full menu'!E98="FCMT",'full menu'!E98="LCMT",'full menu'!E98="LMT",'full menu'!E98="LCIT",'full menu'!E98="FCIT",'full menu'!E98="LIT",'full menu'!E98="MwERT",'full menu'!E98="ERwMT",'full menu'!E98="M&amp;ERT",'full menu'!E98="MwIT",'full menu'!E98="IwMT",'full menu'!E98="M&amp;IT",'full menu'!E98="IwERT",'full menu'!E98="ERwIT",'full menu'!E98="I&amp;ERT",'full menu'!E98="ER&amp;M&amp;IT",'full menu'!E98="LSD"),"subst",IF(OR('full menu'!E98="FERT",'full menu'!E98="FMT",'full menu'!E98="FIT",'full menu'!E98="WSD"),"intens",IF('full menu'!E98="UASC","UASC","")))))</f>
        <v>subst</v>
      </c>
      <c r="F98" t="str">
        <f>IF(OR('full menu'!F98="MDC",'full menu'!F98="PERF"),"rude",IF(OR('full menu'!F98="PCB",'full menu'!F98="AERF",'full menu'!F98="UD"),"inter",IF(OR('full menu'!F98="ACB",'full menu'!F98="LCERT",'full menu'!F98="LERT",'full menu'!F98="FCERT",'full menu'!F98="FCMT",'full menu'!F98="LCMT",'full menu'!F98="LMT",'full menu'!F98="LCIT",'full menu'!F98="FCIT",'full menu'!F98="LIT",'full menu'!F98="MwERT",'full menu'!F98="ERwMT",'full menu'!F98="M&amp;ERT",'full menu'!F98="MwIT",'full menu'!F98="IwMT",'full menu'!F98="M&amp;IT",'full menu'!F98="IwERT",'full menu'!F98="ERwIT",'full menu'!F98="I&amp;ERT",'full menu'!F98="ER&amp;M&amp;IT",'full menu'!F98="LSD"),"subst",IF(OR('full menu'!F98="FERT",'full menu'!F98="FMT",'full menu'!F98="FIT",'full menu'!F98="WSD"),"intens",IF('full menu'!F98="UASC","UASC","")))))</f>
        <v>subst</v>
      </c>
      <c r="G98" t="str">
        <f>IF(OR('full menu'!G98="MDC",'full menu'!G98="PERF"),"rude",IF(OR('full menu'!G98="PCB",'full menu'!G98="AERF",'full menu'!G98="UD"),"inter",IF(OR('full menu'!G98="ACB",'full menu'!G98="LCERT",'full menu'!G98="LERT",'full menu'!G98="FCERT",'full menu'!G98="FCMT",'full menu'!G98="LCMT",'full menu'!G98="LMT",'full menu'!G98="LCIT",'full menu'!G98="FCIT",'full menu'!G98="LIT",'full menu'!G98="MwERT",'full menu'!G98="ERwMT",'full menu'!G98="M&amp;ERT",'full menu'!G98="MwIT",'full menu'!G98="IwMT",'full menu'!G98="M&amp;IT",'full menu'!G98="IwERT",'full menu'!G98="ERwIT",'full menu'!G98="I&amp;ERT",'full menu'!G98="ER&amp;M&amp;IT",'full menu'!G98="LSD"),"subst",IF(OR('full menu'!G98="FERT",'full menu'!G98="FMT",'full menu'!G98="FIT",'full menu'!G98="WSD"),"intens",IF('full menu'!G98="UASC","UASC","")))))</f>
        <v>subst</v>
      </c>
      <c r="H98" t="str">
        <f>IF(OR('full menu'!H98="MDC",'full menu'!H98="PERF"),"rude",IF(OR('full menu'!H98="PCB",'full menu'!H98="AERF",'full menu'!H98="UD"),"inter",IF(OR('full menu'!H98="ACB",'full menu'!H98="LCERT",'full menu'!H98="LERT",'full menu'!H98="FCERT",'full menu'!H98="FCMT",'full menu'!H98="LCMT",'full menu'!H98="LMT",'full menu'!H98="LCIT",'full menu'!H98="FCIT",'full menu'!H98="LIT",'full menu'!H98="MwERT",'full menu'!H98="ERwMT",'full menu'!H98="M&amp;ERT",'full menu'!H98="MwIT",'full menu'!H98="IwMT",'full menu'!H98="M&amp;IT",'full menu'!H98="IwERT",'full menu'!H98="ERwIT",'full menu'!H98="I&amp;ERT",'full menu'!H98="ER&amp;M&amp;IT",'full menu'!H98="LSD"),"subst",IF(OR('full menu'!H98="FERT",'full menu'!H98="FMT",'full menu'!H98="FIT",'full menu'!H98="WSD"),"intens",IF('full menu'!H98="UASC","UASC","")))))</f>
        <v>subst</v>
      </c>
      <c r="I98" t="str">
        <f>IF(OR('full menu'!I98="MDC",'full menu'!I98="PERF"),"rude",IF(OR('full menu'!I98="PCB",'full menu'!I98="AERF",'full menu'!I98="UD"),"inter",IF(OR('full menu'!I98="ACB",'full menu'!I98="LCERT",'full menu'!I98="LERT",'full menu'!I98="FCERT",'full menu'!I98="FCMT",'full menu'!I98="LCMT",'full menu'!I98="LMT",'full menu'!I98="LCIT",'full menu'!I98="FCIT",'full menu'!I98="LIT",'full menu'!I98="MwERT",'full menu'!I98="ERwMT",'full menu'!I98="M&amp;ERT",'full menu'!I98="MwIT",'full menu'!I98="IwMT",'full menu'!I98="M&amp;IT",'full menu'!I98="IwERT",'full menu'!I98="ERwIT",'full menu'!I98="I&amp;ERT",'full menu'!I98="ER&amp;M&amp;IT",'full menu'!I98="LSD"),"subst",IF(OR('full menu'!I98="FERT",'full menu'!I98="FMT",'full menu'!I98="FIT",'full menu'!I98="WSD"),"intens",IF('full menu'!I98="UASC","UASC","")))))</f>
        <v>subst</v>
      </c>
      <c r="J98" t="str">
        <f>IF(OR('full menu'!J98="MDC",'full menu'!J98="PERF"),"rude",IF(OR('full menu'!J98="PCB",'full menu'!J98="AERF",'full menu'!J98="UD"),"inter",IF(OR('full menu'!J98="ACB",'full menu'!J98="LCERT",'full menu'!J98="LERT",'full menu'!J98="FCERT",'full menu'!J98="FCMT",'full menu'!J98="LCMT",'full menu'!J98="LMT",'full menu'!J98="LCIT",'full menu'!J98="FCIT",'full menu'!J98="LIT",'full menu'!J98="MwERT",'full menu'!J98="ERwMT",'full menu'!J98="M&amp;ERT",'full menu'!J98="MwIT",'full menu'!J98="IwMT",'full menu'!J98="M&amp;IT",'full menu'!J98="IwERT",'full menu'!J98="ERwIT",'full menu'!J98="I&amp;ERT",'full menu'!J98="ER&amp;M&amp;IT",'full menu'!J98="LSD"),"subst",IF(OR('full menu'!J98="FERT",'full menu'!J98="FMT",'full menu'!J98="FIT",'full menu'!J98="WSD"),"intens",IF('full menu'!J98="UASC","UASC","")))))</f>
        <v>subst</v>
      </c>
      <c r="K98" t="str">
        <f>IF(OR('full menu'!K98="MDC",'full menu'!K98="PERF"),"rude",IF(OR('full menu'!K98="PCB",'full menu'!K98="AERF",'full menu'!K98="UD"),"inter",IF(OR('full menu'!K98="ACB",'full menu'!K98="LCERT",'full menu'!K98="LERT",'full menu'!K98="FCERT",'full menu'!K98="FCMT",'full menu'!K98="LCMT",'full menu'!K98="LMT",'full menu'!K98="LCIT",'full menu'!K98="FCIT",'full menu'!K98="LIT",'full menu'!K98="MwERT",'full menu'!K98="ERwMT",'full menu'!K98="M&amp;ERT",'full menu'!K98="MwIT",'full menu'!K98="IwMT",'full menu'!K98="M&amp;IT",'full menu'!K98="IwERT",'full menu'!K98="ERwIT",'full menu'!K98="I&amp;ERT",'full menu'!K98="ER&amp;M&amp;IT",'full menu'!K98="LSD"),"subst",IF(OR('full menu'!K98="FERT",'full menu'!K98="FMT",'full menu'!K98="FIT",'full menu'!K98="WSD"),"intens",IF('full menu'!K98="UASC","UASC","")))))</f>
        <v>subst</v>
      </c>
      <c r="L98" t="str">
        <f>IF(OR('full menu'!L98="MDC",'full menu'!L98="PERF"),"rude",IF(OR('full menu'!L98="PCB",'full menu'!L98="AERF",'full menu'!L98="UD"),"inter",IF(OR('full menu'!L98="ACB",'full menu'!L98="LCERT",'full menu'!L98="LERT",'full menu'!L98="FCERT",'full menu'!L98="FCMT",'full menu'!L98="LCMT",'full menu'!L98="LMT",'full menu'!L98="LCIT",'full menu'!L98="FCIT",'full menu'!L98="LIT",'full menu'!L98="MwERT",'full menu'!L98="ERwMT",'full menu'!L98="M&amp;ERT",'full menu'!L98="MwIT",'full menu'!L98="IwMT",'full menu'!L98="M&amp;IT",'full menu'!L98="IwERT",'full menu'!L98="ERwIT",'full menu'!L98="I&amp;ERT",'full menu'!L98="ER&amp;M&amp;IT",'full menu'!L98="LSD"),"subst",IF(OR('full menu'!L98="FERT",'full menu'!L98="FMT",'full menu'!L98="FIT",'full menu'!L98="WSD"),"intens",IF('full menu'!L98="UASC","UASC","")))))</f>
        <v>subst</v>
      </c>
      <c r="M98" t="str">
        <f>IF(OR('full menu'!M98="MDC",'full menu'!M98="PERF"),"rude",IF(OR('full menu'!M98="PCB",'full menu'!M98="AERF",'full menu'!M98="UD"),"inter",IF(OR('full menu'!M98="ACB",'full menu'!M98="LCERT",'full menu'!M98="LERT",'full menu'!M98="FCERT",'full menu'!M98="FCMT",'full menu'!M98="LCMT",'full menu'!M98="LMT",'full menu'!M98="LCIT",'full menu'!M98="FCIT",'full menu'!M98="LIT",'full menu'!M98="MwERT",'full menu'!M98="ERwMT",'full menu'!M98="M&amp;ERT",'full menu'!M98="MwIT",'full menu'!M98="IwMT",'full menu'!M98="M&amp;IT",'full menu'!M98="IwERT",'full menu'!M98="ERwIT",'full menu'!M98="I&amp;ERT",'full menu'!M98="ER&amp;M&amp;IT",'full menu'!M98="LSD"),"subst",IF(OR('full menu'!M98="FERT",'full menu'!M98="FMT",'full menu'!M98="FIT",'full menu'!M98="WSD"),"intens",IF('full menu'!M98="UASC","UASC","")))))</f>
        <v>subst</v>
      </c>
      <c r="N98" t="str">
        <f>IF(OR('full menu'!N98="MDC",'full menu'!N98="PERF"),"rude",IF(OR('full menu'!N98="PCB",'full menu'!N98="AERF",'full menu'!N98="UD"),"inter",IF(OR('full menu'!N98="ACB",'full menu'!N98="LCERT",'full menu'!N98="LERT",'full menu'!N98="FCERT",'full menu'!N98="FCMT",'full menu'!N98="LCMT",'full menu'!N98="LMT",'full menu'!N98="LCIT",'full menu'!N98="FCIT",'full menu'!N98="LIT",'full menu'!N98="MwERT",'full menu'!N98="ERwMT",'full menu'!N98="M&amp;ERT",'full menu'!N98="MwIT",'full menu'!N98="IwMT",'full menu'!N98="M&amp;IT",'full menu'!N98="IwERT",'full menu'!N98="ERwIT",'full menu'!N98="I&amp;ERT",'full menu'!N98="ER&amp;M&amp;IT",'full menu'!N98="LSD"),"subst",IF(OR('full menu'!N98="FERT",'full menu'!N98="FMT",'full menu'!N98="FIT",'full menu'!N98="WSD"),"intens",IF('full menu'!N98="UASC","UASC","")))))</f>
        <v>subst</v>
      </c>
      <c r="O98" t="str">
        <f>IF(OR('full menu'!O98="MDC",'full menu'!O98="PERF"),"rude",IF(OR('full menu'!O98="PCB",'full menu'!O98="AERF",'full menu'!O98="UD"),"inter",IF(OR('full menu'!O98="ACB",'full menu'!O98="LCERT",'full menu'!O98="LERT",'full menu'!O98="FCERT",'full menu'!O98="FCMT",'full menu'!O98="LCMT",'full menu'!O98="LMT",'full menu'!O98="LCIT",'full menu'!O98="FCIT",'full menu'!O98="LIT",'full menu'!O98="MwERT",'full menu'!O98="ERwMT",'full menu'!O98="M&amp;ERT",'full menu'!O98="MwIT",'full menu'!O98="IwMT",'full menu'!O98="M&amp;IT",'full menu'!O98="IwERT",'full menu'!O98="ERwIT",'full menu'!O98="I&amp;ERT",'full menu'!O98="ER&amp;M&amp;IT",'full menu'!O98="LSD"),"subst",IF(OR('full menu'!O98="FERT",'full menu'!O98="FMT",'full menu'!O98="FIT",'full menu'!O98="WSD"),"intens",IF('full menu'!O98="UASC","UASC","")))))</f>
        <v>subst</v>
      </c>
      <c r="P98" t="str">
        <f>IF(OR('full menu'!P98="MDC",'full menu'!P98="PERF"),"rude",IF(OR('full menu'!P98="PCB",'full menu'!P98="AERF",'full menu'!P98="UD"),"inter",IF(OR('full menu'!P98="ACB",'full menu'!P98="LCERT",'full menu'!P98="LERT",'full menu'!P98="FCERT",'full menu'!P98="FCMT",'full menu'!P98="LCMT",'full menu'!P98="LMT",'full menu'!P98="LCIT",'full menu'!P98="FCIT",'full menu'!P98="LIT",'full menu'!P98="MwERT",'full menu'!P98="ERwMT",'full menu'!P98="M&amp;ERT",'full menu'!P98="MwIT",'full menu'!P98="IwMT",'full menu'!P98="M&amp;IT",'full menu'!P98="IwERT",'full menu'!P98="ERwIT",'full menu'!P98="I&amp;ERT",'full menu'!P98="ER&amp;M&amp;IT",'full menu'!P98="LSD"),"subst",IF(OR('full menu'!P98="FERT",'full menu'!P98="FMT",'full menu'!P98="FIT",'full menu'!P98="WSD"),"intens",IF('full menu'!P98="UASC","UASC","")))))</f>
        <v>subst</v>
      </c>
      <c r="Q98" t="str">
        <f>IF(OR('full menu'!Q98="MDC",'full menu'!Q98="PERF"),"rude",IF(OR('full menu'!Q98="PCB",'full menu'!Q98="AERF",'full menu'!Q98="UD"),"inter",IF(OR('full menu'!Q98="ACB",'full menu'!Q98="LCERT",'full menu'!Q98="LERT",'full menu'!Q98="FCERT",'full menu'!Q98="FCMT",'full menu'!Q98="LCMT",'full menu'!Q98="LMT",'full menu'!Q98="LCIT",'full menu'!Q98="FCIT",'full menu'!Q98="LIT",'full menu'!Q98="MwERT",'full menu'!Q98="ERwMT",'full menu'!Q98="M&amp;ERT",'full menu'!Q98="MwIT",'full menu'!Q98="IwMT",'full menu'!Q98="M&amp;IT",'full menu'!Q98="IwERT",'full menu'!Q98="ERwIT",'full menu'!Q98="I&amp;ERT",'full menu'!Q98="ER&amp;M&amp;IT",'full menu'!Q98="LSD"),"subst",IF(OR('full menu'!Q98="FERT",'full menu'!Q98="FMT",'full menu'!Q98="FIT",'full menu'!Q98="WSD"),"intens",IF('full menu'!Q98="UASC","UASC","")))))</f>
        <v>subst</v>
      </c>
      <c r="R98" t="str">
        <f>IF(OR('full menu'!R98="MDC",'full menu'!R98="PERF"),"rude",IF(OR('full menu'!R98="PCB",'full menu'!R98="AERF",'full menu'!R98="UD"),"inter",IF(OR('full menu'!R98="ACB",'full menu'!R98="LCERT",'full menu'!R98="LERT",'full menu'!R98="FCERT",'full menu'!R98="FCMT",'full menu'!R98="LCMT",'full menu'!R98="LMT",'full menu'!R98="LCIT",'full menu'!R98="FCIT",'full menu'!R98="LIT",'full menu'!R98="MwERT",'full menu'!R98="ERwMT",'full menu'!R98="M&amp;ERT",'full menu'!R98="MwIT",'full menu'!R98="IwMT",'full menu'!R98="M&amp;IT",'full menu'!R98="IwERT",'full menu'!R98="ERwIT",'full menu'!R98="I&amp;ERT",'full menu'!R98="ER&amp;M&amp;IT",'full menu'!R98="LSD"),"subst",IF(OR('full menu'!R98="FERT",'full menu'!R98="FMT",'full menu'!R98="FIT",'full menu'!R98="WSD"),"intens",IF('full menu'!R98="UASC","UASC","")))))</f>
        <v>subst</v>
      </c>
      <c r="S98" t="str">
        <f>IF(OR('full menu'!S98="MDC",'full menu'!S98="PERF"),"rude",IF(OR('full menu'!S98="PCB",'full menu'!S98="AERF",'full menu'!S98="UD"),"inter",IF(OR('full menu'!S98="ACB",'full menu'!S98="LCERT",'full menu'!S98="LERT",'full menu'!S98="FCERT",'full menu'!S98="FCMT",'full menu'!S98="LCMT",'full menu'!S98="LMT",'full menu'!S98="LCIT",'full menu'!S98="FCIT",'full menu'!S98="LIT",'full menu'!S98="MwERT",'full menu'!S98="ERwMT",'full menu'!S98="M&amp;ERT",'full menu'!S98="MwIT",'full menu'!S98="IwMT",'full menu'!S98="M&amp;IT",'full menu'!S98="IwERT",'full menu'!S98="ERwIT",'full menu'!S98="I&amp;ERT",'full menu'!S98="ER&amp;M&amp;IT",'full menu'!S98="LSD"),"subst",IF(OR('full menu'!S98="FERT",'full menu'!S98="FMT",'full menu'!S98="FIT",'full menu'!S98="WSD"),"intens",IF('full menu'!S98="UASC","UASC","")))))</f>
        <v>subst</v>
      </c>
      <c r="T98" t="str">
        <f>IF(OR('full menu'!T98="MDC",'full menu'!T98="PERF"),"rude",IF(OR('full menu'!T98="PCB",'full menu'!T98="AERF",'full menu'!T98="UD"),"inter",IF(OR('full menu'!T98="ACB",'full menu'!T98="LCERT",'full menu'!T98="LERT",'full menu'!T98="FCERT",'full menu'!T98="FCMT",'full menu'!T98="LCMT",'full menu'!T98="LMT",'full menu'!T98="LCIT",'full menu'!T98="FCIT",'full menu'!T98="LIT",'full menu'!T98="MwERT",'full menu'!T98="ERwMT",'full menu'!T98="M&amp;ERT",'full menu'!T98="MwIT",'full menu'!T98="IwMT",'full menu'!T98="M&amp;IT",'full menu'!T98="IwERT",'full menu'!T98="ERwIT",'full menu'!T98="I&amp;ERT",'full menu'!T98="ER&amp;M&amp;IT",'full menu'!T98="LSD"),"subst",IF(OR('full menu'!T98="FERT",'full menu'!T98="FMT",'full menu'!T98="FIT",'full menu'!T98="WSD"),"intens",IF('full menu'!T98="UASC","UASC","")))))</f>
        <v>subst</v>
      </c>
      <c r="U98" t="str">
        <f>IF(OR('full menu'!U98="MDC",'full menu'!U98="PERF"),"rude",IF(OR('full menu'!U98="PCB",'full menu'!U98="AERF",'full menu'!U98="UD"),"inter",IF(OR('full menu'!U98="ACB",'full menu'!U98="LCERT",'full menu'!U98="LERT",'full menu'!U98="FCERT",'full menu'!U98="FCMT",'full menu'!U98="LCMT",'full menu'!U98="LMT",'full menu'!U98="LCIT",'full menu'!U98="FCIT",'full menu'!U98="LIT",'full menu'!U98="MwERT",'full menu'!U98="ERwMT",'full menu'!U98="M&amp;ERT",'full menu'!U98="MwIT",'full menu'!U98="IwMT",'full menu'!U98="M&amp;IT",'full menu'!U98="IwERT",'full menu'!U98="ERwIT",'full menu'!U98="I&amp;ERT",'full menu'!U98="ER&amp;M&amp;IT",'full menu'!U98="LSD"),"subst",IF(OR('full menu'!U98="FERT",'full menu'!U98="FMT",'full menu'!U98="FIT",'full menu'!U98="WSD"),"intens",IF('full menu'!U98="UASC","UASC","")))))</f>
        <v>subst</v>
      </c>
      <c r="V98" t="str">
        <f>IF(OR('full menu'!V98="MDC",'full menu'!V98="PERF"),"rude",IF(OR('full menu'!V98="PCB",'full menu'!V98="AERF",'full menu'!V98="UD"),"inter",IF(OR('full menu'!V98="ACB",'full menu'!V98="LCERT",'full menu'!V98="LERT",'full menu'!V98="FCERT",'full menu'!V98="FCMT",'full menu'!V98="LCMT",'full menu'!V98="LMT",'full menu'!V98="LCIT",'full menu'!V98="FCIT",'full menu'!V98="LIT",'full menu'!V98="MwERT",'full menu'!V98="ERwMT",'full menu'!V98="M&amp;ERT",'full menu'!V98="MwIT",'full menu'!V98="IwMT",'full menu'!V98="M&amp;IT",'full menu'!V98="IwERT",'full menu'!V98="ERwIT",'full menu'!V98="I&amp;ERT",'full menu'!V98="ER&amp;M&amp;IT",'full menu'!V98="LSD"),"subst",IF(OR('full menu'!V98="FERT",'full menu'!V98="FMT",'full menu'!V98="FIT",'full menu'!V98="WSD"),"intens",IF('full menu'!V98="UASC","UASC","")))))</f>
        <v>subst</v>
      </c>
      <c r="W98" t="str">
        <f>IF(OR('full menu'!W98="MDC",'full menu'!W98="PERF"),"rude",IF(OR('full menu'!W98="PCB",'full menu'!W98="AERF",'full menu'!W98="UD"),"inter",IF(OR('full menu'!W98="ACB",'full menu'!W98="LCERT",'full menu'!W98="LERT",'full menu'!W98="FCERT",'full menu'!W98="FCMT",'full menu'!W98="LCMT",'full menu'!W98="LMT",'full menu'!W98="LCIT",'full menu'!W98="FCIT",'full menu'!W98="LIT",'full menu'!W98="MwERT",'full menu'!W98="ERwMT",'full menu'!W98="M&amp;ERT",'full menu'!W98="MwIT",'full menu'!W98="IwMT",'full menu'!W98="M&amp;IT",'full menu'!W98="IwERT",'full menu'!W98="ERwIT",'full menu'!W98="I&amp;ERT",'full menu'!W98="ER&amp;M&amp;IT",'full menu'!W98="LSD"),"subst",IF(OR('full menu'!W98="FERT",'full menu'!W98="FMT",'full menu'!W98="FIT",'full menu'!W98="WSD"),"intens",IF('full menu'!W98="UASC","UASC","")))))</f>
        <v>subst</v>
      </c>
      <c r="X98" t="str">
        <f>IF(OR('full menu'!X98="MDC",'full menu'!X98="PERF"),"rude",IF(OR('full menu'!X98="PCB",'full menu'!X98="AERF",'full menu'!X98="UD"),"inter",IF(OR('full menu'!X98="ACB",'full menu'!X98="LCERT",'full menu'!X98="LERT",'full menu'!X98="FCERT",'full menu'!X98="FCMT",'full menu'!X98="LCMT",'full menu'!X98="LMT",'full menu'!X98="LCIT",'full menu'!X98="FCIT",'full menu'!X98="LIT",'full menu'!X98="MwERT",'full menu'!X98="ERwMT",'full menu'!X98="M&amp;ERT",'full menu'!X98="MwIT",'full menu'!X98="IwMT",'full menu'!X98="M&amp;IT",'full menu'!X98="IwERT",'full menu'!X98="ERwIT",'full menu'!X98="I&amp;ERT",'full menu'!X98="ER&amp;M&amp;IT",'full menu'!X98="LSD"),"subst",IF(OR('full menu'!X98="FERT",'full menu'!X98="FMT",'full menu'!X98="FIT",'full menu'!X98="WSD"),"intens",IF('full menu'!X98="UASC","UASC","")))))</f>
        <v>subst</v>
      </c>
      <c r="Y98" t="str">
        <f>IF(OR('full menu'!Y98="MDC",'full menu'!Y98="PERF"),"rude",IF(OR('full menu'!Y98="PCB",'full menu'!Y98="AERF",'full menu'!Y98="UD"),"inter",IF(OR('full menu'!Y98="ACB",'full menu'!Y98="LCERT",'full menu'!Y98="LERT",'full menu'!Y98="FCERT",'full menu'!Y98="FCMT",'full menu'!Y98="LCMT",'full menu'!Y98="LMT",'full menu'!Y98="LCIT",'full menu'!Y98="FCIT",'full menu'!Y98="LIT",'full menu'!Y98="MwERT",'full menu'!Y98="ERwMT",'full menu'!Y98="M&amp;ERT",'full menu'!Y98="MwIT",'full menu'!Y98="IwMT",'full menu'!Y98="M&amp;IT",'full menu'!Y98="IwERT",'full menu'!Y98="ERwIT",'full menu'!Y98="I&amp;ERT",'full menu'!Y98="ER&amp;M&amp;IT",'full menu'!Y98="LSD"),"subst",IF(OR('full menu'!Y98="FERT",'full menu'!Y98="FMT",'full menu'!Y98="FIT",'full menu'!Y98="WSD"),"intens",IF('full menu'!Y98="UASC","UASC","")))))</f>
        <v>subst</v>
      </c>
      <c r="Z98" t="str">
        <f>IF(OR('full menu'!Z98="MDC",'full menu'!Z98="PERF"),"rude",IF(OR('full menu'!Z98="PCB",'full menu'!Z98="AERF",'full menu'!Z98="UD"),"inter",IF(OR('full menu'!Z98="ACB",'full menu'!Z98="LCERT",'full menu'!Z98="LERT",'full menu'!Z98="FCERT",'full menu'!Z98="FCMT",'full menu'!Z98="LCMT",'full menu'!Z98="LMT",'full menu'!Z98="LCIT",'full menu'!Z98="FCIT",'full menu'!Z98="LIT",'full menu'!Z98="MwERT",'full menu'!Z98="ERwMT",'full menu'!Z98="M&amp;ERT",'full menu'!Z98="MwIT",'full menu'!Z98="IwMT",'full menu'!Z98="M&amp;IT",'full menu'!Z98="IwERT",'full menu'!Z98="ERwIT",'full menu'!Z98="I&amp;ERT",'full menu'!Z98="ER&amp;M&amp;IT",'full menu'!Z98="LSD"),"subst",IF(OR('full menu'!Z98="FERT",'full menu'!Z98="FMT",'full menu'!Z98="FIT",'full menu'!Z98="WSD"),"intens",IF('full menu'!Z98="UASC","UASC","")))))</f>
        <v>subst</v>
      </c>
      <c r="AA98" t="str">
        <f>IF(OR('full menu'!AA98="MDC",'full menu'!AA98="PERF"),"rude",IF(OR('full menu'!AA98="PCB",'full menu'!AA98="AERF",'full menu'!AA98="UD"),"inter",IF(OR('full menu'!AA98="ACB",'full menu'!AA98="LCERT",'full menu'!AA98="LERT",'full menu'!AA98="FCERT",'full menu'!AA98="FCMT",'full menu'!AA98="LCMT",'full menu'!AA98="LMT",'full menu'!AA98="LCIT",'full menu'!AA98="FCIT",'full menu'!AA98="LIT",'full menu'!AA98="MwERT",'full menu'!AA98="ERwMT",'full menu'!AA98="M&amp;ERT",'full menu'!AA98="MwIT",'full menu'!AA98="IwMT",'full menu'!AA98="M&amp;IT",'full menu'!AA98="IwERT",'full menu'!AA98="ERwIT",'full menu'!AA98="I&amp;ERT",'full menu'!AA98="ER&amp;M&amp;IT",'full menu'!AA98="LSD"),"subst",IF(OR('full menu'!AA98="FERT",'full menu'!AA98="FMT",'full menu'!AA98="FIT",'full menu'!AA98="WSD"),"intens",IF('full menu'!AA98="UASC","UASC","")))))</f>
        <v>intens</v>
      </c>
      <c r="AB98" t="str">
        <f>IF(OR('full menu'!AB98="MDC",'full menu'!AB98="PERF"),"rude",IF(OR('full menu'!AB98="PCB",'full menu'!AB98="AERF",'full menu'!AB98="UD"),"inter",IF(OR('full menu'!AB98="ACB",'full menu'!AB98="LCERT",'full menu'!AB98="LERT",'full menu'!AB98="FCERT",'full menu'!AB98="FCMT",'full menu'!AB98="LCMT",'full menu'!AB98="LMT",'full menu'!AB98="LCIT",'full menu'!AB98="FCIT",'full menu'!AB98="LIT",'full menu'!AB98="MwERT",'full menu'!AB98="ERwMT",'full menu'!AB98="M&amp;ERT",'full menu'!AB98="MwIT",'full menu'!AB98="IwMT",'full menu'!AB98="M&amp;IT",'full menu'!AB98="IwERT",'full menu'!AB98="ERwIT",'full menu'!AB98="I&amp;ERT",'full menu'!AB98="ER&amp;M&amp;IT",'full menu'!AB98="LSD"),"subst",IF(OR('full menu'!AB98="FERT",'full menu'!AB98="FMT",'full menu'!AB98="FIT",'full menu'!AB98="WSD"),"intens",IF('full menu'!AB98="UASC","UASC","")))))</f>
        <v>intens</v>
      </c>
      <c r="AC98" t="str">
        <f>IF(OR('full menu'!AC98="MDC",'full menu'!AC98="PERF"),"rude",IF(OR('full menu'!AC98="PCB",'full menu'!AC98="AERF",'full menu'!AC98="UD"),"inter",IF(OR('full menu'!AC98="ACB",'full menu'!AC98="LCERT",'full menu'!AC98="LERT",'full menu'!AC98="FCERT",'full menu'!AC98="FCMT",'full menu'!AC98="LCMT",'full menu'!AC98="LMT",'full menu'!AC98="LCIT",'full menu'!AC98="FCIT",'full menu'!AC98="LIT",'full menu'!AC98="MwERT",'full menu'!AC98="ERwMT",'full menu'!AC98="M&amp;ERT",'full menu'!AC98="MwIT",'full menu'!AC98="IwMT",'full menu'!AC98="M&amp;IT",'full menu'!AC98="IwERT",'full menu'!AC98="ERwIT",'full menu'!AC98="I&amp;ERT",'full menu'!AC98="ER&amp;M&amp;IT",'full menu'!AC98="LSD"),"subst",IF(OR('full menu'!AC98="FERT",'full menu'!AC98="FMT",'full menu'!AC98="FIT",'full menu'!AC98="WSD"),"intens",IF('full menu'!AC98="UASC","UASC","")))))</f>
        <v>intens</v>
      </c>
      <c r="AD98" t="str">
        <f>IF(OR('full menu'!AD98="MDC",'full menu'!AD98="PERF"),"rude",IF(OR('full menu'!AD98="PCB",'full menu'!AD98="AERF",'full menu'!AD98="UD"),"inter",IF(OR('full menu'!AD98="ACB",'full menu'!AD98="LCERT",'full menu'!AD98="LERT",'full menu'!AD98="FCERT",'full menu'!AD98="FCMT",'full menu'!AD98="LCMT",'full menu'!AD98="LMT",'full menu'!AD98="LCIT",'full menu'!AD98="FCIT",'full menu'!AD98="LIT",'full menu'!AD98="MwERT",'full menu'!AD98="ERwMT",'full menu'!AD98="M&amp;ERT",'full menu'!AD98="MwIT",'full menu'!AD98="IwMT",'full menu'!AD98="M&amp;IT",'full menu'!AD98="IwERT",'full menu'!AD98="ERwIT",'full menu'!AD98="I&amp;ERT",'full menu'!AD98="ER&amp;M&amp;IT",'full menu'!AD98="LSD"),"subst",IF(OR('full menu'!AD98="FERT",'full menu'!AD98="FMT",'full menu'!AD98="FIT",'full menu'!AD98="WSD"),"intens",IF('full menu'!AD98="UASC","UASC","")))))</f>
        <v>intens</v>
      </c>
      <c r="AE98" t="str">
        <f>IF(OR('full menu'!AE98="MDC",'full menu'!AE98="PERF"),"rude",IF(OR('full menu'!AE98="PCB",'full menu'!AE98="AERF",'full menu'!AE98="UD"),"inter",IF(OR('full menu'!AE98="ACB",'full menu'!AE98="LCERT",'full menu'!AE98="LERT",'full menu'!AE98="FCERT",'full menu'!AE98="FCMT",'full menu'!AE98="LCMT",'full menu'!AE98="LMT",'full menu'!AE98="LCIT",'full menu'!AE98="FCIT",'full menu'!AE98="LIT",'full menu'!AE98="MwERT",'full menu'!AE98="ERwMT",'full menu'!AE98="M&amp;ERT",'full menu'!AE98="MwIT",'full menu'!AE98="IwMT",'full menu'!AE98="M&amp;IT",'full menu'!AE98="IwERT",'full menu'!AE98="ERwIT",'full menu'!AE98="I&amp;ERT",'full menu'!AE98="ER&amp;M&amp;IT",'full menu'!AE98="LSD"),"subst",IF(OR('full menu'!AE98="FERT",'full menu'!AE98="FMT",'full menu'!AE98="FIT",'full menu'!AE98="WSD"),"intens",IF('full menu'!AE98="UASC","UASC","")))))</f>
        <v>intens</v>
      </c>
      <c r="AF98" t="str">
        <f>IF(OR('full menu'!AF98="MDC",'full menu'!AF98="PERF"),"rude",IF(OR('full menu'!AF98="PCB",'full menu'!AF98="AERF",'full menu'!AF98="UD"),"inter",IF(OR('full menu'!AF98="ACB",'full menu'!AF98="LCERT",'full menu'!AF98="LERT",'full menu'!AF98="FCERT",'full menu'!AF98="FCMT",'full menu'!AF98="LCMT",'full menu'!AF98="LMT",'full menu'!AF98="LCIT",'full menu'!AF98="FCIT",'full menu'!AF98="LIT",'full menu'!AF98="MwERT",'full menu'!AF98="ERwMT",'full menu'!AF98="M&amp;ERT",'full menu'!AF98="MwIT",'full menu'!AF98="IwMT",'full menu'!AF98="M&amp;IT",'full menu'!AF98="IwERT",'full menu'!AF98="ERwIT",'full menu'!AF98="I&amp;ERT",'full menu'!AF98="ER&amp;M&amp;IT",'full menu'!AF98="LSD"),"subst",IF(OR('full menu'!AF98="FERT",'full menu'!AF98="FMT",'full menu'!AF98="FIT",'full menu'!AF98="WSD"),"intens",IF('full menu'!AF98="UASC","UASC","")))))</f>
        <v>intens</v>
      </c>
      <c r="AG98" t="str">
        <f>IF(OR('full menu'!AG98="MDC",'full menu'!AG98="PERF"),"rude",IF(OR('full menu'!AG98="PCB",'full menu'!AG98="AERF",'full menu'!AG98="UD"),"inter",IF(OR('full menu'!AG98="ACB",'full menu'!AG98="LCERT",'full menu'!AG98="LERT",'full menu'!AG98="FCERT",'full menu'!AG98="FCMT",'full menu'!AG98="LCMT",'full menu'!AG98="LMT",'full menu'!AG98="LCIT",'full menu'!AG98="FCIT",'full menu'!AG98="LIT",'full menu'!AG98="MwERT",'full menu'!AG98="ERwMT",'full menu'!AG98="M&amp;ERT",'full menu'!AG98="MwIT",'full menu'!AG98="IwMT",'full menu'!AG98="M&amp;IT",'full menu'!AG98="IwERT",'full menu'!AG98="ERwIT",'full menu'!AG98="I&amp;ERT",'full menu'!AG98="ER&amp;M&amp;IT",'full menu'!AG98="LSD"),"subst",IF(OR('full menu'!AG98="FERT",'full menu'!AG98="FMT",'full menu'!AG98="FIT",'full menu'!AG98="WSD"),"intens",IF('full menu'!AG98="UASC","UASC","")))))</f>
        <v>intens</v>
      </c>
      <c r="AH98" t="str">
        <f>IF(OR('full menu'!AH98="MDC",'full menu'!AH98="PERF"),"rude",IF(OR('full menu'!AH98="PCB",'full menu'!AH98="AERF",'full menu'!AH98="UD"),"inter",IF(OR('full menu'!AH98="ACB",'full menu'!AH98="LCERT",'full menu'!AH98="LERT",'full menu'!AH98="FCERT",'full menu'!AH98="FCMT",'full menu'!AH98="LCMT",'full menu'!AH98="LMT",'full menu'!AH98="LCIT",'full menu'!AH98="FCIT",'full menu'!AH98="LIT",'full menu'!AH98="MwERT",'full menu'!AH98="ERwMT",'full menu'!AH98="M&amp;ERT",'full menu'!AH98="MwIT",'full menu'!AH98="IwMT",'full menu'!AH98="M&amp;IT",'full menu'!AH98="IwERT",'full menu'!AH98="ERwIT",'full menu'!AH98="I&amp;ERT",'full menu'!AH98="ER&amp;M&amp;IT",'full menu'!AH98="LSD"),"subst",IF(OR('full menu'!AH98="FERT",'full menu'!AH98="FMT",'full menu'!AH98="FIT",'full menu'!AH98="WSD"),"intens",IF('full menu'!AH98="UASC","UASC","")))))</f>
        <v>intens</v>
      </c>
      <c r="AI98" t="str">
        <f>IF(OR('full menu'!AI98="MDC",'full menu'!AI98="PERF"),"rude",IF(OR('full menu'!AI98="PCB",'full menu'!AI98="AERF",'full menu'!AI98="UD"),"inter",IF(OR('full menu'!AI98="ACB",'full menu'!AI98="LCERT",'full menu'!AI98="LERT",'full menu'!AI98="FCERT",'full menu'!AI98="FCMT",'full menu'!AI98="LCMT",'full menu'!AI98="LMT",'full menu'!AI98="LCIT",'full menu'!AI98="FCIT",'full menu'!AI98="LIT",'full menu'!AI98="MwERT",'full menu'!AI98="ERwMT",'full menu'!AI98="M&amp;ERT",'full menu'!AI98="MwIT",'full menu'!AI98="IwMT",'full menu'!AI98="M&amp;IT",'full menu'!AI98="IwERT",'full menu'!AI98="ERwIT",'full menu'!AI98="I&amp;ERT",'full menu'!AI98="ER&amp;M&amp;IT",'full menu'!AI98="LSD"),"subst",IF(OR('full menu'!AI98="FERT",'full menu'!AI98="FMT",'full menu'!AI98="FIT",'full menu'!AI98="WSD"),"intens",IF('full menu'!AI98="UASC","UASC","")))))</f>
        <v>intens</v>
      </c>
      <c r="AJ98" t="str">
        <f>IF(OR('full menu'!AJ98="MDC",'full menu'!AJ98="PERF"),"rude",IF(OR('full menu'!AJ98="PCB",'full menu'!AJ98="AERF",'full menu'!AJ98="UD"),"inter",IF(OR('full menu'!AJ98="ACB",'full menu'!AJ98="LCERT",'full menu'!AJ98="LERT",'full menu'!AJ98="FCERT",'full menu'!AJ98="FCMT",'full menu'!AJ98="LCMT",'full menu'!AJ98="LMT",'full menu'!AJ98="LCIT",'full menu'!AJ98="FCIT",'full menu'!AJ98="LIT",'full menu'!AJ98="MwERT",'full menu'!AJ98="ERwMT",'full menu'!AJ98="M&amp;ERT",'full menu'!AJ98="MwIT",'full menu'!AJ98="IwMT",'full menu'!AJ98="M&amp;IT",'full menu'!AJ98="IwERT",'full menu'!AJ98="ERwIT",'full menu'!AJ98="I&amp;ERT",'full menu'!AJ98="ER&amp;M&amp;IT",'full menu'!AJ98="LSD"),"subst",IF(OR('full menu'!AJ98="FERT",'full menu'!AJ98="FMT",'full menu'!AJ98="FIT",'full menu'!AJ98="WSD"),"intens",IF('full menu'!AJ98="UASC","UASC","")))))</f>
        <v>intens</v>
      </c>
      <c r="AK98" t="str">
        <f>IF(OR('full menu'!AK98="MDC",'full menu'!AK98="PERF"),"rude",IF(OR('full menu'!AK98="PCB",'full menu'!AK98="AERF",'full menu'!AK98="UD"),"inter",IF(OR('full menu'!AK98="ACB",'full menu'!AK98="LCERT",'full menu'!AK98="LERT",'full menu'!AK98="FCERT",'full menu'!AK98="FCMT",'full menu'!AK98="LCMT",'full menu'!AK98="LMT",'full menu'!AK98="LCIT",'full menu'!AK98="FCIT",'full menu'!AK98="LIT",'full menu'!AK98="MwERT",'full menu'!AK98="ERwMT",'full menu'!AK98="M&amp;ERT",'full menu'!AK98="MwIT",'full menu'!AK98="IwMT",'full menu'!AK98="M&amp;IT",'full menu'!AK98="IwERT",'full menu'!AK98="ERwIT",'full menu'!AK98="I&amp;ERT",'full menu'!AK98="ER&amp;M&amp;IT",'full menu'!AK98="LSD"),"subst",IF(OR('full menu'!AK98="FERT",'full menu'!AK98="FMT",'full menu'!AK98="FIT",'full menu'!AK98="WSD"),"intens",IF('full menu'!AK98="UASC","UASC","")))))</f>
        <v>intens</v>
      </c>
      <c r="AL98" t="str">
        <f>IF(OR('full menu'!AL98="MDC",'full menu'!AL98="PERF"),"rude",IF(OR('full menu'!AL98="PCB",'full menu'!AL98="AERF",'full menu'!AL98="UD"),"inter",IF(OR('full menu'!AL98="ACB",'full menu'!AL98="LCERT",'full menu'!AL98="LERT",'full menu'!AL98="FCERT",'full menu'!AL98="FCMT",'full menu'!AL98="LCMT",'full menu'!AL98="LMT",'full menu'!AL98="LCIT",'full menu'!AL98="FCIT",'full menu'!AL98="LIT",'full menu'!AL98="MwERT",'full menu'!AL98="ERwMT",'full menu'!AL98="M&amp;ERT",'full menu'!AL98="MwIT",'full menu'!AL98="IwMT",'full menu'!AL98="M&amp;IT",'full menu'!AL98="IwERT",'full menu'!AL98="ERwIT",'full menu'!AL98="I&amp;ERT",'full menu'!AL98="ER&amp;M&amp;IT",'full menu'!AL98="LSD"),"subst",IF(OR('full menu'!AL98="FERT",'full menu'!AL98="FMT",'full menu'!AL98="FIT",'full menu'!AL98="WSD"),"intens",IF('full menu'!AL98="UASC","UASC","")))))</f>
        <v>intens</v>
      </c>
      <c r="AM98" t="str">
        <f>IF(OR('full menu'!AM98="MDC",'full menu'!AM98="PERF"),"rude",IF(OR('full menu'!AM98="PCB",'full menu'!AM98="AERF",'full menu'!AM98="UD"),"inter",IF(OR('full menu'!AM98="ACB",'full menu'!AM98="LCERT",'full menu'!AM98="LERT",'full menu'!AM98="FCERT",'full menu'!AM98="FCMT",'full menu'!AM98="LCMT",'full menu'!AM98="LMT",'full menu'!AM98="LCIT",'full menu'!AM98="FCIT",'full menu'!AM98="LIT",'full menu'!AM98="MwERT",'full menu'!AM98="ERwMT",'full menu'!AM98="M&amp;ERT",'full menu'!AM98="MwIT",'full menu'!AM98="IwMT",'full menu'!AM98="M&amp;IT",'full menu'!AM98="IwERT",'full menu'!AM98="ERwIT",'full menu'!AM98="I&amp;ERT",'full menu'!AM98="ER&amp;M&amp;IT",'full menu'!AM98="LSD"),"subst",IF(OR('full menu'!AM98="FERT",'full menu'!AM98="FMT",'full menu'!AM98="FIT",'full menu'!AM98="WSD"),"intens",IF('full menu'!AM98="UASC","UASC","")))))</f>
        <v>intens</v>
      </c>
      <c r="AN98" t="str">
        <f>IF(OR('full menu'!AN98="MDC",'full menu'!AN98="PERF"),"rude",IF(OR('full menu'!AN98="PCB",'full menu'!AN98="AERF",'full menu'!AN98="UD"),"inter",IF(OR('full menu'!AN98="ACB",'full menu'!AN98="LCERT",'full menu'!AN98="LERT",'full menu'!AN98="FCERT",'full menu'!AN98="FCMT",'full menu'!AN98="LCMT",'full menu'!AN98="LMT",'full menu'!AN98="LCIT",'full menu'!AN98="FCIT",'full menu'!AN98="LIT",'full menu'!AN98="MwERT",'full menu'!AN98="ERwMT",'full menu'!AN98="M&amp;ERT",'full menu'!AN98="MwIT",'full menu'!AN98="IwMT",'full menu'!AN98="M&amp;IT",'full menu'!AN98="IwERT",'full menu'!AN98="ERwIT",'full menu'!AN98="I&amp;ERT",'full menu'!AN98="ER&amp;M&amp;IT",'full menu'!AN98="LSD"),"subst",IF(OR('full menu'!AN98="FERT",'full menu'!AN98="FMT",'full menu'!AN98="FIT",'full menu'!AN98="WSD"),"intens",IF('full menu'!AN98="UASC","UASC","")))))</f>
        <v>intens</v>
      </c>
      <c r="AO98" t="str">
        <f>IF(OR('full menu'!AO98="MDC",'full menu'!AO98="PERF"),"rude",IF(OR('full menu'!AO98="PCB",'full menu'!AO98="AERF",'full menu'!AO98="UD"),"inter",IF(OR('full menu'!AO98="ACB",'full menu'!AO98="LCERT",'full menu'!AO98="LERT",'full menu'!AO98="FCERT",'full menu'!AO98="FCMT",'full menu'!AO98="LCMT",'full menu'!AO98="LMT",'full menu'!AO98="LCIT",'full menu'!AO98="FCIT",'full menu'!AO98="LIT",'full menu'!AO98="MwERT",'full menu'!AO98="ERwMT",'full menu'!AO98="M&amp;ERT",'full menu'!AO98="MwIT",'full menu'!AO98="IwMT",'full menu'!AO98="M&amp;IT",'full menu'!AO98="IwERT",'full menu'!AO98="ERwIT",'full menu'!AO98="I&amp;ERT",'full menu'!AO98="ER&amp;M&amp;IT",'full menu'!AO98="LSD"),"subst",IF(OR('full menu'!AO98="FERT",'full menu'!AO98="FMT",'full menu'!AO98="FIT",'full menu'!AO98="WSD"),"intens",IF('full menu'!AO98="UASC","UASC","")))))</f>
        <v>intens</v>
      </c>
      <c r="AP98" t="str">
        <f>IF(OR('full menu'!AP98="MDC",'full menu'!AP98="PERF"),"rude",IF(OR('full menu'!AP98="PCB",'full menu'!AP98="AERF",'full menu'!AP98="UD"),"inter",IF(OR('full menu'!AP98="ACB",'full menu'!AP98="LCERT",'full menu'!AP98="LERT",'full menu'!AP98="FCERT",'full menu'!AP98="FCMT",'full menu'!AP98="LCMT",'full menu'!AP98="LMT",'full menu'!AP98="LCIT",'full menu'!AP98="FCIT",'full menu'!AP98="LIT",'full menu'!AP98="MwERT",'full menu'!AP98="ERwMT",'full menu'!AP98="M&amp;ERT",'full menu'!AP98="MwIT",'full menu'!AP98="IwMT",'full menu'!AP98="M&amp;IT",'full menu'!AP98="IwERT",'full menu'!AP98="ERwIT",'full menu'!AP98="I&amp;ERT",'full menu'!AP98="ER&amp;M&amp;IT",'full menu'!AP98="LSD"),"subst",IF(OR('full menu'!AP98="FERT",'full menu'!AP98="FMT",'full menu'!AP98="FIT",'full menu'!AP98="WSD"),"intens",IF('full menu'!AP98="UASC","UASC","")))))</f>
        <v>intens</v>
      </c>
      <c r="AQ98" t="str">
        <f>IF(OR('full menu'!AQ98="MDC",'full menu'!AQ98="PERF"),"rude",IF(OR('full menu'!AQ98="PCB",'full menu'!AQ98="AERF",'full menu'!AQ98="UD"),"inter",IF(OR('full menu'!AQ98="ACB",'full menu'!AQ98="LCERT",'full menu'!AQ98="LERT",'full menu'!AQ98="FCERT",'full menu'!AQ98="FCMT",'full menu'!AQ98="LCMT",'full menu'!AQ98="LMT",'full menu'!AQ98="LCIT",'full menu'!AQ98="FCIT",'full menu'!AQ98="LIT",'full menu'!AQ98="MwERT",'full menu'!AQ98="ERwMT",'full menu'!AQ98="M&amp;ERT",'full menu'!AQ98="MwIT",'full menu'!AQ98="IwMT",'full menu'!AQ98="M&amp;IT",'full menu'!AQ98="IwERT",'full menu'!AQ98="ERwIT",'full menu'!AQ98="I&amp;ERT",'full menu'!AQ98="ER&amp;M&amp;IT",'full menu'!AQ98="LSD"),"subst",IF(OR('full menu'!AQ98="FERT",'full menu'!AQ98="FMT",'full menu'!AQ98="FIT",'full menu'!AQ98="WSD"),"intens",IF('full menu'!AQ98="UASC","UASC","")))))</f>
        <v>intens</v>
      </c>
      <c r="AR98" t="str">
        <f>IF(OR('full menu'!AR98="MDC",'full menu'!AR98="PERF"),"rude",IF(OR('full menu'!AR98="PCB",'full menu'!AR98="AERF",'full menu'!AR98="UD"),"inter",IF(OR('full menu'!AR98="ACB",'full menu'!AR98="LCERT",'full menu'!AR98="LERT",'full menu'!AR98="FCERT",'full menu'!AR98="FCMT",'full menu'!AR98="LCMT",'full menu'!AR98="LMT",'full menu'!AR98="LCIT",'full menu'!AR98="FCIT",'full menu'!AR98="LIT",'full menu'!AR98="MwERT",'full menu'!AR98="ERwMT",'full menu'!AR98="M&amp;ERT",'full menu'!AR98="MwIT",'full menu'!AR98="IwMT",'full menu'!AR98="M&amp;IT",'full menu'!AR98="IwERT",'full menu'!AR98="ERwIT",'full menu'!AR98="I&amp;ERT",'full menu'!AR98="ER&amp;M&amp;IT",'full menu'!AR98="LSD"),"subst",IF(OR('full menu'!AR98="FERT",'full menu'!AR98="FMT",'full menu'!AR98="FIT",'full menu'!AR98="WSD"),"intens",IF('full menu'!AR98="UASC","UASC","")))))</f>
        <v>intens</v>
      </c>
      <c r="AS98" t="str">
        <f>IF(OR('full menu'!AS98="MDC",'full menu'!AS98="PERF"),"rude",IF(OR('full menu'!AS98="PCB",'full menu'!AS98="AERF",'full menu'!AS98="UD"),"inter",IF(OR('full menu'!AS98="ACB",'full menu'!AS98="LCERT",'full menu'!AS98="LERT",'full menu'!AS98="FCERT",'full menu'!AS98="FCMT",'full menu'!AS98="LCMT",'full menu'!AS98="LMT",'full menu'!AS98="LCIT",'full menu'!AS98="FCIT",'full menu'!AS98="LIT",'full menu'!AS98="MwERT",'full menu'!AS98="ERwMT",'full menu'!AS98="M&amp;ERT",'full menu'!AS98="MwIT",'full menu'!AS98="IwMT",'full menu'!AS98="M&amp;IT",'full menu'!AS98="IwERT",'full menu'!AS98="ERwIT",'full menu'!AS98="I&amp;ERT",'full menu'!AS98="ER&amp;M&amp;IT",'full menu'!AS98="LSD"),"subst",IF(OR('full menu'!AS98="FERT",'full menu'!AS98="FMT",'full menu'!AS98="FIT",'full menu'!AS98="WSD"),"intens",IF('full menu'!AS98="UASC","UASC","")))))</f>
        <v>intens</v>
      </c>
      <c r="AT98" t="str">
        <f>IF(OR('full menu'!AT98="MDC",'full menu'!AT98="PERF"),"rude",IF(OR('full menu'!AT98="PCB",'full menu'!AT98="AERF",'full menu'!AT98="UD"),"inter",IF(OR('full menu'!AT98="ACB",'full menu'!AT98="LCERT",'full menu'!AT98="LERT",'full menu'!AT98="FCERT",'full menu'!AT98="FCMT",'full menu'!AT98="LCMT",'full menu'!AT98="LMT",'full menu'!AT98="LCIT",'full menu'!AT98="FCIT",'full menu'!AT98="LIT",'full menu'!AT98="MwERT",'full menu'!AT98="ERwMT",'full menu'!AT98="M&amp;ERT",'full menu'!AT98="MwIT",'full menu'!AT98="IwMT",'full menu'!AT98="M&amp;IT",'full menu'!AT98="IwERT",'full menu'!AT98="ERwIT",'full menu'!AT98="I&amp;ERT",'full menu'!AT98="ER&amp;M&amp;IT",'full menu'!AT98="LSD"),"subst",IF(OR('full menu'!AT98="FERT",'full menu'!AT98="FMT",'full menu'!AT98="FIT",'full menu'!AT98="WSD"),"intens",IF('full menu'!AT98="UASC","UASC","")))))</f>
        <v>intens</v>
      </c>
      <c r="AU98" t="str">
        <f>IF(OR('full menu'!AU98="MDC",'full menu'!AU98="PERF"),"rude",IF(OR('full menu'!AU98="PCB",'full menu'!AU98="AERF",'full menu'!AU98="UD"),"inter",IF(OR('full menu'!AU98="ACB",'full menu'!AU98="LCERT",'full menu'!AU98="LERT",'full menu'!AU98="FCERT",'full menu'!AU98="FCMT",'full menu'!AU98="LCMT",'full menu'!AU98="LMT",'full menu'!AU98="LCIT",'full menu'!AU98="FCIT",'full menu'!AU98="LIT",'full menu'!AU98="MwERT",'full menu'!AU98="ERwMT",'full menu'!AU98="M&amp;ERT",'full menu'!AU98="MwIT",'full menu'!AU98="IwMT",'full menu'!AU98="M&amp;IT",'full menu'!AU98="IwERT",'full menu'!AU98="ERwIT",'full menu'!AU98="I&amp;ERT",'full menu'!AU98="ER&amp;M&amp;IT",'full menu'!AU98="LSD"),"subst",IF(OR('full menu'!AU98="FERT",'full menu'!AU98="FMT",'full menu'!AU98="FIT",'full menu'!AU98="WSD"),"intens",IF('full menu'!AU98="UASC","UASC","")))))</f>
        <v>intens</v>
      </c>
      <c r="AV98" t="str">
        <f>IF(OR('full menu'!AV98="MDC",'full menu'!AV98="PERF"),"rude",IF(OR('full menu'!AV98="PCB",'full menu'!AV98="AERF",'full menu'!AV98="UD"),"inter",IF(OR('full menu'!AV98="ACB",'full menu'!AV98="LCERT",'full menu'!AV98="LERT",'full menu'!AV98="FCERT",'full menu'!AV98="FCMT",'full menu'!AV98="LCMT",'full menu'!AV98="LMT",'full menu'!AV98="LCIT",'full menu'!AV98="FCIT",'full menu'!AV98="LIT",'full menu'!AV98="MwERT",'full menu'!AV98="ERwMT",'full menu'!AV98="M&amp;ERT",'full menu'!AV98="MwIT",'full menu'!AV98="IwMT",'full menu'!AV98="M&amp;IT",'full menu'!AV98="IwERT",'full menu'!AV98="ERwIT",'full menu'!AV98="I&amp;ERT",'full menu'!AV98="ER&amp;M&amp;IT",'full menu'!AV98="LSD"),"subst",IF(OR('full menu'!AV98="FERT",'full menu'!AV98="FMT",'full menu'!AV98="FIT",'full menu'!AV98="WSD"),"intens",IF('full menu'!AV98="UASC","UASC","")))))</f>
        <v>inter</v>
      </c>
      <c r="AW98" t="str">
        <f>IF(OR('full menu'!AW98="MDC",'full menu'!AW98="PERF"),"rude",IF(OR('full menu'!AW98="PCB",'full menu'!AW98="AERF",'full menu'!AW98="UD"),"inter",IF(OR('full menu'!AW98="ACB",'full menu'!AW98="LCERT",'full menu'!AW98="LERT",'full menu'!AW98="FCERT",'full menu'!AW98="FCMT",'full menu'!AW98="LCMT",'full menu'!AW98="LMT",'full menu'!AW98="LCIT",'full menu'!AW98="FCIT",'full menu'!AW98="LIT",'full menu'!AW98="MwERT",'full menu'!AW98="ERwMT",'full menu'!AW98="M&amp;ERT",'full menu'!AW98="MwIT",'full menu'!AW98="IwMT",'full menu'!AW98="M&amp;IT",'full menu'!AW98="IwERT",'full menu'!AW98="ERwIT",'full menu'!AW98="I&amp;ERT",'full menu'!AW98="ER&amp;M&amp;IT",'full menu'!AW98="LSD"),"subst",IF(OR('full menu'!AW98="FERT",'full menu'!AW98="FMT",'full menu'!AW98="FIT",'full menu'!AW98="WSD"),"intens",IF('full menu'!AW98="UASC","UASC","")))))</f>
        <v>inter</v>
      </c>
      <c r="AX98" t="str">
        <f>IF(OR('full menu'!AX98="MDC",'full menu'!AX98="PERF"),"rude",IF(OR('full menu'!AX98="PCB",'full menu'!AX98="AERF",'full menu'!AX98="UD"),"inter",IF(OR('full menu'!AX98="ACB",'full menu'!AX98="LCERT",'full menu'!AX98="LERT",'full menu'!AX98="FCERT",'full menu'!AX98="FCMT",'full menu'!AX98="LCMT",'full menu'!AX98="LMT",'full menu'!AX98="LCIT",'full menu'!AX98="FCIT",'full menu'!AX98="LIT",'full menu'!AX98="MwERT",'full menu'!AX98="ERwMT",'full menu'!AX98="M&amp;ERT",'full menu'!AX98="MwIT",'full menu'!AX98="IwMT",'full menu'!AX98="M&amp;IT",'full menu'!AX98="IwERT",'full menu'!AX98="ERwIT",'full menu'!AX98="I&amp;ERT",'full menu'!AX98="ER&amp;M&amp;IT",'full menu'!AX98="LSD"),"subst",IF(OR('full menu'!AX98="FERT",'full menu'!AX98="FMT",'full menu'!AX98="FIT",'full menu'!AX98="WSD"),"intens",IF('full menu'!AX98="UASC","UASC","")))))</f>
        <v>inter</v>
      </c>
      <c r="AY98" t="str">
        <f>IF(OR('full menu'!AY98="MDC",'full menu'!AY98="PERF"),"rude",IF(OR('full menu'!AY98="PCB",'full menu'!AY98="AERF",'full menu'!AY98="UD"),"inter",IF(OR('full menu'!AY98="ACB",'full menu'!AY98="LCERT",'full menu'!AY98="LERT",'full menu'!AY98="FCERT",'full menu'!AY98="FCMT",'full menu'!AY98="LCMT",'full menu'!AY98="LMT",'full menu'!AY98="LCIT",'full menu'!AY98="FCIT",'full menu'!AY98="LIT",'full menu'!AY98="MwERT",'full menu'!AY98="ERwMT",'full menu'!AY98="M&amp;ERT",'full menu'!AY98="MwIT",'full menu'!AY98="IwMT",'full menu'!AY98="M&amp;IT",'full menu'!AY98="IwERT",'full menu'!AY98="ERwIT",'full menu'!AY98="I&amp;ERT",'full menu'!AY98="ER&amp;M&amp;IT",'full menu'!AY98="LSD"),"subst",IF(OR('full menu'!AY98="FERT",'full menu'!AY98="FMT",'full menu'!AY98="FIT",'full menu'!AY98="WSD"),"intens",IF('full menu'!AY98="UASC","UASC","")))))</f>
        <v>inter</v>
      </c>
    </row>
    <row r="99" spans="1:51" x14ac:dyDescent="0.3">
      <c r="A99" t="s">
        <v>119</v>
      </c>
      <c r="B99" t="str">
        <f>IF(OR('full menu'!B99="MDC",'full menu'!B99="PERF"),"rude",IF(OR('full menu'!B99="PCB",'full menu'!B99="AERF",'full menu'!B99="UD"),"inter",IF(OR('full menu'!B99="ACB",'full menu'!B99="LCERT",'full menu'!B99="LERT",'full menu'!B99="FCERT",'full menu'!B99="FCMT",'full menu'!B99="LCMT",'full menu'!B99="LMT",'full menu'!B99="LCIT",'full menu'!B99="FCIT",'full menu'!B99="LIT",'full menu'!B99="MwERT",'full menu'!B99="ERwMT",'full menu'!B99="M&amp;ERT",'full menu'!B99="MwIT",'full menu'!B99="IwMT",'full menu'!B99="M&amp;IT",'full menu'!B99="IwERT",'full menu'!B99="ERwIT",'full menu'!B99="I&amp;ERT",'full menu'!B99="ER&amp;M&amp;IT",'full menu'!B99="LSD"),"subst",IF(OR('full menu'!B99="FERT",'full menu'!B99="FMT",'full menu'!B99="FIT",'full menu'!B99="WSD"),"intens",IF('full menu'!B99="UASC","UASC","")))))</f>
        <v>UASC</v>
      </c>
      <c r="C99" t="str">
        <f>IF(OR('full menu'!C99="MDC",'full menu'!C99="PERF"),"rude",IF(OR('full menu'!C99="PCB",'full menu'!C99="AERF",'full menu'!C99="UD"),"inter",IF(OR('full menu'!C99="ACB",'full menu'!C99="LCERT",'full menu'!C99="LERT",'full menu'!C99="FCERT",'full menu'!C99="FCMT",'full menu'!C99="LCMT",'full menu'!C99="LMT",'full menu'!C99="LCIT",'full menu'!C99="FCIT",'full menu'!C99="LIT",'full menu'!C99="MwERT",'full menu'!C99="ERwMT",'full menu'!C99="M&amp;ERT",'full menu'!C99="MwIT",'full menu'!C99="IwMT",'full menu'!C99="M&amp;IT",'full menu'!C99="IwERT",'full menu'!C99="ERwIT",'full menu'!C99="I&amp;ERT",'full menu'!C99="ER&amp;M&amp;IT",'full menu'!C99="LSD"),"subst",IF(OR('full menu'!C99="FERT",'full menu'!C99="FMT",'full menu'!C99="FIT",'full menu'!C99="WSD"),"intens",IF('full menu'!C99="UASC","UASC","")))))</f>
        <v>UASC</v>
      </c>
      <c r="D99" t="str">
        <f>IF(OR('full menu'!D99="MDC",'full menu'!D99="PERF"),"rude",IF(OR('full menu'!D99="PCB",'full menu'!D99="AERF",'full menu'!D99="UD"),"inter",IF(OR('full menu'!D99="ACB",'full menu'!D99="LCERT",'full menu'!D99="LERT",'full menu'!D99="FCERT",'full menu'!D99="FCMT",'full menu'!D99="LCMT",'full menu'!D99="LMT",'full menu'!D99="LCIT",'full menu'!D99="FCIT",'full menu'!D99="LIT",'full menu'!D99="MwERT",'full menu'!D99="ERwMT",'full menu'!D99="M&amp;ERT",'full menu'!D99="MwIT",'full menu'!D99="IwMT",'full menu'!D99="M&amp;IT",'full menu'!D99="IwERT",'full menu'!D99="ERwIT",'full menu'!D99="I&amp;ERT",'full menu'!D99="ER&amp;M&amp;IT",'full menu'!D99="LSD"),"subst",IF(OR('full menu'!D99="FERT",'full menu'!D99="FMT",'full menu'!D99="FIT",'full menu'!D99="WSD"),"intens",IF('full menu'!D99="UASC","UASC","")))))</f>
        <v>UASC</v>
      </c>
      <c r="E99" t="str">
        <f>IF(OR('full menu'!E99="MDC",'full menu'!E99="PERF"),"rude",IF(OR('full menu'!E99="PCB",'full menu'!E99="AERF",'full menu'!E99="UD"),"inter",IF(OR('full menu'!E99="ACB",'full menu'!E99="LCERT",'full menu'!E99="LERT",'full menu'!E99="FCERT",'full menu'!E99="FCMT",'full menu'!E99="LCMT",'full menu'!E99="LMT",'full menu'!E99="LCIT",'full menu'!E99="FCIT",'full menu'!E99="LIT",'full menu'!E99="MwERT",'full menu'!E99="ERwMT",'full menu'!E99="M&amp;ERT",'full menu'!E99="MwIT",'full menu'!E99="IwMT",'full menu'!E99="M&amp;IT",'full menu'!E99="IwERT",'full menu'!E99="ERwIT",'full menu'!E99="I&amp;ERT",'full menu'!E99="ER&amp;M&amp;IT",'full menu'!E99="LSD"),"subst",IF(OR('full menu'!E99="FERT",'full menu'!E99="FMT",'full menu'!E99="FIT",'full menu'!E99="WSD"),"intens",IF('full menu'!E99="UASC","UASC","")))))</f>
        <v>UASC</v>
      </c>
      <c r="F99" t="str">
        <f>IF(OR('full menu'!F99="MDC",'full menu'!F99="PERF"),"rude",IF(OR('full menu'!F99="PCB",'full menu'!F99="AERF",'full menu'!F99="UD"),"inter",IF(OR('full menu'!F99="ACB",'full menu'!F99="LCERT",'full menu'!F99="LERT",'full menu'!F99="FCERT",'full menu'!F99="FCMT",'full menu'!F99="LCMT",'full menu'!F99="LMT",'full menu'!F99="LCIT",'full menu'!F99="FCIT",'full menu'!F99="LIT",'full menu'!F99="MwERT",'full menu'!F99="ERwMT",'full menu'!F99="M&amp;ERT",'full menu'!F99="MwIT",'full menu'!F99="IwMT",'full menu'!F99="M&amp;IT",'full menu'!F99="IwERT",'full menu'!F99="ERwIT",'full menu'!F99="I&amp;ERT",'full menu'!F99="ER&amp;M&amp;IT",'full menu'!F99="LSD"),"subst",IF(OR('full menu'!F99="FERT",'full menu'!F99="FMT",'full menu'!F99="FIT",'full menu'!F99="WSD"),"intens",IF('full menu'!F99="UASC","UASC","")))))</f>
        <v>UASC</v>
      </c>
      <c r="G99" t="str">
        <f>IF(OR('full menu'!G99="MDC",'full menu'!G99="PERF"),"rude",IF(OR('full menu'!G99="PCB",'full menu'!G99="AERF",'full menu'!G99="UD"),"inter",IF(OR('full menu'!G99="ACB",'full menu'!G99="LCERT",'full menu'!G99="LERT",'full menu'!G99="FCERT",'full menu'!G99="FCMT",'full menu'!G99="LCMT",'full menu'!G99="LMT",'full menu'!G99="LCIT",'full menu'!G99="FCIT",'full menu'!G99="LIT",'full menu'!G99="MwERT",'full menu'!G99="ERwMT",'full menu'!G99="M&amp;ERT",'full menu'!G99="MwIT",'full menu'!G99="IwMT",'full menu'!G99="M&amp;IT",'full menu'!G99="IwERT",'full menu'!G99="ERwIT",'full menu'!G99="I&amp;ERT",'full menu'!G99="ER&amp;M&amp;IT",'full menu'!G99="LSD"),"subst",IF(OR('full menu'!G99="FERT",'full menu'!G99="FMT",'full menu'!G99="FIT",'full menu'!G99="WSD"),"intens",IF('full menu'!G99="UASC","UASC","")))))</f>
        <v>UASC</v>
      </c>
      <c r="H99" t="str">
        <f>IF(OR('full menu'!H99="MDC",'full menu'!H99="PERF"),"rude",IF(OR('full menu'!H99="PCB",'full menu'!H99="AERF",'full menu'!H99="UD"),"inter",IF(OR('full menu'!H99="ACB",'full menu'!H99="LCERT",'full menu'!H99="LERT",'full menu'!H99="FCERT",'full menu'!H99="FCMT",'full menu'!H99="LCMT",'full menu'!H99="LMT",'full menu'!H99="LCIT",'full menu'!H99="FCIT",'full menu'!H99="LIT",'full menu'!H99="MwERT",'full menu'!H99="ERwMT",'full menu'!H99="M&amp;ERT",'full menu'!H99="MwIT",'full menu'!H99="IwMT",'full menu'!H99="M&amp;IT",'full menu'!H99="IwERT",'full menu'!H99="ERwIT",'full menu'!H99="I&amp;ERT",'full menu'!H99="ER&amp;M&amp;IT",'full menu'!H99="LSD"),"subst",IF(OR('full menu'!H99="FERT",'full menu'!H99="FMT",'full menu'!H99="FIT",'full menu'!H99="WSD"),"intens",IF('full menu'!H99="UASC","UASC","")))))</f>
        <v>inter</v>
      </c>
      <c r="I99" t="str">
        <f>IF(OR('full menu'!I99="MDC",'full menu'!I99="PERF"),"rude",IF(OR('full menu'!I99="PCB",'full menu'!I99="AERF",'full menu'!I99="UD"),"inter",IF(OR('full menu'!I99="ACB",'full menu'!I99="LCERT",'full menu'!I99="LERT",'full menu'!I99="FCERT",'full menu'!I99="FCMT",'full menu'!I99="LCMT",'full menu'!I99="LMT",'full menu'!I99="LCIT",'full menu'!I99="FCIT",'full menu'!I99="LIT",'full menu'!I99="MwERT",'full menu'!I99="ERwMT",'full menu'!I99="M&amp;ERT",'full menu'!I99="MwIT",'full menu'!I99="IwMT",'full menu'!I99="M&amp;IT",'full menu'!I99="IwERT",'full menu'!I99="ERwIT",'full menu'!I99="I&amp;ERT",'full menu'!I99="ER&amp;M&amp;IT",'full menu'!I99="LSD"),"subst",IF(OR('full menu'!I99="FERT",'full menu'!I99="FMT",'full menu'!I99="FIT",'full menu'!I99="WSD"),"intens",IF('full menu'!I99="UASC","UASC","")))))</f>
        <v>inter</v>
      </c>
      <c r="J99" t="str">
        <f>IF(OR('full menu'!J99="MDC",'full menu'!J99="PERF"),"rude",IF(OR('full menu'!J99="PCB",'full menu'!J99="AERF",'full menu'!J99="UD"),"inter",IF(OR('full menu'!J99="ACB",'full menu'!J99="LCERT",'full menu'!J99="LERT",'full menu'!J99="FCERT",'full menu'!J99="FCMT",'full menu'!J99="LCMT",'full menu'!J99="LMT",'full menu'!J99="LCIT",'full menu'!J99="FCIT",'full menu'!J99="LIT",'full menu'!J99="MwERT",'full menu'!J99="ERwMT",'full menu'!J99="M&amp;ERT",'full menu'!J99="MwIT",'full menu'!J99="IwMT",'full menu'!J99="M&amp;IT",'full menu'!J99="IwERT",'full menu'!J99="ERwIT",'full menu'!J99="I&amp;ERT",'full menu'!J99="ER&amp;M&amp;IT",'full menu'!J99="LSD"),"subst",IF(OR('full menu'!J99="FERT",'full menu'!J99="FMT",'full menu'!J99="FIT",'full menu'!J99="WSD"),"intens",IF('full menu'!J99="UASC","UASC","")))))</f>
        <v>inter</v>
      </c>
      <c r="K99" t="str">
        <f>IF(OR('full menu'!K99="MDC",'full menu'!K99="PERF"),"rude",IF(OR('full menu'!K99="PCB",'full menu'!K99="AERF",'full menu'!K99="UD"),"inter",IF(OR('full menu'!K99="ACB",'full menu'!K99="LCERT",'full menu'!K99="LERT",'full menu'!K99="FCERT",'full menu'!K99="FCMT",'full menu'!K99="LCMT",'full menu'!K99="LMT",'full menu'!K99="LCIT",'full menu'!K99="FCIT",'full menu'!K99="LIT",'full menu'!K99="MwERT",'full menu'!K99="ERwMT",'full menu'!K99="M&amp;ERT",'full menu'!K99="MwIT",'full menu'!K99="IwMT",'full menu'!K99="M&amp;IT",'full menu'!K99="IwERT",'full menu'!K99="ERwIT",'full menu'!K99="I&amp;ERT",'full menu'!K99="ER&amp;M&amp;IT",'full menu'!K99="LSD"),"subst",IF(OR('full menu'!K99="FERT",'full menu'!K99="FMT",'full menu'!K99="FIT",'full menu'!K99="WSD"),"intens",IF('full menu'!K99="UASC","UASC","")))))</f>
        <v>inter</v>
      </c>
      <c r="L99" t="str">
        <f>IF(OR('full menu'!L99="MDC",'full menu'!L99="PERF"),"rude",IF(OR('full menu'!L99="PCB",'full menu'!L99="AERF",'full menu'!L99="UD"),"inter",IF(OR('full menu'!L99="ACB",'full menu'!L99="LCERT",'full menu'!L99="LERT",'full menu'!L99="FCERT",'full menu'!L99="FCMT",'full menu'!L99="LCMT",'full menu'!L99="LMT",'full menu'!L99="LCIT",'full menu'!L99="FCIT",'full menu'!L99="LIT",'full menu'!L99="MwERT",'full menu'!L99="ERwMT",'full menu'!L99="M&amp;ERT",'full menu'!L99="MwIT",'full menu'!L99="IwMT",'full menu'!L99="M&amp;IT",'full menu'!L99="IwERT",'full menu'!L99="ERwIT",'full menu'!L99="I&amp;ERT",'full menu'!L99="ER&amp;M&amp;IT",'full menu'!L99="LSD"),"subst",IF(OR('full menu'!L99="FERT",'full menu'!L99="FMT",'full menu'!L99="FIT",'full menu'!L99="WSD"),"intens",IF('full menu'!L99="UASC","UASC","")))))</f>
        <v>inter</v>
      </c>
      <c r="M99" t="str">
        <f>IF(OR('full menu'!M99="MDC",'full menu'!M99="PERF"),"rude",IF(OR('full menu'!M99="PCB",'full menu'!M99="AERF",'full menu'!M99="UD"),"inter",IF(OR('full menu'!M99="ACB",'full menu'!M99="LCERT",'full menu'!M99="LERT",'full menu'!M99="FCERT",'full menu'!M99="FCMT",'full menu'!M99="LCMT",'full menu'!M99="LMT",'full menu'!M99="LCIT",'full menu'!M99="FCIT",'full menu'!M99="LIT",'full menu'!M99="MwERT",'full menu'!M99="ERwMT",'full menu'!M99="M&amp;ERT",'full menu'!M99="MwIT",'full menu'!M99="IwMT",'full menu'!M99="M&amp;IT",'full menu'!M99="IwERT",'full menu'!M99="ERwIT",'full menu'!M99="I&amp;ERT",'full menu'!M99="ER&amp;M&amp;IT",'full menu'!M99="LSD"),"subst",IF(OR('full menu'!M99="FERT",'full menu'!M99="FMT",'full menu'!M99="FIT",'full menu'!M99="WSD"),"intens",IF('full menu'!M99="UASC","UASC","")))))</f>
        <v>inter</v>
      </c>
      <c r="N99" t="str">
        <f>IF(OR('full menu'!N99="MDC",'full menu'!N99="PERF"),"rude",IF(OR('full menu'!N99="PCB",'full menu'!N99="AERF",'full menu'!N99="UD"),"inter",IF(OR('full menu'!N99="ACB",'full menu'!N99="LCERT",'full menu'!N99="LERT",'full menu'!N99="FCERT",'full menu'!N99="FCMT",'full menu'!N99="LCMT",'full menu'!N99="LMT",'full menu'!N99="LCIT",'full menu'!N99="FCIT",'full menu'!N99="LIT",'full menu'!N99="MwERT",'full menu'!N99="ERwMT",'full menu'!N99="M&amp;ERT",'full menu'!N99="MwIT",'full menu'!N99="IwMT",'full menu'!N99="M&amp;IT",'full menu'!N99="IwERT",'full menu'!N99="ERwIT",'full menu'!N99="I&amp;ERT",'full menu'!N99="ER&amp;M&amp;IT",'full menu'!N99="LSD"),"subst",IF(OR('full menu'!N99="FERT",'full menu'!N99="FMT",'full menu'!N99="FIT",'full menu'!N99="WSD"),"intens",IF('full menu'!N99="UASC","UASC","")))))</f>
        <v>inter</v>
      </c>
      <c r="O99" t="str">
        <f>IF(OR('full menu'!O99="MDC",'full menu'!O99="PERF"),"rude",IF(OR('full menu'!O99="PCB",'full menu'!O99="AERF",'full menu'!O99="UD"),"inter",IF(OR('full menu'!O99="ACB",'full menu'!O99="LCERT",'full menu'!O99="LERT",'full menu'!O99="FCERT",'full menu'!O99="FCMT",'full menu'!O99="LCMT",'full menu'!O99="LMT",'full menu'!O99="LCIT",'full menu'!O99="FCIT",'full menu'!O99="LIT",'full menu'!O99="MwERT",'full menu'!O99="ERwMT",'full menu'!O99="M&amp;ERT",'full menu'!O99="MwIT",'full menu'!O99="IwMT",'full menu'!O99="M&amp;IT",'full menu'!O99="IwERT",'full menu'!O99="ERwIT",'full menu'!O99="I&amp;ERT",'full menu'!O99="ER&amp;M&amp;IT",'full menu'!O99="LSD"),"subst",IF(OR('full menu'!O99="FERT",'full menu'!O99="FMT",'full menu'!O99="FIT",'full menu'!O99="WSD"),"intens",IF('full menu'!O99="UASC","UASC","")))))</f>
        <v>inter</v>
      </c>
      <c r="P99" t="str">
        <f>IF(OR('full menu'!P99="MDC",'full menu'!P99="PERF"),"rude",IF(OR('full menu'!P99="PCB",'full menu'!P99="AERF",'full menu'!P99="UD"),"inter",IF(OR('full menu'!P99="ACB",'full menu'!P99="LCERT",'full menu'!P99="LERT",'full menu'!P99="FCERT",'full menu'!P99="FCMT",'full menu'!P99="LCMT",'full menu'!P99="LMT",'full menu'!P99="LCIT",'full menu'!P99="FCIT",'full menu'!P99="LIT",'full menu'!P99="MwERT",'full menu'!P99="ERwMT",'full menu'!P99="M&amp;ERT",'full menu'!P99="MwIT",'full menu'!P99="IwMT",'full menu'!P99="M&amp;IT",'full menu'!P99="IwERT",'full menu'!P99="ERwIT",'full menu'!P99="I&amp;ERT",'full menu'!P99="ER&amp;M&amp;IT",'full menu'!P99="LSD"),"subst",IF(OR('full menu'!P99="FERT",'full menu'!P99="FMT",'full menu'!P99="FIT",'full menu'!P99="WSD"),"intens",IF('full menu'!P99="UASC","UASC","")))))</f>
        <v>inter</v>
      </c>
      <c r="Q99" t="str">
        <f>IF(OR('full menu'!Q99="MDC",'full menu'!Q99="PERF"),"rude",IF(OR('full menu'!Q99="PCB",'full menu'!Q99="AERF",'full menu'!Q99="UD"),"inter",IF(OR('full menu'!Q99="ACB",'full menu'!Q99="LCERT",'full menu'!Q99="LERT",'full menu'!Q99="FCERT",'full menu'!Q99="FCMT",'full menu'!Q99="LCMT",'full menu'!Q99="LMT",'full menu'!Q99="LCIT",'full menu'!Q99="FCIT",'full menu'!Q99="LIT",'full menu'!Q99="MwERT",'full menu'!Q99="ERwMT",'full menu'!Q99="M&amp;ERT",'full menu'!Q99="MwIT",'full menu'!Q99="IwMT",'full menu'!Q99="M&amp;IT",'full menu'!Q99="IwERT",'full menu'!Q99="ERwIT",'full menu'!Q99="I&amp;ERT",'full menu'!Q99="ER&amp;M&amp;IT",'full menu'!Q99="LSD"),"subst",IF(OR('full menu'!Q99="FERT",'full menu'!Q99="FMT",'full menu'!Q99="FIT",'full menu'!Q99="WSD"),"intens",IF('full menu'!Q99="UASC","UASC","")))))</f>
        <v>inter</v>
      </c>
      <c r="R99" t="str">
        <f>IF(OR('full menu'!R99="MDC",'full menu'!R99="PERF"),"rude",IF(OR('full menu'!R99="PCB",'full menu'!R99="AERF",'full menu'!R99="UD"),"inter",IF(OR('full menu'!R99="ACB",'full menu'!R99="LCERT",'full menu'!R99="LERT",'full menu'!R99="FCERT",'full menu'!R99="FCMT",'full menu'!R99="LCMT",'full menu'!R99="LMT",'full menu'!R99="LCIT",'full menu'!R99="FCIT",'full menu'!R99="LIT",'full menu'!R99="MwERT",'full menu'!R99="ERwMT",'full menu'!R99="M&amp;ERT",'full menu'!R99="MwIT",'full menu'!R99="IwMT",'full menu'!R99="M&amp;IT",'full menu'!R99="IwERT",'full menu'!R99="ERwIT",'full menu'!R99="I&amp;ERT",'full menu'!R99="ER&amp;M&amp;IT",'full menu'!R99="LSD"),"subst",IF(OR('full menu'!R99="FERT",'full menu'!R99="FMT",'full menu'!R99="FIT",'full menu'!R99="WSD"),"intens",IF('full menu'!R99="UASC","UASC","")))))</f>
        <v>inter</v>
      </c>
      <c r="S99" t="str">
        <f>IF(OR('full menu'!S99="MDC",'full menu'!S99="PERF"),"rude",IF(OR('full menu'!S99="PCB",'full menu'!S99="AERF",'full menu'!S99="UD"),"inter",IF(OR('full menu'!S99="ACB",'full menu'!S99="LCERT",'full menu'!S99="LERT",'full menu'!S99="FCERT",'full menu'!S99="FCMT",'full menu'!S99="LCMT",'full menu'!S99="LMT",'full menu'!S99="LCIT",'full menu'!S99="FCIT",'full menu'!S99="LIT",'full menu'!S99="MwERT",'full menu'!S99="ERwMT",'full menu'!S99="M&amp;ERT",'full menu'!S99="MwIT",'full menu'!S99="IwMT",'full menu'!S99="M&amp;IT",'full menu'!S99="IwERT",'full menu'!S99="ERwIT",'full menu'!S99="I&amp;ERT",'full menu'!S99="ER&amp;M&amp;IT",'full menu'!S99="LSD"),"subst",IF(OR('full menu'!S99="FERT",'full menu'!S99="FMT",'full menu'!S99="FIT",'full menu'!S99="WSD"),"intens",IF('full menu'!S99="UASC","UASC","")))))</f>
        <v>inter</v>
      </c>
      <c r="T99" t="str">
        <f>IF(OR('full menu'!T99="MDC",'full menu'!T99="PERF"),"rude",IF(OR('full menu'!T99="PCB",'full menu'!T99="AERF",'full menu'!T99="UD"),"inter",IF(OR('full menu'!T99="ACB",'full menu'!T99="LCERT",'full menu'!T99="LERT",'full menu'!T99="FCERT",'full menu'!T99="FCMT",'full menu'!T99="LCMT",'full menu'!T99="LMT",'full menu'!T99="LCIT",'full menu'!T99="FCIT",'full menu'!T99="LIT",'full menu'!T99="MwERT",'full menu'!T99="ERwMT",'full menu'!T99="M&amp;ERT",'full menu'!T99="MwIT",'full menu'!T99="IwMT",'full menu'!T99="M&amp;IT",'full menu'!T99="IwERT",'full menu'!T99="ERwIT",'full menu'!T99="I&amp;ERT",'full menu'!T99="ER&amp;M&amp;IT",'full menu'!T99="LSD"),"subst",IF(OR('full menu'!T99="FERT",'full menu'!T99="FMT",'full menu'!T99="FIT",'full menu'!T99="WSD"),"intens",IF('full menu'!T99="UASC","UASC","")))))</f>
        <v>inter</v>
      </c>
      <c r="U99" t="str">
        <f>IF(OR('full menu'!U99="MDC",'full menu'!U99="PERF"),"rude",IF(OR('full menu'!U99="PCB",'full menu'!U99="AERF",'full menu'!U99="UD"),"inter",IF(OR('full menu'!U99="ACB",'full menu'!U99="LCERT",'full menu'!U99="LERT",'full menu'!U99="FCERT",'full menu'!U99="FCMT",'full menu'!U99="LCMT",'full menu'!U99="LMT",'full menu'!U99="LCIT",'full menu'!U99="FCIT",'full menu'!U99="LIT",'full menu'!U99="MwERT",'full menu'!U99="ERwMT",'full menu'!U99="M&amp;ERT",'full menu'!U99="MwIT",'full menu'!U99="IwMT",'full menu'!U99="M&amp;IT",'full menu'!U99="IwERT",'full menu'!U99="ERwIT",'full menu'!U99="I&amp;ERT",'full menu'!U99="ER&amp;M&amp;IT",'full menu'!U99="LSD"),"subst",IF(OR('full menu'!U99="FERT",'full menu'!U99="FMT",'full menu'!U99="FIT",'full menu'!U99="WSD"),"intens",IF('full menu'!U99="UASC","UASC","")))))</f>
        <v>inter</v>
      </c>
      <c r="V99" t="str">
        <f>IF(OR('full menu'!V99="MDC",'full menu'!V99="PERF"),"rude",IF(OR('full menu'!V99="PCB",'full menu'!V99="AERF",'full menu'!V99="UD"),"inter",IF(OR('full menu'!V99="ACB",'full menu'!V99="LCERT",'full menu'!V99="LERT",'full menu'!V99="FCERT",'full menu'!V99="FCMT",'full menu'!V99="LCMT",'full menu'!V99="LMT",'full menu'!V99="LCIT",'full menu'!V99="FCIT",'full menu'!V99="LIT",'full menu'!V99="MwERT",'full menu'!V99="ERwMT",'full menu'!V99="M&amp;ERT",'full menu'!V99="MwIT",'full menu'!V99="IwMT",'full menu'!V99="M&amp;IT",'full menu'!V99="IwERT",'full menu'!V99="ERwIT",'full menu'!V99="I&amp;ERT",'full menu'!V99="ER&amp;M&amp;IT",'full menu'!V99="LSD"),"subst",IF(OR('full menu'!V99="FERT",'full menu'!V99="FMT",'full menu'!V99="FIT",'full menu'!V99="WSD"),"intens",IF('full menu'!V99="UASC","UASC","")))))</f>
        <v>inter</v>
      </c>
      <c r="W99" t="str">
        <f>IF(OR('full menu'!W99="MDC",'full menu'!W99="PERF"),"rude",IF(OR('full menu'!W99="PCB",'full menu'!W99="AERF",'full menu'!W99="UD"),"inter",IF(OR('full menu'!W99="ACB",'full menu'!W99="LCERT",'full menu'!W99="LERT",'full menu'!W99="FCERT",'full menu'!W99="FCMT",'full menu'!W99="LCMT",'full menu'!W99="LMT",'full menu'!W99="LCIT",'full menu'!W99="FCIT",'full menu'!W99="LIT",'full menu'!W99="MwERT",'full menu'!W99="ERwMT",'full menu'!W99="M&amp;ERT",'full menu'!W99="MwIT",'full menu'!W99="IwMT",'full menu'!W99="M&amp;IT",'full menu'!W99="IwERT",'full menu'!W99="ERwIT",'full menu'!W99="I&amp;ERT",'full menu'!W99="ER&amp;M&amp;IT",'full menu'!W99="LSD"),"subst",IF(OR('full menu'!W99="FERT",'full menu'!W99="FMT",'full menu'!W99="FIT",'full menu'!W99="WSD"),"intens",IF('full menu'!W99="UASC","UASC","")))))</f>
        <v>inter</v>
      </c>
      <c r="X99" t="str">
        <f>IF(OR('full menu'!X99="MDC",'full menu'!X99="PERF"),"rude",IF(OR('full menu'!X99="PCB",'full menu'!X99="AERF",'full menu'!X99="UD"),"inter",IF(OR('full menu'!X99="ACB",'full menu'!X99="LCERT",'full menu'!X99="LERT",'full menu'!X99="FCERT",'full menu'!X99="FCMT",'full menu'!X99="LCMT",'full menu'!X99="LMT",'full menu'!X99="LCIT",'full menu'!X99="FCIT",'full menu'!X99="LIT",'full menu'!X99="MwERT",'full menu'!X99="ERwMT",'full menu'!X99="M&amp;ERT",'full menu'!X99="MwIT",'full menu'!X99="IwMT",'full menu'!X99="M&amp;IT",'full menu'!X99="IwERT",'full menu'!X99="ERwIT",'full menu'!X99="I&amp;ERT",'full menu'!X99="ER&amp;M&amp;IT",'full menu'!X99="LSD"),"subst",IF(OR('full menu'!X99="FERT",'full menu'!X99="FMT",'full menu'!X99="FIT",'full menu'!X99="WSD"),"intens",IF('full menu'!X99="UASC","UASC","")))))</f>
        <v>inter</v>
      </c>
      <c r="Y99" t="str">
        <f>IF(OR('full menu'!Y99="MDC",'full menu'!Y99="PERF"),"rude",IF(OR('full menu'!Y99="PCB",'full menu'!Y99="AERF",'full menu'!Y99="UD"),"inter",IF(OR('full menu'!Y99="ACB",'full menu'!Y99="LCERT",'full menu'!Y99="LERT",'full menu'!Y99="FCERT",'full menu'!Y99="FCMT",'full menu'!Y99="LCMT",'full menu'!Y99="LMT",'full menu'!Y99="LCIT",'full menu'!Y99="FCIT",'full menu'!Y99="LIT",'full menu'!Y99="MwERT",'full menu'!Y99="ERwMT",'full menu'!Y99="M&amp;ERT",'full menu'!Y99="MwIT",'full menu'!Y99="IwMT",'full menu'!Y99="M&amp;IT",'full menu'!Y99="IwERT",'full menu'!Y99="ERwIT",'full menu'!Y99="I&amp;ERT",'full menu'!Y99="ER&amp;M&amp;IT",'full menu'!Y99="LSD"),"subst",IF(OR('full menu'!Y99="FERT",'full menu'!Y99="FMT",'full menu'!Y99="FIT",'full menu'!Y99="WSD"),"intens",IF('full menu'!Y99="UASC","UASC","")))))</f>
        <v>inter</v>
      </c>
      <c r="Z99" t="str">
        <f>IF(OR('full menu'!Z99="MDC",'full menu'!Z99="PERF"),"rude",IF(OR('full menu'!Z99="PCB",'full menu'!Z99="AERF",'full menu'!Z99="UD"),"inter",IF(OR('full menu'!Z99="ACB",'full menu'!Z99="LCERT",'full menu'!Z99="LERT",'full menu'!Z99="FCERT",'full menu'!Z99="FCMT",'full menu'!Z99="LCMT",'full menu'!Z99="LMT",'full menu'!Z99="LCIT",'full menu'!Z99="FCIT",'full menu'!Z99="LIT",'full menu'!Z99="MwERT",'full menu'!Z99="ERwMT",'full menu'!Z99="M&amp;ERT",'full menu'!Z99="MwIT",'full menu'!Z99="IwMT",'full menu'!Z99="M&amp;IT",'full menu'!Z99="IwERT",'full menu'!Z99="ERwIT",'full menu'!Z99="I&amp;ERT",'full menu'!Z99="ER&amp;M&amp;IT",'full menu'!Z99="LSD"),"subst",IF(OR('full menu'!Z99="FERT",'full menu'!Z99="FMT",'full menu'!Z99="FIT",'full menu'!Z99="WSD"),"intens",IF('full menu'!Z99="UASC","UASC","")))))</f>
        <v>inter</v>
      </c>
      <c r="AA99" t="str">
        <f>IF(OR('full menu'!AA99="MDC",'full menu'!AA99="PERF"),"rude",IF(OR('full menu'!AA99="PCB",'full menu'!AA99="AERF",'full menu'!AA99="UD"),"inter",IF(OR('full menu'!AA99="ACB",'full menu'!AA99="LCERT",'full menu'!AA99="LERT",'full menu'!AA99="FCERT",'full menu'!AA99="FCMT",'full menu'!AA99="LCMT",'full menu'!AA99="LMT",'full menu'!AA99="LCIT",'full menu'!AA99="FCIT",'full menu'!AA99="LIT",'full menu'!AA99="MwERT",'full menu'!AA99="ERwMT",'full menu'!AA99="M&amp;ERT",'full menu'!AA99="MwIT",'full menu'!AA99="IwMT",'full menu'!AA99="M&amp;IT",'full menu'!AA99="IwERT",'full menu'!AA99="ERwIT",'full menu'!AA99="I&amp;ERT",'full menu'!AA99="ER&amp;M&amp;IT",'full menu'!AA99="LSD"),"subst",IF(OR('full menu'!AA99="FERT",'full menu'!AA99="FMT",'full menu'!AA99="FIT",'full menu'!AA99="WSD"),"intens",IF('full menu'!AA99="UASC","UASC","")))))</f>
        <v>inter</v>
      </c>
      <c r="AB99" t="str">
        <f>IF(OR('full menu'!AB99="MDC",'full menu'!AB99="PERF"),"rude",IF(OR('full menu'!AB99="PCB",'full menu'!AB99="AERF",'full menu'!AB99="UD"),"inter",IF(OR('full menu'!AB99="ACB",'full menu'!AB99="LCERT",'full menu'!AB99="LERT",'full menu'!AB99="FCERT",'full menu'!AB99="FCMT",'full menu'!AB99="LCMT",'full menu'!AB99="LMT",'full menu'!AB99="LCIT",'full menu'!AB99="FCIT",'full menu'!AB99="LIT",'full menu'!AB99="MwERT",'full menu'!AB99="ERwMT",'full menu'!AB99="M&amp;ERT",'full menu'!AB99="MwIT",'full menu'!AB99="IwMT",'full menu'!AB99="M&amp;IT",'full menu'!AB99="IwERT",'full menu'!AB99="ERwIT",'full menu'!AB99="I&amp;ERT",'full menu'!AB99="ER&amp;M&amp;IT",'full menu'!AB99="LSD"),"subst",IF(OR('full menu'!AB99="FERT",'full menu'!AB99="FMT",'full menu'!AB99="FIT",'full menu'!AB99="WSD"),"intens",IF('full menu'!AB99="UASC","UASC","")))))</f>
        <v>inter</v>
      </c>
      <c r="AC99" t="str">
        <f>IF(OR('full menu'!AC99="MDC",'full menu'!AC99="PERF"),"rude",IF(OR('full menu'!AC99="PCB",'full menu'!AC99="AERF",'full menu'!AC99="UD"),"inter",IF(OR('full menu'!AC99="ACB",'full menu'!AC99="LCERT",'full menu'!AC99="LERT",'full menu'!AC99="FCERT",'full menu'!AC99="FCMT",'full menu'!AC99="LCMT",'full menu'!AC99="LMT",'full menu'!AC99="LCIT",'full menu'!AC99="FCIT",'full menu'!AC99="LIT",'full menu'!AC99="MwERT",'full menu'!AC99="ERwMT",'full menu'!AC99="M&amp;ERT",'full menu'!AC99="MwIT",'full menu'!AC99="IwMT",'full menu'!AC99="M&amp;IT",'full menu'!AC99="IwERT",'full menu'!AC99="ERwIT",'full menu'!AC99="I&amp;ERT",'full menu'!AC99="ER&amp;M&amp;IT",'full menu'!AC99="LSD"),"subst",IF(OR('full menu'!AC99="FERT",'full menu'!AC99="FMT",'full menu'!AC99="FIT",'full menu'!AC99="WSD"),"intens",IF('full menu'!AC99="UASC","UASC","")))))</f>
        <v>inter</v>
      </c>
      <c r="AD99" t="str">
        <f>IF(OR('full menu'!AD99="MDC",'full menu'!AD99="PERF"),"rude",IF(OR('full menu'!AD99="PCB",'full menu'!AD99="AERF",'full menu'!AD99="UD"),"inter",IF(OR('full menu'!AD99="ACB",'full menu'!AD99="LCERT",'full menu'!AD99="LERT",'full menu'!AD99="FCERT",'full menu'!AD99="FCMT",'full menu'!AD99="LCMT",'full menu'!AD99="LMT",'full menu'!AD99="LCIT",'full menu'!AD99="FCIT",'full menu'!AD99="LIT",'full menu'!AD99="MwERT",'full menu'!AD99="ERwMT",'full menu'!AD99="M&amp;ERT",'full menu'!AD99="MwIT",'full menu'!AD99="IwMT",'full menu'!AD99="M&amp;IT",'full menu'!AD99="IwERT",'full menu'!AD99="ERwIT",'full menu'!AD99="I&amp;ERT",'full menu'!AD99="ER&amp;M&amp;IT",'full menu'!AD99="LSD"),"subst",IF(OR('full menu'!AD99="FERT",'full menu'!AD99="FMT",'full menu'!AD99="FIT",'full menu'!AD99="WSD"),"intens",IF('full menu'!AD99="UASC","UASC","")))))</f>
        <v>inter</v>
      </c>
      <c r="AE99" t="str">
        <f>IF(OR('full menu'!AE99="MDC",'full menu'!AE99="PERF"),"rude",IF(OR('full menu'!AE99="PCB",'full menu'!AE99="AERF",'full menu'!AE99="UD"),"inter",IF(OR('full menu'!AE99="ACB",'full menu'!AE99="LCERT",'full menu'!AE99="LERT",'full menu'!AE99="FCERT",'full menu'!AE99="FCMT",'full menu'!AE99="LCMT",'full menu'!AE99="LMT",'full menu'!AE99="LCIT",'full menu'!AE99="FCIT",'full menu'!AE99="LIT",'full menu'!AE99="MwERT",'full menu'!AE99="ERwMT",'full menu'!AE99="M&amp;ERT",'full menu'!AE99="MwIT",'full menu'!AE99="IwMT",'full menu'!AE99="M&amp;IT",'full menu'!AE99="IwERT",'full menu'!AE99="ERwIT",'full menu'!AE99="I&amp;ERT",'full menu'!AE99="ER&amp;M&amp;IT",'full menu'!AE99="LSD"),"subst",IF(OR('full menu'!AE99="FERT",'full menu'!AE99="FMT",'full menu'!AE99="FIT",'full menu'!AE99="WSD"),"intens",IF('full menu'!AE99="UASC","UASC","")))))</f>
        <v>inter</v>
      </c>
      <c r="AF99" t="str">
        <f>IF(OR('full menu'!AF99="MDC",'full menu'!AF99="PERF"),"rude",IF(OR('full menu'!AF99="PCB",'full menu'!AF99="AERF",'full menu'!AF99="UD"),"inter",IF(OR('full menu'!AF99="ACB",'full menu'!AF99="LCERT",'full menu'!AF99="LERT",'full menu'!AF99="FCERT",'full menu'!AF99="FCMT",'full menu'!AF99="LCMT",'full menu'!AF99="LMT",'full menu'!AF99="LCIT",'full menu'!AF99="FCIT",'full menu'!AF99="LIT",'full menu'!AF99="MwERT",'full menu'!AF99="ERwMT",'full menu'!AF99="M&amp;ERT",'full menu'!AF99="MwIT",'full menu'!AF99="IwMT",'full menu'!AF99="M&amp;IT",'full menu'!AF99="IwERT",'full menu'!AF99="ERwIT",'full menu'!AF99="I&amp;ERT",'full menu'!AF99="ER&amp;M&amp;IT",'full menu'!AF99="LSD"),"subst",IF(OR('full menu'!AF99="FERT",'full menu'!AF99="FMT",'full menu'!AF99="FIT",'full menu'!AF99="WSD"),"intens",IF('full menu'!AF99="UASC","UASC","")))))</f>
        <v>inter</v>
      </c>
      <c r="AG99" t="str">
        <f>IF(OR('full menu'!AG99="MDC",'full menu'!AG99="PERF"),"rude",IF(OR('full menu'!AG99="PCB",'full menu'!AG99="AERF",'full menu'!AG99="UD"),"inter",IF(OR('full menu'!AG99="ACB",'full menu'!AG99="LCERT",'full menu'!AG99="LERT",'full menu'!AG99="FCERT",'full menu'!AG99="FCMT",'full menu'!AG99="LCMT",'full menu'!AG99="LMT",'full menu'!AG99="LCIT",'full menu'!AG99="FCIT",'full menu'!AG99="LIT",'full menu'!AG99="MwERT",'full menu'!AG99="ERwMT",'full menu'!AG99="M&amp;ERT",'full menu'!AG99="MwIT",'full menu'!AG99="IwMT",'full menu'!AG99="M&amp;IT",'full menu'!AG99="IwERT",'full menu'!AG99="ERwIT",'full menu'!AG99="I&amp;ERT",'full menu'!AG99="ER&amp;M&amp;IT",'full menu'!AG99="LSD"),"subst",IF(OR('full menu'!AG99="FERT",'full menu'!AG99="FMT",'full menu'!AG99="FIT",'full menu'!AG99="WSD"),"intens",IF('full menu'!AG99="UASC","UASC","")))))</f>
        <v>inter</v>
      </c>
      <c r="AH99" t="str">
        <f>IF(OR('full menu'!AH99="MDC",'full menu'!AH99="PERF"),"rude",IF(OR('full menu'!AH99="PCB",'full menu'!AH99="AERF",'full menu'!AH99="UD"),"inter",IF(OR('full menu'!AH99="ACB",'full menu'!AH99="LCERT",'full menu'!AH99="LERT",'full menu'!AH99="FCERT",'full menu'!AH99="FCMT",'full menu'!AH99="LCMT",'full menu'!AH99="LMT",'full menu'!AH99="LCIT",'full menu'!AH99="FCIT",'full menu'!AH99="LIT",'full menu'!AH99="MwERT",'full menu'!AH99="ERwMT",'full menu'!AH99="M&amp;ERT",'full menu'!AH99="MwIT",'full menu'!AH99="IwMT",'full menu'!AH99="M&amp;IT",'full menu'!AH99="IwERT",'full menu'!AH99="ERwIT",'full menu'!AH99="I&amp;ERT",'full menu'!AH99="ER&amp;M&amp;IT",'full menu'!AH99="LSD"),"subst",IF(OR('full menu'!AH99="FERT",'full menu'!AH99="FMT",'full menu'!AH99="FIT",'full menu'!AH99="WSD"),"intens",IF('full menu'!AH99="UASC","UASC","")))))</f>
        <v>inter</v>
      </c>
      <c r="AI99" t="str">
        <f>IF(OR('full menu'!AI99="MDC",'full menu'!AI99="PERF"),"rude",IF(OR('full menu'!AI99="PCB",'full menu'!AI99="AERF",'full menu'!AI99="UD"),"inter",IF(OR('full menu'!AI99="ACB",'full menu'!AI99="LCERT",'full menu'!AI99="LERT",'full menu'!AI99="FCERT",'full menu'!AI99="FCMT",'full menu'!AI99="LCMT",'full menu'!AI99="LMT",'full menu'!AI99="LCIT",'full menu'!AI99="FCIT",'full menu'!AI99="LIT",'full menu'!AI99="MwERT",'full menu'!AI99="ERwMT",'full menu'!AI99="M&amp;ERT",'full menu'!AI99="MwIT",'full menu'!AI99="IwMT",'full menu'!AI99="M&amp;IT",'full menu'!AI99="IwERT",'full menu'!AI99="ERwIT",'full menu'!AI99="I&amp;ERT",'full menu'!AI99="ER&amp;M&amp;IT",'full menu'!AI99="LSD"),"subst",IF(OR('full menu'!AI99="FERT",'full menu'!AI99="FMT",'full menu'!AI99="FIT",'full menu'!AI99="WSD"),"intens",IF('full menu'!AI99="UASC","UASC","")))))</f>
        <v>inter</v>
      </c>
      <c r="AJ99" t="str">
        <f>IF(OR('full menu'!AJ99="MDC",'full menu'!AJ99="PERF"),"rude",IF(OR('full menu'!AJ99="PCB",'full menu'!AJ99="AERF",'full menu'!AJ99="UD"),"inter",IF(OR('full menu'!AJ99="ACB",'full menu'!AJ99="LCERT",'full menu'!AJ99="LERT",'full menu'!AJ99="FCERT",'full menu'!AJ99="FCMT",'full menu'!AJ99="LCMT",'full menu'!AJ99="LMT",'full menu'!AJ99="LCIT",'full menu'!AJ99="FCIT",'full menu'!AJ99="LIT",'full menu'!AJ99="MwERT",'full menu'!AJ99="ERwMT",'full menu'!AJ99="M&amp;ERT",'full menu'!AJ99="MwIT",'full menu'!AJ99="IwMT",'full menu'!AJ99="M&amp;IT",'full menu'!AJ99="IwERT",'full menu'!AJ99="ERwIT",'full menu'!AJ99="I&amp;ERT",'full menu'!AJ99="ER&amp;M&amp;IT",'full menu'!AJ99="LSD"),"subst",IF(OR('full menu'!AJ99="FERT",'full menu'!AJ99="FMT",'full menu'!AJ99="FIT",'full menu'!AJ99="WSD"),"intens",IF('full menu'!AJ99="UASC","UASC","")))))</f>
        <v>inter</v>
      </c>
      <c r="AK99" t="str">
        <f>IF(OR('full menu'!AK99="MDC",'full menu'!AK99="PERF"),"rude",IF(OR('full menu'!AK99="PCB",'full menu'!AK99="AERF",'full menu'!AK99="UD"),"inter",IF(OR('full menu'!AK99="ACB",'full menu'!AK99="LCERT",'full menu'!AK99="LERT",'full menu'!AK99="FCERT",'full menu'!AK99="FCMT",'full menu'!AK99="LCMT",'full menu'!AK99="LMT",'full menu'!AK99="LCIT",'full menu'!AK99="FCIT",'full menu'!AK99="LIT",'full menu'!AK99="MwERT",'full menu'!AK99="ERwMT",'full menu'!AK99="M&amp;ERT",'full menu'!AK99="MwIT",'full menu'!AK99="IwMT",'full menu'!AK99="M&amp;IT",'full menu'!AK99="IwERT",'full menu'!AK99="ERwIT",'full menu'!AK99="I&amp;ERT",'full menu'!AK99="ER&amp;M&amp;IT",'full menu'!AK99="LSD"),"subst",IF(OR('full menu'!AK99="FERT",'full menu'!AK99="FMT",'full menu'!AK99="FIT",'full menu'!AK99="WSD"),"intens",IF('full menu'!AK99="UASC","UASC","")))))</f>
        <v>inter</v>
      </c>
      <c r="AL99" t="str">
        <f>IF(OR('full menu'!AL99="MDC",'full menu'!AL99="PERF"),"rude",IF(OR('full menu'!AL99="PCB",'full menu'!AL99="AERF",'full menu'!AL99="UD"),"inter",IF(OR('full menu'!AL99="ACB",'full menu'!AL99="LCERT",'full menu'!AL99="LERT",'full menu'!AL99="FCERT",'full menu'!AL99="FCMT",'full menu'!AL99="LCMT",'full menu'!AL99="LMT",'full menu'!AL99="LCIT",'full menu'!AL99="FCIT",'full menu'!AL99="LIT",'full menu'!AL99="MwERT",'full menu'!AL99="ERwMT",'full menu'!AL99="M&amp;ERT",'full menu'!AL99="MwIT",'full menu'!AL99="IwMT",'full menu'!AL99="M&amp;IT",'full menu'!AL99="IwERT",'full menu'!AL99="ERwIT",'full menu'!AL99="I&amp;ERT",'full menu'!AL99="ER&amp;M&amp;IT",'full menu'!AL99="LSD"),"subst",IF(OR('full menu'!AL99="FERT",'full menu'!AL99="FMT",'full menu'!AL99="FIT",'full menu'!AL99="WSD"),"intens",IF('full menu'!AL99="UASC","UASC","")))))</f>
        <v>inter</v>
      </c>
      <c r="AM99" t="str">
        <f>IF(OR('full menu'!AM99="MDC",'full menu'!AM99="PERF"),"rude",IF(OR('full menu'!AM99="PCB",'full menu'!AM99="AERF",'full menu'!AM99="UD"),"inter",IF(OR('full menu'!AM99="ACB",'full menu'!AM99="LCERT",'full menu'!AM99="LERT",'full menu'!AM99="FCERT",'full menu'!AM99="FCMT",'full menu'!AM99="LCMT",'full menu'!AM99="LMT",'full menu'!AM99="LCIT",'full menu'!AM99="FCIT",'full menu'!AM99="LIT",'full menu'!AM99="MwERT",'full menu'!AM99="ERwMT",'full menu'!AM99="M&amp;ERT",'full menu'!AM99="MwIT",'full menu'!AM99="IwMT",'full menu'!AM99="M&amp;IT",'full menu'!AM99="IwERT",'full menu'!AM99="ERwIT",'full menu'!AM99="I&amp;ERT",'full menu'!AM99="ER&amp;M&amp;IT",'full menu'!AM99="LSD"),"subst",IF(OR('full menu'!AM99="FERT",'full menu'!AM99="FMT",'full menu'!AM99="FIT",'full menu'!AM99="WSD"),"intens",IF('full menu'!AM99="UASC","UASC","")))))</f>
        <v>inter</v>
      </c>
      <c r="AN99" t="str">
        <f>IF(OR('full menu'!AN99="MDC",'full menu'!AN99="PERF"),"rude",IF(OR('full menu'!AN99="PCB",'full menu'!AN99="AERF",'full menu'!AN99="UD"),"inter",IF(OR('full menu'!AN99="ACB",'full menu'!AN99="LCERT",'full menu'!AN99="LERT",'full menu'!AN99="FCERT",'full menu'!AN99="FCMT",'full menu'!AN99="LCMT",'full menu'!AN99="LMT",'full menu'!AN99="LCIT",'full menu'!AN99="FCIT",'full menu'!AN99="LIT",'full menu'!AN99="MwERT",'full menu'!AN99="ERwMT",'full menu'!AN99="M&amp;ERT",'full menu'!AN99="MwIT",'full menu'!AN99="IwMT",'full menu'!AN99="M&amp;IT",'full menu'!AN99="IwERT",'full menu'!AN99="ERwIT",'full menu'!AN99="I&amp;ERT",'full menu'!AN99="ER&amp;M&amp;IT",'full menu'!AN99="LSD"),"subst",IF(OR('full menu'!AN99="FERT",'full menu'!AN99="FMT",'full menu'!AN99="FIT",'full menu'!AN99="WSD"),"intens",IF('full menu'!AN99="UASC","UASC","")))))</f>
        <v>inter</v>
      </c>
      <c r="AO99" t="str">
        <f>IF(OR('full menu'!AO99="MDC",'full menu'!AO99="PERF"),"rude",IF(OR('full menu'!AO99="PCB",'full menu'!AO99="AERF",'full menu'!AO99="UD"),"inter",IF(OR('full menu'!AO99="ACB",'full menu'!AO99="LCERT",'full menu'!AO99="LERT",'full menu'!AO99="FCERT",'full menu'!AO99="FCMT",'full menu'!AO99="LCMT",'full menu'!AO99="LMT",'full menu'!AO99="LCIT",'full menu'!AO99="FCIT",'full menu'!AO99="LIT",'full menu'!AO99="MwERT",'full menu'!AO99="ERwMT",'full menu'!AO99="M&amp;ERT",'full menu'!AO99="MwIT",'full menu'!AO99="IwMT",'full menu'!AO99="M&amp;IT",'full menu'!AO99="IwERT",'full menu'!AO99="ERwIT",'full menu'!AO99="I&amp;ERT",'full menu'!AO99="ER&amp;M&amp;IT",'full menu'!AO99="LSD"),"subst",IF(OR('full menu'!AO99="FERT",'full menu'!AO99="FMT",'full menu'!AO99="FIT",'full menu'!AO99="WSD"),"intens",IF('full menu'!AO99="UASC","UASC","")))))</f>
        <v>inter</v>
      </c>
      <c r="AP99" t="str">
        <f>IF(OR('full menu'!AP99="MDC",'full menu'!AP99="PERF"),"rude",IF(OR('full menu'!AP99="PCB",'full menu'!AP99="AERF",'full menu'!AP99="UD"),"inter",IF(OR('full menu'!AP99="ACB",'full menu'!AP99="LCERT",'full menu'!AP99="LERT",'full menu'!AP99="FCERT",'full menu'!AP99="FCMT",'full menu'!AP99="LCMT",'full menu'!AP99="LMT",'full menu'!AP99="LCIT",'full menu'!AP99="FCIT",'full menu'!AP99="LIT",'full menu'!AP99="MwERT",'full menu'!AP99="ERwMT",'full menu'!AP99="M&amp;ERT",'full menu'!AP99="MwIT",'full menu'!AP99="IwMT",'full menu'!AP99="M&amp;IT",'full menu'!AP99="IwERT",'full menu'!AP99="ERwIT",'full menu'!AP99="I&amp;ERT",'full menu'!AP99="ER&amp;M&amp;IT",'full menu'!AP99="LSD"),"subst",IF(OR('full menu'!AP99="FERT",'full menu'!AP99="FMT",'full menu'!AP99="FIT",'full menu'!AP99="WSD"),"intens",IF('full menu'!AP99="UASC","UASC","")))))</f>
        <v>inter</v>
      </c>
      <c r="AQ99" t="str">
        <f>IF(OR('full menu'!AQ99="MDC",'full menu'!AQ99="PERF"),"rude",IF(OR('full menu'!AQ99="PCB",'full menu'!AQ99="AERF",'full menu'!AQ99="UD"),"inter",IF(OR('full menu'!AQ99="ACB",'full menu'!AQ99="LCERT",'full menu'!AQ99="LERT",'full menu'!AQ99="FCERT",'full menu'!AQ99="FCMT",'full menu'!AQ99="LCMT",'full menu'!AQ99="LMT",'full menu'!AQ99="LCIT",'full menu'!AQ99="FCIT",'full menu'!AQ99="LIT",'full menu'!AQ99="MwERT",'full menu'!AQ99="ERwMT",'full menu'!AQ99="M&amp;ERT",'full menu'!AQ99="MwIT",'full menu'!AQ99="IwMT",'full menu'!AQ99="M&amp;IT",'full menu'!AQ99="IwERT",'full menu'!AQ99="ERwIT",'full menu'!AQ99="I&amp;ERT",'full menu'!AQ99="ER&amp;M&amp;IT",'full menu'!AQ99="LSD"),"subst",IF(OR('full menu'!AQ99="FERT",'full menu'!AQ99="FMT",'full menu'!AQ99="FIT",'full menu'!AQ99="WSD"),"intens",IF('full menu'!AQ99="UASC","UASC","")))))</f>
        <v>inter</v>
      </c>
      <c r="AR99" t="str">
        <f>IF(OR('full menu'!AR99="MDC",'full menu'!AR99="PERF"),"rude",IF(OR('full menu'!AR99="PCB",'full menu'!AR99="AERF",'full menu'!AR99="UD"),"inter",IF(OR('full menu'!AR99="ACB",'full menu'!AR99="LCERT",'full menu'!AR99="LERT",'full menu'!AR99="FCERT",'full menu'!AR99="FCMT",'full menu'!AR99="LCMT",'full menu'!AR99="LMT",'full menu'!AR99="LCIT",'full menu'!AR99="FCIT",'full menu'!AR99="LIT",'full menu'!AR99="MwERT",'full menu'!AR99="ERwMT",'full menu'!AR99="M&amp;ERT",'full menu'!AR99="MwIT",'full menu'!AR99="IwMT",'full menu'!AR99="M&amp;IT",'full menu'!AR99="IwERT",'full menu'!AR99="ERwIT",'full menu'!AR99="I&amp;ERT",'full menu'!AR99="ER&amp;M&amp;IT",'full menu'!AR99="LSD"),"subst",IF(OR('full menu'!AR99="FERT",'full menu'!AR99="FMT",'full menu'!AR99="FIT",'full menu'!AR99="WSD"),"intens",IF('full menu'!AR99="UASC","UASC","")))))</f>
        <v>inter</v>
      </c>
      <c r="AS99" t="str">
        <f>IF(OR('full menu'!AS99="MDC",'full menu'!AS99="PERF"),"rude",IF(OR('full menu'!AS99="PCB",'full menu'!AS99="AERF",'full menu'!AS99="UD"),"inter",IF(OR('full menu'!AS99="ACB",'full menu'!AS99="LCERT",'full menu'!AS99="LERT",'full menu'!AS99="FCERT",'full menu'!AS99="FCMT",'full menu'!AS99="LCMT",'full menu'!AS99="LMT",'full menu'!AS99="LCIT",'full menu'!AS99="FCIT",'full menu'!AS99="LIT",'full menu'!AS99="MwERT",'full menu'!AS99="ERwMT",'full menu'!AS99="M&amp;ERT",'full menu'!AS99="MwIT",'full menu'!AS99="IwMT",'full menu'!AS99="M&amp;IT",'full menu'!AS99="IwERT",'full menu'!AS99="ERwIT",'full menu'!AS99="I&amp;ERT",'full menu'!AS99="ER&amp;M&amp;IT",'full menu'!AS99="LSD"),"subst",IF(OR('full menu'!AS99="FERT",'full menu'!AS99="FMT",'full menu'!AS99="FIT",'full menu'!AS99="WSD"),"intens",IF('full menu'!AS99="UASC","UASC","")))))</f>
        <v>inter</v>
      </c>
      <c r="AT99" t="str">
        <f>IF(OR('full menu'!AT99="MDC",'full menu'!AT99="PERF"),"rude",IF(OR('full menu'!AT99="PCB",'full menu'!AT99="AERF",'full menu'!AT99="UD"),"inter",IF(OR('full menu'!AT99="ACB",'full menu'!AT99="LCERT",'full menu'!AT99="LERT",'full menu'!AT99="FCERT",'full menu'!AT99="FCMT",'full menu'!AT99="LCMT",'full menu'!AT99="LMT",'full menu'!AT99="LCIT",'full menu'!AT99="FCIT",'full menu'!AT99="LIT",'full menu'!AT99="MwERT",'full menu'!AT99="ERwMT",'full menu'!AT99="M&amp;ERT",'full menu'!AT99="MwIT",'full menu'!AT99="IwMT",'full menu'!AT99="M&amp;IT",'full menu'!AT99="IwERT",'full menu'!AT99="ERwIT",'full menu'!AT99="I&amp;ERT",'full menu'!AT99="ER&amp;M&amp;IT",'full menu'!AT99="LSD"),"subst",IF(OR('full menu'!AT99="FERT",'full menu'!AT99="FMT",'full menu'!AT99="FIT",'full menu'!AT99="WSD"),"intens",IF('full menu'!AT99="UASC","UASC","")))))</f>
        <v>inter</v>
      </c>
      <c r="AU99" t="str">
        <f>IF(OR('full menu'!AU99="MDC",'full menu'!AU99="PERF"),"rude",IF(OR('full menu'!AU99="PCB",'full menu'!AU99="AERF",'full menu'!AU99="UD"),"inter",IF(OR('full menu'!AU99="ACB",'full menu'!AU99="LCERT",'full menu'!AU99="LERT",'full menu'!AU99="FCERT",'full menu'!AU99="FCMT",'full menu'!AU99="LCMT",'full menu'!AU99="LMT",'full menu'!AU99="LCIT",'full menu'!AU99="FCIT",'full menu'!AU99="LIT",'full menu'!AU99="MwERT",'full menu'!AU99="ERwMT",'full menu'!AU99="M&amp;ERT",'full menu'!AU99="MwIT",'full menu'!AU99="IwMT",'full menu'!AU99="M&amp;IT",'full menu'!AU99="IwERT",'full menu'!AU99="ERwIT",'full menu'!AU99="I&amp;ERT",'full menu'!AU99="ER&amp;M&amp;IT",'full menu'!AU99="LSD"),"subst",IF(OR('full menu'!AU99="FERT",'full menu'!AU99="FMT",'full menu'!AU99="FIT",'full menu'!AU99="WSD"),"intens",IF('full menu'!AU99="UASC","UASC","")))))</f>
        <v>inter</v>
      </c>
      <c r="AV99" t="str">
        <f>IF(OR('full menu'!AV99="MDC",'full menu'!AV99="PERF"),"rude",IF(OR('full menu'!AV99="PCB",'full menu'!AV99="AERF",'full menu'!AV99="UD"),"inter",IF(OR('full menu'!AV99="ACB",'full menu'!AV99="LCERT",'full menu'!AV99="LERT",'full menu'!AV99="FCERT",'full menu'!AV99="FCMT",'full menu'!AV99="LCMT",'full menu'!AV99="LMT",'full menu'!AV99="LCIT",'full menu'!AV99="FCIT",'full menu'!AV99="LIT",'full menu'!AV99="MwERT",'full menu'!AV99="ERwMT",'full menu'!AV99="M&amp;ERT",'full menu'!AV99="MwIT",'full menu'!AV99="IwMT",'full menu'!AV99="M&amp;IT",'full menu'!AV99="IwERT",'full menu'!AV99="ERwIT",'full menu'!AV99="I&amp;ERT",'full menu'!AV99="ER&amp;M&amp;IT",'full menu'!AV99="LSD"),"subst",IF(OR('full menu'!AV99="FERT",'full menu'!AV99="FMT",'full menu'!AV99="FIT",'full menu'!AV99="WSD"),"intens",IF('full menu'!AV99="UASC","UASC","")))))</f>
        <v>inter</v>
      </c>
      <c r="AW99" t="str">
        <f>IF(OR('full menu'!AW99="MDC",'full menu'!AW99="PERF"),"rude",IF(OR('full menu'!AW99="PCB",'full menu'!AW99="AERF",'full menu'!AW99="UD"),"inter",IF(OR('full menu'!AW99="ACB",'full menu'!AW99="LCERT",'full menu'!AW99="LERT",'full menu'!AW99="FCERT",'full menu'!AW99="FCMT",'full menu'!AW99="LCMT",'full menu'!AW99="LMT",'full menu'!AW99="LCIT",'full menu'!AW99="FCIT",'full menu'!AW99="LIT",'full menu'!AW99="MwERT",'full menu'!AW99="ERwMT",'full menu'!AW99="M&amp;ERT",'full menu'!AW99="MwIT",'full menu'!AW99="IwMT",'full menu'!AW99="M&amp;IT",'full menu'!AW99="IwERT",'full menu'!AW99="ERwIT",'full menu'!AW99="I&amp;ERT",'full menu'!AW99="ER&amp;M&amp;IT",'full menu'!AW99="LSD"),"subst",IF(OR('full menu'!AW99="FERT",'full menu'!AW99="FMT",'full menu'!AW99="FIT",'full menu'!AW99="WSD"),"intens",IF('full menu'!AW99="UASC","UASC","")))))</f>
        <v>inter</v>
      </c>
      <c r="AX99" t="str">
        <f>IF(OR('full menu'!AX99="MDC",'full menu'!AX99="PERF"),"rude",IF(OR('full menu'!AX99="PCB",'full menu'!AX99="AERF",'full menu'!AX99="UD"),"inter",IF(OR('full menu'!AX99="ACB",'full menu'!AX99="LCERT",'full menu'!AX99="LERT",'full menu'!AX99="FCERT",'full menu'!AX99="FCMT",'full menu'!AX99="LCMT",'full menu'!AX99="LMT",'full menu'!AX99="LCIT",'full menu'!AX99="FCIT",'full menu'!AX99="LIT",'full menu'!AX99="MwERT",'full menu'!AX99="ERwMT",'full menu'!AX99="M&amp;ERT",'full menu'!AX99="MwIT",'full menu'!AX99="IwMT",'full menu'!AX99="M&amp;IT",'full menu'!AX99="IwERT",'full menu'!AX99="ERwIT",'full menu'!AX99="I&amp;ERT",'full menu'!AX99="ER&amp;M&amp;IT",'full menu'!AX99="LSD"),"subst",IF(OR('full menu'!AX99="FERT",'full menu'!AX99="FMT",'full menu'!AX99="FIT",'full menu'!AX99="WSD"),"intens",IF('full menu'!AX99="UASC","UASC","")))))</f>
        <v>inter</v>
      </c>
      <c r="AY99" t="str">
        <f>IF(OR('full menu'!AY99="MDC",'full menu'!AY99="PERF"),"rude",IF(OR('full menu'!AY99="PCB",'full menu'!AY99="AERF",'full menu'!AY99="UD"),"inter",IF(OR('full menu'!AY99="ACB",'full menu'!AY99="LCERT",'full menu'!AY99="LERT",'full menu'!AY99="FCERT",'full menu'!AY99="FCMT",'full menu'!AY99="LCMT",'full menu'!AY99="LMT",'full menu'!AY99="LCIT",'full menu'!AY99="FCIT",'full menu'!AY99="LIT",'full menu'!AY99="MwERT",'full menu'!AY99="ERwMT",'full menu'!AY99="M&amp;ERT",'full menu'!AY99="MwIT",'full menu'!AY99="IwMT",'full menu'!AY99="M&amp;IT",'full menu'!AY99="IwERT",'full menu'!AY99="ERwIT",'full menu'!AY99="I&amp;ERT",'full menu'!AY99="ER&amp;M&amp;IT",'full menu'!AY99="LSD"),"subst",IF(OR('full menu'!AY99="FERT",'full menu'!AY99="FMT",'full menu'!AY99="FIT",'full menu'!AY99="WSD"),"intens",IF('full menu'!AY99="UASC","UASC","")))))</f>
        <v>inter</v>
      </c>
    </row>
    <row r="100" spans="1:51" x14ac:dyDescent="0.3">
      <c r="A100" t="s">
        <v>120</v>
      </c>
      <c r="B100" t="str">
        <f>IF(OR('full menu'!B100="MDC",'full menu'!B100="PERF"),"rude",IF(OR('full menu'!B100="PCB",'full menu'!B100="AERF",'full menu'!B100="UD"),"inter",IF(OR('full menu'!B100="ACB",'full menu'!B100="LCERT",'full menu'!B100="LERT",'full menu'!B100="FCERT",'full menu'!B100="FCMT",'full menu'!B100="LCMT",'full menu'!B100="LMT",'full menu'!B100="LCIT",'full menu'!B100="FCIT",'full menu'!B100="LIT",'full menu'!B100="MwERT",'full menu'!B100="ERwMT",'full menu'!B100="M&amp;ERT",'full menu'!B100="MwIT",'full menu'!B100="IwMT",'full menu'!B100="M&amp;IT",'full menu'!B100="IwERT",'full menu'!B100="ERwIT",'full menu'!B100="I&amp;ERT",'full menu'!B100="ER&amp;M&amp;IT",'full menu'!B100="LSD"),"subst",IF(OR('full menu'!B100="FERT",'full menu'!B100="FMT",'full menu'!B100="FIT",'full menu'!B100="WSD"),"intens",IF('full menu'!B100="UASC","UASC","")))))</f>
        <v>UASC</v>
      </c>
      <c r="C100" t="str">
        <f>IF(OR('full menu'!C100="MDC",'full menu'!C100="PERF"),"rude",IF(OR('full menu'!C100="PCB",'full menu'!C100="AERF",'full menu'!C100="UD"),"inter",IF(OR('full menu'!C100="ACB",'full menu'!C100="LCERT",'full menu'!C100="LERT",'full menu'!C100="FCERT",'full menu'!C100="FCMT",'full menu'!C100="LCMT",'full menu'!C100="LMT",'full menu'!C100="LCIT",'full menu'!C100="FCIT",'full menu'!C100="LIT",'full menu'!C100="MwERT",'full menu'!C100="ERwMT",'full menu'!C100="M&amp;ERT",'full menu'!C100="MwIT",'full menu'!C100="IwMT",'full menu'!C100="M&amp;IT",'full menu'!C100="IwERT",'full menu'!C100="ERwIT",'full menu'!C100="I&amp;ERT",'full menu'!C100="ER&amp;M&amp;IT",'full menu'!C100="LSD"),"subst",IF(OR('full menu'!C100="FERT",'full menu'!C100="FMT",'full menu'!C100="FIT",'full menu'!C100="WSD"),"intens",IF('full menu'!C100="UASC","UASC","")))))</f>
        <v>UASC</v>
      </c>
      <c r="D100" t="str">
        <f>IF(OR('full menu'!D100="MDC",'full menu'!D100="PERF"),"rude",IF(OR('full menu'!D100="PCB",'full menu'!D100="AERF",'full menu'!D100="UD"),"inter",IF(OR('full menu'!D100="ACB",'full menu'!D100="LCERT",'full menu'!D100="LERT",'full menu'!D100="FCERT",'full menu'!D100="FCMT",'full menu'!D100="LCMT",'full menu'!D100="LMT",'full menu'!D100="LCIT",'full menu'!D100="FCIT",'full menu'!D100="LIT",'full menu'!D100="MwERT",'full menu'!D100="ERwMT",'full menu'!D100="M&amp;ERT",'full menu'!D100="MwIT",'full menu'!D100="IwMT",'full menu'!D100="M&amp;IT",'full menu'!D100="IwERT",'full menu'!D100="ERwIT",'full menu'!D100="I&amp;ERT",'full menu'!D100="ER&amp;M&amp;IT",'full menu'!D100="LSD"),"subst",IF(OR('full menu'!D100="FERT",'full menu'!D100="FMT",'full menu'!D100="FIT",'full menu'!D100="WSD"),"intens",IF('full menu'!D100="UASC","UASC","")))))</f>
        <v>UASC</v>
      </c>
      <c r="E100" t="str">
        <f>IF(OR('full menu'!E100="MDC",'full menu'!E100="PERF"),"rude",IF(OR('full menu'!E100="PCB",'full menu'!E100="AERF",'full menu'!E100="UD"),"inter",IF(OR('full menu'!E100="ACB",'full menu'!E100="LCERT",'full menu'!E100="LERT",'full menu'!E100="FCERT",'full menu'!E100="FCMT",'full menu'!E100="LCMT",'full menu'!E100="LMT",'full menu'!E100="LCIT",'full menu'!E100="FCIT",'full menu'!E100="LIT",'full menu'!E100="MwERT",'full menu'!E100="ERwMT",'full menu'!E100="M&amp;ERT",'full menu'!E100="MwIT",'full menu'!E100="IwMT",'full menu'!E100="M&amp;IT",'full menu'!E100="IwERT",'full menu'!E100="ERwIT",'full menu'!E100="I&amp;ERT",'full menu'!E100="ER&amp;M&amp;IT",'full menu'!E100="LSD"),"subst",IF(OR('full menu'!E100="FERT",'full menu'!E100="FMT",'full menu'!E100="FIT",'full menu'!E100="WSD"),"intens",IF('full menu'!E100="UASC","UASC","")))))</f>
        <v>UASC</v>
      </c>
      <c r="F100" t="str">
        <f>IF(OR('full menu'!F100="MDC",'full menu'!F100="PERF"),"rude",IF(OR('full menu'!F100="PCB",'full menu'!F100="AERF",'full menu'!F100="UD"),"inter",IF(OR('full menu'!F100="ACB",'full menu'!F100="LCERT",'full menu'!F100="LERT",'full menu'!F100="FCERT",'full menu'!F100="FCMT",'full menu'!F100="LCMT",'full menu'!F100="LMT",'full menu'!F100="LCIT",'full menu'!F100="FCIT",'full menu'!F100="LIT",'full menu'!F100="MwERT",'full menu'!F100="ERwMT",'full menu'!F100="M&amp;ERT",'full menu'!F100="MwIT",'full menu'!F100="IwMT",'full menu'!F100="M&amp;IT",'full menu'!F100="IwERT",'full menu'!F100="ERwIT",'full menu'!F100="I&amp;ERT",'full menu'!F100="ER&amp;M&amp;IT",'full menu'!F100="LSD"),"subst",IF(OR('full menu'!F100="FERT",'full menu'!F100="FMT",'full menu'!F100="FIT",'full menu'!F100="WSD"),"intens",IF('full menu'!F100="UASC","UASC","")))))</f>
        <v>UASC</v>
      </c>
      <c r="G100" t="str">
        <f>IF(OR('full menu'!G100="MDC",'full menu'!G100="PERF"),"rude",IF(OR('full menu'!G100="PCB",'full menu'!G100="AERF",'full menu'!G100="UD"),"inter",IF(OR('full menu'!G100="ACB",'full menu'!G100="LCERT",'full menu'!G100="LERT",'full menu'!G100="FCERT",'full menu'!G100="FCMT",'full menu'!G100="LCMT",'full menu'!G100="LMT",'full menu'!G100="LCIT",'full menu'!G100="FCIT",'full menu'!G100="LIT",'full menu'!G100="MwERT",'full menu'!G100="ERwMT",'full menu'!G100="M&amp;ERT",'full menu'!G100="MwIT",'full menu'!G100="IwMT",'full menu'!G100="M&amp;IT",'full menu'!G100="IwERT",'full menu'!G100="ERwIT",'full menu'!G100="I&amp;ERT",'full menu'!G100="ER&amp;M&amp;IT",'full menu'!G100="LSD"),"subst",IF(OR('full menu'!G100="FERT",'full menu'!G100="FMT",'full menu'!G100="FIT",'full menu'!G100="WSD"),"intens",IF('full menu'!G100="UASC","UASC","")))))</f>
        <v>UASC</v>
      </c>
      <c r="H100" t="str">
        <f>IF(OR('full menu'!H100="MDC",'full menu'!H100="PERF"),"rude",IF(OR('full menu'!H100="PCB",'full menu'!H100="AERF",'full menu'!H100="UD"),"inter",IF(OR('full menu'!H100="ACB",'full menu'!H100="LCERT",'full menu'!H100="LERT",'full menu'!H100="FCERT",'full menu'!H100="FCMT",'full menu'!H100="LCMT",'full menu'!H100="LMT",'full menu'!H100="LCIT",'full menu'!H100="FCIT",'full menu'!H100="LIT",'full menu'!H100="MwERT",'full menu'!H100="ERwMT",'full menu'!H100="M&amp;ERT",'full menu'!H100="MwIT",'full menu'!H100="IwMT",'full menu'!H100="M&amp;IT",'full menu'!H100="IwERT",'full menu'!H100="ERwIT",'full menu'!H100="I&amp;ERT",'full menu'!H100="ER&amp;M&amp;IT",'full menu'!H100="LSD"),"subst",IF(OR('full menu'!H100="FERT",'full menu'!H100="FMT",'full menu'!H100="FIT",'full menu'!H100="WSD"),"intens",IF('full menu'!H100="UASC","UASC","")))))</f>
        <v>UASC</v>
      </c>
      <c r="I100" t="str">
        <f>IF(OR('full menu'!I100="MDC",'full menu'!I100="PERF"),"rude",IF(OR('full menu'!I100="PCB",'full menu'!I100="AERF",'full menu'!I100="UD"),"inter",IF(OR('full menu'!I100="ACB",'full menu'!I100="LCERT",'full menu'!I100="LERT",'full menu'!I100="FCERT",'full menu'!I100="FCMT",'full menu'!I100="LCMT",'full menu'!I100="LMT",'full menu'!I100="LCIT",'full menu'!I100="FCIT",'full menu'!I100="LIT",'full menu'!I100="MwERT",'full menu'!I100="ERwMT",'full menu'!I100="M&amp;ERT",'full menu'!I100="MwIT",'full menu'!I100="IwMT",'full menu'!I100="M&amp;IT",'full menu'!I100="IwERT",'full menu'!I100="ERwIT",'full menu'!I100="I&amp;ERT",'full menu'!I100="ER&amp;M&amp;IT",'full menu'!I100="LSD"),"subst",IF(OR('full menu'!I100="FERT",'full menu'!I100="FMT",'full menu'!I100="FIT",'full menu'!I100="WSD"),"intens",IF('full menu'!I100="UASC","UASC","")))))</f>
        <v>UASC</v>
      </c>
      <c r="J100" t="str">
        <f>IF(OR('full menu'!J100="MDC",'full menu'!J100="PERF"),"rude",IF(OR('full menu'!J100="PCB",'full menu'!J100="AERF",'full menu'!J100="UD"),"inter",IF(OR('full menu'!J100="ACB",'full menu'!J100="LCERT",'full menu'!J100="LERT",'full menu'!J100="FCERT",'full menu'!J100="FCMT",'full menu'!J100="LCMT",'full menu'!J100="LMT",'full menu'!J100="LCIT",'full menu'!J100="FCIT",'full menu'!J100="LIT",'full menu'!J100="MwERT",'full menu'!J100="ERwMT",'full menu'!J100="M&amp;ERT",'full menu'!J100="MwIT",'full menu'!J100="IwMT",'full menu'!J100="M&amp;IT",'full menu'!J100="IwERT",'full menu'!J100="ERwIT",'full menu'!J100="I&amp;ERT",'full menu'!J100="ER&amp;M&amp;IT",'full menu'!J100="LSD"),"subst",IF(OR('full menu'!J100="FERT",'full menu'!J100="FMT",'full menu'!J100="FIT",'full menu'!J100="WSD"),"intens",IF('full menu'!J100="UASC","UASC","")))))</f>
        <v>UASC</v>
      </c>
      <c r="K100" t="str">
        <f>IF(OR('full menu'!K100="MDC",'full menu'!K100="PERF"),"rude",IF(OR('full menu'!K100="PCB",'full menu'!K100="AERF",'full menu'!K100="UD"),"inter",IF(OR('full menu'!K100="ACB",'full menu'!K100="LCERT",'full menu'!K100="LERT",'full menu'!K100="FCERT",'full menu'!K100="FCMT",'full menu'!K100="LCMT",'full menu'!K100="LMT",'full menu'!K100="LCIT",'full menu'!K100="FCIT",'full menu'!K100="LIT",'full menu'!K100="MwERT",'full menu'!K100="ERwMT",'full menu'!K100="M&amp;ERT",'full menu'!K100="MwIT",'full menu'!K100="IwMT",'full menu'!K100="M&amp;IT",'full menu'!K100="IwERT",'full menu'!K100="ERwIT",'full menu'!K100="I&amp;ERT",'full menu'!K100="ER&amp;M&amp;IT",'full menu'!K100="LSD"),"subst",IF(OR('full menu'!K100="FERT",'full menu'!K100="FMT",'full menu'!K100="FIT",'full menu'!K100="WSD"),"intens",IF('full menu'!K100="UASC","UASC","")))))</f>
        <v>UASC</v>
      </c>
      <c r="L100" t="str">
        <f>IF(OR('full menu'!L100="MDC",'full menu'!L100="PERF"),"rude",IF(OR('full menu'!L100="PCB",'full menu'!L100="AERF",'full menu'!L100="UD"),"inter",IF(OR('full menu'!L100="ACB",'full menu'!L100="LCERT",'full menu'!L100="LERT",'full menu'!L100="FCERT",'full menu'!L100="FCMT",'full menu'!L100="LCMT",'full menu'!L100="LMT",'full menu'!L100="LCIT",'full menu'!L100="FCIT",'full menu'!L100="LIT",'full menu'!L100="MwERT",'full menu'!L100="ERwMT",'full menu'!L100="M&amp;ERT",'full menu'!L100="MwIT",'full menu'!L100="IwMT",'full menu'!L100="M&amp;IT",'full menu'!L100="IwERT",'full menu'!L100="ERwIT",'full menu'!L100="I&amp;ERT",'full menu'!L100="ER&amp;M&amp;IT",'full menu'!L100="LSD"),"subst",IF(OR('full menu'!L100="FERT",'full menu'!L100="FMT",'full menu'!L100="FIT",'full menu'!L100="WSD"),"intens",IF('full menu'!L100="UASC","UASC","")))))</f>
        <v>UASC</v>
      </c>
      <c r="M100" t="str">
        <f>IF(OR('full menu'!M100="MDC",'full menu'!M100="PERF"),"rude",IF(OR('full menu'!M100="PCB",'full menu'!M100="AERF",'full menu'!M100="UD"),"inter",IF(OR('full menu'!M100="ACB",'full menu'!M100="LCERT",'full menu'!M100="LERT",'full menu'!M100="FCERT",'full menu'!M100="FCMT",'full menu'!M100="LCMT",'full menu'!M100="LMT",'full menu'!M100="LCIT",'full menu'!M100="FCIT",'full menu'!M100="LIT",'full menu'!M100="MwERT",'full menu'!M100="ERwMT",'full menu'!M100="M&amp;ERT",'full menu'!M100="MwIT",'full menu'!M100="IwMT",'full menu'!M100="M&amp;IT",'full menu'!M100="IwERT",'full menu'!M100="ERwIT",'full menu'!M100="I&amp;ERT",'full menu'!M100="ER&amp;M&amp;IT",'full menu'!M100="LSD"),"subst",IF(OR('full menu'!M100="FERT",'full menu'!M100="FMT",'full menu'!M100="FIT",'full menu'!M100="WSD"),"intens",IF('full menu'!M100="UASC","UASC","")))))</f>
        <v>inter</v>
      </c>
      <c r="N100" t="str">
        <f>IF(OR('full menu'!N100="MDC",'full menu'!N100="PERF"),"rude",IF(OR('full menu'!N100="PCB",'full menu'!N100="AERF",'full menu'!N100="UD"),"inter",IF(OR('full menu'!N100="ACB",'full menu'!N100="LCERT",'full menu'!N100="LERT",'full menu'!N100="FCERT",'full menu'!N100="FCMT",'full menu'!N100="LCMT",'full menu'!N100="LMT",'full menu'!N100="LCIT",'full menu'!N100="FCIT",'full menu'!N100="LIT",'full menu'!N100="MwERT",'full menu'!N100="ERwMT",'full menu'!N100="M&amp;ERT",'full menu'!N100="MwIT",'full menu'!N100="IwMT",'full menu'!N100="M&amp;IT",'full menu'!N100="IwERT",'full menu'!N100="ERwIT",'full menu'!N100="I&amp;ERT",'full menu'!N100="ER&amp;M&amp;IT",'full menu'!N100="LSD"),"subst",IF(OR('full menu'!N100="FERT",'full menu'!N100="FMT",'full menu'!N100="FIT",'full menu'!N100="WSD"),"intens",IF('full menu'!N100="UASC","UASC","")))))</f>
        <v>inter</v>
      </c>
      <c r="O100" t="str">
        <f>IF(OR('full menu'!O100="MDC",'full menu'!O100="PERF"),"rude",IF(OR('full menu'!O100="PCB",'full menu'!O100="AERF",'full menu'!O100="UD"),"inter",IF(OR('full menu'!O100="ACB",'full menu'!O100="LCERT",'full menu'!O100="LERT",'full menu'!O100="FCERT",'full menu'!O100="FCMT",'full menu'!O100="LCMT",'full menu'!O100="LMT",'full menu'!O100="LCIT",'full menu'!O100="FCIT",'full menu'!O100="LIT",'full menu'!O100="MwERT",'full menu'!O100="ERwMT",'full menu'!O100="M&amp;ERT",'full menu'!O100="MwIT",'full menu'!O100="IwMT",'full menu'!O100="M&amp;IT",'full menu'!O100="IwERT",'full menu'!O100="ERwIT",'full menu'!O100="I&amp;ERT",'full menu'!O100="ER&amp;M&amp;IT",'full menu'!O100="LSD"),"subst",IF(OR('full menu'!O100="FERT",'full menu'!O100="FMT",'full menu'!O100="FIT",'full menu'!O100="WSD"),"intens",IF('full menu'!O100="UASC","UASC","")))))</f>
        <v>inter</v>
      </c>
      <c r="P100" t="str">
        <f>IF(OR('full menu'!P100="MDC",'full menu'!P100="PERF"),"rude",IF(OR('full menu'!P100="PCB",'full menu'!P100="AERF",'full menu'!P100="UD"),"inter",IF(OR('full menu'!P100="ACB",'full menu'!P100="LCERT",'full menu'!P100="LERT",'full menu'!P100="FCERT",'full menu'!P100="FCMT",'full menu'!P100="LCMT",'full menu'!P100="LMT",'full menu'!P100="LCIT",'full menu'!P100="FCIT",'full menu'!P100="LIT",'full menu'!P100="MwERT",'full menu'!P100="ERwMT",'full menu'!P100="M&amp;ERT",'full menu'!P100="MwIT",'full menu'!P100="IwMT",'full menu'!P100="M&amp;IT",'full menu'!P100="IwERT",'full menu'!P100="ERwIT",'full menu'!P100="I&amp;ERT",'full menu'!P100="ER&amp;M&amp;IT",'full menu'!P100="LSD"),"subst",IF(OR('full menu'!P100="FERT",'full menu'!P100="FMT",'full menu'!P100="FIT",'full menu'!P100="WSD"),"intens",IF('full menu'!P100="UASC","UASC","")))))</f>
        <v>inter</v>
      </c>
      <c r="Q100" t="str">
        <f>IF(OR('full menu'!Q100="MDC",'full menu'!Q100="PERF"),"rude",IF(OR('full menu'!Q100="PCB",'full menu'!Q100="AERF",'full menu'!Q100="UD"),"inter",IF(OR('full menu'!Q100="ACB",'full menu'!Q100="LCERT",'full menu'!Q100="LERT",'full menu'!Q100="FCERT",'full menu'!Q100="FCMT",'full menu'!Q100="LCMT",'full menu'!Q100="LMT",'full menu'!Q100="LCIT",'full menu'!Q100="FCIT",'full menu'!Q100="LIT",'full menu'!Q100="MwERT",'full menu'!Q100="ERwMT",'full menu'!Q100="M&amp;ERT",'full menu'!Q100="MwIT",'full menu'!Q100="IwMT",'full menu'!Q100="M&amp;IT",'full menu'!Q100="IwERT",'full menu'!Q100="ERwIT",'full menu'!Q100="I&amp;ERT",'full menu'!Q100="ER&amp;M&amp;IT",'full menu'!Q100="LSD"),"subst",IF(OR('full menu'!Q100="FERT",'full menu'!Q100="FMT",'full menu'!Q100="FIT",'full menu'!Q100="WSD"),"intens",IF('full menu'!Q100="UASC","UASC","")))))</f>
        <v>inter</v>
      </c>
      <c r="R100" t="str">
        <f>IF(OR('full menu'!R100="MDC",'full menu'!R100="PERF"),"rude",IF(OR('full menu'!R100="PCB",'full menu'!R100="AERF",'full menu'!R100="UD"),"inter",IF(OR('full menu'!R100="ACB",'full menu'!R100="LCERT",'full menu'!R100="LERT",'full menu'!R100="FCERT",'full menu'!R100="FCMT",'full menu'!R100="LCMT",'full menu'!R100="LMT",'full menu'!R100="LCIT",'full menu'!R100="FCIT",'full menu'!R100="LIT",'full menu'!R100="MwERT",'full menu'!R100="ERwMT",'full menu'!R100="M&amp;ERT",'full menu'!R100="MwIT",'full menu'!R100="IwMT",'full menu'!R100="M&amp;IT",'full menu'!R100="IwERT",'full menu'!R100="ERwIT",'full menu'!R100="I&amp;ERT",'full menu'!R100="ER&amp;M&amp;IT",'full menu'!R100="LSD"),"subst",IF(OR('full menu'!R100="FERT",'full menu'!R100="FMT",'full menu'!R100="FIT",'full menu'!R100="WSD"),"intens",IF('full menu'!R100="UASC","UASC","")))))</f>
        <v>inter</v>
      </c>
      <c r="S100" t="str">
        <f>IF(OR('full menu'!S100="MDC",'full menu'!S100="PERF"),"rude",IF(OR('full menu'!S100="PCB",'full menu'!S100="AERF",'full menu'!S100="UD"),"inter",IF(OR('full menu'!S100="ACB",'full menu'!S100="LCERT",'full menu'!S100="LERT",'full menu'!S100="FCERT",'full menu'!S100="FCMT",'full menu'!S100="LCMT",'full menu'!S100="LMT",'full menu'!S100="LCIT",'full menu'!S100="FCIT",'full menu'!S100="LIT",'full menu'!S100="MwERT",'full menu'!S100="ERwMT",'full menu'!S100="M&amp;ERT",'full menu'!S100="MwIT",'full menu'!S100="IwMT",'full menu'!S100="M&amp;IT",'full menu'!S100="IwERT",'full menu'!S100="ERwIT",'full menu'!S100="I&amp;ERT",'full menu'!S100="ER&amp;M&amp;IT",'full menu'!S100="LSD"),"subst",IF(OR('full menu'!S100="FERT",'full menu'!S100="FMT",'full menu'!S100="FIT",'full menu'!S100="WSD"),"intens",IF('full menu'!S100="UASC","UASC","")))))</f>
        <v>inter</v>
      </c>
      <c r="T100" t="str">
        <f>IF(OR('full menu'!T100="MDC",'full menu'!T100="PERF"),"rude",IF(OR('full menu'!T100="PCB",'full menu'!T100="AERF",'full menu'!T100="UD"),"inter",IF(OR('full menu'!T100="ACB",'full menu'!T100="LCERT",'full menu'!T100="LERT",'full menu'!T100="FCERT",'full menu'!T100="FCMT",'full menu'!T100="LCMT",'full menu'!T100="LMT",'full menu'!T100="LCIT",'full menu'!T100="FCIT",'full menu'!T100="LIT",'full menu'!T100="MwERT",'full menu'!T100="ERwMT",'full menu'!T100="M&amp;ERT",'full menu'!T100="MwIT",'full menu'!T100="IwMT",'full menu'!T100="M&amp;IT",'full menu'!T100="IwERT",'full menu'!T100="ERwIT",'full menu'!T100="I&amp;ERT",'full menu'!T100="ER&amp;M&amp;IT",'full menu'!T100="LSD"),"subst",IF(OR('full menu'!T100="FERT",'full menu'!T100="FMT",'full menu'!T100="FIT",'full menu'!T100="WSD"),"intens",IF('full menu'!T100="UASC","UASC","")))))</f>
        <v>inter</v>
      </c>
      <c r="U100" t="str">
        <f>IF(OR('full menu'!U100="MDC",'full menu'!U100="PERF"),"rude",IF(OR('full menu'!U100="PCB",'full menu'!U100="AERF",'full menu'!U100="UD"),"inter",IF(OR('full menu'!U100="ACB",'full menu'!U100="LCERT",'full menu'!U100="LERT",'full menu'!U100="FCERT",'full menu'!U100="FCMT",'full menu'!U100="LCMT",'full menu'!U100="LMT",'full menu'!U100="LCIT",'full menu'!U100="FCIT",'full menu'!U100="LIT",'full menu'!U100="MwERT",'full menu'!U100="ERwMT",'full menu'!U100="M&amp;ERT",'full menu'!U100="MwIT",'full menu'!U100="IwMT",'full menu'!U100="M&amp;IT",'full menu'!U100="IwERT",'full menu'!U100="ERwIT",'full menu'!U100="I&amp;ERT",'full menu'!U100="ER&amp;M&amp;IT",'full menu'!U100="LSD"),"subst",IF(OR('full menu'!U100="FERT",'full menu'!U100="FMT",'full menu'!U100="FIT",'full menu'!U100="WSD"),"intens",IF('full menu'!U100="UASC","UASC","")))))</f>
        <v>inter</v>
      </c>
      <c r="V100" t="str">
        <f>IF(OR('full menu'!V100="MDC",'full menu'!V100="PERF"),"rude",IF(OR('full menu'!V100="PCB",'full menu'!V100="AERF",'full menu'!V100="UD"),"inter",IF(OR('full menu'!V100="ACB",'full menu'!V100="LCERT",'full menu'!V100="LERT",'full menu'!V100="FCERT",'full menu'!V100="FCMT",'full menu'!V100="LCMT",'full menu'!V100="LMT",'full menu'!V100="LCIT",'full menu'!V100="FCIT",'full menu'!V100="LIT",'full menu'!V100="MwERT",'full menu'!V100="ERwMT",'full menu'!V100="M&amp;ERT",'full menu'!V100="MwIT",'full menu'!V100="IwMT",'full menu'!V100="M&amp;IT",'full menu'!V100="IwERT",'full menu'!V100="ERwIT",'full menu'!V100="I&amp;ERT",'full menu'!V100="ER&amp;M&amp;IT",'full menu'!V100="LSD"),"subst",IF(OR('full menu'!V100="FERT",'full menu'!V100="FMT",'full menu'!V100="FIT",'full menu'!V100="WSD"),"intens",IF('full menu'!V100="UASC","UASC","")))))</f>
        <v>inter</v>
      </c>
      <c r="W100" t="str">
        <f>IF(OR('full menu'!W100="MDC",'full menu'!W100="PERF"),"rude",IF(OR('full menu'!W100="PCB",'full menu'!W100="AERF",'full menu'!W100="UD"),"inter",IF(OR('full menu'!W100="ACB",'full menu'!W100="LCERT",'full menu'!W100="LERT",'full menu'!W100="FCERT",'full menu'!W100="FCMT",'full menu'!W100="LCMT",'full menu'!W100="LMT",'full menu'!W100="LCIT",'full menu'!W100="FCIT",'full menu'!W100="LIT",'full menu'!W100="MwERT",'full menu'!W100="ERwMT",'full menu'!W100="M&amp;ERT",'full menu'!W100="MwIT",'full menu'!W100="IwMT",'full menu'!W100="M&amp;IT",'full menu'!W100="IwERT",'full menu'!W100="ERwIT",'full menu'!W100="I&amp;ERT",'full menu'!W100="ER&amp;M&amp;IT",'full menu'!W100="LSD"),"subst",IF(OR('full menu'!W100="FERT",'full menu'!W100="FMT",'full menu'!W100="FIT",'full menu'!W100="WSD"),"intens",IF('full menu'!W100="UASC","UASC","")))))</f>
        <v>inter</v>
      </c>
      <c r="X100" t="str">
        <f>IF(OR('full menu'!X100="MDC",'full menu'!X100="PERF"),"rude",IF(OR('full menu'!X100="PCB",'full menu'!X100="AERF",'full menu'!X100="UD"),"inter",IF(OR('full menu'!X100="ACB",'full menu'!X100="LCERT",'full menu'!X100="LERT",'full menu'!X100="FCERT",'full menu'!X100="FCMT",'full menu'!X100="LCMT",'full menu'!X100="LMT",'full menu'!X100="LCIT",'full menu'!X100="FCIT",'full menu'!X100="LIT",'full menu'!X100="MwERT",'full menu'!X100="ERwMT",'full menu'!X100="M&amp;ERT",'full menu'!X100="MwIT",'full menu'!X100="IwMT",'full menu'!X100="M&amp;IT",'full menu'!X100="IwERT",'full menu'!X100="ERwIT",'full menu'!X100="I&amp;ERT",'full menu'!X100="ER&amp;M&amp;IT",'full menu'!X100="LSD"),"subst",IF(OR('full menu'!X100="FERT",'full menu'!X100="FMT",'full menu'!X100="FIT",'full menu'!X100="WSD"),"intens",IF('full menu'!X100="UASC","UASC","")))))</f>
        <v>inter</v>
      </c>
      <c r="Y100" t="str">
        <f>IF(OR('full menu'!Y100="MDC",'full menu'!Y100="PERF"),"rude",IF(OR('full menu'!Y100="PCB",'full menu'!Y100="AERF",'full menu'!Y100="UD"),"inter",IF(OR('full menu'!Y100="ACB",'full menu'!Y100="LCERT",'full menu'!Y100="LERT",'full menu'!Y100="FCERT",'full menu'!Y100="FCMT",'full menu'!Y100="LCMT",'full menu'!Y100="LMT",'full menu'!Y100="LCIT",'full menu'!Y100="FCIT",'full menu'!Y100="LIT",'full menu'!Y100="MwERT",'full menu'!Y100="ERwMT",'full menu'!Y100="M&amp;ERT",'full menu'!Y100="MwIT",'full menu'!Y100="IwMT",'full menu'!Y100="M&amp;IT",'full menu'!Y100="IwERT",'full menu'!Y100="ERwIT",'full menu'!Y100="I&amp;ERT",'full menu'!Y100="ER&amp;M&amp;IT",'full menu'!Y100="LSD"),"subst",IF(OR('full menu'!Y100="FERT",'full menu'!Y100="FMT",'full menu'!Y100="FIT",'full menu'!Y100="WSD"),"intens",IF('full menu'!Y100="UASC","UASC","")))))</f>
        <v>inter</v>
      </c>
      <c r="Z100" t="str">
        <f>IF(OR('full menu'!Z100="MDC",'full menu'!Z100="PERF"),"rude",IF(OR('full menu'!Z100="PCB",'full menu'!Z100="AERF",'full menu'!Z100="UD"),"inter",IF(OR('full menu'!Z100="ACB",'full menu'!Z100="LCERT",'full menu'!Z100="LERT",'full menu'!Z100="FCERT",'full menu'!Z100="FCMT",'full menu'!Z100="LCMT",'full menu'!Z100="LMT",'full menu'!Z100="LCIT",'full menu'!Z100="FCIT",'full menu'!Z100="LIT",'full menu'!Z100="MwERT",'full menu'!Z100="ERwMT",'full menu'!Z100="M&amp;ERT",'full menu'!Z100="MwIT",'full menu'!Z100="IwMT",'full menu'!Z100="M&amp;IT",'full menu'!Z100="IwERT",'full menu'!Z100="ERwIT",'full menu'!Z100="I&amp;ERT",'full menu'!Z100="ER&amp;M&amp;IT",'full menu'!Z100="LSD"),"subst",IF(OR('full menu'!Z100="FERT",'full menu'!Z100="FMT",'full menu'!Z100="FIT",'full menu'!Z100="WSD"),"intens",IF('full menu'!Z100="UASC","UASC","")))))</f>
        <v>inter</v>
      </c>
      <c r="AA100" t="str">
        <f>IF(OR('full menu'!AA100="MDC",'full menu'!AA100="PERF"),"rude",IF(OR('full menu'!AA100="PCB",'full menu'!AA100="AERF",'full menu'!AA100="UD"),"inter",IF(OR('full menu'!AA100="ACB",'full menu'!AA100="LCERT",'full menu'!AA100="LERT",'full menu'!AA100="FCERT",'full menu'!AA100="FCMT",'full menu'!AA100="LCMT",'full menu'!AA100="LMT",'full menu'!AA100="LCIT",'full menu'!AA100="FCIT",'full menu'!AA100="LIT",'full menu'!AA100="MwERT",'full menu'!AA100="ERwMT",'full menu'!AA100="M&amp;ERT",'full menu'!AA100="MwIT",'full menu'!AA100="IwMT",'full menu'!AA100="M&amp;IT",'full menu'!AA100="IwERT",'full menu'!AA100="ERwIT",'full menu'!AA100="I&amp;ERT",'full menu'!AA100="ER&amp;M&amp;IT",'full menu'!AA100="LSD"),"subst",IF(OR('full menu'!AA100="FERT",'full menu'!AA100="FMT",'full menu'!AA100="FIT",'full menu'!AA100="WSD"),"intens",IF('full menu'!AA100="UASC","UASC","")))))</f>
        <v>inter</v>
      </c>
      <c r="AB100" t="str">
        <f>IF(OR('full menu'!AB100="MDC",'full menu'!AB100="PERF"),"rude",IF(OR('full menu'!AB100="PCB",'full menu'!AB100="AERF",'full menu'!AB100="UD"),"inter",IF(OR('full menu'!AB100="ACB",'full menu'!AB100="LCERT",'full menu'!AB100="LERT",'full menu'!AB100="FCERT",'full menu'!AB100="FCMT",'full menu'!AB100="LCMT",'full menu'!AB100="LMT",'full menu'!AB100="LCIT",'full menu'!AB100="FCIT",'full menu'!AB100="LIT",'full menu'!AB100="MwERT",'full menu'!AB100="ERwMT",'full menu'!AB100="M&amp;ERT",'full menu'!AB100="MwIT",'full menu'!AB100="IwMT",'full menu'!AB100="M&amp;IT",'full menu'!AB100="IwERT",'full menu'!AB100="ERwIT",'full menu'!AB100="I&amp;ERT",'full menu'!AB100="ER&amp;M&amp;IT",'full menu'!AB100="LSD"),"subst",IF(OR('full menu'!AB100="FERT",'full menu'!AB100="FMT",'full menu'!AB100="FIT",'full menu'!AB100="WSD"),"intens",IF('full menu'!AB100="UASC","UASC","")))))</f>
        <v>inter</v>
      </c>
      <c r="AC100" t="str">
        <f>IF(OR('full menu'!AC100="MDC",'full menu'!AC100="PERF"),"rude",IF(OR('full menu'!AC100="PCB",'full menu'!AC100="AERF",'full menu'!AC100="UD"),"inter",IF(OR('full menu'!AC100="ACB",'full menu'!AC100="LCERT",'full menu'!AC100="LERT",'full menu'!AC100="FCERT",'full menu'!AC100="FCMT",'full menu'!AC100="LCMT",'full menu'!AC100="LMT",'full menu'!AC100="LCIT",'full menu'!AC100="FCIT",'full menu'!AC100="LIT",'full menu'!AC100="MwERT",'full menu'!AC100="ERwMT",'full menu'!AC100="M&amp;ERT",'full menu'!AC100="MwIT",'full menu'!AC100="IwMT",'full menu'!AC100="M&amp;IT",'full menu'!AC100="IwERT",'full menu'!AC100="ERwIT",'full menu'!AC100="I&amp;ERT",'full menu'!AC100="ER&amp;M&amp;IT",'full menu'!AC100="LSD"),"subst",IF(OR('full menu'!AC100="FERT",'full menu'!AC100="FMT",'full menu'!AC100="FIT",'full menu'!AC100="WSD"),"intens",IF('full menu'!AC100="UASC","UASC","")))))</f>
        <v>inter</v>
      </c>
      <c r="AD100" t="str">
        <f>IF(OR('full menu'!AD100="MDC",'full menu'!AD100="PERF"),"rude",IF(OR('full menu'!AD100="PCB",'full menu'!AD100="AERF",'full menu'!AD100="UD"),"inter",IF(OR('full menu'!AD100="ACB",'full menu'!AD100="LCERT",'full menu'!AD100="LERT",'full menu'!AD100="FCERT",'full menu'!AD100="FCMT",'full menu'!AD100="LCMT",'full menu'!AD100="LMT",'full menu'!AD100="LCIT",'full menu'!AD100="FCIT",'full menu'!AD100="LIT",'full menu'!AD100="MwERT",'full menu'!AD100="ERwMT",'full menu'!AD100="M&amp;ERT",'full menu'!AD100="MwIT",'full menu'!AD100="IwMT",'full menu'!AD100="M&amp;IT",'full menu'!AD100="IwERT",'full menu'!AD100="ERwIT",'full menu'!AD100="I&amp;ERT",'full menu'!AD100="ER&amp;M&amp;IT",'full menu'!AD100="LSD"),"subst",IF(OR('full menu'!AD100="FERT",'full menu'!AD100="FMT",'full menu'!AD100="FIT",'full menu'!AD100="WSD"),"intens",IF('full menu'!AD100="UASC","UASC","")))))</f>
        <v>inter</v>
      </c>
      <c r="AE100" t="str">
        <f>IF(OR('full menu'!AE100="MDC",'full menu'!AE100="PERF"),"rude",IF(OR('full menu'!AE100="PCB",'full menu'!AE100="AERF",'full menu'!AE100="UD"),"inter",IF(OR('full menu'!AE100="ACB",'full menu'!AE100="LCERT",'full menu'!AE100="LERT",'full menu'!AE100="FCERT",'full menu'!AE100="FCMT",'full menu'!AE100="LCMT",'full menu'!AE100="LMT",'full menu'!AE100="LCIT",'full menu'!AE100="FCIT",'full menu'!AE100="LIT",'full menu'!AE100="MwERT",'full menu'!AE100="ERwMT",'full menu'!AE100="M&amp;ERT",'full menu'!AE100="MwIT",'full menu'!AE100="IwMT",'full menu'!AE100="M&amp;IT",'full menu'!AE100="IwERT",'full menu'!AE100="ERwIT",'full menu'!AE100="I&amp;ERT",'full menu'!AE100="ER&amp;M&amp;IT",'full menu'!AE100="LSD"),"subst",IF(OR('full menu'!AE100="FERT",'full menu'!AE100="FMT",'full menu'!AE100="FIT",'full menu'!AE100="WSD"),"intens",IF('full menu'!AE100="UASC","UASC","")))))</f>
        <v>inter</v>
      </c>
      <c r="AF100" t="str">
        <f>IF(OR('full menu'!AF100="MDC",'full menu'!AF100="PERF"),"rude",IF(OR('full menu'!AF100="PCB",'full menu'!AF100="AERF",'full menu'!AF100="UD"),"inter",IF(OR('full menu'!AF100="ACB",'full menu'!AF100="LCERT",'full menu'!AF100="LERT",'full menu'!AF100="FCERT",'full menu'!AF100="FCMT",'full menu'!AF100="LCMT",'full menu'!AF100="LMT",'full menu'!AF100="LCIT",'full menu'!AF100="FCIT",'full menu'!AF100="LIT",'full menu'!AF100="MwERT",'full menu'!AF100="ERwMT",'full menu'!AF100="M&amp;ERT",'full menu'!AF100="MwIT",'full menu'!AF100="IwMT",'full menu'!AF100="M&amp;IT",'full menu'!AF100="IwERT",'full menu'!AF100="ERwIT",'full menu'!AF100="I&amp;ERT",'full menu'!AF100="ER&amp;M&amp;IT",'full menu'!AF100="LSD"),"subst",IF(OR('full menu'!AF100="FERT",'full menu'!AF100="FMT",'full menu'!AF100="FIT",'full menu'!AF100="WSD"),"intens",IF('full menu'!AF100="UASC","UASC","")))))</f>
        <v>subst</v>
      </c>
      <c r="AG100" t="str">
        <f>IF(OR('full menu'!AG100="MDC",'full menu'!AG100="PERF"),"rude",IF(OR('full menu'!AG100="PCB",'full menu'!AG100="AERF",'full menu'!AG100="UD"),"inter",IF(OR('full menu'!AG100="ACB",'full menu'!AG100="LCERT",'full menu'!AG100="LERT",'full menu'!AG100="FCERT",'full menu'!AG100="FCMT",'full menu'!AG100="LCMT",'full menu'!AG100="LMT",'full menu'!AG100="LCIT",'full menu'!AG100="FCIT",'full menu'!AG100="LIT",'full menu'!AG100="MwERT",'full menu'!AG100="ERwMT",'full menu'!AG100="M&amp;ERT",'full menu'!AG100="MwIT",'full menu'!AG100="IwMT",'full menu'!AG100="M&amp;IT",'full menu'!AG100="IwERT",'full menu'!AG100="ERwIT",'full menu'!AG100="I&amp;ERT",'full menu'!AG100="ER&amp;M&amp;IT",'full menu'!AG100="LSD"),"subst",IF(OR('full menu'!AG100="FERT",'full menu'!AG100="FMT",'full menu'!AG100="FIT",'full menu'!AG100="WSD"),"intens",IF('full menu'!AG100="UASC","UASC","")))))</f>
        <v>subst</v>
      </c>
      <c r="AH100" t="str">
        <f>IF(OR('full menu'!AH100="MDC",'full menu'!AH100="PERF"),"rude",IF(OR('full menu'!AH100="PCB",'full menu'!AH100="AERF",'full menu'!AH100="UD"),"inter",IF(OR('full menu'!AH100="ACB",'full menu'!AH100="LCERT",'full menu'!AH100="LERT",'full menu'!AH100="FCERT",'full menu'!AH100="FCMT",'full menu'!AH100="LCMT",'full menu'!AH100="LMT",'full menu'!AH100="LCIT",'full menu'!AH100="FCIT",'full menu'!AH100="LIT",'full menu'!AH100="MwERT",'full menu'!AH100="ERwMT",'full menu'!AH100="M&amp;ERT",'full menu'!AH100="MwIT",'full menu'!AH100="IwMT",'full menu'!AH100="M&amp;IT",'full menu'!AH100="IwERT",'full menu'!AH100="ERwIT",'full menu'!AH100="I&amp;ERT",'full menu'!AH100="ER&amp;M&amp;IT",'full menu'!AH100="LSD"),"subst",IF(OR('full menu'!AH100="FERT",'full menu'!AH100="FMT",'full menu'!AH100="FIT",'full menu'!AH100="WSD"),"intens",IF('full menu'!AH100="UASC","UASC","")))))</f>
        <v>subst</v>
      </c>
      <c r="AI100" t="str">
        <f>IF(OR('full menu'!AI100="MDC",'full menu'!AI100="PERF"),"rude",IF(OR('full menu'!AI100="PCB",'full menu'!AI100="AERF",'full menu'!AI100="UD"),"inter",IF(OR('full menu'!AI100="ACB",'full menu'!AI100="LCERT",'full menu'!AI100="LERT",'full menu'!AI100="FCERT",'full menu'!AI100="FCMT",'full menu'!AI100="LCMT",'full menu'!AI100="LMT",'full menu'!AI100="LCIT",'full menu'!AI100="FCIT",'full menu'!AI100="LIT",'full menu'!AI100="MwERT",'full menu'!AI100="ERwMT",'full menu'!AI100="M&amp;ERT",'full menu'!AI100="MwIT",'full menu'!AI100="IwMT",'full menu'!AI100="M&amp;IT",'full menu'!AI100="IwERT",'full menu'!AI100="ERwIT",'full menu'!AI100="I&amp;ERT",'full menu'!AI100="ER&amp;M&amp;IT",'full menu'!AI100="LSD"),"subst",IF(OR('full menu'!AI100="FERT",'full menu'!AI100="FMT",'full menu'!AI100="FIT",'full menu'!AI100="WSD"),"intens",IF('full menu'!AI100="UASC","UASC","")))))</f>
        <v>subst</v>
      </c>
      <c r="AJ100" t="str">
        <f>IF(OR('full menu'!AJ100="MDC",'full menu'!AJ100="PERF"),"rude",IF(OR('full menu'!AJ100="PCB",'full menu'!AJ100="AERF",'full menu'!AJ100="UD"),"inter",IF(OR('full menu'!AJ100="ACB",'full menu'!AJ100="LCERT",'full menu'!AJ100="LERT",'full menu'!AJ100="FCERT",'full menu'!AJ100="FCMT",'full menu'!AJ100="LCMT",'full menu'!AJ100="LMT",'full menu'!AJ100="LCIT",'full menu'!AJ100="FCIT",'full menu'!AJ100="LIT",'full menu'!AJ100="MwERT",'full menu'!AJ100="ERwMT",'full menu'!AJ100="M&amp;ERT",'full menu'!AJ100="MwIT",'full menu'!AJ100="IwMT",'full menu'!AJ100="M&amp;IT",'full menu'!AJ100="IwERT",'full menu'!AJ100="ERwIT",'full menu'!AJ100="I&amp;ERT",'full menu'!AJ100="ER&amp;M&amp;IT",'full menu'!AJ100="LSD"),"subst",IF(OR('full menu'!AJ100="FERT",'full menu'!AJ100="FMT",'full menu'!AJ100="FIT",'full menu'!AJ100="WSD"),"intens",IF('full menu'!AJ100="UASC","UASC","")))))</f>
        <v>subst</v>
      </c>
      <c r="AK100" t="str">
        <f>IF(OR('full menu'!AK100="MDC",'full menu'!AK100="PERF"),"rude",IF(OR('full menu'!AK100="PCB",'full menu'!AK100="AERF",'full menu'!AK100="UD"),"inter",IF(OR('full menu'!AK100="ACB",'full menu'!AK100="LCERT",'full menu'!AK100="LERT",'full menu'!AK100="FCERT",'full menu'!AK100="FCMT",'full menu'!AK100="LCMT",'full menu'!AK100="LMT",'full menu'!AK100="LCIT",'full menu'!AK100="FCIT",'full menu'!AK100="LIT",'full menu'!AK100="MwERT",'full menu'!AK100="ERwMT",'full menu'!AK100="M&amp;ERT",'full menu'!AK100="MwIT",'full menu'!AK100="IwMT",'full menu'!AK100="M&amp;IT",'full menu'!AK100="IwERT",'full menu'!AK100="ERwIT",'full menu'!AK100="I&amp;ERT",'full menu'!AK100="ER&amp;M&amp;IT",'full menu'!AK100="LSD"),"subst",IF(OR('full menu'!AK100="FERT",'full menu'!AK100="FMT",'full menu'!AK100="FIT",'full menu'!AK100="WSD"),"intens",IF('full menu'!AK100="UASC","UASC","")))))</f>
        <v>subst</v>
      </c>
      <c r="AL100" t="str">
        <f>IF(OR('full menu'!AL100="MDC",'full menu'!AL100="PERF"),"rude",IF(OR('full menu'!AL100="PCB",'full menu'!AL100="AERF",'full menu'!AL100="UD"),"inter",IF(OR('full menu'!AL100="ACB",'full menu'!AL100="LCERT",'full menu'!AL100="LERT",'full menu'!AL100="FCERT",'full menu'!AL100="FCMT",'full menu'!AL100="LCMT",'full menu'!AL100="LMT",'full menu'!AL100="LCIT",'full menu'!AL100="FCIT",'full menu'!AL100="LIT",'full menu'!AL100="MwERT",'full menu'!AL100="ERwMT",'full menu'!AL100="M&amp;ERT",'full menu'!AL100="MwIT",'full menu'!AL100="IwMT",'full menu'!AL100="M&amp;IT",'full menu'!AL100="IwERT",'full menu'!AL100="ERwIT",'full menu'!AL100="I&amp;ERT",'full menu'!AL100="ER&amp;M&amp;IT",'full menu'!AL100="LSD"),"subst",IF(OR('full menu'!AL100="FERT",'full menu'!AL100="FMT",'full menu'!AL100="FIT",'full menu'!AL100="WSD"),"intens",IF('full menu'!AL100="UASC","UASC","")))))</f>
        <v>subst</v>
      </c>
      <c r="AM100" t="str">
        <f>IF(OR('full menu'!AM100="MDC",'full menu'!AM100="PERF"),"rude",IF(OR('full menu'!AM100="PCB",'full menu'!AM100="AERF",'full menu'!AM100="UD"),"inter",IF(OR('full menu'!AM100="ACB",'full menu'!AM100="LCERT",'full menu'!AM100="LERT",'full menu'!AM100="FCERT",'full menu'!AM100="FCMT",'full menu'!AM100="LCMT",'full menu'!AM100="LMT",'full menu'!AM100="LCIT",'full menu'!AM100="FCIT",'full menu'!AM100="LIT",'full menu'!AM100="MwERT",'full menu'!AM100="ERwMT",'full menu'!AM100="M&amp;ERT",'full menu'!AM100="MwIT",'full menu'!AM100="IwMT",'full menu'!AM100="M&amp;IT",'full menu'!AM100="IwERT",'full menu'!AM100="ERwIT",'full menu'!AM100="I&amp;ERT",'full menu'!AM100="ER&amp;M&amp;IT",'full menu'!AM100="LSD"),"subst",IF(OR('full menu'!AM100="FERT",'full menu'!AM100="FMT",'full menu'!AM100="FIT",'full menu'!AM100="WSD"),"intens",IF('full menu'!AM100="UASC","UASC","")))))</f>
        <v>subst</v>
      </c>
      <c r="AN100" t="str">
        <f>IF(OR('full menu'!AN100="MDC",'full menu'!AN100="PERF"),"rude",IF(OR('full menu'!AN100="PCB",'full menu'!AN100="AERF",'full menu'!AN100="UD"),"inter",IF(OR('full menu'!AN100="ACB",'full menu'!AN100="LCERT",'full menu'!AN100="LERT",'full menu'!AN100="FCERT",'full menu'!AN100="FCMT",'full menu'!AN100="LCMT",'full menu'!AN100="LMT",'full menu'!AN100="LCIT",'full menu'!AN100="FCIT",'full menu'!AN100="LIT",'full menu'!AN100="MwERT",'full menu'!AN100="ERwMT",'full menu'!AN100="M&amp;ERT",'full menu'!AN100="MwIT",'full menu'!AN100="IwMT",'full menu'!AN100="M&amp;IT",'full menu'!AN100="IwERT",'full menu'!AN100="ERwIT",'full menu'!AN100="I&amp;ERT",'full menu'!AN100="ER&amp;M&amp;IT",'full menu'!AN100="LSD"),"subst",IF(OR('full menu'!AN100="FERT",'full menu'!AN100="FMT",'full menu'!AN100="FIT",'full menu'!AN100="WSD"),"intens",IF('full menu'!AN100="UASC","UASC","")))))</f>
        <v>subst</v>
      </c>
      <c r="AO100" t="str">
        <f>IF(OR('full menu'!AO100="MDC",'full menu'!AO100="PERF"),"rude",IF(OR('full menu'!AO100="PCB",'full menu'!AO100="AERF",'full menu'!AO100="UD"),"inter",IF(OR('full menu'!AO100="ACB",'full menu'!AO100="LCERT",'full menu'!AO100="LERT",'full menu'!AO100="FCERT",'full menu'!AO100="FCMT",'full menu'!AO100="LCMT",'full menu'!AO100="LMT",'full menu'!AO100="LCIT",'full menu'!AO100="FCIT",'full menu'!AO100="LIT",'full menu'!AO100="MwERT",'full menu'!AO100="ERwMT",'full menu'!AO100="M&amp;ERT",'full menu'!AO100="MwIT",'full menu'!AO100="IwMT",'full menu'!AO100="M&amp;IT",'full menu'!AO100="IwERT",'full menu'!AO100="ERwIT",'full menu'!AO100="I&amp;ERT",'full menu'!AO100="ER&amp;M&amp;IT",'full menu'!AO100="LSD"),"subst",IF(OR('full menu'!AO100="FERT",'full menu'!AO100="FMT",'full menu'!AO100="FIT",'full menu'!AO100="WSD"),"intens",IF('full menu'!AO100="UASC","UASC","")))))</f>
        <v>subst</v>
      </c>
      <c r="AP100" t="str">
        <f>IF(OR('full menu'!AP100="MDC",'full menu'!AP100="PERF"),"rude",IF(OR('full menu'!AP100="PCB",'full menu'!AP100="AERF",'full menu'!AP100="UD"),"inter",IF(OR('full menu'!AP100="ACB",'full menu'!AP100="LCERT",'full menu'!AP100="LERT",'full menu'!AP100="FCERT",'full menu'!AP100="FCMT",'full menu'!AP100="LCMT",'full menu'!AP100="LMT",'full menu'!AP100="LCIT",'full menu'!AP100="FCIT",'full menu'!AP100="LIT",'full menu'!AP100="MwERT",'full menu'!AP100="ERwMT",'full menu'!AP100="M&amp;ERT",'full menu'!AP100="MwIT",'full menu'!AP100="IwMT",'full menu'!AP100="M&amp;IT",'full menu'!AP100="IwERT",'full menu'!AP100="ERwIT",'full menu'!AP100="I&amp;ERT",'full menu'!AP100="ER&amp;M&amp;IT",'full menu'!AP100="LSD"),"subst",IF(OR('full menu'!AP100="FERT",'full menu'!AP100="FMT",'full menu'!AP100="FIT",'full menu'!AP100="WSD"),"intens",IF('full menu'!AP100="UASC","UASC","")))))</f>
        <v>subst</v>
      </c>
      <c r="AQ100" t="str">
        <f>IF(OR('full menu'!AQ100="MDC",'full menu'!AQ100="PERF"),"rude",IF(OR('full menu'!AQ100="PCB",'full menu'!AQ100="AERF",'full menu'!AQ100="UD"),"inter",IF(OR('full menu'!AQ100="ACB",'full menu'!AQ100="LCERT",'full menu'!AQ100="LERT",'full menu'!AQ100="FCERT",'full menu'!AQ100="FCMT",'full menu'!AQ100="LCMT",'full menu'!AQ100="LMT",'full menu'!AQ100="LCIT",'full menu'!AQ100="FCIT",'full menu'!AQ100="LIT",'full menu'!AQ100="MwERT",'full menu'!AQ100="ERwMT",'full menu'!AQ100="M&amp;ERT",'full menu'!AQ100="MwIT",'full menu'!AQ100="IwMT",'full menu'!AQ100="M&amp;IT",'full menu'!AQ100="IwERT",'full menu'!AQ100="ERwIT",'full menu'!AQ100="I&amp;ERT",'full menu'!AQ100="ER&amp;M&amp;IT",'full menu'!AQ100="LSD"),"subst",IF(OR('full menu'!AQ100="FERT",'full menu'!AQ100="FMT",'full menu'!AQ100="FIT",'full menu'!AQ100="WSD"),"intens",IF('full menu'!AQ100="UASC","UASC","")))))</f>
        <v>subst</v>
      </c>
      <c r="AR100" t="str">
        <f>IF(OR('full menu'!AR100="MDC",'full menu'!AR100="PERF"),"rude",IF(OR('full menu'!AR100="PCB",'full menu'!AR100="AERF",'full menu'!AR100="UD"),"inter",IF(OR('full menu'!AR100="ACB",'full menu'!AR100="LCERT",'full menu'!AR100="LERT",'full menu'!AR100="FCERT",'full menu'!AR100="FCMT",'full menu'!AR100="LCMT",'full menu'!AR100="LMT",'full menu'!AR100="LCIT",'full menu'!AR100="FCIT",'full menu'!AR100="LIT",'full menu'!AR100="MwERT",'full menu'!AR100="ERwMT",'full menu'!AR100="M&amp;ERT",'full menu'!AR100="MwIT",'full menu'!AR100="IwMT",'full menu'!AR100="M&amp;IT",'full menu'!AR100="IwERT",'full menu'!AR100="ERwIT",'full menu'!AR100="I&amp;ERT",'full menu'!AR100="ER&amp;M&amp;IT",'full menu'!AR100="LSD"),"subst",IF(OR('full menu'!AR100="FERT",'full menu'!AR100="FMT",'full menu'!AR100="FIT",'full menu'!AR100="WSD"),"intens",IF('full menu'!AR100="UASC","UASC","")))))</f>
        <v>subst</v>
      </c>
      <c r="AS100" t="str">
        <f>IF(OR('full menu'!AS100="MDC",'full menu'!AS100="PERF"),"rude",IF(OR('full menu'!AS100="PCB",'full menu'!AS100="AERF",'full menu'!AS100="UD"),"inter",IF(OR('full menu'!AS100="ACB",'full menu'!AS100="LCERT",'full menu'!AS100="LERT",'full menu'!AS100="FCERT",'full menu'!AS100="FCMT",'full menu'!AS100="LCMT",'full menu'!AS100="LMT",'full menu'!AS100="LCIT",'full menu'!AS100="FCIT",'full menu'!AS100="LIT",'full menu'!AS100="MwERT",'full menu'!AS100="ERwMT",'full menu'!AS100="M&amp;ERT",'full menu'!AS100="MwIT",'full menu'!AS100="IwMT",'full menu'!AS100="M&amp;IT",'full menu'!AS100="IwERT",'full menu'!AS100="ERwIT",'full menu'!AS100="I&amp;ERT",'full menu'!AS100="ER&amp;M&amp;IT",'full menu'!AS100="LSD"),"subst",IF(OR('full menu'!AS100="FERT",'full menu'!AS100="FMT",'full menu'!AS100="FIT",'full menu'!AS100="WSD"),"intens",IF('full menu'!AS100="UASC","UASC","")))))</f>
        <v>subst</v>
      </c>
      <c r="AT100" t="str">
        <f>IF(OR('full menu'!AT100="MDC",'full menu'!AT100="PERF"),"rude",IF(OR('full menu'!AT100="PCB",'full menu'!AT100="AERF",'full menu'!AT100="UD"),"inter",IF(OR('full menu'!AT100="ACB",'full menu'!AT100="LCERT",'full menu'!AT100="LERT",'full menu'!AT100="FCERT",'full menu'!AT100="FCMT",'full menu'!AT100="LCMT",'full menu'!AT100="LMT",'full menu'!AT100="LCIT",'full menu'!AT100="FCIT",'full menu'!AT100="LIT",'full menu'!AT100="MwERT",'full menu'!AT100="ERwMT",'full menu'!AT100="M&amp;ERT",'full menu'!AT100="MwIT",'full menu'!AT100="IwMT",'full menu'!AT100="M&amp;IT",'full menu'!AT100="IwERT",'full menu'!AT100="ERwIT",'full menu'!AT100="I&amp;ERT",'full menu'!AT100="ER&amp;M&amp;IT",'full menu'!AT100="LSD"),"subst",IF(OR('full menu'!AT100="FERT",'full menu'!AT100="FMT",'full menu'!AT100="FIT",'full menu'!AT100="WSD"),"intens",IF('full menu'!AT100="UASC","UASC","")))))</f>
        <v>subst</v>
      </c>
      <c r="AU100" t="str">
        <f>IF(OR('full menu'!AU100="MDC",'full menu'!AU100="PERF"),"rude",IF(OR('full menu'!AU100="PCB",'full menu'!AU100="AERF",'full menu'!AU100="UD"),"inter",IF(OR('full menu'!AU100="ACB",'full menu'!AU100="LCERT",'full menu'!AU100="LERT",'full menu'!AU100="FCERT",'full menu'!AU100="FCMT",'full menu'!AU100="LCMT",'full menu'!AU100="LMT",'full menu'!AU100="LCIT",'full menu'!AU100="FCIT",'full menu'!AU100="LIT",'full menu'!AU100="MwERT",'full menu'!AU100="ERwMT",'full menu'!AU100="M&amp;ERT",'full menu'!AU100="MwIT",'full menu'!AU100="IwMT",'full menu'!AU100="M&amp;IT",'full menu'!AU100="IwERT",'full menu'!AU100="ERwIT",'full menu'!AU100="I&amp;ERT",'full menu'!AU100="ER&amp;M&amp;IT",'full menu'!AU100="LSD"),"subst",IF(OR('full menu'!AU100="FERT",'full menu'!AU100="FMT",'full menu'!AU100="FIT",'full menu'!AU100="WSD"),"intens",IF('full menu'!AU100="UASC","UASC","")))))</f>
        <v>subst</v>
      </c>
      <c r="AV100" t="str">
        <f>IF(OR('full menu'!AV100="MDC",'full menu'!AV100="PERF"),"rude",IF(OR('full menu'!AV100="PCB",'full menu'!AV100="AERF",'full menu'!AV100="UD"),"inter",IF(OR('full menu'!AV100="ACB",'full menu'!AV100="LCERT",'full menu'!AV100="LERT",'full menu'!AV100="FCERT",'full menu'!AV100="FCMT",'full menu'!AV100="LCMT",'full menu'!AV100="LMT",'full menu'!AV100="LCIT",'full menu'!AV100="FCIT",'full menu'!AV100="LIT",'full menu'!AV100="MwERT",'full menu'!AV100="ERwMT",'full menu'!AV100="M&amp;ERT",'full menu'!AV100="MwIT",'full menu'!AV100="IwMT",'full menu'!AV100="M&amp;IT",'full menu'!AV100="IwERT",'full menu'!AV100="ERwIT",'full menu'!AV100="I&amp;ERT",'full menu'!AV100="ER&amp;M&amp;IT",'full menu'!AV100="LSD"),"subst",IF(OR('full menu'!AV100="FERT",'full menu'!AV100="FMT",'full menu'!AV100="FIT",'full menu'!AV100="WSD"),"intens",IF('full menu'!AV100="UASC","UASC","")))))</f>
        <v>subst</v>
      </c>
      <c r="AW100" t="str">
        <f>IF(OR('full menu'!AW100="MDC",'full menu'!AW100="PERF"),"rude",IF(OR('full menu'!AW100="PCB",'full menu'!AW100="AERF",'full menu'!AW100="UD"),"inter",IF(OR('full menu'!AW100="ACB",'full menu'!AW100="LCERT",'full menu'!AW100="LERT",'full menu'!AW100="FCERT",'full menu'!AW100="FCMT",'full menu'!AW100="LCMT",'full menu'!AW100="LMT",'full menu'!AW100="LCIT",'full menu'!AW100="FCIT",'full menu'!AW100="LIT",'full menu'!AW100="MwERT",'full menu'!AW100="ERwMT",'full menu'!AW100="M&amp;ERT",'full menu'!AW100="MwIT",'full menu'!AW100="IwMT",'full menu'!AW100="M&amp;IT",'full menu'!AW100="IwERT",'full menu'!AW100="ERwIT",'full menu'!AW100="I&amp;ERT",'full menu'!AW100="ER&amp;M&amp;IT",'full menu'!AW100="LSD"),"subst",IF(OR('full menu'!AW100="FERT",'full menu'!AW100="FMT",'full menu'!AW100="FIT",'full menu'!AW100="WSD"),"intens",IF('full menu'!AW100="UASC","UASC","")))))</f>
        <v>subst</v>
      </c>
      <c r="AX100" t="str">
        <f>IF(OR('full menu'!AX100="MDC",'full menu'!AX100="PERF"),"rude",IF(OR('full menu'!AX100="PCB",'full menu'!AX100="AERF",'full menu'!AX100="UD"),"inter",IF(OR('full menu'!AX100="ACB",'full menu'!AX100="LCERT",'full menu'!AX100="LERT",'full menu'!AX100="FCERT",'full menu'!AX100="FCMT",'full menu'!AX100="LCMT",'full menu'!AX100="LMT",'full menu'!AX100="LCIT",'full menu'!AX100="FCIT",'full menu'!AX100="LIT",'full menu'!AX100="MwERT",'full menu'!AX100="ERwMT",'full menu'!AX100="M&amp;ERT",'full menu'!AX100="MwIT",'full menu'!AX100="IwMT",'full menu'!AX100="M&amp;IT",'full menu'!AX100="IwERT",'full menu'!AX100="ERwIT",'full menu'!AX100="I&amp;ERT",'full menu'!AX100="ER&amp;M&amp;IT",'full menu'!AX100="LSD"),"subst",IF(OR('full menu'!AX100="FERT",'full menu'!AX100="FMT",'full menu'!AX100="FIT",'full menu'!AX100="WSD"),"intens",IF('full menu'!AX100="UASC","UASC","")))))</f>
        <v>subst</v>
      </c>
      <c r="AY100" t="str">
        <f>IF(OR('full menu'!AY100="MDC",'full menu'!AY100="PERF"),"rude",IF(OR('full menu'!AY100="PCB",'full menu'!AY100="AERF",'full menu'!AY100="UD"),"inter",IF(OR('full menu'!AY100="ACB",'full menu'!AY100="LCERT",'full menu'!AY100="LERT",'full menu'!AY100="FCERT",'full menu'!AY100="FCMT",'full menu'!AY100="LCMT",'full menu'!AY100="LMT",'full menu'!AY100="LCIT",'full menu'!AY100="FCIT",'full menu'!AY100="LIT",'full menu'!AY100="MwERT",'full menu'!AY100="ERwMT",'full menu'!AY100="M&amp;ERT",'full menu'!AY100="MwIT",'full menu'!AY100="IwMT",'full menu'!AY100="M&amp;IT",'full menu'!AY100="IwERT",'full menu'!AY100="ERwIT",'full menu'!AY100="I&amp;ERT",'full menu'!AY100="ER&amp;M&amp;IT",'full menu'!AY100="LSD"),"subst",IF(OR('full menu'!AY100="FERT",'full menu'!AY100="FMT",'full menu'!AY100="FIT",'full menu'!AY100="WSD"),"intens",IF('full menu'!AY100="UASC","UASC","")))))</f>
        <v>subst</v>
      </c>
    </row>
    <row r="101" spans="1:51" x14ac:dyDescent="0.3">
      <c r="A101" t="s">
        <v>121</v>
      </c>
      <c r="B101" t="str">
        <f>IF(OR('full menu'!B101="MDC",'full menu'!B101="PERF"),"rude",IF(OR('full menu'!B101="PCB",'full menu'!B101="AERF",'full menu'!B101="UD"),"inter",IF(OR('full menu'!B101="ACB",'full menu'!B101="LCERT",'full menu'!B101="LERT",'full menu'!B101="FCERT",'full menu'!B101="FCMT",'full menu'!B101="LCMT",'full menu'!B101="LMT",'full menu'!B101="LCIT",'full menu'!B101="FCIT",'full menu'!B101="LIT",'full menu'!B101="MwERT",'full menu'!B101="ERwMT",'full menu'!B101="M&amp;ERT",'full menu'!B101="MwIT",'full menu'!B101="IwMT",'full menu'!B101="M&amp;IT",'full menu'!B101="IwERT",'full menu'!B101="ERwIT",'full menu'!B101="I&amp;ERT",'full menu'!B101="ER&amp;M&amp;IT",'full menu'!B101="LSD"),"subst",IF(OR('full menu'!B101="FERT",'full menu'!B101="FMT",'full menu'!B101="FIT",'full menu'!B101="WSD"),"intens",IF('full menu'!B101="UASC","UASC","")))))</f>
        <v>inter</v>
      </c>
      <c r="C101" t="str">
        <f>IF(OR('full menu'!C101="MDC",'full menu'!C101="PERF"),"rude",IF(OR('full menu'!C101="PCB",'full menu'!C101="AERF",'full menu'!C101="UD"),"inter",IF(OR('full menu'!C101="ACB",'full menu'!C101="LCERT",'full menu'!C101="LERT",'full menu'!C101="FCERT",'full menu'!C101="FCMT",'full menu'!C101="LCMT",'full menu'!C101="LMT",'full menu'!C101="LCIT",'full menu'!C101="FCIT",'full menu'!C101="LIT",'full menu'!C101="MwERT",'full menu'!C101="ERwMT",'full menu'!C101="M&amp;ERT",'full menu'!C101="MwIT",'full menu'!C101="IwMT",'full menu'!C101="M&amp;IT",'full menu'!C101="IwERT",'full menu'!C101="ERwIT",'full menu'!C101="I&amp;ERT",'full menu'!C101="ER&amp;M&amp;IT",'full menu'!C101="LSD"),"subst",IF(OR('full menu'!C101="FERT",'full menu'!C101="FMT",'full menu'!C101="FIT",'full menu'!C101="WSD"),"intens",IF('full menu'!C101="UASC","UASC","")))))</f>
        <v>inter</v>
      </c>
      <c r="D101" t="str">
        <f>IF(OR('full menu'!D101="MDC",'full menu'!D101="PERF"),"rude",IF(OR('full menu'!D101="PCB",'full menu'!D101="AERF",'full menu'!D101="UD"),"inter",IF(OR('full menu'!D101="ACB",'full menu'!D101="LCERT",'full menu'!D101="LERT",'full menu'!D101="FCERT",'full menu'!D101="FCMT",'full menu'!D101="LCMT",'full menu'!D101="LMT",'full menu'!D101="LCIT",'full menu'!D101="FCIT",'full menu'!D101="LIT",'full menu'!D101="MwERT",'full menu'!D101="ERwMT",'full menu'!D101="M&amp;ERT",'full menu'!D101="MwIT",'full menu'!D101="IwMT",'full menu'!D101="M&amp;IT",'full menu'!D101="IwERT",'full menu'!D101="ERwIT",'full menu'!D101="I&amp;ERT",'full menu'!D101="ER&amp;M&amp;IT",'full menu'!D101="LSD"),"subst",IF(OR('full menu'!D101="FERT",'full menu'!D101="FMT",'full menu'!D101="FIT",'full menu'!D101="WSD"),"intens",IF('full menu'!D101="UASC","UASC","")))))</f>
        <v>inter</v>
      </c>
      <c r="E101" t="str">
        <f>IF(OR('full menu'!E101="MDC",'full menu'!E101="PERF"),"rude",IF(OR('full menu'!E101="PCB",'full menu'!E101="AERF",'full menu'!E101="UD"),"inter",IF(OR('full menu'!E101="ACB",'full menu'!E101="LCERT",'full menu'!E101="LERT",'full menu'!E101="FCERT",'full menu'!E101="FCMT",'full menu'!E101="LCMT",'full menu'!E101="LMT",'full menu'!E101="LCIT",'full menu'!E101="FCIT",'full menu'!E101="LIT",'full menu'!E101="MwERT",'full menu'!E101="ERwMT",'full menu'!E101="M&amp;ERT",'full menu'!E101="MwIT",'full menu'!E101="IwMT",'full menu'!E101="M&amp;IT",'full menu'!E101="IwERT",'full menu'!E101="ERwIT",'full menu'!E101="I&amp;ERT",'full menu'!E101="ER&amp;M&amp;IT",'full menu'!E101="LSD"),"subst",IF(OR('full menu'!E101="FERT",'full menu'!E101="FMT",'full menu'!E101="FIT",'full menu'!E101="WSD"),"intens",IF('full menu'!E101="UASC","UASC","")))))</f>
        <v>inter</v>
      </c>
      <c r="F101" t="str">
        <f>IF(OR('full menu'!F101="MDC",'full menu'!F101="PERF"),"rude",IF(OR('full menu'!F101="PCB",'full menu'!F101="AERF",'full menu'!F101="UD"),"inter",IF(OR('full menu'!F101="ACB",'full menu'!F101="LCERT",'full menu'!F101="LERT",'full menu'!F101="FCERT",'full menu'!F101="FCMT",'full menu'!F101="LCMT",'full menu'!F101="LMT",'full menu'!F101="LCIT",'full menu'!F101="FCIT",'full menu'!F101="LIT",'full menu'!F101="MwERT",'full menu'!F101="ERwMT",'full menu'!F101="M&amp;ERT",'full menu'!F101="MwIT",'full menu'!F101="IwMT",'full menu'!F101="M&amp;IT",'full menu'!F101="IwERT",'full menu'!F101="ERwIT",'full menu'!F101="I&amp;ERT",'full menu'!F101="ER&amp;M&amp;IT",'full menu'!F101="LSD"),"subst",IF(OR('full menu'!F101="FERT",'full menu'!F101="FMT",'full menu'!F101="FIT",'full menu'!F101="WSD"),"intens",IF('full menu'!F101="UASC","UASC","")))))</f>
        <v>inter</v>
      </c>
      <c r="G101" t="str">
        <f>IF(OR('full menu'!G101="MDC",'full menu'!G101="PERF"),"rude",IF(OR('full menu'!G101="PCB",'full menu'!G101="AERF",'full menu'!G101="UD"),"inter",IF(OR('full menu'!G101="ACB",'full menu'!G101="LCERT",'full menu'!G101="LERT",'full menu'!G101="FCERT",'full menu'!G101="FCMT",'full menu'!G101="LCMT",'full menu'!G101="LMT",'full menu'!G101="LCIT",'full menu'!G101="FCIT",'full menu'!G101="LIT",'full menu'!G101="MwERT",'full menu'!G101="ERwMT",'full menu'!G101="M&amp;ERT",'full menu'!G101="MwIT",'full menu'!G101="IwMT",'full menu'!G101="M&amp;IT",'full menu'!G101="IwERT",'full menu'!G101="ERwIT",'full menu'!G101="I&amp;ERT",'full menu'!G101="ER&amp;M&amp;IT",'full menu'!G101="LSD"),"subst",IF(OR('full menu'!G101="FERT",'full menu'!G101="FMT",'full menu'!G101="FIT",'full menu'!G101="WSD"),"intens",IF('full menu'!G101="UASC","UASC","")))))</f>
        <v>inter</v>
      </c>
      <c r="H101" t="str">
        <f>IF(OR('full menu'!H101="MDC",'full menu'!H101="PERF"),"rude",IF(OR('full menu'!H101="PCB",'full menu'!H101="AERF",'full menu'!H101="UD"),"inter",IF(OR('full menu'!H101="ACB",'full menu'!H101="LCERT",'full menu'!H101="LERT",'full menu'!H101="FCERT",'full menu'!H101="FCMT",'full menu'!H101="LCMT",'full menu'!H101="LMT",'full menu'!H101="LCIT",'full menu'!H101="FCIT",'full menu'!H101="LIT",'full menu'!H101="MwERT",'full menu'!H101="ERwMT",'full menu'!H101="M&amp;ERT",'full menu'!H101="MwIT",'full menu'!H101="IwMT",'full menu'!H101="M&amp;IT",'full menu'!H101="IwERT",'full menu'!H101="ERwIT",'full menu'!H101="I&amp;ERT",'full menu'!H101="ER&amp;M&amp;IT",'full menu'!H101="LSD"),"subst",IF(OR('full menu'!H101="FERT",'full menu'!H101="FMT",'full menu'!H101="FIT",'full menu'!H101="WSD"),"intens",IF('full menu'!H101="UASC","UASC","")))))</f>
        <v>inter</v>
      </c>
      <c r="I101" t="str">
        <f>IF(OR('full menu'!I101="MDC",'full menu'!I101="PERF"),"rude",IF(OR('full menu'!I101="PCB",'full menu'!I101="AERF",'full menu'!I101="UD"),"inter",IF(OR('full menu'!I101="ACB",'full menu'!I101="LCERT",'full menu'!I101="LERT",'full menu'!I101="FCERT",'full menu'!I101="FCMT",'full menu'!I101="LCMT",'full menu'!I101="LMT",'full menu'!I101="LCIT",'full menu'!I101="FCIT",'full menu'!I101="LIT",'full menu'!I101="MwERT",'full menu'!I101="ERwMT",'full menu'!I101="M&amp;ERT",'full menu'!I101="MwIT",'full menu'!I101="IwMT",'full menu'!I101="M&amp;IT",'full menu'!I101="IwERT",'full menu'!I101="ERwIT",'full menu'!I101="I&amp;ERT",'full menu'!I101="ER&amp;M&amp;IT",'full menu'!I101="LSD"),"subst",IF(OR('full menu'!I101="FERT",'full menu'!I101="FMT",'full menu'!I101="FIT",'full menu'!I101="WSD"),"intens",IF('full menu'!I101="UASC","UASC","")))))</f>
        <v>inter</v>
      </c>
      <c r="J101" t="str">
        <f>IF(OR('full menu'!J101="MDC",'full menu'!J101="PERF"),"rude",IF(OR('full menu'!J101="PCB",'full menu'!J101="AERF",'full menu'!J101="UD"),"inter",IF(OR('full menu'!J101="ACB",'full menu'!J101="LCERT",'full menu'!J101="LERT",'full menu'!J101="FCERT",'full menu'!J101="FCMT",'full menu'!J101="LCMT",'full menu'!J101="LMT",'full menu'!J101="LCIT",'full menu'!J101="FCIT",'full menu'!J101="LIT",'full menu'!J101="MwERT",'full menu'!J101="ERwMT",'full menu'!J101="M&amp;ERT",'full menu'!J101="MwIT",'full menu'!J101="IwMT",'full menu'!J101="M&amp;IT",'full menu'!J101="IwERT",'full menu'!J101="ERwIT",'full menu'!J101="I&amp;ERT",'full menu'!J101="ER&amp;M&amp;IT",'full menu'!J101="LSD"),"subst",IF(OR('full menu'!J101="FERT",'full menu'!J101="FMT",'full menu'!J101="FIT",'full menu'!J101="WSD"),"intens",IF('full menu'!J101="UASC","UASC","")))))</f>
        <v>inter</v>
      </c>
      <c r="K101" t="str">
        <f>IF(OR('full menu'!K101="MDC",'full menu'!K101="PERF"),"rude",IF(OR('full menu'!K101="PCB",'full menu'!K101="AERF",'full menu'!K101="UD"),"inter",IF(OR('full menu'!K101="ACB",'full menu'!K101="LCERT",'full menu'!K101="LERT",'full menu'!K101="FCERT",'full menu'!K101="FCMT",'full menu'!K101="LCMT",'full menu'!K101="LMT",'full menu'!K101="LCIT",'full menu'!K101="FCIT",'full menu'!K101="LIT",'full menu'!K101="MwERT",'full menu'!K101="ERwMT",'full menu'!K101="M&amp;ERT",'full menu'!K101="MwIT",'full menu'!K101="IwMT",'full menu'!K101="M&amp;IT",'full menu'!K101="IwERT",'full menu'!K101="ERwIT",'full menu'!K101="I&amp;ERT",'full menu'!K101="ER&amp;M&amp;IT",'full menu'!K101="LSD"),"subst",IF(OR('full menu'!K101="FERT",'full menu'!K101="FMT",'full menu'!K101="FIT",'full menu'!K101="WSD"),"intens",IF('full menu'!K101="UASC","UASC","")))))</f>
        <v>inter</v>
      </c>
      <c r="L101" t="str">
        <f>IF(OR('full menu'!L101="MDC",'full menu'!L101="PERF"),"rude",IF(OR('full menu'!L101="PCB",'full menu'!L101="AERF",'full menu'!L101="UD"),"inter",IF(OR('full menu'!L101="ACB",'full menu'!L101="LCERT",'full menu'!L101="LERT",'full menu'!L101="FCERT",'full menu'!L101="FCMT",'full menu'!L101="LCMT",'full menu'!L101="LMT",'full menu'!L101="LCIT",'full menu'!L101="FCIT",'full menu'!L101="LIT",'full menu'!L101="MwERT",'full menu'!L101="ERwMT",'full menu'!L101="M&amp;ERT",'full menu'!L101="MwIT",'full menu'!L101="IwMT",'full menu'!L101="M&amp;IT",'full menu'!L101="IwERT",'full menu'!L101="ERwIT",'full menu'!L101="I&amp;ERT",'full menu'!L101="ER&amp;M&amp;IT",'full menu'!L101="LSD"),"subst",IF(OR('full menu'!L101="FERT",'full menu'!L101="FMT",'full menu'!L101="FIT",'full menu'!L101="WSD"),"intens",IF('full menu'!L101="UASC","UASC","")))))</f>
        <v>inter</v>
      </c>
      <c r="M101" t="str">
        <f>IF(OR('full menu'!M101="MDC",'full menu'!M101="PERF"),"rude",IF(OR('full menu'!M101="PCB",'full menu'!M101="AERF",'full menu'!M101="UD"),"inter",IF(OR('full menu'!M101="ACB",'full menu'!M101="LCERT",'full menu'!M101="LERT",'full menu'!M101="FCERT",'full menu'!M101="FCMT",'full menu'!M101="LCMT",'full menu'!M101="LMT",'full menu'!M101="LCIT",'full menu'!M101="FCIT",'full menu'!M101="LIT",'full menu'!M101="MwERT",'full menu'!M101="ERwMT",'full menu'!M101="M&amp;ERT",'full menu'!M101="MwIT",'full menu'!M101="IwMT",'full menu'!M101="M&amp;IT",'full menu'!M101="IwERT",'full menu'!M101="ERwIT",'full menu'!M101="I&amp;ERT",'full menu'!M101="ER&amp;M&amp;IT",'full menu'!M101="LSD"),"subst",IF(OR('full menu'!M101="FERT",'full menu'!M101="FMT",'full menu'!M101="FIT",'full menu'!M101="WSD"),"intens",IF('full menu'!M101="UASC","UASC","")))))</f>
        <v>inter</v>
      </c>
      <c r="N101" t="str">
        <f>IF(OR('full menu'!N101="MDC",'full menu'!N101="PERF"),"rude",IF(OR('full menu'!N101="PCB",'full menu'!N101="AERF",'full menu'!N101="UD"),"inter",IF(OR('full menu'!N101="ACB",'full menu'!N101="LCERT",'full menu'!N101="LERT",'full menu'!N101="FCERT",'full menu'!N101="FCMT",'full menu'!N101="LCMT",'full menu'!N101="LMT",'full menu'!N101="LCIT",'full menu'!N101="FCIT",'full menu'!N101="LIT",'full menu'!N101="MwERT",'full menu'!N101="ERwMT",'full menu'!N101="M&amp;ERT",'full menu'!N101="MwIT",'full menu'!N101="IwMT",'full menu'!N101="M&amp;IT",'full menu'!N101="IwERT",'full menu'!N101="ERwIT",'full menu'!N101="I&amp;ERT",'full menu'!N101="ER&amp;M&amp;IT",'full menu'!N101="LSD"),"subst",IF(OR('full menu'!N101="FERT",'full menu'!N101="FMT",'full menu'!N101="FIT",'full menu'!N101="WSD"),"intens",IF('full menu'!N101="UASC","UASC","")))))</f>
        <v>inter</v>
      </c>
      <c r="O101" t="str">
        <f>IF(OR('full menu'!O101="MDC",'full menu'!O101="PERF"),"rude",IF(OR('full menu'!O101="PCB",'full menu'!O101="AERF",'full menu'!O101="UD"),"inter",IF(OR('full menu'!O101="ACB",'full menu'!O101="LCERT",'full menu'!O101="LERT",'full menu'!O101="FCERT",'full menu'!O101="FCMT",'full menu'!O101="LCMT",'full menu'!O101="LMT",'full menu'!O101="LCIT",'full menu'!O101="FCIT",'full menu'!O101="LIT",'full menu'!O101="MwERT",'full menu'!O101="ERwMT",'full menu'!O101="M&amp;ERT",'full menu'!O101="MwIT",'full menu'!O101="IwMT",'full menu'!O101="M&amp;IT",'full menu'!O101="IwERT",'full menu'!O101="ERwIT",'full menu'!O101="I&amp;ERT",'full menu'!O101="ER&amp;M&amp;IT",'full menu'!O101="LSD"),"subst",IF(OR('full menu'!O101="FERT",'full menu'!O101="FMT",'full menu'!O101="FIT",'full menu'!O101="WSD"),"intens",IF('full menu'!O101="UASC","UASC","")))))</f>
        <v>inter</v>
      </c>
      <c r="P101" t="str">
        <f>IF(OR('full menu'!P101="MDC",'full menu'!P101="PERF"),"rude",IF(OR('full menu'!P101="PCB",'full menu'!P101="AERF",'full menu'!P101="UD"),"inter",IF(OR('full menu'!P101="ACB",'full menu'!P101="LCERT",'full menu'!P101="LERT",'full menu'!P101="FCERT",'full menu'!P101="FCMT",'full menu'!P101="LCMT",'full menu'!P101="LMT",'full menu'!P101="LCIT",'full menu'!P101="FCIT",'full menu'!P101="LIT",'full menu'!P101="MwERT",'full menu'!P101="ERwMT",'full menu'!P101="M&amp;ERT",'full menu'!P101="MwIT",'full menu'!P101="IwMT",'full menu'!P101="M&amp;IT",'full menu'!P101="IwERT",'full menu'!P101="ERwIT",'full menu'!P101="I&amp;ERT",'full menu'!P101="ER&amp;M&amp;IT",'full menu'!P101="LSD"),"subst",IF(OR('full menu'!P101="FERT",'full menu'!P101="FMT",'full menu'!P101="FIT",'full menu'!P101="WSD"),"intens",IF('full menu'!P101="UASC","UASC","")))))</f>
        <v>inter</v>
      </c>
      <c r="Q101" t="str">
        <f>IF(OR('full menu'!Q101="MDC",'full menu'!Q101="PERF"),"rude",IF(OR('full menu'!Q101="PCB",'full menu'!Q101="AERF",'full menu'!Q101="UD"),"inter",IF(OR('full menu'!Q101="ACB",'full menu'!Q101="LCERT",'full menu'!Q101="LERT",'full menu'!Q101="FCERT",'full menu'!Q101="FCMT",'full menu'!Q101="LCMT",'full menu'!Q101="LMT",'full menu'!Q101="LCIT",'full menu'!Q101="FCIT",'full menu'!Q101="LIT",'full menu'!Q101="MwERT",'full menu'!Q101="ERwMT",'full menu'!Q101="M&amp;ERT",'full menu'!Q101="MwIT",'full menu'!Q101="IwMT",'full menu'!Q101="M&amp;IT",'full menu'!Q101="IwERT",'full menu'!Q101="ERwIT",'full menu'!Q101="I&amp;ERT",'full menu'!Q101="ER&amp;M&amp;IT",'full menu'!Q101="LSD"),"subst",IF(OR('full menu'!Q101="FERT",'full menu'!Q101="FMT",'full menu'!Q101="FIT",'full menu'!Q101="WSD"),"intens",IF('full menu'!Q101="UASC","UASC","")))))</f>
        <v>inter</v>
      </c>
      <c r="R101" t="str">
        <f>IF(OR('full menu'!R101="MDC",'full menu'!R101="PERF"),"rude",IF(OR('full menu'!R101="PCB",'full menu'!R101="AERF",'full menu'!R101="UD"),"inter",IF(OR('full menu'!R101="ACB",'full menu'!R101="LCERT",'full menu'!R101="LERT",'full menu'!R101="FCERT",'full menu'!R101="FCMT",'full menu'!R101="LCMT",'full menu'!R101="LMT",'full menu'!R101="LCIT",'full menu'!R101="FCIT",'full menu'!R101="LIT",'full menu'!R101="MwERT",'full menu'!R101="ERwMT",'full menu'!R101="M&amp;ERT",'full menu'!R101="MwIT",'full menu'!R101="IwMT",'full menu'!R101="M&amp;IT",'full menu'!R101="IwERT",'full menu'!R101="ERwIT",'full menu'!R101="I&amp;ERT",'full menu'!R101="ER&amp;M&amp;IT",'full menu'!R101="LSD"),"subst",IF(OR('full menu'!R101="FERT",'full menu'!R101="FMT",'full menu'!R101="FIT",'full menu'!R101="WSD"),"intens",IF('full menu'!R101="UASC","UASC","")))))</f>
        <v>inter</v>
      </c>
      <c r="S101" t="str">
        <f>IF(OR('full menu'!S101="MDC",'full menu'!S101="PERF"),"rude",IF(OR('full menu'!S101="PCB",'full menu'!S101="AERF",'full menu'!S101="UD"),"inter",IF(OR('full menu'!S101="ACB",'full menu'!S101="LCERT",'full menu'!S101="LERT",'full menu'!S101="FCERT",'full menu'!S101="FCMT",'full menu'!S101="LCMT",'full menu'!S101="LMT",'full menu'!S101="LCIT",'full menu'!S101="FCIT",'full menu'!S101="LIT",'full menu'!S101="MwERT",'full menu'!S101="ERwMT",'full menu'!S101="M&amp;ERT",'full menu'!S101="MwIT",'full menu'!S101="IwMT",'full menu'!S101="M&amp;IT",'full menu'!S101="IwERT",'full menu'!S101="ERwIT",'full menu'!S101="I&amp;ERT",'full menu'!S101="ER&amp;M&amp;IT",'full menu'!S101="LSD"),"subst",IF(OR('full menu'!S101="FERT",'full menu'!S101="FMT",'full menu'!S101="FIT",'full menu'!S101="WSD"),"intens",IF('full menu'!S101="UASC","UASC","")))))</f>
        <v>inter</v>
      </c>
      <c r="T101" t="str">
        <f>IF(OR('full menu'!T101="MDC",'full menu'!T101="PERF"),"rude",IF(OR('full menu'!T101="PCB",'full menu'!T101="AERF",'full menu'!T101="UD"),"inter",IF(OR('full menu'!T101="ACB",'full menu'!T101="LCERT",'full menu'!T101="LERT",'full menu'!T101="FCERT",'full menu'!T101="FCMT",'full menu'!T101="LCMT",'full menu'!T101="LMT",'full menu'!T101="LCIT",'full menu'!T101="FCIT",'full menu'!T101="LIT",'full menu'!T101="MwERT",'full menu'!T101="ERwMT",'full menu'!T101="M&amp;ERT",'full menu'!T101="MwIT",'full menu'!T101="IwMT",'full menu'!T101="M&amp;IT",'full menu'!T101="IwERT",'full menu'!T101="ERwIT",'full menu'!T101="I&amp;ERT",'full menu'!T101="ER&amp;M&amp;IT",'full menu'!T101="LSD"),"subst",IF(OR('full menu'!T101="FERT",'full menu'!T101="FMT",'full menu'!T101="FIT",'full menu'!T101="WSD"),"intens",IF('full menu'!T101="UASC","UASC","")))))</f>
        <v>inter</v>
      </c>
      <c r="U101" t="str">
        <f>IF(OR('full menu'!U101="MDC",'full menu'!U101="PERF"),"rude",IF(OR('full menu'!U101="PCB",'full menu'!U101="AERF",'full menu'!U101="UD"),"inter",IF(OR('full menu'!U101="ACB",'full menu'!U101="LCERT",'full menu'!U101="LERT",'full menu'!U101="FCERT",'full menu'!U101="FCMT",'full menu'!U101="LCMT",'full menu'!U101="LMT",'full menu'!U101="LCIT",'full menu'!U101="FCIT",'full menu'!U101="LIT",'full menu'!U101="MwERT",'full menu'!U101="ERwMT",'full menu'!U101="M&amp;ERT",'full menu'!U101="MwIT",'full menu'!U101="IwMT",'full menu'!U101="M&amp;IT",'full menu'!U101="IwERT",'full menu'!U101="ERwIT",'full menu'!U101="I&amp;ERT",'full menu'!U101="ER&amp;M&amp;IT",'full menu'!U101="LSD"),"subst",IF(OR('full menu'!U101="FERT",'full menu'!U101="FMT",'full menu'!U101="FIT",'full menu'!U101="WSD"),"intens",IF('full menu'!U101="UASC","UASC","")))))</f>
        <v>inter</v>
      </c>
      <c r="V101" t="str">
        <f>IF(OR('full menu'!V101="MDC",'full menu'!V101="PERF"),"rude",IF(OR('full menu'!V101="PCB",'full menu'!V101="AERF",'full menu'!V101="UD"),"inter",IF(OR('full menu'!V101="ACB",'full menu'!V101="LCERT",'full menu'!V101="LERT",'full menu'!V101="FCERT",'full menu'!V101="FCMT",'full menu'!V101="LCMT",'full menu'!V101="LMT",'full menu'!V101="LCIT",'full menu'!V101="FCIT",'full menu'!V101="LIT",'full menu'!V101="MwERT",'full menu'!V101="ERwMT",'full menu'!V101="M&amp;ERT",'full menu'!V101="MwIT",'full menu'!V101="IwMT",'full menu'!V101="M&amp;IT",'full menu'!V101="IwERT",'full menu'!V101="ERwIT",'full menu'!V101="I&amp;ERT",'full menu'!V101="ER&amp;M&amp;IT",'full menu'!V101="LSD"),"subst",IF(OR('full menu'!V101="FERT",'full menu'!V101="FMT",'full menu'!V101="FIT",'full menu'!V101="WSD"),"intens",IF('full menu'!V101="UASC","UASC","")))))</f>
        <v>inter</v>
      </c>
      <c r="W101" t="str">
        <f>IF(OR('full menu'!W101="MDC",'full menu'!W101="PERF"),"rude",IF(OR('full menu'!W101="PCB",'full menu'!W101="AERF",'full menu'!W101="UD"),"inter",IF(OR('full menu'!W101="ACB",'full menu'!W101="LCERT",'full menu'!W101="LERT",'full menu'!W101="FCERT",'full menu'!W101="FCMT",'full menu'!W101="LCMT",'full menu'!W101="LMT",'full menu'!W101="LCIT",'full menu'!W101="FCIT",'full menu'!W101="LIT",'full menu'!W101="MwERT",'full menu'!W101="ERwMT",'full menu'!W101="M&amp;ERT",'full menu'!W101="MwIT",'full menu'!W101="IwMT",'full menu'!W101="M&amp;IT",'full menu'!W101="IwERT",'full menu'!W101="ERwIT",'full menu'!W101="I&amp;ERT",'full menu'!W101="ER&amp;M&amp;IT",'full menu'!W101="LSD"),"subst",IF(OR('full menu'!W101="FERT",'full menu'!W101="FMT",'full menu'!W101="FIT",'full menu'!W101="WSD"),"intens",IF('full menu'!W101="UASC","UASC","")))))</f>
        <v>inter</v>
      </c>
      <c r="X101" t="str">
        <f>IF(OR('full menu'!X101="MDC",'full menu'!X101="PERF"),"rude",IF(OR('full menu'!X101="PCB",'full menu'!X101="AERF",'full menu'!X101="UD"),"inter",IF(OR('full menu'!X101="ACB",'full menu'!X101="LCERT",'full menu'!X101="LERT",'full menu'!X101="FCERT",'full menu'!X101="FCMT",'full menu'!X101="LCMT",'full menu'!X101="LMT",'full menu'!X101="LCIT",'full menu'!X101="FCIT",'full menu'!X101="LIT",'full menu'!X101="MwERT",'full menu'!X101="ERwMT",'full menu'!X101="M&amp;ERT",'full menu'!X101="MwIT",'full menu'!X101="IwMT",'full menu'!X101="M&amp;IT",'full menu'!X101="IwERT",'full menu'!X101="ERwIT",'full menu'!X101="I&amp;ERT",'full menu'!X101="ER&amp;M&amp;IT",'full menu'!X101="LSD"),"subst",IF(OR('full menu'!X101="FERT",'full menu'!X101="FMT",'full menu'!X101="FIT",'full menu'!X101="WSD"),"intens",IF('full menu'!X101="UASC","UASC","")))))</f>
        <v>inter</v>
      </c>
      <c r="Y101" t="str">
        <f>IF(OR('full menu'!Y101="MDC",'full menu'!Y101="PERF"),"rude",IF(OR('full menu'!Y101="PCB",'full menu'!Y101="AERF",'full menu'!Y101="UD"),"inter",IF(OR('full menu'!Y101="ACB",'full menu'!Y101="LCERT",'full menu'!Y101="LERT",'full menu'!Y101="FCERT",'full menu'!Y101="FCMT",'full menu'!Y101="LCMT",'full menu'!Y101="LMT",'full menu'!Y101="LCIT",'full menu'!Y101="FCIT",'full menu'!Y101="LIT",'full menu'!Y101="MwERT",'full menu'!Y101="ERwMT",'full menu'!Y101="M&amp;ERT",'full menu'!Y101="MwIT",'full menu'!Y101="IwMT",'full menu'!Y101="M&amp;IT",'full menu'!Y101="IwERT",'full menu'!Y101="ERwIT",'full menu'!Y101="I&amp;ERT",'full menu'!Y101="ER&amp;M&amp;IT",'full menu'!Y101="LSD"),"subst",IF(OR('full menu'!Y101="FERT",'full menu'!Y101="FMT",'full menu'!Y101="FIT",'full menu'!Y101="WSD"),"intens",IF('full menu'!Y101="UASC","UASC","")))))</f>
        <v>inter</v>
      </c>
      <c r="Z101" t="str">
        <f>IF(OR('full menu'!Z101="MDC",'full menu'!Z101="PERF"),"rude",IF(OR('full menu'!Z101="PCB",'full menu'!Z101="AERF",'full menu'!Z101="UD"),"inter",IF(OR('full menu'!Z101="ACB",'full menu'!Z101="LCERT",'full menu'!Z101="LERT",'full menu'!Z101="FCERT",'full menu'!Z101="FCMT",'full menu'!Z101="LCMT",'full menu'!Z101="LMT",'full menu'!Z101="LCIT",'full menu'!Z101="FCIT",'full menu'!Z101="LIT",'full menu'!Z101="MwERT",'full menu'!Z101="ERwMT",'full menu'!Z101="M&amp;ERT",'full menu'!Z101="MwIT",'full menu'!Z101="IwMT",'full menu'!Z101="M&amp;IT",'full menu'!Z101="IwERT",'full menu'!Z101="ERwIT",'full menu'!Z101="I&amp;ERT",'full menu'!Z101="ER&amp;M&amp;IT",'full menu'!Z101="LSD"),"subst",IF(OR('full menu'!Z101="FERT",'full menu'!Z101="FMT",'full menu'!Z101="FIT",'full menu'!Z101="WSD"),"intens",IF('full menu'!Z101="UASC","UASC","")))))</f>
        <v>inter</v>
      </c>
      <c r="AA101" t="str">
        <f>IF(OR('full menu'!AA101="MDC",'full menu'!AA101="PERF"),"rude",IF(OR('full menu'!AA101="PCB",'full menu'!AA101="AERF",'full menu'!AA101="UD"),"inter",IF(OR('full menu'!AA101="ACB",'full menu'!AA101="LCERT",'full menu'!AA101="LERT",'full menu'!AA101="FCERT",'full menu'!AA101="FCMT",'full menu'!AA101="LCMT",'full menu'!AA101="LMT",'full menu'!AA101="LCIT",'full menu'!AA101="FCIT",'full menu'!AA101="LIT",'full menu'!AA101="MwERT",'full menu'!AA101="ERwMT",'full menu'!AA101="M&amp;ERT",'full menu'!AA101="MwIT",'full menu'!AA101="IwMT",'full menu'!AA101="M&amp;IT",'full menu'!AA101="IwERT",'full menu'!AA101="ERwIT",'full menu'!AA101="I&amp;ERT",'full menu'!AA101="ER&amp;M&amp;IT",'full menu'!AA101="LSD"),"subst",IF(OR('full menu'!AA101="FERT",'full menu'!AA101="FMT",'full menu'!AA101="FIT",'full menu'!AA101="WSD"),"intens",IF('full menu'!AA101="UASC","UASC","")))))</f>
        <v>inter</v>
      </c>
      <c r="AB101" t="str">
        <f>IF(OR('full menu'!AB101="MDC",'full menu'!AB101="PERF"),"rude",IF(OR('full menu'!AB101="PCB",'full menu'!AB101="AERF",'full menu'!AB101="UD"),"inter",IF(OR('full menu'!AB101="ACB",'full menu'!AB101="LCERT",'full menu'!AB101="LERT",'full menu'!AB101="FCERT",'full menu'!AB101="FCMT",'full menu'!AB101="LCMT",'full menu'!AB101="LMT",'full menu'!AB101="LCIT",'full menu'!AB101="FCIT",'full menu'!AB101="LIT",'full menu'!AB101="MwERT",'full menu'!AB101="ERwMT",'full menu'!AB101="M&amp;ERT",'full menu'!AB101="MwIT",'full menu'!AB101="IwMT",'full menu'!AB101="M&amp;IT",'full menu'!AB101="IwERT",'full menu'!AB101="ERwIT",'full menu'!AB101="I&amp;ERT",'full menu'!AB101="ER&amp;M&amp;IT",'full menu'!AB101="LSD"),"subst",IF(OR('full menu'!AB101="FERT",'full menu'!AB101="FMT",'full menu'!AB101="FIT",'full menu'!AB101="WSD"),"intens",IF('full menu'!AB101="UASC","UASC","")))))</f>
        <v>inter</v>
      </c>
      <c r="AC101" t="str">
        <f>IF(OR('full menu'!AC101="MDC",'full menu'!AC101="PERF"),"rude",IF(OR('full menu'!AC101="PCB",'full menu'!AC101="AERF",'full menu'!AC101="UD"),"inter",IF(OR('full menu'!AC101="ACB",'full menu'!AC101="LCERT",'full menu'!AC101="LERT",'full menu'!AC101="FCERT",'full menu'!AC101="FCMT",'full menu'!AC101="LCMT",'full menu'!AC101="LMT",'full menu'!AC101="LCIT",'full menu'!AC101="FCIT",'full menu'!AC101="LIT",'full menu'!AC101="MwERT",'full menu'!AC101="ERwMT",'full menu'!AC101="M&amp;ERT",'full menu'!AC101="MwIT",'full menu'!AC101="IwMT",'full menu'!AC101="M&amp;IT",'full menu'!AC101="IwERT",'full menu'!AC101="ERwIT",'full menu'!AC101="I&amp;ERT",'full menu'!AC101="ER&amp;M&amp;IT",'full menu'!AC101="LSD"),"subst",IF(OR('full menu'!AC101="FERT",'full menu'!AC101="FMT",'full menu'!AC101="FIT",'full menu'!AC101="WSD"),"intens",IF('full menu'!AC101="UASC","UASC","")))))</f>
        <v>inter</v>
      </c>
      <c r="AD101" t="str">
        <f>IF(OR('full menu'!AD101="MDC",'full menu'!AD101="PERF"),"rude",IF(OR('full menu'!AD101="PCB",'full menu'!AD101="AERF",'full menu'!AD101="UD"),"inter",IF(OR('full menu'!AD101="ACB",'full menu'!AD101="LCERT",'full menu'!AD101="LERT",'full menu'!AD101="FCERT",'full menu'!AD101="FCMT",'full menu'!AD101="LCMT",'full menu'!AD101="LMT",'full menu'!AD101="LCIT",'full menu'!AD101="FCIT",'full menu'!AD101="LIT",'full menu'!AD101="MwERT",'full menu'!AD101="ERwMT",'full menu'!AD101="M&amp;ERT",'full menu'!AD101="MwIT",'full menu'!AD101="IwMT",'full menu'!AD101="M&amp;IT",'full menu'!AD101="IwERT",'full menu'!AD101="ERwIT",'full menu'!AD101="I&amp;ERT",'full menu'!AD101="ER&amp;M&amp;IT",'full menu'!AD101="LSD"),"subst",IF(OR('full menu'!AD101="FERT",'full menu'!AD101="FMT",'full menu'!AD101="FIT",'full menu'!AD101="WSD"),"intens",IF('full menu'!AD101="UASC","UASC","")))))</f>
        <v>inter</v>
      </c>
      <c r="AE101" t="str">
        <f>IF(OR('full menu'!AE101="MDC",'full menu'!AE101="PERF"),"rude",IF(OR('full menu'!AE101="PCB",'full menu'!AE101="AERF",'full menu'!AE101="UD"),"inter",IF(OR('full menu'!AE101="ACB",'full menu'!AE101="LCERT",'full menu'!AE101="LERT",'full menu'!AE101="FCERT",'full menu'!AE101="FCMT",'full menu'!AE101="LCMT",'full menu'!AE101="LMT",'full menu'!AE101="LCIT",'full menu'!AE101="FCIT",'full menu'!AE101="LIT",'full menu'!AE101="MwERT",'full menu'!AE101="ERwMT",'full menu'!AE101="M&amp;ERT",'full menu'!AE101="MwIT",'full menu'!AE101="IwMT",'full menu'!AE101="M&amp;IT",'full menu'!AE101="IwERT",'full menu'!AE101="ERwIT",'full menu'!AE101="I&amp;ERT",'full menu'!AE101="ER&amp;M&amp;IT",'full menu'!AE101="LSD"),"subst",IF(OR('full menu'!AE101="FERT",'full menu'!AE101="FMT",'full menu'!AE101="FIT",'full menu'!AE101="WSD"),"intens",IF('full menu'!AE101="UASC","UASC","")))))</f>
        <v>inter</v>
      </c>
      <c r="AF101" t="str">
        <f>IF(OR('full menu'!AF101="MDC",'full menu'!AF101="PERF"),"rude",IF(OR('full menu'!AF101="PCB",'full menu'!AF101="AERF",'full menu'!AF101="UD"),"inter",IF(OR('full menu'!AF101="ACB",'full menu'!AF101="LCERT",'full menu'!AF101="LERT",'full menu'!AF101="FCERT",'full menu'!AF101="FCMT",'full menu'!AF101="LCMT",'full menu'!AF101="LMT",'full menu'!AF101="LCIT",'full menu'!AF101="FCIT",'full menu'!AF101="LIT",'full menu'!AF101="MwERT",'full menu'!AF101="ERwMT",'full menu'!AF101="M&amp;ERT",'full menu'!AF101="MwIT",'full menu'!AF101="IwMT",'full menu'!AF101="M&amp;IT",'full menu'!AF101="IwERT",'full menu'!AF101="ERwIT",'full menu'!AF101="I&amp;ERT",'full menu'!AF101="ER&amp;M&amp;IT",'full menu'!AF101="LSD"),"subst",IF(OR('full menu'!AF101="FERT",'full menu'!AF101="FMT",'full menu'!AF101="FIT",'full menu'!AF101="WSD"),"intens",IF('full menu'!AF101="UASC","UASC","")))))</f>
        <v>inter</v>
      </c>
      <c r="AG101" t="str">
        <f>IF(OR('full menu'!AG101="MDC",'full menu'!AG101="PERF"),"rude",IF(OR('full menu'!AG101="PCB",'full menu'!AG101="AERF",'full menu'!AG101="UD"),"inter",IF(OR('full menu'!AG101="ACB",'full menu'!AG101="LCERT",'full menu'!AG101="LERT",'full menu'!AG101="FCERT",'full menu'!AG101="FCMT",'full menu'!AG101="LCMT",'full menu'!AG101="LMT",'full menu'!AG101="LCIT",'full menu'!AG101="FCIT",'full menu'!AG101="LIT",'full menu'!AG101="MwERT",'full menu'!AG101="ERwMT",'full menu'!AG101="M&amp;ERT",'full menu'!AG101="MwIT",'full menu'!AG101="IwMT",'full menu'!AG101="M&amp;IT",'full menu'!AG101="IwERT",'full menu'!AG101="ERwIT",'full menu'!AG101="I&amp;ERT",'full menu'!AG101="ER&amp;M&amp;IT",'full menu'!AG101="LSD"),"subst",IF(OR('full menu'!AG101="FERT",'full menu'!AG101="FMT",'full menu'!AG101="FIT",'full menu'!AG101="WSD"),"intens",IF('full menu'!AG101="UASC","UASC","")))))</f>
        <v>inter</v>
      </c>
      <c r="AH101" t="str">
        <f>IF(OR('full menu'!AH101="MDC",'full menu'!AH101="PERF"),"rude",IF(OR('full menu'!AH101="PCB",'full menu'!AH101="AERF",'full menu'!AH101="UD"),"inter",IF(OR('full menu'!AH101="ACB",'full menu'!AH101="LCERT",'full menu'!AH101="LERT",'full menu'!AH101="FCERT",'full menu'!AH101="FCMT",'full menu'!AH101="LCMT",'full menu'!AH101="LMT",'full menu'!AH101="LCIT",'full menu'!AH101="FCIT",'full menu'!AH101="LIT",'full menu'!AH101="MwERT",'full menu'!AH101="ERwMT",'full menu'!AH101="M&amp;ERT",'full menu'!AH101="MwIT",'full menu'!AH101="IwMT",'full menu'!AH101="M&amp;IT",'full menu'!AH101="IwERT",'full menu'!AH101="ERwIT",'full menu'!AH101="I&amp;ERT",'full menu'!AH101="ER&amp;M&amp;IT",'full menu'!AH101="LSD"),"subst",IF(OR('full menu'!AH101="FERT",'full menu'!AH101="FMT",'full menu'!AH101="FIT",'full menu'!AH101="WSD"),"intens",IF('full menu'!AH101="UASC","UASC","")))))</f>
        <v>inter</v>
      </c>
      <c r="AI101" t="str">
        <f>IF(OR('full menu'!AI101="MDC",'full menu'!AI101="PERF"),"rude",IF(OR('full menu'!AI101="PCB",'full menu'!AI101="AERF",'full menu'!AI101="UD"),"inter",IF(OR('full menu'!AI101="ACB",'full menu'!AI101="LCERT",'full menu'!AI101="LERT",'full menu'!AI101="FCERT",'full menu'!AI101="FCMT",'full menu'!AI101="LCMT",'full menu'!AI101="LMT",'full menu'!AI101="LCIT",'full menu'!AI101="FCIT",'full menu'!AI101="LIT",'full menu'!AI101="MwERT",'full menu'!AI101="ERwMT",'full menu'!AI101="M&amp;ERT",'full menu'!AI101="MwIT",'full menu'!AI101="IwMT",'full menu'!AI101="M&amp;IT",'full menu'!AI101="IwERT",'full menu'!AI101="ERwIT",'full menu'!AI101="I&amp;ERT",'full menu'!AI101="ER&amp;M&amp;IT",'full menu'!AI101="LSD"),"subst",IF(OR('full menu'!AI101="FERT",'full menu'!AI101="FMT",'full menu'!AI101="FIT",'full menu'!AI101="WSD"),"intens",IF('full menu'!AI101="UASC","UASC","")))))</f>
        <v>inter</v>
      </c>
      <c r="AJ101" t="str">
        <f>IF(OR('full menu'!AJ101="MDC",'full menu'!AJ101="PERF"),"rude",IF(OR('full menu'!AJ101="PCB",'full menu'!AJ101="AERF",'full menu'!AJ101="UD"),"inter",IF(OR('full menu'!AJ101="ACB",'full menu'!AJ101="LCERT",'full menu'!AJ101="LERT",'full menu'!AJ101="FCERT",'full menu'!AJ101="FCMT",'full menu'!AJ101="LCMT",'full menu'!AJ101="LMT",'full menu'!AJ101="LCIT",'full menu'!AJ101="FCIT",'full menu'!AJ101="LIT",'full menu'!AJ101="MwERT",'full menu'!AJ101="ERwMT",'full menu'!AJ101="M&amp;ERT",'full menu'!AJ101="MwIT",'full menu'!AJ101="IwMT",'full menu'!AJ101="M&amp;IT",'full menu'!AJ101="IwERT",'full menu'!AJ101="ERwIT",'full menu'!AJ101="I&amp;ERT",'full menu'!AJ101="ER&amp;M&amp;IT",'full menu'!AJ101="LSD"),"subst",IF(OR('full menu'!AJ101="FERT",'full menu'!AJ101="FMT",'full menu'!AJ101="FIT",'full menu'!AJ101="WSD"),"intens",IF('full menu'!AJ101="UASC","UASC","")))))</f>
        <v>inter</v>
      </c>
      <c r="AK101" t="str">
        <f>IF(OR('full menu'!AK101="MDC",'full menu'!AK101="PERF"),"rude",IF(OR('full menu'!AK101="PCB",'full menu'!AK101="AERF",'full menu'!AK101="UD"),"inter",IF(OR('full menu'!AK101="ACB",'full menu'!AK101="LCERT",'full menu'!AK101="LERT",'full menu'!AK101="FCERT",'full menu'!AK101="FCMT",'full menu'!AK101="LCMT",'full menu'!AK101="LMT",'full menu'!AK101="LCIT",'full menu'!AK101="FCIT",'full menu'!AK101="LIT",'full menu'!AK101="MwERT",'full menu'!AK101="ERwMT",'full menu'!AK101="M&amp;ERT",'full menu'!AK101="MwIT",'full menu'!AK101="IwMT",'full menu'!AK101="M&amp;IT",'full menu'!AK101="IwERT",'full menu'!AK101="ERwIT",'full menu'!AK101="I&amp;ERT",'full menu'!AK101="ER&amp;M&amp;IT",'full menu'!AK101="LSD"),"subst",IF(OR('full menu'!AK101="FERT",'full menu'!AK101="FMT",'full menu'!AK101="FIT",'full menu'!AK101="WSD"),"intens",IF('full menu'!AK101="UASC","UASC","")))))</f>
        <v>inter</v>
      </c>
      <c r="AL101" t="str">
        <f>IF(OR('full menu'!AL101="MDC",'full menu'!AL101="PERF"),"rude",IF(OR('full menu'!AL101="PCB",'full menu'!AL101="AERF",'full menu'!AL101="UD"),"inter",IF(OR('full menu'!AL101="ACB",'full menu'!AL101="LCERT",'full menu'!AL101="LERT",'full menu'!AL101="FCERT",'full menu'!AL101="FCMT",'full menu'!AL101="LCMT",'full menu'!AL101="LMT",'full menu'!AL101="LCIT",'full menu'!AL101="FCIT",'full menu'!AL101="LIT",'full menu'!AL101="MwERT",'full menu'!AL101="ERwMT",'full menu'!AL101="M&amp;ERT",'full menu'!AL101="MwIT",'full menu'!AL101="IwMT",'full menu'!AL101="M&amp;IT",'full menu'!AL101="IwERT",'full menu'!AL101="ERwIT",'full menu'!AL101="I&amp;ERT",'full menu'!AL101="ER&amp;M&amp;IT",'full menu'!AL101="LSD"),"subst",IF(OR('full menu'!AL101="FERT",'full menu'!AL101="FMT",'full menu'!AL101="FIT",'full menu'!AL101="WSD"),"intens",IF('full menu'!AL101="UASC","UASC","")))))</f>
        <v>inter</v>
      </c>
      <c r="AM101" t="str">
        <f>IF(OR('full menu'!AM101="MDC",'full menu'!AM101="PERF"),"rude",IF(OR('full menu'!AM101="PCB",'full menu'!AM101="AERF",'full menu'!AM101="UD"),"inter",IF(OR('full menu'!AM101="ACB",'full menu'!AM101="LCERT",'full menu'!AM101="LERT",'full menu'!AM101="FCERT",'full menu'!AM101="FCMT",'full menu'!AM101="LCMT",'full menu'!AM101="LMT",'full menu'!AM101="LCIT",'full menu'!AM101="FCIT",'full menu'!AM101="LIT",'full menu'!AM101="MwERT",'full menu'!AM101="ERwMT",'full menu'!AM101="M&amp;ERT",'full menu'!AM101="MwIT",'full menu'!AM101="IwMT",'full menu'!AM101="M&amp;IT",'full menu'!AM101="IwERT",'full menu'!AM101="ERwIT",'full menu'!AM101="I&amp;ERT",'full menu'!AM101="ER&amp;M&amp;IT",'full menu'!AM101="LSD"),"subst",IF(OR('full menu'!AM101="FERT",'full menu'!AM101="FMT",'full menu'!AM101="FIT",'full menu'!AM101="WSD"),"intens",IF('full menu'!AM101="UASC","UASC","")))))</f>
        <v>inter</v>
      </c>
      <c r="AN101" t="str">
        <f>IF(OR('full menu'!AN101="MDC",'full menu'!AN101="PERF"),"rude",IF(OR('full menu'!AN101="PCB",'full menu'!AN101="AERF",'full menu'!AN101="UD"),"inter",IF(OR('full menu'!AN101="ACB",'full menu'!AN101="LCERT",'full menu'!AN101="LERT",'full menu'!AN101="FCERT",'full menu'!AN101="FCMT",'full menu'!AN101="LCMT",'full menu'!AN101="LMT",'full menu'!AN101="LCIT",'full menu'!AN101="FCIT",'full menu'!AN101="LIT",'full menu'!AN101="MwERT",'full menu'!AN101="ERwMT",'full menu'!AN101="M&amp;ERT",'full menu'!AN101="MwIT",'full menu'!AN101="IwMT",'full menu'!AN101="M&amp;IT",'full menu'!AN101="IwERT",'full menu'!AN101="ERwIT",'full menu'!AN101="I&amp;ERT",'full menu'!AN101="ER&amp;M&amp;IT",'full menu'!AN101="LSD"),"subst",IF(OR('full menu'!AN101="FERT",'full menu'!AN101="FMT",'full menu'!AN101="FIT",'full menu'!AN101="WSD"),"intens",IF('full menu'!AN101="UASC","UASC","")))))</f>
        <v>inter</v>
      </c>
      <c r="AO101" t="str">
        <f>IF(OR('full menu'!AO101="MDC",'full menu'!AO101="PERF"),"rude",IF(OR('full menu'!AO101="PCB",'full menu'!AO101="AERF",'full menu'!AO101="UD"),"inter",IF(OR('full menu'!AO101="ACB",'full menu'!AO101="LCERT",'full menu'!AO101="LERT",'full menu'!AO101="FCERT",'full menu'!AO101="FCMT",'full menu'!AO101="LCMT",'full menu'!AO101="LMT",'full menu'!AO101="LCIT",'full menu'!AO101="FCIT",'full menu'!AO101="LIT",'full menu'!AO101="MwERT",'full menu'!AO101="ERwMT",'full menu'!AO101="M&amp;ERT",'full menu'!AO101="MwIT",'full menu'!AO101="IwMT",'full menu'!AO101="M&amp;IT",'full menu'!AO101="IwERT",'full menu'!AO101="ERwIT",'full menu'!AO101="I&amp;ERT",'full menu'!AO101="ER&amp;M&amp;IT",'full menu'!AO101="LSD"),"subst",IF(OR('full menu'!AO101="FERT",'full menu'!AO101="FMT",'full menu'!AO101="FIT",'full menu'!AO101="WSD"),"intens",IF('full menu'!AO101="UASC","UASC","")))))</f>
        <v>inter</v>
      </c>
      <c r="AP101" t="str">
        <f>IF(OR('full menu'!AP101="MDC",'full menu'!AP101="PERF"),"rude",IF(OR('full menu'!AP101="PCB",'full menu'!AP101="AERF",'full menu'!AP101="UD"),"inter",IF(OR('full menu'!AP101="ACB",'full menu'!AP101="LCERT",'full menu'!AP101="LERT",'full menu'!AP101="FCERT",'full menu'!AP101="FCMT",'full menu'!AP101="LCMT",'full menu'!AP101="LMT",'full menu'!AP101="LCIT",'full menu'!AP101="FCIT",'full menu'!AP101="LIT",'full menu'!AP101="MwERT",'full menu'!AP101="ERwMT",'full menu'!AP101="M&amp;ERT",'full menu'!AP101="MwIT",'full menu'!AP101="IwMT",'full menu'!AP101="M&amp;IT",'full menu'!AP101="IwERT",'full menu'!AP101="ERwIT",'full menu'!AP101="I&amp;ERT",'full menu'!AP101="ER&amp;M&amp;IT",'full menu'!AP101="LSD"),"subst",IF(OR('full menu'!AP101="FERT",'full menu'!AP101="FMT",'full menu'!AP101="FIT",'full menu'!AP101="WSD"),"intens",IF('full menu'!AP101="UASC","UASC","")))))</f>
        <v>inter</v>
      </c>
      <c r="AQ101" t="str">
        <f>IF(OR('full menu'!AQ101="MDC",'full menu'!AQ101="PERF"),"rude",IF(OR('full menu'!AQ101="PCB",'full menu'!AQ101="AERF",'full menu'!AQ101="UD"),"inter",IF(OR('full menu'!AQ101="ACB",'full menu'!AQ101="LCERT",'full menu'!AQ101="LERT",'full menu'!AQ101="FCERT",'full menu'!AQ101="FCMT",'full menu'!AQ101="LCMT",'full menu'!AQ101="LMT",'full menu'!AQ101="LCIT",'full menu'!AQ101="FCIT",'full menu'!AQ101="LIT",'full menu'!AQ101="MwERT",'full menu'!AQ101="ERwMT",'full menu'!AQ101="M&amp;ERT",'full menu'!AQ101="MwIT",'full menu'!AQ101="IwMT",'full menu'!AQ101="M&amp;IT",'full menu'!AQ101="IwERT",'full menu'!AQ101="ERwIT",'full menu'!AQ101="I&amp;ERT",'full menu'!AQ101="ER&amp;M&amp;IT",'full menu'!AQ101="LSD"),"subst",IF(OR('full menu'!AQ101="FERT",'full menu'!AQ101="FMT",'full menu'!AQ101="FIT",'full menu'!AQ101="WSD"),"intens",IF('full menu'!AQ101="UASC","UASC","")))))</f>
        <v>inter</v>
      </c>
      <c r="AR101" t="str">
        <f>IF(OR('full menu'!AR101="MDC",'full menu'!AR101="PERF"),"rude",IF(OR('full menu'!AR101="PCB",'full menu'!AR101="AERF",'full menu'!AR101="UD"),"inter",IF(OR('full menu'!AR101="ACB",'full menu'!AR101="LCERT",'full menu'!AR101="LERT",'full menu'!AR101="FCERT",'full menu'!AR101="FCMT",'full menu'!AR101="LCMT",'full menu'!AR101="LMT",'full menu'!AR101="LCIT",'full menu'!AR101="FCIT",'full menu'!AR101="LIT",'full menu'!AR101="MwERT",'full menu'!AR101="ERwMT",'full menu'!AR101="M&amp;ERT",'full menu'!AR101="MwIT",'full menu'!AR101="IwMT",'full menu'!AR101="M&amp;IT",'full menu'!AR101="IwERT",'full menu'!AR101="ERwIT",'full menu'!AR101="I&amp;ERT",'full menu'!AR101="ER&amp;M&amp;IT",'full menu'!AR101="LSD"),"subst",IF(OR('full menu'!AR101="FERT",'full menu'!AR101="FMT",'full menu'!AR101="FIT",'full menu'!AR101="WSD"),"intens",IF('full menu'!AR101="UASC","UASC","")))))</f>
        <v>inter</v>
      </c>
      <c r="AS101" t="str">
        <f>IF(OR('full menu'!AS101="MDC",'full menu'!AS101="PERF"),"rude",IF(OR('full menu'!AS101="PCB",'full menu'!AS101="AERF",'full menu'!AS101="UD"),"inter",IF(OR('full menu'!AS101="ACB",'full menu'!AS101="LCERT",'full menu'!AS101="LERT",'full menu'!AS101="FCERT",'full menu'!AS101="FCMT",'full menu'!AS101="LCMT",'full menu'!AS101="LMT",'full menu'!AS101="LCIT",'full menu'!AS101="FCIT",'full menu'!AS101="LIT",'full menu'!AS101="MwERT",'full menu'!AS101="ERwMT",'full menu'!AS101="M&amp;ERT",'full menu'!AS101="MwIT",'full menu'!AS101="IwMT",'full menu'!AS101="M&amp;IT",'full menu'!AS101="IwERT",'full menu'!AS101="ERwIT",'full menu'!AS101="I&amp;ERT",'full menu'!AS101="ER&amp;M&amp;IT",'full menu'!AS101="LSD"),"subst",IF(OR('full menu'!AS101="FERT",'full menu'!AS101="FMT",'full menu'!AS101="FIT",'full menu'!AS101="WSD"),"intens",IF('full menu'!AS101="UASC","UASC","")))))</f>
        <v>inter</v>
      </c>
      <c r="AT101" t="str">
        <f>IF(OR('full menu'!AT101="MDC",'full menu'!AT101="PERF"),"rude",IF(OR('full menu'!AT101="PCB",'full menu'!AT101="AERF",'full menu'!AT101="UD"),"inter",IF(OR('full menu'!AT101="ACB",'full menu'!AT101="LCERT",'full menu'!AT101="LERT",'full menu'!AT101="FCERT",'full menu'!AT101="FCMT",'full menu'!AT101="LCMT",'full menu'!AT101="LMT",'full menu'!AT101="LCIT",'full menu'!AT101="FCIT",'full menu'!AT101="LIT",'full menu'!AT101="MwERT",'full menu'!AT101="ERwMT",'full menu'!AT101="M&amp;ERT",'full menu'!AT101="MwIT",'full menu'!AT101="IwMT",'full menu'!AT101="M&amp;IT",'full menu'!AT101="IwERT",'full menu'!AT101="ERwIT",'full menu'!AT101="I&amp;ERT",'full menu'!AT101="ER&amp;M&amp;IT",'full menu'!AT101="LSD"),"subst",IF(OR('full menu'!AT101="FERT",'full menu'!AT101="FMT",'full menu'!AT101="FIT",'full menu'!AT101="WSD"),"intens",IF('full menu'!AT101="UASC","UASC","")))))</f>
        <v>inter</v>
      </c>
      <c r="AU101" t="str">
        <f>IF(OR('full menu'!AU101="MDC",'full menu'!AU101="PERF"),"rude",IF(OR('full menu'!AU101="PCB",'full menu'!AU101="AERF",'full menu'!AU101="UD"),"inter",IF(OR('full menu'!AU101="ACB",'full menu'!AU101="LCERT",'full menu'!AU101="LERT",'full menu'!AU101="FCERT",'full menu'!AU101="FCMT",'full menu'!AU101="LCMT",'full menu'!AU101="LMT",'full menu'!AU101="LCIT",'full menu'!AU101="FCIT",'full menu'!AU101="LIT",'full menu'!AU101="MwERT",'full menu'!AU101="ERwMT",'full menu'!AU101="M&amp;ERT",'full menu'!AU101="MwIT",'full menu'!AU101="IwMT",'full menu'!AU101="M&amp;IT",'full menu'!AU101="IwERT",'full menu'!AU101="ERwIT",'full menu'!AU101="I&amp;ERT",'full menu'!AU101="ER&amp;M&amp;IT",'full menu'!AU101="LSD"),"subst",IF(OR('full menu'!AU101="FERT",'full menu'!AU101="FMT",'full menu'!AU101="FIT",'full menu'!AU101="WSD"),"intens",IF('full menu'!AU101="UASC","UASC","")))))</f>
        <v>inter</v>
      </c>
      <c r="AV101" t="str">
        <f>IF(OR('full menu'!AV101="MDC",'full menu'!AV101="PERF"),"rude",IF(OR('full menu'!AV101="PCB",'full menu'!AV101="AERF",'full menu'!AV101="UD"),"inter",IF(OR('full menu'!AV101="ACB",'full menu'!AV101="LCERT",'full menu'!AV101="LERT",'full menu'!AV101="FCERT",'full menu'!AV101="FCMT",'full menu'!AV101="LCMT",'full menu'!AV101="LMT",'full menu'!AV101="LCIT",'full menu'!AV101="FCIT",'full menu'!AV101="LIT",'full menu'!AV101="MwERT",'full menu'!AV101="ERwMT",'full menu'!AV101="M&amp;ERT",'full menu'!AV101="MwIT",'full menu'!AV101="IwMT",'full menu'!AV101="M&amp;IT",'full menu'!AV101="IwERT",'full menu'!AV101="ERwIT",'full menu'!AV101="I&amp;ERT",'full menu'!AV101="ER&amp;M&amp;IT",'full menu'!AV101="LSD"),"subst",IF(OR('full menu'!AV101="FERT",'full menu'!AV101="FMT",'full menu'!AV101="FIT",'full menu'!AV101="WSD"),"intens",IF('full menu'!AV101="UASC","UASC","")))))</f>
        <v>inter</v>
      </c>
      <c r="AW101" t="str">
        <f>IF(OR('full menu'!AW101="MDC",'full menu'!AW101="PERF"),"rude",IF(OR('full menu'!AW101="PCB",'full menu'!AW101="AERF",'full menu'!AW101="UD"),"inter",IF(OR('full menu'!AW101="ACB",'full menu'!AW101="LCERT",'full menu'!AW101="LERT",'full menu'!AW101="FCERT",'full menu'!AW101="FCMT",'full menu'!AW101="LCMT",'full menu'!AW101="LMT",'full menu'!AW101="LCIT",'full menu'!AW101="FCIT",'full menu'!AW101="LIT",'full menu'!AW101="MwERT",'full menu'!AW101="ERwMT",'full menu'!AW101="M&amp;ERT",'full menu'!AW101="MwIT",'full menu'!AW101="IwMT",'full menu'!AW101="M&amp;IT",'full menu'!AW101="IwERT",'full menu'!AW101="ERwIT",'full menu'!AW101="I&amp;ERT",'full menu'!AW101="ER&amp;M&amp;IT",'full menu'!AW101="LSD"),"subst",IF(OR('full menu'!AW101="FERT",'full menu'!AW101="FMT",'full menu'!AW101="FIT",'full menu'!AW101="WSD"),"intens",IF('full menu'!AW101="UASC","UASC","")))))</f>
        <v>subst</v>
      </c>
      <c r="AX101" t="str">
        <f>IF(OR('full menu'!AX101="MDC",'full menu'!AX101="PERF"),"rude",IF(OR('full menu'!AX101="PCB",'full menu'!AX101="AERF",'full menu'!AX101="UD"),"inter",IF(OR('full menu'!AX101="ACB",'full menu'!AX101="LCERT",'full menu'!AX101="LERT",'full menu'!AX101="FCERT",'full menu'!AX101="FCMT",'full menu'!AX101="LCMT",'full menu'!AX101="LMT",'full menu'!AX101="LCIT",'full menu'!AX101="FCIT",'full menu'!AX101="LIT",'full menu'!AX101="MwERT",'full menu'!AX101="ERwMT",'full menu'!AX101="M&amp;ERT",'full menu'!AX101="MwIT",'full menu'!AX101="IwMT",'full menu'!AX101="M&amp;IT",'full menu'!AX101="IwERT",'full menu'!AX101="ERwIT",'full menu'!AX101="I&amp;ERT",'full menu'!AX101="ER&amp;M&amp;IT",'full menu'!AX101="LSD"),"subst",IF(OR('full menu'!AX101="FERT",'full menu'!AX101="FMT",'full menu'!AX101="FIT",'full menu'!AX101="WSD"),"intens",IF('full menu'!AX101="UASC","UASC","")))))</f>
        <v>subst</v>
      </c>
      <c r="AY101" t="str">
        <f>IF(OR('full menu'!AY101="MDC",'full menu'!AY101="PERF"),"rude",IF(OR('full menu'!AY101="PCB",'full menu'!AY101="AERF",'full menu'!AY101="UD"),"inter",IF(OR('full menu'!AY101="ACB",'full menu'!AY101="LCERT",'full menu'!AY101="LERT",'full menu'!AY101="FCERT",'full menu'!AY101="FCMT",'full menu'!AY101="LCMT",'full menu'!AY101="LMT",'full menu'!AY101="LCIT",'full menu'!AY101="FCIT",'full menu'!AY101="LIT",'full menu'!AY101="MwERT",'full menu'!AY101="ERwMT",'full menu'!AY101="M&amp;ERT",'full menu'!AY101="MwIT",'full menu'!AY101="IwMT",'full menu'!AY101="M&amp;IT",'full menu'!AY101="IwERT",'full menu'!AY101="ERwIT",'full menu'!AY101="I&amp;ERT",'full menu'!AY101="ER&amp;M&amp;IT",'full menu'!AY101="LSD"),"subst",IF(OR('full menu'!AY101="FERT",'full menu'!AY101="FMT",'full menu'!AY101="FIT",'full menu'!AY101="WSD"),"intens",IF('full menu'!AY101="UASC","UASC","")))))</f>
        <v>subst</v>
      </c>
    </row>
    <row r="102" spans="1:51" x14ac:dyDescent="0.3">
      <c r="A102" t="s">
        <v>122</v>
      </c>
      <c r="B102" t="str">
        <f>IF(OR('full menu'!B102="MDC",'full menu'!B102="PERF"),"rude",IF(OR('full menu'!B102="PCB",'full menu'!B102="AERF",'full menu'!B102="UD"),"inter",IF(OR('full menu'!B102="ACB",'full menu'!B102="LCERT",'full menu'!B102="LERT",'full menu'!B102="FCERT",'full menu'!B102="FCMT",'full menu'!B102="LCMT",'full menu'!B102="LMT",'full menu'!B102="LCIT",'full menu'!B102="FCIT",'full menu'!B102="LIT",'full menu'!B102="MwERT",'full menu'!B102="ERwMT",'full menu'!B102="M&amp;ERT",'full menu'!B102="MwIT",'full menu'!B102="IwMT",'full menu'!B102="M&amp;IT",'full menu'!B102="IwERT",'full menu'!B102="ERwIT",'full menu'!B102="I&amp;ERT",'full menu'!B102="ER&amp;M&amp;IT",'full menu'!B102="LSD"),"subst",IF(OR('full menu'!B102="FERT",'full menu'!B102="FMT",'full menu'!B102="FIT",'full menu'!B102="WSD"),"intens",IF('full menu'!B102="UASC","UASC","")))))</f>
        <v/>
      </c>
      <c r="C102" t="str">
        <f>IF(OR('full menu'!C102="MDC",'full menu'!C102="PERF"),"rude",IF(OR('full menu'!C102="PCB",'full menu'!C102="AERF",'full menu'!C102="UD"),"inter",IF(OR('full menu'!C102="ACB",'full menu'!C102="LCERT",'full menu'!C102="LERT",'full menu'!C102="FCERT",'full menu'!C102="FCMT",'full menu'!C102="LCMT",'full menu'!C102="LMT",'full menu'!C102="LCIT",'full menu'!C102="FCIT",'full menu'!C102="LIT",'full menu'!C102="MwERT",'full menu'!C102="ERwMT",'full menu'!C102="M&amp;ERT",'full menu'!C102="MwIT",'full menu'!C102="IwMT",'full menu'!C102="M&amp;IT",'full menu'!C102="IwERT",'full menu'!C102="ERwIT",'full menu'!C102="I&amp;ERT",'full menu'!C102="ER&amp;M&amp;IT",'full menu'!C102="LSD"),"subst",IF(OR('full menu'!C102="FERT",'full menu'!C102="FMT",'full menu'!C102="FIT",'full menu'!C102="WSD"),"intens",IF('full menu'!C102="UASC","UASC","")))))</f>
        <v/>
      </c>
      <c r="D102" t="str">
        <f>IF(OR('full menu'!D102="MDC",'full menu'!D102="PERF"),"rude",IF(OR('full menu'!D102="PCB",'full menu'!D102="AERF",'full menu'!D102="UD"),"inter",IF(OR('full menu'!D102="ACB",'full menu'!D102="LCERT",'full menu'!D102="LERT",'full menu'!D102="FCERT",'full menu'!D102="FCMT",'full menu'!D102="LCMT",'full menu'!D102="LMT",'full menu'!D102="LCIT",'full menu'!D102="FCIT",'full menu'!D102="LIT",'full menu'!D102="MwERT",'full menu'!D102="ERwMT",'full menu'!D102="M&amp;ERT",'full menu'!D102="MwIT",'full menu'!D102="IwMT",'full menu'!D102="M&amp;IT",'full menu'!D102="IwERT",'full menu'!D102="ERwIT",'full menu'!D102="I&amp;ERT",'full menu'!D102="ER&amp;M&amp;IT",'full menu'!D102="LSD"),"subst",IF(OR('full menu'!D102="FERT",'full menu'!D102="FMT",'full menu'!D102="FIT",'full menu'!D102="WSD"),"intens",IF('full menu'!D102="UASC","UASC","")))))</f>
        <v/>
      </c>
      <c r="E102" t="str">
        <f>IF(OR('full menu'!E102="MDC",'full menu'!E102="PERF"),"rude",IF(OR('full menu'!E102="PCB",'full menu'!E102="AERF",'full menu'!E102="UD"),"inter",IF(OR('full menu'!E102="ACB",'full menu'!E102="LCERT",'full menu'!E102="LERT",'full menu'!E102="FCERT",'full menu'!E102="FCMT",'full menu'!E102="LCMT",'full menu'!E102="LMT",'full menu'!E102="LCIT",'full menu'!E102="FCIT",'full menu'!E102="LIT",'full menu'!E102="MwERT",'full menu'!E102="ERwMT",'full menu'!E102="M&amp;ERT",'full menu'!E102="MwIT",'full menu'!E102="IwMT",'full menu'!E102="M&amp;IT",'full menu'!E102="IwERT",'full menu'!E102="ERwIT",'full menu'!E102="I&amp;ERT",'full menu'!E102="ER&amp;M&amp;IT",'full menu'!E102="LSD"),"subst",IF(OR('full menu'!E102="FERT",'full menu'!E102="FMT",'full menu'!E102="FIT",'full menu'!E102="WSD"),"intens",IF('full menu'!E102="UASC","UASC","")))))</f>
        <v/>
      </c>
      <c r="F102" t="str">
        <f>IF(OR('full menu'!F102="MDC",'full menu'!F102="PERF"),"rude",IF(OR('full menu'!F102="PCB",'full menu'!F102="AERF",'full menu'!F102="UD"),"inter",IF(OR('full menu'!F102="ACB",'full menu'!F102="LCERT",'full menu'!F102="LERT",'full menu'!F102="FCERT",'full menu'!F102="FCMT",'full menu'!F102="LCMT",'full menu'!F102="LMT",'full menu'!F102="LCIT",'full menu'!F102="FCIT",'full menu'!F102="LIT",'full menu'!F102="MwERT",'full menu'!F102="ERwMT",'full menu'!F102="M&amp;ERT",'full menu'!F102="MwIT",'full menu'!F102="IwMT",'full menu'!F102="M&amp;IT",'full menu'!F102="IwERT",'full menu'!F102="ERwIT",'full menu'!F102="I&amp;ERT",'full menu'!F102="ER&amp;M&amp;IT",'full menu'!F102="LSD"),"subst",IF(OR('full menu'!F102="FERT",'full menu'!F102="FMT",'full menu'!F102="FIT",'full menu'!F102="WSD"),"intens",IF('full menu'!F102="UASC","UASC","")))))</f>
        <v/>
      </c>
      <c r="G102" t="str">
        <f>IF(OR('full menu'!G102="MDC",'full menu'!G102="PERF"),"rude",IF(OR('full menu'!G102="PCB",'full menu'!G102="AERF",'full menu'!G102="UD"),"inter",IF(OR('full menu'!G102="ACB",'full menu'!G102="LCERT",'full menu'!G102="LERT",'full menu'!G102="FCERT",'full menu'!G102="FCMT",'full menu'!G102="LCMT",'full menu'!G102="LMT",'full menu'!G102="LCIT",'full menu'!G102="FCIT",'full menu'!G102="LIT",'full menu'!G102="MwERT",'full menu'!G102="ERwMT",'full menu'!G102="M&amp;ERT",'full menu'!G102="MwIT",'full menu'!G102="IwMT",'full menu'!G102="M&amp;IT",'full menu'!G102="IwERT",'full menu'!G102="ERwIT",'full menu'!G102="I&amp;ERT",'full menu'!G102="ER&amp;M&amp;IT",'full menu'!G102="LSD"),"subst",IF(OR('full menu'!G102="FERT",'full menu'!G102="FMT",'full menu'!G102="FIT",'full menu'!G102="WSD"),"intens",IF('full menu'!G102="UASC","UASC","")))))</f>
        <v/>
      </c>
      <c r="H102" t="str">
        <f>IF(OR('full menu'!H102="MDC",'full menu'!H102="PERF"),"rude",IF(OR('full menu'!H102="PCB",'full menu'!H102="AERF",'full menu'!H102="UD"),"inter",IF(OR('full menu'!H102="ACB",'full menu'!H102="LCERT",'full menu'!H102="LERT",'full menu'!H102="FCERT",'full menu'!H102="FCMT",'full menu'!H102="LCMT",'full menu'!H102="LMT",'full menu'!H102="LCIT",'full menu'!H102="FCIT",'full menu'!H102="LIT",'full menu'!H102="MwERT",'full menu'!H102="ERwMT",'full menu'!H102="M&amp;ERT",'full menu'!H102="MwIT",'full menu'!H102="IwMT",'full menu'!H102="M&amp;IT",'full menu'!H102="IwERT",'full menu'!H102="ERwIT",'full menu'!H102="I&amp;ERT",'full menu'!H102="ER&amp;M&amp;IT",'full menu'!H102="LSD"),"subst",IF(OR('full menu'!H102="FERT",'full menu'!H102="FMT",'full menu'!H102="FIT",'full menu'!H102="WSD"),"intens",IF('full menu'!H102="UASC","UASC","")))))</f>
        <v/>
      </c>
      <c r="I102" t="str">
        <f>IF(OR('full menu'!I102="MDC",'full menu'!I102="PERF"),"rude",IF(OR('full menu'!I102="PCB",'full menu'!I102="AERF",'full menu'!I102="UD"),"inter",IF(OR('full menu'!I102="ACB",'full menu'!I102="LCERT",'full menu'!I102="LERT",'full menu'!I102="FCERT",'full menu'!I102="FCMT",'full menu'!I102="LCMT",'full menu'!I102="LMT",'full menu'!I102="LCIT",'full menu'!I102="FCIT",'full menu'!I102="LIT",'full menu'!I102="MwERT",'full menu'!I102="ERwMT",'full menu'!I102="M&amp;ERT",'full menu'!I102="MwIT",'full menu'!I102="IwMT",'full menu'!I102="M&amp;IT",'full menu'!I102="IwERT",'full menu'!I102="ERwIT",'full menu'!I102="I&amp;ERT",'full menu'!I102="ER&amp;M&amp;IT",'full menu'!I102="LSD"),"subst",IF(OR('full menu'!I102="FERT",'full menu'!I102="FMT",'full menu'!I102="FIT",'full menu'!I102="WSD"),"intens",IF('full menu'!I102="UASC","UASC","")))))</f>
        <v/>
      </c>
      <c r="J102" t="str">
        <f>IF(OR('full menu'!J102="MDC",'full menu'!J102="PERF"),"rude",IF(OR('full menu'!J102="PCB",'full menu'!J102="AERF",'full menu'!J102="UD"),"inter",IF(OR('full menu'!J102="ACB",'full menu'!J102="LCERT",'full menu'!J102="LERT",'full menu'!J102="FCERT",'full menu'!J102="FCMT",'full menu'!J102="LCMT",'full menu'!J102="LMT",'full menu'!J102="LCIT",'full menu'!J102="FCIT",'full menu'!J102="LIT",'full menu'!J102="MwERT",'full menu'!J102="ERwMT",'full menu'!J102="M&amp;ERT",'full menu'!J102="MwIT",'full menu'!J102="IwMT",'full menu'!J102="M&amp;IT",'full menu'!J102="IwERT",'full menu'!J102="ERwIT",'full menu'!J102="I&amp;ERT",'full menu'!J102="ER&amp;M&amp;IT",'full menu'!J102="LSD"),"subst",IF(OR('full menu'!J102="FERT",'full menu'!J102="FMT",'full menu'!J102="FIT",'full menu'!J102="WSD"),"intens",IF('full menu'!J102="UASC","UASC","")))))</f>
        <v/>
      </c>
      <c r="K102" t="str">
        <f>IF(OR('full menu'!K102="MDC",'full menu'!K102="PERF"),"rude",IF(OR('full menu'!K102="PCB",'full menu'!K102="AERF",'full menu'!K102="UD"),"inter",IF(OR('full menu'!K102="ACB",'full menu'!K102="LCERT",'full menu'!K102="LERT",'full menu'!K102="FCERT",'full menu'!K102="FCMT",'full menu'!K102="LCMT",'full menu'!K102="LMT",'full menu'!K102="LCIT",'full menu'!K102="FCIT",'full menu'!K102="LIT",'full menu'!K102="MwERT",'full menu'!K102="ERwMT",'full menu'!K102="M&amp;ERT",'full menu'!K102="MwIT",'full menu'!K102="IwMT",'full menu'!K102="M&amp;IT",'full menu'!K102="IwERT",'full menu'!K102="ERwIT",'full menu'!K102="I&amp;ERT",'full menu'!K102="ER&amp;M&amp;IT",'full menu'!K102="LSD"),"subst",IF(OR('full menu'!K102="FERT",'full menu'!K102="FMT",'full menu'!K102="FIT",'full menu'!K102="WSD"),"intens",IF('full menu'!K102="UASC","UASC","")))))</f>
        <v/>
      </c>
      <c r="L102" t="str">
        <f>IF(OR('full menu'!L102="MDC",'full menu'!L102="PERF"),"rude",IF(OR('full menu'!L102="PCB",'full menu'!L102="AERF",'full menu'!L102="UD"),"inter",IF(OR('full menu'!L102="ACB",'full menu'!L102="LCERT",'full menu'!L102="LERT",'full menu'!L102="FCERT",'full menu'!L102="FCMT",'full menu'!L102="LCMT",'full menu'!L102="LMT",'full menu'!L102="LCIT",'full menu'!L102="FCIT",'full menu'!L102="LIT",'full menu'!L102="MwERT",'full menu'!L102="ERwMT",'full menu'!L102="M&amp;ERT",'full menu'!L102="MwIT",'full menu'!L102="IwMT",'full menu'!L102="M&amp;IT",'full menu'!L102="IwERT",'full menu'!L102="ERwIT",'full menu'!L102="I&amp;ERT",'full menu'!L102="ER&amp;M&amp;IT",'full menu'!L102="LSD"),"subst",IF(OR('full menu'!L102="FERT",'full menu'!L102="FMT",'full menu'!L102="FIT",'full menu'!L102="WSD"),"intens",IF('full menu'!L102="UASC","UASC","")))))</f>
        <v/>
      </c>
      <c r="M102" t="str">
        <f>IF(OR('full menu'!M102="MDC",'full menu'!M102="PERF"),"rude",IF(OR('full menu'!M102="PCB",'full menu'!M102="AERF",'full menu'!M102="UD"),"inter",IF(OR('full menu'!M102="ACB",'full menu'!M102="LCERT",'full menu'!M102="LERT",'full menu'!M102="FCERT",'full menu'!M102="FCMT",'full menu'!M102="LCMT",'full menu'!M102="LMT",'full menu'!M102="LCIT",'full menu'!M102="FCIT",'full menu'!M102="LIT",'full menu'!M102="MwERT",'full menu'!M102="ERwMT",'full menu'!M102="M&amp;ERT",'full menu'!M102="MwIT",'full menu'!M102="IwMT",'full menu'!M102="M&amp;IT",'full menu'!M102="IwERT",'full menu'!M102="ERwIT",'full menu'!M102="I&amp;ERT",'full menu'!M102="ER&amp;M&amp;IT",'full menu'!M102="LSD"),"subst",IF(OR('full menu'!M102="FERT",'full menu'!M102="FMT",'full menu'!M102="FIT",'full menu'!M102="WSD"),"intens",IF('full menu'!M102="UASC","UASC","")))))</f>
        <v/>
      </c>
      <c r="N102" t="str">
        <f>IF(OR('full menu'!N102="MDC",'full menu'!N102="PERF"),"rude",IF(OR('full menu'!N102="PCB",'full menu'!N102="AERF",'full menu'!N102="UD"),"inter",IF(OR('full menu'!N102="ACB",'full menu'!N102="LCERT",'full menu'!N102="LERT",'full menu'!N102="FCERT",'full menu'!N102="FCMT",'full menu'!N102="LCMT",'full menu'!N102="LMT",'full menu'!N102="LCIT",'full menu'!N102="FCIT",'full menu'!N102="LIT",'full menu'!N102="MwERT",'full menu'!N102="ERwMT",'full menu'!N102="M&amp;ERT",'full menu'!N102="MwIT",'full menu'!N102="IwMT",'full menu'!N102="M&amp;IT",'full menu'!N102="IwERT",'full menu'!N102="ERwIT",'full menu'!N102="I&amp;ERT",'full menu'!N102="ER&amp;M&amp;IT",'full menu'!N102="LSD"),"subst",IF(OR('full menu'!N102="FERT",'full menu'!N102="FMT",'full menu'!N102="FIT",'full menu'!N102="WSD"),"intens",IF('full menu'!N102="UASC","UASC","")))))</f>
        <v/>
      </c>
      <c r="O102" t="str">
        <f>IF(OR('full menu'!O102="MDC",'full menu'!O102="PERF"),"rude",IF(OR('full menu'!O102="PCB",'full menu'!O102="AERF",'full menu'!O102="UD"),"inter",IF(OR('full menu'!O102="ACB",'full menu'!O102="LCERT",'full menu'!O102="LERT",'full menu'!O102="FCERT",'full menu'!O102="FCMT",'full menu'!O102="LCMT",'full menu'!O102="LMT",'full menu'!O102="LCIT",'full menu'!O102="FCIT",'full menu'!O102="LIT",'full menu'!O102="MwERT",'full menu'!O102="ERwMT",'full menu'!O102="M&amp;ERT",'full menu'!O102="MwIT",'full menu'!O102="IwMT",'full menu'!O102="M&amp;IT",'full menu'!O102="IwERT",'full menu'!O102="ERwIT",'full menu'!O102="I&amp;ERT",'full menu'!O102="ER&amp;M&amp;IT",'full menu'!O102="LSD"),"subst",IF(OR('full menu'!O102="FERT",'full menu'!O102="FMT",'full menu'!O102="FIT",'full menu'!O102="WSD"),"intens",IF('full menu'!O102="UASC","UASC","")))))</f>
        <v/>
      </c>
      <c r="P102" t="str">
        <f>IF(OR('full menu'!P102="MDC",'full menu'!P102="PERF"),"rude",IF(OR('full menu'!P102="PCB",'full menu'!P102="AERF",'full menu'!P102="UD"),"inter",IF(OR('full menu'!P102="ACB",'full menu'!P102="LCERT",'full menu'!P102="LERT",'full menu'!P102="FCERT",'full menu'!P102="FCMT",'full menu'!P102="LCMT",'full menu'!P102="LMT",'full menu'!P102="LCIT",'full menu'!P102="FCIT",'full menu'!P102="LIT",'full menu'!P102="MwERT",'full menu'!P102="ERwMT",'full menu'!P102="M&amp;ERT",'full menu'!P102="MwIT",'full menu'!P102="IwMT",'full menu'!P102="M&amp;IT",'full menu'!P102="IwERT",'full menu'!P102="ERwIT",'full menu'!P102="I&amp;ERT",'full menu'!P102="ER&amp;M&amp;IT",'full menu'!P102="LSD"),"subst",IF(OR('full menu'!P102="FERT",'full menu'!P102="FMT",'full menu'!P102="FIT",'full menu'!P102="WSD"),"intens",IF('full menu'!P102="UASC","UASC","")))))</f>
        <v/>
      </c>
      <c r="Q102" t="str">
        <f>IF(OR('full menu'!Q102="MDC",'full menu'!Q102="PERF"),"rude",IF(OR('full menu'!Q102="PCB",'full menu'!Q102="AERF",'full menu'!Q102="UD"),"inter",IF(OR('full menu'!Q102="ACB",'full menu'!Q102="LCERT",'full menu'!Q102="LERT",'full menu'!Q102="FCERT",'full menu'!Q102="FCMT",'full menu'!Q102="LCMT",'full menu'!Q102="LMT",'full menu'!Q102="LCIT",'full menu'!Q102="FCIT",'full menu'!Q102="LIT",'full menu'!Q102="MwERT",'full menu'!Q102="ERwMT",'full menu'!Q102="M&amp;ERT",'full menu'!Q102="MwIT",'full menu'!Q102="IwMT",'full menu'!Q102="M&amp;IT",'full menu'!Q102="IwERT",'full menu'!Q102="ERwIT",'full menu'!Q102="I&amp;ERT",'full menu'!Q102="ER&amp;M&amp;IT",'full menu'!Q102="LSD"),"subst",IF(OR('full menu'!Q102="FERT",'full menu'!Q102="FMT",'full menu'!Q102="FIT",'full menu'!Q102="WSD"),"intens",IF('full menu'!Q102="UASC","UASC","")))))</f>
        <v/>
      </c>
      <c r="R102" t="str">
        <f>IF(OR('full menu'!R102="MDC",'full menu'!R102="PERF"),"rude",IF(OR('full menu'!R102="PCB",'full menu'!R102="AERF",'full menu'!R102="UD"),"inter",IF(OR('full menu'!R102="ACB",'full menu'!R102="LCERT",'full menu'!R102="LERT",'full menu'!R102="FCERT",'full menu'!R102="FCMT",'full menu'!R102="LCMT",'full menu'!R102="LMT",'full menu'!R102="LCIT",'full menu'!R102="FCIT",'full menu'!R102="LIT",'full menu'!R102="MwERT",'full menu'!R102="ERwMT",'full menu'!R102="M&amp;ERT",'full menu'!R102="MwIT",'full menu'!R102="IwMT",'full menu'!R102="M&amp;IT",'full menu'!R102="IwERT",'full menu'!R102="ERwIT",'full menu'!R102="I&amp;ERT",'full menu'!R102="ER&amp;M&amp;IT",'full menu'!R102="LSD"),"subst",IF(OR('full menu'!R102="FERT",'full menu'!R102="FMT",'full menu'!R102="FIT",'full menu'!R102="WSD"),"intens",IF('full menu'!R102="UASC","UASC","")))))</f>
        <v/>
      </c>
      <c r="S102" t="str">
        <f>IF(OR('full menu'!S102="MDC",'full menu'!S102="PERF"),"rude",IF(OR('full menu'!S102="PCB",'full menu'!S102="AERF",'full menu'!S102="UD"),"inter",IF(OR('full menu'!S102="ACB",'full menu'!S102="LCERT",'full menu'!S102="LERT",'full menu'!S102="FCERT",'full menu'!S102="FCMT",'full menu'!S102="LCMT",'full menu'!S102="LMT",'full menu'!S102="LCIT",'full menu'!S102="FCIT",'full menu'!S102="LIT",'full menu'!S102="MwERT",'full menu'!S102="ERwMT",'full menu'!S102="M&amp;ERT",'full menu'!S102="MwIT",'full menu'!S102="IwMT",'full menu'!S102="M&amp;IT",'full menu'!S102="IwERT",'full menu'!S102="ERwIT",'full menu'!S102="I&amp;ERT",'full menu'!S102="ER&amp;M&amp;IT",'full menu'!S102="LSD"),"subst",IF(OR('full menu'!S102="FERT",'full menu'!S102="FMT",'full menu'!S102="FIT",'full menu'!S102="WSD"),"intens",IF('full menu'!S102="UASC","UASC","")))))</f>
        <v/>
      </c>
      <c r="T102" t="str">
        <f>IF(OR('full menu'!T102="MDC",'full menu'!T102="PERF"),"rude",IF(OR('full menu'!T102="PCB",'full menu'!T102="AERF",'full menu'!T102="UD"),"inter",IF(OR('full menu'!T102="ACB",'full menu'!T102="LCERT",'full menu'!T102="LERT",'full menu'!T102="FCERT",'full menu'!T102="FCMT",'full menu'!T102="LCMT",'full menu'!T102="LMT",'full menu'!T102="LCIT",'full menu'!T102="FCIT",'full menu'!T102="LIT",'full menu'!T102="MwERT",'full menu'!T102="ERwMT",'full menu'!T102="M&amp;ERT",'full menu'!T102="MwIT",'full menu'!T102="IwMT",'full menu'!T102="M&amp;IT",'full menu'!T102="IwERT",'full menu'!T102="ERwIT",'full menu'!T102="I&amp;ERT",'full menu'!T102="ER&amp;M&amp;IT",'full menu'!T102="LSD"),"subst",IF(OR('full menu'!T102="FERT",'full menu'!T102="FMT",'full menu'!T102="FIT",'full menu'!T102="WSD"),"intens",IF('full menu'!T102="UASC","UASC","")))))</f>
        <v/>
      </c>
      <c r="U102" t="str">
        <f>IF(OR('full menu'!U102="MDC",'full menu'!U102="PERF"),"rude",IF(OR('full menu'!U102="PCB",'full menu'!U102="AERF",'full menu'!U102="UD"),"inter",IF(OR('full menu'!U102="ACB",'full menu'!U102="LCERT",'full menu'!U102="LERT",'full menu'!U102="FCERT",'full menu'!U102="FCMT",'full menu'!U102="LCMT",'full menu'!U102="LMT",'full menu'!U102="LCIT",'full menu'!U102="FCIT",'full menu'!U102="LIT",'full menu'!U102="MwERT",'full menu'!U102="ERwMT",'full menu'!U102="M&amp;ERT",'full menu'!U102="MwIT",'full menu'!U102="IwMT",'full menu'!U102="M&amp;IT",'full menu'!U102="IwERT",'full menu'!U102="ERwIT",'full menu'!U102="I&amp;ERT",'full menu'!U102="ER&amp;M&amp;IT",'full menu'!U102="LSD"),"subst",IF(OR('full menu'!U102="FERT",'full menu'!U102="FMT",'full menu'!U102="FIT",'full menu'!U102="WSD"),"intens",IF('full menu'!U102="UASC","UASC","")))))</f>
        <v>inter</v>
      </c>
      <c r="V102" t="str">
        <f>IF(OR('full menu'!V102="MDC",'full menu'!V102="PERF"),"rude",IF(OR('full menu'!V102="PCB",'full menu'!V102="AERF",'full menu'!V102="UD"),"inter",IF(OR('full menu'!V102="ACB",'full menu'!V102="LCERT",'full menu'!V102="LERT",'full menu'!V102="FCERT",'full menu'!V102="FCMT",'full menu'!V102="LCMT",'full menu'!V102="LMT",'full menu'!V102="LCIT",'full menu'!V102="FCIT",'full menu'!V102="LIT",'full menu'!V102="MwERT",'full menu'!V102="ERwMT",'full menu'!V102="M&amp;ERT",'full menu'!V102="MwIT",'full menu'!V102="IwMT",'full menu'!V102="M&amp;IT",'full menu'!V102="IwERT",'full menu'!V102="ERwIT",'full menu'!V102="I&amp;ERT",'full menu'!V102="ER&amp;M&amp;IT",'full menu'!V102="LSD"),"subst",IF(OR('full menu'!V102="FERT",'full menu'!V102="FMT",'full menu'!V102="FIT",'full menu'!V102="WSD"),"intens",IF('full menu'!V102="UASC","UASC","")))))</f>
        <v>subst</v>
      </c>
      <c r="W102" t="str">
        <f>IF(OR('full menu'!W102="MDC",'full menu'!W102="PERF"),"rude",IF(OR('full menu'!W102="PCB",'full menu'!W102="AERF",'full menu'!W102="UD"),"inter",IF(OR('full menu'!W102="ACB",'full menu'!W102="LCERT",'full menu'!W102="LERT",'full menu'!W102="FCERT",'full menu'!W102="FCMT",'full menu'!W102="LCMT",'full menu'!W102="LMT",'full menu'!W102="LCIT",'full menu'!W102="FCIT",'full menu'!W102="LIT",'full menu'!W102="MwERT",'full menu'!W102="ERwMT",'full menu'!W102="M&amp;ERT",'full menu'!W102="MwIT",'full menu'!W102="IwMT",'full menu'!W102="M&amp;IT",'full menu'!W102="IwERT",'full menu'!W102="ERwIT",'full menu'!W102="I&amp;ERT",'full menu'!W102="ER&amp;M&amp;IT",'full menu'!W102="LSD"),"subst",IF(OR('full menu'!W102="FERT",'full menu'!W102="FMT",'full menu'!W102="FIT",'full menu'!W102="WSD"),"intens",IF('full menu'!W102="UASC","UASC","")))))</f>
        <v>subst</v>
      </c>
      <c r="X102" t="str">
        <f>IF(OR('full menu'!X102="MDC",'full menu'!X102="PERF"),"rude",IF(OR('full menu'!X102="PCB",'full menu'!X102="AERF",'full menu'!X102="UD"),"inter",IF(OR('full menu'!X102="ACB",'full menu'!X102="LCERT",'full menu'!X102="LERT",'full menu'!X102="FCERT",'full menu'!X102="FCMT",'full menu'!X102="LCMT",'full menu'!X102="LMT",'full menu'!X102="LCIT",'full menu'!X102="FCIT",'full menu'!X102="LIT",'full menu'!X102="MwERT",'full menu'!X102="ERwMT",'full menu'!X102="M&amp;ERT",'full menu'!X102="MwIT",'full menu'!X102="IwMT",'full menu'!X102="M&amp;IT",'full menu'!X102="IwERT",'full menu'!X102="ERwIT",'full menu'!X102="I&amp;ERT",'full menu'!X102="ER&amp;M&amp;IT",'full menu'!X102="LSD"),"subst",IF(OR('full menu'!X102="FERT",'full menu'!X102="FMT",'full menu'!X102="FIT",'full menu'!X102="WSD"),"intens",IF('full menu'!X102="UASC","UASC","")))))</f>
        <v>subst</v>
      </c>
      <c r="Y102" t="str">
        <f>IF(OR('full menu'!Y102="MDC",'full menu'!Y102="PERF"),"rude",IF(OR('full menu'!Y102="PCB",'full menu'!Y102="AERF",'full menu'!Y102="UD"),"inter",IF(OR('full menu'!Y102="ACB",'full menu'!Y102="LCERT",'full menu'!Y102="LERT",'full menu'!Y102="FCERT",'full menu'!Y102="FCMT",'full menu'!Y102="LCMT",'full menu'!Y102="LMT",'full menu'!Y102="LCIT",'full menu'!Y102="FCIT",'full menu'!Y102="LIT",'full menu'!Y102="MwERT",'full menu'!Y102="ERwMT",'full menu'!Y102="M&amp;ERT",'full menu'!Y102="MwIT",'full menu'!Y102="IwMT",'full menu'!Y102="M&amp;IT",'full menu'!Y102="IwERT",'full menu'!Y102="ERwIT",'full menu'!Y102="I&amp;ERT",'full menu'!Y102="ER&amp;M&amp;IT",'full menu'!Y102="LSD"),"subst",IF(OR('full menu'!Y102="FERT",'full menu'!Y102="FMT",'full menu'!Y102="FIT",'full menu'!Y102="WSD"),"intens",IF('full menu'!Y102="UASC","UASC","")))))</f>
        <v>subst</v>
      </c>
      <c r="Z102" t="str">
        <f>IF(OR('full menu'!Z102="MDC",'full menu'!Z102="PERF"),"rude",IF(OR('full menu'!Z102="PCB",'full menu'!Z102="AERF",'full menu'!Z102="UD"),"inter",IF(OR('full menu'!Z102="ACB",'full menu'!Z102="LCERT",'full menu'!Z102="LERT",'full menu'!Z102="FCERT",'full menu'!Z102="FCMT",'full menu'!Z102="LCMT",'full menu'!Z102="LMT",'full menu'!Z102="LCIT",'full menu'!Z102="FCIT",'full menu'!Z102="LIT",'full menu'!Z102="MwERT",'full menu'!Z102="ERwMT",'full menu'!Z102="M&amp;ERT",'full menu'!Z102="MwIT",'full menu'!Z102="IwMT",'full menu'!Z102="M&amp;IT",'full menu'!Z102="IwERT",'full menu'!Z102="ERwIT",'full menu'!Z102="I&amp;ERT",'full menu'!Z102="ER&amp;M&amp;IT",'full menu'!Z102="LSD"),"subst",IF(OR('full menu'!Z102="FERT",'full menu'!Z102="FMT",'full menu'!Z102="FIT",'full menu'!Z102="WSD"),"intens",IF('full menu'!Z102="UASC","UASC","")))))</f>
        <v>subst</v>
      </c>
      <c r="AA102" t="str">
        <f>IF(OR('full menu'!AA102="MDC",'full menu'!AA102="PERF"),"rude",IF(OR('full menu'!AA102="PCB",'full menu'!AA102="AERF",'full menu'!AA102="UD"),"inter",IF(OR('full menu'!AA102="ACB",'full menu'!AA102="LCERT",'full menu'!AA102="LERT",'full menu'!AA102="FCERT",'full menu'!AA102="FCMT",'full menu'!AA102="LCMT",'full menu'!AA102="LMT",'full menu'!AA102="LCIT",'full menu'!AA102="FCIT",'full menu'!AA102="LIT",'full menu'!AA102="MwERT",'full menu'!AA102="ERwMT",'full menu'!AA102="M&amp;ERT",'full menu'!AA102="MwIT",'full menu'!AA102="IwMT",'full menu'!AA102="M&amp;IT",'full menu'!AA102="IwERT",'full menu'!AA102="ERwIT",'full menu'!AA102="I&amp;ERT",'full menu'!AA102="ER&amp;M&amp;IT",'full menu'!AA102="LSD"),"subst",IF(OR('full menu'!AA102="FERT",'full menu'!AA102="FMT",'full menu'!AA102="FIT",'full menu'!AA102="WSD"),"intens",IF('full menu'!AA102="UASC","UASC","")))))</f>
        <v>subst</v>
      </c>
      <c r="AB102" t="str">
        <f>IF(OR('full menu'!AB102="MDC",'full menu'!AB102="PERF"),"rude",IF(OR('full menu'!AB102="PCB",'full menu'!AB102="AERF",'full menu'!AB102="UD"),"inter",IF(OR('full menu'!AB102="ACB",'full menu'!AB102="LCERT",'full menu'!AB102="LERT",'full menu'!AB102="FCERT",'full menu'!AB102="FCMT",'full menu'!AB102="LCMT",'full menu'!AB102="LMT",'full menu'!AB102="LCIT",'full menu'!AB102="FCIT",'full menu'!AB102="LIT",'full menu'!AB102="MwERT",'full menu'!AB102="ERwMT",'full menu'!AB102="M&amp;ERT",'full menu'!AB102="MwIT",'full menu'!AB102="IwMT",'full menu'!AB102="M&amp;IT",'full menu'!AB102="IwERT",'full menu'!AB102="ERwIT",'full menu'!AB102="I&amp;ERT",'full menu'!AB102="ER&amp;M&amp;IT",'full menu'!AB102="LSD"),"subst",IF(OR('full menu'!AB102="FERT",'full menu'!AB102="FMT",'full menu'!AB102="FIT",'full menu'!AB102="WSD"),"intens",IF('full menu'!AB102="UASC","UASC","")))))</f>
        <v>subst</v>
      </c>
      <c r="AC102" t="str">
        <f>IF(OR('full menu'!AC102="MDC",'full menu'!AC102="PERF"),"rude",IF(OR('full menu'!AC102="PCB",'full menu'!AC102="AERF",'full menu'!AC102="UD"),"inter",IF(OR('full menu'!AC102="ACB",'full menu'!AC102="LCERT",'full menu'!AC102="LERT",'full menu'!AC102="FCERT",'full menu'!AC102="FCMT",'full menu'!AC102="LCMT",'full menu'!AC102="LMT",'full menu'!AC102="LCIT",'full menu'!AC102="FCIT",'full menu'!AC102="LIT",'full menu'!AC102="MwERT",'full menu'!AC102="ERwMT",'full menu'!AC102="M&amp;ERT",'full menu'!AC102="MwIT",'full menu'!AC102="IwMT",'full menu'!AC102="M&amp;IT",'full menu'!AC102="IwERT",'full menu'!AC102="ERwIT",'full menu'!AC102="I&amp;ERT",'full menu'!AC102="ER&amp;M&amp;IT",'full menu'!AC102="LSD"),"subst",IF(OR('full menu'!AC102="FERT",'full menu'!AC102="FMT",'full menu'!AC102="FIT",'full menu'!AC102="WSD"),"intens",IF('full menu'!AC102="UASC","UASC","")))))</f>
        <v>subst</v>
      </c>
      <c r="AD102" t="str">
        <f>IF(OR('full menu'!AD102="MDC",'full menu'!AD102="PERF"),"rude",IF(OR('full menu'!AD102="PCB",'full menu'!AD102="AERF",'full menu'!AD102="UD"),"inter",IF(OR('full menu'!AD102="ACB",'full menu'!AD102="LCERT",'full menu'!AD102="LERT",'full menu'!AD102="FCERT",'full menu'!AD102="FCMT",'full menu'!AD102="LCMT",'full menu'!AD102="LMT",'full menu'!AD102="LCIT",'full menu'!AD102="FCIT",'full menu'!AD102="LIT",'full menu'!AD102="MwERT",'full menu'!AD102="ERwMT",'full menu'!AD102="M&amp;ERT",'full menu'!AD102="MwIT",'full menu'!AD102="IwMT",'full menu'!AD102="M&amp;IT",'full menu'!AD102="IwERT",'full menu'!AD102="ERwIT",'full menu'!AD102="I&amp;ERT",'full menu'!AD102="ER&amp;M&amp;IT",'full menu'!AD102="LSD"),"subst",IF(OR('full menu'!AD102="FERT",'full menu'!AD102="FMT",'full menu'!AD102="FIT",'full menu'!AD102="WSD"),"intens",IF('full menu'!AD102="UASC","UASC","")))))</f>
        <v>subst</v>
      </c>
      <c r="AE102" t="str">
        <f>IF(OR('full menu'!AE102="MDC",'full menu'!AE102="PERF"),"rude",IF(OR('full menu'!AE102="PCB",'full menu'!AE102="AERF",'full menu'!AE102="UD"),"inter",IF(OR('full menu'!AE102="ACB",'full menu'!AE102="LCERT",'full menu'!AE102="LERT",'full menu'!AE102="FCERT",'full menu'!AE102="FCMT",'full menu'!AE102="LCMT",'full menu'!AE102="LMT",'full menu'!AE102="LCIT",'full menu'!AE102="FCIT",'full menu'!AE102="LIT",'full menu'!AE102="MwERT",'full menu'!AE102="ERwMT",'full menu'!AE102="M&amp;ERT",'full menu'!AE102="MwIT",'full menu'!AE102="IwMT",'full menu'!AE102="M&amp;IT",'full menu'!AE102="IwERT",'full menu'!AE102="ERwIT",'full menu'!AE102="I&amp;ERT",'full menu'!AE102="ER&amp;M&amp;IT",'full menu'!AE102="LSD"),"subst",IF(OR('full menu'!AE102="FERT",'full menu'!AE102="FMT",'full menu'!AE102="FIT",'full menu'!AE102="WSD"),"intens",IF('full menu'!AE102="UASC","UASC","")))))</f>
        <v>subst</v>
      </c>
      <c r="AF102" t="str">
        <f>IF(OR('full menu'!AF102="MDC",'full menu'!AF102="PERF"),"rude",IF(OR('full menu'!AF102="PCB",'full menu'!AF102="AERF",'full menu'!AF102="UD"),"inter",IF(OR('full menu'!AF102="ACB",'full menu'!AF102="LCERT",'full menu'!AF102="LERT",'full menu'!AF102="FCERT",'full menu'!AF102="FCMT",'full menu'!AF102="LCMT",'full menu'!AF102="LMT",'full menu'!AF102="LCIT",'full menu'!AF102="FCIT",'full menu'!AF102="LIT",'full menu'!AF102="MwERT",'full menu'!AF102="ERwMT",'full menu'!AF102="M&amp;ERT",'full menu'!AF102="MwIT",'full menu'!AF102="IwMT",'full menu'!AF102="M&amp;IT",'full menu'!AF102="IwERT",'full menu'!AF102="ERwIT",'full menu'!AF102="I&amp;ERT",'full menu'!AF102="ER&amp;M&amp;IT",'full menu'!AF102="LSD"),"subst",IF(OR('full menu'!AF102="FERT",'full menu'!AF102="FMT",'full menu'!AF102="FIT",'full menu'!AF102="WSD"),"intens",IF('full menu'!AF102="UASC","UASC","")))))</f>
        <v>subst</v>
      </c>
      <c r="AG102" t="str">
        <f>IF(OR('full menu'!AG102="MDC",'full menu'!AG102="PERF"),"rude",IF(OR('full menu'!AG102="PCB",'full menu'!AG102="AERF",'full menu'!AG102="UD"),"inter",IF(OR('full menu'!AG102="ACB",'full menu'!AG102="LCERT",'full menu'!AG102="LERT",'full menu'!AG102="FCERT",'full menu'!AG102="FCMT",'full menu'!AG102="LCMT",'full menu'!AG102="LMT",'full menu'!AG102="LCIT",'full menu'!AG102="FCIT",'full menu'!AG102="LIT",'full menu'!AG102="MwERT",'full menu'!AG102="ERwMT",'full menu'!AG102="M&amp;ERT",'full menu'!AG102="MwIT",'full menu'!AG102="IwMT",'full menu'!AG102="M&amp;IT",'full menu'!AG102="IwERT",'full menu'!AG102="ERwIT",'full menu'!AG102="I&amp;ERT",'full menu'!AG102="ER&amp;M&amp;IT",'full menu'!AG102="LSD"),"subst",IF(OR('full menu'!AG102="FERT",'full menu'!AG102="FMT",'full menu'!AG102="FIT",'full menu'!AG102="WSD"),"intens",IF('full menu'!AG102="UASC","UASC","")))))</f>
        <v>subst</v>
      </c>
      <c r="AH102" t="str">
        <f>IF(OR('full menu'!AH102="MDC",'full menu'!AH102="PERF"),"rude",IF(OR('full menu'!AH102="PCB",'full menu'!AH102="AERF",'full menu'!AH102="UD"),"inter",IF(OR('full menu'!AH102="ACB",'full menu'!AH102="LCERT",'full menu'!AH102="LERT",'full menu'!AH102="FCERT",'full menu'!AH102="FCMT",'full menu'!AH102="LCMT",'full menu'!AH102="LMT",'full menu'!AH102="LCIT",'full menu'!AH102="FCIT",'full menu'!AH102="LIT",'full menu'!AH102="MwERT",'full menu'!AH102="ERwMT",'full menu'!AH102="M&amp;ERT",'full menu'!AH102="MwIT",'full menu'!AH102="IwMT",'full menu'!AH102="M&amp;IT",'full menu'!AH102="IwERT",'full menu'!AH102="ERwIT",'full menu'!AH102="I&amp;ERT",'full menu'!AH102="ER&amp;M&amp;IT",'full menu'!AH102="LSD"),"subst",IF(OR('full menu'!AH102="FERT",'full menu'!AH102="FMT",'full menu'!AH102="FIT",'full menu'!AH102="WSD"),"intens",IF('full menu'!AH102="UASC","UASC","")))))</f>
        <v>subst</v>
      </c>
      <c r="AI102" t="str">
        <f>IF(OR('full menu'!AI102="MDC",'full menu'!AI102="PERF"),"rude",IF(OR('full menu'!AI102="PCB",'full menu'!AI102="AERF",'full menu'!AI102="UD"),"inter",IF(OR('full menu'!AI102="ACB",'full menu'!AI102="LCERT",'full menu'!AI102="LERT",'full menu'!AI102="FCERT",'full menu'!AI102="FCMT",'full menu'!AI102="LCMT",'full menu'!AI102="LMT",'full menu'!AI102="LCIT",'full menu'!AI102="FCIT",'full menu'!AI102="LIT",'full menu'!AI102="MwERT",'full menu'!AI102="ERwMT",'full menu'!AI102="M&amp;ERT",'full menu'!AI102="MwIT",'full menu'!AI102="IwMT",'full menu'!AI102="M&amp;IT",'full menu'!AI102="IwERT",'full menu'!AI102="ERwIT",'full menu'!AI102="I&amp;ERT",'full menu'!AI102="ER&amp;M&amp;IT",'full menu'!AI102="LSD"),"subst",IF(OR('full menu'!AI102="FERT",'full menu'!AI102="FMT",'full menu'!AI102="FIT",'full menu'!AI102="WSD"),"intens",IF('full menu'!AI102="UASC","UASC","")))))</f>
        <v>subst</v>
      </c>
      <c r="AJ102" t="str">
        <f>IF(OR('full menu'!AJ102="MDC",'full menu'!AJ102="PERF"),"rude",IF(OR('full menu'!AJ102="PCB",'full menu'!AJ102="AERF",'full menu'!AJ102="UD"),"inter",IF(OR('full menu'!AJ102="ACB",'full menu'!AJ102="LCERT",'full menu'!AJ102="LERT",'full menu'!AJ102="FCERT",'full menu'!AJ102="FCMT",'full menu'!AJ102="LCMT",'full menu'!AJ102="LMT",'full menu'!AJ102="LCIT",'full menu'!AJ102="FCIT",'full menu'!AJ102="LIT",'full menu'!AJ102="MwERT",'full menu'!AJ102="ERwMT",'full menu'!AJ102="M&amp;ERT",'full menu'!AJ102="MwIT",'full menu'!AJ102="IwMT",'full menu'!AJ102="M&amp;IT",'full menu'!AJ102="IwERT",'full menu'!AJ102="ERwIT",'full menu'!AJ102="I&amp;ERT",'full menu'!AJ102="ER&amp;M&amp;IT",'full menu'!AJ102="LSD"),"subst",IF(OR('full menu'!AJ102="FERT",'full menu'!AJ102="FMT",'full menu'!AJ102="FIT",'full menu'!AJ102="WSD"),"intens",IF('full menu'!AJ102="UASC","UASC","")))))</f>
        <v>subst</v>
      </c>
      <c r="AK102" t="str">
        <f>IF(OR('full menu'!AK102="MDC",'full menu'!AK102="PERF"),"rude",IF(OR('full menu'!AK102="PCB",'full menu'!AK102="AERF",'full menu'!AK102="UD"),"inter",IF(OR('full menu'!AK102="ACB",'full menu'!AK102="LCERT",'full menu'!AK102="LERT",'full menu'!AK102="FCERT",'full menu'!AK102="FCMT",'full menu'!AK102="LCMT",'full menu'!AK102="LMT",'full menu'!AK102="LCIT",'full menu'!AK102="FCIT",'full menu'!AK102="LIT",'full menu'!AK102="MwERT",'full menu'!AK102="ERwMT",'full menu'!AK102="M&amp;ERT",'full menu'!AK102="MwIT",'full menu'!AK102="IwMT",'full menu'!AK102="M&amp;IT",'full menu'!AK102="IwERT",'full menu'!AK102="ERwIT",'full menu'!AK102="I&amp;ERT",'full menu'!AK102="ER&amp;M&amp;IT",'full menu'!AK102="LSD"),"subst",IF(OR('full menu'!AK102="FERT",'full menu'!AK102="FMT",'full menu'!AK102="FIT",'full menu'!AK102="WSD"),"intens",IF('full menu'!AK102="UASC","UASC","")))))</f>
        <v>subst</v>
      </c>
      <c r="AL102" t="str">
        <f>IF(OR('full menu'!AL102="MDC",'full menu'!AL102="PERF"),"rude",IF(OR('full menu'!AL102="PCB",'full menu'!AL102="AERF",'full menu'!AL102="UD"),"inter",IF(OR('full menu'!AL102="ACB",'full menu'!AL102="LCERT",'full menu'!AL102="LERT",'full menu'!AL102="FCERT",'full menu'!AL102="FCMT",'full menu'!AL102="LCMT",'full menu'!AL102="LMT",'full menu'!AL102="LCIT",'full menu'!AL102="FCIT",'full menu'!AL102="LIT",'full menu'!AL102="MwERT",'full menu'!AL102="ERwMT",'full menu'!AL102="M&amp;ERT",'full menu'!AL102="MwIT",'full menu'!AL102="IwMT",'full menu'!AL102="M&amp;IT",'full menu'!AL102="IwERT",'full menu'!AL102="ERwIT",'full menu'!AL102="I&amp;ERT",'full menu'!AL102="ER&amp;M&amp;IT",'full menu'!AL102="LSD"),"subst",IF(OR('full menu'!AL102="FERT",'full menu'!AL102="FMT",'full menu'!AL102="FIT",'full menu'!AL102="WSD"),"intens",IF('full menu'!AL102="UASC","UASC","")))))</f>
        <v>subst</v>
      </c>
      <c r="AM102" t="str">
        <f>IF(OR('full menu'!AM102="MDC",'full menu'!AM102="PERF"),"rude",IF(OR('full menu'!AM102="PCB",'full menu'!AM102="AERF",'full menu'!AM102="UD"),"inter",IF(OR('full menu'!AM102="ACB",'full menu'!AM102="LCERT",'full menu'!AM102="LERT",'full menu'!AM102="FCERT",'full menu'!AM102="FCMT",'full menu'!AM102="LCMT",'full menu'!AM102="LMT",'full menu'!AM102="LCIT",'full menu'!AM102="FCIT",'full menu'!AM102="LIT",'full menu'!AM102="MwERT",'full menu'!AM102="ERwMT",'full menu'!AM102="M&amp;ERT",'full menu'!AM102="MwIT",'full menu'!AM102="IwMT",'full menu'!AM102="M&amp;IT",'full menu'!AM102="IwERT",'full menu'!AM102="ERwIT",'full menu'!AM102="I&amp;ERT",'full menu'!AM102="ER&amp;M&amp;IT",'full menu'!AM102="LSD"),"subst",IF(OR('full menu'!AM102="FERT",'full menu'!AM102="FMT",'full menu'!AM102="FIT",'full menu'!AM102="WSD"),"intens",IF('full menu'!AM102="UASC","UASC","")))))</f>
        <v>subst</v>
      </c>
      <c r="AN102" t="str">
        <f>IF(OR('full menu'!AN102="MDC",'full menu'!AN102="PERF"),"rude",IF(OR('full menu'!AN102="PCB",'full menu'!AN102="AERF",'full menu'!AN102="UD"),"inter",IF(OR('full menu'!AN102="ACB",'full menu'!AN102="LCERT",'full menu'!AN102="LERT",'full menu'!AN102="FCERT",'full menu'!AN102="FCMT",'full menu'!AN102="LCMT",'full menu'!AN102="LMT",'full menu'!AN102="LCIT",'full menu'!AN102="FCIT",'full menu'!AN102="LIT",'full menu'!AN102="MwERT",'full menu'!AN102="ERwMT",'full menu'!AN102="M&amp;ERT",'full menu'!AN102="MwIT",'full menu'!AN102="IwMT",'full menu'!AN102="M&amp;IT",'full menu'!AN102="IwERT",'full menu'!AN102="ERwIT",'full menu'!AN102="I&amp;ERT",'full menu'!AN102="ER&amp;M&amp;IT",'full menu'!AN102="LSD"),"subst",IF(OR('full menu'!AN102="FERT",'full menu'!AN102="FMT",'full menu'!AN102="FIT",'full menu'!AN102="WSD"),"intens",IF('full menu'!AN102="UASC","UASC","")))))</f>
        <v>subst</v>
      </c>
      <c r="AO102" t="str">
        <f>IF(OR('full menu'!AO102="MDC",'full menu'!AO102="PERF"),"rude",IF(OR('full menu'!AO102="PCB",'full menu'!AO102="AERF",'full menu'!AO102="UD"),"inter",IF(OR('full menu'!AO102="ACB",'full menu'!AO102="LCERT",'full menu'!AO102="LERT",'full menu'!AO102="FCERT",'full menu'!AO102="FCMT",'full menu'!AO102="LCMT",'full menu'!AO102="LMT",'full menu'!AO102="LCIT",'full menu'!AO102="FCIT",'full menu'!AO102="LIT",'full menu'!AO102="MwERT",'full menu'!AO102="ERwMT",'full menu'!AO102="M&amp;ERT",'full menu'!AO102="MwIT",'full menu'!AO102="IwMT",'full menu'!AO102="M&amp;IT",'full menu'!AO102="IwERT",'full menu'!AO102="ERwIT",'full menu'!AO102="I&amp;ERT",'full menu'!AO102="ER&amp;M&amp;IT",'full menu'!AO102="LSD"),"subst",IF(OR('full menu'!AO102="FERT",'full menu'!AO102="FMT",'full menu'!AO102="FIT",'full menu'!AO102="WSD"),"intens",IF('full menu'!AO102="UASC","UASC","")))))</f>
        <v>subst</v>
      </c>
      <c r="AP102" t="str">
        <f>IF(OR('full menu'!AP102="MDC",'full menu'!AP102="PERF"),"rude",IF(OR('full menu'!AP102="PCB",'full menu'!AP102="AERF",'full menu'!AP102="UD"),"inter",IF(OR('full menu'!AP102="ACB",'full menu'!AP102="LCERT",'full menu'!AP102="LERT",'full menu'!AP102="FCERT",'full menu'!AP102="FCMT",'full menu'!AP102="LCMT",'full menu'!AP102="LMT",'full menu'!AP102="LCIT",'full menu'!AP102="FCIT",'full menu'!AP102="LIT",'full menu'!AP102="MwERT",'full menu'!AP102="ERwMT",'full menu'!AP102="M&amp;ERT",'full menu'!AP102="MwIT",'full menu'!AP102="IwMT",'full menu'!AP102="M&amp;IT",'full menu'!AP102="IwERT",'full menu'!AP102="ERwIT",'full menu'!AP102="I&amp;ERT",'full menu'!AP102="ER&amp;M&amp;IT",'full menu'!AP102="LSD"),"subst",IF(OR('full menu'!AP102="FERT",'full menu'!AP102="FMT",'full menu'!AP102="FIT",'full menu'!AP102="WSD"),"intens",IF('full menu'!AP102="UASC","UASC","")))))</f>
        <v>subst</v>
      </c>
      <c r="AQ102" t="str">
        <f>IF(OR('full menu'!AQ102="MDC",'full menu'!AQ102="PERF"),"rude",IF(OR('full menu'!AQ102="PCB",'full menu'!AQ102="AERF",'full menu'!AQ102="UD"),"inter",IF(OR('full menu'!AQ102="ACB",'full menu'!AQ102="LCERT",'full menu'!AQ102="LERT",'full menu'!AQ102="FCERT",'full menu'!AQ102="FCMT",'full menu'!AQ102="LCMT",'full menu'!AQ102="LMT",'full menu'!AQ102="LCIT",'full menu'!AQ102="FCIT",'full menu'!AQ102="LIT",'full menu'!AQ102="MwERT",'full menu'!AQ102="ERwMT",'full menu'!AQ102="M&amp;ERT",'full menu'!AQ102="MwIT",'full menu'!AQ102="IwMT",'full menu'!AQ102="M&amp;IT",'full menu'!AQ102="IwERT",'full menu'!AQ102="ERwIT",'full menu'!AQ102="I&amp;ERT",'full menu'!AQ102="ER&amp;M&amp;IT",'full menu'!AQ102="LSD"),"subst",IF(OR('full menu'!AQ102="FERT",'full menu'!AQ102="FMT",'full menu'!AQ102="FIT",'full menu'!AQ102="WSD"),"intens",IF('full menu'!AQ102="UASC","UASC","")))))</f>
        <v/>
      </c>
      <c r="AR102" t="str">
        <f>IF(OR('full menu'!AR102="MDC",'full menu'!AR102="PERF"),"rude",IF(OR('full menu'!AR102="PCB",'full menu'!AR102="AERF",'full menu'!AR102="UD"),"inter",IF(OR('full menu'!AR102="ACB",'full menu'!AR102="LCERT",'full menu'!AR102="LERT",'full menu'!AR102="FCERT",'full menu'!AR102="FCMT",'full menu'!AR102="LCMT",'full menu'!AR102="LMT",'full menu'!AR102="LCIT",'full menu'!AR102="FCIT",'full menu'!AR102="LIT",'full menu'!AR102="MwERT",'full menu'!AR102="ERwMT",'full menu'!AR102="M&amp;ERT",'full menu'!AR102="MwIT",'full menu'!AR102="IwMT",'full menu'!AR102="M&amp;IT",'full menu'!AR102="IwERT",'full menu'!AR102="ERwIT",'full menu'!AR102="I&amp;ERT",'full menu'!AR102="ER&amp;M&amp;IT",'full menu'!AR102="LSD"),"subst",IF(OR('full menu'!AR102="FERT",'full menu'!AR102="FMT",'full menu'!AR102="FIT",'full menu'!AR102="WSD"),"intens",IF('full menu'!AR102="UASC","UASC","")))))</f>
        <v/>
      </c>
      <c r="AS102" t="str">
        <f>IF(OR('full menu'!AS102="MDC",'full menu'!AS102="PERF"),"rude",IF(OR('full menu'!AS102="PCB",'full menu'!AS102="AERF",'full menu'!AS102="UD"),"inter",IF(OR('full menu'!AS102="ACB",'full menu'!AS102="LCERT",'full menu'!AS102="LERT",'full menu'!AS102="FCERT",'full menu'!AS102="FCMT",'full menu'!AS102="LCMT",'full menu'!AS102="LMT",'full menu'!AS102="LCIT",'full menu'!AS102="FCIT",'full menu'!AS102="LIT",'full menu'!AS102="MwERT",'full menu'!AS102="ERwMT",'full menu'!AS102="M&amp;ERT",'full menu'!AS102="MwIT",'full menu'!AS102="IwMT",'full menu'!AS102="M&amp;IT",'full menu'!AS102="IwERT",'full menu'!AS102="ERwIT",'full menu'!AS102="I&amp;ERT",'full menu'!AS102="ER&amp;M&amp;IT",'full menu'!AS102="LSD"),"subst",IF(OR('full menu'!AS102="FERT",'full menu'!AS102="FMT",'full menu'!AS102="FIT",'full menu'!AS102="WSD"),"intens",IF('full menu'!AS102="UASC","UASC","")))))</f>
        <v/>
      </c>
      <c r="AT102" t="str">
        <f>IF(OR('full menu'!AT102="MDC",'full menu'!AT102="PERF"),"rude",IF(OR('full menu'!AT102="PCB",'full menu'!AT102="AERF",'full menu'!AT102="UD"),"inter",IF(OR('full menu'!AT102="ACB",'full menu'!AT102="LCERT",'full menu'!AT102="LERT",'full menu'!AT102="FCERT",'full menu'!AT102="FCMT",'full menu'!AT102="LCMT",'full menu'!AT102="LMT",'full menu'!AT102="LCIT",'full menu'!AT102="FCIT",'full menu'!AT102="LIT",'full menu'!AT102="MwERT",'full menu'!AT102="ERwMT",'full menu'!AT102="M&amp;ERT",'full menu'!AT102="MwIT",'full menu'!AT102="IwMT",'full menu'!AT102="M&amp;IT",'full menu'!AT102="IwERT",'full menu'!AT102="ERwIT",'full menu'!AT102="I&amp;ERT",'full menu'!AT102="ER&amp;M&amp;IT",'full menu'!AT102="LSD"),"subst",IF(OR('full menu'!AT102="FERT",'full menu'!AT102="FMT",'full menu'!AT102="FIT",'full menu'!AT102="WSD"),"intens",IF('full menu'!AT102="UASC","UASC","")))))</f>
        <v/>
      </c>
      <c r="AU102" t="str">
        <f>IF(OR('full menu'!AU102="MDC",'full menu'!AU102="PERF"),"rude",IF(OR('full menu'!AU102="PCB",'full menu'!AU102="AERF",'full menu'!AU102="UD"),"inter",IF(OR('full menu'!AU102="ACB",'full menu'!AU102="LCERT",'full menu'!AU102="LERT",'full menu'!AU102="FCERT",'full menu'!AU102="FCMT",'full menu'!AU102="LCMT",'full menu'!AU102="LMT",'full menu'!AU102="LCIT",'full menu'!AU102="FCIT",'full menu'!AU102="LIT",'full menu'!AU102="MwERT",'full menu'!AU102="ERwMT",'full menu'!AU102="M&amp;ERT",'full menu'!AU102="MwIT",'full menu'!AU102="IwMT",'full menu'!AU102="M&amp;IT",'full menu'!AU102="IwERT",'full menu'!AU102="ERwIT",'full menu'!AU102="I&amp;ERT",'full menu'!AU102="ER&amp;M&amp;IT",'full menu'!AU102="LSD"),"subst",IF(OR('full menu'!AU102="FERT",'full menu'!AU102="FMT",'full menu'!AU102="FIT",'full menu'!AU102="WSD"),"intens",IF('full menu'!AU102="UASC","UASC","")))))</f>
        <v/>
      </c>
      <c r="AV102" t="str">
        <f>IF(OR('full menu'!AV102="MDC",'full menu'!AV102="PERF"),"rude",IF(OR('full menu'!AV102="PCB",'full menu'!AV102="AERF",'full menu'!AV102="UD"),"inter",IF(OR('full menu'!AV102="ACB",'full menu'!AV102="LCERT",'full menu'!AV102="LERT",'full menu'!AV102="FCERT",'full menu'!AV102="FCMT",'full menu'!AV102="LCMT",'full menu'!AV102="LMT",'full menu'!AV102="LCIT",'full menu'!AV102="FCIT",'full menu'!AV102="LIT",'full menu'!AV102="MwERT",'full menu'!AV102="ERwMT",'full menu'!AV102="M&amp;ERT",'full menu'!AV102="MwIT",'full menu'!AV102="IwMT",'full menu'!AV102="M&amp;IT",'full menu'!AV102="IwERT",'full menu'!AV102="ERwIT",'full menu'!AV102="I&amp;ERT",'full menu'!AV102="ER&amp;M&amp;IT",'full menu'!AV102="LSD"),"subst",IF(OR('full menu'!AV102="FERT",'full menu'!AV102="FMT",'full menu'!AV102="FIT",'full menu'!AV102="WSD"),"intens",IF('full menu'!AV102="UASC","UASC","")))))</f>
        <v/>
      </c>
      <c r="AW102" t="str">
        <f>IF(OR('full menu'!AW102="MDC",'full menu'!AW102="PERF"),"rude",IF(OR('full menu'!AW102="PCB",'full menu'!AW102="AERF",'full menu'!AW102="UD"),"inter",IF(OR('full menu'!AW102="ACB",'full menu'!AW102="LCERT",'full menu'!AW102="LERT",'full menu'!AW102="FCERT",'full menu'!AW102="FCMT",'full menu'!AW102="LCMT",'full menu'!AW102="LMT",'full menu'!AW102="LCIT",'full menu'!AW102="FCIT",'full menu'!AW102="LIT",'full menu'!AW102="MwERT",'full menu'!AW102="ERwMT",'full menu'!AW102="M&amp;ERT",'full menu'!AW102="MwIT",'full menu'!AW102="IwMT",'full menu'!AW102="M&amp;IT",'full menu'!AW102="IwERT",'full menu'!AW102="ERwIT",'full menu'!AW102="I&amp;ERT",'full menu'!AW102="ER&amp;M&amp;IT",'full menu'!AW102="LSD"),"subst",IF(OR('full menu'!AW102="FERT",'full menu'!AW102="FMT",'full menu'!AW102="FIT",'full menu'!AW102="WSD"),"intens",IF('full menu'!AW102="UASC","UASC","")))))</f>
        <v/>
      </c>
      <c r="AX102" t="str">
        <f>IF(OR('full menu'!AX102="MDC",'full menu'!AX102="PERF"),"rude",IF(OR('full menu'!AX102="PCB",'full menu'!AX102="AERF",'full menu'!AX102="UD"),"inter",IF(OR('full menu'!AX102="ACB",'full menu'!AX102="LCERT",'full menu'!AX102="LERT",'full menu'!AX102="FCERT",'full menu'!AX102="FCMT",'full menu'!AX102="LCMT",'full menu'!AX102="LMT",'full menu'!AX102="LCIT",'full menu'!AX102="FCIT",'full menu'!AX102="LIT",'full menu'!AX102="MwERT",'full menu'!AX102="ERwMT",'full menu'!AX102="M&amp;ERT",'full menu'!AX102="MwIT",'full menu'!AX102="IwMT",'full menu'!AX102="M&amp;IT",'full menu'!AX102="IwERT",'full menu'!AX102="ERwIT",'full menu'!AX102="I&amp;ERT",'full menu'!AX102="ER&amp;M&amp;IT",'full menu'!AX102="LSD"),"subst",IF(OR('full menu'!AX102="FERT",'full menu'!AX102="FMT",'full menu'!AX102="FIT",'full menu'!AX102="WSD"),"intens",IF('full menu'!AX102="UASC","UASC","")))))</f>
        <v/>
      </c>
      <c r="AY102" t="str">
        <f>IF(OR('full menu'!AY102="MDC",'full menu'!AY102="PERF"),"rude",IF(OR('full menu'!AY102="PCB",'full menu'!AY102="AERF",'full menu'!AY102="UD"),"inter",IF(OR('full menu'!AY102="ACB",'full menu'!AY102="LCERT",'full menu'!AY102="LERT",'full menu'!AY102="FCERT",'full menu'!AY102="FCMT",'full menu'!AY102="LCMT",'full menu'!AY102="LMT",'full menu'!AY102="LCIT",'full menu'!AY102="FCIT",'full menu'!AY102="LIT",'full menu'!AY102="MwERT",'full menu'!AY102="ERwMT",'full menu'!AY102="M&amp;ERT",'full menu'!AY102="MwIT",'full menu'!AY102="IwMT",'full menu'!AY102="M&amp;IT",'full menu'!AY102="IwERT",'full menu'!AY102="ERwIT",'full menu'!AY102="I&amp;ERT",'full menu'!AY102="ER&amp;M&amp;IT",'full menu'!AY102="LSD"),"subst",IF(OR('full menu'!AY102="FERT",'full menu'!AY102="FMT",'full menu'!AY102="FIT",'full menu'!AY102="WSD"),"intens",IF('full menu'!AY102="UASC","UASC","")))))</f>
        <v/>
      </c>
    </row>
    <row r="103" spans="1:51" x14ac:dyDescent="0.3">
      <c r="A103" t="s">
        <v>123</v>
      </c>
      <c r="B103" t="str">
        <f>IF(OR('full menu'!B103="MDC",'full menu'!B103="PERF"),"rude",IF(OR('full menu'!B103="PCB",'full menu'!B103="AERF",'full menu'!B103="UD"),"inter",IF(OR('full menu'!B103="ACB",'full menu'!B103="LCERT",'full menu'!B103="LERT",'full menu'!B103="FCERT",'full menu'!B103="FCMT",'full menu'!B103="LCMT",'full menu'!B103="LMT",'full menu'!B103="LCIT",'full menu'!B103="FCIT",'full menu'!B103="LIT",'full menu'!B103="MwERT",'full menu'!B103="ERwMT",'full menu'!B103="M&amp;ERT",'full menu'!B103="MwIT",'full menu'!B103="IwMT",'full menu'!B103="M&amp;IT",'full menu'!B103="IwERT",'full menu'!B103="ERwIT",'full menu'!B103="I&amp;ERT",'full menu'!B103="ER&amp;M&amp;IT",'full menu'!B103="LSD"),"subst",IF(OR('full menu'!B103="FERT",'full menu'!B103="FMT",'full menu'!B103="FIT",'full menu'!B103="WSD"),"intens",IF('full menu'!B103="UASC","UASC","")))))</f>
        <v>UASC</v>
      </c>
      <c r="C103" t="str">
        <f>IF(OR('full menu'!C103="MDC",'full menu'!C103="PERF"),"rude",IF(OR('full menu'!C103="PCB",'full menu'!C103="AERF",'full menu'!C103="UD"),"inter",IF(OR('full menu'!C103="ACB",'full menu'!C103="LCERT",'full menu'!C103="LERT",'full menu'!C103="FCERT",'full menu'!C103="FCMT",'full menu'!C103="LCMT",'full menu'!C103="LMT",'full menu'!C103="LCIT",'full menu'!C103="FCIT",'full menu'!C103="LIT",'full menu'!C103="MwERT",'full menu'!C103="ERwMT",'full menu'!C103="M&amp;ERT",'full menu'!C103="MwIT",'full menu'!C103="IwMT",'full menu'!C103="M&amp;IT",'full menu'!C103="IwERT",'full menu'!C103="ERwIT",'full menu'!C103="I&amp;ERT",'full menu'!C103="ER&amp;M&amp;IT",'full menu'!C103="LSD"),"subst",IF(OR('full menu'!C103="FERT",'full menu'!C103="FMT",'full menu'!C103="FIT",'full menu'!C103="WSD"),"intens",IF('full menu'!C103="UASC","UASC","")))))</f>
        <v>UASC</v>
      </c>
      <c r="D103" t="str">
        <f>IF(OR('full menu'!D103="MDC",'full menu'!D103="PERF"),"rude",IF(OR('full menu'!D103="PCB",'full menu'!D103="AERF",'full menu'!D103="UD"),"inter",IF(OR('full menu'!D103="ACB",'full menu'!D103="LCERT",'full menu'!D103="LERT",'full menu'!D103="FCERT",'full menu'!D103="FCMT",'full menu'!D103="LCMT",'full menu'!D103="LMT",'full menu'!D103="LCIT",'full menu'!D103="FCIT",'full menu'!D103="LIT",'full menu'!D103="MwERT",'full menu'!D103="ERwMT",'full menu'!D103="M&amp;ERT",'full menu'!D103="MwIT",'full menu'!D103="IwMT",'full menu'!D103="M&amp;IT",'full menu'!D103="IwERT",'full menu'!D103="ERwIT",'full menu'!D103="I&amp;ERT",'full menu'!D103="ER&amp;M&amp;IT",'full menu'!D103="LSD"),"subst",IF(OR('full menu'!D103="FERT",'full menu'!D103="FMT",'full menu'!D103="FIT",'full menu'!D103="WSD"),"intens",IF('full menu'!D103="UASC","UASC","")))))</f>
        <v>UASC</v>
      </c>
      <c r="E103" t="str">
        <f>IF(OR('full menu'!E103="MDC",'full menu'!E103="PERF"),"rude",IF(OR('full menu'!E103="PCB",'full menu'!E103="AERF",'full menu'!E103="UD"),"inter",IF(OR('full menu'!E103="ACB",'full menu'!E103="LCERT",'full menu'!E103="LERT",'full menu'!E103="FCERT",'full menu'!E103="FCMT",'full menu'!E103="LCMT",'full menu'!E103="LMT",'full menu'!E103="LCIT",'full menu'!E103="FCIT",'full menu'!E103="LIT",'full menu'!E103="MwERT",'full menu'!E103="ERwMT",'full menu'!E103="M&amp;ERT",'full menu'!E103="MwIT",'full menu'!E103="IwMT",'full menu'!E103="M&amp;IT",'full menu'!E103="IwERT",'full menu'!E103="ERwIT",'full menu'!E103="I&amp;ERT",'full menu'!E103="ER&amp;M&amp;IT",'full menu'!E103="LSD"),"subst",IF(OR('full menu'!E103="FERT",'full menu'!E103="FMT",'full menu'!E103="FIT",'full menu'!E103="WSD"),"intens",IF('full menu'!E103="UASC","UASC","")))))</f>
        <v>UASC</v>
      </c>
      <c r="F103" t="str">
        <f>IF(OR('full menu'!F103="MDC",'full menu'!F103="PERF"),"rude",IF(OR('full menu'!F103="PCB",'full menu'!F103="AERF",'full menu'!F103="UD"),"inter",IF(OR('full menu'!F103="ACB",'full menu'!F103="LCERT",'full menu'!F103="LERT",'full menu'!F103="FCERT",'full menu'!F103="FCMT",'full menu'!F103="LCMT",'full menu'!F103="LMT",'full menu'!F103="LCIT",'full menu'!F103="FCIT",'full menu'!F103="LIT",'full menu'!F103="MwERT",'full menu'!F103="ERwMT",'full menu'!F103="M&amp;ERT",'full menu'!F103="MwIT",'full menu'!F103="IwMT",'full menu'!F103="M&amp;IT",'full menu'!F103="IwERT",'full menu'!F103="ERwIT",'full menu'!F103="I&amp;ERT",'full menu'!F103="ER&amp;M&amp;IT",'full menu'!F103="LSD"),"subst",IF(OR('full menu'!F103="FERT",'full menu'!F103="FMT",'full menu'!F103="FIT",'full menu'!F103="WSD"),"intens",IF('full menu'!F103="UASC","UASC","")))))</f>
        <v>UASC</v>
      </c>
      <c r="G103" t="str">
        <f>IF(OR('full menu'!G103="MDC",'full menu'!G103="PERF"),"rude",IF(OR('full menu'!G103="PCB",'full menu'!G103="AERF",'full menu'!G103="UD"),"inter",IF(OR('full menu'!G103="ACB",'full menu'!G103="LCERT",'full menu'!G103="LERT",'full menu'!G103="FCERT",'full menu'!G103="FCMT",'full menu'!G103="LCMT",'full menu'!G103="LMT",'full menu'!G103="LCIT",'full menu'!G103="FCIT",'full menu'!G103="LIT",'full menu'!G103="MwERT",'full menu'!G103="ERwMT",'full menu'!G103="M&amp;ERT",'full menu'!G103="MwIT",'full menu'!G103="IwMT",'full menu'!G103="M&amp;IT",'full menu'!G103="IwERT",'full menu'!G103="ERwIT",'full menu'!G103="I&amp;ERT",'full menu'!G103="ER&amp;M&amp;IT",'full menu'!G103="LSD"),"subst",IF(OR('full menu'!G103="FERT",'full menu'!G103="FMT",'full menu'!G103="FIT",'full menu'!G103="WSD"),"intens",IF('full menu'!G103="UASC","UASC","")))))</f>
        <v>UASC</v>
      </c>
      <c r="H103" t="str">
        <f>IF(OR('full menu'!H103="MDC",'full menu'!H103="PERF"),"rude",IF(OR('full menu'!H103="PCB",'full menu'!H103="AERF",'full menu'!H103="UD"),"inter",IF(OR('full menu'!H103="ACB",'full menu'!H103="LCERT",'full menu'!H103="LERT",'full menu'!H103="FCERT",'full menu'!H103="FCMT",'full menu'!H103="LCMT",'full menu'!H103="LMT",'full menu'!H103="LCIT",'full menu'!H103="FCIT",'full menu'!H103="LIT",'full menu'!H103="MwERT",'full menu'!H103="ERwMT",'full menu'!H103="M&amp;ERT",'full menu'!H103="MwIT",'full menu'!H103="IwMT",'full menu'!H103="M&amp;IT",'full menu'!H103="IwERT",'full menu'!H103="ERwIT",'full menu'!H103="I&amp;ERT",'full menu'!H103="ER&amp;M&amp;IT",'full menu'!H103="LSD"),"subst",IF(OR('full menu'!H103="FERT",'full menu'!H103="FMT",'full menu'!H103="FIT",'full menu'!H103="WSD"),"intens",IF('full menu'!H103="UASC","UASC","")))))</f>
        <v>UASC</v>
      </c>
      <c r="I103" t="str">
        <f>IF(OR('full menu'!I103="MDC",'full menu'!I103="PERF"),"rude",IF(OR('full menu'!I103="PCB",'full menu'!I103="AERF",'full menu'!I103="UD"),"inter",IF(OR('full menu'!I103="ACB",'full menu'!I103="LCERT",'full menu'!I103="LERT",'full menu'!I103="FCERT",'full menu'!I103="FCMT",'full menu'!I103="LCMT",'full menu'!I103="LMT",'full menu'!I103="LCIT",'full menu'!I103="FCIT",'full menu'!I103="LIT",'full menu'!I103="MwERT",'full menu'!I103="ERwMT",'full menu'!I103="M&amp;ERT",'full menu'!I103="MwIT",'full menu'!I103="IwMT",'full menu'!I103="M&amp;IT",'full menu'!I103="IwERT",'full menu'!I103="ERwIT",'full menu'!I103="I&amp;ERT",'full menu'!I103="ER&amp;M&amp;IT",'full menu'!I103="LSD"),"subst",IF(OR('full menu'!I103="FERT",'full menu'!I103="FMT",'full menu'!I103="FIT",'full menu'!I103="WSD"),"intens",IF('full menu'!I103="UASC","UASC","")))))</f>
        <v>UASC</v>
      </c>
      <c r="J103" t="str">
        <f>IF(OR('full menu'!J103="MDC",'full menu'!J103="PERF"),"rude",IF(OR('full menu'!J103="PCB",'full menu'!J103="AERF",'full menu'!J103="UD"),"inter",IF(OR('full menu'!J103="ACB",'full menu'!J103="LCERT",'full menu'!J103="LERT",'full menu'!J103="FCERT",'full menu'!J103="FCMT",'full menu'!J103="LCMT",'full menu'!J103="LMT",'full menu'!J103="LCIT",'full menu'!J103="FCIT",'full menu'!J103="LIT",'full menu'!J103="MwERT",'full menu'!J103="ERwMT",'full menu'!J103="M&amp;ERT",'full menu'!J103="MwIT",'full menu'!J103="IwMT",'full menu'!J103="M&amp;IT",'full menu'!J103="IwERT",'full menu'!J103="ERwIT",'full menu'!J103="I&amp;ERT",'full menu'!J103="ER&amp;M&amp;IT",'full menu'!J103="LSD"),"subst",IF(OR('full menu'!J103="FERT",'full menu'!J103="FMT",'full menu'!J103="FIT",'full menu'!J103="WSD"),"intens",IF('full menu'!J103="UASC","UASC","")))))</f>
        <v>UASC</v>
      </c>
      <c r="K103" t="str">
        <f>IF(OR('full menu'!K103="MDC",'full menu'!K103="PERF"),"rude",IF(OR('full menu'!K103="PCB",'full menu'!K103="AERF",'full menu'!K103="UD"),"inter",IF(OR('full menu'!K103="ACB",'full menu'!K103="LCERT",'full menu'!K103="LERT",'full menu'!K103="FCERT",'full menu'!K103="FCMT",'full menu'!K103="LCMT",'full menu'!K103="LMT",'full menu'!K103="LCIT",'full menu'!K103="FCIT",'full menu'!K103="LIT",'full menu'!K103="MwERT",'full menu'!K103="ERwMT",'full menu'!K103="M&amp;ERT",'full menu'!K103="MwIT",'full menu'!K103="IwMT",'full menu'!K103="M&amp;IT",'full menu'!K103="IwERT",'full menu'!K103="ERwIT",'full menu'!K103="I&amp;ERT",'full menu'!K103="ER&amp;M&amp;IT",'full menu'!K103="LSD"),"subst",IF(OR('full menu'!K103="FERT",'full menu'!K103="FMT",'full menu'!K103="FIT",'full menu'!K103="WSD"),"intens",IF('full menu'!K103="UASC","UASC","")))))</f>
        <v>UASC</v>
      </c>
      <c r="L103" t="str">
        <f>IF(OR('full menu'!L103="MDC",'full menu'!L103="PERF"),"rude",IF(OR('full menu'!L103="PCB",'full menu'!L103="AERF",'full menu'!L103="UD"),"inter",IF(OR('full menu'!L103="ACB",'full menu'!L103="LCERT",'full menu'!L103="LERT",'full menu'!L103="FCERT",'full menu'!L103="FCMT",'full menu'!L103="LCMT",'full menu'!L103="LMT",'full menu'!L103="LCIT",'full menu'!L103="FCIT",'full menu'!L103="LIT",'full menu'!L103="MwERT",'full menu'!L103="ERwMT",'full menu'!L103="M&amp;ERT",'full menu'!L103="MwIT",'full menu'!L103="IwMT",'full menu'!L103="M&amp;IT",'full menu'!L103="IwERT",'full menu'!L103="ERwIT",'full menu'!L103="I&amp;ERT",'full menu'!L103="ER&amp;M&amp;IT",'full menu'!L103="LSD"),"subst",IF(OR('full menu'!L103="FERT",'full menu'!L103="FMT",'full menu'!L103="FIT",'full menu'!L103="WSD"),"intens",IF('full menu'!L103="UASC","UASC","")))))</f>
        <v>UASC</v>
      </c>
      <c r="M103" t="str">
        <f>IF(OR('full menu'!M103="MDC",'full menu'!M103="PERF"),"rude",IF(OR('full menu'!M103="PCB",'full menu'!M103="AERF",'full menu'!M103="UD"),"inter",IF(OR('full menu'!M103="ACB",'full menu'!M103="LCERT",'full menu'!M103="LERT",'full menu'!M103="FCERT",'full menu'!M103="FCMT",'full menu'!M103="LCMT",'full menu'!M103="LMT",'full menu'!M103="LCIT",'full menu'!M103="FCIT",'full menu'!M103="LIT",'full menu'!M103="MwERT",'full menu'!M103="ERwMT",'full menu'!M103="M&amp;ERT",'full menu'!M103="MwIT",'full menu'!M103="IwMT",'full menu'!M103="M&amp;IT",'full menu'!M103="IwERT",'full menu'!M103="ERwIT",'full menu'!M103="I&amp;ERT",'full menu'!M103="ER&amp;M&amp;IT",'full menu'!M103="LSD"),"subst",IF(OR('full menu'!M103="FERT",'full menu'!M103="FMT",'full menu'!M103="FIT",'full menu'!M103="WSD"),"intens",IF('full menu'!M103="UASC","UASC","")))))</f>
        <v>UASC</v>
      </c>
      <c r="N103" t="str">
        <f>IF(OR('full menu'!N103="MDC",'full menu'!N103="PERF"),"rude",IF(OR('full menu'!N103="PCB",'full menu'!N103="AERF",'full menu'!N103="UD"),"inter",IF(OR('full menu'!N103="ACB",'full menu'!N103="LCERT",'full menu'!N103="LERT",'full menu'!N103="FCERT",'full menu'!N103="FCMT",'full menu'!N103="LCMT",'full menu'!N103="LMT",'full menu'!N103="LCIT",'full menu'!N103="FCIT",'full menu'!N103="LIT",'full menu'!N103="MwERT",'full menu'!N103="ERwMT",'full menu'!N103="M&amp;ERT",'full menu'!N103="MwIT",'full menu'!N103="IwMT",'full menu'!N103="M&amp;IT",'full menu'!N103="IwERT",'full menu'!N103="ERwIT",'full menu'!N103="I&amp;ERT",'full menu'!N103="ER&amp;M&amp;IT",'full menu'!N103="LSD"),"subst",IF(OR('full menu'!N103="FERT",'full menu'!N103="FMT",'full menu'!N103="FIT",'full menu'!N103="WSD"),"intens",IF('full menu'!N103="UASC","UASC","")))))</f>
        <v>UASC</v>
      </c>
      <c r="O103" t="str">
        <f>IF(OR('full menu'!O103="MDC",'full menu'!O103="PERF"),"rude",IF(OR('full menu'!O103="PCB",'full menu'!O103="AERF",'full menu'!O103="UD"),"inter",IF(OR('full menu'!O103="ACB",'full menu'!O103="LCERT",'full menu'!O103="LERT",'full menu'!O103="FCERT",'full menu'!O103="FCMT",'full menu'!O103="LCMT",'full menu'!O103="LMT",'full menu'!O103="LCIT",'full menu'!O103="FCIT",'full menu'!O103="LIT",'full menu'!O103="MwERT",'full menu'!O103="ERwMT",'full menu'!O103="M&amp;ERT",'full menu'!O103="MwIT",'full menu'!O103="IwMT",'full menu'!O103="M&amp;IT",'full menu'!O103="IwERT",'full menu'!O103="ERwIT",'full menu'!O103="I&amp;ERT",'full menu'!O103="ER&amp;M&amp;IT",'full menu'!O103="LSD"),"subst",IF(OR('full menu'!O103="FERT",'full menu'!O103="FMT",'full menu'!O103="FIT",'full menu'!O103="WSD"),"intens",IF('full menu'!O103="UASC","UASC","")))))</f>
        <v>UASC</v>
      </c>
      <c r="P103" t="str">
        <f>IF(OR('full menu'!P103="MDC",'full menu'!P103="PERF"),"rude",IF(OR('full menu'!P103="PCB",'full menu'!P103="AERF",'full menu'!P103="UD"),"inter",IF(OR('full menu'!P103="ACB",'full menu'!P103="LCERT",'full menu'!P103="LERT",'full menu'!P103="FCERT",'full menu'!P103="FCMT",'full menu'!P103="LCMT",'full menu'!P103="LMT",'full menu'!P103="LCIT",'full menu'!P103="FCIT",'full menu'!P103="LIT",'full menu'!P103="MwERT",'full menu'!P103="ERwMT",'full menu'!P103="M&amp;ERT",'full menu'!P103="MwIT",'full menu'!P103="IwMT",'full menu'!P103="M&amp;IT",'full menu'!P103="IwERT",'full menu'!P103="ERwIT",'full menu'!P103="I&amp;ERT",'full menu'!P103="ER&amp;M&amp;IT",'full menu'!P103="LSD"),"subst",IF(OR('full menu'!P103="FERT",'full menu'!P103="FMT",'full menu'!P103="FIT",'full menu'!P103="WSD"),"intens",IF('full menu'!P103="UASC","UASC","")))))</f>
        <v>UASC</v>
      </c>
      <c r="Q103" t="str">
        <f>IF(OR('full menu'!Q103="MDC",'full menu'!Q103="PERF"),"rude",IF(OR('full menu'!Q103="PCB",'full menu'!Q103="AERF",'full menu'!Q103="UD"),"inter",IF(OR('full menu'!Q103="ACB",'full menu'!Q103="LCERT",'full menu'!Q103="LERT",'full menu'!Q103="FCERT",'full menu'!Q103="FCMT",'full menu'!Q103="LCMT",'full menu'!Q103="LMT",'full menu'!Q103="LCIT",'full menu'!Q103="FCIT",'full menu'!Q103="LIT",'full menu'!Q103="MwERT",'full menu'!Q103="ERwMT",'full menu'!Q103="M&amp;ERT",'full menu'!Q103="MwIT",'full menu'!Q103="IwMT",'full menu'!Q103="M&amp;IT",'full menu'!Q103="IwERT",'full menu'!Q103="ERwIT",'full menu'!Q103="I&amp;ERT",'full menu'!Q103="ER&amp;M&amp;IT",'full menu'!Q103="LSD"),"subst",IF(OR('full menu'!Q103="FERT",'full menu'!Q103="FMT",'full menu'!Q103="FIT",'full menu'!Q103="WSD"),"intens",IF('full menu'!Q103="UASC","UASC","")))))</f>
        <v>UASC</v>
      </c>
      <c r="R103" t="str">
        <f>IF(OR('full menu'!R103="MDC",'full menu'!R103="PERF"),"rude",IF(OR('full menu'!R103="PCB",'full menu'!R103="AERF",'full menu'!R103="UD"),"inter",IF(OR('full menu'!R103="ACB",'full menu'!R103="LCERT",'full menu'!R103="LERT",'full menu'!R103="FCERT",'full menu'!R103="FCMT",'full menu'!R103="LCMT",'full menu'!R103="LMT",'full menu'!R103="LCIT",'full menu'!R103="FCIT",'full menu'!R103="LIT",'full menu'!R103="MwERT",'full menu'!R103="ERwMT",'full menu'!R103="M&amp;ERT",'full menu'!R103="MwIT",'full menu'!R103="IwMT",'full menu'!R103="M&amp;IT",'full menu'!R103="IwERT",'full menu'!R103="ERwIT",'full menu'!R103="I&amp;ERT",'full menu'!R103="ER&amp;M&amp;IT",'full menu'!R103="LSD"),"subst",IF(OR('full menu'!R103="FERT",'full menu'!R103="FMT",'full menu'!R103="FIT",'full menu'!R103="WSD"),"intens",IF('full menu'!R103="UASC","UASC","")))))</f>
        <v>UASC</v>
      </c>
      <c r="S103" t="str">
        <f>IF(OR('full menu'!S103="MDC",'full menu'!S103="PERF"),"rude",IF(OR('full menu'!S103="PCB",'full menu'!S103="AERF",'full menu'!S103="UD"),"inter",IF(OR('full menu'!S103="ACB",'full menu'!S103="LCERT",'full menu'!S103="LERT",'full menu'!S103="FCERT",'full menu'!S103="FCMT",'full menu'!S103="LCMT",'full menu'!S103="LMT",'full menu'!S103="LCIT",'full menu'!S103="FCIT",'full menu'!S103="LIT",'full menu'!S103="MwERT",'full menu'!S103="ERwMT",'full menu'!S103="M&amp;ERT",'full menu'!S103="MwIT",'full menu'!S103="IwMT",'full menu'!S103="M&amp;IT",'full menu'!S103="IwERT",'full menu'!S103="ERwIT",'full menu'!S103="I&amp;ERT",'full menu'!S103="ER&amp;M&amp;IT",'full menu'!S103="LSD"),"subst",IF(OR('full menu'!S103="FERT",'full menu'!S103="FMT",'full menu'!S103="FIT",'full menu'!S103="WSD"),"intens",IF('full menu'!S103="UASC","UASC","")))))</f>
        <v>UASC</v>
      </c>
      <c r="T103" t="str">
        <f>IF(OR('full menu'!T103="MDC",'full menu'!T103="PERF"),"rude",IF(OR('full menu'!T103="PCB",'full menu'!T103="AERF",'full menu'!T103="UD"),"inter",IF(OR('full menu'!T103="ACB",'full menu'!T103="LCERT",'full menu'!T103="LERT",'full menu'!T103="FCERT",'full menu'!T103="FCMT",'full menu'!T103="LCMT",'full menu'!T103="LMT",'full menu'!T103="LCIT",'full menu'!T103="FCIT",'full menu'!T103="LIT",'full menu'!T103="MwERT",'full menu'!T103="ERwMT",'full menu'!T103="M&amp;ERT",'full menu'!T103="MwIT",'full menu'!T103="IwMT",'full menu'!T103="M&amp;IT",'full menu'!T103="IwERT",'full menu'!T103="ERwIT",'full menu'!T103="I&amp;ERT",'full menu'!T103="ER&amp;M&amp;IT",'full menu'!T103="LSD"),"subst",IF(OR('full menu'!T103="FERT",'full menu'!T103="FMT",'full menu'!T103="FIT",'full menu'!T103="WSD"),"intens",IF('full menu'!T103="UASC","UASC","")))))</f>
        <v>UASC</v>
      </c>
      <c r="U103" t="str">
        <f>IF(OR('full menu'!U103="MDC",'full menu'!U103="PERF"),"rude",IF(OR('full menu'!U103="PCB",'full menu'!U103="AERF",'full menu'!U103="UD"),"inter",IF(OR('full menu'!U103="ACB",'full menu'!U103="LCERT",'full menu'!U103="LERT",'full menu'!U103="FCERT",'full menu'!U103="FCMT",'full menu'!U103="LCMT",'full menu'!U103="LMT",'full menu'!U103="LCIT",'full menu'!U103="FCIT",'full menu'!U103="LIT",'full menu'!U103="MwERT",'full menu'!U103="ERwMT",'full menu'!U103="M&amp;ERT",'full menu'!U103="MwIT",'full menu'!U103="IwMT",'full menu'!U103="M&amp;IT",'full menu'!U103="IwERT",'full menu'!U103="ERwIT",'full menu'!U103="I&amp;ERT",'full menu'!U103="ER&amp;M&amp;IT",'full menu'!U103="LSD"),"subst",IF(OR('full menu'!U103="FERT",'full menu'!U103="FMT",'full menu'!U103="FIT",'full menu'!U103="WSD"),"intens",IF('full menu'!U103="UASC","UASC","")))))</f>
        <v>UASC</v>
      </c>
      <c r="V103" t="str">
        <f>IF(OR('full menu'!V103="MDC",'full menu'!V103="PERF"),"rude",IF(OR('full menu'!V103="PCB",'full menu'!V103="AERF",'full menu'!V103="UD"),"inter",IF(OR('full menu'!V103="ACB",'full menu'!V103="LCERT",'full menu'!V103="LERT",'full menu'!V103="FCERT",'full menu'!V103="FCMT",'full menu'!V103="LCMT",'full menu'!V103="LMT",'full menu'!V103="LCIT",'full menu'!V103="FCIT",'full menu'!V103="LIT",'full menu'!V103="MwERT",'full menu'!V103="ERwMT",'full menu'!V103="M&amp;ERT",'full menu'!V103="MwIT",'full menu'!V103="IwMT",'full menu'!V103="M&amp;IT",'full menu'!V103="IwERT",'full menu'!V103="ERwIT",'full menu'!V103="I&amp;ERT",'full menu'!V103="ER&amp;M&amp;IT",'full menu'!V103="LSD"),"subst",IF(OR('full menu'!V103="FERT",'full menu'!V103="FMT",'full menu'!V103="FIT",'full menu'!V103="WSD"),"intens",IF('full menu'!V103="UASC","UASC","")))))</f>
        <v>UASC</v>
      </c>
      <c r="W103" t="str">
        <f>IF(OR('full menu'!W103="MDC",'full menu'!W103="PERF"),"rude",IF(OR('full menu'!W103="PCB",'full menu'!W103="AERF",'full menu'!W103="UD"),"inter",IF(OR('full menu'!W103="ACB",'full menu'!W103="LCERT",'full menu'!W103="LERT",'full menu'!W103="FCERT",'full menu'!W103="FCMT",'full menu'!W103="LCMT",'full menu'!W103="LMT",'full menu'!W103="LCIT",'full menu'!W103="FCIT",'full menu'!W103="LIT",'full menu'!W103="MwERT",'full menu'!W103="ERwMT",'full menu'!W103="M&amp;ERT",'full menu'!W103="MwIT",'full menu'!W103="IwMT",'full menu'!W103="M&amp;IT",'full menu'!W103="IwERT",'full menu'!W103="ERwIT",'full menu'!W103="I&amp;ERT",'full menu'!W103="ER&amp;M&amp;IT",'full menu'!W103="LSD"),"subst",IF(OR('full menu'!W103="FERT",'full menu'!W103="FMT",'full menu'!W103="FIT",'full menu'!W103="WSD"),"intens",IF('full menu'!W103="UASC","UASC","")))))</f>
        <v>UASC</v>
      </c>
      <c r="X103" t="str">
        <f>IF(OR('full menu'!X103="MDC",'full menu'!X103="PERF"),"rude",IF(OR('full menu'!X103="PCB",'full menu'!X103="AERF",'full menu'!X103="UD"),"inter",IF(OR('full menu'!X103="ACB",'full menu'!X103="LCERT",'full menu'!X103="LERT",'full menu'!X103="FCERT",'full menu'!X103="FCMT",'full menu'!X103="LCMT",'full menu'!X103="LMT",'full menu'!X103="LCIT",'full menu'!X103="FCIT",'full menu'!X103="LIT",'full menu'!X103="MwERT",'full menu'!X103="ERwMT",'full menu'!X103="M&amp;ERT",'full menu'!X103="MwIT",'full menu'!X103="IwMT",'full menu'!X103="M&amp;IT",'full menu'!X103="IwERT",'full menu'!X103="ERwIT",'full menu'!X103="I&amp;ERT",'full menu'!X103="ER&amp;M&amp;IT",'full menu'!X103="LSD"),"subst",IF(OR('full menu'!X103="FERT",'full menu'!X103="FMT",'full menu'!X103="FIT",'full menu'!X103="WSD"),"intens",IF('full menu'!X103="UASC","UASC","")))))</f>
        <v>UASC</v>
      </c>
      <c r="Y103" t="str">
        <f>IF(OR('full menu'!Y103="MDC",'full menu'!Y103="PERF"),"rude",IF(OR('full menu'!Y103="PCB",'full menu'!Y103="AERF",'full menu'!Y103="UD"),"inter",IF(OR('full menu'!Y103="ACB",'full menu'!Y103="LCERT",'full menu'!Y103="LERT",'full menu'!Y103="FCERT",'full menu'!Y103="FCMT",'full menu'!Y103="LCMT",'full menu'!Y103="LMT",'full menu'!Y103="LCIT",'full menu'!Y103="FCIT",'full menu'!Y103="LIT",'full menu'!Y103="MwERT",'full menu'!Y103="ERwMT",'full menu'!Y103="M&amp;ERT",'full menu'!Y103="MwIT",'full menu'!Y103="IwMT",'full menu'!Y103="M&amp;IT",'full menu'!Y103="IwERT",'full menu'!Y103="ERwIT",'full menu'!Y103="I&amp;ERT",'full menu'!Y103="ER&amp;M&amp;IT",'full menu'!Y103="LSD"),"subst",IF(OR('full menu'!Y103="FERT",'full menu'!Y103="FMT",'full menu'!Y103="FIT",'full menu'!Y103="WSD"),"intens",IF('full menu'!Y103="UASC","UASC","")))))</f>
        <v>UASC</v>
      </c>
      <c r="Z103" t="str">
        <f>IF(OR('full menu'!Z103="MDC",'full menu'!Z103="PERF"),"rude",IF(OR('full menu'!Z103="PCB",'full menu'!Z103="AERF",'full menu'!Z103="UD"),"inter",IF(OR('full menu'!Z103="ACB",'full menu'!Z103="LCERT",'full menu'!Z103="LERT",'full menu'!Z103="FCERT",'full menu'!Z103="FCMT",'full menu'!Z103="LCMT",'full menu'!Z103="LMT",'full menu'!Z103="LCIT",'full menu'!Z103="FCIT",'full menu'!Z103="LIT",'full menu'!Z103="MwERT",'full menu'!Z103="ERwMT",'full menu'!Z103="M&amp;ERT",'full menu'!Z103="MwIT",'full menu'!Z103="IwMT",'full menu'!Z103="M&amp;IT",'full menu'!Z103="IwERT",'full menu'!Z103="ERwIT",'full menu'!Z103="I&amp;ERT",'full menu'!Z103="ER&amp;M&amp;IT",'full menu'!Z103="LSD"),"subst",IF(OR('full menu'!Z103="FERT",'full menu'!Z103="FMT",'full menu'!Z103="FIT",'full menu'!Z103="WSD"),"intens",IF('full menu'!Z103="UASC","UASC","")))))</f>
        <v>UASC</v>
      </c>
      <c r="AA103" t="str">
        <f>IF(OR('full menu'!AA103="MDC",'full menu'!AA103="PERF"),"rude",IF(OR('full menu'!AA103="PCB",'full menu'!AA103="AERF",'full menu'!AA103="UD"),"inter",IF(OR('full menu'!AA103="ACB",'full menu'!AA103="LCERT",'full menu'!AA103="LERT",'full menu'!AA103="FCERT",'full menu'!AA103="FCMT",'full menu'!AA103="LCMT",'full menu'!AA103="LMT",'full menu'!AA103="LCIT",'full menu'!AA103="FCIT",'full menu'!AA103="LIT",'full menu'!AA103="MwERT",'full menu'!AA103="ERwMT",'full menu'!AA103="M&amp;ERT",'full menu'!AA103="MwIT",'full menu'!AA103="IwMT",'full menu'!AA103="M&amp;IT",'full menu'!AA103="IwERT",'full menu'!AA103="ERwIT",'full menu'!AA103="I&amp;ERT",'full menu'!AA103="ER&amp;M&amp;IT",'full menu'!AA103="LSD"),"subst",IF(OR('full menu'!AA103="FERT",'full menu'!AA103="FMT",'full menu'!AA103="FIT",'full menu'!AA103="WSD"),"intens",IF('full menu'!AA103="UASC","UASC","")))))</f>
        <v/>
      </c>
      <c r="AB103" t="str">
        <f>IF(OR('full menu'!AB103="MDC",'full menu'!AB103="PERF"),"rude",IF(OR('full menu'!AB103="PCB",'full menu'!AB103="AERF",'full menu'!AB103="UD"),"inter",IF(OR('full menu'!AB103="ACB",'full menu'!AB103="LCERT",'full menu'!AB103="LERT",'full menu'!AB103="FCERT",'full menu'!AB103="FCMT",'full menu'!AB103="LCMT",'full menu'!AB103="LMT",'full menu'!AB103="LCIT",'full menu'!AB103="FCIT",'full menu'!AB103="LIT",'full menu'!AB103="MwERT",'full menu'!AB103="ERwMT",'full menu'!AB103="M&amp;ERT",'full menu'!AB103="MwIT",'full menu'!AB103="IwMT",'full menu'!AB103="M&amp;IT",'full menu'!AB103="IwERT",'full menu'!AB103="ERwIT",'full menu'!AB103="I&amp;ERT",'full menu'!AB103="ER&amp;M&amp;IT",'full menu'!AB103="LSD"),"subst",IF(OR('full menu'!AB103="FERT",'full menu'!AB103="FMT",'full menu'!AB103="FIT",'full menu'!AB103="WSD"),"intens",IF('full menu'!AB103="UASC","UASC","")))))</f>
        <v/>
      </c>
      <c r="AC103" t="str">
        <f>IF(OR('full menu'!AC103="MDC",'full menu'!AC103="PERF"),"rude",IF(OR('full menu'!AC103="PCB",'full menu'!AC103="AERF",'full menu'!AC103="UD"),"inter",IF(OR('full menu'!AC103="ACB",'full menu'!AC103="LCERT",'full menu'!AC103="LERT",'full menu'!AC103="FCERT",'full menu'!AC103="FCMT",'full menu'!AC103="LCMT",'full menu'!AC103="LMT",'full menu'!AC103="LCIT",'full menu'!AC103="FCIT",'full menu'!AC103="LIT",'full menu'!AC103="MwERT",'full menu'!AC103="ERwMT",'full menu'!AC103="M&amp;ERT",'full menu'!AC103="MwIT",'full menu'!AC103="IwMT",'full menu'!AC103="M&amp;IT",'full menu'!AC103="IwERT",'full menu'!AC103="ERwIT",'full menu'!AC103="I&amp;ERT",'full menu'!AC103="ER&amp;M&amp;IT",'full menu'!AC103="LSD"),"subst",IF(OR('full menu'!AC103="FERT",'full menu'!AC103="FMT",'full menu'!AC103="FIT",'full menu'!AC103="WSD"),"intens",IF('full menu'!AC103="UASC","UASC","")))))</f>
        <v/>
      </c>
      <c r="AD103" t="str">
        <f>IF(OR('full menu'!AD103="MDC",'full menu'!AD103="PERF"),"rude",IF(OR('full menu'!AD103="PCB",'full menu'!AD103="AERF",'full menu'!AD103="UD"),"inter",IF(OR('full menu'!AD103="ACB",'full menu'!AD103="LCERT",'full menu'!AD103="LERT",'full menu'!AD103="FCERT",'full menu'!AD103="FCMT",'full menu'!AD103="LCMT",'full menu'!AD103="LMT",'full menu'!AD103="LCIT",'full menu'!AD103="FCIT",'full menu'!AD103="LIT",'full menu'!AD103="MwERT",'full menu'!AD103="ERwMT",'full menu'!AD103="M&amp;ERT",'full menu'!AD103="MwIT",'full menu'!AD103="IwMT",'full menu'!AD103="M&amp;IT",'full menu'!AD103="IwERT",'full menu'!AD103="ERwIT",'full menu'!AD103="I&amp;ERT",'full menu'!AD103="ER&amp;M&amp;IT",'full menu'!AD103="LSD"),"subst",IF(OR('full menu'!AD103="FERT",'full menu'!AD103="FMT",'full menu'!AD103="FIT",'full menu'!AD103="WSD"),"intens",IF('full menu'!AD103="UASC","UASC","")))))</f>
        <v/>
      </c>
      <c r="AE103" t="str">
        <f>IF(OR('full menu'!AE103="MDC",'full menu'!AE103="PERF"),"rude",IF(OR('full menu'!AE103="PCB",'full menu'!AE103="AERF",'full menu'!AE103="UD"),"inter",IF(OR('full menu'!AE103="ACB",'full menu'!AE103="LCERT",'full menu'!AE103="LERT",'full menu'!AE103="FCERT",'full menu'!AE103="FCMT",'full menu'!AE103="LCMT",'full menu'!AE103="LMT",'full menu'!AE103="LCIT",'full menu'!AE103="FCIT",'full menu'!AE103="LIT",'full menu'!AE103="MwERT",'full menu'!AE103="ERwMT",'full menu'!AE103="M&amp;ERT",'full menu'!AE103="MwIT",'full menu'!AE103="IwMT",'full menu'!AE103="M&amp;IT",'full menu'!AE103="IwERT",'full menu'!AE103="ERwIT",'full menu'!AE103="I&amp;ERT",'full menu'!AE103="ER&amp;M&amp;IT",'full menu'!AE103="LSD"),"subst",IF(OR('full menu'!AE103="FERT",'full menu'!AE103="FMT",'full menu'!AE103="FIT",'full menu'!AE103="WSD"),"intens",IF('full menu'!AE103="UASC","UASC","")))))</f>
        <v/>
      </c>
      <c r="AF103" t="str">
        <f>IF(OR('full menu'!AF103="MDC",'full menu'!AF103="PERF"),"rude",IF(OR('full menu'!AF103="PCB",'full menu'!AF103="AERF",'full menu'!AF103="UD"),"inter",IF(OR('full menu'!AF103="ACB",'full menu'!AF103="LCERT",'full menu'!AF103="LERT",'full menu'!AF103="FCERT",'full menu'!AF103="FCMT",'full menu'!AF103="LCMT",'full menu'!AF103="LMT",'full menu'!AF103="LCIT",'full menu'!AF103="FCIT",'full menu'!AF103="LIT",'full menu'!AF103="MwERT",'full menu'!AF103="ERwMT",'full menu'!AF103="M&amp;ERT",'full menu'!AF103="MwIT",'full menu'!AF103="IwMT",'full menu'!AF103="M&amp;IT",'full menu'!AF103="IwERT",'full menu'!AF103="ERwIT",'full menu'!AF103="I&amp;ERT",'full menu'!AF103="ER&amp;M&amp;IT",'full menu'!AF103="LSD"),"subst",IF(OR('full menu'!AF103="FERT",'full menu'!AF103="FMT",'full menu'!AF103="FIT",'full menu'!AF103="WSD"),"intens",IF('full menu'!AF103="UASC","UASC","")))))</f>
        <v/>
      </c>
      <c r="AG103" t="str">
        <f>IF(OR('full menu'!AG103="MDC",'full menu'!AG103="PERF"),"rude",IF(OR('full menu'!AG103="PCB",'full menu'!AG103="AERF",'full menu'!AG103="UD"),"inter",IF(OR('full menu'!AG103="ACB",'full menu'!AG103="LCERT",'full menu'!AG103="LERT",'full menu'!AG103="FCERT",'full menu'!AG103="FCMT",'full menu'!AG103="LCMT",'full menu'!AG103="LMT",'full menu'!AG103="LCIT",'full menu'!AG103="FCIT",'full menu'!AG103="LIT",'full menu'!AG103="MwERT",'full menu'!AG103="ERwMT",'full menu'!AG103="M&amp;ERT",'full menu'!AG103="MwIT",'full menu'!AG103="IwMT",'full menu'!AG103="M&amp;IT",'full menu'!AG103="IwERT",'full menu'!AG103="ERwIT",'full menu'!AG103="I&amp;ERT",'full menu'!AG103="ER&amp;M&amp;IT",'full menu'!AG103="LSD"),"subst",IF(OR('full menu'!AG103="FERT",'full menu'!AG103="FMT",'full menu'!AG103="FIT",'full menu'!AG103="WSD"),"intens",IF('full menu'!AG103="UASC","UASC","")))))</f>
        <v/>
      </c>
      <c r="AH103" t="str">
        <f>IF(OR('full menu'!AH103="MDC",'full menu'!AH103="PERF"),"rude",IF(OR('full menu'!AH103="PCB",'full menu'!AH103="AERF",'full menu'!AH103="UD"),"inter",IF(OR('full menu'!AH103="ACB",'full menu'!AH103="LCERT",'full menu'!AH103="LERT",'full menu'!AH103="FCERT",'full menu'!AH103="FCMT",'full menu'!AH103="LCMT",'full menu'!AH103="LMT",'full menu'!AH103="LCIT",'full menu'!AH103="FCIT",'full menu'!AH103="LIT",'full menu'!AH103="MwERT",'full menu'!AH103="ERwMT",'full menu'!AH103="M&amp;ERT",'full menu'!AH103="MwIT",'full menu'!AH103="IwMT",'full menu'!AH103="M&amp;IT",'full menu'!AH103="IwERT",'full menu'!AH103="ERwIT",'full menu'!AH103="I&amp;ERT",'full menu'!AH103="ER&amp;M&amp;IT",'full menu'!AH103="LSD"),"subst",IF(OR('full menu'!AH103="FERT",'full menu'!AH103="FMT",'full menu'!AH103="FIT",'full menu'!AH103="WSD"),"intens",IF('full menu'!AH103="UASC","UASC","")))))</f>
        <v/>
      </c>
      <c r="AI103" t="str">
        <f>IF(OR('full menu'!AI103="MDC",'full menu'!AI103="PERF"),"rude",IF(OR('full menu'!AI103="PCB",'full menu'!AI103="AERF",'full menu'!AI103="UD"),"inter",IF(OR('full menu'!AI103="ACB",'full menu'!AI103="LCERT",'full menu'!AI103="LERT",'full menu'!AI103="FCERT",'full menu'!AI103="FCMT",'full menu'!AI103="LCMT",'full menu'!AI103="LMT",'full menu'!AI103="LCIT",'full menu'!AI103="FCIT",'full menu'!AI103="LIT",'full menu'!AI103="MwERT",'full menu'!AI103="ERwMT",'full menu'!AI103="M&amp;ERT",'full menu'!AI103="MwIT",'full menu'!AI103="IwMT",'full menu'!AI103="M&amp;IT",'full menu'!AI103="IwERT",'full menu'!AI103="ERwIT",'full menu'!AI103="I&amp;ERT",'full menu'!AI103="ER&amp;M&amp;IT",'full menu'!AI103="LSD"),"subst",IF(OR('full menu'!AI103="FERT",'full menu'!AI103="FMT",'full menu'!AI103="FIT",'full menu'!AI103="WSD"),"intens",IF('full menu'!AI103="UASC","UASC","")))))</f>
        <v/>
      </c>
      <c r="AJ103" t="str">
        <f>IF(OR('full menu'!AJ103="MDC",'full menu'!AJ103="PERF"),"rude",IF(OR('full menu'!AJ103="PCB",'full menu'!AJ103="AERF",'full menu'!AJ103="UD"),"inter",IF(OR('full menu'!AJ103="ACB",'full menu'!AJ103="LCERT",'full menu'!AJ103="LERT",'full menu'!AJ103="FCERT",'full menu'!AJ103="FCMT",'full menu'!AJ103="LCMT",'full menu'!AJ103="LMT",'full menu'!AJ103="LCIT",'full menu'!AJ103="FCIT",'full menu'!AJ103="LIT",'full menu'!AJ103="MwERT",'full menu'!AJ103="ERwMT",'full menu'!AJ103="M&amp;ERT",'full menu'!AJ103="MwIT",'full menu'!AJ103="IwMT",'full menu'!AJ103="M&amp;IT",'full menu'!AJ103="IwERT",'full menu'!AJ103="ERwIT",'full menu'!AJ103="I&amp;ERT",'full menu'!AJ103="ER&amp;M&amp;IT",'full menu'!AJ103="LSD"),"subst",IF(OR('full menu'!AJ103="FERT",'full menu'!AJ103="FMT",'full menu'!AJ103="FIT",'full menu'!AJ103="WSD"),"intens",IF('full menu'!AJ103="UASC","UASC","")))))</f>
        <v/>
      </c>
      <c r="AK103" t="str">
        <f>IF(OR('full menu'!AK103="MDC",'full menu'!AK103="PERF"),"rude",IF(OR('full menu'!AK103="PCB",'full menu'!AK103="AERF",'full menu'!AK103="UD"),"inter",IF(OR('full menu'!AK103="ACB",'full menu'!AK103="LCERT",'full menu'!AK103="LERT",'full menu'!AK103="FCERT",'full menu'!AK103="FCMT",'full menu'!AK103="LCMT",'full menu'!AK103="LMT",'full menu'!AK103="LCIT",'full menu'!AK103="FCIT",'full menu'!AK103="LIT",'full menu'!AK103="MwERT",'full menu'!AK103="ERwMT",'full menu'!AK103="M&amp;ERT",'full menu'!AK103="MwIT",'full menu'!AK103="IwMT",'full menu'!AK103="M&amp;IT",'full menu'!AK103="IwERT",'full menu'!AK103="ERwIT",'full menu'!AK103="I&amp;ERT",'full menu'!AK103="ER&amp;M&amp;IT",'full menu'!AK103="LSD"),"subst",IF(OR('full menu'!AK103="FERT",'full menu'!AK103="FMT",'full menu'!AK103="FIT",'full menu'!AK103="WSD"),"intens",IF('full menu'!AK103="UASC","UASC","")))))</f>
        <v/>
      </c>
      <c r="AL103" t="str">
        <f>IF(OR('full menu'!AL103="MDC",'full menu'!AL103="PERF"),"rude",IF(OR('full menu'!AL103="PCB",'full menu'!AL103="AERF",'full menu'!AL103="UD"),"inter",IF(OR('full menu'!AL103="ACB",'full menu'!AL103="LCERT",'full menu'!AL103="LERT",'full menu'!AL103="FCERT",'full menu'!AL103="FCMT",'full menu'!AL103="LCMT",'full menu'!AL103="LMT",'full menu'!AL103="LCIT",'full menu'!AL103="FCIT",'full menu'!AL103="LIT",'full menu'!AL103="MwERT",'full menu'!AL103="ERwMT",'full menu'!AL103="M&amp;ERT",'full menu'!AL103="MwIT",'full menu'!AL103="IwMT",'full menu'!AL103="M&amp;IT",'full menu'!AL103="IwERT",'full menu'!AL103="ERwIT",'full menu'!AL103="I&amp;ERT",'full menu'!AL103="ER&amp;M&amp;IT",'full menu'!AL103="LSD"),"subst",IF(OR('full menu'!AL103="FERT",'full menu'!AL103="FMT",'full menu'!AL103="FIT",'full menu'!AL103="WSD"),"intens",IF('full menu'!AL103="UASC","UASC","")))))</f>
        <v/>
      </c>
      <c r="AM103" t="str">
        <f>IF(OR('full menu'!AM103="MDC",'full menu'!AM103="PERF"),"rude",IF(OR('full menu'!AM103="PCB",'full menu'!AM103="AERF",'full menu'!AM103="UD"),"inter",IF(OR('full menu'!AM103="ACB",'full menu'!AM103="LCERT",'full menu'!AM103="LERT",'full menu'!AM103="FCERT",'full menu'!AM103="FCMT",'full menu'!AM103="LCMT",'full menu'!AM103="LMT",'full menu'!AM103="LCIT",'full menu'!AM103="FCIT",'full menu'!AM103="LIT",'full menu'!AM103="MwERT",'full menu'!AM103="ERwMT",'full menu'!AM103="M&amp;ERT",'full menu'!AM103="MwIT",'full menu'!AM103="IwMT",'full menu'!AM103="M&amp;IT",'full menu'!AM103="IwERT",'full menu'!AM103="ERwIT",'full menu'!AM103="I&amp;ERT",'full menu'!AM103="ER&amp;M&amp;IT",'full menu'!AM103="LSD"),"subst",IF(OR('full menu'!AM103="FERT",'full menu'!AM103="FMT",'full menu'!AM103="FIT",'full menu'!AM103="WSD"),"intens",IF('full menu'!AM103="UASC","UASC","")))))</f>
        <v/>
      </c>
      <c r="AN103" t="str">
        <f>IF(OR('full menu'!AN103="MDC",'full menu'!AN103="PERF"),"rude",IF(OR('full menu'!AN103="PCB",'full menu'!AN103="AERF",'full menu'!AN103="UD"),"inter",IF(OR('full menu'!AN103="ACB",'full menu'!AN103="LCERT",'full menu'!AN103="LERT",'full menu'!AN103="FCERT",'full menu'!AN103="FCMT",'full menu'!AN103="LCMT",'full menu'!AN103="LMT",'full menu'!AN103="LCIT",'full menu'!AN103="FCIT",'full menu'!AN103="LIT",'full menu'!AN103="MwERT",'full menu'!AN103="ERwMT",'full menu'!AN103="M&amp;ERT",'full menu'!AN103="MwIT",'full menu'!AN103="IwMT",'full menu'!AN103="M&amp;IT",'full menu'!AN103="IwERT",'full menu'!AN103="ERwIT",'full menu'!AN103="I&amp;ERT",'full menu'!AN103="ER&amp;M&amp;IT",'full menu'!AN103="LSD"),"subst",IF(OR('full menu'!AN103="FERT",'full menu'!AN103="FMT",'full menu'!AN103="FIT",'full menu'!AN103="WSD"),"intens",IF('full menu'!AN103="UASC","UASC","")))))</f>
        <v/>
      </c>
      <c r="AO103" t="str">
        <f>IF(OR('full menu'!AO103="MDC",'full menu'!AO103="PERF"),"rude",IF(OR('full menu'!AO103="PCB",'full menu'!AO103="AERF",'full menu'!AO103="UD"),"inter",IF(OR('full menu'!AO103="ACB",'full menu'!AO103="LCERT",'full menu'!AO103="LERT",'full menu'!AO103="FCERT",'full menu'!AO103="FCMT",'full menu'!AO103="LCMT",'full menu'!AO103="LMT",'full menu'!AO103="LCIT",'full menu'!AO103="FCIT",'full menu'!AO103="LIT",'full menu'!AO103="MwERT",'full menu'!AO103="ERwMT",'full menu'!AO103="M&amp;ERT",'full menu'!AO103="MwIT",'full menu'!AO103="IwMT",'full menu'!AO103="M&amp;IT",'full menu'!AO103="IwERT",'full menu'!AO103="ERwIT",'full menu'!AO103="I&amp;ERT",'full menu'!AO103="ER&amp;M&amp;IT",'full menu'!AO103="LSD"),"subst",IF(OR('full menu'!AO103="FERT",'full menu'!AO103="FMT",'full menu'!AO103="FIT",'full menu'!AO103="WSD"),"intens",IF('full menu'!AO103="UASC","UASC","")))))</f>
        <v/>
      </c>
      <c r="AP103" t="str">
        <f>IF(OR('full menu'!AP103="MDC",'full menu'!AP103="PERF"),"rude",IF(OR('full menu'!AP103="PCB",'full menu'!AP103="AERF",'full menu'!AP103="UD"),"inter",IF(OR('full menu'!AP103="ACB",'full menu'!AP103="LCERT",'full menu'!AP103="LERT",'full menu'!AP103="FCERT",'full menu'!AP103="FCMT",'full menu'!AP103="LCMT",'full menu'!AP103="LMT",'full menu'!AP103="LCIT",'full menu'!AP103="FCIT",'full menu'!AP103="LIT",'full menu'!AP103="MwERT",'full menu'!AP103="ERwMT",'full menu'!AP103="M&amp;ERT",'full menu'!AP103="MwIT",'full menu'!AP103="IwMT",'full menu'!AP103="M&amp;IT",'full menu'!AP103="IwERT",'full menu'!AP103="ERwIT",'full menu'!AP103="I&amp;ERT",'full menu'!AP103="ER&amp;M&amp;IT",'full menu'!AP103="LSD"),"subst",IF(OR('full menu'!AP103="FERT",'full menu'!AP103="FMT",'full menu'!AP103="FIT",'full menu'!AP103="WSD"),"intens",IF('full menu'!AP103="UASC","UASC","")))))</f>
        <v/>
      </c>
      <c r="AQ103" t="str">
        <f>IF(OR('full menu'!AQ103="MDC",'full menu'!AQ103="PERF"),"rude",IF(OR('full menu'!AQ103="PCB",'full menu'!AQ103="AERF",'full menu'!AQ103="UD"),"inter",IF(OR('full menu'!AQ103="ACB",'full menu'!AQ103="LCERT",'full menu'!AQ103="LERT",'full menu'!AQ103="FCERT",'full menu'!AQ103="FCMT",'full menu'!AQ103="LCMT",'full menu'!AQ103="LMT",'full menu'!AQ103="LCIT",'full menu'!AQ103="FCIT",'full menu'!AQ103="LIT",'full menu'!AQ103="MwERT",'full menu'!AQ103="ERwMT",'full menu'!AQ103="M&amp;ERT",'full menu'!AQ103="MwIT",'full menu'!AQ103="IwMT",'full menu'!AQ103="M&amp;IT",'full menu'!AQ103="IwERT",'full menu'!AQ103="ERwIT",'full menu'!AQ103="I&amp;ERT",'full menu'!AQ103="ER&amp;M&amp;IT",'full menu'!AQ103="LSD"),"subst",IF(OR('full menu'!AQ103="FERT",'full menu'!AQ103="FMT",'full menu'!AQ103="FIT",'full menu'!AQ103="WSD"),"intens",IF('full menu'!AQ103="UASC","UASC","")))))</f>
        <v/>
      </c>
      <c r="AR103" t="str">
        <f>IF(OR('full menu'!AR103="MDC",'full menu'!AR103="PERF"),"rude",IF(OR('full menu'!AR103="PCB",'full menu'!AR103="AERF",'full menu'!AR103="UD"),"inter",IF(OR('full menu'!AR103="ACB",'full menu'!AR103="LCERT",'full menu'!AR103="LERT",'full menu'!AR103="FCERT",'full menu'!AR103="FCMT",'full menu'!AR103="LCMT",'full menu'!AR103="LMT",'full menu'!AR103="LCIT",'full menu'!AR103="FCIT",'full menu'!AR103="LIT",'full menu'!AR103="MwERT",'full menu'!AR103="ERwMT",'full menu'!AR103="M&amp;ERT",'full menu'!AR103="MwIT",'full menu'!AR103="IwMT",'full menu'!AR103="M&amp;IT",'full menu'!AR103="IwERT",'full menu'!AR103="ERwIT",'full menu'!AR103="I&amp;ERT",'full menu'!AR103="ER&amp;M&amp;IT",'full menu'!AR103="LSD"),"subst",IF(OR('full menu'!AR103="FERT",'full menu'!AR103="FMT",'full menu'!AR103="FIT",'full menu'!AR103="WSD"),"intens",IF('full menu'!AR103="UASC","UASC","")))))</f>
        <v/>
      </c>
      <c r="AS103" t="str">
        <f>IF(OR('full menu'!AS103="MDC",'full menu'!AS103="PERF"),"rude",IF(OR('full menu'!AS103="PCB",'full menu'!AS103="AERF",'full menu'!AS103="UD"),"inter",IF(OR('full menu'!AS103="ACB",'full menu'!AS103="LCERT",'full menu'!AS103="LERT",'full menu'!AS103="FCERT",'full menu'!AS103="FCMT",'full menu'!AS103="LCMT",'full menu'!AS103="LMT",'full menu'!AS103="LCIT",'full menu'!AS103="FCIT",'full menu'!AS103="LIT",'full menu'!AS103="MwERT",'full menu'!AS103="ERwMT",'full menu'!AS103="M&amp;ERT",'full menu'!AS103="MwIT",'full menu'!AS103="IwMT",'full menu'!AS103="M&amp;IT",'full menu'!AS103="IwERT",'full menu'!AS103="ERwIT",'full menu'!AS103="I&amp;ERT",'full menu'!AS103="ER&amp;M&amp;IT",'full menu'!AS103="LSD"),"subst",IF(OR('full menu'!AS103="FERT",'full menu'!AS103="FMT",'full menu'!AS103="FIT",'full menu'!AS103="WSD"),"intens",IF('full menu'!AS103="UASC","UASC","")))))</f>
        <v/>
      </c>
      <c r="AT103" t="str">
        <f>IF(OR('full menu'!AT103="MDC",'full menu'!AT103="PERF"),"rude",IF(OR('full menu'!AT103="PCB",'full menu'!AT103="AERF",'full menu'!AT103="UD"),"inter",IF(OR('full menu'!AT103="ACB",'full menu'!AT103="LCERT",'full menu'!AT103="LERT",'full menu'!AT103="FCERT",'full menu'!AT103="FCMT",'full menu'!AT103="LCMT",'full menu'!AT103="LMT",'full menu'!AT103="LCIT",'full menu'!AT103="FCIT",'full menu'!AT103="LIT",'full menu'!AT103="MwERT",'full menu'!AT103="ERwMT",'full menu'!AT103="M&amp;ERT",'full menu'!AT103="MwIT",'full menu'!AT103="IwMT",'full menu'!AT103="M&amp;IT",'full menu'!AT103="IwERT",'full menu'!AT103="ERwIT",'full menu'!AT103="I&amp;ERT",'full menu'!AT103="ER&amp;M&amp;IT",'full menu'!AT103="LSD"),"subst",IF(OR('full menu'!AT103="FERT",'full menu'!AT103="FMT",'full menu'!AT103="FIT",'full menu'!AT103="WSD"),"intens",IF('full menu'!AT103="UASC","UASC","")))))</f>
        <v/>
      </c>
      <c r="AU103" t="str">
        <f>IF(OR('full menu'!AU103="MDC",'full menu'!AU103="PERF"),"rude",IF(OR('full menu'!AU103="PCB",'full menu'!AU103="AERF",'full menu'!AU103="UD"),"inter",IF(OR('full menu'!AU103="ACB",'full menu'!AU103="LCERT",'full menu'!AU103="LERT",'full menu'!AU103="FCERT",'full menu'!AU103="FCMT",'full menu'!AU103="LCMT",'full menu'!AU103="LMT",'full menu'!AU103="LCIT",'full menu'!AU103="FCIT",'full menu'!AU103="LIT",'full menu'!AU103="MwERT",'full menu'!AU103="ERwMT",'full menu'!AU103="M&amp;ERT",'full menu'!AU103="MwIT",'full menu'!AU103="IwMT",'full menu'!AU103="M&amp;IT",'full menu'!AU103="IwERT",'full menu'!AU103="ERwIT",'full menu'!AU103="I&amp;ERT",'full menu'!AU103="ER&amp;M&amp;IT",'full menu'!AU103="LSD"),"subst",IF(OR('full menu'!AU103="FERT",'full menu'!AU103="FMT",'full menu'!AU103="FIT",'full menu'!AU103="WSD"),"intens",IF('full menu'!AU103="UASC","UASC","")))))</f>
        <v/>
      </c>
      <c r="AV103" t="str">
        <f>IF(OR('full menu'!AV103="MDC",'full menu'!AV103="PERF"),"rude",IF(OR('full menu'!AV103="PCB",'full menu'!AV103="AERF",'full menu'!AV103="UD"),"inter",IF(OR('full menu'!AV103="ACB",'full menu'!AV103="LCERT",'full menu'!AV103="LERT",'full menu'!AV103="FCERT",'full menu'!AV103="FCMT",'full menu'!AV103="LCMT",'full menu'!AV103="LMT",'full menu'!AV103="LCIT",'full menu'!AV103="FCIT",'full menu'!AV103="LIT",'full menu'!AV103="MwERT",'full menu'!AV103="ERwMT",'full menu'!AV103="M&amp;ERT",'full menu'!AV103="MwIT",'full menu'!AV103="IwMT",'full menu'!AV103="M&amp;IT",'full menu'!AV103="IwERT",'full menu'!AV103="ERwIT",'full menu'!AV103="I&amp;ERT",'full menu'!AV103="ER&amp;M&amp;IT",'full menu'!AV103="LSD"),"subst",IF(OR('full menu'!AV103="FERT",'full menu'!AV103="FMT",'full menu'!AV103="FIT",'full menu'!AV103="WSD"),"intens",IF('full menu'!AV103="UASC","UASC","")))))</f>
        <v/>
      </c>
      <c r="AW103" t="str">
        <f>IF(OR('full menu'!AW103="MDC",'full menu'!AW103="PERF"),"rude",IF(OR('full menu'!AW103="PCB",'full menu'!AW103="AERF",'full menu'!AW103="UD"),"inter",IF(OR('full menu'!AW103="ACB",'full menu'!AW103="LCERT",'full menu'!AW103="LERT",'full menu'!AW103="FCERT",'full menu'!AW103="FCMT",'full menu'!AW103="LCMT",'full menu'!AW103="LMT",'full menu'!AW103="LCIT",'full menu'!AW103="FCIT",'full menu'!AW103="LIT",'full menu'!AW103="MwERT",'full menu'!AW103="ERwMT",'full menu'!AW103="M&amp;ERT",'full menu'!AW103="MwIT",'full menu'!AW103="IwMT",'full menu'!AW103="M&amp;IT",'full menu'!AW103="IwERT",'full menu'!AW103="ERwIT",'full menu'!AW103="I&amp;ERT",'full menu'!AW103="ER&amp;M&amp;IT",'full menu'!AW103="LSD"),"subst",IF(OR('full menu'!AW103="FERT",'full menu'!AW103="FMT",'full menu'!AW103="FIT",'full menu'!AW103="WSD"),"intens",IF('full menu'!AW103="UASC","UASC","")))))</f>
        <v/>
      </c>
      <c r="AX103" t="str">
        <f>IF(OR('full menu'!AX103="MDC",'full menu'!AX103="PERF"),"rude",IF(OR('full menu'!AX103="PCB",'full menu'!AX103="AERF",'full menu'!AX103="UD"),"inter",IF(OR('full menu'!AX103="ACB",'full menu'!AX103="LCERT",'full menu'!AX103="LERT",'full menu'!AX103="FCERT",'full menu'!AX103="FCMT",'full menu'!AX103="LCMT",'full menu'!AX103="LMT",'full menu'!AX103="LCIT",'full menu'!AX103="FCIT",'full menu'!AX103="LIT",'full menu'!AX103="MwERT",'full menu'!AX103="ERwMT",'full menu'!AX103="M&amp;ERT",'full menu'!AX103="MwIT",'full menu'!AX103="IwMT",'full menu'!AX103="M&amp;IT",'full menu'!AX103="IwERT",'full menu'!AX103="ERwIT",'full menu'!AX103="I&amp;ERT",'full menu'!AX103="ER&amp;M&amp;IT",'full menu'!AX103="LSD"),"subst",IF(OR('full menu'!AX103="FERT",'full menu'!AX103="FMT",'full menu'!AX103="FIT",'full menu'!AX103="WSD"),"intens",IF('full menu'!AX103="UASC","UASC","")))))</f>
        <v/>
      </c>
      <c r="AY103" t="str">
        <f>IF(OR('full menu'!AY103="MDC",'full menu'!AY103="PERF"),"rude",IF(OR('full menu'!AY103="PCB",'full menu'!AY103="AERF",'full menu'!AY103="UD"),"inter",IF(OR('full menu'!AY103="ACB",'full menu'!AY103="LCERT",'full menu'!AY103="LERT",'full menu'!AY103="FCERT",'full menu'!AY103="FCMT",'full menu'!AY103="LCMT",'full menu'!AY103="LMT",'full menu'!AY103="LCIT",'full menu'!AY103="FCIT",'full menu'!AY103="LIT",'full menu'!AY103="MwERT",'full menu'!AY103="ERwMT",'full menu'!AY103="M&amp;ERT",'full menu'!AY103="MwIT",'full menu'!AY103="IwMT",'full menu'!AY103="M&amp;IT",'full menu'!AY103="IwERT",'full menu'!AY103="ERwIT",'full menu'!AY103="I&amp;ERT",'full menu'!AY103="ER&amp;M&amp;IT",'full menu'!AY103="LSD"),"subst",IF(OR('full menu'!AY103="FERT",'full menu'!AY103="FMT",'full menu'!AY103="FIT",'full menu'!AY103="WSD"),"intens",IF('full menu'!AY103="UASC","UASC","")))))</f>
        <v/>
      </c>
    </row>
    <row r="104" spans="1:51" x14ac:dyDescent="0.3">
      <c r="A104" t="s">
        <v>124</v>
      </c>
      <c r="B104" t="str">
        <f>IF(OR('full menu'!B104="MDC",'full menu'!B104="PERF"),"rude",IF(OR('full menu'!B104="PCB",'full menu'!B104="AERF",'full menu'!B104="UD"),"inter",IF(OR('full menu'!B104="ACB",'full menu'!B104="LCERT",'full menu'!B104="LERT",'full menu'!B104="FCERT",'full menu'!B104="FCMT",'full menu'!B104="LCMT",'full menu'!B104="LMT",'full menu'!B104="LCIT",'full menu'!B104="FCIT",'full menu'!B104="LIT",'full menu'!B104="MwERT",'full menu'!B104="ERwMT",'full menu'!B104="M&amp;ERT",'full menu'!B104="MwIT",'full menu'!B104="IwMT",'full menu'!B104="M&amp;IT",'full menu'!B104="IwERT",'full menu'!B104="ERwIT",'full menu'!B104="I&amp;ERT",'full menu'!B104="ER&amp;M&amp;IT",'full menu'!B104="LSD"),"subst",IF(OR('full menu'!B104="FERT",'full menu'!B104="FMT",'full menu'!B104="FIT",'full menu'!B104="WSD"),"intens",IF('full menu'!B104="UASC","UASC","")))))</f>
        <v>rude</v>
      </c>
      <c r="C104" t="str">
        <f>IF(OR('full menu'!C104="MDC",'full menu'!C104="PERF"),"rude",IF(OR('full menu'!C104="PCB",'full menu'!C104="AERF",'full menu'!C104="UD"),"inter",IF(OR('full menu'!C104="ACB",'full menu'!C104="LCERT",'full menu'!C104="LERT",'full menu'!C104="FCERT",'full menu'!C104="FCMT",'full menu'!C104="LCMT",'full menu'!C104="LMT",'full menu'!C104="LCIT",'full menu'!C104="FCIT",'full menu'!C104="LIT",'full menu'!C104="MwERT",'full menu'!C104="ERwMT",'full menu'!C104="M&amp;ERT",'full menu'!C104="MwIT",'full menu'!C104="IwMT",'full menu'!C104="M&amp;IT",'full menu'!C104="IwERT",'full menu'!C104="ERwIT",'full menu'!C104="I&amp;ERT",'full menu'!C104="ER&amp;M&amp;IT",'full menu'!C104="LSD"),"subst",IF(OR('full menu'!C104="FERT",'full menu'!C104="FMT",'full menu'!C104="FIT",'full menu'!C104="WSD"),"intens",IF('full menu'!C104="UASC","UASC","")))))</f>
        <v>rude</v>
      </c>
      <c r="D104" t="str">
        <f>IF(OR('full menu'!D104="MDC",'full menu'!D104="PERF"),"rude",IF(OR('full menu'!D104="PCB",'full menu'!D104="AERF",'full menu'!D104="UD"),"inter",IF(OR('full menu'!D104="ACB",'full menu'!D104="LCERT",'full menu'!D104="LERT",'full menu'!D104="FCERT",'full menu'!D104="FCMT",'full menu'!D104="LCMT",'full menu'!D104="LMT",'full menu'!D104="LCIT",'full menu'!D104="FCIT",'full menu'!D104="LIT",'full menu'!D104="MwERT",'full menu'!D104="ERwMT",'full menu'!D104="M&amp;ERT",'full menu'!D104="MwIT",'full menu'!D104="IwMT",'full menu'!D104="M&amp;IT",'full menu'!D104="IwERT",'full menu'!D104="ERwIT",'full menu'!D104="I&amp;ERT",'full menu'!D104="ER&amp;M&amp;IT",'full menu'!D104="LSD"),"subst",IF(OR('full menu'!D104="FERT",'full menu'!D104="FMT",'full menu'!D104="FIT",'full menu'!D104="WSD"),"intens",IF('full menu'!D104="UASC","UASC","")))))</f>
        <v>rude</v>
      </c>
      <c r="E104" t="str">
        <f>IF(OR('full menu'!E104="MDC",'full menu'!E104="PERF"),"rude",IF(OR('full menu'!E104="PCB",'full menu'!E104="AERF",'full menu'!E104="UD"),"inter",IF(OR('full menu'!E104="ACB",'full menu'!E104="LCERT",'full menu'!E104="LERT",'full menu'!E104="FCERT",'full menu'!E104="FCMT",'full menu'!E104="LCMT",'full menu'!E104="LMT",'full menu'!E104="LCIT",'full menu'!E104="FCIT",'full menu'!E104="LIT",'full menu'!E104="MwERT",'full menu'!E104="ERwMT",'full menu'!E104="M&amp;ERT",'full menu'!E104="MwIT",'full menu'!E104="IwMT",'full menu'!E104="M&amp;IT",'full menu'!E104="IwERT",'full menu'!E104="ERwIT",'full menu'!E104="I&amp;ERT",'full menu'!E104="ER&amp;M&amp;IT",'full menu'!E104="LSD"),"subst",IF(OR('full menu'!E104="FERT",'full menu'!E104="FMT",'full menu'!E104="FIT",'full menu'!E104="WSD"),"intens",IF('full menu'!E104="UASC","UASC","")))))</f>
        <v>inter</v>
      </c>
      <c r="F104" t="str">
        <f>IF(OR('full menu'!F104="MDC",'full menu'!F104="PERF"),"rude",IF(OR('full menu'!F104="PCB",'full menu'!F104="AERF",'full menu'!F104="UD"),"inter",IF(OR('full menu'!F104="ACB",'full menu'!F104="LCERT",'full menu'!F104="LERT",'full menu'!F104="FCERT",'full menu'!F104="FCMT",'full menu'!F104="LCMT",'full menu'!F104="LMT",'full menu'!F104="LCIT",'full menu'!F104="FCIT",'full menu'!F104="LIT",'full menu'!F104="MwERT",'full menu'!F104="ERwMT",'full menu'!F104="M&amp;ERT",'full menu'!F104="MwIT",'full menu'!F104="IwMT",'full menu'!F104="M&amp;IT",'full menu'!F104="IwERT",'full menu'!F104="ERwIT",'full menu'!F104="I&amp;ERT",'full menu'!F104="ER&amp;M&amp;IT",'full menu'!F104="LSD"),"subst",IF(OR('full menu'!F104="FERT",'full menu'!F104="FMT",'full menu'!F104="FIT",'full menu'!F104="WSD"),"intens",IF('full menu'!F104="UASC","UASC","")))))</f>
        <v>inter</v>
      </c>
      <c r="G104" t="str">
        <f>IF(OR('full menu'!G104="MDC",'full menu'!G104="PERF"),"rude",IF(OR('full menu'!G104="PCB",'full menu'!G104="AERF",'full menu'!G104="UD"),"inter",IF(OR('full menu'!G104="ACB",'full menu'!G104="LCERT",'full menu'!G104="LERT",'full menu'!G104="FCERT",'full menu'!G104="FCMT",'full menu'!G104="LCMT",'full menu'!G104="LMT",'full menu'!G104="LCIT",'full menu'!G104="FCIT",'full menu'!G104="LIT",'full menu'!G104="MwERT",'full menu'!G104="ERwMT",'full menu'!G104="M&amp;ERT",'full menu'!G104="MwIT",'full menu'!G104="IwMT",'full menu'!G104="M&amp;IT",'full menu'!G104="IwERT",'full menu'!G104="ERwIT",'full menu'!G104="I&amp;ERT",'full menu'!G104="ER&amp;M&amp;IT",'full menu'!G104="LSD"),"subst",IF(OR('full menu'!G104="FERT",'full menu'!G104="FMT",'full menu'!G104="FIT",'full menu'!G104="WSD"),"intens",IF('full menu'!G104="UASC","UASC","")))))</f>
        <v>inter</v>
      </c>
      <c r="H104" t="str">
        <f>IF(OR('full menu'!H104="MDC",'full menu'!H104="PERF"),"rude",IF(OR('full menu'!H104="PCB",'full menu'!H104="AERF",'full menu'!H104="UD"),"inter",IF(OR('full menu'!H104="ACB",'full menu'!H104="LCERT",'full menu'!H104="LERT",'full menu'!H104="FCERT",'full menu'!H104="FCMT",'full menu'!H104="LCMT",'full menu'!H104="LMT",'full menu'!H104="LCIT",'full menu'!H104="FCIT",'full menu'!H104="LIT",'full menu'!H104="MwERT",'full menu'!H104="ERwMT",'full menu'!H104="M&amp;ERT",'full menu'!H104="MwIT",'full menu'!H104="IwMT",'full menu'!H104="M&amp;IT",'full menu'!H104="IwERT",'full menu'!H104="ERwIT",'full menu'!H104="I&amp;ERT",'full menu'!H104="ER&amp;M&amp;IT",'full menu'!H104="LSD"),"subst",IF(OR('full menu'!H104="FERT",'full menu'!H104="FMT",'full menu'!H104="FIT",'full menu'!H104="WSD"),"intens",IF('full menu'!H104="UASC","UASC","")))))</f>
        <v>inter</v>
      </c>
      <c r="I104" t="str">
        <f>IF(OR('full menu'!I104="MDC",'full menu'!I104="PERF"),"rude",IF(OR('full menu'!I104="PCB",'full menu'!I104="AERF",'full menu'!I104="UD"),"inter",IF(OR('full menu'!I104="ACB",'full menu'!I104="LCERT",'full menu'!I104="LERT",'full menu'!I104="FCERT",'full menu'!I104="FCMT",'full menu'!I104="LCMT",'full menu'!I104="LMT",'full menu'!I104="LCIT",'full menu'!I104="FCIT",'full menu'!I104="LIT",'full menu'!I104="MwERT",'full menu'!I104="ERwMT",'full menu'!I104="M&amp;ERT",'full menu'!I104="MwIT",'full menu'!I104="IwMT",'full menu'!I104="M&amp;IT",'full menu'!I104="IwERT",'full menu'!I104="ERwIT",'full menu'!I104="I&amp;ERT",'full menu'!I104="ER&amp;M&amp;IT",'full menu'!I104="LSD"),"subst",IF(OR('full menu'!I104="FERT",'full menu'!I104="FMT",'full menu'!I104="FIT",'full menu'!I104="WSD"),"intens",IF('full menu'!I104="UASC","UASC","")))))</f>
        <v>inter</v>
      </c>
      <c r="J104" t="str">
        <f>IF(OR('full menu'!J104="MDC",'full menu'!J104="PERF"),"rude",IF(OR('full menu'!J104="PCB",'full menu'!J104="AERF",'full menu'!J104="UD"),"inter",IF(OR('full menu'!J104="ACB",'full menu'!J104="LCERT",'full menu'!J104="LERT",'full menu'!J104="FCERT",'full menu'!J104="FCMT",'full menu'!J104="LCMT",'full menu'!J104="LMT",'full menu'!J104="LCIT",'full menu'!J104="FCIT",'full menu'!J104="LIT",'full menu'!J104="MwERT",'full menu'!J104="ERwMT",'full menu'!J104="M&amp;ERT",'full menu'!J104="MwIT",'full menu'!J104="IwMT",'full menu'!J104="M&amp;IT",'full menu'!J104="IwERT",'full menu'!J104="ERwIT",'full menu'!J104="I&amp;ERT",'full menu'!J104="ER&amp;M&amp;IT",'full menu'!J104="LSD"),"subst",IF(OR('full menu'!J104="FERT",'full menu'!J104="FMT",'full menu'!J104="FIT",'full menu'!J104="WSD"),"intens",IF('full menu'!J104="UASC","UASC","")))))</f>
        <v>inter</v>
      </c>
      <c r="K104" t="str">
        <f>IF(OR('full menu'!K104="MDC",'full menu'!K104="PERF"),"rude",IF(OR('full menu'!K104="PCB",'full menu'!K104="AERF",'full menu'!K104="UD"),"inter",IF(OR('full menu'!K104="ACB",'full menu'!K104="LCERT",'full menu'!K104="LERT",'full menu'!K104="FCERT",'full menu'!K104="FCMT",'full menu'!K104="LCMT",'full menu'!K104="LMT",'full menu'!K104="LCIT",'full menu'!K104="FCIT",'full menu'!K104="LIT",'full menu'!K104="MwERT",'full menu'!K104="ERwMT",'full menu'!K104="M&amp;ERT",'full menu'!K104="MwIT",'full menu'!K104="IwMT",'full menu'!K104="M&amp;IT",'full menu'!K104="IwERT",'full menu'!K104="ERwIT",'full menu'!K104="I&amp;ERT",'full menu'!K104="ER&amp;M&amp;IT",'full menu'!K104="LSD"),"subst",IF(OR('full menu'!K104="FERT",'full menu'!K104="FMT",'full menu'!K104="FIT",'full menu'!K104="WSD"),"intens",IF('full menu'!K104="UASC","UASC","")))))</f>
        <v>inter</v>
      </c>
      <c r="L104" t="str">
        <f>IF(OR('full menu'!L104="MDC",'full menu'!L104="PERF"),"rude",IF(OR('full menu'!L104="PCB",'full menu'!L104="AERF",'full menu'!L104="UD"),"inter",IF(OR('full menu'!L104="ACB",'full menu'!L104="LCERT",'full menu'!L104="LERT",'full menu'!L104="FCERT",'full menu'!L104="FCMT",'full menu'!L104="LCMT",'full menu'!L104="LMT",'full menu'!L104="LCIT",'full menu'!L104="FCIT",'full menu'!L104="LIT",'full menu'!L104="MwERT",'full menu'!L104="ERwMT",'full menu'!L104="M&amp;ERT",'full menu'!L104="MwIT",'full menu'!L104="IwMT",'full menu'!L104="M&amp;IT",'full menu'!L104="IwERT",'full menu'!L104="ERwIT",'full menu'!L104="I&amp;ERT",'full menu'!L104="ER&amp;M&amp;IT",'full menu'!L104="LSD"),"subst",IF(OR('full menu'!L104="FERT",'full menu'!L104="FMT",'full menu'!L104="FIT",'full menu'!L104="WSD"),"intens",IF('full menu'!L104="UASC","UASC","")))))</f>
        <v>inter</v>
      </c>
      <c r="M104" t="str">
        <f>IF(OR('full menu'!M104="MDC",'full menu'!M104="PERF"),"rude",IF(OR('full menu'!M104="PCB",'full menu'!M104="AERF",'full menu'!M104="UD"),"inter",IF(OR('full menu'!M104="ACB",'full menu'!M104="LCERT",'full menu'!M104="LERT",'full menu'!M104="FCERT",'full menu'!M104="FCMT",'full menu'!M104="LCMT",'full menu'!M104="LMT",'full menu'!M104="LCIT",'full menu'!M104="FCIT",'full menu'!M104="LIT",'full menu'!M104="MwERT",'full menu'!M104="ERwMT",'full menu'!M104="M&amp;ERT",'full menu'!M104="MwIT",'full menu'!M104="IwMT",'full menu'!M104="M&amp;IT",'full menu'!M104="IwERT",'full menu'!M104="ERwIT",'full menu'!M104="I&amp;ERT",'full menu'!M104="ER&amp;M&amp;IT",'full menu'!M104="LSD"),"subst",IF(OR('full menu'!M104="FERT",'full menu'!M104="FMT",'full menu'!M104="FIT",'full menu'!M104="WSD"),"intens",IF('full menu'!M104="UASC","UASC","")))))</f>
        <v>inter</v>
      </c>
      <c r="N104" t="str">
        <f>IF(OR('full menu'!N104="MDC",'full menu'!N104="PERF"),"rude",IF(OR('full menu'!N104="PCB",'full menu'!N104="AERF",'full menu'!N104="UD"),"inter",IF(OR('full menu'!N104="ACB",'full menu'!N104="LCERT",'full menu'!N104="LERT",'full menu'!N104="FCERT",'full menu'!N104="FCMT",'full menu'!N104="LCMT",'full menu'!N104="LMT",'full menu'!N104="LCIT",'full menu'!N104="FCIT",'full menu'!N104="LIT",'full menu'!N104="MwERT",'full menu'!N104="ERwMT",'full menu'!N104="M&amp;ERT",'full menu'!N104="MwIT",'full menu'!N104="IwMT",'full menu'!N104="M&amp;IT",'full menu'!N104="IwERT",'full menu'!N104="ERwIT",'full menu'!N104="I&amp;ERT",'full menu'!N104="ER&amp;M&amp;IT",'full menu'!N104="LSD"),"subst",IF(OR('full menu'!N104="FERT",'full menu'!N104="FMT",'full menu'!N104="FIT",'full menu'!N104="WSD"),"intens",IF('full menu'!N104="UASC","UASC","")))))</f>
        <v>inter</v>
      </c>
      <c r="O104" t="str">
        <f>IF(OR('full menu'!O104="MDC",'full menu'!O104="PERF"),"rude",IF(OR('full menu'!O104="PCB",'full menu'!O104="AERF",'full menu'!O104="UD"),"inter",IF(OR('full menu'!O104="ACB",'full menu'!O104="LCERT",'full menu'!O104="LERT",'full menu'!O104="FCERT",'full menu'!O104="FCMT",'full menu'!O104="LCMT",'full menu'!O104="LMT",'full menu'!O104="LCIT",'full menu'!O104="FCIT",'full menu'!O104="LIT",'full menu'!O104="MwERT",'full menu'!O104="ERwMT",'full menu'!O104="M&amp;ERT",'full menu'!O104="MwIT",'full menu'!O104="IwMT",'full menu'!O104="M&amp;IT",'full menu'!O104="IwERT",'full menu'!O104="ERwIT",'full menu'!O104="I&amp;ERT",'full menu'!O104="ER&amp;M&amp;IT",'full menu'!O104="LSD"),"subst",IF(OR('full menu'!O104="FERT",'full menu'!O104="FMT",'full menu'!O104="FIT",'full menu'!O104="WSD"),"intens",IF('full menu'!O104="UASC","UASC","")))))</f>
        <v>inter</v>
      </c>
      <c r="P104" t="str">
        <f>IF(OR('full menu'!P104="MDC",'full menu'!P104="PERF"),"rude",IF(OR('full menu'!P104="PCB",'full menu'!P104="AERF",'full menu'!P104="UD"),"inter",IF(OR('full menu'!P104="ACB",'full menu'!P104="LCERT",'full menu'!P104="LERT",'full menu'!P104="FCERT",'full menu'!P104="FCMT",'full menu'!P104="LCMT",'full menu'!P104="LMT",'full menu'!P104="LCIT",'full menu'!P104="FCIT",'full menu'!P104="LIT",'full menu'!P104="MwERT",'full menu'!P104="ERwMT",'full menu'!P104="M&amp;ERT",'full menu'!P104="MwIT",'full menu'!P104="IwMT",'full menu'!P104="M&amp;IT",'full menu'!P104="IwERT",'full menu'!P104="ERwIT",'full menu'!P104="I&amp;ERT",'full menu'!P104="ER&amp;M&amp;IT",'full menu'!P104="LSD"),"subst",IF(OR('full menu'!P104="FERT",'full menu'!P104="FMT",'full menu'!P104="FIT",'full menu'!P104="WSD"),"intens",IF('full menu'!P104="UASC","UASC","")))))</f>
        <v>inter</v>
      </c>
      <c r="Q104" t="str">
        <f>IF(OR('full menu'!Q104="MDC",'full menu'!Q104="PERF"),"rude",IF(OR('full menu'!Q104="PCB",'full menu'!Q104="AERF",'full menu'!Q104="UD"),"inter",IF(OR('full menu'!Q104="ACB",'full menu'!Q104="LCERT",'full menu'!Q104="LERT",'full menu'!Q104="FCERT",'full menu'!Q104="FCMT",'full menu'!Q104="LCMT",'full menu'!Q104="LMT",'full menu'!Q104="LCIT",'full menu'!Q104="FCIT",'full menu'!Q104="LIT",'full menu'!Q104="MwERT",'full menu'!Q104="ERwMT",'full menu'!Q104="M&amp;ERT",'full menu'!Q104="MwIT",'full menu'!Q104="IwMT",'full menu'!Q104="M&amp;IT",'full menu'!Q104="IwERT",'full menu'!Q104="ERwIT",'full menu'!Q104="I&amp;ERT",'full menu'!Q104="ER&amp;M&amp;IT",'full menu'!Q104="LSD"),"subst",IF(OR('full menu'!Q104="FERT",'full menu'!Q104="FMT",'full menu'!Q104="FIT",'full menu'!Q104="WSD"),"intens",IF('full menu'!Q104="UASC","UASC","")))))</f>
        <v>inter</v>
      </c>
      <c r="R104" t="str">
        <f>IF(OR('full menu'!R104="MDC",'full menu'!R104="PERF"),"rude",IF(OR('full menu'!R104="PCB",'full menu'!R104="AERF",'full menu'!R104="UD"),"inter",IF(OR('full menu'!R104="ACB",'full menu'!R104="LCERT",'full menu'!R104="LERT",'full menu'!R104="FCERT",'full menu'!R104="FCMT",'full menu'!R104="LCMT",'full menu'!R104="LMT",'full menu'!R104="LCIT",'full menu'!R104="FCIT",'full menu'!R104="LIT",'full menu'!R104="MwERT",'full menu'!R104="ERwMT",'full menu'!R104="M&amp;ERT",'full menu'!R104="MwIT",'full menu'!R104="IwMT",'full menu'!R104="M&amp;IT",'full menu'!R104="IwERT",'full menu'!R104="ERwIT",'full menu'!R104="I&amp;ERT",'full menu'!R104="ER&amp;M&amp;IT",'full menu'!R104="LSD"),"subst",IF(OR('full menu'!R104="FERT",'full menu'!R104="FMT",'full menu'!R104="FIT",'full menu'!R104="WSD"),"intens",IF('full menu'!R104="UASC","UASC","")))))</f>
        <v>inter</v>
      </c>
      <c r="S104" t="str">
        <f>IF(OR('full menu'!S104="MDC",'full menu'!S104="PERF"),"rude",IF(OR('full menu'!S104="PCB",'full menu'!S104="AERF",'full menu'!S104="UD"),"inter",IF(OR('full menu'!S104="ACB",'full menu'!S104="LCERT",'full menu'!S104="LERT",'full menu'!S104="FCERT",'full menu'!S104="FCMT",'full menu'!S104="LCMT",'full menu'!S104="LMT",'full menu'!S104="LCIT",'full menu'!S104="FCIT",'full menu'!S104="LIT",'full menu'!S104="MwERT",'full menu'!S104="ERwMT",'full menu'!S104="M&amp;ERT",'full menu'!S104="MwIT",'full menu'!S104="IwMT",'full menu'!S104="M&amp;IT",'full menu'!S104="IwERT",'full menu'!S104="ERwIT",'full menu'!S104="I&amp;ERT",'full menu'!S104="ER&amp;M&amp;IT",'full menu'!S104="LSD"),"subst",IF(OR('full menu'!S104="FERT",'full menu'!S104="FMT",'full menu'!S104="FIT",'full menu'!S104="WSD"),"intens",IF('full menu'!S104="UASC","UASC","")))))</f>
        <v>inter</v>
      </c>
      <c r="T104" t="str">
        <f>IF(OR('full menu'!T104="MDC",'full menu'!T104="PERF"),"rude",IF(OR('full menu'!T104="PCB",'full menu'!T104="AERF",'full menu'!T104="UD"),"inter",IF(OR('full menu'!T104="ACB",'full menu'!T104="LCERT",'full menu'!T104="LERT",'full menu'!T104="FCERT",'full menu'!T104="FCMT",'full menu'!T104="LCMT",'full menu'!T104="LMT",'full menu'!T104="LCIT",'full menu'!T104="FCIT",'full menu'!T104="LIT",'full menu'!T104="MwERT",'full menu'!T104="ERwMT",'full menu'!T104="M&amp;ERT",'full menu'!T104="MwIT",'full menu'!T104="IwMT",'full menu'!T104="M&amp;IT",'full menu'!T104="IwERT",'full menu'!T104="ERwIT",'full menu'!T104="I&amp;ERT",'full menu'!T104="ER&amp;M&amp;IT",'full menu'!T104="LSD"),"subst",IF(OR('full menu'!T104="FERT",'full menu'!T104="FMT",'full menu'!T104="FIT",'full menu'!T104="WSD"),"intens",IF('full menu'!T104="UASC","UASC","")))))</f>
        <v>inter</v>
      </c>
      <c r="U104" t="str">
        <f>IF(OR('full menu'!U104="MDC",'full menu'!U104="PERF"),"rude",IF(OR('full menu'!U104="PCB",'full menu'!U104="AERF",'full menu'!U104="UD"),"inter",IF(OR('full menu'!U104="ACB",'full menu'!U104="LCERT",'full menu'!U104="LERT",'full menu'!U104="FCERT",'full menu'!U104="FCMT",'full menu'!U104="LCMT",'full menu'!U104="LMT",'full menu'!U104="LCIT",'full menu'!U104="FCIT",'full menu'!U104="LIT",'full menu'!U104="MwERT",'full menu'!U104="ERwMT",'full menu'!U104="M&amp;ERT",'full menu'!U104="MwIT",'full menu'!U104="IwMT",'full menu'!U104="M&amp;IT",'full menu'!U104="IwERT",'full menu'!U104="ERwIT",'full menu'!U104="I&amp;ERT",'full menu'!U104="ER&amp;M&amp;IT",'full menu'!U104="LSD"),"subst",IF(OR('full menu'!U104="FERT",'full menu'!U104="FMT",'full menu'!U104="FIT",'full menu'!U104="WSD"),"intens",IF('full menu'!U104="UASC","UASC","")))))</f>
        <v>inter</v>
      </c>
      <c r="V104" t="str">
        <f>IF(OR('full menu'!V104="MDC",'full menu'!V104="PERF"),"rude",IF(OR('full menu'!V104="PCB",'full menu'!V104="AERF",'full menu'!V104="UD"),"inter",IF(OR('full menu'!V104="ACB",'full menu'!V104="LCERT",'full menu'!V104="LERT",'full menu'!V104="FCERT",'full menu'!V104="FCMT",'full menu'!V104="LCMT",'full menu'!V104="LMT",'full menu'!V104="LCIT",'full menu'!V104="FCIT",'full menu'!V104="LIT",'full menu'!V104="MwERT",'full menu'!V104="ERwMT",'full menu'!V104="M&amp;ERT",'full menu'!V104="MwIT",'full menu'!V104="IwMT",'full menu'!V104="M&amp;IT",'full menu'!V104="IwERT",'full menu'!V104="ERwIT",'full menu'!V104="I&amp;ERT",'full menu'!V104="ER&amp;M&amp;IT",'full menu'!V104="LSD"),"subst",IF(OR('full menu'!V104="FERT",'full menu'!V104="FMT",'full menu'!V104="FIT",'full menu'!V104="WSD"),"intens",IF('full menu'!V104="UASC","UASC","")))))</f>
        <v>inter</v>
      </c>
      <c r="W104" t="str">
        <f>IF(OR('full menu'!W104="MDC",'full menu'!W104="PERF"),"rude",IF(OR('full menu'!W104="PCB",'full menu'!W104="AERF",'full menu'!W104="UD"),"inter",IF(OR('full menu'!W104="ACB",'full menu'!W104="LCERT",'full menu'!W104="LERT",'full menu'!W104="FCERT",'full menu'!W104="FCMT",'full menu'!W104="LCMT",'full menu'!W104="LMT",'full menu'!W104="LCIT",'full menu'!W104="FCIT",'full menu'!W104="LIT",'full menu'!W104="MwERT",'full menu'!W104="ERwMT",'full menu'!W104="M&amp;ERT",'full menu'!W104="MwIT",'full menu'!W104="IwMT",'full menu'!W104="M&amp;IT",'full menu'!W104="IwERT",'full menu'!W104="ERwIT",'full menu'!W104="I&amp;ERT",'full menu'!W104="ER&amp;M&amp;IT",'full menu'!W104="LSD"),"subst",IF(OR('full menu'!W104="FERT",'full menu'!W104="FMT",'full menu'!W104="FIT",'full menu'!W104="WSD"),"intens",IF('full menu'!W104="UASC","UASC","")))))</f>
        <v>inter</v>
      </c>
      <c r="X104" t="str">
        <f>IF(OR('full menu'!X104="MDC",'full menu'!X104="PERF"),"rude",IF(OR('full menu'!X104="PCB",'full menu'!X104="AERF",'full menu'!X104="UD"),"inter",IF(OR('full menu'!X104="ACB",'full menu'!X104="LCERT",'full menu'!X104="LERT",'full menu'!X104="FCERT",'full menu'!X104="FCMT",'full menu'!X104="LCMT",'full menu'!X104="LMT",'full menu'!X104="LCIT",'full menu'!X104="FCIT",'full menu'!X104="LIT",'full menu'!X104="MwERT",'full menu'!X104="ERwMT",'full menu'!X104="M&amp;ERT",'full menu'!X104="MwIT",'full menu'!X104="IwMT",'full menu'!X104="M&amp;IT",'full menu'!X104="IwERT",'full menu'!X104="ERwIT",'full menu'!X104="I&amp;ERT",'full menu'!X104="ER&amp;M&amp;IT",'full menu'!X104="LSD"),"subst",IF(OR('full menu'!X104="FERT",'full menu'!X104="FMT",'full menu'!X104="FIT",'full menu'!X104="WSD"),"intens",IF('full menu'!X104="UASC","UASC","")))))</f>
        <v>inter</v>
      </c>
      <c r="Y104" t="str">
        <f>IF(OR('full menu'!Y104="MDC",'full menu'!Y104="PERF"),"rude",IF(OR('full menu'!Y104="PCB",'full menu'!Y104="AERF",'full menu'!Y104="UD"),"inter",IF(OR('full menu'!Y104="ACB",'full menu'!Y104="LCERT",'full menu'!Y104="LERT",'full menu'!Y104="FCERT",'full menu'!Y104="FCMT",'full menu'!Y104="LCMT",'full menu'!Y104="LMT",'full menu'!Y104="LCIT",'full menu'!Y104="FCIT",'full menu'!Y104="LIT",'full menu'!Y104="MwERT",'full menu'!Y104="ERwMT",'full menu'!Y104="M&amp;ERT",'full menu'!Y104="MwIT",'full menu'!Y104="IwMT",'full menu'!Y104="M&amp;IT",'full menu'!Y104="IwERT",'full menu'!Y104="ERwIT",'full menu'!Y104="I&amp;ERT",'full menu'!Y104="ER&amp;M&amp;IT",'full menu'!Y104="LSD"),"subst",IF(OR('full menu'!Y104="FERT",'full menu'!Y104="FMT",'full menu'!Y104="FIT",'full menu'!Y104="WSD"),"intens",IF('full menu'!Y104="UASC","UASC","")))))</f>
        <v>inter</v>
      </c>
      <c r="Z104" t="str">
        <f>IF(OR('full menu'!Z104="MDC",'full menu'!Z104="PERF"),"rude",IF(OR('full menu'!Z104="PCB",'full menu'!Z104="AERF",'full menu'!Z104="UD"),"inter",IF(OR('full menu'!Z104="ACB",'full menu'!Z104="LCERT",'full menu'!Z104="LERT",'full menu'!Z104="FCERT",'full menu'!Z104="FCMT",'full menu'!Z104="LCMT",'full menu'!Z104="LMT",'full menu'!Z104="LCIT",'full menu'!Z104="FCIT",'full menu'!Z104="LIT",'full menu'!Z104="MwERT",'full menu'!Z104="ERwMT",'full menu'!Z104="M&amp;ERT",'full menu'!Z104="MwIT",'full menu'!Z104="IwMT",'full menu'!Z104="M&amp;IT",'full menu'!Z104="IwERT",'full menu'!Z104="ERwIT",'full menu'!Z104="I&amp;ERT",'full menu'!Z104="ER&amp;M&amp;IT",'full menu'!Z104="LSD"),"subst",IF(OR('full menu'!Z104="FERT",'full menu'!Z104="FMT",'full menu'!Z104="FIT",'full menu'!Z104="WSD"),"intens",IF('full menu'!Z104="UASC","UASC","")))))</f>
        <v>inter</v>
      </c>
      <c r="AA104" t="str">
        <f>IF(OR('full menu'!AA104="MDC",'full menu'!AA104="PERF"),"rude",IF(OR('full menu'!AA104="PCB",'full menu'!AA104="AERF",'full menu'!AA104="UD"),"inter",IF(OR('full menu'!AA104="ACB",'full menu'!AA104="LCERT",'full menu'!AA104="LERT",'full menu'!AA104="FCERT",'full menu'!AA104="FCMT",'full menu'!AA104="LCMT",'full menu'!AA104="LMT",'full menu'!AA104="LCIT",'full menu'!AA104="FCIT",'full menu'!AA104="LIT",'full menu'!AA104="MwERT",'full menu'!AA104="ERwMT",'full menu'!AA104="M&amp;ERT",'full menu'!AA104="MwIT",'full menu'!AA104="IwMT",'full menu'!AA104="M&amp;IT",'full menu'!AA104="IwERT",'full menu'!AA104="ERwIT",'full menu'!AA104="I&amp;ERT",'full menu'!AA104="ER&amp;M&amp;IT",'full menu'!AA104="LSD"),"subst",IF(OR('full menu'!AA104="FERT",'full menu'!AA104="FMT",'full menu'!AA104="FIT",'full menu'!AA104="WSD"),"intens",IF('full menu'!AA104="UASC","UASC","")))))</f>
        <v>inter</v>
      </c>
      <c r="AB104" t="str">
        <f>IF(OR('full menu'!AB104="MDC",'full menu'!AB104="PERF"),"rude",IF(OR('full menu'!AB104="PCB",'full menu'!AB104="AERF",'full menu'!AB104="UD"),"inter",IF(OR('full menu'!AB104="ACB",'full menu'!AB104="LCERT",'full menu'!AB104="LERT",'full menu'!AB104="FCERT",'full menu'!AB104="FCMT",'full menu'!AB104="LCMT",'full menu'!AB104="LMT",'full menu'!AB104="LCIT",'full menu'!AB104="FCIT",'full menu'!AB104="LIT",'full menu'!AB104="MwERT",'full menu'!AB104="ERwMT",'full menu'!AB104="M&amp;ERT",'full menu'!AB104="MwIT",'full menu'!AB104="IwMT",'full menu'!AB104="M&amp;IT",'full menu'!AB104="IwERT",'full menu'!AB104="ERwIT",'full menu'!AB104="I&amp;ERT",'full menu'!AB104="ER&amp;M&amp;IT",'full menu'!AB104="LSD"),"subst",IF(OR('full menu'!AB104="FERT",'full menu'!AB104="FMT",'full menu'!AB104="FIT",'full menu'!AB104="WSD"),"intens",IF('full menu'!AB104="UASC","UASC","")))))</f>
        <v>inter</v>
      </c>
      <c r="AC104" t="str">
        <f>IF(OR('full menu'!AC104="MDC",'full menu'!AC104="PERF"),"rude",IF(OR('full menu'!AC104="PCB",'full menu'!AC104="AERF",'full menu'!AC104="UD"),"inter",IF(OR('full menu'!AC104="ACB",'full menu'!AC104="LCERT",'full menu'!AC104="LERT",'full menu'!AC104="FCERT",'full menu'!AC104="FCMT",'full menu'!AC104="LCMT",'full menu'!AC104="LMT",'full menu'!AC104="LCIT",'full menu'!AC104="FCIT",'full menu'!AC104="LIT",'full menu'!AC104="MwERT",'full menu'!AC104="ERwMT",'full menu'!AC104="M&amp;ERT",'full menu'!AC104="MwIT",'full menu'!AC104="IwMT",'full menu'!AC104="M&amp;IT",'full menu'!AC104="IwERT",'full menu'!AC104="ERwIT",'full menu'!AC104="I&amp;ERT",'full menu'!AC104="ER&amp;M&amp;IT",'full menu'!AC104="LSD"),"subst",IF(OR('full menu'!AC104="FERT",'full menu'!AC104="FMT",'full menu'!AC104="FIT",'full menu'!AC104="WSD"),"intens",IF('full menu'!AC104="UASC","UASC","")))))</f>
        <v>inter</v>
      </c>
      <c r="AD104" t="str">
        <f>IF(OR('full menu'!AD104="MDC",'full menu'!AD104="PERF"),"rude",IF(OR('full menu'!AD104="PCB",'full menu'!AD104="AERF",'full menu'!AD104="UD"),"inter",IF(OR('full menu'!AD104="ACB",'full menu'!AD104="LCERT",'full menu'!AD104="LERT",'full menu'!AD104="FCERT",'full menu'!AD104="FCMT",'full menu'!AD104="LCMT",'full menu'!AD104="LMT",'full menu'!AD104="LCIT",'full menu'!AD104="FCIT",'full menu'!AD104="LIT",'full menu'!AD104="MwERT",'full menu'!AD104="ERwMT",'full menu'!AD104="M&amp;ERT",'full menu'!AD104="MwIT",'full menu'!AD104="IwMT",'full menu'!AD104="M&amp;IT",'full menu'!AD104="IwERT",'full menu'!AD104="ERwIT",'full menu'!AD104="I&amp;ERT",'full menu'!AD104="ER&amp;M&amp;IT",'full menu'!AD104="LSD"),"subst",IF(OR('full menu'!AD104="FERT",'full menu'!AD104="FMT",'full menu'!AD104="FIT",'full menu'!AD104="WSD"),"intens",IF('full menu'!AD104="UASC","UASC","")))))</f>
        <v>inter</v>
      </c>
      <c r="AE104" t="str">
        <f>IF(OR('full menu'!AE104="MDC",'full menu'!AE104="PERF"),"rude",IF(OR('full menu'!AE104="PCB",'full menu'!AE104="AERF",'full menu'!AE104="UD"),"inter",IF(OR('full menu'!AE104="ACB",'full menu'!AE104="LCERT",'full menu'!AE104="LERT",'full menu'!AE104="FCERT",'full menu'!AE104="FCMT",'full menu'!AE104="LCMT",'full menu'!AE104="LMT",'full menu'!AE104="LCIT",'full menu'!AE104="FCIT",'full menu'!AE104="LIT",'full menu'!AE104="MwERT",'full menu'!AE104="ERwMT",'full menu'!AE104="M&amp;ERT",'full menu'!AE104="MwIT",'full menu'!AE104="IwMT",'full menu'!AE104="M&amp;IT",'full menu'!AE104="IwERT",'full menu'!AE104="ERwIT",'full menu'!AE104="I&amp;ERT",'full menu'!AE104="ER&amp;M&amp;IT",'full menu'!AE104="LSD"),"subst",IF(OR('full menu'!AE104="FERT",'full menu'!AE104="FMT",'full menu'!AE104="FIT",'full menu'!AE104="WSD"),"intens",IF('full menu'!AE104="UASC","UASC","")))))</f>
        <v>inter</v>
      </c>
      <c r="AF104" t="str">
        <f>IF(OR('full menu'!AF104="MDC",'full menu'!AF104="PERF"),"rude",IF(OR('full menu'!AF104="PCB",'full menu'!AF104="AERF",'full menu'!AF104="UD"),"inter",IF(OR('full menu'!AF104="ACB",'full menu'!AF104="LCERT",'full menu'!AF104="LERT",'full menu'!AF104="FCERT",'full menu'!AF104="FCMT",'full menu'!AF104="LCMT",'full menu'!AF104="LMT",'full menu'!AF104="LCIT",'full menu'!AF104="FCIT",'full menu'!AF104="LIT",'full menu'!AF104="MwERT",'full menu'!AF104="ERwMT",'full menu'!AF104="M&amp;ERT",'full menu'!AF104="MwIT",'full menu'!AF104="IwMT",'full menu'!AF104="M&amp;IT",'full menu'!AF104="IwERT",'full menu'!AF104="ERwIT",'full menu'!AF104="I&amp;ERT",'full menu'!AF104="ER&amp;M&amp;IT",'full menu'!AF104="LSD"),"subst",IF(OR('full menu'!AF104="FERT",'full menu'!AF104="FMT",'full menu'!AF104="FIT",'full menu'!AF104="WSD"),"intens",IF('full menu'!AF104="UASC","UASC","")))))</f>
        <v>inter</v>
      </c>
      <c r="AG104" t="str">
        <f>IF(OR('full menu'!AG104="MDC",'full menu'!AG104="PERF"),"rude",IF(OR('full menu'!AG104="PCB",'full menu'!AG104="AERF",'full menu'!AG104="UD"),"inter",IF(OR('full menu'!AG104="ACB",'full menu'!AG104="LCERT",'full menu'!AG104="LERT",'full menu'!AG104="FCERT",'full menu'!AG104="FCMT",'full menu'!AG104="LCMT",'full menu'!AG104="LMT",'full menu'!AG104="LCIT",'full menu'!AG104="FCIT",'full menu'!AG104="LIT",'full menu'!AG104="MwERT",'full menu'!AG104="ERwMT",'full menu'!AG104="M&amp;ERT",'full menu'!AG104="MwIT",'full menu'!AG104="IwMT",'full menu'!AG104="M&amp;IT",'full menu'!AG104="IwERT",'full menu'!AG104="ERwIT",'full menu'!AG104="I&amp;ERT",'full menu'!AG104="ER&amp;M&amp;IT",'full menu'!AG104="LSD"),"subst",IF(OR('full menu'!AG104="FERT",'full menu'!AG104="FMT",'full menu'!AG104="FIT",'full menu'!AG104="WSD"),"intens",IF('full menu'!AG104="UASC","UASC","")))))</f>
        <v>inter</v>
      </c>
      <c r="AH104" t="str">
        <f>IF(OR('full menu'!AH104="MDC",'full menu'!AH104="PERF"),"rude",IF(OR('full menu'!AH104="PCB",'full menu'!AH104="AERF",'full menu'!AH104="UD"),"inter",IF(OR('full menu'!AH104="ACB",'full menu'!AH104="LCERT",'full menu'!AH104="LERT",'full menu'!AH104="FCERT",'full menu'!AH104="FCMT",'full menu'!AH104="LCMT",'full menu'!AH104="LMT",'full menu'!AH104="LCIT",'full menu'!AH104="FCIT",'full menu'!AH104="LIT",'full menu'!AH104="MwERT",'full menu'!AH104="ERwMT",'full menu'!AH104="M&amp;ERT",'full menu'!AH104="MwIT",'full menu'!AH104="IwMT",'full menu'!AH104="M&amp;IT",'full menu'!AH104="IwERT",'full menu'!AH104="ERwIT",'full menu'!AH104="I&amp;ERT",'full menu'!AH104="ER&amp;M&amp;IT",'full menu'!AH104="LSD"),"subst",IF(OR('full menu'!AH104="FERT",'full menu'!AH104="FMT",'full menu'!AH104="FIT",'full menu'!AH104="WSD"),"intens",IF('full menu'!AH104="UASC","UASC","")))))</f>
        <v>inter</v>
      </c>
      <c r="AI104" t="str">
        <f>IF(OR('full menu'!AI104="MDC",'full menu'!AI104="PERF"),"rude",IF(OR('full menu'!AI104="PCB",'full menu'!AI104="AERF",'full menu'!AI104="UD"),"inter",IF(OR('full menu'!AI104="ACB",'full menu'!AI104="LCERT",'full menu'!AI104="LERT",'full menu'!AI104="FCERT",'full menu'!AI104="FCMT",'full menu'!AI104="LCMT",'full menu'!AI104="LMT",'full menu'!AI104="LCIT",'full menu'!AI104="FCIT",'full menu'!AI104="LIT",'full menu'!AI104="MwERT",'full menu'!AI104="ERwMT",'full menu'!AI104="M&amp;ERT",'full menu'!AI104="MwIT",'full menu'!AI104="IwMT",'full menu'!AI104="M&amp;IT",'full menu'!AI104="IwERT",'full menu'!AI104="ERwIT",'full menu'!AI104="I&amp;ERT",'full menu'!AI104="ER&amp;M&amp;IT",'full menu'!AI104="LSD"),"subst",IF(OR('full menu'!AI104="FERT",'full menu'!AI104="FMT",'full menu'!AI104="FIT",'full menu'!AI104="WSD"),"intens",IF('full menu'!AI104="UASC","UASC","")))))</f>
        <v>inter</v>
      </c>
      <c r="AJ104" t="str">
        <f>IF(OR('full menu'!AJ104="MDC",'full menu'!AJ104="PERF"),"rude",IF(OR('full menu'!AJ104="PCB",'full menu'!AJ104="AERF",'full menu'!AJ104="UD"),"inter",IF(OR('full menu'!AJ104="ACB",'full menu'!AJ104="LCERT",'full menu'!AJ104="LERT",'full menu'!AJ104="FCERT",'full menu'!AJ104="FCMT",'full menu'!AJ104="LCMT",'full menu'!AJ104="LMT",'full menu'!AJ104="LCIT",'full menu'!AJ104="FCIT",'full menu'!AJ104="LIT",'full menu'!AJ104="MwERT",'full menu'!AJ104="ERwMT",'full menu'!AJ104="M&amp;ERT",'full menu'!AJ104="MwIT",'full menu'!AJ104="IwMT",'full menu'!AJ104="M&amp;IT",'full menu'!AJ104="IwERT",'full menu'!AJ104="ERwIT",'full menu'!AJ104="I&amp;ERT",'full menu'!AJ104="ER&amp;M&amp;IT",'full menu'!AJ104="LSD"),"subst",IF(OR('full menu'!AJ104="FERT",'full menu'!AJ104="FMT",'full menu'!AJ104="FIT",'full menu'!AJ104="WSD"),"intens",IF('full menu'!AJ104="UASC","UASC","")))))</f>
        <v>inter</v>
      </c>
      <c r="AK104" t="str">
        <f>IF(OR('full menu'!AK104="MDC",'full menu'!AK104="PERF"),"rude",IF(OR('full menu'!AK104="PCB",'full menu'!AK104="AERF",'full menu'!AK104="UD"),"inter",IF(OR('full menu'!AK104="ACB",'full menu'!AK104="LCERT",'full menu'!AK104="LERT",'full menu'!AK104="FCERT",'full menu'!AK104="FCMT",'full menu'!AK104="LCMT",'full menu'!AK104="LMT",'full menu'!AK104="LCIT",'full menu'!AK104="FCIT",'full menu'!AK104="LIT",'full menu'!AK104="MwERT",'full menu'!AK104="ERwMT",'full menu'!AK104="M&amp;ERT",'full menu'!AK104="MwIT",'full menu'!AK104="IwMT",'full menu'!AK104="M&amp;IT",'full menu'!AK104="IwERT",'full menu'!AK104="ERwIT",'full menu'!AK104="I&amp;ERT",'full menu'!AK104="ER&amp;M&amp;IT",'full menu'!AK104="LSD"),"subst",IF(OR('full menu'!AK104="FERT",'full menu'!AK104="FMT",'full menu'!AK104="FIT",'full menu'!AK104="WSD"),"intens",IF('full menu'!AK104="UASC","UASC","")))))</f>
        <v>inter</v>
      </c>
      <c r="AL104" t="str">
        <f>IF(OR('full menu'!AL104="MDC",'full menu'!AL104="PERF"),"rude",IF(OR('full menu'!AL104="PCB",'full menu'!AL104="AERF",'full menu'!AL104="UD"),"inter",IF(OR('full menu'!AL104="ACB",'full menu'!AL104="LCERT",'full menu'!AL104="LERT",'full menu'!AL104="FCERT",'full menu'!AL104="FCMT",'full menu'!AL104="LCMT",'full menu'!AL104="LMT",'full menu'!AL104="LCIT",'full menu'!AL104="FCIT",'full menu'!AL104="LIT",'full menu'!AL104="MwERT",'full menu'!AL104="ERwMT",'full menu'!AL104="M&amp;ERT",'full menu'!AL104="MwIT",'full menu'!AL104="IwMT",'full menu'!AL104="M&amp;IT",'full menu'!AL104="IwERT",'full menu'!AL104="ERwIT",'full menu'!AL104="I&amp;ERT",'full menu'!AL104="ER&amp;M&amp;IT",'full menu'!AL104="LSD"),"subst",IF(OR('full menu'!AL104="FERT",'full menu'!AL104="FMT",'full menu'!AL104="FIT",'full menu'!AL104="WSD"),"intens",IF('full menu'!AL104="UASC","UASC","")))))</f>
        <v>inter</v>
      </c>
      <c r="AM104" t="str">
        <f>IF(OR('full menu'!AM104="MDC",'full menu'!AM104="PERF"),"rude",IF(OR('full menu'!AM104="PCB",'full menu'!AM104="AERF",'full menu'!AM104="UD"),"inter",IF(OR('full menu'!AM104="ACB",'full menu'!AM104="LCERT",'full menu'!AM104="LERT",'full menu'!AM104="FCERT",'full menu'!AM104="FCMT",'full menu'!AM104="LCMT",'full menu'!AM104="LMT",'full menu'!AM104="LCIT",'full menu'!AM104="FCIT",'full menu'!AM104="LIT",'full menu'!AM104="MwERT",'full menu'!AM104="ERwMT",'full menu'!AM104="M&amp;ERT",'full menu'!AM104="MwIT",'full menu'!AM104="IwMT",'full menu'!AM104="M&amp;IT",'full menu'!AM104="IwERT",'full menu'!AM104="ERwIT",'full menu'!AM104="I&amp;ERT",'full menu'!AM104="ER&amp;M&amp;IT",'full menu'!AM104="LSD"),"subst",IF(OR('full menu'!AM104="FERT",'full menu'!AM104="FMT",'full menu'!AM104="FIT",'full menu'!AM104="WSD"),"intens",IF('full menu'!AM104="UASC","UASC","")))))</f>
        <v>inter</v>
      </c>
      <c r="AN104" t="str">
        <f>IF(OR('full menu'!AN104="MDC",'full menu'!AN104="PERF"),"rude",IF(OR('full menu'!AN104="PCB",'full menu'!AN104="AERF",'full menu'!AN104="UD"),"inter",IF(OR('full menu'!AN104="ACB",'full menu'!AN104="LCERT",'full menu'!AN104="LERT",'full menu'!AN104="FCERT",'full menu'!AN104="FCMT",'full menu'!AN104="LCMT",'full menu'!AN104="LMT",'full menu'!AN104="LCIT",'full menu'!AN104="FCIT",'full menu'!AN104="LIT",'full menu'!AN104="MwERT",'full menu'!AN104="ERwMT",'full menu'!AN104="M&amp;ERT",'full menu'!AN104="MwIT",'full menu'!AN104="IwMT",'full menu'!AN104="M&amp;IT",'full menu'!AN104="IwERT",'full menu'!AN104="ERwIT",'full menu'!AN104="I&amp;ERT",'full menu'!AN104="ER&amp;M&amp;IT",'full menu'!AN104="LSD"),"subst",IF(OR('full menu'!AN104="FERT",'full menu'!AN104="FMT",'full menu'!AN104="FIT",'full menu'!AN104="WSD"),"intens",IF('full menu'!AN104="UASC","UASC","")))))</f>
        <v>inter</v>
      </c>
      <c r="AO104" t="str">
        <f>IF(OR('full menu'!AO104="MDC",'full menu'!AO104="PERF"),"rude",IF(OR('full menu'!AO104="PCB",'full menu'!AO104="AERF",'full menu'!AO104="UD"),"inter",IF(OR('full menu'!AO104="ACB",'full menu'!AO104="LCERT",'full menu'!AO104="LERT",'full menu'!AO104="FCERT",'full menu'!AO104="FCMT",'full menu'!AO104="LCMT",'full menu'!AO104="LMT",'full menu'!AO104="LCIT",'full menu'!AO104="FCIT",'full menu'!AO104="LIT",'full menu'!AO104="MwERT",'full menu'!AO104="ERwMT",'full menu'!AO104="M&amp;ERT",'full menu'!AO104="MwIT",'full menu'!AO104="IwMT",'full menu'!AO104="M&amp;IT",'full menu'!AO104="IwERT",'full menu'!AO104="ERwIT",'full menu'!AO104="I&amp;ERT",'full menu'!AO104="ER&amp;M&amp;IT",'full menu'!AO104="LSD"),"subst",IF(OR('full menu'!AO104="FERT",'full menu'!AO104="FMT",'full menu'!AO104="FIT",'full menu'!AO104="WSD"),"intens",IF('full menu'!AO104="UASC","UASC","")))))</f>
        <v>inter</v>
      </c>
      <c r="AP104" t="str">
        <f>IF(OR('full menu'!AP104="MDC",'full menu'!AP104="PERF"),"rude",IF(OR('full menu'!AP104="PCB",'full menu'!AP104="AERF",'full menu'!AP104="UD"),"inter",IF(OR('full menu'!AP104="ACB",'full menu'!AP104="LCERT",'full menu'!AP104="LERT",'full menu'!AP104="FCERT",'full menu'!AP104="FCMT",'full menu'!AP104="LCMT",'full menu'!AP104="LMT",'full menu'!AP104="LCIT",'full menu'!AP104="FCIT",'full menu'!AP104="LIT",'full menu'!AP104="MwERT",'full menu'!AP104="ERwMT",'full menu'!AP104="M&amp;ERT",'full menu'!AP104="MwIT",'full menu'!AP104="IwMT",'full menu'!AP104="M&amp;IT",'full menu'!AP104="IwERT",'full menu'!AP104="ERwIT",'full menu'!AP104="I&amp;ERT",'full menu'!AP104="ER&amp;M&amp;IT",'full menu'!AP104="LSD"),"subst",IF(OR('full menu'!AP104="FERT",'full menu'!AP104="FMT",'full menu'!AP104="FIT",'full menu'!AP104="WSD"),"intens",IF('full menu'!AP104="UASC","UASC","")))))</f>
        <v>inter</v>
      </c>
      <c r="AQ104" t="str">
        <f>IF(OR('full menu'!AQ104="MDC",'full menu'!AQ104="PERF"),"rude",IF(OR('full menu'!AQ104="PCB",'full menu'!AQ104="AERF",'full menu'!AQ104="UD"),"inter",IF(OR('full menu'!AQ104="ACB",'full menu'!AQ104="LCERT",'full menu'!AQ104="LERT",'full menu'!AQ104="FCERT",'full menu'!AQ104="FCMT",'full menu'!AQ104="LCMT",'full menu'!AQ104="LMT",'full menu'!AQ104="LCIT",'full menu'!AQ104="FCIT",'full menu'!AQ104="LIT",'full menu'!AQ104="MwERT",'full menu'!AQ104="ERwMT",'full menu'!AQ104="M&amp;ERT",'full menu'!AQ104="MwIT",'full menu'!AQ104="IwMT",'full menu'!AQ104="M&amp;IT",'full menu'!AQ104="IwERT",'full menu'!AQ104="ERwIT",'full menu'!AQ104="I&amp;ERT",'full menu'!AQ104="ER&amp;M&amp;IT",'full menu'!AQ104="LSD"),"subst",IF(OR('full menu'!AQ104="FERT",'full menu'!AQ104="FMT",'full menu'!AQ104="FIT",'full menu'!AQ104="WSD"),"intens",IF('full menu'!AQ104="UASC","UASC","")))))</f>
        <v>inter</v>
      </c>
      <c r="AR104" t="str">
        <f>IF(OR('full menu'!AR104="MDC",'full menu'!AR104="PERF"),"rude",IF(OR('full menu'!AR104="PCB",'full menu'!AR104="AERF",'full menu'!AR104="UD"),"inter",IF(OR('full menu'!AR104="ACB",'full menu'!AR104="LCERT",'full menu'!AR104="LERT",'full menu'!AR104="FCERT",'full menu'!AR104="FCMT",'full menu'!AR104="LCMT",'full menu'!AR104="LMT",'full menu'!AR104="LCIT",'full menu'!AR104="FCIT",'full menu'!AR104="LIT",'full menu'!AR104="MwERT",'full menu'!AR104="ERwMT",'full menu'!AR104="M&amp;ERT",'full menu'!AR104="MwIT",'full menu'!AR104="IwMT",'full menu'!AR104="M&amp;IT",'full menu'!AR104="IwERT",'full menu'!AR104="ERwIT",'full menu'!AR104="I&amp;ERT",'full menu'!AR104="ER&amp;M&amp;IT",'full menu'!AR104="LSD"),"subst",IF(OR('full menu'!AR104="FERT",'full menu'!AR104="FMT",'full menu'!AR104="FIT",'full menu'!AR104="WSD"),"intens",IF('full menu'!AR104="UASC","UASC","")))))</f>
        <v>inter</v>
      </c>
      <c r="AS104" t="str">
        <f>IF(OR('full menu'!AS104="MDC",'full menu'!AS104="PERF"),"rude",IF(OR('full menu'!AS104="PCB",'full menu'!AS104="AERF",'full menu'!AS104="UD"),"inter",IF(OR('full menu'!AS104="ACB",'full menu'!AS104="LCERT",'full menu'!AS104="LERT",'full menu'!AS104="FCERT",'full menu'!AS104="FCMT",'full menu'!AS104="LCMT",'full menu'!AS104="LMT",'full menu'!AS104="LCIT",'full menu'!AS104="FCIT",'full menu'!AS104="LIT",'full menu'!AS104="MwERT",'full menu'!AS104="ERwMT",'full menu'!AS104="M&amp;ERT",'full menu'!AS104="MwIT",'full menu'!AS104="IwMT",'full menu'!AS104="M&amp;IT",'full menu'!AS104="IwERT",'full menu'!AS104="ERwIT",'full menu'!AS104="I&amp;ERT",'full menu'!AS104="ER&amp;M&amp;IT",'full menu'!AS104="LSD"),"subst",IF(OR('full menu'!AS104="FERT",'full menu'!AS104="FMT",'full menu'!AS104="FIT",'full menu'!AS104="WSD"),"intens",IF('full menu'!AS104="UASC","UASC","")))))</f>
        <v>inter</v>
      </c>
      <c r="AT104" t="str">
        <f>IF(OR('full menu'!AT104="MDC",'full menu'!AT104="PERF"),"rude",IF(OR('full menu'!AT104="PCB",'full menu'!AT104="AERF",'full menu'!AT104="UD"),"inter",IF(OR('full menu'!AT104="ACB",'full menu'!AT104="LCERT",'full menu'!AT104="LERT",'full menu'!AT104="FCERT",'full menu'!AT104="FCMT",'full menu'!AT104="LCMT",'full menu'!AT104="LMT",'full menu'!AT104="LCIT",'full menu'!AT104="FCIT",'full menu'!AT104="LIT",'full menu'!AT104="MwERT",'full menu'!AT104="ERwMT",'full menu'!AT104="M&amp;ERT",'full menu'!AT104="MwIT",'full menu'!AT104="IwMT",'full menu'!AT104="M&amp;IT",'full menu'!AT104="IwERT",'full menu'!AT104="ERwIT",'full menu'!AT104="I&amp;ERT",'full menu'!AT104="ER&amp;M&amp;IT",'full menu'!AT104="LSD"),"subst",IF(OR('full menu'!AT104="FERT",'full menu'!AT104="FMT",'full menu'!AT104="FIT",'full menu'!AT104="WSD"),"intens",IF('full menu'!AT104="UASC","UASC","")))))</f>
        <v>inter</v>
      </c>
      <c r="AU104" t="str">
        <f>IF(OR('full menu'!AU104="MDC",'full menu'!AU104="PERF"),"rude",IF(OR('full menu'!AU104="PCB",'full menu'!AU104="AERF",'full menu'!AU104="UD"),"inter",IF(OR('full menu'!AU104="ACB",'full menu'!AU104="LCERT",'full menu'!AU104="LERT",'full menu'!AU104="FCERT",'full menu'!AU104="FCMT",'full menu'!AU104="LCMT",'full menu'!AU104="LMT",'full menu'!AU104="LCIT",'full menu'!AU104="FCIT",'full menu'!AU104="LIT",'full menu'!AU104="MwERT",'full menu'!AU104="ERwMT",'full menu'!AU104="M&amp;ERT",'full menu'!AU104="MwIT",'full menu'!AU104="IwMT",'full menu'!AU104="M&amp;IT",'full menu'!AU104="IwERT",'full menu'!AU104="ERwIT",'full menu'!AU104="I&amp;ERT",'full menu'!AU104="ER&amp;M&amp;IT",'full menu'!AU104="LSD"),"subst",IF(OR('full menu'!AU104="FERT",'full menu'!AU104="FMT",'full menu'!AU104="FIT",'full menu'!AU104="WSD"),"intens",IF('full menu'!AU104="UASC","UASC","")))))</f>
        <v>inter</v>
      </c>
      <c r="AV104" t="str">
        <f>IF(OR('full menu'!AV104="MDC",'full menu'!AV104="PERF"),"rude",IF(OR('full menu'!AV104="PCB",'full menu'!AV104="AERF",'full menu'!AV104="UD"),"inter",IF(OR('full menu'!AV104="ACB",'full menu'!AV104="LCERT",'full menu'!AV104="LERT",'full menu'!AV104="FCERT",'full menu'!AV104="FCMT",'full menu'!AV104="LCMT",'full menu'!AV104="LMT",'full menu'!AV104="LCIT",'full menu'!AV104="FCIT",'full menu'!AV104="LIT",'full menu'!AV104="MwERT",'full menu'!AV104="ERwMT",'full menu'!AV104="M&amp;ERT",'full menu'!AV104="MwIT",'full menu'!AV104="IwMT",'full menu'!AV104="M&amp;IT",'full menu'!AV104="IwERT",'full menu'!AV104="ERwIT",'full menu'!AV104="I&amp;ERT",'full menu'!AV104="ER&amp;M&amp;IT",'full menu'!AV104="LSD"),"subst",IF(OR('full menu'!AV104="FERT",'full menu'!AV104="FMT",'full menu'!AV104="FIT",'full menu'!AV104="WSD"),"intens",IF('full menu'!AV104="UASC","UASC","")))))</f>
        <v>inter</v>
      </c>
      <c r="AW104" t="str">
        <f>IF(OR('full menu'!AW104="MDC",'full menu'!AW104="PERF"),"rude",IF(OR('full menu'!AW104="PCB",'full menu'!AW104="AERF",'full menu'!AW104="UD"),"inter",IF(OR('full menu'!AW104="ACB",'full menu'!AW104="LCERT",'full menu'!AW104="LERT",'full menu'!AW104="FCERT",'full menu'!AW104="FCMT",'full menu'!AW104="LCMT",'full menu'!AW104="LMT",'full menu'!AW104="LCIT",'full menu'!AW104="FCIT",'full menu'!AW104="LIT",'full menu'!AW104="MwERT",'full menu'!AW104="ERwMT",'full menu'!AW104="M&amp;ERT",'full menu'!AW104="MwIT",'full menu'!AW104="IwMT",'full menu'!AW104="M&amp;IT",'full menu'!AW104="IwERT",'full menu'!AW104="ERwIT",'full menu'!AW104="I&amp;ERT",'full menu'!AW104="ER&amp;M&amp;IT",'full menu'!AW104="LSD"),"subst",IF(OR('full menu'!AW104="FERT",'full menu'!AW104="FMT",'full menu'!AW104="FIT",'full menu'!AW104="WSD"),"intens",IF('full menu'!AW104="UASC","UASC","")))))</f>
        <v>inter</v>
      </c>
      <c r="AX104" t="str">
        <f>IF(OR('full menu'!AX104="MDC",'full menu'!AX104="PERF"),"rude",IF(OR('full menu'!AX104="PCB",'full menu'!AX104="AERF",'full menu'!AX104="UD"),"inter",IF(OR('full menu'!AX104="ACB",'full menu'!AX104="LCERT",'full menu'!AX104="LERT",'full menu'!AX104="FCERT",'full menu'!AX104="FCMT",'full menu'!AX104="LCMT",'full menu'!AX104="LMT",'full menu'!AX104="LCIT",'full menu'!AX104="FCIT",'full menu'!AX104="LIT",'full menu'!AX104="MwERT",'full menu'!AX104="ERwMT",'full menu'!AX104="M&amp;ERT",'full menu'!AX104="MwIT",'full menu'!AX104="IwMT",'full menu'!AX104="M&amp;IT",'full menu'!AX104="IwERT",'full menu'!AX104="ERwIT",'full menu'!AX104="I&amp;ERT",'full menu'!AX104="ER&amp;M&amp;IT",'full menu'!AX104="LSD"),"subst",IF(OR('full menu'!AX104="FERT",'full menu'!AX104="FMT",'full menu'!AX104="FIT",'full menu'!AX104="WSD"),"intens",IF('full menu'!AX104="UASC","UASC","")))))</f>
        <v>inter</v>
      </c>
      <c r="AY104" t="str">
        <f>IF(OR('full menu'!AY104="MDC",'full menu'!AY104="PERF"),"rude",IF(OR('full menu'!AY104="PCB",'full menu'!AY104="AERF",'full menu'!AY104="UD"),"inter",IF(OR('full menu'!AY104="ACB",'full menu'!AY104="LCERT",'full menu'!AY104="LERT",'full menu'!AY104="FCERT",'full menu'!AY104="FCMT",'full menu'!AY104="LCMT",'full menu'!AY104="LMT",'full menu'!AY104="LCIT",'full menu'!AY104="FCIT",'full menu'!AY104="LIT",'full menu'!AY104="MwERT",'full menu'!AY104="ERwMT",'full menu'!AY104="M&amp;ERT",'full menu'!AY104="MwIT",'full menu'!AY104="IwMT",'full menu'!AY104="M&amp;IT",'full menu'!AY104="IwERT",'full menu'!AY104="ERwIT",'full menu'!AY104="I&amp;ERT",'full menu'!AY104="ER&amp;M&amp;IT",'full menu'!AY104="LSD"),"subst",IF(OR('full menu'!AY104="FERT",'full menu'!AY104="FMT",'full menu'!AY104="FIT",'full menu'!AY104="WSD"),"intens",IF('full menu'!AY104="UASC","UASC","")))))</f>
        <v>inter</v>
      </c>
    </row>
    <row r="105" spans="1:51" x14ac:dyDescent="0.3">
      <c r="A105" t="s">
        <v>126</v>
      </c>
      <c r="B105" t="str">
        <f>IF(OR('full menu'!B105="MDC",'full menu'!B105="PERF"),"rude",IF(OR('full menu'!B105="PCB",'full menu'!B105="AERF",'full menu'!B105="UD"),"inter",IF(OR('full menu'!B105="ACB",'full menu'!B105="LCERT",'full menu'!B105="LERT",'full menu'!B105="FCERT",'full menu'!B105="FCMT",'full menu'!B105="LCMT",'full menu'!B105="LMT",'full menu'!B105="LCIT",'full menu'!B105="FCIT",'full menu'!B105="LIT",'full menu'!B105="MwERT",'full menu'!B105="ERwMT",'full menu'!B105="M&amp;ERT",'full menu'!B105="MwIT",'full menu'!B105="IwMT",'full menu'!B105="M&amp;IT",'full menu'!B105="IwERT",'full menu'!B105="ERwIT",'full menu'!B105="I&amp;ERT",'full menu'!B105="ER&amp;M&amp;IT",'full menu'!B105="LSD"),"subst",IF(OR('full menu'!B105="FERT",'full menu'!B105="FMT",'full menu'!B105="FIT",'full menu'!B105="WSD"),"intens",IF('full menu'!B105="UASC","UASC","")))))</f>
        <v>inter</v>
      </c>
      <c r="C105" t="str">
        <f>IF(OR('full menu'!C105="MDC",'full menu'!C105="PERF"),"rude",IF(OR('full menu'!C105="PCB",'full menu'!C105="AERF",'full menu'!C105="UD"),"inter",IF(OR('full menu'!C105="ACB",'full menu'!C105="LCERT",'full menu'!C105="LERT",'full menu'!C105="FCERT",'full menu'!C105="FCMT",'full menu'!C105="LCMT",'full menu'!C105="LMT",'full menu'!C105="LCIT",'full menu'!C105="FCIT",'full menu'!C105="LIT",'full menu'!C105="MwERT",'full menu'!C105="ERwMT",'full menu'!C105="M&amp;ERT",'full menu'!C105="MwIT",'full menu'!C105="IwMT",'full menu'!C105="M&amp;IT",'full menu'!C105="IwERT",'full menu'!C105="ERwIT",'full menu'!C105="I&amp;ERT",'full menu'!C105="ER&amp;M&amp;IT",'full menu'!C105="LSD"),"subst",IF(OR('full menu'!C105="FERT",'full menu'!C105="FMT",'full menu'!C105="FIT",'full menu'!C105="WSD"),"intens",IF('full menu'!C105="UASC","UASC","")))))</f>
        <v>inter</v>
      </c>
      <c r="D105" t="str">
        <f>IF(OR('full menu'!D105="MDC",'full menu'!D105="PERF"),"rude",IF(OR('full menu'!D105="PCB",'full menu'!D105="AERF",'full menu'!D105="UD"),"inter",IF(OR('full menu'!D105="ACB",'full menu'!D105="LCERT",'full menu'!D105="LERT",'full menu'!D105="FCERT",'full menu'!D105="FCMT",'full menu'!D105="LCMT",'full menu'!D105="LMT",'full menu'!D105="LCIT",'full menu'!D105="FCIT",'full menu'!D105="LIT",'full menu'!D105="MwERT",'full menu'!D105="ERwMT",'full menu'!D105="M&amp;ERT",'full menu'!D105="MwIT",'full menu'!D105="IwMT",'full menu'!D105="M&amp;IT",'full menu'!D105="IwERT",'full menu'!D105="ERwIT",'full menu'!D105="I&amp;ERT",'full menu'!D105="ER&amp;M&amp;IT",'full menu'!D105="LSD"),"subst",IF(OR('full menu'!D105="FERT",'full menu'!D105="FMT",'full menu'!D105="FIT",'full menu'!D105="WSD"),"intens",IF('full menu'!D105="UASC","UASC","")))))</f>
        <v>inter</v>
      </c>
      <c r="E105" t="str">
        <f>IF(OR('full menu'!E105="MDC",'full menu'!E105="PERF"),"rude",IF(OR('full menu'!E105="PCB",'full menu'!E105="AERF",'full menu'!E105="UD"),"inter",IF(OR('full menu'!E105="ACB",'full menu'!E105="LCERT",'full menu'!E105="LERT",'full menu'!E105="FCERT",'full menu'!E105="FCMT",'full menu'!E105="LCMT",'full menu'!E105="LMT",'full menu'!E105="LCIT",'full menu'!E105="FCIT",'full menu'!E105="LIT",'full menu'!E105="MwERT",'full menu'!E105="ERwMT",'full menu'!E105="M&amp;ERT",'full menu'!E105="MwIT",'full menu'!E105="IwMT",'full menu'!E105="M&amp;IT",'full menu'!E105="IwERT",'full menu'!E105="ERwIT",'full menu'!E105="I&amp;ERT",'full menu'!E105="ER&amp;M&amp;IT",'full menu'!E105="LSD"),"subst",IF(OR('full menu'!E105="FERT",'full menu'!E105="FMT",'full menu'!E105="FIT",'full menu'!E105="WSD"),"intens",IF('full menu'!E105="UASC","UASC","")))))</f>
        <v>inter</v>
      </c>
      <c r="F105" t="str">
        <f>IF(OR('full menu'!F105="MDC",'full menu'!F105="PERF"),"rude",IF(OR('full menu'!F105="PCB",'full menu'!F105="AERF",'full menu'!F105="UD"),"inter",IF(OR('full menu'!F105="ACB",'full menu'!F105="LCERT",'full menu'!F105="LERT",'full menu'!F105="FCERT",'full menu'!F105="FCMT",'full menu'!F105="LCMT",'full menu'!F105="LMT",'full menu'!F105="LCIT",'full menu'!F105="FCIT",'full menu'!F105="LIT",'full menu'!F105="MwERT",'full menu'!F105="ERwMT",'full menu'!F105="M&amp;ERT",'full menu'!F105="MwIT",'full menu'!F105="IwMT",'full menu'!F105="M&amp;IT",'full menu'!F105="IwERT",'full menu'!F105="ERwIT",'full menu'!F105="I&amp;ERT",'full menu'!F105="ER&amp;M&amp;IT",'full menu'!F105="LSD"),"subst",IF(OR('full menu'!F105="FERT",'full menu'!F105="FMT",'full menu'!F105="FIT",'full menu'!F105="WSD"),"intens",IF('full menu'!F105="UASC","UASC","")))))</f>
        <v>inter</v>
      </c>
      <c r="G105" t="str">
        <f>IF(OR('full menu'!G105="MDC",'full menu'!G105="PERF"),"rude",IF(OR('full menu'!G105="PCB",'full menu'!G105="AERF",'full menu'!G105="UD"),"inter",IF(OR('full menu'!G105="ACB",'full menu'!G105="LCERT",'full menu'!G105="LERT",'full menu'!G105="FCERT",'full menu'!G105="FCMT",'full menu'!G105="LCMT",'full menu'!G105="LMT",'full menu'!G105="LCIT",'full menu'!G105="FCIT",'full menu'!G105="LIT",'full menu'!G105="MwERT",'full menu'!G105="ERwMT",'full menu'!G105="M&amp;ERT",'full menu'!G105="MwIT",'full menu'!G105="IwMT",'full menu'!G105="M&amp;IT",'full menu'!G105="IwERT",'full menu'!G105="ERwIT",'full menu'!G105="I&amp;ERT",'full menu'!G105="ER&amp;M&amp;IT",'full menu'!G105="LSD"),"subst",IF(OR('full menu'!G105="FERT",'full menu'!G105="FMT",'full menu'!G105="FIT",'full menu'!G105="WSD"),"intens",IF('full menu'!G105="UASC","UASC","")))))</f>
        <v>inter</v>
      </c>
      <c r="H105" t="str">
        <f>IF(OR('full menu'!H105="MDC",'full menu'!H105="PERF"),"rude",IF(OR('full menu'!H105="PCB",'full menu'!H105="AERF",'full menu'!H105="UD"),"inter",IF(OR('full menu'!H105="ACB",'full menu'!H105="LCERT",'full menu'!H105="LERT",'full menu'!H105="FCERT",'full menu'!H105="FCMT",'full menu'!H105="LCMT",'full menu'!H105="LMT",'full menu'!H105="LCIT",'full menu'!H105="FCIT",'full menu'!H105="LIT",'full menu'!H105="MwERT",'full menu'!H105="ERwMT",'full menu'!H105="M&amp;ERT",'full menu'!H105="MwIT",'full menu'!H105="IwMT",'full menu'!H105="M&amp;IT",'full menu'!H105="IwERT",'full menu'!H105="ERwIT",'full menu'!H105="I&amp;ERT",'full menu'!H105="ER&amp;M&amp;IT",'full menu'!H105="LSD"),"subst",IF(OR('full menu'!H105="FERT",'full menu'!H105="FMT",'full menu'!H105="FIT",'full menu'!H105="WSD"),"intens",IF('full menu'!H105="UASC","UASC","")))))</f>
        <v>inter</v>
      </c>
      <c r="I105" t="str">
        <f>IF(OR('full menu'!I105="MDC",'full menu'!I105="PERF"),"rude",IF(OR('full menu'!I105="PCB",'full menu'!I105="AERF",'full menu'!I105="UD"),"inter",IF(OR('full menu'!I105="ACB",'full menu'!I105="LCERT",'full menu'!I105="LERT",'full menu'!I105="FCERT",'full menu'!I105="FCMT",'full menu'!I105="LCMT",'full menu'!I105="LMT",'full menu'!I105="LCIT",'full menu'!I105="FCIT",'full menu'!I105="LIT",'full menu'!I105="MwERT",'full menu'!I105="ERwMT",'full menu'!I105="M&amp;ERT",'full menu'!I105="MwIT",'full menu'!I105="IwMT",'full menu'!I105="M&amp;IT",'full menu'!I105="IwERT",'full menu'!I105="ERwIT",'full menu'!I105="I&amp;ERT",'full menu'!I105="ER&amp;M&amp;IT",'full menu'!I105="LSD"),"subst",IF(OR('full menu'!I105="FERT",'full menu'!I105="FMT",'full menu'!I105="FIT",'full menu'!I105="WSD"),"intens",IF('full menu'!I105="UASC","UASC","")))))</f>
        <v>inter</v>
      </c>
      <c r="J105" t="str">
        <f>IF(OR('full menu'!J105="MDC",'full menu'!J105="PERF"),"rude",IF(OR('full menu'!J105="PCB",'full menu'!J105="AERF",'full menu'!J105="UD"),"inter",IF(OR('full menu'!J105="ACB",'full menu'!J105="LCERT",'full menu'!J105="LERT",'full menu'!J105="FCERT",'full menu'!J105="FCMT",'full menu'!J105="LCMT",'full menu'!J105="LMT",'full menu'!J105="LCIT",'full menu'!J105="FCIT",'full menu'!J105="LIT",'full menu'!J105="MwERT",'full menu'!J105="ERwMT",'full menu'!J105="M&amp;ERT",'full menu'!J105="MwIT",'full menu'!J105="IwMT",'full menu'!J105="M&amp;IT",'full menu'!J105="IwERT",'full menu'!J105="ERwIT",'full menu'!J105="I&amp;ERT",'full menu'!J105="ER&amp;M&amp;IT",'full menu'!J105="LSD"),"subst",IF(OR('full menu'!J105="FERT",'full menu'!J105="FMT",'full menu'!J105="FIT",'full menu'!J105="WSD"),"intens",IF('full menu'!J105="UASC","UASC","")))))</f>
        <v>subst</v>
      </c>
      <c r="K105" t="str">
        <f>IF(OR('full menu'!K105="MDC",'full menu'!K105="PERF"),"rude",IF(OR('full menu'!K105="PCB",'full menu'!K105="AERF",'full menu'!K105="UD"),"inter",IF(OR('full menu'!K105="ACB",'full menu'!K105="LCERT",'full menu'!K105="LERT",'full menu'!K105="FCERT",'full menu'!K105="FCMT",'full menu'!K105="LCMT",'full menu'!K105="LMT",'full menu'!K105="LCIT",'full menu'!K105="FCIT",'full menu'!K105="LIT",'full menu'!K105="MwERT",'full menu'!K105="ERwMT",'full menu'!K105="M&amp;ERT",'full menu'!K105="MwIT",'full menu'!K105="IwMT",'full menu'!K105="M&amp;IT",'full menu'!K105="IwERT",'full menu'!K105="ERwIT",'full menu'!K105="I&amp;ERT",'full menu'!K105="ER&amp;M&amp;IT",'full menu'!K105="LSD"),"subst",IF(OR('full menu'!K105="FERT",'full menu'!K105="FMT",'full menu'!K105="FIT",'full menu'!K105="WSD"),"intens",IF('full menu'!K105="UASC","UASC","")))))</f>
        <v>subst</v>
      </c>
      <c r="L105" t="str">
        <f>IF(OR('full menu'!L105="MDC",'full menu'!L105="PERF"),"rude",IF(OR('full menu'!L105="PCB",'full menu'!L105="AERF",'full menu'!L105="UD"),"inter",IF(OR('full menu'!L105="ACB",'full menu'!L105="LCERT",'full menu'!L105="LERT",'full menu'!L105="FCERT",'full menu'!L105="FCMT",'full menu'!L105="LCMT",'full menu'!L105="LMT",'full menu'!L105="LCIT",'full menu'!L105="FCIT",'full menu'!L105="LIT",'full menu'!L105="MwERT",'full menu'!L105="ERwMT",'full menu'!L105="M&amp;ERT",'full menu'!L105="MwIT",'full menu'!L105="IwMT",'full menu'!L105="M&amp;IT",'full menu'!L105="IwERT",'full menu'!L105="ERwIT",'full menu'!L105="I&amp;ERT",'full menu'!L105="ER&amp;M&amp;IT",'full menu'!L105="LSD"),"subst",IF(OR('full menu'!L105="FERT",'full menu'!L105="FMT",'full menu'!L105="FIT",'full menu'!L105="WSD"),"intens",IF('full menu'!L105="UASC","UASC","")))))</f>
        <v>subst</v>
      </c>
      <c r="M105" t="str">
        <f>IF(OR('full menu'!M105="MDC",'full menu'!M105="PERF"),"rude",IF(OR('full menu'!M105="PCB",'full menu'!M105="AERF",'full menu'!M105="UD"),"inter",IF(OR('full menu'!M105="ACB",'full menu'!M105="LCERT",'full menu'!M105="LERT",'full menu'!M105="FCERT",'full menu'!M105="FCMT",'full menu'!M105="LCMT",'full menu'!M105="LMT",'full menu'!M105="LCIT",'full menu'!M105="FCIT",'full menu'!M105="LIT",'full menu'!M105="MwERT",'full menu'!M105="ERwMT",'full menu'!M105="M&amp;ERT",'full menu'!M105="MwIT",'full menu'!M105="IwMT",'full menu'!M105="M&amp;IT",'full menu'!M105="IwERT",'full menu'!M105="ERwIT",'full menu'!M105="I&amp;ERT",'full menu'!M105="ER&amp;M&amp;IT",'full menu'!M105="LSD"),"subst",IF(OR('full menu'!M105="FERT",'full menu'!M105="FMT",'full menu'!M105="FIT",'full menu'!M105="WSD"),"intens",IF('full menu'!M105="UASC","UASC","")))))</f>
        <v>subst</v>
      </c>
      <c r="N105" t="str">
        <f>IF(OR('full menu'!N105="MDC",'full menu'!N105="PERF"),"rude",IF(OR('full menu'!N105="PCB",'full menu'!N105="AERF",'full menu'!N105="UD"),"inter",IF(OR('full menu'!N105="ACB",'full menu'!N105="LCERT",'full menu'!N105="LERT",'full menu'!N105="FCERT",'full menu'!N105="FCMT",'full menu'!N105="LCMT",'full menu'!N105="LMT",'full menu'!N105="LCIT",'full menu'!N105="FCIT",'full menu'!N105="LIT",'full menu'!N105="MwERT",'full menu'!N105="ERwMT",'full menu'!N105="M&amp;ERT",'full menu'!N105="MwIT",'full menu'!N105="IwMT",'full menu'!N105="M&amp;IT",'full menu'!N105="IwERT",'full menu'!N105="ERwIT",'full menu'!N105="I&amp;ERT",'full menu'!N105="ER&amp;M&amp;IT",'full menu'!N105="LSD"),"subst",IF(OR('full menu'!N105="FERT",'full menu'!N105="FMT",'full menu'!N105="FIT",'full menu'!N105="WSD"),"intens",IF('full menu'!N105="UASC","UASC","")))))</f>
        <v>subst</v>
      </c>
      <c r="O105" t="str">
        <f>IF(OR('full menu'!O105="MDC",'full menu'!O105="PERF"),"rude",IF(OR('full menu'!O105="PCB",'full menu'!O105="AERF",'full menu'!O105="UD"),"inter",IF(OR('full menu'!O105="ACB",'full menu'!O105="LCERT",'full menu'!O105="LERT",'full menu'!O105="FCERT",'full menu'!O105="FCMT",'full menu'!O105="LCMT",'full menu'!O105="LMT",'full menu'!O105="LCIT",'full menu'!O105="FCIT",'full menu'!O105="LIT",'full menu'!O105="MwERT",'full menu'!O105="ERwMT",'full menu'!O105="M&amp;ERT",'full menu'!O105="MwIT",'full menu'!O105="IwMT",'full menu'!O105="M&amp;IT",'full menu'!O105="IwERT",'full menu'!O105="ERwIT",'full menu'!O105="I&amp;ERT",'full menu'!O105="ER&amp;M&amp;IT",'full menu'!O105="LSD"),"subst",IF(OR('full menu'!O105="FERT",'full menu'!O105="FMT",'full menu'!O105="FIT",'full menu'!O105="WSD"),"intens",IF('full menu'!O105="UASC","UASC","")))))</f>
        <v>subst</v>
      </c>
      <c r="P105" t="str">
        <f>IF(OR('full menu'!P105="MDC",'full menu'!P105="PERF"),"rude",IF(OR('full menu'!P105="PCB",'full menu'!P105="AERF",'full menu'!P105="UD"),"inter",IF(OR('full menu'!P105="ACB",'full menu'!P105="LCERT",'full menu'!P105="LERT",'full menu'!P105="FCERT",'full menu'!P105="FCMT",'full menu'!P105="LCMT",'full menu'!P105="LMT",'full menu'!P105="LCIT",'full menu'!P105="FCIT",'full menu'!P105="LIT",'full menu'!P105="MwERT",'full menu'!P105="ERwMT",'full menu'!P105="M&amp;ERT",'full menu'!P105="MwIT",'full menu'!P105="IwMT",'full menu'!P105="M&amp;IT",'full menu'!P105="IwERT",'full menu'!P105="ERwIT",'full menu'!P105="I&amp;ERT",'full menu'!P105="ER&amp;M&amp;IT",'full menu'!P105="LSD"),"subst",IF(OR('full menu'!P105="FERT",'full menu'!P105="FMT",'full menu'!P105="FIT",'full menu'!P105="WSD"),"intens",IF('full menu'!P105="UASC","UASC","")))))</f>
        <v>subst</v>
      </c>
      <c r="Q105" t="str">
        <f>IF(OR('full menu'!Q105="MDC",'full menu'!Q105="PERF"),"rude",IF(OR('full menu'!Q105="PCB",'full menu'!Q105="AERF",'full menu'!Q105="UD"),"inter",IF(OR('full menu'!Q105="ACB",'full menu'!Q105="LCERT",'full menu'!Q105="LERT",'full menu'!Q105="FCERT",'full menu'!Q105="FCMT",'full menu'!Q105="LCMT",'full menu'!Q105="LMT",'full menu'!Q105="LCIT",'full menu'!Q105="FCIT",'full menu'!Q105="LIT",'full menu'!Q105="MwERT",'full menu'!Q105="ERwMT",'full menu'!Q105="M&amp;ERT",'full menu'!Q105="MwIT",'full menu'!Q105="IwMT",'full menu'!Q105="M&amp;IT",'full menu'!Q105="IwERT",'full menu'!Q105="ERwIT",'full menu'!Q105="I&amp;ERT",'full menu'!Q105="ER&amp;M&amp;IT",'full menu'!Q105="LSD"),"subst",IF(OR('full menu'!Q105="FERT",'full menu'!Q105="FMT",'full menu'!Q105="FIT",'full menu'!Q105="WSD"),"intens",IF('full menu'!Q105="UASC","UASC","")))))</f>
        <v>subst</v>
      </c>
      <c r="R105" t="str">
        <f>IF(OR('full menu'!R105="MDC",'full menu'!R105="PERF"),"rude",IF(OR('full menu'!R105="PCB",'full menu'!R105="AERF",'full menu'!R105="UD"),"inter",IF(OR('full menu'!R105="ACB",'full menu'!R105="LCERT",'full menu'!R105="LERT",'full menu'!R105="FCERT",'full menu'!R105="FCMT",'full menu'!R105="LCMT",'full menu'!R105="LMT",'full menu'!R105="LCIT",'full menu'!R105="FCIT",'full menu'!R105="LIT",'full menu'!R105="MwERT",'full menu'!R105="ERwMT",'full menu'!R105="M&amp;ERT",'full menu'!R105="MwIT",'full menu'!R105="IwMT",'full menu'!R105="M&amp;IT",'full menu'!R105="IwERT",'full menu'!R105="ERwIT",'full menu'!R105="I&amp;ERT",'full menu'!R105="ER&amp;M&amp;IT",'full menu'!R105="LSD"),"subst",IF(OR('full menu'!R105="FERT",'full menu'!R105="FMT",'full menu'!R105="FIT",'full menu'!R105="WSD"),"intens",IF('full menu'!R105="UASC","UASC","")))))</f>
        <v>subst</v>
      </c>
      <c r="S105" t="str">
        <f>IF(OR('full menu'!S105="MDC",'full menu'!S105="PERF"),"rude",IF(OR('full menu'!S105="PCB",'full menu'!S105="AERF",'full menu'!S105="UD"),"inter",IF(OR('full menu'!S105="ACB",'full menu'!S105="LCERT",'full menu'!S105="LERT",'full menu'!S105="FCERT",'full menu'!S105="FCMT",'full menu'!S105="LCMT",'full menu'!S105="LMT",'full menu'!S105="LCIT",'full menu'!S105="FCIT",'full menu'!S105="LIT",'full menu'!S105="MwERT",'full menu'!S105="ERwMT",'full menu'!S105="M&amp;ERT",'full menu'!S105="MwIT",'full menu'!S105="IwMT",'full menu'!S105="M&amp;IT",'full menu'!S105="IwERT",'full menu'!S105="ERwIT",'full menu'!S105="I&amp;ERT",'full menu'!S105="ER&amp;M&amp;IT",'full menu'!S105="LSD"),"subst",IF(OR('full menu'!S105="FERT",'full menu'!S105="FMT",'full menu'!S105="FIT",'full menu'!S105="WSD"),"intens",IF('full menu'!S105="UASC","UASC","")))))</f>
        <v>subst</v>
      </c>
      <c r="T105" t="str">
        <f>IF(OR('full menu'!T105="MDC",'full menu'!T105="PERF"),"rude",IF(OR('full menu'!T105="PCB",'full menu'!T105="AERF",'full menu'!T105="UD"),"inter",IF(OR('full menu'!T105="ACB",'full menu'!T105="LCERT",'full menu'!T105="LERT",'full menu'!T105="FCERT",'full menu'!T105="FCMT",'full menu'!T105="LCMT",'full menu'!T105="LMT",'full menu'!T105="LCIT",'full menu'!T105="FCIT",'full menu'!T105="LIT",'full menu'!T105="MwERT",'full menu'!T105="ERwMT",'full menu'!T105="M&amp;ERT",'full menu'!T105="MwIT",'full menu'!T105="IwMT",'full menu'!T105="M&amp;IT",'full menu'!T105="IwERT",'full menu'!T105="ERwIT",'full menu'!T105="I&amp;ERT",'full menu'!T105="ER&amp;M&amp;IT",'full menu'!T105="LSD"),"subst",IF(OR('full menu'!T105="FERT",'full menu'!T105="FMT",'full menu'!T105="FIT",'full menu'!T105="WSD"),"intens",IF('full menu'!T105="UASC","UASC","")))))</f>
        <v>subst</v>
      </c>
      <c r="U105" t="str">
        <f>IF(OR('full menu'!U105="MDC",'full menu'!U105="PERF"),"rude",IF(OR('full menu'!U105="PCB",'full menu'!U105="AERF",'full menu'!U105="UD"),"inter",IF(OR('full menu'!U105="ACB",'full menu'!U105="LCERT",'full menu'!U105="LERT",'full menu'!U105="FCERT",'full menu'!U105="FCMT",'full menu'!U105="LCMT",'full menu'!U105="LMT",'full menu'!U105="LCIT",'full menu'!U105="FCIT",'full menu'!U105="LIT",'full menu'!U105="MwERT",'full menu'!U105="ERwMT",'full menu'!U105="M&amp;ERT",'full menu'!U105="MwIT",'full menu'!U105="IwMT",'full menu'!U105="M&amp;IT",'full menu'!U105="IwERT",'full menu'!U105="ERwIT",'full menu'!U105="I&amp;ERT",'full menu'!U105="ER&amp;M&amp;IT",'full menu'!U105="LSD"),"subst",IF(OR('full menu'!U105="FERT",'full menu'!U105="FMT",'full menu'!U105="FIT",'full menu'!U105="WSD"),"intens",IF('full menu'!U105="UASC","UASC","")))))</f>
        <v>subst</v>
      </c>
      <c r="V105" t="str">
        <f>IF(OR('full menu'!V105="MDC",'full menu'!V105="PERF"),"rude",IF(OR('full menu'!V105="PCB",'full menu'!V105="AERF",'full menu'!V105="UD"),"inter",IF(OR('full menu'!V105="ACB",'full menu'!V105="LCERT",'full menu'!V105="LERT",'full menu'!V105="FCERT",'full menu'!V105="FCMT",'full menu'!V105="LCMT",'full menu'!V105="LMT",'full menu'!V105="LCIT",'full menu'!V105="FCIT",'full menu'!V105="LIT",'full menu'!V105="MwERT",'full menu'!V105="ERwMT",'full menu'!V105="M&amp;ERT",'full menu'!V105="MwIT",'full menu'!V105="IwMT",'full menu'!V105="M&amp;IT",'full menu'!V105="IwERT",'full menu'!V105="ERwIT",'full menu'!V105="I&amp;ERT",'full menu'!V105="ER&amp;M&amp;IT",'full menu'!V105="LSD"),"subst",IF(OR('full menu'!V105="FERT",'full menu'!V105="FMT",'full menu'!V105="FIT",'full menu'!V105="WSD"),"intens",IF('full menu'!V105="UASC","UASC","")))))</f>
        <v>subst</v>
      </c>
      <c r="W105" t="str">
        <f>IF(OR('full menu'!W105="MDC",'full menu'!W105="PERF"),"rude",IF(OR('full menu'!W105="PCB",'full menu'!W105="AERF",'full menu'!W105="UD"),"inter",IF(OR('full menu'!W105="ACB",'full menu'!W105="LCERT",'full menu'!W105="LERT",'full menu'!W105="FCERT",'full menu'!W105="FCMT",'full menu'!W105="LCMT",'full menu'!W105="LMT",'full menu'!W105="LCIT",'full menu'!W105="FCIT",'full menu'!W105="LIT",'full menu'!W105="MwERT",'full menu'!W105="ERwMT",'full menu'!W105="M&amp;ERT",'full menu'!W105="MwIT",'full menu'!W105="IwMT",'full menu'!W105="M&amp;IT",'full menu'!W105="IwERT",'full menu'!W105="ERwIT",'full menu'!W105="I&amp;ERT",'full menu'!W105="ER&amp;M&amp;IT",'full menu'!W105="LSD"),"subst",IF(OR('full menu'!W105="FERT",'full menu'!W105="FMT",'full menu'!W105="FIT",'full menu'!W105="WSD"),"intens",IF('full menu'!W105="UASC","UASC","")))))</f>
        <v>subst</v>
      </c>
      <c r="X105" t="str">
        <f>IF(OR('full menu'!X105="MDC",'full menu'!X105="PERF"),"rude",IF(OR('full menu'!X105="PCB",'full menu'!X105="AERF",'full menu'!X105="UD"),"inter",IF(OR('full menu'!X105="ACB",'full menu'!X105="LCERT",'full menu'!X105="LERT",'full menu'!X105="FCERT",'full menu'!X105="FCMT",'full menu'!X105="LCMT",'full menu'!X105="LMT",'full menu'!X105="LCIT",'full menu'!X105="FCIT",'full menu'!X105="LIT",'full menu'!X105="MwERT",'full menu'!X105="ERwMT",'full menu'!X105="M&amp;ERT",'full menu'!X105="MwIT",'full menu'!X105="IwMT",'full menu'!X105="M&amp;IT",'full menu'!X105="IwERT",'full menu'!X105="ERwIT",'full menu'!X105="I&amp;ERT",'full menu'!X105="ER&amp;M&amp;IT",'full menu'!X105="LSD"),"subst",IF(OR('full menu'!X105="FERT",'full menu'!X105="FMT",'full menu'!X105="FIT",'full menu'!X105="WSD"),"intens",IF('full menu'!X105="UASC","UASC","")))))</f>
        <v>subst</v>
      </c>
      <c r="Y105" t="str">
        <f>IF(OR('full menu'!Y105="MDC",'full menu'!Y105="PERF"),"rude",IF(OR('full menu'!Y105="PCB",'full menu'!Y105="AERF",'full menu'!Y105="UD"),"inter",IF(OR('full menu'!Y105="ACB",'full menu'!Y105="LCERT",'full menu'!Y105="LERT",'full menu'!Y105="FCERT",'full menu'!Y105="FCMT",'full menu'!Y105="LCMT",'full menu'!Y105="LMT",'full menu'!Y105="LCIT",'full menu'!Y105="FCIT",'full menu'!Y105="LIT",'full menu'!Y105="MwERT",'full menu'!Y105="ERwMT",'full menu'!Y105="M&amp;ERT",'full menu'!Y105="MwIT",'full menu'!Y105="IwMT",'full menu'!Y105="M&amp;IT",'full menu'!Y105="IwERT",'full menu'!Y105="ERwIT",'full menu'!Y105="I&amp;ERT",'full menu'!Y105="ER&amp;M&amp;IT",'full menu'!Y105="LSD"),"subst",IF(OR('full menu'!Y105="FERT",'full menu'!Y105="FMT",'full menu'!Y105="FIT",'full menu'!Y105="WSD"),"intens",IF('full menu'!Y105="UASC","UASC","")))))</f>
        <v>subst</v>
      </c>
      <c r="Z105" t="str">
        <f>IF(OR('full menu'!Z105="MDC",'full menu'!Z105="PERF"),"rude",IF(OR('full menu'!Z105="PCB",'full menu'!Z105="AERF",'full menu'!Z105="UD"),"inter",IF(OR('full menu'!Z105="ACB",'full menu'!Z105="LCERT",'full menu'!Z105="LERT",'full menu'!Z105="FCERT",'full menu'!Z105="FCMT",'full menu'!Z105="LCMT",'full menu'!Z105="LMT",'full menu'!Z105="LCIT",'full menu'!Z105="FCIT",'full menu'!Z105="LIT",'full menu'!Z105="MwERT",'full menu'!Z105="ERwMT",'full menu'!Z105="M&amp;ERT",'full menu'!Z105="MwIT",'full menu'!Z105="IwMT",'full menu'!Z105="M&amp;IT",'full menu'!Z105="IwERT",'full menu'!Z105="ERwIT",'full menu'!Z105="I&amp;ERT",'full menu'!Z105="ER&amp;M&amp;IT",'full menu'!Z105="LSD"),"subst",IF(OR('full menu'!Z105="FERT",'full menu'!Z105="FMT",'full menu'!Z105="FIT",'full menu'!Z105="WSD"),"intens",IF('full menu'!Z105="UASC","UASC","")))))</f>
        <v>subst</v>
      </c>
      <c r="AA105" t="str">
        <f>IF(OR('full menu'!AA105="MDC",'full menu'!AA105="PERF"),"rude",IF(OR('full menu'!AA105="PCB",'full menu'!AA105="AERF",'full menu'!AA105="UD"),"inter",IF(OR('full menu'!AA105="ACB",'full menu'!AA105="LCERT",'full menu'!AA105="LERT",'full menu'!AA105="FCERT",'full menu'!AA105="FCMT",'full menu'!AA105="LCMT",'full menu'!AA105="LMT",'full menu'!AA105="LCIT",'full menu'!AA105="FCIT",'full menu'!AA105="LIT",'full menu'!AA105="MwERT",'full menu'!AA105="ERwMT",'full menu'!AA105="M&amp;ERT",'full menu'!AA105="MwIT",'full menu'!AA105="IwMT",'full menu'!AA105="M&amp;IT",'full menu'!AA105="IwERT",'full menu'!AA105="ERwIT",'full menu'!AA105="I&amp;ERT",'full menu'!AA105="ER&amp;M&amp;IT",'full menu'!AA105="LSD"),"subst",IF(OR('full menu'!AA105="FERT",'full menu'!AA105="FMT",'full menu'!AA105="FIT",'full menu'!AA105="WSD"),"intens",IF('full menu'!AA105="UASC","UASC","")))))</f>
        <v>subst</v>
      </c>
      <c r="AB105" t="str">
        <f>IF(OR('full menu'!AB105="MDC",'full menu'!AB105="PERF"),"rude",IF(OR('full menu'!AB105="PCB",'full menu'!AB105="AERF",'full menu'!AB105="UD"),"inter",IF(OR('full menu'!AB105="ACB",'full menu'!AB105="LCERT",'full menu'!AB105="LERT",'full menu'!AB105="FCERT",'full menu'!AB105="FCMT",'full menu'!AB105="LCMT",'full menu'!AB105="LMT",'full menu'!AB105="LCIT",'full menu'!AB105="FCIT",'full menu'!AB105="LIT",'full menu'!AB105="MwERT",'full menu'!AB105="ERwMT",'full menu'!AB105="M&amp;ERT",'full menu'!AB105="MwIT",'full menu'!AB105="IwMT",'full menu'!AB105="M&amp;IT",'full menu'!AB105="IwERT",'full menu'!AB105="ERwIT",'full menu'!AB105="I&amp;ERT",'full menu'!AB105="ER&amp;M&amp;IT",'full menu'!AB105="LSD"),"subst",IF(OR('full menu'!AB105="FERT",'full menu'!AB105="FMT",'full menu'!AB105="FIT",'full menu'!AB105="WSD"),"intens",IF('full menu'!AB105="UASC","UASC","")))))</f>
        <v>subst</v>
      </c>
      <c r="AC105" t="str">
        <f>IF(OR('full menu'!AC105="MDC",'full menu'!AC105="PERF"),"rude",IF(OR('full menu'!AC105="PCB",'full menu'!AC105="AERF",'full menu'!AC105="UD"),"inter",IF(OR('full menu'!AC105="ACB",'full menu'!AC105="LCERT",'full menu'!AC105="LERT",'full menu'!AC105="FCERT",'full menu'!AC105="FCMT",'full menu'!AC105="LCMT",'full menu'!AC105="LMT",'full menu'!AC105="LCIT",'full menu'!AC105="FCIT",'full menu'!AC105="LIT",'full menu'!AC105="MwERT",'full menu'!AC105="ERwMT",'full menu'!AC105="M&amp;ERT",'full menu'!AC105="MwIT",'full menu'!AC105="IwMT",'full menu'!AC105="M&amp;IT",'full menu'!AC105="IwERT",'full menu'!AC105="ERwIT",'full menu'!AC105="I&amp;ERT",'full menu'!AC105="ER&amp;M&amp;IT",'full menu'!AC105="LSD"),"subst",IF(OR('full menu'!AC105="FERT",'full menu'!AC105="FMT",'full menu'!AC105="FIT",'full menu'!AC105="WSD"),"intens",IF('full menu'!AC105="UASC","UASC","")))))</f>
        <v>subst</v>
      </c>
      <c r="AD105" t="str">
        <f>IF(OR('full menu'!AD105="MDC",'full menu'!AD105="PERF"),"rude",IF(OR('full menu'!AD105="PCB",'full menu'!AD105="AERF",'full menu'!AD105="UD"),"inter",IF(OR('full menu'!AD105="ACB",'full menu'!AD105="LCERT",'full menu'!AD105="LERT",'full menu'!AD105="FCERT",'full menu'!AD105="FCMT",'full menu'!AD105="LCMT",'full menu'!AD105="LMT",'full menu'!AD105="LCIT",'full menu'!AD105="FCIT",'full menu'!AD105="LIT",'full menu'!AD105="MwERT",'full menu'!AD105="ERwMT",'full menu'!AD105="M&amp;ERT",'full menu'!AD105="MwIT",'full menu'!AD105="IwMT",'full menu'!AD105="M&amp;IT",'full menu'!AD105="IwERT",'full menu'!AD105="ERwIT",'full menu'!AD105="I&amp;ERT",'full menu'!AD105="ER&amp;M&amp;IT",'full menu'!AD105="LSD"),"subst",IF(OR('full menu'!AD105="FERT",'full menu'!AD105="FMT",'full menu'!AD105="FIT",'full menu'!AD105="WSD"),"intens",IF('full menu'!AD105="UASC","UASC","")))))</f>
        <v>subst</v>
      </c>
      <c r="AE105" t="str">
        <f>IF(OR('full menu'!AE105="MDC",'full menu'!AE105="PERF"),"rude",IF(OR('full menu'!AE105="PCB",'full menu'!AE105="AERF",'full menu'!AE105="UD"),"inter",IF(OR('full menu'!AE105="ACB",'full menu'!AE105="LCERT",'full menu'!AE105="LERT",'full menu'!AE105="FCERT",'full menu'!AE105="FCMT",'full menu'!AE105="LCMT",'full menu'!AE105="LMT",'full menu'!AE105="LCIT",'full menu'!AE105="FCIT",'full menu'!AE105="LIT",'full menu'!AE105="MwERT",'full menu'!AE105="ERwMT",'full menu'!AE105="M&amp;ERT",'full menu'!AE105="MwIT",'full menu'!AE105="IwMT",'full menu'!AE105="M&amp;IT",'full menu'!AE105="IwERT",'full menu'!AE105="ERwIT",'full menu'!AE105="I&amp;ERT",'full menu'!AE105="ER&amp;M&amp;IT",'full menu'!AE105="LSD"),"subst",IF(OR('full menu'!AE105="FERT",'full menu'!AE105="FMT",'full menu'!AE105="FIT",'full menu'!AE105="WSD"),"intens",IF('full menu'!AE105="UASC","UASC","")))))</f>
        <v>subst</v>
      </c>
      <c r="AF105" t="str">
        <f>IF(OR('full menu'!AF105="MDC",'full menu'!AF105="PERF"),"rude",IF(OR('full menu'!AF105="PCB",'full menu'!AF105="AERF",'full menu'!AF105="UD"),"inter",IF(OR('full menu'!AF105="ACB",'full menu'!AF105="LCERT",'full menu'!AF105="LERT",'full menu'!AF105="FCERT",'full menu'!AF105="FCMT",'full menu'!AF105="LCMT",'full menu'!AF105="LMT",'full menu'!AF105="LCIT",'full menu'!AF105="FCIT",'full menu'!AF105="LIT",'full menu'!AF105="MwERT",'full menu'!AF105="ERwMT",'full menu'!AF105="M&amp;ERT",'full menu'!AF105="MwIT",'full menu'!AF105="IwMT",'full menu'!AF105="M&amp;IT",'full menu'!AF105="IwERT",'full menu'!AF105="ERwIT",'full menu'!AF105="I&amp;ERT",'full menu'!AF105="ER&amp;M&amp;IT",'full menu'!AF105="LSD"),"subst",IF(OR('full menu'!AF105="FERT",'full menu'!AF105="FMT",'full menu'!AF105="FIT",'full menu'!AF105="WSD"),"intens",IF('full menu'!AF105="UASC","UASC","")))))</f>
        <v>subst</v>
      </c>
      <c r="AG105" t="str">
        <f>IF(OR('full menu'!AG105="MDC",'full menu'!AG105="PERF"),"rude",IF(OR('full menu'!AG105="PCB",'full menu'!AG105="AERF",'full menu'!AG105="UD"),"inter",IF(OR('full menu'!AG105="ACB",'full menu'!AG105="LCERT",'full menu'!AG105="LERT",'full menu'!AG105="FCERT",'full menu'!AG105="FCMT",'full menu'!AG105="LCMT",'full menu'!AG105="LMT",'full menu'!AG105="LCIT",'full menu'!AG105="FCIT",'full menu'!AG105="LIT",'full menu'!AG105="MwERT",'full menu'!AG105="ERwMT",'full menu'!AG105="M&amp;ERT",'full menu'!AG105="MwIT",'full menu'!AG105="IwMT",'full menu'!AG105="M&amp;IT",'full menu'!AG105="IwERT",'full menu'!AG105="ERwIT",'full menu'!AG105="I&amp;ERT",'full menu'!AG105="ER&amp;M&amp;IT",'full menu'!AG105="LSD"),"subst",IF(OR('full menu'!AG105="FERT",'full menu'!AG105="FMT",'full menu'!AG105="FIT",'full menu'!AG105="WSD"),"intens",IF('full menu'!AG105="UASC","UASC","")))))</f>
        <v>subst</v>
      </c>
      <c r="AH105" t="str">
        <f>IF(OR('full menu'!AH105="MDC",'full menu'!AH105="PERF"),"rude",IF(OR('full menu'!AH105="PCB",'full menu'!AH105="AERF",'full menu'!AH105="UD"),"inter",IF(OR('full menu'!AH105="ACB",'full menu'!AH105="LCERT",'full menu'!AH105="LERT",'full menu'!AH105="FCERT",'full menu'!AH105="FCMT",'full menu'!AH105="LCMT",'full menu'!AH105="LMT",'full menu'!AH105="LCIT",'full menu'!AH105="FCIT",'full menu'!AH105="LIT",'full menu'!AH105="MwERT",'full menu'!AH105="ERwMT",'full menu'!AH105="M&amp;ERT",'full menu'!AH105="MwIT",'full menu'!AH105="IwMT",'full menu'!AH105="M&amp;IT",'full menu'!AH105="IwERT",'full menu'!AH105="ERwIT",'full menu'!AH105="I&amp;ERT",'full menu'!AH105="ER&amp;M&amp;IT",'full menu'!AH105="LSD"),"subst",IF(OR('full menu'!AH105="FERT",'full menu'!AH105="FMT",'full menu'!AH105="FIT",'full menu'!AH105="WSD"),"intens",IF('full menu'!AH105="UASC","UASC","")))))</f>
        <v>subst</v>
      </c>
      <c r="AI105" t="str">
        <f>IF(OR('full menu'!AI105="MDC",'full menu'!AI105="PERF"),"rude",IF(OR('full menu'!AI105="PCB",'full menu'!AI105="AERF",'full menu'!AI105="UD"),"inter",IF(OR('full menu'!AI105="ACB",'full menu'!AI105="LCERT",'full menu'!AI105="LERT",'full menu'!AI105="FCERT",'full menu'!AI105="FCMT",'full menu'!AI105="LCMT",'full menu'!AI105="LMT",'full menu'!AI105="LCIT",'full menu'!AI105="FCIT",'full menu'!AI105="LIT",'full menu'!AI105="MwERT",'full menu'!AI105="ERwMT",'full menu'!AI105="M&amp;ERT",'full menu'!AI105="MwIT",'full menu'!AI105="IwMT",'full menu'!AI105="M&amp;IT",'full menu'!AI105="IwERT",'full menu'!AI105="ERwIT",'full menu'!AI105="I&amp;ERT",'full menu'!AI105="ER&amp;M&amp;IT",'full menu'!AI105="LSD"),"subst",IF(OR('full menu'!AI105="FERT",'full menu'!AI105="FMT",'full menu'!AI105="FIT",'full menu'!AI105="WSD"),"intens",IF('full menu'!AI105="UASC","UASC","")))))</f>
        <v>subst</v>
      </c>
      <c r="AJ105" t="str">
        <f>IF(OR('full menu'!AJ105="MDC",'full menu'!AJ105="PERF"),"rude",IF(OR('full menu'!AJ105="PCB",'full menu'!AJ105="AERF",'full menu'!AJ105="UD"),"inter",IF(OR('full menu'!AJ105="ACB",'full menu'!AJ105="LCERT",'full menu'!AJ105="LERT",'full menu'!AJ105="FCERT",'full menu'!AJ105="FCMT",'full menu'!AJ105="LCMT",'full menu'!AJ105="LMT",'full menu'!AJ105="LCIT",'full menu'!AJ105="FCIT",'full menu'!AJ105="LIT",'full menu'!AJ105="MwERT",'full menu'!AJ105="ERwMT",'full menu'!AJ105="M&amp;ERT",'full menu'!AJ105="MwIT",'full menu'!AJ105="IwMT",'full menu'!AJ105="M&amp;IT",'full menu'!AJ105="IwERT",'full menu'!AJ105="ERwIT",'full menu'!AJ105="I&amp;ERT",'full menu'!AJ105="ER&amp;M&amp;IT",'full menu'!AJ105="LSD"),"subst",IF(OR('full menu'!AJ105="FERT",'full menu'!AJ105="FMT",'full menu'!AJ105="FIT",'full menu'!AJ105="WSD"),"intens",IF('full menu'!AJ105="UASC","UASC","")))))</f>
        <v>subst</v>
      </c>
      <c r="AK105" t="str">
        <f>IF(OR('full menu'!AK105="MDC",'full menu'!AK105="PERF"),"rude",IF(OR('full menu'!AK105="PCB",'full menu'!AK105="AERF",'full menu'!AK105="UD"),"inter",IF(OR('full menu'!AK105="ACB",'full menu'!AK105="LCERT",'full menu'!AK105="LERT",'full menu'!AK105="FCERT",'full menu'!AK105="FCMT",'full menu'!AK105="LCMT",'full menu'!AK105="LMT",'full menu'!AK105="LCIT",'full menu'!AK105="FCIT",'full menu'!AK105="LIT",'full menu'!AK105="MwERT",'full menu'!AK105="ERwMT",'full menu'!AK105="M&amp;ERT",'full menu'!AK105="MwIT",'full menu'!AK105="IwMT",'full menu'!AK105="M&amp;IT",'full menu'!AK105="IwERT",'full menu'!AK105="ERwIT",'full menu'!AK105="I&amp;ERT",'full menu'!AK105="ER&amp;M&amp;IT",'full menu'!AK105="LSD"),"subst",IF(OR('full menu'!AK105="FERT",'full menu'!AK105="FMT",'full menu'!AK105="FIT",'full menu'!AK105="WSD"),"intens",IF('full menu'!AK105="UASC","UASC","")))))</f>
        <v>subst</v>
      </c>
      <c r="AL105" t="str">
        <f>IF(OR('full menu'!AL105="MDC",'full menu'!AL105="PERF"),"rude",IF(OR('full menu'!AL105="PCB",'full menu'!AL105="AERF",'full menu'!AL105="UD"),"inter",IF(OR('full menu'!AL105="ACB",'full menu'!AL105="LCERT",'full menu'!AL105="LERT",'full menu'!AL105="FCERT",'full menu'!AL105="FCMT",'full menu'!AL105="LCMT",'full menu'!AL105="LMT",'full menu'!AL105="LCIT",'full menu'!AL105="FCIT",'full menu'!AL105="LIT",'full menu'!AL105="MwERT",'full menu'!AL105="ERwMT",'full menu'!AL105="M&amp;ERT",'full menu'!AL105="MwIT",'full menu'!AL105="IwMT",'full menu'!AL105="M&amp;IT",'full menu'!AL105="IwERT",'full menu'!AL105="ERwIT",'full menu'!AL105="I&amp;ERT",'full menu'!AL105="ER&amp;M&amp;IT",'full menu'!AL105="LSD"),"subst",IF(OR('full menu'!AL105="FERT",'full menu'!AL105="FMT",'full menu'!AL105="FIT",'full menu'!AL105="WSD"),"intens",IF('full menu'!AL105="UASC","UASC","")))))</f>
        <v>subst</v>
      </c>
      <c r="AM105" t="str">
        <f>IF(OR('full menu'!AM105="MDC",'full menu'!AM105="PERF"),"rude",IF(OR('full menu'!AM105="PCB",'full menu'!AM105="AERF",'full menu'!AM105="UD"),"inter",IF(OR('full menu'!AM105="ACB",'full menu'!AM105="LCERT",'full menu'!AM105="LERT",'full menu'!AM105="FCERT",'full menu'!AM105="FCMT",'full menu'!AM105="LCMT",'full menu'!AM105="LMT",'full menu'!AM105="LCIT",'full menu'!AM105="FCIT",'full menu'!AM105="LIT",'full menu'!AM105="MwERT",'full menu'!AM105="ERwMT",'full menu'!AM105="M&amp;ERT",'full menu'!AM105="MwIT",'full menu'!AM105="IwMT",'full menu'!AM105="M&amp;IT",'full menu'!AM105="IwERT",'full menu'!AM105="ERwIT",'full menu'!AM105="I&amp;ERT",'full menu'!AM105="ER&amp;M&amp;IT",'full menu'!AM105="LSD"),"subst",IF(OR('full menu'!AM105="FERT",'full menu'!AM105="FMT",'full menu'!AM105="FIT",'full menu'!AM105="WSD"),"intens",IF('full menu'!AM105="UASC","UASC","")))))</f>
        <v>subst</v>
      </c>
      <c r="AN105" t="str">
        <f>IF(OR('full menu'!AN105="MDC",'full menu'!AN105="PERF"),"rude",IF(OR('full menu'!AN105="PCB",'full menu'!AN105="AERF",'full menu'!AN105="UD"),"inter",IF(OR('full menu'!AN105="ACB",'full menu'!AN105="LCERT",'full menu'!AN105="LERT",'full menu'!AN105="FCERT",'full menu'!AN105="FCMT",'full menu'!AN105="LCMT",'full menu'!AN105="LMT",'full menu'!AN105="LCIT",'full menu'!AN105="FCIT",'full menu'!AN105="LIT",'full menu'!AN105="MwERT",'full menu'!AN105="ERwMT",'full menu'!AN105="M&amp;ERT",'full menu'!AN105="MwIT",'full menu'!AN105="IwMT",'full menu'!AN105="M&amp;IT",'full menu'!AN105="IwERT",'full menu'!AN105="ERwIT",'full menu'!AN105="I&amp;ERT",'full menu'!AN105="ER&amp;M&amp;IT",'full menu'!AN105="LSD"),"subst",IF(OR('full menu'!AN105="FERT",'full menu'!AN105="FMT",'full menu'!AN105="FIT",'full menu'!AN105="WSD"),"intens",IF('full menu'!AN105="UASC","UASC","")))))</f>
        <v>subst</v>
      </c>
      <c r="AO105" t="str">
        <f>IF(OR('full menu'!AO105="MDC",'full menu'!AO105="PERF"),"rude",IF(OR('full menu'!AO105="PCB",'full menu'!AO105="AERF",'full menu'!AO105="UD"),"inter",IF(OR('full menu'!AO105="ACB",'full menu'!AO105="LCERT",'full menu'!AO105="LERT",'full menu'!AO105="FCERT",'full menu'!AO105="FCMT",'full menu'!AO105="LCMT",'full menu'!AO105="LMT",'full menu'!AO105="LCIT",'full menu'!AO105="FCIT",'full menu'!AO105="LIT",'full menu'!AO105="MwERT",'full menu'!AO105="ERwMT",'full menu'!AO105="M&amp;ERT",'full menu'!AO105="MwIT",'full menu'!AO105="IwMT",'full menu'!AO105="M&amp;IT",'full menu'!AO105="IwERT",'full menu'!AO105="ERwIT",'full menu'!AO105="I&amp;ERT",'full menu'!AO105="ER&amp;M&amp;IT",'full menu'!AO105="LSD"),"subst",IF(OR('full menu'!AO105="FERT",'full menu'!AO105="FMT",'full menu'!AO105="FIT",'full menu'!AO105="WSD"),"intens",IF('full menu'!AO105="UASC","UASC","")))))</f>
        <v>subst</v>
      </c>
      <c r="AP105" t="str">
        <f>IF(OR('full menu'!AP105="MDC",'full menu'!AP105="PERF"),"rude",IF(OR('full menu'!AP105="PCB",'full menu'!AP105="AERF",'full menu'!AP105="UD"),"inter",IF(OR('full menu'!AP105="ACB",'full menu'!AP105="LCERT",'full menu'!AP105="LERT",'full menu'!AP105="FCERT",'full menu'!AP105="FCMT",'full menu'!AP105="LCMT",'full menu'!AP105="LMT",'full menu'!AP105="LCIT",'full menu'!AP105="FCIT",'full menu'!AP105="LIT",'full menu'!AP105="MwERT",'full menu'!AP105="ERwMT",'full menu'!AP105="M&amp;ERT",'full menu'!AP105="MwIT",'full menu'!AP105="IwMT",'full menu'!AP105="M&amp;IT",'full menu'!AP105="IwERT",'full menu'!AP105="ERwIT",'full menu'!AP105="I&amp;ERT",'full menu'!AP105="ER&amp;M&amp;IT",'full menu'!AP105="LSD"),"subst",IF(OR('full menu'!AP105="FERT",'full menu'!AP105="FMT",'full menu'!AP105="FIT",'full menu'!AP105="WSD"),"intens",IF('full menu'!AP105="UASC","UASC","")))))</f>
        <v>subst</v>
      </c>
      <c r="AQ105" t="str">
        <f>IF(OR('full menu'!AQ105="MDC",'full menu'!AQ105="PERF"),"rude",IF(OR('full menu'!AQ105="PCB",'full menu'!AQ105="AERF",'full menu'!AQ105="UD"),"inter",IF(OR('full menu'!AQ105="ACB",'full menu'!AQ105="LCERT",'full menu'!AQ105="LERT",'full menu'!AQ105="FCERT",'full menu'!AQ105="FCMT",'full menu'!AQ105="LCMT",'full menu'!AQ105="LMT",'full menu'!AQ105="LCIT",'full menu'!AQ105="FCIT",'full menu'!AQ105="LIT",'full menu'!AQ105="MwERT",'full menu'!AQ105="ERwMT",'full menu'!AQ105="M&amp;ERT",'full menu'!AQ105="MwIT",'full menu'!AQ105="IwMT",'full menu'!AQ105="M&amp;IT",'full menu'!AQ105="IwERT",'full menu'!AQ105="ERwIT",'full menu'!AQ105="I&amp;ERT",'full menu'!AQ105="ER&amp;M&amp;IT",'full menu'!AQ105="LSD"),"subst",IF(OR('full menu'!AQ105="FERT",'full menu'!AQ105="FMT",'full menu'!AQ105="FIT",'full menu'!AQ105="WSD"),"intens",IF('full menu'!AQ105="UASC","UASC","")))))</f>
        <v>subst</v>
      </c>
      <c r="AR105" t="str">
        <f>IF(OR('full menu'!AR105="MDC",'full menu'!AR105="PERF"),"rude",IF(OR('full menu'!AR105="PCB",'full menu'!AR105="AERF",'full menu'!AR105="UD"),"inter",IF(OR('full menu'!AR105="ACB",'full menu'!AR105="LCERT",'full menu'!AR105="LERT",'full menu'!AR105="FCERT",'full menu'!AR105="FCMT",'full menu'!AR105="LCMT",'full menu'!AR105="LMT",'full menu'!AR105="LCIT",'full menu'!AR105="FCIT",'full menu'!AR105="LIT",'full menu'!AR105="MwERT",'full menu'!AR105="ERwMT",'full menu'!AR105="M&amp;ERT",'full menu'!AR105="MwIT",'full menu'!AR105="IwMT",'full menu'!AR105="M&amp;IT",'full menu'!AR105="IwERT",'full menu'!AR105="ERwIT",'full menu'!AR105="I&amp;ERT",'full menu'!AR105="ER&amp;M&amp;IT",'full menu'!AR105="LSD"),"subst",IF(OR('full menu'!AR105="FERT",'full menu'!AR105="FMT",'full menu'!AR105="FIT",'full menu'!AR105="WSD"),"intens",IF('full menu'!AR105="UASC","UASC","")))))</f>
        <v>subst</v>
      </c>
      <c r="AS105" t="str">
        <f>IF(OR('full menu'!AS105="MDC",'full menu'!AS105="PERF"),"rude",IF(OR('full menu'!AS105="PCB",'full menu'!AS105="AERF",'full menu'!AS105="UD"),"inter",IF(OR('full menu'!AS105="ACB",'full menu'!AS105="LCERT",'full menu'!AS105="LERT",'full menu'!AS105="FCERT",'full menu'!AS105="FCMT",'full menu'!AS105="LCMT",'full menu'!AS105="LMT",'full menu'!AS105="LCIT",'full menu'!AS105="FCIT",'full menu'!AS105="LIT",'full menu'!AS105="MwERT",'full menu'!AS105="ERwMT",'full menu'!AS105="M&amp;ERT",'full menu'!AS105="MwIT",'full menu'!AS105="IwMT",'full menu'!AS105="M&amp;IT",'full menu'!AS105="IwERT",'full menu'!AS105="ERwIT",'full menu'!AS105="I&amp;ERT",'full menu'!AS105="ER&amp;M&amp;IT",'full menu'!AS105="LSD"),"subst",IF(OR('full menu'!AS105="FERT",'full menu'!AS105="FMT",'full menu'!AS105="FIT",'full menu'!AS105="WSD"),"intens",IF('full menu'!AS105="UASC","UASC","")))))</f>
        <v>subst</v>
      </c>
      <c r="AT105" t="str">
        <f>IF(OR('full menu'!AT105="MDC",'full menu'!AT105="PERF"),"rude",IF(OR('full menu'!AT105="PCB",'full menu'!AT105="AERF",'full menu'!AT105="UD"),"inter",IF(OR('full menu'!AT105="ACB",'full menu'!AT105="LCERT",'full menu'!AT105="LERT",'full menu'!AT105="FCERT",'full menu'!AT105="FCMT",'full menu'!AT105="LCMT",'full menu'!AT105="LMT",'full menu'!AT105="LCIT",'full menu'!AT105="FCIT",'full menu'!AT105="LIT",'full menu'!AT105="MwERT",'full menu'!AT105="ERwMT",'full menu'!AT105="M&amp;ERT",'full menu'!AT105="MwIT",'full menu'!AT105="IwMT",'full menu'!AT105="M&amp;IT",'full menu'!AT105="IwERT",'full menu'!AT105="ERwIT",'full menu'!AT105="I&amp;ERT",'full menu'!AT105="ER&amp;M&amp;IT",'full menu'!AT105="LSD"),"subst",IF(OR('full menu'!AT105="FERT",'full menu'!AT105="FMT",'full menu'!AT105="FIT",'full menu'!AT105="WSD"),"intens",IF('full menu'!AT105="UASC","UASC","")))))</f>
        <v>subst</v>
      </c>
      <c r="AU105" t="str">
        <f>IF(OR('full menu'!AU105="MDC",'full menu'!AU105="PERF"),"rude",IF(OR('full menu'!AU105="PCB",'full menu'!AU105="AERF",'full menu'!AU105="UD"),"inter",IF(OR('full menu'!AU105="ACB",'full menu'!AU105="LCERT",'full menu'!AU105="LERT",'full menu'!AU105="FCERT",'full menu'!AU105="FCMT",'full menu'!AU105="LCMT",'full menu'!AU105="LMT",'full menu'!AU105="LCIT",'full menu'!AU105="FCIT",'full menu'!AU105="LIT",'full menu'!AU105="MwERT",'full menu'!AU105="ERwMT",'full menu'!AU105="M&amp;ERT",'full menu'!AU105="MwIT",'full menu'!AU105="IwMT",'full menu'!AU105="M&amp;IT",'full menu'!AU105="IwERT",'full menu'!AU105="ERwIT",'full menu'!AU105="I&amp;ERT",'full menu'!AU105="ER&amp;M&amp;IT",'full menu'!AU105="LSD"),"subst",IF(OR('full menu'!AU105="FERT",'full menu'!AU105="FMT",'full menu'!AU105="FIT",'full menu'!AU105="WSD"),"intens",IF('full menu'!AU105="UASC","UASC","")))))</f>
        <v>subst</v>
      </c>
      <c r="AV105" t="str">
        <f>IF(OR('full menu'!AV105="MDC",'full menu'!AV105="PERF"),"rude",IF(OR('full menu'!AV105="PCB",'full menu'!AV105="AERF",'full menu'!AV105="UD"),"inter",IF(OR('full menu'!AV105="ACB",'full menu'!AV105="LCERT",'full menu'!AV105="LERT",'full menu'!AV105="FCERT",'full menu'!AV105="FCMT",'full menu'!AV105="LCMT",'full menu'!AV105="LMT",'full menu'!AV105="LCIT",'full menu'!AV105="FCIT",'full menu'!AV105="LIT",'full menu'!AV105="MwERT",'full menu'!AV105="ERwMT",'full menu'!AV105="M&amp;ERT",'full menu'!AV105="MwIT",'full menu'!AV105="IwMT",'full menu'!AV105="M&amp;IT",'full menu'!AV105="IwERT",'full menu'!AV105="ERwIT",'full menu'!AV105="I&amp;ERT",'full menu'!AV105="ER&amp;M&amp;IT",'full menu'!AV105="LSD"),"subst",IF(OR('full menu'!AV105="FERT",'full menu'!AV105="FMT",'full menu'!AV105="FIT",'full menu'!AV105="WSD"),"intens",IF('full menu'!AV105="UASC","UASC","")))))</f>
        <v>subst</v>
      </c>
      <c r="AW105" t="str">
        <f>IF(OR('full menu'!AW105="MDC",'full menu'!AW105="PERF"),"rude",IF(OR('full menu'!AW105="PCB",'full menu'!AW105="AERF",'full menu'!AW105="UD"),"inter",IF(OR('full menu'!AW105="ACB",'full menu'!AW105="LCERT",'full menu'!AW105="LERT",'full menu'!AW105="FCERT",'full menu'!AW105="FCMT",'full menu'!AW105="LCMT",'full menu'!AW105="LMT",'full menu'!AW105="LCIT",'full menu'!AW105="FCIT",'full menu'!AW105="LIT",'full menu'!AW105="MwERT",'full menu'!AW105="ERwMT",'full menu'!AW105="M&amp;ERT",'full menu'!AW105="MwIT",'full menu'!AW105="IwMT",'full menu'!AW105="M&amp;IT",'full menu'!AW105="IwERT",'full menu'!AW105="ERwIT",'full menu'!AW105="I&amp;ERT",'full menu'!AW105="ER&amp;M&amp;IT",'full menu'!AW105="LSD"),"subst",IF(OR('full menu'!AW105="FERT",'full menu'!AW105="FMT",'full menu'!AW105="FIT",'full menu'!AW105="WSD"),"intens",IF('full menu'!AW105="UASC","UASC","")))))</f>
        <v>subst</v>
      </c>
      <c r="AX105" t="str">
        <f>IF(OR('full menu'!AX105="MDC",'full menu'!AX105="PERF"),"rude",IF(OR('full menu'!AX105="PCB",'full menu'!AX105="AERF",'full menu'!AX105="UD"),"inter",IF(OR('full menu'!AX105="ACB",'full menu'!AX105="LCERT",'full menu'!AX105="LERT",'full menu'!AX105="FCERT",'full menu'!AX105="FCMT",'full menu'!AX105="LCMT",'full menu'!AX105="LMT",'full menu'!AX105="LCIT",'full menu'!AX105="FCIT",'full menu'!AX105="LIT",'full menu'!AX105="MwERT",'full menu'!AX105="ERwMT",'full menu'!AX105="M&amp;ERT",'full menu'!AX105="MwIT",'full menu'!AX105="IwMT",'full menu'!AX105="M&amp;IT",'full menu'!AX105="IwERT",'full menu'!AX105="ERwIT",'full menu'!AX105="I&amp;ERT",'full menu'!AX105="ER&amp;M&amp;IT",'full menu'!AX105="LSD"),"subst",IF(OR('full menu'!AX105="FERT",'full menu'!AX105="FMT",'full menu'!AX105="FIT",'full menu'!AX105="WSD"),"intens",IF('full menu'!AX105="UASC","UASC","")))))</f>
        <v>subst</v>
      </c>
      <c r="AY105" t="str">
        <f>IF(OR('full menu'!AY105="MDC",'full menu'!AY105="PERF"),"rude",IF(OR('full menu'!AY105="PCB",'full menu'!AY105="AERF",'full menu'!AY105="UD"),"inter",IF(OR('full menu'!AY105="ACB",'full menu'!AY105="LCERT",'full menu'!AY105="LERT",'full menu'!AY105="FCERT",'full menu'!AY105="FCMT",'full menu'!AY105="LCMT",'full menu'!AY105="LMT",'full menu'!AY105="LCIT",'full menu'!AY105="FCIT",'full menu'!AY105="LIT",'full menu'!AY105="MwERT",'full menu'!AY105="ERwMT",'full menu'!AY105="M&amp;ERT",'full menu'!AY105="MwIT",'full menu'!AY105="IwMT",'full menu'!AY105="M&amp;IT",'full menu'!AY105="IwERT",'full menu'!AY105="ERwIT",'full menu'!AY105="I&amp;ERT",'full menu'!AY105="ER&amp;M&amp;IT",'full menu'!AY105="LSD"),"subst",IF(OR('full menu'!AY105="FERT",'full menu'!AY105="FMT",'full menu'!AY105="FIT",'full menu'!AY105="WSD"),"intens",IF('full menu'!AY105="UASC","UASC","")))))</f>
        <v>subst</v>
      </c>
    </row>
    <row r="106" spans="1:51" x14ac:dyDescent="0.3">
      <c r="A106" t="s">
        <v>127</v>
      </c>
      <c r="B106" t="str">
        <f>IF(OR('full menu'!B106="MDC",'full menu'!B106="PERF"),"rude",IF(OR('full menu'!B106="PCB",'full menu'!B106="AERF",'full menu'!B106="UD"),"inter",IF(OR('full menu'!B106="ACB",'full menu'!B106="LCERT",'full menu'!B106="LERT",'full menu'!B106="FCERT",'full menu'!B106="FCMT",'full menu'!B106="LCMT",'full menu'!B106="LMT",'full menu'!B106="LCIT",'full menu'!B106="FCIT",'full menu'!B106="LIT",'full menu'!B106="MwERT",'full menu'!B106="ERwMT",'full menu'!B106="M&amp;ERT",'full menu'!B106="MwIT",'full menu'!B106="IwMT",'full menu'!B106="M&amp;IT",'full menu'!B106="IwERT",'full menu'!B106="ERwIT",'full menu'!B106="I&amp;ERT",'full menu'!B106="ER&amp;M&amp;IT",'full menu'!B106="LSD"),"subst",IF(OR('full menu'!B106="FERT",'full menu'!B106="FMT",'full menu'!B106="FIT",'full menu'!B106="WSD"),"intens",IF('full menu'!B106="UASC","UASC","")))))</f>
        <v>inter</v>
      </c>
      <c r="C106" t="str">
        <f>IF(OR('full menu'!C106="MDC",'full menu'!C106="PERF"),"rude",IF(OR('full menu'!C106="PCB",'full menu'!C106="AERF",'full menu'!C106="UD"),"inter",IF(OR('full menu'!C106="ACB",'full menu'!C106="LCERT",'full menu'!C106="LERT",'full menu'!C106="FCERT",'full menu'!C106="FCMT",'full menu'!C106="LCMT",'full menu'!C106="LMT",'full menu'!C106="LCIT",'full menu'!C106="FCIT",'full menu'!C106="LIT",'full menu'!C106="MwERT",'full menu'!C106="ERwMT",'full menu'!C106="M&amp;ERT",'full menu'!C106="MwIT",'full menu'!C106="IwMT",'full menu'!C106="M&amp;IT",'full menu'!C106="IwERT",'full menu'!C106="ERwIT",'full menu'!C106="I&amp;ERT",'full menu'!C106="ER&amp;M&amp;IT",'full menu'!C106="LSD"),"subst",IF(OR('full menu'!C106="FERT",'full menu'!C106="FMT",'full menu'!C106="FIT",'full menu'!C106="WSD"),"intens",IF('full menu'!C106="UASC","UASC","")))))</f>
        <v>inter</v>
      </c>
      <c r="D106" t="str">
        <f>IF(OR('full menu'!D106="MDC",'full menu'!D106="PERF"),"rude",IF(OR('full menu'!D106="PCB",'full menu'!D106="AERF",'full menu'!D106="UD"),"inter",IF(OR('full menu'!D106="ACB",'full menu'!D106="LCERT",'full menu'!D106="LERT",'full menu'!D106="FCERT",'full menu'!D106="FCMT",'full menu'!D106="LCMT",'full menu'!D106="LMT",'full menu'!D106="LCIT",'full menu'!D106="FCIT",'full menu'!D106="LIT",'full menu'!D106="MwERT",'full menu'!D106="ERwMT",'full menu'!D106="M&amp;ERT",'full menu'!D106="MwIT",'full menu'!D106="IwMT",'full menu'!D106="M&amp;IT",'full menu'!D106="IwERT",'full menu'!D106="ERwIT",'full menu'!D106="I&amp;ERT",'full menu'!D106="ER&amp;M&amp;IT",'full menu'!D106="LSD"),"subst",IF(OR('full menu'!D106="FERT",'full menu'!D106="FMT",'full menu'!D106="FIT",'full menu'!D106="WSD"),"intens",IF('full menu'!D106="UASC","UASC","")))))</f>
        <v>inter</v>
      </c>
      <c r="E106" t="str">
        <f>IF(OR('full menu'!E106="MDC",'full menu'!E106="PERF"),"rude",IF(OR('full menu'!E106="PCB",'full menu'!E106="AERF",'full menu'!E106="UD"),"inter",IF(OR('full menu'!E106="ACB",'full menu'!E106="LCERT",'full menu'!E106="LERT",'full menu'!E106="FCERT",'full menu'!E106="FCMT",'full menu'!E106="LCMT",'full menu'!E106="LMT",'full menu'!E106="LCIT",'full menu'!E106="FCIT",'full menu'!E106="LIT",'full menu'!E106="MwERT",'full menu'!E106="ERwMT",'full menu'!E106="M&amp;ERT",'full menu'!E106="MwIT",'full menu'!E106="IwMT",'full menu'!E106="M&amp;IT",'full menu'!E106="IwERT",'full menu'!E106="ERwIT",'full menu'!E106="I&amp;ERT",'full menu'!E106="ER&amp;M&amp;IT",'full menu'!E106="LSD"),"subst",IF(OR('full menu'!E106="FERT",'full menu'!E106="FMT",'full menu'!E106="FIT",'full menu'!E106="WSD"),"intens",IF('full menu'!E106="UASC","UASC","")))))</f>
        <v>inter</v>
      </c>
      <c r="F106" t="str">
        <f>IF(OR('full menu'!F106="MDC",'full menu'!F106="PERF"),"rude",IF(OR('full menu'!F106="PCB",'full menu'!F106="AERF",'full menu'!F106="UD"),"inter",IF(OR('full menu'!F106="ACB",'full menu'!F106="LCERT",'full menu'!F106="LERT",'full menu'!F106="FCERT",'full menu'!F106="FCMT",'full menu'!F106="LCMT",'full menu'!F106="LMT",'full menu'!F106="LCIT",'full menu'!F106="FCIT",'full menu'!F106="LIT",'full menu'!F106="MwERT",'full menu'!F106="ERwMT",'full menu'!F106="M&amp;ERT",'full menu'!F106="MwIT",'full menu'!F106="IwMT",'full menu'!F106="M&amp;IT",'full menu'!F106="IwERT",'full menu'!F106="ERwIT",'full menu'!F106="I&amp;ERT",'full menu'!F106="ER&amp;M&amp;IT",'full menu'!F106="LSD"),"subst",IF(OR('full menu'!F106="FERT",'full menu'!F106="FMT",'full menu'!F106="FIT",'full menu'!F106="WSD"),"intens",IF('full menu'!F106="UASC","UASC","")))))</f>
        <v>inter</v>
      </c>
      <c r="G106" t="str">
        <f>IF(OR('full menu'!G106="MDC",'full menu'!G106="PERF"),"rude",IF(OR('full menu'!G106="PCB",'full menu'!G106="AERF",'full menu'!G106="UD"),"inter",IF(OR('full menu'!G106="ACB",'full menu'!G106="LCERT",'full menu'!G106="LERT",'full menu'!G106="FCERT",'full menu'!G106="FCMT",'full menu'!G106="LCMT",'full menu'!G106="LMT",'full menu'!G106="LCIT",'full menu'!G106="FCIT",'full menu'!G106="LIT",'full menu'!G106="MwERT",'full menu'!G106="ERwMT",'full menu'!G106="M&amp;ERT",'full menu'!G106="MwIT",'full menu'!G106="IwMT",'full menu'!G106="M&amp;IT",'full menu'!G106="IwERT",'full menu'!G106="ERwIT",'full menu'!G106="I&amp;ERT",'full menu'!G106="ER&amp;M&amp;IT",'full menu'!G106="LSD"),"subst",IF(OR('full menu'!G106="FERT",'full menu'!G106="FMT",'full menu'!G106="FIT",'full menu'!G106="WSD"),"intens",IF('full menu'!G106="UASC","UASC","")))))</f>
        <v>inter</v>
      </c>
      <c r="H106" t="str">
        <f>IF(OR('full menu'!H106="MDC",'full menu'!H106="PERF"),"rude",IF(OR('full menu'!H106="PCB",'full menu'!H106="AERF",'full menu'!H106="UD"),"inter",IF(OR('full menu'!H106="ACB",'full menu'!H106="LCERT",'full menu'!H106="LERT",'full menu'!H106="FCERT",'full menu'!H106="FCMT",'full menu'!H106="LCMT",'full menu'!H106="LMT",'full menu'!H106="LCIT",'full menu'!H106="FCIT",'full menu'!H106="LIT",'full menu'!H106="MwERT",'full menu'!H106="ERwMT",'full menu'!H106="M&amp;ERT",'full menu'!H106="MwIT",'full menu'!H106="IwMT",'full menu'!H106="M&amp;IT",'full menu'!H106="IwERT",'full menu'!H106="ERwIT",'full menu'!H106="I&amp;ERT",'full menu'!H106="ER&amp;M&amp;IT",'full menu'!H106="LSD"),"subst",IF(OR('full menu'!H106="FERT",'full menu'!H106="FMT",'full menu'!H106="FIT",'full menu'!H106="WSD"),"intens",IF('full menu'!H106="UASC","UASC","")))))</f>
        <v>inter</v>
      </c>
      <c r="I106" t="str">
        <f>IF(OR('full menu'!I106="MDC",'full menu'!I106="PERF"),"rude",IF(OR('full menu'!I106="PCB",'full menu'!I106="AERF",'full menu'!I106="UD"),"inter",IF(OR('full menu'!I106="ACB",'full menu'!I106="LCERT",'full menu'!I106="LERT",'full menu'!I106="FCERT",'full menu'!I106="FCMT",'full menu'!I106="LCMT",'full menu'!I106="LMT",'full menu'!I106="LCIT",'full menu'!I106="FCIT",'full menu'!I106="LIT",'full menu'!I106="MwERT",'full menu'!I106="ERwMT",'full menu'!I106="M&amp;ERT",'full menu'!I106="MwIT",'full menu'!I106="IwMT",'full menu'!I106="M&amp;IT",'full menu'!I106="IwERT",'full menu'!I106="ERwIT",'full menu'!I106="I&amp;ERT",'full menu'!I106="ER&amp;M&amp;IT",'full menu'!I106="LSD"),"subst",IF(OR('full menu'!I106="FERT",'full menu'!I106="FMT",'full menu'!I106="FIT",'full menu'!I106="WSD"),"intens",IF('full menu'!I106="UASC","UASC","")))))</f>
        <v>inter</v>
      </c>
      <c r="J106" t="str">
        <f>IF(OR('full menu'!J106="MDC",'full menu'!J106="PERF"),"rude",IF(OR('full menu'!J106="PCB",'full menu'!J106="AERF",'full menu'!J106="UD"),"inter",IF(OR('full menu'!J106="ACB",'full menu'!J106="LCERT",'full menu'!J106="LERT",'full menu'!J106="FCERT",'full menu'!J106="FCMT",'full menu'!J106="LCMT",'full menu'!J106="LMT",'full menu'!J106="LCIT",'full menu'!J106="FCIT",'full menu'!J106="LIT",'full menu'!J106="MwERT",'full menu'!J106="ERwMT",'full menu'!J106="M&amp;ERT",'full menu'!J106="MwIT",'full menu'!J106="IwMT",'full menu'!J106="M&amp;IT",'full menu'!J106="IwERT",'full menu'!J106="ERwIT",'full menu'!J106="I&amp;ERT",'full menu'!J106="ER&amp;M&amp;IT",'full menu'!J106="LSD"),"subst",IF(OR('full menu'!J106="FERT",'full menu'!J106="FMT",'full menu'!J106="FIT",'full menu'!J106="WSD"),"intens",IF('full menu'!J106="UASC","UASC","")))))</f>
        <v>subst</v>
      </c>
      <c r="K106" t="str">
        <f>IF(OR('full menu'!K106="MDC",'full menu'!K106="PERF"),"rude",IF(OR('full menu'!K106="PCB",'full menu'!K106="AERF",'full menu'!K106="UD"),"inter",IF(OR('full menu'!K106="ACB",'full menu'!K106="LCERT",'full menu'!K106="LERT",'full menu'!K106="FCERT",'full menu'!K106="FCMT",'full menu'!K106="LCMT",'full menu'!K106="LMT",'full menu'!K106="LCIT",'full menu'!K106="FCIT",'full menu'!K106="LIT",'full menu'!K106="MwERT",'full menu'!K106="ERwMT",'full menu'!K106="M&amp;ERT",'full menu'!K106="MwIT",'full menu'!K106="IwMT",'full menu'!K106="M&amp;IT",'full menu'!K106="IwERT",'full menu'!K106="ERwIT",'full menu'!K106="I&amp;ERT",'full menu'!K106="ER&amp;M&amp;IT",'full menu'!K106="LSD"),"subst",IF(OR('full menu'!K106="FERT",'full menu'!K106="FMT",'full menu'!K106="FIT",'full menu'!K106="WSD"),"intens",IF('full menu'!K106="UASC","UASC","")))))</f>
        <v>subst</v>
      </c>
      <c r="L106" t="str">
        <f>IF(OR('full menu'!L106="MDC",'full menu'!L106="PERF"),"rude",IF(OR('full menu'!L106="PCB",'full menu'!L106="AERF",'full menu'!L106="UD"),"inter",IF(OR('full menu'!L106="ACB",'full menu'!L106="LCERT",'full menu'!L106="LERT",'full menu'!L106="FCERT",'full menu'!L106="FCMT",'full menu'!L106="LCMT",'full menu'!L106="LMT",'full menu'!L106="LCIT",'full menu'!L106="FCIT",'full menu'!L106="LIT",'full menu'!L106="MwERT",'full menu'!L106="ERwMT",'full menu'!L106="M&amp;ERT",'full menu'!L106="MwIT",'full menu'!L106="IwMT",'full menu'!L106="M&amp;IT",'full menu'!L106="IwERT",'full menu'!L106="ERwIT",'full menu'!L106="I&amp;ERT",'full menu'!L106="ER&amp;M&amp;IT",'full menu'!L106="LSD"),"subst",IF(OR('full menu'!L106="FERT",'full menu'!L106="FMT",'full menu'!L106="FIT",'full menu'!L106="WSD"),"intens",IF('full menu'!L106="UASC","UASC","")))))</f>
        <v>subst</v>
      </c>
      <c r="M106" t="str">
        <f>IF(OR('full menu'!M106="MDC",'full menu'!M106="PERF"),"rude",IF(OR('full menu'!M106="PCB",'full menu'!M106="AERF",'full menu'!M106="UD"),"inter",IF(OR('full menu'!M106="ACB",'full menu'!M106="LCERT",'full menu'!M106="LERT",'full menu'!M106="FCERT",'full menu'!M106="FCMT",'full menu'!M106="LCMT",'full menu'!M106="LMT",'full menu'!M106="LCIT",'full menu'!M106="FCIT",'full menu'!M106="LIT",'full menu'!M106="MwERT",'full menu'!M106="ERwMT",'full menu'!M106="M&amp;ERT",'full menu'!M106="MwIT",'full menu'!M106="IwMT",'full menu'!M106="M&amp;IT",'full menu'!M106="IwERT",'full menu'!M106="ERwIT",'full menu'!M106="I&amp;ERT",'full menu'!M106="ER&amp;M&amp;IT",'full menu'!M106="LSD"),"subst",IF(OR('full menu'!M106="FERT",'full menu'!M106="FMT",'full menu'!M106="FIT",'full menu'!M106="WSD"),"intens",IF('full menu'!M106="UASC","UASC","")))))</f>
        <v>subst</v>
      </c>
      <c r="N106" t="str">
        <f>IF(OR('full menu'!N106="MDC",'full menu'!N106="PERF"),"rude",IF(OR('full menu'!N106="PCB",'full menu'!N106="AERF",'full menu'!N106="UD"),"inter",IF(OR('full menu'!N106="ACB",'full menu'!N106="LCERT",'full menu'!N106="LERT",'full menu'!N106="FCERT",'full menu'!N106="FCMT",'full menu'!N106="LCMT",'full menu'!N106="LMT",'full menu'!N106="LCIT",'full menu'!N106="FCIT",'full menu'!N106="LIT",'full menu'!N106="MwERT",'full menu'!N106="ERwMT",'full menu'!N106="M&amp;ERT",'full menu'!N106="MwIT",'full menu'!N106="IwMT",'full menu'!N106="M&amp;IT",'full menu'!N106="IwERT",'full menu'!N106="ERwIT",'full menu'!N106="I&amp;ERT",'full menu'!N106="ER&amp;M&amp;IT",'full menu'!N106="LSD"),"subst",IF(OR('full menu'!N106="FERT",'full menu'!N106="FMT",'full menu'!N106="FIT",'full menu'!N106="WSD"),"intens",IF('full menu'!N106="UASC","UASC","")))))</f>
        <v>subst</v>
      </c>
      <c r="O106" t="str">
        <f>IF(OR('full menu'!O106="MDC",'full menu'!O106="PERF"),"rude",IF(OR('full menu'!O106="PCB",'full menu'!O106="AERF",'full menu'!O106="UD"),"inter",IF(OR('full menu'!O106="ACB",'full menu'!O106="LCERT",'full menu'!O106="LERT",'full menu'!O106="FCERT",'full menu'!O106="FCMT",'full menu'!O106="LCMT",'full menu'!O106="LMT",'full menu'!O106="LCIT",'full menu'!O106="FCIT",'full menu'!O106="LIT",'full menu'!O106="MwERT",'full menu'!O106="ERwMT",'full menu'!O106="M&amp;ERT",'full menu'!O106="MwIT",'full menu'!O106="IwMT",'full menu'!O106="M&amp;IT",'full menu'!O106="IwERT",'full menu'!O106="ERwIT",'full menu'!O106="I&amp;ERT",'full menu'!O106="ER&amp;M&amp;IT",'full menu'!O106="LSD"),"subst",IF(OR('full menu'!O106="FERT",'full menu'!O106="FMT",'full menu'!O106="FIT",'full menu'!O106="WSD"),"intens",IF('full menu'!O106="UASC","UASC","")))))</f>
        <v>subst</v>
      </c>
      <c r="P106" t="str">
        <f>IF(OR('full menu'!P106="MDC",'full menu'!P106="PERF"),"rude",IF(OR('full menu'!P106="PCB",'full menu'!P106="AERF",'full menu'!P106="UD"),"inter",IF(OR('full menu'!P106="ACB",'full menu'!P106="LCERT",'full menu'!P106="LERT",'full menu'!P106="FCERT",'full menu'!P106="FCMT",'full menu'!P106="LCMT",'full menu'!P106="LMT",'full menu'!P106="LCIT",'full menu'!P106="FCIT",'full menu'!P106="LIT",'full menu'!P106="MwERT",'full menu'!P106="ERwMT",'full menu'!P106="M&amp;ERT",'full menu'!P106="MwIT",'full menu'!P106="IwMT",'full menu'!P106="M&amp;IT",'full menu'!P106="IwERT",'full menu'!P106="ERwIT",'full menu'!P106="I&amp;ERT",'full menu'!P106="ER&amp;M&amp;IT",'full menu'!P106="LSD"),"subst",IF(OR('full menu'!P106="FERT",'full menu'!P106="FMT",'full menu'!P106="FIT",'full menu'!P106="WSD"),"intens",IF('full menu'!P106="UASC","UASC","")))))</f>
        <v>subst</v>
      </c>
      <c r="Q106" t="str">
        <f>IF(OR('full menu'!Q106="MDC",'full menu'!Q106="PERF"),"rude",IF(OR('full menu'!Q106="PCB",'full menu'!Q106="AERF",'full menu'!Q106="UD"),"inter",IF(OR('full menu'!Q106="ACB",'full menu'!Q106="LCERT",'full menu'!Q106="LERT",'full menu'!Q106="FCERT",'full menu'!Q106="FCMT",'full menu'!Q106="LCMT",'full menu'!Q106="LMT",'full menu'!Q106="LCIT",'full menu'!Q106="FCIT",'full menu'!Q106="LIT",'full menu'!Q106="MwERT",'full menu'!Q106="ERwMT",'full menu'!Q106="M&amp;ERT",'full menu'!Q106="MwIT",'full menu'!Q106="IwMT",'full menu'!Q106="M&amp;IT",'full menu'!Q106="IwERT",'full menu'!Q106="ERwIT",'full menu'!Q106="I&amp;ERT",'full menu'!Q106="ER&amp;M&amp;IT",'full menu'!Q106="LSD"),"subst",IF(OR('full menu'!Q106="FERT",'full menu'!Q106="FMT",'full menu'!Q106="FIT",'full menu'!Q106="WSD"),"intens",IF('full menu'!Q106="UASC","UASC","")))))</f>
        <v>subst</v>
      </c>
      <c r="R106" t="str">
        <f>IF(OR('full menu'!R106="MDC",'full menu'!R106="PERF"),"rude",IF(OR('full menu'!R106="PCB",'full menu'!R106="AERF",'full menu'!R106="UD"),"inter",IF(OR('full menu'!R106="ACB",'full menu'!R106="LCERT",'full menu'!R106="LERT",'full menu'!R106="FCERT",'full menu'!R106="FCMT",'full menu'!R106="LCMT",'full menu'!R106="LMT",'full menu'!R106="LCIT",'full menu'!R106="FCIT",'full menu'!R106="LIT",'full menu'!R106="MwERT",'full menu'!R106="ERwMT",'full menu'!R106="M&amp;ERT",'full menu'!R106="MwIT",'full menu'!R106="IwMT",'full menu'!R106="M&amp;IT",'full menu'!R106="IwERT",'full menu'!R106="ERwIT",'full menu'!R106="I&amp;ERT",'full menu'!R106="ER&amp;M&amp;IT",'full menu'!R106="LSD"),"subst",IF(OR('full menu'!R106="FERT",'full menu'!R106="FMT",'full menu'!R106="FIT",'full menu'!R106="WSD"),"intens",IF('full menu'!R106="UASC","UASC","")))))</f>
        <v>subst</v>
      </c>
      <c r="S106" t="str">
        <f>IF(OR('full menu'!S106="MDC",'full menu'!S106="PERF"),"rude",IF(OR('full menu'!S106="PCB",'full menu'!S106="AERF",'full menu'!S106="UD"),"inter",IF(OR('full menu'!S106="ACB",'full menu'!S106="LCERT",'full menu'!S106="LERT",'full menu'!S106="FCERT",'full menu'!S106="FCMT",'full menu'!S106="LCMT",'full menu'!S106="LMT",'full menu'!S106="LCIT",'full menu'!S106="FCIT",'full menu'!S106="LIT",'full menu'!S106="MwERT",'full menu'!S106="ERwMT",'full menu'!S106="M&amp;ERT",'full menu'!S106="MwIT",'full menu'!S106="IwMT",'full menu'!S106="M&amp;IT",'full menu'!S106="IwERT",'full menu'!S106="ERwIT",'full menu'!S106="I&amp;ERT",'full menu'!S106="ER&amp;M&amp;IT",'full menu'!S106="LSD"),"subst",IF(OR('full menu'!S106="FERT",'full menu'!S106="FMT",'full menu'!S106="FIT",'full menu'!S106="WSD"),"intens",IF('full menu'!S106="UASC","UASC","")))))</f>
        <v>subst</v>
      </c>
      <c r="T106" t="str">
        <f>IF(OR('full menu'!T106="MDC",'full menu'!T106="PERF"),"rude",IF(OR('full menu'!T106="PCB",'full menu'!T106="AERF",'full menu'!T106="UD"),"inter",IF(OR('full menu'!T106="ACB",'full menu'!T106="LCERT",'full menu'!T106="LERT",'full menu'!T106="FCERT",'full menu'!T106="FCMT",'full menu'!T106="LCMT",'full menu'!T106="LMT",'full menu'!T106="LCIT",'full menu'!T106="FCIT",'full menu'!T106="LIT",'full menu'!T106="MwERT",'full menu'!T106="ERwMT",'full menu'!T106="M&amp;ERT",'full menu'!T106="MwIT",'full menu'!T106="IwMT",'full menu'!T106="M&amp;IT",'full menu'!T106="IwERT",'full menu'!T106="ERwIT",'full menu'!T106="I&amp;ERT",'full menu'!T106="ER&amp;M&amp;IT",'full menu'!T106="LSD"),"subst",IF(OR('full menu'!T106="FERT",'full menu'!T106="FMT",'full menu'!T106="FIT",'full menu'!T106="WSD"),"intens",IF('full menu'!T106="UASC","UASC","")))))</f>
        <v>subst</v>
      </c>
      <c r="U106" t="str">
        <f>IF(OR('full menu'!U106="MDC",'full menu'!U106="PERF"),"rude",IF(OR('full menu'!U106="PCB",'full menu'!U106="AERF",'full menu'!U106="UD"),"inter",IF(OR('full menu'!U106="ACB",'full menu'!U106="LCERT",'full menu'!U106="LERT",'full menu'!U106="FCERT",'full menu'!U106="FCMT",'full menu'!U106="LCMT",'full menu'!U106="LMT",'full menu'!U106="LCIT",'full menu'!U106="FCIT",'full menu'!U106="LIT",'full menu'!U106="MwERT",'full menu'!U106="ERwMT",'full menu'!U106="M&amp;ERT",'full menu'!U106="MwIT",'full menu'!U106="IwMT",'full menu'!U106="M&amp;IT",'full menu'!U106="IwERT",'full menu'!U106="ERwIT",'full menu'!U106="I&amp;ERT",'full menu'!U106="ER&amp;M&amp;IT",'full menu'!U106="LSD"),"subst",IF(OR('full menu'!U106="FERT",'full menu'!U106="FMT",'full menu'!U106="FIT",'full menu'!U106="WSD"),"intens",IF('full menu'!U106="UASC","UASC","")))))</f>
        <v>subst</v>
      </c>
      <c r="V106" t="str">
        <f>IF(OR('full menu'!V106="MDC",'full menu'!V106="PERF"),"rude",IF(OR('full menu'!V106="PCB",'full menu'!V106="AERF",'full menu'!V106="UD"),"inter",IF(OR('full menu'!V106="ACB",'full menu'!V106="LCERT",'full menu'!V106="LERT",'full menu'!V106="FCERT",'full menu'!V106="FCMT",'full menu'!V106="LCMT",'full menu'!V106="LMT",'full menu'!V106="LCIT",'full menu'!V106="FCIT",'full menu'!V106="LIT",'full menu'!V106="MwERT",'full menu'!V106="ERwMT",'full menu'!V106="M&amp;ERT",'full menu'!V106="MwIT",'full menu'!V106="IwMT",'full menu'!V106="M&amp;IT",'full menu'!V106="IwERT",'full menu'!V106="ERwIT",'full menu'!V106="I&amp;ERT",'full menu'!V106="ER&amp;M&amp;IT",'full menu'!V106="LSD"),"subst",IF(OR('full menu'!V106="FERT",'full menu'!V106="FMT",'full menu'!V106="FIT",'full menu'!V106="WSD"),"intens",IF('full menu'!V106="UASC","UASC","")))))</f>
        <v>subst</v>
      </c>
      <c r="W106" t="str">
        <f>IF(OR('full menu'!W106="MDC",'full menu'!W106="PERF"),"rude",IF(OR('full menu'!W106="PCB",'full menu'!W106="AERF",'full menu'!W106="UD"),"inter",IF(OR('full menu'!W106="ACB",'full menu'!W106="LCERT",'full menu'!W106="LERT",'full menu'!W106="FCERT",'full menu'!W106="FCMT",'full menu'!W106="LCMT",'full menu'!W106="LMT",'full menu'!W106="LCIT",'full menu'!W106="FCIT",'full menu'!W106="LIT",'full menu'!W106="MwERT",'full menu'!W106="ERwMT",'full menu'!W106="M&amp;ERT",'full menu'!W106="MwIT",'full menu'!W106="IwMT",'full menu'!W106="M&amp;IT",'full menu'!W106="IwERT",'full menu'!W106="ERwIT",'full menu'!W106="I&amp;ERT",'full menu'!W106="ER&amp;M&amp;IT",'full menu'!W106="LSD"),"subst",IF(OR('full menu'!W106="FERT",'full menu'!W106="FMT",'full menu'!W106="FIT",'full menu'!W106="WSD"),"intens",IF('full menu'!W106="UASC","UASC","")))))</f>
        <v>subst</v>
      </c>
      <c r="X106" t="str">
        <f>IF(OR('full menu'!X106="MDC",'full menu'!X106="PERF"),"rude",IF(OR('full menu'!X106="PCB",'full menu'!X106="AERF",'full menu'!X106="UD"),"inter",IF(OR('full menu'!X106="ACB",'full menu'!X106="LCERT",'full menu'!X106="LERT",'full menu'!X106="FCERT",'full menu'!X106="FCMT",'full menu'!X106="LCMT",'full menu'!X106="LMT",'full menu'!X106="LCIT",'full menu'!X106="FCIT",'full menu'!X106="LIT",'full menu'!X106="MwERT",'full menu'!X106="ERwMT",'full menu'!X106="M&amp;ERT",'full menu'!X106="MwIT",'full menu'!X106="IwMT",'full menu'!X106="M&amp;IT",'full menu'!X106="IwERT",'full menu'!X106="ERwIT",'full menu'!X106="I&amp;ERT",'full menu'!X106="ER&amp;M&amp;IT",'full menu'!X106="LSD"),"subst",IF(OR('full menu'!X106="FERT",'full menu'!X106="FMT",'full menu'!X106="FIT",'full menu'!X106="WSD"),"intens",IF('full menu'!X106="UASC","UASC","")))))</f>
        <v>subst</v>
      </c>
      <c r="Y106" t="str">
        <f>IF(OR('full menu'!Y106="MDC",'full menu'!Y106="PERF"),"rude",IF(OR('full menu'!Y106="PCB",'full menu'!Y106="AERF",'full menu'!Y106="UD"),"inter",IF(OR('full menu'!Y106="ACB",'full menu'!Y106="LCERT",'full menu'!Y106="LERT",'full menu'!Y106="FCERT",'full menu'!Y106="FCMT",'full menu'!Y106="LCMT",'full menu'!Y106="LMT",'full menu'!Y106="LCIT",'full menu'!Y106="FCIT",'full menu'!Y106="LIT",'full menu'!Y106="MwERT",'full menu'!Y106="ERwMT",'full menu'!Y106="M&amp;ERT",'full menu'!Y106="MwIT",'full menu'!Y106="IwMT",'full menu'!Y106="M&amp;IT",'full menu'!Y106="IwERT",'full menu'!Y106="ERwIT",'full menu'!Y106="I&amp;ERT",'full menu'!Y106="ER&amp;M&amp;IT",'full menu'!Y106="LSD"),"subst",IF(OR('full menu'!Y106="FERT",'full menu'!Y106="FMT",'full menu'!Y106="FIT",'full menu'!Y106="WSD"),"intens",IF('full menu'!Y106="UASC","UASC","")))))</f>
        <v>subst</v>
      </c>
      <c r="Z106" t="str">
        <f>IF(OR('full menu'!Z106="MDC",'full menu'!Z106="PERF"),"rude",IF(OR('full menu'!Z106="PCB",'full menu'!Z106="AERF",'full menu'!Z106="UD"),"inter",IF(OR('full menu'!Z106="ACB",'full menu'!Z106="LCERT",'full menu'!Z106="LERT",'full menu'!Z106="FCERT",'full menu'!Z106="FCMT",'full menu'!Z106="LCMT",'full menu'!Z106="LMT",'full menu'!Z106="LCIT",'full menu'!Z106="FCIT",'full menu'!Z106="LIT",'full menu'!Z106="MwERT",'full menu'!Z106="ERwMT",'full menu'!Z106="M&amp;ERT",'full menu'!Z106="MwIT",'full menu'!Z106="IwMT",'full menu'!Z106="M&amp;IT",'full menu'!Z106="IwERT",'full menu'!Z106="ERwIT",'full menu'!Z106="I&amp;ERT",'full menu'!Z106="ER&amp;M&amp;IT",'full menu'!Z106="LSD"),"subst",IF(OR('full menu'!Z106="FERT",'full menu'!Z106="FMT",'full menu'!Z106="FIT",'full menu'!Z106="WSD"),"intens",IF('full menu'!Z106="UASC","UASC","")))))</f>
        <v>subst</v>
      </c>
      <c r="AA106" t="str">
        <f>IF(OR('full menu'!AA106="MDC",'full menu'!AA106="PERF"),"rude",IF(OR('full menu'!AA106="PCB",'full menu'!AA106="AERF",'full menu'!AA106="UD"),"inter",IF(OR('full menu'!AA106="ACB",'full menu'!AA106="LCERT",'full menu'!AA106="LERT",'full menu'!AA106="FCERT",'full menu'!AA106="FCMT",'full menu'!AA106="LCMT",'full menu'!AA106="LMT",'full menu'!AA106="LCIT",'full menu'!AA106="FCIT",'full menu'!AA106="LIT",'full menu'!AA106="MwERT",'full menu'!AA106="ERwMT",'full menu'!AA106="M&amp;ERT",'full menu'!AA106="MwIT",'full menu'!AA106="IwMT",'full menu'!AA106="M&amp;IT",'full menu'!AA106="IwERT",'full menu'!AA106="ERwIT",'full menu'!AA106="I&amp;ERT",'full menu'!AA106="ER&amp;M&amp;IT",'full menu'!AA106="LSD"),"subst",IF(OR('full menu'!AA106="FERT",'full menu'!AA106="FMT",'full menu'!AA106="FIT",'full menu'!AA106="WSD"),"intens",IF('full menu'!AA106="UASC","UASC","")))))</f>
        <v>subst</v>
      </c>
      <c r="AB106" t="str">
        <f>IF(OR('full menu'!AB106="MDC",'full menu'!AB106="PERF"),"rude",IF(OR('full menu'!AB106="PCB",'full menu'!AB106="AERF",'full menu'!AB106="UD"),"inter",IF(OR('full menu'!AB106="ACB",'full menu'!AB106="LCERT",'full menu'!AB106="LERT",'full menu'!AB106="FCERT",'full menu'!AB106="FCMT",'full menu'!AB106="LCMT",'full menu'!AB106="LMT",'full menu'!AB106="LCIT",'full menu'!AB106="FCIT",'full menu'!AB106="LIT",'full menu'!AB106="MwERT",'full menu'!AB106="ERwMT",'full menu'!AB106="M&amp;ERT",'full menu'!AB106="MwIT",'full menu'!AB106="IwMT",'full menu'!AB106="M&amp;IT",'full menu'!AB106="IwERT",'full menu'!AB106="ERwIT",'full menu'!AB106="I&amp;ERT",'full menu'!AB106="ER&amp;M&amp;IT",'full menu'!AB106="LSD"),"subst",IF(OR('full menu'!AB106="FERT",'full menu'!AB106="FMT",'full menu'!AB106="FIT",'full menu'!AB106="WSD"),"intens",IF('full menu'!AB106="UASC","UASC","")))))</f>
        <v>subst</v>
      </c>
      <c r="AC106" t="str">
        <f>IF(OR('full menu'!AC106="MDC",'full menu'!AC106="PERF"),"rude",IF(OR('full menu'!AC106="PCB",'full menu'!AC106="AERF",'full menu'!AC106="UD"),"inter",IF(OR('full menu'!AC106="ACB",'full menu'!AC106="LCERT",'full menu'!AC106="LERT",'full menu'!AC106="FCERT",'full menu'!AC106="FCMT",'full menu'!AC106="LCMT",'full menu'!AC106="LMT",'full menu'!AC106="LCIT",'full menu'!AC106="FCIT",'full menu'!AC106="LIT",'full menu'!AC106="MwERT",'full menu'!AC106="ERwMT",'full menu'!AC106="M&amp;ERT",'full menu'!AC106="MwIT",'full menu'!AC106="IwMT",'full menu'!AC106="M&amp;IT",'full menu'!AC106="IwERT",'full menu'!AC106="ERwIT",'full menu'!AC106="I&amp;ERT",'full menu'!AC106="ER&amp;M&amp;IT",'full menu'!AC106="LSD"),"subst",IF(OR('full menu'!AC106="FERT",'full menu'!AC106="FMT",'full menu'!AC106="FIT",'full menu'!AC106="WSD"),"intens",IF('full menu'!AC106="UASC","UASC","")))))</f>
        <v>subst</v>
      </c>
      <c r="AD106" t="str">
        <f>IF(OR('full menu'!AD106="MDC",'full menu'!AD106="PERF"),"rude",IF(OR('full menu'!AD106="PCB",'full menu'!AD106="AERF",'full menu'!AD106="UD"),"inter",IF(OR('full menu'!AD106="ACB",'full menu'!AD106="LCERT",'full menu'!AD106="LERT",'full menu'!AD106="FCERT",'full menu'!AD106="FCMT",'full menu'!AD106="LCMT",'full menu'!AD106="LMT",'full menu'!AD106="LCIT",'full menu'!AD106="FCIT",'full menu'!AD106="LIT",'full menu'!AD106="MwERT",'full menu'!AD106="ERwMT",'full menu'!AD106="M&amp;ERT",'full menu'!AD106="MwIT",'full menu'!AD106="IwMT",'full menu'!AD106="M&amp;IT",'full menu'!AD106="IwERT",'full menu'!AD106="ERwIT",'full menu'!AD106="I&amp;ERT",'full menu'!AD106="ER&amp;M&amp;IT",'full menu'!AD106="LSD"),"subst",IF(OR('full menu'!AD106="FERT",'full menu'!AD106="FMT",'full menu'!AD106="FIT",'full menu'!AD106="WSD"),"intens",IF('full menu'!AD106="UASC","UASC","")))))</f>
        <v>subst</v>
      </c>
      <c r="AE106" t="str">
        <f>IF(OR('full menu'!AE106="MDC",'full menu'!AE106="PERF"),"rude",IF(OR('full menu'!AE106="PCB",'full menu'!AE106="AERF",'full menu'!AE106="UD"),"inter",IF(OR('full menu'!AE106="ACB",'full menu'!AE106="LCERT",'full menu'!AE106="LERT",'full menu'!AE106="FCERT",'full menu'!AE106="FCMT",'full menu'!AE106="LCMT",'full menu'!AE106="LMT",'full menu'!AE106="LCIT",'full menu'!AE106="FCIT",'full menu'!AE106="LIT",'full menu'!AE106="MwERT",'full menu'!AE106="ERwMT",'full menu'!AE106="M&amp;ERT",'full menu'!AE106="MwIT",'full menu'!AE106="IwMT",'full menu'!AE106="M&amp;IT",'full menu'!AE106="IwERT",'full menu'!AE106="ERwIT",'full menu'!AE106="I&amp;ERT",'full menu'!AE106="ER&amp;M&amp;IT",'full menu'!AE106="LSD"),"subst",IF(OR('full menu'!AE106="FERT",'full menu'!AE106="FMT",'full menu'!AE106="FIT",'full menu'!AE106="WSD"),"intens",IF('full menu'!AE106="UASC","UASC","")))))</f>
        <v>subst</v>
      </c>
      <c r="AF106" t="str">
        <f>IF(OR('full menu'!AF106="MDC",'full menu'!AF106="PERF"),"rude",IF(OR('full menu'!AF106="PCB",'full menu'!AF106="AERF",'full menu'!AF106="UD"),"inter",IF(OR('full menu'!AF106="ACB",'full menu'!AF106="LCERT",'full menu'!AF106="LERT",'full menu'!AF106="FCERT",'full menu'!AF106="FCMT",'full menu'!AF106="LCMT",'full menu'!AF106="LMT",'full menu'!AF106="LCIT",'full menu'!AF106="FCIT",'full menu'!AF106="LIT",'full menu'!AF106="MwERT",'full menu'!AF106="ERwMT",'full menu'!AF106="M&amp;ERT",'full menu'!AF106="MwIT",'full menu'!AF106="IwMT",'full menu'!AF106="M&amp;IT",'full menu'!AF106="IwERT",'full menu'!AF106="ERwIT",'full menu'!AF106="I&amp;ERT",'full menu'!AF106="ER&amp;M&amp;IT",'full menu'!AF106="LSD"),"subst",IF(OR('full menu'!AF106="FERT",'full menu'!AF106="FMT",'full menu'!AF106="FIT",'full menu'!AF106="WSD"),"intens",IF('full menu'!AF106="UASC","UASC","")))))</f>
        <v>subst</v>
      </c>
      <c r="AG106" t="str">
        <f>IF(OR('full menu'!AG106="MDC",'full menu'!AG106="PERF"),"rude",IF(OR('full menu'!AG106="PCB",'full menu'!AG106="AERF",'full menu'!AG106="UD"),"inter",IF(OR('full menu'!AG106="ACB",'full menu'!AG106="LCERT",'full menu'!AG106="LERT",'full menu'!AG106="FCERT",'full menu'!AG106="FCMT",'full menu'!AG106="LCMT",'full menu'!AG106="LMT",'full menu'!AG106="LCIT",'full menu'!AG106="FCIT",'full menu'!AG106="LIT",'full menu'!AG106="MwERT",'full menu'!AG106="ERwMT",'full menu'!AG106="M&amp;ERT",'full menu'!AG106="MwIT",'full menu'!AG106="IwMT",'full menu'!AG106="M&amp;IT",'full menu'!AG106="IwERT",'full menu'!AG106="ERwIT",'full menu'!AG106="I&amp;ERT",'full menu'!AG106="ER&amp;M&amp;IT",'full menu'!AG106="LSD"),"subst",IF(OR('full menu'!AG106="FERT",'full menu'!AG106="FMT",'full menu'!AG106="FIT",'full menu'!AG106="WSD"),"intens",IF('full menu'!AG106="UASC","UASC","")))))</f>
        <v>subst</v>
      </c>
      <c r="AH106" t="str">
        <f>IF(OR('full menu'!AH106="MDC",'full menu'!AH106="PERF"),"rude",IF(OR('full menu'!AH106="PCB",'full menu'!AH106="AERF",'full menu'!AH106="UD"),"inter",IF(OR('full menu'!AH106="ACB",'full menu'!AH106="LCERT",'full menu'!AH106="LERT",'full menu'!AH106="FCERT",'full menu'!AH106="FCMT",'full menu'!AH106="LCMT",'full menu'!AH106="LMT",'full menu'!AH106="LCIT",'full menu'!AH106="FCIT",'full menu'!AH106="LIT",'full menu'!AH106="MwERT",'full menu'!AH106="ERwMT",'full menu'!AH106="M&amp;ERT",'full menu'!AH106="MwIT",'full menu'!AH106="IwMT",'full menu'!AH106="M&amp;IT",'full menu'!AH106="IwERT",'full menu'!AH106="ERwIT",'full menu'!AH106="I&amp;ERT",'full menu'!AH106="ER&amp;M&amp;IT",'full menu'!AH106="LSD"),"subst",IF(OR('full menu'!AH106="FERT",'full menu'!AH106="FMT",'full menu'!AH106="FIT",'full menu'!AH106="WSD"),"intens",IF('full menu'!AH106="UASC","UASC","")))))</f>
        <v>subst</v>
      </c>
      <c r="AI106" t="str">
        <f>IF(OR('full menu'!AI106="MDC",'full menu'!AI106="PERF"),"rude",IF(OR('full menu'!AI106="PCB",'full menu'!AI106="AERF",'full menu'!AI106="UD"),"inter",IF(OR('full menu'!AI106="ACB",'full menu'!AI106="LCERT",'full menu'!AI106="LERT",'full menu'!AI106="FCERT",'full menu'!AI106="FCMT",'full menu'!AI106="LCMT",'full menu'!AI106="LMT",'full menu'!AI106="LCIT",'full menu'!AI106="FCIT",'full menu'!AI106="LIT",'full menu'!AI106="MwERT",'full menu'!AI106="ERwMT",'full menu'!AI106="M&amp;ERT",'full menu'!AI106="MwIT",'full menu'!AI106="IwMT",'full menu'!AI106="M&amp;IT",'full menu'!AI106="IwERT",'full menu'!AI106="ERwIT",'full menu'!AI106="I&amp;ERT",'full menu'!AI106="ER&amp;M&amp;IT",'full menu'!AI106="LSD"),"subst",IF(OR('full menu'!AI106="FERT",'full menu'!AI106="FMT",'full menu'!AI106="FIT",'full menu'!AI106="WSD"),"intens",IF('full menu'!AI106="UASC","UASC","")))))</f>
        <v>subst</v>
      </c>
      <c r="AJ106" t="str">
        <f>IF(OR('full menu'!AJ106="MDC",'full menu'!AJ106="PERF"),"rude",IF(OR('full menu'!AJ106="PCB",'full menu'!AJ106="AERF",'full menu'!AJ106="UD"),"inter",IF(OR('full menu'!AJ106="ACB",'full menu'!AJ106="LCERT",'full menu'!AJ106="LERT",'full menu'!AJ106="FCERT",'full menu'!AJ106="FCMT",'full menu'!AJ106="LCMT",'full menu'!AJ106="LMT",'full menu'!AJ106="LCIT",'full menu'!AJ106="FCIT",'full menu'!AJ106="LIT",'full menu'!AJ106="MwERT",'full menu'!AJ106="ERwMT",'full menu'!AJ106="M&amp;ERT",'full menu'!AJ106="MwIT",'full menu'!AJ106="IwMT",'full menu'!AJ106="M&amp;IT",'full menu'!AJ106="IwERT",'full menu'!AJ106="ERwIT",'full menu'!AJ106="I&amp;ERT",'full menu'!AJ106="ER&amp;M&amp;IT",'full menu'!AJ106="LSD"),"subst",IF(OR('full menu'!AJ106="FERT",'full menu'!AJ106="FMT",'full menu'!AJ106="FIT",'full menu'!AJ106="WSD"),"intens",IF('full menu'!AJ106="UASC","UASC","")))))</f>
        <v>subst</v>
      </c>
      <c r="AK106" t="str">
        <f>IF(OR('full menu'!AK106="MDC",'full menu'!AK106="PERF"),"rude",IF(OR('full menu'!AK106="PCB",'full menu'!AK106="AERF",'full menu'!AK106="UD"),"inter",IF(OR('full menu'!AK106="ACB",'full menu'!AK106="LCERT",'full menu'!AK106="LERT",'full menu'!AK106="FCERT",'full menu'!AK106="FCMT",'full menu'!AK106="LCMT",'full menu'!AK106="LMT",'full menu'!AK106="LCIT",'full menu'!AK106="FCIT",'full menu'!AK106="LIT",'full menu'!AK106="MwERT",'full menu'!AK106="ERwMT",'full menu'!AK106="M&amp;ERT",'full menu'!AK106="MwIT",'full menu'!AK106="IwMT",'full menu'!AK106="M&amp;IT",'full menu'!AK106="IwERT",'full menu'!AK106="ERwIT",'full menu'!AK106="I&amp;ERT",'full menu'!AK106="ER&amp;M&amp;IT",'full menu'!AK106="LSD"),"subst",IF(OR('full menu'!AK106="FERT",'full menu'!AK106="FMT",'full menu'!AK106="FIT",'full menu'!AK106="WSD"),"intens",IF('full menu'!AK106="UASC","UASC","")))))</f>
        <v>subst</v>
      </c>
      <c r="AL106" t="str">
        <f>IF(OR('full menu'!AL106="MDC",'full menu'!AL106="PERF"),"rude",IF(OR('full menu'!AL106="PCB",'full menu'!AL106="AERF",'full menu'!AL106="UD"),"inter",IF(OR('full menu'!AL106="ACB",'full menu'!AL106="LCERT",'full menu'!AL106="LERT",'full menu'!AL106="FCERT",'full menu'!AL106="FCMT",'full menu'!AL106="LCMT",'full menu'!AL106="LMT",'full menu'!AL106="LCIT",'full menu'!AL106="FCIT",'full menu'!AL106="LIT",'full menu'!AL106="MwERT",'full menu'!AL106="ERwMT",'full menu'!AL106="M&amp;ERT",'full menu'!AL106="MwIT",'full menu'!AL106="IwMT",'full menu'!AL106="M&amp;IT",'full menu'!AL106="IwERT",'full menu'!AL106="ERwIT",'full menu'!AL106="I&amp;ERT",'full menu'!AL106="ER&amp;M&amp;IT",'full menu'!AL106="LSD"),"subst",IF(OR('full menu'!AL106="FERT",'full menu'!AL106="FMT",'full menu'!AL106="FIT",'full menu'!AL106="WSD"),"intens",IF('full menu'!AL106="UASC","UASC","")))))</f>
        <v>subst</v>
      </c>
      <c r="AM106" t="str">
        <f>IF(OR('full menu'!AM106="MDC",'full menu'!AM106="PERF"),"rude",IF(OR('full menu'!AM106="PCB",'full menu'!AM106="AERF",'full menu'!AM106="UD"),"inter",IF(OR('full menu'!AM106="ACB",'full menu'!AM106="LCERT",'full menu'!AM106="LERT",'full menu'!AM106="FCERT",'full menu'!AM106="FCMT",'full menu'!AM106="LCMT",'full menu'!AM106="LMT",'full menu'!AM106="LCIT",'full menu'!AM106="FCIT",'full menu'!AM106="LIT",'full menu'!AM106="MwERT",'full menu'!AM106="ERwMT",'full menu'!AM106="M&amp;ERT",'full menu'!AM106="MwIT",'full menu'!AM106="IwMT",'full menu'!AM106="M&amp;IT",'full menu'!AM106="IwERT",'full menu'!AM106="ERwIT",'full menu'!AM106="I&amp;ERT",'full menu'!AM106="ER&amp;M&amp;IT",'full menu'!AM106="LSD"),"subst",IF(OR('full menu'!AM106="FERT",'full menu'!AM106="FMT",'full menu'!AM106="FIT",'full menu'!AM106="WSD"),"intens",IF('full menu'!AM106="UASC","UASC","")))))</f>
        <v>subst</v>
      </c>
      <c r="AN106" t="str">
        <f>IF(OR('full menu'!AN106="MDC",'full menu'!AN106="PERF"),"rude",IF(OR('full menu'!AN106="PCB",'full menu'!AN106="AERF",'full menu'!AN106="UD"),"inter",IF(OR('full menu'!AN106="ACB",'full menu'!AN106="LCERT",'full menu'!AN106="LERT",'full menu'!AN106="FCERT",'full menu'!AN106="FCMT",'full menu'!AN106="LCMT",'full menu'!AN106="LMT",'full menu'!AN106="LCIT",'full menu'!AN106="FCIT",'full menu'!AN106="LIT",'full menu'!AN106="MwERT",'full menu'!AN106="ERwMT",'full menu'!AN106="M&amp;ERT",'full menu'!AN106="MwIT",'full menu'!AN106="IwMT",'full menu'!AN106="M&amp;IT",'full menu'!AN106="IwERT",'full menu'!AN106="ERwIT",'full menu'!AN106="I&amp;ERT",'full menu'!AN106="ER&amp;M&amp;IT",'full menu'!AN106="LSD"),"subst",IF(OR('full menu'!AN106="FERT",'full menu'!AN106="FMT",'full menu'!AN106="FIT",'full menu'!AN106="WSD"),"intens",IF('full menu'!AN106="UASC","UASC","")))))</f>
        <v>subst</v>
      </c>
      <c r="AO106" t="str">
        <f>IF(OR('full menu'!AO106="MDC",'full menu'!AO106="PERF"),"rude",IF(OR('full menu'!AO106="PCB",'full menu'!AO106="AERF",'full menu'!AO106="UD"),"inter",IF(OR('full menu'!AO106="ACB",'full menu'!AO106="LCERT",'full menu'!AO106="LERT",'full menu'!AO106="FCERT",'full menu'!AO106="FCMT",'full menu'!AO106="LCMT",'full menu'!AO106="LMT",'full menu'!AO106="LCIT",'full menu'!AO106="FCIT",'full menu'!AO106="LIT",'full menu'!AO106="MwERT",'full menu'!AO106="ERwMT",'full menu'!AO106="M&amp;ERT",'full menu'!AO106="MwIT",'full menu'!AO106="IwMT",'full menu'!AO106="M&amp;IT",'full menu'!AO106="IwERT",'full menu'!AO106="ERwIT",'full menu'!AO106="I&amp;ERT",'full menu'!AO106="ER&amp;M&amp;IT",'full menu'!AO106="LSD"),"subst",IF(OR('full menu'!AO106="FERT",'full menu'!AO106="FMT",'full menu'!AO106="FIT",'full menu'!AO106="WSD"),"intens",IF('full menu'!AO106="UASC","UASC","")))))</f>
        <v>subst</v>
      </c>
      <c r="AP106" t="str">
        <f>IF(OR('full menu'!AP106="MDC",'full menu'!AP106="PERF"),"rude",IF(OR('full menu'!AP106="PCB",'full menu'!AP106="AERF",'full menu'!AP106="UD"),"inter",IF(OR('full menu'!AP106="ACB",'full menu'!AP106="LCERT",'full menu'!AP106="LERT",'full menu'!AP106="FCERT",'full menu'!AP106="FCMT",'full menu'!AP106="LCMT",'full menu'!AP106="LMT",'full menu'!AP106="LCIT",'full menu'!AP106="FCIT",'full menu'!AP106="LIT",'full menu'!AP106="MwERT",'full menu'!AP106="ERwMT",'full menu'!AP106="M&amp;ERT",'full menu'!AP106="MwIT",'full menu'!AP106="IwMT",'full menu'!AP106="M&amp;IT",'full menu'!AP106="IwERT",'full menu'!AP106="ERwIT",'full menu'!AP106="I&amp;ERT",'full menu'!AP106="ER&amp;M&amp;IT",'full menu'!AP106="LSD"),"subst",IF(OR('full menu'!AP106="FERT",'full menu'!AP106="FMT",'full menu'!AP106="FIT",'full menu'!AP106="WSD"),"intens",IF('full menu'!AP106="UASC","UASC","")))))</f>
        <v>subst</v>
      </c>
      <c r="AQ106" t="str">
        <f>IF(OR('full menu'!AQ106="MDC",'full menu'!AQ106="PERF"),"rude",IF(OR('full menu'!AQ106="PCB",'full menu'!AQ106="AERF",'full menu'!AQ106="UD"),"inter",IF(OR('full menu'!AQ106="ACB",'full menu'!AQ106="LCERT",'full menu'!AQ106="LERT",'full menu'!AQ106="FCERT",'full menu'!AQ106="FCMT",'full menu'!AQ106="LCMT",'full menu'!AQ106="LMT",'full menu'!AQ106="LCIT",'full menu'!AQ106="FCIT",'full menu'!AQ106="LIT",'full menu'!AQ106="MwERT",'full menu'!AQ106="ERwMT",'full menu'!AQ106="M&amp;ERT",'full menu'!AQ106="MwIT",'full menu'!AQ106="IwMT",'full menu'!AQ106="M&amp;IT",'full menu'!AQ106="IwERT",'full menu'!AQ106="ERwIT",'full menu'!AQ106="I&amp;ERT",'full menu'!AQ106="ER&amp;M&amp;IT",'full menu'!AQ106="LSD"),"subst",IF(OR('full menu'!AQ106="FERT",'full menu'!AQ106="FMT",'full menu'!AQ106="FIT",'full menu'!AQ106="WSD"),"intens",IF('full menu'!AQ106="UASC","UASC","")))))</f>
        <v>subst</v>
      </c>
      <c r="AR106" t="str">
        <f>IF(OR('full menu'!AR106="MDC",'full menu'!AR106="PERF"),"rude",IF(OR('full menu'!AR106="PCB",'full menu'!AR106="AERF",'full menu'!AR106="UD"),"inter",IF(OR('full menu'!AR106="ACB",'full menu'!AR106="LCERT",'full menu'!AR106="LERT",'full menu'!AR106="FCERT",'full menu'!AR106="FCMT",'full menu'!AR106="LCMT",'full menu'!AR106="LMT",'full menu'!AR106="LCIT",'full menu'!AR106="FCIT",'full menu'!AR106="LIT",'full menu'!AR106="MwERT",'full menu'!AR106="ERwMT",'full menu'!AR106="M&amp;ERT",'full menu'!AR106="MwIT",'full menu'!AR106="IwMT",'full menu'!AR106="M&amp;IT",'full menu'!AR106="IwERT",'full menu'!AR106="ERwIT",'full menu'!AR106="I&amp;ERT",'full menu'!AR106="ER&amp;M&amp;IT",'full menu'!AR106="LSD"),"subst",IF(OR('full menu'!AR106="FERT",'full menu'!AR106="FMT",'full menu'!AR106="FIT",'full menu'!AR106="WSD"),"intens",IF('full menu'!AR106="UASC","UASC","")))))</f>
        <v>subst</v>
      </c>
      <c r="AS106" t="str">
        <f>IF(OR('full menu'!AS106="MDC",'full menu'!AS106="PERF"),"rude",IF(OR('full menu'!AS106="PCB",'full menu'!AS106="AERF",'full menu'!AS106="UD"),"inter",IF(OR('full menu'!AS106="ACB",'full menu'!AS106="LCERT",'full menu'!AS106="LERT",'full menu'!AS106="FCERT",'full menu'!AS106="FCMT",'full menu'!AS106="LCMT",'full menu'!AS106="LMT",'full menu'!AS106="LCIT",'full menu'!AS106="FCIT",'full menu'!AS106="LIT",'full menu'!AS106="MwERT",'full menu'!AS106="ERwMT",'full menu'!AS106="M&amp;ERT",'full menu'!AS106="MwIT",'full menu'!AS106="IwMT",'full menu'!AS106="M&amp;IT",'full menu'!AS106="IwERT",'full menu'!AS106="ERwIT",'full menu'!AS106="I&amp;ERT",'full menu'!AS106="ER&amp;M&amp;IT",'full menu'!AS106="LSD"),"subst",IF(OR('full menu'!AS106="FERT",'full menu'!AS106="FMT",'full menu'!AS106="FIT",'full menu'!AS106="WSD"),"intens",IF('full menu'!AS106="UASC","UASC","")))))</f>
        <v>subst</v>
      </c>
      <c r="AT106" t="str">
        <f>IF(OR('full menu'!AT106="MDC",'full menu'!AT106="PERF"),"rude",IF(OR('full menu'!AT106="PCB",'full menu'!AT106="AERF",'full menu'!AT106="UD"),"inter",IF(OR('full menu'!AT106="ACB",'full menu'!AT106="LCERT",'full menu'!AT106="LERT",'full menu'!AT106="FCERT",'full menu'!AT106="FCMT",'full menu'!AT106="LCMT",'full menu'!AT106="LMT",'full menu'!AT106="LCIT",'full menu'!AT106="FCIT",'full menu'!AT106="LIT",'full menu'!AT106="MwERT",'full menu'!AT106="ERwMT",'full menu'!AT106="M&amp;ERT",'full menu'!AT106="MwIT",'full menu'!AT106="IwMT",'full menu'!AT106="M&amp;IT",'full menu'!AT106="IwERT",'full menu'!AT106="ERwIT",'full menu'!AT106="I&amp;ERT",'full menu'!AT106="ER&amp;M&amp;IT",'full menu'!AT106="LSD"),"subst",IF(OR('full menu'!AT106="FERT",'full menu'!AT106="FMT",'full menu'!AT106="FIT",'full menu'!AT106="WSD"),"intens",IF('full menu'!AT106="UASC","UASC","")))))</f>
        <v>subst</v>
      </c>
      <c r="AU106" t="str">
        <f>IF(OR('full menu'!AU106="MDC",'full menu'!AU106="PERF"),"rude",IF(OR('full menu'!AU106="PCB",'full menu'!AU106="AERF",'full menu'!AU106="UD"),"inter",IF(OR('full menu'!AU106="ACB",'full menu'!AU106="LCERT",'full menu'!AU106="LERT",'full menu'!AU106="FCERT",'full menu'!AU106="FCMT",'full menu'!AU106="LCMT",'full menu'!AU106="LMT",'full menu'!AU106="LCIT",'full menu'!AU106="FCIT",'full menu'!AU106="LIT",'full menu'!AU106="MwERT",'full menu'!AU106="ERwMT",'full menu'!AU106="M&amp;ERT",'full menu'!AU106="MwIT",'full menu'!AU106="IwMT",'full menu'!AU106="M&amp;IT",'full menu'!AU106="IwERT",'full menu'!AU106="ERwIT",'full menu'!AU106="I&amp;ERT",'full menu'!AU106="ER&amp;M&amp;IT",'full menu'!AU106="LSD"),"subst",IF(OR('full menu'!AU106="FERT",'full menu'!AU106="FMT",'full menu'!AU106="FIT",'full menu'!AU106="WSD"),"intens",IF('full menu'!AU106="UASC","UASC","")))))</f>
        <v>subst</v>
      </c>
      <c r="AV106" t="str">
        <f>IF(OR('full menu'!AV106="MDC",'full menu'!AV106="PERF"),"rude",IF(OR('full menu'!AV106="PCB",'full menu'!AV106="AERF",'full menu'!AV106="UD"),"inter",IF(OR('full menu'!AV106="ACB",'full menu'!AV106="LCERT",'full menu'!AV106="LERT",'full menu'!AV106="FCERT",'full menu'!AV106="FCMT",'full menu'!AV106="LCMT",'full menu'!AV106="LMT",'full menu'!AV106="LCIT",'full menu'!AV106="FCIT",'full menu'!AV106="LIT",'full menu'!AV106="MwERT",'full menu'!AV106="ERwMT",'full menu'!AV106="M&amp;ERT",'full menu'!AV106="MwIT",'full menu'!AV106="IwMT",'full menu'!AV106="M&amp;IT",'full menu'!AV106="IwERT",'full menu'!AV106="ERwIT",'full menu'!AV106="I&amp;ERT",'full menu'!AV106="ER&amp;M&amp;IT",'full menu'!AV106="LSD"),"subst",IF(OR('full menu'!AV106="FERT",'full menu'!AV106="FMT",'full menu'!AV106="FIT",'full menu'!AV106="WSD"),"intens",IF('full menu'!AV106="UASC","UASC","")))))</f>
        <v>subst</v>
      </c>
      <c r="AW106" t="str">
        <f>IF(OR('full menu'!AW106="MDC",'full menu'!AW106="PERF"),"rude",IF(OR('full menu'!AW106="PCB",'full menu'!AW106="AERF",'full menu'!AW106="UD"),"inter",IF(OR('full menu'!AW106="ACB",'full menu'!AW106="LCERT",'full menu'!AW106="LERT",'full menu'!AW106="FCERT",'full menu'!AW106="FCMT",'full menu'!AW106="LCMT",'full menu'!AW106="LMT",'full menu'!AW106="LCIT",'full menu'!AW106="FCIT",'full menu'!AW106="LIT",'full menu'!AW106="MwERT",'full menu'!AW106="ERwMT",'full menu'!AW106="M&amp;ERT",'full menu'!AW106="MwIT",'full menu'!AW106="IwMT",'full menu'!AW106="M&amp;IT",'full menu'!AW106="IwERT",'full menu'!AW106="ERwIT",'full menu'!AW106="I&amp;ERT",'full menu'!AW106="ER&amp;M&amp;IT",'full menu'!AW106="LSD"),"subst",IF(OR('full menu'!AW106="FERT",'full menu'!AW106="FMT",'full menu'!AW106="FIT",'full menu'!AW106="WSD"),"intens",IF('full menu'!AW106="UASC","UASC","")))))</f>
        <v>subst</v>
      </c>
      <c r="AX106" t="str">
        <f>IF(OR('full menu'!AX106="MDC",'full menu'!AX106="PERF"),"rude",IF(OR('full menu'!AX106="PCB",'full menu'!AX106="AERF",'full menu'!AX106="UD"),"inter",IF(OR('full menu'!AX106="ACB",'full menu'!AX106="LCERT",'full menu'!AX106="LERT",'full menu'!AX106="FCERT",'full menu'!AX106="FCMT",'full menu'!AX106="LCMT",'full menu'!AX106="LMT",'full menu'!AX106="LCIT",'full menu'!AX106="FCIT",'full menu'!AX106="LIT",'full menu'!AX106="MwERT",'full menu'!AX106="ERwMT",'full menu'!AX106="M&amp;ERT",'full menu'!AX106="MwIT",'full menu'!AX106="IwMT",'full menu'!AX106="M&amp;IT",'full menu'!AX106="IwERT",'full menu'!AX106="ERwIT",'full menu'!AX106="I&amp;ERT",'full menu'!AX106="ER&amp;M&amp;IT",'full menu'!AX106="LSD"),"subst",IF(OR('full menu'!AX106="FERT",'full menu'!AX106="FMT",'full menu'!AX106="FIT",'full menu'!AX106="WSD"),"intens",IF('full menu'!AX106="UASC","UASC","")))))</f>
        <v>subst</v>
      </c>
      <c r="AY106" t="str">
        <f>IF(OR('full menu'!AY106="MDC",'full menu'!AY106="PERF"),"rude",IF(OR('full menu'!AY106="PCB",'full menu'!AY106="AERF",'full menu'!AY106="UD"),"inter",IF(OR('full menu'!AY106="ACB",'full menu'!AY106="LCERT",'full menu'!AY106="LERT",'full menu'!AY106="FCERT",'full menu'!AY106="FCMT",'full menu'!AY106="LCMT",'full menu'!AY106="LMT",'full menu'!AY106="LCIT",'full menu'!AY106="FCIT",'full menu'!AY106="LIT",'full menu'!AY106="MwERT",'full menu'!AY106="ERwMT",'full menu'!AY106="M&amp;ERT",'full menu'!AY106="MwIT",'full menu'!AY106="IwMT",'full menu'!AY106="M&amp;IT",'full menu'!AY106="IwERT",'full menu'!AY106="ERwIT",'full menu'!AY106="I&amp;ERT",'full menu'!AY106="ER&amp;M&amp;IT",'full menu'!AY106="LSD"),"subst",IF(OR('full menu'!AY106="FERT",'full menu'!AY106="FMT",'full menu'!AY106="FIT",'full menu'!AY106="WSD"),"intens",IF('full menu'!AY106="UASC","UASC","")))))</f>
        <v>subst</v>
      </c>
    </row>
    <row r="107" spans="1:51" x14ac:dyDescent="0.3">
      <c r="A107" t="s">
        <v>128</v>
      </c>
      <c r="B107" t="str">
        <f>IF(OR('full menu'!B107="MDC",'full menu'!B107="PERF"),"rude",IF(OR('full menu'!B107="PCB",'full menu'!B107="AERF",'full menu'!B107="UD"),"inter",IF(OR('full menu'!B107="ACB",'full menu'!B107="LCERT",'full menu'!B107="LERT",'full menu'!B107="FCERT",'full menu'!B107="FCMT",'full menu'!B107="LCMT",'full menu'!B107="LMT",'full menu'!B107="LCIT",'full menu'!B107="FCIT",'full menu'!B107="LIT",'full menu'!B107="MwERT",'full menu'!B107="ERwMT",'full menu'!B107="M&amp;ERT",'full menu'!B107="MwIT",'full menu'!B107="IwMT",'full menu'!B107="M&amp;IT",'full menu'!B107="IwERT",'full menu'!B107="ERwIT",'full menu'!B107="I&amp;ERT",'full menu'!B107="ER&amp;M&amp;IT",'full menu'!B107="LSD"),"subst",IF(OR('full menu'!B107="FERT",'full menu'!B107="FMT",'full menu'!B107="FIT",'full menu'!B107="WSD"),"intens",IF('full menu'!B107="UASC","UASC","")))))</f>
        <v>subst</v>
      </c>
      <c r="C107" t="str">
        <f>IF(OR('full menu'!C107="MDC",'full menu'!C107="PERF"),"rude",IF(OR('full menu'!C107="PCB",'full menu'!C107="AERF",'full menu'!C107="UD"),"inter",IF(OR('full menu'!C107="ACB",'full menu'!C107="LCERT",'full menu'!C107="LERT",'full menu'!C107="FCERT",'full menu'!C107="FCMT",'full menu'!C107="LCMT",'full menu'!C107="LMT",'full menu'!C107="LCIT",'full menu'!C107="FCIT",'full menu'!C107="LIT",'full menu'!C107="MwERT",'full menu'!C107="ERwMT",'full menu'!C107="M&amp;ERT",'full menu'!C107="MwIT",'full menu'!C107="IwMT",'full menu'!C107="M&amp;IT",'full menu'!C107="IwERT",'full menu'!C107="ERwIT",'full menu'!C107="I&amp;ERT",'full menu'!C107="ER&amp;M&amp;IT",'full menu'!C107="LSD"),"subst",IF(OR('full menu'!C107="FERT",'full menu'!C107="FMT",'full menu'!C107="FIT",'full menu'!C107="WSD"),"intens",IF('full menu'!C107="UASC","UASC","")))))</f>
        <v>subst</v>
      </c>
      <c r="D107" t="str">
        <f>IF(OR('full menu'!D107="MDC",'full menu'!D107="PERF"),"rude",IF(OR('full menu'!D107="PCB",'full menu'!D107="AERF",'full menu'!D107="UD"),"inter",IF(OR('full menu'!D107="ACB",'full menu'!D107="LCERT",'full menu'!D107="LERT",'full menu'!D107="FCERT",'full menu'!D107="FCMT",'full menu'!D107="LCMT",'full menu'!D107="LMT",'full menu'!D107="LCIT",'full menu'!D107="FCIT",'full menu'!D107="LIT",'full menu'!D107="MwERT",'full menu'!D107="ERwMT",'full menu'!D107="M&amp;ERT",'full menu'!D107="MwIT",'full menu'!D107="IwMT",'full menu'!D107="M&amp;IT",'full menu'!D107="IwERT",'full menu'!D107="ERwIT",'full menu'!D107="I&amp;ERT",'full menu'!D107="ER&amp;M&amp;IT",'full menu'!D107="LSD"),"subst",IF(OR('full menu'!D107="FERT",'full menu'!D107="FMT",'full menu'!D107="FIT",'full menu'!D107="WSD"),"intens",IF('full menu'!D107="UASC","UASC","")))))</f>
        <v>subst</v>
      </c>
      <c r="E107" t="str">
        <f>IF(OR('full menu'!E107="MDC",'full menu'!E107="PERF"),"rude",IF(OR('full menu'!E107="PCB",'full menu'!E107="AERF",'full menu'!E107="UD"),"inter",IF(OR('full menu'!E107="ACB",'full menu'!E107="LCERT",'full menu'!E107="LERT",'full menu'!E107="FCERT",'full menu'!E107="FCMT",'full menu'!E107="LCMT",'full menu'!E107="LMT",'full menu'!E107="LCIT",'full menu'!E107="FCIT",'full menu'!E107="LIT",'full menu'!E107="MwERT",'full menu'!E107="ERwMT",'full menu'!E107="M&amp;ERT",'full menu'!E107="MwIT",'full menu'!E107="IwMT",'full menu'!E107="M&amp;IT",'full menu'!E107="IwERT",'full menu'!E107="ERwIT",'full menu'!E107="I&amp;ERT",'full menu'!E107="ER&amp;M&amp;IT",'full menu'!E107="LSD"),"subst",IF(OR('full menu'!E107="FERT",'full menu'!E107="FMT",'full menu'!E107="FIT",'full menu'!E107="WSD"),"intens",IF('full menu'!E107="UASC","UASC","")))))</f>
        <v>subst</v>
      </c>
      <c r="F107" t="str">
        <f>IF(OR('full menu'!F107="MDC",'full menu'!F107="PERF"),"rude",IF(OR('full menu'!F107="PCB",'full menu'!F107="AERF",'full menu'!F107="UD"),"inter",IF(OR('full menu'!F107="ACB",'full menu'!F107="LCERT",'full menu'!F107="LERT",'full menu'!F107="FCERT",'full menu'!F107="FCMT",'full menu'!F107="LCMT",'full menu'!F107="LMT",'full menu'!F107="LCIT",'full menu'!F107="FCIT",'full menu'!F107="LIT",'full menu'!F107="MwERT",'full menu'!F107="ERwMT",'full menu'!F107="M&amp;ERT",'full menu'!F107="MwIT",'full menu'!F107="IwMT",'full menu'!F107="M&amp;IT",'full menu'!F107="IwERT",'full menu'!F107="ERwIT",'full menu'!F107="I&amp;ERT",'full menu'!F107="ER&amp;M&amp;IT",'full menu'!F107="LSD"),"subst",IF(OR('full menu'!F107="FERT",'full menu'!F107="FMT",'full menu'!F107="FIT",'full menu'!F107="WSD"),"intens",IF('full menu'!F107="UASC","UASC","")))))</f>
        <v>subst</v>
      </c>
      <c r="G107" t="str">
        <f>IF(OR('full menu'!G107="MDC",'full menu'!G107="PERF"),"rude",IF(OR('full menu'!G107="PCB",'full menu'!G107="AERF",'full menu'!G107="UD"),"inter",IF(OR('full menu'!G107="ACB",'full menu'!G107="LCERT",'full menu'!G107="LERT",'full menu'!G107="FCERT",'full menu'!G107="FCMT",'full menu'!G107="LCMT",'full menu'!G107="LMT",'full menu'!G107="LCIT",'full menu'!G107="FCIT",'full menu'!G107="LIT",'full menu'!G107="MwERT",'full menu'!G107="ERwMT",'full menu'!G107="M&amp;ERT",'full menu'!G107="MwIT",'full menu'!G107="IwMT",'full menu'!G107="M&amp;IT",'full menu'!G107="IwERT",'full menu'!G107="ERwIT",'full menu'!G107="I&amp;ERT",'full menu'!G107="ER&amp;M&amp;IT",'full menu'!G107="LSD"),"subst",IF(OR('full menu'!G107="FERT",'full menu'!G107="FMT",'full menu'!G107="FIT",'full menu'!G107="WSD"),"intens",IF('full menu'!G107="UASC","UASC","")))))</f>
        <v>subst</v>
      </c>
      <c r="H107" t="str">
        <f>IF(OR('full menu'!H107="MDC",'full menu'!H107="PERF"),"rude",IF(OR('full menu'!H107="PCB",'full menu'!H107="AERF",'full menu'!H107="UD"),"inter",IF(OR('full menu'!H107="ACB",'full menu'!H107="LCERT",'full menu'!H107="LERT",'full menu'!H107="FCERT",'full menu'!H107="FCMT",'full menu'!H107="LCMT",'full menu'!H107="LMT",'full menu'!H107="LCIT",'full menu'!H107="FCIT",'full menu'!H107="LIT",'full menu'!H107="MwERT",'full menu'!H107="ERwMT",'full menu'!H107="M&amp;ERT",'full menu'!H107="MwIT",'full menu'!H107="IwMT",'full menu'!H107="M&amp;IT",'full menu'!H107="IwERT",'full menu'!H107="ERwIT",'full menu'!H107="I&amp;ERT",'full menu'!H107="ER&amp;M&amp;IT",'full menu'!H107="LSD"),"subst",IF(OR('full menu'!H107="FERT",'full menu'!H107="FMT",'full menu'!H107="FIT",'full menu'!H107="WSD"),"intens",IF('full menu'!H107="UASC","UASC","")))))</f>
        <v>subst</v>
      </c>
      <c r="I107" t="str">
        <f>IF(OR('full menu'!I107="MDC",'full menu'!I107="PERF"),"rude",IF(OR('full menu'!I107="PCB",'full menu'!I107="AERF",'full menu'!I107="UD"),"inter",IF(OR('full menu'!I107="ACB",'full menu'!I107="LCERT",'full menu'!I107="LERT",'full menu'!I107="FCERT",'full menu'!I107="FCMT",'full menu'!I107="LCMT",'full menu'!I107="LMT",'full menu'!I107="LCIT",'full menu'!I107="FCIT",'full menu'!I107="LIT",'full menu'!I107="MwERT",'full menu'!I107="ERwMT",'full menu'!I107="M&amp;ERT",'full menu'!I107="MwIT",'full menu'!I107="IwMT",'full menu'!I107="M&amp;IT",'full menu'!I107="IwERT",'full menu'!I107="ERwIT",'full menu'!I107="I&amp;ERT",'full menu'!I107="ER&amp;M&amp;IT",'full menu'!I107="LSD"),"subst",IF(OR('full menu'!I107="FERT",'full menu'!I107="FMT",'full menu'!I107="FIT",'full menu'!I107="WSD"),"intens",IF('full menu'!I107="UASC","UASC","")))))</f>
        <v>subst</v>
      </c>
      <c r="J107" t="str">
        <f>IF(OR('full menu'!J107="MDC",'full menu'!J107="PERF"),"rude",IF(OR('full menu'!J107="PCB",'full menu'!J107="AERF",'full menu'!J107="UD"),"inter",IF(OR('full menu'!J107="ACB",'full menu'!J107="LCERT",'full menu'!J107="LERT",'full menu'!J107="FCERT",'full menu'!J107="FCMT",'full menu'!J107="LCMT",'full menu'!J107="LMT",'full menu'!J107="LCIT",'full menu'!J107="FCIT",'full menu'!J107="LIT",'full menu'!J107="MwERT",'full menu'!J107="ERwMT",'full menu'!J107="M&amp;ERT",'full menu'!J107="MwIT",'full menu'!J107="IwMT",'full menu'!J107="M&amp;IT",'full menu'!J107="IwERT",'full menu'!J107="ERwIT",'full menu'!J107="I&amp;ERT",'full menu'!J107="ER&amp;M&amp;IT",'full menu'!J107="LSD"),"subst",IF(OR('full menu'!J107="FERT",'full menu'!J107="FMT",'full menu'!J107="FIT",'full menu'!J107="WSD"),"intens",IF('full menu'!J107="UASC","UASC","")))))</f>
        <v>subst</v>
      </c>
      <c r="K107" t="str">
        <f>IF(OR('full menu'!K107="MDC",'full menu'!K107="PERF"),"rude",IF(OR('full menu'!K107="PCB",'full menu'!K107="AERF",'full menu'!K107="UD"),"inter",IF(OR('full menu'!K107="ACB",'full menu'!K107="LCERT",'full menu'!K107="LERT",'full menu'!K107="FCERT",'full menu'!K107="FCMT",'full menu'!K107="LCMT",'full menu'!K107="LMT",'full menu'!K107="LCIT",'full menu'!K107="FCIT",'full menu'!K107="LIT",'full menu'!K107="MwERT",'full menu'!K107="ERwMT",'full menu'!K107="M&amp;ERT",'full menu'!K107="MwIT",'full menu'!K107="IwMT",'full menu'!K107="M&amp;IT",'full menu'!K107="IwERT",'full menu'!K107="ERwIT",'full menu'!K107="I&amp;ERT",'full menu'!K107="ER&amp;M&amp;IT",'full menu'!K107="LSD"),"subst",IF(OR('full menu'!K107="FERT",'full menu'!K107="FMT",'full menu'!K107="FIT",'full menu'!K107="WSD"),"intens",IF('full menu'!K107="UASC","UASC","")))))</f>
        <v>subst</v>
      </c>
      <c r="L107" t="str">
        <f>IF(OR('full menu'!L107="MDC",'full menu'!L107="PERF"),"rude",IF(OR('full menu'!L107="PCB",'full menu'!L107="AERF",'full menu'!L107="UD"),"inter",IF(OR('full menu'!L107="ACB",'full menu'!L107="LCERT",'full menu'!L107="LERT",'full menu'!L107="FCERT",'full menu'!L107="FCMT",'full menu'!L107="LCMT",'full menu'!L107="LMT",'full menu'!L107="LCIT",'full menu'!L107="FCIT",'full menu'!L107="LIT",'full menu'!L107="MwERT",'full menu'!L107="ERwMT",'full menu'!L107="M&amp;ERT",'full menu'!L107="MwIT",'full menu'!L107="IwMT",'full menu'!L107="M&amp;IT",'full menu'!L107="IwERT",'full menu'!L107="ERwIT",'full menu'!L107="I&amp;ERT",'full menu'!L107="ER&amp;M&amp;IT",'full menu'!L107="LSD"),"subst",IF(OR('full menu'!L107="FERT",'full menu'!L107="FMT",'full menu'!L107="FIT",'full menu'!L107="WSD"),"intens",IF('full menu'!L107="UASC","UASC","")))))</f>
        <v>subst</v>
      </c>
      <c r="M107" t="str">
        <f>IF(OR('full menu'!M107="MDC",'full menu'!M107="PERF"),"rude",IF(OR('full menu'!M107="PCB",'full menu'!M107="AERF",'full menu'!M107="UD"),"inter",IF(OR('full menu'!M107="ACB",'full menu'!M107="LCERT",'full menu'!M107="LERT",'full menu'!M107="FCERT",'full menu'!M107="FCMT",'full menu'!M107="LCMT",'full menu'!M107="LMT",'full menu'!M107="LCIT",'full menu'!M107="FCIT",'full menu'!M107="LIT",'full menu'!M107="MwERT",'full menu'!M107="ERwMT",'full menu'!M107="M&amp;ERT",'full menu'!M107="MwIT",'full menu'!M107="IwMT",'full menu'!M107="M&amp;IT",'full menu'!M107="IwERT",'full menu'!M107="ERwIT",'full menu'!M107="I&amp;ERT",'full menu'!M107="ER&amp;M&amp;IT",'full menu'!M107="LSD"),"subst",IF(OR('full menu'!M107="FERT",'full menu'!M107="FMT",'full menu'!M107="FIT",'full menu'!M107="WSD"),"intens",IF('full menu'!M107="UASC","UASC","")))))</f>
        <v>subst</v>
      </c>
      <c r="N107" t="str">
        <f>IF(OR('full menu'!N107="MDC",'full menu'!N107="PERF"),"rude",IF(OR('full menu'!N107="PCB",'full menu'!N107="AERF",'full menu'!N107="UD"),"inter",IF(OR('full menu'!N107="ACB",'full menu'!N107="LCERT",'full menu'!N107="LERT",'full menu'!N107="FCERT",'full menu'!N107="FCMT",'full menu'!N107="LCMT",'full menu'!N107="LMT",'full menu'!N107="LCIT",'full menu'!N107="FCIT",'full menu'!N107="LIT",'full menu'!N107="MwERT",'full menu'!N107="ERwMT",'full menu'!N107="M&amp;ERT",'full menu'!N107="MwIT",'full menu'!N107="IwMT",'full menu'!N107="M&amp;IT",'full menu'!N107="IwERT",'full menu'!N107="ERwIT",'full menu'!N107="I&amp;ERT",'full menu'!N107="ER&amp;M&amp;IT",'full menu'!N107="LSD"),"subst",IF(OR('full menu'!N107="FERT",'full menu'!N107="FMT",'full menu'!N107="FIT",'full menu'!N107="WSD"),"intens",IF('full menu'!N107="UASC","UASC","")))))</f>
        <v>subst</v>
      </c>
      <c r="O107" t="str">
        <f>IF(OR('full menu'!O107="MDC",'full menu'!O107="PERF"),"rude",IF(OR('full menu'!O107="PCB",'full menu'!O107="AERF",'full menu'!O107="UD"),"inter",IF(OR('full menu'!O107="ACB",'full menu'!O107="LCERT",'full menu'!O107="LERT",'full menu'!O107="FCERT",'full menu'!O107="FCMT",'full menu'!O107="LCMT",'full menu'!O107="LMT",'full menu'!O107="LCIT",'full menu'!O107="FCIT",'full menu'!O107="LIT",'full menu'!O107="MwERT",'full menu'!O107="ERwMT",'full menu'!O107="M&amp;ERT",'full menu'!O107="MwIT",'full menu'!O107="IwMT",'full menu'!O107="M&amp;IT",'full menu'!O107="IwERT",'full menu'!O107="ERwIT",'full menu'!O107="I&amp;ERT",'full menu'!O107="ER&amp;M&amp;IT",'full menu'!O107="LSD"),"subst",IF(OR('full menu'!O107="FERT",'full menu'!O107="FMT",'full menu'!O107="FIT",'full menu'!O107="WSD"),"intens",IF('full menu'!O107="UASC","UASC","")))))</f>
        <v>subst</v>
      </c>
      <c r="P107" t="str">
        <f>IF(OR('full menu'!P107="MDC",'full menu'!P107="PERF"),"rude",IF(OR('full menu'!P107="PCB",'full menu'!P107="AERF",'full menu'!P107="UD"),"inter",IF(OR('full menu'!P107="ACB",'full menu'!P107="LCERT",'full menu'!P107="LERT",'full menu'!P107="FCERT",'full menu'!P107="FCMT",'full menu'!P107="LCMT",'full menu'!P107="LMT",'full menu'!P107="LCIT",'full menu'!P107="FCIT",'full menu'!P107="LIT",'full menu'!P107="MwERT",'full menu'!P107="ERwMT",'full menu'!P107="M&amp;ERT",'full menu'!P107="MwIT",'full menu'!P107="IwMT",'full menu'!P107="M&amp;IT",'full menu'!P107="IwERT",'full menu'!P107="ERwIT",'full menu'!P107="I&amp;ERT",'full menu'!P107="ER&amp;M&amp;IT",'full menu'!P107="LSD"),"subst",IF(OR('full menu'!P107="FERT",'full menu'!P107="FMT",'full menu'!P107="FIT",'full menu'!P107="WSD"),"intens",IF('full menu'!P107="UASC","UASC","")))))</f>
        <v>subst</v>
      </c>
      <c r="Q107" t="str">
        <f>IF(OR('full menu'!Q107="MDC",'full menu'!Q107="PERF"),"rude",IF(OR('full menu'!Q107="PCB",'full menu'!Q107="AERF",'full menu'!Q107="UD"),"inter",IF(OR('full menu'!Q107="ACB",'full menu'!Q107="LCERT",'full menu'!Q107="LERT",'full menu'!Q107="FCERT",'full menu'!Q107="FCMT",'full menu'!Q107="LCMT",'full menu'!Q107="LMT",'full menu'!Q107="LCIT",'full menu'!Q107="FCIT",'full menu'!Q107="LIT",'full menu'!Q107="MwERT",'full menu'!Q107="ERwMT",'full menu'!Q107="M&amp;ERT",'full menu'!Q107="MwIT",'full menu'!Q107="IwMT",'full menu'!Q107="M&amp;IT",'full menu'!Q107="IwERT",'full menu'!Q107="ERwIT",'full menu'!Q107="I&amp;ERT",'full menu'!Q107="ER&amp;M&amp;IT",'full menu'!Q107="LSD"),"subst",IF(OR('full menu'!Q107="FERT",'full menu'!Q107="FMT",'full menu'!Q107="FIT",'full menu'!Q107="WSD"),"intens",IF('full menu'!Q107="UASC","UASC","")))))</f>
        <v>subst</v>
      </c>
      <c r="R107" t="str">
        <f>IF(OR('full menu'!R107="MDC",'full menu'!R107="PERF"),"rude",IF(OR('full menu'!R107="PCB",'full menu'!R107="AERF",'full menu'!R107="UD"),"inter",IF(OR('full menu'!R107="ACB",'full menu'!R107="LCERT",'full menu'!R107="LERT",'full menu'!R107="FCERT",'full menu'!R107="FCMT",'full menu'!R107="LCMT",'full menu'!R107="LMT",'full menu'!R107="LCIT",'full menu'!R107="FCIT",'full menu'!R107="LIT",'full menu'!R107="MwERT",'full menu'!R107="ERwMT",'full menu'!R107="M&amp;ERT",'full menu'!R107="MwIT",'full menu'!R107="IwMT",'full menu'!R107="M&amp;IT",'full menu'!R107="IwERT",'full menu'!R107="ERwIT",'full menu'!R107="I&amp;ERT",'full menu'!R107="ER&amp;M&amp;IT",'full menu'!R107="LSD"),"subst",IF(OR('full menu'!R107="FERT",'full menu'!R107="FMT",'full menu'!R107="FIT",'full menu'!R107="WSD"),"intens",IF('full menu'!R107="UASC","UASC","")))))</f>
        <v>subst</v>
      </c>
      <c r="S107" t="str">
        <f>IF(OR('full menu'!S107="MDC",'full menu'!S107="PERF"),"rude",IF(OR('full menu'!S107="PCB",'full menu'!S107="AERF",'full menu'!S107="UD"),"inter",IF(OR('full menu'!S107="ACB",'full menu'!S107="LCERT",'full menu'!S107="LERT",'full menu'!S107="FCERT",'full menu'!S107="FCMT",'full menu'!S107="LCMT",'full menu'!S107="LMT",'full menu'!S107="LCIT",'full menu'!S107="FCIT",'full menu'!S107="LIT",'full menu'!S107="MwERT",'full menu'!S107="ERwMT",'full menu'!S107="M&amp;ERT",'full menu'!S107="MwIT",'full menu'!S107="IwMT",'full menu'!S107="M&amp;IT",'full menu'!S107="IwERT",'full menu'!S107="ERwIT",'full menu'!S107="I&amp;ERT",'full menu'!S107="ER&amp;M&amp;IT",'full menu'!S107="LSD"),"subst",IF(OR('full menu'!S107="FERT",'full menu'!S107="FMT",'full menu'!S107="FIT",'full menu'!S107="WSD"),"intens",IF('full menu'!S107="UASC","UASC","")))))</f>
        <v>subst</v>
      </c>
      <c r="T107" t="str">
        <f>IF(OR('full menu'!T107="MDC",'full menu'!T107="PERF"),"rude",IF(OR('full menu'!T107="PCB",'full menu'!T107="AERF",'full menu'!T107="UD"),"inter",IF(OR('full menu'!T107="ACB",'full menu'!T107="LCERT",'full menu'!T107="LERT",'full menu'!T107="FCERT",'full menu'!T107="FCMT",'full menu'!T107="LCMT",'full menu'!T107="LMT",'full menu'!T107="LCIT",'full menu'!T107="FCIT",'full menu'!T107="LIT",'full menu'!T107="MwERT",'full menu'!T107="ERwMT",'full menu'!T107="M&amp;ERT",'full menu'!T107="MwIT",'full menu'!T107="IwMT",'full menu'!T107="M&amp;IT",'full menu'!T107="IwERT",'full menu'!T107="ERwIT",'full menu'!T107="I&amp;ERT",'full menu'!T107="ER&amp;M&amp;IT",'full menu'!T107="LSD"),"subst",IF(OR('full menu'!T107="FERT",'full menu'!T107="FMT",'full menu'!T107="FIT",'full menu'!T107="WSD"),"intens",IF('full menu'!T107="UASC","UASC","")))))</f>
        <v>subst</v>
      </c>
      <c r="U107" t="str">
        <f>IF(OR('full menu'!U107="MDC",'full menu'!U107="PERF"),"rude",IF(OR('full menu'!U107="PCB",'full menu'!U107="AERF",'full menu'!U107="UD"),"inter",IF(OR('full menu'!U107="ACB",'full menu'!U107="LCERT",'full menu'!U107="LERT",'full menu'!U107="FCERT",'full menu'!U107="FCMT",'full menu'!U107="LCMT",'full menu'!U107="LMT",'full menu'!U107="LCIT",'full menu'!U107="FCIT",'full menu'!U107="LIT",'full menu'!U107="MwERT",'full menu'!U107="ERwMT",'full menu'!U107="M&amp;ERT",'full menu'!U107="MwIT",'full menu'!U107="IwMT",'full menu'!U107="M&amp;IT",'full menu'!U107="IwERT",'full menu'!U107="ERwIT",'full menu'!U107="I&amp;ERT",'full menu'!U107="ER&amp;M&amp;IT",'full menu'!U107="LSD"),"subst",IF(OR('full menu'!U107="FERT",'full menu'!U107="FMT",'full menu'!U107="FIT",'full menu'!U107="WSD"),"intens",IF('full menu'!U107="UASC","UASC","")))))</f>
        <v>subst</v>
      </c>
      <c r="V107" t="str">
        <f>IF(OR('full menu'!V107="MDC",'full menu'!V107="PERF"),"rude",IF(OR('full menu'!V107="PCB",'full menu'!V107="AERF",'full menu'!V107="UD"),"inter",IF(OR('full menu'!V107="ACB",'full menu'!V107="LCERT",'full menu'!V107="LERT",'full menu'!V107="FCERT",'full menu'!V107="FCMT",'full menu'!V107="LCMT",'full menu'!V107="LMT",'full menu'!V107="LCIT",'full menu'!V107="FCIT",'full menu'!V107="LIT",'full menu'!V107="MwERT",'full menu'!V107="ERwMT",'full menu'!V107="M&amp;ERT",'full menu'!V107="MwIT",'full menu'!V107="IwMT",'full menu'!V107="M&amp;IT",'full menu'!V107="IwERT",'full menu'!V107="ERwIT",'full menu'!V107="I&amp;ERT",'full menu'!V107="ER&amp;M&amp;IT",'full menu'!V107="LSD"),"subst",IF(OR('full menu'!V107="FERT",'full menu'!V107="FMT",'full menu'!V107="FIT",'full menu'!V107="WSD"),"intens",IF('full menu'!V107="UASC","UASC","")))))</f>
        <v>subst</v>
      </c>
      <c r="W107" t="str">
        <f>IF(OR('full menu'!W107="MDC",'full menu'!W107="PERF"),"rude",IF(OR('full menu'!W107="PCB",'full menu'!W107="AERF",'full menu'!W107="UD"),"inter",IF(OR('full menu'!W107="ACB",'full menu'!W107="LCERT",'full menu'!W107="LERT",'full menu'!W107="FCERT",'full menu'!W107="FCMT",'full menu'!W107="LCMT",'full menu'!W107="LMT",'full menu'!W107="LCIT",'full menu'!W107="FCIT",'full menu'!W107="LIT",'full menu'!W107="MwERT",'full menu'!W107="ERwMT",'full menu'!W107="M&amp;ERT",'full menu'!W107="MwIT",'full menu'!W107="IwMT",'full menu'!W107="M&amp;IT",'full menu'!W107="IwERT",'full menu'!W107="ERwIT",'full menu'!W107="I&amp;ERT",'full menu'!W107="ER&amp;M&amp;IT",'full menu'!W107="LSD"),"subst",IF(OR('full menu'!W107="FERT",'full menu'!W107="FMT",'full menu'!W107="FIT",'full menu'!W107="WSD"),"intens",IF('full menu'!W107="UASC","UASC","")))))</f>
        <v>subst</v>
      </c>
      <c r="X107" t="str">
        <f>IF(OR('full menu'!X107="MDC",'full menu'!X107="PERF"),"rude",IF(OR('full menu'!X107="PCB",'full menu'!X107="AERF",'full menu'!X107="UD"),"inter",IF(OR('full menu'!X107="ACB",'full menu'!X107="LCERT",'full menu'!X107="LERT",'full menu'!X107="FCERT",'full menu'!X107="FCMT",'full menu'!X107="LCMT",'full menu'!X107="LMT",'full menu'!X107="LCIT",'full menu'!X107="FCIT",'full menu'!X107="LIT",'full menu'!X107="MwERT",'full menu'!X107="ERwMT",'full menu'!X107="M&amp;ERT",'full menu'!X107="MwIT",'full menu'!X107="IwMT",'full menu'!X107="M&amp;IT",'full menu'!X107="IwERT",'full menu'!X107="ERwIT",'full menu'!X107="I&amp;ERT",'full menu'!X107="ER&amp;M&amp;IT",'full menu'!X107="LSD"),"subst",IF(OR('full menu'!X107="FERT",'full menu'!X107="FMT",'full menu'!X107="FIT",'full menu'!X107="WSD"),"intens",IF('full menu'!X107="UASC","UASC","")))))</f>
        <v>subst</v>
      </c>
      <c r="Y107" t="str">
        <f>IF(OR('full menu'!Y107="MDC",'full menu'!Y107="PERF"),"rude",IF(OR('full menu'!Y107="PCB",'full menu'!Y107="AERF",'full menu'!Y107="UD"),"inter",IF(OR('full menu'!Y107="ACB",'full menu'!Y107="LCERT",'full menu'!Y107="LERT",'full menu'!Y107="FCERT",'full menu'!Y107="FCMT",'full menu'!Y107="LCMT",'full menu'!Y107="LMT",'full menu'!Y107="LCIT",'full menu'!Y107="FCIT",'full menu'!Y107="LIT",'full menu'!Y107="MwERT",'full menu'!Y107="ERwMT",'full menu'!Y107="M&amp;ERT",'full menu'!Y107="MwIT",'full menu'!Y107="IwMT",'full menu'!Y107="M&amp;IT",'full menu'!Y107="IwERT",'full menu'!Y107="ERwIT",'full menu'!Y107="I&amp;ERT",'full menu'!Y107="ER&amp;M&amp;IT",'full menu'!Y107="LSD"),"subst",IF(OR('full menu'!Y107="FERT",'full menu'!Y107="FMT",'full menu'!Y107="FIT",'full menu'!Y107="WSD"),"intens",IF('full menu'!Y107="UASC","UASC","")))))</f>
        <v>subst</v>
      </c>
      <c r="Z107" t="str">
        <f>IF(OR('full menu'!Z107="MDC",'full menu'!Z107="PERF"),"rude",IF(OR('full menu'!Z107="PCB",'full menu'!Z107="AERF",'full menu'!Z107="UD"),"inter",IF(OR('full menu'!Z107="ACB",'full menu'!Z107="LCERT",'full menu'!Z107="LERT",'full menu'!Z107="FCERT",'full menu'!Z107="FCMT",'full menu'!Z107="LCMT",'full menu'!Z107="LMT",'full menu'!Z107="LCIT",'full menu'!Z107="FCIT",'full menu'!Z107="LIT",'full menu'!Z107="MwERT",'full menu'!Z107="ERwMT",'full menu'!Z107="M&amp;ERT",'full menu'!Z107="MwIT",'full menu'!Z107="IwMT",'full menu'!Z107="M&amp;IT",'full menu'!Z107="IwERT",'full menu'!Z107="ERwIT",'full menu'!Z107="I&amp;ERT",'full menu'!Z107="ER&amp;M&amp;IT",'full menu'!Z107="LSD"),"subst",IF(OR('full menu'!Z107="FERT",'full menu'!Z107="FMT",'full menu'!Z107="FIT",'full menu'!Z107="WSD"),"intens",IF('full menu'!Z107="UASC","UASC","")))))</f>
        <v>subst</v>
      </c>
      <c r="AA107" t="str">
        <f>IF(OR('full menu'!AA107="MDC",'full menu'!AA107="PERF"),"rude",IF(OR('full menu'!AA107="PCB",'full menu'!AA107="AERF",'full menu'!AA107="UD"),"inter",IF(OR('full menu'!AA107="ACB",'full menu'!AA107="LCERT",'full menu'!AA107="LERT",'full menu'!AA107="FCERT",'full menu'!AA107="FCMT",'full menu'!AA107="LCMT",'full menu'!AA107="LMT",'full menu'!AA107="LCIT",'full menu'!AA107="FCIT",'full menu'!AA107="LIT",'full menu'!AA107="MwERT",'full menu'!AA107="ERwMT",'full menu'!AA107="M&amp;ERT",'full menu'!AA107="MwIT",'full menu'!AA107="IwMT",'full menu'!AA107="M&amp;IT",'full menu'!AA107="IwERT",'full menu'!AA107="ERwIT",'full menu'!AA107="I&amp;ERT",'full menu'!AA107="ER&amp;M&amp;IT",'full menu'!AA107="LSD"),"subst",IF(OR('full menu'!AA107="FERT",'full menu'!AA107="FMT",'full menu'!AA107="FIT",'full menu'!AA107="WSD"),"intens",IF('full menu'!AA107="UASC","UASC","")))))</f>
        <v>intens</v>
      </c>
      <c r="AB107" t="str">
        <f>IF(OR('full menu'!AB107="MDC",'full menu'!AB107="PERF"),"rude",IF(OR('full menu'!AB107="PCB",'full menu'!AB107="AERF",'full menu'!AB107="UD"),"inter",IF(OR('full menu'!AB107="ACB",'full menu'!AB107="LCERT",'full menu'!AB107="LERT",'full menu'!AB107="FCERT",'full menu'!AB107="FCMT",'full menu'!AB107="LCMT",'full menu'!AB107="LMT",'full menu'!AB107="LCIT",'full menu'!AB107="FCIT",'full menu'!AB107="LIT",'full menu'!AB107="MwERT",'full menu'!AB107="ERwMT",'full menu'!AB107="M&amp;ERT",'full menu'!AB107="MwIT",'full menu'!AB107="IwMT",'full menu'!AB107="M&amp;IT",'full menu'!AB107="IwERT",'full menu'!AB107="ERwIT",'full menu'!AB107="I&amp;ERT",'full menu'!AB107="ER&amp;M&amp;IT",'full menu'!AB107="LSD"),"subst",IF(OR('full menu'!AB107="FERT",'full menu'!AB107="FMT",'full menu'!AB107="FIT",'full menu'!AB107="WSD"),"intens",IF('full menu'!AB107="UASC","UASC","")))))</f>
        <v>intens</v>
      </c>
      <c r="AC107" t="str">
        <f>IF(OR('full menu'!AC107="MDC",'full menu'!AC107="PERF"),"rude",IF(OR('full menu'!AC107="PCB",'full menu'!AC107="AERF",'full menu'!AC107="UD"),"inter",IF(OR('full menu'!AC107="ACB",'full menu'!AC107="LCERT",'full menu'!AC107="LERT",'full menu'!AC107="FCERT",'full menu'!AC107="FCMT",'full menu'!AC107="LCMT",'full menu'!AC107="LMT",'full menu'!AC107="LCIT",'full menu'!AC107="FCIT",'full menu'!AC107="LIT",'full menu'!AC107="MwERT",'full menu'!AC107="ERwMT",'full menu'!AC107="M&amp;ERT",'full menu'!AC107="MwIT",'full menu'!AC107="IwMT",'full menu'!AC107="M&amp;IT",'full menu'!AC107="IwERT",'full menu'!AC107="ERwIT",'full menu'!AC107="I&amp;ERT",'full menu'!AC107="ER&amp;M&amp;IT",'full menu'!AC107="LSD"),"subst",IF(OR('full menu'!AC107="FERT",'full menu'!AC107="FMT",'full menu'!AC107="FIT",'full menu'!AC107="WSD"),"intens",IF('full menu'!AC107="UASC","UASC","")))))</f>
        <v>intens</v>
      </c>
      <c r="AD107" t="str">
        <f>IF(OR('full menu'!AD107="MDC",'full menu'!AD107="PERF"),"rude",IF(OR('full menu'!AD107="PCB",'full menu'!AD107="AERF",'full menu'!AD107="UD"),"inter",IF(OR('full menu'!AD107="ACB",'full menu'!AD107="LCERT",'full menu'!AD107="LERT",'full menu'!AD107="FCERT",'full menu'!AD107="FCMT",'full menu'!AD107="LCMT",'full menu'!AD107="LMT",'full menu'!AD107="LCIT",'full menu'!AD107="FCIT",'full menu'!AD107="LIT",'full menu'!AD107="MwERT",'full menu'!AD107="ERwMT",'full menu'!AD107="M&amp;ERT",'full menu'!AD107="MwIT",'full menu'!AD107="IwMT",'full menu'!AD107="M&amp;IT",'full menu'!AD107="IwERT",'full menu'!AD107="ERwIT",'full menu'!AD107="I&amp;ERT",'full menu'!AD107="ER&amp;M&amp;IT",'full menu'!AD107="LSD"),"subst",IF(OR('full menu'!AD107="FERT",'full menu'!AD107="FMT",'full menu'!AD107="FIT",'full menu'!AD107="WSD"),"intens",IF('full menu'!AD107="UASC","UASC","")))))</f>
        <v>intens</v>
      </c>
      <c r="AE107" t="str">
        <f>IF(OR('full menu'!AE107="MDC",'full menu'!AE107="PERF"),"rude",IF(OR('full menu'!AE107="PCB",'full menu'!AE107="AERF",'full menu'!AE107="UD"),"inter",IF(OR('full menu'!AE107="ACB",'full menu'!AE107="LCERT",'full menu'!AE107="LERT",'full menu'!AE107="FCERT",'full menu'!AE107="FCMT",'full menu'!AE107="LCMT",'full menu'!AE107="LMT",'full menu'!AE107="LCIT",'full menu'!AE107="FCIT",'full menu'!AE107="LIT",'full menu'!AE107="MwERT",'full menu'!AE107="ERwMT",'full menu'!AE107="M&amp;ERT",'full menu'!AE107="MwIT",'full menu'!AE107="IwMT",'full menu'!AE107="M&amp;IT",'full menu'!AE107="IwERT",'full menu'!AE107="ERwIT",'full menu'!AE107="I&amp;ERT",'full menu'!AE107="ER&amp;M&amp;IT",'full menu'!AE107="LSD"),"subst",IF(OR('full menu'!AE107="FERT",'full menu'!AE107="FMT",'full menu'!AE107="FIT",'full menu'!AE107="WSD"),"intens",IF('full menu'!AE107="UASC","UASC","")))))</f>
        <v>intens</v>
      </c>
      <c r="AF107" t="str">
        <f>IF(OR('full menu'!AF107="MDC",'full menu'!AF107="PERF"),"rude",IF(OR('full menu'!AF107="PCB",'full menu'!AF107="AERF",'full menu'!AF107="UD"),"inter",IF(OR('full menu'!AF107="ACB",'full menu'!AF107="LCERT",'full menu'!AF107="LERT",'full menu'!AF107="FCERT",'full menu'!AF107="FCMT",'full menu'!AF107="LCMT",'full menu'!AF107="LMT",'full menu'!AF107="LCIT",'full menu'!AF107="FCIT",'full menu'!AF107="LIT",'full menu'!AF107="MwERT",'full menu'!AF107="ERwMT",'full menu'!AF107="M&amp;ERT",'full menu'!AF107="MwIT",'full menu'!AF107="IwMT",'full menu'!AF107="M&amp;IT",'full menu'!AF107="IwERT",'full menu'!AF107="ERwIT",'full menu'!AF107="I&amp;ERT",'full menu'!AF107="ER&amp;M&amp;IT",'full menu'!AF107="LSD"),"subst",IF(OR('full menu'!AF107="FERT",'full menu'!AF107="FMT",'full menu'!AF107="FIT",'full menu'!AF107="WSD"),"intens",IF('full menu'!AF107="UASC","UASC","")))))</f>
        <v>intens</v>
      </c>
      <c r="AG107" t="str">
        <f>IF(OR('full menu'!AG107="MDC",'full menu'!AG107="PERF"),"rude",IF(OR('full menu'!AG107="PCB",'full menu'!AG107="AERF",'full menu'!AG107="UD"),"inter",IF(OR('full menu'!AG107="ACB",'full menu'!AG107="LCERT",'full menu'!AG107="LERT",'full menu'!AG107="FCERT",'full menu'!AG107="FCMT",'full menu'!AG107="LCMT",'full menu'!AG107="LMT",'full menu'!AG107="LCIT",'full menu'!AG107="FCIT",'full menu'!AG107="LIT",'full menu'!AG107="MwERT",'full menu'!AG107="ERwMT",'full menu'!AG107="M&amp;ERT",'full menu'!AG107="MwIT",'full menu'!AG107="IwMT",'full menu'!AG107="M&amp;IT",'full menu'!AG107="IwERT",'full menu'!AG107="ERwIT",'full menu'!AG107="I&amp;ERT",'full menu'!AG107="ER&amp;M&amp;IT",'full menu'!AG107="LSD"),"subst",IF(OR('full menu'!AG107="FERT",'full menu'!AG107="FMT",'full menu'!AG107="FIT",'full menu'!AG107="WSD"),"intens",IF('full menu'!AG107="UASC","UASC","")))))</f>
        <v>intens</v>
      </c>
      <c r="AH107" t="str">
        <f>IF(OR('full menu'!AH107="MDC",'full menu'!AH107="PERF"),"rude",IF(OR('full menu'!AH107="PCB",'full menu'!AH107="AERF",'full menu'!AH107="UD"),"inter",IF(OR('full menu'!AH107="ACB",'full menu'!AH107="LCERT",'full menu'!AH107="LERT",'full menu'!AH107="FCERT",'full menu'!AH107="FCMT",'full menu'!AH107="LCMT",'full menu'!AH107="LMT",'full menu'!AH107="LCIT",'full menu'!AH107="FCIT",'full menu'!AH107="LIT",'full menu'!AH107="MwERT",'full menu'!AH107="ERwMT",'full menu'!AH107="M&amp;ERT",'full menu'!AH107="MwIT",'full menu'!AH107="IwMT",'full menu'!AH107="M&amp;IT",'full menu'!AH107="IwERT",'full menu'!AH107="ERwIT",'full menu'!AH107="I&amp;ERT",'full menu'!AH107="ER&amp;M&amp;IT",'full menu'!AH107="LSD"),"subst",IF(OR('full menu'!AH107="FERT",'full menu'!AH107="FMT",'full menu'!AH107="FIT",'full menu'!AH107="WSD"),"intens",IF('full menu'!AH107="UASC","UASC","")))))</f>
        <v>intens</v>
      </c>
      <c r="AI107" t="str">
        <f>IF(OR('full menu'!AI107="MDC",'full menu'!AI107="PERF"),"rude",IF(OR('full menu'!AI107="PCB",'full menu'!AI107="AERF",'full menu'!AI107="UD"),"inter",IF(OR('full menu'!AI107="ACB",'full menu'!AI107="LCERT",'full menu'!AI107="LERT",'full menu'!AI107="FCERT",'full menu'!AI107="FCMT",'full menu'!AI107="LCMT",'full menu'!AI107="LMT",'full menu'!AI107="LCIT",'full menu'!AI107="FCIT",'full menu'!AI107="LIT",'full menu'!AI107="MwERT",'full menu'!AI107="ERwMT",'full menu'!AI107="M&amp;ERT",'full menu'!AI107="MwIT",'full menu'!AI107="IwMT",'full menu'!AI107="M&amp;IT",'full menu'!AI107="IwERT",'full menu'!AI107="ERwIT",'full menu'!AI107="I&amp;ERT",'full menu'!AI107="ER&amp;M&amp;IT",'full menu'!AI107="LSD"),"subst",IF(OR('full menu'!AI107="FERT",'full menu'!AI107="FMT",'full menu'!AI107="FIT",'full menu'!AI107="WSD"),"intens",IF('full menu'!AI107="UASC","UASC","")))))</f>
        <v>intens</v>
      </c>
      <c r="AJ107" t="str">
        <f>IF(OR('full menu'!AJ107="MDC",'full menu'!AJ107="PERF"),"rude",IF(OR('full menu'!AJ107="PCB",'full menu'!AJ107="AERF",'full menu'!AJ107="UD"),"inter",IF(OR('full menu'!AJ107="ACB",'full menu'!AJ107="LCERT",'full menu'!AJ107="LERT",'full menu'!AJ107="FCERT",'full menu'!AJ107="FCMT",'full menu'!AJ107="LCMT",'full menu'!AJ107="LMT",'full menu'!AJ107="LCIT",'full menu'!AJ107="FCIT",'full menu'!AJ107="LIT",'full menu'!AJ107="MwERT",'full menu'!AJ107="ERwMT",'full menu'!AJ107="M&amp;ERT",'full menu'!AJ107="MwIT",'full menu'!AJ107="IwMT",'full menu'!AJ107="M&amp;IT",'full menu'!AJ107="IwERT",'full menu'!AJ107="ERwIT",'full menu'!AJ107="I&amp;ERT",'full menu'!AJ107="ER&amp;M&amp;IT",'full menu'!AJ107="LSD"),"subst",IF(OR('full menu'!AJ107="FERT",'full menu'!AJ107="FMT",'full menu'!AJ107="FIT",'full menu'!AJ107="WSD"),"intens",IF('full menu'!AJ107="UASC","UASC","")))))</f>
        <v>intens</v>
      </c>
      <c r="AK107" t="str">
        <f>IF(OR('full menu'!AK107="MDC",'full menu'!AK107="PERF"),"rude",IF(OR('full menu'!AK107="PCB",'full menu'!AK107="AERF",'full menu'!AK107="UD"),"inter",IF(OR('full menu'!AK107="ACB",'full menu'!AK107="LCERT",'full menu'!AK107="LERT",'full menu'!AK107="FCERT",'full menu'!AK107="FCMT",'full menu'!AK107="LCMT",'full menu'!AK107="LMT",'full menu'!AK107="LCIT",'full menu'!AK107="FCIT",'full menu'!AK107="LIT",'full menu'!AK107="MwERT",'full menu'!AK107="ERwMT",'full menu'!AK107="M&amp;ERT",'full menu'!AK107="MwIT",'full menu'!AK107="IwMT",'full menu'!AK107="M&amp;IT",'full menu'!AK107="IwERT",'full menu'!AK107="ERwIT",'full menu'!AK107="I&amp;ERT",'full menu'!AK107="ER&amp;M&amp;IT",'full menu'!AK107="LSD"),"subst",IF(OR('full menu'!AK107="FERT",'full menu'!AK107="FMT",'full menu'!AK107="FIT",'full menu'!AK107="WSD"),"intens",IF('full menu'!AK107="UASC","UASC","")))))</f>
        <v>intens</v>
      </c>
      <c r="AL107" t="str">
        <f>IF(OR('full menu'!AL107="MDC",'full menu'!AL107="PERF"),"rude",IF(OR('full menu'!AL107="PCB",'full menu'!AL107="AERF",'full menu'!AL107="UD"),"inter",IF(OR('full menu'!AL107="ACB",'full menu'!AL107="LCERT",'full menu'!AL107="LERT",'full menu'!AL107="FCERT",'full menu'!AL107="FCMT",'full menu'!AL107="LCMT",'full menu'!AL107="LMT",'full menu'!AL107="LCIT",'full menu'!AL107="FCIT",'full menu'!AL107="LIT",'full menu'!AL107="MwERT",'full menu'!AL107="ERwMT",'full menu'!AL107="M&amp;ERT",'full menu'!AL107="MwIT",'full menu'!AL107="IwMT",'full menu'!AL107="M&amp;IT",'full menu'!AL107="IwERT",'full menu'!AL107="ERwIT",'full menu'!AL107="I&amp;ERT",'full menu'!AL107="ER&amp;M&amp;IT",'full menu'!AL107="LSD"),"subst",IF(OR('full menu'!AL107="FERT",'full menu'!AL107="FMT",'full menu'!AL107="FIT",'full menu'!AL107="WSD"),"intens",IF('full menu'!AL107="UASC","UASC","")))))</f>
        <v>intens</v>
      </c>
      <c r="AM107" t="str">
        <f>IF(OR('full menu'!AM107="MDC",'full menu'!AM107="PERF"),"rude",IF(OR('full menu'!AM107="PCB",'full menu'!AM107="AERF",'full menu'!AM107="UD"),"inter",IF(OR('full menu'!AM107="ACB",'full menu'!AM107="LCERT",'full menu'!AM107="LERT",'full menu'!AM107="FCERT",'full menu'!AM107="FCMT",'full menu'!AM107="LCMT",'full menu'!AM107="LMT",'full menu'!AM107="LCIT",'full menu'!AM107="FCIT",'full menu'!AM107="LIT",'full menu'!AM107="MwERT",'full menu'!AM107="ERwMT",'full menu'!AM107="M&amp;ERT",'full menu'!AM107="MwIT",'full menu'!AM107="IwMT",'full menu'!AM107="M&amp;IT",'full menu'!AM107="IwERT",'full menu'!AM107="ERwIT",'full menu'!AM107="I&amp;ERT",'full menu'!AM107="ER&amp;M&amp;IT",'full menu'!AM107="LSD"),"subst",IF(OR('full menu'!AM107="FERT",'full menu'!AM107="FMT",'full menu'!AM107="FIT",'full menu'!AM107="WSD"),"intens",IF('full menu'!AM107="UASC","UASC","")))))</f>
        <v>intens</v>
      </c>
      <c r="AN107" t="str">
        <f>IF(OR('full menu'!AN107="MDC",'full menu'!AN107="PERF"),"rude",IF(OR('full menu'!AN107="PCB",'full menu'!AN107="AERF",'full menu'!AN107="UD"),"inter",IF(OR('full menu'!AN107="ACB",'full menu'!AN107="LCERT",'full menu'!AN107="LERT",'full menu'!AN107="FCERT",'full menu'!AN107="FCMT",'full menu'!AN107="LCMT",'full menu'!AN107="LMT",'full menu'!AN107="LCIT",'full menu'!AN107="FCIT",'full menu'!AN107="LIT",'full menu'!AN107="MwERT",'full menu'!AN107="ERwMT",'full menu'!AN107="M&amp;ERT",'full menu'!AN107="MwIT",'full menu'!AN107="IwMT",'full menu'!AN107="M&amp;IT",'full menu'!AN107="IwERT",'full menu'!AN107="ERwIT",'full menu'!AN107="I&amp;ERT",'full menu'!AN107="ER&amp;M&amp;IT",'full menu'!AN107="LSD"),"subst",IF(OR('full menu'!AN107="FERT",'full menu'!AN107="FMT",'full menu'!AN107="FIT",'full menu'!AN107="WSD"),"intens",IF('full menu'!AN107="UASC","UASC","")))))</f>
        <v>intens</v>
      </c>
      <c r="AO107" t="str">
        <f>IF(OR('full menu'!AO107="MDC",'full menu'!AO107="PERF"),"rude",IF(OR('full menu'!AO107="PCB",'full menu'!AO107="AERF",'full menu'!AO107="UD"),"inter",IF(OR('full menu'!AO107="ACB",'full menu'!AO107="LCERT",'full menu'!AO107="LERT",'full menu'!AO107="FCERT",'full menu'!AO107="FCMT",'full menu'!AO107="LCMT",'full menu'!AO107="LMT",'full menu'!AO107="LCIT",'full menu'!AO107="FCIT",'full menu'!AO107="LIT",'full menu'!AO107="MwERT",'full menu'!AO107="ERwMT",'full menu'!AO107="M&amp;ERT",'full menu'!AO107="MwIT",'full menu'!AO107="IwMT",'full menu'!AO107="M&amp;IT",'full menu'!AO107="IwERT",'full menu'!AO107="ERwIT",'full menu'!AO107="I&amp;ERT",'full menu'!AO107="ER&amp;M&amp;IT",'full menu'!AO107="LSD"),"subst",IF(OR('full menu'!AO107="FERT",'full menu'!AO107="FMT",'full menu'!AO107="FIT",'full menu'!AO107="WSD"),"intens",IF('full menu'!AO107="UASC","UASC","")))))</f>
        <v>intens</v>
      </c>
      <c r="AP107" t="str">
        <f>IF(OR('full menu'!AP107="MDC",'full menu'!AP107="PERF"),"rude",IF(OR('full menu'!AP107="PCB",'full menu'!AP107="AERF",'full menu'!AP107="UD"),"inter",IF(OR('full menu'!AP107="ACB",'full menu'!AP107="LCERT",'full menu'!AP107="LERT",'full menu'!AP107="FCERT",'full menu'!AP107="FCMT",'full menu'!AP107="LCMT",'full menu'!AP107="LMT",'full menu'!AP107="LCIT",'full menu'!AP107="FCIT",'full menu'!AP107="LIT",'full menu'!AP107="MwERT",'full menu'!AP107="ERwMT",'full menu'!AP107="M&amp;ERT",'full menu'!AP107="MwIT",'full menu'!AP107="IwMT",'full menu'!AP107="M&amp;IT",'full menu'!AP107="IwERT",'full menu'!AP107="ERwIT",'full menu'!AP107="I&amp;ERT",'full menu'!AP107="ER&amp;M&amp;IT",'full menu'!AP107="LSD"),"subst",IF(OR('full menu'!AP107="FERT",'full menu'!AP107="FMT",'full menu'!AP107="FIT",'full menu'!AP107="WSD"),"intens",IF('full menu'!AP107="UASC","UASC","")))))</f>
        <v>intens</v>
      </c>
      <c r="AQ107" t="str">
        <f>IF(OR('full menu'!AQ107="MDC",'full menu'!AQ107="PERF"),"rude",IF(OR('full menu'!AQ107="PCB",'full menu'!AQ107="AERF",'full menu'!AQ107="UD"),"inter",IF(OR('full menu'!AQ107="ACB",'full menu'!AQ107="LCERT",'full menu'!AQ107="LERT",'full menu'!AQ107="FCERT",'full menu'!AQ107="FCMT",'full menu'!AQ107="LCMT",'full menu'!AQ107="LMT",'full menu'!AQ107="LCIT",'full menu'!AQ107="FCIT",'full menu'!AQ107="LIT",'full menu'!AQ107="MwERT",'full menu'!AQ107="ERwMT",'full menu'!AQ107="M&amp;ERT",'full menu'!AQ107="MwIT",'full menu'!AQ107="IwMT",'full menu'!AQ107="M&amp;IT",'full menu'!AQ107="IwERT",'full menu'!AQ107="ERwIT",'full menu'!AQ107="I&amp;ERT",'full menu'!AQ107="ER&amp;M&amp;IT",'full menu'!AQ107="LSD"),"subst",IF(OR('full menu'!AQ107="FERT",'full menu'!AQ107="FMT",'full menu'!AQ107="FIT",'full menu'!AQ107="WSD"),"intens",IF('full menu'!AQ107="UASC","UASC","")))))</f>
        <v>intens</v>
      </c>
      <c r="AR107" t="str">
        <f>IF(OR('full menu'!AR107="MDC",'full menu'!AR107="PERF"),"rude",IF(OR('full menu'!AR107="PCB",'full menu'!AR107="AERF",'full menu'!AR107="UD"),"inter",IF(OR('full menu'!AR107="ACB",'full menu'!AR107="LCERT",'full menu'!AR107="LERT",'full menu'!AR107="FCERT",'full menu'!AR107="FCMT",'full menu'!AR107="LCMT",'full menu'!AR107="LMT",'full menu'!AR107="LCIT",'full menu'!AR107="FCIT",'full menu'!AR107="LIT",'full menu'!AR107="MwERT",'full menu'!AR107="ERwMT",'full menu'!AR107="M&amp;ERT",'full menu'!AR107="MwIT",'full menu'!AR107="IwMT",'full menu'!AR107="M&amp;IT",'full menu'!AR107="IwERT",'full menu'!AR107="ERwIT",'full menu'!AR107="I&amp;ERT",'full menu'!AR107="ER&amp;M&amp;IT",'full menu'!AR107="LSD"),"subst",IF(OR('full menu'!AR107="FERT",'full menu'!AR107="FMT",'full menu'!AR107="FIT",'full menu'!AR107="WSD"),"intens",IF('full menu'!AR107="UASC","UASC","")))))</f>
        <v>intens</v>
      </c>
      <c r="AS107" t="str">
        <f>IF(OR('full menu'!AS107="MDC",'full menu'!AS107="PERF"),"rude",IF(OR('full menu'!AS107="PCB",'full menu'!AS107="AERF",'full menu'!AS107="UD"),"inter",IF(OR('full menu'!AS107="ACB",'full menu'!AS107="LCERT",'full menu'!AS107="LERT",'full menu'!AS107="FCERT",'full menu'!AS107="FCMT",'full menu'!AS107="LCMT",'full menu'!AS107="LMT",'full menu'!AS107="LCIT",'full menu'!AS107="FCIT",'full menu'!AS107="LIT",'full menu'!AS107="MwERT",'full menu'!AS107="ERwMT",'full menu'!AS107="M&amp;ERT",'full menu'!AS107="MwIT",'full menu'!AS107="IwMT",'full menu'!AS107="M&amp;IT",'full menu'!AS107="IwERT",'full menu'!AS107="ERwIT",'full menu'!AS107="I&amp;ERT",'full menu'!AS107="ER&amp;M&amp;IT",'full menu'!AS107="LSD"),"subst",IF(OR('full menu'!AS107="FERT",'full menu'!AS107="FMT",'full menu'!AS107="FIT",'full menu'!AS107="WSD"),"intens",IF('full menu'!AS107="UASC","UASC","")))))</f>
        <v>intens</v>
      </c>
      <c r="AT107" t="str">
        <f>IF(OR('full menu'!AT107="MDC",'full menu'!AT107="PERF"),"rude",IF(OR('full menu'!AT107="PCB",'full menu'!AT107="AERF",'full menu'!AT107="UD"),"inter",IF(OR('full menu'!AT107="ACB",'full menu'!AT107="LCERT",'full menu'!AT107="LERT",'full menu'!AT107="FCERT",'full menu'!AT107="FCMT",'full menu'!AT107="LCMT",'full menu'!AT107="LMT",'full menu'!AT107="LCIT",'full menu'!AT107="FCIT",'full menu'!AT107="LIT",'full menu'!AT107="MwERT",'full menu'!AT107="ERwMT",'full menu'!AT107="M&amp;ERT",'full menu'!AT107="MwIT",'full menu'!AT107="IwMT",'full menu'!AT107="M&amp;IT",'full menu'!AT107="IwERT",'full menu'!AT107="ERwIT",'full menu'!AT107="I&amp;ERT",'full menu'!AT107="ER&amp;M&amp;IT",'full menu'!AT107="LSD"),"subst",IF(OR('full menu'!AT107="FERT",'full menu'!AT107="FMT",'full menu'!AT107="FIT",'full menu'!AT107="WSD"),"intens",IF('full menu'!AT107="UASC","UASC","")))))</f>
        <v>intens</v>
      </c>
      <c r="AU107" t="str">
        <f>IF(OR('full menu'!AU107="MDC",'full menu'!AU107="PERF"),"rude",IF(OR('full menu'!AU107="PCB",'full menu'!AU107="AERF",'full menu'!AU107="UD"),"inter",IF(OR('full menu'!AU107="ACB",'full menu'!AU107="LCERT",'full menu'!AU107="LERT",'full menu'!AU107="FCERT",'full menu'!AU107="FCMT",'full menu'!AU107="LCMT",'full menu'!AU107="LMT",'full menu'!AU107="LCIT",'full menu'!AU107="FCIT",'full menu'!AU107="LIT",'full menu'!AU107="MwERT",'full menu'!AU107="ERwMT",'full menu'!AU107="M&amp;ERT",'full menu'!AU107="MwIT",'full menu'!AU107="IwMT",'full menu'!AU107="M&amp;IT",'full menu'!AU107="IwERT",'full menu'!AU107="ERwIT",'full menu'!AU107="I&amp;ERT",'full menu'!AU107="ER&amp;M&amp;IT",'full menu'!AU107="LSD"),"subst",IF(OR('full menu'!AU107="FERT",'full menu'!AU107="FMT",'full menu'!AU107="FIT",'full menu'!AU107="WSD"),"intens",IF('full menu'!AU107="UASC","UASC","")))))</f>
        <v>intens</v>
      </c>
      <c r="AV107" t="str">
        <f>IF(OR('full menu'!AV107="MDC",'full menu'!AV107="PERF"),"rude",IF(OR('full menu'!AV107="PCB",'full menu'!AV107="AERF",'full menu'!AV107="UD"),"inter",IF(OR('full menu'!AV107="ACB",'full menu'!AV107="LCERT",'full menu'!AV107="LERT",'full menu'!AV107="FCERT",'full menu'!AV107="FCMT",'full menu'!AV107="LCMT",'full menu'!AV107="LMT",'full menu'!AV107="LCIT",'full menu'!AV107="FCIT",'full menu'!AV107="LIT",'full menu'!AV107="MwERT",'full menu'!AV107="ERwMT",'full menu'!AV107="M&amp;ERT",'full menu'!AV107="MwIT",'full menu'!AV107="IwMT",'full menu'!AV107="M&amp;IT",'full menu'!AV107="IwERT",'full menu'!AV107="ERwIT",'full menu'!AV107="I&amp;ERT",'full menu'!AV107="ER&amp;M&amp;IT",'full menu'!AV107="LSD"),"subst",IF(OR('full menu'!AV107="FERT",'full menu'!AV107="FMT",'full menu'!AV107="FIT",'full menu'!AV107="WSD"),"intens",IF('full menu'!AV107="UASC","UASC","")))))</f>
        <v>intens</v>
      </c>
      <c r="AW107" t="str">
        <f>IF(OR('full menu'!AW107="MDC",'full menu'!AW107="PERF"),"rude",IF(OR('full menu'!AW107="PCB",'full menu'!AW107="AERF",'full menu'!AW107="UD"),"inter",IF(OR('full menu'!AW107="ACB",'full menu'!AW107="LCERT",'full menu'!AW107="LERT",'full menu'!AW107="FCERT",'full menu'!AW107="FCMT",'full menu'!AW107="LCMT",'full menu'!AW107="LMT",'full menu'!AW107="LCIT",'full menu'!AW107="FCIT",'full menu'!AW107="LIT",'full menu'!AW107="MwERT",'full menu'!AW107="ERwMT",'full menu'!AW107="M&amp;ERT",'full menu'!AW107="MwIT",'full menu'!AW107="IwMT",'full menu'!AW107="M&amp;IT",'full menu'!AW107="IwERT",'full menu'!AW107="ERwIT",'full menu'!AW107="I&amp;ERT",'full menu'!AW107="ER&amp;M&amp;IT",'full menu'!AW107="LSD"),"subst",IF(OR('full menu'!AW107="FERT",'full menu'!AW107="FMT",'full menu'!AW107="FIT",'full menu'!AW107="WSD"),"intens",IF('full menu'!AW107="UASC","UASC","")))))</f>
        <v>intens</v>
      </c>
      <c r="AX107" t="str">
        <f>IF(OR('full menu'!AX107="MDC",'full menu'!AX107="PERF"),"rude",IF(OR('full menu'!AX107="PCB",'full menu'!AX107="AERF",'full menu'!AX107="UD"),"inter",IF(OR('full menu'!AX107="ACB",'full menu'!AX107="LCERT",'full menu'!AX107="LERT",'full menu'!AX107="FCERT",'full menu'!AX107="FCMT",'full menu'!AX107="LCMT",'full menu'!AX107="LMT",'full menu'!AX107="LCIT",'full menu'!AX107="FCIT",'full menu'!AX107="LIT",'full menu'!AX107="MwERT",'full menu'!AX107="ERwMT",'full menu'!AX107="M&amp;ERT",'full menu'!AX107="MwIT",'full menu'!AX107="IwMT",'full menu'!AX107="M&amp;IT",'full menu'!AX107="IwERT",'full menu'!AX107="ERwIT",'full menu'!AX107="I&amp;ERT",'full menu'!AX107="ER&amp;M&amp;IT",'full menu'!AX107="LSD"),"subst",IF(OR('full menu'!AX107="FERT",'full menu'!AX107="FMT",'full menu'!AX107="FIT",'full menu'!AX107="WSD"),"intens",IF('full menu'!AX107="UASC","UASC","")))))</f>
        <v>intens</v>
      </c>
      <c r="AY107" t="str">
        <f>IF(OR('full menu'!AY107="MDC",'full menu'!AY107="PERF"),"rude",IF(OR('full menu'!AY107="PCB",'full menu'!AY107="AERF",'full menu'!AY107="UD"),"inter",IF(OR('full menu'!AY107="ACB",'full menu'!AY107="LCERT",'full menu'!AY107="LERT",'full menu'!AY107="FCERT",'full menu'!AY107="FCMT",'full menu'!AY107="LCMT",'full menu'!AY107="LMT",'full menu'!AY107="LCIT",'full menu'!AY107="FCIT",'full menu'!AY107="LIT",'full menu'!AY107="MwERT",'full menu'!AY107="ERwMT",'full menu'!AY107="M&amp;ERT",'full menu'!AY107="MwIT",'full menu'!AY107="IwMT",'full menu'!AY107="M&amp;IT",'full menu'!AY107="IwERT",'full menu'!AY107="ERwIT",'full menu'!AY107="I&amp;ERT",'full menu'!AY107="ER&amp;M&amp;IT",'full menu'!AY107="LSD"),"subst",IF(OR('full menu'!AY107="FERT",'full menu'!AY107="FMT",'full menu'!AY107="FIT",'full menu'!AY107="WSD"),"intens",IF('full menu'!AY107="UASC","UASC","")))))</f>
        <v>intens</v>
      </c>
    </row>
    <row r="108" spans="1:51" x14ac:dyDescent="0.3">
      <c r="A108" t="s">
        <v>130</v>
      </c>
      <c r="B108" t="str">
        <f>IF(OR('full menu'!B108="MDC",'full menu'!B108="PERF"),"rude",IF(OR('full menu'!B108="PCB",'full menu'!B108="AERF",'full menu'!B108="UD"),"inter",IF(OR('full menu'!B108="ACB",'full menu'!B108="LCERT",'full menu'!B108="LERT",'full menu'!B108="FCERT",'full menu'!B108="FCMT",'full menu'!B108="LCMT",'full menu'!B108="LMT",'full menu'!B108="LCIT",'full menu'!B108="FCIT",'full menu'!B108="LIT",'full menu'!B108="MwERT",'full menu'!B108="ERwMT",'full menu'!B108="M&amp;ERT",'full menu'!B108="MwIT",'full menu'!B108="IwMT",'full menu'!B108="M&amp;IT",'full menu'!B108="IwERT",'full menu'!B108="ERwIT",'full menu'!B108="I&amp;ERT",'full menu'!B108="ER&amp;M&amp;IT",'full menu'!B108="LSD"),"subst",IF(OR('full menu'!B108="FERT",'full menu'!B108="FMT",'full menu'!B108="FIT",'full menu'!B108="WSD"),"intens",IF('full menu'!B108="UASC","UASC","")))))</f>
        <v>inter</v>
      </c>
      <c r="C108" t="str">
        <f>IF(OR('full menu'!C108="MDC",'full menu'!C108="PERF"),"rude",IF(OR('full menu'!C108="PCB",'full menu'!C108="AERF",'full menu'!C108="UD"),"inter",IF(OR('full menu'!C108="ACB",'full menu'!C108="LCERT",'full menu'!C108="LERT",'full menu'!C108="FCERT",'full menu'!C108="FCMT",'full menu'!C108="LCMT",'full menu'!C108="LMT",'full menu'!C108="LCIT",'full menu'!C108="FCIT",'full menu'!C108="LIT",'full menu'!C108="MwERT",'full menu'!C108="ERwMT",'full menu'!C108="M&amp;ERT",'full menu'!C108="MwIT",'full menu'!C108="IwMT",'full menu'!C108="M&amp;IT",'full menu'!C108="IwERT",'full menu'!C108="ERwIT",'full menu'!C108="I&amp;ERT",'full menu'!C108="ER&amp;M&amp;IT",'full menu'!C108="LSD"),"subst",IF(OR('full menu'!C108="FERT",'full menu'!C108="FMT",'full menu'!C108="FIT",'full menu'!C108="WSD"),"intens",IF('full menu'!C108="UASC","UASC","")))))</f>
        <v>inter</v>
      </c>
      <c r="D108" t="str">
        <f>IF(OR('full menu'!D108="MDC",'full menu'!D108="PERF"),"rude",IF(OR('full menu'!D108="PCB",'full menu'!D108="AERF",'full menu'!D108="UD"),"inter",IF(OR('full menu'!D108="ACB",'full menu'!D108="LCERT",'full menu'!D108="LERT",'full menu'!D108="FCERT",'full menu'!D108="FCMT",'full menu'!D108="LCMT",'full menu'!D108="LMT",'full menu'!D108="LCIT",'full menu'!D108="FCIT",'full menu'!D108="LIT",'full menu'!D108="MwERT",'full menu'!D108="ERwMT",'full menu'!D108="M&amp;ERT",'full menu'!D108="MwIT",'full menu'!D108="IwMT",'full menu'!D108="M&amp;IT",'full menu'!D108="IwERT",'full menu'!D108="ERwIT",'full menu'!D108="I&amp;ERT",'full menu'!D108="ER&amp;M&amp;IT",'full menu'!D108="LSD"),"subst",IF(OR('full menu'!D108="FERT",'full menu'!D108="FMT",'full menu'!D108="FIT",'full menu'!D108="WSD"),"intens",IF('full menu'!D108="UASC","UASC","")))))</f>
        <v>inter</v>
      </c>
      <c r="E108" t="str">
        <f>IF(OR('full menu'!E108="MDC",'full menu'!E108="PERF"),"rude",IF(OR('full menu'!E108="PCB",'full menu'!E108="AERF",'full menu'!E108="UD"),"inter",IF(OR('full menu'!E108="ACB",'full menu'!E108="LCERT",'full menu'!E108="LERT",'full menu'!E108="FCERT",'full menu'!E108="FCMT",'full menu'!E108="LCMT",'full menu'!E108="LMT",'full menu'!E108="LCIT",'full menu'!E108="FCIT",'full menu'!E108="LIT",'full menu'!E108="MwERT",'full menu'!E108="ERwMT",'full menu'!E108="M&amp;ERT",'full menu'!E108="MwIT",'full menu'!E108="IwMT",'full menu'!E108="M&amp;IT",'full menu'!E108="IwERT",'full menu'!E108="ERwIT",'full menu'!E108="I&amp;ERT",'full menu'!E108="ER&amp;M&amp;IT",'full menu'!E108="LSD"),"subst",IF(OR('full menu'!E108="FERT",'full menu'!E108="FMT",'full menu'!E108="FIT",'full menu'!E108="WSD"),"intens",IF('full menu'!E108="UASC","UASC","")))))</f>
        <v>inter</v>
      </c>
      <c r="F108" t="str">
        <f>IF(OR('full menu'!F108="MDC",'full menu'!F108="PERF"),"rude",IF(OR('full menu'!F108="PCB",'full menu'!F108="AERF",'full menu'!F108="UD"),"inter",IF(OR('full menu'!F108="ACB",'full menu'!F108="LCERT",'full menu'!F108="LERT",'full menu'!F108="FCERT",'full menu'!F108="FCMT",'full menu'!F108="LCMT",'full menu'!F108="LMT",'full menu'!F108="LCIT",'full menu'!F108="FCIT",'full menu'!F108="LIT",'full menu'!F108="MwERT",'full menu'!F108="ERwMT",'full menu'!F108="M&amp;ERT",'full menu'!F108="MwIT",'full menu'!F108="IwMT",'full menu'!F108="M&amp;IT",'full menu'!F108="IwERT",'full menu'!F108="ERwIT",'full menu'!F108="I&amp;ERT",'full menu'!F108="ER&amp;M&amp;IT",'full menu'!F108="LSD"),"subst",IF(OR('full menu'!F108="FERT",'full menu'!F108="FMT",'full menu'!F108="FIT",'full menu'!F108="WSD"),"intens",IF('full menu'!F108="UASC","UASC","")))))</f>
        <v>inter</v>
      </c>
      <c r="G108" t="str">
        <f>IF(OR('full menu'!G108="MDC",'full menu'!G108="PERF"),"rude",IF(OR('full menu'!G108="PCB",'full menu'!G108="AERF",'full menu'!G108="UD"),"inter",IF(OR('full menu'!G108="ACB",'full menu'!G108="LCERT",'full menu'!G108="LERT",'full menu'!G108="FCERT",'full menu'!G108="FCMT",'full menu'!G108="LCMT",'full menu'!G108="LMT",'full menu'!G108="LCIT",'full menu'!G108="FCIT",'full menu'!G108="LIT",'full menu'!G108="MwERT",'full menu'!G108="ERwMT",'full menu'!G108="M&amp;ERT",'full menu'!G108="MwIT",'full menu'!G108="IwMT",'full menu'!G108="M&amp;IT",'full menu'!G108="IwERT",'full menu'!G108="ERwIT",'full menu'!G108="I&amp;ERT",'full menu'!G108="ER&amp;M&amp;IT",'full menu'!G108="LSD"),"subst",IF(OR('full menu'!G108="FERT",'full menu'!G108="FMT",'full menu'!G108="FIT",'full menu'!G108="WSD"),"intens",IF('full menu'!G108="UASC","UASC","")))))</f>
        <v>rude</v>
      </c>
      <c r="H108" t="str">
        <f>IF(OR('full menu'!H108="MDC",'full menu'!H108="PERF"),"rude",IF(OR('full menu'!H108="PCB",'full menu'!H108="AERF",'full menu'!H108="UD"),"inter",IF(OR('full menu'!H108="ACB",'full menu'!H108="LCERT",'full menu'!H108="LERT",'full menu'!H108="FCERT",'full menu'!H108="FCMT",'full menu'!H108="LCMT",'full menu'!H108="LMT",'full menu'!H108="LCIT",'full menu'!H108="FCIT",'full menu'!H108="LIT",'full menu'!H108="MwERT",'full menu'!H108="ERwMT",'full menu'!H108="M&amp;ERT",'full menu'!H108="MwIT",'full menu'!H108="IwMT",'full menu'!H108="M&amp;IT",'full menu'!H108="IwERT",'full menu'!H108="ERwIT",'full menu'!H108="I&amp;ERT",'full menu'!H108="ER&amp;M&amp;IT",'full menu'!H108="LSD"),"subst",IF(OR('full menu'!H108="FERT",'full menu'!H108="FMT",'full menu'!H108="FIT",'full menu'!H108="WSD"),"intens",IF('full menu'!H108="UASC","UASC","")))))</f>
        <v>rude</v>
      </c>
      <c r="I108" t="str">
        <f>IF(OR('full menu'!I108="MDC",'full menu'!I108="PERF"),"rude",IF(OR('full menu'!I108="PCB",'full menu'!I108="AERF",'full menu'!I108="UD"),"inter",IF(OR('full menu'!I108="ACB",'full menu'!I108="LCERT",'full menu'!I108="LERT",'full menu'!I108="FCERT",'full menu'!I108="FCMT",'full menu'!I108="LCMT",'full menu'!I108="LMT",'full menu'!I108="LCIT",'full menu'!I108="FCIT",'full menu'!I108="LIT",'full menu'!I108="MwERT",'full menu'!I108="ERwMT",'full menu'!I108="M&amp;ERT",'full menu'!I108="MwIT",'full menu'!I108="IwMT",'full menu'!I108="M&amp;IT",'full menu'!I108="IwERT",'full menu'!I108="ERwIT",'full menu'!I108="I&amp;ERT",'full menu'!I108="ER&amp;M&amp;IT",'full menu'!I108="LSD"),"subst",IF(OR('full menu'!I108="FERT",'full menu'!I108="FMT",'full menu'!I108="FIT",'full menu'!I108="WSD"),"intens",IF('full menu'!I108="UASC","UASC","")))))</f>
        <v>rude</v>
      </c>
      <c r="J108" t="str">
        <f>IF(OR('full menu'!J108="MDC",'full menu'!J108="PERF"),"rude",IF(OR('full menu'!J108="PCB",'full menu'!J108="AERF",'full menu'!J108="UD"),"inter",IF(OR('full menu'!J108="ACB",'full menu'!J108="LCERT",'full menu'!J108="LERT",'full menu'!J108="FCERT",'full menu'!J108="FCMT",'full menu'!J108="LCMT",'full menu'!J108="LMT",'full menu'!J108="LCIT",'full menu'!J108="FCIT",'full menu'!J108="LIT",'full menu'!J108="MwERT",'full menu'!J108="ERwMT",'full menu'!J108="M&amp;ERT",'full menu'!J108="MwIT",'full menu'!J108="IwMT",'full menu'!J108="M&amp;IT",'full menu'!J108="IwERT",'full menu'!J108="ERwIT",'full menu'!J108="I&amp;ERT",'full menu'!J108="ER&amp;M&amp;IT",'full menu'!J108="LSD"),"subst",IF(OR('full menu'!J108="FERT",'full menu'!J108="FMT",'full menu'!J108="FIT",'full menu'!J108="WSD"),"intens",IF('full menu'!J108="UASC","UASC","")))))</f>
        <v>inter</v>
      </c>
      <c r="K108" t="str">
        <f>IF(OR('full menu'!K108="MDC",'full menu'!K108="PERF"),"rude",IF(OR('full menu'!K108="PCB",'full menu'!K108="AERF",'full menu'!K108="UD"),"inter",IF(OR('full menu'!K108="ACB",'full menu'!K108="LCERT",'full menu'!K108="LERT",'full menu'!K108="FCERT",'full menu'!K108="FCMT",'full menu'!K108="LCMT",'full menu'!K108="LMT",'full menu'!K108="LCIT",'full menu'!K108="FCIT",'full menu'!K108="LIT",'full menu'!K108="MwERT",'full menu'!K108="ERwMT",'full menu'!K108="M&amp;ERT",'full menu'!K108="MwIT",'full menu'!K108="IwMT",'full menu'!K108="M&amp;IT",'full menu'!K108="IwERT",'full menu'!K108="ERwIT",'full menu'!K108="I&amp;ERT",'full menu'!K108="ER&amp;M&amp;IT",'full menu'!K108="LSD"),"subst",IF(OR('full menu'!K108="FERT",'full menu'!K108="FMT",'full menu'!K108="FIT",'full menu'!K108="WSD"),"intens",IF('full menu'!K108="UASC","UASC","")))))</f>
        <v>inter</v>
      </c>
      <c r="L108" t="str">
        <f>IF(OR('full menu'!L108="MDC",'full menu'!L108="PERF"),"rude",IF(OR('full menu'!L108="PCB",'full menu'!L108="AERF",'full menu'!L108="UD"),"inter",IF(OR('full menu'!L108="ACB",'full menu'!L108="LCERT",'full menu'!L108="LERT",'full menu'!L108="FCERT",'full menu'!L108="FCMT",'full menu'!L108="LCMT",'full menu'!L108="LMT",'full menu'!L108="LCIT",'full menu'!L108="FCIT",'full menu'!L108="LIT",'full menu'!L108="MwERT",'full menu'!L108="ERwMT",'full menu'!L108="M&amp;ERT",'full menu'!L108="MwIT",'full menu'!L108="IwMT",'full menu'!L108="M&amp;IT",'full menu'!L108="IwERT",'full menu'!L108="ERwIT",'full menu'!L108="I&amp;ERT",'full menu'!L108="ER&amp;M&amp;IT",'full menu'!L108="LSD"),"subst",IF(OR('full menu'!L108="FERT",'full menu'!L108="FMT",'full menu'!L108="FIT",'full menu'!L108="WSD"),"intens",IF('full menu'!L108="UASC","UASC","")))))</f>
        <v>inter</v>
      </c>
      <c r="M108" t="str">
        <f>IF(OR('full menu'!M108="MDC",'full menu'!M108="PERF"),"rude",IF(OR('full menu'!M108="PCB",'full menu'!M108="AERF",'full menu'!M108="UD"),"inter",IF(OR('full menu'!M108="ACB",'full menu'!M108="LCERT",'full menu'!M108="LERT",'full menu'!M108="FCERT",'full menu'!M108="FCMT",'full menu'!M108="LCMT",'full menu'!M108="LMT",'full menu'!M108="LCIT",'full menu'!M108="FCIT",'full menu'!M108="LIT",'full menu'!M108="MwERT",'full menu'!M108="ERwMT",'full menu'!M108="M&amp;ERT",'full menu'!M108="MwIT",'full menu'!M108="IwMT",'full menu'!M108="M&amp;IT",'full menu'!M108="IwERT",'full menu'!M108="ERwIT",'full menu'!M108="I&amp;ERT",'full menu'!M108="ER&amp;M&amp;IT",'full menu'!M108="LSD"),"subst",IF(OR('full menu'!M108="FERT",'full menu'!M108="FMT",'full menu'!M108="FIT",'full menu'!M108="WSD"),"intens",IF('full menu'!M108="UASC","UASC","")))))</f>
        <v>inter</v>
      </c>
      <c r="N108" t="str">
        <f>IF(OR('full menu'!N108="MDC",'full menu'!N108="PERF"),"rude",IF(OR('full menu'!N108="PCB",'full menu'!N108="AERF",'full menu'!N108="UD"),"inter",IF(OR('full menu'!N108="ACB",'full menu'!N108="LCERT",'full menu'!N108="LERT",'full menu'!N108="FCERT",'full menu'!N108="FCMT",'full menu'!N108="LCMT",'full menu'!N108="LMT",'full menu'!N108="LCIT",'full menu'!N108="FCIT",'full menu'!N108="LIT",'full menu'!N108="MwERT",'full menu'!N108="ERwMT",'full menu'!N108="M&amp;ERT",'full menu'!N108="MwIT",'full menu'!N108="IwMT",'full menu'!N108="M&amp;IT",'full menu'!N108="IwERT",'full menu'!N108="ERwIT",'full menu'!N108="I&amp;ERT",'full menu'!N108="ER&amp;M&amp;IT",'full menu'!N108="LSD"),"subst",IF(OR('full menu'!N108="FERT",'full menu'!N108="FMT",'full menu'!N108="FIT",'full menu'!N108="WSD"),"intens",IF('full menu'!N108="UASC","UASC","")))))</f>
        <v>subst</v>
      </c>
      <c r="O108" t="str">
        <f>IF(OR('full menu'!O108="MDC",'full menu'!O108="PERF"),"rude",IF(OR('full menu'!O108="PCB",'full menu'!O108="AERF",'full menu'!O108="UD"),"inter",IF(OR('full menu'!O108="ACB",'full menu'!O108="LCERT",'full menu'!O108="LERT",'full menu'!O108="FCERT",'full menu'!O108="FCMT",'full menu'!O108="LCMT",'full menu'!O108="LMT",'full menu'!O108="LCIT",'full menu'!O108="FCIT",'full menu'!O108="LIT",'full menu'!O108="MwERT",'full menu'!O108="ERwMT",'full menu'!O108="M&amp;ERT",'full menu'!O108="MwIT",'full menu'!O108="IwMT",'full menu'!O108="M&amp;IT",'full menu'!O108="IwERT",'full menu'!O108="ERwIT",'full menu'!O108="I&amp;ERT",'full menu'!O108="ER&amp;M&amp;IT",'full menu'!O108="LSD"),"subst",IF(OR('full menu'!O108="FERT",'full menu'!O108="FMT",'full menu'!O108="FIT",'full menu'!O108="WSD"),"intens",IF('full menu'!O108="UASC","UASC","")))))</f>
        <v>subst</v>
      </c>
      <c r="P108" t="str">
        <f>IF(OR('full menu'!P108="MDC",'full menu'!P108="PERF"),"rude",IF(OR('full menu'!P108="PCB",'full menu'!P108="AERF",'full menu'!P108="UD"),"inter",IF(OR('full menu'!P108="ACB",'full menu'!P108="LCERT",'full menu'!P108="LERT",'full menu'!P108="FCERT",'full menu'!P108="FCMT",'full menu'!P108="LCMT",'full menu'!P108="LMT",'full menu'!P108="LCIT",'full menu'!P108="FCIT",'full menu'!P108="LIT",'full menu'!P108="MwERT",'full menu'!P108="ERwMT",'full menu'!P108="M&amp;ERT",'full menu'!P108="MwIT",'full menu'!P108="IwMT",'full menu'!P108="M&amp;IT",'full menu'!P108="IwERT",'full menu'!P108="ERwIT",'full menu'!P108="I&amp;ERT",'full menu'!P108="ER&amp;M&amp;IT",'full menu'!P108="LSD"),"subst",IF(OR('full menu'!P108="FERT",'full menu'!P108="FMT",'full menu'!P108="FIT",'full menu'!P108="WSD"),"intens",IF('full menu'!P108="UASC","UASC","")))))</f>
        <v>subst</v>
      </c>
      <c r="Q108" t="str">
        <f>IF(OR('full menu'!Q108="MDC",'full menu'!Q108="PERF"),"rude",IF(OR('full menu'!Q108="PCB",'full menu'!Q108="AERF",'full menu'!Q108="UD"),"inter",IF(OR('full menu'!Q108="ACB",'full menu'!Q108="LCERT",'full menu'!Q108="LERT",'full menu'!Q108="FCERT",'full menu'!Q108="FCMT",'full menu'!Q108="LCMT",'full menu'!Q108="LMT",'full menu'!Q108="LCIT",'full menu'!Q108="FCIT",'full menu'!Q108="LIT",'full menu'!Q108="MwERT",'full menu'!Q108="ERwMT",'full menu'!Q108="M&amp;ERT",'full menu'!Q108="MwIT",'full menu'!Q108="IwMT",'full menu'!Q108="M&amp;IT",'full menu'!Q108="IwERT",'full menu'!Q108="ERwIT",'full menu'!Q108="I&amp;ERT",'full menu'!Q108="ER&amp;M&amp;IT",'full menu'!Q108="LSD"),"subst",IF(OR('full menu'!Q108="FERT",'full menu'!Q108="FMT",'full menu'!Q108="FIT",'full menu'!Q108="WSD"),"intens",IF('full menu'!Q108="UASC","UASC","")))))</f>
        <v>subst</v>
      </c>
      <c r="R108" t="str">
        <f>IF(OR('full menu'!R108="MDC",'full menu'!R108="PERF"),"rude",IF(OR('full menu'!R108="PCB",'full menu'!R108="AERF",'full menu'!R108="UD"),"inter",IF(OR('full menu'!R108="ACB",'full menu'!R108="LCERT",'full menu'!R108="LERT",'full menu'!R108="FCERT",'full menu'!R108="FCMT",'full menu'!R108="LCMT",'full menu'!R108="LMT",'full menu'!R108="LCIT",'full menu'!R108="FCIT",'full menu'!R108="LIT",'full menu'!R108="MwERT",'full menu'!R108="ERwMT",'full menu'!R108="M&amp;ERT",'full menu'!R108="MwIT",'full menu'!R108="IwMT",'full menu'!R108="M&amp;IT",'full menu'!R108="IwERT",'full menu'!R108="ERwIT",'full menu'!R108="I&amp;ERT",'full menu'!R108="ER&amp;M&amp;IT",'full menu'!R108="LSD"),"subst",IF(OR('full menu'!R108="FERT",'full menu'!R108="FMT",'full menu'!R108="FIT",'full menu'!R108="WSD"),"intens",IF('full menu'!R108="UASC","UASC","")))))</f>
        <v>subst</v>
      </c>
      <c r="S108" t="str">
        <f>IF(OR('full menu'!S108="MDC",'full menu'!S108="PERF"),"rude",IF(OR('full menu'!S108="PCB",'full menu'!S108="AERF",'full menu'!S108="UD"),"inter",IF(OR('full menu'!S108="ACB",'full menu'!S108="LCERT",'full menu'!S108="LERT",'full menu'!S108="FCERT",'full menu'!S108="FCMT",'full menu'!S108="LCMT",'full menu'!S108="LMT",'full menu'!S108="LCIT",'full menu'!S108="FCIT",'full menu'!S108="LIT",'full menu'!S108="MwERT",'full menu'!S108="ERwMT",'full menu'!S108="M&amp;ERT",'full menu'!S108="MwIT",'full menu'!S108="IwMT",'full menu'!S108="M&amp;IT",'full menu'!S108="IwERT",'full menu'!S108="ERwIT",'full menu'!S108="I&amp;ERT",'full menu'!S108="ER&amp;M&amp;IT",'full menu'!S108="LSD"),"subst",IF(OR('full menu'!S108="FERT",'full menu'!S108="FMT",'full menu'!S108="FIT",'full menu'!S108="WSD"),"intens",IF('full menu'!S108="UASC","UASC","")))))</f>
        <v>subst</v>
      </c>
      <c r="T108" t="str">
        <f>IF(OR('full menu'!T108="MDC",'full menu'!T108="PERF"),"rude",IF(OR('full menu'!T108="PCB",'full menu'!T108="AERF",'full menu'!T108="UD"),"inter",IF(OR('full menu'!T108="ACB",'full menu'!T108="LCERT",'full menu'!T108="LERT",'full menu'!T108="FCERT",'full menu'!T108="FCMT",'full menu'!T108="LCMT",'full menu'!T108="LMT",'full menu'!T108="LCIT",'full menu'!T108="FCIT",'full menu'!T108="LIT",'full menu'!T108="MwERT",'full menu'!T108="ERwMT",'full menu'!T108="M&amp;ERT",'full menu'!T108="MwIT",'full menu'!T108="IwMT",'full menu'!T108="M&amp;IT",'full menu'!T108="IwERT",'full menu'!T108="ERwIT",'full menu'!T108="I&amp;ERT",'full menu'!T108="ER&amp;M&amp;IT",'full menu'!T108="LSD"),"subst",IF(OR('full menu'!T108="FERT",'full menu'!T108="FMT",'full menu'!T108="FIT",'full menu'!T108="WSD"),"intens",IF('full menu'!T108="UASC","UASC","")))))</f>
        <v>subst</v>
      </c>
      <c r="U108" t="str">
        <f>IF(OR('full menu'!U108="MDC",'full menu'!U108="PERF"),"rude",IF(OR('full menu'!U108="PCB",'full menu'!U108="AERF",'full menu'!U108="UD"),"inter",IF(OR('full menu'!U108="ACB",'full menu'!U108="LCERT",'full menu'!U108="LERT",'full menu'!U108="FCERT",'full menu'!U108="FCMT",'full menu'!U108="LCMT",'full menu'!U108="LMT",'full menu'!U108="LCIT",'full menu'!U108="FCIT",'full menu'!U108="LIT",'full menu'!U108="MwERT",'full menu'!U108="ERwMT",'full menu'!U108="M&amp;ERT",'full menu'!U108="MwIT",'full menu'!U108="IwMT",'full menu'!U108="M&amp;IT",'full menu'!U108="IwERT",'full menu'!U108="ERwIT",'full menu'!U108="I&amp;ERT",'full menu'!U108="ER&amp;M&amp;IT",'full menu'!U108="LSD"),"subst",IF(OR('full menu'!U108="FERT",'full menu'!U108="FMT",'full menu'!U108="FIT",'full menu'!U108="WSD"),"intens",IF('full menu'!U108="UASC","UASC","")))))</f>
        <v>subst</v>
      </c>
      <c r="V108" t="str">
        <f>IF(OR('full menu'!V108="MDC",'full menu'!V108="PERF"),"rude",IF(OR('full menu'!V108="PCB",'full menu'!V108="AERF",'full menu'!V108="UD"),"inter",IF(OR('full menu'!V108="ACB",'full menu'!V108="LCERT",'full menu'!V108="LERT",'full menu'!V108="FCERT",'full menu'!V108="FCMT",'full menu'!V108="LCMT",'full menu'!V108="LMT",'full menu'!V108="LCIT",'full menu'!V108="FCIT",'full menu'!V108="LIT",'full menu'!V108="MwERT",'full menu'!V108="ERwMT",'full menu'!V108="M&amp;ERT",'full menu'!V108="MwIT",'full menu'!V108="IwMT",'full menu'!V108="M&amp;IT",'full menu'!V108="IwERT",'full menu'!V108="ERwIT",'full menu'!V108="I&amp;ERT",'full menu'!V108="ER&amp;M&amp;IT",'full menu'!V108="LSD"),"subst",IF(OR('full menu'!V108="FERT",'full menu'!V108="FMT",'full menu'!V108="FIT",'full menu'!V108="WSD"),"intens",IF('full menu'!V108="UASC","UASC","")))))</f>
        <v>subst</v>
      </c>
      <c r="W108" t="str">
        <f>IF(OR('full menu'!W108="MDC",'full menu'!W108="PERF"),"rude",IF(OR('full menu'!W108="PCB",'full menu'!W108="AERF",'full menu'!W108="UD"),"inter",IF(OR('full menu'!W108="ACB",'full menu'!W108="LCERT",'full menu'!W108="LERT",'full menu'!W108="FCERT",'full menu'!W108="FCMT",'full menu'!W108="LCMT",'full menu'!W108="LMT",'full menu'!W108="LCIT",'full menu'!W108="FCIT",'full menu'!W108="LIT",'full menu'!W108="MwERT",'full menu'!W108="ERwMT",'full menu'!W108="M&amp;ERT",'full menu'!W108="MwIT",'full menu'!W108="IwMT",'full menu'!W108="M&amp;IT",'full menu'!W108="IwERT",'full menu'!W108="ERwIT",'full menu'!W108="I&amp;ERT",'full menu'!W108="ER&amp;M&amp;IT",'full menu'!W108="LSD"),"subst",IF(OR('full menu'!W108="FERT",'full menu'!W108="FMT",'full menu'!W108="FIT",'full menu'!W108="WSD"),"intens",IF('full menu'!W108="UASC","UASC","")))))</f>
        <v>inter</v>
      </c>
      <c r="X108" t="str">
        <f>IF(OR('full menu'!X108="MDC",'full menu'!X108="PERF"),"rude",IF(OR('full menu'!X108="PCB",'full menu'!X108="AERF",'full menu'!X108="UD"),"inter",IF(OR('full menu'!X108="ACB",'full menu'!X108="LCERT",'full menu'!X108="LERT",'full menu'!X108="FCERT",'full menu'!X108="FCMT",'full menu'!X108="LCMT",'full menu'!X108="LMT",'full menu'!X108="LCIT",'full menu'!X108="FCIT",'full menu'!X108="LIT",'full menu'!X108="MwERT",'full menu'!X108="ERwMT",'full menu'!X108="M&amp;ERT",'full menu'!X108="MwIT",'full menu'!X108="IwMT",'full menu'!X108="M&amp;IT",'full menu'!X108="IwERT",'full menu'!X108="ERwIT",'full menu'!X108="I&amp;ERT",'full menu'!X108="ER&amp;M&amp;IT",'full menu'!X108="LSD"),"subst",IF(OR('full menu'!X108="FERT",'full menu'!X108="FMT",'full menu'!X108="FIT",'full menu'!X108="WSD"),"intens",IF('full menu'!X108="UASC","UASC","")))))</f>
        <v>inter</v>
      </c>
      <c r="Y108" t="str">
        <f>IF(OR('full menu'!Y108="MDC",'full menu'!Y108="PERF"),"rude",IF(OR('full menu'!Y108="PCB",'full menu'!Y108="AERF",'full menu'!Y108="UD"),"inter",IF(OR('full menu'!Y108="ACB",'full menu'!Y108="LCERT",'full menu'!Y108="LERT",'full menu'!Y108="FCERT",'full menu'!Y108="FCMT",'full menu'!Y108="LCMT",'full menu'!Y108="LMT",'full menu'!Y108="LCIT",'full menu'!Y108="FCIT",'full menu'!Y108="LIT",'full menu'!Y108="MwERT",'full menu'!Y108="ERwMT",'full menu'!Y108="M&amp;ERT",'full menu'!Y108="MwIT",'full menu'!Y108="IwMT",'full menu'!Y108="M&amp;IT",'full menu'!Y108="IwERT",'full menu'!Y108="ERwIT",'full menu'!Y108="I&amp;ERT",'full menu'!Y108="ER&amp;M&amp;IT",'full menu'!Y108="LSD"),"subst",IF(OR('full menu'!Y108="FERT",'full menu'!Y108="FMT",'full menu'!Y108="FIT",'full menu'!Y108="WSD"),"intens",IF('full menu'!Y108="UASC","UASC","")))))</f>
        <v>inter</v>
      </c>
      <c r="Z108" t="str">
        <f>IF(OR('full menu'!Z108="MDC",'full menu'!Z108="PERF"),"rude",IF(OR('full menu'!Z108="PCB",'full menu'!Z108="AERF",'full menu'!Z108="UD"),"inter",IF(OR('full menu'!Z108="ACB",'full menu'!Z108="LCERT",'full menu'!Z108="LERT",'full menu'!Z108="FCERT",'full menu'!Z108="FCMT",'full menu'!Z108="LCMT",'full menu'!Z108="LMT",'full menu'!Z108="LCIT",'full menu'!Z108="FCIT",'full menu'!Z108="LIT",'full menu'!Z108="MwERT",'full menu'!Z108="ERwMT",'full menu'!Z108="M&amp;ERT",'full menu'!Z108="MwIT",'full menu'!Z108="IwMT",'full menu'!Z108="M&amp;IT",'full menu'!Z108="IwERT",'full menu'!Z108="ERwIT",'full menu'!Z108="I&amp;ERT",'full menu'!Z108="ER&amp;M&amp;IT",'full menu'!Z108="LSD"),"subst",IF(OR('full menu'!Z108="FERT",'full menu'!Z108="FMT",'full menu'!Z108="FIT",'full menu'!Z108="WSD"),"intens",IF('full menu'!Z108="UASC","UASC","")))))</f>
        <v>inter</v>
      </c>
      <c r="AA108" t="str">
        <f>IF(OR('full menu'!AA108="MDC",'full menu'!AA108="PERF"),"rude",IF(OR('full menu'!AA108="PCB",'full menu'!AA108="AERF",'full menu'!AA108="UD"),"inter",IF(OR('full menu'!AA108="ACB",'full menu'!AA108="LCERT",'full menu'!AA108="LERT",'full menu'!AA108="FCERT",'full menu'!AA108="FCMT",'full menu'!AA108="LCMT",'full menu'!AA108="LMT",'full menu'!AA108="LCIT",'full menu'!AA108="FCIT",'full menu'!AA108="LIT",'full menu'!AA108="MwERT",'full menu'!AA108="ERwMT",'full menu'!AA108="M&amp;ERT",'full menu'!AA108="MwIT",'full menu'!AA108="IwMT",'full menu'!AA108="M&amp;IT",'full menu'!AA108="IwERT",'full menu'!AA108="ERwIT",'full menu'!AA108="I&amp;ERT",'full menu'!AA108="ER&amp;M&amp;IT",'full menu'!AA108="LSD"),"subst",IF(OR('full menu'!AA108="FERT",'full menu'!AA108="FMT",'full menu'!AA108="FIT",'full menu'!AA108="WSD"),"intens",IF('full menu'!AA108="UASC","UASC","")))))</f>
        <v>inter</v>
      </c>
      <c r="AB108" t="str">
        <f>IF(OR('full menu'!AB108="MDC",'full menu'!AB108="PERF"),"rude",IF(OR('full menu'!AB108="PCB",'full menu'!AB108="AERF",'full menu'!AB108="UD"),"inter",IF(OR('full menu'!AB108="ACB",'full menu'!AB108="LCERT",'full menu'!AB108="LERT",'full menu'!AB108="FCERT",'full menu'!AB108="FCMT",'full menu'!AB108="LCMT",'full menu'!AB108="LMT",'full menu'!AB108="LCIT",'full menu'!AB108="FCIT",'full menu'!AB108="LIT",'full menu'!AB108="MwERT",'full menu'!AB108="ERwMT",'full menu'!AB108="M&amp;ERT",'full menu'!AB108="MwIT",'full menu'!AB108="IwMT",'full menu'!AB108="M&amp;IT",'full menu'!AB108="IwERT",'full menu'!AB108="ERwIT",'full menu'!AB108="I&amp;ERT",'full menu'!AB108="ER&amp;M&amp;IT",'full menu'!AB108="LSD"),"subst",IF(OR('full menu'!AB108="FERT",'full menu'!AB108="FMT",'full menu'!AB108="FIT",'full menu'!AB108="WSD"),"intens",IF('full menu'!AB108="UASC","UASC","")))))</f>
        <v>inter</v>
      </c>
      <c r="AC108" t="str">
        <f>IF(OR('full menu'!AC108="MDC",'full menu'!AC108="PERF"),"rude",IF(OR('full menu'!AC108="PCB",'full menu'!AC108="AERF",'full menu'!AC108="UD"),"inter",IF(OR('full menu'!AC108="ACB",'full menu'!AC108="LCERT",'full menu'!AC108="LERT",'full menu'!AC108="FCERT",'full menu'!AC108="FCMT",'full menu'!AC108="LCMT",'full menu'!AC108="LMT",'full menu'!AC108="LCIT",'full menu'!AC108="FCIT",'full menu'!AC108="LIT",'full menu'!AC108="MwERT",'full menu'!AC108="ERwMT",'full menu'!AC108="M&amp;ERT",'full menu'!AC108="MwIT",'full menu'!AC108="IwMT",'full menu'!AC108="M&amp;IT",'full menu'!AC108="IwERT",'full menu'!AC108="ERwIT",'full menu'!AC108="I&amp;ERT",'full menu'!AC108="ER&amp;M&amp;IT",'full menu'!AC108="LSD"),"subst",IF(OR('full menu'!AC108="FERT",'full menu'!AC108="FMT",'full menu'!AC108="FIT",'full menu'!AC108="WSD"),"intens",IF('full menu'!AC108="UASC","UASC","")))))</f>
        <v>inter</v>
      </c>
      <c r="AD108" t="str">
        <f>IF(OR('full menu'!AD108="MDC",'full menu'!AD108="PERF"),"rude",IF(OR('full menu'!AD108="PCB",'full menu'!AD108="AERF",'full menu'!AD108="UD"),"inter",IF(OR('full menu'!AD108="ACB",'full menu'!AD108="LCERT",'full menu'!AD108="LERT",'full menu'!AD108="FCERT",'full menu'!AD108="FCMT",'full menu'!AD108="LCMT",'full menu'!AD108="LMT",'full menu'!AD108="LCIT",'full menu'!AD108="FCIT",'full menu'!AD108="LIT",'full menu'!AD108="MwERT",'full menu'!AD108="ERwMT",'full menu'!AD108="M&amp;ERT",'full menu'!AD108="MwIT",'full menu'!AD108="IwMT",'full menu'!AD108="M&amp;IT",'full menu'!AD108="IwERT",'full menu'!AD108="ERwIT",'full menu'!AD108="I&amp;ERT",'full menu'!AD108="ER&amp;M&amp;IT",'full menu'!AD108="LSD"),"subst",IF(OR('full menu'!AD108="FERT",'full menu'!AD108="FMT",'full menu'!AD108="FIT",'full menu'!AD108="WSD"),"intens",IF('full menu'!AD108="UASC","UASC","")))))</f>
        <v>inter</v>
      </c>
      <c r="AE108" t="str">
        <f>IF(OR('full menu'!AE108="MDC",'full menu'!AE108="PERF"),"rude",IF(OR('full menu'!AE108="PCB",'full menu'!AE108="AERF",'full menu'!AE108="UD"),"inter",IF(OR('full menu'!AE108="ACB",'full menu'!AE108="LCERT",'full menu'!AE108="LERT",'full menu'!AE108="FCERT",'full menu'!AE108="FCMT",'full menu'!AE108="LCMT",'full menu'!AE108="LMT",'full menu'!AE108="LCIT",'full menu'!AE108="FCIT",'full menu'!AE108="LIT",'full menu'!AE108="MwERT",'full menu'!AE108="ERwMT",'full menu'!AE108="M&amp;ERT",'full menu'!AE108="MwIT",'full menu'!AE108="IwMT",'full menu'!AE108="M&amp;IT",'full menu'!AE108="IwERT",'full menu'!AE108="ERwIT",'full menu'!AE108="I&amp;ERT",'full menu'!AE108="ER&amp;M&amp;IT",'full menu'!AE108="LSD"),"subst",IF(OR('full menu'!AE108="FERT",'full menu'!AE108="FMT",'full menu'!AE108="FIT",'full menu'!AE108="WSD"),"intens",IF('full menu'!AE108="UASC","UASC","")))))</f>
        <v>inter</v>
      </c>
      <c r="AF108" t="str">
        <f>IF(OR('full menu'!AF108="MDC",'full menu'!AF108="PERF"),"rude",IF(OR('full menu'!AF108="PCB",'full menu'!AF108="AERF",'full menu'!AF108="UD"),"inter",IF(OR('full menu'!AF108="ACB",'full menu'!AF108="LCERT",'full menu'!AF108="LERT",'full menu'!AF108="FCERT",'full menu'!AF108="FCMT",'full menu'!AF108="LCMT",'full menu'!AF108="LMT",'full menu'!AF108="LCIT",'full menu'!AF108="FCIT",'full menu'!AF108="LIT",'full menu'!AF108="MwERT",'full menu'!AF108="ERwMT",'full menu'!AF108="M&amp;ERT",'full menu'!AF108="MwIT",'full menu'!AF108="IwMT",'full menu'!AF108="M&amp;IT",'full menu'!AF108="IwERT",'full menu'!AF108="ERwIT",'full menu'!AF108="I&amp;ERT",'full menu'!AF108="ER&amp;M&amp;IT",'full menu'!AF108="LSD"),"subst",IF(OR('full menu'!AF108="FERT",'full menu'!AF108="FMT",'full menu'!AF108="FIT",'full menu'!AF108="WSD"),"intens",IF('full menu'!AF108="UASC","UASC","")))))</f>
        <v>inter</v>
      </c>
      <c r="AG108" t="str">
        <f>IF(OR('full menu'!AG108="MDC",'full menu'!AG108="PERF"),"rude",IF(OR('full menu'!AG108="PCB",'full menu'!AG108="AERF",'full menu'!AG108="UD"),"inter",IF(OR('full menu'!AG108="ACB",'full menu'!AG108="LCERT",'full menu'!AG108="LERT",'full menu'!AG108="FCERT",'full menu'!AG108="FCMT",'full menu'!AG108="LCMT",'full menu'!AG108="LMT",'full menu'!AG108="LCIT",'full menu'!AG108="FCIT",'full menu'!AG108="LIT",'full menu'!AG108="MwERT",'full menu'!AG108="ERwMT",'full menu'!AG108="M&amp;ERT",'full menu'!AG108="MwIT",'full menu'!AG108="IwMT",'full menu'!AG108="M&amp;IT",'full menu'!AG108="IwERT",'full menu'!AG108="ERwIT",'full menu'!AG108="I&amp;ERT",'full menu'!AG108="ER&amp;M&amp;IT",'full menu'!AG108="LSD"),"subst",IF(OR('full menu'!AG108="FERT",'full menu'!AG108="FMT",'full menu'!AG108="FIT",'full menu'!AG108="WSD"),"intens",IF('full menu'!AG108="UASC","UASC","")))))</f>
        <v>inter</v>
      </c>
      <c r="AH108" t="str">
        <f>IF(OR('full menu'!AH108="MDC",'full menu'!AH108="PERF"),"rude",IF(OR('full menu'!AH108="PCB",'full menu'!AH108="AERF",'full menu'!AH108="UD"),"inter",IF(OR('full menu'!AH108="ACB",'full menu'!AH108="LCERT",'full menu'!AH108="LERT",'full menu'!AH108="FCERT",'full menu'!AH108="FCMT",'full menu'!AH108="LCMT",'full menu'!AH108="LMT",'full menu'!AH108="LCIT",'full menu'!AH108="FCIT",'full menu'!AH108="LIT",'full menu'!AH108="MwERT",'full menu'!AH108="ERwMT",'full menu'!AH108="M&amp;ERT",'full menu'!AH108="MwIT",'full menu'!AH108="IwMT",'full menu'!AH108="M&amp;IT",'full menu'!AH108="IwERT",'full menu'!AH108="ERwIT",'full menu'!AH108="I&amp;ERT",'full menu'!AH108="ER&amp;M&amp;IT",'full menu'!AH108="LSD"),"subst",IF(OR('full menu'!AH108="FERT",'full menu'!AH108="FMT",'full menu'!AH108="FIT",'full menu'!AH108="WSD"),"intens",IF('full menu'!AH108="UASC","UASC","")))))</f>
        <v>inter</v>
      </c>
      <c r="AI108" t="str">
        <f>IF(OR('full menu'!AI108="MDC",'full menu'!AI108="PERF"),"rude",IF(OR('full menu'!AI108="PCB",'full menu'!AI108="AERF",'full menu'!AI108="UD"),"inter",IF(OR('full menu'!AI108="ACB",'full menu'!AI108="LCERT",'full menu'!AI108="LERT",'full menu'!AI108="FCERT",'full menu'!AI108="FCMT",'full menu'!AI108="LCMT",'full menu'!AI108="LMT",'full menu'!AI108="LCIT",'full menu'!AI108="FCIT",'full menu'!AI108="LIT",'full menu'!AI108="MwERT",'full menu'!AI108="ERwMT",'full menu'!AI108="M&amp;ERT",'full menu'!AI108="MwIT",'full menu'!AI108="IwMT",'full menu'!AI108="M&amp;IT",'full menu'!AI108="IwERT",'full menu'!AI108="ERwIT",'full menu'!AI108="I&amp;ERT",'full menu'!AI108="ER&amp;M&amp;IT",'full menu'!AI108="LSD"),"subst",IF(OR('full menu'!AI108="FERT",'full menu'!AI108="FMT",'full menu'!AI108="FIT",'full menu'!AI108="WSD"),"intens",IF('full menu'!AI108="UASC","UASC","")))))</f>
        <v>inter</v>
      </c>
      <c r="AJ108" t="str">
        <f>IF(OR('full menu'!AJ108="MDC",'full menu'!AJ108="PERF"),"rude",IF(OR('full menu'!AJ108="PCB",'full menu'!AJ108="AERF",'full menu'!AJ108="UD"),"inter",IF(OR('full menu'!AJ108="ACB",'full menu'!AJ108="LCERT",'full menu'!AJ108="LERT",'full menu'!AJ108="FCERT",'full menu'!AJ108="FCMT",'full menu'!AJ108="LCMT",'full menu'!AJ108="LMT",'full menu'!AJ108="LCIT",'full menu'!AJ108="FCIT",'full menu'!AJ108="LIT",'full menu'!AJ108="MwERT",'full menu'!AJ108="ERwMT",'full menu'!AJ108="M&amp;ERT",'full menu'!AJ108="MwIT",'full menu'!AJ108="IwMT",'full menu'!AJ108="M&amp;IT",'full menu'!AJ108="IwERT",'full menu'!AJ108="ERwIT",'full menu'!AJ108="I&amp;ERT",'full menu'!AJ108="ER&amp;M&amp;IT",'full menu'!AJ108="LSD"),"subst",IF(OR('full menu'!AJ108="FERT",'full menu'!AJ108="FMT",'full menu'!AJ108="FIT",'full menu'!AJ108="WSD"),"intens",IF('full menu'!AJ108="UASC","UASC","")))))</f>
        <v>inter</v>
      </c>
      <c r="AK108" t="str">
        <f>IF(OR('full menu'!AK108="MDC",'full menu'!AK108="PERF"),"rude",IF(OR('full menu'!AK108="PCB",'full menu'!AK108="AERF",'full menu'!AK108="UD"),"inter",IF(OR('full menu'!AK108="ACB",'full menu'!AK108="LCERT",'full menu'!AK108="LERT",'full menu'!AK108="FCERT",'full menu'!AK108="FCMT",'full menu'!AK108="LCMT",'full menu'!AK108="LMT",'full menu'!AK108="LCIT",'full menu'!AK108="FCIT",'full menu'!AK108="LIT",'full menu'!AK108="MwERT",'full menu'!AK108="ERwMT",'full menu'!AK108="M&amp;ERT",'full menu'!AK108="MwIT",'full menu'!AK108="IwMT",'full menu'!AK108="M&amp;IT",'full menu'!AK108="IwERT",'full menu'!AK108="ERwIT",'full menu'!AK108="I&amp;ERT",'full menu'!AK108="ER&amp;M&amp;IT",'full menu'!AK108="LSD"),"subst",IF(OR('full menu'!AK108="FERT",'full menu'!AK108="FMT",'full menu'!AK108="FIT",'full menu'!AK108="WSD"),"intens",IF('full menu'!AK108="UASC","UASC","")))))</f>
        <v>inter</v>
      </c>
      <c r="AL108" t="str">
        <f>IF(OR('full menu'!AL108="MDC",'full menu'!AL108="PERF"),"rude",IF(OR('full menu'!AL108="PCB",'full menu'!AL108="AERF",'full menu'!AL108="UD"),"inter",IF(OR('full menu'!AL108="ACB",'full menu'!AL108="LCERT",'full menu'!AL108="LERT",'full menu'!AL108="FCERT",'full menu'!AL108="FCMT",'full menu'!AL108="LCMT",'full menu'!AL108="LMT",'full menu'!AL108="LCIT",'full menu'!AL108="FCIT",'full menu'!AL108="LIT",'full menu'!AL108="MwERT",'full menu'!AL108="ERwMT",'full menu'!AL108="M&amp;ERT",'full menu'!AL108="MwIT",'full menu'!AL108="IwMT",'full menu'!AL108="M&amp;IT",'full menu'!AL108="IwERT",'full menu'!AL108="ERwIT",'full menu'!AL108="I&amp;ERT",'full menu'!AL108="ER&amp;M&amp;IT",'full menu'!AL108="LSD"),"subst",IF(OR('full menu'!AL108="FERT",'full menu'!AL108="FMT",'full menu'!AL108="FIT",'full menu'!AL108="WSD"),"intens",IF('full menu'!AL108="UASC","UASC","")))))</f>
        <v>inter</v>
      </c>
      <c r="AM108" t="str">
        <f>IF(OR('full menu'!AM108="MDC",'full menu'!AM108="PERF"),"rude",IF(OR('full menu'!AM108="PCB",'full menu'!AM108="AERF",'full menu'!AM108="UD"),"inter",IF(OR('full menu'!AM108="ACB",'full menu'!AM108="LCERT",'full menu'!AM108="LERT",'full menu'!AM108="FCERT",'full menu'!AM108="FCMT",'full menu'!AM108="LCMT",'full menu'!AM108="LMT",'full menu'!AM108="LCIT",'full menu'!AM108="FCIT",'full menu'!AM108="LIT",'full menu'!AM108="MwERT",'full menu'!AM108="ERwMT",'full menu'!AM108="M&amp;ERT",'full menu'!AM108="MwIT",'full menu'!AM108="IwMT",'full menu'!AM108="M&amp;IT",'full menu'!AM108="IwERT",'full menu'!AM108="ERwIT",'full menu'!AM108="I&amp;ERT",'full menu'!AM108="ER&amp;M&amp;IT",'full menu'!AM108="LSD"),"subst",IF(OR('full menu'!AM108="FERT",'full menu'!AM108="FMT",'full menu'!AM108="FIT",'full menu'!AM108="WSD"),"intens",IF('full menu'!AM108="UASC","UASC","")))))</f>
        <v>inter</v>
      </c>
      <c r="AN108" t="str">
        <f>IF(OR('full menu'!AN108="MDC",'full menu'!AN108="PERF"),"rude",IF(OR('full menu'!AN108="PCB",'full menu'!AN108="AERF",'full menu'!AN108="UD"),"inter",IF(OR('full menu'!AN108="ACB",'full menu'!AN108="LCERT",'full menu'!AN108="LERT",'full menu'!AN108="FCERT",'full menu'!AN108="FCMT",'full menu'!AN108="LCMT",'full menu'!AN108="LMT",'full menu'!AN108="LCIT",'full menu'!AN108="FCIT",'full menu'!AN108="LIT",'full menu'!AN108="MwERT",'full menu'!AN108="ERwMT",'full menu'!AN108="M&amp;ERT",'full menu'!AN108="MwIT",'full menu'!AN108="IwMT",'full menu'!AN108="M&amp;IT",'full menu'!AN108="IwERT",'full menu'!AN108="ERwIT",'full menu'!AN108="I&amp;ERT",'full menu'!AN108="ER&amp;M&amp;IT",'full menu'!AN108="LSD"),"subst",IF(OR('full menu'!AN108="FERT",'full menu'!AN108="FMT",'full menu'!AN108="FIT",'full menu'!AN108="WSD"),"intens",IF('full menu'!AN108="UASC","UASC","")))))</f>
        <v>inter</v>
      </c>
      <c r="AO108" t="str">
        <f>IF(OR('full menu'!AO108="MDC",'full menu'!AO108="PERF"),"rude",IF(OR('full menu'!AO108="PCB",'full menu'!AO108="AERF",'full menu'!AO108="UD"),"inter",IF(OR('full menu'!AO108="ACB",'full menu'!AO108="LCERT",'full menu'!AO108="LERT",'full menu'!AO108="FCERT",'full menu'!AO108="FCMT",'full menu'!AO108="LCMT",'full menu'!AO108="LMT",'full menu'!AO108="LCIT",'full menu'!AO108="FCIT",'full menu'!AO108="LIT",'full menu'!AO108="MwERT",'full menu'!AO108="ERwMT",'full menu'!AO108="M&amp;ERT",'full menu'!AO108="MwIT",'full menu'!AO108="IwMT",'full menu'!AO108="M&amp;IT",'full menu'!AO108="IwERT",'full menu'!AO108="ERwIT",'full menu'!AO108="I&amp;ERT",'full menu'!AO108="ER&amp;M&amp;IT",'full menu'!AO108="LSD"),"subst",IF(OR('full menu'!AO108="FERT",'full menu'!AO108="FMT",'full menu'!AO108="FIT",'full menu'!AO108="WSD"),"intens",IF('full menu'!AO108="UASC","UASC","")))))</f>
        <v>inter</v>
      </c>
      <c r="AP108" t="str">
        <f>IF(OR('full menu'!AP108="MDC",'full menu'!AP108="PERF"),"rude",IF(OR('full menu'!AP108="PCB",'full menu'!AP108="AERF",'full menu'!AP108="UD"),"inter",IF(OR('full menu'!AP108="ACB",'full menu'!AP108="LCERT",'full menu'!AP108="LERT",'full menu'!AP108="FCERT",'full menu'!AP108="FCMT",'full menu'!AP108="LCMT",'full menu'!AP108="LMT",'full menu'!AP108="LCIT",'full menu'!AP108="FCIT",'full menu'!AP108="LIT",'full menu'!AP108="MwERT",'full menu'!AP108="ERwMT",'full menu'!AP108="M&amp;ERT",'full menu'!AP108="MwIT",'full menu'!AP108="IwMT",'full menu'!AP108="M&amp;IT",'full menu'!AP108="IwERT",'full menu'!AP108="ERwIT",'full menu'!AP108="I&amp;ERT",'full menu'!AP108="ER&amp;M&amp;IT",'full menu'!AP108="LSD"),"subst",IF(OR('full menu'!AP108="FERT",'full menu'!AP108="FMT",'full menu'!AP108="FIT",'full menu'!AP108="WSD"),"intens",IF('full menu'!AP108="UASC","UASC","")))))</f>
        <v>inter</v>
      </c>
      <c r="AQ108" t="str">
        <f>IF(OR('full menu'!AQ108="MDC",'full menu'!AQ108="PERF"),"rude",IF(OR('full menu'!AQ108="PCB",'full menu'!AQ108="AERF",'full menu'!AQ108="UD"),"inter",IF(OR('full menu'!AQ108="ACB",'full menu'!AQ108="LCERT",'full menu'!AQ108="LERT",'full menu'!AQ108="FCERT",'full menu'!AQ108="FCMT",'full menu'!AQ108="LCMT",'full menu'!AQ108="LMT",'full menu'!AQ108="LCIT",'full menu'!AQ108="FCIT",'full menu'!AQ108="LIT",'full menu'!AQ108="MwERT",'full menu'!AQ108="ERwMT",'full menu'!AQ108="M&amp;ERT",'full menu'!AQ108="MwIT",'full menu'!AQ108="IwMT",'full menu'!AQ108="M&amp;IT",'full menu'!AQ108="IwERT",'full menu'!AQ108="ERwIT",'full menu'!AQ108="I&amp;ERT",'full menu'!AQ108="ER&amp;M&amp;IT",'full menu'!AQ108="LSD"),"subst",IF(OR('full menu'!AQ108="FERT",'full menu'!AQ108="FMT",'full menu'!AQ108="FIT",'full menu'!AQ108="WSD"),"intens",IF('full menu'!AQ108="UASC","UASC","")))))</f>
        <v>inter</v>
      </c>
      <c r="AR108" t="str">
        <f>IF(OR('full menu'!AR108="MDC",'full menu'!AR108="PERF"),"rude",IF(OR('full menu'!AR108="PCB",'full menu'!AR108="AERF",'full menu'!AR108="UD"),"inter",IF(OR('full menu'!AR108="ACB",'full menu'!AR108="LCERT",'full menu'!AR108="LERT",'full menu'!AR108="FCERT",'full menu'!AR108="FCMT",'full menu'!AR108="LCMT",'full menu'!AR108="LMT",'full menu'!AR108="LCIT",'full menu'!AR108="FCIT",'full menu'!AR108="LIT",'full menu'!AR108="MwERT",'full menu'!AR108="ERwMT",'full menu'!AR108="M&amp;ERT",'full menu'!AR108="MwIT",'full menu'!AR108="IwMT",'full menu'!AR108="M&amp;IT",'full menu'!AR108="IwERT",'full menu'!AR108="ERwIT",'full menu'!AR108="I&amp;ERT",'full menu'!AR108="ER&amp;M&amp;IT",'full menu'!AR108="LSD"),"subst",IF(OR('full menu'!AR108="FERT",'full menu'!AR108="FMT",'full menu'!AR108="FIT",'full menu'!AR108="WSD"),"intens",IF('full menu'!AR108="UASC","UASC","")))))</f>
        <v>inter</v>
      </c>
      <c r="AS108" t="str">
        <f>IF(OR('full menu'!AS108="MDC",'full menu'!AS108="PERF"),"rude",IF(OR('full menu'!AS108="PCB",'full menu'!AS108="AERF",'full menu'!AS108="UD"),"inter",IF(OR('full menu'!AS108="ACB",'full menu'!AS108="LCERT",'full menu'!AS108="LERT",'full menu'!AS108="FCERT",'full menu'!AS108="FCMT",'full menu'!AS108="LCMT",'full menu'!AS108="LMT",'full menu'!AS108="LCIT",'full menu'!AS108="FCIT",'full menu'!AS108="LIT",'full menu'!AS108="MwERT",'full menu'!AS108="ERwMT",'full menu'!AS108="M&amp;ERT",'full menu'!AS108="MwIT",'full menu'!AS108="IwMT",'full menu'!AS108="M&amp;IT",'full menu'!AS108="IwERT",'full menu'!AS108="ERwIT",'full menu'!AS108="I&amp;ERT",'full menu'!AS108="ER&amp;M&amp;IT",'full menu'!AS108="LSD"),"subst",IF(OR('full menu'!AS108="FERT",'full menu'!AS108="FMT",'full menu'!AS108="FIT",'full menu'!AS108="WSD"),"intens",IF('full menu'!AS108="UASC","UASC","")))))</f>
        <v>inter</v>
      </c>
      <c r="AT108" t="str">
        <f>IF(OR('full menu'!AT108="MDC",'full menu'!AT108="PERF"),"rude",IF(OR('full menu'!AT108="PCB",'full menu'!AT108="AERF",'full menu'!AT108="UD"),"inter",IF(OR('full menu'!AT108="ACB",'full menu'!AT108="LCERT",'full menu'!AT108="LERT",'full menu'!AT108="FCERT",'full menu'!AT108="FCMT",'full menu'!AT108="LCMT",'full menu'!AT108="LMT",'full menu'!AT108="LCIT",'full menu'!AT108="FCIT",'full menu'!AT108="LIT",'full menu'!AT108="MwERT",'full menu'!AT108="ERwMT",'full menu'!AT108="M&amp;ERT",'full menu'!AT108="MwIT",'full menu'!AT108="IwMT",'full menu'!AT108="M&amp;IT",'full menu'!AT108="IwERT",'full menu'!AT108="ERwIT",'full menu'!AT108="I&amp;ERT",'full menu'!AT108="ER&amp;M&amp;IT",'full menu'!AT108="LSD"),"subst",IF(OR('full menu'!AT108="FERT",'full menu'!AT108="FMT",'full menu'!AT108="FIT",'full menu'!AT108="WSD"),"intens",IF('full menu'!AT108="UASC","UASC","")))))</f>
        <v>inter</v>
      </c>
      <c r="AU108" t="str">
        <f>IF(OR('full menu'!AU108="MDC",'full menu'!AU108="PERF"),"rude",IF(OR('full menu'!AU108="PCB",'full menu'!AU108="AERF",'full menu'!AU108="UD"),"inter",IF(OR('full menu'!AU108="ACB",'full menu'!AU108="LCERT",'full menu'!AU108="LERT",'full menu'!AU108="FCERT",'full menu'!AU108="FCMT",'full menu'!AU108="LCMT",'full menu'!AU108="LMT",'full menu'!AU108="LCIT",'full menu'!AU108="FCIT",'full menu'!AU108="LIT",'full menu'!AU108="MwERT",'full menu'!AU108="ERwMT",'full menu'!AU108="M&amp;ERT",'full menu'!AU108="MwIT",'full menu'!AU108="IwMT",'full menu'!AU108="M&amp;IT",'full menu'!AU108="IwERT",'full menu'!AU108="ERwIT",'full menu'!AU108="I&amp;ERT",'full menu'!AU108="ER&amp;M&amp;IT",'full menu'!AU108="LSD"),"subst",IF(OR('full menu'!AU108="FERT",'full menu'!AU108="FMT",'full menu'!AU108="FIT",'full menu'!AU108="WSD"),"intens",IF('full menu'!AU108="UASC","UASC","")))))</f>
        <v>inter</v>
      </c>
      <c r="AV108" t="str">
        <f>IF(OR('full menu'!AV108="MDC",'full menu'!AV108="PERF"),"rude",IF(OR('full menu'!AV108="PCB",'full menu'!AV108="AERF",'full menu'!AV108="UD"),"inter",IF(OR('full menu'!AV108="ACB",'full menu'!AV108="LCERT",'full menu'!AV108="LERT",'full menu'!AV108="FCERT",'full menu'!AV108="FCMT",'full menu'!AV108="LCMT",'full menu'!AV108="LMT",'full menu'!AV108="LCIT",'full menu'!AV108="FCIT",'full menu'!AV108="LIT",'full menu'!AV108="MwERT",'full menu'!AV108="ERwMT",'full menu'!AV108="M&amp;ERT",'full menu'!AV108="MwIT",'full menu'!AV108="IwMT",'full menu'!AV108="M&amp;IT",'full menu'!AV108="IwERT",'full menu'!AV108="ERwIT",'full menu'!AV108="I&amp;ERT",'full menu'!AV108="ER&amp;M&amp;IT",'full menu'!AV108="LSD"),"subst",IF(OR('full menu'!AV108="FERT",'full menu'!AV108="FMT",'full menu'!AV108="FIT",'full menu'!AV108="WSD"),"intens",IF('full menu'!AV108="UASC","UASC","")))))</f>
        <v>inter</v>
      </c>
      <c r="AW108" t="str">
        <f>IF(OR('full menu'!AW108="MDC",'full menu'!AW108="PERF"),"rude",IF(OR('full menu'!AW108="PCB",'full menu'!AW108="AERF",'full menu'!AW108="UD"),"inter",IF(OR('full menu'!AW108="ACB",'full menu'!AW108="LCERT",'full menu'!AW108="LERT",'full menu'!AW108="FCERT",'full menu'!AW108="FCMT",'full menu'!AW108="LCMT",'full menu'!AW108="LMT",'full menu'!AW108="LCIT",'full menu'!AW108="FCIT",'full menu'!AW108="LIT",'full menu'!AW108="MwERT",'full menu'!AW108="ERwMT",'full menu'!AW108="M&amp;ERT",'full menu'!AW108="MwIT",'full menu'!AW108="IwMT",'full menu'!AW108="M&amp;IT",'full menu'!AW108="IwERT",'full menu'!AW108="ERwIT",'full menu'!AW108="I&amp;ERT",'full menu'!AW108="ER&amp;M&amp;IT",'full menu'!AW108="LSD"),"subst",IF(OR('full menu'!AW108="FERT",'full menu'!AW108="FMT",'full menu'!AW108="FIT",'full menu'!AW108="WSD"),"intens",IF('full menu'!AW108="UASC","UASC","")))))</f>
        <v>inter</v>
      </c>
      <c r="AX108" t="str">
        <f>IF(OR('full menu'!AX108="MDC",'full menu'!AX108="PERF"),"rude",IF(OR('full menu'!AX108="PCB",'full menu'!AX108="AERF",'full menu'!AX108="UD"),"inter",IF(OR('full menu'!AX108="ACB",'full menu'!AX108="LCERT",'full menu'!AX108="LERT",'full menu'!AX108="FCERT",'full menu'!AX108="FCMT",'full menu'!AX108="LCMT",'full menu'!AX108="LMT",'full menu'!AX108="LCIT",'full menu'!AX108="FCIT",'full menu'!AX108="LIT",'full menu'!AX108="MwERT",'full menu'!AX108="ERwMT",'full menu'!AX108="M&amp;ERT",'full menu'!AX108="MwIT",'full menu'!AX108="IwMT",'full menu'!AX108="M&amp;IT",'full menu'!AX108="IwERT",'full menu'!AX108="ERwIT",'full menu'!AX108="I&amp;ERT",'full menu'!AX108="ER&amp;M&amp;IT",'full menu'!AX108="LSD"),"subst",IF(OR('full menu'!AX108="FERT",'full menu'!AX108="FMT",'full menu'!AX108="FIT",'full menu'!AX108="WSD"),"intens",IF('full menu'!AX108="UASC","UASC","")))))</f>
        <v>inter</v>
      </c>
      <c r="AY108" t="str">
        <f>IF(OR('full menu'!AY108="MDC",'full menu'!AY108="PERF"),"rude",IF(OR('full menu'!AY108="PCB",'full menu'!AY108="AERF",'full menu'!AY108="UD"),"inter",IF(OR('full menu'!AY108="ACB",'full menu'!AY108="LCERT",'full menu'!AY108="LERT",'full menu'!AY108="FCERT",'full menu'!AY108="FCMT",'full menu'!AY108="LCMT",'full menu'!AY108="LMT",'full menu'!AY108="LCIT",'full menu'!AY108="FCIT",'full menu'!AY108="LIT",'full menu'!AY108="MwERT",'full menu'!AY108="ERwMT",'full menu'!AY108="M&amp;ERT",'full menu'!AY108="MwIT",'full menu'!AY108="IwMT",'full menu'!AY108="M&amp;IT",'full menu'!AY108="IwERT",'full menu'!AY108="ERwIT",'full menu'!AY108="I&amp;ERT",'full menu'!AY108="ER&amp;M&amp;IT",'full menu'!AY108="LSD"),"subst",IF(OR('full menu'!AY108="FERT",'full menu'!AY108="FMT",'full menu'!AY108="FIT",'full menu'!AY108="WSD"),"intens",IF('full menu'!AY108="UASC","UASC","")))))</f>
        <v>inter</v>
      </c>
    </row>
    <row r="109" spans="1:51" x14ac:dyDescent="0.3">
      <c r="A109" t="s">
        <v>131</v>
      </c>
      <c r="B109" t="str">
        <f>IF(OR('full menu'!B109="MDC",'full menu'!B109="PERF"),"rude",IF(OR('full menu'!B109="PCB",'full menu'!B109="AERF",'full menu'!B109="UD"),"inter",IF(OR('full menu'!B109="ACB",'full menu'!B109="LCERT",'full menu'!B109="LERT",'full menu'!B109="FCERT",'full menu'!B109="FCMT",'full menu'!B109="LCMT",'full menu'!B109="LMT",'full menu'!B109="LCIT",'full menu'!B109="FCIT",'full menu'!B109="LIT",'full menu'!B109="MwERT",'full menu'!B109="ERwMT",'full menu'!B109="M&amp;ERT",'full menu'!B109="MwIT",'full menu'!B109="IwMT",'full menu'!B109="M&amp;IT",'full menu'!B109="IwERT",'full menu'!B109="ERwIT",'full menu'!B109="I&amp;ERT",'full menu'!B109="ER&amp;M&amp;IT",'full menu'!B109="LSD"),"subst",IF(OR('full menu'!B109="FERT",'full menu'!B109="FMT",'full menu'!B109="FIT",'full menu'!B109="WSD"),"intens",IF('full menu'!B109="UASC","UASC","")))))</f>
        <v>inter</v>
      </c>
      <c r="C109" t="str">
        <f>IF(OR('full menu'!C109="MDC",'full menu'!C109="PERF"),"rude",IF(OR('full menu'!C109="PCB",'full menu'!C109="AERF",'full menu'!C109="UD"),"inter",IF(OR('full menu'!C109="ACB",'full menu'!C109="LCERT",'full menu'!C109="LERT",'full menu'!C109="FCERT",'full menu'!C109="FCMT",'full menu'!C109="LCMT",'full menu'!C109="LMT",'full menu'!C109="LCIT",'full menu'!C109="FCIT",'full menu'!C109="LIT",'full menu'!C109="MwERT",'full menu'!C109="ERwMT",'full menu'!C109="M&amp;ERT",'full menu'!C109="MwIT",'full menu'!C109="IwMT",'full menu'!C109="M&amp;IT",'full menu'!C109="IwERT",'full menu'!C109="ERwIT",'full menu'!C109="I&amp;ERT",'full menu'!C109="ER&amp;M&amp;IT",'full menu'!C109="LSD"),"subst",IF(OR('full menu'!C109="FERT",'full menu'!C109="FMT",'full menu'!C109="FIT",'full menu'!C109="WSD"),"intens",IF('full menu'!C109="UASC","UASC","")))))</f>
        <v>inter</v>
      </c>
      <c r="D109" t="str">
        <f>IF(OR('full menu'!D109="MDC",'full menu'!D109="PERF"),"rude",IF(OR('full menu'!D109="PCB",'full menu'!D109="AERF",'full menu'!D109="UD"),"inter",IF(OR('full menu'!D109="ACB",'full menu'!D109="LCERT",'full menu'!D109="LERT",'full menu'!D109="FCERT",'full menu'!D109="FCMT",'full menu'!D109="LCMT",'full menu'!D109="LMT",'full menu'!D109="LCIT",'full menu'!D109="FCIT",'full menu'!D109="LIT",'full menu'!D109="MwERT",'full menu'!D109="ERwMT",'full menu'!D109="M&amp;ERT",'full menu'!D109="MwIT",'full menu'!D109="IwMT",'full menu'!D109="M&amp;IT",'full menu'!D109="IwERT",'full menu'!D109="ERwIT",'full menu'!D109="I&amp;ERT",'full menu'!D109="ER&amp;M&amp;IT",'full menu'!D109="LSD"),"subst",IF(OR('full menu'!D109="FERT",'full menu'!D109="FMT",'full menu'!D109="FIT",'full menu'!D109="WSD"),"intens",IF('full menu'!D109="UASC","UASC","")))))</f>
        <v>inter</v>
      </c>
      <c r="E109" t="str">
        <f>IF(OR('full menu'!E109="MDC",'full menu'!E109="PERF"),"rude",IF(OR('full menu'!E109="PCB",'full menu'!E109="AERF",'full menu'!E109="UD"),"inter",IF(OR('full menu'!E109="ACB",'full menu'!E109="LCERT",'full menu'!E109="LERT",'full menu'!E109="FCERT",'full menu'!E109="FCMT",'full menu'!E109="LCMT",'full menu'!E109="LMT",'full menu'!E109="LCIT",'full menu'!E109="FCIT",'full menu'!E109="LIT",'full menu'!E109="MwERT",'full menu'!E109="ERwMT",'full menu'!E109="M&amp;ERT",'full menu'!E109="MwIT",'full menu'!E109="IwMT",'full menu'!E109="M&amp;IT",'full menu'!E109="IwERT",'full menu'!E109="ERwIT",'full menu'!E109="I&amp;ERT",'full menu'!E109="ER&amp;M&amp;IT",'full menu'!E109="LSD"),"subst",IF(OR('full menu'!E109="FERT",'full menu'!E109="FMT",'full menu'!E109="FIT",'full menu'!E109="WSD"),"intens",IF('full menu'!E109="UASC","UASC","")))))</f>
        <v>inter</v>
      </c>
      <c r="F109" t="str">
        <f>IF(OR('full menu'!F109="MDC",'full menu'!F109="PERF"),"rude",IF(OR('full menu'!F109="PCB",'full menu'!F109="AERF",'full menu'!F109="UD"),"inter",IF(OR('full menu'!F109="ACB",'full menu'!F109="LCERT",'full menu'!F109="LERT",'full menu'!F109="FCERT",'full menu'!F109="FCMT",'full menu'!F109="LCMT",'full menu'!F109="LMT",'full menu'!F109="LCIT",'full menu'!F109="FCIT",'full menu'!F109="LIT",'full menu'!F109="MwERT",'full menu'!F109="ERwMT",'full menu'!F109="M&amp;ERT",'full menu'!F109="MwIT",'full menu'!F109="IwMT",'full menu'!F109="M&amp;IT",'full menu'!F109="IwERT",'full menu'!F109="ERwIT",'full menu'!F109="I&amp;ERT",'full menu'!F109="ER&amp;M&amp;IT",'full menu'!F109="LSD"),"subst",IF(OR('full menu'!F109="FERT",'full menu'!F109="FMT",'full menu'!F109="FIT",'full menu'!F109="WSD"),"intens",IF('full menu'!F109="UASC","UASC","")))))</f>
        <v>inter</v>
      </c>
      <c r="G109" t="str">
        <f>IF(OR('full menu'!G109="MDC",'full menu'!G109="PERF"),"rude",IF(OR('full menu'!G109="PCB",'full menu'!G109="AERF",'full menu'!G109="UD"),"inter",IF(OR('full menu'!G109="ACB",'full menu'!G109="LCERT",'full menu'!G109="LERT",'full menu'!G109="FCERT",'full menu'!G109="FCMT",'full menu'!G109="LCMT",'full menu'!G109="LMT",'full menu'!G109="LCIT",'full menu'!G109="FCIT",'full menu'!G109="LIT",'full menu'!G109="MwERT",'full menu'!G109="ERwMT",'full menu'!G109="M&amp;ERT",'full menu'!G109="MwIT",'full menu'!G109="IwMT",'full menu'!G109="M&amp;IT",'full menu'!G109="IwERT",'full menu'!G109="ERwIT",'full menu'!G109="I&amp;ERT",'full menu'!G109="ER&amp;M&amp;IT",'full menu'!G109="LSD"),"subst",IF(OR('full menu'!G109="FERT",'full menu'!G109="FMT",'full menu'!G109="FIT",'full menu'!G109="WSD"),"intens",IF('full menu'!G109="UASC","UASC","")))))</f>
        <v>inter</v>
      </c>
      <c r="H109" t="str">
        <f>IF(OR('full menu'!H109="MDC",'full menu'!H109="PERF"),"rude",IF(OR('full menu'!H109="PCB",'full menu'!H109="AERF",'full menu'!H109="UD"),"inter",IF(OR('full menu'!H109="ACB",'full menu'!H109="LCERT",'full menu'!H109="LERT",'full menu'!H109="FCERT",'full menu'!H109="FCMT",'full menu'!H109="LCMT",'full menu'!H109="LMT",'full menu'!H109="LCIT",'full menu'!H109="FCIT",'full menu'!H109="LIT",'full menu'!H109="MwERT",'full menu'!H109="ERwMT",'full menu'!H109="M&amp;ERT",'full menu'!H109="MwIT",'full menu'!H109="IwMT",'full menu'!H109="M&amp;IT",'full menu'!H109="IwERT",'full menu'!H109="ERwIT",'full menu'!H109="I&amp;ERT",'full menu'!H109="ER&amp;M&amp;IT",'full menu'!H109="LSD"),"subst",IF(OR('full menu'!H109="FERT",'full menu'!H109="FMT",'full menu'!H109="FIT",'full menu'!H109="WSD"),"intens",IF('full menu'!H109="UASC","UASC","")))))</f>
        <v>inter</v>
      </c>
      <c r="I109" t="str">
        <f>IF(OR('full menu'!I109="MDC",'full menu'!I109="PERF"),"rude",IF(OR('full menu'!I109="PCB",'full menu'!I109="AERF",'full menu'!I109="UD"),"inter",IF(OR('full menu'!I109="ACB",'full menu'!I109="LCERT",'full menu'!I109="LERT",'full menu'!I109="FCERT",'full menu'!I109="FCMT",'full menu'!I109="LCMT",'full menu'!I109="LMT",'full menu'!I109="LCIT",'full menu'!I109="FCIT",'full menu'!I109="LIT",'full menu'!I109="MwERT",'full menu'!I109="ERwMT",'full menu'!I109="M&amp;ERT",'full menu'!I109="MwIT",'full menu'!I109="IwMT",'full menu'!I109="M&amp;IT",'full menu'!I109="IwERT",'full menu'!I109="ERwIT",'full menu'!I109="I&amp;ERT",'full menu'!I109="ER&amp;M&amp;IT",'full menu'!I109="LSD"),"subst",IF(OR('full menu'!I109="FERT",'full menu'!I109="FMT",'full menu'!I109="FIT",'full menu'!I109="WSD"),"intens",IF('full menu'!I109="UASC","UASC","")))))</f>
        <v>inter</v>
      </c>
      <c r="J109" t="str">
        <f>IF(OR('full menu'!J109="MDC",'full menu'!J109="PERF"),"rude",IF(OR('full menu'!J109="PCB",'full menu'!J109="AERF",'full menu'!J109="UD"),"inter",IF(OR('full menu'!J109="ACB",'full menu'!J109="LCERT",'full menu'!J109="LERT",'full menu'!J109="FCERT",'full menu'!J109="FCMT",'full menu'!J109="LCMT",'full menu'!J109="LMT",'full menu'!J109="LCIT",'full menu'!J109="FCIT",'full menu'!J109="LIT",'full menu'!J109="MwERT",'full menu'!J109="ERwMT",'full menu'!J109="M&amp;ERT",'full menu'!J109="MwIT",'full menu'!J109="IwMT",'full menu'!J109="M&amp;IT",'full menu'!J109="IwERT",'full menu'!J109="ERwIT",'full menu'!J109="I&amp;ERT",'full menu'!J109="ER&amp;M&amp;IT",'full menu'!J109="LSD"),"subst",IF(OR('full menu'!J109="FERT",'full menu'!J109="FMT",'full menu'!J109="FIT",'full menu'!J109="WSD"),"intens",IF('full menu'!J109="UASC","UASC","")))))</f>
        <v>inter</v>
      </c>
      <c r="K109" t="str">
        <f>IF(OR('full menu'!K109="MDC",'full menu'!K109="PERF"),"rude",IF(OR('full menu'!K109="PCB",'full menu'!K109="AERF",'full menu'!K109="UD"),"inter",IF(OR('full menu'!K109="ACB",'full menu'!K109="LCERT",'full menu'!K109="LERT",'full menu'!K109="FCERT",'full menu'!K109="FCMT",'full menu'!K109="LCMT",'full menu'!K109="LMT",'full menu'!K109="LCIT",'full menu'!K109="FCIT",'full menu'!K109="LIT",'full menu'!K109="MwERT",'full menu'!K109="ERwMT",'full menu'!K109="M&amp;ERT",'full menu'!K109="MwIT",'full menu'!K109="IwMT",'full menu'!K109="M&amp;IT",'full menu'!K109="IwERT",'full menu'!K109="ERwIT",'full menu'!K109="I&amp;ERT",'full menu'!K109="ER&amp;M&amp;IT",'full menu'!K109="LSD"),"subst",IF(OR('full menu'!K109="FERT",'full menu'!K109="FMT",'full menu'!K109="FIT",'full menu'!K109="WSD"),"intens",IF('full menu'!K109="UASC","UASC","")))))</f>
        <v>inter</v>
      </c>
      <c r="L109" t="str">
        <f>IF(OR('full menu'!L109="MDC",'full menu'!L109="PERF"),"rude",IF(OR('full menu'!L109="PCB",'full menu'!L109="AERF",'full menu'!L109="UD"),"inter",IF(OR('full menu'!L109="ACB",'full menu'!L109="LCERT",'full menu'!L109="LERT",'full menu'!L109="FCERT",'full menu'!L109="FCMT",'full menu'!L109="LCMT",'full menu'!L109="LMT",'full menu'!L109="LCIT",'full menu'!L109="FCIT",'full menu'!L109="LIT",'full menu'!L109="MwERT",'full menu'!L109="ERwMT",'full menu'!L109="M&amp;ERT",'full menu'!L109="MwIT",'full menu'!L109="IwMT",'full menu'!L109="M&amp;IT",'full menu'!L109="IwERT",'full menu'!L109="ERwIT",'full menu'!L109="I&amp;ERT",'full menu'!L109="ER&amp;M&amp;IT",'full menu'!L109="LSD"),"subst",IF(OR('full menu'!L109="FERT",'full menu'!L109="FMT",'full menu'!L109="FIT",'full menu'!L109="WSD"),"intens",IF('full menu'!L109="UASC","UASC","")))))</f>
        <v/>
      </c>
      <c r="M109" t="str">
        <f>IF(OR('full menu'!M109="MDC",'full menu'!M109="PERF"),"rude",IF(OR('full menu'!M109="PCB",'full menu'!M109="AERF",'full menu'!M109="UD"),"inter",IF(OR('full menu'!M109="ACB",'full menu'!M109="LCERT",'full menu'!M109="LERT",'full menu'!M109="FCERT",'full menu'!M109="FCMT",'full menu'!M109="LCMT",'full menu'!M109="LMT",'full menu'!M109="LCIT",'full menu'!M109="FCIT",'full menu'!M109="LIT",'full menu'!M109="MwERT",'full menu'!M109="ERwMT",'full menu'!M109="M&amp;ERT",'full menu'!M109="MwIT",'full menu'!M109="IwMT",'full menu'!M109="M&amp;IT",'full menu'!M109="IwERT",'full menu'!M109="ERwIT",'full menu'!M109="I&amp;ERT",'full menu'!M109="ER&amp;M&amp;IT",'full menu'!M109="LSD"),"subst",IF(OR('full menu'!M109="FERT",'full menu'!M109="FMT",'full menu'!M109="FIT",'full menu'!M109="WSD"),"intens",IF('full menu'!M109="UASC","UASC","")))))</f>
        <v/>
      </c>
      <c r="N109" t="str">
        <f>IF(OR('full menu'!N109="MDC",'full menu'!N109="PERF"),"rude",IF(OR('full menu'!N109="PCB",'full menu'!N109="AERF",'full menu'!N109="UD"),"inter",IF(OR('full menu'!N109="ACB",'full menu'!N109="LCERT",'full menu'!N109="LERT",'full menu'!N109="FCERT",'full menu'!N109="FCMT",'full menu'!N109="LCMT",'full menu'!N109="LMT",'full menu'!N109="LCIT",'full menu'!N109="FCIT",'full menu'!N109="LIT",'full menu'!N109="MwERT",'full menu'!N109="ERwMT",'full menu'!N109="M&amp;ERT",'full menu'!N109="MwIT",'full menu'!N109="IwMT",'full menu'!N109="M&amp;IT",'full menu'!N109="IwERT",'full menu'!N109="ERwIT",'full menu'!N109="I&amp;ERT",'full menu'!N109="ER&amp;M&amp;IT",'full menu'!N109="LSD"),"subst",IF(OR('full menu'!N109="FERT",'full menu'!N109="FMT",'full menu'!N109="FIT",'full menu'!N109="WSD"),"intens",IF('full menu'!N109="UASC","UASC","")))))</f>
        <v/>
      </c>
      <c r="O109" t="str">
        <f>IF(OR('full menu'!O109="MDC",'full menu'!O109="PERF"),"rude",IF(OR('full menu'!O109="PCB",'full menu'!O109="AERF",'full menu'!O109="UD"),"inter",IF(OR('full menu'!O109="ACB",'full menu'!O109="LCERT",'full menu'!O109="LERT",'full menu'!O109="FCERT",'full menu'!O109="FCMT",'full menu'!O109="LCMT",'full menu'!O109="LMT",'full menu'!O109="LCIT",'full menu'!O109="FCIT",'full menu'!O109="LIT",'full menu'!O109="MwERT",'full menu'!O109="ERwMT",'full menu'!O109="M&amp;ERT",'full menu'!O109="MwIT",'full menu'!O109="IwMT",'full menu'!O109="M&amp;IT",'full menu'!O109="IwERT",'full menu'!O109="ERwIT",'full menu'!O109="I&amp;ERT",'full menu'!O109="ER&amp;M&amp;IT",'full menu'!O109="LSD"),"subst",IF(OR('full menu'!O109="FERT",'full menu'!O109="FMT",'full menu'!O109="FIT",'full menu'!O109="WSD"),"intens",IF('full menu'!O109="UASC","UASC","")))))</f>
        <v/>
      </c>
      <c r="P109" t="str">
        <f>IF(OR('full menu'!P109="MDC",'full menu'!P109="PERF"),"rude",IF(OR('full menu'!P109="PCB",'full menu'!P109="AERF",'full menu'!P109="UD"),"inter",IF(OR('full menu'!P109="ACB",'full menu'!P109="LCERT",'full menu'!P109="LERT",'full menu'!P109="FCERT",'full menu'!P109="FCMT",'full menu'!P109="LCMT",'full menu'!P109="LMT",'full menu'!P109="LCIT",'full menu'!P109="FCIT",'full menu'!P109="LIT",'full menu'!P109="MwERT",'full menu'!P109="ERwMT",'full menu'!P109="M&amp;ERT",'full menu'!P109="MwIT",'full menu'!P109="IwMT",'full menu'!P109="M&amp;IT",'full menu'!P109="IwERT",'full menu'!P109="ERwIT",'full menu'!P109="I&amp;ERT",'full menu'!P109="ER&amp;M&amp;IT",'full menu'!P109="LSD"),"subst",IF(OR('full menu'!P109="FERT",'full menu'!P109="FMT",'full menu'!P109="FIT",'full menu'!P109="WSD"),"intens",IF('full menu'!P109="UASC","UASC","")))))</f>
        <v/>
      </c>
      <c r="Q109" t="str">
        <f>IF(OR('full menu'!Q109="MDC",'full menu'!Q109="PERF"),"rude",IF(OR('full menu'!Q109="PCB",'full menu'!Q109="AERF",'full menu'!Q109="UD"),"inter",IF(OR('full menu'!Q109="ACB",'full menu'!Q109="LCERT",'full menu'!Q109="LERT",'full menu'!Q109="FCERT",'full menu'!Q109="FCMT",'full menu'!Q109="LCMT",'full menu'!Q109="LMT",'full menu'!Q109="LCIT",'full menu'!Q109="FCIT",'full menu'!Q109="LIT",'full menu'!Q109="MwERT",'full menu'!Q109="ERwMT",'full menu'!Q109="M&amp;ERT",'full menu'!Q109="MwIT",'full menu'!Q109="IwMT",'full menu'!Q109="M&amp;IT",'full menu'!Q109="IwERT",'full menu'!Q109="ERwIT",'full menu'!Q109="I&amp;ERT",'full menu'!Q109="ER&amp;M&amp;IT",'full menu'!Q109="LSD"),"subst",IF(OR('full menu'!Q109="FERT",'full menu'!Q109="FMT",'full menu'!Q109="FIT",'full menu'!Q109="WSD"),"intens",IF('full menu'!Q109="UASC","UASC","")))))</f>
        <v/>
      </c>
      <c r="R109" t="str">
        <f>IF(OR('full menu'!R109="MDC",'full menu'!R109="PERF"),"rude",IF(OR('full menu'!R109="PCB",'full menu'!R109="AERF",'full menu'!R109="UD"),"inter",IF(OR('full menu'!R109="ACB",'full menu'!R109="LCERT",'full menu'!R109="LERT",'full menu'!R109="FCERT",'full menu'!R109="FCMT",'full menu'!R109="LCMT",'full menu'!R109="LMT",'full menu'!R109="LCIT",'full menu'!R109="FCIT",'full menu'!R109="LIT",'full menu'!R109="MwERT",'full menu'!R109="ERwMT",'full menu'!R109="M&amp;ERT",'full menu'!R109="MwIT",'full menu'!R109="IwMT",'full menu'!R109="M&amp;IT",'full menu'!R109="IwERT",'full menu'!R109="ERwIT",'full menu'!R109="I&amp;ERT",'full menu'!R109="ER&amp;M&amp;IT",'full menu'!R109="LSD"),"subst",IF(OR('full menu'!R109="FERT",'full menu'!R109="FMT",'full menu'!R109="FIT",'full menu'!R109="WSD"),"intens",IF('full menu'!R109="UASC","UASC","")))))</f>
        <v/>
      </c>
      <c r="S109" t="str">
        <f>IF(OR('full menu'!S109="MDC",'full menu'!S109="PERF"),"rude",IF(OR('full menu'!S109="PCB",'full menu'!S109="AERF",'full menu'!S109="UD"),"inter",IF(OR('full menu'!S109="ACB",'full menu'!S109="LCERT",'full menu'!S109="LERT",'full menu'!S109="FCERT",'full menu'!S109="FCMT",'full menu'!S109="LCMT",'full menu'!S109="LMT",'full menu'!S109="LCIT",'full menu'!S109="FCIT",'full menu'!S109="LIT",'full menu'!S109="MwERT",'full menu'!S109="ERwMT",'full menu'!S109="M&amp;ERT",'full menu'!S109="MwIT",'full menu'!S109="IwMT",'full menu'!S109="M&amp;IT",'full menu'!S109="IwERT",'full menu'!S109="ERwIT",'full menu'!S109="I&amp;ERT",'full menu'!S109="ER&amp;M&amp;IT",'full menu'!S109="LSD"),"subst",IF(OR('full menu'!S109="FERT",'full menu'!S109="FMT",'full menu'!S109="FIT",'full menu'!S109="WSD"),"intens",IF('full menu'!S109="UASC","UASC","")))))</f>
        <v/>
      </c>
      <c r="T109" t="str">
        <f>IF(OR('full menu'!T109="MDC",'full menu'!T109="PERF"),"rude",IF(OR('full menu'!T109="PCB",'full menu'!T109="AERF",'full menu'!T109="UD"),"inter",IF(OR('full menu'!T109="ACB",'full menu'!T109="LCERT",'full menu'!T109="LERT",'full menu'!T109="FCERT",'full menu'!T109="FCMT",'full menu'!T109="LCMT",'full menu'!T109="LMT",'full menu'!T109="LCIT",'full menu'!T109="FCIT",'full menu'!T109="LIT",'full menu'!T109="MwERT",'full menu'!T109="ERwMT",'full menu'!T109="M&amp;ERT",'full menu'!T109="MwIT",'full menu'!T109="IwMT",'full menu'!T109="M&amp;IT",'full menu'!T109="IwERT",'full menu'!T109="ERwIT",'full menu'!T109="I&amp;ERT",'full menu'!T109="ER&amp;M&amp;IT",'full menu'!T109="LSD"),"subst",IF(OR('full menu'!T109="FERT",'full menu'!T109="FMT",'full menu'!T109="FIT",'full menu'!T109="WSD"),"intens",IF('full menu'!T109="UASC","UASC","")))))</f>
        <v/>
      </c>
      <c r="U109" t="str">
        <f>IF(OR('full menu'!U109="MDC",'full menu'!U109="PERF"),"rude",IF(OR('full menu'!U109="PCB",'full menu'!U109="AERF",'full menu'!U109="UD"),"inter",IF(OR('full menu'!U109="ACB",'full menu'!U109="LCERT",'full menu'!U109="LERT",'full menu'!U109="FCERT",'full menu'!U109="FCMT",'full menu'!U109="LCMT",'full menu'!U109="LMT",'full menu'!U109="LCIT",'full menu'!U109="FCIT",'full menu'!U109="LIT",'full menu'!U109="MwERT",'full menu'!U109="ERwMT",'full menu'!U109="M&amp;ERT",'full menu'!U109="MwIT",'full menu'!U109="IwMT",'full menu'!U109="M&amp;IT",'full menu'!U109="IwERT",'full menu'!U109="ERwIT",'full menu'!U109="I&amp;ERT",'full menu'!U109="ER&amp;M&amp;IT",'full menu'!U109="LSD"),"subst",IF(OR('full menu'!U109="FERT",'full menu'!U109="FMT",'full menu'!U109="FIT",'full menu'!U109="WSD"),"intens",IF('full menu'!U109="UASC","UASC","")))))</f>
        <v/>
      </c>
      <c r="V109" t="str">
        <f>IF(OR('full menu'!V109="MDC",'full menu'!V109="PERF"),"rude",IF(OR('full menu'!V109="PCB",'full menu'!V109="AERF",'full menu'!V109="UD"),"inter",IF(OR('full menu'!V109="ACB",'full menu'!V109="LCERT",'full menu'!V109="LERT",'full menu'!V109="FCERT",'full menu'!V109="FCMT",'full menu'!V109="LCMT",'full menu'!V109="LMT",'full menu'!V109="LCIT",'full menu'!V109="FCIT",'full menu'!V109="LIT",'full menu'!V109="MwERT",'full menu'!V109="ERwMT",'full menu'!V109="M&amp;ERT",'full menu'!V109="MwIT",'full menu'!V109="IwMT",'full menu'!V109="M&amp;IT",'full menu'!V109="IwERT",'full menu'!V109="ERwIT",'full menu'!V109="I&amp;ERT",'full menu'!V109="ER&amp;M&amp;IT",'full menu'!V109="LSD"),"subst",IF(OR('full menu'!V109="FERT",'full menu'!V109="FMT",'full menu'!V109="FIT",'full menu'!V109="WSD"),"intens",IF('full menu'!V109="UASC","UASC","")))))</f>
        <v/>
      </c>
      <c r="W109" t="str">
        <f>IF(OR('full menu'!W109="MDC",'full menu'!W109="PERF"),"rude",IF(OR('full menu'!W109="PCB",'full menu'!W109="AERF",'full menu'!W109="UD"),"inter",IF(OR('full menu'!W109="ACB",'full menu'!W109="LCERT",'full menu'!W109="LERT",'full menu'!W109="FCERT",'full menu'!W109="FCMT",'full menu'!W109="LCMT",'full menu'!W109="LMT",'full menu'!W109="LCIT",'full menu'!W109="FCIT",'full menu'!W109="LIT",'full menu'!W109="MwERT",'full menu'!W109="ERwMT",'full menu'!W109="M&amp;ERT",'full menu'!W109="MwIT",'full menu'!W109="IwMT",'full menu'!W109="M&amp;IT",'full menu'!W109="IwERT",'full menu'!W109="ERwIT",'full menu'!W109="I&amp;ERT",'full menu'!W109="ER&amp;M&amp;IT",'full menu'!W109="LSD"),"subst",IF(OR('full menu'!W109="FERT",'full menu'!W109="FMT",'full menu'!W109="FIT",'full menu'!W109="WSD"),"intens",IF('full menu'!W109="UASC","UASC","")))))</f>
        <v/>
      </c>
      <c r="X109" t="str">
        <f>IF(OR('full menu'!X109="MDC",'full menu'!X109="PERF"),"rude",IF(OR('full menu'!X109="PCB",'full menu'!X109="AERF",'full menu'!X109="UD"),"inter",IF(OR('full menu'!X109="ACB",'full menu'!X109="LCERT",'full menu'!X109="LERT",'full menu'!X109="FCERT",'full menu'!X109="FCMT",'full menu'!X109="LCMT",'full menu'!X109="LMT",'full menu'!X109="LCIT",'full menu'!X109="FCIT",'full menu'!X109="LIT",'full menu'!X109="MwERT",'full menu'!X109="ERwMT",'full menu'!X109="M&amp;ERT",'full menu'!X109="MwIT",'full menu'!X109="IwMT",'full menu'!X109="M&amp;IT",'full menu'!X109="IwERT",'full menu'!X109="ERwIT",'full menu'!X109="I&amp;ERT",'full menu'!X109="ER&amp;M&amp;IT",'full menu'!X109="LSD"),"subst",IF(OR('full menu'!X109="FERT",'full menu'!X109="FMT",'full menu'!X109="FIT",'full menu'!X109="WSD"),"intens",IF('full menu'!X109="UASC","UASC","")))))</f>
        <v/>
      </c>
      <c r="Y109" t="str">
        <f>IF(OR('full menu'!Y109="MDC",'full menu'!Y109="PERF"),"rude",IF(OR('full menu'!Y109="PCB",'full menu'!Y109="AERF",'full menu'!Y109="UD"),"inter",IF(OR('full menu'!Y109="ACB",'full menu'!Y109="LCERT",'full menu'!Y109="LERT",'full menu'!Y109="FCERT",'full menu'!Y109="FCMT",'full menu'!Y109="LCMT",'full menu'!Y109="LMT",'full menu'!Y109="LCIT",'full menu'!Y109="FCIT",'full menu'!Y109="LIT",'full menu'!Y109="MwERT",'full menu'!Y109="ERwMT",'full menu'!Y109="M&amp;ERT",'full menu'!Y109="MwIT",'full menu'!Y109="IwMT",'full menu'!Y109="M&amp;IT",'full menu'!Y109="IwERT",'full menu'!Y109="ERwIT",'full menu'!Y109="I&amp;ERT",'full menu'!Y109="ER&amp;M&amp;IT",'full menu'!Y109="LSD"),"subst",IF(OR('full menu'!Y109="FERT",'full menu'!Y109="FMT",'full menu'!Y109="FIT",'full menu'!Y109="WSD"),"intens",IF('full menu'!Y109="UASC","UASC","")))))</f>
        <v/>
      </c>
      <c r="Z109" t="str">
        <f>IF(OR('full menu'!Z109="MDC",'full menu'!Z109="PERF"),"rude",IF(OR('full menu'!Z109="PCB",'full menu'!Z109="AERF",'full menu'!Z109="UD"),"inter",IF(OR('full menu'!Z109="ACB",'full menu'!Z109="LCERT",'full menu'!Z109="LERT",'full menu'!Z109="FCERT",'full menu'!Z109="FCMT",'full menu'!Z109="LCMT",'full menu'!Z109="LMT",'full menu'!Z109="LCIT",'full menu'!Z109="FCIT",'full menu'!Z109="LIT",'full menu'!Z109="MwERT",'full menu'!Z109="ERwMT",'full menu'!Z109="M&amp;ERT",'full menu'!Z109="MwIT",'full menu'!Z109="IwMT",'full menu'!Z109="M&amp;IT",'full menu'!Z109="IwERT",'full menu'!Z109="ERwIT",'full menu'!Z109="I&amp;ERT",'full menu'!Z109="ER&amp;M&amp;IT",'full menu'!Z109="LSD"),"subst",IF(OR('full menu'!Z109="FERT",'full menu'!Z109="FMT",'full menu'!Z109="FIT",'full menu'!Z109="WSD"),"intens",IF('full menu'!Z109="UASC","UASC","")))))</f>
        <v/>
      </c>
      <c r="AA109" t="str">
        <f>IF(OR('full menu'!AA109="MDC",'full menu'!AA109="PERF"),"rude",IF(OR('full menu'!AA109="PCB",'full menu'!AA109="AERF",'full menu'!AA109="UD"),"inter",IF(OR('full menu'!AA109="ACB",'full menu'!AA109="LCERT",'full menu'!AA109="LERT",'full menu'!AA109="FCERT",'full menu'!AA109="FCMT",'full menu'!AA109="LCMT",'full menu'!AA109="LMT",'full menu'!AA109="LCIT",'full menu'!AA109="FCIT",'full menu'!AA109="LIT",'full menu'!AA109="MwERT",'full menu'!AA109="ERwMT",'full menu'!AA109="M&amp;ERT",'full menu'!AA109="MwIT",'full menu'!AA109="IwMT",'full menu'!AA109="M&amp;IT",'full menu'!AA109="IwERT",'full menu'!AA109="ERwIT",'full menu'!AA109="I&amp;ERT",'full menu'!AA109="ER&amp;M&amp;IT",'full menu'!AA109="LSD"),"subst",IF(OR('full menu'!AA109="FERT",'full menu'!AA109="FMT",'full menu'!AA109="FIT",'full menu'!AA109="WSD"),"intens",IF('full menu'!AA109="UASC","UASC","")))))</f>
        <v/>
      </c>
      <c r="AB109" t="str">
        <f>IF(OR('full menu'!AB109="MDC",'full menu'!AB109="PERF"),"rude",IF(OR('full menu'!AB109="PCB",'full menu'!AB109="AERF",'full menu'!AB109="UD"),"inter",IF(OR('full menu'!AB109="ACB",'full menu'!AB109="LCERT",'full menu'!AB109="LERT",'full menu'!AB109="FCERT",'full menu'!AB109="FCMT",'full menu'!AB109="LCMT",'full menu'!AB109="LMT",'full menu'!AB109="LCIT",'full menu'!AB109="FCIT",'full menu'!AB109="LIT",'full menu'!AB109="MwERT",'full menu'!AB109="ERwMT",'full menu'!AB109="M&amp;ERT",'full menu'!AB109="MwIT",'full menu'!AB109="IwMT",'full menu'!AB109="M&amp;IT",'full menu'!AB109="IwERT",'full menu'!AB109="ERwIT",'full menu'!AB109="I&amp;ERT",'full menu'!AB109="ER&amp;M&amp;IT",'full menu'!AB109="LSD"),"subst",IF(OR('full menu'!AB109="FERT",'full menu'!AB109="FMT",'full menu'!AB109="FIT",'full menu'!AB109="WSD"),"intens",IF('full menu'!AB109="UASC","UASC","")))))</f>
        <v/>
      </c>
      <c r="AC109" t="str">
        <f>IF(OR('full menu'!AC109="MDC",'full menu'!AC109="PERF"),"rude",IF(OR('full menu'!AC109="PCB",'full menu'!AC109="AERF",'full menu'!AC109="UD"),"inter",IF(OR('full menu'!AC109="ACB",'full menu'!AC109="LCERT",'full menu'!AC109="LERT",'full menu'!AC109="FCERT",'full menu'!AC109="FCMT",'full menu'!AC109="LCMT",'full menu'!AC109="LMT",'full menu'!AC109="LCIT",'full menu'!AC109="FCIT",'full menu'!AC109="LIT",'full menu'!AC109="MwERT",'full menu'!AC109="ERwMT",'full menu'!AC109="M&amp;ERT",'full menu'!AC109="MwIT",'full menu'!AC109="IwMT",'full menu'!AC109="M&amp;IT",'full menu'!AC109="IwERT",'full menu'!AC109="ERwIT",'full menu'!AC109="I&amp;ERT",'full menu'!AC109="ER&amp;M&amp;IT",'full menu'!AC109="LSD"),"subst",IF(OR('full menu'!AC109="FERT",'full menu'!AC109="FMT",'full menu'!AC109="FIT",'full menu'!AC109="WSD"),"intens",IF('full menu'!AC109="UASC","UASC","")))))</f>
        <v/>
      </c>
      <c r="AD109" t="str">
        <f>IF(OR('full menu'!AD109="MDC",'full menu'!AD109="PERF"),"rude",IF(OR('full menu'!AD109="PCB",'full menu'!AD109="AERF",'full menu'!AD109="UD"),"inter",IF(OR('full menu'!AD109="ACB",'full menu'!AD109="LCERT",'full menu'!AD109="LERT",'full menu'!AD109="FCERT",'full menu'!AD109="FCMT",'full menu'!AD109="LCMT",'full menu'!AD109="LMT",'full menu'!AD109="LCIT",'full menu'!AD109="FCIT",'full menu'!AD109="LIT",'full menu'!AD109="MwERT",'full menu'!AD109="ERwMT",'full menu'!AD109="M&amp;ERT",'full menu'!AD109="MwIT",'full menu'!AD109="IwMT",'full menu'!AD109="M&amp;IT",'full menu'!AD109="IwERT",'full menu'!AD109="ERwIT",'full menu'!AD109="I&amp;ERT",'full menu'!AD109="ER&amp;M&amp;IT",'full menu'!AD109="LSD"),"subst",IF(OR('full menu'!AD109="FERT",'full menu'!AD109="FMT",'full menu'!AD109="FIT",'full menu'!AD109="WSD"),"intens",IF('full menu'!AD109="UASC","UASC","")))))</f>
        <v/>
      </c>
      <c r="AE109" t="str">
        <f>IF(OR('full menu'!AE109="MDC",'full menu'!AE109="PERF"),"rude",IF(OR('full menu'!AE109="PCB",'full menu'!AE109="AERF",'full menu'!AE109="UD"),"inter",IF(OR('full menu'!AE109="ACB",'full menu'!AE109="LCERT",'full menu'!AE109="LERT",'full menu'!AE109="FCERT",'full menu'!AE109="FCMT",'full menu'!AE109="LCMT",'full menu'!AE109="LMT",'full menu'!AE109="LCIT",'full menu'!AE109="FCIT",'full menu'!AE109="LIT",'full menu'!AE109="MwERT",'full menu'!AE109="ERwMT",'full menu'!AE109="M&amp;ERT",'full menu'!AE109="MwIT",'full menu'!AE109="IwMT",'full menu'!AE109="M&amp;IT",'full menu'!AE109="IwERT",'full menu'!AE109="ERwIT",'full menu'!AE109="I&amp;ERT",'full menu'!AE109="ER&amp;M&amp;IT",'full menu'!AE109="LSD"),"subst",IF(OR('full menu'!AE109="FERT",'full menu'!AE109="FMT",'full menu'!AE109="FIT",'full menu'!AE109="WSD"),"intens",IF('full menu'!AE109="UASC","UASC","")))))</f>
        <v/>
      </c>
      <c r="AF109" t="str">
        <f>IF(OR('full menu'!AF109="MDC",'full menu'!AF109="PERF"),"rude",IF(OR('full menu'!AF109="PCB",'full menu'!AF109="AERF",'full menu'!AF109="UD"),"inter",IF(OR('full menu'!AF109="ACB",'full menu'!AF109="LCERT",'full menu'!AF109="LERT",'full menu'!AF109="FCERT",'full menu'!AF109="FCMT",'full menu'!AF109="LCMT",'full menu'!AF109="LMT",'full menu'!AF109="LCIT",'full menu'!AF109="FCIT",'full menu'!AF109="LIT",'full menu'!AF109="MwERT",'full menu'!AF109="ERwMT",'full menu'!AF109="M&amp;ERT",'full menu'!AF109="MwIT",'full menu'!AF109="IwMT",'full menu'!AF109="M&amp;IT",'full menu'!AF109="IwERT",'full menu'!AF109="ERwIT",'full menu'!AF109="I&amp;ERT",'full menu'!AF109="ER&amp;M&amp;IT",'full menu'!AF109="LSD"),"subst",IF(OR('full menu'!AF109="FERT",'full menu'!AF109="FMT",'full menu'!AF109="FIT",'full menu'!AF109="WSD"),"intens",IF('full menu'!AF109="UASC","UASC","")))))</f>
        <v/>
      </c>
      <c r="AG109" t="str">
        <f>IF(OR('full menu'!AG109="MDC",'full menu'!AG109="PERF"),"rude",IF(OR('full menu'!AG109="PCB",'full menu'!AG109="AERF",'full menu'!AG109="UD"),"inter",IF(OR('full menu'!AG109="ACB",'full menu'!AG109="LCERT",'full menu'!AG109="LERT",'full menu'!AG109="FCERT",'full menu'!AG109="FCMT",'full menu'!AG109="LCMT",'full menu'!AG109="LMT",'full menu'!AG109="LCIT",'full menu'!AG109="FCIT",'full menu'!AG109="LIT",'full menu'!AG109="MwERT",'full menu'!AG109="ERwMT",'full menu'!AG109="M&amp;ERT",'full menu'!AG109="MwIT",'full menu'!AG109="IwMT",'full menu'!AG109="M&amp;IT",'full menu'!AG109="IwERT",'full menu'!AG109="ERwIT",'full menu'!AG109="I&amp;ERT",'full menu'!AG109="ER&amp;M&amp;IT",'full menu'!AG109="LSD"),"subst",IF(OR('full menu'!AG109="FERT",'full menu'!AG109="FMT",'full menu'!AG109="FIT",'full menu'!AG109="WSD"),"intens",IF('full menu'!AG109="UASC","UASC","")))))</f>
        <v/>
      </c>
      <c r="AH109" t="str">
        <f>IF(OR('full menu'!AH109="MDC",'full menu'!AH109="PERF"),"rude",IF(OR('full menu'!AH109="PCB",'full menu'!AH109="AERF",'full menu'!AH109="UD"),"inter",IF(OR('full menu'!AH109="ACB",'full menu'!AH109="LCERT",'full menu'!AH109="LERT",'full menu'!AH109="FCERT",'full menu'!AH109="FCMT",'full menu'!AH109="LCMT",'full menu'!AH109="LMT",'full menu'!AH109="LCIT",'full menu'!AH109="FCIT",'full menu'!AH109="LIT",'full menu'!AH109="MwERT",'full menu'!AH109="ERwMT",'full menu'!AH109="M&amp;ERT",'full menu'!AH109="MwIT",'full menu'!AH109="IwMT",'full menu'!AH109="M&amp;IT",'full menu'!AH109="IwERT",'full menu'!AH109="ERwIT",'full menu'!AH109="I&amp;ERT",'full menu'!AH109="ER&amp;M&amp;IT",'full menu'!AH109="LSD"),"subst",IF(OR('full menu'!AH109="FERT",'full menu'!AH109="FMT",'full menu'!AH109="FIT",'full menu'!AH109="WSD"),"intens",IF('full menu'!AH109="UASC","UASC","")))))</f>
        <v/>
      </c>
      <c r="AI109" t="str">
        <f>IF(OR('full menu'!AI109="MDC",'full menu'!AI109="PERF"),"rude",IF(OR('full menu'!AI109="PCB",'full menu'!AI109="AERF",'full menu'!AI109="UD"),"inter",IF(OR('full menu'!AI109="ACB",'full menu'!AI109="LCERT",'full menu'!AI109="LERT",'full menu'!AI109="FCERT",'full menu'!AI109="FCMT",'full menu'!AI109="LCMT",'full menu'!AI109="LMT",'full menu'!AI109="LCIT",'full menu'!AI109="FCIT",'full menu'!AI109="LIT",'full menu'!AI109="MwERT",'full menu'!AI109="ERwMT",'full menu'!AI109="M&amp;ERT",'full menu'!AI109="MwIT",'full menu'!AI109="IwMT",'full menu'!AI109="M&amp;IT",'full menu'!AI109="IwERT",'full menu'!AI109="ERwIT",'full menu'!AI109="I&amp;ERT",'full menu'!AI109="ER&amp;M&amp;IT",'full menu'!AI109="LSD"),"subst",IF(OR('full menu'!AI109="FERT",'full menu'!AI109="FMT",'full menu'!AI109="FIT",'full menu'!AI109="WSD"),"intens",IF('full menu'!AI109="UASC","UASC","")))))</f>
        <v/>
      </c>
      <c r="AJ109" t="str">
        <f>IF(OR('full menu'!AJ109="MDC",'full menu'!AJ109="PERF"),"rude",IF(OR('full menu'!AJ109="PCB",'full menu'!AJ109="AERF",'full menu'!AJ109="UD"),"inter",IF(OR('full menu'!AJ109="ACB",'full menu'!AJ109="LCERT",'full menu'!AJ109="LERT",'full menu'!AJ109="FCERT",'full menu'!AJ109="FCMT",'full menu'!AJ109="LCMT",'full menu'!AJ109="LMT",'full menu'!AJ109="LCIT",'full menu'!AJ109="FCIT",'full menu'!AJ109="LIT",'full menu'!AJ109="MwERT",'full menu'!AJ109="ERwMT",'full menu'!AJ109="M&amp;ERT",'full menu'!AJ109="MwIT",'full menu'!AJ109="IwMT",'full menu'!AJ109="M&amp;IT",'full menu'!AJ109="IwERT",'full menu'!AJ109="ERwIT",'full menu'!AJ109="I&amp;ERT",'full menu'!AJ109="ER&amp;M&amp;IT",'full menu'!AJ109="LSD"),"subst",IF(OR('full menu'!AJ109="FERT",'full menu'!AJ109="FMT",'full menu'!AJ109="FIT",'full menu'!AJ109="WSD"),"intens",IF('full menu'!AJ109="UASC","UASC","")))))</f>
        <v/>
      </c>
      <c r="AK109" t="str">
        <f>IF(OR('full menu'!AK109="MDC",'full menu'!AK109="PERF"),"rude",IF(OR('full menu'!AK109="PCB",'full menu'!AK109="AERF",'full menu'!AK109="UD"),"inter",IF(OR('full menu'!AK109="ACB",'full menu'!AK109="LCERT",'full menu'!AK109="LERT",'full menu'!AK109="FCERT",'full menu'!AK109="FCMT",'full menu'!AK109="LCMT",'full menu'!AK109="LMT",'full menu'!AK109="LCIT",'full menu'!AK109="FCIT",'full menu'!AK109="LIT",'full menu'!AK109="MwERT",'full menu'!AK109="ERwMT",'full menu'!AK109="M&amp;ERT",'full menu'!AK109="MwIT",'full menu'!AK109="IwMT",'full menu'!AK109="M&amp;IT",'full menu'!AK109="IwERT",'full menu'!AK109="ERwIT",'full menu'!AK109="I&amp;ERT",'full menu'!AK109="ER&amp;M&amp;IT",'full menu'!AK109="LSD"),"subst",IF(OR('full menu'!AK109="FERT",'full menu'!AK109="FMT",'full menu'!AK109="FIT",'full menu'!AK109="WSD"),"intens",IF('full menu'!AK109="UASC","UASC","")))))</f>
        <v/>
      </c>
      <c r="AL109" t="str">
        <f>IF(OR('full menu'!AL109="MDC",'full menu'!AL109="PERF"),"rude",IF(OR('full menu'!AL109="PCB",'full menu'!AL109="AERF",'full menu'!AL109="UD"),"inter",IF(OR('full menu'!AL109="ACB",'full menu'!AL109="LCERT",'full menu'!AL109="LERT",'full menu'!AL109="FCERT",'full menu'!AL109="FCMT",'full menu'!AL109="LCMT",'full menu'!AL109="LMT",'full menu'!AL109="LCIT",'full menu'!AL109="FCIT",'full menu'!AL109="LIT",'full menu'!AL109="MwERT",'full menu'!AL109="ERwMT",'full menu'!AL109="M&amp;ERT",'full menu'!AL109="MwIT",'full menu'!AL109="IwMT",'full menu'!AL109="M&amp;IT",'full menu'!AL109="IwERT",'full menu'!AL109="ERwIT",'full menu'!AL109="I&amp;ERT",'full menu'!AL109="ER&amp;M&amp;IT",'full menu'!AL109="LSD"),"subst",IF(OR('full menu'!AL109="FERT",'full menu'!AL109="FMT",'full menu'!AL109="FIT",'full menu'!AL109="WSD"),"intens",IF('full menu'!AL109="UASC","UASC","")))))</f>
        <v/>
      </c>
      <c r="AM109" t="str">
        <f>IF(OR('full menu'!AM109="MDC",'full menu'!AM109="PERF"),"rude",IF(OR('full menu'!AM109="PCB",'full menu'!AM109="AERF",'full menu'!AM109="UD"),"inter",IF(OR('full menu'!AM109="ACB",'full menu'!AM109="LCERT",'full menu'!AM109="LERT",'full menu'!AM109="FCERT",'full menu'!AM109="FCMT",'full menu'!AM109="LCMT",'full menu'!AM109="LMT",'full menu'!AM109="LCIT",'full menu'!AM109="FCIT",'full menu'!AM109="LIT",'full menu'!AM109="MwERT",'full menu'!AM109="ERwMT",'full menu'!AM109="M&amp;ERT",'full menu'!AM109="MwIT",'full menu'!AM109="IwMT",'full menu'!AM109="M&amp;IT",'full menu'!AM109="IwERT",'full menu'!AM109="ERwIT",'full menu'!AM109="I&amp;ERT",'full menu'!AM109="ER&amp;M&amp;IT",'full menu'!AM109="LSD"),"subst",IF(OR('full menu'!AM109="FERT",'full menu'!AM109="FMT",'full menu'!AM109="FIT",'full menu'!AM109="WSD"),"intens",IF('full menu'!AM109="UASC","UASC","")))))</f>
        <v/>
      </c>
      <c r="AN109" t="str">
        <f>IF(OR('full menu'!AN109="MDC",'full menu'!AN109="PERF"),"rude",IF(OR('full menu'!AN109="PCB",'full menu'!AN109="AERF",'full menu'!AN109="UD"),"inter",IF(OR('full menu'!AN109="ACB",'full menu'!AN109="LCERT",'full menu'!AN109="LERT",'full menu'!AN109="FCERT",'full menu'!AN109="FCMT",'full menu'!AN109="LCMT",'full menu'!AN109="LMT",'full menu'!AN109="LCIT",'full menu'!AN109="FCIT",'full menu'!AN109="LIT",'full menu'!AN109="MwERT",'full menu'!AN109="ERwMT",'full menu'!AN109="M&amp;ERT",'full menu'!AN109="MwIT",'full menu'!AN109="IwMT",'full menu'!AN109="M&amp;IT",'full menu'!AN109="IwERT",'full menu'!AN109="ERwIT",'full menu'!AN109="I&amp;ERT",'full menu'!AN109="ER&amp;M&amp;IT",'full menu'!AN109="LSD"),"subst",IF(OR('full menu'!AN109="FERT",'full menu'!AN109="FMT",'full menu'!AN109="FIT",'full menu'!AN109="WSD"),"intens",IF('full menu'!AN109="UASC","UASC","")))))</f>
        <v/>
      </c>
      <c r="AO109" t="str">
        <f>IF(OR('full menu'!AO109="MDC",'full menu'!AO109="PERF"),"rude",IF(OR('full menu'!AO109="PCB",'full menu'!AO109="AERF",'full menu'!AO109="UD"),"inter",IF(OR('full menu'!AO109="ACB",'full menu'!AO109="LCERT",'full menu'!AO109="LERT",'full menu'!AO109="FCERT",'full menu'!AO109="FCMT",'full menu'!AO109="LCMT",'full menu'!AO109="LMT",'full menu'!AO109="LCIT",'full menu'!AO109="FCIT",'full menu'!AO109="LIT",'full menu'!AO109="MwERT",'full menu'!AO109="ERwMT",'full menu'!AO109="M&amp;ERT",'full menu'!AO109="MwIT",'full menu'!AO109="IwMT",'full menu'!AO109="M&amp;IT",'full menu'!AO109="IwERT",'full menu'!AO109="ERwIT",'full menu'!AO109="I&amp;ERT",'full menu'!AO109="ER&amp;M&amp;IT",'full menu'!AO109="LSD"),"subst",IF(OR('full menu'!AO109="FERT",'full menu'!AO109="FMT",'full menu'!AO109="FIT",'full menu'!AO109="WSD"),"intens",IF('full menu'!AO109="UASC","UASC","")))))</f>
        <v/>
      </c>
      <c r="AP109" t="str">
        <f>IF(OR('full menu'!AP109="MDC",'full menu'!AP109="PERF"),"rude",IF(OR('full menu'!AP109="PCB",'full menu'!AP109="AERF",'full menu'!AP109="UD"),"inter",IF(OR('full menu'!AP109="ACB",'full menu'!AP109="LCERT",'full menu'!AP109="LERT",'full menu'!AP109="FCERT",'full menu'!AP109="FCMT",'full menu'!AP109="LCMT",'full menu'!AP109="LMT",'full menu'!AP109="LCIT",'full menu'!AP109="FCIT",'full menu'!AP109="LIT",'full menu'!AP109="MwERT",'full menu'!AP109="ERwMT",'full menu'!AP109="M&amp;ERT",'full menu'!AP109="MwIT",'full menu'!AP109="IwMT",'full menu'!AP109="M&amp;IT",'full menu'!AP109="IwERT",'full menu'!AP109="ERwIT",'full menu'!AP109="I&amp;ERT",'full menu'!AP109="ER&amp;M&amp;IT",'full menu'!AP109="LSD"),"subst",IF(OR('full menu'!AP109="FERT",'full menu'!AP109="FMT",'full menu'!AP109="FIT",'full menu'!AP109="WSD"),"intens",IF('full menu'!AP109="UASC","UASC","")))))</f>
        <v/>
      </c>
      <c r="AQ109" t="str">
        <f>IF(OR('full menu'!AQ109="MDC",'full menu'!AQ109="PERF"),"rude",IF(OR('full menu'!AQ109="PCB",'full menu'!AQ109="AERF",'full menu'!AQ109="UD"),"inter",IF(OR('full menu'!AQ109="ACB",'full menu'!AQ109="LCERT",'full menu'!AQ109="LERT",'full menu'!AQ109="FCERT",'full menu'!AQ109="FCMT",'full menu'!AQ109="LCMT",'full menu'!AQ109="LMT",'full menu'!AQ109="LCIT",'full menu'!AQ109="FCIT",'full menu'!AQ109="LIT",'full menu'!AQ109="MwERT",'full menu'!AQ109="ERwMT",'full menu'!AQ109="M&amp;ERT",'full menu'!AQ109="MwIT",'full menu'!AQ109="IwMT",'full menu'!AQ109="M&amp;IT",'full menu'!AQ109="IwERT",'full menu'!AQ109="ERwIT",'full menu'!AQ109="I&amp;ERT",'full menu'!AQ109="ER&amp;M&amp;IT",'full menu'!AQ109="LSD"),"subst",IF(OR('full menu'!AQ109="FERT",'full menu'!AQ109="FMT",'full menu'!AQ109="FIT",'full menu'!AQ109="WSD"),"intens",IF('full menu'!AQ109="UASC","UASC","")))))</f>
        <v/>
      </c>
      <c r="AR109" t="str">
        <f>IF(OR('full menu'!AR109="MDC",'full menu'!AR109="PERF"),"rude",IF(OR('full menu'!AR109="PCB",'full menu'!AR109="AERF",'full menu'!AR109="UD"),"inter",IF(OR('full menu'!AR109="ACB",'full menu'!AR109="LCERT",'full menu'!AR109="LERT",'full menu'!AR109="FCERT",'full menu'!AR109="FCMT",'full menu'!AR109="LCMT",'full menu'!AR109="LMT",'full menu'!AR109="LCIT",'full menu'!AR109="FCIT",'full menu'!AR109="LIT",'full menu'!AR109="MwERT",'full menu'!AR109="ERwMT",'full menu'!AR109="M&amp;ERT",'full menu'!AR109="MwIT",'full menu'!AR109="IwMT",'full menu'!AR109="M&amp;IT",'full menu'!AR109="IwERT",'full menu'!AR109="ERwIT",'full menu'!AR109="I&amp;ERT",'full menu'!AR109="ER&amp;M&amp;IT",'full menu'!AR109="LSD"),"subst",IF(OR('full menu'!AR109="FERT",'full menu'!AR109="FMT",'full menu'!AR109="FIT",'full menu'!AR109="WSD"),"intens",IF('full menu'!AR109="UASC","UASC","")))))</f>
        <v/>
      </c>
      <c r="AS109" t="str">
        <f>IF(OR('full menu'!AS109="MDC",'full menu'!AS109="PERF"),"rude",IF(OR('full menu'!AS109="PCB",'full menu'!AS109="AERF",'full menu'!AS109="UD"),"inter",IF(OR('full menu'!AS109="ACB",'full menu'!AS109="LCERT",'full menu'!AS109="LERT",'full menu'!AS109="FCERT",'full menu'!AS109="FCMT",'full menu'!AS109="LCMT",'full menu'!AS109="LMT",'full menu'!AS109="LCIT",'full menu'!AS109="FCIT",'full menu'!AS109="LIT",'full menu'!AS109="MwERT",'full menu'!AS109="ERwMT",'full menu'!AS109="M&amp;ERT",'full menu'!AS109="MwIT",'full menu'!AS109="IwMT",'full menu'!AS109="M&amp;IT",'full menu'!AS109="IwERT",'full menu'!AS109="ERwIT",'full menu'!AS109="I&amp;ERT",'full menu'!AS109="ER&amp;M&amp;IT",'full menu'!AS109="LSD"),"subst",IF(OR('full menu'!AS109="FERT",'full menu'!AS109="FMT",'full menu'!AS109="FIT",'full menu'!AS109="WSD"),"intens",IF('full menu'!AS109="UASC","UASC","")))))</f>
        <v/>
      </c>
      <c r="AT109" t="str">
        <f>IF(OR('full menu'!AT109="MDC",'full menu'!AT109="PERF"),"rude",IF(OR('full menu'!AT109="PCB",'full menu'!AT109="AERF",'full menu'!AT109="UD"),"inter",IF(OR('full menu'!AT109="ACB",'full menu'!AT109="LCERT",'full menu'!AT109="LERT",'full menu'!AT109="FCERT",'full menu'!AT109="FCMT",'full menu'!AT109="LCMT",'full menu'!AT109="LMT",'full menu'!AT109="LCIT",'full menu'!AT109="FCIT",'full menu'!AT109="LIT",'full menu'!AT109="MwERT",'full menu'!AT109="ERwMT",'full menu'!AT109="M&amp;ERT",'full menu'!AT109="MwIT",'full menu'!AT109="IwMT",'full menu'!AT109="M&amp;IT",'full menu'!AT109="IwERT",'full menu'!AT109="ERwIT",'full menu'!AT109="I&amp;ERT",'full menu'!AT109="ER&amp;M&amp;IT",'full menu'!AT109="LSD"),"subst",IF(OR('full menu'!AT109="FERT",'full menu'!AT109="FMT",'full menu'!AT109="FIT",'full menu'!AT109="WSD"),"intens",IF('full menu'!AT109="UASC","UASC","")))))</f>
        <v/>
      </c>
      <c r="AU109" t="str">
        <f>IF(OR('full menu'!AU109="MDC",'full menu'!AU109="PERF"),"rude",IF(OR('full menu'!AU109="PCB",'full menu'!AU109="AERF",'full menu'!AU109="UD"),"inter",IF(OR('full menu'!AU109="ACB",'full menu'!AU109="LCERT",'full menu'!AU109="LERT",'full menu'!AU109="FCERT",'full menu'!AU109="FCMT",'full menu'!AU109="LCMT",'full menu'!AU109="LMT",'full menu'!AU109="LCIT",'full menu'!AU109="FCIT",'full menu'!AU109="LIT",'full menu'!AU109="MwERT",'full menu'!AU109="ERwMT",'full menu'!AU109="M&amp;ERT",'full menu'!AU109="MwIT",'full menu'!AU109="IwMT",'full menu'!AU109="M&amp;IT",'full menu'!AU109="IwERT",'full menu'!AU109="ERwIT",'full menu'!AU109="I&amp;ERT",'full menu'!AU109="ER&amp;M&amp;IT",'full menu'!AU109="LSD"),"subst",IF(OR('full menu'!AU109="FERT",'full menu'!AU109="FMT",'full menu'!AU109="FIT",'full menu'!AU109="WSD"),"intens",IF('full menu'!AU109="UASC","UASC","")))))</f>
        <v/>
      </c>
      <c r="AV109" t="str">
        <f>IF(OR('full menu'!AV109="MDC",'full menu'!AV109="PERF"),"rude",IF(OR('full menu'!AV109="PCB",'full menu'!AV109="AERF",'full menu'!AV109="UD"),"inter",IF(OR('full menu'!AV109="ACB",'full menu'!AV109="LCERT",'full menu'!AV109="LERT",'full menu'!AV109="FCERT",'full menu'!AV109="FCMT",'full menu'!AV109="LCMT",'full menu'!AV109="LMT",'full menu'!AV109="LCIT",'full menu'!AV109="FCIT",'full menu'!AV109="LIT",'full menu'!AV109="MwERT",'full menu'!AV109="ERwMT",'full menu'!AV109="M&amp;ERT",'full menu'!AV109="MwIT",'full menu'!AV109="IwMT",'full menu'!AV109="M&amp;IT",'full menu'!AV109="IwERT",'full menu'!AV109="ERwIT",'full menu'!AV109="I&amp;ERT",'full menu'!AV109="ER&amp;M&amp;IT",'full menu'!AV109="LSD"),"subst",IF(OR('full menu'!AV109="FERT",'full menu'!AV109="FMT",'full menu'!AV109="FIT",'full menu'!AV109="WSD"),"intens",IF('full menu'!AV109="UASC","UASC","")))))</f>
        <v/>
      </c>
      <c r="AW109" t="str">
        <f>IF(OR('full menu'!AW109="MDC",'full menu'!AW109="PERF"),"rude",IF(OR('full menu'!AW109="PCB",'full menu'!AW109="AERF",'full menu'!AW109="UD"),"inter",IF(OR('full menu'!AW109="ACB",'full menu'!AW109="LCERT",'full menu'!AW109="LERT",'full menu'!AW109="FCERT",'full menu'!AW109="FCMT",'full menu'!AW109="LCMT",'full menu'!AW109="LMT",'full menu'!AW109="LCIT",'full menu'!AW109="FCIT",'full menu'!AW109="LIT",'full menu'!AW109="MwERT",'full menu'!AW109="ERwMT",'full menu'!AW109="M&amp;ERT",'full menu'!AW109="MwIT",'full menu'!AW109="IwMT",'full menu'!AW109="M&amp;IT",'full menu'!AW109="IwERT",'full menu'!AW109="ERwIT",'full menu'!AW109="I&amp;ERT",'full menu'!AW109="ER&amp;M&amp;IT",'full menu'!AW109="LSD"),"subst",IF(OR('full menu'!AW109="FERT",'full menu'!AW109="FMT",'full menu'!AW109="FIT",'full menu'!AW109="WSD"),"intens",IF('full menu'!AW109="UASC","UASC","")))))</f>
        <v/>
      </c>
      <c r="AX109" t="str">
        <f>IF(OR('full menu'!AX109="MDC",'full menu'!AX109="PERF"),"rude",IF(OR('full menu'!AX109="PCB",'full menu'!AX109="AERF",'full menu'!AX109="UD"),"inter",IF(OR('full menu'!AX109="ACB",'full menu'!AX109="LCERT",'full menu'!AX109="LERT",'full menu'!AX109="FCERT",'full menu'!AX109="FCMT",'full menu'!AX109="LCMT",'full menu'!AX109="LMT",'full menu'!AX109="LCIT",'full menu'!AX109="FCIT",'full menu'!AX109="LIT",'full menu'!AX109="MwERT",'full menu'!AX109="ERwMT",'full menu'!AX109="M&amp;ERT",'full menu'!AX109="MwIT",'full menu'!AX109="IwMT",'full menu'!AX109="M&amp;IT",'full menu'!AX109="IwERT",'full menu'!AX109="ERwIT",'full menu'!AX109="I&amp;ERT",'full menu'!AX109="ER&amp;M&amp;IT",'full menu'!AX109="LSD"),"subst",IF(OR('full menu'!AX109="FERT",'full menu'!AX109="FMT",'full menu'!AX109="FIT",'full menu'!AX109="WSD"),"intens",IF('full menu'!AX109="UASC","UASC","")))))</f>
        <v/>
      </c>
      <c r="AY109" t="str">
        <f>IF(OR('full menu'!AY109="MDC",'full menu'!AY109="PERF"),"rude",IF(OR('full menu'!AY109="PCB",'full menu'!AY109="AERF",'full menu'!AY109="UD"),"inter",IF(OR('full menu'!AY109="ACB",'full menu'!AY109="LCERT",'full menu'!AY109="LERT",'full menu'!AY109="FCERT",'full menu'!AY109="FCMT",'full menu'!AY109="LCMT",'full menu'!AY109="LMT",'full menu'!AY109="LCIT",'full menu'!AY109="FCIT",'full menu'!AY109="LIT",'full menu'!AY109="MwERT",'full menu'!AY109="ERwMT",'full menu'!AY109="M&amp;ERT",'full menu'!AY109="MwIT",'full menu'!AY109="IwMT",'full menu'!AY109="M&amp;IT",'full menu'!AY109="IwERT",'full menu'!AY109="ERwIT",'full menu'!AY109="I&amp;ERT",'full menu'!AY109="ER&amp;M&amp;IT",'full menu'!AY109="LSD"),"subst",IF(OR('full menu'!AY109="FERT",'full menu'!AY109="FMT",'full menu'!AY109="FIT",'full menu'!AY109="WSD"),"intens",IF('full menu'!AY109="UASC","UASC","")))))</f>
        <v/>
      </c>
    </row>
    <row r="110" spans="1:51" x14ac:dyDescent="0.3">
      <c r="A110" t="s">
        <v>132</v>
      </c>
      <c r="B110" t="str">
        <f>IF(OR('full menu'!B110="MDC",'full menu'!B110="PERF"),"rude",IF(OR('full menu'!B110="PCB",'full menu'!B110="AERF",'full menu'!B110="UD"),"inter",IF(OR('full menu'!B110="ACB",'full menu'!B110="LCERT",'full menu'!B110="LERT",'full menu'!B110="FCERT",'full menu'!B110="FCMT",'full menu'!B110="LCMT",'full menu'!B110="LMT",'full menu'!B110="LCIT",'full menu'!B110="FCIT",'full menu'!B110="LIT",'full menu'!B110="MwERT",'full menu'!B110="ERwMT",'full menu'!B110="M&amp;ERT",'full menu'!B110="MwIT",'full menu'!B110="IwMT",'full menu'!B110="M&amp;IT",'full menu'!B110="IwERT",'full menu'!B110="ERwIT",'full menu'!B110="I&amp;ERT",'full menu'!B110="ER&amp;M&amp;IT",'full menu'!B110="LSD"),"subst",IF(OR('full menu'!B110="FERT",'full menu'!B110="FMT",'full menu'!B110="FIT",'full menu'!B110="WSD"),"intens",IF('full menu'!B110="UASC","UASC","")))))</f>
        <v>inter</v>
      </c>
      <c r="C110" t="str">
        <f>IF(OR('full menu'!C110="MDC",'full menu'!C110="PERF"),"rude",IF(OR('full menu'!C110="PCB",'full menu'!C110="AERF",'full menu'!C110="UD"),"inter",IF(OR('full menu'!C110="ACB",'full menu'!C110="LCERT",'full menu'!C110="LERT",'full menu'!C110="FCERT",'full menu'!C110="FCMT",'full menu'!C110="LCMT",'full menu'!C110="LMT",'full menu'!C110="LCIT",'full menu'!C110="FCIT",'full menu'!C110="LIT",'full menu'!C110="MwERT",'full menu'!C110="ERwMT",'full menu'!C110="M&amp;ERT",'full menu'!C110="MwIT",'full menu'!C110="IwMT",'full menu'!C110="M&amp;IT",'full menu'!C110="IwERT",'full menu'!C110="ERwIT",'full menu'!C110="I&amp;ERT",'full menu'!C110="ER&amp;M&amp;IT",'full menu'!C110="LSD"),"subst",IF(OR('full menu'!C110="FERT",'full menu'!C110="FMT",'full menu'!C110="FIT",'full menu'!C110="WSD"),"intens",IF('full menu'!C110="UASC","UASC","")))))</f>
        <v>inter</v>
      </c>
      <c r="D110" t="str">
        <f>IF(OR('full menu'!D110="MDC",'full menu'!D110="PERF"),"rude",IF(OR('full menu'!D110="PCB",'full menu'!D110="AERF",'full menu'!D110="UD"),"inter",IF(OR('full menu'!D110="ACB",'full menu'!D110="LCERT",'full menu'!D110="LERT",'full menu'!D110="FCERT",'full menu'!D110="FCMT",'full menu'!D110="LCMT",'full menu'!D110="LMT",'full menu'!D110="LCIT",'full menu'!D110="FCIT",'full menu'!D110="LIT",'full menu'!D110="MwERT",'full menu'!D110="ERwMT",'full menu'!D110="M&amp;ERT",'full menu'!D110="MwIT",'full menu'!D110="IwMT",'full menu'!D110="M&amp;IT",'full menu'!D110="IwERT",'full menu'!D110="ERwIT",'full menu'!D110="I&amp;ERT",'full menu'!D110="ER&amp;M&amp;IT",'full menu'!D110="LSD"),"subst",IF(OR('full menu'!D110="FERT",'full menu'!D110="FMT",'full menu'!D110="FIT",'full menu'!D110="WSD"),"intens",IF('full menu'!D110="UASC","UASC","")))))</f>
        <v>inter</v>
      </c>
      <c r="E110" t="str">
        <f>IF(OR('full menu'!E110="MDC",'full menu'!E110="PERF"),"rude",IF(OR('full menu'!E110="PCB",'full menu'!E110="AERF",'full menu'!E110="UD"),"inter",IF(OR('full menu'!E110="ACB",'full menu'!E110="LCERT",'full menu'!E110="LERT",'full menu'!E110="FCERT",'full menu'!E110="FCMT",'full menu'!E110="LCMT",'full menu'!E110="LMT",'full menu'!E110="LCIT",'full menu'!E110="FCIT",'full menu'!E110="LIT",'full menu'!E110="MwERT",'full menu'!E110="ERwMT",'full menu'!E110="M&amp;ERT",'full menu'!E110="MwIT",'full menu'!E110="IwMT",'full menu'!E110="M&amp;IT",'full menu'!E110="IwERT",'full menu'!E110="ERwIT",'full menu'!E110="I&amp;ERT",'full menu'!E110="ER&amp;M&amp;IT",'full menu'!E110="LSD"),"subst",IF(OR('full menu'!E110="FERT",'full menu'!E110="FMT",'full menu'!E110="FIT",'full menu'!E110="WSD"),"intens",IF('full menu'!E110="UASC","UASC","")))))</f>
        <v>inter</v>
      </c>
      <c r="F110" t="str">
        <f>IF(OR('full menu'!F110="MDC",'full menu'!F110="PERF"),"rude",IF(OR('full menu'!F110="PCB",'full menu'!F110="AERF",'full menu'!F110="UD"),"inter",IF(OR('full menu'!F110="ACB",'full menu'!F110="LCERT",'full menu'!F110="LERT",'full menu'!F110="FCERT",'full menu'!F110="FCMT",'full menu'!F110="LCMT",'full menu'!F110="LMT",'full menu'!F110="LCIT",'full menu'!F110="FCIT",'full menu'!F110="LIT",'full menu'!F110="MwERT",'full menu'!F110="ERwMT",'full menu'!F110="M&amp;ERT",'full menu'!F110="MwIT",'full menu'!F110="IwMT",'full menu'!F110="M&amp;IT",'full menu'!F110="IwERT",'full menu'!F110="ERwIT",'full menu'!F110="I&amp;ERT",'full menu'!F110="ER&amp;M&amp;IT",'full menu'!F110="LSD"),"subst",IF(OR('full menu'!F110="FERT",'full menu'!F110="FMT",'full menu'!F110="FIT",'full menu'!F110="WSD"),"intens",IF('full menu'!F110="UASC","UASC","")))))</f>
        <v>inter</v>
      </c>
      <c r="G110" t="str">
        <f>IF(OR('full menu'!G110="MDC",'full menu'!G110="PERF"),"rude",IF(OR('full menu'!G110="PCB",'full menu'!G110="AERF",'full menu'!G110="UD"),"inter",IF(OR('full menu'!G110="ACB",'full menu'!G110="LCERT",'full menu'!G110="LERT",'full menu'!G110="FCERT",'full menu'!G110="FCMT",'full menu'!G110="LCMT",'full menu'!G110="LMT",'full menu'!G110="LCIT",'full menu'!G110="FCIT",'full menu'!G110="LIT",'full menu'!G110="MwERT",'full menu'!G110="ERwMT",'full menu'!G110="M&amp;ERT",'full menu'!G110="MwIT",'full menu'!G110="IwMT",'full menu'!G110="M&amp;IT",'full menu'!G110="IwERT",'full menu'!G110="ERwIT",'full menu'!G110="I&amp;ERT",'full menu'!G110="ER&amp;M&amp;IT",'full menu'!G110="LSD"),"subst",IF(OR('full menu'!G110="FERT",'full menu'!G110="FMT",'full menu'!G110="FIT",'full menu'!G110="WSD"),"intens",IF('full menu'!G110="UASC","UASC","")))))</f>
        <v>inter</v>
      </c>
      <c r="H110" t="str">
        <f>IF(OR('full menu'!H110="MDC",'full menu'!H110="PERF"),"rude",IF(OR('full menu'!H110="PCB",'full menu'!H110="AERF",'full menu'!H110="UD"),"inter",IF(OR('full menu'!H110="ACB",'full menu'!H110="LCERT",'full menu'!H110="LERT",'full menu'!H110="FCERT",'full menu'!H110="FCMT",'full menu'!H110="LCMT",'full menu'!H110="LMT",'full menu'!H110="LCIT",'full menu'!H110="FCIT",'full menu'!H110="LIT",'full menu'!H110="MwERT",'full menu'!H110="ERwMT",'full menu'!H110="M&amp;ERT",'full menu'!H110="MwIT",'full menu'!H110="IwMT",'full menu'!H110="M&amp;IT",'full menu'!H110="IwERT",'full menu'!H110="ERwIT",'full menu'!H110="I&amp;ERT",'full menu'!H110="ER&amp;M&amp;IT",'full menu'!H110="LSD"),"subst",IF(OR('full menu'!H110="FERT",'full menu'!H110="FMT",'full menu'!H110="FIT",'full menu'!H110="WSD"),"intens",IF('full menu'!H110="UASC","UASC","")))))</f>
        <v>inter</v>
      </c>
      <c r="I110" t="str">
        <f>IF(OR('full menu'!I110="MDC",'full menu'!I110="PERF"),"rude",IF(OR('full menu'!I110="PCB",'full menu'!I110="AERF",'full menu'!I110="UD"),"inter",IF(OR('full menu'!I110="ACB",'full menu'!I110="LCERT",'full menu'!I110="LERT",'full menu'!I110="FCERT",'full menu'!I110="FCMT",'full menu'!I110="LCMT",'full menu'!I110="LMT",'full menu'!I110="LCIT",'full menu'!I110="FCIT",'full menu'!I110="LIT",'full menu'!I110="MwERT",'full menu'!I110="ERwMT",'full menu'!I110="M&amp;ERT",'full menu'!I110="MwIT",'full menu'!I110="IwMT",'full menu'!I110="M&amp;IT",'full menu'!I110="IwERT",'full menu'!I110="ERwIT",'full menu'!I110="I&amp;ERT",'full menu'!I110="ER&amp;M&amp;IT",'full menu'!I110="LSD"),"subst",IF(OR('full menu'!I110="FERT",'full menu'!I110="FMT",'full menu'!I110="FIT",'full menu'!I110="WSD"),"intens",IF('full menu'!I110="UASC","UASC","")))))</f>
        <v>inter</v>
      </c>
      <c r="J110" t="str">
        <f>IF(OR('full menu'!J110="MDC",'full menu'!J110="PERF"),"rude",IF(OR('full menu'!J110="PCB",'full menu'!J110="AERF",'full menu'!J110="UD"),"inter",IF(OR('full menu'!J110="ACB",'full menu'!J110="LCERT",'full menu'!J110="LERT",'full menu'!J110="FCERT",'full menu'!J110="FCMT",'full menu'!J110="LCMT",'full menu'!J110="LMT",'full menu'!J110="LCIT",'full menu'!J110="FCIT",'full menu'!J110="LIT",'full menu'!J110="MwERT",'full menu'!J110="ERwMT",'full menu'!J110="M&amp;ERT",'full menu'!J110="MwIT",'full menu'!J110="IwMT",'full menu'!J110="M&amp;IT",'full menu'!J110="IwERT",'full menu'!J110="ERwIT",'full menu'!J110="I&amp;ERT",'full menu'!J110="ER&amp;M&amp;IT",'full menu'!J110="LSD"),"subst",IF(OR('full menu'!J110="FERT",'full menu'!J110="FMT",'full menu'!J110="FIT",'full menu'!J110="WSD"),"intens",IF('full menu'!J110="UASC","UASC","")))))</f>
        <v>inter</v>
      </c>
      <c r="K110" t="str">
        <f>IF(OR('full menu'!K110="MDC",'full menu'!K110="PERF"),"rude",IF(OR('full menu'!K110="PCB",'full menu'!K110="AERF",'full menu'!K110="UD"),"inter",IF(OR('full menu'!K110="ACB",'full menu'!K110="LCERT",'full menu'!K110="LERT",'full menu'!K110="FCERT",'full menu'!K110="FCMT",'full menu'!K110="LCMT",'full menu'!K110="LMT",'full menu'!K110="LCIT",'full menu'!K110="FCIT",'full menu'!K110="LIT",'full menu'!K110="MwERT",'full menu'!K110="ERwMT",'full menu'!K110="M&amp;ERT",'full menu'!K110="MwIT",'full menu'!K110="IwMT",'full menu'!K110="M&amp;IT",'full menu'!K110="IwERT",'full menu'!K110="ERwIT",'full menu'!K110="I&amp;ERT",'full menu'!K110="ER&amp;M&amp;IT",'full menu'!K110="LSD"),"subst",IF(OR('full menu'!K110="FERT",'full menu'!K110="FMT",'full menu'!K110="FIT",'full menu'!K110="WSD"),"intens",IF('full menu'!K110="UASC","UASC","")))))</f>
        <v>inter</v>
      </c>
      <c r="L110" t="str">
        <f>IF(OR('full menu'!L110="MDC",'full menu'!L110="PERF"),"rude",IF(OR('full menu'!L110="PCB",'full menu'!L110="AERF",'full menu'!L110="UD"),"inter",IF(OR('full menu'!L110="ACB",'full menu'!L110="LCERT",'full menu'!L110="LERT",'full menu'!L110="FCERT",'full menu'!L110="FCMT",'full menu'!L110="LCMT",'full menu'!L110="LMT",'full menu'!L110="LCIT",'full menu'!L110="FCIT",'full menu'!L110="LIT",'full menu'!L110="MwERT",'full menu'!L110="ERwMT",'full menu'!L110="M&amp;ERT",'full menu'!L110="MwIT",'full menu'!L110="IwMT",'full menu'!L110="M&amp;IT",'full menu'!L110="IwERT",'full menu'!L110="ERwIT",'full menu'!L110="I&amp;ERT",'full menu'!L110="ER&amp;M&amp;IT",'full menu'!L110="LSD"),"subst",IF(OR('full menu'!L110="FERT",'full menu'!L110="FMT",'full menu'!L110="FIT",'full menu'!L110="WSD"),"intens",IF('full menu'!L110="UASC","UASC","")))))</f>
        <v>inter</v>
      </c>
      <c r="M110" t="str">
        <f>IF(OR('full menu'!M110="MDC",'full menu'!M110="PERF"),"rude",IF(OR('full menu'!M110="PCB",'full menu'!M110="AERF",'full menu'!M110="UD"),"inter",IF(OR('full menu'!M110="ACB",'full menu'!M110="LCERT",'full menu'!M110="LERT",'full menu'!M110="FCERT",'full menu'!M110="FCMT",'full menu'!M110="LCMT",'full menu'!M110="LMT",'full menu'!M110="LCIT",'full menu'!M110="FCIT",'full menu'!M110="LIT",'full menu'!M110="MwERT",'full menu'!M110="ERwMT",'full menu'!M110="M&amp;ERT",'full menu'!M110="MwIT",'full menu'!M110="IwMT",'full menu'!M110="M&amp;IT",'full menu'!M110="IwERT",'full menu'!M110="ERwIT",'full menu'!M110="I&amp;ERT",'full menu'!M110="ER&amp;M&amp;IT",'full menu'!M110="LSD"),"subst",IF(OR('full menu'!M110="FERT",'full menu'!M110="FMT",'full menu'!M110="FIT",'full menu'!M110="WSD"),"intens",IF('full menu'!M110="UASC","UASC","")))))</f>
        <v>inter</v>
      </c>
      <c r="N110" t="str">
        <f>IF(OR('full menu'!N110="MDC",'full menu'!N110="PERF"),"rude",IF(OR('full menu'!N110="PCB",'full menu'!N110="AERF",'full menu'!N110="UD"),"inter",IF(OR('full menu'!N110="ACB",'full menu'!N110="LCERT",'full menu'!N110="LERT",'full menu'!N110="FCERT",'full menu'!N110="FCMT",'full menu'!N110="LCMT",'full menu'!N110="LMT",'full menu'!N110="LCIT",'full menu'!N110="FCIT",'full menu'!N110="LIT",'full menu'!N110="MwERT",'full menu'!N110="ERwMT",'full menu'!N110="M&amp;ERT",'full menu'!N110="MwIT",'full menu'!N110="IwMT",'full menu'!N110="M&amp;IT",'full menu'!N110="IwERT",'full menu'!N110="ERwIT",'full menu'!N110="I&amp;ERT",'full menu'!N110="ER&amp;M&amp;IT",'full menu'!N110="LSD"),"subst",IF(OR('full menu'!N110="FERT",'full menu'!N110="FMT",'full menu'!N110="FIT",'full menu'!N110="WSD"),"intens",IF('full menu'!N110="UASC","UASC","")))))</f>
        <v>inter</v>
      </c>
      <c r="O110" t="str">
        <f>IF(OR('full menu'!O110="MDC",'full menu'!O110="PERF"),"rude",IF(OR('full menu'!O110="PCB",'full menu'!O110="AERF",'full menu'!O110="UD"),"inter",IF(OR('full menu'!O110="ACB",'full menu'!O110="LCERT",'full menu'!O110="LERT",'full menu'!O110="FCERT",'full menu'!O110="FCMT",'full menu'!O110="LCMT",'full menu'!O110="LMT",'full menu'!O110="LCIT",'full menu'!O110="FCIT",'full menu'!O110="LIT",'full menu'!O110="MwERT",'full menu'!O110="ERwMT",'full menu'!O110="M&amp;ERT",'full menu'!O110="MwIT",'full menu'!O110="IwMT",'full menu'!O110="M&amp;IT",'full menu'!O110="IwERT",'full menu'!O110="ERwIT",'full menu'!O110="I&amp;ERT",'full menu'!O110="ER&amp;M&amp;IT",'full menu'!O110="LSD"),"subst",IF(OR('full menu'!O110="FERT",'full menu'!O110="FMT",'full menu'!O110="FIT",'full menu'!O110="WSD"),"intens",IF('full menu'!O110="UASC","UASC","")))))</f>
        <v>inter</v>
      </c>
      <c r="P110" t="str">
        <f>IF(OR('full menu'!P110="MDC",'full menu'!P110="PERF"),"rude",IF(OR('full menu'!P110="PCB",'full menu'!P110="AERF",'full menu'!P110="UD"),"inter",IF(OR('full menu'!P110="ACB",'full menu'!P110="LCERT",'full menu'!P110="LERT",'full menu'!P110="FCERT",'full menu'!P110="FCMT",'full menu'!P110="LCMT",'full menu'!P110="LMT",'full menu'!P110="LCIT",'full menu'!P110="FCIT",'full menu'!P110="LIT",'full menu'!P110="MwERT",'full menu'!P110="ERwMT",'full menu'!P110="M&amp;ERT",'full menu'!P110="MwIT",'full menu'!P110="IwMT",'full menu'!P110="M&amp;IT",'full menu'!P110="IwERT",'full menu'!P110="ERwIT",'full menu'!P110="I&amp;ERT",'full menu'!P110="ER&amp;M&amp;IT",'full menu'!P110="LSD"),"subst",IF(OR('full menu'!P110="FERT",'full menu'!P110="FMT",'full menu'!P110="FIT",'full menu'!P110="WSD"),"intens",IF('full menu'!P110="UASC","UASC","")))))</f>
        <v>inter</v>
      </c>
      <c r="Q110" t="str">
        <f>IF(OR('full menu'!Q110="MDC",'full menu'!Q110="PERF"),"rude",IF(OR('full menu'!Q110="PCB",'full menu'!Q110="AERF",'full menu'!Q110="UD"),"inter",IF(OR('full menu'!Q110="ACB",'full menu'!Q110="LCERT",'full menu'!Q110="LERT",'full menu'!Q110="FCERT",'full menu'!Q110="FCMT",'full menu'!Q110="LCMT",'full menu'!Q110="LMT",'full menu'!Q110="LCIT",'full menu'!Q110="FCIT",'full menu'!Q110="LIT",'full menu'!Q110="MwERT",'full menu'!Q110="ERwMT",'full menu'!Q110="M&amp;ERT",'full menu'!Q110="MwIT",'full menu'!Q110="IwMT",'full menu'!Q110="M&amp;IT",'full menu'!Q110="IwERT",'full menu'!Q110="ERwIT",'full menu'!Q110="I&amp;ERT",'full menu'!Q110="ER&amp;M&amp;IT",'full menu'!Q110="LSD"),"subst",IF(OR('full menu'!Q110="FERT",'full menu'!Q110="FMT",'full menu'!Q110="FIT",'full menu'!Q110="WSD"),"intens",IF('full menu'!Q110="UASC","UASC","")))))</f>
        <v>inter</v>
      </c>
      <c r="R110" t="str">
        <f>IF(OR('full menu'!R110="MDC",'full menu'!R110="PERF"),"rude",IF(OR('full menu'!R110="PCB",'full menu'!R110="AERF",'full menu'!R110="UD"),"inter",IF(OR('full menu'!R110="ACB",'full menu'!R110="LCERT",'full menu'!R110="LERT",'full menu'!R110="FCERT",'full menu'!R110="FCMT",'full menu'!R110="LCMT",'full menu'!R110="LMT",'full menu'!R110="LCIT",'full menu'!R110="FCIT",'full menu'!R110="LIT",'full menu'!R110="MwERT",'full menu'!R110="ERwMT",'full menu'!R110="M&amp;ERT",'full menu'!R110="MwIT",'full menu'!R110="IwMT",'full menu'!R110="M&amp;IT",'full menu'!R110="IwERT",'full menu'!R110="ERwIT",'full menu'!R110="I&amp;ERT",'full menu'!R110="ER&amp;M&amp;IT",'full menu'!R110="LSD"),"subst",IF(OR('full menu'!R110="FERT",'full menu'!R110="FMT",'full menu'!R110="FIT",'full menu'!R110="WSD"),"intens",IF('full menu'!R110="UASC","UASC","")))))</f>
        <v>inter</v>
      </c>
      <c r="S110" t="str">
        <f>IF(OR('full menu'!S110="MDC",'full menu'!S110="PERF"),"rude",IF(OR('full menu'!S110="PCB",'full menu'!S110="AERF",'full menu'!S110="UD"),"inter",IF(OR('full menu'!S110="ACB",'full menu'!S110="LCERT",'full menu'!S110="LERT",'full menu'!S110="FCERT",'full menu'!S110="FCMT",'full menu'!S110="LCMT",'full menu'!S110="LMT",'full menu'!S110="LCIT",'full menu'!S110="FCIT",'full menu'!S110="LIT",'full menu'!S110="MwERT",'full menu'!S110="ERwMT",'full menu'!S110="M&amp;ERT",'full menu'!S110="MwIT",'full menu'!S110="IwMT",'full menu'!S110="M&amp;IT",'full menu'!S110="IwERT",'full menu'!S110="ERwIT",'full menu'!S110="I&amp;ERT",'full menu'!S110="ER&amp;M&amp;IT",'full menu'!S110="LSD"),"subst",IF(OR('full menu'!S110="FERT",'full menu'!S110="FMT",'full menu'!S110="FIT",'full menu'!S110="WSD"),"intens",IF('full menu'!S110="UASC","UASC","")))))</f>
        <v>inter</v>
      </c>
      <c r="T110" t="str">
        <f>IF(OR('full menu'!T110="MDC",'full menu'!T110="PERF"),"rude",IF(OR('full menu'!T110="PCB",'full menu'!T110="AERF",'full menu'!T110="UD"),"inter",IF(OR('full menu'!T110="ACB",'full menu'!T110="LCERT",'full menu'!T110="LERT",'full menu'!T110="FCERT",'full menu'!T110="FCMT",'full menu'!T110="LCMT",'full menu'!T110="LMT",'full menu'!T110="LCIT",'full menu'!T110="FCIT",'full menu'!T110="LIT",'full menu'!T110="MwERT",'full menu'!T110="ERwMT",'full menu'!T110="M&amp;ERT",'full menu'!T110="MwIT",'full menu'!T110="IwMT",'full menu'!T110="M&amp;IT",'full menu'!T110="IwERT",'full menu'!T110="ERwIT",'full menu'!T110="I&amp;ERT",'full menu'!T110="ER&amp;M&amp;IT",'full menu'!T110="LSD"),"subst",IF(OR('full menu'!T110="FERT",'full menu'!T110="FMT",'full menu'!T110="FIT",'full menu'!T110="WSD"),"intens",IF('full menu'!T110="UASC","UASC","")))))</f>
        <v>inter</v>
      </c>
      <c r="U110" t="str">
        <f>IF(OR('full menu'!U110="MDC",'full menu'!U110="PERF"),"rude",IF(OR('full menu'!U110="PCB",'full menu'!U110="AERF",'full menu'!U110="UD"),"inter",IF(OR('full menu'!U110="ACB",'full menu'!U110="LCERT",'full menu'!U110="LERT",'full menu'!U110="FCERT",'full menu'!U110="FCMT",'full menu'!U110="LCMT",'full menu'!U110="LMT",'full menu'!U110="LCIT",'full menu'!U110="FCIT",'full menu'!U110="LIT",'full menu'!U110="MwERT",'full menu'!U110="ERwMT",'full menu'!U110="M&amp;ERT",'full menu'!U110="MwIT",'full menu'!U110="IwMT",'full menu'!U110="M&amp;IT",'full menu'!U110="IwERT",'full menu'!U110="ERwIT",'full menu'!U110="I&amp;ERT",'full menu'!U110="ER&amp;M&amp;IT",'full menu'!U110="LSD"),"subst",IF(OR('full menu'!U110="FERT",'full menu'!U110="FMT",'full menu'!U110="FIT",'full menu'!U110="WSD"),"intens",IF('full menu'!U110="UASC","UASC","")))))</f>
        <v>inter</v>
      </c>
      <c r="V110" t="str">
        <f>IF(OR('full menu'!V110="MDC",'full menu'!V110="PERF"),"rude",IF(OR('full menu'!V110="PCB",'full menu'!V110="AERF",'full menu'!V110="UD"),"inter",IF(OR('full menu'!V110="ACB",'full menu'!V110="LCERT",'full menu'!V110="LERT",'full menu'!V110="FCERT",'full menu'!V110="FCMT",'full menu'!V110="LCMT",'full menu'!V110="LMT",'full menu'!V110="LCIT",'full menu'!V110="FCIT",'full menu'!V110="LIT",'full menu'!V110="MwERT",'full menu'!V110="ERwMT",'full menu'!V110="M&amp;ERT",'full menu'!V110="MwIT",'full menu'!V110="IwMT",'full menu'!V110="M&amp;IT",'full menu'!V110="IwERT",'full menu'!V110="ERwIT",'full menu'!V110="I&amp;ERT",'full menu'!V110="ER&amp;M&amp;IT",'full menu'!V110="LSD"),"subst",IF(OR('full menu'!V110="FERT",'full menu'!V110="FMT",'full menu'!V110="FIT",'full menu'!V110="WSD"),"intens",IF('full menu'!V110="UASC","UASC","")))))</f>
        <v>inter</v>
      </c>
      <c r="W110" t="str">
        <f>IF(OR('full menu'!W110="MDC",'full menu'!W110="PERF"),"rude",IF(OR('full menu'!W110="PCB",'full menu'!W110="AERF",'full menu'!W110="UD"),"inter",IF(OR('full menu'!W110="ACB",'full menu'!W110="LCERT",'full menu'!W110="LERT",'full menu'!W110="FCERT",'full menu'!W110="FCMT",'full menu'!W110="LCMT",'full menu'!W110="LMT",'full menu'!W110="LCIT",'full menu'!W110="FCIT",'full menu'!W110="LIT",'full menu'!W110="MwERT",'full menu'!W110="ERwMT",'full menu'!W110="M&amp;ERT",'full menu'!W110="MwIT",'full menu'!W110="IwMT",'full menu'!W110="M&amp;IT",'full menu'!W110="IwERT",'full menu'!W110="ERwIT",'full menu'!W110="I&amp;ERT",'full menu'!W110="ER&amp;M&amp;IT",'full menu'!W110="LSD"),"subst",IF(OR('full menu'!W110="FERT",'full menu'!W110="FMT",'full menu'!W110="FIT",'full menu'!W110="WSD"),"intens",IF('full menu'!W110="UASC","UASC","")))))</f>
        <v>intens</v>
      </c>
      <c r="X110" t="str">
        <f>IF(OR('full menu'!X110="MDC",'full menu'!X110="PERF"),"rude",IF(OR('full menu'!X110="PCB",'full menu'!X110="AERF",'full menu'!X110="UD"),"inter",IF(OR('full menu'!X110="ACB",'full menu'!X110="LCERT",'full menu'!X110="LERT",'full menu'!X110="FCERT",'full menu'!X110="FCMT",'full menu'!X110="LCMT",'full menu'!X110="LMT",'full menu'!X110="LCIT",'full menu'!X110="FCIT",'full menu'!X110="LIT",'full menu'!X110="MwERT",'full menu'!X110="ERwMT",'full menu'!X110="M&amp;ERT",'full menu'!X110="MwIT",'full menu'!X110="IwMT",'full menu'!X110="M&amp;IT",'full menu'!X110="IwERT",'full menu'!X110="ERwIT",'full menu'!X110="I&amp;ERT",'full menu'!X110="ER&amp;M&amp;IT",'full menu'!X110="LSD"),"subst",IF(OR('full menu'!X110="FERT",'full menu'!X110="FMT",'full menu'!X110="FIT",'full menu'!X110="WSD"),"intens",IF('full menu'!X110="UASC","UASC","")))))</f>
        <v>intens</v>
      </c>
      <c r="Y110" t="str">
        <f>IF(OR('full menu'!Y110="MDC",'full menu'!Y110="PERF"),"rude",IF(OR('full menu'!Y110="PCB",'full menu'!Y110="AERF",'full menu'!Y110="UD"),"inter",IF(OR('full menu'!Y110="ACB",'full menu'!Y110="LCERT",'full menu'!Y110="LERT",'full menu'!Y110="FCERT",'full menu'!Y110="FCMT",'full menu'!Y110="LCMT",'full menu'!Y110="LMT",'full menu'!Y110="LCIT",'full menu'!Y110="FCIT",'full menu'!Y110="LIT",'full menu'!Y110="MwERT",'full menu'!Y110="ERwMT",'full menu'!Y110="M&amp;ERT",'full menu'!Y110="MwIT",'full menu'!Y110="IwMT",'full menu'!Y110="M&amp;IT",'full menu'!Y110="IwERT",'full menu'!Y110="ERwIT",'full menu'!Y110="I&amp;ERT",'full menu'!Y110="ER&amp;M&amp;IT",'full menu'!Y110="LSD"),"subst",IF(OR('full menu'!Y110="FERT",'full menu'!Y110="FMT",'full menu'!Y110="FIT",'full menu'!Y110="WSD"),"intens",IF('full menu'!Y110="UASC","UASC","")))))</f>
        <v>intens</v>
      </c>
      <c r="Z110" t="str">
        <f>IF(OR('full menu'!Z110="MDC",'full menu'!Z110="PERF"),"rude",IF(OR('full menu'!Z110="PCB",'full menu'!Z110="AERF",'full menu'!Z110="UD"),"inter",IF(OR('full menu'!Z110="ACB",'full menu'!Z110="LCERT",'full menu'!Z110="LERT",'full menu'!Z110="FCERT",'full menu'!Z110="FCMT",'full menu'!Z110="LCMT",'full menu'!Z110="LMT",'full menu'!Z110="LCIT",'full menu'!Z110="FCIT",'full menu'!Z110="LIT",'full menu'!Z110="MwERT",'full menu'!Z110="ERwMT",'full menu'!Z110="M&amp;ERT",'full menu'!Z110="MwIT",'full menu'!Z110="IwMT",'full menu'!Z110="M&amp;IT",'full menu'!Z110="IwERT",'full menu'!Z110="ERwIT",'full menu'!Z110="I&amp;ERT",'full menu'!Z110="ER&amp;M&amp;IT",'full menu'!Z110="LSD"),"subst",IF(OR('full menu'!Z110="FERT",'full menu'!Z110="FMT",'full menu'!Z110="FIT",'full menu'!Z110="WSD"),"intens",IF('full menu'!Z110="UASC","UASC","")))))</f>
        <v>intens</v>
      </c>
      <c r="AA110" t="str">
        <f>IF(OR('full menu'!AA110="MDC",'full menu'!AA110="PERF"),"rude",IF(OR('full menu'!AA110="PCB",'full menu'!AA110="AERF",'full menu'!AA110="UD"),"inter",IF(OR('full menu'!AA110="ACB",'full menu'!AA110="LCERT",'full menu'!AA110="LERT",'full menu'!AA110="FCERT",'full menu'!AA110="FCMT",'full menu'!AA110="LCMT",'full menu'!AA110="LMT",'full menu'!AA110="LCIT",'full menu'!AA110="FCIT",'full menu'!AA110="LIT",'full menu'!AA110="MwERT",'full menu'!AA110="ERwMT",'full menu'!AA110="M&amp;ERT",'full menu'!AA110="MwIT",'full menu'!AA110="IwMT",'full menu'!AA110="M&amp;IT",'full menu'!AA110="IwERT",'full menu'!AA110="ERwIT",'full menu'!AA110="I&amp;ERT",'full menu'!AA110="ER&amp;M&amp;IT",'full menu'!AA110="LSD"),"subst",IF(OR('full menu'!AA110="FERT",'full menu'!AA110="FMT",'full menu'!AA110="FIT",'full menu'!AA110="WSD"),"intens",IF('full menu'!AA110="UASC","UASC","")))))</f>
        <v>intens</v>
      </c>
      <c r="AB110" t="str">
        <f>IF(OR('full menu'!AB110="MDC",'full menu'!AB110="PERF"),"rude",IF(OR('full menu'!AB110="PCB",'full menu'!AB110="AERF",'full menu'!AB110="UD"),"inter",IF(OR('full menu'!AB110="ACB",'full menu'!AB110="LCERT",'full menu'!AB110="LERT",'full menu'!AB110="FCERT",'full menu'!AB110="FCMT",'full menu'!AB110="LCMT",'full menu'!AB110="LMT",'full menu'!AB110="LCIT",'full menu'!AB110="FCIT",'full menu'!AB110="LIT",'full menu'!AB110="MwERT",'full menu'!AB110="ERwMT",'full menu'!AB110="M&amp;ERT",'full menu'!AB110="MwIT",'full menu'!AB110="IwMT",'full menu'!AB110="M&amp;IT",'full menu'!AB110="IwERT",'full menu'!AB110="ERwIT",'full menu'!AB110="I&amp;ERT",'full menu'!AB110="ER&amp;M&amp;IT",'full menu'!AB110="LSD"),"subst",IF(OR('full menu'!AB110="FERT",'full menu'!AB110="FMT",'full menu'!AB110="FIT",'full menu'!AB110="WSD"),"intens",IF('full menu'!AB110="UASC","UASC","")))))</f>
        <v>intens</v>
      </c>
      <c r="AC110" t="str">
        <f>IF(OR('full menu'!AC110="MDC",'full menu'!AC110="PERF"),"rude",IF(OR('full menu'!AC110="PCB",'full menu'!AC110="AERF",'full menu'!AC110="UD"),"inter",IF(OR('full menu'!AC110="ACB",'full menu'!AC110="LCERT",'full menu'!AC110="LERT",'full menu'!AC110="FCERT",'full menu'!AC110="FCMT",'full menu'!AC110="LCMT",'full menu'!AC110="LMT",'full menu'!AC110="LCIT",'full menu'!AC110="FCIT",'full menu'!AC110="LIT",'full menu'!AC110="MwERT",'full menu'!AC110="ERwMT",'full menu'!AC110="M&amp;ERT",'full menu'!AC110="MwIT",'full menu'!AC110="IwMT",'full menu'!AC110="M&amp;IT",'full menu'!AC110="IwERT",'full menu'!AC110="ERwIT",'full menu'!AC110="I&amp;ERT",'full menu'!AC110="ER&amp;M&amp;IT",'full menu'!AC110="LSD"),"subst",IF(OR('full menu'!AC110="FERT",'full menu'!AC110="FMT",'full menu'!AC110="FIT",'full menu'!AC110="WSD"),"intens",IF('full menu'!AC110="UASC","UASC","")))))</f>
        <v>intens</v>
      </c>
      <c r="AD110" t="str">
        <f>IF(OR('full menu'!AD110="MDC",'full menu'!AD110="PERF"),"rude",IF(OR('full menu'!AD110="PCB",'full menu'!AD110="AERF",'full menu'!AD110="UD"),"inter",IF(OR('full menu'!AD110="ACB",'full menu'!AD110="LCERT",'full menu'!AD110="LERT",'full menu'!AD110="FCERT",'full menu'!AD110="FCMT",'full menu'!AD110="LCMT",'full menu'!AD110="LMT",'full menu'!AD110="LCIT",'full menu'!AD110="FCIT",'full menu'!AD110="LIT",'full menu'!AD110="MwERT",'full menu'!AD110="ERwMT",'full menu'!AD110="M&amp;ERT",'full menu'!AD110="MwIT",'full menu'!AD110="IwMT",'full menu'!AD110="M&amp;IT",'full menu'!AD110="IwERT",'full menu'!AD110="ERwIT",'full menu'!AD110="I&amp;ERT",'full menu'!AD110="ER&amp;M&amp;IT",'full menu'!AD110="LSD"),"subst",IF(OR('full menu'!AD110="FERT",'full menu'!AD110="FMT",'full menu'!AD110="FIT",'full menu'!AD110="WSD"),"intens",IF('full menu'!AD110="UASC","UASC","")))))</f>
        <v>intens</v>
      </c>
      <c r="AE110" t="str">
        <f>IF(OR('full menu'!AE110="MDC",'full menu'!AE110="PERF"),"rude",IF(OR('full menu'!AE110="PCB",'full menu'!AE110="AERF",'full menu'!AE110="UD"),"inter",IF(OR('full menu'!AE110="ACB",'full menu'!AE110="LCERT",'full menu'!AE110="LERT",'full menu'!AE110="FCERT",'full menu'!AE110="FCMT",'full menu'!AE110="LCMT",'full menu'!AE110="LMT",'full menu'!AE110="LCIT",'full menu'!AE110="FCIT",'full menu'!AE110="LIT",'full menu'!AE110="MwERT",'full menu'!AE110="ERwMT",'full menu'!AE110="M&amp;ERT",'full menu'!AE110="MwIT",'full menu'!AE110="IwMT",'full menu'!AE110="M&amp;IT",'full menu'!AE110="IwERT",'full menu'!AE110="ERwIT",'full menu'!AE110="I&amp;ERT",'full menu'!AE110="ER&amp;M&amp;IT",'full menu'!AE110="LSD"),"subst",IF(OR('full menu'!AE110="FERT",'full menu'!AE110="FMT",'full menu'!AE110="FIT",'full menu'!AE110="WSD"),"intens",IF('full menu'!AE110="UASC","UASC","")))))</f>
        <v>intens</v>
      </c>
      <c r="AF110" t="str">
        <f>IF(OR('full menu'!AF110="MDC",'full menu'!AF110="PERF"),"rude",IF(OR('full menu'!AF110="PCB",'full menu'!AF110="AERF",'full menu'!AF110="UD"),"inter",IF(OR('full menu'!AF110="ACB",'full menu'!AF110="LCERT",'full menu'!AF110="LERT",'full menu'!AF110="FCERT",'full menu'!AF110="FCMT",'full menu'!AF110="LCMT",'full menu'!AF110="LMT",'full menu'!AF110="LCIT",'full menu'!AF110="FCIT",'full menu'!AF110="LIT",'full menu'!AF110="MwERT",'full menu'!AF110="ERwMT",'full menu'!AF110="M&amp;ERT",'full menu'!AF110="MwIT",'full menu'!AF110="IwMT",'full menu'!AF110="M&amp;IT",'full menu'!AF110="IwERT",'full menu'!AF110="ERwIT",'full menu'!AF110="I&amp;ERT",'full menu'!AF110="ER&amp;M&amp;IT",'full menu'!AF110="LSD"),"subst",IF(OR('full menu'!AF110="FERT",'full menu'!AF110="FMT",'full menu'!AF110="FIT",'full menu'!AF110="WSD"),"intens",IF('full menu'!AF110="UASC","UASC","")))))</f>
        <v>intens</v>
      </c>
      <c r="AG110" t="str">
        <f>IF(OR('full menu'!AG110="MDC",'full menu'!AG110="PERF"),"rude",IF(OR('full menu'!AG110="PCB",'full menu'!AG110="AERF",'full menu'!AG110="UD"),"inter",IF(OR('full menu'!AG110="ACB",'full menu'!AG110="LCERT",'full menu'!AG110="LERT",'full menu'!AG110="FCERT",'full menu'!AG110="FCMT",'full menu'!AG110="LCMT",'full menu'!AG110="LMT",'full menu'!AG110="LCIT",'full menu'!AG110="FCIT",'full menu'!AG110="LIT",'full menu'!AG110="MwERT",'full menu'!AG110="ERwMT",'full menu'!AG110="M&amp;ERT",'full menu'!AG110="MwIT",'full menu'!AG110="IwMT",'full menu'!AG110="M&amp;IT",'full menu'!AG110="IwERT",'full menu'!AG110="ERwIT",'full menu'!AG110="I&amp;ERT",'full menu'!AG110="ER&amp;M&amp;IT",'full menu'!AG110="LSD"),"subst",IF(OR('full menu'!AG110="FERT",'full menu'!AG110="FMT",'full menu'!AG110="FIT",'full menu'!AG110="WSD"),"intens",IF('full menu'!AG110="UASC","UASC","")))))</f>
        <v>intens</v>
      </c>
      <c r="AH110" t="str">
        <f>IF(OR('full menu'!AH110="MDC",'full menu'!AH110="PERF"),"rude",IF(OR('full menu'!AH110="PCB",'full menu'!AH110="AERF",'full menu'!AH110="UD"),"inter",IF(OR('full menu'!AH110="ACB",'full menu'!AH110="LCERT",'full menu'!AH110="LERT",'full menu'!AH110="FCERT",'full menu'!AH110="FCMT",'full menu'!AH110="LCMT",'full menu'!AH110="LMT",'full menu'!AH110="LCIT",'full menu'!AH110="FCIT",'full menu'!AH110="LIT",'full menu'!AH110="MwERT",'full menu'!AH110="ERwMT",'full menu'!AH110="M&amp;ERT",'full menu'!AH110="MwIT",'full menu'!AH110="IwMT",'full menu'!AH110="M&amp;IT",'full menu'!AH110="IwERT",'full menu'!AH110="ERwIT",'full menu'!AH110="I&amp;ERT",'full menu'!AH110="ER&amp;M&amp;IT",'full menu'!AH110="LSD"),"subst",IF(OR('full menu'!AH110="FERT",'full menu'!AH110="FMT",'full menu'!AH110="FIT",'full menu'!AH110="WSD"),"intens",IF('full menu'!AH110="UASC","UASC","")))))</f>
        <v>intens</v>
      </c>
      <c r="AI110" t="str">
        <f>IF(OR('full menu'!AI110="MDC",'full menu'!AI110="PERF"),"rude",IF(OR('full menu'!AI110="PCB",'full menu'!AI110="AERF",'full menu'!AI110="UD"),"inter",IF(OR('full menu'!AI110="ACB",'full menu'!AI110="LCERT",'full menu'!AI110="LERT",'full menu'!AI110="FCERT",'full menu'!AI110="FCMT",'full menu'!AI110="LCMT",'full menu'!AI110="LMT",'full menu'!AI110="LCIT",'full menu'!AI110="FCIT",'full menu'!AI110="LIT",'full menu'!AI110="MwERT",'full menu'!AI110="ERwMT",'full menu'!AI110="M&amp;ERT",'full menu'!AI110="MwIT",'full menu'!AI110="IwMT",'full menu'!AI110="M&amp;IT",'full menu'!AI110="IwERT",'full menu'!AI110="ERwIT",'full menu'!AI110="I&amp;ERT",'full menu'!AI110="ER&amp;M&amp;IT",'full menu'!AI110="LSD"),"subst",IF(OR('full menu'!AI110="FERT",'full menu'!AI110="FMT",'full menu'!AI110="FIT",'full menu'!AI110="WSD"),"intens",IF('full menu'!AI110="UASC","UASC","")))))</f>
        <v>intens</v>
      </c>
      <c r="AJ110" t="str">
        <f>IF(OR('full menu'!AJ110="MDC",'full menu'!AJ110="PERF"),"rude",IF(OR('full menu'!AJ110="PCB",'full menu'!AJ110="AERF",'full menu'!AJ110="UD"),"inter",IF(OR('full menu'!AJ110="ACB",'full menu'!AJ110="LCERT",'full menu'!AJ110="LERT",'full menu'!AJ110="FCERT",'full menu'!AJ110="FCMT",'full menu'!AJ110="LCMT",'full menu'!AJ110="LMT",'full menu'!AJ110="LCIT",'full menu'!AJ110="FCIT",'full menu'!AJ110="LIT",'full menu'!AJ110="MwERT",'full menu'!AJ110="ERwMT",'full menu'!AJ110="M&amp;ERT",'full menu'!AJ110="MwIT",'full menu'!AJ110="IwMT",'full menu'!AJ110="M&amp;IT",'full menu'!AJ110="IwERT",'full menu'!AJ110="ERwIT",'full menu'!AJ110="I&amp;ERT",'full menu'!AJ110="ER&amp;M&amp;IT",'full menu'!AJ110="LSD"),"subst",IF(OR('full menu'!AJ110="FERT",'full menu'!AJ110="FMT",'full menu'!AJ110="FIT",'full menu'!AJ110="WSD"),"intens",IF('full menu'!AJ110="UASC","UASC","")))))</f>
        <v/>
      </c>
      <c r="AK110" t="str">
        <f>IF(OR('full menu'!AK110="MDC",'full menu'!AK110="PERF"),"rude",IF(OR('full menu'!AK110="PCB",'full menu'!AK110="AERF",'full menu'!AK110="UD"),"inter",IF(OR('full menu'!AK110="ACB",'full menu'!AK110="LCERT",'full menu'!AK110="LERT",'full menu'!AK110="FCERT",'full menu'!AK110="FCMT",'full menu'!AK110="LCMT",'full menu'!AK110="LMT",'full menu'!AK110="LCIT",'full menu'!AK110="FCIT",'full menu'!AK110="LIT",'full menu'!AK110="MwERT",'full menu'!AK110="ERwMT",'full menu'!AK110="M&amp;ERT",'full menu'!AK110="MwIT",'full menu'!AK110="IwMT",'full menu'!AK110="M&amp;IT",'full menu'!AK110="IwERT",'full menu'!AK110="ERwIT",'full menu'!AK110="I&amp;ERT",'full menu'!AK110="ER&amp;M&amp;IT",'full menu'!AK110="LSD"),"subst",IF(OR('full menu'!AK110="FERT",'full menu'!AK110="FMT",'full menu'!AK110="FIT",'full menu'!AK110="WSD"),"intens",IF('full menu'!AK110="UASC","UASC","")))))</f>
        <v/>
      </c>
      <c r="AL110" t="str">
        <f>IF(OR('full menu'!AL110="MDC",'full menu'!AL110="PERF"),"rude",IF(OR('full menu'!AL110="PCB",'full menu'!AL110="AERF",'full menu'!AL110="UD"),"inter",IF(OR('full menu'!AL110="ACB",'full menu'!AL110="LCERT",'full menu'!AL110="LERT",'full menu'!AL110="FCERT",'full menu'!AL110="FCMT",'full menu'!AL110="LCMT",'full menu'!AL110="LMT",'full menu'!AL110="LCIT",'full menu'!AL110="FCIT",'full menu'!AL110="LIT",'full menu'!AL110="MwERT",'full menu'!AL110="ERwMT",'full menu'!AL110="M&amp;ERT",'full menu'!AL110="MwIT",'full menu'!AL110="IwMT",'full menu'!AL110="M&amp;IT",'full menu'!AL110="IwERT",'full menu'!AL110="ERwIT",'full menu'!AL110="I&amp;ERT",'full menu'!AL110="ER&amp;M&amp;IT",'full menu'!AL110="LSD"),"subst",IF(OR('full menu'!AL110="FERT",'full menu'!AL110="FMT",'full menu'!AL110="FIT",'full menu'!AL110="WSD"),"intens",IF('full menu'!AL110="UASC","UASC","")))))</f>
        <v/>
      </c>
      <c r="AM110" t="str">
        <f>IF(OR('full menu'!AM110="MDC",'full menu'!AM110="PERF"),"rude",IF(OR('full menu'!AM110="PCB",'full menu'!AM110="AERF",'full menu'!AM110="UD"),"inter",IF(OR('full menu'!AM110="ACB",'full menu'!AM110="LCERT",'full menu'!AM110="LERT",'full menu'!AM110="FCERT",'full menu'!AM110="FCMT",'full menu'!AM110="LCMT",'full menu'!AM110="LMT",'full menu'!AM110="LCIT",'full menu'!AM110="FCIT",'full menu'!AM110="LIT",'full menu'!AM110="MwERT",'full menu'!AM110="ERwMT",'full menu'!AM110="M&amp;ERT",'full menu'!AM110="MwIT",'full menu'!AM110="IwMT",'full menu'!AM110="M&amp;IT",'full menu'!AM110="IwERT",'full menu'!AM110="ERwIT",'full menu'!AM110="I&amp;ERT",'full menu'!AM110="ER&amp;M&amp;IT",'full menu'!AM110="LSD"),"subst",IF(OR('full menu'!AM110="FERT",'full menu'!AM110="FMT",'full menu'!AM110="FIT",'full menu'!AM110="WSD"),"intens",IF('full menu'!AM110="UASC","UASC","")))))</f>
        <v/>
      </c>
      <c r="AN110" t="str">
        <f>IF(OR('full menu'!AN110="MDC",'full menu'!AN110="PERF"),"rude",IF(OR('full menu'!AN110="PCB",'full menu'!AN110="AERF",'full menu'!AN110="UD"),"inter",IF(OR('full menu'!AN110="ACB",'full menu'!AN110="LCERT",'full menu'!AN110="LERT",'full menu'!AN110="FCERT",'full menu'!AN110="FCMT",'full menu'!AN110="LCMT",'full menu'!AN110="LMT",'full menu'!AN110="LCIT",'full menu'!AN110="FCIT",'full menu'!AN110="LIT",'full menu'!AN110="MwERT",'full menu'!AN110="ERwMT",'full menu'!AN110="M&amp;ERT",'full menu'!AN110="MwIT",'full menu'!AN110="IwMT",'full menu'!AN110="M&amp;IT",'full menu'!AN110="IwERT",'full menu'!AN110="ERwIT",'full menu'!AN110="I&amp;ERT",'full menu'!AN110="ER&amp;M&amp;IT",'full menu'!AN110="LSD"),"subst",IF(OR('full menu'!AN110="FERT",'full menu'!AN110="FMT",'full menu'!AN110="FIT",'full menu'!AN110="WSD"),"intens",IF('full menu'!AN110="UASC","UASC","")))))</f>
        <v/>
      </c>
      <c r="AO110" t="str">
        <f>IF(OR('full menu'!AO110="MDC",'full menu'!AO110="PERF"),"rude",IF(OR('full menu'!AO110="PCB",'full menu'!AO110="AERF",'full menu'!AO110="UD"),"inter",IF(OR('full menu'!AO110="ACB",'full menu'!AO110="LCERT",'full menu'!AO110="LERT",'full menu'!AO110="FCERT",'full menu'!AO110="FCMT",'full menu'!AO110="LCMT",'full menu'!AO110="LMT",'full menu'!AO110="LCIT",'full menu'!AO110="FCIT",'full menu'!AO110="LIT",'full menu'!AO110="MwERT",'full menu'!AO110="ERwMT",'full menu'!AO110="M&amp;ERT",'full menu'!AO110="MwIT",'full menu'!AO110="IwMT",'full menu'!AO110="M&amp;IT",'full menu'!AO110="IwERT",'full menu'!AO110="ERwIT",'full menu'!AO110="I&amp;ERT",'full menu'!AO110="ER&amp;M&amp;IT",'full menu'!AO110="LSD"),"subst",IF(OR('full menu'!AO110="FERT",'full menu'!AO110="FMT",'full menu'!AO110="FIT",'full menu'!AO110="WSD"),"intens",IF('full menu'!AO110="UASC","UASC","")))))</f>
        <v/>
      </c>
      <c r="AP110" t="str">
        <f>IF(OR('full menu'!AP110="MDC",'full menu'!AP110="PERF"),"rude",IF(OR('full menu'!AP110="PCB",'full menu'!AP110="AERF",'full menu'!AP110="UD"),"inter",IF(OR('full menu'!AP110="ACB",'full menu'!AP110="LCERT",'full menu'!AP110="LERT",'full menu'!AP110="FCERT",'full menu'!AP110="FCMT",'full menu'!AP110="LCMT",'full menu'!AP110="LMT",'full menu'!AP110="LCIT",'full menu'!AP110="FCIT",'full menu'!AP110="LIT",'full menu'!AP110="MwERT",'full menu'!AP110="ERwMT",'full menu'!AP110="M&amp;ERT",'full menu'!AP110="MwIT",'full menu'!AP110="IwMT",'full menu'!AP110="M&amp;IT",'full menu'!AP110="IwERT",'full menu'!AP110="ERwIT",'full menu'!AP110="I&amp;ERT",'full menu'!AP110="ER&amp;M&amp;IT",'full menu'!AP110="LSD"),"subst",IF(OR('full menu'!AP110="FERT",'full menu'!AP110="FMT",'full menu'!AP110="FIT",'full menu'!AP110="WSD"),"intens",IF('full menu'!AP110="UASC","UASC","")))))</f>
        <v/>
      </c>
      <c r="AQ110" t="str">
        <f>IF(OR('full menu'!AQ110="MDC",'full menu'!AQ110="PERF"),"rude",IF(OR('full menu'!AQ110="PCB",'full menu'!AQ110="AERF",'full menu'!AQ110="UD"),"inter",IF(OR('full menu'!AQ110="ACB",'full menu'!AQ110="LCERT",'full menu'!AQ110="LERT",'full menu'!AQ110="FCERT",'full menu'!AQ110="FCMT",'full menu'!AQ110="LCMT",'full menu'!AQ110="LMT",'full menu'!AQ110="LCIT",'full menu'!AQ110="FCIT",'full menu'!AQ110="LIT",'full menu'!AQ110="MwERT",'full menu'!AQ110="ERwMT",'full menu'!AQ110="M&amp;ERT",'full menu'!AQ110="MwIT",'full menu'!AQ110="IwMT",'full menu'!AQ110="M&amp;IT",'full menu'!AQ110="IwERT",'full menu'!AQ110="ERwIT",'full menu'!AQ110="I&amp;ERT",'full menu'!AQ110="ER&amp;M&amp;IT",'full menu'!AQ110="LSD"),"subst",IF(OR('full menu'!AQ110="FERT",'full menu'!AQ110="FMT",'full menu'!AQ110="FIT",'full menu'!AQ110="WSD"),"intens",IF('full menu'!AQ110="UASC","UASC","")))))</f>
        <v/>
      </c>
      <c r="AR110" t="str">
        <f>IF(OR('full menu'!AR110="MDC",'full menu'!AR110="PERF"),"rude",IF(OR('full menu'!AR110="PCB",'full menu'!AR110="AERF",'full menu'!AR110="UD"),"inter",IF(OR('full menu'!AR110="ACB",'full menu'!AR110="LCERT",'full menu'!AR110="LERT",'full menu'!AR110="FCERT",'full menu'!AR110="FCMT",'full menu'!AR110="LCMT",'full menu'!AR110="LMT",'full menu'!AR110="LCIT",'full menu'!AR110="FCIT",'full menu'!AR110="LIT",'full menu'!AR110="MwERT",'full menu'!AR110="ERwMT",'full menu'!AR110="M&amp;ERT",'full menu'!AR110="MwIT",'full menu'!AR110="IwMT",'full menu'!AR110="M&amp;IT",'full menu'!AR110="IwERT",'full menu'!AR110="ERwIT",'full menu'!AR110="I&amp;ERT",'full menu'!AR110="ER&amp;M&amp;IT",'full menu'!AR110="LSD"),"subst",IF(OR('full menu'!AR110="FERT",'full menu'!AR110="FMT",'full menu'!AR110="FIT",'full menu'!AR110="WSD"),"intens",IF('full menu'!AR110="UASC","UASC","")))))</f>
        <v/>
      </c>
      <c r="AS110" t="str">
        <f>IF(OR('full menu'!AS110="MDC",'full menu'!AS110="PERF"),"rude",IF(OR('full menu'!AS110="PCB",'full menu'!AS110="AERF",'full menu'!AS110="UD"),"inter",IF(OR('full menu'!AS110="ACB",'full menu'!AS110="LCERT",'full menu'!AS110="LERT",'full menu'!AS110="FCERT",'full menu'!AS110="FCMT",'full menu'!AS110="LCMT",'full menu'!AS110="LMT",'full menu'!AS110="LCIT",'full menu'!AS110="FCIT",'full menu'!AS110="LIT",'full menu'!AS110="MwERT",'full menu'!AS110="ERwMT",'full menu'!AS110="M&amp;ERT",'full menu'!AS110="MwIT",'full menu'!AS110="IwMT",'full menu'!AS110="M&amp;IT",'full menu'!AS110="IwERT",'full menu'!AS110="ERwIT",'full menu'!AS110="I&amp;ERT",'full menu'!AS110="ER&amp;M&amp;IT",'full menu'!AS110="LSD"),"subst",IF(OR('full menu'!AS110="FERT",'full menu'!AS110="FMT",'full menu'!AS110="FIT",'full menu'!AS110="WSD"),"intens",IF('full menu'!AS110="UASC","UASC","")))))</f>
        <v/>
      </c>
      <c r="AT110" t="str">
        <f>IF(OR('full menu'!AT110="MDC",'full menu'!AT110="PERF"),"rude",IF(OR('full menu'!AT110="PCB",'full menu'!AT110="AERF",'full menu'!AT110="UD"),"inter",IF(OR('full menu'!AT110="ACB",'full menu'!AT110="LCERT",'full menu'!AT110="LERT",'full menu'!AT110="FCERT",'full menu'!AT110="FCMT",'full menu'!AT110="LCMT",'full menu'!AT110="LMT",'full menu'!AT110="LCIT",'full menu'!AT110="FCIT",'full menu'!AT110="LIT",'full menu'!AT110="MwERT",'full menu'!AT110="ERwMT",'full menu'!AT110="M&amp;ERT",'full menu'!AT110="MwIT",'full menu'!AT110="IwMT",'full menu'!AT110="M&amp;IT",'full menu'!AT110="IwERT",'full menu'!AT110="ERwIT",'full menu'!AT110="I&amp;ERT",'full menu'!AT110="ER&amp;M&amp;IT",'full menu'!AT110="LSD"),"subst",IF(OR('full menu'!AT110="FERT",'full menu'!AT110="FMT",'full menu'!AT110="FIT",'full menu'!AT110="WSD"),"intens",IF('full menu'!AT110="UASC","UASC","")))))</f>
        <v/>
      </c>
      <c r="AU110" t="str">
        <f>IF(OR('full menu'!AU110="MDC",'full menu'!AU110="PERF"),"rude",IF(OR('full menu'!AU110="PCB",'full menu'!AU110="AERF",'full menu'!AU110="UD"),"inter",IF(OR('full menu'!AU110="ACB",'full menu'!AU110="LCERT",'full menu'!AU110="LERT",'full menu'!AU110="FCERT",'full menu'!AU110="FCMT",'full menu'!AU110="LCMT",'full menu'!AU110="LMT",'full menu'!AU110="LCIT",'full menu'!AU110="FCIT",'full menu'!AU110="LIT",'full menu'!AU110="MwERT",'full menu'!AU110="ERwMT",'full menu'!AU110="M&amp;ERT",'full menu'!AU110="MwIT",'full menu'!AU110="IwMT",'full menu'!AU110="M&amp;IT",'full menu'!AU110="IwERT",'full menu'!AU110="ERwIT",'full menu'!AU110="I&amp;ERT",'full menu'!AU110="ER&amp;M&amp;IT",'full menu'!AU110="LSD"),"subst",IF(OR('full menu'!AU110="FERT",'full menu'!AU110="FMT",'full menu'!AU110="FIT",'full menu'!AU110="WSD"),"intens",IF('full menu'!AU110="UASC","UASC","")))))</f>
        <v/>
      </c>
      <c r="AV110" t="str">
        <f>IF(OR('full menu'!AV110="MDC",'full menu'!AV110="PERF"),"rude",IF(OR('full menu'!AV110="PCB",'full menu'!AV110="AERF",'full menu'!AV110="UD"),"inter",IF(OR('full menu'!AV110="ACB",'full menu'!AV110="LCERT",'full menu'!AV110="LERT",'full menu'!AV110="FCERT",'full menu'!AV110="FCMT",'full menu'!AV110="LCMT",'full menu'!AV110="LMT",'full menu'!AV110="LCIT",'full menu'!AV110="FCIT",'full menu'!AV110="LIT",'full menu'!AV110="MwERT",'full menu'!AV110="ERwMT",'full menu'!AV110="M&amp;ERT",'full menu'!AV110="MwIT",'full menu'!AV110="IwMT",'full menu'!AV110="M&amp;IT",'full menu'!AV110="IwERT",'full menu'!AV110="ERwIT",'full menu'!AV110="I&amp;ERT",'full menu'!AV110="ER&amp;M&amp;IT",'full menu'!AV110="LSD"),"subst",IF(OR('full menu'!AV110="FERT",'full menu'!AV110="FMT",'full menu'!AV110="FIT",'full menu'!AV110="WSD"),"intens",IF('full menu'!AV110="UASC","UASC","")))))</f>
        <v/>
      </c>
      <c r="AW110" t="str">
        <f>IF(OR('full menu'!AW110="MDC",'full menu'!AW110="PERF"),"rude",IF(OR('full menu'!AW110="PCB",'full menu'!AW110="AERF",'full menu'!AW110="UD"),"inter",IF(OR('full menu'!AW110="ACB",'full menu'!AW110="LCERT",'full menu'!AW110="LERT",'full menu'!AW110="FCERT",'full menu'!AW110="FCMT",'full menu'!AW110="LCMT",'full menu'!AW110="LMT",'full menu'!AW110="LCIT",'full menu'!AW110="FCIT",'full menu'!AW110="LIT",'full menu'!AW110="MwERT",'full menu'!AW110="ERwMT",'full menu'!AW110="M&amp;ERT",'full menu'!AW110="MwIT",'full menu'!AW110="IwMT",'full menu'!AW110="M&amp;IT",'full menu'!AW110="IwERT",'full menu'!AW110="ERwIT",'full menu'!AW110="I&amp;ERT",'full menu'!AW110="ER&amp;M&amp;IT",'full menu'!AW110="LSD"),"subst",IF(OR('full menu'!AW110="FERT",'full menu'!AW110="FMT",'full menu'!AW110="FIT",'full menu'!AW110="WSD"),"intens",IF('full menu'!AW110="UASC","UASC","")))))</f>
        <v/>
      </c>
      <c r="AX110" t="str">
        <f>IF(OR('full menu'!AX110="MDC",'full menu'!AX110="PERF"),"rude",IF(OR('full menu'!AX110="PCB",'full menu'!AX110="AERF",'full menu'!AX110="UD"),"inter",IF(OR('full menu'!AX110="ACB",'full menu'!AX110="LCERT",'full menu'!AX110="LERT",'full menu'!AX110="FCERT",'full menu'!AX110="FCMT",'full menu'!AX110="LCMT",'full menu'!AX110="LMT",'full menu'!AX110="LCIT",'full menu'!AX110="FCIT",'full menu'!AX110="LIT",'full menu'!AX110="MwERT",'full menu'!AX110="ERwMT",'full menu'!AX110="M&amp;ERT",'full menu'!AX110="MwIT",'full menu'!AX110="IwMT",'full menu'!AX110="M&amp;IT",'full menu'!AX110="IwERT",'full menu'!AX110="ERwIT",'full menu'!AX110="I&amp;ERT",'full menu'!AX110="ER&amp;M&amp;IT",'full menu'!AX110="LSD"),"subst",IF(OR('full menu'!AX110="FERT",'full menu'!AX110="FMT",'full menu'!AX110="FIT",'full menu'!AX110="WSD"),"intens",IF('full menu'!AX110="UASC","UASC","")))))</f>
        <v/>
      </c>
      <c r="AY110" t="str">
        <f>IF(OR('full menu'!AY110="MDC",'full menu'!AY110="PERF"),"rude",IF(OR('full menu'!AY110="PCB",'full menu'!AY110="AERF",'full menu'!AY110="UD"),"inter",IF(OR('full menu'!AY110="ACB",'full menu'!AY110="LCERT",'full menu'!AY110="LERT",'full menu'!AY110="FCERT",'full menu'!AY110="FCMT",'full menu'!AY110="LCMT",'full menu'!AY110="LMT",'full menu'!AY110="LCIT",'full menu'!AY110="FCIT",'full menu'!AY110="LIT",'full menu'!AY110="MwERT",'full menu'!AY110="ERwMT",'full menu'!AY110="M&amp;ERT",'full menu'!AY110="MwIT",'full menu'!AY110="IwMT",'full menu'!AY110="M&amp;IT",'full menu'!AY110="IwERT",'full menu'!AY110="ERwIT",'full menu'!AY110="I&amp;ERT",'full menu'!AY110="ER&amp;M&amp;IT",'full menu'!AY110="LSD"),"subst",IF(OR('full menu'!AY110="FERT",'full menu'!AY110="FMT",'full menu'!AY110="FIT",'full menu'!AY110="WSD"),"intens",IF('full menu'!AY110="UASC","UASC","")))))</f>
        <v/>
      </c>
    </row>
    <row r="111" spans="1:51" x14ac:dyDescent="0.3">
      <c r="A111" t="s">
        <v>133</v>
      </c>
      <c r="B111" t="str">
        <f>IF(OR('full menu'!B111="MDC",'full menu'!B111="PERF"),"rude",IF(OR('full menu'!B111="PCB",'full menu'!B111="AERF",'full menu'!B111="UD"),"inter",IF(OR('full menu'!B111="ACB",'full menu'!B111="LCERT",'full menu'!B111="LERT",'full menu'!B111="FCERT",'full menu'!B111="FCMT",'full menu'!B111="LCMT",'full menu'!B111="LMT",'full menu'!B111="LCIT",'full menu'!B111="FCIT",'full menu'!B111="LIT",'full menu'!B111="MwERT",'full menu'!B111="ERwMT",'full menu'!B111="M&amp;ERT",'full menu'!B111="MwIT",'full menu'!B111="IwMT",'full menu'!B111="M&amp;IT",'full menu'!B111="IwERT",'full menu'!B111="ERwIT",'full menu'!B111="I&amp;ERT",'full menu'!B111="ER&amp;M&amp;IT",'full menu'!B111="LSD"),"subst",IF(OR('full menu'!B111="FERT",'full menu'!B111="FMT",'full menu'!B111="FIT",'full menu'!B111="WSD"),"intens",IF('full menu'!B111="UASC","UASC","")))))</f>
        <v>inter</v>
      </c>
      <c r="C111" t="str">
        <f>IF(OR('full menu'!C111="MDC",'full menu'!C111="PERF"),"rude",IF(OR('full menu'!C111="PCB",'full menu'!C111="AERF",'full menu'!C111="UD"),"inter",IF(OR('full menu'!C111="ACB",'full menu'!C111="LCERT",'full menu'!C111="LERT",'full menu'!C111="FCERT",'full menu'!C111="FCMT",'full menu'!C111="LCMT",'full menu'!C111="LMT",'full menu'!C111="LCIT",'full menu'!C111="FCIT",'full menu'!C111="LIT",'full menu'!C111="MwERT",'full menu'!C111="ERwMT",'full menu'!C111="M&amp;ERT",'full menu'!C111="MwIT",'full menu'!C111="IwMT",'full menu'!C111="M&amp;IT",'full menu'!C111="IwERT",'full menu'!C111="ERwIT",'full menu'!C111="I&amp;ERT",'full menu'!C111="ER&amp;M&amp;IT",'full menu'!C111="LSD"),"subst",IF(OR('full menu'!C111="FERT",'full menu'!C111="FMT",'full menu'!C111="FIT",'full menu'!C111="WSD"),"intens",IF('full menu'!C111="UASC","UASC","")))))</f>
        <v>inter</v>
      </c>
      <c r="D111" t="str">
        <f>IF(OR('full menu'!D111="MDC",'full menu'!D111="PERF"),"rude",IF(OR('full menu'!D111="PCB",'full menu'!D111="AERF",'full menu'!D111="UD"),"inter",IF(OR('full menu'!D111="ACB",'full menu'!D111="LCERT",'full menu'!D111="LERT",'full menu'!D111="FCERT",'full menu'!D111="FCMT",'full menu'!D111="LCMT",'full menu'!D111="LMT",'full menu'!D111="LCIT",'full menu'!D111="FCIT",'full menu'!D111="LIT",'full menu'!D111="MwERT",'full menu'!D111="ERwMT",'full menu'!D111="M&amp;ERT",'full menu'!D111="MwIT",'full menu'!D111="IwMT",'full menu'!D111="M&amp;IT",'full menu'!D111="IwERT",'full menu'!D111="ERwIT",'full menu'!D111="I&amp;ERT",'full menu'!D111="ER&amp;M&amp;IT",'full menu'!D111="LSD"),"subst",IF(OR('full menu'!D111="FERT",'full menu'!D111="FMT",'full menu'!D111="FIT",'full menu'!D111="WSD"),"intens",IF('full menu'!D111="UASC","UASC","")))))</f>
        <v>inter</v>
      </c>
      <c r="E111" t="str">
        <f>IF(OR('full menu'!E111="MDC",'full menu'!E111="PERF"),"rude",IF(OR('full menu'!E111="PCB",'full menu'!E111="AERF",'full menu'!E111="UD"),"inter",IF(OR('full menu'!E111="ACB",'full menu'!E111="LCERT",'full menu'!E111="LERT",'full menu'!E111="FCERT",'full menu'!E111="FCMT",'full menu'!E111="LCMT",'full menu'!E111="LMT",'full menu'!E111="LCIT",'full menu'!E111="FCIT",'full menu'!E111="LIT",'full menu'!E111="MwERT",'full menu'!E111="ERwMT",'full menu'!E111="M&amp;ERT",'full menu'!E111="MwIT",'full menu'!E111="IwMT",'full menu'!E111="M&amp;IT",'full menu'!E111="IwERT",'full menu'!E111="ERwIT",'full menu'!E111="I&amp;ERT",'full menu'!E111="ER&amp;M&amp;IT",'full menu'!E111="LSD"),"subst",IF(OR('full menu'!E111="FERT",'full menu'!E111="FMT",'full menu'!E111="FIT",'full menu'!E111="WSD"),"intens",IF('full menu'!E111="UASC","UASC","")))))</f>
        <v>inter</v>
      </c>
      <c r="F111" t="str">
        <f>IF(OR('full menu'!F111="MDC",'full menu'!F111="PERF"),"rude",IF(OR('full menu'!F111="PCB",'full menu'!F111="AERF",'full menu'!F111="UD"),"inter",IF(OR('full menu'!F111="ACB",'full menu'!F111="LCERT",'full menu'!F111="LERT",'full menu'!F111="FCERT",'full menu'!F111="FCMT",'full menu'!F111="LCMT",'full menu'!F111="LMT",'full menu'!F111="LCIT",'full menu'!F111="FCIT",'full menu'!F111="LIT",'full menu'!F111="MwERT",'full menu'!F111="ERwMT",'full menu'!F111="M&amp;ERT",'full menu'!F111="MwIT",'full menu'!F111="IwMT",'full menu'!F111="M&amp;IT",'full menu'!F111="IwERT",'full menu'!F111="ERwIT",'full menu'!F111="I&amp;ERT",'full menu'!F111="ER&amp;M&amp;IT",'full menu'!F111="LSD"),"subst",IF(OR('full menu'!F111="FERT",'full menu'!F111="FMT",'full menu'!F111="FIT",'full menu'!F111="WSD"),"intens",IF('full menu'!F111="UASC","UASC","")))))</f>
        <v>inter</v>
      </c>
      <c r="G111" t="str">
        <f>IF(OR('full menu'!G111="MDC",'full menu'!G111="PERF"),"rude",IF(OR('full menu'!G111="PCB",'full menu'!G111="AERF",'full menu'!G111="UD"),"inter",IF(OR('full menu'!G111="ACB",'full menu'!G111="LCERT",'full menu'!G111="LERT",'full menu'!G111="FCERT",'full menu'!G111="FCMT",'full menu'!G111="LCMT",'full menu'!G111="LMT",'full menu'!G111="LCIT",'full menu'!G111="FCIT",'full menu'!G111="LIT",'full menu'!G111="MwERT",'full menu'!G111="ERwMT",'full menu'!G111="M&amp;ERT",'full menu'!G111="MwIT",'full menu'!G111="IwMT",'full menu'!G111="M&amp;IT",'full menu'!G111="IwERT",'full menu'!G111="ERwIT",'full menu'!G111="I&amp;ERT",'full menu'!G111="ER&amp;M&amp;IT",'full menu'!G111="LSD"),"subst",IF(OR('full menu'!G111="FERT",'full menu'!G111="FMT",'full menu'!G111="FIT",'full menu'!G111="WSD"),"intens",IF('full menu'!G111="UASC","UASC","")))))</f>
        <v>inter</v>
      </c>
      <c r="H111" t="str">
        <f>IF(OR('full menu'!H111="MDC",'full menu'!H111="PERF"),"rude",IF(OR('full menu'!H111="PCB",'full menu'!H111="AERF",'full menu'!H111="UD"),"inter",IF(OR('full menu'!H111="ACB",'full menu'!H111="LCERT",'full menu'!H111="LERT",'full menu'!H111="FCERT",'full menu'!H111="FCMT",'full menu'!H111="LCMT",'full menu'!H111="LMT",'full menu'!H111="LCIT",'full menu'!H111="FCIT",'full menu'!H111="LIT",'full menu'!H111="MwERT",'full menu'!H111="ERwMT",'full menu'!H111="M&amp;ERT",'full menu'!H111="MwIT",'full menu'!H111="IwMT",'full menu'!H111="M&amp;IT",'full menu'!H111="IwERT",'full menu'!H111="ERwIT",'full menu'!H111="I&amp;ERT",'full menu'!H111="ER&amp;M&amp;IT",'full menu'!H111="LSD"),"subst",IF(OR('full menu'!H111="FERT",'full menu'!H111="FMT",'full menu'!H111="FIT",'full menu'!H111="WSD"),"intens",IF('full menu'!H111="UASC","UASC","")))))</f>
        <v>inter</v>
      </c>
      <c r="I111" t="str">
        <f>IF(OR('full menu'!I111="MDC",'full menu'!I111="PERF"),"rude",IF(OR('full menu'!I111="PCB",'full menu'!I111="AERF",'full menu'!I111="UD"),"inter",IF(OR('full menu'!I111="ACB",'full menu'!I111="LCERT",'full menu'!I111="LERT",'full menu'!I111="FCERT",'full menu'!I111="FCMT",'full menu'!I111="LCMT",'full menu'!I111="LMT",'full menu'!I111="LCIT",'full menu'!I111="FCIT",'full menu'!I111="LIT",'full menu'!I111="MwERT",'full menu'!I111="ERwMT",'full menu'!I111="M&amp;ERT",'full menu'!I111="MwIT",'full menu'!I111="IwMT",'full menu'!I111="M&amp;IT",'full menu'!I111="IwERT",'full menu'!I111="ERwIT",'full menu'!I111="I&amp;ERT",'full menu'!I111="ER&amp;M&amp;IT",'full menu'!I111="LSD"),"subst",IF(OR('full menu'!I111="FERT",'full menu'!I111="FMT",'full menu'!I111="FIT",'full menu'!I111="WSD"),"intens",IF('full menu'!I111="UASC","UASC","")))))</f>
        <v>inter</v>
      </c>
      <c r="J111" t="str">
        <f>IF(OR('full menu'!J111="MDC",'full menu'!J111="PERF"),"rude",IF(OR('full menu'!J111="PCB",'full menu'!J111="AERF",'full menu'!J111="UD"),"inter",IF(OR('full menu'!J111="ACB",'full menu'!J111="LCERT",'full menu'!J111="LERT",'full menu'!J111="FCERT",'full menu'!J111="FCMT",'full menu'!J111="LCMT",'full menu'!J111="LMT",'full menu'!J111="LCIT",'full menu'!J111="FCIT",'full menu'!J111="LIT",'full menu'!J111="MwERT",'full menu'!J111="ERwMT",'full menu'!J111="M&amp;ERT",'full menu'!J111="MwIT",'full menu'!J111="IwMT",'full menu'!J111="M&amp;IT",'full menu'!J111="IwERT",'full menu'!J111="ERwIT",'full menu'!J111="I&amp;ERT",'full menu'!J111="ER&amp;M&amp;IT",'full menu'!J111="LSD"),"subst",IF(OR('full menu'!J111="FERT",'full menu'!J111="FMT",'full menu'!J111="FIT",'full menu'!J111="WSD"),"intens",IF('full menu'!J111="UASC","UASC","")))))</f>
        <v>inter</v>
      </c>
      <c r="K111" t="str">
        <f>IF(OR('full menu'!K111="MDC",'full menu'!K111="PERF"),"rude",IF(OR('full menu'!K111="PCB",'full menu'!K111="AERF",'full menu'!K111="UD"),"inter",IF(OR('full menu'!K111="ACB",'full menu'!K111="LCERT",'full menu'!K111="LERT",'full menu'!K111="FCERT",'full menu'!K111="FCMT",'full menu'!K111="LCMT",'full menu'!K111="LMT",'full menu'!K111="LCIT",'full menu'!K111="FCIT",'full menu'!K111="LIT",'full menu'!K111="MwERT",'full menu'!K111="ERwMT",'full menu'!K111="M&amp;ERT",'full menu'!K111="MwIT",'full menu'!K111="IwMT",'full menu'!K111="M&amp;IT",'full menu'!K111="IwERT",'full menu'!K111="ERwIT",'full menu'!K111="I&amp;ERT",'full menu'!K111="ER&amp;M&amp;IT",'full menu'!K111="LSD"),"subst",IF(OR('full menu'!K111="FERT",'full menu'!K111="FMT",'full menu'!K111="FIT",'full menu'!K111="WSD"),"intens",IF('full menu'!K111="UASC","UASC","")))))</f>
        <v>inter</v>
      </c>
      <c r="L111" t="str">
        <f>IF(OR('full menu'!L111="MDC",'full menu'!L111="PERF"),"rude",IF(OR('full menu'!L111="PCB",'full menu'!L111="AERF",'full menu'!L111="UD"),"inter",IF(OR('full menu'!L111="ACB",'full menu'!L111="LCERT",'full menu'!L111="LERT",'full menu'!L111="FCERT",'full menu'!L111="FCMT",'full menu'!L111="LCMT",'full menu'!L111="LMT",'full menu'!L111="LCIT",'full menu'!L111="FCIT",'full menu'!L111="LIT",'full menu'!L111="MwERT",'full menu'!L111="ERwMT",'full menu'!L111="M&amp;ERT",'full menu'!L111="MwIT",'full menu'!L111="IwMT",'full menu'!L111="M&amp;IT",'full menu'!L111="IwERT",'full menu'!L111="ERwIT",'full menu'!L111="I&amp;ERT",'full menu'!L111="ER&amp;M&amp;IT",'full menu'!L111="LSD"),"subst",IF(OR('full menu'!L111="FERT",'full menu'!L111="FMT",'full menu'!L111="FIT",'full menu'!L111="WSD"),"intens",IF('full menu'!L111="UASC","UASC","")))))</f>
        <v>subst</v>
      </c>
      <c r="M111" t="str">
        <f>IF(OR('full menu'!M111="MDC",'full menu'!M111="PERF"),"rude",IF(OR('full menu'!M111="PCB",'full menu'!M111="AERF",'full menu'!M111="UD"),"inter",IF(OR('full menu'!M111="ACB",'full menu'!M111="LCERT",'full menu'!M111="LERT",'full menu'!M111="FCERT",'full menu'!M111="FCMT",'full menu'!M111="LCMT",'full menu'!M111="LMT",'full menu'!M111="LCIT",'full menu'!M111="FCIT",'full menu'!M111="LIT",'full menu'!M111="MwERT",'full menu'!M111="ERwMT",'full menu'!M111="M&amp;ERT",'full menu'!M111="MwIT",'full menu'!M111="IwMT",'full menu'!M111="M&amp;IT",'full menu'!M111="IwERT",'full menu'!M111="ERwIT",'full menu'!M111="I&amp;ERT",'full menu'!M111="ER&amp;M&amp;IT",'full menu'!M111="LSD"),"subst",IF(OR('full menu'!M111="FERT",'full menu'!M111="FMT",'full menu'!M111="FIT",'full menu'!M111="WSD"),"intens",IF('full menu'!M111="UASC","UASC","")))))</f>
        <v>subst</v>
      </c>
      <c r="N111" t="str">
        <f>IF(OR('full menu'!N111="MDC",'full menu'!N111="PERF"),"rude",IF(OR('full menu'!N111="PCB",'full menu'!N111="AERF",'full menu'!N111="UD"),"inter",IF(OR('full menu'!N111="ACB",'full menu'!N111="LCERT",'full menu'!N111="LERT",'full menu'!N111="FCERT",'full menu'!N111="FCMT",'full menu'!N111="LCMT",'full menu'!N111="LMT",'full menu'!N111="LCIT",'full menu'!N111="FCIT",'full menu'!N111="LIT",'full menu'!N111="MwERT",'full menu'!N111="ERwMT",'full menu'!N111="M&amp;ERT",'full menu'!N111="MwIT",'full menu'!N111="IwMT",'full menu'!N111="M&amp;IT",'full menu'!N111="IwERT",'full menu'!N111="ERwIT",'full menu'!N111="I&amp;ERT",'full menu'!N111="ER&amp;M&amp;IT",'full menu'!N111="LSD"),"subst",IF(OR('full menu'!N111="FERT",'full menu'!N111="FMT",'full menu'!N111="FIT",'full menu'!N111="WSD"),"intens",IF('full menu'!N111="UASC","UASC","")))))</f>
        <v>subst</v>
      </c>
      <c r="O111" t="str">
        <f>IF(OR('full menu'!O111="MDC",'full menu'!O111="PERF"),"rude",IF(OR('full menu'!O111="PCB",'full menu'!O111="AERF",'full menu'!O111="UD"),"inter",IF(OR('full menu'!O111="ACB",'full menu'!O111="LCERT",'full menu'!O111="LERT",'full menu'!O111="FCERT",'full menu'!O111="FCMT",'full menu'!O111="LCMT",'full menu'!O111="LMT",'full menu'!O111="LCIT",'full menu'!O111="FCIT",'full menu'!O111="LIT",'full menu'!O111="MwERT",'full menu'!O111="ERwMT",'full menu'!O111="M&amp;ERT",'full menu'!O111="MwIT",'full menu'!O111="IwMT",'full menu'!O111="M&amp;IT",'full menu'!O111="IwERT",'full menu'!O111="ERwIT",'full menu'!O111="I&amp;ERT",'full menu'!O111="ER&amp;M&amp;IT",'full menu'!O111="LSD"),"subst",IF(OR('full menu'!O111="FERT",'full menu'!O111="FMT",'full menu'!O111="FIT",'full menu'!O111="WSD"),"intens",IF('full menu'!O111="UASC","UASC","")))))</f>
        <v>subst</v>
      </c>
      <c r="P111" t="str">
        <f>IF(OR('full menu'!P111="MDC",'full menu'!P111="PERF"),"rude",IF(OR('full menu'!P111="PCB",'full menu'!P111="AERF",'full menu'!P111="UD"),"inter",IF(OR('full menu'!P111="ACB",'full menu'!P111="LCERT",'full menu'!P111="LERT",'full menu'!P111="FCERT",'full menu'!P111="FCMT",'full menu'!P111="LCMT",'full menu'!P111="LMT",'full menu'!P111="LCIT",'full menu'!P111="FCIT",'full menu'!P111="LIT",'full menu'!P111="MwERT",'full menu'!P111="ERwMT",'full menu'!P111="M&amp;ERT",'full menu'!P111="MwIT",'full menu'!P111="IwMT",'full menu'!P111="M&amp;IT",'full menu'!P111="IwERT",'full menu'!P111="ERwIT",'full menu'!P111="I&amp;ERT",'full menu'!P111="ER&amp;M&amp;IT",'full menu'!P111="LSD"),"subst",IF(OR('full menu'!P111="FERT",'full menu'!P111="FMT",'full menu'!P111="FIT",'full menu'!P111="WSD"),"intens",IF('full menu'!P111="UASC","UASC","")))))</f>
        <v>subst</v>
      </c>
      <c r="Q111" t="str">
        <f>IF(OR('full menu'!Q111="MDC",'full menu'!Q111="PERF"),"rude",IF(OR('full menu'!Q111="PCB",'full menu'!Q111="AERF",'full menu'!Q111="UD"),"inter",IF(OR('full menu'!Q111="ACB",'full menu'!Q111="LCERT",'full menu'!Q111="LERT",'full menu'!Q111="FCERT",'full menu'!Q111="FCMT",'full menu'!Q111="LCMT",'full menu'!Q111="LMT",'full menu'!Q111="LCIT",'full menu'!Q111="FCIT",'full menu'!Q111="LIT",'full menu'!Q111="MwERT",'full menu'!Q111="ERwMT",'full menu'!Q111="M&amp;ERT",'full menu'!Q111="MwIT",'full menu'!Q111="IwMT",'full menu'!Q111="M&amp;IT",'full menu'!Q111="IwERT",'full menu'!Q111="ERwIT",'full menu'!Q111="I&amp;ERT",'full menu'!Q111="ER&amp;M&amp;IT",'full menu'!Q111="LSD"),"subst",IF(OR('full menu'!Q111="FERT",'full menu'!Q111="FMT",'full menu'!Q111="FIT",'full menu'!Q111="WSD"),"intens",IF('full menu'!Q111="UASC","UASC","")))))</f>
        <v>subst</v>
      </c>
      <c r="R111" t="str">
        <f>IF(OR('full menu'!R111="MDC",'full menu'!R111="PERF"),"rude",IF(OR('full menu'!R111="PCB",'full menu'!R111="AERF",'full menu'!R111="UD"),"inter",IF(OR('full menu'!R111="ACB",'full menu'!R111="LCERT",'full menu'!R111="LERT",'full menu'!R111="FCERT",'full menu'!R111="FCMT",'full menu'!R111="LCMT",'full menu'!R111="LMT",'full menu'!R111="LCIT",'full menu'!R111="FCIT",'full menu'!R111="LIT",'full menu'!R111="MwERT",'full menu'!R111="ERwMT",'full menu'!R111="M&amp;ERT",'full menu'!R111="MwIT",'full menu'!R111="IwMT",'full menu'!R111="M&amp;IT",'full menu'!R111="IwERT",'full menu'!R111="ERwIT",'full menu'!R111="I&amp;ERT",'full menu'!R111="ER&amp;M&amp;IT",'full menu'!R111="LSD"),"subst",IF(OR('full menu'!R111="FERT",'full menu'!R111="FMT",'full menu'!R111="FIT",'full menu'!R111="WSD"),"intens",IF('full menu'!R111="UASC","UASC","")))))</f>
        <v>subst</v>
      </c>
      <c r="S111" t="str">
        <f>IF(OR('full menu'!S111="MDC",'full menu'!S111="PERF"),"rude",IF(OR('full menu'!S111="PCB",'full menu'!S111="AERF",'full menu'!S111="UD"),"inter",IF(OR('full menu'!S111="ACB",'full menu'!S111="LCERT",'full menu'!S111="LERT",'full menu'!S111="FCERT",'full menu'!S111="FCMT",'full menu'!S111="LCMT",'full menu'!S111="LMT",'full menu'!S111="LCIT",'full menu'!S111="FCIT",'full menu'!S111="LIT",'full menu'!S111="MwERT",'full menu'!S111="ERwMT",'full menu'!S111="M&amp;ERT",'full menu'!S111="MwIT",'full menu'!S111="IwMT",'full menu'!S111="M&amp;IT",'full menu'!S111="IwERT",'full menu'!S111="ERwIT",'full menu'!S111="I&amp;ERT",'full menu'!S111="ER&amp;M&amp;IT",'full menu'!S111="LSD"),"subst",IF(OR('full menu'!S111="FERT",'full menu'!S111="FMT",'full menu'!S111="FIT",'full menu'!S111="WSD"),"intens",IF('full menu'!S111="UASC","UASC","")))))</f>
        <v>subst</v>
      </c>
      <c r="T111" t="str">
        <f>IF(OR('full menu'!T111="MDC",'full menu'!T111="PERF"),"rude",IF(OR('full menu'!T111="PCB",'full menu'!T111="AERF",'full menu'!T111="UD"),"inter",IF(OR('full menu'!T111="ACB",'full menu'!T111="LCERT",'full menu'!T111="LERT",'full menu'!T111="FCERT",'full menu'!T111="FCMT",'full menu'!T111="LCMT",'full menu'!T111="LMT",'full menu'!T111="LCIT",'full menu'!T111="FCIT",'full menu'!T111="LIT",'full menu'!T111="MwERT",'full menu'!T111="ERwMT",'full menu'!T111="M&amp;ERT",'full menu'!T111="MwIT",'full menu'!T111="IwMT",'full menu'!T111="M&amp;IT",'full menu'!T111="IwERT",'full menu'!T111="ERwIT",'full menu'!T111="I&amp;ERT",'full menu'!T111="ER&amp;M&amp;IT",'full menu'!T111="LSD"),"subst",IF(OR('full menu'!T111="FERT",'full menu'!T111="FMT",'full menu'!T111="FIT",'full menu'!T111="WSD"),"intens",IF('full menu'!T111="UASC","UASC","")))))</f>
        <v>subst</v>
      </c>
      <c r="U111" t="str">
        <f>IF(OR('full menu'!U111="MDC",'full menu'!U111="PERF"),"rude",IF(OR('full menu'!U111="PCB",'full menu'!U111="AERF",'full menu'!U111="UD"),"inter",IF(OR('full menu'!U111="ACB",'full menu'!U111="LCERT",'full menu'!U111="LERT",'full menu'!U111="FCERT",'full menu'!U111="FCMT",'full menu'!U111="LCMT",'full menu'!U111="LMT",'full menu'!U111="LCIT",'full menu'!U111="FCIT",'full menu'!U111="LIT",'full menu'!U111="MwERT",'full menu'!U111="ERwMT",'full menu'!U111="M&amp;ERT",'full menu'!U111="MwIT",'full menu'!U111="IwMT",'full menu'!U111="M&amp;IT",'full menu'!U111="IwERT",'full menu'!U111="ERwIT",'full menu'!U111="I&amp;ERT",'full menu'!U111="ER&amp;M&amp;IT",'full menu'!U111="LSD"),"subst",IF(OR('full menu'!U111="FERT",'full menu'!U111="FMT",'full menu'!U111="FIT",'full menu'!U111="WSD"),"intens",IF('full menu'!U111="UASC","UASC","")))))</f>
        <v>subst</v>
      </c>
      <c r="V111" t="str">
        <f>IF(OR('full menu'!V111="MDC",'full menu'!V111="PERF"),"rude",IF(OR('full menu'!V111="PCB",'full menu'!V111="AERF",'full menu'!V111="UD"),"inter",IF(OR('full menu'!V111="ACB",'full menu'!V111="LCERT",'full menu'!V111="LERT",'full menu'!V111="FCERT",'full menu'!V111="FCMT",'full menu'!V111="LCMT",'full menu'!V111="LMT",'full menu'!V111="LCIT",'full menu'!V111="FCIT",'full menu'!V111="LIT",'full menu'!V111="MwERT",'full menu'!V111="ERwMT",'full menu'!V111="M&amp;ERT",'full menu'!V111="MwIT",'full menu'!V111="IwMT",'full menu'!V111="M&amp;IT",'full menu'!V111="IwERT",'full menu'!V111="ERwIT",'full menu'!V111="I&amp;ERT",'full menu'!V111="ER&amp;M&amp;IT",'full menu'!V111="LSD"),"subst",IF(OR('full menu'!V111="FERT",'full menu'!V111="FMT",'full menu'!V111="FIT",'full menu'!V111="WSD"),"intens",IF('full menu'!V111="UASC","UASC","")))))</f>
        <v>subst</v>
      </c>
      <c r="W111" t="str">
        <f>IF(OR('full menu'!W111="MDC",'full menu'!W111="PERF"),"rude",IF(OR('full menu'!W111="PCB",'full menu'!W111="AERF",'full menu'!W111="UD"),"inter",IF(OR('full menu'!W111="ACB",'full menu'!W111="LCERT",'full menu'!W111="LERT",'full menu'!W111="FCERT",'full menu'!W111="FCMT",'full menu'!W111="LCMT",'full menu'!W111="LMT",'full menu'!W111="LCIT",'full menu'!W111="FCIT",'full menu'!W111="LIT",'full menu'!W111="MwERT",'full menu'!W111="ERwMT",'full menu'!W111="M&amp;ERT",'full menu'!W111="MwIT",'full menu'!W111="IwMT",'full menu'!W111="M&amp;IT",'full menu'!W111="IwERT",'full menu'!W111="ERwIT",'full menu'!W111="I&amp;ERT",'full menu'!W111="ER&amp;M&amp;IT",'full menu'!W111="LSD"),"subst",IF(OR('full menu'!W111="FERT",'full menu'!W111="FMT",'full menu'!W111="FIT",'full menu'!W111="WSD"),"intens",IF('full menu'!W111="UASC","UASC","")))))</f>
        <v>subst</v>
      </c>
      <c r="X111" t="str">
        <f>IF(OR('full menu'!X111="MDC",'full menu'!X111="PERF"),"rude",IF(OR('full menu'!X111="PCB",'full menu'!X111="AERF",'full menu'!X111="UD"),"inter",IF(OR('full menu'!X111="ACB",'full menu'!X111="LCERT",'full menu'!X111="LERT",'full menu'!X111="FCERT",'full menu'!X111="FCMT",'full menu'!X111="LCMT",'full menu'!X111="LMT",'full menu'!X111="LCIT",'full menu'!X111="FCIT",'full menu'!X111="LIT",'full menu'!X111="MwERT",'full menu'!X111="ERwMT",'full menu'!X111="M&amp;ERT",'full menu'!X111="MwIT",'full menu'!X111="IwMT",'full menu'!X111="M&amp;IT",'full menu'!X111="IwERT",'full menu'!X111="ERwIT",'full menu'!X111="I&amp;ERT",'full menu'!X111="ER&amp;M&amp;IT",'full menu'!X111="LSD"),"subst",IF(OR('full menu'!X111="FERT",'full menu'!X111="FMT",'full menu'!X111="FIT",'full menu'!X111="WSD"),"intens",IF('full menu'!X111="UASC","UASC","")))))</f>
        <v>subst</v>
      </c>
      <c r="Y111" t="str">
        <f>IF(OR('full menu'!Y111="MDC",'full menu'!Y111="PERF"),"rude",IF(OR('full menu'!Y111="PCB",'full menu'!Y111="AERF",'full menu'!Y111="UD"),"inter",IF(OR('full menu'!Y111="ACB",'full menu'!Y111="LCERT",'full menu'!Y111="LERT",'full menu'!Y111="FCERT",'full menu'!Y111="FCMT",'full menu'!Y111="LCMT",'full menu'!Y111="LMT",'full menu'!Y111="LCIT",'full menu'!Y111="FCIT",'full menu'!Y111="LIT",'full menu'!Y111="MwERT",'full menu'!Y111="ERwMT",'full menu'!Y111="M&amp;ERT",'full menu'!Y111="MwIT",'full menu'!Y111="IwMT",'full menu'!Y111="M&amp;IT",'full menu'!Y111="IwERT",'full menu'!Y111="ERwIT",'full menu'!Y111="I&amp;ERT",'full menu'!Y111="ER&amp;M&amp;IT",'full menu'!Y111="LSD"),"subst",IF(OR('full menu'!Y111="FERT",'full menu'!Y111="FMT",'full menu'!Y111="FIT",'full menu'!Y111="WSD"),"intens",IF('full menu'!Y111="UASC","UASC","")))))</f>
        <v>subst</v>
      </c>
      <c r="Z111" t="str">
        <f>IF(OR('full menu'!Z111="MDC",'full menu'!Z111="PERF"),"rude",IF(OR('full menu'!Z111="PCB",'full menu'!Z111="AERF",'full menu'!Z111="UD"),"inter",IF(OR('full menu'!Z111="ACB",'full menu'!Z111="LCERT",'full menu'!Z111="LERT",'full menu'!Z111="FCERT",'full menu'!Z111="FCMT",'full menu'!Z111="LCMT",'full menu'!Z111="LMT",'full menu'!Z111="LCIT",'full menu'!Z111="FCIT",'full menu'!Z111="LIT",'full menu'!Z111="MwERT",'full menu'!Z111="ERwMT",'full menu'!Z111="M&amp;ERT",'full menu'!Z111="MwIT",'full menu'!Z111="IwMT",'full menu'!Z111="M&amp;IT",'full menu'!Z111="IwERT",'full menu'!Z111="ERwIT",'full menu'!Z111="I&amp;ERT",'full menu'!Z111="ER&amp;M&amp;IT",'full menu'!Z111="LSD"),"subst",IF(OR('full menu'!Z111="FERT",'full menu'!Z111="FMT",'full menu'!Z111="FIT",'full menu'!Z111="WSD"),"intens",IF('full menu'!Z111="UASC","UASC","")))))</f>
        <v>subst</v>
      </c>
      <c r="AA111" t="str">
        <f>IF(OR('full menu'!AA111="MDC",'full menu'!AA111="PERF"),"rude",IF(OR('full menu'!AA111="PCB",'full menu'!AA111="AERF",'full menu'!AA111="UD"),"inter",IF(OR('full menu'!AA111="ACB",'full menu'!AA111="LCERT",'full menu'!AA111="LERT",'full menu'!AA111="FCERT",'full menu'!AA111="FCMT",'full menu'!AA111="LCMT",'full menu'!AA111="LMT",'full menu'!AA111="LCIT",'full menu'!AA111="FCIT",'full menu'!AA111="LIT",'full menu'!AA111="MwERT",'full menu'!AA111="ERwMT",'full menu'!AA111="M&amp;ERT",'full menu'!AA111="MwIT",'full menu'!AA111="IwMT",'full menu'!AA111="M&amp;IT",'full menu'!AA111="IwERT",'full menu'!AA111="ERwIT",'full menu'!AA111="I&amp;ERT",'full menu'!AA111="ER&amp;M&amp;IT",'full menu'!AA111="LSD"),"subst",IF(OR('full menu'!AA111="FERT",'full menu'!AA111="FMT",'full menu'!AA111="FIT",'full menu'!AA111="WSD"),"intens",IF('full menu'!AA111="UASC","UASC","")))))</f>
        <v>subst</v>
      </c>
      <c r="AB111" t="str">
        <f>IF(OR('full menu'!AB111="MDC",'full menu'!AB111="PERF"),"rude",IF(OR('full menu'!AB111="PCB",'full menu'!AB111="AERF",'full menu'!AB111="UD"),"inter",IF(OR('full menu'!AB111="ACB",'full menu'!AB111="LCERT",'full menu'!AB111="LERT",'full menu'!AB111="FCERT",'full menu'!AB111="FCMT",'full menu'!AB111="LCMT",'full menu'!AB111="LMT",'full menu'!AB111="LCIT",'full menu'!AB111="FCIT",'full menu'!AB111="LIT",'full menu'!AB111="MwERT",'full menu'!AB111="ERwMT",'full menu'!AB111="M&amp;ERT",'full menu'!AB111="MwIT",'full menu'!AB111="IwMT",'full menu'!AB111="M&amp;IT",'full menu'!AB111="IwERT",'full menu'!AB111="ERwIT",'full menu'!AB111="I&amp;ERT",'full menu'!AB111="ER&amp;M&amp;IT",'full menu'!AB111="LSD"),"subst",IF(OR('full menu'!AB111="FERT",'full menu'!AB111="FMT",'full menu'!AB111="FIT",'full menu'!AB111="WSD"),"intens",IF('full menu'!AB111="UASC","UASC","")))))</f>
        <v>subst</v>
      </c>
      <c r="AC111" t="str">
        <f>IF(OR('full menu'!AC111="MDC",'full menu'!AC111="PERF"),"rude",IF(OR('full menu'!AC111="PCB",'full menu'!AC111="AERF",'full menu'!AC111="UD"),"inter",IF(OR('full menu'!AC111="ACB",'full menu'!AC111="LCERT",'full menu'!AC111="LERT",'full menu'!AC111="FCERT",'full menu'!AC111="FCMT",'full menu'!AC111="LCMT",'full menu'!AC111="LMT",'full menu'!AC111="LCIT",'full menu'!AC111="FCIT",'full menu'!AC111="LIT",'full menu'!AC111="MwERT",'full menu'!AC111="ERwMT",'full menu'!AC111="M&amp;ERT",'full menu'!AC111="MwIT",'full menu'!AC111="IwMT",'full menu'!AC111="M&amp;IT",'full menu'!AC111="IwERT",'full menu'!AC111="ERwIT",'full menu'!AC111="I&amp;ERT",'full menu'!AC111="ER&amp;M&amp;IT",'full menu'!AC111="LSD"),"subst",IF(OR('full menu'!AC111="FERT",'full menu'!AC111="FMT",'full menu'!AC111="FIT",'full menu'!AC111="WSD"),"intens",IF('full menu'!AC111="UASC","UASC","")))))</f>
        <v>subst</v>
      </c>
      <c r="AD111" t="str">
        <f>IF(OR('full menu'!AD111="MDC",'full menu'!AD111="PERF"),"rude",IF(OR('full menu'!AD111="PCB",'full menu'!AD111="AERF",'full menu'!AD111="UD"),"inter",IF(OR('full menu'!AD111="ACB",'full menu'!AD111="LCERT",'full menu'!AD111="LERT",'full menu'!AD111="FCERT",'full menu'!AD111="FCMT",'full menu'!AD111="LCMT",'full menu'!AD111="LMT",'full menu'!AD111="LCIT",'full menu'!AD111="FCIT",'full menu'!AD111="LIT",'full menu'!AD111="MwERT",'full menu'!AD111="ERwMT",'full menu'!AD111="M&amp;ERT",'full menu'!AD111="MwIT",'full menu'!AD111="IwMT",'full menu'!AD111="M&amp;IT",'full menu'!AD111="IwERT",'full menu'!AD111="ERwIT",'full menu'!AD111="I&amp;ERT",'full menu'!AD111="ER&amp;M&amp;IT",'full menu'!AD111="LSD"),"subst",IF(OR('full menu'!AD111="FERT",'full menu'!AD111="FMT",'full menu'!AD111="FIT",'full menu'!AD111="WSD"),"intens",IF('full menu'!AD111="UASC","UASC","")))))</f>
        <v>subst</v>
      </c>
      <c r="AE111" t="str">
        <f>IF(OR('full menu'!AE111="MDC",'full menu'!AE111="PERF"),"rude",IF(OR('full menu'!AE111="PCB",'full menu'!AE111="AERF",'full menu'!AE111="UD"),"inter",IF(OR('full menu'!AE111="ACB",'full menu'!AE111="LCERT",'full menu'!AE111="LERT",'full menu'!AE111="FCERT",'full menu'!AE111="FCMT",'full menu'!AE111="LCMT",'full menu'!AE111="LMT",'full menu'!AE111="LCIT",'full menu'!AE111="FCIT",'full menu'!AE111="LIT",'full menu'!AE111="MwERT",'full menu'!AE111="ERwMT",'full menu'!AE111="M&amp;ERT",'full menu'!AE111="MwIT",'full menu'!AE111="IwMT",'full menu'!AE111="M&amp;IT",'full menu'!AE111="IwERT",'full menu'!AE111="ERwIT",'full menu'!AE111="I&amp;ERT",'full menu'!AE111="ER&amp;M&amp;IT",'full menu'!AE111="LSD"),"subst",IF(OR('full menu'!AE111="FERT",'full menu'!AE111="FMT",'full menu'!AE111="FIT",'full menu'!AE111="WSD"),"intens",IF('full menu'!AE111="UASC","UASC","")))))</f>
        <v>subst</v>
      </c>
      <c r="AF111" t="str">
        <f>IF(OR('full menu'!AF111="MDC",'full menu'!AF111="PERF"),"rude",IF(OR('full menu'!AF111="PCB",'full menu'!AF111="AERF",'full menu'!AF111="UD"),"inter",IF(OR('full menu'!AF111="ACB",'full menu'!AF111="LCERT",'full menu'!AF111="LERT",'full menu'!AF111="FCERT",'full menu'!AF111="FCMT",'full menu'!AF111="LCMT",'full menu'!AF111="LMT",'full menu'!AF111="LCIT",'full menu'!AF111="FCIT",'full menu'!AF111="LIT",'full menu'!AF111="MwERT",'full menu'!AF111="ERwMT",'full menu'!AF111="M&amp;ERT",'full menu'!AF111="MwIT",'full menu'!AF111="IwMT",'full menu'!AF111="M&amp;IT",'full menu'!AF111="IwERT",'full menu'!AF111="ERwIT",'full menu'!AF111="I&amp;ERT",'full menu'!AF111="ER&amp;M&amp;IT",'full menu'!AF111="LSD"),"subst",IF(OR('full menu'!AF111="FERT",'full menu'!AF111="FMT",'full menu'!AF111="FIT",'full menu'!AF111="WSD"),"intens",IF('full menu'!AF111="UASC","UASC","")))))</f>
        <v>subst</v>
      </c>
      <c r="AG111" t="str">
        <f>IF(OR('full menu'!AG111="MDC",'full menu'!AG111="PERF"),"rude",IF(OR('full menu'!AG111="PCB",'full menu'!AG111="AERF",'full menu'!AG111="UD"),"inter",IF(OR('full menu'!AG111="ACB",'full menu'!AG111="LCERT",'full menu'!AG111="LERT",'full menu'!AG111="FCERT",'full menu'!AG111="FCMT",'full menu'!AG111="LCMT",'full menu'!AG111="LMT",'full menu'!AG111="LCIT",'full menu'!AG111="FCIT",'full menu'!AG111="LIT",'full menu'!AG111="MwERT",'full menu'!AG111="ERwMT",'full menu'!AG111="M&amp;ERT",'full menu'!AG111="MwIT",'full menu'!AG111="IwMT",'full menu'!AG111="M&amp;IT",'full menu'!AG111="IwERT",'full menu'!AG111="ERwIT",'full menu'!AG111="I&amp;ERT",'full menu'!AG111="ER&amp;M&amp;IT",'full menu'!AG111="LSD"),"subst",IF(OR('full menu'!AG111="FERT",'full menu'!AG111="FMT",'full menu'!AG111="FIT",'full menu'!AG111="WSD"),"intens",IF('full menu'!AG111="UASC","UASC","")))))</f>
        <v>subst</v>
      </c>
      <c r="AH111" t="str">
        <f>IF(OR('full menu'!AH111="MDC",'full menu'!AH111="PERF"),"rude",IF(OR('full menu'!AH111="PCB",'full menu'!AH111="AERF",'full menu'!AH111="UD"),"inter",IF(OR('full menu'!AH111="ACB",'full menu'!AH111="LCERT",'full menu'!AH111="LERT",'full menu'!AH111="FCERT",'full menu'!AH111="FCMT",'full menu'!AH111="LCMT",'full menu'!AH111="LMT",'full menu'!AH111="LCIT",'full menu'!AH111="FCIT",'full menu'!AH111="LIT",'full menu'!AH111="MwERT",'full menu'!AH111="ERwMT",'full menu'!AH111="M&amp;ERT",'full menu'!AH111="MwIT",'full menu'!AH111="IwMT",'full menu'!AH111="M&amp;IT",'full menu'!AH111="IwERT",'full menu'!AH111="ERwIT",'full menu'!AH111="I&amp;ERT",'full menu'!AH111="ER&amp;M&amp;IT",'full menu'!AH111="LSD"),"subst",IF(OR('full menu'!AH111="FERT",'full menu'!AH111="FMT",'full menu'!AH111="FIT",'full menu'!AH111="WSD"),"intens",IF('full menu'!AH111="UASC","UASC","")))))</f>
        <v>subst</v>
      </c>
      <c r="AI111" t="str">
        <f>IF(OR('full menu'!AI111="MDC",'full menu'!AI111="PERF"),"rude",IF(OR('full menu'!AI111="PCB",'full menu'!AI111="AERF",'full menu'!AI111="UD"),"inter",IF(OR('full menu'!AI111="ACB",'full menu'!AI111="LCERT",'full menu'!AI111="LERT",'full menu'!AI111="FCERT",'full menu'!AI111="FCMT",'full menu'!AI111="LCMT",'full menu'!AI111="LMT",'full menu'!AI111="LCIT",'full menu'!AI111="FCIT",'full menu'!AI111="LIT",'full menu'!AI111="MwERT",'full menu'!AI111="ERwMT",'full menu'!AI111="M&amp;ERT",'full menu'!AI111="MwIT",'full menu'!AI111="IwMT",'full menu'!AI111="M&amp;IT",'full menu'!AI111="IwERT",'full menu'!AI111="ERwIT",'full menu'!AI111="I&amp;ERT",'full menu'!AI111="ER&amp;M&amp;IT",'full menu'!AI111="LSD"),"subst",IF(OR('full menu'!AI111="FERT",'full menu'!AI111="FMT",'full menu'!AI111="FIT",'full menu'!AI111="WSD"),"intens",IF('full menu'!AI111="UASC","UASC","")))))</f>
        <v>subst</v>
      </c>
      <c r="AJ111" t="str">
        <f>IF(OR('full menu'!AJ111="MDC",'full menu'!AJ111="PERF"),"rude",IF(OR('full menu'!AJ111="PCB",'full menu'!AJ111="AERF",'full menu'!AJ111="UD"),"inter",IF(OR('full menu'!AJ111="ACB",'full menu'!AJ111="LCERT",'full menu'!AJ111="LERT",'full menu'!AJ111="FCERT",'full menu'!AJ111="FCMT",'full menu'!AJ111="LCMT",'full menu'!AJ111="LMT",'full menu'!AJ111="LCIT",'full menu'!AJ111="FCIT",'full menu'!AJ111="LIT",'full menu'!AJ111="MwERT",'full menu'!AJ111="ERwMT",'full menu'!AJ111="M&amp;ERT",'full menu'!AJ111="MwIT",'full menu'!AJ111="IwMT",'full menu'!AJ111="M&amp;IT",'full menu'!AJ111="IwERT",'full menu'!AJ111="ERwIT",'full menu'!AJ111="I&amp;ERT",'full menu'!AJ111="ER&amp;M&amp;IT",'full menu'!AJ111="LSD"),"subst",IF(OR('full menu'!AJ111="FERT",'full menu'!AJ111="FMT",'full menu'!AJ111="FIT",'full menu'!AJ111="WSD"),"intens",IF('full menu'!AJ111="UASC","UASC","")))))</f>
        <v>subst</v>
      </c>
      <c r="AK111" t="str">
        <f>IF(OR('full menu'!AK111="MDC",'full menu'!AK111="PERF"),"rude",IF(OR('full menu'!AK111="PCB",'full menu'!AK111="AERF",'full menu'!AK111="UD"),"inter",IF(OR('full menu'!AK111="ACB",'full menu'!AK111="LCERT",'full menu'!AK111="LERT",'full menu'!AK111="FCERT",'full menu'!AK111="FCMT",'full menu'!AK111="LCMT",'full menu'!AK111="LMT",'full menu'!AK111="LCIT",'full menu'!AK111="FCIT",'full menu'!AK111="LIT",'full menu'!AK111="MwERT",'full menu'!AK111="ERwMT",'full menu'!AK111="M&amp;ERT",'full menu'!AK111="MwIT",'full menu'!AK111="IwMT",'full menu'!AK111="M&amp;IT",'full menu'!AK111="IwERT",'full menu'!AK111="ERwIT",'full menu'!AK111="I&amp;ERT",'full menu'!AK111="ER&amp;M&amp;IT",'full menu'!AK111="LSD"),"subst",IF(OR('full menu'!AK111="FERT",'full menu'!AK111="FMT",'full menu'!AK111="FIT",'full menu'!AK111="WSD"),"intens",IF('full menu'!AK111="UASC","UASC","")))))</f>
        <v>subst</v>
      </c>
      <c r="AL111" t="str">
        <f>IF(OR('full menu'!AL111="MDC",'full menu'!AL111="PERF"),"rude",IF(OR('full menu'!AL111="PCB",'full menu'!AL111="AERF",'full menu'!AL111="UD"),"inter",IF(OR('full menu'!AL111="ACB",'full menu'!AL111="LCERT",'full menu'!AL111="LERT",'full menu'!AL111="FCERT",'full menu'!AL111="FCMT",'full menu'!AL111="LCMT",'full menu'!AL111="LMT",'full menu'!AL111="LCIT",'full menu'!AL111="FCIT",'full menu'!AL111="LIT",'full menu'!AL111="MwERT",'full menu'!AL111="ERwMT",'full menu'!AL111="M&amp;ERT",'full menu'!AL111="MwIT",'full menu'!AL111="IwMT",'full menu'!AL111="M&amp;IT",'full menu'!AL111="IwERT",'full menu'!AL111="ERwIT",'full menu'!AL111="I&amp;ERT",'full menu'!AL111="ER&amp;M&amp;IT",'full menu'!AL111="LSD"),"subst",IF(OR('full menu'!AL111="FERT",'full menu'!AL111="FMT",'full menu'!AL111="FIT",'full menu'!AL111="WSD"),"intens",IF('full menu'!AL111="UASC","UASC","")))))</f>
        <v>subst</v>
      </c>
      <c r="AM111" t="str">
        <f>IF(OR('full menu'!AM111="MDC",'full menu'!AM111="PERF"),"rude",IF(OR('full menu'!AM111="PCB",'full menu'!AM111="AERF",'full menu'!AM111="UD"),"inter",IF(OR('full menu'!AM111="ACB",'full menu'!AM111="LCERT",'full menu'!AM111="LERT",'full menu'!AM111="FCERT",'full menu'!AM111="FCMT",'full menu'!AM111="LCMT",'full menu'!AM111="LMT",'full menu'!AM111="LCIT",'full menu'!AM111="FCIT",'full menu'!AM111="LIT",'full menu'!AM111="MwERT",'full menu'!AM111="ERwMT",'full menu'!AM111="M&amp;ERT",'full menu'!AM111="MwIT",'full menu'!AM111="IwMT",'full menu'!AM111="M&amp;IT",'full menu'!AM111="IwERT",'full menu'!AM111="ERwIT",'full menu'!AM111="I&amp;ERT",'full menu'!AM111="ER&amp;M&amp;IT",'full menu'!AM111="LSD"),"subst",IF(OR('full menu'!AM111="FERT",'full menu'!AM111="FMT",'full menu'!AM111="FIT",'full menu'!AM111="WSD"),"intens",IF('full menu'!AM111="UASC","UASC","")))))</f>
        <v>subst</v>
      </c>
      <c r="AN111" t="str">
        <f>IF(OR('full menu'!AN111="MDC",'full menu'!AN111="PERF"),"rude",IF(OR('full menu'!AN111="PCB",'full menu'!AN111="AERF",'full menu'!AN111="UD"),"inter",IF(OR('full menu'!AN111="ACB",'full menu'!AN111="LCERT",'full menu'!AN111="LERT",'full menu'!AN111="FCERT",'full menu'!AN111="FCMT",'full menu'!AN111="LCMT",'full menu'!AN111="LMT",'full menu'!AN111="LCIT",'full menu'!AN111="FCIT",'full menu'!AN111="LIT",'full menu'!AN111="MwERT",'full menu'!AN111="ERwMT",'full menu'!AN111="M&amp;ERT",'full menu'!AN111="MwIT",'full menu'!AN111="IwMT",'full menu'!AN111="M&amp;IT",'full menu'!AN111="IwERT",'full menu'!AN111="ERwIT",'full menu'!AN111="I&amp;ERT",'full menu'!AN111="ER&amp;M&amp;IT",'full menu'!AN111="LSD"),"subst",IF(OR('full menu'!AN111="FERT",'full menu'!AN111="FMT",'full menu'!AN111="FIT",'full menu'!AN111="WSD"),"intens",IF('full menu'!AN111="UASC","UASC","")))))</f>
        <v>subst</v>
      </c>
      <c r="AO111" t="str">
        <f>IF(OR('full menu'!AO111="MDC",'full menu'!AO111="PERF"),"rude",IF(OR('full menu'!AO111="PCB",'full menu'!AO111="AERF",'full menu'!AO111="UD"),"inter",IF(OR('full menu'!AO111="ACB",'full menu'!AO111="LCERT",'full menu'!AO111="LERT",'full menu'!AO111="FCERT",'full menu'!AO111="FCMT",'full menu'!AO111="LCMT",'full menu'!AO111="LMT",'full menu'!AO111="LCIT",'full menu'!AO111="FCIT",'full menu'!AO111="LIT",'full menu'!AO111="MwERT",'full menu'!AO111="ERwMT",'full menu'!AO111="M&amp;ERT",'full menu'!AO111="MwIT",'full menu'!AO111="IwMT",'full menu'!AO111="M&amp;IT",'full menu'!AO111="IwERT",'full menu'!AO111="ERwIT",'full menu'!AO111="I&amp;ERT",'full menu'!AO111="ER&amp;M&amp;IT",'full menu'!AO111="LSD"),"subst",IF(OR('full menu'!AO111="FERT",'full menu'!AO111="FMT",'full menu'!AO111="FIT",'full menu'!AO111="WSD"),"intens",IF('full menu'!AO111="UASC","UASC","")))))</f>
        <v>subst</v>
      </c>
      <c r="AP111" t="str">
        <f>IF(OR('full menu'!AP111="MDC",'full menu'!AP111="PERF"),"rude",IF(OR('full menu'!AP111="PCB",'full menu'!AP111="AERF",'full menu'!AP111="UD"),"inter",IF(OR('full menu'!AP111="ACB",'full menu'!AP111="LCERT",'full menu'!AP111="LERT",'full menu'!AP111="FCERT",'full menu'!AP111="FCMT",'full menu'!AP111="LCMT",'full menu'!AP111="LMT",'full menu'!AP111="LCIT",'full menu'!AP111="FCIT",'full menu'!AP111="LIT",'full menu'!AP111="MwERT",'full menu'!AP111="ERwMT",'full menu'!AP111="M&amp;ERT",'full menu'!AP111="MwIT",'full menu'!AP111="IwMT",'full menu'!AP111="M&amp;IT",'full menu'!AP111="IwERT",'full menu'!AP111="ERwIT",'full menu'!AP111="I&amp;ERT",'full menu'!AP111="ER&amp;M&amp;IT",'full menu'!AP111="LSD"),"subst",IF(OR('full menu'!AP111="FERT",'full menu'!AP111="FMT",'full menu'!AP111="FIT",'full menu'!AP111="WSD"),"intens",IF('full menu'!AP111="UASC","UASC","")))))</f>
        <v>subst</v>
      </c>
      <c r="AQ111" t="str">
        <f>IF(OR('full menu'!AQ111="MDC",'full menu'!AQ111="PERF"),"rude",IF(OR('full menu'!AQ111="PCB",'full menu'!AQ111="AERF",'full menu'!AQ111="UD"),"inter",IF(OR('full menu'!AQ111="ACB",'full menu'!AQ111="LCERT",'full menu'!AQ111="LERT",'full menu'!AQ111="FCERT",'full menu'!AQ111="FCMT",'full menu'!AQ111="LCMT",'full menu'!AQ111="LMT",'full menu'!AQ111="LCIT",'full menu'!AQ111="FCIT",'full menu'!AQ111="LIT",'full menu'!AQ111="MwERT",'full menu'!AQ111="ERwMT",'full menu'!AQ111="M&amp;ERT",'full menu'!AQ111="MwIT",'full menu'!AQ111="IwMT",'full menu'!AQ111="M&amp;IT",'full menu'!AQ111="IwERT",'full menu'!AQ111="ERwIT",'full menu'!AQ111="I&amp;ERT",'full menu'!AQ111="ER&amp;M&amp;IT",'full menu'!AQ111="LSD"),"subst",IF(OR('full menu'!AQ111="FERT",'full menu'!AQ111="FMT",'full menu'!AQ111="FIT",'full menu'!AQ111="WSD"),"intens",IF('full menu'!AQ111="UASC","UASC","")))))</f>
        <v>subst</v>
      </c>
      <c r="AR111" t="str">
        <f>IF(OR('full menu'!AR111="MDC",'full menu'!AR111="PERF"),"rude",IF(OR('full menu'!AR111="PCB",'full menu'!AR111="AERF",'full menu'!AR111="UD"),"inter",IF(OR('full menu'!AR111="ACB",'full menu'!AR111="LCERT",'full menu'!AR111="LERT",'full menu'!AR111="FCERT",'full menu'!AR111="FCMT",'full menu'!AR111="LCMT",'full menu'!AR111="LMT",'full menu'!AR111="LCIT",'full menu'!AR111="FCIT",'full menu'!AR111="LIT",'full menu'!AR111="MwERT",'full menu'!AR111="ERwMT",'full menu'!AR111="M&amp;ERT",'full menu'!AR111="MwIT",'full menu'!AR111="IwMT",'full menu'!AR111="M&amp;IT",'full menu'!AR111="IwERT",'full menu'!AR111="ERwIT",'full menu'!AR111="I&amp;ERT",'full menu'!AR111="ER&amp;M&amp;IT",'full menu'!AR111="LSD"),"subst",IF(OR('full menu'!AR111="FERT",'full menu'!AR111="FMT",'full menu'!AR111="FIT",'full menu'!AR111="WSD"),"intens",IF('full menu'!AR111="UASC","UASC","")))))</f>
        <v>subst</v>
      </c>
      <c r="AS111" t="str">
        <f>IF(OR('full menu'!AS111="MDC",'full menu'!AS111="PERF"),"rude",IF(OR('full menu'!AS111="PCB",'full menu'!AS111="AERF",'full menu'!AS111="UD"),"inter",IF(OR('full menu'!AS111="ACB",'full menu'!AS111="LCERT",'full menu'!AS111="LERT",'full menu'!AS111="FCERT",'full menu'!AS111="FCMT",'full menu'!AS111="LCMT",'full menu'!AS111="LMT",'full menu'!AS111="LCIT",'full menu'!AS111="FCIT",'full menu'!AS111="LIT",'full menu'!AS111="MwERT",'full menu'!AS111="ERwMT",'full menu'!AS111="M&amp;ERT",'full menu'!AS111="MwIT",'full menu'!AS111="IwMT",'full menu'!AS111="M&amp;IT",'full menu'!AS111="IwERT",'full menu'!AS111="ERwIT",'full menu'!AS111="I&amp;ERT",'full menu'!AS111="ER&amp;M&amp;IT",'full menu'!AS111="LSD"),"subst",IF(OR('full menu'!AS111="FERT",'full menu'!AS111="FMT",'full menu'!AS111="FIT",'full menu'!AS111="WSD"),"intens",IF('full menu'!AS111="UASC","UASC","")))))</f>
        <v>subst</v>
      </c>
      <c r="AT111" t="str">
        <f>IF(OR('full menu'!AT111="MDC",'full menu'!AT111="PERF"),"rude",IF(OR('full menu'!AT111="PCB",'full menu'!AT111="AERF",'full menu'!AT111="UD"),"inter",IF(OR('full menu'!AT111="ACB",'full menu'!AT111="LCERT",'full menu'!AT111="LERT",'full menu'!AT111="FCERT",'full menu'!AT111="FCMT",'full menu'!AT111="LCMT",'full menu'!AT111="LMT",'full menu'!AT111="LCIT",'full menu'!AT111="FCIT",'full menu'!AT111="LIT",'full menu'!AT111="MwERT",'full menu'!AT111="ERwMT",'full menu'!AT111="M&amp;ERT",'full menu'!AT111="MwIT",'full menu'!AT111="IwMT",'full menu'!AT111="M&amp;IT",'full menu'!AT111="IwERT",'full menu'!AT111="ERwIT",'full menu'!AT111="I&amp;ERT",'full menu'!AT111="ER&amp;M&amp;IT",'full menu'!AT111="LSD"),"subst",IF(OR('full menu'!AT111="FERT",'full menu'!AT111="FMT",'full menu'!AT111="FIT",'full menu'!AT111="WSD"),"intens",IF('full menu'!AT111="UASC","UASC","")))))</f>
        <v>subst</v>
      </c>
      <c r="AU111" t="str">
        <f>IF(OR('full menu'!AU111="MDC",'full menu'!AU111="PERF"),"rude",IF(OR('full menu'!AU111="PCB",'full menu'!AU111="AERF",'full menu'!AU111="UD"),"inter",IF(OR('full menu'!AU111="ACB",'full menu'!AU111="LCERT",'full menu'!AU111="LERT",'full menu'!AU111="FCERT",'full menu'!AU111="FCMT",'full menu'!AU111="LCMT",'full menu'!AU111="LMT",'full menu'!AU111="LCIT",'full menu'!AU111="FCIT",'full menu'!AU111="LIT",'full menu'!AU111="MwERT",'full menu'!AU111="ERwMT",'full menu'!AU111="M&amp;ERT",'full menu'!AU111="MwIT",'full menu'!AU111="IwMT",'full menu'!AU111="M&amp;IT",'full menu'!AU111="IwERT",'full menu'!AU111="ERwIT",'full menu'!AU111="I&amp;ERT",'full menu'!AU111="ER&amp;M&amp;IT",'full menu'!AU111="LSD"),"subst",IF(OR('full menu'!AU111="FERT",'full menu'!AU111="FMT",'full menu'!AU111="FIT",'full menu'!AU111="WSD"),"intens",IF('full menu'!AU111="UASC","UASC","")))))</f>
        <v>subst</v>
      </c>
      <c r="AV111" t="str">
        <f>IF(OR('full menu'!AV111="MDC",'full menu'!AV111="PERF"),"rude",IF(OR('full menu'!AV111="PCB",'full menu'!AV111="AERF",'full menu'!AV111="UD"),"inter",IF(OR('full menu'!AV111="ACB",'full menu'!AV111="LCERT",'full menu'!AV111="LERT",'full menu'!AV111="FCERT",'full menu'!AV111="FCMT",'full menu'!AV111="LCMT",'full menu'!AV111="LMT",'full menu'!AV111="LCIT",'full menu'!AV111="FCIT",'full menu'!AV111="LIT",'full menu'!AV111="MwERT",'full menu'!AV111="ERwMT",'full menu'!AV111="M&amp;ERT",'full menu'!AV111="MwIT",'full menu'!AV111="IwMT",'full menu'!AV111="M&amp;IT",'full menu'!AV111="IwERT",'full menu'!AV111="ERwIT",'full menu'!AV111="I&amp;ERT",'full menu'!AV111="ER&amp;M&amp;IT",'full menu'!AV111="LSD"),"subst",IF(OR('full menu'!AV111="FERT",'full menu'!AV111="FMT",'full menu'!AV111="FIT",'full menu'!AV111="WSD"),"intens",IF('full menu'!AV111="UASC","UASC","")))))</f>
        <v>subst</v>
      </c>
      <c r="AW111" t="str">
        <f>IF(OR('full menu'!AW111="MDC",'full menu'!AW111="PERF"),"rude",IF(OR('full menu'!AW111="PCB",'full menu'!AW111="AERF",'full menu'!AW111="UD"),"inter",IF(OR('full menu'!AW111="ACB",'full menu'!AW111="LCERT",'full menu'!AW111="LERT",'full menu'!AW111="FCERT",'full menu'!AW111="FCMT",'full menu'!AW111="LCMT",'full menu'!AW111="LMT",'full menu'!AW111="LCIT",'full menu'!AW111="FCIT",'full menu'!AW111="LIT",'full menu'!AW111="MwERT",'full menu'!AW111="ERwMT",'full menu'!AW111="M&amp;ERT",'full menu'!AW111="MwIT",'full menu'!AW111="IwMT",'full menu'!AW111="M&amp;IT",'full menu'!AW111="IwERT",'full menu'!AW111="ERwIT",'full menu'!AW111="I&amp;ERT",'full menu'!AW111="ER&amp;M&amp;IT",'full menu'!AW111="LSD"),"subst",IF(OR('full menu'!AW111="FERT",'full menu'!AW111="FMT",'full menu'!AW111="FIT",'full menu'!AW111="WSD"),"intens",IF('full menu'!AW111="UASC","UASC","")))))</f>
        <v>subst</v>
      </c>
      <c r="AX111" t="str">
        <f>IF(OR('full menu'!AX111="MDC",'full menu'!AX111="PERF"),"rude",IF(OR('full menu'!AX111="PCB",'full menu'!AX111="AERF",'full menu'!AX111="UD"),"inter",IF(OR('full menu'!AX111="ACB",'full menu'!AX111="LCERT",'full menu'!AX111="LERT",'full menu'!AX111="FCERT",'full menu'!AX111="FCMT",'full menu'!AX111="LCMT",'full menu'!AX111="LMT",'full menu'!AX111="LCIT",'full menu'!AX111="FCIT",'full menu'!AX111="LIT",'full menu'!AX111="MwERT",'full menu'!AX111="ERwMT",'full menu'!AX111="M&amp;ERT",'full menu'!AX111="MwIT",'full menu'!AX111="IwMT",'full menu'!AX111="M&amp;IT",'full menu'!AX111="IwERT",'full menu'!AX111="ERwIT",'full menu'!AX111="I&amp;ERT",'full menu'!AX111="ER&amp;M&amp;IT",'full menu'!AX111="LSD"),"subst",IF(OR('full menu'!AX111="FERT",'full menu'!AX111="FMT",'full menu'!AX111="FIT",'full menu'!AX111="WSD"),"intens",IF('full menu'!AX111="UASC","UASC","")))))</f>
        <v>subst</v>
      </c>
      <c r="AY111" t="str">
        <f>IF(OR('full menu'!AY111="MDC",'full menu'!AY111="PERF"),"rude",IF(OR('full menu'!AY111="PCB",'full menu'!AY111="AERF",'full menu'!AY111="UD"),"inter",IF(OR('full menu'!AY111="ACB",'full menu'!AY111="LCERT",'full menu'!AY111="LERT",'full menu'!AY111="FCERT",'full menu'!AY111="FCMT",'full menu'!AY111="LCMT",'full menu'!AY111="LMT",'full menu'!AY111="LCIT",'full menu'!AY111="FCIT",'full menu'!AY111="LIT",'full menu'!AY111="MwERT",'full menu'!AY111="ERwMT",'full menu'!AY111="M&amp;ERT",'full menu'!AY111="MwIT",'full menu'!AY111="IwMT",'full menu'!AY111="M&amp;IT",'full menu'!AY111="IwERT",'full menu'!AY111="ERwIT",'full menu'!AY111="I&amp;ERT",'full menu'!AY111="ER&amp;M&amp;IT",'full menu'!AY111="LSD"),"subst",IF(OR('full menu'!AY111="FERT",'full menu'!AY111="FMT",'full menu'!AY111="FIT",'full menu'!AY111="WSD"),"intens",IF('full menu'!AY111="UASC","UASC","")))))</f>
        <v>subst</v>
      </c>
    </row>
    <row r="112" spans="1:51" x14ac:dyDescent="0.3">
      <c r="A112" t="s">
        <v>134</v>
      </c>
      <c r="B112" t="str">
        <f>IF(OR('full menu'!B112="MDC",'full menu'!B112="PERF"),"rude",IF(OR('full menu'!B112="PCB",'full menu'!B112="AERF",'full menu'!B112="UD"),"inter",IF(OR('full menu'!B112="ACB",'full menu'!B112="LCERT",'full menu'!B112="LERT",'full menu'!B112="FCERT",'full menu'!B112="FCMT",'full menu'!B112="LCMT",'full menu'!B112="LMT",'full menu'!B112="LCIT",'full menu'!B112="FCIT",'full menu'!B112="LIT",'full menu'!B112="MwERT",'full menu'!B112="ERwMT",'full menu'!B112="M&amp;ERT",'full menu'!B112="MwIT",'full menu'!B112="IwMT",'full menu'!B112="M&amp;IT",'full menu'!B112="IwERT",'full menu'!B112="ERwIT",'full menu'!B112="I&amp;ERT",'full menu'!B112="ER&amp;M&amp;IT",'full menu'!B112="LSD"),"subst",IF(OR('full menu'!B112="FERT",'full menu'!B112="FMT",'full menu'!B112="FIT",'full menu'!B112="WSD"),"intens",IF('full menu'!B112="UASC","UASC","")))))</f>
        <v>inter</v>
      </c>
      <c r="C112" t="str">
        <f>IF(OR('full menu'!C112="MDC",'full menu'!C112="PERF"),"rude",IF(OR('full menu'!C112="PCB",'full menu'!C112="AERF",'full menu'!C112="UD"),"inter",IF(OR('full menu'!C112="ACB",'full menu'!C112="LCERT",'full menu'!C112="LERT",'full menu'!C112="FCERT",'full menu'!C112="FCMT",'full menu'!C112="LCMT",'full menu'!C112="LMT",'full menu'!C112="LCIT",'full menu'!C112="FCIT",'full menu'!C112="LIT",'full menu'!C112="MwERT",'full menu'!C112="ERwMT",'full menu'!C112="M&amp;ERT",'full menu'!C112="MwIT",'full menu'!C112="IwMT",'full menu'!C112="M&amp;IT",'full menu'!C112="IwERT",'full menu'!C112="ERwIT",'full menu'!C112="I&amp;ERT",'full menu'!C112="ER&amp;M&amp;IT",'full menu'!C112="LSD"),"subst",IF(OR('full menu'!C112="FERT",'full menu'!C112="FMT",'full menu'!C112="FIT",'full menu'!C112="WSD"),"intens",IF('full menu'!C112="UASC","UASC","")))))</f>
        <v>inter</v>
      </c>
      <c r="D112" t="str">
        <f>IF(OR('full menu'!D112="MDC",'full menu'!D112="PERF"),"rude",IF(OR('full menu'!D112="PCB",'full menu'!D112="AERF",'full menu'!D112="UD"),"inter",IF(OR('full menu'!D112="ACB",'full menu'!D112="LCERT",'full menu'!D112="LERT",'full menu'!D112="FCERT",'full menu'!D112="FCMT",'full menu'!D112="LCMT",'full menu'!D112="LMT",'full menu'!D112="LCIT",'full menu'!D112="FCIT",'full menu'!D112="LIT",'full menu'!D112="MwERT",'full menu'!D112="ERwMT",'full menu'!D112="M&amp;ERT",'full menu'!D112="MwIT",'full menu'!D112="IwMT",'full menu'!D112="M&amp;IT",'full menu'!D112="IwERT",'full menu'!D112="ERwIT",'full menu'!D112="I&amp;ERT",'full menu'!D112="ER&amp;M&amp;IT",'full menu'!D112="LSD"),"subst",IF(OR('full menu'!D112="FERT",'full menu'!D112="FMT",'full menu'!D112="FIT",'full menu'!D112="WSD"),"intens",IF('full menu'!D112="UASC","UASC","")))))</f>
        <v>inter</v>
      </c>
      <c r="E112" t="str">
        <f>IF(OR('full menu'!E112="MDC",'full menu'!E112="PERF"),"rude",IF(OR('full menu'!E112="PCB",'full menu'!E112="AERF",'full menu'!E112="UD"),"inter",IF(OR('full menu'!E112="ACB",'full menu'!E112="LCERT",'full menu'!E112="LERT",'full menu'!E112="FCERT",'full menu'!E112="FCMT",'full menu'!E112="LCMT",'full menu'!E112="LMT",'full menu'!E112="LCIT",'full menu'!E112="FCIT",'full menu'!E112="LIT",'full menu'!E112="MwERT",'full menu'!E112="ERwMT",'full menu'!E112="M&amp;ERT",'full menu'!E112="MwIT",'full menu'!E112="IwMT",'full menu'!E112="M&amp;IT",'full menu'!E112="IwERT",'full menu'!E112="ERwIT",'full menu'!E112="I&amp;ERT",'full menu'!E112="ER&amp;M&amp;IT",'full menu'!E112="LSD"),"subst",IF(OR('full menu'!E112="FERT",'full menu'!E112="FMT",'full menu'!E112="FIT",'full menu'!E112="WSD"),"intens",IF('full menu'!E112="UASC","UASC","")))))</f>
        <v>inter</v>
      </c>
      <c r="F112" t="str">
        <f>IF(OR('full menu'!F112="MDC",'full menu'!F112="PERF"),"rude",IF(OR('full menu'!F112="PCB",'full menu'!F112="AERF",'full menu'!F112="UD"),"inter",IF(OR('full menu'!F112="ACB",'full menu'!F112="LCERT",'full menu'!F112="LERT",'full menu'!F112="FCERT",'full menu'!F112="FCMT",'full menu'!F112="LCMT",'full menu'!F112="LMT",'full menu'!F112="LCIT",'full menu'!F112="FCIT",'full menu'!F112="LIT",'full menu'!F112="MwERT",'full menu'!F112="ERwMT",'full menu'!F112="M&amp;ERT",'full menu'!F112="MwIT",'full menu'!F112="IwMT",'full menu'!F112="M&amp;IT",'full menu'!F112="IwERT",'full menu'!F112="ERwIT",'full menu'!F112="I&amp;ERT",'full menu'!F112="ER&amp;M&amp;IT",'full menu'!F112="LSD"),"subst",IF(OR('full menu'!F112="FERT",'full menu'!F112="FMT",'full menu'!F112="FIT",'full menu'!F112="WSD"),"intens",IF('full menu'!F112="UASC","UASC","")))))</f>
        <v>inter</v>
      </c>
      <c r="G112" t="str">
        <f>IF(OR('full menu'!G112="MDC",'full menu'!G112="PERF"),"rude",IF(OR('full menu'!G112="PCB",'full menu'!G112="AERF",'full menu'!G112="UD"),"inter",IF(OR('full menu'!G112="ACB",'full menu'!G112="LCERT",'full menu'!G112="LERT",'full menu'!G112="FCERT",'full menu'!G112="FCMT",'full menu'!G112="LCMT",'full menu'!G112="LMT",'full menu'!G112="LCIT",'full menu'!G112="FCIT",'full menu'!G112="LIT",'full menu'!G112="MwERT",'full menu'!G112="ERwMT",'full menu'!G112="M&amp;ERT",'full menu'!G112="MwIT",'full menu'!G112="IwMT",'full menu'!G112="M&amp;IT",'full menu'!G112="IwERT",'full menu'!G112="ERwIT",'full menu'!G112="I&amp;ERT",'full menu'!G112="ER&amp;M&amp;IT",'full menu'!G112="LSD"),"subst",IF(OR('full menu'!G112="FERT",'full menu'!G112="FMT",'full menu'!G112="FIT",'full menu'!G112="WSD"),"intens",IF('full menu'!G112="UASC","UASC","")))))</f>
        <v>inter</v>
      </c>
      <c r="H112" t="str">
        <f>IF(OR('full menu'!H112="MDC",'full menu'!H112="PERF"),"rude",IF(OR('full menu'!H112="PCB",'full menu'!H112="AERF",'full menu'!H112="UD"),"inter",IF(OR('full menu'!H112="ACB",'full menu'!H112="LCERT",'full menu'!H112="LERT",'full menu'!H112="FCERT",'full menu'!H112="FCMT",'full menu'!H112="LCMT",'full menu'!H112="LMT",'full menu'!H112="LCIT",'full menu'!H112="FCIT",'full menu'!H112="LIT",'full menu'!H112="MwERT",'full menu'!H112="ERwMT",'full menu'!H112="M&amp;ERT",'full menu'!H112="MwIT",'full menu'!H112="IwMT",'full menu'!H112="M&amp;IT",'full menu'!H112="IwERT",'full menu'!H112="ERwIT",'full menu'!H112="I&amp;ERT",'full menu'!H112="ER&amp;M&amp;IT",'full menu'!H112="LSD"),"subst",IF(OR('full menu'!H112="FERT",'full menu'!H112="FMT",'full menu'!H112="FIT",'full menu'!H112="WSD"),"intens",IF('full menu'!H112="UASC","UASC","")))))</f>
        <v>inter</v>
      </c>
      <c r="I112" t="str">
        <f>IF(OR('full menu'!I112="MDC",'full menu'!I112="PERF"),"rude",IF(OR('full menu'!I112="PCB",'full menu'!I112="AERF",'full menu'!I112="UD"),"inter",IF(OR('full menu'!I112="ACB",'full menu'!I112="LCERT",'full menu'!I112="LERT",'full menu'!I112="FCERT",'full menu'!I112="FCMT",'full menu'!I112="LCMT",'full menu'!I112="LMT",'full menu'!I112="LCIT",'full menu'!I112="FCIT",'full menu'!I112="LIT",'full menu'!I112="MwERT",'full menu'!I112="ERwMT",'full menu'!I112="M&amp;ERT",'full menu'!I112="MwIT",'full menu'!I112="IwMT",'full menu'!I112="M&amp;IT",'full menu'!I112="IwERT",'full menu'!I112="ERwIT",'full menu'!I112="I&amp;ERT",'full menu'!I112="ER&amp;M&amp;IT",'full menu'!I112="LSD"),"subst",IF(OR('full menu'!I112="FERT",'full menu'!I112="FMT",'full menu'!I112="FIT",'full menu'!I112="WSD"),"intens",IF('full menu'!I112="UASC","UASC","")))))</f>
        <v>inter</v>
      </c>
      <c r="J112" t="str">
        <f>IF(OR('full menu'!J112="MDC",'full menu'!J112="PERF"),"rude",IF(OR('full menu'!J112="PCB",'full menu'!J112="AERF",'full menu'!J112="UD"),"inter",IF(OR('full menu'!J112="ACB",'full menu'!J112="LCERT",'full menu'!J112="LERT",'full menu'!J112="FCERT",'full menu'!J112="FCMT",'full menu'!J112="LCMT",'full menu'!J112="LMT",'full menu'!J112="LCIT",'full menu'!J112="FCIT",'full menu'!J112="LIT",'full menu'!J112="MwERT",'full menu'!J112="ERwMT",'full menu'!J112="M&amp;ERT",'full menu'!J112="MwIT",'full menu'!J112="IwMT",'full menu'!J112="M&amp;IT",'full menu'!J112="IwERT",'full menu'!J112="ERwIT",'full menu'!J112="I&amp;ERT",'full menu'!J112="ER&amp;M&amp;IT",'full menu'!J112="LSD"),"subst",IF(OR('full menu'!J112="FERT",'full menu'!J112="FMT",'full menu'!J112="FIT",'full menu'!J112="WSD"),"intens",IF('full menu'!J112="UASC","UASC","")))))</f>
        <v>inter</v>
      </c>
      <c r="K112" t="str">
        <f>IF(OR('full menu'!K112="MDC",'full menu'!K112="PERF"),"rude",IF(OR('full menu'!K112="PCB",'full menu'!K112="AERF",'full menu'!K112="UD"),"inter",IF(OR('full menu'!K112="ACB",'full menu'!K112="LCERT",'full menu'!K112="LERT",'full menu'!K112="FCERT",'full menu'!K112="FCMT",'full menu'!K112="LCMT",'full menu'!K112="LMT",'full menu'!K112="LCIT",'full menu'!K112="FCIT",'full menu'!K112="LIT",'full menu'!K112="MwERT",'full menu'!K112="ERwMT",'full menu'!K112="M&amp;ERT",'full menu'!K112="MwIT",'full menu'!K112="IwMT",'full menu'!K112="M&amp;IT",'full menu'!K112="IwERT",'full menu'!K112="ERwIT",'full menu'!K112="I&amp;ERT",'full menu'!K112="ER&amp;M&amp;IT",'full menu'!K112="LSD"),"subst",IF(OR('full menu'!K112="FERT",'full menu'!K112="FMT",'full menu'!K112="FIT",'full menu'!K112="WSD"),"intens",IF('full menu'!K112="UASC","UASC","")))))</f>
        <v>subst</v>
      </c>
      <c r="L112" t="str">
        <f>IF(OR('full menu'!L112="MDC",'full menu'!L112="PERF"),"rude",IF(OR('full menu'!L112="PCB",'full menu'!L112="AERF",'full menu'!L112="UD"),"inter",IF(OR('full menu'!L112="ACB",'full menu'!L112="LCERT",'full menu'!L112="LERT",'full menu'!L112="FCERT",'full menu'!L112="FCMT",'full menu'!L112="LCMT",'full menu'!L112="LMT",'full menu'!L112="LCIT",'full menu'!L112="FCIT",'full menu'!L112="LIT",'full menu'!L112="MwERT",'full menu'!L112="ERwMT",'full menu'!L112="M&amp;ERT",'full menu'!L112="MwIT",'full menu'!L112="IwMT",'full menu'!L112="M&amp;IT",'full menu'!L112="IwERT",'full menu'!L112="ERwIT",'full menu'!L112="I&amp;ERT",'full menu'!L112="ER&amp;M&amp;IT",'full menu'!L112="LSD"),"subst",IF(OR('full menu'!L112="FERT",'full menu'!L112="FMT",'full menu'!L112="FIT",'full menu'!L112="WSD"),"intens",IF('full menu'!L112="UASC","UASC","")))))</f>
        <v>subst</v>
      </c>
      <c r="M112" t="str">
        <f>IF(OR('full menu'!M112="MDC",'full menu'!M112="PERF"),"rude",IF(OR('full menu'!M112="PCB",'full menu'!M112="AERF",'full menu'!M112="UD"),"inter",IF(OR('full menu'!M112="ACB",'full menu'!M112="LCERT",'full menu'!M112="LERT",'full menu'!M112="FCERT",'full menu'!M112="FCMT",'full menu'!M112="LCMT",'full menu'!M112="LMT",'full menu'!M112="LCIT",'full menu'!M112="FCIT",'full menu'!M112="LIT",'full menu'!M112="MwERT",'full menu'!M112="ERwMT",'full menu'!M112="M&amp;ERT",'full menu'!M112="MwIT",'full menu'!M112="IwMT",'full menu'!M112="M&amp;IT",'full menu'!M112="IwERT",'full menu'!M112="ERwIT",'full menu'!M112="I&amp;ERT",'full menu'!M112="ER&amp;M&amp;IT",'full menu'!M112="LSD"),"subst",IF(OR('full menu'!M112="FERT",'full menu'!M112="FMT",'full menu'!M112="FIT",'full menu'!M112="WSD"),"intens",IF('full menu'!M112="UASC","UASC","")))))</f>
        <v>subst</v>
      </c>
      <c r="N112" t="str">
        <f>IF(OR('full menu'!N112="MDC",'full menu'!N112="PERF"),"rude",IF(OR('full menu'!N112="PCB",'full menu'!N112="AERF",'full menu'!N112="UD"),"inter",IF(OR('full menu'!N112="ACB",'full menu'!N112="LCERT",'full menu'!N112="LERT",'full menu'!N112="FCERT",'full menu'!N112="FCMT",'full menu'!N112="LCMT",'full menu'!N112="LMT",'full menu'!N112="LCIT",'full menu'!N112="FCIT",'full menu'!N112="LIT",'full menu'!N112="MwERT",'full menu'!N112="ERwMT",'full menu'!N112="M&amp;ERT",'full menu'!N112="MwIT",'full menu'!N112="IwMT",'full menu'!N112="M&amp;IT",'full menu'!N112="IwERT",'full menu'!N112="ERwIT",'full menu'!N112="I&amp;ERT",'full menu'!N112="ER&amp;M&amp;IT",'full menu'!N112="LSD"),"subst",IF(OR('full menu'!N112="FERT",'full menu'!N112="FMT",'full menu'!N112="FIT",'full menu'!N112="WSD"),"intens",IF('full menu'!N112="UASC","UASC","")))))</f>
        <v>subst</v>
      </c>
      <c r="O112" t="str">
        <f>IF(OR('full menu'!O112="MDC",'full menu'!O112="PERF"),"rude",IF(OR('full menu'!O112="PCB",'full menu'!O112="AERF",'full menu'!O112="UD"),"inter",IF(OR('full menu'!O112="ACB",'full menu'!O112="LCERT",'full menu'!O112="LERT",'full menu'!O112="FCERT",'full menu'!O112="FCMT",'full menu'!O112="LCMT",'full menu'!O112="LMT",'full menu'!O112="LCIT",'full menu'!O112="FCIT",'full menu'!O112="LIT",'full menu'!O112="MwERT",'full menu'!O112="ERwMT",'full menu'!O112="M&amp;ERT",'full menu'!O112="MwIT",'full menu'!O112="IwMT",'full menu'!O112="M&amp;IT",'full menu'!O112="IwERT",'full menu'!O112="ERwIT",'full menu'!O112="I&amp;ERT",'full menu'!O112="ER&amp;M&amp;IT",'full menu'!O112="LSD"),"subst",IF(OR('full menu'!O112="FERT",'full menu'!O112="FMT",'full menu'!O112="FIT",'full menu'!O112="WSD"),"intens",IF('full menu'!O112="UASC","UASC","")))))</f>
        <v>subst</v>
      </c>
      <c r="P112" t="str">
        <f>IF(OR('full menu'!P112="MDC",'full menu'!P112="PERF"),"rude",IF(OR('full menu'!P112="PCB",'full menu'!P112="AERF",'full menu'!P112="UD"),"inter",IF(OR('full menu'!P112="ACB",'full menu'!P112="LCERT",'full menu'!P112="LERT",'full menu'!P112="FCERT",'full menu'!P112="FCMT",'full menu'!P112="LCMT",'full menu'!P112="LMT",'full menu'!P112="LCIT",'full menu'!P112="FCIT",'full menu'!P112="LIT",'full menu'!P112="MwERT",'full menu'!P112="ERwMT",'full menu'!P112="M&amp;ERT",'full menu'!P112="MwIT",'full menu'!P112="IwMT",'full menu'!P112="M&amp;IT",'full menu'!P112="IwERT",'full menu'!P112="ERwIT",'full menu'!P112="I&amp;ERT",'full menu'!P112="ER&amp;M&amp;IT",'full menu'!P112="LSD"),"subst",IF(OR('full menu'!P112="FERT",'full menu'!P112="FMT",'full menu'!P112="FIT",'full menu'!P112="WSD"),"intens",IF('full menu'!P112="UASC","UASC","")))))</f>
        <v>subst</v>
      </c>
      <c r="Q112" t="str">
        <f>IF(OR('full menu'!Q112="MDC",'full menu'!Q112="PERF"),"rude",IF(OR('full menu'!Q112="PCB",'full menu'!Q112="AERF",'full menu'!Q112="UD"),"inter",IF(OR('full menu'!Q112="ACB",'full menu'!Q112="LCERT",'full menu'!Q112="LERT",'full menu'!Q112="FCERT",'full menu'!Q112="FCMT",'full menu'!Q112="LCMT",'full menu'!Q112="LMT",'full menu'!Q112="LCIT",'full menu'!Q112="FCIT",'full menu'!Q112="LIT",'full menu'!Q112="MwERT",'full menu'!Q112="ERwMT",'full menu'!Q112="M&amp;ERT",'full menu'!Q112="MwIT",'full menu'!Q112="IwMT",'full menu'!Q112="M&amp;IT",'full menu'!Q112="IwERT",'full menu'!Q112="ERwIT",'full menu'!Q112="I&amp;ERT",'full menu'!Q112="ER&amp;M&amp;IT",'full menu'!Q112="LSD"),"subst",IF(OR('full menu'!Q112="FERT",'full menu'!Q112="FMT",'full menu'!Q112="FIT",'full menu'!Q112="WSD"),"intens",IF('full menu'!Q112="UASC","UASC","")))))</f>
        <v>subst</v>
      </c>
      <c r="R112" t="str">
        <f>IF(OR('full menu'!R112="MDC",'full menu'!R112="PERF"),"rude",IF(OR('full menu'!R112="PCB",'full menu'!R112="AERF",'full menu'!R112="UD"),"inter",IF(OR('full menu'!R112="ACB",'full menu'!R112="LCERT",'full menu'!R112="LERT",'full menu'!R112="FCERT",'full menu'!R112="FCMT",'full menu'!R112="LCMT",'full menu'!R112="LMT",'full menu'!R112="LCIT",'full menu'!R112="FCIT",'full menu'!R112="LIT",'full menu'!R112="MwERT",'full menu'!R112="ERwMT",'full menu'!R112="M&amp;ERT",'full menu'!R112="MwIT",'full menu'!R112="IwMT",'full menu'!R112="M&amp;IT",'full menu'!R112="IwERT",'full menu'!R112="ERwIT",'full menu'!R112="I&amp;ERT",'full menu'!R112="ER&amp;M&amp;IT",'full menu'!R112="LSD"),"subst",IF(OR('full menu'!R112="FERT",'full menu'!R112="FMT",'full menu'!R112="FIT",'full menu'!R112="WSD"),"intens",IF('full menu'!R112="UASC","UASC","")))))</f>
        <v>subst</v>
      </c>
      <c r="S112" t="str">
        <f>IF(OR('full menu'!S112="MDC",'full menu'!S112="PERF"),"rude",IF(OR('full menu'!S112="PCB",'full menu'!S112="AERF",'full menu'!S112="UD"),"inter",IF(OR('full menu'!S112="ACB",'full menu'!S112="LCERT",'full menu'!S112="LERT",'full menu'!S112="FCERT",'full menu'!S112="FCMT",'full menu'!S112="LCMT",'full menu'!S112="LMT",'full menu'!S112="LCIT",'full menu'!S112="FCIT",'full menu'!S112="LIT",'full menu'!S112="MwERT",'full menu'!S112="ERwMT",'full menu'!S112="M&amp;ERT",'full menu'!S112="MwIT",'full menu'!S112="IwMT",'full menu'!S112="M&amp;IT",'full menu'!S112="IwERT",'full menu'!S112="ERwIT",'full menu'!S112="I&amp;ERT",'full menu'!S112="ER&amp;M&amp;IT",'full menu'!S112="LSD"),"subst",IF(OR('full menu'!S112="FERT",'full menu'!S112="FMT",'full menu'!S112="FIT",'full menu'!S112="WSD"),"intens",IF('full menu'!S112="UASC","UASC","")))))</f>
        <v>subst</v>
      </c>
      <c r="T112" t="str">
        <f>IF(OR('full menu'!T112="MDC",'full menu'!T112="PERF"),"rude",IF(OR('full menu'!T112="PCB",'full menu'!T112="AERF",'full menu'!T112="UD"),"inter",IF(OR('full menu'!T112="ACB",'full menu'!T112="LCERT",'full menu'!T112="LERT",'full menu'!T112="FCERT",'full menu'!T112="FCMT",'full menu'!T112="LCMT",'full menu'!T112="LMT",'full menu'!T112="LCIT",'full menu'!T112="FCIT",'full menu'!T112="LIT",'full menu'!T112="MwERT",'full menu'!T112="ERwMT",'full menu'!T112="M&amp;ERT",'full menu'!T112="MwIT",'full menu'!T112="IwMT",'full menu'!T112="M&amp;IT",'full menu'!T112="IwERT",'full menu'!T112="ERwIT",'full menu'!T112="I&amp;ERT",'full menu'!T112="ER&amp;M&amp;IT",'full menu'!T112="LSD"),"subst",IF(OR('full menu'!T112="FERT",'full menu'!T112="FMT",'full menu'!T112="FIT",'full menu'!T112="WSD"),"intens",IF('full menu'!T112="UASC","UASC","")))))</f>
        <v>subst</v>
      </c>
      <c r="U112" t="str">
        <f>IF(OR('full menu'!U112="MDC",'full menu'!U112="PERF"),"rude",IF(OR('full menu'!U112="PCB",'full menu'!U112="AERF",'full menu'!U112="UD"),"inter",IF(OR('full menu'!U112="ACB",'full menu'!U112="LCERT",'full menu'!U112="LERT",'full menu'!U112="FCERT",'full menu'!U112="FCMT",'full menu'!U112="LCMT",'full menu'!U112="LMT",'full menu'!U112="LCIT",'full menu'!U112="FCIT",'full menu'!U112="LIT",'full menu'!U112="MwERT",'full menu'!U112="ERwMT",'full menu'!U112="M&amp;ERT",'full menu'!U112="MwIT",'full menu'!U112="IwMT",'full menu'!U112="M&amp;IT",'full menu'!U112="IwERT",'full menu'!U112="ERwIT",'full menu'!U112="I&amp;ERT",'full menu'!U112="ER&amp;M&amp;IT",'full menu'!U112="LSD"),"subst",IF(OR('full menu'!U112="FERT",'full menu'!U112="FMT",'full menu'!U112="FIT",'full menu'!U112="WSD"),"intens",IF('full menu'!U112="UASC","UASC","")))))</f>
        <v>subst</v>
      </c>
      <c r="V112" t="str">
        <f>IF(OR('full menu'!V112="MDC",'full menu'!V112="PERF"),"rude",IF(OR('full menu'!V112="PCB",'full menu'!V112="AERF",'full menu'!V112="UD"),"inter",IF(OR('full menu'!V112="ACB",'full menu'!V112="LCERT",'full menu'!V112="LERT",'full menu'!V112="FCERT",'full menu'!V112="FCMT",'full menu'!V112="LCMT",'full menu'!V112="LMT",'full menu'!V112="LCIT",'full menu'!V112="FCIT",'full menu'!V112="LIT",'full menu'!V112="MwERT",'full menu'!V112="ERwMT",'full menu'!V112="M&amp;ERT",'full menu'!V112="MwIT",'full menu'!V112="IwMT",'full menu'!V112="M&amp;IT",'full menu'!V112="IwERT",'full menu'!V112="ERwIT",'full menu'!V112="I&amp;ERT",'full menu'!V112="ER&amp;M&amp;IT",'full menu'!V112="LSD"),"subst",IF(OR('full menu'!V112="FERT",'full menu'!V112="FMT",'full menu'!V112="FIT",'full menu'!V112="WSD"),"intens",IF('full menu'!V112="UASC","UASC","")))))</f>
        <v>subst</v>
      </c>
      <c r="W112" t="str">
        <f>IF(OR('full menu'!W112="MDC",'full menu'!W112="PERF"),"rude",IF(OR('full menu'!W112="PCB",'full menu'!W112="AERF",'full menu'!W112="UD"),"inter",IF(OR('full menu'!W112="ACB",'full menu'!W112="LCERT",'full menu'!W112="LERT",'full menu'!W112="FCERT",'full menu'!W112="FCMT",'full menu'!W112="LCMT",'full menu'!W112="LMT",'full menu'!W112="LCIT",'full menu'!W112="FCIT",'full menu'!W112="LIT",'full menu'!W112="MwERT",'full menu'!W112="ERwMT",'full menu'!W112="M&amp;ERT",'full menu'!W112="MwIT",'full menu'!W112="IwMT",'full menu'!W112="M&amp;IT",'full menu'!W112="IwERT",'full menu'!W112="ERwIT",'full menu'!W112="I&amp;ERT",'full menu'!W112="ER&amp;M&amp;IT",'full menu'!W112="LSD"),"subst",IF(OR('full menu'!W112="FERT",'full menu'!W112="FMT",'full menu'!W112="FIT",'full menu'!W112="WSD"),"intens",IF('full menu'!W112="UASC","UASC","")))))</f>
        <v>subst</v>
      </c>
      <c r="X112" t="str">
        <f>IF(OR('full menu'!X112="MDC",'full menu'!X112="PERF"),"rude",IF(OR('full menu'!X112="PCB",'full menu'!X112="AERF",'full menu'!X112="UD"),"inter",IF(OR('full menu'!X112="ACB",'full menu'!X112="LCERT",'full menu'!X112="LERT",'full menu'!X112="FCERT",'full menu'!X112="FCMT",'full menu'!X112="LCMT",'full menu'!X112="LMT",'full menu'!X112="LCIT",'full menu'!X112="FCIT",'full menu'!X112="LIT",'full menu'!X112="MwERT",'full menu'!X112="ERwMT",'full menu'!X112="M&amp;ERT",'full menu'!X112="MwIT",'full menu'!X112="IwMT",'full menu'!X112="M&amp;IT",'full menu'!X112="IwERT",'full menu'!X112="ERwIT",'full menu'!X112="I&amp;ERT",'full menu'!X112="ER&amp;M&amp;IT",'full menu'!X112="LSD"),"subst",IF(OR('full menu'!X112="FERT",'full menu'!X112="FMT",'full menu'!X112="FIT",'full menu'!X112="WSD"),"intens",IF('full menu'!X112="UASC","UASC","")))))</f>
        <v>subst</v>
      </c>
      <c r="Y112" t="str">
        <f>IF(OR('full menu'!Y112="MDC",'full menu'!Y112="PERF"),"rude",IF(OR('full menu'!Y112="PCB",'full menu'!Y112="AERF",'full menu'!Y112="UD"),"inter",IF(OR('full menu'!Y112="ACB",'full menu'!Y112="LCERT",'full menu'!Y112="LERT",'full menu'!Y112="FCERT",'full menu'!Y112="FCMT",'full menu'!Y112="LCMT",'full menu'!Y112="LMT",'full menu'!Y112="LCIT",'full menu'!Y112="FCIT",'full menu'!Y112="LIT",'full menu'!Y112="MwERT",'full menu'!Y112="ERwMT",'full menu'!Y112="M&amp;ERT",'full menu'!Y112="MwIT",'full menu'!Y112="IwMT",'full menu'!Y112="M&amp;IT",'full menu'!Y112="IwERT",'full menu'!Y112="ERwIT",'full menu'!Y112="I&amp;ERT",'full menu'!Y112="ER&amp;M&amp;IT",'full menu'!Y112="LSD"),"subst",IF(OR('full menu'!Y112="FERT",'full menu'!Y112="FMT",'full menu'!Y112="FIT",'full menu'!Y112="WSD"),"intens",IF('full menu'!Y112="UASC","UASC","")))))</f>
        <v>subst</v>
      </c>
      <c r="Z112" t="str">
        <f>IF(OR('full menu'!Z112="MDC",'full menu'!Z112="PERF"),"rude",IF(OR('full menu'!Z112="PCB",'full menu'!Z112="AERF",'full menu'!Z112="UD"),"inter",IF(OR('full menu'!Z112="ACB",'full menu'!Z112="LCERT",'full menu'!Z112="LERT",'full menu'!Z112="FCERT",'full menu'!Z112="FCMT",'full menu'!Z112="LCMT",'full menu'!Z112="LMT",'full menu'!Z112="LCIT",'full menu'!Z112="FCIT",'full menu'!Z112="LIT",'full menu'!Z112="MwERT",'full menu'!Z112="ERwMT",'full menu'!Z112="M&amp;ERT",'full menu'!Z112="MwIT",'full menu'!Z112="IwMT",'full menu'!Z112="M&amp;IT",'full menu'!Z112="IwERT",'full menu'!Z112="ERwIT",'full menu'!Z112="I&amp;ERT",'full menu'!Z112="ER&amp;M&amp;IT",'full menu'!Z112="LSD"),"subst",IF(OR('full menu'!Z112="FERT",'full menu'!Z112="FMT",'full menu'!Z112="FIT",'full menu'!Z112="WSD"),"intens",IF('full menu'!Z112="UASC","UASC","")))))</f>
        <v>subst</v>
      </c>
      <c r="AA112" t="str">
        <f>IF(OR('full menu'!AA112="MDC",'full menu'!AA112="PERF"),"rude",IF(OR('full menu'!AA112="PCB",'full menu'!AA112="AERF",'full menu'!AA112="UD"),"inter",IF(OR('full menu'!AA112="ACB",'full menu'!AA112="LCERT",'full menu'!AA112="LERT",'full menu'!AA112="FCERT",'full menu'!AA112="FCMT",'full menu'!AA112="LCMT",'full menu'!AA112="LMT",'full menu'!AA112="LCIT",'full menu'!AA112="FCIT",'full menu'!AA112="LIT",'full menu'!AA112="MwERT",'full menu'!AA112="ERwMT",'full menu'!AA112="M&amp;ERT",'full menu'!AA112="MwIT",'full menu'!AA112="IwMT",'full menu'!AA112="M&amp;IT",'full menu'!AA112="IwERT",'full menu'!AA112="ERwIT",'full menu'!AA112="I&amp;ERT",'full menu'!AA112="ER&amp;M&amp;IT",'full menu'!AA112="LSD"),"subst",IF(OR('full menu'!AA112="FERT",'full menu'!AA112="FMT",'full menu'!AA112="FIT",'full menu'!AA112="WSD"),"intens",IF('full menu'!AA112="UASC","UASC","")))))</f>
        <v>subst</v>
      </c>
      <c r="AB112" t="str">
        <f>IF(OR('full menu'!AB112="MDC",'full menu'!AB112="PERF"),"rude",IF(OR('full menu'!AB112="PCB",'full menu'!AB112="AERF",'full menu'!AB112="UD"),"inter",IF(OR('full menu'!AB112="ACB",'full menu'!AB112="LCERT",'full menu'!AB112="LERT",'full menu'!AB112="FCERT",'full menu'!AB112="FCMT",'full menu'!AB112="LCMT",'full menu'!AB112="LMT",'full menu'!AB112="LCIT",'full menu'!AB112="FCIT",'full menu'!AB112="LIT",'full menu'!AB112="MwERT",'full menu'!AB112="ERwMT",'full menu'!AB112="M&amp;ERT",'full menu'!AB112="MwIT",'full menu'!AB112="IwMT",'full menu'!AB112="M&amp;IT",'full menu'!AB112="IwERT",'full menu'!AB112="ERwIT",'full menu'!AB112="I&amp;ERT",'full menu'!AB112="ER&amp;M&amp;IT",'full menu'!AB112="LSD"),"subst",IF(OR('full menu'!AB112="FERT",'full menu'!AB112="FMT",'full menu'!AB112="FIT",'full menu'!AB112="WSD"),"intens",IF('full menu'!AB112="UASC","UASC","")))))</f>
        <v>subst</v>
      </c>
      <c r="AC112" t="str">
        <f>IF(OR('full menu'!AC112="MDC",'full menu'!AC112="PERF"),"rude",IF(OR('full menu'!AC112="PCB",'full menu'!AC112="AERF",'full menu'!AC112="UD"),"inter",IF(OR('full menu'!AC112="ACB",'full menu'!AC112="LCERT",'full menu'!AC112="LERT",'full menu'!AC112="FCERT",'full menu'!AC112="FCMT",'full menu'!AC112="LCMT",'full menu'!AC112="LMT",'full menu'!AC112="LCIT",'full menu'!AC112="FCIT",'full menu'!AC112="LIT",'full menu'!AC112="MwERT",'full menu'!AC112="ERwMT",'full menu'!AC112="M&amp;ERT",'full menu'!AC112="MwIT",'full menu'!AC112="IwMT",'full menu'!AC112="M&amp;IT",'full menu'!AC112="IwERT",'full menu'!AC112="ERwIT",'full menu'!AC112="I&amp;ERT",'full menu'!AC112="ER&amp;M&amp;IT",'full menu'!AC112="LSD"),"subst",IF(OR('full menu'!AC112="FERT",'full menu'!AC112="FMT",'full menu'!AC112="FIT",'full menu'!AC112="WSD"),"intens",IF('full menu'!AC112="UASC","UASC","")))))</f>
        <v>subst</v>
      </c>
      <c r="AD112" t="str">
        <f>IF(OR('full menu'!AD112="MDC",'full menu'!AD112="PERF"),"rude",IF(OR('full menu'!AD112="PCB",'full menu'!AD112="AERF",'full menu'!AD112="UD"),"inter",IF(OR('full menu'!AD112="ACB",'full menu'!AD112="LCERT",'full menu'!AD112="LERT",'full menu'!AD112="FCERT",'full menu'!AD112="FCMT",'full menu'!AD112="LCMT",'full menu'!AD112="LMT",'full menu'!AD112="LCIT",'full menu'!AD112="FCIT",'full menu'!AD112="LIT",'full menu'!AD112="MwERT",'full menu'!AD112="ERwMT",'full menu'!AD112="M&amp;ERT",'full menu'!AD112="MwIT",'full menu'!AD112="IwMT",'full menu'!AD112="M&amp;IT",'full menu'!AD112="IwERT",'full menu'!AD112="ERwIT",'full menu'!AD112="I&amp;ERT",'full menu'!AD112="ER&amp;M&amp;IT",'full menu'!AD112="LSD"),"subst",IF(OR('full menu'!AD112="FERT",'full menu'!AD112="FMT",'full menu'!AD112="FIT",'full menu'!AD112="WSD"),"intens",IF('full menu'!AD112="UASC","UASC","")))))</f>
        <v>subst</v>
      </c>
      <c r="AE112" t="str">
        <f>IF(OR('full menu'!AE112="MDC",'full menu'!AE112="PERF"),"rude",IF(OR('full menu'!AE112="PCB",'full menu'!AE112="AERF",'full menu'!AE112="UD"),"inter",IF(OR('full menu'!AE112="ACB",'full menu'!AE112="LCERT",'full menu'!AE112="LERT",'full menu'!AE112="FCERT",'full menu'!AE112="FCMT",'full menu'!AE112="LCMT",'full menu'!AE112="LMT",'full menu'!AE112="LCIT",'full menu'!AE112="FCIT",'full menu'!AE112="LIT",'full menu'!AE112="MwERT",'full menu'!AE112="ERwMT",'full menu'!AE112="M&amp;ERT",'full menu'!AE112="MwIT",'full menu'!AE112="IwMT",'full menu'!AE112="M&amp;IT",'full menu'!AE112="IwERT",'full menu'!AE112="ERwIT",'full menu'!AE112="I&amp;ERT",'full menu'!AE112="ER&amp;M&amp;IT",'full menu'!AE112="LSD"),"subst",IF(OR('full menu'!AE112="FERT",'full menu'!AE112="FMT",'full menu'!AE112="FIT",'full menu'!AE112="WSD"),"intens",IF('full menu'!AE112="UASC","UASC","")))))</f>
        <v>subst</v>
      </c>
      <c r="AF112" t="str">
        <f>IF(OR('full menu'!AF112="MDC",'full menu'!AF112="PERF"),"rude",IF(OR('full menu'!AF112="PCB",'full menu'!AF112="AERF",'full menu'!AF112="UD"),"inter",IF(OR('full menu'!AF112="ACB",'full menu'!AF112="LCERT",'full menu'!AF112="LERT",'full menu'!AF112="FCERT",'full menu'!AF112="FCMT",'full menu'!AF112="LCMT",'full menu'!AF112="LMT",'full menu'!AF112="LCIT",'full menu'!AF112="FCIT",'full menu'!AF112="LIT",'full menu'!AF112="MwERT",'full menu'!AF112="ERwMT",'full menu'!AF112="M&amp;ERT",'full menu'!AF112="MwIT",'full menu'!AF112="IwMT",'full menu'!AF112="M&amp;IT",'full menu'!AF112="IwERT",'full menu'!AF112="ERwIT",'full menu'!AF112="I&amp;ERT",'full menu'!AF112="ER&amp;M&amp;IT",'full menu'!AF112="LSD"),"subst",IF(OR('full menu'!AF112="FERT",'full menu'!AF112="FMT",'full menu'!AF112="FIT",'full menu'!AF112="WSD"),"intens",IF('full menu'!AF112="UASC","UASC","")))))</f>
        <v>subst</v>
      </c>
      <c r="AG112" t="str">
        <f>IF(OR('full menu'!AG112="MDC",'full menu'!AG112="PERF"),"rude",IF(OR('full menu'!AG112="PCB",'full menu'!AG112="AERF",'full menu'!AG112="UD"),"inter",IF(OR('full menu'!AG112="ACB",'full menu'!AG112="LCERT",'full menu'!AG112="LERT",'full menu'!AG112="FCERT",'full menu'!AG112="FCMT",'full menu'!AG112="LCMT",'full menu'!AG112="LMT",'full menu'!AG112="LCIT",'full menu'!AG112="FCIT",'full menu'!AG112="LIT",'full menu'!AG112="MwERT",'full menu'!AG112="ERwMT",'full menu'!AG112="M&amp;ERT",'full menu'!AG112="MwIT",'full menu'!AG112="IwMT",'full menu'!AG112="M&amp;IT",'full menu'!AG112="IwERT",'full menu'!AG112="ERwIT",'full menu'!AG112="I&amp;ERT",'full menu'!AG112="ER&amp;M&amp;IT",'full menu'!AG112="LSD"),"subst",IF(OR('full menu'!AG112="FERT",'full menu'!AG112="FMT",'full menu'!AG112="FIT",'full menu'!AG112="WSD"),"intens",IF('full menu'!AG112="UASC","UASC","")))))</f>
        <v>subst</v>
      </c>
      <c r="AH112" t="str">
        <f>IF(OR('full menu'!AH112="MDC",'full menu'!AH112="PERF"),"rude",IF(OR('full menu'!AH112="PCB",'full menu'!AH112="AERF",'full menu'!AH112="UD"),"inter",IF(OR('full menu'!AH112="ACB",'full menu'!AH112="LCERT",'full menu'!AH112="LERT",'full menu'!AH112="FCERT",'full menu'!AH112="FCMT",'full menu'!AH112="LCMT",'full menu'!AH112="LMT",'full menu'!AH112="LCIT",'full menu'!AH112="FCIT",'full menu'!AH112="LIT",'full menu'!AH112="MwERT",'full menu'!AH112="ERwMT",'full menu'!AH112="M&amp;ERT",'full menu'!AH112="MwIT",'full menu'!AH112="IwMT",'full menu'!AH112="M&amp;IT",'full menu'!AH112="IwERT",'full menu'!AH112="ERwIT",'full menu'!AH112="I&amp;ERT",'full menu'!AH112="ER&amp;M&amp;IT",'full menu'!AH112="LSD"),"subst",IF(OR('full menu'!AH112="FERT",'full menu'!AH112="FMT",'full menu'!AH112="FIT",'full menu'!AH112="WSD"),"intens",IF('full menu'!AH112="UASC","UASC","")))))</f>
        <v>subst</v>
      </c>
      <c r="AI112" t="str">
        <f>IF(OR('full menu'!AI112="MDC",'full menu'!AI112="PERF"),"rude",IF(OR('full menu'!AI112="PCB",'full menu'!AI112="AERF",'full menu'!AI112="UD"),"inter",IF(OR('full menu'!AI112="ACB",'full menu'!AI112="LCERT",'full menu'!AI112="LERT",'full menu'!AI112="FCERT",'full menu'!AI112="FCMT",'full menu'!AI112="LCMT",'full menu'!AI112="LMT",'full menu'!AI112="LCIT",'full menu'!AI112="FCIT",'full menu'!AI112="LIT",'full menu'!AI112="MwERT",'full menu'!AI112="ERwMT",'full menu'!AI112="M&amp;ERT",'full menu'!AI112="MwIT",'full menu'!AI112="IwMT",'full menu'!AI112="M&amp;IT",'full menu'!AI112="IwERT",'full menu'!AI112="ERwIT",'full menu'!AI112="I&amp;ERT",'full menu'!AI112="ER&amp;M&amp;IT",'full menu'!AI112="LSD"),"subst",IF(OR('full menu'!AI112="FERT",'full menu'!AI112="FMT",'full menu'!AI112="FIT",'full menu'!AI112="WSD"),"intens",IF('full menu'!AI112="UASC","UASC","")))))</f>
        <v>subst</v>
      </c>
      <c r="AJ112" t="str">
        <f>IF(OR('full menu'!AJ112="MDC",'full menu'!AJ112="PERF"),"rude",IF(OR('full menu'!AJ112="PCB",'full menu'!AJ112="AERF",'full menu'!AJ112="UD"),"inter",IF(OR('full menu'!AJ112="ACB",'full menu'!AJ112="LCERT",'full menu'!AJ112="LERT",'full menu'!AJ112="FCERT",'full menu'!AJ112="FCMT",'full menu'!AJ112="LCMT",'full menu'!AJ112="LMT",'full menu'!AJ112="LCIT",'full menu'!AJ112="FCIT",'full menu'!AJ112="LIT",'full menu'!AJ112="MwERT",'full menu'!AJ112="ERwMT",'full menu'!AJ112="M&amp;ERT",'full menu'!AJ112="MwIT",'full menu'!AJ112="IwMT",'full menu'!AJ112="M&amp;IT",'full menu'!AJ112="IwERT",'full menu'!AJ112="ERwIT",'full menu'!AJ112="I&amp;ERT",'full menu'!AJ112="ER&amp;M&amp;IT",'full menu'!AJ112="LSD"),"subst",IF(OR('full menu'!AJ112="FERT",'full menu'!AJ112="FMT",'full menu'!AJ112="FIT",'full menu'!AJ112="WSD"),"intens",IF('full menu'!AJ112="UASC","UASC","")))))</f>
        <v>subst</v>
      </c>
      <c r="AK112" t="str">
        <f>IF(OR('full menu'!AK112="MDC",'full menu'!AK112="PERF"),"rude",IF(OR('full menu'!AK112="PCB",'full menu'!AK112="AERF",'full menu'!AK112="UD"),"inter",IF(OR('full menu'!AK112="ACB",'full menu'!AK112="LCERT",'full menu'!AK112="LERT",'full menu'!AK112="FCERT",'full menu'!AK112="FCMT",'full menu'!AK112="LCMT",'full menu'!AK112="LMT",'full menu'!AK112="LCIT",'full menu'!AK112="FCIT",'full menu'!AK112="LIT",'full menu'!AK112="MwERT",'full menu'!AK112="ERwMT",'full menu'!AK112="M&amp;ERT",'full menu'!AK112="MwIT",'full menu'!AK112="IwMT",'full menu'!AK112="M&amp;IT",'full menu'!AK112="IwERT",'full menu'!AK112="ERwIT",'full menu'!AK112="I&amp;ERT",'full menu'!AK112="ER&amp;M&amp;IT",'full menu'!AK112="LSD"),"subst",IF(OR('full menu'!AK112="FERT",'full menu'!AK112="FMT",'full menu'!AK112="FIT",'full menu'!AK112="WSD"),"intens",IF('full menu'!AK112="UASC","UASC","")))))</f>
        <v>subst</v>
      </c>
      <c r="AL112" t="str">
        <f>IF(OR('full menu'!AL112="MDC",'full menu'!AL112="PERF"),"rude",IF(OR('full menu'!AL112="PCB",'full menu'!AL112="AERF",'full menu'!AL112="UD"),"inter",IF(OR('full menu'!AL112="ACB",'full menu'!AL112="LCERT",'full menu'!AL112="LERT",'full menu'!AL112="FCERT",'full menu'!AL112="FCMT",'full menu'!AL112="LCMT",'full menu'!AL112="LMT",'full menu'!AL112="LCIT",'full menu'!AL112="FCIT",'full menu'!AL112="LIT",'full menu'!AL112="MwERT",'full menu'!AL112="ERwMT",'full menu'!AL112="M&amp;ERT",'full menu'!AL112="MwIT",'full menu'!AL112="IwMT",'full menu'!AL112="M&amp;IT",'full menu'!AL112="IwERT",'full menu'!AL112="ERwIT",'full menu'!AL112="I&amp;ERT",'full menu'!AL112="ER&amp;M&amp;IT",'full menu'!AL112="LSD"),"subst",IF(OR('full menu'!AL112="FERT",'full menu'!AL112="FMT",'full menu'!AL112="FIT",'full menu'!AL112="WSD"),"intens",IF('full menu'!AL112="UASC","UASC","")))))</f>
        <v>subst</v>
      </c>
      <c r="AM112" t="str">
        <f>IF(OR('full menu'!AM112="MDC",'full menu'!AM112="PERF"),"rude",IF(OR('full menu'!AM112="PCB",'full menu'!AM112="AERF",'full menu'!AM112="UD"),"inter",IF(OR('full menu'!AM112="ACB",'full menu'!AM112="LCERT",'full menu'!AM112="LERT",'full menu'!AM112="FCERT",'full menu'!AM112="FCMT",'full menu'!AM112="LCMT",'full menu'!AM112="LMT",'full menu'!AM112="LCIT",'full menu'!AM112="FCIT",'full menu'!AM112="LIT",'full menu'!AM112="MwERT",'full menu'!AM112="ERwMT",'full menu'!AM112="M&amp;ERT",'full menu'!AM112="MwIT",'full menu'!AM112="IwMT",'full menu'!AM112="M&amp;IT",'full menu'!AM112="IwERT",'full menu'!AM112="ERwIT",'full menu'!AM112="I&amp;ERT",'full menu'!AM112="ER&amp;M&amp;IT",'full menu'!AM112="LSD"),"subst",IF(OR('full menu'!AM112="FERT",'full menu'!AM112="FMT",'full menu'!AM112="FIT",'full menu'!AM112="WSD"),"intens",IF('full menu'!AM112="UASC","UASC","")))))</f>
        <v>subst</v>
      </c>
      <c r="AN112" t="str">
        <f>IF(OR('full menu'!AN112="MDC",'full menu'!AN112="PERF"),"rude",IF(OR('full menu'!AN112="PCB",'full menu'!AN112="AERF",'full menu'!AN112="UD"),"inter",IF(OR('full menu'!AN112="ACB",'full menu'!AN112="LCERT",'full menu'!AN112="LERT",'full menu'!AN112="FCERT",'full menu'!AN112="FCMT",'full menu'!AN112="LCMT",'full menu'!AN112="LMT",'full menu'!AN112="LCIT",'full menu'!AN112="FCIT",'full menu'!AN112="LIT",'full menu'!AN112="MwERT",'full menu'!AN112="ERwMT",'full menu'!AN112="M&amp;ERT",'full menu'!AN112="MwIT",'full menu'!AN112="IwMT",'full menu'!AN112="M&amp;IT",'full menu'!AN112="IwERT",'full menu'!AN112="ERwIT",'full menu'!AN112="I&amp;ERT",'full menu'!AN112="ER&amp;M&amp;IT",'full menu'!AN112="LSD"),"subst",IF(OR('full menu'!AN112="FERT",'full menu'!AN112="FMT",'full menu'!AN112="FIT",'full menu'!AN112="WSD"),"intens",IF('full menu'!AN112="UASC","UASC","")))))</f>
        <v>subst</v>
      </c>
      <c r="AO112" t="str">
        <f>IF(OR('full menu'!AO112="MDC",'full menu'!AO112="PERF"),"rude",IF(OR('full menu'!AO112="PCB",'full menu'!AO112="AERF",'full menu'!AO112="UD"),"inter",IF(OR('full menu'!AO112="ACB",'full menu'!AO112="LCERT",'full menu'!AO112="LERT",'full menu'!AO112="FCERT",'full menu'!AO112="FCMT",'full menu'!AO112="LCMT",'full menu'!AO112="LMT",'full menu'!AO112="LCIT",'full menu'!AO112="FCIT",'full menu'!AO112="LIT",'full menu'!AO112="MwERT",'full menu'!AO112="ERwMT",'full menu'!AO112="M&amp;ERT",'full menu'!AO112="MwIT",'full menu'!AO112="IwMT",'full menu'!AO112="M&amp;IT",'full menu'!AO112="IwERT",'full menu'!AO112="ERwIT",'full menu'!AO112="I&amp;ERT",'full menu'!AO112="ER&amp;M&amp;IT",'full menu'!AO112="LSD"),"subst",IF(OR('full menu'!AO112="FERT",'full menu'!AO112="FMT",'full menu'!AO112="FIT",'full menu'!AO112="WSD"),"intens",IF('full menu'!AO112="UASC","UASC","")))))</f>
        <v>subst</v>
      </c>
      <c r="AP112" t="str">
        <f>IF(OR('full menu'!AP112="MDC",'full menu'!AP112="PERF"),"rude",IF(OR('full menu'!AP112="PCB",'full menu'!AP112="AERF",'full menu'!AP112="UD"),"inter",IF(OR('full menu'!AP112="ACB",'full menu'!AP112="LCERT",'full menu'!AP112="LERT",'full menu'!AP112="FCERT",'full menu'!AP112="FCMT",'full menu'!AP112="LCMT",'full menu'!AP112="LMT",'full menu'!AP112="LCIT",'full menu'!AP112="FCIT",'full menu'!AP112="LIT",'full menu'!AP112="MwERT",'full menu'!AP112="ERwMT",'full menu'!AP112="M&amp;ERT",'full menu'!AP112="MwIT",'full menu'!AP112="IwMT",'full menu'!AP112="M&amp;IT",'full menu'!AP112="IwERT",'full menu'!AP112="ERwIT",'full menu'!AP112="I&amp;ERT",'full menu'!AP112="ER&amp;M&amp;IT",'full menu'!AP112="LSD"),"subst",IF(OR('full menu'!AP112="FERT",'full menu'!AP112="FMT",'full menu'!AP112="FIT",'full menu'!AP112="WSD"),"intens",IF('full menu'!AP112="UASC","UASC","")))))</f>
        <v>subst</v>
      </c>
      <c r="AQ112" t="str">
        <f>IF(OR('full menu'!AQ112="MDC",'full menu'!AQ112="PERF"),"rude",IF(OR('full menu'!AQ112="PCB",'full menu'!AQ112="AERF",'full menu'!AQ112="UD"),"inter",IF(OR('full menu'!AQ112="ACB",'full menu'!AQ112="LCERT",'full menu'!AQ112="LERT",'full menu'!AQ112="FCERT",'full menu'!AQ112="FCMT",'full menu'!AQ112="LCMT",'full menu'!AQ112="LMT",'full menu'!AQ112="LCIT",'full menu'!AQ112="FCIT",'full menu'!AQ112="LIT",'full menu'!AQ112="MwERT",'full menu'!AQ112="ERwMT",'full menu'!AQ112="M&amp;ERT",'full menu'!AQ112="MwIT",'full menu'!AQ112="IwMT",'full menu'!AQ112="M&amp;IT",'full menu'!AQ112="IwERT",'full menu'!AQ112="ERwIT",'full menu'!AQ112="I&amp;ERT",'full menu'!AQ112="ER&amp;M&amp;IT",'full menu'!AQ112="LSD"),"subst",IF(OR('full menu'!AQ112="FERT",'full menu'!AQ112="FMT",'full menu'!AQ112="FIT",'full menu'!AQ112="WSD"),"intens",IF('full menu'!AQ112="UASC","UASC","")))))</f>
        <v>subst</v>
      </c>
      <c r="AR112" t="str">
        <f>IF(OR('full menu'!AR112="MDC",'full menu'!AR112="PERF"),"rude",IF(OR('full menu'!AR112="PCB",'full menu'!AR112="AERF",'full menu'!AR112="UD"),"inter",IF(OR('full menu'!AR112="ACB",'full menu'!AR112="LCERT",'full menu'!AR112="LERT",'full menu'!AR112="FCERT",'full menu'!AR112="FCMT",'full menu'!AR112="LCMT",'full menu'!AR112="LMT",'full menu'!AR112="LCIT",'full menu'!AR112="FCIT",'full menu'!AR112="LIT",'full menu'!AR112="MwERT",'full menu'!AR112="ERwMT",'full menu'!AR112="M&amp;ERT",'full menu'!AR112="MwIT",'full menu'!AR112="IwMT",'full menu'!AR112="M&amp;IT",'full menu'!AR112="IwERT",'full menu'!AR112="ERwIT",'full menu'!AR112="I&amp;ERT",'full menu'!AR112="ER&amp;M&amp;IT",'full menu'!AR112="LSD"),"subst",IF(OR('full menu'!AR112="FERT",'full menu'!AR112="FMT",'full menu'!AR112="FIT",'full menu'!AR112="WSD"),"intens",IF('full menu'!AR112="UASC","UASC","")))))</f>
        <v>subst</v>
      </c>
      <c r="AS112" t="str">
        <f>IF(OR('full menu'!AS112="MDC",'full menu'!AS112="PERF"),"rude",IF(OR('full menu'!AS112="PCB",'full menu'!AS112="AERF",'full menu'!AS112="UD"),"inter",IF(OR('full menu'!AS112="ACB",'full menu'!AS112="LCERT",'full menu'!AS112="LERT",'full menu'!AS112="FCERT",'full menu'!AS112="FCMT",'full menu'!AS112="LCMT",'full menu'!AS112="LMT",'full menu'!AS112="LCIT",'full menu'!AS112="FCIT",'full menu'!AS112="LIT",'full menu'!AS112="MwERT",'full menu'!AS112="ERwMT",'full menu'!AS112="M&amp;ERT",'full menu'!AS112="MwIT",'full menu'!AS112="IwMT",'full menu'!AS112="M&amp;IT",'full menu'!AS112="IwERT",'full menu'!AS112="ERwIT",'full menu'!AS112="I&amp;ERT",'full menu'!AS112="ER&amp;M&amp;IT",'full menu'!AS112="LSD"),"subst",IF(OR('full menu'!AS112="FERT",'full menu'!AS112="FMT",'full menu'!AS112="FIT",'full menu'!AS112="WSD"),"intens",IF('full menu'!AS112="UASC","UASC","")))))</f>
        <v>subst</v>
      </c>
      <c r="AT112" t="str">
        <f>IF(OR('full menu'!AT112="MDC",'full menu'!AT112="PERF"),"rude",IF(OR('full menu'!AT112="PCB",'full menu'!AT112="AERF",'full menu'!AT112="UD"),"inter",IF(OR('full menu'!AT112="ACB",'full menu'!AT112="LCERT",'full menu'!AT112="LERT",'full menu'!AT112="FCERT",'full menu'!AT112="FCMT",'full menu'!AT112="LCMT",'full menu'!AT112="LMT",'full menu'!AT112="LCIT",'full menu'!AT112="FCIT",'full menu'!AT112="LIT",'full menu'!AT112="MwERT",'full menu'!AT112="ERwMT",'full menu'!AT112="M&amp;ERT",'full menu'!AT112="MwIT",'full menu'!AT112="IwMT",'full menu'!AT112="M&amp;IT",'full menu'!AT112="IwERT",'full menu'!AT112="ERwIT",'full menu'!AT112="I&amp;ERT",'full menu'!AT112="ER&amp;M&amp;IT",'full menu'!AT112="LSD"),"subst",IF(OR('full menu'!AT112="FERT",'full menu'!AT112="FMT",'full menu'!AT112="FIT",'full menu'!AT112="WSD"),"intens",IF('full menu'!AT112="UASC","UASC","")))))</f>
        <v>subst</v>
      </c>
      <c r="AU112" t="str">
        <f>IF(OR('full menu'!AU112="MDC",'full menu'!AU112="PERF"),"rude",IF(OR('full menu'!AU112="PCB",'full menu'!AU112="AERF",'full menu'!AU112="UD"),"inter",IF(OR('full menu'!AU112="ACB",'full menu'!AU112="LCERT",'full menu'!AU112="LERT",'full menu'!AU112="FCERT",'full menu'!AU112="FCMT",'full menu'!AU112="LCMT",'full menu'!AU112="LMT",'full menu'!AU112="LCIT",'full menu'!AU112="FCIT",'full menu'!AU112="LIT",'full menu'!AU112="MwERT",'full menu'!AU112="ERwMT",'full menu'!AU112="M&amp;ERT",'full menu'!AU112="MwIT",'full menu'!AU112="IwMT",'full menu'!AU112="M&amp;IT",'full menu'!AU112="IwERT",'full menu'!AU112="ERwIT",'full menu'!AU112="I&amp;ERT",'full menu'!AU112="ER&amp;M&amp;IT",'full menu'!AU112="LSD"),"subst",IF(OR('full menu'!AU112="FERT",'full menu'!AU112="FMT",'full menu'!AU112="FIT",'full menu'!AU112="WSD"),"intens",IF('full menu'!AU112="UASC","UASC","")))))</f>
        <v>subst</v>
      </c>
      <c r="AV112" t="str">
        <f>IF(OR('full menu'!AV112="MDC",'full menu'!AV112="PERF"),"rude",IF(OR('full menu'!AV112="PCB",'full menu'!AV112="AERF",'full menu'!AV112="UD"),"inter",IF(OR('full menu'!AV112="ACB",'full menu'!AV112="LCERT",'full menu'!AV112="LERT",'full menu'!AV112="FCERT",'full menu'!AV112="FCMT",'full menu'!AV112="LCMT",'full menu'!AV112="LMT",'full menu'!AV112="LCIT",'full menu'!AV112="FCIT",'full menu'!AV112="LIT",'full menu'!AV112="MwERT",'full menu'!AV112="ERwMT",'full menu'!AV112="M&amp;ERT",'full menu'!AV112="MwIT",'full menu'!AV112="IwMT",'full menu'!AV112="M&amp;IT",'full menu'!AV112="IwERT",'full menu'!AV112="ERwIT",'full menu'!AV112="I&amp;ERT",'full menu'!AV112="ER&amp;M&amp;IT",'full menu'!AV112="LSD"),"subst",IF(OR('full menu'!AV112="FERT",'full menu'!AV112="FMT",'full menu'!AV112="FIT",'full menu'!AV112="WSD"),"intens",IF('full menu'!AV112="UASC","UASC","")))))</f>
        <v>subst</v>
      </c>
      <c r="AW112" t="str">
        <f>IF(OR('full menu'!AW112="MDC",'full menu'!AW112="PERF"),"rude",IF(OR('full menu'!AW112="PCB",'full menu'!AW112="AERF",'full menu'!AW112="UD"),"inter",IF(OR('full menu'!AW112="ACB",'full menu'!AW112="LCERT",'full menu'!AW112="LERT",'full menu'!AW112="FCERT",'full menu'!AW112="FCMT",'full menu'!AW112="LCMT",'full menu'!AW112="LMT",'full menu'!AW112="LCIT",'full menu'!AW112="FCIT",'full menu'!AW112="LIT",'full menu'!AW112="MwERT",'full menu'!AW112="ERwMT",'full menu'!AW112="M&amp;ERT",'full menu'!AW112="MwIT",'full menu'!AW112="IwMT",'full menu'!AW112="M&amp;IT",'full menu'!AW112="IwERT",'full menu'!AW112="ERwIT",'full menu'!AW112="I&amp;ERT",'full menu'!AW112="ER&amp;M&amp;IT",'full menu'!AW112="LSD"),"subst",IF(OR('full menu'!AW112="FERT",'full menu'!AW112="FMT",'full menu'!AW112="FIT",'full menu'!AW112="WSD"),"intens",IF('full menu'!AW112="UASC","UASC","")))))</f>
        <v>subst</v>
      </c>
      <c r="AX112" t="str">
        <f>IF(OR('full menu'!AX112="MDC",'full menu'!AX112="PERF"),"rude",IF(OR('full menu'!AX112="PCB",'full menu'!AX112="AERF",'full menu'!AX112="UD"),"inter",IF(OR('full menu'!AX112="ACB",'full menu'!AX112="LCERT",'full menu'!AX112="LERT",'full menu'!AX112="FCERT",'full menu'!AX112="FCMT",'full menu'!AX112="LCMT",'full menu'!AX112="LMT",'full menu'!AX112="LCIT",'full menu'!AX112="FCIT",'full menu'!AX112="LIT",'full menu'!AX112="MwERT",'full menu'!AX112="ERwMT",'full menu'!AX112="M&amp;ERT",'full menu'!AX112="MwIT",'full menu'!AX112="IwMT",'full menu'!AX112="M&amp;IT",'full menu'!AX112="IwERT",'full menu'!AX112="ERwIT",'full menu'!AX112="I&amp;ERT",'full menu'!AX112="ER&amp;M&amp;IT",'full menu'!AX112="LSD"),"subst",IF(OR('full menu'!AX112="FERT",'full menu'!AX112="FMT",'full menu'!AX112="FIT",'full menu'!AX112="WSD"),"intens",IF('full menu'!AX112="UASC","UASC","")))))</f>
        <v>subst</v>
      </c>
      <c r="AY112" t="str">
        <f>IF(OR('full menu'!AY112="MDC",'full menu'!AY112="PERF"),"rude",IF(OR('full menu'!AY112="PCB",'full menu'!AY112="AERF",'full menu'!AY112="UD"),"inter",IF(OR('full menu'!AY112="ACB",'full menu'!AY112="LCERT",'full menu'!AY112="LERT",'full menu'!AY112="FCERT",'full menu'!AY112="FCMT",'full menu'!AY112="LCMT",'full menu'!AY112="LMT",'full menu'!AY112="LCIT",'full menu'!AY112="FCIT",'full menu'!AY112="LIT",'full menu'!AY112="MwERT",'full menu'!AY112="ERwMT",'full menu'!AY112="M&amp;ERT",'full menu'!AY112="MwIT",'full menu'!AY112="IwMT",'full menu'!AY112="M&amp;IT",'full menu'!AY112="IwERT",'full menu'!AY112="ERwIT",'full menu'!AY112="I&amp;ERT",'full menu'!AY112="ER&amp;M&amp;IT",'full menu'!AY112="LSD"),"subst",IF(OR('full menu'!AY112="FERT",'full menu'!AY112="FMT",'full menu'!AY112="FIT",'full menu'!AY112="WSD"),"intens",IF('full menu'!AY112="UASC","UASC","")))))</f>
        <v>intens</v>
      </c>
    </row>
    <row r="113" spans="1:51" x14ac:dyDescent="0.3">
      <c r="A113" t="s">
        <v>135</v>
      </c>
      <c r="B113" t="str">
        <f>IF(OR('full menu'!B113="MDC",'full menu'!B113="PERF"),"rude",IF(OR('full menu'!B113="PCB",'full menu'!B113="AERF",'full menu'!B113="UD"),"inter",IF(OR('full menu'!B113="ACB",'full menu'!B113="LCERT",'full menu'!B113="LERT",'full menu'!B113="FCERT",'full menu'!B113="FCMT",'full menu'!B113="LCMT",'full menu'!B113="LMT",'full menu'!B113="LCIT",'full menu'!B113="FCIT",'full menu'!B113="LIT",'full menu'!B113="MwERT",'full menu'!B113="ERwMT",'full menu'!B113="M&amp;ERT",'full menu'!B113="MwIT",'full menu'!B113="IwMT",'full menu'!B113="M&amp;IT",'full menu'!B113="IwERT",'full menu'!B113="ERwIT",'full menu'!B113="I&amp;ERT",'full menu'!B113="ER&amp;M&amp;IT",'full menu'!B113="LSD"),"subst",IF(OR('full menu'!B113="FERT",'full menu'!B113="FMT",'full menu'!B113="FIT",'full menu'!B113="WSD"),"intens",IF('full menu'!B113="UASC","UASC","")))))</f>
        <v>intens</v>
      </c>
      <c r="C113" t="str">
        <f>IF(OR('full menu'!C113="MDC",'full menu'!C113="PERF"),"rude",IF(OR('full menu'!C113="PCB",'full menu'!C113="AERF",'full menu'!C113="UD"),"inter",IF(OR('full menu'!C113="ACB",'full menu'!C113="LCERT",'full menu'!C113="LERT",'full menu'!C113="FCERT",'full menu'!C113="FCMT",'full menu'!C113="LCMT",'full menu'!C113="LMT",'full menu'!C113="LCIT",'full menu'!C113="FCIT",'full menu'!C113="LIT",'full menu'!C113="MwERT",'full menu'!C113="ERwMT",'full menu'!C113="M&amp;ERT",'full menu'!C113="MwIT",'full menu'!C113="IwMT",'full menu'!C113="M&amp;IT",'full menu'!C113="IwERT",'full menu'!C113="ERwIT",'full menu'!C113="I&amp;ERT",'full menu'!C113="ER&amp;M&amp;IT",'full menu'!C113="LSD"),"subst",IF(OR('full menu'!C113="FERT",'full menu'!C113="FMT",'full menu'!C113="FIT",'full menu'!C113="WSD"),"intens",IF('full menu'!C113="UASC","UASC","")))))</f>
        <v>intens</v>
      </c>
      <c r="D113" t="str">
        <f>IF(OR('full menu'!D113="MDC",'full menu'!D113="PERF"),"rude",IF(OR('full menu'!D113="PCB",'full menu'!D113="AERF",'full menu'!D113="UD"),"inter",IF(OR('full menu'!D113="ACB",'full menu'!D113="LCERT",'full menu'!D113="LERT",'full menu'!D113="FCERT",'full menu'!D113="FCMT",'full menu'!D113="LCMT",'full menu'!D113="LMT",'full menu'!D113="LCIT",'full menu'!D113="FCIT",'full menu'!D113="LIT",'full menu'!D113="MwERT",'full menu'!D113="ERwMT",'full menu'!D113="M&amp;ERT",'full menu'!D113="MwIT",'full menu'!D113="IwMT",'full menu'!D113="M&amp;IT",'full menu'!D113="IwERT",'full menu'!D113="ERwIT",'full menu'!D113="I&amp;ERT",'full menu'!D113="ER&amp;M&amp;IT",'full menu'!D113="LSD"),"subst",IF(OR('full menu'!D113="FERT",'full menu'!D113="FMT",'full menu'!D113="FIT",'full menu'!D113="WSD"),"intens",IF('full menu'!D113="UASC","UASC","")))))</f>
        <v>intens</v>
      </c>
      <c r="E113" t="str">
        <f>IF(OR('full menu'!E113="MDC",'full menu'!E113="PERF"),"rude",IF(OR('full menu'!E113="PCB",'full menu'!E113="AERF",'full menu'!E113="UD"),"inter",IF(OR('full menu'!E113="ACB",'full menu'!E113="LCERT",'full menu'!E113="LERT",'full menu'!E113="FCERT",'full menu'!E113="FCMT",'full menu'!E113="LCMT",'full menu'!E113="LMT",'full menu'!E113="LCIT",'full menu'!E113="FCIT",'full menu'!E113="LIT",'full menu'!E113="MwERT",'full menu'!E113="ERwMT",'full menu'!E113="M&amp;ERT",'full menu'!E113="MwIT",'full menu'!E113="IwMT",'full menu'!E113="M&amp;IT",'full menu'!E113="IwERT",'full menu'!E113="ERwIT",'full menu'!E113="I&amp;ERT",'full menu'!E113="ER&amp;M&amp;IT",'full menu'!E113="LSD"),"subst",IF(OR('full menu'!E113="FERT",'full menu'!E113="FMT",'full menu'!E113="FIT",'full menu'!E113="WSD"),"intens",IF('full menu'!E113="UASC","UASC","")))))</f>
        <v>subst</v>
      </c>
      <c r="F113" t="str">
        <f>IF(OR('full menu'!F113="MDC",'full menu'!F113="PERF"),"rude",IF(OR('full menu'!F113="PCB",'full menu'!F113="AERF",'full menu'!F113="UD"),"inter",IF(OR('full menu'!F113="ACB",'full menu'!F113="LCERT",'full menu'!F113="LERT",'full menu'!F113="FCERT",'full menu'!F113="FCMT",'full menu'!F113="LCMT",'full menu'!F113="LMT",'full menu'!F113="LCIT",'full menu'!F113="FCIT",'full menu'!F113="LIT",'full menu'!F113="MwERT",'full menu'!F113="ERwMT",'full menu'!F113="M&amp;ERT",'full menu'!F113="MwIT",'full menu'!F113="IwMT",'full menu'!F113="M&amp;IT",'full menu'!F113="IwERT",'full menu'!F113="ERwIT",'full menu'!F113="I&amp;ERT",'full menu'!F113="ER&amp;M&amp;IT",'full menu'!F113="LSD"),"subst",IF(OR('full menu'!F113="FERT",'full menu'!F113="FMT",'full menu'!F113="FIT",'full menu'!F113="WSD"),"intens",IF('full menu'!F113="UASC","UASC","")))))</f>
        <v>subst</v>
      </c>
      <c r="G113" t="str">
        <f>IF(OR('full menu'!G113="MDC",'full menu'!G113="PERF"),"rude",IF(OR('full menu'!G113="PCB",'full menu'!G113="AERF",'full menu'!G113="UD"),"inter",IF(OR('full menu'!G113="ACB",'full menu'!G113="LCERT",'full menu'!G113="LERT",'full menu'!G113="FCERT",'full menu'!G113="FCMT",'full menu'!G113="LCMT",'full menu'!G113="LMT",'full menu'!G113="LCIT",'full menu'!G113="FCIT",'full menu'!G113="LIT",'full menu'!G113="MwERT",'full menu'!G113="ERwMT",'full menu'!G113="M&amp;ERT",'full menu'!G113="MwIT",'full menu'!G113="IwMT",'full menu'!G113="M&amp;IT",'full menu'!G113="IwERT",'full menu'!G113="ERwIT",'full menu'!G113="I&amp;ERT",'full menu'!G113="ER&amp;M&amp;IT",'full menu'!G113="LSD"),"subst",IF(OR('full menu'!G113="FERT",'full menu'!G113="FMT",'full menu'!G113="FIT",'full menu'!G113="WSD"),"intens",IF('full menu'!G113="UASC","UASC","")))))</f>
        <v>subst</v>
      </c>
      <c r="H113" t="str">
        <f>IF(OR('full menu'!H113="MDC",'full menu'!H113="PERF"),"rude",IF(OR('full menu'!H113="PCB",'full menu'!H113="AERF",'full menu'!H113="UD"),"inter",IF(OR('full menu'!H113="ACB",'full menu'!H113="LCERT",'full menu'!H113="LERT",'full menu'!H113="FCERT",'full menu'!H113="FCMT",'full menu'!H113="LCMT",'full menu'!H113="LMT",'full menu'!H113="LCIT",'full menu'!H113="FCIT",'full menu'!H113="LIT",'full menu'!H113="MwERT",'full menu'!H113="ERwMT",'full menu'!H113="M&amp;ERT",'full menu'!H113="MwIT",'full menu'!H113="IwMT",'full menu'!H113="M&amp;IT",'full menu'!H113="IwERT",'full menu'!H113="ERwIT",'full menu'!H113="I&amp;ERT",'full menu'!H113="ER&amp;M&amp;IT",'full menu'!H113="LSD"),"subst",IF(OR('full menu'!H113="FERT",'full menu'!H113="FMT",'full menu'!H113="FIT",'full menu'!H113="WSD"),"intens",IF('full menu'!H113="UASC","UASC","")))))</f>
        <v>subst</v>
      </c>
      <c r="I113" t="str">
        <f>IF(OR('full menu'!I113="MDC",'full menu'!I113="PERF"),"rude",IF(OR('full menu'!I113="PCB",'full menu'!I113="AERF",'full menu'!I113="UD"),"inter",IF(OR('full menu'!I113="ACB",'full menu'!I113="LCERT",'full menu'!I113="LERT",'full menu'!I113="FCERT",'full menu'!I113="FCMT",'full menu'!I113="LCMT",'full menu'!I113="LMT",'full menu'!I113="LCIT",'full menu'!I113="FCIT",'full menu'!I113="LIT",'full menu'!I113="MwERT",'full menu'!I113="ERwMT",'full menu'!I113="M&amp;ERT",'full menu'!I113="MwIT",'full menu'!I113="IwMT",'full menu'!I113="M&amp;IT",'full menu'!I113="IwERT",'full menu'!I113="ERwIT",'full menu'!I113="I&amp;ERT",'full menu'!I113="ER&amp;M&amp;IT",'full menu'!I113="LSD"),"subst",IF(OR('full menu'!I113="FERT",'full menu'!I113="FMT",'full menu'!I113="FIT",'full menu'!I113="WSD"),"intens",IF('full menu'!I113="UASC","UASC","")))))</f>
        <v>subst</v>
      </c>
      <c r="J113" t="str">
        <f>IF(OR('full menu'!J113="MDC",'full menu'!J113="PERF"),"rude",IF(OR('full menu'!J113="PCB",'full menu'!J113="AERF",'full menu'!J113="UD"),"inter",IF(OR('full menu'!J113="ACB",'full menu'!J113="LCERT",'full menu'!J113="LERT",'full menu'!J113="FCERT",'full menu'!J113="FCMT",'full menu'!J113="LCMT",'full menu'!J113="LMT",'full menu'!J113="LCIT",'full menu'!J113="FCIT",'full menu'!J113="LIT",'full menu'!J113="MwERT",'full menu'!J113="ERwMT",'full menu'!J113="M&amp;ERT",'full menu'!J113="MwIT",'full menu'!J113="IwMT",'full menu'!J113="M&amp;IT",'full menu'!J113="IwERT",'full menu'!J113="ERwIT",'full menu'!J113="I&amp;ERT",'full menu'!J113="ER&amp;M&amp;IT",'full menu'!J113="LSD"),"subst",IF(OR('full menu'!J113="FERT",'full menu'!J113="FMT",'full menu'!J113="FIT",'full menu'!J113="WSD"),"intens",IF('full menu'!J113="UASC","UASC","")))))</f>
        <v>subst</v>
      </c>
      <c r="K113" t="str">
        <f>IF(OR('full menu'!K113="MDC",'full menu'!K113="PERF"),"rude",IF(OR('full menu'!K113="PCB",'full menu'!K113="AERF",'full menu'!K113="UD"),"inter",IF(OR('full menu'!K113="ACB",'full menu'!K113="LCERT",'full menu'!K113="LERT",'full menu'!K113="FCERT",'full menu'!K113="FCMT",'full menu'!K113="LCMT",'full menu'!K113="LMT",'full menu'!K113="LCIT",'full menu'!K113="FCIT",'full menu'!K113="LIT",'full menu'!K113="MwERT",'full menu'!K113="ERwMT",'full menu'!K113="M&amp;ERT",'full menu'!K113="MwIT",'full menu'!K113="IwMT",'full menu'!K113="M&amp;IT",'full menu'!K113="IwERT",'full menu'!K113="ERwIT",'full menu'!K113="I&amp;ERT",'full menu'!K113="ER&amp;M&amp;IT",'full menu'!K113="LSD"),"subst",IF(OR('full menu'!K113="FERT",'full menu'!K113="FMT",'full menu'!K113="FIT",'full menu'!K113="WSD"),"intens",IF('full menu'!K113="UASC","UASC","")))))</f>
        <v>subst</v>
      </c>
      <c r="L113" t="str">
        <f>IF(OR('full menu'!L113="MDC",'full menu'!L113="PERF"),"rude",IF(OR('full menu'!L113="PCB",'full menu'!L113="AERF",'full menu'!L113="UD"),"inter",IF(OR('full menu'!L113="ACB",'full menu'!L113="LCERT",'full menu'!L113="LERT",'full menu'!L113="FCERT",'full menu'!L113="FCMT",'full menu'!L113="LCMT",'full menu'!L113="LMT",'full menu'!L113="LCIT",'full menu'!L113="FCIT",'full menu'!L113="LIT",'full menu'!L113="MwERT",'full menu'!L113="ERwMT",'full menu'!L113="M&amp;ERT",'full menu'!L113="MwIT",'full menu'!L113="IwMT",'full menu'!L113="M&amp;IT",'full menu'!L113="IwERT",'full menu'!L113="ERwIT",'full menu'!L113="I&amp;ERT",'full menu'!L113="ER&amp;M&amp;IT",'full menu'!L113="LSD"),"subst",IF(OR('full menu'!L113="FERT",'full menu'!L113="FMT",'full menu'!L113="FIT",'full menu'!L113="WSD"),"intens",IF('full menu'!L113="UASC","UASC","")))))</f>
        <v>subst</v>
      </c>
      <c r="M113" t="str">
        <f>IF(OR('full menu'!M113="MDC",'full menu'!M113="PERF"),"rude",IF(OR('full menu'!M113="PCB",'full menu'!M113="AERF",'full menu'!M113="UD"),"inter",IF(OR('full menu'!M113="ACB",'full menu'!M113="LCERT",'full menu'!M113="LERT",'full menu'!M113="FCERT",'full menu'!M113="FCMT",'full menu'!M113="LCMT",'full menu'!M113="LMT",'full menu'!M113="LCIT",'full menu'!M113="FCIT",'full menu'!M113="LIT",'full menu'!M113="MwERT",'full menu'!M113="ERwMT",'full menu'!M113="M&amp;ERT",'full menu'!M113="MwIT",'full menu'!M113="IwMT",'full menu'!M113="M&amp;IT",'full menu'!M113="IwERT",'full menu'!M113="ERwIT",'full menu'!M113="I&amp;ERT",'full menu'!M113="ER&amp;M&amp;IT",'full menu'!M113="LSD"),"subst",IF(OR('full menu'!M113="FERT",'full menu'!M113="FMT",'full menu'!M113="FIT",'full menu'!M113="WSD"),"intens",IF('full menu'!M113="UASC","UASC","")))))</f>
        <v>subst</v>
      </c>
      <c r="N113" t="str">
        <f>IF(OR('full menu'!N113="MDC",'full menu'!N113="PERF"),"rude",IF(OR('full menu'!N113="PCB",'full menu'!N113="AERF",'full menu'!N113="UD"),"inter",IF(OR('full menu'!N113="ACB",'full menu'!N113="LCERT",'full menu'!N113="LERT",'full menu'!N113="FCERT",'full menu'!N113="FCMT",'full menu'!N113="LCMT",'full menu'!N113="LMT",'full menu'!N113="LCIT",'full menu'!N113="FCIT",'full menu'!N113="LIT",'full menu'!N113="MwERT",'full menu'!N113="ERwMT",'full menu'!N113="M&amp;ERT",'full menu'!N113="MwIT",'full menu'!N113="IwMT",'full menu'!N113="M&amp;IT",'full menu'!N113="IwERT",'full menu'!N113="ERwIT",'full menu'!N113="I&amp;ERT",'full menu'!N113="ER&amp;M&amp;IT",'full menu'!N113="LSD"),"subst",IF(OR('full menu'!N113="FERT",'full menu'!N113="FMT",'full menu'!N113="FIT",'full menu'!N113="WSD"),"intens",IF('full menu'!N113="UASC","UASC","")))))</f>
        <v>subst</v>
      </c>
      <c r="O113" t="str">
        <f>IF(OR('full menu'!O113="MDC",'full menu'!O113="PERF"),"rude",IF(OR('full menu'!O113="PCB",'full menu'!O113="AERF",'full menu'!O113="UD"),"inter",IF(OR('full menu'!O113="ACB",'full menu'!O113="LCERT",'full menu'!O113="LERT",'full menu'!O113="FCERT",'full menu'!O113="FCMT",'full menu'!O113="LCMT",'full menu'!O113="LMT",'full menu'!O113="LCIT",'full menu'!O113="FCIT",'full menu'!O113="LIT",'full menu'!O113="MwERT",'full menu'!O113="ERwMT",'full menu'!O113="M&amp;ERT",'full menu'!O113="MwIT",'full menu'!O113="IwMT",'full menu'!O113="M&amp;IT",'full menu'!O113="IwERT",'full menu'!O113="ERwIT",'full menu'!O113="I&amp;ERT",'full menu'!O113="ER&amp;M&amp;IT",'full menu'!O113="LSD"),"subst",IF(OR('full menu'!O113="FERT",'full menu'!O113="FMT",'full menu'!O113="FIT",'full menu'!O113="WSD"),"intens",IF('full menu'!O113="UASC","UASC","")))))</f>
        <v>subst</v>
      </c>
      <c r="P113" t="str">
        <f>IF(OR('full menu'!P113="MDC",'full menu'!P113="PERF"),"rude",IF(OR('full menu'!P113="PCB",'full menu'!P113="AERF",'full menu'!P113="UD"),"inter",IF(OR('full menu'!P113="ACB",'full menu'!P113="LCERT",'full menu'!P113="LERT",'full menu'!P113="FCERT",'full menu'!P113="FCMT",'full menu'!P113="LCMT",'full menu'!P113="LMT",'full menu'!P113="LCIT",'full menu'!P113="FCIT",'full menu'!P113="LIT",'full menu'!P113="MwERT",'full menu'!P113="ERwMT",'full menu'!P113="M&amp;ERT",'full menu'!P113="MwIT",'full menu'!P113="IwMT",'full menu'!P113="M&amp;IT",'full menu'!P113="IwERT",'full menu'!P113="ERwIT",'full menu'!P113="I&amp;ERT",'full menu'!P113="ER&amp;M&amp;IT",'full menu'!P113="LSD"),"subst",IF(OR('full menu'!P113="FERT",'full menu'!P113="FMT",'full menu'!P113="FIT",'full menu'!P113="WSD"),"intens",IF('full menu'!P113="UASC","UASC","")))))</f>
        <v>subst</v>
      </c>
      <c r="Q113" t="str">
        <f>IF(OR('full menu'!Q113="MDC",'full menu'!Q113="PERF"),"rude",IF(OR('full menu'!Q113="PCB",'full menu'!Q113="AERF",'full menu'!Q113="UD"),"inter",IF(OR('full menu'!Q113="ACB",'full menu'!Q113="LCERT",'full menu'!Q113="LERT",'full menu'!Q113="FCERT",'full menu'!Q113="FCMT",'full menu'!Q113="LCMT",'full menu'!Q113="LMT",'full menu'!Q113="LCIT",'full menu'!Q113="FCIT",'full menu'!Q113="LIT",'full menu'!Q113="MwERT",'full menu'!Q113="ERwMT",'full menu'!Q113="M&amp;ERT",'full menu'!Q113="MwIT",'full menu'!Q113="IwMT",'full menu'!Q113="M&amp;IT",'full menu'!Q113="IwERT",'full menu'!Q113="ERwIT",'full menu'!Q113="I&amp;ERT",'full menu'!Q113="ER&amp;M&amp;IT",'full menu'!Q113="LSD"),"subst",IF(OR('full menu'!Q113="FERT",'full menu'!Q113="FMT",'full menu'!Q113="FIT",'full menu'!Q113="WSD"),"intens",IF('full menu'!Q113="UASC","UASC","")))))</f>
        <v>subst</v>
      </c>
      <c r="R113" t="str">
        <f>IF(OR('full menu'!R113="MDC",'full menu'!R113="PERF"),"rude",IF(OR('full menu'!R113="PCB",'full menu'!R113="AERF",'full menu'!R113="UD"),"inter",IF(OR('full menu'!R113="ACB",'full menu'!R113="LCERT",'full menu'!R113="LERT",'full menu'!R113="FCERT",'full menu'!R113="FCMT",'full menu'!R113="LCMT",'full menu'!R113="LMT",'full menu'!R113="LCIT",'full menu'!R113="FCIT",'full menu'!R113="LIT",'full menu'!R113="MwERT",'full menu'!R113="ERwMT",'full menu'!R113="M&amp;ERT",'full menu'!R113="MwIT",'full menu'!R113="IwMT",'full menu'!R113="M&amp;IT",'full menu'!R113="IwERT",'full menu'!R113="ERwIT",'full menu'!R113="I&amp;ERT",'full menu'!R113="ER&amp;M&amp;IT",'full menu'!R113="LSD"),"subst",IF(OR('full menu'!R113="FERT",'full menu'!R113="FMT",'full menu'!R113="FIT",'full menu'!R113="WSD"),"intens",IF('full menu'!R113="UASC","UASC","")))))</f>
        <v>subst</v>
      </c>
      <c r="S113" t="str">
        <f>IF(OR('full menu'!S113="MDC",'full menu'!S113="PERF"),"rude",IF(OR('full menu'!S113="PCB",'full menu'!S113="AERF",'full menu'!S113="UD"),"inter",IF(OR('full menu'!S113="ACB",'full menu'!S113="LCERT",'full menu'!S113="LERT",'full menu'!S113="FCERT",'full menu'!S113="FCMT",'full menu'!S113="LCMT",'full menu'!S113="LMT",'full menu'!S113="LCIT",'full menu'!S113="FCIT",'full menu'!S113="LIT",'full menu'!S113="MwERT",'full menu'!S113="ERwMT",'full menu'!S113="M&amp;ERT",'full menu'!S113="MwIT",'full menu'!S113="IwMT",'full menu'!S113="M&amp;IT",'full menu'!S113="IwERT",'full menu'!S113="ERwIT",'full menu'!S113="I&amp;ERT",'full menu'!S113="ER&amp;M&amp;IT",'full menu'!S113="LSD"),"subst",IF(OR('full menu'!S113="FERT",'full menu'!S113="FMT",'full menu'!S113="FIT",'full menu'!S113="WSD"),"intens",IF('full menu'!S113="UASC","UASC","")))))</f>
        <v>subst</v>
      </c>
      <c r="T113" t="str">
        <f>IF(OR('full menu'!T113="MDC",'full menu'!T113="PERF"),"rude",IF(OR('full menu'!T113="PCB",'full menu'!T113="AERF",'full menu'!T113="UD"),"inter",IF(OR('full menu'!T113="ACB",'full menu'!T113="LCERT",'full menu'!T113="LERT",'full menu'!T113="FCERT",'full menu'!T113="FCMT",'full menu'!T113="LCMT",'full menu'!T113="LMT",'full menu'!T113="LCIT",'full menu'!T113="FCIT",'full menu'!T113="LIT",'full menu'!T113="MwERT",'full menu'!T113="ERwMT",'full menu'!T113="M&amp;ERT",'full menu'!T113="MwIT",'full menu'!T113="IwMT",'full menu'!T113="M&amp;IT",'full menu'!T113="IwERT",'full menu'!T113="ERwIT",'full menu'!T113="I&amp;ERT",'full menu'!T113="ER&amp;M&amp;IT",'full menu'!T113="LSD"),"subst",IF(OR('full menu'!T113="FERT",'full menu'!T113="FMT",'full menu'!T113="FIT",'full menu'!T113="WSD"),"intens",IF('full menu'!T113="UASC","UASC","")))))</f>
        <v>subst</v>
      </c>
      <c r="U113" t="str">
        <f>IF(OR('full menu'!U113="MDC",'full menu'!U113="PERF"),"rude",IF(OR('full menu'!U113="PCB",'full menu'!U113="AERF",'full menu'!U113="UD"),"inter",IF(OR('full menu'!U113="ACB",'full menu'!U113="LCERT",'full menu'!U113="LERT",'full menu'!U113="FCERT",'full menu'!U113="FCMT",'full menu'!U113="LCMT",'full menu'!U113="LMT",'full menu'!U113="LCIT",'full menu'!U113="FCIT",'full menu'!U113="LIT",'full menu'!U113="MwERT",'full menu'!U113="ERwMT",'full menu'!U113="M&amp;ERT",'full menu'!U113="MwIT",'full menu'!U113="IwMT",'full menu'!U113="M&amp;IT",'full menu'!U113="IwERT",'full menu'!U113="ERwIT",'full menu'!U113="I&amp;ERT",'full menu'!U113="ER&amp;M&amp;IT",'full menu'!U113="LSD"),"subst",IF(OR('full menu'!U113="FERT",'full menu'!U113="FMT",'full menu'!U113="FIT",'full menu'!U113="WSD"),"intens",IF('full menu'!U113="UASC","UASC","")))))</f>
        <v>subst</v>
      </c>
      <c r="V113" t="str">
        <f>IF(OR('full menu'!V113="MDC",'full menu'!V113="PERF"),"rude",IF(OR('full menu'!V113="PCB",'full menu'!V113="AERF",'full menu'!V113="UD"),"inter",IF(OR('full menu'!V113="ACB",'full menu'!V113="LCERT",'full menu'!V113="LERT",'full menu'!V113="FCERT",'full menu'!V113="FCMT",'full menu'!V113="LCMT",'full menu'!V113="LMT",'full menu'!V113="LCIT",'full menu'!V113="FCIT",'full menu'!V113="LIT",'full menu'!V113="MwERT",'full menu'!V113="ERwMT",'full menu'!V113="M&amp;ERT",'full menu'!V113="MwIT",'full menu'!V113="IwMT",'full menu'!V113="M&amp;IT",'full menu'!V113="IwERT",'full menu'!V113="ERwIT",'full menu'!V113="I&amp;ERT",'full menu'!V113="ER&amp;M&amp;IT",'full menu'!V113="LSD"),"subst",IF(OR('full menu'!V113="FERT",'full menu'!V113="FMT",'full menu'!V113="FIT",'full menu'!V113="WSD"),"intens",IF('full menu'!V113="UASC","UASC","")))))</f>
        <v>subst</v>
      </c>
      <c r="W113" t="str">
        <f>IF(OR('full menu'!W113="MDC",'full menu'!W113="PERF"),"rude",IF(OR('full menu'!W113="PCB",'full menu'!W113="AERF",'full menu'!W113="UD"),"inter",IF(OR('full menu'!W113="ACB",'full menu'!W113="LCERT",'full menu'!W113="LERT",'full menu'!W113="FCERT",'full menu'!W113="FCMT",'full menu'!W113="LCMT",'full menu'!W113="LMT",'full menu'!W113="LCIT",'full menu'!W113="FCIT",'full menu'!W113="LIT",'full menu'!W113="MwERT",'full menu'!W113="ERwMT",'full menu'!W113="M&amp;ERT",'full menu'!W113="MwIT",'full menu'!W113="IwMT",'full menu'!W113="M&amp;IT",'full menu'!W113="IwERT",'full menu'!W113="ERwIT",'full menu'!W113="I&amp;ERT",'full menu'!W113="ER&amp;M&amp;IT",'full menu'!W113="LSD"),"subst",IF(OR('full menu'!W113="FERT",'full menu'!W113="FMT",'full menu'!W113="FIT",'full menu'!W113="WSD"),"intens",IF('full menu'!W113="UASC","UASC","")))))</f>
        <v>subst</v>
      </c>
      <c r="X113" t="str">
        <f>IF(OR('full menu'!X113="MDC",'full menu'!X113="PERF"),"rude",IF(OR('full menu'!X113="PCB",'full menu'!X113="AERF",'full menu'!X113="UD"),"inter",IF(OR('full menu'!X113="ACB",'full menu'!X113="LCERT",'full menu'!X113="LERT",'full menu'!X113="FCERT",'full menu'!X113="FCMT",'full menu'!X113="LCMT",'full menu'!X113="LMT",'full menu'!X113="LCIT",'full menu'!X113="FCIT",'full menu'!X113="LIT",'full menu'!X113="MwERT",'full menu'!X113="ERwMT",'full menu'!X113="M&amp;ERT",'full menu'!X113="MwIT",'full menu'!X113="IwMT",'full menu'!X113="M&amp;IT",'full menu'!X113="IwERT",'full menu'!X113="ERwIT",'full menu'!X113="I&amp;ERT",'full menu'!X113="ER&amp;M&amp;IT",'full menu'!X113="LSD"),"subst",IF(OR('full menu'!X113="FERT",'full menu'!X113="FMT",'full menu'!X113="FIT",'full menu'!X113="WSD"),"intens",IF('full menu'!X113="UASC","UASC","")))))</f>
        <v>subst</v>
      </c>
      <c r="Y113" t="str">
        <f>IF(OR('full menu'!Y113="MDC",'full menu'!Y113="PERF"),"rude",IF(OR('full menu'!Y113="PCB",'full menu'!Y113="AERF",'full menu'!Y113="UD"),"inter",IF(OR('full menu'!Y113="ACB",'full menu'!Y113="LCERT",'full menu'!Y113="LERT",'full menu'!Y113="FCERT",'full menu'!Y113="FCMT",'full menu'!Y113="LCMT",'full menu'!Y113="LMT",'full menu'!Y113="LCIT",'full menu'!Y113="FCIT",'full menu'!Y113="LIT",'full menu'!Y113="MwERT",'full menu'!Y113="ERwMT",'full menu'!Y113="M&amp;ERT",'full menu'!Y113="MwIT",'full menu'!Y113="IwMT",'full menu'!Y113="M&amp;IT",'full menu'!Y113="IwERT",'full menu'!Y113="ERwIT",'full menu'!Y113="I&amp;ERT",'full menu'!Y113="ER&amp;M&amp;IT",'full menu'!Y113="LSD"),"subst",IF(OR('full menu'!Y113="FERT",'full menu'!Y113="FMT",'full menu'!Y113="FIT",'full menu'!Y113="WSD"),"intens",IF('full menu'!Y113="UASC","UASC","")))))</f>
        <v>subst</v>
      </c>
      <c r="Z113" t="str">
        <f>IF(OR('full menu'!Z113="MDC",'full menu'!Z113="PERF"),"rude",IF(OR('full menu'!Z113="PCB",'full menu'!Z113="AERF",'full menu'!Z113="UD"),"inter",IF(OR('full menu'!Z113="ACB",'full menu'!Z113="LCERT",'full menu'!Z113="LERT",'full menu'!Z113="FCERT",'full menu'!Z113="FCMT",'full menu'!Z113="LCMT",'full menu'!Z113="LMT",'full menu'!Z113="LCIT",'full menu'!Z113="FCIT",'full menu'!Z113="LIT",'full menu'!Z113="MwERT",'full menu'!Z113="ERwMT",'full menu'!Z113="M&amp;ERT",'full menu'!Z113="MwIT",'full menu'!Z113="IwMT",'full menu'!Z113="M&amp;IT",'full menu'!Z113="IwERT",'full menu'!Z113="ERwIT",'full menu'!Z113="I&amp;ERT",'full menu'!Z113="ER&amp;M&amp;IT",'full menu'!Z113="LSD"),"subst",IF(OR('full menu'!Z113="FERT",'full menu'!Z113="FMT",'full menu'!Z113="FIT",'full menu'!Z113="WSD"),"intens",IF('full menu'!Z113="UASC","UASC","")))))</f>
        <v>subst</v>
      </c>
      <c r="AA113" t="str">
        <f>IF(OR('full menu'!AA113="MDC",'full menu'!AA113="PERF"),"rude",IF(OR('full menu'!AA113="PCB",'full menu'!AA113="AERF",'full menu'!AA113="UD"),"inter",IF(OR('full menu'!AA113="ACB",'full menu'!AA113="LCERT",'full menu'!AA113="LERT",'full menu'!AA113="FCERT",'full menu'!AA113="FCMT",'full menu'!AA113="LCMT",'full menu'!AA113="LMT",'full menu'!AA113="LCIT",'full menu'!AA113="FCIT",'full menu'!AA113="LIT",'full menu'!AA113="MwERT",'full menu'!AA113="ERwMT",'full menu'!AA113="M&amp;ERT",'full menu'!AA113="MwIT",'full menu'!AA113="IwMT",'full menu'!AA113="M&amp;IT",'full menu'!AA113="IwERT",'full menu'!AA113="ERwIT",'full menu'!AA113="I&amp;ERT",'full menu'!AA113="ER&amp;M&amp;IT",'full menu'!AA113="LSD"),"subst",IF(OR('full menu'!AA113="FERT",'full menu'!AA113="FMT",'full menu'!AA113="FIT",'full menu'!AA113="WSD"),"intens",IF('full menu'!AA113="UASC","UASC","")))))</f>
        <v>subst</v>
      </c>
      <c r="AB113" t="str">
        <f>IF(OR('full menu'!AB113="MDC",'full menu'!AB113="PERF"),"rude",IF(OR('full menu'!AB113="PCB",'full menu'!AB113="AERF",'full menu'!AB113="UD"),"inter",IF(OR('full menu'!AB113="ACB",'full menu'!AB113="LCERT",'full menu'!AB113="LERT",'full menu'!AB113="FCERT",'full menu'!AB113="FCMT",'full menu'!AB113="LCMT",'full menu'!AB113="LMT",'full menu'!AB113="LCIT",'full menu'!AB113="FCIT",'full menu'!AB113="LIT",'full menu'!AB113="MwERT",'full menu'!AB113="ERwMT",'full menu'!AB113="M&amp;ERT",'full menu'!AB113="MwIT",'full menu'!AB113="IwMT",'full menu'!AB113="M&amp;IT",'full menu'!AB113="IwERT",'full menu'!AB113="ERwIT",'full menu'!AB113="I&amp;ERT",'full menu'!AB113="ER&amp;M&amp;IT",'full menu'!AB113="LSD"),"subst",IF(OR('full menu'!AB113="FERT",'full menu'!AB113="FMT",'full menu'!AB113="FIT",'full menu'!AB113="WSD"),"intens",IF('full menu'!AB113="UASC","UASC","")))))</f>
        <v>subst</v>
      </c>
      <c r="AC113" t="str">
        <f>IF(OR('full menu'!AC113="MDC",'full menu'!AC113="PERF"),"rude",IF(OR('full menu'!AC113="PCB",'full menu'!AC113="AERF",'full menu'!AC113="UD"),"inter",IF(OR('full menu'!AC113="ACB",'full menu'!AC113="LCERT",'full menu'!AC113="LERT",'full menu'!AC113="FCERT",'full menu'!AC113="FCMT",'full menu'!AC113="LCMT",'full menu'!AC113="LMT",'full menu'!AC113="LCIT",'full menu'!AC113="FCIT",'full menu'!AC113="LIT",'full menu'!AC113="MwERT",'full menu'!AC113="ERwMT",'full menu'!AC113="M&amp;ERT",'full menu'!AC113="MwIT",'full menu'!AC113="IwMT",'full menu'!AC113="M&amp;IT",'full menu'!AC113="IwERT",'full menu'!AC113="ERwIT",'full menu'!AC113="I&amp;ERT",'full menu'!AC113="ER&amp;M&amp;IT",'full menu'!AC113="LSD"),"subst",IF(OR('full menu'!AC113="FERT",'full menu'!AC113="FMT",'full menu'!AC113="FIT",'full menu'!AC113="WSD"),"intens",IF('full menu'!AC113="UASC","UASC","")))))</f>
        <v>subst</v>
      </c>
      <c r="AD113" t="str">
        <f>IF(OR('full menu'!AD113="MDC",'full menu'!AD113="PERF"),"rude",IF(OR('full menu'!AD113="PCB",'full menu'!AD113="AERF",'full menu'!AD113="UD"),"inter",IF(OR('full menu'!AD113="ACB",'full menu'!AD113="LCERT",'full menu'!AD113="LERT",'full menu'!AD113="FCERT",'full menu'!AD113="FCMT",'full menu'!AD113="LCMT",'full menu'!AD113="LMT",'full menu'!AD113="LCIT",'full menu'!AD113="FCIT",'full menu'!AD113="LIT",'full menu'!AD113="MwERT",'full menu'!AD113="ERwMT",'full menu'!AD113="M&amp;ERT",'full menu'!AD113="MwIT",'full menu'!AD113="IwMT",'full menu'!AD113="M&amp;IT",'full menu'!AD113="IwERT",'full menu'!AD113="ERwIT",'full menu'!AD113="I&amp;ERT",'full menu'!AD113="ER&amp;M&amp;IT",'full menu'!AD113="LSD"),"subst",IF(OR('full menu'!AD113="FERT",'full menu'!AD113="FMT",'full menu'!AD113="FIT",'full menu'!AD113="WSD"),"intens",IF('full menu'!AD113="UASC","UASC","")))))</f>
        <v>subst</v>
      </c>
      <c r="AE113" t="str">
        <f>IF(OR('full menu'!AE113="MDC",'full menu'!AE113="PERF"),"rude",IF(OR('full menu'!AE113="PCB",'full menu'!AE113="AERF",'full menu'!AE113="UD"),"inter",IF(OR('full menu'!AE113="ACB",'full menu'!AE113="LCERT",'full menu'!AE113="LERT",'full menu'!AE113="FCERT",'full menu'!AE113="FCMT",'full menu'!AE113="LCMT",'full menu'!AE113="LMT",'full menu'!AE113="LCIT",'full menu'!AE113="FCIT",'full menu'!AE113="LIT",'full menu'!AE113="MwERT",'full menu'!AE113="ERwMT",'full menu'!AE113="M&amp;ERT",'full menu'!AE113="MwIT",'full menu'!AE113="IwMT",'full menu'!AE113="M&amp;IT",'full menu'!AE113="IwERT",'full menu'!AE113="ERwIT",'full menu'!AE113="I&amp;ERT",'full menu'!AE113="ER&amp;M&amp;IT",'full menu'!AE113="LSD"),"subst",IF(OR('full menu'!AE113="FERT",'full menu'!AE113="FMT",'full menu'!AE113="FIT",'full menu'!AE113="WSD"),"intens",IF('full menu'!AE113="UASC","UASC","")))))</f>
        <v>subst</v>
      </c>
      <c r="AF113" t="str">
        <f>IF(OR('full menu'!AF113="MDC",'full menu'!AF113="PERF"),"rude",IF(OR('full menu'!AF113="PCB",'full menu'!AF113="AERF",'full menu'!AF113="UD"),"inter",IF(OR('full menu'!AF113="ACB",'full menu'!AF113="LCERT",'full menu'!AF113="LERT",'full menu'!AF113="FCERT",'full menu'!AF113="FCMT",'full menu'!AF113="LCMT",'full menu'!AF113="LMT",'full menu'!AF113="LCIT",'full menu'!AF113="FCIT",'full menu'!AF113="LIT",'full menu'!AF113="MwERT",'full menu'!AF113="ERwMT",'full menu'!AF113="M&amp;ERT",'full menu'!AF113="MwIT",'full menu'!AF113="IwMT",'full menu'!AF113="M&amp;IT",'full menu'!AF113="IwERT",'full menu'!AF113="ERwIT",'full menu'!AF113="I&amp;ERT",'full menu'!AF113="ER&amp;M&amp;IT",'full menu'!AF113="LSD"),"subst",IF(OR('full menu'!AF113="FERT",'full menu'!AF113="FMT",'full menu'!AF113="FIT",'full menu'!AF113="WSD"),"intens",IF('full menu'!AF113="UASC","UASC","")))))</f>
        <v>subst</v>
      </c>
      <c r="AG113" t="str">
        <f>IF(OR('full menu'!AG113="MDC",'full menu'!AG113="PERF"),"rude",IF(OR('full menu'!AG113="PCB",'full menu'!AG113="AERF",'full menu'!AG113="UD"),"inter",IF(OR('full menu'!AG113="ACB",'full menu'!AG113="LCERT",'full menu'!AG113="LERT",'full menu'!AG113="FCERT",'full menu'!AG113="FCMT",'full menu'!AG113="LCMT",'full menu'!AG113="LMT",'full menu'!AG113="LCIT",'full menu'!AG113="FCIT",'full menu'!AG113="LIT",'full menu'!AG113="MwERT",'full menu'!AG113="ERwMT",'full menu'!AG113="M&amp;ERT",'full menu'!AG113="MwIT",'full menu'!AG113="IwMT",'full menu'!AG113="M&amp;IT",'full menu'!AG113="IwERT",'full menu'!AG113="ERwIT",'full menu'!AG113="I&amp;ERT",'full menu'!AG113="ER&amp;M&amp;IT",'full menu'!AG113="LSD"),"subst",IF(OR('full menu'!AG113="FERT",'full menu'!AG113="FMT",'full menu'!AG113="FIT",'full menu'!AG113="WSD"),"intens",IF('full menu'!AG113="UASC","UASC","")))))</f>
        <v>subst</v>
      </c>
      <c r="AH113" t="str">
        <f>IF(OR('full menu'!AH113="MDC",'full menu'!AH113="PERF"),"rude",IF(OR('full menu'!AH113="PCB",'full menu'!AH113="AERF",'full menu'!AH113="UD"),"inter",IF(OR('full menu'!AH113="ACB",'full menu'!AH113="LCERT",'full menu'!AH113="LERT",'full menu'!AH113="FCERT",'full menu'!AH113="FCMT",'full menu'!AH113="LCMT",'full menu'!AH113="LMT",'full menu'!AH113="LCIT",'full menu'!AH113="FCIT",'full menu'!AH113="LIT",'full menu'!AH113="MwERT",'full menu'!AH113="ERwMT",'full menu'!AH113="M&amp;ERT",'full menu'!AH113="MwIT",'full menu'!AH113="IwMT",'full menu'!AH113="M&amp;IT",'full menu'!AH113="IwERT",'full menu'!AH113="ERwIT",'full menu'!AH113="I&amp;ERT",'full menu'!AH113="ER&amp;M&amp;IT",'full menu'!AH113="LSD"),"subst",IF(OR('full menu'!AH113="FERT",'full menu'!AH113="FMT",'full menu'!AH113="FIT",'full menu'!AH113="WSD"),"intens",IF('full menu'!AH113="UASC","UASC","")))))</f>
        <v>subst</v>
      </c>
      <c r="AI113" t="str">
        <f>IF(OR('full menu'!AI113="MDC",'full menu'!AI113="PERF"),"rude",IF(OR('full menu'!AI113="PCB",'full menu'!AI113="AERF",'full menu'!AI113="UD"),"inter",IF(OR('full menu'!AI113="ACB",'full menu'!AI113="LCERT",'full menu'!AI113="LERT",'full menu'!AI113="FCERT",'full menu'!AI113="FCMT",'full menu'!AI113="LCMT",'full menu'!AI113="LMT",'full menu'!AI113="LCIT",'full menu'!AI113="FCIT",'full menu'!AI113="LIT",'full menu'!AI113="MwERT",'full menu'!AI113="ERwMT",'full menu'!AI113="M&amp;ERT",'full menu'!AI113="MwIT",'full menu'!AI113="IwMT",'full menu'!AI113="M&amp;IT",'full menu'!AI113="IwERT",'full menu'!AI113="ERwIT",'full menu'!AI113="I&amp;ERT",'full menu'!AI113="ER&amp;M&amp;IT",'full menu'!AI113="LSD"),"subst",IF(OR('full menu'!AI113="FERT",'full menu'!AI113="FMT",'full menu'!AI113="FIT",'full menu'!AI113="WSD"),"intens",IF('full menu'!AI113="UASC","UASC","")))))</f>
        <v>subst</v>
      </c>
      <c r="AJ113" t="str">
        <f>IF(OR('full menu'!AJ113="MDC",'full menu'!AJ113="PERF"),"rude",IF(OR('full menu'!AJ113="PCB",'full menu'!AJ113="AERF",'full menu'!AJ113="UD"),"inter",IF(OR('full menu'!AJ113="ACB",'full menu'!AJ113="LCERT",'full menu'!AJ113="LERT",'full menu'!AJ113="FCERT",'full menu'!AJ113="FCMT",'full menu'!AJ113="LCMT",'full menu'!AJ113="LMT",'full menu'!AJ113="LCIT",'full menu'!AJ113="FCIT",'full menu'!AJ113="LIT",'full menu'!AJ113="MwERT",'full menu'!AJ113="ERwMT",'full menu'!AJ113="M&amp;ERT",'full menu'!AJ113="MwIT",'full menu'!AJ113="IwMT",'full menu'!AJ113="M&amp;IT",'full menu'!AJ113="IwERT",'full menu'!AJ113="ERwIT",'full menu'!AJ113="I&amp;ERT",'full menu'!AJ113="ER&amp;M&amp;IT",'full menu'!AJ113="LSD"),"subst",IF(OR('full menu'!AJ113="FERT",'full menu'!AJ113="FMT",'full menu'!AJ113="FIT",'full menu'!AJ113="WSD"),"intens",IF('full menu'!AJ113="UASC","UASC","")))))</f>
        <v>subst</v>
      </c>
      <c r="AK113" t="str">
        <f>IF(OR('full menu'!AK113="MDC",'full menu'!AK113="PERF"),"rude",IF(OR('full menu'!AK113="PCB",'full menu'!AK113="AERF",'full menu'!AK113="UD"),"inter",IF(OR('full menu'!AK113="ACB",'full menu'!AK113="LCERT",'full menu'!AK113="LERT",'full menu'!AK113="FCERT",'full menu'!AK113="FCMT",'full menu'!AK113="LCMT",'full menu'!AK113="LMT",'full menu'!AK113="LCIT",'full menu'!AK113="FCIT",'full menu'!AK113="LIT",'full menu'!AK113="MwERT",'full menu'!AK113="ERwMT",'full menu'!AK113="M&amp;ERT",'full menu'!AK113="MwIT",'full menu'!AK113="IwMT",'full menu'!AK113="M&amp;IT",'full menu'!AK113="IwERT",'full menu'!AK113="ERwIT",'full menu'!AK113="I&amp;ERT",'full menu'!AK113="ER&amp;M&amp;IT",'full menu'!AK113="LSD"),"subst",IF(OR('full menu'!AK113="FERT",'full menu'!AK113="FMT",'full menu'!AK113="FIT",'full menu'!AK113="WSD"),"intens",IF('full menu'!AK113="UASC","UASC","")))))</f>
        <v>subst</v>
      </c>
      <c r="AL113" t="str">
        <f>IF(OR('full menu'!AL113="MDC",'full menu'!AL113="PERF"),"rude",IF(OR('full menu'!AL113="PCB",'full menu'!AL113="AERF",'full menu'!AL113="UD"),"inter",IF(OR('full menu'!AL113="ACB",'full menu'!AL113="LCERT",'full menu'!AL113="LERT",'full menu'!AL113="FCERT",'full menu'!AL113="FCMT",'full menu'!AL113="LCMT",'full menu'!AL113="LMT",'full menu'!AL113="LCIT",'full menu'!AL113="FCIT",'full menu'!AL113="LIT",'full menu'!AL113="MwERT",'full menu'!AL113="ERwMT",'full menu'!AL113="M&amp;ERT",'full menu'!AL113="MwIT",'full menu'!AL113="IwMT",'full menu'!AL113="M&amp;IT",'full menu'!AL113="IwERT",'full menu'!AL113="ERwIT",'full menu'!AL113="I&amp;ERT",'full menu'!AL113="ER&amp;M&amp;IT",'full menu'!AL113="LSD"),"subst",IF(OR('full menu'!AL113="FERT",'full menu'!AL113="FMT",'full menu'!AL113="FIT",'full menu'!AL113="WSD"),"intens",IF('full menu'!AL113="UASC","UASC","")))))</f>
        <v>subst</v>
      </c>
      <c r="AM113" t="str">
        <f>IF(OR('full menu'!AM113="MDC",'full menu'!AM113="PERF"),"rude",IF(OR('full menu'!AM113="PCB",'full menu'!AM113="AERF",'full menu'!AM113="UD"),"inter",IF(OR('full menu'!AM113="ACB",'full menu'!AM113="LCERT",'full menu'!AM113="LERT",'full menu'!AM113="FCERT",'full menu'!AM113="FCMT",'full menu'!AM113="LCMT",'full menu'!AM113="LMT",'full menu'!AM113="LCIT",'full menu'!AM113="FCIT",'full menu'!AM113="LIT",'full menu'!AM113="MwERT",'full menu'!AM113="ERwMT",'full menu'!AM113="M&amp;ERT",'full menu'!AM113="MwIT",'full menu'!AM113="IwMT",'full menu'!AM113="M&amp;IT",'full menu'!AM113="IwERT",'full menu'!AM113="ERwIT",'full menu'!AM113="I&amp;ERT",'full menu'!AM113="ER&amp;M&amp;IT",'full menu'!AM113="LSD"),"subst",IF(OR('full menu'!AM113="FERT",'full menu'!AM113="FMT",'full menu'!AM113="FIT",'full menu'!AM113="WSD"),"intens",IF('full menu'!AM113="UASC","UASC","")))))</f>
        <v>intens</v>
      </c>
      <c r="AN113" t="str">
        <f>IF(OR('full menu'!AN113="MDC",'full menu'!AN113="PERF"),"rude",IF(OR('full menu'!AN113="PCB",'full menu'!AN113="AERF",'full menu'!AN113="UD"),"inter",IF(OR('full menu'!AN113="ACB",'full menu'!AN113="LCERT",'full menu'!AN113="LERT",'full menu'!AN113="FCERT",'full menu'!AN113="FCMT",'full menu'!AN113="LCMT",'full menu'!AN113="LMT",'full menu'!AN113="LCIT",'full menu'!AN113="FCIT",'full menu'!AN113="LIT",'full menu'!AN113="MwERT",'full menu'!AN113="ERwMT",'full menu'!AN113="M&amp;ERT",'full menu'!AN113="MwIT",'full menu'!AN113="IwMT",'full menu'!AN113="M&amp;IT",'full menu'!AN113="IwERT",'full menu'!AN113="ERwIT",'full menu'!AN113="I&amp;ERT",'full menu'!AN113="ER&amp;M&amp;IT",'full menu'!AN113="LSD"),"subst",IF(OR('full menu'!AN113="FERT",'full menu'!AN113="FMT",'full menu'!AN113="FIT",'full menu'!AN113="WSD"),"intens",IF('full menu'!AN113="UASC","UASC","")))))</f>
        <v>intens</v>
      </c>
      <c r="AO113" t="str">
        <f>IF(OR('full menu'!AO113="MDC",'full menu'!AO113="PERF"),"rude",IF(OR('full menu'!AO113="PCB",'full menu'!AO113="AERF",'full menu'!AO113="UD"),"inter",IF(OR('full menu'!AO113="ACB",'full menu'!AO113="LCERT",'full menu'!AO113="LERT",'full menu'!AO113="FCERT",'full menu'!AO113="FCMT",'full menu'!AO113="LCMT",'full menu'!AO113="LMT",'full menu'!AO113="LCIT",'full menu'!AO113="FCIT",'full menu'!AO113="LIT",'full menu'!AO113="MwERT",'full menu'!AO113="ERwMT",'full menu'!AO113="M&amp;ERT",'full menu'!AO113="MwIT",'full menu'!AO113="IwMT",'full menu'!AO113="M&amp;IT",'full menu'!AO113="IwERT",'full menu'!AO113="ERwIT",'full menu'!AO113="I&amp;ERT",'full menu'!AO113="ER&amp;M&amp;IT",'full menu'!AO113="LSD"),"subst",IF(OR('full menu'!AO113="FERT",'full menu'!AO113="FMT",'full menu'!AO113="FIT",'full menu'!AO113="WSD"),"intens",IF('full menu'!AO113="UASC","UASC","")))))</f>
        <v>intens</v>
      </c>
      <c r="AP113" t="str">
        <f>IF(OR('full menu'!AP113="MDC",'full menu'!AP113="PERF"),"rude",IF(OR('full menu'!AP113="PCB",'full menu'!AP113="AERF",'full menu'!AP113="UD"),"inter",IF(OR('full menu'!AP113="ACB",'full menu'!AP113="LCERT",'full menu'!AP113="LERT",'full menu'!AP113="FCERT",'full menu'!AP113="FCMT",'full menu'!AP113="LCMT",'full menu'!AP113="LMT",'full menu'!AP113="LCIT",'full menu'!AP113="FCIT",'full menu'!AP113="LIT",'full menu'!AP113="MwERT",'full menu'!AP113="ERwMT",'full menu'!AP113="M&amp;ERT",'full menu'!AP113="MwIT",'full menu'!AP113="IwMT",'full menu'!AP113="M&amp;IT",'full menu'!AP113="IwERT",'full menu'!AP113="ERwIT",'full menu'!AP113="I&amp;ERT",'full menu'!AP113="ER&amp;M&amp;IT",'full menu'!AP113="LSD"),"subst",IF(OR('full menu'!AP113="FERT",'full menu'!AP113="FMT",'full menu'!AP113="FIT",'full menu'!AP113="WSD"),"intens",IF('full menu'!AP113="UASC","UASC","")))))</f>
        <v>intens</v>
      </c>
      <c r="AQ113" t="str">
        <f>IF(OR('full menu'!AQ113="MDC",'full menu'!AQ113="PERF"),"rude",IF(OR('full menu'!AQ113="PCB",'full menu'!AQ113="AERF",'full menu'!AQ113="UD"),"inter",IF(OR('full menu'!AQ113="ACB",'full menu'!AQ113="LCERT",'full menu'!AQ113="LERT",'full menu'!AQ113="FCERT",'full menu'!AQ113="FCMT",'full menu'!AQ113="LCMT",'full menu'!AQ113="LMT",'full menu'!AQ113="LCIT",'full menu'!AQ113="FCIT",'full menu'!AQ113="LIT",'full menu'!AQ113="MwERT",'full menu'!AQ113="ERwMT",'full menu'!AQ113="M&amp;ERT",'full menu'!AQ113="MwIT",'full menu'!AQ113="IwMT",'full menu'!AQ113="M&amp;IT",'full menu'!AQ113="IwERT",'full menu'!AQ113="ERwIT",'full menu'!AQ113="I&amp;ERT",'full menu'!AQ113="ER&amp;M&amp;IT",'full menu'!AQ113="LSD"),"subst",IF(OR('full menu'!AQ113="FERT",'full menu'!AQ113="FMT",'full menu'!AQ113="FIT",'full menu'!AQ113="WSD"),"intens",IF('full menu'!AQ113="UASC","UASC","")))))</f>
        <v>intens</v>
      </c>
      <c r="AR113" t="str">
        <f>IF(OR('full menu'!AR113="MDC",'full menu'!AR113="PERF"),"rude",IF(OR('full menu'!AR113="PCB",'full menu'!AR113="AERF",'full menu'!AR113="UD"),"inter",IF(OR('full menu'!AR113="ACB",'full menu'!AR113="LCERT",'full menu'!AR113="LERT",'full menu'!AR113="FCERT",'full menu'!AR113="FCMT",'full menu'!AR113="LCMT",'full menu'!AR113="LMT",'full menu'!AR113="LCIT",'full menu'!AR113="FCIT",'full menu'!AR113="LIT",'full menu'!AR113="MwERT",'full menu'!AR113="ERwMT",'full menu'!AR113="M&amp;ERT",'full menu'!AR113="MwIT",'full menu'!AR113="IwMT",'full menu'!AR113="M&amp;IT",'full menu'!AR113="IwERT",'full menu'!AR113="ERwIT",'full menu'!AR113="I&amp;ERT",'full menu'!AR113="ER&amp;M&amp;IT",'full menu'!AR113="LSD"),"subst",IF(OR('full menu'!AR113="FERT",'full menu'!AR113="FMT",'full menu'!AR113="FIT",'full menu'!AR113="WSD"),"intens",IF('full menu'!AR113="UASC","UASC","")))))</f>
        <v>intens</v>
      </c>
      <c r="AS113" t="str">
        <f>IF(OR('full menu'!AS113="MDC",'full menu'!AS113="PERF"),"rude",IF(OR('full menu'!AS113="PCB",'full menu'!AS113="AERF",'full menu'!AS113="UD"),"inter",IF(OR('full menu'!AS113="ACB",'full menu'!AS113="LCERT",'full menu'!AS113="LERT",'full menu'!AS113="FCERT",'full menu'!AS113="FCMT",'full menu'!AS113="LCMT",'full menu'!AS113="LMT",'full menu'!AS113="LCIT",'full menu'!AS113="FCIT",'full menu'!AS113="LIT",'full menu'!AS113="MwERT",'full menu'!AS113="ERwMT",'full menu'!AS113="M&amp;ERT",'full menu'!AS113="MwIT",'full menu'!AS113="IwMT",'full menu'!AS113="M&amp;IT",'full menu'!AS113="IwERT",'full menu'!AS113="ERwIT",'full menu'!AS113="I&amp;ERT",'full menu'!AS113="ER&amp;M&amp;IT",'full menu'!AS113="LSD"),"subst",IF(OR('full menu'!AS113="FERT",'full menu'!AS113="FMT",'full menu'!AS113="FIT",'full menu'!AS113="WSD"),"intens",IF('full menu'!AS113="UASC","UASC","")))))</f>
        <v>intens</v>
      </c>
      <c r="AT113" t="str">
        <f>IF(OR('full menu'!AT113="MDC",'full menu'!AT113="PERF"),"rude",IF(OR('full menu'!AT113="PCB",'full menu'!AT113="AERF",'full menu'!AT113="UD"),"inter",IF(OR('full menu'!AT113="ACB",'full menu'!AT113="LCERT",'full menu'!AT113="LERT",'full menu'!AT113="FCERT",'full menu'!AT113="FCMT",'full menu'!AT113="LCMT",'full menu'!AT113="LMT",'full menu'!AT113="LCIT",'full menu'!AT113="FCIT",'full menu'!AT113="LIT",'full menu'!AT113="MwERT",'full menu'!AT113="ERwMT",'full menu'!AT113="M&amp;ERT",'full menu'!AT113="MwIT",'full menu'!AT113="IwMT",'full menu'!AT113="M&amp;IT",'full menu'!AT113="IwERT",'full menu'!AT113="ERwIT",'full menu'!AT113="I&amp;ERT",'full menu'!AT113="ER&amp;M&amp;IT",'full menu'!AT113="LSD"),"subst",IF(OR('full menu'!AT113="FERT",'full menu'!AT113="FMT",'full menu'!AT113="FIT",'full menu'!AT113="WSD"),"intens",IF('full menu'!AT113="UASC","UASC","")))))</f>
        <v>intens</v>
      </c>
      <c r="AU113" t="str">
        <f>IF(OR('full menu'!AU113="MDC",'full menu'!AU113="PERF"),"rude",IF(OR('full menu'!AU113="PCB",'full menu'!AU113="AERF",'full menu'!AU113="UD"),"inter",IF(OR('full menu'!AU113="ACB",'full menu'!AU113="LCERT",'full menu'!AU113="LERT",'full menu'!AU113="FCERT",'full menu'!AU113="FCMT",'full menu'!AU113="LCMT",'full menu'!AU113="LMT",'full menu'!AU113="LCIT",'full menu'!AU113="FCIT",'full menu'!AU113="LIT",'full menu'!AU113="MwERT",'full menu'!AU113="ERwMT",'full menu'!AU113="M&amp;ERT",'full menu'!AU113="MwIT",'full menu'!AU113="IwMT",'full menu'!AU113="M&amp;IT",'full menu'!AU113="IwERT",'full menu'!AU113="ERwIT",'full menu'!AU113="I&amp;ERT",'full menu'!AU113="ER&amp;M&amp;IT",'full menu'!AU113="LSD"),"subst",IF(OR('full menu'!AU113="FERT",'full menu'!AU113="FMT",'full menu'!AU113="FIT",'full menu'!AU113="WSD"),"intens",IF('full menu'!AU113="UASC","UASC","")))))</f>
        <v>intens</v>
      </c>
      <c r="AV113" t="str">
        <f>IF(OR('full menu'!AV113="MDC",'full menu'!AV113="PERF"),"rude",IF(OR('full menu'!AV113="PCB",'full menu'!AV113="AERF",'full menu'!AV113="UD"),"inter",IF(OR('full menu'!AV113="ACB",'full menu'!AV113="LCERT",'full menu'!AV113="LERT",'full menu'!AV113="FCERT",'full menu'!AV113="FCMT",'full menu'!AV113="LCMT",'full menu'!AV113="LMT",'full menu'!AV113="LCIT",'full menu'!AV113="FCIT",'full menu'!AV113="LIT",'full menu'!AV113="MwERT",'full menu'!AV113="ERwMT",'full menu'!AV113="M&amp;ERT",'full menu'!AV113="MwIT",'full menu'!AV113="IwMT",'full menu'!AV113="M&amp;IT",'full menu'!AV113="IwERT",'full menu'!AV113="ERwIT",'full menu'!AV113="I&amp;ERT",'full menu'!AV113="ER&amp;M&amp;IT",'full menu'!AV113="LSD"),"subst",IF(OR('full menu'!AV113="FERT",'full menu'!AV113="FMT",'full menu'!AV113="FIT",'full menu'!AV113="WSD"),"intens",IF('full menu'!AV113="UASC","UASC","")))))</f>
        <v>intens</v>
      </c>
      <c r="AW113" t="str">
        <f>IF(OR('full menu'!AW113="MDC",'full menu'!AW113="PERF"),"rude",IF(OR('full menu'!AW113="PCB",'full menu'!AW113="AERF",'full menu'!AW113="UD"),"inter",IF(OR('full menu'!AW113="ACB",'full menu'!AW113="LCERT",'full menu'!AW113="LERT",'full menu'!AW113="FCERT",'full menu'!AW113="FCMT",'full menu'!AW113="LCMT",'full menu'!AW113="LMT",'full menu'!AW113="LCIT",'full menu'!AW113="FCIT",'full menu'!AW113="LIT",'full menu'!AW113="MwERT",'full menu'!AW113="ERwMT",'full menu'!AW113="M&amp;ERT",'full menu'!AW113="MwIT",'full menu'!AW113="IwMT",'full menu'!AW113="M&amp;IT",'full menu'!AW113="IwERT",'full menu'!AW113="ERwIT",'full menu'!AW113="I&amp;ERT",'full menu'!AW113="ER&amp;M&amp;IT",'full menu'!AW113="LSD"),"subst",IF(OR('full menu'!AW113="FERT",'full menu'!AW113="FMT",'full menu'!AW113="FIT",'full menu'!AW113="WSD"),"intens",IF('full menu'!AW113="UASC","UASC","")))))</f>
        <v>intens</v>
      </c>
      <c r="AX113" t="str">
        <f>IF(OR('full menu'!AX113="MDC",'full menu'!AX113="PERF"),"rude",IF(OR('full menu'!AX113="PCB",'full menu'!AX113="AERF",'full menu'!AX113="UD"),"inter",IF(OR('full menu'!AX113="ACB",'full menu'!AX113="LCERT",'full menu'!AX113="LERT",'full menu'!AX113="FCERT",'full menu'!AX113="FCMT",'full menu'!AX113="LCMT",'full menu'!AX113="LMT",'full menu'!AX113="LCIT",'full menu'!AX113="FCIT",'full menu'!AX113="LIT",'full menu'!AX113="MwERT",'full menu'!AX113="ERwMT",'full menu'!AX113="M&amp;ERT",'full menu'!AX113="MwIT",'full menu'!AX113="IwMT",'full menu'!AX113="M&amp;IT",'full menu'!AX113="IwERT",'full menu'!AX113="ERwIT",'full menu'!AX113="I&amp;ERT",'full menu'!AX113="ER&amp;M&amp;IT",'full menu'!AX113="LSD"),"subst",IF(OR('full menu'!AX113="FERT",'full menu'!AX113="FMT",'full menu'!AX113="FIT",'full menu'!AX113="WSD"),"intens",IF('full menu'!AX113="UASC","UASC","")))))</f>
        <v>intens</v>
      </c>
      <c r="AY113" t="str">
        <f>IF(OR('full menu'!AY113="MDC",'full menu'!AY113="PERF"),"rude",IF(OR('full menu'!AY113="PCB",'full menu'!AY113="AERF",'full menu'!AY113="UD"),"inter",IF(OR('full menu'!AY113="ACB",'full menu'!AY113="LCERT",'full menu'!AY113="LERT",'full menu'!AY113="FCERT",'full menu'!AY113="FCMT",'full menu'!AY113="LCMT",'full menu'!AY113="LMT",'full menu'!AY113="LCIT",'full menu'!AY113="FCIT",'full menu'!AY113="LIT",'full menu'!AY113="MwERT",'full menu'!AY113="ERwMT",'full menu'!AY113="M&amp;ERT",'full menu'!AY113="MwIT",'full menu'!AY113="IwMT",'full menu'!AY113="M&amp;IT",'full menu'!AY113="IwERT",'full menu'!AY113="ERwIT",'full menu'!AY113="I&amp;ERT",'full menu'!AY113="ER&amp;M&amp;IT",'full menu'!AY113="LSD"),"subst",IF(OR('full menu'!AY113="FERT",'full menu'!AY113="FMT",'full menu'!AY113="FIT",'full menu'!AY113="WSD"),"intens",IF('full menu'!AY113="UASC","UASC","")))))</f>
        <v>intens</v>
      </c>
    </row>
    <row r="114" spans="1:51" x14ac:dyDescent="0.3">
      <c r="A114" t="s">
        <v>136</v>
      </c>
      <c r="B114" t="str">
        <f>IF(OR('full menu'!B114="MDC",'full menu'!B114="PERF"),"rude",IF(OR('full menu'!B114="PCB",'full menu'!B114="AERF",'full menu'!B114="UD"),"inter",IF(OR('full menu'!B114="ACB",'full menu'!B114="LCERT",'full menu'!B114="LERT",'full menu'!B114="FCERT",'full menu'!B114="FCMT",'full menu'!B114="LCMT",'full menu'!B114="LMT",'full menu'!B114="LCIT",'full menu'!B114="FCIT",'full menu'!B114="LIT",'full menu'!B114="MwERT",'full menu'!B114="ERwMT",'full menu'!B114="M&amp;ERT",'full menu'!B114="MwIT",'full menu'!B114="IwMT",'full menu'!B114="M&amp;IT",'full menu'!B114="IwERT",'full menu'!B114="ERwIT",'full menu'!B114="I&amp;ERT",'full menu'!B114="ER&amp;M&amp;IT",'full menu'!B114="LSD"),"subst",IF(OR('full menu'!B114="FERT",'full menu'!B114="FMT",'full menu'!B114="FIT",'full menu'!B114="WSD"),"intens",IF('full menu'!B114="UASC","UASC","")))))</f>
        <v/>
      </c>
      <c r="C114" t="str">
        <f>IF(OR('full menu'!C114="MDC",'full menu'!C114="PERF"),"rude",IF(OR('full menu'!C114="PCB",'full menu'!C114="AERF",'full menu'!C114="UD"),"inter",IF(OR('full menu'!C114="ACB",'full menu'!C114="LCERT",'full menu'!C114="LERT",'full menu'!C114="FCERT",'full menu'!C114="FCMT",'full menu'!C114="LCMT",'full menu'!C114="LMT",'full menu'!C114="LCIT",'full menu'!C114="FCIT",'full menu'!C114="LIT",'full menu'!C114="MwERT",'full menu'!C114="ERwMT",'full menu'!C114="M&amp;ERT",'full menu'!C114="MwIT",'full menu'!C114="IwMT",'full menu'!C114="M&amp;IT",'full menu'!C114="IwERT",'full menu'!C114="ERwIT",'full menu'!C114="I&amp;ERT",'full menu'!C114="ER&amp;M&amp;IT",'full menu'!C114="LSD"),"subst",IF(OR('full menu'!C114="FERT",'full menu'!C114="FMT",'full menu'!C114="FIT",'full menu'!C114="WSD"),"intens",IF('full menu'!C114="UASC","UASC","")))))</f>
        <v/>
      </c>
      <c r="D114" t="str">
        <f>IF(OR('full menu'!D114="MDC",'full menu'!D114="PERF"),"rude",IF(OR('full menu'!D114="PCB",'full menu'!D114="AERF",'full menu'!D114="UD"),"inter",IF(OR('full menu'!D114="ACB",'full menu'!D114="LCERT",'full menu'!D114="LERT",'full menu'!D114="FCERT",'full menu'!D114="FCMT",'full menu'!D114="LCMT",'full menu'!D114="LMT",'full menu'!D114="LCIT",'full menu'!D114="FCIT",'full menu'!D114="LIT",'full menu'!D114="MwERT",'full menu'!D114="ERwMT",'full menu'!D114="M&amp;ERT",'full menu'!D114="MwIT",'full menu'!D114="IwMT",'full menu'!D114="M&amp;IT",'full menu'!D114="IwERT",'full menu'!D114="ERwIT",'full menu'!D114="I&amp;ERT",'full menu'!D114="ER&amp;M&amp;IT",'full menu'!D114="LSD"),"subst",IF(OR('full menu'!D114="FERT",'full menu'!D114="FMT",'full menu'!D114="FIT",'full menu'!D114="WSD"),"intens",IF('full menu'!D114="UASC","UASC","")))))</f>
        <v/>
      </c>
      <c r="E114" t="str">
        <f>IF(OR('full menu'!E114="MDC",'full menu'!E114="PERF"),"rude",IF(OR('full menu'!E114="PCB",'full menu'!E114="AERF",'full menu'!E114="UD"),"inter",IF(OR('full menu'!E114="ACB",'full menu'!E114="LCERT",'full menu'!E114="LERT",'full menu'!E114="FCERT",'full menu'!E114="FCMT",'full menu'!E114="LCMT",'full menu'!E114="LMT",'full menu'!E114="LCIT",'full menu'!E114="FCIT",'full menu'!E114="LIT",'full menu'!E114="MwERT",'full menu'!E114="ERwMT",'full menu'!E114="M&amp;ERT",'full menu'!E114="MwIT",'full menu'!E114="IwMT",'full menu'!E114="M&amp;IT",'full menu'!E114="IwERT",'full menu'!E114="ERwIT",'full menu'!E114="I&amp;ERT",'full menu'!E114="ER&amp;M&amp;IT",'full menu'!E114="LSD"),"subst",IF(OR('full menu'!E114="FERT",'full menu'!E114="FMT",'full menu'!E114="FIT",'full menu'!E114="WSD"),"intens",IF('full menu'!E114="UASC","UASC","")))))</f>
        <v/>
      </c>
      <c r="F114" t="str">
        <f>IF(OR('full menu'!F114="MDC",'full menu'!F114="PERF"),"rude",IF(OR('full menu'!F114="PCB",'full menu'!F114="AERF",'full menu'!F114="UD"),"inter",IF(OR('full menu'!F114="ACB",'full menu'!F114="LCERT",'full menu'!F114="LERT",'full menu'!F114="FCERT",'full menu'!F114="FCMT",'full menu'!F114="LCMT",'full menu'!F114="LMT",'full menu'!F114="LCIT",'full menu'!F114="FCIT",'full menu'!F114="LIT",'full menu'!F114="MwERT",'full menu'!F114="ERwMT",'full menu'!F114="M&amp;ERT",'full menu'!F114="MwIT",'full menu'!F114="IwMT",'full menu'!F114="M&amp;IT",'full menu'!F114="IwERT",'full menu'!F114="ERwIT",'full menu'!F114="I&amp;ERT",'full menu'!F114="ER&amp;M&amp;IT",'full menu'!F114="LSD"),"subst",IF(OR('full menu'!F114="FERT",'full menu'!F114="FMT",'full menu'!F114="FIT",'full menu'!F114="WSD"),"intens",IF('full menu'!F114="UASC","UASC","")))))</f>
        <v/>
      </c>
      <c r="G114" t="str">
        <f>IF(OR('full menu'!G114="MDC",'full menu'!G114="PERF"),"rude",IF(OR('full menu'!G114="PCB",'full menu'!G114="AERF",'full menu'!G114="UD"),"inter",IF(OR('full menu'!G114="ACB",'full menu'!G114="LCERT",'full menu'!G114="LERT",'full menu'!G114="FCERT",'full menu'!G114="FCMT",'full menu'!G114="LCMT",'full menu'!G114="LMT",'full menu'!G114="LCIT",'full menu'!G114="FCIT",'full menu'!G114="LIT",'full menu'!G114="MwERT",'full menu'!G114="ERwMT",'full menu'!G114="M&amp;ERT",'full menu'!G114="MwIT",'full menu'!G114="IwMT",'full menu'!G114="M&amp;IT",'full menu'!G114="IwERT",'full menu'!G114="ERwIT",'full menu'!G114="I&amp;ERT",'full menu'!G114="ER&amp;M&amp;IT",'full menu'!G114="LSD"),"subst",IF(OR('full menu'!G114="FERT",'full menu'!G114="FMT",'full menu'!G114="FIT",'full menu'!G114="WSD"),"intens",IF('full menu'!G114="UASC","UASC","")))))</f>
        <v/>
      </c>
      <c r="H114" t="str">
        <f>IF(OR('full menu'!H114="MDC",'full menu'!H114="PERF"),"rude",IF(OR('full menu'!H114="PCB",'full menu'!H114="AERF",'full menu'!H114="UD"),"inter",IF(OR('full menu'!H114="ACB",'full menu'!H114="LCERT",'full menu'!H114="LERT",'full menu'!H114="FCERT",'full menu'!H114="FCMT",'full menu'!H114="LCMT",'full menu'!H114="LMT",'full menu'!H114="LCIT",'full menu'!H114="FCIT",'full menu'!H114="LIT",'full menu'!H114="MwERT",'full menu'!H114="ERwMT",'full menu'!H114="M&amp;ERT",'full menu'!H114="MwIT",'full menu'!H114="IwMT",'full menu'!H114="M&amp;IT",'full menu'!H114="IwERT",'full menu'!H114="ERwIT",'full menu'!H114="I&amp;ERT",'full menu'!H114="ER&amp;M&amp;IT",'full menu'!H114="LSD"),"subst",IF(OR('full menu'!H114="FERT",'full menu'!H114="FMT",'full menu'!H114="FIT",'full menu'!H114="WSD"),"intens",IF('full menu'!H114="UASC","UASC","")))))</f>
        <v/>
      </c>
      <c r="I114" t="str">
        <f>IF(OR('full menu'!I114="MDC",'full menu'!I114="PERF"),"rude",IF(OR('full menu'!I114="PCB",'full menu'!I114="AERF",'full menu'!I114="UD"),"inter",IF(OR('full menu'!I114="ACB",'full menu'!I114="LCERT",'full menu'!I114="LERT",'full menu'!I114="FCERT",'full menu'!I114="FCMT",'full menu'!I114="LCMT",'full menu'!I114="LMT",'full menu'!I114="LCIT",'full menu'!I114="FCIT",'full menu'!I114="LIT",'full menu'!I114="MwERT",'full menu'!I114="ERwMT",'full menu'!I114="M&amp;ERT",'full menu'!I114="MwIT",'full menu'!I114="IwMT",'full menu'!I114="M&amp;IT",'full menu'!I114="IwERT",'full menu'!I114="ERwIT",'full menu'!I114="I&amp;ERT",'full menu'!I114="ER&amp;M&amp;IT",'full menu'!I114="LSD"),"subst",IF(OR('full menu'!I114="FERT",'full menu'!I114="FMT",'full menu'!I114="FIT",'full menu'!I114="WSD"),"intens",IF('full menu'!I114="UASC","UASC","")))))</f>
        <v/>
      </c>
      <c r="J114" t="str">
        <f>IF(OR('full menu'!J114="MDC",'full menu'!J114="PERF"),"rude",IF(OR('full menu'!J114="PCB",'full menu'!J114="AERF",'full menu'!J114="UD"),"inter",IF(OR('full menu'!J114="ACB",'full menu'!J114="LCERT",'full menu'!J114="LERT",'full menu'!J114="FCERT",'full menu'!J114="FCMT",'full menu'!J114="LCMT",'full menu'!J114="LMT",'full menu'!J114="LCIT",'full menu'!J114="FCIT",'full menu'!J114="LIT",'full menu'!J114="MwERT",'full menu'!J114="ERwMT",'full menu'!J114="M&amp;ERT",'full menu'!J114="MwIT",'full menu'!J114="IwMT",'full menu'!J114="M&amp;IT",'full menu'!J114="IwERT",'full menu'!J114="ERwIT",'full menu'!J114="I&amp;ERT",'full menu'!J114="ER&amp;M&amp;IT",'full menu'!J114="LSD"),"subst",IF(OR('full menu'!J114="FERT",'full menu'!J114="FMT",'full menu'!J114="FIT",'full menu'!J114="WSD"),"intens",IF('full menu'!J114="UASC","UASC","")))))</f>
        <v/>
      </c>
      <c r="K114" t="str">
        <f>IF(OR('full menu'!K114="MDC",'full menu'!K114="PERF"),"rude",IF(OR('full menu'!K114="PCB",'full menu'!K114="AERF",'full menu'!K114="UD"),"inter",IF(OR('full menu'!K114="ACB",'full menu'!K114="LCERT",'full menu'!K114="LERT",'full menu'!K114="FCERT",'full menu'!K114="FCMT",'full menu'!K114="LCMT",'full menu'!K114="LMT",'full menu'!K114="LCIT",'full menu'!K114="FCIT",'full menu'!K114="LIT",'full menu'!K114="MwERT",'full menu'!K114="ERwMT",'full menu'!K114="M&amp;ERT",'full menu'!K114="MwIT",'full menu'!K114="IwMT",'full menu'!K114="M&amp;IT",'full menu'!K114="IwERT",'full menu'!K114="ERwIT",'full menu'!K114="I&amp;ERT",'full menu'!K114="ER&amp;M&amp;IT",'full menu'!K114="LSD"),"subst",IF(OR('full menu'!K114="FERT",'full menu'!K114="FMT",'full menu'!K114="FIT",'full menu'!K114="WSD"),"intens",IF('full menu'!K114="UASC","UASC","")))))</f>
        <v/>
      </c>
      <c r="L114" t="str">
        <f>IF(OR('full menu'!L114="MDC",'full menu'!L114="PERF"),"rude",IF(OR('full menu'!L114="PCB",'full menu'!L114="AERF",'full menu'!L114="UD"),"inter",IF(OR('full menu'!L114="ACB",'full menu'!L114="LCERT",'full menu'!L114="LERT",'full menu'!L114="FCERT",'full menu'!L114="FCMT",'full menu'!L114="LCMT",'full menu'!L114="LMT",'full menu'!L114="LCIT",'full menu'!L114="FCIT",'full menu'!L114="LIT",'full menu'!L114="MwERT",'full menu'!L114="ERwMT",'full menu'!L114="M&amp;ERT",'full menu'!L114="MwIT",'full menu'!L114="IwMT",'full menu'!L114="M&amp;IT",'full menu'!L114="IwERT",'full menu'!L114="ERwIT",'full menu'!L114="I&amp;ERT",'full menu'!L114="ER&amp;M&amp;IT",'full menu'!L114="LSD"),"subst",IF(OR('full menu'!L114="FERT",'full menu'!L114="FMT",'full menu'!L114="FIT",'full menu'!L114="WSD"),"intens",IF('full menu'!L114="UASC","UASC","")))))</f>
        <v/>
      </c>
      <c r="M114" t="str">
        <f>IF(OR('full menu'!M114="MDC",'full menu'!M114="PERF"),"rude",IF(OR('full menu'!M114="PCB",'full menu'!M114="AERF",'full menu'!M114="UD"),"inter",IF(OR('full menu'!M114="ACB",'full menu'!M114="LCERT",'full menu'!M114="LERT",'full menu'!M114="FCERT",'full menu'!M114="FCMT",'full menu'!M114="LCMT",'full menu'!M114="LMT",'full menu'!M114="LCIT",'full menu'!M114="FCIT",'full menu'!M114="LIT",'full menu'!M114="MwERT",'full menu'!M114="ERwMT",'full menu'!M114="M&amp;ERT",'full menu'!M114="MwIT",'full menu'!M114="IwMT",'full menu'!M114="M&amp;IT",'full menu'!M114="IwERT",'full menu'!M114="ERwIT",'full menu'!M114="I&amp;ERT",'full menu'!M114="ER&amp;M&amp;IT",'full menu'!M114="LSD"),"subst",IF(OR('full menu'!M114="FERT",'full menu'!M114="FMT",'full menu'!M114="FIT",'full menu'!M114="WSD"),"intens",IF('full menu'!M114="UASC","UASC","")))))</f>
        <v/>
      </c>
      <c r="N114" t="str">
        <f>IF(OR('full menu'!N114="MDC",'full menu'!N114="PERF"),"rude",IF(OR('full menu'!N114="PCB",'full menu'!N114="AERF",'full menu'!N114="UD"),"inter",IF(OR('full menu'!N114="ACB",'full menu'!N114="LCERT",'full menu'!N114="LERT",'full menu'!N114="FCERT",'full menu'!N114="FCMT",'full menu'!N114="LCMT",'full menu'!N114="LMT",'full menu'!N114="LCIT",'full menu'!N114="FCIT",'full menu'!N114="LIT",'full menu'!N114="MwERT",'full menu'!N114="ERwMT",'full menu'!N114="M&amp;ERT",'full menu'!N114="MwIT",'full menu'!N114="IwMT",'full menu'!N114="M&amp;IT",'full menu'!N114="IwERT",'full menu'!N114="ERwIT",'full menu'!N114="I&amp;ERT",'full menu'!N114="ER&amp;M&amp;IT",'full menu'!N114="LSD"),"subst",IF(OR('full menu'!N114="FERT",'full menu'!N114="FMT",'full menu'!N114="FIT",'full menu'!N114="WSD"),"intens",IF('full menu'!N114="UASC","UASC","")))))</f>
        <v/>
      </c>
      <c r="O114" t="str">
        <f>IF(OR('full menu'!O114="MDC",'full menu'!O114="PERF"),"rude",IF(OR('full menu'!O114="PCB",'full menu'!O114="AERF",'full menu'!O114="UD"),"inter",IF(OR('full menu'!O114="ACB",'full menu'!O114="LCERT",'full menu'!O114="LERT",'full menu'!O114="FCERT",'full menu'!O114="FCMT",'full menu'!O114="LCMT",'full menu'!O114="LMT",'full menu'!O114="LCIT",'full menu'!O114="FCIT",'full menu'!O114="LIT",'full menu'!O114="MwERT",'full menu'!O114="ERwMT",'full menu'!O114="M&amp;ERT",'full menu'!O114="MwIT",'full menu'!O114="IwMT",'full menu'!O114="M&amp;IT",'full menu'!O114="IwERT",'full menu'!O114="ERwIT",'full menu'!O114="I&amp;ERT",'full menu'!O114="ER&amp;M&amp;IT",'full menu'!O114="LSD"),"subst",IF(OR('full menu'!O114="FERT",'full menu'!O114="FMT",'full menu'!O114="FIT",'full menu'!O114="WSD"),"intens",IF('full menu'!O114="UASC","UASC","")))))</f>
        <v/>
      </c>
      <c r="P114" t="str">
        <f>IF(OR('full menu'!P114="MDC",'full menu'!P114="PERF"),"rude",IF(OR('full menu'!P114="PCB",'full menu'!P114="AERF",'full menu'!P114="UD"),"inter",IF(OR('full menu'!P114="ACB",'full menu'!P114="LCERT",'full menu'!P114="LERT",'full menu'!P114="FCERT",'full menu'!P114="FCMT",'full menu'!P114="LCMT",'full menu'!P114="LMT",'full menu'!P114="LCIT",'full menu'!P114="FCIT",'full menu'!P114="LIT",'full menu'!P114="MwERT",'full menu'!P114="ERwMT",'full menu'!P114="M&amp;ERT",'full menu'!P114="MwIT",'full menu'!P114="IwMT",'full menu'!P114="M&amp;IT",'full menu'!P114="IwERT",'full menu'!P114="ERwIT",'full menu'!P114="I&amp;ERT",'full menu'!P114="ER&amp;M&amp;IT",'full menu'!P114="LSD"),"subst",IF(OR('full menu'!P114="FERT",'full menu'!P114="FMT",'full menu'!P114="FIT",'full menu'!P114="WSD"),"intens",IF('full menu'!P114="UASC","UASC","")))))</f>
        <v/>
      </c>
      <c r="Q114" t="str">
        <f>IF(OR('full menu'!Q114="MDC",'full menu'!Q114="PERF"),"rude",IF(OR('full menu'!Q114="PCB",'full menu'!Q114="AERF",'full menu'!Q114="UD"),"inter",IF(OR('full menu'!Q114="ACB",'full menu'!Q114="LCERT",'full menu'!Q114="LERT",'full menu'!Q114="FCERT",'full menu'!Q114="FCMT",'full menu'!Q114="LCMT",'full menu'!Q114="LMT",'full menu'!Q114="LCIT",'full menu'!Q114="FCIT",'full menu'!Q114="LIT",'full menu'!Q114="MwERT",'full menu'!Q114="ERwMT",'full menu'!Q114="M&amp;ERT",'full menu'!Q114="MwIT",'full menu'!Q114="IwMT",'full menu'!Q114="M&amp;IT",'full menu'!Q114="IwERT",'full menu'!Q114="ERwIT",'full menu'!Q114="I&amp;ERT",'full menu'!Q114="ER&amp;M&amp;IT",'full menu'!Q114="LSD"),"subst",IF(OR('full menu'!Q114="FERT",'full menu'!Q114="FMT",'full menu'!Q114="FIT",'full menu'!Q114="WSD"),"intens",IF('full menu'!Q114="UASC","UASC","")))))</f>
        <v/>
      </c>
      <c r="R114" t="str">
        <f>IF(OR('full menu'!R114="MDC",'full menu'!R114="PERF"),"rude",IF(OR('full menu'!R114="PCB",'full menu'!R114="AERF",'full menu'!R114="UD"),"inter",IF(OR('full menu'!R114="ACB",'full menu'!R114="LCERT",'full menu'!R114="LERT",'full menu'!R114="FCERT",'full menu'!R114="FCMT",'full menu'!R114="LCMT",'full menu'!R114="LMT",'full menu'!R114="LCIT",'full menu'!R114="FCIT",'full menu'!R114="LIT",'full menu'!R114="MwERT",'full menu'!R114="ERwMT",'full menu'!R114="M&amp;ERT",'full menu'!R114="MwIT",'full menu'!R114="IwMT",'full menu'!R114="M&amp;IT",'full menu'!R114="IwERT",'full menu'!R114="ERwIT",'full menu'!R114="I&amp;ERT",'full menu'!R114="ER&amp;M&amp;IT",'full menu'!R114="LSD"),"subst",IF(OR('full menu'!R114="FERT",'full menu'!R114="FMT",'full menu'!R114="FIT",'full menu'!R114="WSD"),"intens",IF('full menu'!R114="UASC","UASC","")))))</f>
        <v/>
      </c>
      <c r="S114" t="str">
        <f>IF(OR('full menu'!S114="MDC",'full menu'!S114="PERF"),"rude",IF(OR('full menu'!S114="PCB",'full menu'!S114="AERF",'full menu'!S114="UD"),"inter",IF(OR('full menu'!S114="ACB",'full menu'!S114="LCERT",'full menu'!S114="LERT",'full menu'!S114="FCERT",'full menu'!S114="FCMT",'full menu'!S114="LCMT",'full menu'!S114="LMT",'full menu'!S114="LCIT",'full menu'!S114="FCIT",'full menu'!S114="LIT",'full menu'!S114="MwERT",'full menu'!S114="ERwMT",'full menu'!S114="M&amp;ERT",'full menu'!S114="MwIT",'full menu'!S114="IwMT",'full menu'!S114="M&amp;IT",'full menu'!S114="IwERT",'full menu'!S114="ERwIT",'full menu'!S114="I&amp;ERT",'full menu'!S114="ER&amp;M&amp;IT",'full menu'!S114="LSD"),"subst",IF(OR('full menu'!S114="FERT",'full menu'!S114="FMT",'full menu'!S114="FIT",'full menu'!S114="WSD"),"intens",IF('full menu'!S114="UASC","UASC","")))))</f>
        <v/>
      </c>
      <c r="T114" t="str">
        <f>IF(OR('full menu'!T114="MDC",'full menu'!T114="PERF"),"rude",IF(OR('full menu'!T114="PCB",'full menu'!T114="AERF",'full menu'!T114="UD"),"inter",IF(OR('full menu'!T114="ACB",'full menu'!T114="LCERT",'full menu'!T114="LERT",'full menu'!T114="FCERT",'full menu'!T114="FCMT",'full menu'!T114="LCMT",'full menu'!T114="LMT",'full menu'!T114="LCIT",'full menu'!T114="FCIT",'full menu'!T114="LIT",'full menu'!T114="MwERT",'full menu'!T114="ERwMT",'full menu'!T114="M&amp;ERT",'full menu'!T114="MwIT",'full menu'!T114="IwMT",'full menu'!T114="M&amp;IT",'full menu'!T114="IwERT",'full menu'!T114="ERwIT",'full menu'!T114="I&amp;ERT",'full menu'!T114="ER&amp;M&amp;IT",'full menu'!T114="LSD"),"subst",IF(OR('full menu'!T114="FERT",'full menu'!T114="FMT",'full menu'!T114="FIT",'full menu'!T114="WSD"),"intens",IF('full menu'!T114="UASC","UASC","")))))</f>
        <v>inter</v>
      </c>
      <c r="U114" t="str">
        <f>IF(OR('full menu'!U114="MDC",'full menu'!U114="PERF"),"rude",IF(OR('full menu'!U114="PCB",'full menu'!U114="AERF",'full menu'!U114="UD"),"inter",IF(OR('full menu'!U114="ACB",'full menu'!U114="LCERT",'full menu'!U114="LERT",'full menu'!U114="FCERT",'full menu'!U114="FCMT",'full menu'!U114="LCMT",'full menu'!U114="LMT",'full menu'!U114="LCIT",'full menu'!U114="FCIT",'full menu'!U114="LIT",'full menu'!U114="MwERT",'full menu'!U114="ERwMT",'full menu'!U114="M&amp;ERT",'full menu'!U114="MwIT",'full menu'!U114="IwMT",'full menu'!U114="M&amp;IT",'full menu'!U114="IwERT",'full menu'!U114="ERwIT",'full menu'!U114="I&amp;ERT",'full menu'!U114="ER&amp;M&amp;IT",'full menu'!U114="LSD"),"subst",IF(OR('full menu'!U114="FERT",'full menu'!U114="FMT",'full menu'!U114="FIT",'full menu'!U114="WSD"),"intens",IF('full menu'!U114="UASC","UASC","")))))</f>
        <v>inter</v>
      </c>
      <c r="V114" t="str">
        <f>IF(OR('full menu'!V114="MDC",'full menu'!V114="PERF"),"rude",IF(OR('full menu'!V114="PCB",'full menu'!V114="AERF",'full menu'!V114="UD"),"inter",IF(OR('full menu'!V114="ACB",'full menu'!V114="LCERT",'full menu'!V114="LERT",'full menu'!V114="FCERT",'full menu'!V114="FCMT",'full menu'!V114="LCMT",'full menu'!V114="LMT",'full menu'!V114="LCIT",'full menu'!V114="FCIT",'full menu'!V114="LIT",'full menu'!V114="MwERT",'full menu'!V114="ERwMT",'full menu'!V114="M&amp;ERT",'full menu'!V114="MwIT",'full menu'!V114="IwMT",'full menu'!V114="M&amp;IT",'full menu'!V114="IwERT",'full menu'!V114="ERwIT",'full menu'!V114="I&amp;ERT",'full menu'!V114="ER&amp;M&amp;IT",'full menu'!V114="LSD"),"subst",IF(OR('full menu'!V114="FERT",'full menu'!V114="FMT",'full menu'!V114="FIT",'full menu'!V114="WSD"),"intens",IF('full menu'!V114="UASC","UASC","")))))</f>
        <v>subst</v>
      </c>
      <c r="W114" t="str">
        <f>IF(OR('full menu'!W114="MDC",'full menu'!W114="PERF"),"rude",IF(OR('full menu'!W114="PCB",'full menu'!W114="AERF",'full menu'!W114="UD"),"inter",IF(OR('full menu'!W114="ACB",'full menu'!W114="LCERT",'full menu'!W114="LERT",'full menu'!W114="FCERT",'full menu'!W114="FCMT",'full menu'!W114="LCMT",'full menu'!W114="LMT",'full menu'!W114="LCIT",'full menu'!W114="FCIT",'full menu'!W114="LIT",'full menu'!W114="MwERT",'full menu'!W114="ERwMT",'full menu'!W114="M&amp;ERT",'full menu'!W114="MwIT",'full menu'!W114="IwMT",'full menu'!W114="M&amp;IT",'full menu'!W114="IwERT",'full menu'!W114="ERwIT",'full menu'!W114="I&amp;ERT",'full menu'!W114="ER&amp;M&amp;IT",'full menu'!W114="LSD"),"subst",IF(OR('full menu'!W114="FERT",'full menu'!W114="FMT",'full menu'!W114="FIT",'full menu'!W114="WSD"),"intens",IF('full menu'!W114="UASC","UASC","")))))</f>
        <v>subst</v>
      </c>
      <c r="X114" t="str">
        <f>IF(OR('full menu'!X114="MDC",'full menu'!X114="PERF"),"rude",IF(OR('full menu'!X114="PCB",'full menu'!X114="AERF",'full menu'!X114="UD"),"inter",IF(OR('full menu'!X114="ACB",'full menu'!X114="LCERT",'full menu'!X114="LERT",'full menu'!X114="FCERT",'full menu'!X114="FCMT",'full menu'!X114="LCMT",'full menu'!X114="LMT",'full menu'!X114="LCIT",'full menu'!X114="FCIT",'full menu'!X114="LIT",'full menu'!X114="MwERT",'full menu'!X114="ERwMT",'full menu'!X114="M&amp;ERT",'full menu'!X114="MwIT",'full menu'!X114="IwMT",'full menu'!X114="M&amp;IT",'full menu'!X114="IwERT",'full menu'!X114="ERwIT",'full menu'!X114="I&amp;ERT",'full menu'!X114="ER&amp;M&amp;IT",'full menu'!X114="LSD"),"subst",IF(OR('full menu'!X114="FERT",'full menu'!X114="FMT",'full menu'!X114="FIT",'full menu'!X114="WSD"),"intens",IF('full menu'!X114="UASC","UASC","")))))</f>
        <v>subst</v>
      </c>
      <c r="Y114" t="str">
        <f>IF(OR('full menu'!Y114="MDC",'full menu'!Y114="PERF"),"rude",IF(OR('full menu'!Y114="PCB",'full menu'!Y114="AERF",'full menu'!Y114="UD"),"inter",IF(OR('full menu'!Y114="ACB",'full menu'!Y114="LCERT",'full menu'!Y114="LERT",'full menu'!Y114="FCERT",'full menu'!Y114="FCMT",'full menu'!Y114="LCMT",'full menu'!Y114="LMT",'full menu'!Y114="LCIT",'full menu'!Y114="FCIT",'full menu'!Y114="LIT",'full menu'!Y114="MwERT",'full menu'!Y114="ERwMT",'full menu'!Y114="M&amp;ERT",'full menu'!Y114="MwIT",'full menu'!Y114="IwMT",'full menu'!Y114="M&amp;IT",'full menu'!Y114="IwERT",'full menu'!Y114="ERwIT",'full menu'!Y114="I&amp;ERT",'full menu'!Y114="ER&amp;M&amp;IT",'full menu'!Y114="LSD"),"subst",IF(OR('full menu'!Y114="FERT",'full menu'!Y114="FMT",'full menu'!Y114="FIT",'full menu'!Y114="WSD"),"intens",IF('full menu'!Y114="UASC","UASC","")))))</f>
        <v>subst</v>
      </c>
      <c r="Z114" t="str">
        <f>IF(OR('full menu'!Z114="MDC",'full menu'!Z114="PERF"),"rude",IF(OR('full menu'!Z114="PCB",'full menu'!Z114="AERF",'full menu'!Z114="UD"),"inter",IF(OR('full menu'!Z114="ACB",'full menu'!Z114="LCERT",'full menu'!Z114="LERT",'full menu'!Z114="FCERT",'full menu'!Z114="FCMT",'full menu'!Z114="LCMT",'full menu'!Z114="LMT",'full menu'!Z114="LCIT",'full menu'!Z114="FCIT",'full menu'!Z114="LIT",'full menu'!Z114="MwERT",'full menu'!Z114="ERwMT",'full menu'!Z114="M&amp;ERT",'full menu'!Z114="MwIT",'full menu'!Z114="IwMT",'full menu'!Z114="M&amp;IT",'full menu'!Z114="IwERT",'full menu'!Z114="ERwIT",'full menu'!Z114="I&amp;ERT",'full menu'!Z114="ER&amp;M&amp;IT",'full menu'!Z114="LSD"),"subst",IF(OR('full menu'!Z114="FERT",'full menu'!Z114="FMT",'full menu'!Z114="FIT",'full menu'!Z114="WSD"),"intens",IF('full menu'!Z114="UASC","UASC","")))))</f>
        <v>subst</v>
      </c>
      <c r="AA114" t="str">
        <f>IF(OR('full menu'!AA114="MDC",'full menu'!AA114="PERF"),"rude",IF(OR('full menu'!AA114="PCB",'full menu'!AA114="AERF",'full menu'!AA114="UD"),"inter",IF(OR('full menu'!AA114="ACB",'full menu'!AA114="LCERT",'full menu'!AA114="LERT",'full menu'!AA114="FCERT",'full menu'!AA114="FCMT",'full menu'!AA114="LCMT",'full menu'!AA114="LMT",'full menu'!AA114="LCIT",'full menu'!AA114="FCIT",'full menu'!AA114="LIT",'full menu'!AA114="MwERT",'full menu'!AA114="ERwMT",'full menu'!AA114="M&amp;ERT",'full menu'!AA114="MwIT",'full menu'!AA114="IwMT",'full menu'!AA114="M&amp;IT",'full menu'!AA114="IwERT",'full menu'!AA114="ERwIT",'full menu'!AA114="I&amp;ERT",'full menu'!AA114="ER&amp;M&amp;IT",'full menu'!AA114="LSD"),"subst",IF(OR('full menu'!AA114="FERT",'full menu'!AA114="FMT",'full menu'!AA114="FIT",'full menu'!AA114="WSD"),"intens",IF('full menu'!AA114="UASC","UASC","")))))</f>
        <v>subst</v>
      </c>
      <c r="AB114" t="str">
        <f>IF(OR('full menu'!AB114="MDC",'full menu'!AB114="PERF"),"rude",IF(OR('full menu'!AB114="PCB",'full menu'!AB114="AERF",'full menu'!AB114="UD"),"inter",IF(OR('full menu'!AB114="ACB",'full menu'!AB114="LCERT",'full menu'!AB114="LERT",'full menu'!AB114="FCERT",'full menu'!AB114="FCMT",'full menu'!AB114="LCMT",'full menu'!AB114="LMT",'full menu'!AB114="LCIT",'full menu'!AB114="FCIT",'full menu'!AB114="LIT",'full menu'!AB114="MwERT",'full menu'!AB114="ERwMT",'full menu'!AB114="M&amp;ERT",'full menu'!AB114="MwIT",'full menu'!AB114="IwMT",'full menu'!AB114="M&amp;IT",'full menu'!AB114="IwERT",'full menu'!AB114="ERwIT",'full menu'!AB114="I&amp;ERT",'full menu'!AB114="ER&amp;M&amp;IT",'full menu'!AB114="LSD"),"subst",IF(OR('full menu'!AB114="FERT",'full menu'!AB114="FMT",'full menu'!AB114="FIT",'full menu'!AB114="WSD"),"intens",IF('full menu'!AB114="UASC","UASC","")))))</f>
        <v>subst</v>
      </c>
      <c r="AC114" t="str">
        <f>IF(OR('full menu'!AC114="MDC",'full menu'!AC114="PERF"),"rude",IF(OR('full menu'!AC114="PCB",'full menu'!AC114="AERF",'full menu'!AC114="UD"),"inter",IF(OR('full menu'!AC114="ACB",'full menu'!AC114="LCERT",'full menu'!AC114="LERT",'full menu'!AC114="FCERT",'full menu'!AC114="FCMT",'full menu'!AC114="LCMT",'full menu'!AC114="LMT",'full menu'!AC114="LCIT",'full menu'!AC114="FCIT",'full menu'!AC114="LIT",'full menu'!AC114="MwERT",'full menu'!AC114="ERwMT",'full menu'!AC114="M&amp;ERT",'full menu'!AC114="MwIT",'full menu'!AC114="IwMT",'full menu'!AC114="M&amp;IT",'full menu'!AC114="IwERT",'full menu'!AC114="ERwIT",'full menu'!AC114="I&amp;ERT",'full menu'!AC114="ER&amp;M&amp;IT",'full menu'!AC114="LSD"),"subst",IF(OR('full menu'!AC114="FERT",'full menu'!AC114="FMT",'full menu'!AC114="FIT",'full menu'!AC114="WSD"),"intens",IF('full menu'!AC114="UASC","UASC","")))))</f>
        <v>subst</v>
      </c>
      <c r="AD114" t="str">
        <f>IF(OR('full menu'!AD114="MDC",'full menu'!AD114="PERF"),"rude",IF(OR('full menu'!AD114="PCB",'full menu'!AD114="AERF",'full menu'!AD114="UD"),"inter",IF(OR('full menu'!AD114="ACB",'full menu'!AD114="LCERT",'full menu'!AD114="LERT",'full menu'!AD114="FCERT",'full menu'!AD114="FCMT",'full menu'!AD114="LCMT",'full menu'!AD114="LMT",'full menu'!AD114="LCIT",'full menu'!AD114="FCIT",'full menu'!AD114="LIT",'full menu'!AD114="MwERT",'full menu'!AD114="ERwMT",'full menu'!AD114="M&amp;ERT",'full menu'!AD114="MwIT",'full menu'!AD114="IwMT",'full menu'!AD114="M&amp;IT",'full menu'!AD114="IwERT",'full menu'!AD114="ERwIT",'full menu'!AD114="I&amp;ERT",'full menu'!AD114="ER&amp;M&amp;IT",'full menu'!AD114="LSD"),"subst",IF(OR('full menu'!AD114="FERT",'full menu'!AD114="FMT",'full menu'!AD114="FIT",'full menu'!AD114="WSD"),"intens",IF('full menu'!AD114="UASC","UASC","")))))</f>
        <v>subst</v>
      </c>
      <c r="AE114" t="str">
        <f>IF(OR('full menu'!AE114="MDC",'full menu'!AE114="PERF"),"rude",IF(OR('full menu'!AE114="PCB",'full menu'!AE114="AERF",'full menu'!AE114="UD"),"inter",IF(OR('full menu'!AE114="ACB",'full menu'!AE114="LCERT",'full menu'!AE114="LERT",'full menu'!AE114="FCERT",'full menu'!AE114="FCMT",'full menu'!AE114="LCMT",'full menu'!AE114="LMT",'full menu'!AE114="LCIT",'full menu'!AE114="FCIT",'full menu'!AE114="LIT",'full menu'!AE114="MwERT",'full menu'!AE114="ERwMT",'full menu'!AE114="M&amp;ERT",'full menu'!AE114="MwIT",'full menu'!AE114="IwMT",'full menu'!AE114="M&amp;IT",'full menu'!AE114="IwERT",'full menu'!AE114="ERwIT",'full menu'!AE114="I&amp;ERT",'full menu'!AE114="ER&amp;M&amp;IT",'full menu'!AE114="LSD"),"subst",IF(OR('full menu'!AE114="FERT",'full menu'!AE114="FMT",'full menu'!AE114="FIT",'full menu'!AE114="WSD"),"intens",IF('full menu'!AE114="UASC","UASC","")))))</f>
        <v>subst</v>
      </c>
      <c r="AF114" t="str">
        <f>IF(OR('full menu'!AF114="MDC",'full menu'!AF114="PERF"),"rude",IF(OR('full menu'!AF114="PCB",'full menu'!AF114="AERF",'full menu'!AF114="UD"),"inter",IF(OR('full menu'!AF114="ACB",'full menu'!AF114="LCERT",'full menu'!AF114="LERT",'full menu'!AF114="FCERT",'full menu'!AF114="FCMT",'full menu'!AF114="LCMT",'full menu'!AF114="LMT",'full menu'!AF114="LCIT",'full menu'!AF114="FCIT",'full menu'!AF114="LIT",'full menu'!AF114="MwERT",'full menu'!AF114="ERwMT",'full menu'!AF114="M&amp;ERT",'full menu'!AF114="MwIT",'full menu'!AF114="IwMT",'full menu'!AF114="M&amp;IT",'full menu'!AF114="IwERT",'full menu'!AF114="ERwIT",'full menu'!AF114="I&amp;ERT",'full menu'!AF114="ER&amp;M&amp;IT",'full menu'!AF114="LSD"),"subst",IF(OR('full menu'!AF114="FERT",'full menu'!AF114="FMT",'full menu'!AF114="FIT",'full menu'!AF114="WSD"),"intens",IF('full menu'!AF114="UASC","UASC","")))))</f>
        <v>subst</v>
      </c>
      <c r="AG114" t="str">
        <f>IF(OR('full menu'!AG114="MDC",'full menu'!AG114="PERF"),"rude",IF(OR('full menu'!AG114="PCB",'full menu'!AG114="AERF",'full menu'!AG114="UD"),"inter",IF(OR('full menu'!AG114="ACB",'full menu'!AG114="LCERT",'full menu'!AG114="LERT",'full menu'!AG114="FCERT",'full menu'!AG114="FCMT",'full menu'!AG114="LCMT",'full menu'!AG114="LMT",'full menu'!AG114="LCIT",'full menu'!AG114="FCIT",'full menu'!AG114="LIT",'full menu'!AG114="MwERT",'full menu'!AG114="ERwMT",'full menu'!AG114="M&amp;ERT",'full menu'!AG114="MwIT",'full menu'!AG114="IwMT",'full menu'!AG114="M&amp;IT",'full menu'!AG114="IwERT",'full menu'!AG114="ERwIT",'full menu'!AG114="I&amp;ERT",'full menu'!AG114="ER&amp;M&amp;IT",'full menu'!AG114="LSD"),"subst",IF(OR('full menu'!AG114="FERT",'full menu'!AG114="FMT",'full menu'!AG114="FIT",'full menu'!AG114="WSD"),"intens",IF('full menu'!AG114="UASC","UASC","")))))</f>
        <v>subst</v>
      </c>
      <c r="AH114" t="str">
        <f>IF(OR('full menu'!AH114="MDC",'full menu'!AH114="PERF"),"rude",IF(OR('full menu'!AH114="PCB",'full menu'!AH114="AERF",'full menu'!AH114="UD"),"inter",IF(OR('full menu'!AH114="ACB",'full menu'!AH114="LCERT",'full menu'!AH114="LERT",'full menu'!AH114="FCERT",'full menu'!AH114="FCMT",'full menu'!AH114="LCMT",'full menu'!AH114="LMT",'full menu'!AH114="LCIT",'full menu'!AH114="FCIT",'full menu'!AH114="LIT",'full menu'!AH114="MwERT",'full menu'!AH114="ERwMT",'full menu'!AH114="M&amp;ERT",'full menu'!AH114="MwIT",'full menu'!AH114="IwMT",'full menu'!AH114="M&amp;IT",'full menu'!AH114="IwERT",'full menu'!AH114="ERwIT",'full menu'!AH114="I&amp;ERT",'full menu'!AH114="ER&amp;M&amp;IT",'full menu'!AH114="LSD"),"subst",IF(OR('full menu'!AH114="FERT",'full menu'!AH114="FMT",'full menu'!AH114="FIT",'full menu'!AH114="WSD"),"intens",IF('full menu'!AH114="UASC","UASC","")))))</f>
        <v>subst</v>
      </c>
      <c r="AI114" t="str">
        <f>IF(OR('full menu'!AI114="MDC",'full menu'!AI114="PERF"),"rude",IF(OR('full menu'!AI114="PCB",'full menu'!AI114="AERF",'full menu'!AI114="UD"),"inter",IF(OR('full menu'!AI114="ACB",'full menu'!AI114="LCERT",'full menu'!AI114="LERT",'full menu'!AI114="FCERT",'full menu'!AI114="FCMT",'full menu'!AI114="LCMT",'full menu'!AI114="LMT",'full menu'!AI114="LCIT",'full menu'!AI114="FCIT",'full menu'!AI114="LIT",'full menu'!AI114="MwERT",'full menu'!AI114="ERwMT",'full menu'!AI114="M&amp;ERT",'full menu'!AI114="MwIT",'full menu'!AI114="IwMT",'full menu'!AI114="M&amp;IT",'full menu'!AI114="IwERT",'full menu'!AI114="ERwIT",'full menu'!AI114="I&amp;ERT",'full menu'!AI114="ER&amp;M&amp;IT",'full menu'!AI114="LSD"),"subst",IF(OR('full menu'!AI114="FERT",'full menu'!AI114="FMT",'full menu'!AI114="FIT",'full menu'!AI114="WSD"),"intens",IF('full menu'!AI114="UASC","UASC","")))))</f>
        <v>subst</v>
      </c>
      <c r="AJ114" t="str">
        <f>IF(OR('full menu'!AJ114="MDC",'full menu'!AJ114="PERF"),"rude",IF(OR('full menu'!AJ114="PCB",'full menu'!AJ114="AERF",'full menu'!AJ114="UD"),"inter",IF(OR('full menu'!AJ114="ACB",'full menu'!AJ114="LCERT",'full menu'!AJ114="LERT",'full menu'!AJ114="FCERT",'full menu'!AJ114="FCMT",'full menu'!AJ114="LCMT",'full menu'!AJ114="LMT",'full menu'!AJ114="LCIT",'full menu'!AJ114="FCIT",'full menu'!AJ114="LIT",'full menu'!AJ114="MwERT",'full menu'!AJ114="ERwMT",'full menu'!AJ114="M&amp;ERT",'full menu'!AJ114="MwIT",'full menu'!AJ114="IwMT",'full menu'!AJ114="M&amp;IT",'full menu'!AJ114="IwERT",'full menu'!AJ114="ERwIT",'full menu'!AJ114="I&amp;ERT",'full menu'!AJ114="ER&amp;M&amp;IT",'full menu'!AJ114="LSD"),"subst",IF(OR('full menu'!AJ114="FERT",'full menu'!AJ114="FMT",'full menu'!AJ114="FIT",'full menu'!AJ114="WSD"),"intens",IF('full menu'!AJ114="UASC","UASC","")))))</f>
        <v>subst</v>
      </c>
      <c r="AK114" t="str">
        <f>IF(OR('full menu'!AK114="MDC",'full menu'!AK114="PERF"),"rude",IF(OR('full menu'!AK114="PCB",'full menu'!AK114="AERF",'full menu'!AK114="UD"),"inter",IF(OR('full menu'!AK114="ACB",'full menu'!AK114="LCERT",'full menu'!AK114="LERT",'full menu'!AK114="FCERT",'full menu'!AK114="FCMT",'full menu'!AK114="LCMT",'full menu'!AK114="LMT",'full menu'!AK114="LCIT",'full menu'!AK114="FCIT",'full menu'!AK114="LIT",'full menu'!AK114="MwERT",'full menu'!AK114="ERwMT",'full menu'!AK114="M&amp;ERT",'full menu'!AK114="MwIT",'full menu'!AK114="IwMT",'full menu'!AK114="M&amp;IT",'full menu'!AK114="IwERT",'full menu'!AK114="ERwIT",'full menu'!AK114="I&amp;ERT",'full menu'!AK114="ER&amp;M&amp;IT",'full menu'!AK114="LSD"),"subst",IF(OR('full menu'!AK114="FERT",'full menu'!AK114="FMT",'full menu'!AK114="FIT",'full menu'!AK114="WSD"),"intens",IF('full menu'!AK114="UASC","UASC","")))))</f>
        <v>subst</v>
      </c>
      <c r="AL114" t="str">
        <f>IF(OR('full menu'!AL114="MDC",'full menu'!AL114="PERF"),"rude",IF(OR('full menu'!AL114="PCB",'full menu'!AL114="AERF",'full menu'!AL114="UD"),"inter",IF(OR('full menu'!AL114="ACB",'full menu'!AL114="LCERT",'full menu'!AL114="LERT",'full menu'!AL114="FCERT",'full menu'!AL114="FCMT",'full menu'!AL114="LCMT",'full menu'!AL114="LMT",'full menu'!AL114="LCIT",'full menu'!AL114="FCIT",'full menu'!AL114="LIT",'full menu'!AL114="MwERT",'full menu'!AL114="ERwMT",'full menu'!AL114="M&amp;ERT",'full menu'!AL114="MwIT",'full menu'!AL114="IwMT",'full menu'!AL114="M&amp;IT",'full menu'!AL114="IwERT",'full menu'!AL114="ERwIT",'full menu'!AL114="I&amp;ERT",'full menu'!AL114="ER&amp;M&amp;IT",'full menu'!AL114="LSD"),"subst",IF(OR('full menu'!AL114="FERT",'full menu'!AL114="FMT",'full menu'!AL114="FIT",'full menu'!AL114="WSD"),"intens",IF('full menu'!AL114="UASC","UASC","")))))</f>
        <v>subst</v>
      </c>
      <c r="AM114" t="str">
        <f>IF(OR('full menu'!AM114="MDC",'full menu'!AM114="PERF"),"rude",IF(OR('full menu'!AM114="PCB",'full menu'!AM114="AERF",'full menu'!AM114="UD"),"inter",IF(OR('full menu'!AM114="ACB",'full menu'!AM114="LCERT",'full menu'!AM114="LERT",'full menu'!AM114="FCERT",'full menu'!AM114="FCMT",'full menu'!AM114="LCMT",'full menu'!AM114="LMT",'full menu'!AM114="LCIT",'full menu'!AM114="FCIT",'full menu'!AM114="LIT",'full menu'!AM114="MwERT",'full menu'!AM114="ERwMT",'full menu'!AM114="M&amp;ERT",'full menu'!AM114="MwIT",'full menu'!AM114="IwMT",'full menu'!AM114="M&amp;IT",'full menu'!AM114="IwERT",'full menu'!AM114="ERwIT",'full menu'!AM114="I&amp;ERT",'full menu'!AM114="ER&amp;M&amp;IT",'full menu'!AM114="LSD"),"subst",IF(OR('full menu'!AM114="FERT",'full menu'!AM114="FMT",'full menu'!AM114="FIT",'full menu'!AM114="WSD"),"intens",IF('full menu'!AM114="UASC","UASC","")))))</f>
        <v>subst</v>
      </c>
      <c r="AN114" t="str">
        <f>IF(OR('full menu'!AN114="MDC",'full menu'!AN114="PERF"),"rude",IF(OR('full menu'!AN114="PCB",'full menu'!AN114="AERF",'full menu'!AN114="UD"),"inter",IF(OR('full menu'!AN114="ACB",'full menu'!AN114="LCERT",'full menu'!AN114="LERT",'full menu'!AN114="FCERT",'full menu'!AN114="FCMT",'full menu'!AN114="LCMT",'full menu'!AN114="LMT",'full menu'!AN114="LCIT",'full menu'!AN114="FCIT",'full menu'!AN114="LIT",'full menu'!AN114="MwERT",'full menu'!AN114="ERwMT",'full menu'!AN114="M&amp;ERT",'full menu'!AN114="MwIT",'full menu'!AN114="IwMT",'full menu'!AN114="M&amp;IT",'full menu'!AN114="IwERT",'full menu'!AN114="ERwIT",'full menu'!AN114="I&amp;ERT",'full menu'!AN114="ER&amp;M&amp;IT",'full menu'!AN114="LSD"),"subst",IF(OR('full menu'!AN114="FERT",'full menu'!AN114="FMT",'full menu'!AN114="FIT",'full menu'!AN114="WSD"),"intens",IF('full menu'!AN114="UASC","UASC","")))))</f>
        <v>subst</v>
      </c>
      <c r="AO114" t="str">
        <f>IF(OR('full menu'!AO114="MDC",'full menu'!AO114="PERF"),"rude",IF(OR('full menu'!AO114="PCB",'full menu'!AO114="AERF",'full menu'!AO114="UD"),"inter",IF(OR('full menu'!AO114="ACB",'full menu'!AO114="LCERT",'full menu'!AO114="LERT",'full menu'!AO114="FCERT",'full menu'!AO114="FCMT",'full menu'!AO114="LCMT",'full menu'!AO114="LMT",'full menu'!AO114="LCIT",'full menu'!AO114="FCIT",'full menu'!AO114="LIT",'full menu'!AO114="MwERT",'full menu'!AO114="ERwMT",'full menu'!AO114="M&amp;ERT",'full menu'!AO114="MwIT",'full menu'!AO114="IwMT",'full menu'!AO114="M&amp;IT",'full menu'!AO114="IwERT",'full menu'!AO114="ERwIT",'full menu'!AO114="I&amp;ERT",'full menu'!AO114="ER&amp;M&amp;IT",'full menu'!AO114="LSD"),"subst",IF(OR('full menu'!AO114="FERT",'full menu'!AO114="FMT",'full menu'!AO114="FIT",'full menu'!AO114="WSD"),"intens",IF('full menu'!AO114="UASC","UASC","")))))</f>
        <v>subst</v>
      </c>
      <c r="AP114" t="str">
        <f>IF(OR('full menu'!AP114="MDC",'full menu'!AP114="PERF"),"rude",IF(OR('full menu'!AP114="PCB",'full menu'!AP114="AERF",'full menu'!AP114="UD"),"inter",IF(OR('full menu'!AP114="ACB",'full menu'!AP114="LCERT",'full menu'!AP114="LERT",'full menu'!AP114="FCERT",'full menu'!AP114="FCMT",'full menu'!AP114="LCMT",'full menu'!AP114="LMT",'full menu'!AP114="LCIT",'full menu'!AP114="FCIT",'full menu'!AP114="LIT",'full menu'!AP114="MwERT",'full menu'!AP114="ERwMT",'full menu'!AP114="M&amp;ERT",'full menu'!AP114="MwIT",'full menu'!AP114="IwMT",'full menu'!AP114="M&amp;IT",'full menu'!AP114="IwERT",'full menu'!AP114="ERwIT",'full menu'!AP114="I&amp;ERT",'full menu'!AP114="ER&amp;M&amp;IT",'full menu'!AP114="LSD"),"subst",IF(OR('full menu'!AP114="FERT",'full menu'!AP114="FMT",'full menu'!AP114="FIT",'full menu'!AP114="WSD"),"intens",IF('full menu'!AP114="UASC","UASC","")))))</f>
        <v>subst</v>
      </c>
      <c r="AQ114" t="str">
        <f>IF(OR('full menu'!AQ114="MDC",'full menu'!AQ114="PERF"),"rude",IF(OR('full menu'!AQ114="PCB",'full menu'!AQ114="AERF",'full menu'!AQ114="UD"),"inter",IF(OR('full menu'!AQ114="ACB",'full menu'!AQ114="LCERT",'full menu'!AQ114="LERT",'full menu'!AQ114="FCERT",'full menu'!AQ114="FCMT",'full menu'!AQ114="LCMT",'full menu'!AQ114="LMT",'full menu'!AQ114="LCIT",'full menu'!AQ114="FCIT",'full menu'!AQ114="LIT",'full menu'!AQ114="MwERT",'full menu'!AQ114="ERwMT",'full menu'!AQ114="M&amp;ERT",'full menu'!AQ114="MwIT",'full menu'!AQ114="IwMT",'full menu'!AQ114="M&amp;IT",'full menu'!AQ114="IwERT",'full menu'!AQ114="ERwIT",'full menu'!AQ114="I&amp;ERT",'full menu'!AQ114="ER&amp;M&amp;IT",'full menu'!AQ114="LSD"),"subst",IF(OR('full menu'!AQ114="FERT",'full menu'!AQ114="FMT",'full menu'!AQ114="FIT",'full menu'!AQ114="WSD"),"intens",IF('full menu'!AQ114="UASC","UASC","")))))</f>
        <v>subst</v>
      </c>
      <c r="AR114" t="str">
        <f>IF(OR('full menu'!AR114="MDC",'full menu'!AR114="PERF"),"rude",IF(OR('full menu'!AR114="PCB",'full menu'!AR114="AERF",'full menu'!AR114="UD"),"inter",IF(OR('full menu'!AR114="ACB",'full menu'!AR114="LCERT",'full menu'!AR114="LERT",'full menu'!AR114="FCERT",'full menu'!AR114="FCMT",'full menu'!AR114="LCMT",'full menu'!AR114="LMT",'full menu'!AR114="LCIT",'full menu'!AR114="FCIT",'full menu'!AR114="LIT",'full menu'!AR114="MwERT",'full menu'!AR114="ERwMT",'full menu'!AR114="M&amp;ERT",'full menu'!AR114="MwIT",'full menu'!AR114="IwMT",'full menu'!AR114="M&amp;IT",'full menu'!AR114="IwERT",'full menu'!AR114="ERwIT",'full menu'!AR114="I&amp;ERT",'full menu'!AR114="ER&amp;M&amp;IT",'full menu'!AR114="LSD"),"subst",IF(OR('full menu'!AR114="FERT",'full menu'!AR114="FMT",'full menu'!AR114="FIT",'full menu'!AR114="WSD"),"intens",IF('full menu'!AR114="UASC","UASC","")))))</f>
        <v>subst</v>
      </c>
      <c r="AS114" t="str">
        <f>IF(OR('full menu'!AS114="MDC",'full menu'!AS114="PERF"),"rude",IF(OR('full menu'!AS114="PCB",'full menu'!AS114="AERF",'full menu'!AS114="UD"),"inter",IF(OR('full menu'!AS114="ACB",'full menu'!AS114="LCERT",'full menu'!AS114="LERT",'full menu'!AS114="FCERT",'full menu'!AS114="FCMT",'full menu'!AS114="LCMT",'full menu'!AS114="LMT",'full menu'!AS114="LCIT",'full menu'!AS114="FCIT",'full menu'!AS114="LIT",'full menu'!AS114="MwERT",'full menu'!AS114="ERwMT",'full menu'!AS114="M&amp;ERT",'full menu'!AS114="MwIT",'full menu'!AS114="IwMT",'full menu'!AS114="M&amp;IT",'full menu'!AS114="IwERT",'full menu'!AS114="ERwIT",'full menu'!AS114="I&amp;ERT",'full menu'!AS114="ER&amp;M&amp;IT",'full menu'!AS114="LSD"),"subst",IF(OR('full menu'!AS114="FERT",'full menu'!AS114="FMT",'full menu'!AS114="FIT",'full menu'!AS114="WSD"),"intens",IF('full menu'!AS114="UASC","UASC","")))))</f>
        <v>subst</v>
      </c>
      <c r="AT114" t="str">
        <f>IF(OR('full menu'!AT114="MDC",'full menu'!AT114="PERF"),"rude",IF(OR('full menu'!AT114="PCB",'full menu'!AT114="AERF",'full menu'!AT114="UD"),"inter",IF(OR('full menu'!AT114="ACB",'full menu'!AT114="LCERT",'full menu'!AT114="LERT",'full menu'!AT114="FCERT",'full menu'!AT114="FCMT",'full menu'!AT114="LCMT",'full menu'!AT114="LMT",'full menu'!AT114="LCIT",'full menu'!AT114="FCIT",'full menu'!AT114="LIT",'full menu'!AT114="MwERT",'full menu'!AT114="ERwMT",'full menu'!AT114="M&amp;ERT",'full menu'!AT114="MwIT",'full menu'!AT114="IwMT",'full menu'!AT114="M&amp;IT",'full menu'!AT114="IwERT",'full menu'!AT114="ERwIT",'full menu'!AT114="I&amp;ERT",'full menu'!AT114="ER&amp;M&amp;IT",'full menu'!AT114="LSD"),"subst",IF(OR('full menu'!AT114="FERT",'full menu'!AT114="FMT",'full menu'!AT114="FIT",'full menu'!AT114="WSD"),"intens",IF('full menu'!AT114="UASC","UASC","")))))</f>
        <v>subst</v>
      </c>
      <c r="AU114" t="str">
        <f>IF(OR('full menu'!AU114="MDC",'full menu'!AU114="PERF"),"rude",IF(OR('full menu'!AU114="PCB",'full menu'!AU114="AERF",'full menu'!AU114="UD"),"inter",IF(OR('full menu'!AU114="ACB",'full menu'!AU114="LCERT",'full menu'!AU114="LERT",'full menu'!AU114="FCERT",'full menu'!AU114="FCMT",'full menu'!AU114="LCMT",'full menu'!AU114="LMT",'full menu'!AU114="LCIT",'full menu'!AU114="FCIT",'full menu'!AU114="LIT",'full menu'!AU114="MwERT",'full menu'!AU114="ERwMT",'full menu'!AU114="M&amp;ERT",'full menu'!AU114="MwIT",'full menu'!AU114="IwMT",'full menu'!AU114="M&amp;IT",'full menu'!AU114="IwERT",'full menu'!AU114="ERwIT",'full menu'!AU114="I&amp;ERT",'full menu'!AU114="ER&amp;M&amp;IT",'full menu'!AU114="LSD"),"subst",IF(OR('full menu'!AU114="FERT",'full menu'!AU114="FMT",'full menu'!AU114="FIT",'full menu'!AU114="WSD"),"intens",IF('full menu'!AU114="UASC","UASC","")))))</f>
        <v>subst</v>
      </c>
      <c r="AV114" t="str">
        <f>IF(OR('full menu'!AV114="MDC",'full menu'!AV114="PERF"),"rude",IF(OR('full menu'!AV114="PCB",'full menu'!AV114="AERF",'full menu'!AV114="UD"),"inter",IF(OR('full menu'!AV114="ACB",'full menu'!AV114="LCERT",'full menu'!AV114="LERT",'full menu'!AV114="FCERT",'full menu'!AV114="FCMT",'full menu'!AV114="LCMT",'full menu'!AV114="LMT",'full menu'!AV114="LCIT",'full menu'!AV114="FCIT",'full menu'!AV114="LIT",'full menu'!AV114="MwERT",'full menu'!AV114="ERwMT",'full menu'!AV114="M&amp;ERT",'full menu'!AV114="MwIT",'full menu'!AV114="IwMT",'full menu'!AV114="M&amp;IT",'full menu'!AV114="IwERT",'full menu'!AV114="ERwIT",'full menu'!AV114="I&amp;ERT",'full menu'!AV114="ER&amp;M&amp;IT",'full menu'!AV114="LSD"),"subst",IF(OR('full menu'!AV114="FERT",'full menu'!AV114="FMT",'full menu'!AV114="FIT",'full menu'!AV114="WSD"),"intens",IF('full menu'!AV114="UASC","UASC","")))))</f>
        <v>subst</v>
      </c>
      <c r="AW114" t="str">
        <f>IF(OR('full menu'!AW114="MDC",'full menu'!AW114="PERF"),"rude",IF(OR('full menu'!AW114="PCB",'full menu'!AW114="AERF",'full menu'!AW114="UD"),"inter",IF(OR('full menu'!AW114="ACB",'full menu'!AW114="LCERT",'full menu'!AW114="LERT",'full menu'!AW114="FCERT",'full menu'!AW114="FCMT",'full menu'!AW114="LCMT",'full menu'!AW114="LMT",'full menu'!AW114="LCIT",'full menu'!AW114="FCIT",'full menu'!AW114="LIT",'full menu'!AW114="MwERT",'full menu'!AW114="ERwMT",'full menu'!AW114="M&amp;ERT",'full menu'!AW114="MwIT",'full menu'!AW114="IwMT",'full menu'!AW114="M&amp;IT",'full menu'!AW114="IwERT",'full menu'!AW114="ERwIT",'full menu'!AW114="I&amp;ERT",'full menu'!AW114="ER&amp;M&amp;IT",'full menu'!AW114="LSD"),"subst",IF(OR('full menu'!AW114="FERT",'full menu'!AW114="FMT",'full menu'!AW114="FIT",'full menu'!AW114="WSD"),"intens",IF('full menu'!AW114="UASC","UASC","")))))</f>
        <v>subst</v>
      </c>
      <c r="AX114" t="str">
        <f>IF(OR('full menu'!AX114="MDC",'full menu'!AX114="PERF"),"rude",IF(OR('full menu'!AX114="PCB",'full menu'!AX114="AERF",'full menu'!AX114="UD"),"inter",IF(OR('full menu'!AX114="ACB",'full menu'!AX114="LCERT",'full menu'!AX114="LERT",'full menu'!AX114="FCERT",'full menu'!AX114="FCMT",'full menu'!AX114="LCMT",'full menu'!AX114="LMT",'full menu'!AX114="LCIT",'full menu'!AX114="FCIT",'full menu'!AX114="LIT",'full menu'!AX114="MwERT",'full menu'!AX114="ERwMT",'full menu'!AX114="M&amp;ERT",'full menu'!AX114="MwIT",'full menu'!AX114="IwMT",'full menu'!AX114="M&amp;IT",'full menu'!AX114="IwERT",'full menu'!AX114="ERwIT",'full menu'!AX114="I&amp;ERT",'full menu'!AX114="ER&amp;M&amp;IT",'full menu'!AX114="LSD"),"subst",IF(OR('full menu'!AX114="FERT",'full menu'!AX114="FMT",'full menu'!AX114="FIT",'full menu'!AX114="WSD"),"intens",IF('full menu'!AX114="UASC","UASC","")))))</f>
        <v>subst</v>
      </c>
      <c r="AY114" t="str">
        <f>IF(OR('full menu'!AY114="MDC",'full menu'!AY114="PERF"),"rude",IF(OR('full menu'!AY114="PCB",'full menu'!AY114="AERF",'full menu'!AY114="UD"),"inter",IF(OR('full menu'!AY114="ACB",'full menu'!AY114="LCERT",'full menu'!AY114="LERT",'full menu'!AY114="FCERT",'full menu'!AY114="FCMT",'full menu'!AY114="LCMT",'full menu'!AY114="LMT",'full menu'!AY114="LCIT",'full menu'!AY114="FCIT",'full menu'!AY114="LIT",'full menu'!AY114="MwERT",'full menu'!AY114="ERwMT",'full menu'!AY114="M&amp;ERT",'full menu'!AY114="MwIT",'full menu'!AY114="IwMT",'full menu'!AY114="M&amp;IT",'full menu'!AY114="IwERT",'full menu'!AY114="ERwIT",'full menu'!AY114="I&amp;ERT",'full menu'!AY114="ER&amp;M&amp;IT",'full menu'!AY114="LSD"),"subst",IF(OR('full menu'!AY114="FERT",'full menu'!AY114="FMT",'full menu'!AY114="FIT",'full menu'!AY114="WSD"),"intens",IF('full menu'!AY114="UASC","UASC","")))))</f>
        <v>subst</v>
      </c>
    </row>
    <row r="115" spans="1:51" x14ac:dyDescent="0.3">
      <c r="A115" t="s">
        <v>137</v>
      </c>
      <c r="B115" t="str">
        <f>IF(OR('full menu'!B115="MDC",'full menu'!B115="PERF"),"rude",IF(OR('full menu'!B115="PCB",'full menu'!B115="AERF",'full menu'!B115="UD"),"inter",IF(OR('full menu'!B115="ACB",'full menu'!B115="LCERT",'full menu'!B115="LERT",'full menu'!B115="FCERT",'full menu'!B115="FCMT",'full menu'!B115="LCMT",'full menu'!B115="LMT",'full menu'!B115="LCIT",'full menu'!B115="FCIT",'full menu'!B115="LIT",'full menu'!B115="MwERT",'full menu'!B115="ERwMT",'full menu'!B115="M&amp;ERT",'full menu'!B115="MwIT",'full menu'!B115="IwMT",'full menu'!B115="M&amp;IT",'full menu'!B115="IwERT",'full menu'!B115="ERwIT",'full menu'!B115="I&amp;ERT",'full menu'!B115="ER&amp;M&amp;IT",'full menu'!B115="LSD"),"subst",IF(OR('full menu'!B115="FERT",'full menu'!B115="FMT",'full menu'!B115="FIT",'full menu'!B115="WSD"),"intens",IF('full menu'!B115="UASC","UASC","")))))</f>
        <v>rude</v>
      </c>
      <c r="C115" t="str">
        <f>IF(OR('full menu'!C115="MDC",'full menu'!C115="PERF"),"rude",IF(OR('full menu'!C115="PCB",'full menu'!C115="AERF",'full menu'!C115="UD"),"inter",IF(OR('full menu'!C115="ACB",'full menu'!C115="LCERT",'full menu'!C115="LERT",'full menu'!C115="FCERT",'full menu'!C115="FCMT",'full menu'!C115="LCMT",'full menu'!C115="LMT",'full menu'!C115="LCIT",'full menu'!C115="FCIT",'full menu'!C115="LIT",'full menu'!C115="MwERT",'full menu'!C115="ERwMT",'full menu'!C115="M&amp;ERT",'full menu'!C115="MwIT",'full menu'!C115="IwMT",'full menu'!C115="M&amp;IT",'full menu'!C115="IwERT",'full menu'!C115="ERwIT",'full menu'!C115="I&amp;ERT",'full menu'!C115="ER&amp;M&amp;IT",'full menu'!C115="LSD"),"subst",IF(OR('full menu'!C115="FERT",'full menu'!C115="FMT",'full menu'!C115="FIT",'full menu'!C115="WSD"),"intens",IF('full menu'!C115="UASC","UASC","")))))</f>
        <v>rude</v>
      </c>
      <c r="D115" t="str">
        <f>IF(OR('full menu'!D115="MDC",'full menu'!D115="PERF"),"rude",IF(OR('full menu'!D115="PCB",'full menu'!D115="AERF",'full menu'!D115="UD"),"inter",IF(OR('full menu'!D115="ACB",'full menu'!D115="LCERT",'full menu'!D115="LERT",'full menu'!D115="FCERT",'full menu'!D115="FCMT",'full menu'!D115="LCMT",'full menu'!D115="LMT",'full menu'!D115="LCIT",'full menu'!D115="FCIT",'full menu'!D115="LIT",'full menu'!D115="MwERT",'full menu'!D115="ERwMT",'full menu'!D115="M&amp;ERT",'full menu'!D115="MwIT",'full menu'!D115="IwMT",'full menu'!D115="M&amp;IT",'full menu'!D115="IwERT",'full menu'!D115="ERwIT",'full menu'!D115="I&amp;ERT",'full menu'!D115="ER&amp;M&amp;IT",'full menu'!D115="LSD"),"subst",IF(OR('full menu'!D115="FERT",'full menu'!D115="FMT",'full menu'!D115="FIT",'full menu'!D115="WSD"),"intens",IF('full menu'!D115="UASC","UASC","")))))</f>
        <v>rude</v>
      </c>
      <c r="E115" t="str">
        <f>IF(OR('full menu'!E115="MDC",'full menu'!E115="PERF"),"rude",IF(OR('full menu'!E115="PCB",'full menu'!E115="AERF",'full menu'!E115="UD"),"inter",IF(OR('full menu'!E115="ACB",'full menu'!E115="LCERT",'full menu'!E115="LERT",'full menu'!E115="FCERT",'full menu'!E115="FCMT",'full menu'!E115="LCMT",'full menu'!E115="LMT",'full menu'!E115="LCIT",'full menu'!E115="FCIT",'full menu'!E115="LIT",'full menu'!E115="MwERT",'full menu'!E115="ERwMT",'full menu'!E115="M&amp;ERT",'full menu'!E115="MwIT",'full menu'!E115="IwMT",'full menu'!E115="M&amp;IT",'full menu'!E115="IwERT",'full menu'!E115="ERwIT",'full menu'!E115="I&amp;ERT",'full menu'!E115="ER&amp;M&amp;IT",'full menu'!E115="LSD"),"subst",IF(OR('full menu'!E115="FERT",'full menu'!E115="FMT",'full menu'!E115="FIT",'full menu'!E115="WSD"),"intens",IF('full menu'!E115="UASC","UASC","")))))</f>
        <v>rude</v>
      </c>
      <c r="F115" t="str">
        <f>IF(OR('full menu'!F115="MDC",'full menu'!F115="PERF"),"rude",IF(OR('full menu'!F115="PCB",'full menu'!F115="AERF",'full menu'!F115="UD"),"inter",IF(OR('full menu'!F115="ACB",'full menu'!F115="LCERT",'full menu'!F115="LERT",'full menu'!F115="FCERT",'full menu'!F115="FCMT",'full menu'!F115="LCMT",'full menu'!F115="LMT",'full menu'!F115="LCIT",'full menu'!F115="FCIT",'full menu'!F115="LIT",'full menu'!F115="MwERT",'full menu'!F115="ERwMT",'full menu'!F115="M&amp;ERT",'full menu'!F115="MwIT",'full menu'!F115="IwMT",'full menu'!F115="M&amp;IT",'full menu'!F115="IwERT",'full menu'!F115="ERwIT",'full menu'!F115="I&amp;ERT",'full menu'!F115="ER&amp;M&amp;IT",'full menu'!F115="LSD"),"subst",IF(OR('full menu'!F115="FERT",'full menu'!F115="FMT",'full menu'!F115="FIT",'full menu'!F115="WSD"),"intens",IF('full menu'!F115="UASC","UASC","")))))</f>
        <v>rude</v>
      </c>
      <c r="G115" t="str">
        <f>IF(OR('full menu'!G115="MDC",'full menu'!G115="PERF"),"rude",IF(OR('full menu'!G115="PCB",'full menu'!G115="AERF",'full menu'!G115="UD"),"inter",IF(OR('full menu'!G115="ACB",'full menu'!G115="LCERT",'full menu'!G115="LERT",'full menu'!G115="FCERT",'full menu'!G115="FCMT",'full menu'!G115="LCMT",'full menu'!G115="LMT",'full menu'!G115="LCIT",'full menu'!G115="FCIT",'full menu'!G115="LIT",'full menu'!G115="MwERT",'full menu'!G115="ERwMT",'full menu'!G115="M&amp;ERT",'full menu'!G115="MwIT",'full menu'!G115="IwMT",'full menu'!G115="M&amp;IT",'full menu'!G115="IwERT",'full menu'!G115="ERwIT",'full menu'!G115="I&amp;ERT",'full menu'!G115="ER&amp;M&amp;IT",'full menu'!G115="LSD"),"subst",IF(OR('full menu'!G115="FERT",'full menu'!G115="FMT",'full menu'!G115="FIT",'full menu'!G115="WSD"),"intens",IF('full menu'!G115="UASC","UASC","")))))</f>
        <v>rude</v>
      </c>
      <c r="H115" t="str">
        <f>IF(OR('full menu'!H115="MDC",'full menu'!H115="PERF"),"rude",IF(OR('full menu'!H115="PCB",'full menu'!H115="AERF",'full menu'!H115="UD"),"inter",IF(OR('full menu'!H115="ACB",'full menu'!H115="LCERT",'full menu'!H115="LERT",'full menu'!H115="FCERT",'full menu'!H115="FCMT",'full menu'!H115="LCMT",'full menu'!H115="LMT",'full menu'!H115="LCIT",'full menu'!H115="FCIT",'full menu'!H115="LIT",'full menu'!H115="MwERT",'full menu'!H115="ERwMT",'full menu'!H115="M&amp;ERT",'full menu'!H115="MwIT",'full menu'!H115="IwMT",'full menu'!H115="M&amp;IT",'full menu'!H115="IwERT",'full menu'!H115="ERwIT",'full menu'!H115="I&amp;ERT",'full menu'!H115="ER&amp;M&amp;IT",'full menu'!H115="LSD"),"subst",IF(OR('full menu'!H115="FERT",'full menu'!H115="FMT",'full menu'!H115="FIT",'full menu'!H115="WSD"),"intens",IF('full menu'!H115="UASC","UASC","")))))</f>
        <v>rude</v>
      </c>
      <c r="I115" t="str">
        <f>IF(OR('full menu'!I115="MDC",'full menu'!I115="PERF"),"rude",IF(OR('full menu'!I115="PCB",'full menu'!I115="AERF",'full menu'!I115="UD"),"inter",IF(OR('full menu'!I115="ACB",'full menu'!I115="LCERT",'full menu'!I115="LERT",'full menu'!I115="FCERT",'full menu'!I115="FCMT",'full menu'!I115="LCMT",'full menu'!I115="LMT",'full menu'!I115="LCIT",'full menu'!I115="FCIT",'full menu'!I115="LIT",'full menu'!I115="MwERT",'full menu'!I115="ERwMT",'full menu'!I115="M&amp;ERT",'full menu'!I115="MwIT",'full menu'!I115="IwMT",'full menu'!I115="M&amp;IT",'full menu'!I115="IwERT",'full menu'!I115="ERwIT",'full menu'!I115="I&amp;ERT",'full menu'!I115="ER&amp;M&amp;IT",'full menu'!I115="LSD"),"subst",IF(OR('full menu'!I115="FERT",'full menu'!I115="FMT",'full menu'!I115="FIT",'full menu'!I115="WSD"),"intens",IF('full menu'!I115="UASC","UASC","")))))</f>
        <v>rude</v>
      </c>
      <c r="J115" t="str">
        <f>IF(OR('full menu'!J115="MDC",'full menu'!J115="PERF"),"rude",IF(OR('full menu'!J115="PCB",'full menu'!J115="AERF",'full menu'!J115="UD"),"inter",IF(OR('full menu'!J115="ACB",'full menu'!J115="LCERT",'full menu'!J115="LERT",'full menu'!J115="FCERT",'full menu'!J115="FCMT",'full menu'!J115="LCMT",'full menu'!J115="LMT",'full menu'!J115="LCIT",'full menu'!J115="FCIT",'full menu'!J115="LIT",'full menu'!J115="MwERT",'full menu'!J115="ERwMT",'full menu'!J115="M&amp;ERT",'full menu'!J115="MwIT",'full menu'!J115="IwMT",'full menu'!J115="M&amp;IT",'full menu'!J115="IwERT",'full menu'!J115="ERwIT",'full menu'!J115="I&amp;ERT",'full menu'!J115="ER&amp;M&amp;IT",'full menu'!J115="LSD"),"subst",IF(OR('full menu'!J115="FERT",'full menu'!J115="FMT",'full menu'!J115="FIT",'full menu'!J115="WSD"),"intens",IF('full menu'!J115="UASC","UASC","")))))</f>
        <v>rude</v>
      </c>
      <c r="K115" t="str">
        <f>IF(OR('full menu'!K115="MDC",'full menu'!K115="PERF"),"rude",IF(OR('full menu'!K115="PCB",'full menu'!K115="AERF",'full menu'!K115="UD"),"inter",IF(OR('full menu'!K115="ACB",'full menu'!K115="LCERT",'full menu'!K115="LERT",'full menu'!K115="FCERT",'full menu'!K115="FCMT",'full menu'!K115="LCMT",'full menu'!K115="LMT",'full menu'!K115="LCIT",'full menu'!K115="FCIT",'full menu'!K115="LIT",'full menu'!K115="MwERT",'full menu'!K115="ERwMT",'full menu'!K115="M&amp;ERT",'full menu'!K115="MwIT",'full menu'!K115="IwMT",'full menu'!K115="M&amp;IT",'full menu'!K115="IwERT",'full menu'!K115="ERwIT",'full menu'!K115="I&amp;ERT",'full menu'!K115="ER&amp;M&amp;IT",'full menu'!K115="LSD"),"subst",IF(OR('full menu'!K115="FERT",'full menu'!K115="FMT",'full menu'!K115="FIT",'full menu'!K115="WSD"),"intens",IF('full menu'!K115="UASC","UASC","")))))</f>
        <v>rude</v>
      </c>
      <c r="L115" t="str">
        <f>IF(OR('full menu'!L115="MDC",'full menu'!L115="PERF"),"rude",IF(OR('full menu'!L115="PCB",'full menu'!L115="AERF",'full menu'!L115="UD"),"inter",IF(OR('full menu'!L115="ACB",'full menu'!L115="LCERT",'full menu'!L115="LERT",'full menu'!L115="FCERT",'full menu'!L115="FCMT",'full menu'!L115="LCMT",'full menu'!L115="LMT",'full menu'!L115="LCIT",'full menu'!L115="FCIT",'full menu'!L115="LIT",'full menu'!L115="MwERT",'full menu'!L115="ERwMT",'full menu'!L115="M&amp;ERT",'full menu'!L115="MwIT",'full menu'!L115="IwMT",'full menu'!L115="M&amp;IT",'full menu'!L115="IwERT",'full menu'!L115="ERwIT",'full menu'!L115="I&amp;ERT",'full menu'!L115="ER&amp;M&amp;IT",'full menu'!L115="LSD"),"subst",IF(OR('full menu'!L115="FERT",'full menu'!L115="FMT",'full menu'!L115="FIT",'full menu'!L115="WSD"),"intens",IF('full menu'!L115="UASC","UASC","")))))</f>
        <v>rude</v>
      </c>
      <c r="M115" t="str">
        <f>IF(OR('full menu'!M115="MDC",'full menu'!M115="PERF"),"rude",IF(OR('full menu'!M115="PCB",'full menu'!M115="AERF",'full menu'!M115="UD"),"inter",IF(OR('full menu'!M115="ACB",'full menu'!M115="LCERT",'full menu'!M115="LERT",'full menu'!M115="FCERT",'full menu'!M115="FCMT",'full menu'!M115="LCMT",'full menu'!M115="LMT",'full menu'!M115="LCIT",'full menu'!M115="FCIT",'full menu'!M115="LIT",'full menu'!M115="MwERT",'full menu'!M115="ERwMT",'full menu'!M115="M&amp;ERT",'full menu'!M115="MwIT",'full menu'!M115="IwMT",'full menu'!M115="M&amp;IT",'full menu'!M115="IwERT",'full menu'!M115="ERwIT",'full menu'!M115="I&amp;ERT",'full menu'!M115="ER&amp;M&amp;IT",'full menu'!M115="LSD"),"subst",IF(OR('full menu'!M115="FERT",'full menu'!M115="FMT",'full menu'!M115="FIT",'full menu'!M115="WSD"),"intens",IF('full menu'!M115="UASC","UASC","")))))</f>
        <v>rude</v>
      </c>
      <c r="N115" t="str">
        <f>IF(OR('full menu'!N115="MDC",'full menu'!N115="PERF"),"rude",IF(OR('full menu'!N115="PCB",'full menu'!N115="AERF",'full menu'!N115="UD"),"inter",IF(OR('full menu'!N115="ACB",'full menu'!N115="LCERT",'full menu'!N115="LERT",'full menu'!N115="FCERT",'full menu'!N115="FCMT",'full menu'!N115="LCMT",'full menu'!N115="LMT",'full menu'!N115="LCIT",'full menu'!N115="FCIT",'full menu'!N115="LIT",'full menu'!N115="MwERT",'full menu'!N115="ERwMT",'full menu'!N115="M&amp;ERT",'full menu'!N115="MwIT",'full menu'!N115="IwMT",'full menu'!N115="M&amp;IT",'full menu'!N115="IwERT",'full menu'!N115="ERwIT",'full menu'!N115="I&amp;ERT",'full menu'!N115="ER&amp;M&amp;IT",'full menu'!N115="LSD"),"subst",IF(OR('full menu'!N115="FERT",'full menu'!N115="FMT",'full menu'!N115="FIT",'full menu'!N115="WSD"),"intens",IF('full menu'!N115="UASC","UASC","")))))</f>
        <v>rude</v>
      </c>
      <c r="O115" t="str">
        <f>IF(OR('full menu'!O115="MDC",'full menu'!O115="PERF"),"rude",IF(OR('full menu'!O115="PCB",'full menu'!O115="AERF",'full menu'!O115="UD"),"inter",IF(OR('full menu'!O115="ACB",'full menu'!O115="LCERT",'full menu'!O115="LERT",'full menu'!O115="FCERT",'full menu'!O115="FCMT",'full menu'!O115="LCMT",'full menu'!O115="LMT",'full menu'!O115="LCIT",'full menu'!O115="FCIT",'full menu'!O115="LIT",'full menu'!O115="MwERT",'full menu'!O115="ERwMT",'full menu'!O115="M&amp;ERT",'full menu'!O115="MwIT",'full menu'!O115="IwMT",'full menu'!O115="M&amp;IT",'full menu'!O115="IwERT",'full menu'!O115="ERwIT",'full menu'!O115="I&amp;ERT",'full menu'!O115="ER&amp;M&amp;IT",'full menu'!O115="LSD"),"subst",IF(OR('full menu'!O115="FERT",'full menu'!O115="FMT",'full menu'!O115="FIT",'full menu'!O115="WSD"),"intens",IF('full menu'!O115="UASC","UASC","")))))</f>
        <v>rude</v>
      </c>
      <c r="P115" t="str">
        <f>IF(OR('full menu'!P115="MDC",'full menu'!P115="PERF"),"rude",IF(OR('full menu'!P115="PCB",'full menu'!P115="AERF",'full menu'!P115="UD"),"inter",IF(OR('full menu'!P115="ACB",'full menu'!P115="LCERT",'full menu'!P115="LERT",'full menu'!P115="FCERT",'full menu'!P115="FCMT",'full menu'!P115="LCMT",'full menu'!P115="LMT",'full menu'!P115="LCIT",'full menu'!P115="FCIT",'full menu'!P115="LIT",'full menu'!P115="MwERT",'full menu'!P115="ERwMT",'full menu'!P115="M&amp;ERT",'full menu'!P115="MwIT",'full menu'!P115="IwMT",'full menu'!P115="M&amp;IT",'full menu'!P115="IwERT",'full menu'!P115="ERwIT",'full menu'!P115="I&amp;ERT",'full menu'!P115="ER&amp;M&amp;IT",'full menu'!P115="LSD"),"subst",IF(OR('full menu'!P115="FERT",'full menu'!P115="FMT",'full menu'!P115="FIT",'full menu'!P115="WSD"),"intens",IF('full menu'!P115="UASC","UASC","")))))</f>
        <v>rude</v>
      </c>
      <c r="Q115" t="str">
        <f>IF(OR('full menu'!Q115="MDC",'full menu'!Q115="PERF"),"rude",IF(OR('full menu'!Q115="PCB",'full menu'!Q115="AERF",'full menu'!Q115="UD"),"inter",IF(OR('full menu'!Q115="ACB",'full menu'!Q115="LCERT",'full menu'!Q115="LERT",'full menu'!Q115="FCERT",'full menu'!Q115="FCMT",'full menu'!Q115="LCMT",'full menu'!Q115="LMT",'full menu'!Q115="LCIT",'full menu'!Q115="FCIT",'full menu'!Q115="LIT",'full menu'!Q115="MwERT",'full menu'!Q115="ERwMT",'full menu'!Q115="M&amp;ERT",'full menu'!Q115="MwIT",'full menu'!Q115="IwMT",'full menu'!Q115="M&amp;IT",'full menu'!Q115="IwERT",'full menu'!Q115="ERwIT",'full menu'!Q115="I&amp;ERT",'full menu'!Q115="ER&amp;M&amp;IT",'full menu'!Q115="LSD"),"subst",IF(OR('full menu'!Q115="FERT",'full menu'!Q115="FMT",'full menu'!Q115="FIT",'full menu'!Q115="WSD"),"intens",IF('full menu'!Q115="UASC","UASC","")))))</f>
        <v>rude</v>
      </c>
      <c r="R115" t="str">
        <f>IF(OR('full menu'!R115="MDC",'full menu'!R115="PERF"),"rude",IF(OR('full menu'!R115="PCB",'full menu'!R115="AERF",'full menu'!R115="UD"),"inter",IF(OR('full menu'!R115="ACB",'full menu'!R115="LCERT",'full menu'!R115="LERT",'full menu'!R115="FCERT",'full menu'!R115="FCMT",'full menu'!R115="LCMT",'full menu'!R115="LMT",'full menu'!R115="LCIT",'full menu'!R115="FCIT",'full menu'!R115="LIT",'full menu'!R115="MwERT",'full menu'!R115="ERwMT",'full menu'!R115="M&amp;ERT",'full menu'!R115="MwIT",'full menu'!R115="IwMT",'full menu'!R115="M&amp;IT",'full menu'!R115="IwERT",'full menu'!R115="ERwIT",'full menu'!R115="I&amp;ERT",'full menu'!R115="ER&amp;M&amp;IT",'full menu'!R115="LSD"),"subst",IF(OR('full menu'!R115="FERT",'full menu'!R115="FMT",'full menu'!R115="FIT",'full menu'!R115="WSD"),"intens",IF('full menu'!R115="UASC","UASC","")))))</f>
        <v>rude</v>
      </c>
      <c r="S115" t="str">
        <f>IF(OR('full menu'!S115="MDC",'full menu'!S115="PERF"),"rude",IF(OR('full menu'!S115="PCB",'full menu'!S115="AERF",'full menu'!S115="UD"),"inter",IF(OR('full menu'!S115="ACB",'full menu'!S115="LCERT",'full menu'!S115="LERT",'full menu'!S115="FCERT",'full menu'!S115="FCMT",'full menu'!S115="LCMT",'full menu'!S115="LMT",'full menu'!S115="LCIT",'full menu'!S115="FCIT",'full menu'!S115="LIT",'full menu'!S115="MwERT",'full menu'!S115="ERwMT",'full menu'!S115="M&amp;ERT",'full menu'!S115="MwIT",'full menu'!S115="IwMT",'full menu'!S115="M&amp;IT",'full menu'!S115="IwERT",'full menu'!S115="ERwIT",'full menu'!S115="I&amp;ERT",'full menu'!S115="ER&amp;M&amp;IT",'full menu'!S115="LSD"),"subst",IF(OR('full menu'!S115="FERT",'full menu'!S115="FMT",'full menu'!S115="FIT",'full menu'!S115="WSD"),"intens",IF('full menu'!S115="UASC","UASC","")))))</f>
        <v>inter</v>
      </c>
      <c r="T115" t="str">
        <f>IF(OR('full menu'!T115="MDC",'full menu'!T115="PERF"),"rude",IF(OR('full menu'!T115="PCB",'full menu'!T115="AERF",'full menu'!T115="UD"),"inter",IF(OR('full menu'!T115="ACB",'full menu'!T115="LCERT",'full menu'!T115="LERT",'full menu'!T115="FCERT",'full menu'!T115="FCMT",'full menu'!T115="LCMT",'full menu'!T115="LMT",'full menu'!T115="LCIT",'full menu'!T115="FCIT",'full menu'!T115="LIT",'full menu'!T115="MwERT",'full menu'!T115="ERwMT",'full menu'!T115="M&amp;ERT",'full menu'!T115="MwIT",'full menu'!T115="IwMT",'full menu'!T115="M&amp;IT",'full menu'!T115="IwERT",'full menu'!T115="ERwIT",'full menu'!T115="I&amp;ERT",'full menu'!T115="ER&amp;M&amp;IT",'full menu'!T115="LSD"),"subst",IF(OR('full menu'!T115="FERT",'full menu'!T115="FMT",'full menu'!T115="FIT",'full menu'!T115="WSD"),"intens",IF('full menu'!T115="UASC","UASC","")))))</f>
        <v>inter</v>
      </c>
      <c r="U115" t="str">
        <f>IF(OR('full menu'!U115="MDC",'full menu'!U115="PERF"),"rude",IF(OR('full menu'!U115="PCB",'full menu'!U115="AERF",'full menu'!U115="UD"),"inter",IF(OR('full menu'!U115="ACB",'full menu'!U115="LCERT",'full menu'!U115="LERT",'full menu'!U115="FCERT",'full menu'!U115="FCMT",'full menu'!U115="LCMT",'full menu'!U115="LMT",'full menu'!U115="LCIT",'full menu'!U115="FCIT",'full menu'!U115="LIT",'full menu'!U115="MwERT",'full menu'!U115="ERwMT",'full menu'!U115="M&amp;ERT",'full menu'!U115="MwIT",'full menu'!U115="IwMT",'full menu'!U115="M&amp;IT",'full menu'!U115="IwERT",'full menu'!U115="ERwIT",'full menu'!U115="I&amp;ERT",'full menu'!U115="ER&amp;M&amp;IT",'full menu'!U115="LSD"),"subst",IF(OR('full menu'!U115="FERT",'full menu'!U115="FMT",'full menu'!U115="FIT",'full menu'!U115="WSD"),"intens",IF('full menu'!U115="UASC","UASC","")))))</f>
        <v>inter</v>
      </c>
      <c r="V115" t="str">
        <f>IF(OR('full menu'!V115="MDC",'full menu'!V115="PERF"),"rude",IF(OR('full menu'!V115="PCB",'full menu'!V115="AERF",'full menu'!V115="UD"),"inter",IF(OR('full menu'!V115="ACB",'full menu'!V115="LCERT",'full menu'!V115="LERT",'full menu'!V115="FCERT",'full menu'!V115="FCMT",'full menu'!V115="LCMT",'full menu'!V115="LMT",'full menu'!V115="LCIT",'full menu'!V115="FCIT",'full menu'!V115="LIT",'full menu'!V115="MwERT",'full menu'!V115="ERwMT",'full menu'!V115="M&amp;ERT",'full menu'!V115="MwIT",'full menu'!V115="IwMT",'full menu'!V115="M&amp;IT",'full menu'!V115="IwERT",'full menu'!V115="ERwIT",'full menu'!V115="I&amp;ERT",'full menu'!V115="ER&amp;M&amp;IT",'full menu'!V115="LSD"),"subst",IF(OR('full menu'!V115="FERT",'full menu'!V115="FMT",'full menu'!V115="FIT",'full menu'!V115="WSD"),"intens",IF('full menu'!V115="UASC","UASC","")))))</f>
        <v>subst</v>
      </c>
      <c r="W115" t="str">
        <f>IF(OR('full menu'!W115="MDC",'full menu'!W115="PERF"),"rude",IF(OR('full menu'!W115="PCB",'full menu'!W115="AERF",'full menu'!W115="UD"),"inter",IF(OR('full menu'!W115="ACB",'full menu'!W115="LCERT",'full menu'!W115="LERT",'full menu'!W115="FCERT",'full menu'!W115="FCMT",'full menu'!W115="LCMT",'full menu'!W115="LMT",'full menu'!W115="LCIT",'full menu'!W115="FCIT",'full menu'!W115="LIT",'full menu'!W115="MwERT",'full menu'!W115="ERwMT",'full menu'!W115="M&amp;ERT",'full menu'!W115="MwIT",'full menu'!W115="IwMT",'full menu'!W115="M&amp;IT",'full menu'!W115="IwERT",'full menu'!W115="ERwIT",'full menu'!W115="I&amp;ERT",'full menu'!W115="ER&amp;M&amp;IT",'full menu'!W115="LSD"),"subst",IF(OR('full menu'!W115="FERT",'full menu'!W115="FMT",'full menu'!W115="FIT",'full menu'!W115="WSD"),"intens",IF('full menu'!W115="UASC","UASC","")))))</f>
        <v>subst</v>
      </c>
      <c r="X115" t="str">
        <f>IF(OR('full menu'!X115="MDC",'full menu'!X115="PERF"),"rude",IF(OR('full menu'!X115="PCB",'full menu'!X115="AERF",'full menu'!X115="UD"),"inter",IF(OR('full menu'!X115="ACB",'full menu'!X115="LCERT",'full menu'!X115="LERT",'full menu'!X115="FCERT",'full menu'!X115="FCMT",'full menu'!X115="LCMT",'full menu'!X115="LMT",'full menu'!X115="LCIT",'full menu'!X115="FCIT",'full menu'!X115="LIT",'full menu'!X115="MwERT",'full menu'!X115="ERwMT",'full menu'!X115="M&amp;ERT",'full menu'!X115="MwIT",'full menu'!X115="IwMT",'full menu'!X115="M&amp;IT",'full menu'!X115="IwERT",'full menu'!X115="ERwIT",'full menu'!X115="I&amp;ERT",'full menu'!X115="ER&amp;M&amp;IT",'full menu'!X115="LSD"),"subst",IF(OR('full menu'!X115="FERT",'full menu'!X115="FMT",'full menu'!X115="FIT",'full menu'!X115="WSD"),"intens",IF('full menu'!X115="UASC","UASC","")))))</f>
        <v>subst</v>
      </c>
      <c r="Y115" t="str">
        <f>IF(OR('full menu'!Y115="MDC",'full menu'!Y115="PERF"),"rude",IF(OR('full menu'!Y115="PCB",'full menu'!Y115="AERF",'full menu'!Y115="UD"),"inter",IF(OR('full menu'!Y115="ACB",'full menu'!Y115="LCERT",'full menu'!Y115="LERT",'full menu'!Y115="FCERT",'full menu'!Y115="FCMT",'full menu'!Y115="LCMT",'full menu'!Y115="LMT",'full menu'!Y115="LCIT",'full menu'!Y115="FCIT",'full menu'!Y115="LIT",'full menu'!Y115="MwERT",'full menu'!Y115="ERwMT",'full menu'!Y115="M&amp;ERT",'full menu'!Y115="MwIT",'full menu'!Y115="IwMT",'full menu'!Y115="M&amp;IT",'full menu'!Y115="IwERT",'full menu'!Y115="ERwIT",'full menu'!Y115="I&amp;ERT",'full menu'!Y115="ER&amp;M&amp;IT",'full menu'!Y115="LSD"),"subst",IF(OR('full menu'!Y115="FERT",'full menu'!Y115="FMT",'full menu'!Y115="FIT",'full menu'!Y115="WSD"),"intens",IF('full menu'!Y115="UASC","UASC","")))))</f>
        <v>subst</v>
      </c>
      <c r="Z115" t="str">
        <f>IF(OR('full menu'!Z115="MDC",'full menu'!Z115="PERF"),"rude",IF(OR('full menu'!Z115="PCB",'full menu'!Z115="AERF",'full menu'!Z115="UD"),"inter",IF(OR('full menu'!Z115="ACB",'full menu'!Z115="LCERT",'full menu'!Z115="LERT",'full menu'!Z115="FCERT",'full menu'!Z115="FCMT",'full menu'!Z115="LCMT",'full menu'!Z115="LMT",'full menu'!Z115="LCIT",'full menu'!Z115="FCIT",'full menu'!Z115="LIT",'full menu'!Z115="MwERT",'full menu'!Z115="ERwMT",'full menu'!Z115="M&amp;ERT",'full menu'!Z115="MwIT",'full menu'!Z115="IwMT",'full menu'!Z115="M&amp;IT",'full menu'!Z115="IwERT",'full menu'!Z115="ERwIT",'full menu'!Z115="I&amp;ERT",'full menu'!Z115="ER&amp;M&amp;IT",'full menu'!Z115="LSD"),"subst",IF(OR('full menu'!Z115="FERT",'full menu'!Z115="FMT",'full menu'!Z115="FIT",'full menu'!Z115="WSD"),"intens",IF('full menu'!Z115="UASC","UASC","")))))</f>
        <v>subst</v>
      </c>
      <c r="AA115" t="str">
        <f>IF(OR('full menu'!AA115="MDC",'full menu'!AA115="PERF"),"rude",IF(OR('full menu'!AA115="PCB",'full menu'!AA115="AERF",'full menu'!AA115="UD"),"inter",IF(OR('full menu'!AA115="ACB",'full menu'!AA115="LCERT",'full menu'!AA115="LERT",'full menu'!AA115="FCERT",'full menu'!AA115="FCMT",'full menu'!AA115="LCMT",'full menu'!AA115="LMT",'full menu'!AA115="LCIT",'full menu'!AA115="FCIT",'full menu'!AA115="LIT",'full menu'!AA115="MwERT",'full menu'!AA115="ERwMT",'full menu'!AA115="M&amp;ERT",'full menu'!AA115="MwIT",'full menu'!AA115="IwMT",'full menu'!AA115="M&amp;IT",'full menu'!AA115="IwERT",'full menu'!AA115="ERwIT",'full menu'!AA115="I&amp;ERT",'full menu'!AA115="ER&amp;M&amp;IT",'full menu'!AA115="LSD"),"subst",IF(OR('full menu'!AA115="FERT",'full menu'!AA115="FMT",'full menu'!AA115="FIT",'full menu'!AA115="WSD"),"intens",IF('full menu'!AA115="UASC","UASC","")))))</f>
        <v>subst</v>
      </c>
      <c r="AB115" t="str">
        <f>IF(OR('full menu'!AB115="MDC",'full menu'!AB115="PERF"),"rude",IF(OR('full menu'!AB115="PCB",'full menu'!AB115="AERF",'full menu'!AB115="UD"),"inter",IF(OR('full menu'!AB115="ACB",'full menu'!AB115="LCERT",'full menu'!AB115="LERT",'full menu'!AB115="FCERT",'full menu'!AB115="FCMT",'full menu'!AB115="LCMT",'full menu'!AB115="LMT",'full menu'!AB115="LCIT",'full menu'!AB115="FCIT",'full menu'!AB115="LIT",'full menu'!AB115="MwERT",'full menu'!AB115="ERwMT",'full menu'!AB115="M&amp;ERT",'full menu'!AB115="MwIT",'full menu'!AB115="IwMT",'full menu'!AB115="M&amp;IT",'full menu'!AB115="IwERT",'full menu'!AB115="ERwIT",'full menu'!AB115="I&amp;ERT",'full menu'!AB115="ER&amp;M&amp;IT",'full menu'!AB115="LSD"),"subst",IF(OR('full menu'!AB115="FERT",'full menu'!AB115="FMT",'full menu'!AB115="FIT",'full menu'!AB115="WSD"),"intens",IF('full menu'!AB115="UASC","UASC","")))))</f>
        <v>subst</v>
      </c>
      <c r="AC115" t="str">
        <f>IF(OR('full menu'!AC115="MDC",'full menu'!AC115="PERF"),"rude",IF(OR('full menu'!AC115="PCB",'full menu'!AC115="AERF",'full menu'!AC115="UD"),"inter",IF(OR('full menu'!AC115="ACB",'full menu'!AC115="LCERT",'full menu'!AC115="LERT",'full menu'!AC115="FCERT",'full menu'!AC115="FCMT",'full menu'!AC115="LCMT",'full menu'!AC115="LMT",'full menu'!AC115="LCIT",'full menu'!AC115="FCIT",'full menu'!AC115="LIT",'full menu'!AC115="MwERT",'full menu'!AC115="ERwMT",'full menu'!AC115="M&amp;ERT",'full menu'!AC115="MwIT",'full menu'!AC115="IwMT",'full menu'!AC115="M&amp;IT",'full menu'!AC115="IwERT",'full menu'!AC115="ERwIT",'full menu'!AC115="I&amp;ERT",'full menu'!AC115="ER&amp;M&amp;IT",'full menu'!AC115="LSD"),"subst",IF(OR('full menu'!AC115="FERT",'full menu'!AC115="FMT",'full menu'!AC115="FIT",'full menu'!AC115="WSD"),"intens",IF('full menu'!AC115="UASC","UASC","")))))</f>
        <v>subst</v>
      </c>
      <c r="AD115" t="str">
        <f>IF(OR('full menu'!AD115="MDC",'full menu'!AD115="PERF"),"rude",IF(OR('full menu'!AD115="PCB",'full menu'!AD115="AERF",'full menu'!AD115="UD"),"inter",IF(OR('full menu'!AD115="ACB",'full menu'!AD115="LCERT",'full menu'!AD115="LERT",'full menu'!AD115="FCERT",'full menu'!AD115="FCMT",'full menu'!AD115="LCMT",'full menu'!AD115="LMT",'full menu'!AD115="LCIT",'full menu'!AD115="FCIT",'full menu'!AD115="LIT",'full menu'!AD115="MwERT",'full menu'!AD115="ERwMT",'full menu'!AD115="M&amp;ERT",'full menu'!AD115="MwIT",'full menu'!AD115="IwMT",'full menu'!AD115="M&amp;IT",'full menu'!AD115="IwERT",'full menu'!AD115="ERwIT",'full menu'!AD115="I&amp;ERT",'full menu'!AD115="ER&amp;M&amp;IT",'full menu'!AD115="LSD"),"subst",IF(OR('full menu'!AD115="FERT",'full menu'!AD115="FMT",'full menu'!AD115="FIT",'full menu'!AD115="WSD"),"intens",IF('full menu'!AD115="UASC","UASC","")))))</f>
        <v>subst</v>
      </c>
      <c r="AE115" t="str">
        <f>IF(OR('full menu'!AE115="MDC",'full menu'!AE115="PERF"),"rude",IF(OR('full menu'!AE115="PCB",'full menu'!AE115="AERF",'full menu'!AE115="UD"),"inter",IF(OR('full menu'!AE115="ACB",'full menu'!AE115="LCERT",'full menu'!AE115="LERT",'full menu'!AE115="FCERT",'full menu'!AE115="FCMT",'full menu'!AE115="LCMT",'full menu'!AE115="LMT",'full menu'!AE115="LCIT",'full menu'!AE115="FCIT",'full menu'!AE115="LIT",'full menu'!AE115="MwERT",'full menu'!AE115="ERwMT",'full menu'!AE115="M&amp;ERT",'full menu'!AE115="MwIT",'full menu'!AE115="IwMT",'full menu'!AE115="M&amp;IT",'full menu'!AE115="IwERT",'full menu'!AE115="ERwIT",'full menu'!AE115="I&amp;ERT",'full menu'!AE115="ER&amp;M&amp;IT",'full menu'!AE115="LSD"),"subst",IF(OR('full menu'!AE115="FERT",'full menu'!AE115="FMT",'full menu'!AE115="FIT",'full menu'!AE115="WSD"),"intens",IF('full menu'!AE115="UASC","UASC","")))))</f>
        <v>subst</v>
      </c>
      <c r="AF115" t="str">
        <f>IF(OR('full menu'!AF115="MDC",'full menu'!AF115="PERF"),"rude",IF(OR('full menu'!AF115="PCB",'full menu'!AF115="AERF",'full menu'!AF115="UD"),"inter",IF(OR('full menu'!AF115="ACB",'full menu'!AF115="LCERT",'full menu'!AF115="LERT",'full menu'!AF115="FCERT",'full menu'!AF115="FCMT",'full menu'!AF115="LCMT",'full menu'!AF115="LMT",'full menu'!AF115="LCIT",'full menu'!AF115="FCIT",'full menu'!AF115="LIT",'full menu'!AF115="MwERT",'full menu'!AF115="ERwMT",'full menu'!AF115="M&amp;ERT",'full menu'!AF115="MwIT",'full menu'!AF115="IwMT",'full menu'!AF115="M&amp;IT",'full menu'!AF115="IwERT",'full menu'!AF115="ERwIT",'full menu'!AF115="I&amp;ERT",'full menu'!AF115="ER&amp;M&amp;IT",'full menu'!AF115="LSD"),"subst",IF(OR('full menu'!AF115="FERT",'full menu'!AF115="FMT",'full menu'!AF115="FIT",'full menu'!AF115="WSD"),"intens",IF('full menu'!AF115="UASC","UASC","")))))</f>
        <v>subst</v>
      </c>
      <c r="AG115" t="str">
        <f>IF(OR('full menu'!AG115="MDC",'full menu'!AG115="PERF"),"rude",IF(OR('full menu'!AG115="PCB",'full menu'!AG115="AERF",'full menu'!AG115="UD"),"inter",IF(OR('full menu'!AG115="ACB",'full menu'!AG115="LCERT",'full menu'!AG115="LERT",'full menu'!AG115="FCERT",'full menu'!AG115="FCMT",'full menu'!AG115="LCMT",'full menu'!AG115="LMT",'full menu'!AG115="LCIT",'full menu'!AG115="FCIT",'full menu'!AG115="LIT",'full menu'!AG115="MwERT",'full menu'!AG115="ERwMT",'full menu'!AG115="M&amp;ERT",'full menu'!AG115="MwIT",'full menu'!AG115="IwMT",'full menu'!AG115="M&amp;IT",'full menu'!AG115="IwERT",'full menu'!AG115="ERwIT",'full menu'!AG115="I&amp;ERT",'full menu'!AG115="ER&amp;M&amp;IT",'full menu'!AG115="LSD"),"subst",IF(OR('full menu'!AG115="FERT",'full menu'!AG115="FMT",'full menu'!AG115="FIT",'full menu'!AG115="WSD"),"intens",IF('full menu'!AG115="UASC","UASC","")))))</f>
        <v>subst</v>
      </c>
      <c r="AH115" t="str">
        <f>IF(OR('full menu'!AH115="MDC",'full menu'!AH115="PERF"),"rude",IF(OR('full menu'!AH115="PCB",'full menu'!AH115="AERF",'full menu'!AH115="UD"),"inter",IF(OR('full menu'!AH115="ACB",'full menu'!AH115="LCERT",'full menu'!AH115="LERT",'full menu'!AH115="FCERT",'full menu'!AH115="FCMT",'full menu'!AH115="LCMT",'full menu'!AH115="LMT",'full menu'!AH115="LCIT",'full menu'!AH115="FCIT",'full menu'!AH115="LIT",'full menu'!AH115="MwERT",'full menu'!AH115="ERwMT",'full menu'!AH115="M&amp;ERT",'full menu'!AH115="MwIT",'full menu'!AH115="IwMT",'full menu'!AH115="M&amp;IT",'full menu'!AH115="IwERT",'full menu'!AH115="ERwIT",'full menu'!AH115="I&amp;ERT",'full menu'!AH115="ER&amp;M&amp;IT",'full menu'!AH115="LSD"),"subst",IF(OR('full menu'!AH115="FERT",'full menu'!AH115="FMT",'full menu'!AH115="FIT",'full menu'!AH115="WSD"),"intens",IF('full menu'!AH115="UASC","UASC","")))))</f>
        <v>subst</v>
      </c>
      <c r="AI115" t="str">
        <f>IF(OR('full menu'!AI115="MDC",'full menu'!AI115="PERF"),"rude",IF(OR('full menu'!AI115="PCB",'full menu'!AI115="AERF",'full menu'!AI115="UD"),"inter",IF(OR('full menu'!AI115="ACB",'full menu'!AI115="LCERT",'full menu'!AI115="LERT",'full menu'!AI115="FCERT",'full menu'!AI115="FCMT",'full menu'!AI115="LCMT",'full menu'!AI115="LMT",'full menu'!AI115="LCIT",'full menu'!AI115="FCIT",'full menu'!AI115="LIT",'full menu'!AI115="MwERT",'full menu'!AI115="ERwMT",'full menu'!AI115="M&amp;ERT",'full menu'!AI115="MwIT",'full menu'!AI115="IwMT",'full menu'!AI115="M&amp;IT",'full menu'!AI115="IwERT",'full menu'!AI115="ERwIT",'full menu'!AI115="I&amp;ERT",'full menu'!AI115="ER&amp;M&amp;IT",'full menu'!AI115="LSD"),"subst",IF(OR('full menu'!AI115="FERT",'full menu'!AI115="FMT",'full menu'!AI115="FIT",'full menu'!AI115="WSD"),"intens",IF('full menu'!AI115="UASC","UASC","")))))</f>
        <v>subst</v>
      </c>
      <c r="AJ115" t="str">
        <f>IF(OR('full menu'!AJ115="MDC",'full menu'!AJ115="PERF"),"rude",IF(OR('full menu'!AJ115="PCB",'full menu'!AJ115="AERF",'full menu'!AJ115="UD"),"inter",IF(OR('full menu'!AJ115="ACB",'full menu'!AJ115="LCERT",'full menu'!AJ115="LERT",'full menu'!AJ115="FCERT",'full menu'!AJ115="FCMT",'full menu'!AJ115="LCMT",'full menu'!AJ115="LMT",'full menu'!AJ115="LCIT",'full menu'!AJ115="FCIT",'full menu'!AJ115="LIT",'full menu'!AJ115="MwERT",'full menu'!AJ115="ERwMT",'full menu'!AJ115="M&amp;ERT",'full menu'!AJ115="MwIT",'full menu'!AJ115="IwMT",'full menu'!AJ115="M&amp;IT",'full menu'!AJ115="IwERT",'full menu'!AJ115="ERwIT",'full menu'!AJ115="I&amp;ERT",'full menu'!AJ115="ER&amp;M&amp;IT",'full menu'!AJ115="LSD"),"subst",IF(OR('full menu'!AJ115="FERT",'full menu'!AJ115="FMT",'full menu'!AJ115="FIT",'full menu'!AJ115="WSD"),"intens",IF('full menu'!AJ115="UASC","UASC","")))))</f>
        <v>subst</v>
      </c>
      <c r="AK115" t="str">
        <f>IF(OR('full menu'!AK115="MDC",'full menu'!AK115="PERF"),"rude",IF(OR('full menu'!AK115="PCB",'full menu'!AK115="AERF",'full menu'!AK115="UD"),"inter",IF(OR('full menu'!AK115="ACB",'full menu'!AK115="LCERT",'full menu'!AK115="LERT",'full menu'!AK115="FCERT",'full menu'!AK115="FCMT",'full menu'!AK115="LCMT",'full menu'!AK115="LMT",'full menu'!AK115="LCIT",'full menu'!AK115="FCIT",'full menu'!AK115="LIT",'full menu'!AK115="MwERT",'full menu'!AK115="ERwMT",'full menu'!AK115="M&amp;ERT",'full menu'!AK115="MwIT",'full menu'!AK115="IwMT",'full menu'!AK115="M&amp;IT",'full menu'!AK115="IwERT",'full menu'!AK115="ERwIT",'full menu'!AK115="I&amp;ERT",'full menu'!AK115="ER&amp;M&amp;IT",'full menu'!AK115="LSD"),"subst",IF(OR('full menu'!AK115="FERT",'full menu'!AK115="FMT",'full menu'!AK115="FIT",'full menu'!AK115="WSD"),"intens",IF('full menu'!AK115="UASC","UASC","")))))</f>
        <v>subst</v>
      </c>
      <c r="AL115" t="str">
        <f>IF(OR('full menu'!AL115="MDC",'full menu'!AL115="PERF"),"rude",IF(OR('full menu'!AL115="PCB",'full menu'!AL115="AERF",'full menu'!AL115="UD"),"inter",IF(OR('full menu'!AL115="ACB",'full menu'!AL115="LCERT",'full menu'!AL115="LERT",'full menu'!AL115="FCERT",'full menu'!AL115="FCMT",'full menu'!AL115="LCMT",'full menu'!AL115="LMT",'full menu'!AL115="LCIT",'full menu'!AL115="FCIT",'full menu'!AL115="LIT",'full menu'!AL115="MwERT",'full menu'!AL115="ERwMT",'full menu'!AL115="M&amp;ERT",'full menu'!AL115="MwIT",'full menu'!AL115="IwMT",'full menu'!AL115="M&amp;IT",'full menu'!AL115="IwERT",'full menu'!AL115="ERwIT",'full menu'!AL115="I&amp;ERT",'full menu'!AL115="ER&amp;M&amp;IT",'full menu'!AL115="LSD"),"subst",IF(OR('full menu'!AL115="FERT",'full menu'!AL115="FMT",'full menu'!AL115="FIT",'full menu'!AL115="WSD"),"intens",IF('full menu'!AL115="UASC","UASC","")))))</f>
        <v>subst</v>
      </c>
      <c r="AM115" t="str">
        <f>IF(OR('full menu'!AM115="MDC",'full menu'!AM115="PERF"),"rude",IF(OR('full menu'!AM115="PCB",'full menu'!AM115="AERF",'full menu'!AM115="UD"),"inter",IF(OR('full menu'!AM115="ACB",'full menu'!AM115="LCERT",'full menu'!AM115="LERT",'full menu'!AM115="FCERT",'full menu'!AM115="FCMT",'full menu'!AM115="LCMT",'full menu'!AM115="LMT",'full menu'!AM115="LCIT",'full menu'!AM115="FCIT",'full menu'!AM115="LIT",'full menu'!AM115="MwERT",'full menu'!AM115="ERwMT",'full menu'!AM115="M&amp;ERT",'full menu'!AM115="MwIT",'full menu'!AM115="IwMT",'full menu'!AM115="M&amp;IT",'full menu'!AM115="IwERT",'full menu'!AM115="ERwIT",'full menu'!AM115="I&amp;ERT",'full menu'!AM115="ER&amp;M&amp;IT",'full menu'!AM115="LSD"),"subst",IF(OR('full menu'!AM115="FERT",'full menu'!AM115="FMT",'full menu'!AM115="FIT",'full menu'!AM115="WSD"),"intens",IF('full menu'!AM115="UASC","UASC","")))))</f>
        <v>subst</v>
      </c>
      <c r="AN115" t="str">
        <f>IF(OR('full menu'!AN115="MDC",'full menu'!AN115="PERF"),"rude",IF(OR('full menu'!AN115="PCB",'full menu'!AN115="AERF",'full menu'!AN115="UD"),"inter",IF(OR('full menu'!AN115="ACB",'full menu'!AN115="LCERT",'full menu'!AN115="LERT",'full menu'!AN115="FCERT",'full menu'!AN115="FCMT",'full menu'!AN115="LCMT",'full menu'!AN115="LMT",'full menu'!AN115="LCIT",'full menu'!AN115="FCIT",'full menu'!AN115="LIT",'full menu'!AN115="MwERT",'full menu'!AN115="ERwMT",'full menu'!AN115="M&amp;ERT",'full menu'!AN115="MwIT",'full menu'!AN115="IwMT",'full menu'!AN115="M&amp;IT",'full menu'!AN115="IwERT",'full menu'!AN115="ERwIT",'full menu'!AN115="I&amp;ERT",'full menu'!AN115="ER&amp;M&amp;IT",'full menu'!AN115="LSD"),"subst",IF(OR('full menu'!AN115="FERT",'full menu'!AN115="FMT",'full menu'!AN115="FIT",'full menu'!AN115="WSD"),"intens",IF('full menu'!AN115="UASC","UASC","")))))</f>
        <v>subst</v>
      </c>
      <c r="AO115" t="str">
        <f>IF(OR('full menu'!AO115="MDC",'full menu'!AO115="PERF"),"rude",IF(OR('full menu'!AO115="PCB",'full menu'!AO115="AERF",'full menu'!AO115="UD"),"inter",IF(OR('full menu'!AO115="ACB",'full menu'!AO115="LCERT",'full menu'!AO115="LERT",'full menu'!AO115="FCERT",'full menu'!AO115="FCMT",'full menu'!AO115="LCMT",'full menu'!AO115="LMT",'full menu'!AO115="LCIT",'full menu'!AO115="FCIT",'full menu'!AO115="LIT",'full menu'!AO115="MwERT",'full menu'!AO115="ERwMT",'full menu'!AO115="M&amp;ERT",'full menu'!AO115="MwIT",'full menu'!AO115="IwMT",'full menu'!AO115="M&amp;IT",'full menu'!AO115="IwERT",'full menu'!AO115="ERwIT",'full menu'!AO115="I&amp;ERT",'full menu'!AO115="ER&amp;M&amp;IT",'full menu'!AO115="LSD"),"subst",IF(OR('full menu'!AO115="FERT",'full menu'!AO115="FMT",'full menu'!AO115="FIT",'full menu'!AO115="WSD"),"intens",IF('full menu'!AO115="UASC","UASC","")))))</f>
        <v>subst</v>
      </c>
      <c r="AP115" t="str">
        <f>IF(OR('full menu'!AP115="MDC",'full menu'!AP115="PERF"),"rude",IF(OR('full menu'!AP115="PCB",'full menu'!AP115="AERF",'full menu'!AP115="UD"),"inter",IF(OR('full menu'!AP115="ACB",'full menu'!AP115="LCERT",'full menu'!AP115="LERT",'full menu'!AP115="FCERT",'full menu'!AP115="FCMT",'full menu'!AP115="LCMT",'full menu'!AP115="LMT",'full menu'!AP115="LCIT",'full menu'!AP115="FCIT",'full menu'!AP115="LIT",'full menu'!AP115="MwERT",'full menu'!AP115="ERwMT",'full menu'!AP115="M&amp;ERT",'full menu'!AP115="MwIT",'full menu'!AP115="IwMT",'full menu'!AP115="M&amp;IT",'full menu'!AP115="IwERT",'full menu'!AP115="ERwIT",'full menu'!AP115="I&amp;ERT",'full menu'!AP115="ER&amp;M&amp;IT",'full menu'!AP115="LSD"),"subst",IF(OR('full menu'!AP115="FERT",'full menu'!AP115="FMT",'full menu'!AP115="FIT",'full menu'!AP115="WSD"),"intens",IF('full menu'!AP115="UASC","UASC","")))))</f>
        <v>subst</v>
      </c>
      <c r="AQ115" t="str">
        <f>IF(OR('full menu'!AQ115="MDC",'full menu'!AQ115="PERF"),"rude",IF(OR('full menu'!AQ115="PCB",'full menu'!AQ115="AERF",'full menu'!AQ115="UD"),"inter",IF(OR('full menu'!AQ115="ACB",'full menu'!AQ115="LCERT",'full menu'!AQ115="LERT",'full menu'!AQ115="FCERT",'full menu'!AQ115="FCMT",'full menu'!AQ115="LCMT",'full menu'!AQ115="LMT",'full menu'!AQ115="LCIT",'full menu'!AQ115="FCIT",'full menu'!AQ115="LIT",'full menu'!AQ115="MwERT",'full menu'!AQ115="ERwMT",'full menu'!AQ115="M&amp;ERT",'full menu'!AQ115="MwIT",'full menu'!AQ115="IwMT",'full menu'!AQ115="M&amp;IT",'full menu'!AQ115="IwERT",'full menu'!AQ115="ERwIT",'full menu'!AQ115="I&amp;ERT",'full menu'!AQ115="ER&amp;M&amp;IT",'full menu'!AQ115="LSD"),"subst",IF(OR('full menu'!AQ115="FERT",'full menu'!AQ115="FMT",'full menu'!AQ115="FIT",'full menu'!AQ115="WSD"),"intens",IF('full menu'!AQ115="UASC","UASC","")))))</f>
        <v>subst</v>
      </c>
      <c r="AR115" t="str">
        <f>IF(OR('full menu'!AR115="MDC",'full menu'!AR115="PERF"),"rude",IF(OR('full menu'!AR115="PCB",'full menu'!AR115="AERF",'full menu'!AR115="UD"),"inter",IF(OR('full menu'!AR115="ACB",'full menu'!AR115="LCERT",'full menu'!AR115="LERT",'full menu'!AR115="FCERT",'full menu'!AR115="FCMT",'full menu'!AR115="LCMT",'full menu'!AR115="LMT",'full menu'!AR115="LCIT",'full menu'!AR115="FCIT",'full menu'!AR115="LIT",'full menu'!AR115="MwERT",'full menu'!AR115="ERwMT",'full menu'!AR115="M&amp;ERT",'full menu'!AR115="MwIT",'full menu'!AR115="IwMT",'full menu'!AR115="M&amp;IT",'full menu'!AR115="IwERT",'full menu'!AR115="ERwIT",'full menu'!AR115="I&amp;ERT",'full menu'!AR115="ER&amp;M&amp;IT",'full menu'!AR115="LSD"),"subst",IF(OR('full menu'!AR115="FERT",'full menu'!AR115="FMT",'full menu'!AR115="FIT",'full menu'!AR115="WSD"),"intens",IF('full menu'!AR115="UASC","UASC","")))))</f>
        <v>subst</v>
      </c>
      <c r="AS115" t="str">
        <f>IF(OR('full menu'!AS115="MDC",'full menu'!AS115="PERF"),"rude",IF(OR('full menu'!AS115="PCB",'full menu'!AS115="AERF",'full menu'!AS115="UD"),"inter",IF(OR('full menu'!AS115="ACB",'full menu'!AS115="LCERT",'full menu'!AS115="LERT",'full menu'!AS115="FCERT",'full menu'!AS115="FCMT",'full menu'!AS115="LCMT",'full menu'!AS115="LMT",'full menu'!AS115="LCIT",'full menu'!AS115="FCIT",'full menu'!AS115="LIT",'full menu'!AS115="MwERT",'full menu'!AS115="ERwMT",'full menu'!AS115="M&amp;ERT",'full menu'!AS115="MwIT",'full menu'!AS115="IwMT",'full menu'!AS115="M&amp;IT",'full menu'!AS115="IwERT",'full menu'!AS115="ERwIT",'full menu'!AS115="I&amp;ERT",'full menu'!AS115="ER&amp;M&amp;IT",'full menu'!AS115="LSD"),"subst",IF(OR('full menu'!AS115="FERT",'full menu'!AS115="FMT",'full menu'!AS115="FIT",'full menu'!AS115="WSD"),"intens",IF('full menu'!AS115="UASC","UASC","")))))</f>
        <v>subst</v>
      </c>
      <c r="AT115" t="str">
        <f>IF(OR('full menu'!AT115="MDC",'full menu'!AT115="PERF"),"rude",IF(OR('full menu'!AT115="PCB",'full menu'!AT115="AERF",'full menu'!AT115="UD"),"inter",IF(OR('full menu'!AT115="ACB",'full menu'!AT115="LCERT",'full menu'!AT115="LERT",'full menu'!AT115="FCERT",'full menu'!AT115="FCMT",'full menu'!AT115="LCMT",'full menu'!AT115="LMT",'full menu'!AT115="LCIT",'full menu'!AT115="FCIT",'full menu'!AT115="LIT",'full menu'!AT115="MwERT",'full menu'!AT115="ERwMT",'full menu'!AT115="M&amp;ERT",'full menu'!AT115="MwIT",'full menu'!AT115="IwMT",'full menu'!AT115="M&amp;IT",'full menu'!AT115="IwERT",'full menu'!AT115="ERwIT",'full menu'!AT115="I&amp;ERT",'full menu'!AT115="ER&amp;M&amp;IT",'full menu'!AT115="LSD"),"subst",IF(OR('full menu'!AT115="FERT",'full menu'!AT115="FMT",'full menu'!AT115="FIT",'full menu'!AT115="WSD"),"intens",IF('full menu'!AT115="UASC","UASC","")))))</f>
        <v>subst</v>
      </c>
      <c r="AU115" t="str">
        <f>IF(OR('full menu'!AU115="MDC",'full menu'!AU115="PERF"),"rude",IF(OR('full menu'!AU115="PCB",'full menu'!AU115="AERF",'full menu'!AU115="UD"),"inter",IF(OR('full menu'!AU115="ACB",'full menu'!AU115="LCERT",'full menu'!AU115="LERT",'full menu'!AU115="FCERT",'full menu'!AU115="FCMT",'full menu'!AU115="LCMT",'full menu'!AU115="LMT",'full menu'!AU115="LCIT",'full menu'!AU115="FCIT",'full menu'!AU115="LIT",'full menu'!AU115="MwERT",'full menu'!AU115="ERwMT",'full menu'!AU115="M&amp;ERT",'full menu'!AU115="MwIT",'full menu'!AU115="IwMT",'full menu'!AU115="M&amp;IT",'full menu'!AU115="IwERT",'full menu'!AU115="ERwIT",'full menu'!AU115="I&amp;ERT",'full menu'!AU115="ER&amp;M&amp;IT",'full menu'!AU115="LSD"),"subst",IF(OR('full menu'!AU115="FERT",'full menu'!AU115="FMT",'full menu'!AU115="FIT",'full menu'!AU115="WSD"),"intens",IF('full menu'!AU115="UASC","UASC","")))))</f>
        <v>subst</v>
      </c>
      <c r="AV115" t="str">
        <f>IF(OR('full menu'!AV115="MDC",'full menu'!AV115="PERF"),"rude",IF(OR('full menu'!AV115="PCB",'full menu'!AV115="AERF",'full menu'!AV115="UD"),"inter",IF(OR('full menu'!AV115="ACB",'full menu'!AV115="LCERT",'full menu'!AV115="LERT",'full menu'!AV115="FCERT",'full menu'!AV115="FCMT",'full menu'!AV115="LCMT",'full menu'!AV115="LMT",'full menu'!AV115="LCIT",'full menu'!AV115="FCIT",'full menu'!AV115="LIT",'full menu'!AV115="MwERT",'full menu'!AV115="ERwMT",'full menu'!AV115="M&amp;ERT",'full menu'!AV115="MwIT",'full menu'!AV115="IwMT",'full menu'!AV115="M&amp;IT",'full menu'!AV115="IwERT",'full menu'!AV115="ERwIT",'full menu'!AV115="I&amp;ERT",'full menu'!AV115="ER&amp;M&amp;IT",'full menu'!AV115="LSD"),"subst",IF(OR('full menu'!AV115="FERT",'full menu'!AV115="FMT",'full menu'!AV115="FIT",'full menu'!AV115="WSD"),"intens",IF('full menu'!AV115="UASC","UASC","")))))</f>
        <v>subst</v>
      </c>
      <c r="AW115" t="str">
        <f>IF(OR('full menu'!AW115="MDC",'full menu'!AW115="PERF"),"rude",IF(OR('full menu'!AW115="PCB",'full menu'!AW115="AERF",'full menu'!AW115="UD"),"inter",IF(OR('full menu'!AW115="ACB",'full menu'!AW115="LCERT",'full menu'!AW115="LERT",'full menu'!AW115="FCERT",'full menu'!AW115="FCMT",'full menu'!AW115="LCMT",'full menu'!AW115="LMT",'full menu'!AW115="LCIT",'full menu'!AW115="FCIT",'full menu'!AW115="LIT",'full menu'!AW115="MwERT",'full menu'!AW115="ERwMT",'full menu'!AW115="M&amp;ERT",'full menu'!AW115="MwIT",'full menu'!AW115="IwMT",'full menu'!AW115="M&amp;IT",'full menu'!AW115="IwERT",'full menu'!AW115="ERwIT",'full menu'!AW115="I&amp;ERT",'full menu'!AW115="ER&amp;M&amp;IT",'full menu'!AW115="LSD"),"subst",IF(OR('full menu'!AW115="FERT",'full menu'!AW115="FMT",'full menu'!AW115="FIT",'full menu'!AW115="WSD"),"intens",IF('full menu'!AW115="UASC","UASC","")))))</f>
        <v>subst</v>
      </c>
      <c r="AX115" t="str">
        <f>IF(OR('full menu'!AX115="MDC",'full menu'!AX115="PERF"),"rude",IF(OR('full menu'!AX115="PCB",'full menu'!AX115="AERF",'full menu'!AX115="UD"),"inter",IF(OR('full menu'!AX115="ACB",'full menu'!AX115="LCERT",'full menu'!AX115="LERT",'full menu'!AX115="FCERT",'full menu'!AX115="FCMT",'full menu'!AX115="LCMT",'full menu'!AX115="LMT",'full menu'!AX115="LCIT",'full menu'!AX115="FCIT",'full menu'!AX115="LIT",'full menu'!AX115="MwERT",'full menu'!AX115="ERwMT",'full menu'!AX115="M&amp;ERT",'full menu'!AX115="MwIT",'full menu'!AX115="IwMT",'full menu'!AX115="M&amp;IT",'full menu'!AX115="IwERT",'full menu'!AX115="ERwIT",'full menu'!AX115="I&amp;ERT",'full menu'!AX115="ER&amp;M&amp;IT",'full menu'!AX115="LSD"),"subst",IF(OR('full menu'!AX115="FERT",'full menu'!AX115="FMT",'full menu'!AX115="FIT",'full menu'!AX115="WSD"),"intens",IF('full menu'!AX115="UASC","UASC","")))))</f>
        <v>subst</v>
      </c>
      <c r="AY115" t="str">
        <f>IF(OR('full menu'!AY115="MDC",'full menu'!AY115="PERF"),"rude",IF(OR('full menu'!AY115="PCB",'full menu'!AY115="AERF",'full menu'!AY115="UD"),"inter",IF(OR('full menu'!AY115="ACB",'full menu'!AY115="LCERT",'full menu'!AY115="LERT",'full menu'!AY115="FCERT",'full menu'!AY115="FCMT",'full menu'!AY115="LCMT",'full menu'!AY115="LMT",'full menu'!AY115="LCIT",'full menu'!AY115="FCIT",'full menu'!AY115="LIT",'full menu'!AY115="MwERT",'full menu'!AY115="ERwMT",'full menu'!AY115="M&amp;ERT",'full menu'!AY115="MwIT",'full menu'!AY115="IwMT",'full menu'!AY115="M&amp;IT",'full menu'!AY115="IwERT",'full menu'!AY115="ERwIT",'full menu'!AY115="I&amp;ERT",'full menu'!AY115="ER&amp;M&amp;IT",'full menu'!AY115="LSD"),"subst",IF(OR('full menu'!AY115="FERT",'full menu'!AY115="FMT",'full menu'!AY115="FIT",'full menu'!AY115="WSD"),"intens",IF('full menu'!AY115="UASC","UASC","")))))</f>
        <v>subst</v>
      </c>
    </row>
    <row r="116" spans="1:51" x14ac:dyDescent="0.3">
      <c r="A116" t="s">
        <v>138</v>
      </c>
      <c r="B116" t="str">
        <f>IF(OR('full menu'!B116="MDC",'full menu'!B116="PERF"),"rude",IF(OR('full menu'!B116="PCB",'full menu'!B116="AERF",'full menu'!B116="UD"),"inter",IF(OR('full menu'!B116="ACB",'full menu'!B116="LCERT",'full menu'!B116="LERT",'full menu'!B116="FCERT",'full menu'!B116="FCMT",'full menu'!B116="LCMT",'full menu'!B116="LMT",'full menu'!B116="LCIT",'full menu'!B116="FCIT",'full menu'!B116="LIT",'full menu'!B116="MwERT",'full menu'!B116="ERwMT",'full menu'!B116="M&amp;ERT",'full menu'!B116="MwIT",'full menu'!B116="IwMT",'full menu'!B116="M&amp;IT",'full menu'!B116="IwERT",'full menu'!B116="ERwIT",'full menu'!B116="I&amp;ERT",'full menu'!B116="ER&amp;M&amp;IT",'full menu'!B116="LSD"),"subst",IF(OR('full menu'!B116="FERT",'full menu'!B116="FMT",'full menu'!B116="FIT",'full menu'!B116="WSD"),"intens",IF('full menu'!B116="UASC","UASC","")))))</f>
        <v/>
      </c>
      <c r="C116" t="str">
        <f>IF(OR('full menu'!C116="MDC",'full menu'!C116="PERF"),"rude",IF(OR('full menu'!C116="PCB",'full menu'!C116="AERF",'full menu'!C116="UD"),"inter",IF(OR('full menu'!C116="ACB",'full menu'!C116="LCERT",'full menu'!C116="LERT",'full menu'!C116="FCERT",'full menu'!C116="FCMT",'full menu'!C116="LCMT",'full menu'!C116="LMT",'full menu'!C116="LCIT",'full menu'!C116="FCIT",'full menu'!C116="LIT",'full menu'!C116="MwERT",'full menu'!C116="ERwMT",'full menu'!C116="M&amp;ERT",'full menu'!C116="MwIT",'full menu'!C116="IwMT",'full menu'!C116="M&amp;IT",'full menu'!C116="IwERT",'full menu'!C116="ERwIT",'full menu'!C116="I&amp;ERT",'full menu'!C116="ER&amp;M&amp;IT",'full menu'!C116="LSD"),"subst",IF(OR('full menu'!C116="FERT",'full menu'!C116="FMT",'full menu'!C116="FIT",'full menu'!C116="WSD"),"intens",IF('full menu'!C116="UASC","UASC","")))))</f>
        <v/>
      </c>
      <c r="D116" t="str">
        <f>IF(OR('full menu'!D116="MDC",'full menu'!D116="PERF"),"rude",IF(OR('full menu'!D116="PCB",'full menu'!D116="AERF",'full menu'!D116="UD"),"inter",IF(OR('full menu'!D116="ACB",'full menu'!D116="LCERT",'full menu'!D116="LERT",'full menu'!D116="FCERT",'full menu'!D116="FCMT",'full menu'!D116="LCMT",'full menu'!D116="LMT",'full menu'!D116="LCIT",'full menu'!D116="FCIT",'full menu'!D116="LIT",'full menu'!D116="MwERT",'full menu'!D116="ERwMT",'full menu'!D116="M&amp;ERT",'full menu'!D116="MwIT",'full menu'!D116="IwMT",'full menu'!D116="M&amp;IT",'full menu'!D116="IwERT",'full menu'!D116="ERwIT",'full menu'!D116="I&amp;ERT",'full menu'!D116="ER&amp;M&amp;IT",'full menu'!D116="LSD"),"subst",IF(OR('full menu'!D116="FERT",'full menu'!D116="FMT",'full menu'!D116="FIT",'full menu'!D116="WSD"),"intens",IF('full menu'!D116="UASC","UASC","")))))</f>
        <v/>
      </c>
      <c r="E116" t="str">
        <f>IF(OR('full menu'!E116="MDC",'full menu'!E116="PERF"),"rude",IF(OR('full menu'!E116="PCB",'full menu'!E116="AERF",'full menu'!E116="UD"),"inter",IF(OR('full menu'!E116="ACB",'full menu'!E116="LCERT",'full menu'!E116="LERT",'full menu'!E116="FCERT",'full menu'!E116="FCMT",'full menu'!E116="LCMT",'full menu'!E116="LMT",'full menu'!E116="LCIT",'full menu'!E116="FCIT",'full menu'!E116="LIT",'full menu'!E116="MwERT",'full menu'!E116="ERwMT",'full menu'!E116="M&amp;ERT",'full menu'!E116="MwIT",'full menu'!E116="IwMT",'full menu'!E116="M&amp;IT",'full menu'!E116="IwERT",'full menu'!E116="ERwIT",'full menu'!E116="I&amp;ERT",'full menu'!E116="ER&amp;M&amp;IT",'full menu'!E116="LSD"),"subst",IF(OR('full menu'!E116="FERT",'full menu'!E116="FMT",'full menu'!E116="FIT",'full menu'!E116="WSD"),"intens",IF('full menu'!E116="UASC","UASC","")))))</f>
        <v/>
      </c>
      <c r="F116" t="str">
        <f>IF(OR('full menu'!F116="MDC",'full menu'!F116="PERF"),"rude",IF(OR('full menu'!F116="PCB",'full menu'!F116="AERF",'full menu'!F116="UD"),"inter",IF(OR('full menu'!F116="ACB",'full menu'!F116="LCERT",'full menu'!F116="LERT",'full menu'!F116="FCERT",'full menu'!F116="FCMT",'full menu'!F116="LCMT",'full menu'!F116="LMT",'full menu'!F116="LCIT",'full menu'!F116="FCIT",'full menu'!F116="LIT",'full menu'!F116="MwERT",'full menu'!F116="ERwMT",'full menu'!F116="M&amp;ERT",'full menu'!F116="MwIT",'full menu'!F116="IwMT",'full menu'!F116="M&amp;IT",'full menu'!F116="IwERT",'full menu'!F116="ERwIT",'full menu'!F116="I&amp;ERT",'full menu'!F116="ER&amp;M&amp;IT",'full menu'!F116="LSD"),"subst",IF(OR('full menu'!F116="FERT",'full menu'!F116="FMT",'full menu'!F116="FIT",'full menu'!F116="WSD"),"intens",IF('full menu'!F116="UASC","UASC","")))))</f>
        <v/>
      </c>
      <c r="G116" t="str">
        <f>IF(OR('full menu'!G116="MDC",'full menu'!G116="PERF"),"rude",IF(OR('full menu'!G116="PCB",'full menu'!G116="AERF",'full menu'!G116="UD"),"inter",IF(OR('full menu'!G116="ACB",'full menu'!G116="LCERT",'full menu'!G116="LERT",'full menu'!G116="FCERT",'full menu'!G116="FCMT",'full menu'!G116="LCMT",'full menu'!G116="LMT",'full menu'!G116="LCIT",'full menu'!G116="FCIT",'full menu'!G116="LIT",'full menu'!G116="MwERT",'full menu'!G116="ERwMT",'full menu'!G116="M&amp;ERT",'full menu'!G116="MwIT",'full menu'!G116="IwMT",'full menu'!G116="M&amp;IT",'full menu'!G116="IwERT",'full menu'!G116="ERwIT",'full menu'!G116="I&amp;ERT",'full menu'!G116="ER&amp;M&amp;IT",'full menu'!G116="LSD"),"subst",IF(OR('full menu'!G116="FERT",'full menu'!G116="FMT",'full menu'!G116="FIT",'full menu'!G116="WSD"),"intens",IF('full menu'!G116="UASC","UASC","")))))</f>
        <v/>
      </c>
      <c r="H116" t="str">
        <f>IF(OR('full menu'!H116="MDC",'full menu'!H116="PERF"),"rude",IF(OR('full menu'!H116="PCB",'full menu'!H116="AERF",'full menu'!H116="UD"),"inter",IF(OR('full menu'!H116="ACB",'full menu'!H116="LCERT",'full menu'!H116="LERT",'full menu'!H116="FCERT",'full menu'!H116="FCMT",'full menu'!H116="LCMT",'full menu'!H116="LMT",'full menu'!H116="LCIT",'full menu'!H116="FCIT",'full menu'!H116="LIT",'full menu'!H116="MwERT",'full menu'!H116="ERwMT",'full menu'!H116="M&amp;ERT",'full menu'!H116="MwIT",'full menu'!H116="IwMT",'full menu'!H116="M&amp;IT",'full menu'!H116="IwERT",'full menu'!H116="ERwIT",'full menu'!H116="I&amp;ERT",'full menu'!H116="ER&amp;M&amp;IT",'full menu'!H116="LSD"),"subst",IF(OR('full menu'!H116="FERT",'full menu'!H116="FMT",'full menu'!H116="FIT",'full menu'!H116="WSD"),"intens",IF('full menu'!H116="UASC","UASC","")))))</f>
        <v/>
      </c>
      <c r="I116" t="str">
        <f>IF(OR('full menu'!I116="MDC",'full menu'!I116="PERF"),"rude",IF(OR('full menu'!I116="PCB",'full menu'!I116="AERF",'full menu'!I116="UD"),"inter",IF(OR('full menu'!I116="ACB",'full menu'!I116="LCERT",'full menu'!I116="LERT",'full menu'!I116="FCERT",'full menu'!I116="FCMT",'full menu'!I116="LCMT",'full menu'!I116="LMT",'full menu'!I116="LCIT",'full menu'!I116="FCIT",'full menu'!I116="LIT",'full menu'!I116="MwERT",'full menu'!I116="ERwMT",'full menu'!I116="M&amp;ERT",'full menu'!I116="MwIT",'full menu'!I116="IwMT",'full menu'!I116="M&amp;IT",'full menu'!I116="IwERT",'full menu'!I116="ERwIT",'full menu'!I116="I&amp;ERT",'full menu'!I116="ER&amp;M&amp;IT",'full menu'!I116="LSD"),"subst",IF(OR('full menu'!I116="FERT",'full menu'!I116="FMT",'full menu'!I116="FIT",'full menu'!I116="WSD"),"intens",IF('full menu'!I116="UASC","UASC","")))))</f>
        <v/>
      </c>
      <c r="J116" t="str">
        <f>IF(OR('full menu'!J116="MDC",'full menu'!J116="PERF"),"rude",IF(OR('full menu'!J116="PCB",'full menu'!J116="AERF",'full menu'!J116="UD"),"inter",IF(OR('full menu'!J116="ACB",'full menu'!J116="LCERT",'full menu'!J116="LERT",'full menu'!J116="FCERT",'full menu'!J116="FCMT",'full menu'!J116="LCMT",'full menu'!J116="LMT",'full menu'!J116="LCIT",'full menu'!J116="FCIT",'full menu'!J116="LIT",'full menu'!J116="MwERT",'full menu'!J116="ERwMT",'full menu'!J116="M&amp;ERT",'full menu'!J116="MwIT",'full menu'!J116="IwMT",'full menu'!J116="M&amp;IT",'full menu'!J116="IwERT",'full menu'!J116="ERwIT",'full menu'!J116="I&amp;ERT",'full menu'!J116="ER&amp;M&amp;IT",'full menu'!J116="LSD"),"subst",IF(OR('full menu'!J116="FERT",'full menu'!J116="FMT",'full menu'!J116="FIT",'full menu'!J116="WSD"),"intens",IF('full menu'!J116="UASC","UASC","")))))</f>
        <v/>
      </c>
      <c r="K116" t="str">
        <f>IF(OR('full menu'!K116="MDC",'full menu'!K116="PERF"),"rude",IF(OR('full menu'!K116="PCB",'full menu'!K116="AERF",'full menu'!K116="UD"),"inter",IF(OR('full menu'!K116="ACB",'full menu'!K116="LCERT",'full menu'!K116="LERT",'full menu'!K116="FCERT",'full menu'!K116="FCMT",'full menu'!K116="LCMT",'full menu'!K116="LMT",'full menu'!K116="LCIT",'full menu'!K116="FCIT",'full menu'!K116="LIT",'full menu'!K116="MwERT",'full menu'!K116="ERwMT",'full menu'!K116="M&amp;ERT",'full menu'!K116="MwIT",'full menu'!K116="IwMT",'full menu'!K116="M&amp;IT",'full menu'!K116="IwERT",'full menu'!K116="ERwIT",'full menu'!K116="I&amp;ERT",'full menu'!K116="ER&amp;M&amp;IT",'full menu'!K116="LSD"),"subst",IF(OR('full menu'!K116="FERT",'full menu'!K116="FMT",'full menu'!K116="FIT",'full menu'!K116="WSD"),"intens",IF('full menu'!K116="UASC","UASC","")))))</f>
        <v/>
      </c>
      <c r="L116" t="str">
        <f>IF(OR('full menu'!L116="MDC",'full menu'!L116="PERF"),"rude",IF(OR('full menu'!L116="PCB",'full menu'!L116="AERF",'full menu'!L116="UD"),"inter",IF(OR('full menu'!L116="ACB",'full menu'!L116="LCERT",'full menu'!L116="LERT",'full menu'!L116="FCERT",'full menu'!L116="FCMT",'full menu'!L116="LCMT",'full menu'!L116="LMT",'full menu'!L116="LCIT",'full menu'!L116="FCIT",'full menu'!L116="LIT",'full menu'!L116="MwERT",'full menu'!L116="ERwMT",'full menu'!L116="M&amp;ERT",'full menu'!L116="MwIT",'full menu'!L116="IwMT",'full menu'!L116="M&amp;IT",'full menu'!L116="IwERT",'full menu'!L116="ERwIT",'full menu'!L116="I&amp;ERT",'full menu'!L116="ER&amp;M&amp;IT",'full menu'!L116="LSD"),"subst",IF(OR('full menu'!L116="FERT",'full menu'!L116="FMT",'full menu'!L116="FIT",'full menu'!L116="WSD"),"intens",IF('full menu'!L116="UASC","UASC","")))))</f>
        <v/>
      </c>
      <c r="M116" t="str">
        <f>IF(OR('full menu'!M116="MDC",'full menu'!M116="PERF"),"rude",IF(OR('full menu'!M116="PCB",'full menu'!M116="AERF",'full menu'!M116="UD"),"inter",IF(OR('full menu'!M116="ACB",'full menu'!M116="LCERT",'full menu'!M116="LERT",'full menu'!M116="FCERT",'full menu'!M116="FCMT",'full menu'!M116="LCMT",'full menu'!M116="LMT",'full menu'!M116="LCIT",'full menu'!M116="FCIT",'full menu'!M116="LIT",'full menu'!M116="MwERT",'full menu'!M116="ERwMT",'full menu'!M116="M&amp;ERT",'full menu'!M116="MwIT",'full menu'!M116="IwMT",'full menu'!M116="M&amp;IT",'full menu'!M116="IwERT",'full menu'!M116="ERwIT",'full menu'!M116="I&amp;ERT",'full menu'!M116="ER&amp;M&amp;IT",'full menu'!M116="LSD"),"subst",IF(OR('full menu'!M116="FERT",'full menu'!M116="FMT",'full menu'!M116="FIT",'full menu'!M116="WSD"),"intens",IF('full menu'!M116="UASC","UASC","")))))</f>
        <v/>
      </c>
      <c r="N116" t="str">
        <f>IF(OR('full menu'!N116="MDC",'full menu'!N116="PERF"),"rude",IF(OR('full menu'!N116="PCB",'full menu'!N116="AERF",'full menu'!N116="UD"),"inter",IF(OR('full menu'!N116="ACB",'full menu'!N116="LCERT",'full menu'!N116="LERT",'full menu'!N116="FCERT",'full menu'!N116="FCMT",'full menu'!N116="LCMT",'full menu'!N116="LMT",'full menu'!N116="LCIT",'full menu'!N116="FCIT",'full menu'!N116="LIT",'full menu'!N116="MwERT",'full menu'!N116="ERwMT",'full menu'!N116="M&amp;ERT",'full menu'!N116="MwIT",'full menu'!N116="IwMT",'full menu'!N116="M&amp;IT",'full menu'!N116="IwERT",'full menu'!N116="ERwIT",'full menu'!N116="I&amp;ERT",'full menu'!N116="ER&amp;M&amp;IT",'full menu'!N116="LSD"),"subst",IF(OR('full menu'!N116="FERT",'full menu'!N116="FMT",'full menu'!N116="FIT",'full menu'!N116="WSD"),"intens",IF('full menu'!N116="UASC","UASC","")))))</f>
        <v/>
      </c>
      <c r="O116" t="str">
        <f>IF(OR('full menu'!O116="MDC",'full menu'!O116="PERF"),"rude",IF(OR('full menu'!O116="PCB",'full menu'!O116="AERF",'full menu'!O116="UD"),"inter",IF(OR('full menu'!O116="ACB",'full menu'!O116="LCERT",'full menu'!O116="LERT",'full menu'!O116="FCERT",'full menu'!O116="FCMT",'full menu'!O116="LCMT",'full menu'!O116="LMT",'full menu'!O116="LCIT",'full menu'!O116="FCIT",'full menu'!O116="LIT",'full menu'!O116="MwERT",'full menu'!O116="ERwMT",'full menu'!O116="M&amp;ERT",'full menu'!O116="MwIT",'full menu'!O116="IwMT",'full menu'!O116="M&amp;IT",'full menu'!O116="IwERT",'full menu'!O116="ERwIT",'full menu'!O116="I&amp;ERT",'full menu'!O116="ER&amp;M&amp;IT",'full menu'!O116="LSD"),"subst",IF(OR('full menu'!O116="FERT",'full menu'!O116="FMT",'full menu'!O116="FIT",'full menu'!O116="WSD"),"intens",IF('full menu'!O116="UASC","UASC","")))))</f>
        <v/>
      </c>
      <c r="P116" t="str">
        <f>IF(OR('full menu'!P116="MDC",'full menu'!P116="PERF"),"rude",IF(OR('full menu'!P116="PCB",'full menu'!P116="AERF",'full menu'!P116="UD"),"inter",IF(OR('full menu'!P116="ACB",'full menu'!P116="LCERT",'full menu'!P116="LERT",'full menu'!P116="FCERT",'full menu'!P116="FCMT",'full menu'!P116="LCMT",'full menu'!P116="LMT",'full menu'!P116="LCIT",'full menu'!P116="FCIT",'full menu'!P116="LIT",'full menu'!P116="MwERT",'full menu'!P116="ERwMT",'full menu'!P116="M&amp;ERT",'full menu'!P116="MwIT",'full menu'!P116="IwMT",'full menu'!P116="M&amp;IT",'full menu'!P116="IwERT",'full menu'!P116="ERwIT",'full menu'!P116="I&amp;ERT",'full menu'!P116="ER&amp;M&amp;IT",'full menu'!P116="LSD"),"subst",IF(OR('full menu'!P116="FERT",'full menu'!P116="FMT",'full menu'!P116="FIT",'full menu'!P116="WSD"),"intens",IF('full menu'!P116="UASC","UASC","")))))</f>
        <v/>
      </c>
      <c r="Q116" t="str">
        <f>IF(OR('full menu'!Q116="MDC",'full menu'!Q116="PERF"),"rude",IF(OR('full menu'!Q116="PCB",'full menu'!Q116="AERF",'full menu'!Q116="UD"),"inter",IF(OR('full menu'!Q116="ACB",'full menu'!Q116="LCERT",'full menu'!Q116="LERT",'full menu'!Q116="FCERT",'full menu'!Q116="FCMT",'full menu'!Q116="LCMT",'full menu'!Q116="LMT",'full menu'!Q116="LCIT",'full menu'!Q116="FCIT",'full menu'!Q116="LIT",'full menu'!Q116="MwERT",'full menu'!Q116="ERwMT",'full menu'!Q116="M&amp;ERT",'full menu'!Q116="MwIT",'full menu'!Q116="IwMT",'full menu'!Q116="M&amp;IT",'full menu'!Q116="IwERT",'full menu'!Q116="ERwIT",'full menu'!Q116="I&amp;ERT",'full menu'!Q116="ER&amp;M&amp;IT",'full menu'!Q116="LSD"),"subst",IF(OR('full menu'!Q116="FERT",'full menu'!Q116="FMT",'full menu'!Q116="FIT",'full menu'!Q116="WSD"),"intens",IF('full menu'!Q116="UASC","UASC","")))))</f>
        <v/>
      </c>
      <c r="R116" t="str">
        <f>IF(OR('full menu'!R116="MDC",'full menu'!R116="PERF"),"rude",IF(OR('full menu'!R116="PCB",'full menu'!R116="AERF",'full menu'!R116="UD"),"inter",IF(OR('full menu'!R116="ACB",'full menu'!R116="LCERT",'full menu'!R116="LERT",'full menu'!R116="FCERT",'full menu'!R116="FCMT",'full menu'!R116="LCMT",'full menu'!R116="LMT",'full menu'!R116="LCIT",'full menu'!R116="FCIT",'full menu'!R116="LIT",'full menu'!R116="MwERT",'full menu'!R116="ERwMT",'full menu'!R116="M&amp;ERT",'full menu'!R116="MwIT",'full menu'!R116="IwMT",'full menu'!R116="M&amp;IT",'full menu'!R116="IwERT",'full menu'!R116="ERwIT",'full menu'!R116="I&amp;ERT",'full menu'!R116="ER&amp;M&amp;IT",'full menu'!R116="LSD"),"subst",IF(OR('full menu'!R116="FERT",'full menu'!R116="FMT",'full menu'!R116="FIT",'full menu'!R116="WSD"),"intens",IF('full menu'!R116="UASC","UASC","")))))</f>
        <v/>
      </c>
      <c r="S116" t="str">
        <f>IF(OR('full menu'!S116="MDC",'full menu'!S116="PERF"),"rude",IF(OR('full menu'!S116="PCB",'full menu'!S116="AERF",'full menu'!S116="UD"),"inter",IF(OR('full menu'!S116="ACB",'full menu'!S116="LCERT",'full menu'!S116="LERT",'full menu'!S116="FCERT",'full menu'!S116="FCMT",'full menu'!S116="LCMT",'full menu'!S116="LMT",'full menu'!S116="LCIT",'full menu'!S116="FCIT",'full menu'!S116="LIT",'full menu'!S116="MwERT",'full menu'!S116="ERwMT",'full menu'!S116="M&amp;ERT",'full menu'!S116="MwIT",'full menu'!S116="IwMT",'full menu'!S116="M&amp;IT",'full menu'!S116="IwERT",'full menu'!S116="ERwIT",'full menu'!S116="I&amp;ERT",'full menu'!S116="ER&amp;M&amp;IT",'full menu'!S116="LSD"),"subst",IF(OR('full menu'!S116="FERT",'full menu'!S116="FMT",'full menu'!S116="FIT",'full menu'!S116="WSD"),"intens",IF('full menu'!S116="UASC","UASC","")))))</f>
        <v/>
      </c>
      <c r="T116" t="str">
        <f>IF(OR('full menu'!T116="MDC",'full menu'!T116="PERF"),"rude",IF(OR('full menu'!T116="PCB",'full menu'!T116="AERF",'full menu'!T116="UD"),"inter",IF(OR('full menu'!T116="ACB",'full menu'!T116="LCERT",'full menu'!T116="LERT",'full menu'!T116="FCERT",'full menu'!T116="FCMT",'full menu'!T116="LCMT",'full menu'!T116="LMT",'full menu'!T116="LCIT",'full menu'!T116="FCIT",'full menu'!T116="LIT",'full menu'!T116="MwERT",'full menu'!T116="ERwMT",'full menu'!T116="M&amp;ERT",'full menu'!T116="MwIT",'full menu'!T116="IwMT",'full menu'!T116="M&amp;IT",'full menu'!T116="IwERT",'full menu'!T116="ERwIT",'full menu'!T116="I&amp;ERT",'full menu'!T116="ER&amp;M&amp;IT",'full menu'!T116="LSD"),"subst",IF(OR('full menu'!T116="FERT",'full menu'!T116="FMT",'full menu'!T116="FIT",'full menu'!T116="WSD"),"intens",IF('full menu'!T116="UASC","UASC","")))))</f>
        <v/>
      </c>
      <c r="U116" t="str">
        <f>IF(OR('full menu'!U116="MDC",'full menu'!U116="PERF"),"rude",IF(OR('full menu'!U116="PCB",'full menu'!U116="AERF",'full menu'!U116="UD"),"inter",IF(OR('full menu'!U116="ACB",'full menu'!U116="LCERT",'full menu'!U116="LERT",'full menu'!U116="FCERT",'full menu'!U116="FCMT",'full menu'!U116="LCMT",'full menu'!U116="LMT",'full menu'!U116="LCIT",'full menu'!U116="FCIT",'full menu'!U116="LIT",'full menu'!U116="MwERT",'full menu'!U116="ERwMT",'full menu'!U116="M&amp;ERT",'full menu'!U116="MwIT",'full menu'!U116="IwMT",'full menu'!U116="M&amp;IT",'full menu'!U116="IwERT",'full menu'!U116="ERwIT",'full menu'!U116="I&amp;ERT",'full menu'!U116="ER&amp;M&amp;IT",'full menu'!U116="LSD"),"subst",IF(OR('full menu'!U116="FERT",'full menu'!U116="FMT",'full menu'!U116="FIT",'full menu'!U116="WSD"),"intens",IF('full menu'!U116="UASC","UASC","")))))</f>
        <v/>
      </c>
      <c r="V116" t="str">
        <f>IF(OR('full menu'!V116="MDC",'full menu'!V116="PERF"),"rude",IF(OR('full menu'!V116="PCB",'full menu'!V116="AERF",'full menu'!V116="UD"),"inter",IF(OR('full menu'!V116="ACB",'full menu'!V116="LCERT",'full menu'!V116="LERT",'full menu'!V116="FCERT",'full menu'!V116="FCMT",'full menu'!V116="LCMT",'full menu'!V116="LMT",'full menu'!V116="LCIT",'full menu'!V116="FCIT",'full menu'!V116="LIT",'full menu'!V116="MwERT",'full menu'!V116="ERwMT",'full menu'!V116="M&amp;ERT",'full menu'!V116="MwIT",'full menu'!V116="IwMT",'full menu'!V116="M&amp;IT",'full menu'!V116="IwERT",'full menu'!V116="ERwIT",'full menu'!V116="I&amp;ERT",'full menu'!V116="ER&amp;M&amp;IT",'full menu'!V116="LSD"),"subst",IF(OR('full menu'!V116="FERT",'full menu'!V116="FMT",'full menu'!V116="FIT",'full menu'!V116="WSD"),"intens",IF('full menu'!V116="UASC","UASC","")))))</f>
        <v/>
      </c>
      <c r="W116" t="str">
        <f>IF(OR('full menu'!W116="MDC",'full menu'!W116="PERF"),"rude",IF(OR('full menu'!W116="PCB",'full menu'!W116="AERF",'full menu'!W116="UD"),"inter",IF(OR('full menu'!W116="ACB",'full menu'!W116="LCERT",'full menu'!W116="LERT",'full menu'!W116="FCERT",'full menu'!W116="FCMT",'full menu'!W116="LCMT",'full menu'!W116="LMT",'full menu'!W116="LCIT",'full menu'!W116="FCIT",'full menu'!W116="LIT",'full menu'!W116="MwERT",'full menu'!W116="ERwMT",'full menu'!W116="M&amp;ERT",'full menu'!W116="MwIT",'full menu'!W116="IwMT",'full menu'!W116="M&amp;IT",'full menu'!W116="IwERT",'full menu'!W116="ERwIT",'full menu'!W116="I&amp;ERT",'full menu'!W116="ER&amp;M&amp;IT",'full menu'!W116="LSD"),"subst",IF(OR('full menu'!W116="FERT",'full menu'!W116="FMT",'full menu'!W116="FIT",'full menu'!W116="WSD"),"intens",IF('full menu'!W116="UASC","UASC","")))))</f>
        <v/>
      </c>
      <c r="X116" t="str">
        <f>IF(OR('full menu'!X116="MDC",'full menu'!X116="PERF"),"rude",IF(OR('full menu'!X116="PCB",'full menu'!X116="AERF",'full menu'!X116="UD"),"inter",IF(OR('full menu'!X116="ACB",'full menu'!X116="LCERT",'full menu'!X116="LERT",'full menu'!X116="FCERT",'full menu'!X116="FCMT",'full menu'!X116="LCMT",'full menu'!X116="LMT",'full menu'!X116="LCIT",'full menu'!X116="FCIT",'full menu'!X116="LIT",'full menu'!X116="MwERT",'full menu'!X116="ERwMT",'full menu'!X116="M&amp;ERT",'full menu'!X116="MwIT",'full menu'!X116="IwMT",'full menu'!X116="M&amp;IT",'full menu'!X116="IwERT",'full menu'!X116="ERwIT",'full menu'!X116="I&amp;ERT",'full menu'!X116="ER&amp;M&amp;IT",'full menu'!X116="LSD"),"subst",IF(OR('full menu'!X116="FERT",'full menu'!X116="FMT",'full menu'!X116="FIT",'full menu'!X116="WSD"),"intens",IF('full menu'!X116="UASC","UASC","")))))</f>
        <v/>
      </c>
      <c r="Y116" t="str">
        <f>IF(OR('full menu'!Y116="MDC",'full menu'!Y116="PERF"),"rude",IF(OR('full menu'!Y116="PCB",'full menu'!Y116="AERF",'full menu'!Y116="UD"),"inter",IF(OR('full menu'!Y116="ACB",'full menu'!Y116="LCERT",'full menu'!Y116="LERT",'full menu'!Y116="FCERT",'full menu'!Y116="FCMT",'full menu'!Y116="LCMT",'full menu'!Y116="LMT",'full menu'!Y116="LCIT",'full menu'!Y116="FCIT",'full menu'!Y116="LIT",'full menu'!Y116="MwERT",'full menu'!Y116="ERwMT",'full menu'!Y116="M&amp;ERT",'full menu'!Y116="MwIT",'full menu'!Y116="IwMT",'full menu'!Y116="M&amp;IT",'full menu'!Y116="IwERT",'full menu'!Y116="ERwIT",'full menu'!Y116="I&amp;ERT",'full menu'!Y116="ER&amp;M&amp;IT",'full menu'!Y116="LSD"),"subst",IF(OR('full menu'!Y116="FERT",'full menu'!Y116="FMT",'full menu'!Y116="FIT",'full menu'!Y116="WSD"),"intens",IF('full menu'!Y116="UASC","UASC","")))))</f>
        <v/>
      </c>
      <c r="Z116" t="str">
        <f>IF(OR('full menu'!Z116="MDC",'full menu'!Z116="PERF"),"rude",IF(OR('full menu'!Z116="PCB",'full menu'!Z116="AERF",'full menu'!Z116="UD"),"inter",IF(OR('full menu'!Z116="ACB",'full menu'!Z116="LCERT",'full menu'!Z116="LERT",'full menu'!Z116="FCERT",'full menu'!Z116="FCMT",'full menu'!Z116="LCMT",'full menu'!Z116="LMT",'full menu'!Z116="LCIT",'full menu'!Z116="FCIT",'full menu'!Z116="LIT",'full menu'!Z116="MwERT",'full menu'!Z116="ERwMT",'full menu'!Z116="M&amp;ERT",'full menu'!Z116="MwIT",'full menu'!Z116="IwMT",'full menu'!Z116="M&amp;IT",'full menu'!Z116="IwERT",'full menu'!Z116="ERwIT",'full menu'!Z116="I&amp;ERT",'full menu'!Z116="ER&amp;M&amp;IT",'full menu'!Z116="LSD"),"subst",IF(OR('full menu'!Z116="FERT",'full menu'!Z116="FMT",'full menu'!Z116="FIT",'full menu'!Z116="WSD"),"intens",IF('full menu'!Z116="UASC","UASC","")))))</f>
        <v/>
      </c>
      <c r="AA116" t="str">
        <f>IF(OR('full menu'!AA116="MDC",'full menu'!AA116="PERF"),"rude",IF(OR('full menu'!AA116="PCB",'full menu'!AA116="AERF",'full menu'!AA116="UD"),"inter",IF(OR('full menu'!AA116="ACB",'full menu'!AA116="LCERT",'full menu'!AA116="LERT",'full menu'!AA116="FCERT",'full menu'!AA116="FCMT",'full menu'!AA116="LCMT",'full menu'!AA116="LMT",'full menu'!AA116="LCIT",'full menu'!AA116="FCIT",'full menu'!AA116="LIT",'full menu'!AA116="MwERT",'full menu'!AA116="ERwMT",'full menu'!AA116="M&amp;ERT",'full menu'!AA116="MwIT",'full menu'!AA116="IwMT",'full menu'!AA116="M&amp;IT",'full menu'!AA116="IwERT",'full menu'!AA116="ERwIT",'full menu'!AA116="I&amp;ERT",'full menu'!AA116="ER&amp;M&amp;IT",'full menu'!AA116="LSD"),"subst",IF(OR('full menu'!AA116="FERT",'full menu'!AA116="FMT",'full menu'!AA116="FIT",'full menu'!AA116="WSD"),"intens",IF('full menu'!AA116="UASC","UASC","")))))</f>
        <v/>
      </c>
      <c r="AB116" t="str">
        <f>IF(OR('full menu'!AB116="MDC",'full menu'!AB116="PERF"),"rude",IF(OR('full menu'!AB116="PCB",'full menu'!AB116="AERF",'full menu'!AB116="UD"),"inter",IF(OR('full menu'!AB116="ACB",'full menu'!AB116="LCERT",'full menu'!AB116="LERT",'full menu'!AB116="FCERT",'full menu'!AB116="FCMT",'full menu'!AB116="LCMT",'full menu'!AB116="LMT",'full menu'!AB116="LCIT",'full menu'!AB116="FCIT",'full menu'!AB116="LIT",'full menu'!AB116="MwERT",'full menu'!AB116="ERwMT",'full menu'!AB116="M&amp;ERT",'full menu'!AB116="MwIT",'full menu'!AB116="IwMT",'full menu'!AB116="M&amp;IT",'full menu'!AB116="IwERT",'full menu'!AB116="ERwIT",'full menu'!AB116="I&amp;ERT",'full menu'!AB116="ER&amp;M&amp;IT",'full menu'!AB116="LSD"),"subst",IF(OR('full menu'!AB116="FERT",'full menu'!AB116="FMT",'full menu'!AB116="FIT",'full menu'!AB116="WSD"),"intens",IF('full menu'!AB116="UASC","UASC","")))))</f>
        <v/>
      </c>
      <c r="AC116" t="str">
        <f>IF(OR('full menu'!AC116="MDC",'full menu'!AC116="PERF"),"rude",IF(OR('full menu'!AC116="PCB",'full menu'!AC116="AERF",'full menu'!AC116="UD"),"inter",IF(OR('full menu'!AC116="ACB",'full menu'!AC116="LCERT",'full menu'!AC116="LERT",'full menu'!AC116="FCERT",'full menu'!AC116="FCMT",'full menu'!AC116="LCMT",'full menu'!AC116="LMT",'full menu'!AC116="LCIT",'full menu'!AC116="FCIT",'full menu'!AC116="LIT",'full menu'!AC116="MwERT",'full menu'!AC116="ERwMT",'full menu'!AC116="M&amp;ERT",'full menu'!AC116="MwIT",'full menu'!AC116="IwMT",'full menu'!AC116="M&amp;IT",'full menu'!AC116="IwERT",'full menu'!AC116="ERwIT",'full menu'!AC116="I&amp;ERT",'full menu'!AC116="ER&amp;M&amp;IT",'full menu'!AC116="LSD"),"subst",IF(OR('full menu'!AC116="FERT",'full menu'!AC116="FMT",'full menu'!AC116="FIT",'full menu'!AC116="WSD"),"intens",IF('full menu'!AC116="UASC","UASC","")))))</f>
        <v>UASC</v>
      </c>
      <c r="AD116" t="str">
        <f>IF(OR('full menu'!AD116="MDC",'full menu'!AD116="PERF"),"rude",IF(OR('full menu'!AD116="PCB",'full menu'!AD116="AERF",'full menu'!AD116="UD"),"inter",IF(OR('full menu'!AD116="ACB",'full menu'!AD116="LCERT",'full menu'!AD116="LERT",'full menu'!AD116="FCERT",'full menu'!AD116="FCMT",'full menu'!AD116="LCMT",'full menu'!AD116="LMT",'full menu'!AD116="LCIT",'full menu'!AD116="FCIT",'full menu'!AD116="LIT",'full menu'!AD116="MwERT",'full menu'!AD116="ERwMT",'full menu'!AD116="M&amp;ERT",'full menu'!AD116="MwIT",'full menu'!AD116="IwMT",'full menu'!AD116="M&amp;IT",'full menu'!AD116="IwERT",'full menu'!AD116="ERwIT",'full menu'!AD116="I&amp;ERT",'full menu'!AD116="ER&amp;M&amp;IT",'full menu'!AD116="LSD"),"subst",IF(OR('full menu'!AD116="FERT",'full menu'!AD116="FMT",'full menu'!AD116="FIT",'full menu'!AD116="WSD"),"intens",IF('full menu'!AD116="UASC","UASC","")))))</f>
        <v>UASC</v>
      </c>
      <c r="AE116" t="str">
        <f>IF(OR('full menu'!AE116="MDC",'full menu'!AE116="PERF"),"rude",IF(OR('full menu'!AE116="PCB",'full menu'!AE116="AERF",'full menu'!AE116="UD"),"inter",IF(OR('full menu'!AE116="ACB",'full menu'!AE116="LCERT",'full menu'!AE116="LERT",'full menu'!AE116="FCERT",'full menu'!AE116="FCMT",'full menu'!AE116="LCMT",'full menu'!AE116="LMT",'full menu'!AE116="LCIT",'full menu'!AE116="FCIT",'full menu'!AE116="LIT",'full menu'!AE116="MwERT",'full menu'!AE116="ERwMT",'full menu'!AE116="M&amp;ERT",'full menu'!AE116="MwIT",'full menu'!AE116="IwMT",'full menu'!AE116="M&amp;IT",'full menu'!AE116="IwERT",'full menu'!AE116="ERwIT",'full menu'!AE116="I&amp;ERT",'full menu'!AE116="ER&amp;M&amp;IT",'full menu'!AE116="LSD"),"subst",IF(OR('full menu'!AE116="FERT",'full menu'!AE116="FMT",'full menu'!AE116="FIT",'full menu'!AE116="WSD"),"intens",IF('full menu'!AE116="UASC","UASC","")))))</f>
        <v>UASC</v>
      </c>
      <c r="AF116" t="str">
        <f>IF(OR('full menu'!AF116="MDC",'full menu'!AF116="PERF"),"rude",IF(OR('full menu'!AF116="PCB",'full menu'!AF116="AERF",'full menu'!AF116="UD"),"inter",IF(OR('full menu'!AF116="ACB",'full menu'!AF116="LCERT",'full menu'!AF116="LERT",'full menu'!AF116="FCERT",'full menu'!AF116="FCMT",'full menu'!AF116="LCMT",'full menu'!AF116="LMT",'full menu'!AF116="LCIT",'full menu'!AF116="FCIT",'full menu'!AF116="LIT",'full menu'!AF116="MwERT",'full menu'!AF116="ERwMT",'full menu'!AF116="M&amp;ERT",'full menu'!AF116="MwIT",'full menu'!AF116="IwMT",'full menu'!AF116="M&amp;IT",'full menu'!AF116="IwERT",'full menu'!AF116="ERwIT",'full menu'!AF116="I&amp;ERT",'full menu'!AF116="ER&amp;M&amp;IT",'full menu'!AF116="LSD"),"subst",IF(OR('full menu'!AF116="FERT",'full menu'!AF116="FMT",'full menu'!AF116="FIT",'full menu'!AF116="WSD"),"intens",IF('full menu'!AF116="UASC","UASC","")))))</f>
        <v>UASC</v>
      </c>
      <c r="AG116" t="str">
        <f>IF(OR('full menu'!AG116="MDC",'full menu'!AG116="PERF"),"rude",IF(OR('full menu'!AG116="PCB",'full menu'!AG116="AERF",'full menu'!AG116="UD"),"inter",IF(OR('full menu'!AG116="ACB",'full menu'!AG116="LCERT",'full menu'!AG116="LERT",'full menu'!AG116="FCERT",'full menu'!AG116="FCMT",'full menu'!AG116="LCMT",'full menu'!AG116="LMT",'full menu'!AG116="LCIT",'full menu'!AG116="FCIT",'full menu'!AG116="LIT",'full menu'!AG116="MwERT",'full menu'!AG116="ERwMT",'full menu'!AG116="M&amp;ERT",'full menu'!AG116="MwIT",'full menu'!AG116="IwMT",'full menu'!AG116="M&amp;IT",'full menu'!AG116="IwERT",'full menu'!AG116="ERwIT",'full menu'!AG116="I&amp;ERT",'full menu'!AG116="ER&amp;M&amp;IT",'full menu'!AG116="LSD"),"subst",IF(OR('full menu'!AG116="FERT",'full menu'!AG116="FMT",'full menu'!AG116="FIT",'full menu'!AG116="WSD"),"intens",IF('full menu'!AG116="UASC","UASC","")))))</f>
        <v>UASC</v>
      </c>
      <c r="AH116" t="str">
        <f>IF(OR('full menu'!AH116="MDC",'full menu'!AH116="PERF"),"rude",IF(OR('full menu'!AH116="PCB",'full menu'!AH116="AERF",'full menu'!AH116="UD"),"inter",IF(OR('full menu'!AH116="ACB",'full menu'!AH116="LCERT",'full menu'!AH116="LERT",'full menu'!AH116="FCERT",'full menu'!AH116="FCMT",'full menu'!AH116="LCMT",'full menu'!AH116="LMT",'full menu'!AH116="LCIT",'full menu'!AH116="FCIT",'full menu'!AH116="LIT",'full menu'!AH116="MwERT",'full menu'!AH116="ERwMT",'full menu'!AH116="M&amp;ERT",'full menu'!AH116="MwIT",'full menu'!AH116="IwMT",'full menu'!AH116="M&amp;IT",'full menu'!AH116="IwERT",'full menu'!AH116="ERwIT",'full menu'!AH116="I&amp;ERT",'full menu'!AH116="ER&amp;M&amp;IT",'full menu'!AH116="LSD"),"subst",IF(OR('full menu'!AH116="FERT",'full menu'!AH116="FMT",'full menu'!AH116="FIT",'full menu'!AH116="WSD"),"intens",IF('full menu'!AH116="UASC","UASC","")))))</f>
        <v>UASC</v>
      </c>
      <c r="AI116" t="str">
        <f>IF(OR('full menu'!AI116="MDC",'full menu'!AI116="PERF"),"rude",IF(OR('full menu'!AI116="PCB",'full menu'!AI116="AERF",'full menu'!AI116="UD"),"inter",IF(OR('full menu'!AI116="ACB",'full menu'!AI116="LCERT",'full menu'!AI116="LERT",'full menu'!AI116="FCERT",'full menu'!AI116="FCMT",'full menu'!AI116="LCMT",'full menu'!AI116="LMT",'full menu'!AI116="LCIT",'full menu'!AI116="FCIT",'full menu'!AI116="LIT",'full menu'!AI116="MwERT",'full menu'!AI116="ERwMT",'full menu'!AI116="M&amp;ERT",'full menu'!AI116="MwIT",'full menu'!AI116="IwMT",'full menu'!AI116="M&amp;IT",'full menu'!AI116="IwERT",'full menu'!AI116="ERwIT",'full menu'!AI116="I&amp;ERT",'full menu'!AI116="ER&amp;M&amp;IT",'full menu'!AI116="LSD"),"subst",IF(OR('full menu'!AI116="FERT",'full menu'!AI116="FMT",'full menu'!AI116="FIT",'full menu'!AI116="WSD"),"intens",IF('full menu'!AI116="UASC","UASC","")))))</f>
        <v>UASC</v>
      </c>
      <c r="AJ116" t="str">
        <f>IF(OR('full menu'!AJ116="MDC",'full menu'!AJ116="PERF"),"rude",IF(OR('full menu'!AJ116="PCB",'full menu'!AJ116="AERF",'full menu'!AJ116="UD"),"inter",IF(OR('full menu'!AJ116="ACB",'full menu'!AJ116="LCERT",'full menu'!AJ116="LERT",'full menu'!AJ116="FCERT",'full menu'!AJ116="FCMT",'full menu'!AJ116="LCMT",'full menu'!AJ116="LMT",'full menu'!AJ116="LCIT",'full menu'!AJ116="FCIT",'full menu'!AJ116="LIT",'full menu'!AJ116="MwERT",'full menu'!AJ116="ERwMT",'full menu'!AJ116="M&amp;ERT",'full menu'!AJ116="MwIT",'full menu'!AJ116="IwMT",'full menu'!AJ116="M&amp;IT",'full menu'!AJ116="IwERT",'full menu'!AJ116="ERwIT",'full menu'!AJ116="I&amp;ERT",'full menu'!AJ116="ER&amp;M&amp;IT",'full menu'!AJ116="LSD"),"subst",IF(OR('full menu'!AJ116="FERT",'full menu'!AJ116="FMT",'full menu'!AJ116="FIT",'full menu'!AJ116="WSD"),"intens",IF('full menu'!AJ116="UASC","UASC","")))))</f>
        <v>UASC</v>
      </c>
      <c r="AK116" t="str">
        <f>IF(OR('full menu'!AK116="MDC",'full menu'!AK116="PERF"),"rude",IF(OR('full menu'!AK116="PCB",'full menu'!AK116="AERF",'full menu'!AK116="UD"),"inter",IF(OR('full menu'!AK116="ACB",'full menu'!AK116="LCERT",'full menu'!AK116="LERT",'full menu'!AK116="FCERT",'full menu'!AK116="FCMT",'full menu'!AK116="LCMT",'full menu'!AK116="LMT",'full menu'!AK116="LCIT",'full menu'!AK116="FCIT",'full menu'!AK116="LIT",'full menu'!AK116="MwERT",'full menu'!AK116="ERwMT",'full menu'!AK116="M&amp;ERT",'full menu'!AK116="MwIT",'full menu'!AK116="IwMT",'full menu'!AK116="M&amp;IT",'full menu'!AK116="IwERT",'full menu'!AK116="ERwIT",'full menu'!AK116="I&amp;ERT",'full menu'!AK116="ER&amp;M&amp;IT",'full menu'!AK116="LSD"),"subst",IF(OR('full menu'!AK116="FERT",'full menu'!AK116="FMT",'full menu'!AK116="FIT",'full menu'!AK116="WSD"),"intens",IF('full menu'!AK116="UASC","UASC","")))))</f>
        <v>UASC</v>
      </c>
      <c r="AL116" t="str">
        <f>IF(OR('full menu'!AL116="MDC",'full menu'!AL116="PERF"),"rude",IF(OR('full menu'!AL116="PCB",'full menu'!AL116="AERF",'full menu'!AL116="UD"),"inter",IF(OR('full menu'!AL116="ACB",'full menu'!AL116="LCERT",'full menu'!AL116="LERT",'full menu'!AL116="FCERT",'full menu'!AL116="FCMT",'full menu'!AL116="LCMT",'full menu'!AL116="LMT",'full menu'!AL116="LCIT",'full menu'!AL116="FCIT",'full menu'!AL116="LIT",'full menu'!AL116="MwERT",'full menu'!AL116="ERwMT",'full menu'!AL116="M&amp;ERT",'full menu'!AL116="MwIT",'full menu'!AL116="IwMT",'full menu'!AL116="M&amp;IT",'full menu'!AL116="IwERT",'full menu'!AL116="ERwIT",'full menu'!AL116="I&amp;ERT",'full menu'!AL116="ER&amp;M&amp;IT",'full menu'!AL116="LSD"),"subst",IF(OR('full menu'!AL116="FERT",'full menu'!AL116="FMT",'full menu'!AL116="FIT",'full menu'!AL116="WSD"),"intens",IF('full menu'!AL116="UASC","UASC","")))))</f>
        <v>UASC</v>
      </c>
      <c r="AM116" t="str">
        <f>IF(OR('full menu'!AM116="MDC",'full menu'!AM116="PERF"),"rude",IF(OR('full menu'!AM116="PCB",'full menu'!AM116="AERF",'full menu'!AM116="UD"),"inter",IF(OR('full menu'!AM116="ACB",'full menu'!AM116="LCERT",'full menu'!AM116="LERT",'full menu'!AM116="FCERT",'full menu'!AM116="FCMT",'full menu'!AM116="LCMT",'full menu'!AM116="LMT",'full menu'!AM116="LCIT",'full menu'!AM116="FCIT",'full menu'!AM116="LIT",'full menu'!AM116="MwERT",'full menu'!AM116="ERwMT",'full menu'!AM116="M&amp;ERT",'full menu'!AM116="MwIT",'full menu'!AM116="IwMT",'full menu'!AM116="M&amp;IT",'full menu'!AM116="IwERT",'full menu'!AM116="ERwIT",'full menu'!AM116="I&amp;ERT",'full menu'!AM116="ER&amp;M&amp;IT",'full menu'!AM116="LSD"),"subst",IF(OR('full menu'!AM116="FERT",'full menu'!AM116="FMT",'full menu'!AM116="FIT",'full menu'!AM116="WSD"),"intens",IF('full menu'!AM116="UASC","UASC","")))))</f>
        <v>UASC</v>
      </c>
      <c r="AN116" t="str">
        <f>IF(OR('full menu'!AN116="MDC",'full menu'!AN116="PERF"),"rude",IF(OR('full menu'!AN116="PCB",'full menu'!AN116="AERF",'full menu'!AN116="UD"),"inter",IF(OR('full menu'!AN116="ACB",'full menu'!AN116="LCERT",'full menu'!AN116="LERT",'full menu'!AN116="FCERT",'full menu'!AN116="FCMT",'full menu'!AN116="LCMT",'full menu'!AN116="LMT",'full menu'!AN116="LCIT",'full menu'!AN116="FCIT",'full menu'!AN116="LIT",'full menu'!AN116="MwERT",'full menu'!AN116="ERwMT",'full menu'!AN116="M&amp;ERT",'full menu'!AN116="MwIT",'full menu'!AN116="IwMT",'full menu'!AN116="M&amp;IT",'full menu'!AN116="IwERT",'full menu'!AN116="ERwIT",'full menu'!AN116="I&amp;ERT",'full menu'!AN116="ER&amp;M&amp;IT",'full menu'!AN116="LSD"),"subst",IF(OR('full menu'!AN116="FERT",'full menu'!AN116="FMT",'full menu'!AN116="FIT",'full menu'!AN116="WSD"),"intens",IF('full menu'!AN116="UASC","UASC","")))))</f>
        <v>UASC</v>
      </c>
      <c r="AO116" t="str">
        <f>IF(OR('full menu'!AO116="MDC",'full menu'!AO116="PERF"),"rude",IF(OR('full menu'!AO116="PCB",'full menu'!AO116="AERF",'full menu'!AO116="UD"),"inter",IF(OR('full menu'!AO116="ACB",'full menu'!AO116="LCERT",'full menu'!AO116="LERT",'full menu'!AO116="FCERT",'full menu'!AO116="FCMT",'full menu'!AO116="LCMT",'full menu'!AO116="LMT",'full menu'!AO116="LCIT",'full menu'!AO116="FCIT",'full menu'!AO116="LIT",'full menu'!AO116="MwERT",'full menu'!AO116="ERwMT",'full menu'!AO116="M&amp;ERT",'full menu'!AO116="MwIT",'full menu'!AO116="IwMT",'full menu'!AO116="M&amp;IT",'full menu'!AO116="IwERT",'full menu'!AO116="ERwIT",'full menu'!AO116="I&amp;ERT",'full menu'!AO116="ER&amp;M&amp;IT",'full menu'!AO116="LSD"),"subst",IF(OR('full menu'!AO116="FERT",'full menu'!AO116="FMT",'full menu'!AO116="FIT",'full menu'!AO116="WSD"),"intens",IF('full menu'!AO116="UASC","UASC","")))))</f>
        <v>UASC</v>
      </c>
      <c r="AP116" t="str">
        <f>IF(OR('full menu'!AP116="MDC",'full menu'!AP116="PERF"),"rude",IF(OR('full menu'!AP116="PCB",'full menu'!AP116="AERF",'full menu'!AP116="UD"),"inter",IF(OR('full menu'!AP116="ACB",'full menu'!AP116="LCERT",'full menu'!AP116="LERT",'full menu'!AP116="FCERT",'full menu'!AP116="FCMT",'full menu'!AP116="LCMT",'full menu'!AP116="LMT",'full menu'!AP116="LCIT",'full menu'!AP116="FCIT",'full menu'!AP116="LIT",'full menu'!AP116="MwERT",'full menu'!AP116="ERwMT",'full menu'!AP116="M&amp;ERT",'full menu'!AP116="MwIT",'full menu'!AP116="IwMT",'full menu'!AP116="M&amp;IT",'full menu'!AP116="IwERT",'full menu'!AP116="ERwIT",'full menu'!AP116="I&amp;ERT",'full menu'!AP116="ER&amp;M&amp;IT",'full menu'!AP116="LSD"),"subst",IF(OR('full menu'!AP116="FERT",'full menu'!AP116="FMT",'full menu'!AP116="FIT",'full menu'!AP116="WSD"),"intens",IF('full menu'!AP116="UASC","UASC","")))))</f>
        <v>UASC</v>
      </c>
      <c r="AQ116" t="str">
        <f>IF(OR('full menu'!AQ116="MDC",'full menu'!AQ116="PERF"),"rude",IF(OR('full menu'!AQ116="PCB",'full menu'!AQ116="AERF",'full menu'!AQ116="UD"),"inter",IF(OR('full menu'!AQ116="ACB",'full menu'!AQ116="LCERT",'full menu'!AQ116="LERT",'full menu'!AQ116="FCERT",'full menu'!AQ116="FCMT",'full menu'!AQ116="LCMT",'full menu'!AQ116="LMT",'full menu'!AQ116="LCIT",'full menu'!AQ116="FCIT",'full menu'!AQ116="LIT",'full menu'!AQ116="MwERT",'full menu'!AQ116="ERwMT",'full menu'!AQ116="M&amp;ERT",'full menu'!AQ116="MwIT",'full menu'!AQ116="IwMT",'full menu'!AQ116="M&amp;IT",'full menu'!AQ116="IwERT",'full menu'!AQ116="ERwIT",'full menu'!AQ116="I&amp;ERT",'full menu'!AQ116="ER&amp;M&amp;IT",'full menu'!AQ116="LSD"),"subst",IF(OR('full menu'!AQ116="FERT",'full menu'!AQ116="FMT",'full menu'!AQ116="FIT",'full menu'!AQ116="WSD"),"intens",IF('full menu'!AQ116="UASC","UASC","")))))</f>
        <v>UASC</v>
      </c>
      <c r="AR116" t="str">
        <f>IF(OR('full menu'!AR116="MDC",'full menu'!AR116="PERF"),"rude",IF(OR('full menu'!AR116="PCB",'full menu'!AR116="AERF",'full menu'!AR116="UD"),"inter",IF(OR('full menu'!AR116="ACB",'full menu'!AR116="LCERT",'full menu'!AR116="LERT",'full menu'!AR116="FCERT",'full menu'!AR116="FCMT",'full menu'!AR116="LCMT",'full menu'!AR116="LMT",'full menu'!AR116="LCIT",'full menu'!AR116="FCIT",'full menu'!AR116="LIT",'full menu'!AR116="MwERT",'full menu'!AR116="ERwMT",'full menu'!AR116="M&amp;ERT",'full menu'!AR116="MwIT",'full menu'!AR116="IwMT",'full menu'!AR116="M&amp;IT",'full menu'!AR116="IwERT",'full menu'!AR116="ERwIT",'full menu'!AR116="I&amp;ERT",'full menu'!AR116="ER&amp;M&amp;IT",'full menu'!AR116="LSD"),"subst",IF(OR('full menu'!AR116="FERT",'full menu'!AR116="FMT",'full menu'!AR116="FIT",'full menu'!AR116="WSD"),"intens",IF('full menu'!AR116="UASC","UASC","")))))</f>
        <v>UASC</v>
      </c>
      <c r="AS116" t="str">
        <f>IF(OR('full menu'!AS116="MDC",'full menu'!AS116="PERF"),"rude",IF(OR('full menu'!AS116="PCB",'full menu'!AS116="AERF",'full menu'!AS116="UD"),"inter",IF(OR('full menu'!AS116="ACB",'full menu'!AS116="LCERT",'full menu'!AS116="LERT",'full menu'!AS116="FCERT",'full menu'!AS116="FCMT",'full menu'!AS116="LCMT",'full menu'!AS116="LMT",'full menu'!AS116="LCIT",'full menu'!AS116="FCIT",'full menu'!AS116="LIT",'full menu'!AS116="MwERT",'full menu'!AS116="ERwMT",'full menu'!AS116="M&amp;ERT",'full menu'!AS116="MwIT",'full menu'!AS116="IwMT",'full menu'!AS116="M&amp;IT",'full menu'!AS116="IwERT",'full menu'!AS116="ERwIT",'full menu'!AS116="I&amp;ERT",'full menu'!AS116="ER&amp;M&amp;IT",'full menu'!AS116="LSD"),"subst",IF(OR('full menu'!AS116="FERT",'full menu'!AS116="FMT",'full menu'!AS116="FIT",'full menu'!AS116="WSD"),"intens",IF('full menu'!AS116="UASC","UASC","")))))</f>
        <v>UASC</v>
      </c>
      <c r="AT116" t="str">
        <f>IF(OR('full menu'!AT116="MDC",'full menu'!AT116="PERF"),"rude",IF(OR('full menu'!AT116="PCB",'full menu'!AT116="AERF",'full menu'!AT116="UD"),"inter",IF(OR('full menu'!AT116="ACB",'full menu'!AT116="LCERT",'full menu'!AT116="LERT",'full menu'!AT116="FCERT",'full menu'!AT116="FCMT",'full menu'!AT116="LCMT",'full menu'!AT116="LMT",'full menu'!AT116="LCIT",'full menu'!AT116="FCIT",'full menu'!AT116="LIT",'full menu'!AT116="MwERT",'full menu'!AT116="ERwMT",'full menu'!AT116="M&amp;ERT",'full menu'!AT116="MwIT",'full menu'!AT116="IwMT",'full menu'!AT116="M&amp;IT",'full menu'!AT116="IwERT",'full menu'!AT116="ERwIT",'full menu'!AT116="I&amp;ERT",'full menu'!AT116="ER&amp;M&amp;IT",'full menu'!AT116="LSD"),"subst",IF(OR('full menu'!AT116="FERT",'full menu'!AT116="FMT",'full menu'!AT116="FIT",'full menu'!AT116="WSD"),"intens",IF('full menu'!AT116="UASC","UASC","")))))</f>
        <v>UASC</v>
      </c>
      <c r="AU116" t="str">
        <f>IF(OR('full menu'!AU116="MDC",'full menu'!AU116="PERF"),"rude",IF(OR('full menu'!AU116="PCB",'full menu'!AU116="AERF",'full menu'!AU116="UD"),"inter",IF(OR('full menu'!AU116="ACB",'full menu'!AU116="LCERT",'full menu'!AU116="LERT",'full menu'!AU116="FCERT",'full menu'!AU116="FCMT",'full menu'!AU116="LCMT",'full menu'!AU116="LMT",'full menu'!AU116="LCIT",'full menu'!AU116="FCIT",'full menu'!AU116="LIT",'full menu'!AU116="MwERT",'full menu'!AU116="ERwMT",'full menu'!AU116="M&amp;ERT",'full menu'!AU116="MwIT",'full menu'!AU116="IwMT",'full menu'!AU116="M&amp;IT",'full menu'!AU116="IwERT",'full menu'!AU116="ERwIT",'full menu'!AU116="I&amp;ERT",'full menu'!AU116="ER&amp;M&amp;IT",'full menu'!AU116="LSD"),"subst",IF(OR('full menu'!AU116="FERT",'full menu'!AU116="FMT",'full menu'!AU116="FIT",'full menu'!AU116="WSD"),"intens",IF('full menu'!AU116="UASC","UASC","")))))</f>
        <v>UASC</v>
      </c>
      <c r="AV116" t="str">
        <f>IF(OR('full menu'!AV116="MDC",'full menu'!AV116="PERF"),"rude",IF(OR('full menu'!AV116="PCB",'full menu'!AV116="AERF",'full menu'!AV116="UD"),"inter",IF(OR('full menu'!AV116="ACB",'full menu'!AV116="LCERT",'full menu'!AV116="LERT",'full menu'!AV116="FCERT",'full menu'!AV116="FCMT",'full menu'!AV116="LCMT",'full menu'!AV116="LMT",'full menu'!AV116="LCIT",'full menu'!AV116="FCIT",'full menu'!AV116="LIT",'full menu'!AV116="MwERT",'full menu'!AV116="ERwMT",'full menu'!AV116="M&amp;ERT",'full menu'!AV116="MwIT",'full menu'!AV116="IwMT",'full menu'!AV116="M&amp;IT",'full menu'!AV116="IwERT",'full menu'!AV116="ERwIT",'full menu'!AV116="I&amp;ERT",'full menu'!AV116="ER&amp;M&amp;IT",'full menu'!AV116="LSD"),"subst",IF(OR('full menu'!AV116="FERT",'full menu'!AV116="FMT",'full menu'!AV116="FIT",'full menu'!AV116="WSD"),"intens",IF('full menu'!AV116="UASC","UASC","")))))</f>
        <v>UASC</v>
      </c>
      <c r="AW116" t="str">
        <f>IF(OR('full menu'!AW116="MDC",'full menu'!AW116="PERF"),"rude",IF(OR('full menu'!AW116="PCB",'full menu'!AW116="AERF",'full menu'!AW116="UD"),"inter",IF(OR('full menu'!AW116="ACB",'full menu'!AW116="LCERT",'full menu'!AW116="LERT",'full menu'!AW116="FCERT",'full menu'!AW116="FCMT",'full menu'!AW116="LCMT",'full menu'!AW116="LMT",'full menu'!AW116="LCIT",'full menu'!AW116="FCIT",'full menu'!AW116="LIT",'full menu'!AW116="MwERT",'full menu'!AW116="ERwMT",'full menu'!AW116="M&amp;ERT",'full menu'!AW116="MwIT",'full menu'!AW116="IwMT",'full menu'!AW116="M&amp;IT",'full menu'!AW116="IwERT",'full menu'!AW116="ERwIT",'full menu'!AW116="I&amp;ERT",'full menu'!AW116="ER&amp;M&amp;IT",'full menu'!AW116="LSD"),"subst",IF(OR('full menu'!AW116="FERT",'full menu'!AW116="FMT",'full menu'!AW116="FIT",'full menu'!AW116="WSD"),"intens",IF('full menu'!AW116="UASC","UASC","")))))</f>
        <v>UASC</v>
      </c>
      <c r="AX116" t="str">
        <f>IF(OR('full menu'!AX116="MDC",'full menu'!AX116="PERF"),"rude",IF(OR('full menu'!AX116="PCB",'full menu'!AX116="AERF",'full menu'!AX116="UD"),"inter",IF(OR('full menu'!AX116="ACB",'full menu'!AX116="LCERT",'full menu'!AX116="LERT",'full menu'!AX116="FCERT",'full menu'!AX116="FCMT",'full menu'!AX116="LCMT",'full menu'!AX116="LMT",'full menu'!AX116="LCIT",'full menu'!AX116="FCIT",'full menu'!AX116="LIT",'full menu'!AX116="MwERT",'full menu'!AX116="ERwMT",'full menu'!AX116="M&amp;ERT",'full menu'!AX116="MwIT",'full menu'!AX116="IwMT",'full menu'!AX116="M&amp;IT",'full menu'!AX116="IwERT",'full menu'!AX116="ERwIT",'full menu'!AX116="I&amp;ERT",'full menu'!AX116="ER&amp;M&amp;IT",'full menu'!AX116="LSD"),"subst",IF(OR('full menu'!AX116="FERT",'full menu'!AX116="FMT",'full menu'!AX116="FIT",'full menu'!AX116="WSD"),"intens",IF('full menu'!AX116="UASC","UASC","")))))</f>
        <v>UASC</v>
      </c>
      <c r="AY116" t="str">
        <f>IF(OR('full menu'!AY116="MDC",'full menu'!AY116="PERF"),"rude",IF(OR('full menu'!AY116="PCB",'full menu'!AY116="AERF",'full menu'!AY116="UD"),"inter",IF(OR('full menu'!AY116="ACB",'full menu'!AY116="LCERT",'full menu'!AY116="LERT",'full menu'!AY116="FCERT",'full menu'!AY116="FCMT",'full menu'!AY116="LCMT",'full menu'!AY116="LMT",'full menu'!AY116="LCIT",'full menu'!AY116="FCIT",'full menu'!AY116="LIT",'full menu'!AY116="MwERT",'full menu'!AY116="ERwMT",'full menu'!AY116="M&amp;ERT",'full menu'!AY116="MwIT",'full menu'!AY116="IwMT",'full menu'!AY116="M&amp;IT",'full menu'!AY116="IwERT",'full menu'!AY116="ERwIT",'full menu'!AY116="I&amp;ERT",'full menu'!AY116="ER&amp;M&amp;IT",'full menu'!AY116="LSD"),"subst",IF(OR('full menu'!AY116="FERT",'full menu'!AY116="FMT",'full menu'!AY116="FIT",'full menu'!AY116="WSD"),"intens",IF('full menu'!AY116="UASC","UASC","")))))</f>
        <v>UASC</v>
      </c>
    </row>
    <row r="117" spans="1:51" x14ac:dyDescent="0.3">
      <c r="A117" t="s">
        <v>139</v>
      </c>
      <c r="B117" t="str">
        <f>IF(OR('full menu'!B117="MDC",'full menu'!B117="PERF"),"rude",IF(OR('full menu'!B117="PCB",'full menu'!B117="AERF",'full menu'!B117="UD"),"inter",IF(OR('full menu'!B117="ACB",'full menu'!B117="LCERT",'full menu'!B117="LERT",'full menu'!B117="FCERT",'full menu'!B117="FCMT",'full menu'!B117="LCMT",'full menu'!B117="LMT",'full menu'!B117="LCIT",'full menu'!B117="FCIT",'full menu'!B117="LIT",'full menu'!B117="MwERT",'full menu'!B117="ERwMT",'full menu'!B117="M&amp;ERT",'full menu'!B117="MwIT",'full menu'!B117="IwMT",'full menu'!B117="M&amp;IT",'full menu'!B117="IwERT",'full menu'!B117="ERwIT",'full menu'!B117="I&amp;ERT",'full menu'!B117="ER&amp;M&amp;IT",'full menu'!B117="LSD"),"subst",IF(OR('full menu'!B117="FERT",'full menu'!B117="FMT",'full menu'!B117="FIT",'full menu'!B117="WSD"),"intens",IF('full menu'!B117="UASC","UASC","")))))</f>
        <v>inter</v>
      </c>
      <c r="C117" t="str">
        <f>IF(OR('full menu'!C117="MDC",'full menu'!C117="PERF"),"rude",IF(OR('full menu'!C117="PCB",'full menu'!C117="AERF",'full menu'!C117="UD"),"inter",IF(OR('full menu'!C117="ACB",'full menu'!C117="LCERT",'full menu'!C117="LERT",'full menu'!C117="FCERT",'full menu'!C117="FCMT",'full menu'!C117="LCMT",'full menu'!C117="LMT",'full menu'!C117="LCIT",'full menu'!C117="FCIT",'full menu'!C117="LIT",'full menu'!C117="MwERT",'full menu'!C117="ERwMT",'full menu'!C117="M&amp;ERT",'full menu'!C117="MwIT",'full menu'!C117="IwMT",'full menu'!C117="M&amp;IT",'full menu'!C117="IwERT",'full menu'!C117="ERwIT",'full menu'!C117="I&amp;ERT",'full menu'!C117="ER&amp;M&amp;IT",'full menu'!C117="LSD"),"subst",IF(OR('full menu'!C117="FERT",'full menu'!C117="FMT",'full menu'!C117="FIT",'full menu'!C117="WSD"),"intens",IF('full menu'!C117="UASC","UASC","")))))</f>
        <v>inter</v>
      </c>
      <c r="D117" t="str">
        <f>IF(OR('full menu'!D117="MDC",'full menu'!D117="PERF"),"rude",IF(OR('full menu'!D117="PCB",'full menu'!D117="AERF",'full menu'!D117="UD"),"inter",IF(OR('full menu'!D117="ACB",'full menu'!D117="LCERT",'full menu'!D117="LERT",'full menu'!D117="FCERT",'full menu'!D117="FCMT",'full menu'!D117="LCMT",'full menu'!D117="LMT",'full menu'!D117="LCIT",'full menu'!D117="FCIT",'full menu'!D117="LIT",'full menu'!D117="MwERT",'full menu'!D117="ERwMT",'full menu'!D117="M&amp;ERT",'full menu'!D117="MwIT",'full menu'!D117="IwMT",'full menu'!D117="M&amp;IT",'full menu'!D117="IwERT",'full menu'!D117="ERwIT",'full menu'!D117="I&amp;ERT",'full menu'!D117="ER&amp;M&amp;IT",'full menu'!D117="LSD"),"subst",IF(OR('full menu'!D117="FERT",'full menu'!D117="FMT",'full menu'!D117="FIT",'full menu'!D117="WSD"),"intens",IF('full menu'!D117="UASC","UASC","")))))</f>
        <v>inter</v>
      </c>
      <c r="E117" t="str">
        <f>IF(OR('full menu'!E117="MDC",'full menu'!E117="PERF"),"rude",IF(OR('full menu'!E117="PCB",'full menu'!E117="AERF",'full menu'!E117="UD"),"inter",IF(OR('full menu'!E117="ACB",'full menu'!E117="LCERT",'full menu'!E117="LERT",'full menu'!E117="FCERT",'full menu'!E117="FCMT",'full menu'!E117="LCMT",'full menu'!E117="LMT",'full menu'!E117="LCIT",'full menu'!E117="FCIT",'full menu'!E117="LIT",'full menu'!E117="MwERT",'full menu'!E117="ERwMT",'full menu'!E117="M&amp;ERT",'full menu'!E117="MwIT",'full menu'!E117="IwMT",'full menu'!E117="M&amp;IT",'full menu'!E117="IwERT",'full menu'!E117="ERwIT",'full menu'!E117="I&amp;ERT",'full menu'!E117="ER&amp;M&amp;IT",'full menu'!E117="LSD"),"subst",IF(OR('full menu'!E117="FERT",'full menu'!E117="FMT",'full menu'!E117="FIT",'full menu'!E117="WSD"),"intens",IF('full menu'!E117="UASC","UASC","")))))</f>
        <v>inter</v>
      </c>
      <c r="F117" t="str">
        <f>IF(OR('full menu'!F117="MDC",'full menu'!F117="PERF"),"rude",IF(OR('full menu'!F117="PCB",'full menu'!F117="AERF",'full menu'!F117="UD"),"inter",IF(OR('full menu'!F117="ACB",'full menu'!F117="LCERT",'full menu'!F117="LERT",'full menu'!F117="FCERT",'full menu'!F117="FCMT",'full menu'!F117="LCMT",'full menu'!F117="LMT",'full menu'!F117="LCIT",'full menu'!F117="FCIT",'full menu'!F117="LIT",'full menu'!F117="MwERT",'full menu'!F117="ERwMT",'full menu'!F117="M&amp;ERT",'full menu'!F117="MwIT",'full menu'!F117="IwMT",'full menu'!F117="M&amp;IT",'full menu'!F117="IwERT",'full menu'!F117="ERwIT",'full menu'!F117="I&amp;ERT",'full menu'!F117="ER&amp;M&amp;IT",'full menu'!F117="LSD"),"subst",IF(OR('full menu'!F117="FERT",'full menu'!F117="FMT",'full menu'!F117="FIT",'full menu'!F117="WSD"),"intens",IF('full menu'!F117="UASC","UASC","")))))</f>
        <v>inter</v>
      </c>
      <c r="G117" t="str">
        <f>IF(OR('full menu'!G117="MDC",'full menu'!G117="PERF"),"rude",IF(OR('full menu'!G117="PCB",'full menu'!G117="AERF",'full menu'!G117="UD"),"inter",IF(OR('full menu'!G117="ACB",'full menu'!G117="LCERT",'full menu'!G117="LERT",'full menu'!G117="FCERT",'full menu'!G117="FCMT",'full menu'!G117="LCMT",'full menu'!G117="LMT",'full menu'!G117="LCIT",'full menu'!G117="FCIT",'full menu'!G117="LIT",'full menu'!G117="MwERT",'full menu'!G117="ERwMT",'full menu'!G117="M&amp;ERT",'full menu'!G117="MwIT",'full menu'!G117="IwMT",'full menu'!G117="M&amp;IT",'full menu'!G117="IwERT",'full menu'!G117="ERwIT",'full menu'!G117="I&amp;ERT",'full menu'!G117="ER&amp;M&amp;IT",'full menu'!G117="LSD"),"subst",IF(OR('full menu'!G117="FERT",'full menu'!G117="FMT",'full menu'!G117="FIT",'full menu'!G117="WSD"),"intens",IF('full menu'!G117="UASC","UASC","")))))</f>
        <v>inter</v>
      </c>
      <c r="H117" t="str">
        <f>IF(OR('full menu'!H117="MDC",'full menu'!H117="PERF"),"rude",IF(OR('full menu'!H117="PCB",'full menu'!H117="AERF",'full menu'!H117="UD"),"inter",IF(OR('full menu'!H117="ACB",'full menu'!H117="LCERT",'full menu'!H117="LERT",'full menu'!H117="FCERT",'full menu'!H117="FCMT",'full menu'!H117="LCMT",'full menu'!H117="LMT",'full menu'!H117="LCIT",'full menu'!H117="FCIT",'full menu'!H117="LIT",'full menu'!H117="MwERT",'full menu'!H117="ERwMT",'full menu'!H117="M&amp;ERT",'full menu'!H117="MwIT",'full menu'!H117="IwMT",'full menu'!H117="M&amp;IT",'full menu'!H117="IwERT",'full menu'!H117="ERwIT",'full menu'!H117="I&amp;ERT",'full menu'!H117="ER&amp;M&amp;IT",'full menu'!H117="LSD"),"subst",IF(OR('full menu'!H117="FERT",'full menu'!H117="FMT",'full menu'!H117="FIT",'full menu'!H117="WSD"),"intens",IF('full menu'!H117="UASC","UASC","")))))</f>
        <v>inter</v>
      </c>
      <c r="I117" t="str">
        <f>IF(OR('full menu'!I117="MDC",'full menu'!I117="PERF"),"rude",IF(OR('full menu'!I117="PCB",'full menu'!I117="AERF",'full menu'!I117="UD"),"inter",IF(OR('full menu'!I117="ACB",'full menu'!I117="LCERT",'full menu'!I117="LERT",'full menu'!I117="FCERT",'full menu'!I117="FCMT",'full menu'!I117="LCMT",'full menu'!I117="LMT",'full menu'!I117="LCIT",'full menu'!I117="FCIT",'full menu'!I117="LIT",'full menu'!I117="MwERT",'full menu'!I117="ERwMT",'full menu'!I117="M&amp;ERT",'full menu'!I117="MwIT",'full menu'!I117="IwMT",'full menu'!I117="M&amp;IT",'full menu'!I117="IwERT",'full menu'!I117="ERwIT",'full menu'!I117="I&amp;ERT",'full menu'!I117="ER&amp;M&amp;IT",'full menu'!I117="LSD"),"subst",IF(OR('full menu'!I117="FERT",'full menu'!I117="FMT",'full menu'!I117="FIT",'full menu'!I117="WSD"),"intens",IF('full menu'!I117="UASC","UASC","")))))</f>
        <v>subst</v>
      </c>
      <c r="J117" t="str">
        <f>IF(OR('full menu'!J117="MDC",'full menu'!J117="PERF"),"rude",IF(OR('full menu'!J117="PCB",'full menu'!J117="AERF",'full menu'!J117="UD"),"inter",IF(OR('full menu'!J117="ACB",'full menu'!J117="LCERT",'full menu'!J117="LERT",'full menu'!J117="FCERT",'full menu'!J117="FCMT",'full menu'!J117="LCMT",'full menu'!J117="LMT",'full menu'!J117="LCIT",'full menu'!J117="FCIT",'full menu'!J117="LIT",'full menu'!J117="MwERT",'full menu'!J117="ERwMT",'full menu'!J117="M&amp;ERT",'full menu'!J117="MwIT",'full menu'!J117="IwMT",'full menu'!J117="M&amp;IT",'full menu'!J117="IwERT",'full menu'!J117="ERwIT",'full menu'!J117="I&amp;ERT",'full menu'!J117="ER&amp;M&amp;IT",'full menu'!J117="LSD"),"subst",IF(OR('full menu'!J117="FERT",'full menu'!J117="FMT",'full menu'!J117="FIT",'full menu'!J117="WSD"),"intens",IF('full menu'!J117="UASC","UASC","")))))</f>
        <v>subst</v>
      </c>
      <c r="K117" t="str">
        <f>IF(OR('full menu'!K117="MDC",'full menu'!K117="PERF"),"rude",IF(OR('full menu'!K117="PCB",'full menu'!K117="AERF",'full menu'!K117="UD"),"inter",IF(OR('full menu'!K117="ACB",'full menu'!K117="LCERT",'full menu'!K117="LERT",'full menu'!K117="FCERT",'full menu'!K117="FCMT",'full menu'!K117="LCMT",'full menu'!K117="LMT",'full menu'!K117="LCIT",'full menu'!K117="FCIT",'full menu'!K117="LIT",'full menu'!K117="MwERT",'full menu'!K117="ERwMT",'full menu'!K117="M&amp;ERT",'full menu'!K117="MwIT",'full menu'!K117="IwMT",'full menu'!K117="M&amp;IT",'full menu'!K117="IwERT",'full menu'!K117="ERwIT",'full menu'!K117="I&amp;ERT",'full menu'!K117="ER&amp;M&amp;IT",'full menu'!K117="LSD"),"subst",IF(OR('full menu'!K117="FERT",'full menu'!K117="FMT",'full menu'!K117="FIT",'full menu'!K117="WSD"),"intens",IF('full menu'!K117="UASC","UASC","")))))</f>
        <v>subst</v>
      </c>
      <c r="L117" t="str">
        <f>IF(OR('full menu'!L117="MDC",'full menu'!L117="PERF"),"rude",IF(OR('full menu'!L117="PCB",'full menu'!L117="AERF",'full menu'!L117="UD"),"inter",IF(OR('full menu'!L117="ACB",'full menu'!L117="LCERT",'full menu'!L117="LERT",'full menu'!L117="FCERT",'full menu'!L117="FCMT",'full menu'!L117="LCMT",'full menu'!L117="LMT",'full menu'!L117="LCIT",'full menu'!L117="FCIT",'full menu'!L117="LIT",'full menu'!L117="MwERT",'full menu'!L117="ERwMT",'full menu'!L117="M&amp;ERT",'full menu'!L117="MwIT",'full menu'!L117="IwMT",'full menu'!L117="M&amp;IT",'full menu'!L117="IwERT",'full menu'!L117="ERwIT",'full menu'!L117="I&amp;ERT",'full menu'!L117="ER&amp;M&amp;IT",'full menu'!L117="LSD"),"subst",IF(OR('full menu'!L117="FERT",'full menu'!L117="FMT",'full menu'!L117="FIT",'full menu'!L117="WSD"),"intens",IF('full menu'!L117="UASC","UASC","")))))</f>
        <v>subst</v>
      </c>
      <c r="M117" t="str">
        <f>IF(OR('full menu'!M117="MDC",'full menu'!M117="PERF"),"rude",IF(OR('full menu'!M117="PCB",'full menu'!M117="AERF",'full menu'!M117="UD"),"inter",IF(OR('full menu'!M117="ACB",'full menu'!M117="LCERT",'full menu'!M117="LERT",'full menu'!M117="FCERT",'full menu'!M117="FCMT",'full menu'!M117="LCMT",'full menu'!M117="LMT",'full menu'!M117="LCIT",'full menu'!M117="FCIT",'full menu'!M117="LIT",'full menu'!M117="MwERT",'full menu'!M117="ERwMT",'full menu'!M117="M&amp;ERT",'full menu'!M117="MwIT",'full menu'!M117="IwMT",'full menu'!M117="M&amp;IT",'full menu'!M117="IwERT",'full menu'!M117="ERwIT",'full menu'!M117="I&amp;ERT",'full menu'!M117="ER&amp;M&amp;IT",'full menu'!M117="LSD"),"subst",IF(OR('full menu'!M117="FERT",'full menu'!M117="FMT",'full menu'!M117="FIT",'full menu'!M117="WSD"),"intens",IF('full menu'!M117="UASC","UASC","")))))</f>
        <v>subst</v>
      </c>
      <c r="N117" t="str">
        <f>IF(OR('full menu'!N117="MDC",'full menu'!N117="PERF"),"rude",IF(OR('full menu'!N117="PCB",'full menu'!N117="AERF",'full menu'!N117="UD"),"inter",IF(OR('full menu'!N117="ACB",'full menu'!N117="LCERT",'full menu'!N117="LERT",'full menu'!N117="FCERT",'full menu'!N117="FCMT",'full menu'!N117="LCMT",'full menu'!N117="LMT",'full menu'!N117="LCIT",'full menu'!N117="FCIT",'full menu'!N117="LIT",'full menu'!N117="MwERT",'full menu'!N117="ERwMT",'full menu'!N117="M&amp;ERT",'full menu'!N117="MwIT",'full menu'!N117="IwMT",'full menu'!N117="M&amp;IT",'full menu'!N117="IwERT",'full menu'!N117="ERwIT",'full menu'!N117="I&amp;ERT",'full menu'!N117="ER&amp;M&amp;IT",'full menu'!N117="LSD"),"subst",IF(OR('full menu'!N117="FERT",'full menu'!N117="FMT",'full menu'!N117="FIT",'full menu'!N117="WSD"),"intens",IF('full menu'!N117="UASC","UASC","")))))</f>
        <v>subst</v>
      </c>
      <c r="O117" t="str">
        <f>IF(OR('full menu'!O117="MDC",'full menu'!O117="PERF"),"rude",IF(OR('full menu'!O117="PCB",'full menu'!O117="AERF",'full menu'!O117="UD"),"inter",IF(OR('full menu'!O117="ACB",'full menu'!O117="LCERT",'full menu'!O117="LERT",'full menu'!O117="FCERT",'full menu'!O117="FCMT",'full menu'!O117="LCMT",'full menu'!O117="LMT",'full menu'!O117="LCIT",'full menu'!O117="FCIT",'full menu'!O117="LIT",'full menu'!O117="MwERT",'full menu'!O117="ERwMT",'full menu'!O117="M&amp;ERT",'full menu'!O117="MwIT",'full menu'!O117="IwMT",'full menu'!O117="M&amp;IT",'full menu'!O117="IwERT",'full menu'!O117="ERwIT",'full menu'!O117="I&amp;ERT",'full menu'!O117="ER&amp;M&amp;IT",'full menu'!O117="LSD"),"subst",IF(OR('full menu'!O117="FERT",'full menu'!O117="FMT",'full menu'!O117="FIT",'full menu'!O117="WSD"),"intens",IF('full menu'!O117="UASC","UASC","")))))</f>
        <v>subst</v>
      </c>
      <c r="P117" t="str">
        <f>IF(OR('full menu'!P117="MDC",'full menu'!P117="PERF"),"rude",IF(OR('full menu'!P117="PCB",'full menu'!P117="AERF",'full menu'!P117="UD"),"inter",IF(OR('full menu'!P117="ACB",'full menu'!P117="LCERT",'full menu'!P117="LERT",'full menu'!P117="FCERT",'full menu'!P117="FCMT",'full menu'!P117="LCMT",'full menu'!P117="LMT",'full menu'!P117="LCIT",'full menu'!P117="FCIT",'full menu'!P117="LIT",'full menu'!P117="MwERT",'full menu'!P117="ERwMT",'full menu'!P117="M&amp;ERT",'full menu'!P117="MwIT",'full menu'!P117="IwMT",'full menu'!P117="M&amp;IT",'full menu'!P117="IwERT",'full menu'!P117="ERwIT",'full menu'!P117="I&amp;ERT",'full menu'!P117="ER&amp;M&amp;IT",'full menu'!P117="LSD"),"subst",IF(OR('full menu'!P117="FERT",'full menu'!P117="FMT",'full menu'!P117="FIT",'full menu'!P117="WSD"),"intens",IF('full menu'!P117="UASC","UASC","")))))</f>
        <v>subst</v>
      </c>
      <c r="Q117" t="str">
        <f>IF(OR('full menu'!Q117="MDC",'full menu'!Q117="PERF"),"rude",IF(OR('full menu'!Q117="PCB",'full menu'!Q117="AERF",'full menu'!Q117="UD"),"inter",IF(OR('full menu'!Q117="ACB",'full menu'!Q117="LCERT",'full menu'!Q117="LERT",'full menu'!Q117="FCERT",'full menu'!Q117="FCMT",'full menu'!Q117="LCMT",'full menu'!Q117="LMT",'full menu'!Q117="LCIT",'full menu'!Q117="FCIT",'full menu'!Q117="LIT",'full menu'!Q117="MwERT",'full menu'!Q117="ERwMT",'full menu'!Q117="M&amp;ERT",'full menu'!Q117="MwIT",'full menu'!Q117="IwMT",'full menu'!Q117="M&amp;IT",'full menu'!Q117="IwERT",'full menu'!Q117="ERwIT",'full menu'!Q117="I&amp;ERT",'full menu'!Q117="ER&amp;M&amp;IT",'full menu'!Q117="LSD"),"subst",IF(OR('full menu'!Q117="FERT",'full menu'!Q117="FMT",'full menu'!Q117="FIT",'full menu'!Q117="WSD"),"intens",IF('full menu'!Q117="UASC","UASC","")))))</f>
        <v>subst</v>
      </c>
      <c r="R117" t="str">
        <f>IF(OR('full menu'!R117="MDC",'full menu'!R117="PERF"),"rude",IF(OR('full menu'!R117="PCB",'full menu'!R117="AERF",'full menu'!R117="UD"),"inter",IF(OR('full menu'!R117="ACB",'full menu'!R117="LCERT",'full menu'!R117="LERT",'full menu'!R117="FCERT",'full menu'!R117="FCMT",'full menu'!R117="LCMT",'full menu'!R117="LMT",'full menu'!R117="LCIT",'full menu'!R117="FCIT",'full menu'!R117="LIT",'full menu'!R117="MwERT",'full menu'!R117="ERwMT",'full menu'!R117="M&amp;ERT",'full menu'!R117="MwIT",'full menu'!R117="IwMT",'full menu'!R117="M&amp;IT",'full menu'!R117="IwERT",'full menu'!R117="ERwIT",'full menu'!R117="I&amp;ERT",'full menu'!R117="ER&amp;M&amp;IT",'full menu'!R117="LSD"),"subst",IF(OR('full menu'!R117="FERT",'full menu'!R117="FMT",'full menu'!R117="FIT",'full menu'!R117="WSD"),"intens",IF('full menu'!R117="UASC","UASC","")))))</f>
        <v>subst</v>
      </c>
      <c r="S117" t="str">
        <f>IF(OR('full menu'!S117="MDC",'full menu'!S117="PERF"),"rude",IF(OR('full menu'!S117="PCB",'full menu'!S117="AERF",'full menu'!S117="UD"),"inter",IF(OR('full menu'!S117="ACB",'full menu'!S117="LCERT",'full menu'!S117="LERT",'full menu'!S117="FCERT",'full menu'!S117="FCMT",'full menu'!S117="LCMT",'full menu'!S117="LMT",'full menu'!S117="LCIT",'full menu'!S117="FCIT",'full menu'!S117="LIT",'full menu'!S117="MwERT",'full menu'!S117="ERwMT",'full menu'!S117="M&amp;ERT",'full menu'!S117="MwIT",'full menu'!S117="IwMT",'full menu'!S117="M&amp;IT",'full menu'!S117="IwERT",'full menu'!S117="ERwIT",'full menu'!S117="I&amp;ERT",'full menu'!S117="ER&amp;M&amp;IT",'full menu'!S117="LSD"),"subst",IF(OR('full menu'!S117="FERT",'full menu'!S117="FMT",'full menu'!S117="FIT",'full menu'!S117="WSD"),"intens",IF('full menu'!S117="UASC","UASC","")))))</f>
        <v>subst</v>
      </c>
      <c r="T117" t="str">
        <f>IF(OR('full menu'!T117="MDC",'full menu'!T117="PERF"),"rude",IF(OR('full menu'!T117="PCB",'full menu'!T117="AERF",'full menu'!T117="UD"),"inter",IF(OR('full menu'!T117="ACB",'full menu'!T117="LCERT",'full menu'!T117="LERT",'full menu'!T117="FCERT",'full menu'!T117="FCMT",'full menu'!T117="LCMT",'full menu'!T117="LMT",'full menu'!T117="LCIT",'full menu'!T117="FCIT",'full menu'!T117="LIT",'full menu'!T117="MwERT",'full menu'!T117="ERwMT",'full menu'!T117="M&amp;ERT",'full menu'!T117="MwIT",'full menu'!T117="IwMT",'full menu'!T117="M&amp;IT",'full menu'!T117="IwERT",'full menu'!T117="ERwIT",'full menu'!T117="I&amp;ERT",'full menu'!T117="ER&amp;M&amp;IT",'full menu'!T117="LSD"),"subst",IF(OR('full menu'!T117="FERT",'full menu'!T117="FMT",'full menu'!T117="FIT",'full menu'!T117="WSD"),"intens",IF('full menu'!T117="UASC","UASC","")))))</f>
        <v>subst</v>
      </c>
      <c r="U117" t="str">
        <f>IF(OR('full menu'!U117="MDC",'full menu'!U117="PERF"),"rude",IF(OR('full menu'!U117="PCB",'full menu'!U117="AERF",'full menu'!U117="UD"),"inter",IF(OR('full menu'!U117="ACB",'full menu'!U117="LCERT",'full menu'!U117="LERT",'full menu'!U117="FCERT",'full menu'!U117="FCMT",'full menu'!U117="LCMT",'full menu'!U117="LMT",'full menu'!U117="LCIT",'full menu'!U117="FCIT",'full menu'!U117="LIT",'full menu'!U117="MwERT",'full menu'!U117="ERwMT",'full menu'!U117="M&amp;ERT",'full menu'!U117="MwIT",'full menu'!U117="IwMT",'full menu'!U117="M&amp;IT",'full menu'!U117="IwERT",'full menu'!U117="ERwIT",'full menu'!U117="I&amp;ERT",'full menu'!U117="ER&amp;M&amp;IT",'full menu'!U117="LSD"),"subst",IF(OR('full menu'!U117="FERT",'full menu'!U117="FMT",'full menu'!U117="FIT",'full menu'!U117="WSD"),"intens",IF('full menu'!U117="UASC","UASC","")))))</f>
        <v>subst</v>
      </c>
      <c r="V117" t="str">
        <f>IF(OR('full menu'!V117="MDC",'full menu'!V117="PERF"),"rude",IF(OR('full menu'!V117="PCB",'full menu'!V117="AERF",'full menu'!V117="UD"),"inter",IF(OR('full menu'!V117="ACB",'full menu'!V117="LCERT",'full menu'!V117="LERT",'full menu'!V117="FCERT",'full menu'!V117="FCMT",'full menu'!V117="LCMT",'full menu'!V117="LMT",'full menu'!V117="LCIT",'full menu'!V117="FCIT",'full menu'!V117="LIT",'full menu'!V117="MwERT",'full menu'!V117="ERwMT",'full menu'!V117="M&amp;ERT",'full menu'!V117="MwIT",'full menu'!V117="IwMT",'full menu'!V117="M&amp;IT",'full menu'!V117="IwERT",'full menu'!V117="ERwIT",'full menu'!V117="I&amp;ERT",'full menu'!V117="ER&amp;M&amp;IT",'full menu'!V117="LSD"),"subst",IF(OR('full menu'!V117="FERT",'full menu'!V117="FMT",'full menu'!V117="FIT",'full menu'!V117="WSD"),"intens",IF('full menu'!V117="UASC","UASC","")))))</f>
        <v>subst</v>
      </c>
      <c r="W117" t="str">
        <f>IF(OR('full menu'!W117="MDC",'full menu'!W117="PERF"),"rude",IF(OR('full menu'!W117="PCB",'full menu'!W117="AERF",'full menu'!W117="UD"),"inter",IF(OR('full menu'!W117="ACB",'full menu'!W117="LCERT",'full menu'!W117="LERT",'full menu'!W117="FCERT",'full menu'!W117="FCMT",'full menu'!W117="LCMT",'full menu'!W117="LMT",'full menu'!W117="LCIT",'full menu'!W117="FCIT",'full menu'!W117="LIT",'full menu'!W117="MwERT",'full menu'!W117="ERwMT",'full menu'!W117="M&amp;ERT",'full menu'!W117="MwIT",'full menu'!W117="IwMT",'full menu'!W117="M&amp;IT",'full menu'!W117="IwERT",'full menu'!W117="ERwIT",'full menu'!W117="I&amp;ERT",'full menu'!W117="ER&amp;M&amp;IT",'full menu'!W117="LSD"),"subst",IF(OR('full menu'!W117="FERT",'full menu'!W117="FMT",'full menu'!W117="FIT",'full menu'!W117="WSD"),"intens",IF('full menu'!W117="UASC","UASC","")))))</f>
        <v>subst</v>
      </c>
      <c r="X117" t="str">
        <f>IF(OR('full menu'!X117="MDC",'full menu'!X117="PERF"),"rude",IF(OR('full menu'!X117="PCB",'full menu'!X117="AERF",'full menu'!X117="UD"),"inter",IF(OR('full menu'!X117="ACB",'full menu'!X117="LCERT",'full menu'!X117="LERT",'full menu'!X117="FCERT",'full menu'!X117="FCMT",'full menu'!X117="LCMT",'full menu'!X117="LMT",'full menu'!X117="LCIT",'full menu'!X117="FCIT",'full menu'!X117="LIT",'full menu'!X117="MwERT",'full menu'!X117="ERwMT",'full menu'!X117="M&amp;ERT",'full menu'!X117="MwIT",'full menu'!X117="IwMT",'full menu'!X117="M&amp;IT",'full menu'!X117="IwERT",'full menu'!X117="ERwIT",'full menu'!X117="I&amp;ERT",'full menu'!X117="ER&amp;M&amp;IT",'full menu'!X117="LSD"),"subst",IF(OR('full menu'!X117="FERT",'full menu'!X117="FMT",'full menu'!X117="FIT",'full menu'!X117="WSD"),"intens",IF('full menu'!X117="UASC","UASC","")))))</f>
        <v>subst</v>
      </c>
      <c r="Y117" t="str">
        <f>IF(OR('full menu'!Y117="MDC",'full menu'!Y117="PERF"),"rude",IF(OR('full menu'!Y117="PCB",'full menu'!Y117="AERF",'full menu'!Y117="UD"),"inter",IF(OR('full menu'!Y117="ACB",'full menu'!Y117="LCERT",'full menu'!Y117="LERT",'full menu'!Y117="FCERT",'full menu'!Y117="FCMT",'full menu'!Y117="LCMT",'full menu'!Y117="LMT",'full menu'!Y117="LCIT",'full menu'!Y117="FCIT",'full menu'!Y117="LIT",'full menu'!Y117="MwERT",'full menu'!Y117="ERwMT",'full menu'!Y117="M&amp;ERT",'full menu'!Y117="MwIT",'full menu'!Y117="IwMT",'full menu'!Y117="M&amp;IT",'full menu'!Y117="IwERT",'full menu'!Y117="ERwIT",'full menu'!Y117="I&amp;ERT",'full menu'!Y117="ER&amp;M&amp;IT",'full menu'!Y117="LSD"),"subst",IF(OR('full menu'!Y117="FERT",'full menu'!Y117="FMT",'full menu'!Y117="FIT",'full menu'!Y117="WSD"),"intens",IF('full menu'!Y117="UASC","UASC","")))))</f>
        <v>subst</v>
      </c>
      <c r="Z117" t="str">
        <f>IF(OR('full menu'!Z117="MDC",'full menu'!Z117="PERF"),"rude",IF(OR('full menu'!Z117="PCB",'full menu'!Z117="AERF",'full menu'!Z117="UD"),"inter",IF(OR('full menu'!Z117="ACB",'full menu'!Z117="LCERT",'full menu'!Z117="LERT",'full menu'!Z117="FCERT",'full menu'!Z117="FCMT",'full menu'!Z117="LCMT",'full menu'!Z117="LMT",'full menu'!Z117="LCIT",'full menu'!Z117="FCIT",'full menu'!Z117="LIT",'full menu'!Z117="MwERT",'full menu'!Z117="ERwMT",'full menu'!Z117="M&amp;ERT",'full menu'!Z117="MwIT",'full menu'!Z117="IwMT",'full menu'!Z117="M&amp;IT",'full menu'!Z117="IwERT",'full menu'!Z117="ERwIT",'full menu'!Z117="I&amp;ERT",'full menu'!Z117="ER&amp;M&amp;IT",'full menu'!Z117="LSD"),"subst",IF(OR('full menu'!Z117="FERT",'full menu'!Z117="FMT",'full menu'!Z117="FIT",'full menu'!Z117="WSD"),"intens",IF('full menu'!Z117="UASC","UASC","")))))</f>
        <v>subst</v>
      </c>
      <c r="AA117" t="str">
        <f>IF(OR('full menu'!AA117="MDC",'full menu'!AA117="PERF"),"rude",IF(OR('full menu'!AA117="PCB",'full menu'!AA117="AERF",'full menu'!AA117="UD"),"inter",IF(OR('full menu'!AA117="ACB",'full menu'!AA117="LCERT",'full menu'!AA117="LERT",'full menu'!AA117="FCERT",'full menu'!AA117="FCMT",'full menu'!AA117="LCMT",'full menu'!AA117="LMT",'full menu'!AA117="LCIT",'full menu'!AA117="FCIT",'full menu'!AA117="LIT",'full menu'!AA117="MwERT",'full menu'!AA117="ERwMT",'full menu'!AA117="M&amp;ERT",'full menu'!AA117="MwIT",'full menu'!AA117="IwMT",'full menu'!AA117="M&amp;IT",'full menu'!AA117="IwERT",'full menu'!AA117="ERwIT",'full menu'!AA117="I&amp;ERT",'full menu'!AA117="ER&amp;M&amp;IT",'full menu'!AA117="LSD"),"subst",IF(OR('full menu'!AA117="FERT",'full menu'!AA117="FMT",'full menu'!AA117="FIT",'full menu'!AA117="WSD"),"intens",IF('full menu'!AA117="UASC","UASC","")))))</f>
        <v>subst</v>
      </c>
      <c r="AB117" t="str">
        <f>IF(OR('full menu'!AB117="MDC",'full menu'!AB117="PERF"),"rude",IF(OR('full menu'!AB117="PCB",'full menu'!AB117="AERF",'full menu'!AB117="UD"),"inter",IF(OR('full menu'!AB117="ACB",'full menu'!AB117="LCERT",'full menu'!AB117="LERT",'full menu'!AB117="FCERT",'full menu'!AB117="FCMT",'full menu'!AB117="LCMT",'full menu'!AB117="LMT",'full menu'!AB117="LCIT",'full menu'!AB117="FCIT",'full menu'!AB117="LIT",'full menu'!AB117="MwERT",'full menu'!AB117="ERwMT",'full menu'!AB117="M&amp;ERT",'full menu'!AB117="MwIT",'full menu'!AB117="IwMT",'full menu'!AB117="M&amp;IT",'full menu'!AB117="IwERT",'full menu'!AB117="ERwIT",'full menu'!AB117="I&amp;ERT",'full menu'!AB117="ER&amp;M&amp;IT",'full menu'!AB117="LSD"),"subst",IF(OR('full menu'!AB117="FERT",'full menu'!AB117="FMT",'full menu'!AB117="FIT",'full menu'!AB117="WSD"),"intens",IF('full menu'!AB117="UASC","UASC","")))))</f>
        <v>subst</v>
      </c>
      <c r="AC117" t="str">
        <f>IF(OR('full menu'!AC117="MDC",'full menu'!AC117="PERF"),"rude",IF(OR('full menu'!AC117="PCB",'full menu'!AC117="AERF",'full menu'!AC117="UD"),"inter",IF(OR('full menu'!AC117="ACB",'full menu'!AC117="LCERT",'full menu'!AC117="LERT",'full menu'!AC117="FCERT",'full menu'!AC117="FCMT",'full menu'!AC117="LCMT",'full menu'!AC117="LMT",'full menu'!AC117="LCIT",'full menu'!AC117="FCIT",'full menu'!AC117="LIT",'full menu'!AC117="MwERT",'full menu'!AC117="ERwMT",'full menu'!AC117="M&amp;ERT",'full menu'!AC117="MwIT",'full menu'!AC117="IwMT",'full menu'!AC117="M&amp;IT",'full menu'!AC117="IwERT",'full menu'!AC117="ERwIT",'full menu'!AC117="I&amp;ERT",'full menu'!AC117="ER&amp;M&amp;IT",'full menu'!AC117="LSD"),"subst",IF(OR('full menu'!AC117="FERT",'full menu'!AC117="FMT",'full menu'!AC117="FIT",'full menu'!AC117="WSD"),"intens",IF('full menu'!AC117="UASC","UASC","")))))</f>
        <v>subst</v>
      </c>
      <c r="AD117" t="str">
        <f>IF(OR('full menu'!AD117="MDC",'full menu'!AD117="PERF"),"rude",IF(OR('full menu'!AD117="PCB",'full menu'!AD117="AERF",'full menu'!AD117="UD"),"inter",IF(OR('full menu'!AD117="ACB",'full menu'!AD117="LCERT",'full menu'!AD117="LERT",'full menu'!AD117="FCERT",'full menu'!AD117="FCMT",'full menu'!AD117="LCMT",'full menu'!AD117="LMT",'full menu'!AD117="LCIT",'full menu'!AD117="FCIT",'full menu'!AD117="LIT",'full menu'!AD117="MwERT",'full menu'!AD117="ERwMT",'full menu'!AD117="M&amp;ERT",'full menu'!AD117="MwIT",'full menu'!AD117="IwMT",'full menu'!AD117="M&amp;IT",'full menu'!AD117="IwERT",'full menu'!AD117="ERwIT",'full menu'!AD117="I&amp;ERT",'full menu'!AD117="ER&amp;M&amp;IT",'full menu'!AD117="LSD"),"subst",IF(OR('full menu'!AD117="FERT",'full menu'!AD117="FMT",'full menu'!AD117="FIT",'full menu'!AD117="WSD"),"intens",IF('full menu'!AD117="UASC","UASC","")))))</f>
        <v>subst</v>
      </c>
      <c r="AE117" t="str">
        <f>IF(OR('full menu'!AE117="MDC",'full menu'!AE117="PERF"),"rude",IF(OR('full menu'!AE117="PCB",'full menu'!AE117="AERF",'full menu'!AE117="UD"),"inter",IF(OR('full menu'!AE117="ACB",'full menu'!AE117="LCERT",'full menu'!AE117="LERT",'full menu'!AE117="FCERT",'full menu'!AE117="FCMT",'full menu'!AE117="LCMT",'full menu'!AE117="LMT",'full menu'!AE117="LCIT",'full menu'!AE117="FCIT",'full menu'!AE117="LIT",'full menu'!AE117="MwERT",'full menu'!AE117="ERwMT",'full menu'!AE117="M&amp;ERT",'full menu'!AE117="MwIT",'full menu'!AE117="IwMT",'full menu'!AE117="M&amp;IT",'full menu'!AE117="IwERT",'full menu'!AE117="ERwIT",'full menu'!AE117="I&amp;ERT",'full menu'!AE117="ER&amp;M&amp;IT",'full menu'!AE117="LSD"),"subst",IF(OR('full menu'!AE117="FERT",'full menu'!AE117="FMT",'full menu'!AE117="FIT",'full menu'!AE117="WSD"),"intens",IF('full menu'!AE117="UASC","UASC","")))))</f>
        <v>subst</v>
      </c>
      <c r="AF117" t="str">
        <f>IF(OR('full menu'!AF117="MDC",'full menu'!AF117="PERF"),"rude",IF(OR('full menu'!AF117="PCB",'full menu'!AF117="AERF",'full menu'!AF117="UD"),"inter",IF(OR('full menu'!AF117="ACB",'full menu'!AF117="LCERT",'full menu'!AF117="LERT",'full menu'!AF117="FCERT",'full menu'!AF117="FCMT",'full menu'!AF117="LCMT",'full menu'!AF117="LMT",'full menu'!AF117="LCIT",'full menu'!AF117="FCIT",'full menu'!AF117="LIT",'full menu'!AF117="MwERT",'full menu'!AF117="ERwMT",'full menu'!AF117="M&amp;ERT",'full menu'!AF117="MwIT",'full menu'!AF117="IwMT",'full menu'!AF117="M&amp;IT",'full menu'!AF117="IwERT",'full menu'!AF117="ERwIT",'full menu'!AF117="I&amp;ERT",'full menu'!AF117="ER&amp;M&amp;IT",'full menu'!AF117="LSD"),"subst",IF(OR('full menu'!AF117="FERT",'full menu'!AF117="FMT",'full menu'!AF117="FIT",'full menu'!AF117="WSD"),"intens",IF('full menu'!AF117="UASC","UASC","")))))</f>
        <v>subst</v>
      </c>
      <c r="AG117" t="str">
        <f>IF(OR('full menu'!AG117="MDC",'full menu'!AG117="PERF"),"rude",IF(OR('full menu'!AG117="PCB",'full menu'!AG117="AERF",'full menu'!AG117="UD"),"inter",IF(OR('full menu'!AG117="ACB",'full menu'!AG117="LCERT",'full menu'!AG117="LERT",'full menu'!AG117="FCERT",'full menu'!AG117="FCMT",'full menu'!AG117="LCMT",'full menu'!AG117="LMT",'full menu'!AG117="LCIT",'full menu'!AG117="FCIT",'full menu'!AG117="LIT",'full menu'!AG117="MwERT",'full menu'!AG117="ERwMT",'full menu'!AG117="M&amp;ERT",'full menu'!AG117="MwIT",'full menu'!AG117="IwMT",'full menu'!AG117="M&amp;IT",'full menu'!AG117="IwERT",'full menu'!AG117="ERwIT",'full menu'!AG117="I&amp;ERT",'full menu'!AG117="ER&amp;M&amp;IT",'full menu'!AG117="LSD"),"subst",IF(OR('full menu'!AG117="FERT",'full menu'!AG117="FMT",'full menu'!AG117="FIT",'full menu'!AG117="WSD"),"intens",IF('full menu'!AG117="UASC","UASC","")))))</f>
        <v>subst</v>
      </c>
      <c r="AH117" t="str">
        <f>IF(OR('full menu'!AH117="MDC",'full menu'!AH117="PERF"),"rude",IF(OR('full menu'!AH117="PCB",'full menu'!AH117="AERF",'full menu'!AH117="UD"),"inter",IF(OR('full menu'!AH117="ACB",'full menu'!AH117="LCERT",'full menu'!AH117="LERT",'full menu'!AH117="FCERT",'full menu'!AH117="FCMT",'full menu'!AH117="LCMT",'full menu'!AH117="LMT",'full menu'!AH117="LCIT",'full menu'!AH117="FCIT",'full menu'!AH117="LIT",'full menu'!AH117="MwERT",'full menu'!AH117="ERwMT",'full menu'!AH117="M&amp;ERT",'full menu'!AH117="MwIT",'full menu'!AH117="IwMT",'full menu'!AH117="M&amp;IT",'full menu'!AH117="IwERT",'full menu'!AH117="ERwIT",'full menu'!AH117="I&amp;ERT",'full menu'!AH117="ER&amp;M&amp;IT",'full menu'!AH117="LSD"),"subst",IF(OR('full menu'!AH117="FERT",'full menu'!AH117="FMT",'full menu'!AH117="FIT",'full menu'!AH117="WSD"),"intens",IF('full menu'!AH117="UASC","UASC","")))))</f>
        <v>subst</v>
      </c>
      <c r="AI117" t="str">
        <f>IF(OR('full menu'!AI117="MDC",'full menu'!AI117="PERF"),"rude",IF(OR('full menu'!AI117="PCB",'full menu'!AI117="AERF",'full menu'!AI117="UD"),"inter",IF(OR('full menu'!AI117="ACB",'full menu'!AI117="LCERT",'full menu'!AI117="LERT",'full menu'!AI117="FCERT",'full menu'!AI117="FCMT",'full menu'!AI117="LCMT",'full menu'!AI117="LMT",'full menu'!AI117="LCIT",'full menu'!AI117="FCIT",'full menu'!AI117="LIT",'full menu'!AI117="MwERT",'full menu'!AI117="ERwMT",'full menu'!AI117="M&amp;ERT",'full menu'!AI117="MwIT",'full menu'!AI117="IwMT",'full menu'!AI117="M&amp;IT",'full menu'!AI117="IwERT",'full menu'!AI117="ERwIT",'full menu'!AI117="I&amp;ERT",'full menu'!AI117="ER&amp;M&amp;IT",'full menu'!AI117="LSD"),"subst",IF(OR('full menu'!AI117="FERT",'full menu'!AI117="FMT",'full menu'!AI117="FIT",'full menu'!AI117="WSD"),"intens",IF('full menu'!AI117="UASC","UASC","")))))</f>
        <v>intens</v>
      </c>
      <c r="AJ117" t="str">
        <f>IF(OR('full menu'!AJ117="MDC",'full menu'!AJ117="PERF"),"rude",IF(OR('full menu'!AJ117="PCB",'full menu'!AJ117="AERF",'full menu'!AJ117="UD"),"inter",IF(OR('full menu'!AJ117="ACB",'full menu'!AJ117="LCERT",'full menu'!AJ117="LERT",'full menu'!AJ117="FCERT",'full menu'!AJ117="FCMT",'full menu'!AJ117="LCMT",'full menu'!AJ117="LMT",'full menu'!AJ117="LCIT",'full menu'!AJ117="FCIT",'full menu'!AJ117="LIT",'full menu'!AJ117="MwERT",'full menu'!AJ117="ERwMT",'full menu'!AJ117="M&amp;ERT",'full menu'!AJ117="MwIT",'full menu'!AJ117="IwMT",'full menu'!AJ117="M&amp;IT",'full menu'!AJ117="IwERT",'full menu'!AJ117="ERwIT",'full menu'!AJ117="I&amp;ERT",'full menu'!AJ117="ER&amp;M&amp;IT",'full menu'!AJ117="LSD"),"subst",IF(OR('full menu'!AJ117="FERT",'full menu'!AJ117="FMT",'full menu'!AJ117="FIT",'full menu'!AJ117="WSD"),"intens",IF('full menu'!AJ117="UASC","UASC","")))))</f>
        <v>intens</v>
      </c>
      <c r="AK117" t="str">
        <f>IF(OR('full menu'!AK117="MDC",'full menu'!AK117="PERF"),"rude",IF(OR('full menu'!AK117="PCB",'full menu'!AK117="AERF",'full menu'!AK117="UD"),"inter",IF(OR('full menu'!AK117="ACB",'full menu'!AK117="LCERT",'full menu'!AK117="LERT",'full menu'!AK117="FCERT",'full menu'!AK117="FCMT",'full menu'!AK117="LCMT",'full menu'!AK117="LMT",'full menu'!AK117="LCIT",'full menu'!AK117="FCIT",'full menu'!AK117="LIT",'full menu'!AK117="MwERT",'full menu'!AK117="ERwMT",'full menu'!AK117="M&amp;ERT",'full menu'!AK117="MwIT",'full menu'!AK117="IwMT",'full menu'!AK117="M&amp;IT",'full menu'!AK117="IwERT",'full menu'!AK117="ERwIT",'full menu'!AK117="I&amp;ERT",'full menu'!AK117="ER&amp;M&amp;IT",'full menu'!AK117="LSD"),"subst",IF(OR('full menu'!AK117="FERT",'full menu'!AK117="FMT",'full menu'!AK117="FIT",'full menu'!AK117="WSD"),"intens",IF('full menu'!AK117="UASC","UASC","")))))</f>
        <v>intens</v>
      </c>
      <c r="AL117" t="str">
        <f>IF(OR('full menu'!AL117="MDC",'full menu'!AL117="PERF"),"rude",IF(OR('full menu'!AL117="PCB",'full menu'!AL117="AERF",'full menu'!AL117="UD"),"inter",IF(OR('full menu'!AL117="ACB",'full menu'!AL117="LCERT",'full menu'!AL117="LERT",'full menu'!AL117="FCERT",'full menu'!AL117="FCMT",'full menu'!AL117="LCMT",'full menu'!AL117="LMT",'full menu'!AL117="LCIT",'full menu'!AL117="FCIT",'full menu'!AL117="LIT",'full menu'!AL117="MwERT",'full menu'!AL117="ERwMT",'full menu'!AL117="M&amp;ERT",'full menu'!AL117="MwIT",'full menu'!AL117="IwMT",'full menu'!AL117="M&amp;IT",'full menu'!AL117="IwERT",'full menu'!AL117="ERwIT",'full menu'!AL117="I&amp;ERT",'full menu'!AL117="ER&amp;M&amp;IT",'full menu'!AL117="LSD"),"subst",IF(OR('full menu'!AL117="FERT",'full menu'!AL117="FMT",'full menu'!AL117="FIT",'full menu'!AL117="WSD"),"intens",IF('full menu'!AL117="UASC","UASC","")))))</f>
        <v>intens</v>
      </c>
      <c r="AM117" t="str">
        <f>IF(OR('full menu'!AM117="MDC",'full menu'!AM117="PERF"),"rude",IF(OR('full menu'!AM117="PCB",'full menu'!AM117="AERF",'full menu'!AM117="UD"),"inter",IF(OR('full menu'!AM117="ACB",'full menu'!AM117="LCERT",'full menu'!AM117="LERT",'full menu'!AM117="FCERT",'full menu'!AM117="FCMT",'full menu'!AM117="LCMT",'full menu'!AM117="LMT",'full menu'!AM117="LCIT",'full menu'!AM117="FCIT",'full menu'!AM117="LIT",'full menu'!AM117="MwERT",'full menu'!AM117="ERwMT",'full menu'!AM117="M&amp;ERT",'full menu'!AM117="MwIT",'full menu'!AM117="IwMT",'full menu'!AM117="M&amp;IT",'full menu'!AM117="IwERT",'full menu'!AM117="ERwIT",'full menu'!AM117="I&amp;ERT",'full menu'!AM117="ER&amp;M&amp;IT",'full menu'!AM117="LSD"),"subst",IF(OR('full menu'!AM117="FERT",'full menu'!AM117="FMT",'full menu'!AM117="FIT",'full menu'!AM117="WSD"),"intens",IF('full menu'!AM117="UASC","UASC","")))))</f>
        <v>intens</v>
      </c>
      <c r="AN117" t="str">
        <f>IF(OR('full menu'!AN117="MDC",'full menu'!AN117="PERF"),"rude",IF(OR('full menu'!AN117="PCB",'full menu'!AN117="AERF",'full menu'!AN117="UD"),"inter",IF(OR('full menu'!AN117="ACB",'full menu'!AN117="LCERT",'full menu'!AN117="LERT",'full menu'!AN117="FCERT",'full menu'!AN117="FCMT",'full menu'!AN117="LCMT",'full menu'!AN117="LMT",'full menu'!AN117="LCIT",'full menu'!AN117="FCIT",'full menu'!AN117="LIT",'full menu'!AN117="MwERT",'full menu'!AN117="ERwMT",'full menu'!AN117="M&amp;ERT",'full menu'!AN117="MwIT",'full menu'!AN117="IwMT",'full menu'!AN117="M&amp;IT",'full menu'!AN117="IwERT",'full menu'!AN117="ERwIT",'full menu'!AN117="I&amp;ERT",'full menu'!AN117="ER&amp;M&amp;IT",'full menu'!AN117="LSD"),"subst",IF(OR('full menu'!AN117="FERT",'full menu'!AN117="FMT",'full menu'!AN117="FIT",'full menu'!AN117="WSD"),"intens",IF('full menu'!AN117="UASC","UASC","")))))</f>
        <v>intens</v>
      </c>
      <c r="AO117" t="str">
        <f>IF(OR('full menu'!AO117="MDC",'full menu'!AO117="PERF"),"rude",IF(OR('full menu'!AO117="PCB",'full menu'!AO117="AERF",'full menu'!AO117="UD"),"inter",IF(OR('full menu'!AO117="ACB",'full menu'!AO117="LCERT",'full menu'!AO117="LERT",'full menu'!AO117="FCERT",'full menu'!AO117="FCMT",'full menu'!AO117="LCMT",'full menu'!AO117="LMT",'full menu'!AO117="LCIT",'full menu'!AO117="FCIT",'full menu'!AO117="LIT",'full menu'!AO117="MwERT",'full menu'!AO117="ERwMT",'full menu'!AO117="M&amp;ERT",'full menu'!AO117="MwIT",'full menu'!AO117="IwMT",'full menu'!AO117="M&amp;IT",'full menu'!AO117="IwERT",'full menu'!AO117="ERwIT",'full menu'!AO117="I&amp;ERT",'full menu'!AO117="ER&amp;M&amp;IT",'full menu'!AO117="LSD"),"subst",IF(OR('full menu'!AO117="FERT",'full menu'!AO117="FMT",'full menu'!AO117="FIT",'full menu'!AO117="WSD"),"intens",IF('full menu'!AO117="UASC","UASC","")))))</f>
        <v>intens</v>
      </c>
      <c r="AP117" t="str">
        <f>IF(OR('full menu'!AP117="MDC",'full menu'!AP117="PERF"),"rude",IF(OR('full menu'!AP117="PCB",'full menu'!AP117="AERF",'full menu'!AP117="UD"),"inter",IF(OR('full menu'!AP117="ACB",'full menu'!AP117="LCERT",'full menu'!AP117="LERT",'full menu'!AP117="FCERT",'full menu'!AP117="FCMT",'full menu'!AP117="LCMT",'full menu'!AP117="LMT",'full menu'!AP117="LCIT",'full menu'!AP117="FCIT",'full menu'!AP117="LIT",'full menu'!AP117="MwERT",'full menu'!AP117="ERwMT",'full menu'!AP117="M&amp;ERT",'full menu'!AP117="MwIT",'full menu'!AP117="IwMT",'full menu'!AP117="M&amp;IT",'full menu'!AP117="IwERT",'full menu'!AP117="ERwIT",'full menu'!AP117="I&amp;ERT",'full menu'!AP117="ER&amp;M&amp;IT",'full menu'!AP117="LSD"),"subst",IF(OR('full menu'!AP117="FERT",'full menu'!AP117="FMT",'full menu'!AP117="FIT",'full menu'!AP117="WSD"),"intens",IF('full menu'!AP117="UASC","UASC","")))))</f>
        <v>intens</v>
      </c>
      <c r="AQ117" t="str">
        <f>IF(OR('full menu'!AQ117="MDC",'full menu'!AQ117="PERF"),"rude",IF(OR('full menu'!AQ117="PCB",'full menu'!AQ117="AERF",'full menu'!AQ117="UD"),"inter",IF(OR('full menu'!AQ117="ACB",'full menu'!AQ117="LCERT",'full menu'!AQ117="LERT",'full menu'!AQ117="FCERT",'full menu'!AQ117="FCMT",'full menu'!AQ117="LCMT",'full menu'!AQ117="LMT",'full menu'!AQ117="LCIT",'full menu'!AQ117="FCIT",'full menu'!AQ117="LIT",'full menu'!AQ117="MwERT",'full menu'!AQ117="ERwMT",'full menu'!AQ117="M&amp;ERT",'full menu'!AQ117="MwIT",'full menu'!AQ117="IwMT",'full menu'!AQ117="M&amp;IT",'full menu'!AQ117="IwERT",'full menu'!AQ117="ERwIT",'full menu'!AQ117="I&amp;ERT",'full menu'!AQ117="ER&amp;M&amp;IT",'full menu'!AQ117="LSD"),"subst",IF(OR('full menu'!AQ117="FERT",'full menu'!AQ117="FMT",'full menu'!AQ117="FIT",'full menu'!AQ117="WSD"),"intens",IF('full menu'!AQ117="UASC","UASC","")))))</f>
        <v>intens</v>
      </c>
      <c r="AR117" t="str">
        <f>IF(OR('full menu'!AR117="MDC",'full menu'!AR117="PERF"),"rude",IF(OR('full menu'!AR117="PCB",'full menu'!AR117="AERF",'full menu'!AR117="UD"),"inter",IF(OR('full menu'!AR117="ACB",'full menu'!AR117="LCERT",'full menu'!AR117="LERT",'full menu'!AR117="FCERT",'full menu'!AR117="FCMT",'full menu'!AR117="LCMT",'full menu'!AR117="LMT",'full menu'!AR117="LCIT",'full menu'!AR117="FCIT",'full menu'!AR117="LIT",'full menu'!AR117="MwERT",'full menu'!AR117="ERwMT",'full menu'!AR117="M&amp;ERT",'full menu'!AR117="MwIT",'full menu'!AR117="IwMT",'full menu'!AR117="M&amp;IT",'full menu'!AR117="IwERT",'full menu'!AR117="ERwIT",'full menu'!AR117="I&amp;ERT",'full menu'!AR117="ER&amp;M&amp;IT",'full menu'!AR117="LSD"),"subst",IF(OR('full menu'!AR117="FERT",'full menu'!AR117="FMT",'full menu'!AR117="FIT",'full menu'!AR117="WSD"),"intens",IF('full menu'!AR117="UASC","UASC","")))))</f>
        <v>intens</v>
      </c>
      <c r="AS117" t="str">
        <f>IF(OR('full menu'!AS117="MDC",'full menu'!AS117="PERF"),"rude",IF(OR('full menu'!AS117="PCB",'full menu'!AS117="AERF",'full menu'!AS117="UD"),"inter",IF(OR('full menu'!AS117="ACB",'full menu'!AS117="LCERT",'full menu'!AS117="LERT",'full menu'!AS117="FCERT",'full menu'!AS117="FCMT",'full menu'!AS117="LCMT",'full menu'!AS117="LMT",'full menu'!AS117="LCIT",'full menu'!AS117="FCIT",'full menu'!AS117="LIT",'full menu'!AS117="MwERT",'full menu'!AS117="ERwMT",'full menu'!AS117="M&amp;ERT",'full menu'!AS117="MwIT",'full menu'!AS117="IwMT",'full menu'!AS117="M&amp;IT",'full menu'!AS117="IwERT",'full menu'!AS117="ERwIT",'full menu'!AS117="I&amp;ERT",'full menu'!AS117="ER&amp;M&amp;IT",'full menu'!AS117="LSD"),"subst",IF(OR('full menu'!AS117="FERT",'full menu'!AS117="FMT",'full menu'!AS117="FIT",'full menu'!AS117="WSD"),"intens",IF('full menu'!AS117="UASC","UASC","")))))</f>
        <v>intens</v>
      </c>
      <c r="AT117" t="str">
        <f>IF(OR('full menu'!AT117="MDC",'full menu'!AT117="PERF"),"rude",IF(OR('full menu'!AT117="PCB",'full menu'!AT117="AERF",'full menu'!AT117="UD"),"inter",IF(OR('full menu'!AT117="ACB",'full menu'!AT117="LCERT",'full menu'!AT117="LERT",'full menu'!AT117="FCERT",'full menu'!AT117="FCMT",'full menu'!AT117="LCMT",'full menu'!AT117="LMT",'full menu'!AT117="LCIT",'full menu'!AT117="FCIT",'full menu'!AT117="LIT",'full menu'!AT117="MwERT",'full menu'!AT117="ERwMT",'full menu'!AT117="M&amp;ERT",'full menu'!AT117="MwIT",'full menu'!AT117="IwMT",'full menu'!AT117="M&amp;IT",'full menu'!AT117="IwERT",'full menu'!AT117="ERwIT",'full menu'!AT117="I&amp;ERT",'full menu'!AT117="ER&amp;M&amp;IT",'full menu'!AT117="LSD"),"subst",IF(OR('full menu'!AT117="FERT",'full menu'!AT117="FMT",'full menu'!AT117="FIT",'full menu'!AT117="WSD"),"intens",IF('full menu'!AT117="UASC","UASC","")))))</f>
        <v>subst</v>
      </c>
      <c r="AU117" t="str">
        <f>IF(OR('full menu'!AU117="MDC",'full menu'!AU117="PERF"),"rude",IF(OR('full menu'!AU117="PCB",'full menu'!AU117="AERF",'full menu'!AU117="UD"),"inter",IF(OR('full menu'!AU117="ACB",'full menu'!AU117="LCERT",'full menu'!AU117="LERT",'full menu'!AU117="FCERT",'full menu'!AU117="FCMT",'full menu'!AU117="LCMT",'full menu'!AU117="LMT",'full menu'!AU117="LCIT",'full menu'!AU117="FCIT",'full menu'!AU117="LIT",'full menu'!AU117="MwERT",'full menu'!AU117="ERwMT",'full menu'!AU117="M&amp;ERT",'full menu'!AU117="MwIT",'full menu'!AU117="IwMT",'full menu'!AU117="M&amp;IT",'full menu'!AU117="IwERT",'full menu'!AU117="ERwIT",'full menu'!AU117="I&amp;ERT",'full menu'!AU117="ER&amp;M&amp;IT",'full menu'!AU117="LSD"),"subst",IF(OR('full menu'!AU117="FERT",'full menu'!AU117="FMT",'full menu'!AU117="FIT",'full menu'!AU117="WSD"),"intens",IF('full menu'!AU117="UASC","UASC","")))))</f>
        <v>subst</v>
      </c>
      <c r="AV117" t="str">
        <f>IF(OR('full menu'!AV117="MDC",'full menu'!AV117="PERF"),"rude",IF(OR('full menu'!AV117="PCB",'full menu'!AV117="AERF",'full menu'!AV117="UD"),"inter",IF(OR('full menu'!AV117="ACB",'full menu'!AV117="LCERT",'full menu'!AV117="LERT",'full menu'!AV117="FCERT",'full menu'!AV117="FCMT",'full menu'!AV117="LCMT",'full menu'!AV117="LMT",'full menu'!AV117="LCIT",'full menu'!AV117="FCIT",'full menu'!AV117="LIT",'full menu'!AV117="MwERT",'full menu'!AV117="ERwMT",'full menu'!AV117="M&amp;ERT",'full menu'!AV117="MwIT",'full menu'!AV117="IwMT",'full menu'!AV117="M&amp;IT",'full menu'!AV117="IwERT",'full menu'!AV117="ERwIT",'full menu'!AV117="I&amp;ERT",'full menu'!AV117="ER&amp;M&amp;IT",'full menu'!AV117="LSD"),"subst",IF(OR('full menu'!AV117="FERT",'full menu'!AV117="FMT",'full menu'!AV117="FIT",'full menu'!AV117="WSD"),"intens",IF('full menu'!AV117="UASC","UASC","")))))</f>
        <v>subst</v>
      </c>
      <c r="AW117" t="str">
        <f>IF(OR('full menu'!AW117="MDC",'full menu'!AW117="PERF"),"rude",IF(OR('full menu'!AW117="PCB",'full menu'!AW117="AERF",'full menu'!AW117="UD"),"inter",IF(OR('full menu'!AW117="ACB",'full menu'!AW117="LCERT",'full menu'!AW117="LERT",'full menu'!AW117="FCERT",'full menu'!AW117="FCMT",'full menu'!AW117="LCMT",'full menu'!AW117="LMT",'full menu'!AW117="LCIT",'full menu'!AW117="FCIT",'full menu'!AW117="LIT",'full menu'!AW117="MwERT",'full menu'!AW117="ERwMT",'full menu'!AW117="M&amp;ERT",'full menu'!AW117="MwIT",'full menu'!AW117="IwMT",'full menu'!AW117="M&amp;IT",'full menu'!AW117="IwERT",'full menu'!AW117="ERwIT",'full menu'!AW117="I&amp;ERT",'full menu'!AW117="ER&amp;M&amp;IT",'full menu'!AW117="LSD"),"subst",IF(OR('full menu'!AW117="FERT",'full menu'!AW117="FMT",'full menu'!AW117="FIT",'full menu'!AW117="WSD"),"intens",IF('full menu'!AW117="UASC","UASC","")))))</f>
        <v>subst</v>
      </c>
      <c r="AX117" t="str">
        <f>IF(OR('full menu'!AX117="MDC",'full menu'!AX117="PERF"),"rude",IF(OR('full menu'!AX117="PCB",'full menu'!AX117="AERF",'full menu'!AX117="UD"),"inter",IF(OR('full menu'!AX117="ACB",'full menu'!AX117="LCERT",'full menu'!AX117="LERT",'full menu'!AX117="FCERT",'full menu'!AX117="FCMT",'full menu'!AX117="LCMT",'full menu'!AX117="LMT",'full menu'!AX117="LCIT",'full menu'!AX117="FCIT",'full menu'!AX117="LIT",'full menu'!AX117="MwERT",'full menu'!AX117="ERwMT",'full menu'!AX117="M&amp;ERT",'full menu'!AX117="MwIT",'full menu'!AX117="IwMT",'full menu'!AX117="M&amp;IT",'full menu'!AX117="IwERT",'full menu'!AX117="ERwIT",'full menu'!AX117="I&amp;ERT",'full menu'!AX117="ER&amp;M&amp;IT",'full menu'!AX117="LSD"),"subst",IF(OR('full menu'!AX117="FERT",'full menu'!AX117="FMT",'full menu'!AX117="FIT",'full menu'!AX117="WSD"),"intens",IF('full menu'!AX117="UASC","UASC","")))))</f>
        <v>subst</v>
      </c>
      <c r="AY117" t="str">
        <f>IF(OR('full menu'!AY117="MDC",'full menu'!AY117="PERF"),"rude",IF(OR('full menu'!AY117="PCB",'full menu'!AY117="AERF",'full menu'!AY117="UD"),"inter",IF(OR('full menu'!AY117="ACB",'full menu'!AY117="LCERT",'full menu'!AY117="LERT",'full menu'!AY117="FCERT",'full menu'!AY117="FCMT",'full menu'!AY117="LCMT",'full menu'!AY117="LMT",'full menu'!AY117="LCIT",'full menu'!AY117="FCIT",'full menu'!AY117="LIT",'full menu'!AY117="MwERT",'full menu'!AY117="ERwMT",'full menu'!AY117="M&amp;ERT",'full menu'!AY117="MwIT",'full menu'!AY117="IwMT",'full menu'!AY117="M&amp;IT",'full menu'!AY117="IwERT",'full menu'!AY117="ERwIT",'full menu'!AY117="I&amp;ERT",'full menu'!AY117="ER&amp;M&amp;IT",'full menu'!AY117="LSD"),"subst",IF(OR('full menu'!AY117="FERT",'full menu'!AY117="FMT",'full menu'!AY117="FIT",'full menu'!AY117="WSD"),"intens",IF('full menu'!AY117="UASC","UASC","")))))</f>
        <v>subst</v>
      </c>
    </row>
    <row r="118" spans="1:51" x14ac:dyDescent="0.3">
      <c r="A118" t="s">
        <v>140</v>
      </c>
      <c r="B118" t="str">
        <f>IF(OR('full menu'!B118="MDC",'full menu'!B118="PERF"),"rude",IF(OR('full menu'!B118="PCB",'full menu'!B118="AERF",'full menu'!B118="UD"),"inter",IF(OR('full menu'!B118="ACB",'full menu'!B118="LCERT",'full menu'!B118="LERT",'full menu'!B118="FCERT",'full menu'!B118="FCMT",'full menu'!B118="LCMT",'full menu'!B118="LMT",'full menu'!B118="LCIT",'full menu'!B118="FCIT",'full menu'!B118="LIT",'full menu'!B118="MwERT",'full menu'!B118="ERwMT",'full menu'!B118="M&amp;ERT",'full menu'!B118="MwIT",'full menu'!B118="IwMT",'full menu'!B118="M&amp;IT",'full menu'!B118="IwERT",'full menu'!B118="ERwIT",'full menu'!B118="I&amp;ERT",'full menu'!B118="ER&amp;M&amp;IT",'full menu'!B118="LSD"),"subst",IF(OR('full menu'!B118="FERT",'full menu'!B118="FMT",'full menu'!B118="FIT",'full menu'!B118="WSD"),"intens",IF('full menu'!B118="UASC","UASC","")))))</f>
        <v/>
      </c>
      <c r="C118" t="str">
        <f>IF(OR('full menu'!C118="MDC",'full menu'!C118="PERF"),"rude",IF(OR('full menu'!C118="PCB",'full menu'!C118="AERF",'full menu'!C118="UD"),"inter",IF(OR('full menu'!C118="ACB",'full menu'!C118="LCERT",'full menu'!C118="LERT",'full menu'!C118="FCERT",'full menu'!C118="FCMT",'full menu'!C118="LCMT",'full menu'!C118="LMT",'full menu'!C118="LCIT",'full menu'!C118="FCIT",'full menu'!C118="LIT",'full menu'!C118="MwERT",'full menu'!C118="ERwMT",'full menu'!C118="M&amp;ERT",'full menu'!C118="MwIT",'full menu'!C118="IwMT",'full menu'!C118="M&amp;IT",'full menu'!C118="IwERT",'full menu'!C118="ERwIT",'full menu'!C118="I&amp;ERT",'full menu'!C118="ER&amp;M&amp;IT",'full menu'!C118="LSD"),"subst",IF(OR('full menu'!C118="FERT",'full menu'!C118="FMT",'full menu'!C118="FIT",'full menu'!C118="WSD"),"intens",IF('full menu'!C118="UASC","UASC","")))))</f>
        <v>rude</v>
      </c>
      <c r="D118" t="str">
        <f>IF(OR('full menu'!D118="MDC",'full menu'!D118="PERF"),"rude",IF(OR('full menu'!D118="PCB",'full menu'!D118="AERF",'full menu'!D118="UD"),"inter",IF(OR('full menu'!D118="ACB",'full menu'!D118="LCERT",'full menu'!D118="LERT",'full menu'!D118="FCERT",'full menu'!D118="FCMT",'full menu'!D118="LCMT",'full menu'!D118="LMT",'full menu'!D118="LCIT",'full menu'!D118="FCIT",'full menu'!D118="LIT",'full menu'!D118="MwERT",'full menu'!D118="ERwMT",'full menu'!D118="M&amp;ERT",'full menu'!D118="MwIT",'full menu'!D118="IwMT",'full menu'!D118="M&amp;IT",'full menu'!D118="IwERT",'full menu'!D118="ERwIT",'full menu'!D118="I&amp;ERT",'full menu'!D118="ER&amp;M&amp;IT",'full menu'!D118="LSD"),"subst",IF(OR('full menu'!D118="FERT",'full menu'!D118="FMT",'full menu'!D118="FIT",'full menu'!D118="WSD"),"intens",IF('full menu'!D118="UASC","UASC","")))))</f>
        <v>rude</v>
      </c>
      <c r="E118" t="str">
        <f>IF(OR('full menu'!E118="MDC",'full menu'!E118="PERF"),"rude",IF(OR('full menu'!E118="PCB",'full menu'!E118="AERF",'full menu'!E118="UD"),"inter",IF(OR('full menu'!E118="ACB",'full menu'!E118="LCERT",'full menu'!E118="LERT",'full menu'!E118="FCERT",'full menu'!E118="FCMT",'full menu'!E118="LCMT",'full menu'!E118="LMT",'full menu'!E118="LCIT",'full menu'!E118="FCIT",'full menu'!E118="LIT",'full menu'!E118="MwERT",'full menu'!E118="ERwMT",'full menu'!E118="M&amp;ERT",'full menu'!E118="MwIT",'full menu'!E118="IwMT",'full menu'!E118="M&amp;IT",'full menu'!E118="IwERT",'full menu'!E118="ERwIT",'full menu'!E118="I&amp;ERT",'full menu'!E118="ER&amp;M&amp;IT",'full menu'!E118="LSD"),"subst",IF(OR('full menu'!E118="FERT",'full menu'!E118="FMT",'full menu'!E118="FIT",'full menu'!E118="WSD"),"intens",IF('full menu'!E118="UASC","UASC","")))))</f>
        <v>inter</v>
      </c>
      <c r="F118" t="str">
        <f>IF(OR('full menu'!F118="MDC",'full menu'!F118="PERF"),"rude",IF(OR('full menu'!F118="PCB",'full menu'!F118="AERF",'full menu'!F118="UD"),"inter",IF(OR('full menu'!F118="ACB",'full menu'!F118="LCERT",'full menu'!F118="LERT",'full menu'!F118="FCERT",'full menu'!F118="FCMT",'full menu'!F118="LCMT",'full menu'!F118="LMT",'full menu'!F118="LCIT",'full menu'!F118="FCIT",'full menu'!F118="LIT",'full menu'!F118="MwERT",'full menu'!F118="ERwMT",'full menu'!F118="M&amp;ERT",'full menu'!F118="MwIT",'full menu'!F118="IwMT",'full menu'!F118="M&amp;IT",'full menu'!F118="IwERT",'full menu'!F118="ERwIT",'full menu'!F118="I&amp;ERT",'full menu'!F118="ER&amp;M&amp;IT",'full menu'!F118="LSD"),"subst",IF(OR('full menu'!F118="FERT",'full menu'!F118="FMT",'full menu'!F118="FIT",'full menu'!F118="WSD"),"intens",IF('full menu'!F118="UASC","UASC","")))))</f>
        <v>inter</v>
      </c>
      <c r="G118" t="str">
        <f>IF(OR('full menu'!G118="MDC",'full menu'!G118="PERF"),"rude",IF(OR('full menu'!G118="PCB",'full menu'!G118="AERF",'full menu'!G118="UD"),"inter",IF(OR('full menu'!G118="ACB",'full menu'!G118="LCERT",'full menu'!G118="LERT",'full menu'!G118="FCERT",'full menu'!G118="FCMT",'full menu'!G118="LCMT",'full menu'!G118="LMT",'full menu'!G118="LCIT",'full menu'!G118="FCIT",'full menu'!G118="LIT",'full menu'!G118="MwERT",'full menu'!G118="ERwMT",'full menu'!G118="M&amp;ERT",'full menu'!G118="MwIT",'full menu'!G118="IwMT",'full menu'!G118="M&amp;IT",'full menu'!G118="IwERT",'full menu'!G118="ERwIT",'full menu'!G118="I&amp;ERT",'full menu'!G118="ER&amp;M&amp;IT",'full menu'!G118="LSD"),"subst",IF(OR('full menu'!G118="FERT",'full menu'!G118="FMT",'full menu'!G118="FIT",'full menu'!G118="WSD"),"intens",IF('full menu'!G118="UASC","UASC","")))))</f>
        <v>inter</v>
      </c>
      <c r="H118" t="str">
        <f>IF(OR('full menu'!H118="MDC",'full menu'!H118="PERF"),"rude",IF(OR('full menu'!H118="PCB",'full menu'!H118="AERF",'full menu'!H118="UD"),"inter",IF(OR('full menu'!H118="ACB",'full menu'!H118="LCERT",'full menu'!H118="LERT",'full menu'!H118="FCERT",'full menu'!H118="FCMT",'full menu'!H118="LCMT",'full menu'!H118="LMT",'full menu'!H118="LCIT",'full menu'!H118="FCIT",'full menu'!H118="LIT",'full menu'!H118="MwERT",'full menu'!H118="ERwMT",'full menu'!H118="M&amp;ERT",'full menu'!H118="MwIT",'full menu'!H118="IwMT",'full menu'!H118="M&amp;IT",'full menu'!H118="IwERT",'full menu'!H118="ERwIT",'full menu'!H118="I&amp;ERT",'full menu'!H118="ER&amp;M&amp;IT",'full menu'!H118="LSD"),"subst",IF(OR('full menu'!H118="FERT",'full menu'!H118="FMT",'full menu'!H118="FIT",'full menu'!H118="WSD"),"intens",IF('full menu'!H118="UASC","UASC","")))))</f>
        <v>inter</v>
      </c>
      <c r="I118" t="str">
        <f>IF(OR('full menu'!I118="MDC",'full menu'!I118="PERF"),"rude",IF(OR('full menu'!I118="PCB",'full menu'!I118="AERF",'full menu'!I118="UD"),"inter",IF(OR('full menu'!I118="ACB",'full menu'!I118="LCERT",'full menu'!I118="LERT",'full menu'!I118="FCERT",'full menu'!I118="FCMT",'full menu'!I118="LCMT",'full menu'!I118="LMT",'full menu'!I118="LCIT",'full menu'!I118="FCIT",'full menu'!I118="LIT",'full menu'!I118="MwERT",'full menu'!I118="ERwMT",'full menu'!I118="M&amp;ERT",'full menu'!I118="MwIT",'full menu'!I118="IwMT",'full menu'!I118="M&amp;IT",'full menu'!I118="IwERT",'full menu'!I118="ERwIT",'full menu'!I118="I&amp;ERT",'full menu'!I118="ER&amp;M&amp;IT",'full menu'!I118="LSD"),"subst",IF(OR('full menu'!I118="FERT",'full menu'!I118="FMT",'full menu'!I118="FIT",'full menu'!I118="WSD"),"intens",IF('full menu'!I118="UASC","UASC","")))))</f>
        <v>inter</v>
      </c>
      <c r="J118" t="str">
        <f>IF(OR('full menu'!J118="MDC",'full menu'!J118="PERF"),"rude",IF(OR('full menu'!J118="PCB",'full menu'!J118="AERF",'full menu'!J118="UD"),"inter",IF(OR('full menu'!J118="ACB",'full menu'!J118="LCERT",'full menu'!J118="LERT",'full menu'!J118="FCERT",'full menu'!J118="FCMT",'full menu'!J118="LCMT",'full menu'!J118="LMT",'full menu'!J118="LCIT",'full menu'!J118="FCIT",'full menu'!J118="LIT",'full menu'!J118="MwERT",'full menu'!J118="ERwMT",'full menu'!J118="M&amp;ERT",'full menu'!J118="MwIT",'full menu'!J118="IwMT",'full menu'!J118="M&amp;IT",'full menu'!J118="IwERT",'full menu'!J118="ERwIT",'full menu'!J118="I&amp;ERT",'full menu'!J118="ER&amp;M&amp;IT",'full menu'!J118="LSD"),"subst",IF(OR('full menu'!J118="FERT",'full menu'!J118="FMT",'full menu'!J118="FIT",'full menu'!J118="WSD"),"intens",IF('full menu'!J118="UASC","UASC","")))))</f>
        <v>inter</v>
      </c>
      <c r="K118" t="str">
        <f>IF(OR('full menu'!K118="MDC",'full menu'!K118="PERF"),"rude",IF(OR('full menu'!K118="PCB",'full menu'!K118="AERF",'full menu'!K118="UD"),"inter",IF(OR('full menu'!K118="ACB",'full menu'!K118="LCERT",'full menu'!K118="LERT",'full menu'!K118="FCERT",'full menu'!K118="FCMT",'full menu'!K118="LCMT",'full menu'!K118="LMT",'full menu'!K118="LCIT",'full menu'!K118="FCIT",'full menu'!K118="LIT",'full menu'!K118="MwERT",'full menu'!K118="ERwMT",'full menu'!K118="M&amp;ERT",'full menu'!K118="MwIT",'full menu'!K118="IwMT",'full menu'!K118="M&amp;IT",'full menu'!K118="IwERT",'full menu'!K118="ERwIT",'full menu'!K118="I&amp;ERT",'full menu'!K118="ER&amp;M&amp;IT",'full menu'!K118="LSD"),"subst",IF(OR('full menu'!K118="FERT",'full menu'!K118="FMT",'full menu'!K118="FIT",'full menu'!K118="WSD"),"intens",IF('full menu'!K118="UASC","UASC","")))))</f>
        <v>inter</v>
      </c>
      <c r="L118" t="str">
        <f>IF(OR('full menu'!L118="MDC",'full menu'!L118="PERF"),"rude",IF(OR('full menu'!L118="PCB",'full menu'!L118="AERF",'full menu'!L118="UD"),"inter",IF(OR('full menu'!L118="ACB",'full menu'!L118="LCERT",'full menu'!L118="LERT",'full menu'!L118="FCERT",'full menu'!L118="FCMT",'full menu'!L118="LCMT",'full menu'!L118="LMT",'full menu'!L118="LCIT",'full menu'!L118="FCIT",'full menu'!L118="LIT",'full menu'!L118="MwERT",'full menu'!L118="ERwMT",'full menu'!L118="M&amp;ERT",'full menu'!L118="MwIT",'full menu'!L118="IwMT",'full menu'!L118="M&amp;IT",'full menu'!L118="IwERT",'full menu'!L118="ERwIT",'full menu'!L118="I&amp;ERT",'full menu'!L118="ER&amp;M&amp;IT",'full menu'!L118="LSD"),"subst",IF(OR('full menu'!L118="FERT",'full menu'!L118="FMT",'full menu'!L118="FIT",'full menu'!L118="WSD"),"intens",IF('full menu'!L118="UASC","UASC","")))))</f>
        <v>inter</v>
      </c>
      <c r="M118" t="str">
        <f>IF(OR('full menu'!M118="MDC",'full menu'!M118="PERF"),"rude",IF(OR('full menu'!M118="PCB",'full menu'!M118="AERF",'full menu'!M118="UD"),"inter",IF(OR('full menu'!M118="ACB",'full menu'!M118="LCERT",'full menu'!M118="LERT",'full menu'!M118="FCERT",'full menu'!M118="FCMT",'full menu'!M118="LCMT",'full menu'!M118="LMT",'full menu'!M118="LCIT",'full menu'!M118="FCIT",'full menu'!M118="LIT",'full menu'!M118="MwERT",'full menu'!M118="ERwMT",'full menu'!M118="M&amp;ERT",'full menu'!M118="MwIT",'full menu'!M118="IwMT",'full menu'!M118="M&amp;IT",'full menu'!M118="IwERT",'full menu'!M118="ERwIT",'full menu'!M118="I&amp;ERT",'full menu'!M118="ER&amp;M&amp;IT",'full menu'!M118="LSD"),"subst",IF(OR('full menu'!M118="FERT",'full menu'!M118="FMT",'full menu'!M118="FIT",'full menu'!M118="WSD"),"intens",IF('full menu'!M118="UASC","UASC","")))))</f>
        <v>inter</v>
      </c>
      <c r="N118" t="str">
        <f>IF(OR('full menu'!N118="MDC",'full menu'!N118="PERF"),"rude",IF(OR('full menu'!N118="PCB",'full menu'!N118="AERF",'full menu'!N118="UD"),"inter",IF(OR('full menu'!N118="ACB",'full menu'!N118="LCERT",'full menu'!N118="LERT",'full menu'!N118="FCERT",'full menu'!N118="FCMT",'full menu'!N118="LCMT",'full menu'!N118="LMT",'full menu'!N118="LCIT",'full menu'!N118="FCIT",'full menu'!N118="LIT",'full menu'!N118="MwERT",'full menu'!N118="ERwMT",'full menu'!N118="M&amp;ERT",'full menu'!N118="MwIT",'full menu'!N118="IwMT",'full menu'!N118="M&amp;IT",'full menu'!N118="IwERT",'full menu'!N118="ERwIT",'full menu'!N118="I&amp;ERT",'full menu'!N118="ER&amp;M&amp;IT",'full menu'!N118="LSD"),"subst",IF(OR('full menu'!N118="FERT",'full menu'!N118="FMT",'full menu'!N118="FIT",'full menu'!N118="WSD"),"intens",IF('full menu'!N118="UASC","UASC","")))))</f>
        <v>inter</v>
      </c>
      <c r="O118" t="str">
        <f>IF(OR('full menu'!O118="MDC",'full menu'!O118="PERF"),"rude",IF(OR('full menu'!O118="PCB",'full menu'!O118="AERF",'full menu'!O118="UD"),"inter",IF(OR('full menu'!O118="ACB",'full menu'!O118="LCERT",'full menu'!O118="LERT",'full menu'!O118="FCERT",'full menu'!O118="FCMT",'full menu'!O118="LCMT",'full menu'!O118="LMT",'full menu'!O118="LCIT",'full menu'!O118="FCIT",'full menu'!O118="LIT",'full menu'!O118="MwERT",'full menu'!O118="ERwMT",'full menu'!O118="M&amp;ERT",'full menu'!O118="MwIT",'full menu'!O118="IwMT",'full menu'!O118="M&amp;IT",'full menu'!O118="IwERT",'full menu'!O118="ERwIT",'full menu'!O118="I&amp;ERT",'full menu'!O118="ER&amp;M&amp;IT",'full menu'!O118="LSD"),"subst",IF(OR('full menu'!O118="FERT",'full menu'!O118="FMT",'full menu'!O118="FIT",'full menu'!O118="WSD"),"intens",IF('full menu'!O118="UASC","UASC","")))))</f>
        <v>subst</v>
      </c>
      <c r="P118" t="str">
        <f>IF(OR('full menu'!P118="MDC",'full menu'!P118="PERF"),"rude",IF(OR('full menu'!P118="PCB",'full menu'!P118="AERF",'full menu'!P118="UD"),"inter",IF(OR('full menu'!P118="ACB",'full menu'!P118="LCERT",'full menu'!P118="LERT",'full menu'!P118="FCERT",'full menu'!P118="FCMT",'full menu'!P118="LCMT",'full menu'!P118="LMT",'full menu'!P118="LCIT",'full menu'!P118="FCIT",'full menu'!P118="LIT",'full menu'!P118="MwERT",'full menu'!P118="ERwMT",'full menu'!P118="M&amp;ERT",'full menu'!P118="MwIT",'full menu'!P118="IwMT",'full menu'!P118="M&amp;IT",'full menu'!P118="IwERT",'full menu'!P118="ERwIT",'full menu'!P118="I&amp;ERT",'full menu'!P118="ER&amp;M&amp;IT",'full menu'!P118="LSD"),"subst",IF(OR('full menu'!P118="FERT",'full menu'!P118="FMT",'full menu'!P118="FIT",'full menu'!P118="WSD"),"intens",IF('full menu'!P118="UASC","UASC","")))))</f>
        <v>subst</v>
      </c>
      <c r="Q118" t="str">
        <f>IF(OR('full menu'!Q118="MDC",'full menu'!Q118="PERF"),"rude",IF(OR('full menu'!Q118="PCB",'full menu'!Q118="AERF",'full menu'!Q118="UD"),"inter",IF(OR('full menu'!Q118="ACB",'full menu'!Q118="LCERT",'full menu'!Q118="LERT",'full menu'!Q118="FCERT",'full menu'!Q118="FCMT",'full menu'!Q118="LCMT",'full menu'!Q118="LMT",'full menu'!Q118="LCIT",'full menu'!Q118="FCIT",'full menu'!Q118="LIT",'full menu'!Q118="MwERT",'full menu'!Q118="ERwMT",'full menu'!Q118="M&amp;ERT",'full menu'!Q118="MwIT",'full menu'!Q118="IwMT",'full menu'!Q118="M&amp;IT",'full menu'!Q118="IwERT",'full menu'!Q118="ERwIT",'full menu'!Q118="I&amp;ERT",'full menu'!Q118="ER&amp;M&amp;IT",'full menu'!Q118="LSD"),"subst",IF(OR('full menu'!Q118="FERT",'full menu'!Q118="FMT",'full menu'!Q118="FIT",'full menu'!Q118="WSD"),"intens",IF('full menu'!Q118="UASC","UASC","")))))</f>
        <v>subst</v>
      </c>
      <c r="R118" t="str">
        <f>IF(OR('full menu'!R118="MDC",'full menu'!R118="PERF"),"rude",IF(OR('full menu'!R118="PCB",'full menu'!R118="AERF",'full menu'!R118="UD"),"inter",IF(OR('full menu'!R118="ACB",'full menu'!R118="LCERT",'full menu'!R118="LERT",'full menu'!R118="FCERT",'full menu'!R118="FCMT",'full menu'!R118="LCMT",'full menu'!R118="LMT",'full menu'!R118="LCIT",'full menu'!R118="FCIT",'full menu'!R118="LIT",'full menu'!R118="MwERT",'full menu'!R118="ERwMT",'full menu'!R118="M&amp;ERT",'full menu'!R118="MwIT",'full menu'!R118="IwMT",'full menu'!R118="M&amp;IT",'full menu'!R118="IwERT",'full menu'!R118="ERwIT",'full menu'!R118="I&amp;ERT",'full menu'!R118="ER&amp;M&amp;IT",'full menu'!R118="LSD"),"subst",IF(OR('full menu'!R118="FERT",'full menu'!R118="FMT",'full menu'!R118="FIT",'full menu'!R118="WSD"),"intens",IF('full menu'!R118="UASC","UASC","")))))</f>
        <v>subst</v>
      </c>
      <c r="S118" t="str">
        <f>IF(OR('full menu'!S118="MDC",'full menu'!S118="PERF"),"rude",IF(OR('full menu'!S118="PCB",'full menu'!S118="AERF",'full menu'!S118="UD"),"inter",IF(OR('full menu'!S118="ACB",'full menu'!S118="LCERT",'full menu'!S118="LERT",'full menu'!S118="FCERT",'full menu'!S118="FCMT",'full menu'!S118="LCMT",'full menu'!S118="LMT",'full menu'!S118="LCIT",'full menu'!S118="FCIT",'full menu'!S118="LIT",'full menu'!S118="MwERT",'full menu'!S118="ERwMT",'full menu'!S118="M&amp;ERT",'full menu'!S118="MwIT",'full menu'!S118="IwMT",'full menu'!S118="M&amp;IT",'full menu'!S118="IwERT",'full menu'!S118="ERwIT",'full menu'!S118="I&amp;ERT",'full menu'!S118="ER&amp;M&amp;IT",'full menu'!S118="LSD"),"subst",IF(OR('full menu'!S118="FERT",'full menu'!S118="FMT",'full menu'!S118="FIT",'full menu'!S118="WSD"),"intens",IF('full menu'!S118="UASC","UASC","")))))</f>
        <v>subst</v>
      </c>
      <c r="T118" t="str">
        <f>IF(OR('full menu'!T118="MDC",'full menu'!T118="PERF"),"rude",IF(OR('full menu'!T118="PCB",'full menu'!T118="AERF",'full menu'!T118="UD"),"inter",IF(OR('full menu'!T118="ACB",'full menu'!T118="LCERT",'full menu'!T118="LERT",'full menu'!T118="FCERT",'full menu'!T118="FCMT",'full menu'!T118="LCMT",'full menu'!T118="LMT",'full menu'!T118="LCIT",'full menu'!T118="FCIT",'full menu'!T118="LIT",'full menu'!T118="MwERT",'full menu'!T118="ERwMT",'full menu'!T118="M&amp;ERT",'full menu'!T118="MwIT",'full menu'!T118="IwMT",'full menu'!T118="M&amp;IT",'full menu'!T118="IwERT",'full menu'!T118="ERwIT",'full menu'!T118="I&amp;ERT",'full menu'!T118="ER&amp;M&amp;IT",'full menu'!T118="LSD"),"subst",IF(OR('full menu'!T118="FERT",'full menu'!T118="FMT",'full menu'!T118="FIT",'full menu'!T118="WSD"),"intens",IF('full menu'!T118="UASC","UASC","")))))</f>
        <v>subst</v>
      </c>
      <c r="U118" t="str">
        <f>IF(OR('full menu'!U118="MDC",'full menu'!U118="PERF"),"rude",IF(OR('full menu'!U118="PCB",'full menu'!U118="AERF",'full menu'!U118="UD"),"inter",IF(OR('full menu'!U118="ACB",'full menu'!U118="LCERT",'full menu'!U118="LERT",'full menu'!U118="FCERT",'full menu'!U118="FCMT",'full menu'!U118="LCMT",'full menu'!U118="LMT",'full menu'!U118="LCIT",'full menu'!U118="FCIT",'full menu'!U118="LIT",'full menu'!U118="MwERT",'full menu'!U118="ERwMT",'full menu'!U118="M&amp;ERT",'full menu'!U118="MwIT",'full menu'!U118="IwMT",'full menu'!U118="M&amp;IT",'full menu'!U118="IwERT",'full menu'!U118="ERwIT",'full menu'!U118="I&amp;ERT",'full menu'!U118="ER&amp;M&amp;IT",'full menu'!U118="LSD"),"subst",IF(OR('full menu'!U118="FERT",'full menu'!U118="FMT",'full menu'!U118="FIT",'full menu'!U118="WSD"),"intens",IF('full menu'!U118="UASC","UASC","")))))</f>
        <v>subst</v>
      </c>
      <c r="V118" t="str">
        <f>IF(OR('full menu'!V118="MDC",'full menu'!V118="PERF"),"rude",IF(OR('full menu'!V118="PCB",'full menu'!V118="AERF",'full menu'!V118="UD"),"inter",IF(OR('full menu'!V118="ACB",'full menu'!V118="LCERT",'full menu'!V118="LERT",'full menu'!V118="FCERT",'full menu'!V118="FCMT",'full menu'!V118="LCMT",'full menu'!V118="LMT",'full menu'!V118="LCIT",'full menu'!V118="FCIT",'full menu'!V118="LIT",'full menu'!V118="MwERT",'full menu'!V118="ERwMT",'full menu'!V118="M&amp;ERT",'full menu'!V118="MwIT",'full menu'!V118="IwMT",'full menu'!V118="M&amp;IT",'full menu'!V118="IwERT",'full menu'!V118="ERwIT",'full menu'!V118="I&amp;ERT",'full menu'!V118="ER&amp;M&amp;IT",'full menu'!V118="LSD"),"subst",IF(OR('full menu'!V118="FERT",'full menu'!V118="FMT",'full menu'!V118="FIT",'full menu'!V118="WSD"),"intens",IF('full menu'!V118="UASC","UASC","")))))</f>
        <v>subst</v>
      </c>
      <c r="W118" t="str">
        <f>IF(OR('full menu'!W118="MDC",'full menu'!W118="PERF"),"rude",IF(OR('full menu'!W118="PCB",'full menu'!W118="AERF",'full menu'!W118="UD"),"inter",IF(OR('full menu'!W118="ACB",'full menu'!W118="LCERT",'full menu'!W118="LERT",'full menu'!W118="FCERT",'full menu'!W118="FCMT",'full menu'!W118="LCMT",'full menu'!W118="LMT",'full menu'!W118="LCIT",'full menu'!W118="FCIT",'full menu'!W118="LIT",'full menu'!W118="MwERT",'full menu'!W118="ERwMT",'full menu'!W118="M&amp;ERT",'full menu'!W118="MwIT",'full menu'!W118="IwMT",'full menu'!W118="M&amp;IT",'full menu'!W118="IwERT",'full menu'!W118="ERwIT",'full menu'!W118="I&amp;ERT",'full menu'!W118="ER&amp;M&amp;IT",'full menu'!W118="LSD"),"subst",IF(OR('full menu'!W118="FERT",'full menu'!W118="FMT",'full menu'!W118="FIT",'full menu'!W118="WSD"),"intens",IF('full menu'!W118="UASC","UASC","")))))</f>
        <v>subst</v>
      </c>
      <c r="X118" t="str">
        <f>IF(OR('full menu'!X118="MDC",'full menu'!X118="PERF"),"rude",IF(OR('full menu'!X118="PCB",'full menu'!X118="AERF",'full menu'!X118="UD"),"inter",IF(OR('full menu'!X118="ACB",'full menu'!X118="LCERT",'full menu'!X118="LERT",'full menu'!X118="FCERT",'full menu'!X118="FCMT",'full menu'!X118="LCMT",'full menu'!X118="LMT",'full menu'!X118="LCIT",'full menu'!X118="FCIT",'full menu'!X118="LIT",'full menu'!X118="MwERT",'full menu'!X118="ERwMT",'full menu'!X118="M&amp;ERT",'full menu'!X118="MwIT",'full menu'!X118="IwMT",'full menu'!X118="M&amp;IT",'full menu'!X118="IwERT",'full menu'!X118="ERwIT",'full menu'!X118="I&amp;ERT",'full menu'!X118="ER&amp;M&amp;IT",'full menu'!X118="LSD"),"subst",IF(OR('full menu'!X118="FERT",'full menu'!X118="FMT",'full menu'!X118="FIT",'full menu'!X118="WSD"),"intens",IF('full menu'!X118="UASC","UASC","")))))</f>
        <v>subst</v>
      </c>
      <c r="Y118" t="str">
        <f>IF(OR('full menu'!Y118="MDC",'full menu'!Y118="PERF"),"rude",IF(OR('full menu'!Y118="PCB",'full menu'!Y118="AERF",'full menu'!Y118="UD"),"inter",IF(OR('full menu'!Y118="ACB",'full menu'!Y118="LCERT",'full menu'!Y118="LERT",'full menu'!Y118="FCERT",'full menu'!Y118="FCMT",'full menu'!Y118="LCMT",'full menu'!Y118="LMT",'full menu'!Y118="LCIT",'full menu'!Y118="FCIT",'full menu'!Y118="LIT",'full menu'!Y118="MwERT",'full menu'!Y118="ERwMT",'full menu'!Y118="M&amp;ERT",'full menu'!Y118="MwIT",'full menu'!Y118="IwMT",'full menu'!Y118="M&amp;IT",'full menu'!Y118="IwERT",'full menu'!Y118="ERwIT",'full menu'!Y118="I&amp;ERT",'full menu'!Y118="ER&amp;M&amp;IT",'full menu'!Y118="LSD"),"subst",IF(OR('full menu'!Y118="FERT",'full menu'!Y118="FMT",'full menu'!Y118="FIT",'full menu'!Y118="WSD"),"intens",IF('full menu'!Y118="UASC","UASC","")))))</f>
        <v>subst</v>
      </c>
      <c r="Z118" t="str">
        <f>IF(OR('full menu'!Z118="MDC",'full menu'!Z118="PERF"),"rude",IF(OR('full menu'!Z118="PCB",'full menu'!Z118="AERF",'full menu'!Z118="UD"),"inter",IF(OR('full menu'!Z118="ACB",'full menu'!Z118="LCERT",'full menu'!Z118="LERT",'full menu'!Z118="FCERT",'full menu'!Z118="FCMT",'full menu'!Z118="LCMT",'full menu'!Z118="LMT",'full menu'!Z118="LCIT",'full menu'!Z118="FCIT",'full menu'!Z118="LIT",'full menu'!Z118="MwERT",'full menu'!Z118="ERwMT",'full menu'!Z118="M&amp;ERT",'full menu'!Z118="MwIT",'full menu'!Z118="IwMT",'full menu'!Z118="M&amp;IT",'full menu'!Z118="IwERT",'full menu'!Z118="ERwIT",'full menu'!Z118="I&amp;ERT",'full menu'!Z118="ER&amp;M&amp;IT",'full menu'!Z118="LSD"),"subst",IF(OR('full menu'!Z118="FERT",'full menu'!Z118="FMT",'full menu'!Z118="FIT",'full menu'!Z118="WSD"),"intens",IF('full menu'!Z118="UASC","UASC","")))))</f>
        <v>subst</v>
      </c>
      <c r="AA118" t="str">
        <f>IF(OR('full menu'!AA118="MDC",'full menu'!AA118="PERF"),"rude",IF(OR('full menu'!AA118="PCB",'full menu'!AA118="AERF",'full menu'!AA118="UD"),"inter",IF(OR('full menu'!AA118="ACB",'full menu'!AA118="LCERT",'full menu'!AA118="LERT",'full menu'!AA118="FCERT",'full menu'!AA118="FCMT",'full menu'!AA118="LCMT",'full menu'!AA118="LMT",'full menu'!AA118="LCIT",'full menu'!AA118="FCIT",'full menu'!AA118="LIT",'full menu'!AA118="MwERT",'full menu'!AA118="ERwMT",'full menu'!AA118="M&amp;ERT",'full menu'!AA118="MwIT",'full menu'!AA118="IwMT",'full menu'!AA118="M&amp;IT",'full menu'!AA118="IwERT",'full menu'!AA118="ERwIT",'full menu'!AA118="I&amp;ERT",'full menu'!AA118="ER&amp;M&amp;IT",'full menu'!AA118="LSD"),"subst",IF(OR('full menu'!AA118="FERT",'full menu'!AA118="FMT",'full menu'!AA118="FIT",'full menu'!AA118="WSD"),"intens",IF('full menu'!AA118="UASC","UASC","")))))</f>
        <v>subst</v>
      </c>
      <c r="AB118" t="str">
        <f>IF(OR('full menu'!AB118="MDC",'full menu'!AB118="PERF"),"rude",IF(OR('full menu'!AB118="PCB",'full menu'!AB118="AERF",'full menu'!AB118="UD"),"inter",IF(OR('full menu'!AB118="ACB",'full menu'!AB118="LCERT",'full menu'!AB118="LERT",'full menu'!AB118="FCERT",'full menu'!AB118="FCMT",'full menu'!AB118="LCMT",'full menu'!AB118="LMT",'full menu'!AB118="LCIT",'full menu'!AB118="FCIT",'full menu'!AB118="LIT",'full menu'!AB118="MwERT",'full menu'!AB118="ERwMT",'full menu'!AB118="M&amp;ERT",'full menu'!AB118="MwIT",'full menu'!AB118="IwMT",'full menu'!AB118="M&amp;IT",'full menu'!AB118="IwERT",'full menu'!AB118="ERwIT",'full menu'!AB118="I&amp;ERT",'full menu'!AB118="ER&amp;M&amp;IT",'full menu'!AB118="LSD"),"subst",IF(OR('full menu'!AB118="FERT",'full menu'!AB118="FMT",'full menu'!AB118="FIT",'full menu'!AB118="WSD"),"intens",IF('full menu'!AB118="UASC","UASC","")))))</f>
        <v>subst</v>
      </c>
      <c r="AC118" t="str">
        <f>IF(OR('full menu'!AC118="MDC",'full menu'!AC118="PERF"),"rude",IF(OR('full menu'!AC118="PCB",'full menu'!AC118="AERF",'full menu'!AC118="UD"),"inter",IF(OR('full menu'!AC118="ACB",'full menu'!AC118="LCERT",'full menu'!AC118="LERT",'full menu'!AC118="FCERT",'full menu'!AC118="FCMT",'full menu'!AC118="LCMT",'full menu'!AC118="LMT",'full menu'!AC118="LCIT",'full menu'!AC118="FCIT",'full menu'!AC118="LIT",'full menu'!AC118="MwERT",'full menu'!AC118="ERwMT",'full menu'!AC118="M&amp;ERT",'full menu'!AC118="MwIT",'full menu'!AC118="IwMT",'full menu'!AC118="M&amp;IT",'full menu'!AC118="IwERT",'full menu'!AC118="ERwIT",'full menu'!AC118="I&amp;ERT",'full menu'!AC118="ER&amp;M&amp;IT",'full menu'!AC118="LSD"),"subst",IF(OR('full menu'!AC118="FERT",'full menu'!AC118="FMT",'full menu'!AC118="FIT",'full menu'!AC118="WSD"),"intens",IF('full menu'!AC118="UASC","UASC","")))))</f>
        <v>subst</v>
      </c>
      <c r="AD118" t="str">
        <f>IF(OR('full menu'!AD118="MDC",'full menu'!AD118="PERF"),"rude",IF(OR('full menu'!AD118="PCB",'full menu'!AD118="AERF",'full menu'!AD118="UD"),"inter",IF(OR('full menu'!AD118="ACB",'full menu'!AD118="LCERT",'full menu'!AD118="LERT",'full menu'!AD118="FCERT",'full menu'!AD118="FCMT",'full menu'!AD118="LCMT",'full menu'!AD118="LMT",'full menu'!AD118="LCIT",'full menu'!AD118="FCIT",'full menu'!AD118="LIT",'full menu'!AD118="MwERT",'full menu'!AD118="ERwMT",'full menu'!AD118="M&amp;ERT",'full menu'!AD118="MwIT",'full menu'!AD118="IwMT",'full menu'!AD118="M&amp;IT",'full menu'!AD118="IwERT",'full menu'!AD118="ERwIT",'full menu'!AD118="I&amp;ERT",'full menu'!AD118="ER&amp;M&amp;IT",'full menu'!AD118="LSD"),"subst",IF(OR('full menu'!AD118="FERT",'full menu'!AD118="FMT",'full menu'!AD118="FIT",'full menu'!AD118="WSD"),"intens",IF('full menu'!AD118="UASC","UASC","")))))</f>
        <v>subst</v>
      </c>
      <c r="AE118" t="str">
        <f>IF(OR('full menu'!AE118="MDC",'full menu'!AE118="PERF"),"rude",IF(OR('full menu'!AE118="PCB",'full menu'!AE118="AERF",'full menu'!AE118="UD"),"inter",IF(OR('full menu'!AE118="ACB",'full menu'!AE118="LCERT",'full menu'!AE118="LERT",'full menu'!AE118="FCERT",'full menu'!AE118="FCMT",'full menu'!AE118="LCMT",'full menu'!AE118="LMT",'full menu'!AE118="LCIT",'full menu'!AE118="FCIT",'full menu'!AE118="LIT",'full menu'!AE118="MwERT",'full menu'!AE118="ERwMT",'full menu'!AE118="M&amp;ERT",'full menu'!AE118="MwIT",'full menu'!AE118="IwMT",'full menu'!AE118="M&amp;IT",'full menu'!AE118="IwERT",'full menu'!AE118="ERwIT",'full menu'!AE118="I&amp;ERT",'full menu'!AE118="ER&amp;M&amp;IT",'full menu'!AE118="LSD"),"subst",IF(OR('full menu'!AE118="FERT",'full menu'!AE118="FMT",'full menu'!AE118="FIT",'full menu'!AE118="WSD"),"intens",IF('full menu'!AE118="UASC","UASC","")))))</f>
        <v>subst</v>
      </c>
      <c r="AF118" t="str">
        <f>IF(OR('full menu'!AF118="MDC",'full menu'!AF118="PERF"),"rude",IF(OR('full menu'!AF118="PCB",'full menu'!AF118="AERF",'full menu'!AF118="UD"),"inter",IF(OR('full menu'!AF118="ACB",'full menu'!AF118="LCERT",'full menu'!AF118="LERT",'full menu'!AF118="FCERT",'full menu'!AF118="FCMT",'full menu'!AF118="LCMT",'full menu'!AF118="LMT",'full menu'!AF118="LCIT",'full menu'!AF118="FCIT",'full menu'!AF118="LIT",'full menu'!AF118="MwERT",'full menu'!AF118="ERwMT",'full menu'!AF118="M&amp;ERT",'full menu'!AF118="MwIT",'full menu'!AF118="IwMT",'full menu'!AF118="M&amp;IT",'full menu'!AF118="IwERT",'full menu'!AF118="ERwIT",'full menu'!AF118="I&amp;ERT",'full menu'!AF118="ER&amp;M&amp;IT",'full menu'!AF118="LSD"),"subst",IF(OR('full menu'!AF118="FERT",'full menu'!AF118="FMT",'full menu'!AF118="FIT",'full menu'!AF118="WSD"),"intens",IF('full menu'!AF118="UASC","UASC","")))))</f>
        <v>subst</v>
      </c>
      <c r="AG118" t="str">
        <f>IF(OR('full menu'!AG118="MDC",'full menu'!AG118="PERF"),"rude",IF(OR('full menu'!AG118="PCB",'full menu'!AG118="AERF",'full menu'!AG118="UD"),"inter",IF(OR('full menu'!AG118="ACB",'full menu'!AG118="LCERT",'full menu'!AG118="LERT",'full menu'!AG118="FCERT",'full menu'!AG118="FCMT",'full menu'!AG118="LCMT",'full menu'!AG118="LMT",'full menu'!AG118="LCIT",'full menu'!AG118="FCIT",'full menu'!AG118="LIT",'full menu'!AG118="MwERT",'full menu'!AG118="ERwMT",'full menu'!AG118="M&amp;ERT",'full menu'!AG118="MwIT",'full menu'!AG118="IwMT",'full menu'!AG118="M&amp;IT",'full menu'!AG118="IwERT",'full menu'!AG118="ERwIT",'full menu'!AG118="I&amp;ERT",'full menu'!AG118="ER&amp;M&amp;IT",'full menu'!AG118="LSD"),"subst",IF(OR('full menu'!AG118="FERT",'full menu'!AG118="FMT",'full menu'!AG118="FIT",'full menu'!AG118="WSD"),"intens",IF('full menu'!AG118="UASC","UASC","")))))</f>
        <v>subst</v>
      </c>
      <c r="AH118" t="str">
        <f>IF(OR('full menu'!AH118="MDC",'full menu'!AH118="PERF"),"rude",IF(OR('full menu'!AH118="PCB",'full menu'!AH118="AERF",'full menu'!AH118="UD"),"inter",IF(OR('full menu'!AH118="ACB",'full menu'!AH118="LCERT",'full menu'!AH118="LERT",'full menu'!AH118="FCERT",'full menu'!AH118="FCMT",'full menu'!AH118="LCMT",'full menu'!AH118="LMT",'full menu'!AH118="LCIT",'full menu'!AH118="FCIT",'full menu'!AH118="LIT",'full menu'!AH118="MwERT",'full menu'!AH118="ERwMT",'full menu'!AH118="M&amp;ERT",'full menu'!AH118="MwIT",'full menu'!AH118="IwMT",'full menu'!AH118="M&amp;IT",'full menu'!AH118="IwERT",'full menu'!AH118="ERwIT",'full menu'!AH118="I&amp;ERT",'full menu'!AH118="ER&amp;M&amp;IT",'full menu'!AH118="LSD"),"subst",IF(OR('full menu'!AH118="FERT",'full menu'!AH118="FMT",'full menu'!AH118="FIT",'full menu'!AH118="WSD"),"intens",IF('full menu'!AH118="UASC","UASC","")))))</f>
        <v>subst</v>
      </c>
      <c r="AI118" t="str">
        <f>IF(OR('full menu'!AI118="MDC",'full menu'!AI118="PERF"),"rude",IF(OR('full menu'!AI118="PCB",'full menu'!AI118="AERF",'full menu'!AI118="UD"),"inter",IF(OR('full menu'!AI118="ACB",'full menu'!AI118="LCERT",'full menu'!AI118="LERT",'full menu'!AI118="FCERT",'full menu'!AI118="FCMT",'full menu'!AI118="LCMT",'full menu'!AI118="LMT",'full menu'!AI118="LCIT",'full menu'!AI118="FCIT",'full menu'!AI118="LIT",'full menu'!AI118="MwERT",'full menu'!AI118="ERwMT",'full menu'!AI118="M&amp;ERT",'full menu'!AI118="MwIT",'full menu'!AI118="IwMT",'full menu'!AI118="M&amp;IT",'full menu'!AI118="IwERT",'full menu'!AI118="ERwIT",'full menu'!AI118="I&amp;ERT",'full menu'!AI118="ER&amp;M&amp;IT",'full menu'!AI118="LSD"),"subst",IF(OR('full menu'!AI118="FERT",'full menu'!AI118="FMT",'full menu'!AI118="FIT",'full menu'!AI118="WSD"),"intens",IF('full menu'!AI118="UASC","UASC","")))))</f>
        <v>subst</v>
      </c>
      <c r="AJ118" t="str">
        <f>IF(OR('full menu'!AJ118="MDC",'full menu'!AJ118="PERF"),"rude",IF(OR('full menu'!AJ118="PCB",'full menu'!AJ118="AERF",'full menu'!AJ118="UD"),"inter",IF(OR('full menu'!AJ118="ACB",'full menu'!AJ118="LCERT",'full menu'!AJ118="LERT",'full menu'!AJ118="FCERT",'full menu'!AJ118="FCMT",'full menu'!AJ118="LCMT",'full menu'!AJ118="LMT",'full menu'!AJ118="LCIT",'full menu'!AJ118="FCIT",'full menu'!AJ118="LIT",'full menu'!AJ118="MwERT",'full menu'!AJ118="ERwMT",'full menu'!AJ118="M&amp;ERT",'full menu'!AJ118="MwIT",'full menu'!AJ118="IwMT",'full menu'!AJ118="M&amp;IT",'full menu'!AJ118="IwERT",'full menu'!AJ118="ERwIT",'full menu'!AJ118="I&amp;ERT",'full menu'!AJ118="ER&amp;M&amp;IT",'full menu'!AJ118="LSD"),"subst",IF(OR('full menu'!AJ118="FERT",'full menu'!AJ118="FMT",'full menu'!AJ118="FIT",'full menu'!AJ118="WSD"),"intens",IF('full menu'!AJ118="UASC","UASC","")))))</f>
        <v>subst</v>
      </c>
      <c r="AK118" t="str">
        <f>IF(OR('full menu'!AK118="MDC",'full menu'!AK118="PERF"),"rude",IF(OR('full menu'!AK118="PCB",'full menu'!AK118="AERF",'full menu'!AK118="UD"),"inter",IF(OR('full menu'!AK118="ACB",'full menu'!AK118="LCERT",'full menu'!AK118="LERT",'full menu'!AK118="FCERT",'full menu'!AK118="FCMT",'full menu'!AK118="LCMT",'full menu'!AK118="LMT",'full menu'!AK118="LCIT",'full menu'!AK118="FCIT",'full menu'!AK118="LIT",'full menu'!AK118="MwERT",'full menu'!AK118="ERwMT",'full menu'!AK118="M&amp;ERT",'full menu'!AK118="MwIT",'full menu'!AK118="IwMT",'full menu'!AK118="M&amp;IT",'full menu'!AK118="IwERT",'full menu'!AK118="ERwIT",'full menu'!AK118="I&amp;ERT",'full menu'!AK118="ER&amp;M&amp;IT",'full menu'!AK118="LSD"),"subst",IF(OR('full menu'!AK118="FERT",'full menu'!AK118="FMT",'full menu'!AK118="FIT",'full menu'!AK118="WSD"),"intens",IF('full menu'!AK118="UASC","UASC","")))))</f>
        <v>subst</v>
      </c>
      <c r="AL118" t="str">
        <f>IF(OR('full menu'!AL118="MDC",'full menu'!AL118="PERF"),"rude",IF(OR('full menu'!AL118="PCB",'full menu'!AL118="AERF",'full menu'!AL118="UD"),"inter",IF(OR('full menu'!AL118="ACB",'full menu'!AL118="LCERT",'full menu'!AL118="LERT",'full menu'!AL118="FCERT",'full menu'!AL118="FCMT",'full menu'!AL118="LCMT",'full menu'!AL118="LMT",'full menu'!AL118="LCIT",'full menu'!AL118="FCIT",'full menu'!AL118="LIT",'full menu'!AL118="MwERT",'full menu'!AL118="ERwMT",'full menu'!AL118="M&amp;ERT",'full menu'!AL118="MwIT",'full menu'!AL118="IwMT",'full menu'!AL118="M&amp;IT",'full menu'!AL118="IwERT",'full menu'!AL118="ERwIT",'full menu'!AL118="I&amp;ERT",'full menu'!AL118="ER&amp;M&amp;IT",'full menu'!AL118="LSD"),"subst",IF(OR('full menu'!AL118="FERT",'full menu'!AL118="FMT",'full menu'!AL118="FIT",'full menu'!AL118="WSD"),"intens",IF('full menu'!AL118="UASC","UASC","")))))</f>
        <v>subst</v>
      </c>
      <c r="AM118" t="str">
        <f>IF(OR('full menu'!AM118="MDC",'full menu'!AM118="PERF"),"rude",IF(OR('full menu'!AM118="PCB",'full menu'!AM118="AERF",'full menu'!AM118="UD"),"inter",IF(OR('full menu'!AM118="ACB",'full menu'!AM118="LCERT",'full menu'!AM118="LERT",'full menu'!AM118="FCERT",'full menu'!AM118="FCMT",'full menu'!AM118="LCMT",'full menu'!AM118="LMT",'full menu'!AM118="LCIT",'full menu'!AM118="FCIT",'full menu'!AM118="LIT",'full menu'!AM118="MwERT",'full menu'!AM118="ERwMT",'full menu'!AM118="M&amp;ERT",'full menu'!AM118="MwIT",'full menu'!AM118="IwMT",'full menu'!AM118="M&amp;IT",'full menu'!AM118="IwERT",'full menu'!AM118="ERwIT",'full menu'!AM118="I&amp;ERT",'full menu'!AM118="ER&amp;M&amp;IT",'full menu'!AM118="LSD"),"subst",IF(OR('full menu'!AM118="FERT",'full menu'!AM118="FMT",'full menu'!AM118="FIT",'full menu'!AM118="WSD"),"intens",IF('full menu'!AM118="UASC","UASC","")))))</f>
        <v>subst</v>
      </c>
      <c r="AN118" t="str">
        <f>IF(OR('full menu'!AN118="MDC",'full menu'!AN118="PERF"),"rude",IF(OR('full menu'!AN118="PCB",'full menu'!AN118="AERF",'full menu'!AN118="UD"),"inter",IF(OR('full menu'!AN118="ACB",'full menu'!AN118="LCERT",'full menu'!AN118="LERT",'full menu'!AN118="FCERT",'full menu'!AN118="FCMT",'full menu'!AN118="LCMT",'full menu'!AN118="LMT",'full menu'!AN118="LCIT",'full menu'!AN118="FCIT",'full menu'!AN118="LIT",'full menu'!AN118="MwERT",'full menu'!AN118="ERwMT",'full menu'!AN118="M&amp;ERT",'full menu'!AN118="MwIT",'full menu'!AN118="IwMT",'full menu'!AN118="M&amp;IT",'full menu'!AN118="IwERT",'full menu'!AN118="ERwIT",'full menu'!AN118="I&amp;ERT",'full menu'!AN118="ER&amp;M&amp;IT",'full menu'!AN118="LSD"),"subst",IF(OR('full menu'!AN118="FERT",'full menu'!AN118="FMT",'full menu'!AN118="FIT",'full menu'!AN118="WSD"),"intens",IF('full menu'!AN118="UASC","UASC","")))))</f>
        <v>subst</v>
      </c>
      <c r="AO118" t="str">
        <f>IF(OR('full menu'!AO118="MDC",'full menu'!AO118="PERF"),"rude",IF(OR('full menu'!AO118="PCB",'full menu'!AO118="AERF",'full menu'!AO118="UD"),"inter",IF(OR('full menu'!AO118="ACB",'full menu'!AO118="LCERT",'full menu'!AO118="LERT",'full menu'!AO118="FCERT",'full menu'!AO118="FCMT",'full menu'!AO118="LCMT",'full menu'!AO118="LMT",'full menu'!AO118="LCIT",'full menu'!AO118="FCIT",'full menu'!AO118="LIT",'full menu'!AO118="MwERT",'full menu'!AO118="ERwMT",'full menu'!AO118="M&amp;ERT",'full menu'!AO118="MwIT",'full menu'!AO118="IwMT",'full menu'!AO118="M&amp;IT",'full menu'!AO118="IwERT",'full menu'!AO118="ERwIT",'full menu'!AO118="I&amp;ERT",'full menu'!AO118="ER&amp;M&amp;IT",'full menu'!AO118="LSD"),"subst",IF(OR('full menu'!AO118="FERT",'full menu'!AO118="FMT",'full menu'!AO118="FIT",'full menu'!AO118="WSD"),"intens",IF('full menu'!AO118="UASC","UASC","")))))</f>
        <v>subst</v>
      </c>
      <c r="AP118" t="str">
        <f>IF(OR('full menu'!AP118="MDC",'full menu'!AP118="PERF"),"rude",IF(OR('full menu'!AP118="PCB",'full menu'!AP118="AERF",'full menu'!AP118="UD"),"inter",IF(OR('full menu'!AP118="ACB",'full menu'!AP118="LCERT",'full menu'!AP118="LERT",'full menu'!AP118="FCERT",'full menu'!AP118="FCMT",'full menu'!AP118="LCMT",'full menu'!AP118="LMT",'full menu'!AP118="LCIT",'full menu'!AP118="FCIT",'full menu'!AP118="LIT",'full menu'!AP118="MwERT",'full menu'!AP118="ERwMT",'full menu'!AP118="M&amp;ERT",'full menu'!AP118="MwIT",'full menu'!AP118="IwMT",'full menu'!AP118="M&amp;IT",'full menu'!AP118="IwERT",'full menu'!AP118="ERwIT",'full menu'!AP118="I&amp;ERT",'full menu'!AP118="ER&amp;M&amp;IT",'full menu'!AP118="LSD"),"subst",IF(OR('full menu'!AP118="FERT",'full menu'!AP118="FMT",'full menu'!AP118="FIT",'full menu'!AP118="WSD"),"intens",IF('full menu'!AP118="UASC","UASC","")))))</f>
        <v>subst</v>
      </c>
      <c r="AQ118" t="str">
        <f>IF(OR('full menu'!AQ118="MDC",'full menu'!AQ118="PERF"),"rude",IF(OR('full menu'!AQ118="PCB",'full menu'!AQ118="AERF",'full menu'!AQ118="UD"),"inter",IF(OR('full menu'!AQ118="ACB",'full menu'!AQ118="LCERT",'full menu'!AQ118="LERT",'full menu'!AQ118="FCERT",'full menu'!AQ118="FCMT",'full menu'!AQ118="LCMT",'full menu'!AQ118="LMT",'full menu'!AQ118="LCIT",'full menu'!AQ118="FCIT",'full menu'!AQ118="LIT",'full menu'!AQ118="MwERT",'full menu'!AQ118="ERwMT",'full menu'!AQ118="M&amp;ERT",'full menu'!AQ118="MwIT",'full menu'!AQ118="IwMT",'full menu'!AQ118="M&amp;IT",'full menu'!AQ118="IwERT",'full menu'!AQ118="ERwIT",'full menu'!AQ118="I&amp;ERT",'full menu'!AQ118="ER&amp;M&amp;IT",'full menu'!AQ118="LSD"),"subst",IF(OR('full menu'!AQ118="FERT",'full menu'!AQ118="FMT",'full menu'!AQ118="FIT",'full menu'!AQ118="WSD"),"intens",IF('full menu'!AQ118="UASC","UASC","")))))</f>
        <v>subst</v>
      </c>
      <c r="AR118" t="str">
        <f>IF(OR('full menu'!AR118="MDC",'full menu'!AR118="PERF"),"rude",IF(OR('full menu'!AR118="PCB",'full menu'!AR118="AERF",'full menu'!AR118="UD"),"inter",IF(OR('full menu'!AR118="ACB",'full menu'!AR118="LCERT",'full menu'!AR118="LERT",'full menu'!AR118="FCERT",'full menu'!AR118="FCMT",'full menu'!AR118="LCMT",'full menu'!AR118="LMT",'full menu'!AR118="LCIT",'full menu'!AR118="FCIT",'full menu'!AR118="LIT",'full menu'!AR118="MwERT",'full menu'!AR118="ERwMT",'full menu'!AR118="M&amp;ERT",'full menu'!AR118="MwIT",'full menu'!AR118="IwMT",'full menu'!AR118="M&amp;IT",'full menu'!AR118="IwERT",'full menu'!AR118="ERwIT",'full menu'!AR118="I&amp;ERT",'full menu'!AR118="ER&amp;M&amp;IT",'full menu'!AR118="LSD"),"subst",IF(OR('full menu'!AR118="FERT",'full menu'!AR118="FMT",'full menu'!AR118="FIT",'full menu'!AR118="WSD"),"intens",IF('full menu'!AR118="UASC","UASC","")))))</f>
        <v>subst</v>
      </c>
      <c r="AS118" t="str">
        <f>IF(OR('full menu'!AS118="MDC",'full menu'!AS118="PERF"),"rude",IF(OR('full menu'!AS118="PCB",'full menu'!AS118="AERF",'full menu'!AS118="UD"),"inter",IF(OR('full menu'!AS118="ACB",'full menu'!AS118="LCERT",'full menu'!AS118="LERT",'full menu'!AS118="FCERT",'full menu'!AS118="FCMT",'full menu'!AS118="LCMT",'full menu'!AS118="LMT",'full menu'!AS118="LCIT",'full menu'!AS118="FCIT",'full menu'!AS118="LIT",'full menu'!AS118="MwERT",'full menu'!AS118="ERwMT",'full menu'!AS118="M&amp;ERT",'full menu'!AS118="MwIT",'full menu'!AS118="IwMT",'full menu'!AS118="M&amp;IT",'full menu'!AS118="IwERT",'full menu'!AS118="ERwIT",'full menu'!AS118="I&amp;ERT",'full menu'!AS118="ER&amp;M&amp;IT",'full menu'!AS118="LSD"),"subst",IF(OR('full menu'!AS118="FERT",'full menu'!AS118="FMT",'full menu'!AS118="FIT",'full menu'!AS118="WSD"),"intens",IF('full menu'!AS118="UASC","UASC","")))))</f>
        <v>subst</v>
      </c>
      <c r="AT118" t="str">
        <f>IF(OR('full menu'!AT118="MDC",'full menu'!AT118="PERF"),"rude",IF(OR('full menu'!AT118="PCB",'full menu'!AT118="AERF",'full menu'!AT118="UD"),"inter",IF(OR('full menu'!AT118="ACB",'full menu'!AT118="LCERT",'full menu'!AT118="LERT",'full menu'!AT118="FCERT",'full menu'!AT118="FCMT",'full menu'!AT118="LCMT",'full menu'!AT118="LMT",'full menu'!AT118="LCIT",'full menu'!AT118="FCIT",'full menu'!AT118="LIT",'full menu'!AT118="MwERT",'full menu'!AT118="ERwMT",'full menu'!AT118="M&amp;ERT",'full menu'!AT118="MwIT",'full menu'!AT118="IwMT",'full menu'!AT118="M&amp;IT",'full menu'!AT118="IwERT",'full menu'!AT118="ERwIT",'full menu'!AT118="I&amp;ERT",'full menu'!AT118="ER&amp;M&amp;IT",'full menu'!AT118="LSD"),"subst",IF(OR('full menu'!AT118="FERT",'full menu'!AT118="FMT",'full menu'!AT118="FIT",'full menu'!AT118="WSD"),"intens",IF('full menu'!AT118="UASC","UASC","")))))</f>
        <v>subst</v>
      </c>
      <c r="AU118" t="str">
        <f>IF(OR('full menu'!AU118="MDC",'full menu'!AU118="PERF"),"rude",IF(OR('full menu'!AU118="PCB",'full menu'!AU118="AERF",'full menu'!AU118="UD"),"inter",IF(OR('full menu'!AU118="ACB",'full menu'!AU118="LCERT",'full menu'!AU118="LERT",'full menu'!AU118="FCERT",'full menu'!AU118="FCMT",'full menu'!AU118="LCMT",'full menu'!AU118="LMT",'full menu'!AU118="LCIT",'full menu'!AU118="FCIT",'full menu'!AU118="LIT",'full menu'!AU118="MwERT",'full menu'!AU118="ERwMT",'full menu'!AU118="M&amp;ERT",'full menu'!AU118="MwIT",'full menu'!AU118="IwMT",'full menu'!AU118="M&amp;IT",'full menu'!AU118="IwERT",'full menu'!AU118="ERwIT",'full menu'!AU118="I&amp;ERT",'full menu'!AU118="ER&amp;M&amp;IT",'full menu'!AU118="LSD"),"subst",IF(OR('full menu'!AU118="FERT",'full menu'!AU118="FMT",'full menu'!AU118="FIT",'full menu'!AU118="WSD"),"intens",IF('full menu'!AU118="UASC","UASC","")))))</f>
        <v>subst</v>
      </c>
      <c r="AV118" t="str">
        <f>IF(OR('full menu'!AV118="MDC",'full menu'!AV118="PERF"),"rude",IF(OR('full menu'!AV118="PCB",'full menu'!AV118="AERF",'full menu'!AV118="UD"),"inter",IF(OR('full menu'!AV118="ACB",'full menu'!AV118="LCERT",'full menu'!AV118="LERT",'full menu'!AV118="FCERT",'full menu'!AV118="FCMT",'full menu'!AV118="LCMT",'full menu'!AV118="LMT",'full menu'!AV118="LCIT",'full menu'!AV118="FCIT",'full menu'!AV118="LIT",'full menu'!AV118="MwERT",'full menu'!AV118="ERwMT",'full menu'!AV118="M&amp;ERT",'full menu'!AV118="MwIT",'full menu'!AV118="IwMT",'full menu'!AV118="M&amp;IT",'full menu'!AV118="IwERT",'full menu'!AV118="ERwIT",'full menu'!AV118="I&amp;ERT",'full menu'!AV118="ER&amp;M&amp;IT",'full menu'!AV118="LSD"),"subst",IF(OR('full menu'!AV118="FERT",'full menu'!AV118="FMT",'full menu'!AV118="FIT",'full menu'!AV118="WSD"),"intens",IF('full menu'!AV118="UASC","UASC","")))))</f>
        <v>subst</v>
      </c>
      <c r="AW118" t="str">
        <f>IF(OR('full menu'!AW118="MDC",'full menu'!AW118="PERF"),"rude",IF(OR('full menu'!AW118="PCB",'full menu'!AW118="AERF",'full menu'!AW118="UD"),"inter",IF(OR('full menu'!AW118="ACB",'full menu'!AW118="LCERT",'full menu'!AW118="LERT",'full menu'!AW118="FCERT",'full menu'!AW118="FCMT",'full menu'!AW118="LCMT",'full menu'!AW118="LMT",'full menu'!AW118="LCIT",'full menu'!AW118="FCIT",'full menu'!AW118="LIT",'full menu'!AW118="MwERT",'full menu'!AW118="ERwMT",'full menu'!AW118="M&amp;ERT",'full menu'!AW118="MwIT",'full menu'!AW118="IwMT",'full menu'!AW118="M&amp;IT",'full menu'!AW118="IwERT",'full menu'!AW118="ERwIT",'full menu'!AW118="I&amp;ERT",'full menu'!AW118="ER&amp;M&amp;IT",'full menu'!AW118="LSD"),"subst",IF(OR('full menu'!AW118="FERT",'full menu'!AW118="FMT",'full menu'!AW118="FIT",'full menu'!AW118="WSD"),"intens",IF('full menu'!AW118="UASC","UASC","")))))</f>
        <v>subst</v>
      </c>
      <c r="AX118" t="str">
        <f>IF(OR('full menu'!AX118="MDC",'full menu'!AX118="PERF"),"rude",IF(OR('full menu'!AX118="PCB",'full menu'!AX118="AERF",'full menu'!AX118="UD"),"inter",IF(OR('full menu'!AX118="ACB",'full menu'!AX118="LCERT",'full menu'!AX118="LERT",'full menu'!AX118="FCERT",'full menu'!AX118="FCMT",'full menu'!AX118="LCMT",'full menu'!AX118="LMT",'full menu'!AX118="LCIT",'full menu'!AX118="FCIT",'full menu'!AX118="LIT",'full menu'!AX118="MwERT",'full menu'!AX118="ERwMT",'full menu'!AX118="M&amp;ERT",'full menu'!AX118="MwIT",'full menu'!AX118="IwMT",'full menu'!AX118="M&amp;IT",'full menu'!AX118="IwERT",'full menu'!AX118="ERwIT",'full menu'!AX118="I&amp;ERT",'full menu'!AX118="ER&amp;M&amp;IT",'full menu'!AX118="LSD"),"subst",IF(OR('full menu'!AX118="FERT",'full menu'!AX118="FMT",'full menu'!AX118="FIT",'full menu'!AX118="WSD"),"intens",IF('full menu'!AX118="UASC","UASC","")))))</f>
        <v>subst</v>
      </c>
      <c r="AY118" t="str">
        <f>IF(OR('full menu'!AY118="MDC",'full menu'!AY118="PERF"),"rude",IF(OR('full menu'!AY118="PCB",'full menu'!AY118="AERF",'full menu'!AY118="UD"),"inter",IF(OR('full menu'!AY118="ACB",'full menu'!AY118="LCERT",'full menu'!AY118="LERT",'full menu'!AY118="FCERT",'full menu'!AY118="FCMT",'full menu'!AY118="LCMT",'full menu'!AY118="LMT",'full menu'!AY118="LCIT",'full menu'!AY118="FCIT",'full menu'!AY118="LIT",'full menu'!AY118="MwERT",'full menu'!AY118="ERwMT",'full menu'!AY118="M&amp;ERT",'full menu'!AY118="MwIT",'full menu'!AY118="IwMT",'full menu'!AY118="M&amp;IT",'full menu'!AY118="IwERT",'full menu'!AY118="ERwIT",'full menu'!AY118="I&amp;ERT",'full menu'!AY118="ER&amp;M&amp;IT",'full menu'!AY118="LSD"),"subst",IF(OR('full menu'!AY118="FERT",'full menu'!AY118="FMT",'full menu'!AY118="FIT",'full menu'!AY118="WSD"),"intens",IF('full menu'!AY118="UASC","UASC","")))))</f>
        <v>subst</v>
      </c>
    </row>
    <row r="119" spans="1:51" x14ac:dyDescent="0.3">
      <c r="A119" t="s">
        <v>141</v>
      </c>
      <c r="B119" t="str">
        <f>IF(OR('full menu'!B119="MDC",'full menu'!B119="PERF"),"rude",IF(OR('full menu'!B119="PCB",'full menu'!B119="AERF",'full menu'!B119="UD"),"inter",IF(OR('full menu'!B119="ACB",'full menu'!B119="LCERT",'full menu'!B119="LERT",'full menu'!B119="FCERT",'full menu'!B119="FCMT",'full menu'!B119="LCMT",'full menu'!B119="LMT",'full menu'!B119="LCIT",'full menu'!B119="FCIT",'full menu'!B119="LIT",'full menu'!B119="MwERT",'full menu'!B119="ERwMT",'full menu'!B119="M&amp;ERT",'full menu'!B119="MwIT",'full menu'!B119="IwMT",'full menu'!B119="M&amp;IT",'full menu'!B119="IwERT",'full menu'!B119="ERwIT",'full menu'!B119="I&amp;ERT",'full menu'!B119="ER&amp;M&amp;IT",'full menu'!B119="LSD"),"subst",IF(OR('full menu'!B119="FERT",'full menu'!B119="FMT",'full menu'!B119="FIT",'full menu'!B119="WSD"),"intens",IF('full menu'!B119="UASC","UASC","")))))</f>
        <v>rude</v>
      </c>
      <c r="C119" t="str">
        <f>IF(OR('full menu'!C119="MDC",'full menu'!C119="PERF"),"rude",IF(OR('full menu'!C119="PCB",'full menu'!C119="AERF",'full menu'!C119="UD"),"inter",IF(OR('full menu'!C119="ACB",'full menu'!C119="LCERT",'full menu'!C119="LERT",'full menu'!C119="FCERT",'full menu'!C119="FCMT",'full menu'!C119="LCMT",'full menu'!C119="LMT",'full menu'!C119="LCIT",'full menu'!C119="FCIT",'full menu'!C119="LIT",'full menu'!C119="MwERT",'full menu'!C119="ERwMT",'full menu'!C119="M&amp;ERT",'full menu'!C119="MwIT",'full menu'!C119="IwMT",'full menu'!C119="M&amp;IT",'full menu'!C119="IwERT",'full menu'!C119="ERwIT",'full menu'!C119="I&amp;ERT",'full menu'!C119="ER&amp;M&amp;IT",'full menu'!C119="LSD"),"subst",IF(OR('full menu'!C119="FERT",'full menu'!C119="FMT",'full menu'!C119="FIT",'full menu'!C119="WSD"),"intens",IF('full menu'!C119="UASC","UASC","")))))</f>
        <v>rude</v>
      </c>
      <c r="D119" t="str">
        <f>IF(OR('full menu'!D119="MDC",'full menu'!D119="PERF"),"rude",IF(OR('full menu'!D119="PCB",'full menu'!D119="AERF",'full menu'!D119="UD"),"inter",IF(OR('full menu'!D119="ACB",'full menu'!D119="LCERT",'full menu'!D119="LERT",'full menu'!D119="FCERT",'full menu'!D119="FCMT",'full menu'!D119="LCMT",'full menu'!D119="LMT",'full menu'!D119="LCIT",'full menu'!D119="FCIT",'full menu'!D119="LIT",'full menu'!D119="MwERT",'full menu'!D119="ERwMT",'full menu'!D119="M&amp;ERT",'full menu'!D119="MwIT",'full menu'!D119="IwMT",'full menu'!D119="M&amp;IT",'full menu'!D119="IwERT",'full menu'!D119="ERwIT",'full menu'!D119="I&amp;ERT",'full menu'!D119="ER&amp;M&amp;IT",'full menu'!D119="LSD"),"subst",IF(OR('full menu'!D119="FERT",'full menu'!D119="FMT",'full menu'!D119="FIT",'full menu'!D119="WSD"),"intens",IF('full menu'!D119="UASC","UASC","")))))</f>
        <v>rude</v>
      </c>
      <c r="E119" t="str">
        <f>IF(OR('full menu'!E119="MDC",'full menu'!E119="PERF"),"rude",IF(OR('full menu'!E119="PCB",'full menu'!E119="AERF",'full menu'!E119="UD"),"inter",IF(OR('full menu'!E119="ACB",'full menu'!E119="LCERT",'full menu'!E119="LERT",'full menu'!E119="FCERT",'full menu'!E119="FCMT",'full menu'!E119="LCMT",'full menu'!E119="LMT",'full menu'!E119="LCIT",'full menu'!E119="FCIT",'full menu'!E119="LIT",'full menu'!E119="MwERT",'full menu'!E119="ERwMT",'full menu'!E119="M&amp;ERT",'full menu'!E119="MwIT",'full menu'!E119="IwMT",'full menu'!E119="M&amp;IT",'full menu'!E119="IwERT",'full menu'!E119="ERwIT",'full menu'!E119="I&amp;ERT",'full menu'!E119="ER&amp;M&amp;IT",'full menu'!E119="LSD"),"subst",IF(OR('full menu'!E119="FERT",'full menu'!E119="FMT",'full menu'!E119="FIT",'full menu'!E119="WSD"),"intens",IF('full menu'!E119="UASC","UASC","")))))</f>
        <v>rude</v>
      </c>
      <c r="F119" t="str">
        <f>IF(OR('full menu'!F119="MDC",'full menu'!F119="PERF"),"rude",IF(OR('full menu'!F119="PCB",'full menu'!F119="AERF",'full menu'!F119="UD"),"inter",IF(OR('full menu'!F119="ACB",'full menu'!F119="LCERT",'full menu'!F119="LERT",'full menu'!F119="FCERT",'full menu'!F119="FCMT",'full menu'!F119="LCMT",'full menu'!F119="LMT",'full menu'!F119="LCIT",'full menu'!F119="FCIT",'full menu'!F119="LIT",'full menu'!F119="MwERT",'full menu'!F119="ERwMT",'full menu'!F119="M&amp;ERT",'full menu'!F119="MwIT",'full menu'!F119="IwMT",'full menu'!F119="M&amp;IT",'full menu'!F119="IwERT",'full menu'!F119="ERwIT",'full menu'!F119="I&amp;ERT",'full menu'!F119="ER&amp;M&amp;IT",'full menu'!F119="LSD"),"subst",IF(OR('full menu'!F119="FERT",'full menu'!F119="FMT",'full menu'!F119="FIT",'full menu'!F119="WSD"),"intens",IF('full menu'!F119="UASC","UASC","")))))</f>
        <v>rude</v>
      </c>
      <c r="G119" t="str">
        <f>IF(OR('full menu'!G119="MDC",'full menu'!G119="PERF"),"rude",IF(OR('full menu'!G119="PCB",'full menu'!G119="AERF",'full menu'!G119="UD"),"inter",IF(OR('full menu'!G119="ACB",'full menu'!G119="LCERT",'full menu'!G119="LERT",'full menu'!G119="FCERT",'full menu'!G119="FCMT",'full menu'!G119="LCMT",'full menu'!G119="LMT",'full menu'!G119="LCIT",'full menu'!G119="FCIT",'full menu'!G119="LIT",'full menu'!G119="MwERT",'full menu'!G119="ERwMT",'full menu'!G119="M&amp;ERT",'full menu'!G119="MwIT",'full menu'!G119="IwMT",'full menu'!G119="M&amp;IT",'full menu'!G119="IwERT",'full menu'!G119="ERwIT",'full menu'!G119="I&amp;ERT",'full menu'!G119="ER&amp;M&amp;IT",'full menu'!G119="LSD"),"subst",IF(OR('full menu'!G119="FERT",'full menu'!G119="FMT",'full menu'!G119="FIT",'full menu'!G119="WSD"),"intens",IF('full menu'!G119="UASC","UASC","")))))</f>
        <v>rude</v>
      </c>
      <c r="H119" t="str">
        <f>IF(OR('full menu'!H119="MDC",'full menu'!H119="PERF"),"rude",IF(OR('full menu'!H119="PCB",'full menu'!H119="AERF",'full menu'!H119="UD"),"inter",IF(OR('full menu'!H119="ACB",'full menu'!H119="LCERT",'full menu'!H119="LERT",'full menu'!H119="FCERT",'full menu'!H119="FCMT",'full menu'!H119="LCMT",'full menu'!H119="LMT",'full menu'!H119="LCIT",'full menu'!H119="FCIT",'full menu'!H119="LIT",'full menu'!H119="MwERT",'full menu'!H119="ERwMT",'full menu'!H119="M&amp;ERT",'full menu'!H119="MwIT",'full menu'!H119="IwMT",'full menu'!H119="M&amp;IT",'full menu'!H119="IwERT",'full menu'!H119="ERwIT",'full menu'!H119="I&amp;ERT",'full menu'!H119="ER&amp;M&amp;IT",'full menu'!H119="LSD"),"subst",IF(OR('full menu'!H119="FERT",'full menu'!H119="FMT",'full menu'!H119="FIT",'full menu'!H119="WSD"),"intens",IF('full menu'!H119="UASC","UASC","")))))</f>
        <v>rude</v>
      </c>
      <c r="I119" t="str">
        <f>IF(OR('full menu'!I119="MDC",'full menu'!I119="PERF"),"rude",IF(OR('full menu'!I119="PCB",'full menu'!I119="AERF",'full menu'!I119="UD"),"inter",IF(OR('full menu'!I119="ACB",'full menu'!I119="LCERT",'full menu'!I119="LERT",'full menu'!I119="FCERT",'full menu'!I119="FCMT",'full menu'!I119="LCMT",'full menu'!I119="LMT",'full menu'!I119="LCIT",'full menu'!I119="FCIT",'full menu'!I119="LIT",'full menu'!I119="MwERT",'full menu'!I119="ERwMT",'full menu'!I119="M&amp;ERT",'full menu'!I119="MwIT",'full menu'!I119="IwMT",'full menu'!I119="M&amp;IT",'full menu'!I119="IwERT",'full menu'!I119="ERwIT",'full menu'!I119="I&amp;ERT",'full menu'!I119="ER&amp;M&amp;IT",'full menu'!I119="LSD"),"subst",IF(OR('full menu'!I119="FERT",'full menu'!I119="FMT",'full menu'!I119="FIT",'full menu'!I119="WSD"),"intens",IF('full menu'!I119="UASC","UASC","")))))</f>
        <v>rude</v>
      </c>
      <c r="J119" t="str">
        <f>IF(OR('full menu'!J119="MDC",'full menu'!J119="PERF"),"rude",IF(OR('full menu'!J119="PCB",'full menu'!J119="AERF",'full menu'!J119="UD"),"inter",IF(OR('full menu'!J119="ACB",'full menu'!J119="LCERT",'full menu'!J119="LERT",'full menu'!J119="FCERT",'full menu'!J119="FCMT",'full menu'!J119="LCMT",'full menu'!J119="LMT",'full menu'!J119="LCIT",'full menu'!J119="FCIT",'full menu'!J119="LIT",'full menu'!J119="MwERT",'full menu'!J119="ERwMT",'full menu'!J119="M&amp;ERT",'full menu'!J119="MwIT",'full menu'!J119="IwMT",'full menu'!J119="M&amp;IT",'full menu'!J119="IwERT",'full menu'!J119="ERwIT",'full menu'!J119="I&amp;ERT",'full menu'!J119="ER&amp;M&amp;IT",'full menu'!J119="LSD"),"subst",IF(OR('full menu'!J119="FERT",'full menu'!J119="FMT",'full menu'!J119="FIT",'full menu'!J119="WSD"),"intens",IF('full menu'!J119="UASC","UASC","")))))</f>
        <v>rude</v>
      </c>
      <c r="K119" t="str">
        <f>IF(OR('full menu'!K119="MDC",'full menu'!K119="PERF"),"rude",IF(OR('full menu'!K119="PCB",'full menu'!K119="AERF",'full menu'!K119="UD"),"inter",IF(OR('full menu'!K119="ACB",'full menu'!K119="LCERT",'full menu'!K119="LERT",'full menu'!K119="FCERT",'full menu'!K119="FCMT",'full menu'!K119="LCMT",'full menu'!K119="LMT",'full menu'!K119="LCIT",'full menu'!K119="FCIT",'full menu'!K119="LIT",'full menu'!K119="MwERT",'full menu'!K119="ERwMT",'full menu'!K119="M&amp;ERT",'full menu'!K119="MwIT",'full menu'!K119="IwMT",'full menu'!K119="M&amp;IT",'full menu'!K119="IwERT",'full menu'!K119="ERwIT",'full menu'!K119="I&amp;ERT",'full menu'!K119="ER&amp;M&amp;IT",'full menu'!K119="LSD"),"subst",IF(OR('full menu'!K119="FERT",'full menu'!K119="FMT",'full menu'!K119="FIT",'full menu'!K119="WSD"),"intens",IF('full menu'!K119="UASC","UASC","")))))</f>
        <v>rude</v>
      </c>
      <c r="L119" t="str">
        <f>IF(OR('full menu'!L119="MDC",'full menu'!L119="PERF"),"rude",IF(OR('full menu'!L119="PCB",'full menu'!L119="AERF",'full menu'!L119="UD"),"inter",IF(OR('full menu'!L119="ACB",'full menu'!L119="LCERT",'full menu'!L119="LERT",'full menu'!L119="FCERT",'full menu'!L119="FCMT",'full menu'!L119="LCMT",'full menu'!L119="LMT",'full menu'!L119="LCIT",'full menu'!L119="FCIT",'full menu'!L119="LIT",'full menu'!L119="MwERT",'full menu'!L119="ERwMT",'full menu'!L119="M&amp;ERT",'full menu'!L119="MwIT",'full menu'!L119="IwMT",'full menu'!L119="M&amp;IT",'full menu'!L119="IwERT",'full menu'!L119="ERwIT",'full menu'!L119="I&amp;ERT",'full menu'!L119="ER&amp;M&amp;IT",'full menu'!L119="LSD"),"subst",IF(OR('full menu'!L119="FERT",'full menu'!L119="FMT",'full menu'!L119="FIT",'full menu'!L119="WSD"),"intens",IF('full menu'!L119="UASC","UASC","")))))</f>
        <v>rude</v>
      </c>
      <c r="M119" t="str">
        <f>IF(OR('full menu'!M119="MDC",'full menu'!M119="PERF"),"rude",IF(OR('full menu'!M119="PCB",'full menu'!M119="AERF",'full menu'!M119="UD"),"inter",IF(OR('full menu'!M119="ACB",'full menu'!M119="LCERT",'full menu'!M119="LERT",'full menu'!M119="FCERT",'full menu'!M119="FCMT",'full menu'!M119="LCMT",'full menu'!M119="LMT",'full menu'!M119="LCIT",'full menu'!M119="FCIT",'full menu'!M119="LIT",'full menu'!M119="MwERT",'full menu'!M119="ERwMT",'full menu'!M119="M&amp;ERT",'full menu'!M119="MwIT",'full menu'!M119="IwMT",'full menu'!M119="M&amp;IT",'full menu'!M119="IwERT",'full menu'!M119="ERwIT",'full menu'!M119="I&amp;ERT",'full menu'!M119="ER&amp;M&amp;IT",'full menu'!M119="LSD"),"subst",IF(OR('full menu'!M119="FERT",'full menu'!M119="FMT",'full menu'!M119="FIT",'full menu'!M119="WSD"),"intens",IF('full menu'!M119="UASC","UASC","")))))</f>
        <v>rude</v>
      </c>
      <c r="N119" t="str">
        <f>IF(OR('full menu'!N119="MDC",'full menu'!N119="PERF"),"rude",IF(OR('full menu'!N119="PCB",'full menu'!N119="AERF",'full menu'!N119="UD"),"inter",IF(OR('full menu'!N119="ACB",'full menu'!N119="LCERT",'full menu'!N119="LERT",'full menu'!N119="FCERT",'full menu'!N119="FCMT",'full menu'!N119="LCMT",'full menu'!N119="LMT",'full menu'!N119="LCIT",'full menu'!N119="FCIT",'full menu'!N119="LIT",'full menu'!N119="MwERT",'full menu'!N119="ERwMT",'full menu'!N119="M&amp;ERT",'full menu'!N119="MwIT",'full menu'!N119="IwMT",'full menu'!N119="M&amp;IT",'full menu'!N119="IwERT",'full menu'!N119="ERwIT",'full menu'!N119="I&amp;ERT",'full menu'!N119="ER&amp;M&amp;IT",'full menu'!N119="LSD"),"subst",IF(OR('full menu'!N119="FERT",'full menu'!N119="FMT",'full menu'!N119="FIT",'full menu'!N119="WSD"),"intens",IF('full menu'!N119="UASC","UASC","")))))</f>
        <v>rude</v>
      </c>
      <c r="O119" t="str">
        <f>IF(OR('full menu'!O119="MDC",'full menu'!O119="PERF"),"rude",IF(OR('full menu'!O119="PCB",'full menu'!O119="AERF",'full menu'!O119="UD"),"inter",IF(OR('full menu'!O119="ACB",'full menu'!O119="LCERT",'full menu'!O119="LERT",'full menu'!O119="FCERT",'full menu'!O119="FCMT",'full menu'!O119="LCMT",'full menu'!O119="LMT",'full menu'!O119="LCIT",'full menu'!O119="FCIT",'full menu'!O119="LIT",'full menu'!O119="MwERT",'full menu'!O119="ERwMT",'full menu'!O119="M&amp;ERT",'full menu'!O119="MwIT",'full menu'!O119="IwMT",'full menu'!O119="M&amp;IT",'full menu'!O119="IwERT",'full menu'!O119="ERwIT",'full menu'!O119="I&amp;ERT",'full menu'!O119="ER&amp;M&amp;IT",'full menu'!O119="LSD"),"subst",IF(OR('full menu'!O119="FERT",'full menu'!O119="FMT",'full menu'!O119="FIT",'full menu'!O119="WSD"),"intens",IF('full menu'!O119="UASC","UASC","")))))</f>
        <v>rude</v>
      </c>
      <c r="P119" t="str">
        <f>IF(OR('full menu'!P119="MDC",'full menu'!P119="PERF"),"rude",IF(OR('full menu'!P119="PCB",'full menu'!P119="AERF",'full menu'!P119="UD"),"inter",IF(OR('full menu'!P119="ACB",'full menu'!P119="LCERT",'full menu'!P119="LERT",'full menu'!P119="FCERT",'full menu'!P119="FCMT",'full menu'!P119="LCMT",'full menu'!P119="LMT",'full menu'!P119="LCIT",'full menu'!P119="FCIT",'full menu'!P119="LIT",'full menu'!P119="MwERT",'full menu'!P119="ERwMT",'full menu'!P119="M&amp;ERT",'full menu'!P119="MwIT",'full menu'!P119="IwMT",'full menu'!P119="M&amp;IT",'full menu'!P119="IwERT",'full menu'!P119="ERwIT",'full menu'!P119="I&amp;ERT",'full menu'!P119="ER&amp;M&amp;IT",'full menu'!P119="LSD"),"subst",IF(OR('full menu'!P119="FERT",'full menu'!P119="FMT",'full menu'!P119="FIT",'full menu'!P119="WSD"),"intens",IF('full menu'!P119="UASC","UASC","")))))</f>
        <v>rude</v>
      </c>
      <c r="Q119" t="str">
        <f>IF(OR('full menu'!Q119="MDC",'full menu'!Q119="PERF"),"rude",IF(OR('full menu'!Q119="PCB",'full menu'!Q119="AERF",'full menu'!Q119="UD"),"inter",IF(OR('full menu'!Q119="ACB",'full menu'!Q119="LCERT",'full menu'!Q119="LERT",'full menu'!Q119="FCERT",'full menu'!Q119="FCMT",'full menu'!Q119="LCMT",'full menu'!Q119="LMT",'full menu'!Q119="LCIT",'full menu'!Q119="FCIT",'full menu'!Q119="LIT",'full menu'!Q119="MwERT",'full menu'!Q119="ERwMT",'full menu'!Q119="M&amp;ERT",'full menu'!Q119="MwIT",'full menu'!Q119="IwMT",'full menu'!Q119="M&amp;IT",'full menu'!Q119="IwERT",'full menu'!Q119="ERwIT",'full menu'!Q119="I&amp;ERT",'full menu'!Q119="ER&amp;M&amp;IT",'full menu'!Q119="LSD"),"subst",IF(OR('full menu'!Q119="FERT",'full menu'!Q119="FMT",'full menu'!Q119="FIT",'full menu'!Q119="WSD"),"intens",IF('full menu'!Q119="UASC","UASC","")))))</f>
        <v>rude</v>
      </c>
      <c r="R119" t="str">
        <f>IF(OR('full menu'!R119="MDC",'full menu'!R119="PERF"),"rude",IF(OR('full menu'!R119="PCB",'full menu'!R119="AERF",'full menu'!R119="UD"),"inter",IF(OR('full menu'!R119="ACB",'full menu'!R119="LCERT",'full menu'!R119="LERT",'full menu'!R119="FCERT",'full menu'!R119="FCMT",'full menu'!R119="LCMT",'full menu'!R119="LMT",'full menu'!R119="LCIT",'full menu'!R119="FCIT",'full menu'!R119="LIT",'full menu'!R119="MwERT",'full menu'!R119="ERwMT",'full menu'!R119="M&amp;ERT",'full menu'!R119="MwIT",'full menu'!R119="IwMT",'full menu'!R119="M&amp;IT",'full menu'!R119="IwERT",'full menu'!R119="ERwIT",'full menu'!R119="I&amp;ERT",'full menu'!R119="ER&amp;M&amp;IT",'full menu'!R119="LSD"),"subst",IF(OR('full menu'!R119="FERT",'full menu'!R119="FMT",'full menu'!R119="FIT",'full menu'!R119="WSD"),"intens",IF('full menu'!R119="UASC","UASC","")))))</f>
        <v>inter</v>
      </c>
      <c r="S119" t="str">
        <f>IF(OR('full menu'!S119="MDC",'full menu'!S119="PERF"),"rude",IF(OR('full menu'!S119="PCB",'full menu'!S119="AERF",'full menu'!S119="UD"),"inter",IF(OR('full menu'!S119="ACB",'full menu'!S119="LCERT",'full menu'!S119="LERT",'full menu'!S119="FCERT",'full menu'!S119="FCMT",'full menu'!S119="LCMT",'full menu'!S119="LMT",'full menu'!S119="LCIT",'full menu'!S119="FCIT",'full menu'!S119="LIT",'full menu'!S119="MwERT",'full menu'!S119="ERwMT",'full menu'!S119="M&amp;ERT",'full menu'!S119="MwIT",'full menu'!S119="IwMT",'full menu'!S119="M&amp;IT",'full menu'!S119="IwERT",'full menu'!S119="ERwIT",'full menu'!S119="I&amp;ERT",'full menu'!S119="ER&amp;M&amp;IT",'full menu'!S119="LSD"),"subst",IF(OR('full menu'!S119="FERT",'full menu'!S119="FMT",'full menu'!S119="FIT",'full menu'!S119="WSD"),"intens",IF('full menu'!S119="UASC","UASC","")))))</f>
        <v>inter</v>
      </c>
      <c r="T119" t="str">
        <f>IF(OR('full menu'!T119="MDC",'full menu'!T119="PERF"),"rude",IF(OR('full menu'!T119="PCB",'full menu'!T119="AERF",'full menu'!T119="UD"),"inter",IF(OR('full menu'!T119="ACB",'full menu'!T119="LCERT",'full menu'!T119="LERT",'full menu'!T119="FCERT",'full menu'!T119="FCMT",'full menu'!T119="LCMT",'full menu'!T119="LMT",'full menu'!T119="LCIT",'full menu'!T119="FCIT",'full menu'!T119="LIT",'full menu'!T119="MwERT",'full menu'!T119="ERwMT",'full menu'!T119="M&amp;ERT",'full menu'!T119="MwIT",'full menu'!T119="IwMT",'full menu'!T119="M&amp;IT",'full menu'!T119="IwERT",'full menu'!T119="ERwIT",'full menu'!T119="I&amp;ERT",'full menu'!T119="ER&amp;M&amp;IT",'full menu'!T119="LSD"),"subst",IF(OR('full menu'!T119="FERT",'full menu'!T119="FMT",'full menu'!T119="FIT",'full menu'!T119="WSD"),"intens",IF('full menu'!T119="UASC","UASC","")))))</f>
        <v>inter</v>
      </c>
      <c r="U119" t="str">
        <f>IF(OR('full menu'!U119="MDC",'full menu'!U119="PERF"),"rude",IF(OR('full menu'!U119="PCB",'full menu'!U119="AERF",'full menu'!U119="UD"),"inter",IF(OR('full menu'!U119="ACB",'full menu'!U119="LCERT",'full menu'!U119="LERT",'full menu'!U119="FCERT",'full menu'!U119="FCMT",'full menu'!U119="LCMT",'full menu'!U119="LMT",'full menu'!U119="LCIT",'full menu'!U119="FCIT",'full menu'!U119="LIT",'full menu'!U119="MwERT",'full menu'!U119="ERwMT",'full menu'!U119="M&amp;ERT",'full menu'!U119="MwIT",'full menu'!U119="IwMT",'full menu'!U119="M&amp;IT",'full menu'!U119="IwERT",'full menu'!U119="ERwIT",'full menu'!U119="I&amp;ERT",'full menu'!U119="ER&amp;M&amp;IT",'full menu'!U119="LSD"),"subst",IF(OR('full menu'!U119="FERT",'full menu'!U119="FMT",'full menu'!U119="FIT",'full menu'!U119="WSD"),"intens",IF('full menu'!U119="UASC","UASC","")))))</f>
        <v>inter</v>
      </c>
      <c r="V119" t="str">
        <f>IF(OR('full menu'!V119="MDC",'full menu'!V119="PERF"),"rude",IF(OR('full menu'!V119="PCB",'full menu'!V119="AERF",'full menu'!V119="UD"),"inter",IF(OR('full menu'!V119="ACB",'full menu'!V119="LCERT",'full menu'!V119="LERT",'full menu'!V119="FCERT",'full menu'!V119="FCMT",'full menu'!V119="LCMT",'full menu'!V119="LMT",'full menu'!V119="LCIT",'full menu'!V119="FCIT",'full menu'!V119="LIT",'full menu'!V119="MwERT",'full menu'!V119="ERwMT",'full menu'!V119="M&amp;ERT",'full menu'!V119="MwIT",'full menu'!V119="IwMT",'full menu'!V119="M&amp;IT",'full menu'!V119="IwERT",'full menu'!V119="ERwIT",'full menu'!V119="I&amp;ERT",'full menu'!V119="ER&amp;M&amp;IT",'full menu'!V119="LSD"),"subst",IF(OR('full menu'!V119="FERT",'full menu'!V119="FMT",'full menu'!V119="FIT",'full menu'!V119="WSD"),"intens",IF('full menu'!V119="UASC","UASC","")))))</f>
        <v>inter</v>
      </c>
      <c r="W119" t="str">
        <f>IF(OR('full menu'!W119="MDC",'full menu'!W119="PERF"),"rude",IF(OR('full menu'!W119="PCB",'full menu'!W119="AERF",'full menu'!W119="UD"),"inter",IF(OR('full menu'!W119="ACB",'full menu'!W119="LCERT",'full menu'!W119="LERT",'full menu'!W119="FCERT",'full menu'!W119="FCMT",'full menu'!W119="LCMT",'full menu'!W119="LMT",'full menu'!W119="LCIT",'full menu'!W119="FCIT",'full menu'!W119="LIT",'full menu'!W119="MwERT",'full menu'!W119="ERwMT",'full menu'!W119="M&amp;ERT",'full menu'!W119="MwIT",'full menu'!W119="IwMT",'full menu'!W119="M&amp;IT",'full menu'!W119="IwERT",'full menu'!W119="ERwIT",'full menu'!W119="I&amp;ERT",'full menu'!W119="ER&amp;M&amp;IT",'full menu'!W119="LSD"),"subst",IF(OR('full menu'!W119="FERT",'full menu'!W119="FMT",'full menu'!W119="FIT",'full menu'!W119="WSD"),"intens",IF('full menu'!W119="UASC","UASC","")))))</f>
        <v>inter</v>
      </c>
      <c r="X119" t="str">
        <f>IF(OR('full menu'!X119="MDC",'full menu'!X119="PERF"),"rude",IF(OR('full menu'!X119="PCB",'full menu'!X119="AERF",'full menu'!X119="UD"),"inter",IF(OR('full menu'!X119="ACB",'full menu'!X119="LCERT",'full menu'!X119="LERT",'full menu'!X119="FCERT",'full menu'!X119="FCMT",'full menu'!X119="LCMT",'full menu'!X119="LMT",'full menu'!X119="LCIT",'full menu'!X119="FCIT",'full menu'!X119="LIT",'full menu'!X119="MwERT",'full menu'!X119="ERwMT",'full menu'!X119="M&amp;ERT",'full menu'!X119="MwIT",'full menu'!X119="IwMT",'full menu'!X119="M&amp;IT",'full menu'!X119="IwERT",'full menu'!X119="ERwIT",'full menu'!X119="I&amp;ERT",'full menu'!X119="ER&amp;M&amp;IT",'full menu'!X119="LSD"),"subst",IF(OR('full menu'!X119="FERT",'full menu'!X119="FMT",'full menu'!X119="FIT",'full menu'!X119="WSD"),"intens",IF('full menu'!X119="UASC","UASC","")))))</f>
        <v>inter</v>
      </c>
      <c r="Y119" t="str">
        <f>IF(OR('full menu'!Y119="MDC",'full menu'!Y119="PERF"),"rude",IF(OR('full menu'!Y119="PCB",'full menu'!Y119="AERF",'full menu'!Y119="UD"),"inter",IF(OR('full menu'!Y119="ACB",'full menu'!Y119="LCERT",'full menu'!Y119="LERT",'full menu'!Y119="FCERT",'full menu'!Y119="FCMT",'full menu'!Y119="LCMT",'full menu'!Y119="LMT",'full menu'!Y119="LCIT",'full menu'!Y119="FCIT",'full menu'!Y119="LIT",'full menu'!Y119="MwERT",'full menu'!Y119="ERwMT",'full menu'!Y119="M&amp;ERT",'full menu'!Y119="MwIT",'full menu'!Y119="IwMT",'full menu'!Y119="M&amp;IT",'full menu'!Y119="IwERT",'full menu'!Y119="ERwIT",'full menu'!Y119="I&amp;ERT",'full menu'!Y119="ER&amp;M&amp;IT",'full menu'!Y119="LSD"),"subst",IF(OR('full menu'!Y119="FERT",'full menu'!Y119="FMT",'full menu'!Y119="FIT",'full menu'!Y119="WSD"),"intens",IF('full menu'!Y119="UASC","UASC","")))))</f>
        <v>inter</v>
      </c>
      <c r="Z119" t="str">
        <f>IF(OR('full menu'!Z119="MDC",'full menu'!Z119="PERF"),"rude",IF(OR('full menu'!Z119="PCB",'full menu'!Z119="AERF",'full menu'!Z119="UD"),"inter",IF(OR('full menu'!Z119="ACB",'full menu'!Z119="LCERT",'full menu'!Z119="LERT",'full menu'!Z119="FCERT",'full menu'!Z119="FCMT",'full menu'!Z119="LCMT",'full menu'!Z119="LMT",'full menu'!Z119="LCIT",'full menu'!Z119="FCIT",'full menu'!Z119="LIT",'full menu'!Z119="MwERT",'full menu'!Z119="ERwMT",'full menu'!Z119="M&amp;ERT",'full menu'!Z119="MwIT",'full menu'!Z119="IwMT",'full menu'!Z119="M&amp;IT",'full menu'!Z119="IwERT",'full menu'!Z119="ERwIT",'full menu'!Z119="I&amp;ERT",'full menu'!Z119="ER&amp;M&amp;IT",'full menu'!Z119="LSD"),"subst",IF(OR('full menu'!Z119="FERT",'full menu'!Z119="FMT",'full menu'!Z119="FIT",'full menu'!Z119="WSD"),"intens",IF('full menu'!Z119="UASC","UASC","")))))</f>
        <v>inter</v>
      </c>
      <c r="AA119" t="str">
        <f>IF(OR('full menu'!AA119="MDC",'full menu'!AA119="PERF"),"rude",IF(OR('full menu'!AA119="PCB",'full menu'!AA119="AERF",'full menu'!AA119="UD"),"inter",IF(OR('full menu'!AA119="ACB",'full menu'!AA119="LCERT",'full menu'!AA119="LERT",'full menu'!AA119="FCERT",'full menu'!AA119="FCMT",'full menu'!AA119="LCMT",'full menu'!AA119="LMT",'full menu'!AA119="LCIT",'full menu'!AA119="FCIT",'full menu'!AA119="LIT",'full menu'!AA119="MwERT",'full menu'!AA119="ERwMT",'full menu'!AA119="M&amp;ERT",'full menu'!AA119="MwIT",'full menu'!AA119="IwMT",'full menu'!AA119="M&amp;IT",'full menu'!AA119="IwERT",'full menu'!AA119="ERwIT",'full menu'!AA119="I&amp;ERT",'full menu'!AA119="ER&amp;M&amp;IT",'full menu'!AA119="LSD"),"subst",IF(OR('full menu'!AA119="FERT",'full menu'!AA119="FMT",'full menu'!AA119="FIT",'full menu'!AA119="WSD"),"intens",IF('full menu'!AA119="UASC","UASC","")))))</f>
        <v>inter</v>
      </c>
      <c r="AB119" t="str">
        <f>IF(OR('full menu'!AB119="MDC",'full menu'!AB119="PERF"),"rude",IF(OR('full menu'!AB119="PCB",'full menu'!AB119="AERF",'full menu'!AB119="UD"),"inter",IF(OR('full menu'!AB119="ACB",'full menu'!AB119="LCERT",'full menu'!AB119="LERT",'full menu'!AB119="FCERT",'full menu'!AB119="FCMT",'full menu'!AB119="LCMT",'full menu'!AB119="LMT",'full menu'!AB119="LCIT",'full menu'!AB119="FCIT",'full menu'!AB119="LIT",'full menu'!AB119="MwERT",'full menu'!AB119="ERwMT",'full menu'!AB119="M&amp;ERT",'full menu'!AB119="MwIT",'full menu'!AB119="IwMT",'full menu'!AB119="M&amp;IT",'full menu'!AB119="IwERT",'full menu'!AB119="ERwIT",'full menu'!AB119="I&amp;ERT",'full menu'!AB119="ER&amp;M&amp;IT",'full menu'!AB119="LSD"),"subst",IF(OR('full menu'!AB119="FERT",'full menu'!AB119="FMT",'full menu'!AB119="FIT",'full menu'!AB119="WSD"),"intens",IF('full menu'!AB119="UASC","UASC","")))))</f>
        <v>inter</v>
      </c>
      <c r="AC119" t="str">
        <f>IF(OR('full menu'!AC119="MDC",'full menu'!AC119="PERF"),"rude",IF(OR('full menu'!AC119="PCB",'full menu'!AC119="AERF",'full menu'!AC119="UD"),"inter",IF(OR('full menu'!AC119="ACB",'full menu'!AC119="LCERT",'full menu'!AC119="LERT",'full menu'!AC119="FCERT",'full menu'!AC119="FCMT",'full menu'!AC119="LCMT",'full menu'!AC119="LMT",'full menu'!AC119="LCIT",'full menu'!AC119="FCIT",'full menu'!AC119="LIT",'full menu'!AC119="MwERT",'full menu'!AC119="ERwMT",'full menu'!AC119="M&amp;ERT",'full menu'!AC119="MwIT",'full menu'!AC119="IwMT",'full menu'!AC119="M&amp;IT",'full menu'!AC119="IwERT",'full menu'!AC119="ERwIT",'full menu'!AC119="I&amp;ERT",'full menu'!AC119="ER&amp;M&amp;IT",'full menu'!AC119="LSD"),"subst",IF(OR('full menu'!AC119="FERT",'full menu'!AC119="FMT",'full menu'!AC119="FIT",'full menu'!AC119="WSD"),"intens",IF('full menu'!AC119="UASC","UASC","")))))</f>
        <v>inter</v>
      </c>
      <c r="AD119" t="str">
        <f>IF(OR('full menu'!AD119="MDC",'full menu'!AD119="PERF"),"rude",IF(OR('full menu'!AD119="PCB",'full menu'!AD119="AERF",'full menu'!AD119="UD"),"inter",IF(OR('full menu'!AD119="ACB",'full menu'!AD119="LCERT",'full menu'!AD119="LERT",'full menu'!AD119="FCERT",'full menu'!AD119="FCMT",'full menu'!AD119="LCMT",'full menu'!AD119="LMT",'full menu'!AD119="LCIT",'full menu'!AD119="FCIT",'full menu'!AD119="LIT",'full menu'!AD119="MwERT",'full menu'!AD119="ERwMT",'full menu'!AD119="M&amp;ERT",'full menu'!AD119="MwIT",'full menu'!AD119="IwMT",'full menu'!AD119="M&amp;IT",'full menu'!AD119="IwERT",'full menu'!AD119="ERwIT",'full menu'!AD119="I&amp;ERT",'full menu'!AD119="ER&amp;M&amp;IT",'full menu'!AD119="LSD"),"subst",IF(OR('full menu'!AD119="FERT",'full menu'!AD119="FMT",'full menu'!AD119="FIT",'full menu'!AD119="WSD"),"intens",IF('full menu'!AD119="UASC","UASC","")))))</f>
        <v>inter</v>
      </c>
      <c r="AE119" t="str">
        <f>IF(OR('full menu'!AE119="MDC",'full menu'!AE119="PERF"),"rude",IF(OR('full menu'!AE119="PCB",'full menu'!AE119="AERF",'full menu'!AE119="UD"),"inter",IF(OR('full menu'!AE119="ACB",'full menu'!AE119="LCERT",'full menu'!AE119="LERT",'full menu'!AE119="FCERT",'full menu'!AE119="FCMT",'full menu'!AE119="LCMT",'full menu'!AE119="LMT",'full menu'!AE119="LCIT",'full menu'!AE119="FCIT",'full menu'!AE119="LIT",'full menu'!AE119="MwERT",'full menu'!AE119="ERwMT",'full menu'!AE119="M&amp;ERT",'full menu'!AE119="MwIT",'full menu'!AE119="IwMT",'full menu'!AE119="M&amp;IT",'full menu'!AE119="IwERT",'full menu'!AE119="ERwIT",'full menu'!AE119="I&amp;ERT",'full menu'!AE119="ER&amp;M&amp;IT",'full menu'!AE119="LSD"),"subst",IF(OR('full menu'!AE119="FERT",'full menu'!AE119="FMT",'full menu'!AE119="FIT",'full menu'!AE119="WSD"),"intens",IF('full menu'!AE119="UASC","UASC","")))))</f>
        <v>inter</v>
      </c>
      <c r="AF119" t="str">
        <f>IF(OR('full menu'!AF119="MDC",'full menu'!AF119="PERF"),"rude",IF(OR('full menu'!AF119="PCB",'full menu'!AF119="AERF",'full menu'!AF119="UD"),"inter",IF(OR('full menu'!AF119="ACB",'full menu'!AF119="LCERT",'full menu'!AF119="LERT",'full menu'!AF119="FCERT",'full menu'!AF119="FCMT",'full menu'!AF119="LCMT",'full menu'!AF119="LMT",'full menu'!AF119="LCIT",'full menu'!AF119="FCIT",'full menu'!AF119="LIT",'full menu'!AF119="MwERT",'full menu'!AF119="ERwMT",'full menu'!AF119="M&amp;ERT",'full menu'!AF119="MwIT",'full menu'!AF119="IwMT",'full menu'!AF119="M&amp;IT",'full menu'!AF119="IwERT",'full menu'!AF119="ERwIT",'full menu'!AF119="I&amp;ERT",'full menu'!AF119="ER&amp;M&amp;IT",'full menu'!AF119="LSD"),"subst",IF(OR('full menu'!AF119="FERT",'full menu'!AF119="FMT",'full menu'!AF119="FIT",'full menu'!AF119="WSD"),"intens",IF('full menu'!AF119="UASC","UASC","")))))</f>
        <v>inter</v>
      </c>
      <c r="AG119" t="str">
        <f>IF(OR('full menu'!AG119="MDC",'full menu'!AG119="PERF"),"rude",IF(OR('full menu'!AG119="PCB",'full menu'!AG119="AERF",'full menu'!AG119="UD"),"inter",IF(OR('full menu'!AG119="ACB",'full menu'!AG119="LCERT",'full menu'!AG119="LERT",'full menu'!AG119="FCERT",'full menu'!AG119="FCMT",'full menu'!AG119="LCMT",'full menu'!AG119="LMT",'full menu'!AG119="LCIT",'full menu'!AG119="FCIT",'full menu'!AG119="LIT",'full menu'!AG119="MwERT",'full menu'!AG119="ERwMT",'full menu'!AG119="M&amp;ERT",'full menu'!AG119="MwIT",'full menu'!AG119="IwMT",'full menu'!AG119="M&amp;IT",'full menu'!AG119="IwERT",'full menu'!AG119="ERwIT",'full menu'!AG119="I&amp;ERT",'full menu'!AG119="ER&amp;M&amp;IT",'full menu'!AG119="LSD"),"subst",IF(OR('full menu'!AG119="FERT",'full menu'!AG119="FMT",'full menu'!AG119="FIT",'full menu'!AG119="WSD"),"intens",IF('full menu'!AG119="UASC","UASC","")))))</f>
        <v>inter</v>
      </c>
      <c r="AH119" t="str">
        <f>IF(OR('full menu'!AH119="MDC",'full menu'!AH119="PERF"),"rude",IF(OR('full menu'!AH119="PCB",'full menu'!AH119="AERF",'full menu'!AH119="UD"),"inter",IF(OR('full menu'!AH119="ACB",'full menu'!AH119="LCERT",'full menu'!AH119="LERT",'full menu'!AH119="FCERT",'full menu'!AH119="FCMT",'full menu'!AH119="LCMT",'full menu'!AH119="LMT",'full menu'!AH119="LCIT",'full menu'!AH119="FCIT",'full menu'!AH119="LIT",'full menu'!AH119="MwERT",'full menu'!AH119="ERwMT",'full menu'!AH119="M&amp;ERT",'full menu'!AH119="MwIT",'full menu'!AH119="IwMT",'full menu'!AH119="M&amp;IT",'full menu'!AH119="IwERT",'full menu'!AH119="ERwIT",'full menu'!AH119="I&amp;ERT",'full menu'!AH119="ER&amp;M&amp;IT",'full menu'!AH119="LSD"),"subst",IF(OR('full menu'!AH119="FERT",'full menu'!AH119="FMT",'full menu'!AH119="FIT",'full menu'!AH119="WSD"),"intens",IF('full menu'!AH119="UASC","UASC","")))))</f>
        <v>inter</v>
      </c>
      <c r="AI119" t="str">
        <f>IF(OR('full menu'!AI119="MDC",'full menu'!AI119="PERF"),"rude",IF(OR('full menu'!AI119="PCB",'full menu'!AI119="AERF",'full menu'!AI119="UD"),"inter",IF(OR('full menu'!AI119="ACB",'full menu'!AI119="LCERT",'full menu'!AI119="LERT",'full menu'!AI119="FCERT",'full menu'!AI119="FCMT",'full menu'!AI119="LCMT",'full menu'!AI119="LMT",'full menu'!AI119="LCIT",'full menu'!AI119="FCIT",'full menu'!AI119="LIT",'full menu'!AI119="MwERT",'full menu'!AI119="ERwMT",'full menu'!AI119="M&amp;ERT",'full menu'!AI119="MwIT",'full menu'!AI119="IwMT",'full menu'!AI119="M&amp;IT",'full menu'!AI119="IwERT",'full menu'!AI119="ERwIT",'full menu'!AI119="I&amp;ERT",'full menu'!AI119="ER&amp;M&amp;IT",'full menu'!AI119="LSD"),"subst",IF(OR('full menu'!AI119="FERT",'full menu'!AI119="FMT",'full menu'!AI119="FIT",'full menu'!AI119="WSD"),"intens",IF('full menu'!AI119="UASC","UASC","")))))</f>
        <v>inter</v>
      </c>
      <c r="AJ119" t="str">
        <f>IF(OR('full menu'!AJ119="MDC",'full menu'!AJ119="PERF"),"rude",IF(OR('full menu'!AJ119="PCB",'full menu'!AJ119="AERF",'full menu'!AJ119="UD"),"inter",IF(OR('full menu'!AJ119="ACB",'full menu'!AJ119="LCERT",'full menu'!AJ119="LERT",'full menu'!AJ119="FCERT",'full menu'!AJ119="FCMT",'full menu'!AJ119="LCMT",'full menu'!AJ119="LMT",'full menu'!AJ119="LCIT",'full menu'!AJ119="FCIT",'full menu'!AJ119="LIT",'full menu'!AJ119="MwERT",'full menu'!AJ119="ERwMT",'full menu'!AJ119="M&amp;ERT",'full menu'!AJ119="MwIT",'full menu'!AJ119="IwMT",'full menu'!AJ119="M&amp;IT",'full menu'!AJ119="IwERT",'full menu'!AJ119="ERwIT",'full menu'!AJ119="I&amp;ERT",'full menu'!AJ119="ER&amp;M&amp;IT",'full menu'!AJ119="LSD"),"subst",IF(OR('full menu'!AJ119="FERT",'full menu'!AJ119="FMT",'full menu'!AJ119="FIT",'full menu'!AJ119="WSD"),"intens",IF('full menu'!AJ119="UASC","UASC","")))))</f>
        <v>inter</v>
      </c>
      <c r="AK119" t="str">
        <f>IF(OR('full menu'!AK119="MDC",'full menu'!AK119="PERF"),"rude",IF(OR('full menu'!AK119="PCB",'full menu'!AK119="AERF",'full menu'!AK119="UD"),"inter",IF(OR('full menu'!AK119="ACB",'full menu'!AK119="LCERT",'full menu'!AK119="LERT",'full menu'!AK119="FCERT",'full menu'!AK119="FCMT",'full menu'!AK119="LCMT",'full menu'!AK119="LMT",'full menu'!AK119="LCIT",'full menu'!AK119="FCIT",'full menu'!AK119="LIT",'full menu'!AK119="MwERT",'full menu'!AK119="ERwMT",'full menu'!AK119="M&amp;ERT",'full menu'!AK119="MwIT",'full menu'!AK119="IwMT",'full menu'!AK119="M&amp;IT",'full menu'!AK119="IwERT",'full menu'!AK119="ERwIT",'full menu'!AK119="I&amp;ERT",'full menu'!AK119="ER&amp;M&amp;IT",'full menu'!AK119="LSD"),"subst",IF(OR('full menu'!AK119="FERT",'full menu'!AK119="FMT",'full menu'!AK119="FIT",'full menu'!AK119="WSD"),"intens",IF('full menu'!AK119="UASC","UASC","")))))</f>
        <v>inter</v>
      </c>
      <c r="AL119" t="str">
        <f>IF(OR('full menu'!AL119="MDC",'full menu'!AL119="PERF"),"rude",IF(OR('full menu'!AL119="PCB",'full menu'!AL119="AERF",'full menu'!AL119="UD"),"inter",IF(OR('full menu'!AL119="ACB",'full menu'!AL119="LCERT",'full menu'!AL119="LERT",'full menu'!AL119="FCERT",'full menu'!AL119="FCMT",'full menu'!AL119="LCMT",'full menu'!AL119="LMT",'full menu'!AL119="LCIT",'full menu'!AL119="FCIT",'full menu'!AL119="LIT",'full menu'!AL119="MwERT",'full menu'!AL119="ERwMT",'full menu'!AL119="M&amp;ERT",'full menu'!AL119="MwIT",'full menu'!AL119="IwMT",'full menu'!AL119="M&amp;IT",'full menu'!AL119="IwERT",'full menu'!AL119="ERwIT",'full menu'!AL119="I&amp;ERT",'full menu'!AL119="ER&amp;M&amp;IT",'full menu'!AL119="LSD"),"subst",IF(OR('full menu'!AL119="FERT",'full menu'!AL119="FMT",'full menu'!AL119="FIT",'full menu'!AL119="WSD"),"intens",IF('full menu'!AL119="UASC","UASC","")))))</f>
        <v>inter</v>
      </c>
      <c r="AM119" t="str">
        <f>IF(OR('full menu'!AM119="MDC",'full menu'!AM119="PERF"),"rude",IF(OR('full menu'!AM119="PCB",'full menu'!AM119="AERF",'full menu'!AM119="UD"),"inter",IF(OR('full menu'!AM119="ACB",'full menu'!AM119="LCERT",'full menu'!AM119="LERT",'full menu'!AM119="FCERT",'full menu'!AM119="FCMT",'full menu'!AM119="LCMT",'full menu'!AM119="LMT",'full menu'!AM119="LCIT",'full menu'!AM119="FCIT",'full menu'!AM119="LIT",'full menu'!AM119="MwERT",'full menu'!AM119="ERwMT",'full menu'!AM119="M&amp;ERT",'full menu'!AM119="MwIT",'full menu'!AM119="IwMT",'full menu'!AM119="M&amp;IT",'full menu'!AM119="IwERT",'full menu'!AM119="ERwIT",'full menu'!AM119="I&amp;ERT",'full menu'!AM119="ER&amp;M&amp;IT",'full menu'!AM119="LSD"),"subst",IF(OR('full menu'!AM119="FERT",'full menu'!AM119="FMT",'full menu'!AM119="FIT",'full menu'!AM119="WSD"),"intens",IF('full menu'!AM119="UASC","UASC","")))))</f>
        <v>inter</v>
      </c>
      <c r="AN119" t="str">
        <f>IF(OR('full menu'!AN119="MDC",'full menu'!AN119="PERF"),"rude",IF(OR('full menu'!AN119="PCB",'full menu'!AN119="AERF",'full menu'!AN119="UD"),"inter",IF(OR('full menu'!AN119="ACB",'full menu'!AN119="LCERT",'full menu'!AN119="LERT",'full menu'!AN119="FCERT",'full menu'!AN119="FCMT",'full menu'!AN119="LCMT",'full menu'!AN119="LMT",'full menu'!AN119="LCIT",'full menu'!AN119="FCIT",'full menu'!AN119="LIT",'full menu'!AN119="MwERT",'full menu'!AN119="ERwMT",'full menu'!AN119="M&amp;ERT",'full menu'!AN119="MwIT",'full menu'!AN119="IwMT",'full menu'!AN119="M&amp;IT",'full menu'!AN119="IwERT",'full menu'!AN119="ERwIT",'full menu'!AN119="I&amp;ERT",'full menu'!AN119="ER&amp;M&amp;IT",'full menu'!AN119="LSD"),"subst",IF(OR('full menu'!AN119="FERT",'full menu'!AN119="FMT",'full menu'!AN119="FIT",'full menu'!AN119="WSD"),"intens",IF('full menu'!AN119="UASC","UASC","")))))</f>
        <v>subst</v>
      </c>
      <c r="AO119" t="str">
        <f>IF(OR('full menu'!AO119="MDC",'full menu'!AO119="PERF"),"rude",IF(OR('full menu'!AO119="PCB",'full menu'!AO119="AERF",'full menu'!AO119="UD"),"inter",IF(OR('full menu'!AO119="ACB",'full menu'!AO119="LCERT",'full menu'!AO119="LERT",'full menu'!AO119="FCERT",'full menu'!AO119="FCMT",'full menu'!AO119="LCMT",'full menu'!AO119="LMT",'full menu'!AO119="LCIT",'full menu'!AO119="FCIT",'full menu'!AO119="LIT",'full menu'!AO119="MwERT",'full menu'!AO119="ERwMT",'full menu'!AO119="M&amp;ERT",'full menu'!AO119="MwIT",'full menu'!AO119="IwMT",'full menu'!AO119="M&amp;IT",'full menu'!AO119="IwERT",'full menu'!AO119="ERwIT",'full menu'!AO119="I&amp;ERT",'full menu'!AO119="ER&amp;M&amp;IT",'full menu'!AO119="LSD"),"subst",IF(OR('full menu'!AO119="FERT",'full menu'!AO119="FMT",'full menu'!AO119="FIT",'full menu'!AO119="WSD"),"intens",IF('full menu'!AO119="UASC","UASC","")))))</f>
        <v>subst</v>
      </c>
      <c r="AP119" t="str">
        <f>IF(OR('full menu'!AP119="MDC",'full menu'!AP119="PERF"),"rude",IF(OR('full menu'!AP119="PCB",'full menu'!AP119="AERF",'full menu'!AP119="UD"),"inter",IF(OR('full menu'!AP119="ACB",'full menu'!AP119="LCERT",'full menu'!AP119="LERT",'full menu'!AP119="FCERT",'full menu'!AP119="FCMT",'full menu'!AP119="LCMT",'full menu'!AP119="LMT",'full menu'!AP119="LCIT",'full menu'!AP119="FCIT",'full menu'!AP119="LIT",'full menu'!AP119="MwERT",'full menu'!AP119="ERwMT",'full menu'!AP119="M&amp;ERT",'full menu'!AP119="MwIT",'full menu'!AP119="IwMT",'full menu'!AP119="M&amp;IT",'full menu'!AP119="IwERT",'full menu'!AP119="ERwIT",'full menu'!AP119="I&amp;ERT",'full menu'!AP119="ER&amp;M&amp;IT",'full menu'!AP119="LSD"),"subst",IF(OR('full menu'!AP119="FERT",'full menu'!AP119="FMT",'full menu'!AP119="FIT",'full menu'!AP119="WSD"),"intens",IF('full menu'!AP119="UASC","UASC","")))))</f>
        <v>subst</v>
      </c>
      <c r="AQ119" t="str">
        <f>IF(OR('full menu'!AQ119="MDC",'full menu'!AQ119="PERF"),"rude",IF(OR('full menu'!AQ119="PCB",'full menu'!AQ119="AERF",'full menu'!AQ119="UD"),"inter",IF(OR('full menu'!AQ119="ACB",'full menu'!AQ119="LCERT",'full menu'!AQ119="LERT",'full menu'!AQ119="FCERT",'full menu'!AQ119="FCMT",'full menu'!AQ119="LCMT",'full menu'!AQ119="LMT",'full menu'!AQ119="LCIT",'full menu'!AQ119="FCIT",'full menu'!AQ119="LIT",'full menu'!AQ119="MwERT",'full menu'!AQ119="ERwMT",'full menu'!AQ119="M&amp;ERT",'full menu'!AQ119="MwIT",'full menu'!AQ119="IwMT",'full menu'!AQ119="M&amp;IT",'full menu'!AQ119="IwERT",'full menu'!AQ119="ERwIT",'full menu'!AQ119="I&amp;ERT",'full menu'!AQ119="ER&amp;M&amp;IT",'full menu'!AQ119="LSD"),"subst",IF(OR('full menu'!AQ119="FERT",'full menu'!AQ119="FMT",'full menu'!AQ119="FIT",'full menu'!AQ119="WSD"),"intens",IF('full menu'!AQ119="UASC","UASC","")))))</f>
        <v>subst</v>
      </c>
      <c r="AR119" t="str">
        <f>IF(OR('full menu'!AR119="MDC",'full menu'!AR119="PERF"),"rude",IF(OR('full menu'!AR119="PCB",'full menu'!AR119="AERF",'full menu'!AR119="UD"),"inter",IF(OR('full menu'!AR119="ACB",'full menu'!AR119="LCERT",'full menu'!AR119="LERT",'full menu'!AR119="FCERT",'full menu'!AR119="FCMT",'full menu'!AR119="LCMT",'full menu'!AR119="LMT",'full menu'!AR119="LCIT",'full menu'!AR119="FCIT",'full menu'!AR119="LIT",'full menu'!AR119="MwERT",'full menu'!AR119="ERwMT",'full menu'!AR119="M&amp;ERT",'full menu'!AR119="MwIT",'full menu'!AR119="IwMT",'full menu'!AR119="M&amp;IT",'full menu'!AR119="IwERT",'full menu'!AR119="ERwIT",'full menu'!AR119="I&amp;ERT",'full menu'!AR119="ER&amp;M&amp;IT",'full menu'!AR119="LSD"),"subst",IF(OR('full menu'!AR119="FERT",'full menu'!AR119="FMT",'full menu'!AR119="FIT",'full menu'!AR119="WSD"),"intens",IF('full menu'!AR119="UASC","UASC","")))))</f>
        <v>subst</v>
      </c>
      <c r="AS119" t="str">
        <f>IF(OR('full menu'!AS119="MDC",'full menu'!AS119="PERF"),"rude",IF(OR('full menu'!AS119="PCB",'full menu'!AS119="AERF",'full menu'!AS119="UD"),"inter",IF(OR('full menu'!AS119="ACB",'full menu'!AS119="LCERT",'full menu'!AS119="LERT",'full menu'!AS119="FCERT",'full menu'!AS119="FCMT",'full menu'!AS119="LCMT",'full menu'!AS119="LMT",'full menu'!AS119="LCIT",'full menu'!AS119="FCIT",'full menu'!AS119="LIT",'full menu'!AS119="MwERT",'full menu'!AS119="ERwMT",'full menu'!AS119="M&amp;ERT",'full menu'!AS119="MwIT",'full menu'!AS119="IwMT",'full menu'!AS119="M&amp;IT",'full menu'!AS119="IwERT",'full menu'!AS119="ERwIT",'full menu'!AS119="I&amp;ERT",'full menu'!AS119="ER&amp;M&amp;IT",'full menu'!AS119="LSD"),"subst",IF(OR('full menu'!AS119="FERT",'full menu'!AS119="FMT",'full menu'!AS119="FIT",'full menu'!AS119="WSD"),"intens",IF('full menu'!AS119="UASC","UASC","")))))</f>
        <v>subst</v>
      </c>
      <c r="AT119" t="str">
        <f>IF(OR('full menu'!AT119="MDC",'full menu'!AT119="PERF"),"rude",IF(OR('full menu'!AT119="PCB",'full menu'!AT119="AERF",'full menu'!AT119="UD"),"inter",IF(OR('full menu'!AT119="ACB",'full menu'!AT119="LCERT",'full menu'!AT119="LERT",'full menu'!AT119="FCERT",'full menu'!AT119="FCMT",'full menu'!AT119="LCMT",'full menu'!AT119="LMT",'full menu'!AT119="LCIT",'full menu'!AT119="FCIT",'full menu'!AT119="LIT",'full menu'!AT119="MwERT",'full menu'!AT119="ERwMT",'full menu'!AT119="M&amp;ERT",'full menu'!AT119="MwIT",'full menu'!AT119="IwMT",'full menu'!AT119="M&amp;IT",'full menu'!AT119="IwERT",'full menu'!AT119="ERwIT",'full menu'!AT119="I&amp;ERT",'full menu'!AT119="ER&amp;M&amp;IT",'full menu'!AT119="LSD"),"subst",IF(OR('full menu'!AT119="FERT",'full menu'!AT119="FMT",'full menu'!AT119="FIT",'full menu'!AT119="WSD"),"intens",IF('full menu'!AT119="UASC","UASC","")))))</f>
        <v>subst</v>
      </c>
      <c r="AU119" t="str">
        <f>IF(OR('full menu'!AU119="MDC",'full menu'!AU119="PERF"),"rude",IF(OR('full menu'!AU119="PCB",'full menu'!AU119="AERF",'full menu'!AU119="UD"),"inter",IF(OR('full menu'!AU119="ACB",'full menu'!AU119="LCERT",'full menu'!AU119="LERT",'full menu'!AU119="FCERT",'full menu'!AU119="FCMT",'full menu'!AU119="LCMT",'full menu'!AU119="LMT",'full menu'!AU119="LCIT",'full menu'!AU119="FCIT",'full menu'!AU119="LIT",'full menu'!AU119="MwERT",'full menu'!AU119="ERwMT",'full menu'!AU119="M&amp;ERT",'full menu'!AU119="MwIT",'full menu'!AU119="IwMT",'full menu'!AU119="M&amp;IT",'full menu'!AU119="IwERT",'full menu'!AU119="ERwIT",'full menu'!AU119="I&amp;ERT",'full menu'!AU119="ER&amp;M&amp;IT",'full menu'!AU119="LSD"),"subst",IF(OR('full menu'!AU119="FERT",'full menu'!AU119="FMT",'full menu'!AU119="FIT",'full menu'!AU119="WSD"),"intens",IF('full menu'!AU119="UASC","UASC","")))))</f>
        <v>subst</v>
      </c>
      <c r="AV119" t="str">
        <f>IF(OR('full menu'!AV119="MDC",'full menu'!AV119="PERF"),"rude",IF(OR('full menu'!AV119="PCB",'full menu'!AV119="AERF",'full menu'!AV119="UD"),"inter",IF(OR('full menu'!AV119="ACB",'full menu'!AV119="LCERT",'full menu'!AV119="LERT",'full menu'!AV119="FCERT",'full menu'!AV119="FCMT",'full menu'!AV119="LCMT",'full menu'!AV119="LMT",'full menu'!AV119="LCIT",'full menu'!AV119="FCIT",'full menu'!AV119="LIT",'full menu'!AV119="MwERT",'full menu'!AV119="ERwMT",'full menu'!AV119="M&amp;ERT",'full menu'!AV119="MwIT",'full menu'!AV119="IwMT",'full menu'!AV119="M&amp;IT",'full menu'!AV119="IwERT",'full menu'!AV119="ERwIT",'full menu'!AV119="I&amp;ERT",'full menu'!AV119="ER&amp;M&amp;IT",'full menu'!AV119="LSD"),"subst",IF(OR('full menu'!AV119="FERT",'full menu'!AV119="FMT",'full menu'!AV119="FIT",'full menu'!AV119="WSD"),"intens",IF('full menu'!AV119="UASC","UASC","")))))</f>
        <v>subst</v>
      </c>
      <c r="AW119" t="str">
        <f>IF(OR('full menu'!AW119="MDC",'full menu'!AW119="PERF"),"rude",IF(OR('full menu'!AW119="PCB",'full menu'!AW119="AERF",'full menu'!AW119="UD"),"inter",IF(OR('full menu'!AW119="ACB",'full menu'!AW119="LCERT",'full menu'!AW119="LERT",'full menu'!AW119="FCERT",'full menu'!AW119="FCMT",'full menu'!AW119="LCMT",'full menu'!AW119="LMT",'full menu'!AW119="LCIT",'full menu'!AW119="FCIT",'full menu'!AW119="LIT",'full menu'!AW119="MwERT",'full menu'!AW119="ERwMT",'full menu'!AW119="M&amp;ERT",'full menu'!AW119="MwIT",'full menu'!AW119="IwMT",'full menu'!AW119="M&amp;IT",'full menu'!AW119="IwERT",'full menu'!AW119="ERwIT",'full menu'!AW119="I&amp;ERT",'full menu'!AW119="ER&amp;M&amp;IT",'full menu'!AW119="LSD"),"subst",IF(OR('full menu'!AW119="FERT",'full menu'!AW119="FMT",'full menu'!AW119="FIT",'full menu'!AW119="WSD"),"intens",IF('full menu'!AW119="UASC","UASC","")))))</f>
        <v>subst</v>
      </c>
      <c r="AX119" t="str">
        <f>IF(OR('full menu'!AX119="MDC",'full menu'!AX119="PERF"),"rude",IF(OR('full menu'!AX119="PCB",'full menu'!AX119="AERF",'full menu'!AX119="UD"),"inter",IF(OR('full menu'!AX119="ACB",'full menu'!AX119="LCERT",'full menu'!AX119="LERT",'full menu'!AX119="FCERT",'full menu'!AX119="FCMT",'full menu'!AX119="LCMT",'full menu'!AX119="LMT",'full menu'!AX119="LCIT",'full menu'!AX119="FCIT",'full menu'!AX119="LIT",'full menu'!AX119="MwERT",'full menu'!AX119="ERwMT",'full menu'!AX119="M&amp;ERT",'full menu'!AX119="MwIT",'full menu'!AX119="IwMT",'full menu'!AX119="M&amp;IT",'full menu'!AX119="IwERT",'full menu'!AX119="ERwIT",'full menu'!AX119="I&amp;ERT",'full menu'!AX119="ER&amp;M&amp;IT",'full menu'!AX119="LSD"),"subst",IF(OR('full menu'!AX119="FERT",'full menu'!AX119="FMT",'full menu'!AX119="FIT",'full menu'!AX119="WSD"),"intens",IF('full menu'!AX119="UASC","UASC","")))))</f>
        <v>subst</v>
      </c>
      <c r="AY119" t="str">
        <f>IF(OR('full menu'!AY119="MDC",'full menu'!AY119="PERF"),"rude",IF(OR('full menu'!AY119="PCB",'full menu'!AY119="AERF",'full menu'!AY119="UD"),"inter",IF(OR('full menu'!AY119="ACB",'full menu'!AY119="LCERT",'full menu'!AY119="LERT",'full menu'!AY119="FCERT",'full menu'!AY119="FCMT",'full menu'!AY119="LCMT",'full menu'!AY119="LMT",'full menu'!AY119="LCIT",'full menu'!AY119="FCIT",'full menu'!AY119="LIT",'full menu'!AY119="MwERT",'full menu'!AY119="ERwMT",'full menu'!AY119="M&amp;ERT",'full menu'!AY119="MwIT",'full menu'!AY119="IwMT",'full menu'!AY119="M&amp;IT",'full menu'!AY119="IwERT",'full menu'!AY119="ERwIT",'full menu'!AY119="I&amp;ERT",'full menu'!AY119="ER&amp;M&amp;IT",'full menu'!AY119="LSD"),"subst",IF(OR('full menu'!AY119="FERT",'full menu'!AY119="FMT",'full menu'!AY119="FIT",'full menu'!AY119="WSD"),"intens",IF('full menu'!AY119="UASC","UASC","")))))</f>
        <v>subst</v>
      </c>
    </row>
    <row r="120" spans="1:51" x14ac:dyDescent="0.3">
      <c r="A120" t="s">
        <v>142</v>
      </c>
      <c r="B120" t="str">
        <f>IF(OR('full menu'!B120="MDC",'full menu'!B120="PERF"),"rude",IF(OR('full menu'!B120="PCB",'full menu'!B120="AERF",'full menu'!B120="UD"),"inter",IF(OR('full menu'!B120="ACB",'full menu'!B120="LCERT",'full menu'!B120="LERT",'full menu'!B120="FCERT",'full menu'!B120="FCMT",'full menu'!B120="LCMT",'full menu'!B120="LMT",'full menu'!B120="LCIT",'full menu'!B120="FCIT",'full menu'!B120="LIT",'full menu'!B120="MwERT",'full menu'!B120="ERwMT",'full menu'!B120="M&amp;ERT",'full menu'!B120="MwIT",'full menu'!B120="IwMT",'full menu'!B120="M&amp;IT",'full menu'!B120="IwERT",'full menu'!B120="ERwIT",'full menu'!B120="I&amp;ERT",'full menu'!B120="ER&amp;M&amp;IT",'full menu'!B120="LSD"),"subst",IF(OR('full menu'!B120="FERT",'full menu'!B120="FMT",'full menu'!B120="FIT",'full menu'!B120="WSD"),"intens",IF('full menu'!B120="UASC","UASC","")))))</f>
        <v/>
      </c>
      <c r="C120" t="str">
        <f>IF(OR('full menu'!C120="MDC",'full menu'!C120="PERF"),"rude",IF(OR('full menu'!C120="PCB",'full menu'!C120="AERF",'full menu'!C120="UD"),"inter",IF(OR('full menu'!C120="ACB",'full menu'!C120="LCERT",'full menu'!C120="LERT",'full menu'!C120="FCERT",'full menu'!C120="FCMT",'full menu'!C120="LCMT",'full menu'!C120="LMT",'full menu'!C120="LCIT",'full menu'!C120="FCIT",'full menu'!C120="LIT",'full menu'!C120="MwERT",'full menu'!C120="ERwMT",'full menu'!C120="M&amp;ERT",'full menu'!C120="MwIT",'full menu'!C120="IwMT",'full menu'!C120="M&amp;IT",'full menu'!C120="IwERT",'full menu'!C120="ERwIT",'full menu'!C120="I&amp;ERT",'full menu'!C120="ER&amp;M&amp;IT",'full menu'!C120="LSD"),"subst",IF(OR('full menu'!C120="FERT",'full menu'!C120="FMT",'full menu'!C120="FIT",'full menu'!C120="WSD"),"intens",IF('full menu'!C120="UASC","UASC","")))))</f>
        <v/>
      </c>
      <c r="D120" t="str">
        <f>IF(OR('full menu'!D120="MDC",'full menu'!D120="PERF"),"rude",IF(OR('full menu'!D120="PCB",'full menu'!D120="AERF",'full menu'!D120="UD"),"inter",IF(OR('full menu'!D120="ACB",'full menu'!D120="LCERT",'full menu'!D120="LERT",'full menu'!D120="FCERT",'full menu'!D120="FCMT",'full menu'!D120="LCMT",'full menu'!D120="LMT",'full menu'!D120="LCIT",'full menu'!D120="FCIT",'full menu'!D120="LIT",'full menu'!D120="MwERT",'full menu'!D120="ERwMT",'full menu'!D120="M&amp;ERT",'full menu'!D120="MwIT",'full menu'!D120="IwMT",'full menu'!D120="M&amp;IT",'full menu'!D120="IwERT",'full menu'!D120="ERwIT",'full menu'!D120="I&amp;ERT",'full menu'!D120="ER&amp;M&amp;IT",'full menu'!D120="LSD"),"subst",IF(OR('full menu'!D120="FERT",'full menu'!D120="FMT",'full menu'!D120="FIT",'full menu'!D120="WSD"),"intens",IF('full menu'!D120="UASC","UASC","")))))</f>
        <v/>
      </c>
      <c r="E120" t="str">
        <f>IF(OR('full menu'!E120="MDC",'full menu'!E120="PERF"),"rude",IF(OR('full menu'!E120="PCB",'full menu'!E120="AERF",'full menu'!E120="UD"),"inter",IF(OR('full menu'!E120="ACB",'full menu'!E120="LCERT",'full menu'!E120="LERT",'full menu'!E120="FCERT",'full menu'!E120="FCMT",'full menu'!E120="LCMT",'full menu'!E120="LMT",'full menu'!E120="LCIT",'full menu'!E120="FCIT",'full menu'!E120="LIT",'full menu'!E120="MwERT",'full menu'!E120="ERwMT",'full menu'!E120="M&amp;ERT",'full menu'!E120="MwIT",'full menu'!E120="IwMT",'full menu'!E120="M&amp;IT",'full menu'!E120="IwERT",'full menu'!E120="ERwIT",'full menu'!E120="I&amp;ERT",'full menu'!E120="ER&amp;M&amp;IT",'full menu'!E120="LSD"),"subst",IF(OR('full menu'!E120="FERT",'full menu'!E120="FMT",'full menu'!E120="FIT",'full menu'!E120="WSD"),"intens",IF('full menu'!E120="UASC","UASC","")))))</f>
        <v/>
      </c>
      <c r="F120" t="str">
        <f>IF(OR('full menu'!F120="MDC",'full menu'!F120="PERF"),"rude",IF(OR('full menu'!F120="PCB",'full menu'!F120="AERF",'full menu'!F120="UD"),"inter",IF(OR('full menu'!F120="ACB",'full menu'!F120="LCERT",'full menu'!F120="LERT",'full menu'!F120="FCERT",'full menu'!F120="FCMT",'full menu'!F120="LCMT",'full menu'!F120="LMT",'full menu'!F120="LCIT",'full menu'!F120="FCIT",'full menu'!F120="LIT",'full menu'!F120="MwERT",'full menu'!F120="ERwMT",'full menu'!F120="M&amp;ERT",'full menu'!F120="MwIT",'full menu'!F120="IwMT",'full menu'!F120="M&amp;IT",'full menu'!F120="IwERT",'full menu'!F120="ERwIT",'full menu'!F120="I&amp;ERT",'full menu'!F120="ER&amp;M&amp;IT",'full menu'!F120="LSD"),"subst",IF(OR('full menu'!F120="FERT",'full menu'!F120="FMT",'full menu'!F120="FIT",'full menu'!F120="WSD"),"intens",IF('full menu'!F120="UASC","UASC","")))))</f>
        <v/>
      </c>
      <c r="G120" t="str">
        <f>IF(OR('full menu'!G120="MDC",'full menu'!G120="PERF"),"rude",IF(OR('full menu'!G120="PCB",'full menu'!G120="AERF",'full menu'!G120="UD"),"inter",IF(OR('full menu'!G120="ACB",'full menu'!G120="LCERT",'full menu'!G120="LERT",'full menu'!G120="FCERT",'full menu'!G120="FCMT",'full menu'!G120="LCMT",'full menu'!G120="LMT",'full menu'!G120="LCIT",'full menu'!G120="FCIT",'full menu'!G120="LIT",'full menu'!G120="MwERT",'full menu'!G120="ERwMT",'full menu'!G120="M&amp;ERT",'full menu'!G120="MwIT",'full menu'!G120="IwMT",'full menu'!G120="M&amp;IT",'full menu'!G120="IwERT",'full menu'!G120="ERwIT",'full menu'!G120="I&amp;ERT",'full menu'!G120="ER&amp;M&amp;IT",'full menu'!G120="LSD"),"subst",IF(OR('full menu'!G120="FERT",'full menu'!G120="FMT",'full menu'!G120="FIT",'full menu'!G120="WSD"),"intens",IF('full menu'!G120="UASC","UASC","")))))</f>
        <v/>
      </c>
      <c r="H120" t="str">
        <f>IF(OR('full menu'!H120="MDC",'full menu'!H120="PERF"),"rude",IF(OR('full menu'!H120="PCB",'full menu'!H120="AERF",'full menu'!H120="UD"),"inter",IF(OR('full menu'!H120="ACB",'full menu'!H120="LCERT",'full menu'!H120="LERT",'full menu'!H120="FCERT",'full menu'!H120="FCMT",'full menu'!H120="LCMT",'full menu'!H120="LMT",'full menu'!H120="LCIT",'full menu'!H120="FCIT",'full menu'!H120="LIT",'full menu'!H120="MwERT",'full menu'!H120="ERwMT",'full menu'!H120="M&amp;ERT",'full menu'!H120="MwIT",'full menu'!H120="IwMT",'full menu'!H120="M&amp;IT",'full menu'!H120="IwERT",'full menu'!H120="ERwIT",'full menu'!H120="I&amp;ERT",'full menu'!H120="ER&amp;M&amp;IT",'full menu'!H120="LSD"),"subst",IF(OR('full menu'!H120="FERT",'full menu'!H120="FMT",'full menu'!H120="FIT",'full menu'!H120="WSD"),"intens",IF('full menu'!H120="UASC","UASC","")))))</f>
        <v/>
      </c>
      <c r="I120" t="str">
        <f>IF(OR('full menu'!I120="MDC",'full menu'!I120="PERF"),"rude",IF(OR('full menu'!I120="PCB",'full menu'!I120="AERF",'full menu'!I120="UD"),"inter",IF(OR('full menu'!I120="ACB",'full menu'!I120="LCERT",'full menu'!I120="LERT",'full menu'!I120="FCERT",'full menu'!I120="FCMT",'full menu'!I120="LCMT",'full menu'!I120="LMT",'full menu'!I120="LCIT",'full menu'!I120="FCIT",'full menu'!I120="LIT",'full menu'!I120="MwERT",'full menu'!I120="ERwMT",'full menu'!I120="M&amp;ERT",'full menu'!I120="MwIT",'full menu'!I120="IwMT",'full menu'!I120="M&amp;IT",'full menu'!I120="IwERT",'full menu'!I120="ERwIT",'full menu'!I120="I&amp;ERT",'full menu'!I120="ER&amp;M&amp;IT",'full menu'!I120="LSD"),"subst",IF(OR('full menu'!I120="FERT",'full menu'!I120="FMT",'full menu'!I120="FIT",'full menu'!I120="WSD"),"intens",IF('full menu'!I120="UASC","UASC","")))))</f>
        <v/>
      </c>
      <c r="J120" t="str">
        <f>IF(OR('full menu'!J120="MDC",'full menu'!J120="PERF"),"rude",IF(OR('full menu'!J120="PCB",'full menu'!J120="AERF",'full menu'!J120="UD"),"inter",IF(OR('full menu'!J120="ACB",'full menu'!J120="LCERT",'full menu'!J120="LERT",'full menu'!J120="FCERT",'full menu'!J120="FCMT",'full menu'!J120="LCMT",'full menu'!J120="LMT",'full menu'!J120="LCIT",'full menu'!J120="FCIT",'full menu'!J120="LIT",'full menu'!J120="MwERT",'full menu'!J120="ERwMT",'full menu'!J120="M&amp;ERT",'full menu'!J120="MwIT",'full menu'!J120="IwMT",'full menu'!J120="M&amp;IT",'full menu'!J120="IwERT",'full menu'!J120="ERwIT",'full menu'!J120="I&amp;ERT",'full menu'!J120="ER&amp;M&amp;IT",'full menu'!J120="LSD"),"subst",IF(OR('full menu'!J120="FERT",'full menu'!J120="FMT",'full menu'!J120="FIT",'full menu'!J120="WSD"),"intens",IF('full menu'!J120="UASC","UASC","")))))</f>
        <v/>
      </c>
      <c r="K120" t="str">
        <f>IF(OR('full menu'!K120="MDC",'full menu'!K120="PERF"),"rude",IF(OR('full menu'!K120="PCB",'full menu'!K120="AERF",'full menu'!K120="UD"),"inter",IF(OR('full menu'!K120="ACB",'full menu'!K120="LCERT",'full menu'!K120="LERT",'full menu'!K120="FCERT",'full menu'!K120="FCMT",'full menu'!K120="LCMT",'full menu'!K120="LMT",'full menu'!K120="LCIT",'full menu'!K120="FCIT",'full menu'!K120="LIT",'full menu'!K120="MwERT",'full menu'!K120="ERwMT",'full menu'!K120="M&amp;ERT",'full menu'!K120="MwIT",'full menu'!K120="IwMT",'full menu'!K120="M&amp;IT",'full menu'!K120="IwERT",'full menu'!K120="ERwIT",'full menu'!K120="I&amp;ERT",'full menu'!K120="ER&amp;M&amp;IT",'full menu'!K120="LSD"),"subst",IF(OR('full menu'!K120="FERT",'full menu'!K120="FMT",'full menu'!K120="FIT",'full menu'!K120="WSD"),"intens",IF('full menu'!K120="UASC","UASC","")))))</f>
        <v/>
      </c>
      <c r="L120" t="str">
        <f>IF(OR('full menu'!L120="MDC",'full menu'!L120="PERF"),"rude",IF(OR('full menu'!L120="PCB",'full menu'!L120="AERF",'full menu'!L120="UD"),"inter",IF(OR('full menu'!L120="ACB",'full menu'!L120="LCERT",'full menu'!L120="LERT",'full menu'!L120="FCERT",'full menu'!L120="FCMT",'full menu'!L120="LCMT",'full menu'!L120="LMT",'full menu'!L120="LCIT",'full menu'!L120="FCIT",'full menu'!L120="LIT",'full menu'!L120="MwERT",'full menu'!L120="ERwMT",'full menu'!L120="M&amp;ERT",'full menu'!L120="MwIT",'full menu'!L120="IwMT",'full menu'!L120="M&amp;IT",'full menu'!L120="IwERT",'full menu'!L120="ERwIT",'full menu'!L120="I&amp;ERT",'full menu'!L120="ER&amp;M&amp;IT",'full menu'!L120="LSD"),"subst",IF(OR('full menu'!L120="FERT",'full menu'!L120="FMT",'full menu'!L120="FIT",'full menu'!L120="WSD"),"intens",IF('full menu'!L120="UASC","UASC","")))))</f>
        <v/>
      </c>
      <c r="M120" t="str">
        <f>IF(OR('full menu'!M120="MDC",'full menu'!M120="PERF"),"rude",IF(OR('full menu'!M120="PCB",'full menu'!M120="AERF",'full menu'!M120="UD"),"inter",IF(OR('full menu'!M120="ACB",'full menu'!M120="LCERT",'full menu'!M120="LERT",'full menu'!M120="FCERT",'full menu'!M120="FCMT",'full menu'!M120="LCMT",'full menu'!M120="LMT",'full menu'!M120="LCIT",'full menu'!M120="FCIT",'full menu'!M120="LIT",'full menu'!M120="MwERT",'full menu'!M120="ERwMT",'full menu'!M120="M&amp;ERT",'full menu'!M120="MwIT",'full menu'!M120="IwMT",'full menu'!M120="M&amp;IT",'full menu'!M120="IwERT",'full menu'!M120="ERwIT",'full menu'!M120="I&amp;ERT",'full menu'!M120="ER&amp;M&amp;IT",'full menu'!M120="LSD"),"subst",IF(OR('full menu'!M120="FERT",'full menu'!M120="FMT",'full menu'!M120="FIT",'full menu'!M120="WSD"),"intens",IF('full menu'!M120="UASC","UASC","")))))</f>
        <v/>
      </c>
      <c r="N120" t="str">
        <f>IF(OR('full menu'!N120="MDC",'full menu'!N120="PERF"),"rude",IF(OR('full menu'!N120="PCB",'full menu'!N120="AERF",'full menu'!N120="UD"),"inter",IF(OR('full menu'!N120="ACB",'full menu'!N120="LCERT",'full menu'!N120="LERT",'full menu'!N120="FCERT",'full menu'!N120="FCMT",'full menu'!N120="LCMT",'full menu'!N120="LMT",'full menu'!N120="LCIT",'full menu'!N120="FCIT",'full menu'!N120="LIT",'full menu'!N120="MwERT",'full menu'!N120="ERwMT",'full menu'!N120="M&amp;ERT",'full menu'!N120="MwIT",'full menu'!N120="IwMT",'full menu'!N120="M&amp;IT",'full menu'!N120="IwERT",'full menu'!N120="ERwIT",'full menu'!N120="I&amp;ERT",'full menu'!N120="ER&amp;M&amp;IT",'full menu'!N120="LSD"),"subst",IF(OR('full menu'!N120="FERT",'full menu'!N120="FMT",'full menu'!N120="FIT",'full menu'!N120="WSD"),"intens",IF('full menu'!N120="UASC","UASC","")))))</f>
        <v/>
      </c>
      <c r="O120" t="str">
        <f>IF(OR('full menu'!O120="MDC",'full menu'!O120="PERF"),"rude",IF(OR('full menu'!O120="PCB",'full menu'!O120="AERF",'full menu'!O120="UD"),"inter",IF(OR('full menu'!O120="ACB",'full menu'!O120="LCERT",'full menu'!O120="LERT",'full menu'!O120="FCERT",'full menu'!O120="FCMT",'full menu'!O120="LCMT",'full menu'!O120="LMT",'full menu'!O120="LCIT",'full menu'!O120="FCIT",'full menu'!O120="LIT",'full menu'!O120="MwERT",'full menu'!O120="ERwMT",'full menu'!O120="M&amp;ERT",'full menu'!O120="MwIT",'full menu'!O120="IwMT",'full menu'!O120="M&amp;IT",'full menu'!O120="IwERT",'full menu'!O120="ERwIT",'full menu'!O120="I&amp;ERT",'full menu'!O120="ER&amp;M&amp;IT",'full menu'!O120="LSD"),"subst",IF(OR('full menu'!O120="FERT",'full menu'!O120="FMT",'full menu'!O120="FIT",'full menu'!O120="WSD"),"intens",IF('full menu'!O120="UASC","UASC","")))))</f>
        <v/>
      </c>
      <c r="P120" t="str">
        <f>IF(OR('full menu'!P120="MDC",'full menu'!P120="PERF"),"rude",IF(OR('full menu'!P120="PCB",'full menu'!P120="AERF",'full menu'!P120="UD"),"inter",IF(OR('full menu'!P120="ACB",'full menu'!P120="LCERT",'full menu'!P120="LERT",'full menu'!P120="FCERT",'full menu'!P120="FCMT",'full menu'!P120="LCMT",'full menu'!P120="LMT",'full menu'!P120="LCIT",'full menu'!P120="FCIT",'full menu'!P120="LIT",'full menu'!P120="MwERT",'full menu'!P120="ERwMT",'full menu'!P120="M&amp;ERT",'full menu'!P120="MwIT",'full menu'!P120="IwMT",'full menu'!P120="M&amp;IT",'full menu'!P120="IwERT",'full menu'!P120="ERwIT",'full menu'!P120="I&amp;ERT",'full menu'!P120="ER&amp;M&amp;IT",'full menu'!P120="LSD"),"subst",IF(OR('full menu'!P120="FERT",'full menu'!P120="FMT",'full menu'!P120="FIT",'full menu'!P120="WSD"),"intens",IF('full menu'!P120="UASC","UASC","")))))</f>
        <v/>
      </c>
      <c r="Q120" t="str">
        <f>IF(OR('full menu'!Q120="MDC",'full menu'!Q120="PERF"),"rude",IF(OR('full menu'!Q120="PCB",'full menu'!Q120="AERF",'full menu'!Q120="UD"),"inter",IF(OR('full menu'!Q120="ACB",'full menu'!Q120="LCERT",'full menu'!Q120="LERT",'full menu'!Q120="FCERT",'full menu'!Q120="FCMT",'full menu'!Q120="LCMT",'full menu'!Q120="LMT",'full menu'!Q120="LCIT",'full menu'!Q120="FCIT",'full menu'!Q120="LIT",'full menu'!Q120="MwERT",'full menu'!Q120="ERwMT",'full menu'!Q120="M&amp;ERT",'full menu'!Q120="MwIT",'full menu'!Q120="IwMT",'full menu'!Q120="M&amp;IT",'full menu'!Q120="IwERT",'full menu'!Q120="ERwIT",'full menu'!Q120="I&amp;ERT",'full menu'!Q120="ER&amp;M&amp;IT",'full menu'!Q120="LSD"),"subst",IF(OR('full menu'!Q120="FERT",'full menu'!Q120="FMT",'full menu'!Q120="FIT",'full menu'!Q120="WSD"),"intens",IF('full menu'!Q120="UASC","UASC","")))))</f>
        <v/>
      </c>
      <c r="R120" t="str">
        <f>IF(OR('full menu'!R120="MDC",'full menu'!R120="PERF"),"rude",IF(OR('full menu'!R120="PCB",'full menu'!R120="AERF",'full menu'!R120="UD"),"inter",IF(OR('full menu'!R120="ACB",'full menu'!R120="LCERT",'full menu'!R120="LERT",'full menu'!R120="FCERT",'full menu'!R120="FCMT",'full menu'!R120="LCMT",'full menu'!R120="LMT",'full menu'!R120="LCIT",'full menu'!R120="FCIT",'full menu'!R120="LIT",'full menu'!R120="MwERT",'full menu'!R120="ERwMT",'full menu'!R120="M&amp;ERT",'full menu'!R120="MwIT",'full menu'!R120="IwMT",'full menu'!R120="M&amp;IT",'full menu'!R120="IwERT",'full menu'!R120="ERwIT",'full menu'!R120="I&amp;ERT",'full menu'!R120="ER&amp;M&amp;IT",'full menu'!R120="LSD"),"subst",IF(OR('full menu'!R120="FERT",'full menu'!R120="FMT",'full menu'!R120="FIT",'full menu'!R120="WSD"),"intens",IF('full menu'!R120="UASC","UASC","")))))</f>
        <v>UASC</v>
      </c>
      <c r="S120" t="str">
        <f>IF(OR('full menu'!S120="MDC",'full menu'!S120="PERF"),"rude",IF(OR('full menu'!S120="PCB",'full menu'!S120="AERF",'full menu'!S120="UD"),"inter",IF(OR('full menu'!S120="ACB",'full menu'!S120="LCERT",'full menu'!S120="LERT",'full menu'!S120="FCERT",'full menu'!S120="FCMT",'full menu'!S120="LCMT",'full menu'!S120="LMT",'full menu'!S120="LCIT",'full menu'!S120="FCIT",'full menu'!S120="LIT",'full menu'!S120="MwERT",'full menu'!S120="ERwMT",'full menu'!S120="M&amp;ERT",'full menu'!S120="MwIT",'full menu'!S120="IwMT",'full menu'!S120="M&amp;IT",'full menu'!S120="IwERT",'full menu'!S120="ERwIT",'full menu'!S120="I&amp;ERT",'full menu'!S120="ER&amp;M&amp;IT",'full menu'!S120="LSD"),"subst",IF(OR('full menu'!S120="FERT",'full menu'!S120="FMT",'full menu'!S120="FIT",'full menu'!S120="WSD"),"intens",IF('full menu'!S120="UASC","UASC","")))))</f>
        <v>UASC</v>
      </c>
      <c r="T120" t="str">
        <f>IF(OR('full menu'!T120="MDC",'full menu'!T120="PERF"),"rude",IF(OR('full menu'!T120="PCB",'full menu'!T120="AERF",'full menu'!T120="UD"),"inter",IF(OR('full menu'!T120="ACB",'full menu'!T120="LCERT",'full menu'!T120="LERT",'full menu'!T120="FCERT",'full menu'!T120="FCMT",'full menu'!T120="LCMT",'full menu'!T120="LMT",'full menu'!T120="LCIT",'full menu'!T120="FCIT",'full menu'!T120="LIT",'full menu'!T120="MwERT",'full menu'!T120="ERwMT",'full menu'!T120="M&amp;ERT",'full menu'!T120="MwIT",'full menu'!T120="IwMT",'full menu'!T120="M&amp;IT",'full menu'!T120="IwERT",'full menu'!T120="ERwIT",'full menu'!T120="I&amp;ERT",'full menu'!T120="ER&amp;M&amp;IT",'full menu'!T120="LSD"),"subst",IF(OR('full menu'!T120="FERT",'full menu'!T120="FMT",'full menu'!T120="FIT",'full menu'!T120="WSD"),"intens",IF('full menu'!T120="UASC","UASC","")))))</f>
        <v>UASC</v>
      </c>
      <c r="U120" t="str">
        <f>IF(OR('full menu'!U120="MDC",'full menu'!U120="PERF"),"rude",IF(OR('full menu'!U120="PCB",'full menu'!U120="AERF",'full menu'!U120="UD"),"inter",IF(OR('full menu'!U120="ACB",'full menu'!U120="LCERT",'full menu'!U120="LERT",'full menu'!U120="FCERT",'full menu'!U120="FCMT",'full menu'!U120="LCMT",'full menu'!U120="LMT",'full menu'!U120="LCIT",'full menu'!U120="FCIT",'full menu'!U120="LIT",'full menu'!U120="MwERT",'full menu'!U120="ERwMT",'full menu'!U120="M&amp;ERT",'full menu'!U120="MwIT",'full menu'!U120="IwMT",'full menu'!U120="M&amp;IT",'full menu'!U120="IwERT",'full menu'!U120="ERwIT",'full menu'!U120="I&amp;ERT",'full menu'!U120="ER&amp;M&amp;IT",'full menu'!U120="LSD"),"subst",IF(OR('full menu'!U120="FERT",'full menu'!U120="FMT",'full menu'!U120="FIT",'full menu'!U120="WSD"),"intens",IF('full menu'!U120="UASC","UASC","")))))</f>
        <v>UASC</v>
      </c>
      <c r="V120" t="str">
        <f>IF(OR('full menu'!V120="MDC",'full menu'!V120="PERF"),"rude",IF(OR('full menu'!V120="PCB",'full menu'!V120="AERF",'full menu'!V120="UD"),"inter",IF(OR('full menu'!V120="ACB",'full menu'!V120="LCERT",'full menu'!V120="LERT",'full menu'!V120="FCERT",'full menu'!V120="FCMT",'full menu'!V120="LCMT",'full menu'!V120="LMT",'full menu'!V120="LCIT",'full menu'!V120="FCIT",'full menu'!V120="LIT",'full menu'!V120="MwERT",'full menu'!V120="ERwMT",'full menu'!V120="M&amp;ERT",'full menu'!V120="MwIT",'full menu'!V120="IwMT",'full menu'!V120="M&amp;IT",'full menu'!V120="IwERT",'full menu'!V120="ERwIT",'full menu'!V120="I&amp;ERT",'full menu'!V120="ER&amp;M&amp;IT",'full menu'!V120="LSD"),"subst",IF(OR('full menu'!V120="FERT",'full menu'!V120="FMT",'full menu'!V120="FIT",'full menu'!V120="WSD"),"intens",IF('full menu'!V120="UASC","UASC","")))))</f>
        <v>inter</v>
      </c>
      <c r="W120" t="str">
        <f>IF(OR('full menu'!W120="MDC",'full menu'!W120="PERF"),"rude",IF(OR('full menu'!W120="PCB",'full menu'!W120="AERF",'full menu'!W120="UD"),"inter",IF(OR('full menu'!W120="ACB",'full menu'!W120="LCERT",'full menu'!W120="LERT",'full menu'!W120="FCERT",'full menu'!W120="FCMT",'full menu'!W120="LCMT",'full menu'!W120="LMT",'full menu'!W120="LCIT",'full menu'!W120="FCIT",'full menu'!W120="LIT",'full menu'!W120="MwERT",'full menu'!W120="ERwMT",'full menu'!W120="M&amp;ERT",'full menu'!W120="MwIT",'full menu'!W120="IwMT",'full menu'!W120="M&amp;IT",'full menu'!W120="IwERT",'full menu'!W120="ERwIT",'full menu'!W120="I&amp;ERT",'full menu'!W120="ER&amp;M&amp;IT",'full menu'!W120="LSD"),"subst",IF(OR('full menu'!W120="FERT",'full menu'!W120="FMT",'full menu'!W120="FIT",'full menu'!W120="WSD"),"intens",IF('full menu'!W120="UASC","UASC","")))))</f>
        <v>inter</v>
      </c>
      <c r="X120" t="str">
        <f>IF(OR('full menu'!X120="MDC",'full menu'!X120="PERF"),"rude",IF(OR('full menu'!X120="PCB",'full menu'!X120="AERF",'full menu'!X120="UD"),"inter",IF(OR('full menu'!X120="ACB",'full menu'!X120="LCERT",'full menu'!X120="LERT",'full menu'!X120="FCERT",'full menu'!X120="FCMT",'full menu'!X120="LCMT",'full menu'!X120="LMT",'full menu'!X120="LCIT",'full menu'!X120="FCIT",'full menu'!X120="LIT",'full menu'!X120="MwERT",'full menu'!X120="ERwMT",'full menu'!X120="M&amp;ERT",'full menu'!X120="MwIT",'full menu'!X120="IwMT",'full menu'!X120="M&amp;IT",'full menu'!X120="IwERT",'full menu'!X120="ERwIT",'full menu'!X120="I&amp;ERT",'full menu'!X120="ER&amp;M&amp;IT",'full menu'!X120="LSD"),"subst",IF(OR('full menu'!X120="FERT",'full menu'!X120="FMT",'full menu'!X120="FIT",'full menu'!X120="WSD"),"intens",IF('full menu'!X120="UASC","UASC","")))))</f>
        <v>inter</v>
      </c>
      <c r="Y120" t="str">
        <f>IF(OR('full menu'!Y120="MDC",'full menu'!Y120="PERF"),"rude",IF(OR('full menu'!Y120="PCB",'full menu'!Y120="AERF",'full menu'!Y120="UD"),"inter",IF(OR('full menu'!Y120="ACB",'full menu'!Y120="LCERT",'full menu'!Y120="LERT",'full menu'!Y120="FCERT",'full menu'!Y120="FCMT",'full menu'!Y120="LCMT",'full menu'!Y120="LMT",'full menu'!Y120="LCIT",'full menu'!Y120="FCIT",'full menu'!Y120="LIT",'full menu'!Y120="MwERT",'full menu'!Y120="ERwMT",'full menu'!Y120="M&amp;ERT",'full menu'!Y120="MwIT",'full menu'!Y120="IwMT",'full menu'!Y120="M&amp;IT",'full menu'!Y120="IwERT",'full menu'!Y120="ERwIT",'full menu'!Y120="I&amp;ERT",'full menu'!Y120="ER&amp;M&amp;IT",'full menu'!Y120="LSD"),"subst",IF(OR('full menu'!Y120="FERT",'full menu'!Y120="FMT",'full menu'!Y120="FIT",'full menu'!Y120="WSD"),"intens",IF('full menu'!Y120="UASC","UASC","")))))</f>
        <v>inter</v>
      </c>
      <c r="Z120" t="str">
        <f>IF(OR('full menu'!Z120="MDC",'full menu'!Z120="PERF"),"rude",IF(OR('full menu'!Z120="PCB",'full menu'!Z120="AERF",'full menu'!Z120="UD"),"inter",IF(OR('full menu'!Z120="ACB",'full menu'!Z120="LCERT",'full menu'!Z120="LERT",'full menu'!Z120="FCERT",'full menu'!Z120="FCMT",'full menu'!Z120="LCMT",'full menu'!Z120="LMT",'full menu'!Z120="LCIT",'full menu'!Z120="FCIT",'full menu'!Z120="LIT",'full menu'!Z120="MwERT",'full menu'!Z120="ERwMT",'full menu'!Z120="M&amp;ERT",'full menu'!Z120="MwIT",'full menu'!Z120="IwMT",'full menu'!Z120="M&amp;IT",'full menu'!Z120="IwERT",'full menu'!Z120="ERwIT",'full menu'!Z120="I&amp;ERT",'full menu'!Z120="ER&amp;M&amp;IT",'full menu'!Z120="LSD"),"subst",IF(OR('full menu'!Z120="FERT",'full menu'!Z120="FMT",'full menu'!Z120="FIT",'full menu'!Z120="WSD"),"intens",IF('full menu'!Z120="UASC","UASC","")))))</f>
        <v>inter</v>
      </c>
      <c r="AA120" t="str">
        <f>IF(OR('full menu'!AA120="MDC",'full menu'!AA120="PERF"),"rude",IF(OR('full menu'!AA120="PCB",'full menu'!AA120="AERF",'full menu'!AA120="UD"),"inter",IF(OR('full menu'!AA120="ACB",'full menu'!AA120="LCERT",'full menu'!AA120="LERT",'full menu'!AA120="FCERT",'full menu'!AA120="FCMT",'full menu'!AA120="LCMT",'full menu'!AA120="LMT",'full menu'!AA120="LCIT",'full menu'!AA120="FCIT",'full menu'!AA120="LIT",'full menu'!AA120="MwERT",'full menu'!AA120="ERwMT",'full menu'!AA120="M&amp;ERT",'full menu'!AA120="MwIT",'full menu'!AA120="IwMT",'full menu'!AA120="M&amp;IT",'full menu'!AA120="IwERT",'full menu'!AA120="ERwIT",'full menu'!AA120="I&amp;ERT",'full menu'!AA120="ER&amp;M&amp;IT",'full menu'!AA120="LSD"),"subst",IF(OR('full menu'!AA120="FERT",'full menu'!AA120="FMT",'full menu'!AA120="FIT",'full menu'!AA120="WSD"),"intens",IF('full menu'!AA120="UASC","UASC","")))))</f>
        <v>inter</v>
      </c>
      <c r="AB120" t="str">
        <f>IF(OR('full menu'!AB120="MDC",'full menu'!AB120="PERF"),"rude",IF(OR('full menu'!AB120="PCB",'full menu'!AB120="AERF",'full menu'!AB120="UD"),"inter",IF(OR('full menu'!AB120="ACB",'full menu'!AB120="LCERT",'full menu'!AB120="LERT",'full menu'!AB120="FCERT",'full menu'!AB120="FCMT",'full menu'!AB120="LCMT",'full menu'!AB120="LMT",'full menu'!AB120="LCIT",'full menu'!AB120="FCIT",'full menu'!AB120="LIT",'full menu'!AB120="MwERT",'full menu'!AB120="ERwMT",'full menu'!AB120="M&amp;ERT",'full menu'!AB120="MwIT",'full menu'!AB120="IwMT",'full menu'!AB120="M&amp;IT",'full menu'!AB120="IwERT",'full menu'!AB120="ERwIT",'full menu'!AB120="I&amp;ERT",'full menu'!AB120="ER&amp;M&amp;IT",'full menu'!AB120="LSD"),"subst",IF(OR('full menu'!AB120="FERT",'full menu'!AB120="FMT",'full menu'!AB120="FIT",'full menu'!AB120="WSD"),"intens",IF('full menu'!AB120="UASC","UASC","")))))</f>
        <v>inter</v>
      </c>
      <c r="AC120" t="str">
        <f>IF(OR('full menu'!AC120="MDC",'full menu'!AC120="PERF"),"rude",IF(OR('full menu'!AC120="PCB",'full menu'!AC120="AERF",'full menu'!AC120="UD"),"inter",IF(OR('full menu'!AC120="ACB",'full menu'!AC120="LCERT",'full menu'!AC120="LERT",'full menu'!AC120="FCERT",'full menu'!AC120="FCMT",'full menu'!AC120="LCMT",'full menu'!AC120="LMT",'full menu'!AC120="LCIT",'full menu'!AC120="FCIT",'full menu'!AC120="LIT",'full menu'!AC120="MwERT",'full menu'!AC120="ERwMT",'full menu'!AC120="M&amp;ERT",'full menu'!AC120="MwIT",'full menu'!AC120="IwMT",'full menu'!AC120="M&amp;IT",'full menu'!AC120="IwERT",'full menu'!AC120="ERwIT",'full menu'!AC120="I&amp;ERT",'full menu'!AC120="ER&amp;M&amp;IT",'full menu'!AC120="LSD"),"subst",IF(OR('full menu'!AC120="FERT",'full menu'!AC120="FMT",'full menu'!AC120="FIT",'full menu'!AC120="WSD"),"intens",IF('full menu'!AC120="UASC","UASC","")))))</f>
        <v>inter</v>
      </c>
      <c r="AD120" t="str">
        <f>IF(OR('full menu'!AD120="MDC",'full menu'!AD120="PERF"),"rude",IF(OR('full menu'!AD120="PCB",'full menu'!AD120="AERF",'full menu'!AD120="UD"),"inter",IF(OR('full menu'!AD120="ACB",'full menu'!AD120="LCERT",'full menu'!AD120="LERT",'full menu'!AD120="FCERT",'full menu'!AD120="FCMT",'full menu'!AD120="LCMT",'full menu'!AD120="LMT",'full menu'!AD120="LCIT",'full menu'!AD120="FCIT",'full menu'!AD120="LIT",'full menu'!AD120="MwERT",'full menu'!AD120="ERwMT",'full menu'!AD120="M&amp;ERT",'full menu'!AD120="MwIT",'full menu'!AD120="IwMT",'full menu'!AD120="M&amp;IT",'full menu'!AD120="IwERT",'full menu'!AD120="ERwIT",'full menu'!AD120="I&amp;ERT",'full menu'!AD120="ER&amp;M&amp;IT",'full menu'!AD120="LSD"),"subst",IF(OR('full menu'!AD120="FERT",'full menu'!AD120="FMT",'full menu'!AD120="FIT",'full menu'!AD120="WSD"),"intens",IF('full menu'!AD120="UASC","UASC","")))))</f>
        <v>inter</v>
      </c>
      <c r="AE120" t="str">
        <f>IF(OR('full menu'!AE120="MDC",'full menu'!AE120="PERF"),"rude",IF(OR('full menu'!AE120="PCB",'full menu'!AE120="AERF",'full menu'!AE120="UD"),"inter",IF(OR('full menu'!AE120="ACB",'full menu'!AE120="LCERT",'full menu'!AE120="LERT",'full menu'!AE120="FCERT",'full menu'!AE120="FCMT",'full menu'!AE120="LCMT",'full menu'!AE120="LMT",'full menu'!AE120="LCIT",'full menu'!AE120="FCIT",'full menu'!AE120="LIT",'full menu'!AE120="MwERT",'full menu'!AE120="ERwMT",'full menu'!AE120="M&amp;ERT",'full menu'!AE120="MwIT",'full menu'!AE120="IwMT",'full menu'!AE120="M&amp;IT",'full menu'!AE120="IwERT",'full menu'!AE120="ERwIT",'full menu'!AE120="I&amp;ERT",'full menu'!AE120="ER&amp;M&amp;IT",'full menu'!AE120="LSD"),"subst",IF(OR('full menu'!AE120="FERT",'full menu'!AE120="FMT",'full menu'!AE120="FIT",'full menu'!AE120="WSD"),"intens",IF('full menu'!AE120="UASC","UASC","")))))</f>
        <v>inter</v>
      </c>
      <c r="AF120" t="str">
        <f>IF(OR('full menu'!AF120="MDC",'full menu'!AF120="PERF"),"rude",IF(OR('full menu'!AF120="PCB",'full menu'!AF120="AERF",'full menu'!AF120="UD"),"inter",IF(OR('full menu'!AF120="ACB",'full menu'!AF120="LCERT",'full menu'!AF120="LERT",'full menu'!AF120="FCERT",'full menu'!AF120="FCMT",'full menu'!AF120="LCMT",'full menu'!AF120="LMT",'full menu'!AF120="LCIT",'full menu'!AF120="FCIT",'full menu'!AF120="LIT",'full menu'!AF120="MwERT",'full menu'!AF120="ERwMT",'full menu'!AF120="M&amp;ERT",'full menu'!AF120="MwIT",'full menu'!AF120="IwMT",'full menu'!AF120="M&amp;IT",'full menu'!AF120="IwERT",'full menu'!AF120="ERwIT",'full menu'!AF120="I&amp;ERT",'full menu'!AF120="ER&amp;M&amp;IT",'full menu'!AF120="LSD"),"subst",IF(OR('full menu'!AF120="FERT",'full menu'!AF120="FMT",'full menu'!AF120="FIT",'full menu'!AF120="WSD"),"intens",IF('full menu'!AF120="UASC","UASC","")))))</f>
        <v>inter</v>
      </c>
      <c r="AG120" t="str">
        <f>IF(OR('full menu'!AG120="MDC",'full menu'!AG120="PERF"),"rude",IF(OR('full menu'!AG120="PCB",'full menu'!AG120="AERF",'full menu'!AG120="UD"),"inter",IF(OR('full menu'!AG120="ACB",'full menu'!AG120="LCERT",'full menu'!AG120="LERT",'full menu'!AG120="FCERT",'full menu'!AG120="FCMT",'full menu'!AG120="LCMT",'full menu'!AG120="LMT",'full menu'!AG120="LCIT",'full menu'!AG120="FCIT",'full menu'!AG120="LIT",'full menu'!AG120="MwERT",'full menu'!AG120="ERwMT",'full menu'!AG120="M&amp;ERT",'full menu'!AG120="MwIT",'full menu'!AG120="IwMT",'full menu'!AG120="M&amp;IT",'full menu'!AG120="IwERT",'full menu'!AG120="ERwIT",'full menu'!AG120="I&amp;ERT",'full menu'!AG120="ER&amp;M&amp;IT",'full menu'!AG120="LSD"),"subst",IF(OR('full menu'!AG120="FERT",'full menu'!AG120="FMT",'full menu'!AG120="FIT",'full menu'!AG120="WSD"),"intens",IF('full menu'!AG120="UASC","UASC","")))))</f>
        <v>inter</v>
      </c>
      <c r="AH120" t="str">
        <f>IF(OR('full menu'!AH120="MDC",'full menu'!AH120="PERF"),"rude",IF(OR('full menu'!AH120="PCB",'full menu'!AH120="AERF",'full menu'!AH120="UD"),"inter",IF(OR('full menu'!AH120="ACB",'full menu'!AH120="LCERT",'full menu'!AH120="LERT",'full menu'!AH120="FCERT",'full menu'!AH120="FCMT",'full menu'!AH120="LCMT",'full menu'!AH120="LMT",'full menu'!AH120="LCIT",'full menu'!AH120="FCIT",'full menu'!AH120="LIT",'full menu'!AH120="MwERT",'full menu'!AH120="ERwMT",'full menu'!AH120="M&amp;ERT",'full menu'!AH120="MwIT",'full menu'!AH120="IwMT",'full menu'!AH120="M&amp;IT",'full menu'!AH120="IwERT",'full menu'!AH120="ERwIT",'full menu'!AH120="I&amp;ERT",'full menu'!AH120="ER&amp;M&amp;IT",'full menu'!AH120="LSD"),"subst",IF(OR('full menu'!AH120="FERT",'full menu'!AH120="FMT",'full menu'!AH120="FIT",'full menu'!AH120="WSD"),"intens",IF('full menu'!AH120="UASC","UASC","")))))</f>
        <v>inter</v>
      </c>
      <c r="AI120" t="str">
        <f>IF(OR('full menu'!AI120="MDC",'full menu'!AI120="PERF"),"rude",IF(OR('full menu'!AI120="PCB",'full menu'!AI120="AERF",'full menu'!AI120="UD"),"inter",IF(OR('full menu'!AI120="ACB",'full menu'!AI120="LCERT",'full menu'!AI120="LERT",'full menu'!AI120="FCERT",'full menu'!AI120="FCMT",'full menu'!AI120="LCMT",'full menu'!AI120="LMT",'full menu'!AI120="LCIT",'full menu'!AI120="FCIT",'full menu'!AI120="LIT",'full menu'!AI120="MwERT",'full menu'!AI120="ERwMT",'full menu'!AI120="M&amp;ERT",'full menu'!AI120="MwIT",'full menu'!AI120="IwMT",'full menu'!AI120="M&amp;IT",'full menu'!AI120="IwERT",'full menu'!AI120="ERwIT",'full menu'!AI120="I&amp;ERT",'full menu'!AI120="ER&amp;M&amp;IT",'full menu'!AI120="LSD"),"subst",IF(OR('full menu'!AI120="FERT",'full menu'!AI120="FMT",'full menu'!AI120="FIT",'full menu'!AI120="WSD"),"intens",IF('full menu'!AI120="UASC","UASC","")))))</f>
        <v>inter</v>
      </c>
      <c r="AJ120" t="str">
        <f>IF(OR('full menu'!AJ120="MDC",'full menu'!AJ120="PERF"),"rude",IF(OR('full menu'!AJ120="PCB",'full menu'!AJ120="AERF",'full menu'!AJ120="UD"),"inter",IF(OR('full menu'!AJ120="ACB",'full menu'!AJ120="LCERT",'full menu'!AJ120="LERT",'full menu'!AJ120="FCERT",'full menu'!AJ120="FCMT",'full menu'!AJ120="LCMT",'full menu'!AJ120="LMT",'full menu'!AJ120="LCIT",'full menu'!AJ120="FCIT",'full menu'!AJ120="LIT",'full menu'!AJ120="MwERT",'full menu'!AJ120="ERwMT",'full menu'!AJ120="M&amp;ERT",'full menu'!AJ120="MwIT",'full menu'!AJ120="IwMT",'full menu'!AJ120="M&amp;IT",'full menu'!AJ120="IwERT",'full menu'!AJ120="ERwIT",'full menu'!AJ120="I&amp;ERT",'full menu'!AJ120="ER&amp;M&amp;IT",'full menu'!AJ120="LSD"),"subst",IF(OR('full menu'!AJ120="FERT",'full menu'!AJ120="FMT",'full menu'!AJ120="FIT",'full menu'!AJ120="WSD"),"intens",IF('full menu'!AJ120="UASC","UASC","")))))</f>
        <v>inter</v>
      </c>
      <c r="AK120" t="str">
        <f>IF(OR('full menu'!AK120="MDC",'full menu'!AK120="PERF"),"rude",IF(OR('full menu'!AK120="PCB",'full menu'!AK120="AERF",'full menu'!AK120="UD"),"inter",IF(OR('full menu'!AK120="ACB",'full menu'!AK120="LCERT",'full menu'!AK120="LERT",'full menu'!AK120="FCERT",'full menu'!AK120="FCMT",'full menu'!AK120="LCMT",'full menu'!AK120="LMT",'full menu'!AK120="LCIT",'full menu'!AK120="FCIT",'full menu'!AK120="LIT",'full menu'!AK120="MwERT",'full menu'!AK120="ERwMT",'full menu'!AK120="M&amp;ERT",'full menu'!AK120="MwIT",'full menu'!AK120="IwMT",'full menu'!AK120="M&amp;IT",'full menu'!AK120="IwERT",'full menu'!AK120="ERwIT",'full menu'!AK120="I&amp;ERT",'full menu'!AK120="ER&amp;M&amp;IT",'full menu'!AK120="LSD"),"subst",IF(OR('full menu'!AK120="FERT",'full menu'!AK120="FMT",'full menu'!AK120="FIT",'full menu'!AK120="WSD"),"intens",IF('full menu'!AK120="UASC","UASC","")))))</f>
        <v>inter</v>
      </c>
      <c r="AL120" t="str">
        <f>IF(OR('full menu'!AL120="MDC",'full menu'!AL120="PERF"),"rude",IF(OR('full menu'!AL120="PCB",'full menu'!AL120="AERF",'full menu'!AL120="UD"),"inter",IF(OR('full menu'!AL120="ACB",'full menu'!AL120="LCERT",'full menu'!AL120="LERT",'full menu'!AL120="FCERT",'full menu'!AL120="FCMT",'full menu'!AL120="LCMT",'full menu'!AL120="LMT",'full menu'!AL120="LCIT",'full menu'!AL120="FCIT",'full menu'!AL120="LIT",'full menu'!AL120="MwERT",'full menu'!AL120="ERwMT",'full menu'!AL120="M&amp;ERT",'full menu'!AL120="MwIT",'full menu'!AL120="IwMT",'full menu'!AL120="M&amp;IT",'full menu'!AL120="IwERT",'full menu'!AL120="ERwIT",'full menu'!AL120="I&amp;ERT",'full menu'!AL120="ER&amp;M&amp;IT",'full menu'!AL120="LSD"),"subst",IF(OR('full menu'!AL120="FERT",'full menu'!AL120="FMT",'full menu'!AL120="FIT",'full menu'!AL120="WSD"),"intens",IF('full menu'!AL120="UASC","UASC","")))))</f>
        <v>inter</v>
      </c>
      <c r="AM120" t="str">
        <f>IF(OR('full menu'!AM120="MDC",'full menu'!AM120="PERF"),"rude",IF(OR('full menu'!AM120="PCB",'full menu'!AM120="AERF",'full menu'!AM120="UD"),"inter",IF(OR('full menu'!AM120="ACB",'full menu'!AM120="LCERT",'full menu'!AM120="LERT",'full menu'!AM120="FCERT",'full menu'!AM120="FCMT",'full menu'!AM120="LCMT",'full menu'!AM120="LMT",'full menu'!AM120="LCIT",'full menu'!AM120="FCIT",'full menu'!AM120="LIT",'full menu'!AM120="MwERT",'full menu'!AM120="ERwMT",'full menu'!AM120="M&amp;ERT",'full menu'!AM120="MwIT",'full menu'!AM120="IwMT",'full menu'!AM120="M&amp;IT",'full menu'!AM120="IwERT",'full menu'!AM120="ERwIT",'full menu'!AM120="I&amp;ERT",'full menu'!AM120="ER&amp;M&amp;IT",'full menu'!AM120="LSD"),"subst",IF(OR('full menu'!AM120="FERT",'full menu'!AM120="FMT",'full menu'!AM120="FIT",'full menu'!AM120="WSD"),"intens",IF('full menu'!AM120="UASC","UASC","")))))</f>
        <v>inter</v>
      </c>
      <c r="AN120" t="str">
        <f>IF(OR('full menu'!AN120="MDC",'full menu'!AN120="PERF"),"rude",IF(OR('full menu'!AN120="PCB",'full menu'!AN120="AERF",'full menu'!AN120="UD"),"inter",IF(OR('full menu'!AN120="ACB",'full menu'!AN120="LCERT",'full menu'!AN120="LERT",'full menu'!AN120="FCERT",'full menu'!AN120="FCMT",'full menu'!AN120="LCMT",'full menu'!AN120="LMT",'full menu'!AN120="LCIT",'full menu'!AN120="FCIT",'full menu'!AN120="LIT",'full menu'!AN120="MwERT",'full menu'!AN120="ERwMT",'full menu'!AN120="M&amp;ERT",'full menu'!AN120="MwIT",'full menu'!AN120="IwMT",'full menu'!AN120="M&amp;IT",'full menu'!AN120="IwERT",'full menu'!AN120="ERwIT",'full menu'!AN120="I&amp;ERT",'full menu'!AN120="ER&amp;M&amp;IT",'full menu'!AN120="LSD"),"subst",IF(OR('full menu'!AN120="FERT",'full menu'!AN120="FMT",'full menu'!AN120="FIT",'full menu'!AN120="WSD"),"intens",IF('full menu'!AN120="UASC","UASC","")))))</f>
        <v>inter</v>
      </c>
      <c r="AO120" t="str">
        <f>IF(OR('full menu'!AO120="MDC",'full menu'!AO120="PERF"),"rude",IF(OR('full menu'!AO120="PCB",'full menu'!AO120="AERF",'full menu'!AO120="UD"),"inter",IF(OR('full menu'!AO120="ACB",'full menu'!AO120="LCERT",'full menu'!AO120="LERT",'full menu'!AO120="FCERT",'full menu'!AO120="FCMT",'full menu'!AO120="LCMT",'full menu'!AO120="LMT",'full menu'!AO120="LCIT",'full menu'!AO120="FCIT",'full menu'!AO120="LIT",'full menu'!AO120="MwERT",'full menu'!AO120="ERwMT",'full menu'!AO120="M&amp;ERT",'full menu'!AO120="MwIT",'full menu'!AO120="IwMT",'full menu'!AO120="M&amp;IT",'full menu'!AO120="IwERT",'full menu'!AO120="ERwIT",'full menu'!AO120="I&amp;ERT",'full menu'!AO120="ER&amp;M&amp;IT",'full menu'!AO120="LSD"),"subst",IF(OR('full menu'!AO120="FERT",'full menu'!AO120="FMT",'full menu'!AO120="FIT",'full menu'!AO120="WSD"),"intens",IF('full menu'!AO120="UASC","UASC","")))))</f>
        <v>inter</v>
      </c>
      <c r="AP120" t="str">
        <f>IF(OR('full menu'!AP120="MDC",'full menu'!AP120="PERF"),"rude",IF(OR('full menu'!AP120="PCB",'full menu'!AP120="AERF",'full menu'!AP120="UD"),"inter",IF(OR('full menu'!AP120="ACB",'full menu'!AP120="LCERT",'full menu'!AP120="LERT",'full menu'!AP120="FCERT",'full menu'!AP120="FCMT",'full menu'!AP120="LCMT",'full menu'!AP120="LMT",'full menu'!AP120="LCIT",'full menu'!AP120="FCIT",'full menu'!AP120="LIT",'full menu'!AP120="MwERT",'full menu'!AP120="ERwMT",'full menu'!AP120="M&amp;ERT",'full menu'!AP120="MwIT",'full menu'!AP120="IwMT",'full menu'!AP120="M&amp;IT",'full menu'!AP120="IwERT",'full menu'!AP120="ERwIT",'full menu'!AP120="I&amp;ERT",'full menu'!AP120="ER&amp;M&amp;IT",'full menu'!AP120="LSD"),"subst",IF(OR('full menu'!AP120="FERT",'full menu'!AP120="FMT",'full menu'!AP120="FIT",'full menu'!AP120="WSD"),"intens",IF('full menu'!AP120="UASC","UASC","")))))</f>
        <v>inter</v>
      </c>
      <c r="AQ120" t="str">
        <f>IF(OR('full menu'!AQ120="MDC",'full menu'!AQ120="PERF"),"rude",IF(OR('full menu'!AQ120="PCB",'full menu'!AQ120="AERF",'full menu'!AQ120="UD"),"inter",IF(OR('full menu'!AQ120="ACB",'full menu'!AQ120="LCERT",'full menu'!AQ120="LERT",'full menu'!AQ120="FCERT",'full menu'!AQ120="FCMT",'full menu'!AQ120="LCMT",'full menu'!AQ120="LMT",'full menu'!AQ120="LCIT",'full menu'!AQ120="FCIT",'full menu'!AQ120="LIT",'full menu'!AQ120="MwERT",'full menu'!AQ120="ERwMT",'full menu'!AQ120="M&amp;ERT",'full menu'!AQ120="MwIT",'full menu'!AQ120="IwMT",'full menu'!AQ120="M&amp;IT",'full menu'!AQ120="IwERT",'full menu'!AQ120="ERwIT",'full menu'!AQ120="I&amp;ERT",'full menu'!AQ120="ER&amp;M&amp;IT",'full menu'!AQ120="LSD"),"subst",IF(OR('full menu'!AQ120="FERT",'full menu'!AQ120="FMT",'full menu'!AQ120="FIT",'full menu'!AQ120="WSD"),"intens",IF('full menu'!AQ120="UASC","UASC","")))))</f>
        <v>inter</v>
      </c>
      <c r="AR120" t="str">
        <f>IF(OR('full menu'!AR120="MDC",'full menu'!AR120="PERF"),"rude",IF(OR('full menu'!AR120="PCB",'full menu'!AR120="AERF",'full menu'!AR120="UD"),"inter",IF(OR('full menu'!AR120="ACB",'full menu'!AR120="LCERT",'full menu'!AR120="LERT",'full menu'!AR120="FCERT",'full menu'!AR120="FCMT",'full menu'!AR120="LCMT",'full menu'!AR120="LMT",'full menu'!AR120="LCIT",'full menu'!AR120="FCIT",'full menu'!AR120="LIT",'full menu'!AR120="MwERT",'full menu'!AR120="ERwMT",'full menu'!AR120="M&amp;ERT",'full menu'!AR120="MwIT",'full menu'!AR120="IwMT",'full menu'!AR120="M&amp;IT",'full menu'!AR120="IwERT",'full menu'!AR120="ERwIT",'full menu'!AR120="I&amp;ERT",'full menu'!AR120="ER&amp;M&amp;IT",'full menu'!AR120="LSD"),"subst",IF(OR('full menu'!AR120="FERT",'full menu'!AR120="FMT",'full menu'!AR120="FIT",'full menu'!AR120="WSD"),"intens",IF('full menu'!AR120="UASC","UASC","")))))</f>
        <v>inter</v>
      </c>
      <c r="AS120" t="str">
        <f>IF(OR('full menu'!AS120="MDC",'full menu'!AS120="PERF"),"rude",IF(OR('full menu'!AS120="PCB",'full menu'!AS120="AERF",'full menu'!AS120="UD"),"inter",IF(OR('full menu'!AS120="ACB",'full menu'!AS120="LCERT",'full menu'!AS120="LERT",'full menu'!AS120="FCERT",'full menu'!AS120="FCMT",'full menu'!AS120="LCMT",'full menu'!AS120="LMT",'full menu'!AS120="LCIT",'full menu'!AS120="FCIT",'full menu'!AS120="LIT",'full menu'!AS120="MwERT",'full menu'!AS120="ERwMT",'full menu'!AS120="M&amp;ERT",'full menu'!AS120="MwIT",'full menu'!AS120="IwMT",'full menu'!AS120="M&amp;IT",'full menu'!AS120="IwERT",'full menu'!AS120="ERwIT",'full menu'!AS120="I&amp;ERT",'full menu'!AS120="ER&amp;M&amp;IT",'full menu'!AS120="LSD"),"subst",IF(OR('full menu'!AS120="FERT",'full menu'!AS120="FMT",'full menu'!AS120="FIT",'full menu'!AS120="WSD"),"intens",IF('full menu'!AS120="UASC","UASC","")))))</f>
        <v>inter</v>
      </c>
      <c r="AT120" t="str">
        <f>IF(OR('full menu'!AT120="MDC",'full menu'!AT120="PERF"),"rude",IF(OR('full menu'!AT120="PCB",'full menu'!AT120="AERF",'full menu'!AT120="UD"),"inter",IF(OR('full menu'!AT120="ACB",'full menu'!AT120="LCERT",'full menu'!AT120="LERT",'full menu'!AT120="FCERT",'full menu'!AT120="FCMT",'full menu'!AT120="LCMT",'full menu'!AT120="LMT",'full menu'!AT120="LCIT",'full menu'!AT120="FCIT",'full menu'!AT120="LIT",'full menu'!AT120="MwERT",'full menu'!AT120="ERwMT",'full menu'!AT120="M&amp;ERT",'full menu'!AT120="MwIT",'full menu'!AT120="IwMT",'full menu'!AT120="M&amp;IT",'full menu'!AT120="IwERT",'full menu'!AT120="ERwIT",'full menu'!AT120="I&amp;ERT",'full menu'!AT120="ER&amp;M&amp;IT",'full menu'!AT120="LSD"),"subst",IF(OR('full menu'!AT120="FERT",'full menu'!AT120="FMT",'full menu'!AT120="FIT",'full menu'!AT120="WSD"),"intens",IF('full menu'!AT120="UASC","UASC","")))))</f>
        <v>inter</v>
      </c>
      <c r="AU120" t="str">
        <f>IF(OR('full menu'!AU120="MDC",'full menu'!AU120="PERF"),"rude",IF(OR('full menu'!AU120="PCB",'full menu'!AU120="AERF",'full menu'!AU120="UD"),"inter",IF(OR('full menu'!AU120="ACB",'full menu'!AU120="LCERT",'full menu'!AU120="LERT",'full menu'!AU120="FCERT",'full menu'!AU120="FCMT",'full menu'!AU120="LCMT",'full menu'!AU120="LMT",'full menu'!AU120="LCIT",'full menu'!AU120="FCIT",'full menu'!AU120="LIT",'full menu'!AU120="MwERT",'full menu'!AU120="ERwMT",'full menu'!AU120="M&amp;ERT",'full menu'!AU120="MwIT",'full menu'!AU120="IwMT",'full menu'!AU120="M&amp;IT",'full menu'!AU120="IwERT",'full menu'!AU120="ERwIT",'full menu'!AU120="I&amp;ERT",'full menu'!AU120="ER&amp;M&amp;IT",'full menu'!AU120="LSD"),"subst",IF(OR('full menu'!AU120="FERT",'full menu'!AU120="FMT",'full menu'!AU120="FIT",'full menu'!AU120="WSD"),"intens",IF('full menu'!AU120="UASC","UASC","")))))</f>
        <v>inter</v>
      </c>
      <c r="AV120" t="str">
        <f>IF(OR('full menu'!AV120="MDC",'full menu'!AV120="PERF"),"rude",IF(OR('full menu'!AV120="PCB",'full menu'!AV120="AERF",'full menu'!AV120="UD"),"inter",IF(OR('full menu'!AV120="ACB",'full menu'!AV120="LCERT",'full menu'!AV120="LERT",'full menu'!AV120="FCERT",'full menu'!AV120="FCMT",'full menu'!AV120="LCMT",'full menu'!AV120="LMT",'full menu'!AV120="LCIT",'full menu'!AV120="FCIT",'full menu'!AV120="LIT",'full menu'!AV120="MwERT",'full menu'!AV120="ERwMT",'full menu'!AV120="M&amp;ERT",'full menu'!AV120="MwIT",'full menu'!AV120="IwMT",'full menu'!AV120="M&amp;IT",'full menu'!AV120="IwERT",'full menu'!AV120="ERwIT",'full menu'!AV120="I&amp;ERT",'full menu'!AV120="ER&amp;M&amp;IT",'full menu'!AV120="LSD"),"subst",IF(OR('full menu'!AV120="FERT",'full menu'!AV120="FMT",'full menu'!AV120="FIT",'full menu'!AV120="WSD"),"intens",IF('full menu'!AV120="UASC","UASC","")))))</f>
        <v>inter</v>
      </c>
      <c r="AW120" t="str">
        <f>IF(OR('full menu'!AW120="MDC",'full menu'!AW120="PERF"),"rude",IF(OR('full menu'!AW120="PCB",'full menu'!AW120="AERF",'full menu'!AW120="UD"),"inter",IF(OR('full menu'!AW120="ACB",'full menu'!AW120="LCERT",'full menu'!AW120="LERT",'full menu'!AW120="FCERT",'full menu'!AW120="FCMT",'full menu'!AW120="LCMT",'full menu'!AW120="LMT",'full menu'!AW120="LCIT",'full menu'!AW120="FCIT",'full menu'!AW120="LIT",'full menu'!AW120="MwERT",'full menu'!AW120="ERwMT",'full menu'!AW120="M&amp;ERT",'full menu'!AW120="MwIT",'full menu'!AW120="IwMT",'full menu'!AW120="M&amp;IT",'full menu'!AW120="IwERT",'full menu'!AW120="ERwIT",'full menu'!AW120="I&amp;ERT",'full menu'!AW120="ER&amp;M&amp;IT",'full menu'!AW120="LSD"),"subst",IF(OR('full menu'!AW120="FERT",'full menu'!AW120="FMT",'full menu'!AW120="FIT",'full menu'!AW120="WSD"),"intens",IF('full menu'!AW120="UASC","UASC","")))))</f>
        <v>inter</v>
      </c>
      <c r="AX120" t="str">
        <f>IF(OR('full menu'!AX120="MDC",'full menu'!AX120="PERF"),"rude",IF(OR('full menu'!AX120="PCB",'full menu'!AX120="AERF",'full menu'!AX120="UD"),"inter",IF(OR('full menu'!AX120="ACB",'full menu'!AX120="LCERT",'full menu'!AX120="LERT",'full menu'!AX120="FCERT",'full menu'!AX120="FCMT",'full menu'!AX120="LCMT",'full menu'!AX120="LMT",'full menu'!AX120="LCIT",'full menu'!AX120="FCIT",'full menu'!AX120="LIT",'full menu'!AX120="MwERT",'full menu'!AX120="ERwMT",'full menu'!AX120="M&amp;ERT",'full menu'!AX120="MwIT",'full menu'!AX120="IwMT",'full menu'!AX120="M&amp;IT",'full menu'!AX120="IwERT",'full menu'!AX120="ERwIT",'full menu'!AX120="I&amp;ERT",'full menu'!AX120="ER&amp;M&amp;IT",'full menu'!AX120="LSD"),"subst",IF(OR('full menu'!AX120="FERT",'full menu'!AX120="FMT",'full menu'!AX120="FIT",'full menu'!AX120="WSD"),"intens",IF('full menu'!AX120="UASC","UASC","")))))</f>
        <v>inter</v>
      </c>
      <c r="AY120" t="str">
        <f>IF(OR('full menu'!AY120="MDC",'full menu'!AY120="PERF"),"rude",IF(OR('full menu'!AY120="PCB",'full menu'!AY120="AERF",'full menu'!AY120="UD"),"inter",IF(OR('full menu'!AY120="ACB",'full menu'!AY120="LCERT",'full menu'!AY120="LERT",'full menu'!AY120="FCERT",'full menu'!AY120="FCMT",'full menu'!AY120="LCMT",'full menu'!AY120="LMT",'full menu'!AY120="LCIT",'full menu'!AY120="FCIT",'full menu'!AY120="LIT",'full menu'!AY120="MwERT",'full menu'!AY120="ERwMT",'full menu'!AY120="M&amp;ERT",'full menu'!AY120="MwIT",'full menu'!AY120="IwMT",'full menu'!AY120="M&amp;IT",'full menu'!AY120="IwERT",'full menu'!AY120="ERwIT",'full menu'!AY120="I&amp;ERT",'full menu'!AY120="ER&amp;M&amp;IT",'full menu'!AY120="LSD"),"subst",IF(OR('full menu'!AY120="FERT",'full menu'!AY120="FMT",'full menu'!AY120="FIT",'full menu'!AY120="WSD"),"intens",IF('full menu'!AY120="UASC","UASC","")))))</f>
        <v>inter</v>
      </c>
    </row>
    <row r="121" spans="1:51" x14ac:dyDescent="0.3">
      <c r="A121" t="s">
        <v>143</v>
      </c>
      <c r="B121" t="str">
        <f>IF(OR('full menu'!B121="MDC",'full menu'!B121="PERF"),"rude",IF(OR('full menu'!B121="PCB",'full menu'!B121="AERF",'full menu'!B121="UD"),"inter",IF(OR('full menu'!B121="ACB",'full menu'!B121="LCERT",'full menu'!B121="LERT",'full menu'!B121="FCERT",'full menu'!B121="FCMT",'full menu'!B121="LCMT",'full menu'!B121="LMT",'full menu'!B121="LCIT",'full menu'!B121="FCIT",'full menu'!B121="LIT",'full menu'!B121="MwERT",'full menu'!B121="ERwMT",'full menu'!B121="M&amp;ERT",'full menu'!B121="MwIT",'full menu'!B121="IwMT",'full menu'!B121="M&amp;IT",'full menu'!B121="IwERT",'full menu'!B121="ERwIT",'full menu'!B121="I&amp;ERT",'full menu'!B121="ER&amp;M&amp;IT",'full menu'!B121="LSD"),"subst",IF(OR('full menu'!B121="FERT",'full menu'!B121="FMT",'full menu'!B121="FIT",'full menu'!B121="WSD"),"intens",IF('full menu'!B121="UASC","UASC","")))))</f>
        <v>subst</v>
      </c>
      <c r="C121" t="str">
        <f>IF(OR('full menu'!C121="MDC",'full menu'!C121="PERF"),"rude",IF(OR('full menu'!C121="PCB",'full menu'!C121="AERF",'full menu'!C121="UD"),"inter",IF(OR('full menu'!C121="ACB",'full menu'!C121="LCERT",'full menu'!C121="LERT",'full menu'!C121="FCERT",'full menu'!C121="FCMT",'full menu'!C121="LCMT",'full menu'!C121="LMT",'full menu'!C121="LCIT",'full menu'!C121="FCIT",'full menu'!C121="LIT",'full menu'!C121="MwERT",'full menu'!C121="ERwMT",'full menu'!C121="M&amp;ERT",'full menu'!C121="MwIT",'full menu'!C121="IwMT",'full menu'!C121="M&amp;IT",'full menu'!C121="IwERT",'full menu'!C121="ERwIT",'full menu'!C121="I&amp;ERT",'full menu'!C121="ER&amp;M&amp;IT",'full menu'!C121="LSD"),"subst",IF(OR('full menu'!C121="FERT",'full menu'!C121="FMT",'full menu'!C121="FIT",'full menu'!C121="WSD"),"intens",IF('full menu'!C121="UASC","UASC","")))))</f>
        <v>subst</v>
      </c>
      <c r="D121" t="str">
        <f>IF(OR('full menu'!D121="MDC",'full menu'!D121="PERF"),"rude",IF(OR('full menu'!D121="PCB",'full menu'!D121="AERF",'full menu'!D121="UD"),"inter",IF(OR('full menu'!D121="ACB",'full menu'!D121="LCERT",'full menu'!D121="LERT",'full menu'!D121="FCERT",'full menu'!D121="FCMT",'full menu'!D121="LCMT",'full menu'!D121="LMT",'full menu'!D121="LCIT",'full menu'!D121="FCIT",'full menu'!D121="LIT",'full menu'!D121="MwERT",'full menu'!D121="ERwMT",'full menu'!D121="M&amp;ERT",'full menu'!D121="MwIT",'full menu'!D121="IwMT",'full menu'!D121="M&amp;IT",'full menu'!D121="IwERT",'full menu'!D121="ERwIT",'full menu'!D121="I&amp;ERT",'full menu'!D121="ER&amp;M&amp;IT",'full menu'!D121="LSD"),"subst",IF(OR('full menu'!D121="FERT",'full menu'!D121="FMT",'full menu'!D121="FIT",'full menu'!D121="WSD"),"intens",IF('full menu'!D121="UASC","UASC","")))))</f>
        <v>subst</v>
      </c>
      <c r="E121" t="str">
        <f>IF(OR('full menu'!E121="MDC",'full menu'!E121="PERF"),"rude",IF(OR('full menu'!E121="PCB",'full menu'!E121="AERF",'full menu'!E121="UD"),"inter",IF(OR('full menu'!E121="ACB",'full menu'!E121="LCERT",'full menu'!E121="LERT",'full menu'!E121="FCERT",'full menu'!E121="FCMT",'full menu'!E121="LCMT",'full menu'!E121="LMT",'full menu'!E121="LCIT",'full menu'!E121="FCIT",'full menu'!E121="LIT",'full menu'!E121="MwERT",'full menu'!E121="ERwMT",'full menu'!E121="M&amp;ERT",'full menu'!E121="MwIT",'full menu'!E121="IwMT",'full menu'!E121="M&amp;IT",'full menu'!E121="IwERT",'full menu'!E121="ERwIT",'full menu'!E121="I&amp;ERT",'full menu'!E121="ER&amp;M&amp;IT",'full menu'!E121="LSD"),"subst",IF(OR('full menu'!E121="FERT",'full menu'!E121="FMT",'full menu'!E121="FIT",'full menu'!E121="WSD"),"intens",IF('full menu'!E121="UASC","UASC","")))))</f>
        <v>subst</v>
      </c>
      <c r="F121" t="str">
        <f>IF(OR('full menu'!F121="MDC",'full menu'!F121="PERF"),"rude",IF(OR('full menu'!F121="PCB",'full menu'!F121="AERF",'full menu'!F121="UD"),"inter",IF(OR('full menu'!F121="ACB",'full menu'!F121="LCERT",'full menu'!F121="LERT",'full menu'!F121="FCERT",'full menu'!F121="FCMT",'full menu'!F121="LCMT",'full menu'!F121="LMT",'full menu'!F121="LCIT",'full menu'!F121="FCIT",'full menu'!F121="LIT",'full menu'!F121="MwERT",'full menu'!F121="ERwMT",'full menu'!F121="M&amp;ERT",'full menu'!F121="MwIT",'full menu'!F121="IwMT",'full menu'!F121="M&amp;IT",'full menu'!F121="IwERT",'full menu'!F121="ERwIT",'full menu'!F121="I&amp;ERT",'full menu'!F121="ER&amp;M&amp;IT",'full menu'!F121="LSD"),"subst",IF(OR('full menu'!F121="FERT",'full menu'!F121="FMT",'full menu'!F121="FIT",'full menu'!F121="WSD"),"intens",IF('full menu'!F121="UASC","UASC","")))))</f>
        <v>subst</v>
      </c>
      <c r="G121" t="str">
        <f>IF(OR('full menu'!G121="MDC",'full menu'!G121="PERF"),"rude",IF(OR('full menu'!G121="PCB",'full menu'!G121="AERF",'full menu'!G121="UD"),"inter",IF(OR('full menu'!G121="ACB",'full menu'!G121="LCERT",'full menu'!G121="LERT",'full menu'!G121="FCERT",'full menu'!G121="FCMT",'full menu'!G121="LCMT",'full menu'!G121="LMT",'full menu'!G121="LCIT",'full menu'!G121="FCIT",'full menu'!G121="LIT",'full menu'!G121="MwERT",'full menu'!G121="ERwMT",'full menu'!G121="M&amp;ERT",'full menu'!G121="MwIT",'full menu'!G121="IwMT",'full menu'!G121="M&amp;IT",'full menu'!G121="IwERT",'full menu'!G121="ERwIT",'full menu'!G121="I&amp;ERT",'full menu'!G121="ER&amp;M&amp;IT",'full menu'!G121="LSD"),"subst",IF(OR('full menu'!G121="FERT",'full menu'!G121="FMT",'full menu'!G121="FIT",'full menu'!G121="WSD"),"intens",IF('full menu'!G121="UASC","UASC","")))))</f>
        <v>subst</v>
      </c>
      <c r="H121" t="str">
        <f>IF(OR('full menu'!H121="MDC",'full menu'!H121="PERF"),"rude",IF(OR('full menu'!H121="PCB",'full menu'!H121="AERF",'full menu'!H121="UD"),"inter",IF(OR('full menu'!H121="ACB",'full menu'!H121="LCERT",'full menu'!H121="LERT",'full menu'!H121="FCERT",'full menu'!H121="FCMT",'full menu'!H121="LCMT",'full menu'!H121="LMT",'full menu'!H121="LCIT",'full menu'!H121="FCIT",'full menu'!H121="LIT",'full menu'!H121="MwERT",'full menu'!H121="ERwMT",'full menu'!H121="M&amp;ERT",'full menu'!H121="MwIT",'full menu'!H121="IwMT",'full menu'!H121="M&amp;IT",'full menu'!H121="IwERT",'full menu'!H121="ERwIT",'full menu'!H121="I&amp;ERT",'full menu'!H121="ER&amp;M&amp;IT",'full menu'!H121="LSD"),"subst",IF(OR('full menu'!H121="FERT",'full menu'!H121="FMT",'full menu'!H121="FIT",'full menu'!H121="WSD"),"intens",IF('full menu'!H121="UASC","UASC","")))))</f>
        <v>subst</v>
      </c>
      <c r="I121" t="str">
        <f>IF(OR('full menu'!I121="MDC",'full menu'!I121="PERF"),"rude",IF(OR('full menu'!I121="PCB",'full menu'!I121="AERF",'full menu'!I121="UD"),"inter",IF(OR('full menu'!I121="ACB",'full menu'!I121="LCERT",'full menu'!I121="LERT",'full menu'!I121="FCERT",'full menu'!I121="FCMT",'full menu'!I121="LCMT",'full menu'!I121="LMT",'full menu'!I121="LCIT",'full menu'!I121="FCIT",'full menu'!I121="LIT",'full menu'!I121="MwERT",'full menu'!I121="ERwMT",'full menu'!I121="M&amp;ERT",'full menu'!I121="MwIT",'full menu'!I121="IwMT",'full menu'!I121="M&amp;IT",'full menu'!I121="IwERT",'full menu'!I121="ERwIT",'full menu'!I121="I&amp;ERT",'full menu'!I121="ER&amp;M&amp;IT",'full menu'!I121="LSD"),"subst",IF(OR('full menu'!I121="FERT",'full menu'!I121="FMT",'full menu'!I121="FIT",'full menu'!I121="WSD"),"intens",IF('full menu'!I121="UASC","UASC","")))))</f>
        <v>subst</v>
      </c>
      <c r="J121" t="str">
        <f>IF(OR('full menu'!J121="MDC",'full menu'!J121="PERF"),"rude",IF(OR('full menu'!J121="PCB",'full menu'!J121="AERF",'full menu'!J121="UD"),"inter",IF(OR('full menu'!J121="ACB",'full menu'!J121="LCERT",'full menu'!J121="LERT",'full menu'!J121="FCERT",'full menu'!J121="FCMT",'full menu'!J121="LCMT",'full menu'!J121="LMT",'full menu'!J121="LCIT",'full menu'!J121="FCIT",'full menu'!J121="LIT",'full menu'!J121="MwERT",'full menu'!J121="ERwMT",'full menu'!J121="M&amp;ERT",'full menu'!J121="MwIT",'full menu'!J121="IwMT",'full menu'!J121="M&amp;IT",'full menu'!J121="IwERT",'full menu'!J121="ERwIT",'full menu'!J121="I&amp;ERT",'full menu'!J121="ER&amp;M&amp;IT",'full menu'!J121="LSD"),"subst",IF(OR('full menu'!J121="FERT",'full menu'!J121="FMT",'full menu'!J121="FIT",'full menu'!J121="WSD"),"intens",IF('full menu'!J121="UASC","UASC","")))))</f>
        <v>subst</v>
      </c>
      <c r="K121" t="str">
        <f>IF(OR('full menu'!K121="MDC",'full menu'!K121="PERF"),"rude",IF(OR('full menu'!K121="PCB",'full menu'!K121="AERF",'full menu'!K121="UD"),"inter",IF(OR('full menu'!K121="ACB",'full menu'!K121="LCERT",'full menu'!K121="LERT",'full menu'!K121="FCERT",'full menu'!K121="FCMT",'full menu'!K121="LCMT",'full menu'!K121="LMT",'full menu'!K121="LCIT",'full menu'!K121="FCIT",'full menu'!K121="LIT",'full menu'!K121="MwERT",'full menu'!K121="ERwMT",'full menu'!K121="M&amp;ERT",'full menu'!K121="MwIT",'full menu'!K121="IwMT",'full menu'!K121="M&amp;IT",'full menu'!K121="IwERT",'full menu'!K121="ERwIT",'full menu'!K121="I&amp;ERT",'full menu'!K121="ER&amp;M&amp;IT",'full menu'!K121="LSD"),"subst",IF(OR('full menu'!K121="FERT",'full menu'!K121="FMT",'full menu'!K121="FIT",'full menu'!K121="WSD"),"intens",IF('full menu'!K121="UASC","UASC","")))))</f>
        <v>subst</v>
      </c>
      <c r="L121" t="str">
        <f>IF(OR('full menu'!L121="MDC",'full menu'!L121="PERF"),"rude",IF(OR('full menu'!L121="PCB",'full menu'!L121="AERF",'full menu'!L121="UD"),"inter",IF(OR('full menu'!L121="ACB",'full menu'!L121="LCERT",'full menu'!L121="LERT",'full menu'!L121="FCERT",'full menu'!L121="FCMT",'full menu'!L121="LCMT",'full menu'!L121="LMT",'full menu'!L121="LCIT",'full menu'!L121="FCIT",'full menu'!L121="LIT",'full menu'!L121="MwERT",'full menu'!L121="ERwMT",'full menu'!L121="M&amp;ERT",'full menu'!L121="MwIT",'full menu'!L121="IwMT",'full menu'!L121="M&amp;IT",'full menu'!L121="IwERT",'full menu'!L121="ERwIT",'full menu'!L121="I&amp;ERT",'full menu'!L121="ER&amp;M&amp;IT",'full menu'!L121="LSD"),"subst",IF(OR('full menu'!L121="FERT",'full menu'!L121="FMT",'full menu'!L121="FIT",'full menu'!L121="WSD"),"intens",IF('full menu'!L121="UASC","UASC","")))))</f>
        <v>subst</v>
      </c>
      <c r="M121" t="str">
        <f>IF(OR('full menu'!M121="MDC",'full menu'!M121="PERF"),"rude",IF(OR('full menu'!M121="PCB",'full menu'!M121="AERF",'full menu'!M121="UD"),"inter",IF(OR('full menu'!M121="ACB",'full menu'!M121="LCERT",'full menu'!M121="LERT",'full menu'!M121="FCERT",'full menu'!M121="FCMT",'full menu'!M121="LCMT",'full menu'!M121="LMT",'full menu'!M121="LCIT",'full menu'!M121="FCIT",'full menu'!M121="LIT",'full menu'!M121="MwERT",'full menu'!M121="ERwMT",'full menu'!M121="M&amp;ERT",'full menu'!M121="MwIT",'full menu'!M121="IwMT",'full menu'!M121="M&amp;IT",'full menu'!M121="IwERT",'full menu'!M121="ERwIT",'full menu'!M121="I&amp;ERT",'full menu'!M121="ER&amp;M&amp;IT",'full menu'!M121="LSD"),"subst",IF(OR('full menu'!M121="FERT",'full menu'!M121="FMT",'full menu'!M121="FIT",'full menu'!M121="WSD"),"intens",IF('full menu'!M121="UASC","UASC","")))))</f>
        <v>subst</v>
      </c>
      <c r="N121" t="str">
        <f>IF(OR('full menu'!N121="MDC",'full menu'!N121="PERF"),"rude",IF(OR('full menu'!N121="PCB",'full menu'!N121="AERF",'full menu'!N121="UD"),"inter",IF(OR('full menu'!N121="ACB",'full menu'!N121="LCERT",'full menu'!N121="LERT",'full menu'!N121="FCERT",'full menu'!N121="FCMT",'full menu'!N121="LCMT",'full menu'!N121="LMT",'full menu'!N121="LCIT",'full menu'!N121="FCIT",'full menu'!N121="LIT",'full menu'!N121="MwERT",'full menu'!N121="ERwMT",'full menu'!N121="M&amp;ERT",'full menu'!N121="MwIT",'full menu'!N121="IwMT",'full menu'!N121="M&amp;IT",'full menu'!N121="IwERT",'full menu'!N121="ERwIT",'full menu'!N121="I&amp;ERT",'full menu'!N121="ER&amp;M&amp;IT",'full menu'!N121="LSD"),"subst",IF(OR('full menu'!N121="FERT",'full menu'!N121="FMT",'full menu'!N121="FIT",'full menu'!N121="WSD"),"intens",IF('full menu'!N121="UASC","UASC","")))))</f>
        <v>subst</v>
      </c>
      <c r="O121" t="str">
        <f>IF(OR('full menu'!O121="MDC",'full menu'!O121="PERF"),"rude",IF(OR('full menu'!O121="PCB",'full menu'!O121="AERF",'full menu'!O121="UD"),"inter",IF(OR('full menu'!O121="ACB",'full menu'!O121="LCERT",'full menu'!O121="LERT",'full menu'!O121="FCERT",'full menu'!O121="FCMT",'full menu'!O121="LCMT",'full menu'!O121="LMT",'full menu'!O121="LCIT",'full menu'!O121="FCIT",'full menu'!O121="LIT",'full menu'!O121="MwERT",'full menu'!O121="ERwMT",'full menu'!O121="M&amp;ERT",'full menu'!O121="MwIT",'full menu'!O121="IwMT",'full menu'!O121="M&amp;IT",'full menu'!O121="IwERT",'full menu'!O121="ERwIT",'full menu'!O121="I&amp;ERT",'full menu'!O121="ER&amp;M&amp;IT",'full menu'!O121="LSD"),"subst",IF(OR('full menu'!O121="FERT",'full menu'!O121="FMT",'full menu'!O121="FIT",'full menu'!O121="WSD"),"intens",IF('full menu'!O121="UASC","UASC","")))))</f>
        <v>subst</v>
      </c>
      <c r="P121" t="str">
        <f>IF(OR('full menu'!P121="MDC",'full menu'!P121="PERF"),"rude",IF(OR('full menu'!P121="PCB",'full menu'!P121="AERF",'full menu'!P121="UD"),"inter",IF(OR('full menu'!P121="ACB",'full menu'!P121="LCERT",'full menu'!P121="LERT",'full menu'!P121="FCERT",'full menu'!P121="FCMT",'full menu'!P121="LCMT",'full menu'!P121="LMT",'full menu'!P121="LCIT",'full menu'!P121="FCIT",'full menu'!P121="LIT",'full menu'!P121="MwERT",'full menu'!P121="ERwMT",'full menu'!P121="M&amp;ERT",'full menu'!P121="MwIT",'full menu'!P121="IwMT",'full menu'!P121="M&amp;IT",'full menu'!P121="IwERT",'full menu'!P121="ERwIT",'full menu'!P121="I&amp;ERT",'full menu'!P121="ER&amp;M&amp;IT",'full menu'!P121="LSD"),"subst",IF(OR('full menu'!P121="FERT",'full menu'!P121="FMT",'full menu'!P121="FIT",'full menu'!P121="WSD"),"intens",IF('full menu'!P121="UASC","UASC","")))))</f>
        <v>subst</v>
      </c>
      <c r="Q121" t="str">
        <f>IF(OR('full menu'!Q121="MDC",'full menu'!Q121="PERF"),"rude",IF(OR('full menu'!Q121="PCB",'full menu'!Q121="AERF",'full menu'!Q121="UD"),"inter",IF(OR('full menu'!Q121="ACB",'full menu'!Q121="LCERT",'full menu'!Q121="LERT",'full menu'!Q121="FCERT",'full menu'!Q121="FCMT",'full menu'!Q121="LCMT",'full menu'!Q121="LMT",'full menu'!Q121="LCIT",'full menu'!Q121="FCIT",'full menu'!Q121="LIT",'full menu'!Q121="MwERT",'full menu'!Q121="ERwMT",'full menu'!Q121="M&amp;ERT",'full menu'!Q121="MwIT",'full menu'!Q121="IwMT",'full menu'!Q121="M&amp;IT",'full menu'!Q121="IwERT",'full menu'!Q121="ERwIT",'full menu'!Q121="I&amp;ERT",'full menu'!Q121="ER&amp;M&amp;IT",'full menu'!Q121="LSD"),"subst",IF(OR('full menu'!Q121="FERT",'full menu'!Q121="FMT",'full menu'!Q121="FIT",'full menu'!Q121="WSD"),"intens",IF('full menu'!Q121="UASC","UASC","")))))</f>
        <v>subst</v>
      </c>
      <c r="R121" t="str">
        <f>IF(OR('full menu'!R121="MDC",'full menu'!R121="PERF"),"rude",IF(OR('full menu'!R121="PCB",'full menu'!R121="AERF",'full menu'!R121="UD"),"inter",IF(OR('full menu'!R121="ACB",'full menu'!R121="LCERT",'full menu'!R121="LERT",'full menu'!R121="FCERT",'full menu'!R121="FCMT",'full menu'!R121="LCMT",'full menu'!R121="LMT",'full menu'!R121="LCIT",'full menu'!R121="FCIT",'full menu'!R121="LIT",'full menu'!R121="MwERT",'full menu'!R121="ERwMT",'full menu'!R121="M&amp;ERT",'full menu'!R121="MwIT",'full menu'!R121="IwMT",'full menu'!R121="M&amp;IT",'full menu'!R121="IwERT",'full menu'!R121="ERwIT",'full menu'!R121="I&amp;ERT",'full menu'!R121="ER&amp;M&amp;IT",'full menu'!R121="LSD"),"subst",IF(OR('full menu'!R121="FERT",'full menu'!R121="FMT",'full menu'!R121="FIT",'full menu'!R121="WSD"),"intens",IF('full menu'!R121="UASC","UASC","")))))</f>
        <v>subst</v>
      </c>
      <c r="S121" t="str">
        <f>IF(OR('full menu'!S121="MDC",'full menu'!S121="PERF"),"rude",IF(OR('full menu'!S121="PCB",'full menu'!S121="AERF",'full menu'!S121="UD"),"inter",IF(OR('full menu'!S121="ACB",'full menu'!S121="LCERT",'full menu'!S121="LERT",'full menu'!S121="FCERT",'full menu'!S121="FCMT",'full menu'!S121="LCMT",'full menu'!S121="LMT",'full menu'!S121="LCIT",'full menu'!S121="FCIT",'full menu'!S121="LIT",'full menu'!S121="MwERT",'full menu'!S121="ERwMT",'full menu'!S121="M&amp;ERT",'full menu'!S121="MwIT",'full menu'!S121="IwMT",'full menu'!S121="M&amp;IT",'full menu'!S121="IwERT",'full menu'!S121="ERwIT",'full menu'!S121="I&amp;ERT",'full menu'!S121="ER&amp;M&amp;IT",'full menu'!S121="LSD"),"subst",IF(OR('full menu'!S121="FERT",'full menu'!S121="FMT",'full menu'!S121="FIT",'full menu'!S121="WSD"),"intens",IF('full menu'!S121="UASC","UASC","")))))</f>
        <v>subst</v>
      </c>
      <c r="T121" t="str">
        <f>IF(OR('full menu'!T121="MDC",'full menu'!T121="PERF"),"rude",IF(OR('full menu'!T121="PCB",'full menu'!T121="AERF",'full menu'!T121="UD"),"inter",IF(OR('full menu'!T121="ACB",'full menu'!T121="LCERT",'full menu'!T121="LERT",'full menu'!T121="FCERT",'full menu'!T121="FCMT",'full menu'!T121="LCMT",'full menu'!T121="LMT",'full menu'!T121="LCIT",'full menu'!T121="FCIT",'full menu'!T121="LIT",'full menu'!T121="MwERT",'full menu'!T121="ERwMT",'full menu'!T121="M&amp;ERT",'full menu'!T121="MwIT",'full menu'!T121="IwMT",'full menu'!T121="M&amp;IT",'full menu'!T121="IwERT",'full menu'!T121="ERwIT",'full menu'!T121="I&amp;ERT",'full menu'!T121="ER&amp;M&amp;IT",'full menu'!T121="LSD"),"subst",IF(OR('full menu'!T121="FERT",'full menu'!T121="FMT",'full menu'!T121="FIT",'full menu'!T121="WSD"),"intens",IF('full menu'!T121="UASC","UASC","")))))</f>
        <v>subst</v>
      </c>
      <c r="U121" t="str">
        <f>IF(OR('full menu'!U121="MDC",'full menu'!U121="PERF"),"rude",IF(OR('full menu'!U121="PCB",'full menu'!U121="AERF",'full menu'!U121="UD"),"inter",IF(OR('full menu'!U121="ACB",'full menu'!U121="LCERT",'full menu'!U121="LERT",'full menu'!U121="FCERT",'full menu'!U121="FCMT",'full menu'!U121="LCMT",'full menu'!U121="LMT",'full menu'!U121="LCIT",'full menu'!U121="FCIT",'full menu'!U121="LIT",'full menu'!U121="MwERT",'full menu'!U121="ERwMT",'full menu'!U121="M&amp;ERT",'full menu'!U121="MwIT",'full menu'!U121="IwMT",'full menu'!U121="M&amp;IT",'full menu'!U121="IwERT",'full menu'!U121="ERwIT",'full menu'!U121="I&amp;ERT",'full menu'!U121="ER&amp;M&amp;IT",'full menu'!U121="LSD"),"subst",IF(OR('full menu'!U121="FERT",'full menu'!U121="FMT",'full menu'!U121="FIT",'full menu'!U121="WSD"),"intens",IF('full menu'!U121="UASC","UASC","")))))</f>
        <v>inter</v>
      </c>
      <c r="V121" t="str">
        <f>IF(OR('full menu'!V121="MDC",'full menu'!V121="PERF"),"rude",IF(OR('full menu'!V121="PCB",'full menu'!V121="AERF",'full menu'!V121="UD"),"inter",IF(OR('full menu'!V121="ACB",'full menu'!V121="LCERT",'full menu'!V121="LERT",'full menu'!V121="FCERT",'full menu'!V121="FCMT",'full menu'!V121="LCMT",'full menu'!V121="LMT",'full menu'!V121="LCIT",'full menu'!V121="FCIT",'full menu'!V121="LIT",'full menu'!V121="MwERT",'full menu'!V121="ERwMT",'full menu'!V121="M&amp;ERT",'full menu'!V121="MwIT",'full menu'!V121="IwMT",'full menu'!V121="M&amp;IT",'full menu'!V121="IwERT",'full menu'!V121="ERwIT",'full menu'!V121="I&amp;ERT",'full menu'!V121="ER&amp;M&amp;IT",'full menu'!V121="LSD"),"subst",IF(OR('full menu'!V121="FERT",'full menu'!V121="FMT",'full menu'!V121="FIT",'full menu'!V121="WSD"),"intens",IF('full menu'!V121="UASC","UASC","")))))</f>
        <v>inter</v>
      </c>
      <c r="W121" t="str">
        <f>IF(OR('full menu'!W121="MDC",'full menu'!W121="PERF"),"rude",IF(OR('full menu'!W121="PCB",'full menu'!W121="AERF",'full menu'!W121="UD"),"inter",IF(OR('full menu'!W121="ACB",'full menu'!W121="LCERT",'full menu'!W121="LERT",'full menu'!W121="FCERT",'full menu'!W121="FCMT",'full menu'!W121="LCMT",'full menu'!W121="LMT",'full menu'!W121="LCIT",'full menu'!W121="FCIT",'full menu'!W121="LIT",'full menu'!W121="MwERT",'full menu'!W121="ERwMT",'full menu'!W121="M&amp;ERT",'full menu'!W121="MwIT",'full menu'!W121="IwMT",'full menu'!W121="M&amp;IT",'full menu'!W121="IwERT",'full menu'!W121="ERwIT",'full menu'!W121="I&amp;ERT",'full menu'!W121="ER&amp;M&amp;IT",'full menu'!W121="LSD"),"subst",IF(OR('full menu'!W121="FERT",'full menu'!W121="FMT",'full menu'!W121="FIT",'full menu'!W121="WSD"),"intens",IF('full menu'!W121="UASC","UASC","")))))</f>
        <v>inter</v>
      </c>
      <c r="X121" t="str">
        <f>IF(OR('full menu'!X121="MDC",'full menu'!X121="PERF"),"rude",IF(OR('full menu'!X121="PCB",'full menu'!X121="AERF",'full menu'!X121="UD"),"inter",IF(OR('full menu'!X121="ACB",'full menu'!X121="LCERT",'full menu'!X121="LERT",'full menu'!X121="FCERT",'full menu'!X121="FCMT",'full menu'!X121="LCMT",'full menu'!X121="LMT",'full menu'!X121="LCIT",'full menu'!X121="FCIT",'full menu'!X121="LIT",'full menu'!X121="MwERT",'full menu'!X121="ERwMT",'full menu'!X121="M&amp;ERT",'full menu'!X121="MwIT",'full menu'!X121="IwMT",'full menu'!X121="M&amp;IT",'full menu'!X121="IwERT",'full menu'!X121="ERwIT",'full menu'!X121="I&amp;ERT",'full menu'!X121="ER&amp;M&amp;IT",'full menu'!X121="LSD"),"subst",IF(OR('full menu'!X121="FERT",'full menu'!X121="FMT",'full menu'!X121="FIT",'full menu'!X121="WSD"),"intens",IF('full menu'!X121="UASC","UASC","")))))</f>
        <v>inter</v>
      </c>
      <c r="Y121" t="str">
        <f>IF(OR('full menu'!Y121="MDC",'full menu'!Y121="PERF"),"rude",IF(OR('full menu'!Y121="PCB",'full menu'!Y121="AERF",'full menu'!Y121="UD"),"inter",IF(OR('full menu'!Y121="ACB",'full menu'!Y121="LCERT",'full menu'!Y121="LERT",'full menu'!Y121="FCERT",'full menu'!Y121="FCMT",'full menu'!Y121="LCMT",'full menu'!Y121="LMT",'full menu'!Y121="LCIT",'full menu'!Y121="FCIT",'full menu'!Y121="LIT",'full menu'!Y121="MwERT",'full menu'!Y121="ERwMT",'full menu'!Y121="M&amp;ERT",'full menu'!Y121="MwIT",'full menu'!Y121="IwMT",'full menu'!Y121="M&amp;IT",'full menu'!Y121="IwERT",'full menu'!Y121="ERwIT",'full menu'!Y121="I&amp;ERT",'full menu'!Y121="ER&amp;M&amp;IT",'full menu'!Y121="LSD"),"subst",IF(OR('full menu'!Y121="FERT",'full menu'!Y121="FMT",'full menu'!Y121="FIT",'full menu'!Y121="WSD"),"intens",IF('full menu'!Y121="UASC","UASC","")))))</f>
        <v>inter</v>
      </c>
      <c r="Z121" t="str">
        <f>IF(OR('full menu'!Z121="MDC",'full menu'!Z121="PERF"),"rude",IF(OR('full menu'!Z121="PCB",'full menu'!Z121="AERF",'full menu'!Z121="UD"),"inter",IF(OR('full menu'!Z121="ACB",'full menu'!Z121="LCERT",'full menu'!Z121="LERT",'full menu'!Z121="FCERT",'full menu'!Z121="FCMT",'full menu'!Z121="LCMT",'full menu'!Z121="LMT",'full menu'!Z121="LCIT",'full menu'!Z121="FCIT",'full menu'!Z121="LIT",'full menu'!Z121="MwERT",'full menu'!Z121="ERwMT",'full menu'!Z121="M&amp;ERT",'full menu'!Z121="MwIT",'full menu'!Z121="IwMT",'full menu'!Z121="M&amp;IT",'full menu'!Z121="IwERT",'full menu'!Z121="ERwIT",'full menu'!Z121="I&amp;ERT",'full menu'!Z121="ER&amp;M&amp;IT",'full menu'!Z121="LSD"),"subst",IF(OR('full menu'!Z121="FERT",'full menu'!Z121="FMT",'full menu'!Z121="FIT",'full menu'!Z121="WSD"),"intens",IF('full menu'!Z121="UASC","UASC","")))))</f>
        <v>inter</v>
      </c>
      <c r="AA121" t="str">
        <f>IF(OR('full menu'!AA121="MDC",'full menu'!AA121="PERF"),"rude",IF(OR('full menu'!AA121="PCB",'full menu'!AA121="AERF",'full menu'!AA121="UD"),"inter",IF(OR('full menu'!AA121="ACB",'full menu'!AA121="LCERT",'full menu'!AA121="LERT",'full menu'!AA121="FCERT",'full menu'!AA121="FCMT",'full menu'!AA121="LCMT",'full menu'!AA121="LMT",'full menu'!AA121="LCIT",'full menu'!AA121="FCIT",'full menu'!AA121="LIT",'full menu'!AA121="MwERT",'full menu'!AA121="ERwMT",'full menu'!AA121="M&amp;ERT",'full menu'!AA121="MwIT",'full menu'!AA121="IwMT",'full menu'!AA121="M&amp;IT",'full menu'!AA121="IwERT",'full menu'!AA121="ERwIT",'full menu'!AA121="I&amp;ERT",'full menu'!AA121="ER&amp;M&amp;IT",'full menu'!AA121="LSD"),"subst",IF(OR('full menu'!AA121="FERT",'full menu'!AA121="FMT",'full menu'!AA121="FIT",'full menu'!AA121="WSD"),"intens",IF('full menu'!AA121="UASC","UASC","")))))</f>
        <v>inter</v>
      </c>
      <c r="AB121" t="str">
        <f>IF(OR('full menu'!AB121="MDC",'full menu'!AB121="PERF"),"rude",IF(OR('full menu'!AB121="PCB",'full menu'!AB121="AERF",'full menu'!AB121="UD"),"inter",IF(OR('full menu'!AB121="ACB",'full menu'!AB121="LCERT",'full menu'!AB121="LERT",'full menu'!AB121="FCERT",'full menu'!AB121="FCMT",'full menu'!AB121="LCMT",'full menu'!AB121="LMT",'full menu'!AB121="LCIT",'full menu'!AB121="FCIT",'full menu'!AB121="LIT",'full menu'!AB121="MwERT",'full menu'!AB121="ERwMT",'full menu'!AB121="M&amp;ERT",'full menu'!AB121="MwIT",'full menu'!AB121="IwMT",'full menu'!AB121="M&amp;IT",'full menu'!AB121="IwERT",'full menu'!AB121="ERwIT",'full menu'!AB121="I&amp;ERT",'full menu'!AB121="ER&amp;M&amp;IT",'full menu'!AB121="LSD"),"subst",IF(OR('full menu'!AB121="FERT",'full menu'!AB121="FMT",'full menu'!AB121="FIT",'full menu'!AB121="WSD"),"intens",IF('full menu'!AB121="UASC","UASC","")))))</f>
        <v>inter</v>
      </c>
      <c r="AC121" t="str">
        <f>IF(OR('full menu'!AC121="MDC",'full menu'!AC121="PERF"),"rude",IF(OR('full menu'!AC121="PCB",'full menu'!AC121="AERF",'full menu'!AC121="UD"),"inter",IF(OR('full menu'!AC121="ACB",'full menu'!AC121="LCERT",'full menu'!AC121="LERT",'full menu'!AC121="FCERT",'full menu'!AC121="FCMT",'full menu'!AC121="LCMT",'full menu'!AC121="LMT",'full menu'!AC121="LCIT",'full menu'!AC121="FCIT",'full menu'!AC121="LIT",'full menu'!AC121="MwERT",'full menu'!AC121="ERwMT",'full menu'!AC121="M&amp;ERT",'full menu'!AC121="MwIT",'full menu'!AC121="IwMT",'full menu'!AC121="M&amp;IT",'full menu'!AC121="IwERT",'full menu'!AC121="ERwIT",'full menu'!AC121="I&amp;ERT",'full menu'!AC121="ER&amp;M&amp;IT",'full menu'!AC121="LSD"),"subst",IF(OR('full menu'!AC121="FERT",'full menu'!AC121="FMT",'full menu'!AC121="FIT",'full menu'!AC121="WSD"),"intens",IF('full menu'!AC121="UASC","UASC","")))))</f>
        <v>inter</v>
      </c>
      <c r="AD121" t="str">
        <f>IF(OR('full menu'!AD121="MDC",'full menu'!AD121="PERF"),"rude",IF(OR('full menu'!AD121="PCB",'full menu'!AD121="AERF",'full menu'!AD121="UD"),"inter",IF(OR('full menu'!AD121="ACB",'full menu'!AD121="LCERT",'full menu'!AD121="LERT",'full menu'!AD121="FCERT",'full menu'!AD121="FCMT",'full menu'!AD121="LCMT",'full menu'!AD121="LMT",'full menu'!AD121="LCIT",'full menu'!AD121="FCIT",'full menu'!AD121="LIT",'full menu'!AD121="MwERT",'full menu'!AD121="ERwMT",'full menu'!AD121="M&amp;ERT",'full menu'!AD121="MwIT",'full menu'!AD121="IwMT",'full menu'!AD121="M&amp;IT",'full menu'!AD121="IwERT",'full menu'!AD121="ERwIT",'full menu'!AD121="I&amp;ERT",'full menu'!AD121="ER&amp;M&amp;IT",'full menu'!AD121="LSD"),"subst",IF(OR('full menu'!AD121="FERT",'full menu'!AD121="FMT",'full menu'!AD121="FIT",'full menu'!AD121="WSD"),"intens",IF('full menu'!AD121="UASC","UASC","")))))</f>
        <v>inter</v>
      </c>
      <c r="AE121" t="str">
        <f>IF(OR('full menu'!AE121="MDC",'full menu'!AE121="PERF"),"rude",IF(OR('full menu'!AE121="PCB",'full menu'!AE121="AERF",'full menu'!AE121="UD"),"inter",IF(OR('full menu'!AE121="ACB",'full menu'!AE121="LCERT",'full menu'!AE121="LERT",'full menu'!AE121="FCERT",'full menu'!AE121="FCMT",'full menu'!AE121="LCMT",'full menu'!AE121="LMT",'full menu'!AE121="LCIT",'full menu'!AE121="FCIT",'full menu'!AE121="LIT",'full menu'!AE121="MwERT",'full menu'!AE121="ERwMT",'full menu'!AE121="M&amp;ERT",'full menu'!AE121="MwIT",'full menu'!AE121="IwMT",'full menu'!AE121="M&amp;IT",'full menu'!AE121="IwERT",'full menu'!AE121="ERwIT",'full menu'!AE121="I&amp;ERT",'full menu'!AE121="ER&amp;M&amp;IT",'full menu'!AE121="LSD"),"subst",IF(OR('full menu'!AE121="FERT",'full menu'!AE121="FMT",'full menu'!AE121="FIT",'full menu'!AE121="WSD"),"intens",IF('full menu'!AE121="UASC","UASC","")))))</f>
        <v>inter</v>
      </c>
      <c r="AF121" t="str">
        <f>IF(OR('full menu'!AF121="MDC",'full menu'!AF121="PERF"),"rude",IF(OR('full menu'!AF121="PCB",'full menu'!AF121="AERF",'full menu'!AF121="UD"),"inter",IF(OR('full menu'!AF121="ACB",'full menu'!AF121="LCERT",'full menu'!AF121="LERT",'full menu'!AF121="FCERT",'full menu'!AF121="FCMT",'full menu'!AF121="LCMT",'full menu'!AF121="LMT",'full menu'!AF121="LCIT",'full menu'!AF121="FCIT",'full menu'!AF121="LIT",'full menu'!AF121="MwERT",'full menu'!AF121="ERwMT",'full menu'!AF121="M&amp;ERT",'full menu'!AF121="MwIT",'full menu'!AF121="IwMT",'full menu'!AF121="M&amp;IT",'full menu'!AF121="IwERT",'full menu'!AF121="ERwIT",'full menu'!AF121="I&amp;ERT",'full menu'!AF121="ER&amp;M&amp;IT",'full menu'!AF121="LSD"),"subst",IF(OR('full menu'!AF121="FERT",'full menu'!AF121="FMT",'full menu'!AF121="FIT",'full menu'!AF121="WSD"),"intens",IF('full menu'!AF121="UASC","UASC","")))))</f>
        <v>inter</v>
      </c>
      <c r="AG121" t="str">
        <f>IF(OR('full menu'!AG121="MDC",'full menu'!AG121="PERF"),"rude",IF(OR('full menu'!AG121="PCB",'full menu'!AG121="AERF",'full menu'!AG121="UD"),"inter",IF(OR('full menu'!AG121="ACB",'full menu'!AG121="LCERT",'full menu'!AG121="LERT",'full menu'!AG121="FCERT",'full menu'!AG121="FCMT",'full menu'!AG121="LCMT",'full menu'!AG121="LMT",'full menu'!AG121="LCIT",'full menu'!AG121="FCIT",'full menu'!AG121="LIT",'full menu'!AG121="MwERT",'full menu'!AG121="ERwMT",'full menu'!AG121="M&amp;ERT",'full menu'!AG121="MwIT",'full menu'!AG121="IwMT",'full menu'!AG121="M&amp;IT",'full menu'!AG121="IwERT",'full menu'!AG121="ERwIT",'full menu'!AG121="I&amp;ERT",'full menu'!AG121="ER&amp;M&amp;IT",'full menu'!AG121="LSD"),"subst",IF(OR('full menu'!AG121="FERT",'full menu'!AG121="FMT",'full menu'!AG121="FIT",'full menu'!AG121="WSD"),"intens",IF('full menu'!AG121="UASC","UASC","")))))</f>
        <v>inter</v>
      </c>
      <c r="AH121" t="str">
        <f>IF(OR('full menu'!AH121="MDC",'full menu'!AH121="PERF"),"rude",IF(OR('full menu'!AH121="PCB",'full menu'!AH121="AERF",'full menu'!AH121="UD"),"inter",IF(OR('full menu'!AH121="ACB",'full menu'!AH121="LCERT",'full menu'!AH121="LERT",'full menu'!AH121="FCERT",'full menu'!AH121="FCMT",'full menu'!AH121="LCMT",'full menu'!AH121="LMT",'full menu'!AH121="LCIT",'full menu'!AH121="FCIT",'full menu'!AH121="LIT",'full menu'!AH121="MwERT",'full menu'!AH121="ERwMT",'full menu'!AH121="M&amp;ERT",'full menu'!AH121="MwIT",'full menu'!AH121="IwMT",'full menu'!AH121="M&amp;IT",'full menu'!AH121="IwERT",'full menu'!AH121="ERwIT",'full menu'!AH121="I&amp;ERT",'full menu'!AH121="ER&amp;M&amp;IT",'full menu'!AH121="LSD"),"subst",IF(OR('full menu'!AH121="FERT",'full menu'!AH121="FMT",'full menu'!AH121="FIT",'full menu'!AH121="WSD"),"intens",IF('full menu'!AH121="UASC","UASC","")))))</f>
        <v>inter</v>
      </c>
      <c r="AI121" t="str">
        <f>IF(OR('full menu'!AI121="MDC",'full menu'!AI121="PERF"),"rude",IF(OR('full menu'!AI121="PCB",'full menu'!AI121="AERF",'full menu'!AI121="UD"),"inter",IF(OR('full menu'!AI121="ACB",'full menu'!AI121="LCERT",'full menu'!AI121="LERT",'full menu'!AI121="FCERT",'full menu'!AI121="FCMT",'full menu'!AI121="LCMT",'full menu'!AI121="LMT",'full menu'!AI121="LCIT",'full menu'!AI121="FCIT",'full menu'!AI121="LIT",'full menu'!AI121="MwERT",'full menu'!AI121="ERwMT",'full menu'!AI121="M&amp;ERT",'full menu'!AI121="MwIT",'full menu'!AI121="IwMT",'full menu'!AI121="M&amp;IT",'full menu'!AI121="IwERT",'full menu'!AI121="ERwIT",'full menu'!AI121="I&amp;ERT",'full menu'!AI121="ER&amp;M&amp;IT",'full menu'!AI121="LSD"),"subst",IF(OR('full menu'!AI121="FERT",'full menu'!AI121="FMT",'full menu'!AI121="FIT",'full menu'!AI121="WSD"),"intens",IF('full menu'!AI121="UASC","UASC","")))))</f>
        <v>inter</v>
      </c>
      <c r="AJ121" t="str">
        <f>IF(OR('full menu'!AJ121="MDC",'full menu'!AJ121="PERF"),"rude",IF(OR('full menu'!AJ121="PCB",'full menu'!AJ121="AERF",'full menu'!AJ121="UD"),"inter",IF(OR('full menu'!AJ121="ACB",'full menu'!AJ121="LCERT",'full menu'!AJ121="LERT",'full menu'!AJ121="FCERT",'full menu'!AJ121="FCMT",'full menu'!AJ121="LCMT",'full menu'!AJ121="LMT",'full menu'!AJ121="LCIT",'full menu'!AJ121="FCIT",'full menu'!AJ121="LIT",'full menu'!AJ121="MwERT",'full menu'!AJ121="ERwMT",'full menu'!AJ121="M&amp;ERT",'full menu'!AJ121="MwIT",'full menu'!AJ121="IwMT",'full menu'!AJ121="M&amp;IT",'full menu'!AJ121="IwERT",'full menu'!AJ121="ERwIT",'full menu'!AJ121="I&amp;ERT",'full menu'!AJ121="ER&amp;M&amp;IT",'full menu'!AJ121="LSD"),"subst",IF(OR('full menu'!AJ121="FERT",'full menu'!AJ121="FMT",'full menu'!AJ121="FIT",'full menu'!AJ121="WSD"),"intens",IF('full menu'!AJ121="UASC","UASC","")))))</f>
        <v>inter</v>
      </c>
      <c r="AK121" t="str">
        <f>IF(OR('full menu'!AK121="MDC",'full menu'!AK121="PERF"),"rude",IF(OR('full menu'!AK121="PCB",'full menu'!AK121="AERF",'full menu'!AK121="UD"),"inter",IF(OR('full menu'!AK121="ACB",'full menu'!AK121="LCERT",'full menu'!AK121="LERT",'full menu'!AK121="FCERT",'full menu'!AK121="FCMT",'full menu'!AK121="LCMT",'full menu'!AK121="LMT",'full menu'!AK121="LCIT",'full menu'!AK121="FCIT",'full menu'!AK121="LIT",'full menu'!AK121="MwERT",'full menu'!AK121="ERwMT",'full menu'!AK121="M&amp;ERT",'full menu'!AK121="MwIT",'full menu'!AK121="IwMT",'full menu'!AK121="M&amp;IT",'full menu'!AK121="IwERT",'full menu'!AK121="ERwIT",'full menu'!AK121="I&amp;ERT",'full menu'!AK121="ER&amp;M&amp;IT",'full menu'!AK121="LSD"),"subst",IF(OR('full menu'!AK121="FERT",'full menu'!AK121="FMT",'full menu'!AK121="FIT",'full menu'!AK121="WSD"),"intens",IF('full menu'!AK121="UASC","UASC","")))))</f>
        <v>inter</v>
      </c>
      <c r="AL121" t="str">
        <f>IF(OR('full menu'!AL121="MDC",'full menu'!AL121="PERF"),"rude",IF(OR('full menu'!AL121="PCB",'full menu'!AL121="AERF",'full menu'!AL121="UD"),"inter",IF(OR('full menu'!AL121="ACB",'full menu'!AL121="LCERT",'full menu'!AL121="LERT",'full menu'!AL121="FCERT",'full menu'!AL121="FCMT",'full menu'!AL121="LCMT",'full menu'!AL121="LMT",'full menu'!AL121="LCIT",'full menu'!AL121="FCIT",'full menu'!AL121="LIT",'full menu'!AL121="MwERT",'full menu'!AL121="ERwMT",'full menu'!AL121="M&amp;ERT",'full menu'!AL121="MwIT",'full menu'!AL121="IwMT",'full menu'!AL121="M&amp;IT",'full menu'!AL121="IwERT",'full menu'!AL121="ERwIT",'full menu'!AL121="I&amp;ERT",'full menu'!AL121="ER&amp;M&amp;IT",'full menu'!AL121="LSD"),"subst",IF(OR('full menu'!AL121="FERT",'full menu'!AL121="FMT",'full menu'!AL121="FIT",'full menu'!AL121="WSD"),"intens",IF('full menu'!AL121="UASC","UASC","")))))</f>
        <v>inter</v>
      </c>
      <c r="AM121" t="str">
        <f>IF(OR('full menu'!AM121="MDC",'full menu'!AM121="PERF"),"rude",IF(OR('full menu'!AM121="PCB",'full menu'!AM121="AERF",'full menu'!AM121="UD"),"inter",IF(OR('full menu'!AM121="ACB",'full menu'!AM121="LCERT",'full menu'!AM121="LERT",'full menu'!AM121="FCERT",'full menu'!AM121="FCMT",'full menu'!AM121="LCMT",'full menu'!AM121="LMT",'full menu'!AM121="LCIT",'full menu'!AM121="FCIT",'full menu'!AM121="LIT",'full menu'!AM121="MwERT",'full menu'!AM121="ERwMT",'full menu'!AM121="M&amp;ERT",'full menu'!AM121="MwIT",'full menu'!AM121="IwMT",'full menu'!AM121="M&amp;IT",'full menu'!AM121="IwERT",'full menu'!AM121="ERwIT",'full menu'!AM121="I&amp;ERT",'full menu'!AM121="ER&amp;M&amp;IT",'full menu'!AM121="LSD"),"subst",IF(OR('full menu'!AM121="FERT",'full menu'!AM121="FMT",'full menu'!AM121="FIT",'full menu'!AM121="WSD"),"intens",IF('full menu'!AM121="UASC","UASC","")))))</f>
        <v>inter</v>
      </c>
      <c r="AN121" t="str">
        <f>IF(OR('full menu'!AN121="MDC",'full menu'!AN121="PERF"),"rude",IF(OR('full menu'!AN121="PCB",'full menu'!AN121="AERF",'full menu'!AN121="UD"),"inter",IF(OR('full menu'!AN121="ACB",'full menu'!AN121="LCERT",'full menu'!AN121="LERT",'full menu'!AN121="FCERT",'full menu'!AN121="FCMT",'full menu'!AN121="LCMT",'full menu'!AN121="LMT",'full menu'!AN121="LCIT",'full menu'!AN121="FCIT",'full menu'!AN121="LIT",'full menu'!AN121="MwERT",'full menu'!AN121="ERwMT",'full menu'!AN121="M&amp;ERT",'full menu'!AN121="MwIT",'full menu'!AN121="IwMT",'full menu'!AN121="M&amp;IT",'full menu'!AN121="IwERT",'full menu'!AN121="ERwIT",'full menu'!AN121="I&amp;ERT",'full menu'!AN121="ER&amp;M&amp;IT",'full menu'!AN121="LSD"),"subst",IF(OR('full menu'!AN121="FERT",'full menu'!AN121="FMT",'full menu'!AN121="FIT",'full menu'!AN121="WSD"),"intens",IF('full menu'!AN121="UASC","UASC","")))))</f>
        <v>inter</v>
      </c>
      <c r="AO121" t="str">
        <f>IF(OR('full menu'!AO121="MDC",'full menu'!AO121="PERF"),"rude",IF(OR('full menu'!AO121="PCB",'full menu'!AO121="AERF",'full menu'!AO121="UD"),"inter",IF(OR('full menu'!AO121="ACB",'full menu'!AO121="LCERT",'full menu'!AO121="LERT",'full menu'!AO121="FCERT",'full menu'!AO121="FCMT",'full menu'!AO121="LCMT",'full menu'!AO121="LMT",'full menu'!AO121="LCIT",'full menu'!AO121="FCIT",'full menu'!AO121="LIT",'full menu'!AO121="MwERT",'full menu'!AO121="ERwMT",'full menu'!AO121="M&amp;ERT",'full menu'!AO121="MwIT",'full menu'!AO121="IwMT",'full menu'!AO121="M&amp;IT",'full menu'!AO121="IwERT",'full menu'!AO121="ERwIT",'full menu'!AO121="I&amp;ERT",'full menu'!AO121="ER&amp;M&amp;IT",'full menu'!AO121="LSD"),"subst",IF(OR('full menu'!AO121="FERT",'full menu'!AO121="FMT",'full menu'!AO121="FIT",'full menu'!AO121="WSD"),"intens",IF('full menu'!AO121="UASC","UASC","")))))</f>
        <v>inter</v>
      </c>
      <c r="AP121" t="str">
        <f>IF(OR('full menu'!AP121="MDC",'full menu'!AP121="PERF"),"rude",IF(OR('full menu'!AP121="PCB",'full menu'!AP121="AERF",'full menu'!AP121="UD"),"inter",IF(OR('full menu'!AP121="ACB",'full menu'!AP121="LCERT",'full menu'!AP121="LERT",'full menu'!AP121="FCERT",'full menu'!AP121="FCMT",'full menu'!AP121="LCMT",'full menu'!AP121="LMT",'full menu'!AP121="LCIT",'full menu'!AP121="FCIT",'full menu'!AP121="LIT",'full menu'!AP121="MwERT",'full menu'!AP121="ERwMT",'full menu'!AP121="M&amp;ERT",'full menu'!AP121="MwIT",'full menu'!AP121="IwMT",'full menu'!AP121="M&amp;IT",'full menu'!AP121="IwERT",'full menu'!AP121="ERwIT",'full menu'!AP121="I&amp;ERT",'full menu'!AP121="ER&amp;M&amp;IT",'full menu'!AP121="LSD"),"subst",IF(OR('full menu'!AP121="FERT",'full menu'!AP121="FMT",'full menu'!AP121="FIT",'full menu'!AP121="WSD"),"intens",IF('full menu'!AP121="UASC","UASC","")))))</f>
        <v>inter</v>
      </c>
      <c r="AQ121" t="str">
        <f>IF(OR('full menu'!AQ121="MDC",'full menu'!AQ121="PERF"),"rude",IF(OR('full menu'!AQ121="PCB",'full menu'!AQ121="AERF",'full menu'!AQ121="UD"),"inter",IF(OR('full menu'!AQ121="ACB",'full menu'!AQ121="LCERT",'full menu'!AQ121="LERT",'full menu'!AQ121="FCERT",'full menu'!AQ121="FCMT",'full menu'!AQ121="LCMT",'full menu'!AQ121="LMT",'full menu'!AQ121="LCIT",'full menu'!AQ121="FCIT",'full menu'!AQ121="LIT",'full menu'!AQ121="MwERT",'full menu'!AQ121="ERwMT",'full menu'!AQ121="M&amp;ERT",'full menu'!AQ121="MwIT",'full menu'!AQ121="IwMT",'full menu'!AQ121="M&amp;IT",'full menu'!AQ121="IwERT",'full menu'!AQ121="ERwIT",'full menu'!AQ121="I&amp;ERT",'full menu'!AQ121="ER&amp;M&amp;IT",'full menu'!AQ121="LSD"),"subst",IF(OR('full menu'!AQ121="FERT",'full menu'!AQ121="FMT",'full menu'!AQ121="FIT",'full menu'!AQ121="WSD"),"intens",IF('full menu'!AQ121="UASC","UASC","")))))</f>
        <v>inter</v>
      </c>
      <c r="AR121" t="str">
        <f>IF(OR('full menu'!AR121="MDC",'full menu'!AR121="PERF"),"rude",IF(OR('full menu'!AR121="PCB",'full menu'!AR121="AERF",'full menu'!AR121="UD"),"inter",IF(OR('full menu'!AR121="ACB",'full menu'!AR121="LCERT",'full menu'!AR121="LERT",'full menu'!AR121="FCERT",'full menu'!AR121="FCMT",'full menu'!AR121="LCMT",'full menu'!AR121="LMT",'full menu'!AR121="LCIT",'full menu'!AR121="FCIT",'full menu'!AR121="LIT",'full menu'!AR121="MwERT",'full menu'!AR121="ERwMT",'full menu'!AR121="M&amp;ERT",'full menu'!AR121="MwIT",'full menu'!AR121="IwMT",'full menu'!AR121="M&amp;IT",'full menu'!AR121="IwERT",'full menu'!AR121="ERwIT",'full menu'!AR121="I&amp;ERT",'full menu'!AR121="ER&amp;M&amp;IT",'full menu'!AR121="LSD"),"subst",IF(OR('full menu'!AR121="FERT",'full menu'!AR121="FMT",'full menu'!AR121="FIT",'full menu'!AR121="WSD"),"intens",IF('full menu'!AR121="UASC","UASC","")))))</f>
        <v>inter</v>
      </c>
      <c r="AS121" t="str">
        <f>IF(OR('full menu'!AS121="MDC",'full menu'!AS121="PERF"),"rude",IF(OR('full menu'!AS121="PCB",'full menu'!AS121="AERF",'full menu'!AS121="UD"),"inter",IF(OR('full menu'!AS121="ACB",'full menu'!AS121="LCERT",'full menu'!AS121="LERT",'full menu'!AS121="FCERT",'full menu'!AS121="FCMT",'full menu'!AS121="LCMT",'full menu'!AS121="LMT",'full menu'!AS121="LCIT",'full menu'!AS121="FCIT",'full menu'!AS121="LIT",'full menu'!AS121="MwERT",'full menu'!AS121="ERwMT",'full menu'!AS121="M&amp;ERT",'full menu'!AS121="MwIT",'full menu'!AS121="IwMT",'full menu'!AS121="M&amp;IT",'full menu'!AS121="IwERT",'full menu'!AS121="ERwIT",'full menu'!AS121="I&amp;ERT",'full menu'!AS121="ER&amp;M&amp;IT",'full menu'!AS121="LSD"),"subst",IF(OR('full menu'!AS121="FERT",'full menu'!AS121="FMT",'full menu'!AS121="FIT",'full menu'!AS121="WSD"),"intens",IF('full menu'!AS121="UASC","UASC","")))))</f>
        <v>inter</v>
      </c>
      <c r="AT121" t="str">
        <f>IF(OR('full menu'!AT121="MDC",'full menu'!AT121="PERF"),"rude",IF(OR('full menu'!AT121="PCB",'full menu'!AT121="AERF",'full menu'!AT121="UD"),"inter",IF(OR('full menu'!AT121="ACB",'full menu'!AT121="LCERT",'full menu'!AT121="LERT",'full menu'!AT121="FCERT",'full menu'!AT121="FCMT",'full menu'!AT121="LCMT",'full menu'!AT121="LMT",'full menu'!AT121="LCIT",'full menu'!AT121="FCIT",'full menu'!AT121="LIT",'full menu'!AT121="MwERT",'full menu'!AT121="ERwMT",'full menu'!AT121="M&amp;ERT",'full menu'!AT121="MwIT",'full menu'!AT121="IwMT",'full menu'!AT121="M&amp;IT",'full menu'!AT121="IwERT",'full menu'!AT121="ERwIT",'full menu'!AT121="I&amp;ERT",'full menu'!AT121="ER&amp;M&amp;IT",'full menu'!AT121="LSD"),"subst",IF(OR('full menu'!AT121="FERT",'full menu'!AT121="FMT",'full menu'!AT121="FIT",'full menu'!AT121="WSD"),"intens",IF('full menu'!AT121="UASC","UASC","")))))</f>
        <v>inter</v>
      </c>
      <c r="AU121" t="str">
        <f>IF(OR('full menu'!AU121="MDC",'full menu'!AU121="PERF"),"rude",IF(OR('full menu'!AU121="PCB",'full menu'!AU121="AERF",'full menu'!AU121="UD"),"inter",IF(OR('full menu'!AU121="ACB",'full menu'!AU121="LCERT",'full menu'!AU121="LERT",'full menu'!AU121="FCERT",'full menu'!AU121="FCMT",'full menu'!AU121="LCMT",'full menu'!AU121="LMT",'full menu'!AU121="LCIT",'full menu'!AU121="FCIT",'full menu'!AU121="LIT",'full menu'!AU121="MwERT",'full menu'!AU121="ERwMT",'full menu'!AU121="M&amp;ERT",'full menu'!AU121="MwIT",'full menu'!AU121="IwMT",'full menu'!AU121="M&amp;IT",'full menu'!AU121="IwERT",'full menu'!AU121="ERwIT",'full menu'!AU121="I&amp;ERT",'full menu'!AU121="ER&amp;M&amp;IT",'full menu'!AU121="LSD"),"subst",IF(OR('full menu'!AU121="FERT",'full menu'!AU121="FMT",'full menu'!AU121="FIT",'full menu'!AU121="WSD"),"intens",IF('full menu'!AU121="UASC","UASC","")))))</f>
        <v>inter</v>
      </c>
      <c r="AV121" t="str">
        <f>IF(OR('full menu'!AV121="MDC",'full menu'!AV121="PERF"),"rude",IF(OR('full menu'!AV121="PCB",'full menu'!AV121="AERF",'full menu'!AV121="UD"),"inter",IF(OR('full menu'!AV121="ACB",'full menu'!AV121="LCERT",'full menu'!AV121="LERT",'full menu'!AV121="FCERT",'full menu'!AV121="FCMT",'full menu'!AV121="LCMT",'full menu'!AV121="LMT",'full menu'!AV121="LCIT",'full menu'!AV121="FCIT",'full menu'!AV121="LIT",'full menu'!AV121="MwERT",'full menu'!AV121="ERwMT",'full menu'!AV121="M&amp;ERT",'full menu'!AV121="MwIT",'full menu'!AV121="IwMT",'full menu'!AV121="M&amp;IT",'full menu'!AV121="IwERT",'full menu'!AV121="ERwIT",'full menu'!AV121="I&amp;ERT",'full menu'!AV121="ER&amp;M&amp;IT",'full menu'!AV121="LSD"),"subst",IF(OR('full menu'!AV121="FERT",'full menu'!AV121="FMT",'full menu'!AV121="FIT",'full menu'!AV121="WSD"),"intens",IF('full menu'!AV121="UASC","UASC","")))))</f>
        <v>inter</v>
      </c>
      <c r="AW121" t="str">
        <f>IF(OR('full menu'!AW121="MDC",'full menu'!AW121="PERF"),"rude",IF(OR('full menu'!AW121="PCB",'full menu'!AW121="AERF",'full menu'!AW121="UD"),"inter",IF(OR('full menu'!AW121="ACB",'full menu'!AW121="LCERT",'full menu'!AW121="LERT",'full menu'!AW121="FCERT",'full menu'!AW121="FCMT",'full menu'!AW121="LCMT",'full menu'!AW121="LMT",'full menu'!AW121="LCIT",'full menu'!AW121="FCIT",'full menu'!AW121="LIT",'full menu'!AW121="MwERT",'full menu'!AW121="ERwMT",'full menu'!AW121="M&amp;ERT",'full menu'!AW121="MwIT",'full menu'!AW121="IwMT",'full menu'!AW121="M&amp;IT",'full menu'!AW121="IwERT",'full menu'!AW121="ERwIT",'full menu'!AW121="I&amp;ERT",'full menu'!AW121="ER&amp;M&amp;IT",'full menu'!AW121="LSD"),"subst",IF(OR('full menu'!AW121="FERT",'full menu'!AW121="FMT",'full menu'!AW121="FIT",'full menu'!AW121="WSD"),"intens",IF('full menu'!AW121="UASC","UASC","")))))</f>
        <v>inter</v>
      </c>
      <c r="AX121" t="str">
        <f>IF(OR('full menu'!AX121="MDC",'full menu'!AX121="PERF"),"rude",IF(OR('full menu'!AX121="PCB",'full menu'!AX121="AERF",'full menu'!AX121="UD"),"inter",IF(OR('full menu'!AX121="ACB",'full menu'!AX121="LCERT",'full menu'!AX121="LERT",'full menu'!AX121="FCERT",'full menu'!AX121="FCMT",'full menu'!AX121="LCMT",'full menu'!AX121="LMT",'full menu'!AX121="LCIT",'full menu'!AX121="FCIT",'full menu'!AX121="LIT",'full menu'!AX121="MwERT",'full menu'!AX121="ERwMT",'full menu'!AX121="M&amp;ERT",'full menu'!AX121="MwIT",'full menu'!AX121="IwMT",'full menu'!AX121="M&amp;IT",'full menu'!AX121="IwERT",'full menu'!AX121="ERwIT",'full menu'!AX121="I&amp;ERT",'full menu'!AX121="ER&amp;M&amp;IT",'full menu'!AX121="LSD"),"subst",IF(OR('full menu'!AX121="FERT",'full menu'!AX121="FMT",'full menu'!AX121="FIT",'full menu'!AX121="WSD"),"intens",IF('full menu'!AX121="UASC","UASC","")))))</f>
        <v>inter</v>
      </c>
      <c r="AY121" t="str">
        <f>IF(OR('full menu'!AY121="MDC",'full menu'!AY121="PERF"),"rude",IF(OR('full menu'!AY121="PCB",'full menu'!AY121="AERF",'full menu'!AY121="UD"),"inter",IF(OR('full menu'!AY121="ACB",'full menu'!AY121="LCERT",'full menu'!AY121="LERT",'full menu'!AY121="FCERT",'full menu'!AY121="FCMT",'full menu'!AY121="LCMT",'full menu'!AY121="LMT",'full menu'!AY121="LCIT",'full menu'!AY121="FCIT",'full menu'!AY121="LIT",'full menu'!AY121="MwERT",'full menu'!AY121="ERwMT",'full menu'!AY121="M&amp;ERT",'full menu'!AY121="MwIT",'full menu'!AY121="IwMT",'full menu'!AY121="M&amp;IT",'full menu'!AY121="IwERT",'full menu'!AY121="ERwIT",'full menu'!AY121="I&amp;ERT",'full menu'!AY121="ER&amp;M&amp;IT",'full menu'!AY121="LSD"),"subst",IF(OR('full menu'!AY121="FERT",'full menu'!AY121="FMT",'full menu'!AY121="FIT",'full menu'!AY121="WSD"),"intens",IF('full menu'!AY121="UASC","UASC","")))))</f>
        <v>inter</v>
      </c>
    </row>
    <row r="122" spans="1:51" x14ac:dyDescent="0.3">
      <c r="A122" t="s">
        <v>144</v>
      </c>
      <c r="B122" t="str">
        <f>IF(OR('full menu'!B122="MDC",'full menu'!B122="PERF"),"rude",IF(OR('full menu'!B122="PCB",'full menu'!B122="AERF",'full menu'!B122="UD"),"inter",IF(OR('full menu'!B122="ACB",'full menu'!B122="LCERT",'full menu'!B122="LERT",'full menu'!B122="FCERT",'full menu'!B122="FCMT",'full menu'!B122="LCMT",'full menu'!B122="LMT",'full menu'!B122="LCIT",'full menu'!B122="FCIT",'full menu'!B122="LIT",'full menu'!B122="MwERT",'full menu'!B122="ERwMT",'full menu'!B122="M&amp;ERT",'full menu'!B122="MwIT",'full menu'!B122="IwMT",'full menu'!B122="M&amp;IT",'full menu'!B122="IwERT",'full menu'!B122="ERwIT",'full menu'!B122="I&amp;ERT",'full menu'!B122="ER&amp;M&amp;IT",'full menu'!B122="LSD"),"subst",IF(OR('full menu'!B122="FERT",'full menu'!B122="FMT",'full menu'!B122="FIT",'full menu'!B122="WSD"),"intens",IF('full menu'!B122="UASC","UASC","")))))</f>
        <v>intens</v>
      </c>
      <c r="C122" t="str">
        <f>IF(OR('full menu'!C122="MDC",'full menu'!C122="PERF"),"rude",IF(OR('full menu'!C122="PCB",'full menu'!C122="AERF",'full menu'!C122="UD"),"inter",IF(OR('full menu'!C122="ACB",'full menu'!C122="LCERT",'full menu'!C122="LERT",'full menu'!C122="FCERT",'full menu'!C122="FCMT",'full menu'!C122="LCMT",'full menu'!C122="LMT",'full menu'!C122="LCIT",'full menu'!C122="FCIT",'full menu'!C122="LIT",'full menu'!C122="MwERT",'full menu'!C122="ERwMT",'full menu'!C122="M&amp;ERT",'full menu'!C122="MwIT",'full menu'!C122="IwMT",'full menu'!C122="M&amp;IT",'full menu'!C122="IwERT",'full menu'!C122="ERwIT",'full menu'!C122="I&amp;ERT",'full menu'!C122="ER&amp;M&amp;IT",'full menu'!C122="LSD"),"subst",IF(OR('full menu'!C122="FERT",'full menu'!C122="FMT",'full menu'!C122="FIT",'full menu'!C122="WSD"),"intens",IF('full menu'!C122="UASC","UASC","")))))</f>
        <v>intens</v>
      </c>
      <c r="D122" t="str">
        <f>IF(OR('full menu'!D122="MDC",'full menu'!D122="PERF"),"rude",IF(OR('full menu'!D122="PCB",'full menu'!D122="AERF",'full menu'!D122="UD"),"inter",IF(OR('full menu'!D122="ACB",'full menu'!D122="LCERT",'full menu'!D122="LERT",'full menu'!D122="FCERT",'full menu'!D122="FCMT",'full menu'!D122="LCMT",'full menu'!D122="LMT",'full menu'!D122="LCIT",'full menu'!D122="FCIT",'full menu'!D122="LIT",'full menu'!D122="MwERT",'full menu'!D122="ERwMT",'full menu'!D122="M&amp;ERT",'full menu'!D122="MwIT",'full menu'!D122="IwMT",'full menu'!D122="M&amp;IT",'full menu'!D122="IwERT",'full menu'!D122="ERwIT",'full menu'!D122="I&amp;ERT",'full menu'!D122="ER&amp;M&amp;IT",'full menu'!D122="LSD"),"subst",IF(OR('full menu'!D122="FERT",'full menu'!D122="FMT",'full menu'!D122="FIT",'full menu'!D122="WSD"),"intens",IF('full menu'!D122="UASC","UASC","")))))</f>
        <v>intens</v>
      </c>
      <c r="E122" t="str">
        <f>IF(OR('full menu'!E122="MDC",'full menu'!E122="PERF"),"rude",IF(OR('full menu'!E122="PCB",'full menu'!E122="AERF",'full menu'!E122="UD"),"inter",IF(OR('full menu'!E122="ACB",'full menu'!E122="LCERT",'full menu'!E122="LERT",'full menu'!E122="FCERT",'full menu'!E122="FCMT",'full menu'!E122="LCMT",'full menu'!E122="LMT",'full menu'!E122="LCIT",'full menu'!E122="FCIT",'full menu'!E122="LIT",'full menu'!E122="MwERT",'full menu'!E122="ERwMT",'full menu'!E122="M&amp;ERT",'full menu'!E122="MwIT",'full menu'!E122="IwMT",'full menu'!E122="M&amp;IT",'full menu'!E122="IwERT",'full menu'!E122="ERwIT",'full menu'!E122="I&amp;ERT",'full menu'!E122="ER&amp;M&amp;IT",'full menu'!E122="LSD"),"subst",IF(OR('full menu'!E122="FERT",'full menu'!E122="FMT",'full menu'!E122="FIT",'full menu'!E122="WSD"),"intens",IF('full menu'!E122="UASC","UASC","")))))</f>
        <v>intens</v>
      </c>
      <c r="F122" t="str">
        <f>IF(OR('full menu'!F122="MDC",'full menu'!F122="PERF"),"rude",IF(OR('full menu'!F122="PCB",'full menu'!F122="AERF",'full menu'!F122="UD"),"inter",IF(OR('full menu'!F122="ACB",'full menu'!F122="LCERT",'full menu'!F122="LERT",'full menu'!F122="FCERT",'full menu'!F122="FCMT",'full menu'!F122="LCMT",'full menu'!F122="LMT",'full menu'!F122="LCIT",'full menu'!F122="FCIT",'full menu'!F122="LIT",'full menu'!F122="MwERT",'full menu'!F122="ERwMT",'full menu'!F122="M&amp;ERT",'full menu'!F122="MwIT",'full menu'!F122="IwMT",'full menu'!F122="M&amp;IT",'full menu'!F122="IwERT",'full menu'!F122="ERwIT",'full menu'!F122="I&amp;ERT",'full menu'!F122="ER&amp;M&amp;IT",'full menu'!F122="LSD"),"subst",IF(OR('full menu'!F122="FERT",'full menu'!F122="FMT",'full menu'!F122="FIT",'full menu'!F122="WSD"),"intens",IF('full menu'!F122="UASC","UASC","")))))</f>
        <v>intens</v>
      </c>
      <c r="G122" t="str">
        <f>IF(OR('full menu'!G122="MDC",'full menu'!G122="PERF"),"rude",IF(OR('full menu'!G122="PCB",'full menu'!G122="AERF",'full menu'!G122="UD"),"inter",IF(OR('full menu'!G122="ACB",'full menu'!G122="LCERT",'full menu'!G122="LERT",'full menu'!G122="FCERT",'full menu'!G122="FCMT",'full menu'!G122="LCMT",'full menu'!G122="LMT",'full menu'!G122="LCIT",'full menu'!G122="FCIT",'full menu'!G122="LIT",'full menu'!G122="MwERT",'full menu'!G122="ERwMT",'full menu'!G122="M&amp;ERT",'full menu'!G122="MwIT",'full menu'!G122="IwMT",'full menu'!G122="M&amp;IT",'full menu'!G122="IwERT",'full menu'!G122="ERwIT",'full menu'!G122="I&amp;ERT",'full menu'!G122="ER&amp;M&amp;IT",'full menu'!G122="LSD"),"subst",IF(OR('full menu'!G122="FERT",'full menu'!G122="FMT",'full menu'!G122="FIT",'full menu'!G122="WSD"),"intens",IF('full menu'!G122="UASC","UASC","")))))</f>
        <v>intens</v>
      </c>
      <c r="H122" t="str">
        <f>IF(OR('full menu'!H122="MDC",'full menu'!H122="PERF"),"rude",IF(OR('full menu'!H122="PCB",'full menu'!H122="AERF",'full menu'!H122="UD"),"inter",IF(OR('full menu'!H122="ACB",'full menu'!H122="LCERT",'full menu'!H122="LERT",'full menu'!H122="FCERT",'full menu'!H122="FCMT",'full menu'!H122="LCMT",'full menu'!H122="LMT",'full menu'!H122="LCIT",'full menu'!H122="FCIT",'full menu'!H122="LIT",'full menu'!H122="MwERT",'full menu'!H122="ERwMT",'full menu'!H122="M&amp;ERT",'full menu'!H122="MwIT",'full menu'!H122="IwMT",'full menu'!H122="M&amp;IT",'full menu'!H122="IwERT",'full menu'!H122="ERwIT",'full menu'!H122="I&amp;ERT",'full menu'!H122="ER&amp;M&amp;IT",'full menu'!H122="LSD"),"subst",IF(OR('full menu'!H122="FERT",'full menu'!H122="FMT",'full menu'!H122="FIT",'full menu'!H122="WSD"),"intens",IF('full menu'!H122="UASC","UASC","")))))</f>
        <v>intens</v>
      </c>
      <c r="I122" t="str">
        <f>IF(OR('full menu'!I122="MDC",'full menu'!I122="PERF"),"rude",IF(OR('full menu'!I122="PCB",'full menu'!I122="AERF",'full menu'!I122="UD"),"inter",IF(OR('full menu'!I122="ACB",'full menu'!I122="LCERT",'full menu'!I122="LERT",'full menu'!I122="FCERT",'full menu'!I122="FCMT",'full menu'!I122="LCMT",'full menu'!I122="LMT",'full menu'!I122="LCIT",'full menu'!I122="FCIT",'full menu'!I122="LIT",'full menu'!I122="MwERT",'full menu'!I122="ERwMT",'full menu'!I122="M&amp;ERT",'full menu'!I122="MwIT",'full menu'!I122="IwMT",'full menu'!I122="M&amp;IT",'full menu'!I122="IwERT",'full menu'!I122="ERwIT",'full menu'!I122="I&amp;ERT",'full menu'!I122="ER&amp;M&amp;IT",'full menu'!I122="LSD"),"subst",IF(OR('full menu'!I122="FERT",'full menu'!I122="FMT",'full menu'!I122="FIT",'full menu'!I122="WSD"),"intens",IF('full menu'!I122="UASC","UASC","")))))</f>
        <v>intens</v>
      </c>
      <c r="J122" t="str">
        <f>IF(OR('full menu'!J122="MDC",'full menu'!J122="PERF"),"rude",IF(OR('full menu'!J122="PCB",'full menu'!J122="AERF",'full menu'!J122="UD"),"inter",IF(OR('full menu'!J122="ACB",'full menu'!J122="LCERT",'full menu'!J122="LERT",'full menu'!J122="FCERT",'full menu'!J122="FCMT",'full menu'!J122="LCMT",'full menu'!J122="LMT",'full menu'!J122="LCIT",'full menu'!J122="FCIT",'full menu'!J122="LIT",'full menu'!J122="MwERT",'full menu'!J122="ERwMT",'full menu'!J122="M&amp;ERT",'full menu'!J122="MwIT",'full menu'!J122="IwMT",'full menu'!J122="M&amp;IT",'full menu'!J122="IwERT",'full menu'!J122="ERwIT",'full menu'!J122="I&amp;ERT",'full menu'!J122="ER&amp;M&amp;IT",'full menu'!J122="LSD"),"subst",IF(OR('full menu'!J122="FERT",'full menu'!J122="FMT",'full menu'!J122="FIT",'full menu'!J122="WSD"),"intens",IF('full menu'!J122="UASC","UASC","")))))</f>
        <v>intens</v>
      </c>
      <c r="K122" t="str">
        <f>IF(OR('full menu'!K122="MDC",'full menu'!K122="PERF"),"rude",IF(OR('full menu'!K122="PCB",'full menu'!K122="AERF",'full menu'!K122="UD"),"inter",IF(OR('full menu'!K122="ACB",'full menu'!K122="LCERT",'full menu'!K122="LERT",'full menu'!K122="FCERT",'full menu'!K122="FCMT",'full menu'!K122="LCMT",'full menu'!K122="LMT",'full menu'!K122="LCIT",'full menu'!K122="FCIT",'full menu'!K122="LIT",'full menu'!K122="MwERT",'full menu'!K122="ERwMT",'full menu'!K122="M&amp;ERT",'full menu'!K122="MwIT",'full menu'!K122="IwMT",'full menu'!K122="M&amp;IT",'full menu'!K122="IwERT",'full menu'!K122="ERwIT",'full menu'!K122="I&amp;ERT",'full menu'!K122="ER&amp;M&amp;IT",'full menu'!K122="LSD"),"subst",IF(OR('full menu'!K122="FERT",'full menu'!K122="FMT",'full menu'!K122="FIT",'full menu'!K122="WSD"),"intens",IF('full menu'!K122="UASC","UASC","")))))</f>
        <v>intens</v>
      </c>
      <c r="L122" t="str">
        <f>IF(OR('full menu'!L122="MDC",'full menu'!L122="PERF"),"rude",IF(OR('full menu'!L122="PCB",'full menu'!L122="AERF",'full menu'!L122="UD"),"inter",IF(OR('full menu'!L122="ACB",'full menu'!L122="LCERT",'full menu'!L122="LERT",'full menu'!L122="FCERT",'full menu'!L122="FCMT",'full menu'!L122="LCMT",'full menu'!L122="LMT",'full menu'!L122="LCIT",'full menu'!L122="FCIT",'full menu'!L122="LIT",'full menu'!L122="MwERT",'full menu'!L122="ERwMT",'full menu'!L122="M&amp;ERT",'full menu'!L122="MwIT",'full menu'!L122="IwMT",'full menu'!L122="M&amp;IT",'full menu'!L122="IwERT",'full menu'!L122="ERwIT",'full menu'!L122="I&amp;ERT",'full menu'!L122="ER&amp;M&amp;IT",'full menu'!L122="LSD"),"subst",IF(OR('full menu'!L122="FERT",'full menu'!L122="FMT",'full menu'!L122="FIT",'full menu'!L122="WSD"),"intens",IF('full menu'!L122="UASC","UASC","")))))</f>
        <v>intens</v>
      </c>
      <c r="M122" t="str">
        <f>IF(OR('full menu'!M122="MDC",'full menu'!M122="PERF"),"rude",IF(OR('full menu'!M122="PCB",'full menu'!M122="AERF",'full menu'!M122="UD"),"inter",IF(OR('full menu'!M122="ACB",'full menu'!M122="LCERT",'full menu'!M122="LERT",'full menu'!M122="FCERT",'full menu'!M122="FCMT",'full menu'!M122="LCMT",'full menu'!M122="LMT",'full menu'!M122="LCIT",'full menu'!M122="FCIT",'full menu'!M122="LIT",'full menu'!M122="MwERT",'full menu'!M122="ERwMT",'full menu'!M122="M&amp;ERT",'full menu'!M122="MwIT",'full menu'!M122="IwMT",'full menu'!M122="M&amp;IT",'full menu'!M122="IwERT",'full menu'!M122="ERwIT",'full menu'!M122="I&amp;ERT",'full menu'!M122="ER&amp;M&amp;IT",'full menu'!M122="LSD"),"subst",IF(OR('full menu'!M122="FERT",'full menu'!M122="FMT",'full menu'!M122="FIT",'full menu'!M122="WSD"),"intens",IF('full menu'!M122="UASC","UASC","")))))</f>
        <v>intens</v>
      </c>
      <c r="N122" t="str">
        <f>IF(OR('full menu'!N122="MDC",'full menu'!N122="PERF"),"rude",IF(OR('full menu'!N122="PCB",'full menu'!N122="AERF",'full menu'!N122="UD"),"inter",IF(OR('full menu'!N122="ACB",'full menu'!N122="LCERT",'full menu'!N122="LERT",'full menu'!N122="FCERT",'full menu'!N122="FCMT",'full menu'!N122="LCMT",'full menu'!N122="LMT",'full menu'!N122="LCIT",'full menu'!N122="FCIT",'full menu'!N122="LIT",'full menu'!N122="MwERT",'full menu'!N122="ERwMT",'full menu'!N122="M&amp;ERT",'full menu'!N122="MwIT",'full menu'!N122="IwMT",'full menu'!N122="M&amp;IT",'full menu'!N122="IwERT",'full menu'!N122="ERwIT",'full menu'!N122="I&amp;ERT",'full menu'!N122="ER&amp;M&amp;IT",'full menu'!N122="LSD"),"subst",IF(OR('full menu'!N122="FERT",'full menu'!N122="FMT",'full menu'!N122="FIT",'full menu'!N122="WSD"),"intens",IF('full menu'!N122="UASC","UASC","")))))</f>
        <v>intens</v>
      </c>
      <c r="O122" t="str">
        <f>IF(OR('full menu'!O122="MDC",'full menu'!O122="PERF"),"rude",IF(OR('full menu'!O122="PCB",'full menu'!O122="AERF",'full menu'!O122="UD"),"inter",IF(OR('full menu'!O122="ACB",'full menu'!O122="LCERT",'full menu'!O122="LERT",'full menu'!O122="FCERT",'full menu'!O122="FCMT",'full menu'!O122="LCMT",'full menu'!O122="LMT",'full menu'!O122="LCIT",'full menu'!O122="FCIT",'full menu'!O122="LIT",'full menu'!O122="MwERT",'full menu'!O122="ERwMT",'full menu'!O122="M&amp;ERT",'full menu'!O122="MwIT",'full menu'!O122="IwMT",'full menu'!O122="M&amp;IT",'full menu'!O122="IwERT",'full menu'!O122="ERwIT",'full menu'!O122="I&amp;ERT",'full menu'!O122="ER&amp;M&amp;IT",'full menu'!O122="LSD"),"subst",IF(OR('full menu'!O122="FERT",'full menu'!O122="FMT",'full menu'!O122="FIT",'full menu'!O122="WSD"),"intens",IF('full menu'!O122="UASC","UASC","")))))</f>
        <v>intens</v>
      </c>
      <c r="P122" t="str">
        <f>IF(OR('full menu'!P122="MDC",'full menu'!P122="PERF"),"rude",IF(OR('full menu'!P122="PCB",'full menu'!P122="AERF",'full menu'!P122="UD"),"inter",IF(OR('full menu'!P122="ACB",'full menu'!P122="LCERT",'full menu'!P122="LERT",'full menu'!P122="FCERT",'full menu'!P122="FCMT",'full menu'!P122="LCMT",'full menu'!P122="LMT",'full menu'!P122="LCIT",'full menu'!P122="FCIT",'full menu'!P122="LIT",'full menu'!P122="MwERT",'full menu'!P122="ERwMT",'full menu'!P122="M&amp;ERT",'full menu'!P122="MwIT",'full menu'!P122="IwMT",'full menu'!P122="M&amp;IT",'full menu'!P122="IwERT",'full menu'!P122="ERwIT",'full menu'!P122="I&amp;ERT",'full menu'!P122="ER&amp;M&amp;IT",'full menu'!P122="LSD"),"subst",IF(OR('full menu'!P122="FERT",'full menu'!P122="FMT",'full menu'!P122="FIT",'full menu'!P122="WSD"),"intens",IF('full menu'!P122="UASC","UASC","")))))</f>
        <v>intens</v>
      </c>
      <c r="Q122" t="str">
        <f>IF(OR('full menu'!Q122="MDC",'full menu'!Q122="PERF"),"rude",IF(OR('full menu'!Q122="PCB",'full menu'!Q122="AERF",'full menu'!Q122="UD"),"inter",IF(OR('full menu'!Q122="ACB",'full menu'!Q122="LCERT",'full menu'!Q122="LERT",'full menu'!Q122="FCERT",'full menu'!Q122="FCMT",'full menu'!Q122="LCMT",'full menu'!Q122="LMT",'full menu'!Q122="LCIT",'full menu'!Q122="FCIT",'full menu'!Q122="LIT",'full menu'!Q122="MwERT",'full menu'!Q122="ERwMT",'full menu'!Q122="M&amp;ERT",'full menu'!Q122="MwIT",'full menu'!Q122="IwMT",'full menu'!Q122="M&amp;IT",'full menu'!Q122="IwERT",'full menu'!Q122="ERwIT",'full menu'!Q122="I&amp;ERT",'full menu'!Q122="ER&amp;M&amp;IT",'full menu'!Q122="LSD"),"subst",IF(OR('full menu'!Q122="FERT",'full menu'!Q122="FMT",'full menu'!Q122="FIT",'full menu'!Q122="WSD"),"intens",IF('full menu'!Q122="UASC","UASC","")))))</f>
        <v>intens</v>
      </c>
      <c r="R122" t="str">
        <f>IF(OR('full menu'!R122="MDC",'full menu'!R122="PERF"),"rude",IF(OR('full menu'!R122="PCB",'full menu'!R122="AERF",'full menu'!R122="UD"),"inter",IF(OR('full menu'!R122="ACB",'full menu'!R122="LCERT",'full menu'!R122="LERT",'full menu'!R122="FCERT",'full menu'!R122="FCMT",'full menu'!R122="LCMT",'full menu'!R122="LMT",'full menu'!R122="LCIT",'full menu'!R122="FCIT",'full menu'!R122="LIT",'full menu'!R122="MwERT",'full menu'!R122="ERwMT",'full menu'!R122="M&amp;ERT",'full menu'!R122="MwIT",'full menu'!R122="IwMT",'full menu'!R122="M&amp;IT",'full menu'!R122="IwERT",'full menu'!R122="ERwIT",'full menu'!R122="I&amp;ERT",'full menu'!R122="ER&amp;M&amp;IT",'full menu'!R122="LSD"),"subst",IF(OR('full menu'!R122="FERT",'full menu'!R122="FMT",'full menu'!R122="FIT",'full menu'!R122="WSD"),"intens",IF('full menu'!R122="UASC","UASC","")))))</f>
        <v>intens</v>
      </c>
      <c r="S122" t="str">
        <f>IF(OR('full menu'!S122="MDC",'full menu'!S122="PERF"),"rude",IF(OR('full menu'!S122="PCB",'full menu'!S122="AERF",'full menu'!S122="UD"),"inter",IF(OR('full menu'!S122="ACB",'full menu'!S122="LCERT",'full menu'!S122="LERT",'full menu'!S122="FCERT",'full menu'!S122="FCMT",'full menu'!S122="LCMT",'full menu'!S122="LMT",'full menu'!S122="LCIT",'full menu'!S122="FCIT",'full menu'!S122="LIT",'full menu'!S122="MwERT",'full menu'!S122="ERwMT",'full menu'!S122="M&amp;ERT",'full menu'!S122="MwIT",'full menu'!S122="IwMT",'full menu'!S122="M&amp;IT",'full menu'!S122="IwERT",'full menu'!S122="ERwIT",'full menu'!S122="I&amp;ERT",'full menu'!S122="ER&amp;M&amp;IT",'full menu'!S122="LSD"),"subst",IF(OR('full menu'!S122="FERT",'full menu'!S122="FMT",'full menu'!S122="FIT",'full menu'!S122="WSD"),"intens",IF('full menu'!S122="UASC","UASC","")))))</f>
        <v>intens</v>
      </c>
      <c r="T122" t="str">
        <f>IF(OR('full menu'!T122="MDC",'full menu'!T122="PERF"),"rude",IF(OR('full menu'!T122="PCB",'full menu'!T122="AERF",'full menu'!T122="UD"),"inter",IF(OR('full menu'!T122="ACB",'full menu'!T122="LCERT",'full menu'!T122="LERT",'full menu'!T122="FCERT",'full menu'!T122="FCMT",'full menu'!T122="LCMT",'full menu'!T122="LMT",'full menu'!T122="LCIT",'full menu'!T122="FCIT",'full menu'!T122="LIT",'full menu'!T122="MwERT",'full menu'!T122="ERwMT",'full menu'!T122="M&amp;ERT",'full menu'!T122="MwIT",'full menu'!T122="IwMT",'full menu'!T122="M&amp;IT",'full menu'!T122="IwERT",'full menu'!T122="ERwIT",'full menu'!T122="I&amp;ERT",'full menu'!T122="ER&amp;M&amp;IT",'full menu'!T122="LSD"),"subst",IF(OR('full menu'!T122="FERT",'full menu'!T122="FMT",'full menu'!T122="FIT",'full menu'!T122="WSD"),"intens",IF('full menu'!T122="UASC","UASC","")))))</f>
        <v>intens</v>
      </c>
      <c r="U122" t="str">
        <f>IF(OR('full menu'!U122="MDC",'full menu'!U122="PERF"),"rude",IF(OR('full menu'!U122="PCB",'full menu'!U122="AERF",'full menu'!U122="UD"),"inter",IF(OR('full menu'!U122="ACB",'full menu'!U122="LCERT",'full menu'!U122="LERT",'full menu'!U122="FCERT",'full menu'!U122="FCMT",'full menu'!U122="LCMT",'full menu'!U122="LMT",'full menu'!U122="LCIT",'full menu'!U122="FCIT",'full menu'!U122="LIT",'full menu'!U122="MwERT",'full menu'!U122="ERwMT",'full menu'!U122="M&amp;ERT",'full menu'!U122="MwIT",'full menu'!U122="IwMT",'full menu'!U122="M&amp;IT",'full menu'!U122="IwERT",'full menu'!U122="ERwIT",'full menu'!U122="I&amp;ERT",'full menu'!U122="ER&amp;M&amp;IT",'full menu'!U122="LSD"),"subst",IF(OR('full menu'!U122="FERT",'full menu'!U122="FMT",'full menu'!U122="FIT",'full menu'!U122="WSD"),"intens",IF('full menu'!U122="UASC","UASC","")))))</f>
        <v>intens</v>
      </c>
      <c r="V122" t="str">
        <f>IF(OR('full menu'!V122="MDC",'full menu'!V122="PERF"),"rude",IF(OR('full menu'!V122="PCB",'full menu'!V122="AERF",'full menu'!V122="UD"),"inter",IF(OR('full menu'!V122="ACB",'full menu'!V122="LCERT",'full menu'!V122="LERT",'full menu'!V122="FCERT",'full menu'!V122="FCMT",'full menu'!V122="LCMT",'full menu'!V122="LMT",'full menu'!V122="LCIT",'full menu'!V122="FCIT",'full menu'!V122="LIT",'full menu'!V122="MwERT",'full menu'!V122="ERwMT",'full menu'!V122="M&amp;ERT",'full menu'!V122="MwIT",'full menu'!V122="IwMT",'full menu'!V122="M&amp;IT",'full menu'!V122="IwERT",'full menu'!V122="ERwIT",'full menu'!V122="I&amp;ERT",'full menu'!V122="ER&amp;M&amp;IT",'full menu'!V122="LSD"),"subst",IF(OR('full menu'!V122="FERT",'full menu'!V122="FMT",'full menu'!V122="FIT",'full menu'!V122="WSD"),"intens",IF('full menu'!V122="UASC","UASC","")))))</f>
        <v>intens</v>
      </c>
      <c r="W122" t="str">
        <f>IF(OR('full menu'!W122="MDC",'full menu'!W122="PERF"),"rude",IF(OR('full menu'!W122="PCB",'full menu'!W122="AERF",'full menu'!W122="UD"),"inter",IF(OR('full menu'!W122="ACB",'full menu'!W122="LCERT",'full menu'!W122="LERT",'full menu'!W122="FCERT",'full menu'!W122="FCMT",'full menu'!W122="LCMT",'full menu'!W122="LMT",'full menu'!W122="LCIT",'full menu'!W122="FCIT",'full menu'!W122="LIT",'full menu'!W122="MwERT",'full menu'!W122="ERwMT",'full menu'!W122="M&amp;ERT",'full menu'!W122="MwIT",'full menu'!W122="IwMT",'full menu'!W122="M&amp;IT",'full menu'!W122="IwERT",'full menu'!W122="ERwIT",'full menu'!W122="I&amp;ERT",'full menu'!W122="ER&amp;M&amp;IT",'full menu'!W122="LSD"),"subst",IF(OR('full menu'!W122="FERT",'full menu'!W122="FMT",'full menu'!W122="FIT",'full menu'!W122="WSD"),"intens",IF('full menu'!W122="UASC","UASC","")))))</f>
        <v>intens</v>
      </c>
      <c r="X122" t="str">
        <f>IF(OR('full menu'!X122="MDC",'full menu'!X122="PERF"),"rude",IF(OR('full menu'!X122="PCB",'full menu'!X122="AERF",'full menu'!X122="UD"),"inter",IF(OR('full menu'!X122="ACB",'full menu'!X122="LCERT",'full menu'!X122="LERT",'full menu'!X122="FCERT",'full menu'!X122="FCMT",'full menu'!X122="LCMT",'full menu'!X122="LMT",'full menu'!X122="LCIT",'full menu'!X122="FCIT",'full menu'!X122="LIT",'full menu'!X122="MwERT",'full menu'!X122="ERwMT",'full menu'!X122="M&amp;ERT",'full menu'!X122="MwIT",'full menu'!X122="IwMT",'full menu'!X122="M&amp;IT",'full menu'!X122="IwERT",'full menu'!X122="ERwIT",'full menu'!X122="I&amp;ERT",'full menu'!X122="ER&amp;M&amp;IT",'full menu'!X122="LSD"),"subst",IF(OR('full menu'!X122="FERT",'full menu'!X122="FMT",'full menu'!X122="FIT",'full menu'!X122="WSD"),"intens",IF('full menu'!X122="UASC","UASC","")))))</f>
        <v>intens</v>
      </c>
      <c r="Y122" t="str">
        <f>IF(OR('full menu'!Y122="MDC",'full menu'!Y122="PERF"),"rude",IF(OR('full menu'!Y122="PCB",'full menu'!Y122="AERF",'full menu'!Y122="UD"),"inter",IF(OR('full menu'!Y122="ACB",'full menu'!Y122="LCERT",'full menu'!Y122="LERT",'full menu'!Y122="FCERT",'full menu'!Y122="FCMT",'full menu'!Y122="LCMT",'full menu'!Y122="LMT",'full menu'!Y122="LCIT",'full menu'!Y122="FCIT",'full menu'!Y122="LIT",'full menu'!Y122="MwERT",'full menu'!Y122="ERwMT",'full menu'!Y122="M&amp;ERT",'full menu'!Y122="MwIT",'full menu'!Y122="IwMT",'full menu'!Y122="M&amp;IT",'full menu'!Y122="IwERT",'full menu'!Y122="ERwIT",'full menu'!Y122="I&amp;ERT",'full menu'!Y122="ER&amp;M&amp;IT",'full menu'!Y122="LSD"),"subst",IF(OR('full menu'!Y122="FERT",'full menu'!Y122="FMT",'full menu'!Y122="FIT",'full menu'!Y122="WSD"),"intens",IF('full menu'!Y122="UASC","UASC","")))))</f>
        <v>intens</v>
      </c>
      <c r="Z122" t="str">
        <f>IF(OR('full menu'!Z122="MDC",'full menu'!Z122="PERF"),"rude",IF(OR('full menu'!Z122="PCB",'full menu'!Z122="AERF",'full menu'!Z122="UD"),"inter",IF(OR('full menu'!Z122="ACB",'full menu'!Z122="LCERT",'full menu'!Z122="LERT",'full menu'!Z122="FCERT",'full menu'!Z122="FCMT",'full menu'!Z122="LCMT",'full menu'!Z122="LMT",'full menu'!Z122="LCIT",'full menu'!Z122="FCIT",'full menu'!Z122="LIT",'full menu'!Z122="MwERT",'full menu'!Z122="ERwMT",'full menu'!Z122="M&amp;ERT",'full menu'!Z122="MwIT",'full menu'!Z122="IwMT",'full menu'!Z122="M&amp;IT",'full menu'!Z122="IwERT",'full menu'!Z122="ERwIT",'full menu'!Z122="I&amp;ERT",'full menu'!Z122="ER&amp;M&amp;IT",'full menu'!Z122="LSD"),"subst",IF(OR('full menu'!Z122="FERT",'full menu'!Z122="FMT",'full menu'!Z122="FIT",'full menu'!Z122="WSD"),"intens",IF('full menu'!Z122="UASC","UASC","")))))</f>
        <v>intens</v>
      </c>
      <c r="AA122" t="str">
        <f>IF(OR('full menu'!AA122="MDC",'full menu'!AA122="PERF"),"rude",IF(OR('full menu'!AA122="PCB",'full menu'!AA122="AERF",'full menu'!AA122="UD"),"inter",IF(OR('full menu'!AA122="ACB",'full menu'!AA122="LCERT",'full menu'!AA122="LERT",'full menu'!AA122="FCERT",'full menu'!AA122="FCMT",'full menu'!AA122="LCMT",'full menu'!AA122="LMT",'full menu'!AA122="LCIT",'full menu'!AA122="FCIT",'full menu'!AA122="LIT",'full menu'!AA122="MwERT",'full menu'!AA122="ERwMT",'full menu'!AA122="M&amp;ERT",'full menu'!AA122="MwIT",'full menu'!AA122="IwMT",'full menu'!AA122="M&amp;IT",'full menu'!AA122="IwERT",'full menu'!AA122="ERwIT",'full menu'!AA122="I&amp;ERT",'full menu'!AA122="ER&amp;M&amp;IT",'full menu'!AA122="LSD"),"subst",IF(OR('full menu'!AA122="FERT",'full menu'!AA122="FMT",'full menu'!AA122="FIT",'full menu'!AA122="WSD"),"intens",IF('full menu'!AA122="UASC","UASC","")))))</f>
        <v/>
      </c>
      <c r="AB122" t="str">
        <f>IF(OR('full menu'!AB122="MDC",'full menu'!AB122="PERF"),"rude",IF(OR('full menu'!AB122="PCB",'full menu'!AB122="AERF",'full menu'!AB122="UD"),"inter",IF(OR('full menu'!AB122="ACB",'full menu'!AB122="LCERT",'full menu'!AB122="LERT",'full menu'!AB122="FCERT",'full menu'!AB122="FCMT",'full menu'!AB122="LCMT",'full menu'!AB122="LMT",'full menu'!AB122="LCIT",'full menu'!AB122="FCIT",'full menu'!AB122="LIT",'full menu'!AB122="MwERT",'full menu'!AB122="ERwMT",'full menu'!AB122="M&amp;ERT",'full menu'!AB122="MwIT",'full menu'!AB122="IwMT",'full menu'!AB122="M&amp;IT",'full menu'!AB122="IwERT",'full menu'!AB122="ERwIT",'full menu'!AB122="I&amp;ERT",'full menu'!AB122="ER&amp;M&amp;IT",'full menu'!AB122="LSD"),"subst",IF(OR('full menu'!AB122="FERT",'full menu'!AB122="FMT",'full menu'!AB122="FIT",'full menu'!AB122="WSD"),"intens",IF('full menu'!AB122="UASC","UASC","")))))</f>
        <v/>
      </c>
      <c r="AC122" t="str">
        <f>IF(OR('full menu'!AC122="MDC",'full menu'!AC122="PERF"),"rude",IF(OR('full menu'!AC122="PCB",'full menu'!AC122="AERF",'full menu'!AC122="UD"),"inter",IF(OR('full menu'!AC122="ACB",'full menu'!AC122="LCERT",'full menu'!AC122="LERT",'full menu'!AC122="FCERT",'full menu'!AC122="FCMT",'full menu'!AC122="LCMT",'full menu'!AC122="LMT",'full menu'!AC122="LCIT",'full menu'!AC122="FCIT",'full menu'!AC122="LIT",'full menu'!AC122="MwERT",'full menu'!AC122="ERwMT",'full menu'!AC122="M&amp;ERT",'full menu'!AC122="MwIT",'full menu'!AC122="IwMT",'full menu'!AC122="M&amp;IT",'full menu'!AC122="IwERT",'full menu'!AC122="ERwIT",'full menu'!AC122="I&amp;ERT",'full menu'!AC122="ER&amp;M&amp;IT",'full menu'!AC122="LSD"),"subst",IF(OR('full menu'!AC122="FERT",'full menu'!AC122="FMT",'full menu'!AC122="FIT",'full menu'!AC122="WSD"),"intens",IF('full menu'!AC122="UASC","UASC","")))))</f>
        <v/>
      </c>
      <c r="AD122" t="str">
        <f>IF(OR('full menu'!AD122="MDC",'full menu'!AD122="PERF"),"rude",IF(OR('full menu'!AD122="PCB",'full menu'!AD122="AERF",'full menu'!AD122="UD"),"inter",IF(OR('full menu'!AD122="ACB",'full menu'!AD122="LCERT",'full menu'!AD122="LERT",'full menu'!AD122="FCERT",'full menu'!AD122="FCMT",'full menu'!AD122="LCMT",'full menu'!AD122="LMT",'full menu'!AD122="LCIT",'full menu'!AD122="FCIT",'full menu'!AD122="LIT",'full menu'!AD122="MwERT",'full menu'!AD122="ERwMT",'full menu'!AD122="M&amp;ERT",'full menu'!AD122="MwIT",'full menu'!AD122="IwMT",'full menu'!AD122="M&amp;IT",'full menu'!AD122="IwERT",'full menu'!AD122="ERwIT",'full menu'!AD122="I&amp;ERT",'full menu'!AD122="ER&amp;M&amp;IT",'full menu'!AD122="LSD"),"subst",IF(OR('full menu'!AD122="FERT",'full menu'!AD122="FMT",'full menu'!AD122="FIT",'full menu'!AD122="WSD"),"intens",IF('full menu'!AD122="UASC","UASC","")))))</f>
        <v/>
      </c>
      <c r="AE122" t="str">
        <f>IF(OR('full menu'!AE122="MDC",'full menu'!AE122="PERF"),"rude",IF(OR('full menu'!AE122="PCB",'full menu'!AE122="AERF",'full menu'!AE122="UD"),"inter",IF(OR('full menu'!AE122="ACB",'full menu'!AE122="LCERT",'full menu'!AE122="LERT",'full menu'!AE122="FCERT",'full menu'!AE122="FCMT",'full menu'!AE122="LCMT",'full menu'!AE122="LMT",'full menu'!AE122="LCIT",'full menu'!AE122="FCIT",'full menu'!AE122="LIT",'full menu'!AE122="MwERT",'full menu'!AE122="ERwMT",'full menu'!AE122="M&amp;ERT",'full menu'!AE122="MwIT",'full menu'!AE122="IwMT",'full menu'!AE122="M&amp;IT",'full menu'!AE122="IwERT",'full menu'!AE122="ERwIT",'full menu'!AE122="I&amp;ERT",'full menu'!AE122="ER&amp;M&amp;IT",'full menu'!AE122="LSD"),"subst",IF(OR('full menu'!AE122="FERT",'full menu'!AE122="FMT",'full menu'!AE122="FIT",'full menu'!AE122="WSD"),"intens",IF('full menu'!AE122="UASC","UASC","")))))</f>
        <v/>
      </c>
      <c r="AF122" t="str">
        <f>IF(OR('full menu'!AF122="MDC",'full menu'!AF122="PERF"),"rude",IF(OR('full menu'!AF122="PCB",'full menu'!AF122="AERF",'full menu'!AF122="UD"),"inter",IF(OR('full menu'!AF122="ACB",'full menu'!AF122="LCERT",'full menu'!AF122="LERT",'full menu'!AF122="FCERT",'full menu'!AF122="FCMT",'full menu'!AF122="LCMT",'full menu'!AF122="LMT",'full menu'!AF122="LCIT",'full menu'!AF122="FCIT",'full menu'!AF122="LIT",'full menu'!AF122="MwERT",'full menu'!AF122="ERwMT",'full menu'!AF122="M&amp;ERT",'full menu'!AF122="MwIT",'full menu'!AF122="IwMT",'full menu'!AF122="M&amp;IT",'full menu'!AF122="IwERT",'full menu'!AF122="ERwIT",'full menu'!AF122="I&amp;ERT",'full menu'!AF122="ER&amp;M&amp;IT",'full menu'!AF122="LSD"),"subst",IF(OR('full menu'!AF122="FERT",'full menu'!AF122="FMT",'full menu'!AF122="FIT",'full menu'!AF122="WSD"),"intens",IF('full menu'!AF122="UASC","UASC","")))))</f>
        <v/>
      </c>
      <c r="AG122" t="str">
        <f>IF(OR('full menu'!AG122="MDC",'full menu'!AG122="PERF"),"rude",IF(OR('full menu'!AG122="PCB",'full menu'!AG122="AERF",'full menu'!AG122="UD"),"inter",IF(OR('full menu'!AG122="ACB",'full menu'!AG122="LCERT",'full menu'!AG122="LERT",'full menu'!AG122="FCERT",'full menu'!AG122="FCMT",'full menu'!AG122="LCMT",'full menu'!AG122="LMT",'full menu'!AG122="LCIT",'full menu'!AG122="FCIT",'full menu'!AG122="LIT",'full menu'!AG122="MwERT",'full menu'!AG122="ERwMT",'full menu'!AG122="M&amp;ERT",'full menu'!AG122="MwIT",'full menu'!AG122="IwMT",'full menu'!AG122="M&amp;IT",'full menu'!AG122="IwERT",'full menu'!AG122="ERwIT",'full menu'!AG122="I&amp;ERT",'full menu'!AG122="ER&amp;M&amp;IT",'full menu'!AG122="LSD"),"subst",IF(OR('full menu'!AG122="FERT",'full menu'!AG122="FMT",'full menu'!AG122="FIT",'full menu'!AG122="WSD"),"intens",IF('full menu'!AG122="UASC","UASC","")))))</f>
        <v/>
      </c>
      <c r="AH122" t="str">
        <f>IF(OR('full menu'!AH122="MDC",'full menu'!AH122="PERF"),"rude",IF(OR('full menu'!AH122="PCB",'full menu'!AH122="AERF",'full menu'!AH122="UD"),"inter",IF(OR('full menu'!AH122="ACB",'full menu'!AH122="LCERT",'full menu'!AH122="LERT",'full menu'!AH122="FCERT",'full menu'!AH122="FCMT",'full menu'!AH122="LCMT",'full menu'!AH122="LMT",'full menu'!AH122="LCIT",'full menu'!AH122="FCIT",'full menu'!AH122="LIT",'full menu'!AH122="MwERT",'full menu'!AH122="ERwMT",'full menu'!AH122="M&amp;ERT",'full menu'!AH122="MwIT",'full menu'!AH122="IwMT",'full menu'!AH122="M&amp;IT",'full menu'!AH122="IwERT",'full menu'!AH122="ERwIT",'full menu'!AH122="I&amp;ERT",'full menu'!AH122="ER&amp;M&amp;IT",'full menu'!AH122="LSD"),"subst",IF(OR('full menu'!AH122="FERT",'full menu'!AH122="FMT",'full menu'!AH122="FIT",'full menu'!AH122="WSD"),"intens",IF('full menu'!AH122="UASC","UASC","")))))</f>
        <v/>
      </c>
      <c r="AI122" t="str">
        <f>IF(OR('full menu'!AI122="MDC",'full menu'!AI122="PERF"),"rude",IF(OR('full menu'!AI122="PCB",'full menu'!AI122="AERF",'full menu'!AI122="UD"),"inter",IF(OR('full menu'!AI122="ACB",'full menu'!AI122="LCERT",'full menu'!AI122="LERT",'full menu'!AI122="FCERT",'full menu'!AI122="FCMT",'full menu'!AI122="LCMT",'full menu'!AI122="LMT",'full menu'!AI122="LCIT",'full menu'!AI122="FCIT",'full menu'!AI122="LIT",'full menu'!AI122="MwERT",'full menu'!AI122="ERwMT",'full menu'!AI122="M&amp;ERT",'full menu'!AI122="MwIT",'full menu'!AI122="IwMT",'full menu'!AI122="M&amp;IT",'full menu'!AI122="IwERT",'full menu'!AI122="ERwIT",'full menu'!AI122="I&amp;ERT",'full menu'!AI122="ER&amp;M&amp;IT",'full menu'!AI122="LSD"),"subst",IF(OR('full menu'!AI122="FERT",'full menu'!AI122="FMT",'full menu'!AI122="FIT",'full menu'!AI122="WSD"),"intens",IF('full menu'!AI122="UASC","UASC","")))))</f>
        <v/>
      </c>
      <c r="AJ122" t="str">
        <f>IF(OR('full menu'!AJ122="MDC",'full menu'!AJ122="PERF"),"rude",IF(OR('full menu'!AJ122="PCB",'full menu'!AJ122="AERF",'full menu'!AJ122="UD"),"inter",IF(OR('full menu'!AJ122="ACB",'full menu'!AJ122="LCERT",'full menu'!AJ122="LERT",'full menu'!AJ122="FCERT",'full menu'!AJ122="FCMT",'full menu'!AJ122="LCMT",'full menu'!AJ122="LMT",'full menu'!AJ122="LCIT",'full menu'!AJ122="FCIT",'full menu'!AJ122="LIT",'full menu'!AJ122="MwERT",'full menu'!AJ122="ERwMT",'full menu'!AJ122="M&amp;ERT",'full menu'!AJ122="MwIT",'full menu'!AJ122="IwMT",'full menu'!AJ122="M&amp;IT",'full menu'!AJ122="IwERT",'full menu'!AJ122="ERwIT",'full menu'!AJ122="I&amp;ERT",'full menu'!AJ122="ER&amp;M&amp;IT",'full menu'!AJ122="LSD"),"subst",IF(OR('full menu'!AJ122="FERT",'full menu'!AJ122="FMT",'full menu'!AJ122="FIT",'full menu'!AJ122="WSD"),"intens",IF('full menu'!AJ122="UASC","UASC","")))))</f>
        <v/>
      </c>
      <c r="AK122" t="str">
        <f>IF(OR('full menu'!AK122="MDC",'full menu'!AK122="PERF"),"rude",IF(OR('full menu'!AK122="PCB",'full menu'!AK122="AERF",'full menu'!AK122="UD"),"inter",IF(OR('full menu'!AK122="ACB",'full menu'!AK122="LCERT",'full menu'!AK122="LERT",'full menu'!AK122="FCERT",'full menu'!AK122="FCMT",'full menu'!AK122="LCMT",'full menu'!AK122="LMT",'full menu'!AK122="LCIT",'full menu'!AK122="FCIT",'full menu'!AK122="LIT",'full menu'!AK122="MwERT",'full menu'!AK122="ERwMT",'full menu'!AK122="M&amp;ERT",'full menu'!AK122="MwIT",'full menu'!AK122="IwMT",'full menu'!AK122="M&amp;IT",'full menu'!AK122="IwERT",'full menu'!AK122="ERwIT",'full menu'!AK122="I&amp;ERT",'full menu'!AK122="ER&amp;M&amp;IT",'full menu'!AK122="LSD"),"subst",IF(OR('full menu'!AK122="FERT",'full menu'!AK122="FMT",'full menu'!AK122="FIT",'full menu'!AK122="WSD"),"intens",IF('full menu'!AK122="UASC","UASC","")))))</f>
        <v/>
      </c>
      <c r="AL122" t="str">
        <f>IF(OR('full menu'!AL122="MDC",'full menu'!AL122="PERF"),"rude",IF(OR('full menu'!AL122="PCB",'full menu'!AL122="AERF",'full menu'!AL122="UD"),"inter",IF(OR('full menu'!AL122="ACB",'full menu'!AL122="LCERT",'full menu'!AL122="LERT",'full menu'!AL122="FCERT",'full menu'!AL122="FCMT",'full menu'!AL122="LCMT",'full menu'!AL122="LMT",'full menu'!AL122="LCIT",'full menu'!AL122="FCIT",'full menu'!AL122="LIT",'full menu'!AL122="MwERT",'full menu'!AL122="ERwMT",'full menu'!AL122="M&amp;ERT",'full menu'!AL122="MwIT",'full menu'!AL122="IwMT",'full menu'!AL122="M&amp;IT",'full menu'!AL122="IwERT",'full menu'!AL122="ERwIT",'full menu'!AL122="I&amp;ERT",'full menu'!AL122="ER&amp;M&amp;IT",'full menu'!AL122="LSD"),"subst",IF(OR('full menu'!AL122="FERT",'full menu'!AL122="FMT",'full menu'!AL122="FIT",'full menu'!AL122="WSD"),"intens",IF('full menu'!AL122="UASC","UASC","")))))</f>
        <v/>
      </c>
      <c r="AM122" t="str">
        <f>IF(OR('full menu'!AM122="MDC",'full menu'!AM122="PERF"),"rude",IF(OR('full menu'!AM122="PCB",'full menu'!AM122="AERF",'full menu'!AM122="UD"),"inter",IF(OR('full menu'!AM122="ACB",'full menu'!AM122="LCERT",'full menu'!AM122="LERT",'full menu'!AM122="FCERT",'full menu'!AM122="FCMT",'full menu'!AM122="LCMT",'full menu'!AM122="LMT",'full menu'!AM122="LCIT",'full menu'!AM122="FCIT",'full menu'!AM122="LIT",'full menu'!AM122="MwERT",'full menu'!AM122="ERwMT",'full menu'!AM122="M&amp;ERT",'full menu'!AM122="MwIT",'full menu'!AM122="IwMT",'full menu'!AM122="M&amp;IT",'full menu'!AM122="IwERT",'full menu'!AM122="ERwIT",'full menu'!AM122="I&amp;ERT",'full menu'!AM122="ER&amp;M&amp;IT",'full menu'!AM122="LSD"),"subst",IF(OR('full menu'!AM122="FERT",'full menu'!AM122="FMT",'full menu'!AM122="FIT",'full menu'!AM122="WSD"),"intens",IF('full menu'!AM122="UASC","UASC","")))))</f>
        <v/>
      </c>
      <c r="AN122" t="str">
        <f>IF(OR('full menu'!AN122="MDC",'full menu'!AN122="PERF"),"rude",IF(OR('full menu'!AN122="PCB",'full menu'!AN122="AERF",'full menu'!AN122="UD"),"inter",IF(OR('full menu'!AN122="ACB",'full menu'!AN122="LCERT",'full menu'!AN122="LERT",'full menu'!AN122="FCERT",'full menu'!AN122="FCMT",'full menu'!AN122="LCMT",'full menu'!AN122="LMT",'full menu'!AN122="LCIT",'full menu'!AN122="FCIT",'full menu'!AN122="LIT",'full menu'!AN122="MwERT",'full menu'!AN122="ERwMT",'full menu'!AN122="M&amp;ERT",'full menu'!AN122="MwIT",'full menu'!AN122="IwMT",'full menu'!AN122="M&amp;IT",'full menu'!AN122="IwERT",'full menu'!AN122="ERwIT",'full menu'!AN122="I&amp;ERT",'full menu'!AN122="ER&amp;M&amp;IT",'full menu'!AN122="LSD"),"subst",IF(OR('full menu'!AN122="FERT",'full menu'!AN122="FMT",'full menu'!AN122="FIT",'full menu'!AN122="WSD"),"intens",IF('full menu'!AN122="UASC","UASC","")))))</f>
        <v/>
      </c>
      <c r="AO122" t="str">
        <f>IF(OR('full menu'!AO122="MDC",'full menu'!AO122="PERF"),"rude",IF(OR('full menu'!AO122="PCB",'full menu'!AO122="AERF",'full menu'!AO122="UD"),"inter",IF(OR('full menu'!AO122="ACB",'full menu'!AO122="LCERT",'full menu'!AO122="LERT",'full menu'!AO122="FCERT",'full menu'!AO122="FCMT",'full menu'!AO122="LCMT",'full menu'!AO122="LMT",'full menu'!AO122="LCIT",'full menu'!AO122="FCIT",'full menu'!AO122="LIT",'full menu'!AO122="MwERT",'full menu'!AO122="ERwMT",'full menu'!AO122="M&amp;ERT",'full menu'!AO122="MwIT",'full menu'!AO122="IwMT",'full menu'!AO122="M&amp;IT",'full menu'!AO122="IwERT",'full menu'!AO122="ERwIT",'full menu'!AO122="I&amp;ERT",'full menu'!AO122="ER&amp;M&amp;IT",'full menu'!AO122="LSD"),"subst",IF(OR('full menu'!AO122="FERT",'full menu'!AO122="FMT",'full menu'!AO122="FIT",'full menu'!AO122="WSD"),"intens",IF('full menu'!AO122="UASC","UASC","")))))</f>
        <v/>
      </c>
      <c r="AP122" t="str">
        <f>IF(OR('full menu'!AP122="MDC",'full menu'!AP122="PERF"),"rude",IF(OR('full menu'!AP122="PCB",'full menu'!AP122="AERF",'full menu'!AP122="UD"),"inter",IF(OR('full menu'!AP122="ACB",'full menu'!AP122="LCERT",'full menu'!AP122="LERT",'full menu'!AP122="FCERT",'full menu'!AP122="FCMT",'full menu'!AP122="LCMT",'full menu'!AP122="LMT",'full menu'!AP122="LCIT",'full menu'!AP122="FCIT",'full menu'!AP122="LIT",'full menu'!AP122="MwERT",'full menu'!AP122="ERwMT",'full menu'!AP122="M&amp;ERT",'full menu'!AP122="MwIT",'full menu'!AP122="IwMT",'full menu'!AP122="M&amp;IT",'full menu'!AP122="IwERT",'full menu'!AP122="ERwIT",'full menu'!AP122="I&amp;ERT",'full menu'!AP122="ER&amp;M&amp;IT",'full menu'!AP122="LSD"),"subst",IF(OR('full menu'!AP122="FERT",'full menu'!AP122="FMT",'full menu'!AP122="FIT",'full menu'!AP122="WSD"),"intens",IF('full menu'!AP122="UASC","UASC","")))))</f>
        <v/>
      </c>
      <c r="AQ122" t="str">
        <f>IF(OR('full menu'!AQ122="MDC",'full menu'!AQ122="PERF"),"rude",IF(OR('full menu'!AQ122="PCB",'full menu'!AQ122="AERF",'full menu'!AQ122="UD"),"inter",IF(OR('full menu'!AQ122="ACB",'full menu'!AQ122="LCERT",'full menu'!AQ122="LERT",'full menu'!AQ122="FCERT",'full menu'!AQ122="FCMT",'full menu'!AQ122="LCMT",'full menu'!AQ122="LMT",'full menu'!AQ122="LCIT",'full menu'!AQ122="FCIT",'full menu'!AQ122="LIT",'full menu'!AQ122="MwERT",'full menu'!AQ122="ERwMT",'full menu'!AQ122="M&amp;ERT",'full menu'!AQ122="MwIT",'full menu'!AQ122="IwMT",'full menu'!AQ122="M&amp;IT",'full menu'!AQ122="IwERT",'full menu'!AQ122="ERwIT",'full menu'!AQ122="I&amp;ERT",'full menu'!AQ122="ER&amp;M&amp;IT",'full menu'!AQ122="LSD"),"subst",IF(OR('full menu'!AQ122="FERT",'full menu'!AQ122="FMT",'full menu'!AQ122="FIT",'full menu'!AQ122="WSD"),"intens",IF('full menu'!AQ122="UASC","UASC","")))))</f>
        <v/>
      </c>
      <c r="AR122" t="str">
        <f>IF(OR('full menu'!AR122="MDC",'full menu'!AR122="PERF"),"rude",IF(OR('full menu'!AR122="PCB",'full menu'!AR122="AERF",'full menu'!AR122="UD"),"inter",IF(OR('full menu'!AR122="ACB",'full menu'!AR122="LCERT",'full menu'!AR122="LERT",'full menu'!AR122="FCERT",'full menu'!AR122="FCMT",'full menu'!AR122="LCMT",'full menu'!AR122="LMT",'full menu'!AR122="LCIT",'full menu'!AR122="FCIT",'full menu'!AR122="LIT",'full menu'!AR122="MwERT",'full menu'!AR122="ERwMT",'full menu'!AR122="M&amp;ERT",'full menu'!AR122="MwIT",'full menu'!AR122="IwMT",'full menu'!AR122="M&amp;IT",'full menu'!AR122="IwERT",'full menu'!AR122="ERwIT",'full menu'!AR122="I&amp;ERT",'full menu'!AR122="ER&amp;M&amp;IT",'full menu'!AR122="LSD"),"subst",IF(OR('full menu'!AR122="FERT",'full menu'!AR122="FMT",'full menu'!AR122="FIT",'full menu'!AR122="WSD"),"intens",IF('full menu'!AR122="UASC","UASC","")))))</f>
        <v/>
      </c>
      <c r="AS122" t="str">
        <f>IF(OR('full menu'!AS122="MDC",'full menu'!AS122="PERF"),"rude",IF(OR('full menu'!AS122="PCB",'full menu'!AS122="AERF",'full menu'!AS122="UD"),"inter",IF(OR('full menu'!AS122="ACB",'full menu'!AS122="LCERT",'full menu'!AS122="LERT",'full menu'!AS122="FCERT",'full menu'!AS122="FCMT",'full menu'!AS122="LCMT",'full menu'!AS122="LMT",'full menu'!AS122="LCIT",'full menu'!AS122="FCIT",'full menu'!AS122="LIT",'full menu'!AS122="MwERT",'full menu'!AS122="ERwMT",'full menu'!AS122="M&amp;ERT",'full menu'!AS122="MwIT",'full menu'!AS122="IwMT",'full menu'!AS122="M&amp;IT",'full menu'!AS122="IwERT",'full menu'!AS122="ERwIT",'full menu'!AS122="I&amp;ERT",'full menu'!AS122="ER&amp;M&amp;IT",'full menu'!AS122="LSD"),"subst",IF(OR('full menu'!AS122="FERT",'full menu'!AS122="FMT",'full menu'!AS122="FIT",'full menu'!AS122="WSD"),"intens",IF('full menu'!AS122="UASC","UASC","")))))</f>
        <v/>
      </c>
      <c r="AT122" t="str">
        <f>IF(OR('full menu'!AT122="MDC",'full menu'!AT122="PERF"),"rude",IF(OR('full menu'!AT122="PCB",'full menu'!AT122="AERF",'full menu'!AT122="UD"),"inter",IF(OR('full menu'!AT122="ACB",'full menu'!AT122="LCERT",'full menu'!AT122="LERT",'full menu'!AT122="FCERT",'full menu'!AT122="FCMT",'full menu'!AT122="LCMT",'full menu'!AT122="LMT",'full menu'!AT122="LCIT",'full menu'!AT122="FCIT",'full menu'!AT122="LIT",'full menu'!AT122="MwERT",'full menu'!AT122="ERwMT",'full menu'!AT122="M&amp;ERT",'full menu'!AT122="MwIT",'full menu'!AT122="IwMT",'full menu'!AT122="M&amp;IT",'full menu'!AT122="IwERT",'full menu'!AT122="ERwIT",'full menu'!AT122="I&amp;ERT",'full menu'!AT122="ER&amp;M&amp;IT",'full menu'!AT122="LSD"),"subst",IF(OR('full menu'!AT122="FERT",'full menu'!AT122="FMT",'full menu'!AT122="FIT",'full menu'!AT122="WSD"),"intens",IF('full menu'!AT122="UASC","UASC","")))))</f>
        <v/>
      </c>
      <c r="AU122" t="str">
        <f>IF(OR('full menu'!AU122="MDC",'full menu'!AU122="PERF"),"rude",IF(OR('full menu'!AU122="PCB",'full menu'!AU122="AERF",'full menu'!AU122="UD"),"inter",IF(OR('full menu'!AU122="ACB",'full menu'!AU122="LCERT",'full menu'!AU122="LERT",'full menu'!AU122="FCERT",'full menu'!AU122="FCMT",'full menu'!AU122="LCMT",'full menu'!AU122="LMT",'full menu'!AU122="LCIT",'full menu'!AU122="FCIT",'full menu'!AU122="LIT",'full menu'!AU122="MwERT",'full menu'!AU122="ERwMT",'full menu'!AU122="M&amp;ERT",'full menu'!AU122="MwIT",'full menu'!AU122="IwMT",'full menu'!AU122="M&amp;IT",'full menu'!AU122="IwERT",'full menu'!AU122="ERwIT",'full menu'!AU122="I&amp;ERT",'full menu'!AU122="ER&amp;M&amp;IT",'full menu'!AU122="LSD"),"subst",IF(OR('full menu'!AU122="FERT",'full menu'!AU122="FMT",'full menu'!AU122="FIT",'full menu'!AU122="WSD"),"intens",IF('full menu'!AU122="UASC","UASC","")))))</f>
        <v/>
      </c>
      <c r="AV122" t="str">
        <f>IF(OR('full menu'!AV122="MDC",'full menu'!AV122="PERF"),"rude",IF(OR('full menu'!AV122="PCB",'full menu'!AV122="AERF",'full menu'!AV122="UD"),"inter",IF(OR('full menu'!AV122="ACB",'full menu'!AV122="LCERT",'full menu'!AV122="LERT",'full menu'!AV122="FCERT",'full menu'!AV122="FCMT",'full menu'!AV122="LCMT",'full menu'!AV122="LMT",'full menu'!AV122="LCIT",'full menu'!AV122="FCIT",'full menu'!AV122="LIT",'full menu'!AV122="MwERT",'full menu'!AV122="ERwMT",'full menu'!AV122="M&amp;ERT",'full menu'!AV122="MwIT",'full menu'!AV122="IwMT",'full menu'!AV122="M&amp;IT",'full menu'!AV122="IwERT",'full menu'!AV122="ERwIT",'full menu'!AV122="I&amp;ERT",'full menu'!AV122="ER&amp;M&amp;IT",'full menu'!AV122="LSD"),"subst",IF(OR('full menu'!AV122="FERT",'full menu'!AV122="FMT",'full menu'!AV122="FIT",'full menu'!AV122="WSD"),"intens",IF('full menu'!AV122="UASC","UASC","")))))</f>
        <v/>
      </c>
      <c r="AW122" t="str">
        <f>IF(OR('full menu'!AW122="MDC",'full menu'!AW122="PERF"),"rude",IF(OR('full menu'!AW122="PCB",'full menu'!AW122="AERF",'full menu'!AW122="UD"),"inter",IF(OR('full menu'!AW122="ACB",'full menu'!AW122="LCERT",'full menu'!AW122="LERT",'full menu'!AW122="FCERT",'full menu'!AW122="FCMT",'full menu'!AW122="LCMT",'full menu'!AW122="LMT",'full menu'!AW122="LCIT",'full menu'!AW122="FCIT",'full menu'!AW122="LIT",'full menu'!AW122="MwERT",'full menu'!AW122="ERwMT",'full menu'!AW122="M&amp;ERT",'full menu'!AW122="MwIT",'full menu'!AW122="IwMT",'full menu'!AW122="M&amp;IT",'full menu'!AW122="IwERT",'full menu'!AW122="ERwIT",'full menu'!AW122="I&amp;ERT",'full menu'!AW122="ER&amp;M&amp;IT",'full menu'!AW122="LSD"),"subst",IF(OR('full menu'!AW122="FERT",'full menu'!AW122="FMT",'full menu'!AW122="FIT",'full menu'!AW122="WSD"),"intens",IF('full menu'!AW122="UASC","UASC","")))))</f>
        <v/>
      </c>
      <c r="AX122" t="str">
        <f>IF(OR('full menu'!AX122="MDC",'full menu'!AX122="PERF"),"rude",IF(OR('full menu'!AX122="PCB",'full menu'!AX122="AERF",'full menu'!AX122="UD"),"inter",IF(OR('full menu'!AX122="ACB",'full menu'!AX122="LCERT",'full menu'!AX122="LERT",'full menu'!AX122="FCERT",'full menu'!AX122="FCMT",'full menu'!AX122="LCMT",'full menu'!AX122="LMT",'full menu'!AX122="LCIT",'full menu'!AX122="FCIT",'full menu'!AX122="LIT",'full menu'!AX122="MwERT",'full menu'!AX122="ERwMT",'full menu'!AX122="M&amp;ERT",'full menu'!AX122="MwIT",'full menu'!AX122="IwMT",'full menu'!AX122="M&amp;IT",'full menu'!AX122="IwERT",'full menu'!AX122="ERwIT",'full menu'!AX122="I&amp;ERT",'full menu'!AX122="ER&amp;M&amp;IT",'full menu'!AX122="LSD"),"subst",IF(OR('full menu'!AX122="FERT",'full menu'!AX122="FMT",'full menu'!AX122="FIT",'full menu'!AX122="WSD"),"intens",IF('full menu'!AX122="UASC","UASC","")))))</f>
        <v/>
      </c>
      <c r="AY122" t="str">
        <f>IF(OR('full menu'!AY122="MDC",'full menu'!AY122="PERF"),"rude",IF(OR('full menu'!AY122="PCB",'full menu'!AY122="AERF",'full menu'!AY122="UD"),"inter",IF(OR('full menu'!AY122="ACB",'full menu'!AY122="LCERT",'full menu'!AY122="LERT",'full menu'!AY122="FCERT",'full menu'!AY122="FCMT",'full menu'!AY122="LCMT",'full menu'!AY122="LMT",'full menu'!AY122="LCIT",'full menu'!AY122="FCIT",'full menu'!AY122="LIT",'full menu'!AY122="MwERT",'full menu'!AY122="ERwMT",'full menu'!AY122="M&amp;ERT",'full menu'!AY122="MwIT",'full menu'!AY122="IwMT",'full menu'!AY122="M&amp;IT",'full menu'!AY122="IwERT",'full menu'!AY122="ERwIT",'full menu'!AY122="I&amp;ERT",'full menu'!AY122="ER&amp;M&amp;IT",'full menu'!AY122="LSD"),"subst",IF(OR('full menu'!AY122="FERT",'full menu'!AY122="FMT",'full menu'!AY122="FIT",'full menu'!AY122="WSD"),"intens",IF('full menu'!AY122="UASC","UASC","")))))</f>
        <v/>
      </c>
    </row>
    <row r="123" spans="1:51" x14ac:dyDescent="0.3">
      <c r="A123" t="s">
        <v>145</v>
      </c>
      <c r="B123" t="str">
        <f>IF(OR('full menu'!B123="MDC",'full menu'!B123="PERF"),"rude",IF(OR('full menu'!B123="PCB",'full menu'!B123="AERF",'full menu'!B123="UD"),"inter",IF(OR('full menu'!B123="ACB",'full menu'!B123="LCERT",'full menu'!B123="LERT",'full menu'!B123="FCERT",'full menu'!B123="FCMT",'full menu'!B123="LCMT",'full menu'!B123="LMT",'full menu'!B123="LCIT",'full menu'!B123="FCIT",'full menu'!B123="LIT",'full menu'!B123="MwERT",'full menu'!B123="ERwMT",'full menu'!B123="M&amp;ERT",'full menu'!B123="MwIT",'full menu'!B123="IwMT",'full menu'!B123="M&amp;IT",'full menu'!B123="IwERT",'full menu'!B123="ERwIT",'full menu'!B123="I&amp;ERT",'full menu'!B123="ER&amp;M&amp;IT",'full menu'!B123="LSD"),"subst",IF(OR('full menu'!B123="FERT",'full menu'!B123="FMT",'full menu'!B123="FIT",'full menu'!B123="WSD"),"intens",IF('full menu'!B123="UASC","UASC","")))))</f>
        <v>inter</v>
      </c>
      <c r="C123" t="str">
        <f>IF(OR('full menu'!C123="MDC",'full menu'!C123="PERF"),"rude",IF(OR('full menu'!C123="PCB",'full menu'!C123="AERF",'full menu'!C123="UD"),"inter",IF(OR('full menu'!C123="ACB",'full menu'!C123="LCERT",'full menu'!C123="LERT",'full menu'!C123="FCERT",'full menu'!C123="FCMT",'full menu'!C123="LCMT",'full menu'!C123="LMT",'full menu'!C123="LCIT",'full menu'!C123="FCIT",'full menu'!C123="LIT",'full menu'!C123="MwERT",'full menu'!C123="ERwMT",'full menu'!C123="M&amp;ERT",'full menu'!C123="MwIT",'full menu'!C123="IwMT",'full menu'!C123="M&amp;IT",'full menu'!C123="IwERT",'full menu'!C123="ERwIT",'full menu'!C123="I&amp;ERT",'full menu'!C123="ER&amp;M&amp;IT",'full menu'!C123="LSD"),"subst",IF(OR('full menu'!C123="FERT",'full menu'!C123="FMT",'full menu'!C123="FIT",'full menu'!C123="WSD"),"intens",IF('full menu'!C123="UASC","UASC","")))))</f>
        <v>inter</v>
      </c>
      <c r="D123" t="str">
        <f>IF(OR('full menu'!D123="MDC",'full menu'!D123="PERF"),"rude",IF(OR('full menu'!D123="PCB",'full menu'!D123="AERF",'full menu'!D123="UD"),"inter",IF(OR('full menu'!D123="ACB",'full menu'!D123="LCERT",'full menu'!D123="LERT",'full menu'!D123="FCERT",'full menu'!D123="FCMT",'full menu'!D123="LCMT",'full menu'!D123="LMT",'full menu'!D123="LCIT",'full menu'!D123="FCIT",'full menu'!D123="LIT",'full menu'!D123="MwERT",'full menu'!D123="ERwMT",'full menu'!D123="M&amp;ERT",'full menu'!D123="MwIT",'full menu'!D123="IwMT",'full menu'!D123="M&amp;IT",'full menu'!D123="IwERT",'full menu'!D123="ERwIT",'full menu'!D123="I&amp;ERT",'full menu'!D123="ER&amp;M&amp;IT",'full menu'!D123="LSD"),"subst",IF(OR('full menu'!D123="FERT",'full menu'!D123="FMT",'full menu'!D123="FIT",'full menu'!D123="WSD"),"intens",IF('full menu'!D123="UASC","UASC","")))))</f>
        <v>inter</v>
      </c>
      <c r="E123" t="str">
        <f>IF(OR('full menu'!E123="MDC",'full menu'!E123="PERF"),"rude",IF(OR('full menu'!E123="PCB",'full menu'!E123="AERF",'full menu'!E123="UD"),"inter",IF(OR('full menu'!E123="ACB",'full menu'!E123="LCERT",'full menu'!E123="LERT",'full menu'!E123="FCERT",'full menu'!E123="FCMT",'full menu'!E123="LCMT",'full menu'!E123="LMT",'full menu'!E123="LCIT",'full menu'!E123="FCIT",'full menu'!E123="LIT",'full menu'!E123="MwERT",'full menu'!E123="ERwMT",'full menu'!E123="M&amp;ERT",'full menu'!E123="MwIT",'full menu'!E123="IwMT",'full menu'!E123="M&amp;IT",'full menu'!E123="IwERT",'full menu'!E123="ERwIT",'full menu'!E123="I&amp;ERT",'full menu'!E123="ER&amp;M&amp;IT",'full menu'!E123="LSD"),"subst",IF(OR('full menu'!E123="FERT",'full menu'!E123="FMT",'full menu'!E123="FIT",'full menu'!E123="WSD"),"intens",IF('full menu'!E123="UASC","UASC","")))))</f>
        <v>inter</v>
      </c>
      <c r="F123" t="str">
        <f>IF(OR('full menu'!F123="MDC",'full menu'!F123="PERF"),"rude",IF(OR('full menu'!F123="PCB",'full menu'!F123="AERF",'full menu'!F123="UD"),"inter",IF(OR('full menu'!F123="ACB",'full menu'!F123="LCERT",'full menu'!F123="LERT",'full menu'!F123="FCERT",'full menu'!F123="FCMT",'full menu'!F123="LCMT",'full menu'!F123="LMT",'full menu'!F123="LCIT",'full menu'!F123="FCIT",'full menu'!F123="LIT",'full menu'!F123="MwERT",'full menu'!F123="ERwMT",'full menu'!F123="M&amp;ERT",'full menu'!F123="MwIT",'full menu'!F123="IwMT",'full menu'!F123="M&amp;IT",'full menu'!F123="IwERT",'full menu'!F123="ERwIT",'full menu'!F123="I&amp;ERT",'full menu'!F123="ER&amp;M&amp;IT",'full menu'!F123="LSD"),"subst",IF(OR('full menu'!F123="FERT",'full menu'!F123="FMT",'full menu'!F123="FIT",'full menu'!F123="WSD"),"intens",IF('full menu'!F123="UASC","UASC","")))))</f>
        <v>inter</v>
      </c>
      <c r="G123" t="str">
        <f>IF(OR('full menu'!G123="MDC",'full menu'!G123="PERF"),"rude",IF(OR('full menu'!G123="PCB",'full menu'!G123="AERF",'full menu'!G123="UD"),"inter",IF(OR('full menu'!G123="ACB",'full menu'!G123="LCERT",'full menu'!G123="LERT",'full menu'!G123="FCERT",'full menu'!G123="FCMT",'full menu'!G123="LCMT",'full menu'!G123="LMT",'full menu'!G123="LCIT",'full menu'!G123="FCIT",'full menu'!G123="LIT",'full menu'!G123="MwERT",'full menu'!G123="ERwMT",'full menu'!G123="M&amp;ERT",'full menu'!G123="MwIT",'full menu'!G123="IwMT",'full menu'!G123="M&amp;IT",'full menu'!G123="IwERT",'full menu'!G123="ERwIT",'full menu'!G123="I&amp;ERT",'full menu'!G123="ER&amp;M&amp;IT",'full menu'!G123="LSD"),"subst",IF(OR('full menu'!G123="FERT",'full menu'!G123="FMT",'full menu'!G123="FIT",'full menu'!G123="WSD"),"intens",IF('full menu'!G123="UASC","UASC","")))))</f>
        <v>inter</v>
      </c>
      <c r="H123" t="str">
        <f>IF(OR('full menu'!H123="MDC",'full menu'!H123="PERF"),"rude",IF(OR('full menu'!H123="PCB",'full menu'!H123="AERF",'full menu'!H123="UD"),"inter",IF(OR('full menu'!H123="ACB",'full menu'!H123="LCERT",'full menu'!H123="LERT",'full menu'!H123="FCERT",'full menu'!H123="FCMT",'full menu'!H123="LCMT",'full menu'!H123="LMT",'full menu'!H123="LCIT",'full menu'!H123="FCIT",'full menu'!H123="LIT",'full menu'!H123="MwERT",'full menu'!H123="ERwMT",'full menu'!H123="M&amp;ERT",'full menu'!H123="MwIT",'full menu'!H123="IwMT",'full menu'!H123="M&amp;IT",'full menu'!H123="IwERT",'full menu'!H123="ERwIT",'full menu'!H123="I&amp;ERT",'full menu'!H123="ER&amp;M&amp;IT",'full menu'!H123="LSD"),"subst",IF(OR('full menu'!H123="FERT",'full menu'!H123="FMT",'full menu'!H123="FIT",'full menu'!H123="WSD"),"intens",IF('full menu'!H123="UASC","UASC","")))))</f>
        <v>inter</v>
      </c>
      <c r="I123" t="str">
        <f>IF(OR('full menu'!I123="MDC",'full menu'!I123="PERF"),"rude",IF(OR('full menu'!I123="PCB",'full menu'!I123="AERF",'full menu'!I123="UD"),"inter",IF(OR('full menu'!I123="ACB",'full menu'!I123="LCERT",'full menu'!I123="LERT",'full menu'!I123="FCERT",'full menu'!I123="FCMT",'full menu'!I123="LCMT",'full menu'!I123="LMT",'full menu'!I123="LCIT",'full menu'!I123="FCIT",'full menu'!I123="LIT",'full menu'!I123="MwERT",'full menu'!I123="ERwMT",'full menu'!I123="M&amp;ERT",'full menu'!I123="MwIT",'full menu'!I123="IwMT",'full menu'!I123="M&amp;IT",'full menu'!I123="IwERT",'full menu'!I123="ERwIT",'full menu'!I123="I&amp;ERT",'full menu'!I123="ER&amp;M&amp;IT",'full menu'!I123="LSD"),"subst",IF(OR('full menu'!I123="FERT",'full menu'!I123="FMT",'full menu'!I123="FIT",'full menu'!I123="WSD"),"intens",IF('full menu'!I123="UASC","UASC","")))))</f>
        <v>inter</v>
      </c>
      <c r="J123" t="str">
        <f>IF(OR('full menu'!J123="MDC",'full menu'!J123="PERF"),"rude",IF(OR('full menu'!J123="PCB",'full menu'!J123="AERF",'full menu'!J123="UD"),"inter",IF(OR('full menu'!J123="ACB",'full menu'!J123="LCERT",'full menu'!J123="LERT",'full menu'!J123="FCERT",'full menu'!J123="FCMT",'full menu'!J123="LCMT",'full menu'!J123="LMT",'full menu'!J123="LCIT",'full menu'!J123="FCIT",'full menu'!J123="LIT",'full menu'!J123="MwERT",'full menu'!J123="ERwMT",'full menu'!J123="M&amp;ERT",'full menu'!J123="MwIT",'full menu'!J123="IwMT",'full menu'!J123="M&amp;IT",'full menu'!J123="IwERT",'full menu'!J123="ERwIT",'full menu'!J123="I&amp;ERT",'full menu'!J123="ER&amp;M&amp;IT",'full menu'!J123="LSD"),"subst",IF(OR('full menu'!J123="FERT",'full menu'!J123="FMT",'full menu'!J123="FIT",'full menu'!J123="WSD"),"intens",IF('full menu'!J123="UASC","UASC","")))))</f>
        <v>inter</v>
      </c>
      <c r="K123" t="str">
        <f>IF(OR('full menu'!K123="MDC",'full menu'!K123="PERF"),"rude",IF(OR('full menu'!K123="PCB",'full menu'!K123="AERF",'full menu'!K123="UD"),"inter",IF(OR('full menu'!K123="ACB",'full menu'!K123="LCERT",'full menu'!K123="LERT",'full menu'!K123="FCERT",'full menu'!K123="FCMT",'full menu'!K123="LCMT",'full menu'!K123="LMT",'full menu'!K123="LCIT",'full menu'!K123="FCIT",'full menu'!K123="LIT",'full menu'!K123="MwERT",'full menu'!K123="ERwMT",'full menu'!K123="M&amp;ERT",'full menu'!K123="MwIT",'full menu'!K123="IwMT",'full menu'!K123="M&amp;IT",'full menu'!K123="IwERT",'full menu'!K123="ERwIT",'full menu'!K123="I&amp;ERT",'full menu'!K123="ER&amp;M&amp;IT",'full menu'!K123="LSD"),"subst",IF(OR('full menu'!K123="FERT",'full menu'!K123="FMT",'full menu'!K123="FIT",'full menu'!K123="WSD"),"intens",IF('full menu'!K123="UASC","UASC","")))))</f>
        <v>inter</v>
      </c>
      <c r="L123" t="str">
        <f>IF(OR('full menu'!L123="MDC",'full menu'!L123="PERF"),"rude",IF(OR('full menu'!L123="PCB",'full menu'!L123="AERF",'full menu'!L123="UD"),"inter",IF(OR('full menu'!L123="ACB",'full menu'!L123="LCERT",'full menu'!L123="LERT",'full menu'!L123="FCERT",'full menu'!L123="FCMT",'full menu'!L123="LCMT",'full menu'!L123="LMT",'full menu'!L123="LCIT",'full menu'!L123="FCIT",'full menu'!L123="LIT",'full menu'!L123="MwERT",'full menu'!L123="ERwMT",'full menu'!L123="M&amp;ERT",'full menu'!L123="MwIT",'full menu'!L123="IwMT",'full menu'!L123="M&amp;IT",'full menu'!L123="IwERT",'full menu'!L123="ERwIT",'full menu'!L123="I&amp;ERT",'full menu'!L123="ER&amp;M&amp;IT",'full menu'!L123="LSD"),"subst",IF(OR('full menu'!L123="FERT",'full menu'!L123="FMT",'full menu'!L123="FIT",'full menu'!L123="WSD"),"intens",IF('full menu'!L123="UASC","UASC","")))))</f>
        <v>inter</v>
      </c>
      <c r="M123" t="str">
        <f>IF(OR('full menu'!M123="MDC",'full menu'!M123="PERF"),"rude",IF(OR('full menu'!M123="PCB",'full menu'!M123="AERF",'full menu'!M123="UD"),"inter",IF(OR('full menu'!M123="ACB",'full menu'!M123="LCERT",'full menu'!M123="LERT",'full menu'!M123="FCERT",'full menu'!M123="FCMT",'full menu'!M123="LCMT",'full menu'!M123="LMT",'full menu'!M123="LCIT",'full menu'!M123="FCIT",'full menu'!M123="LIT",'full menu'!M123="MwERT",'full menu'!M123="ERwMT",'full menu'!M123="M&amp;ERT",'full menu'!M123="MwIT",'full menu'!M123="IwMT",'full menu'!M123="M&amp;IT",'full menu'!M123="IwERT",'full menu'!M123="ERwIT",'full menu'!M123="I&amp;ERT",'full menu'!M123="ER&amp;M&amp;IT",'full menu'!M123="LSD"),"subst",IF(OR('full menu'!M123="FERT",'full menu'!M123="FMT",'full menu'!M123="FIT",'full menu'!M123="WSD"),"intens",IF('full menu'!M123="UASC","UASC","")))))</f>
        <v>subst</v>
      </c>
      <c r="N123" t="str">
        <f>IF(OR('full menu'!N123="MDC",'full menu'!N123="PERF"),"rude",IF(OR('full menu'!N123="PCB",'full menu'!N123="AERF",'full menu'!N123="UD"),"inter",IF(OR('full menu'!N123="ACB",'full menu'!N123="LCERT",'full menu'!N123="LERT",'full menu'!N123="FCERT",'full menu'!N123="FCMT",'full menu'!N123="LCMT",'full menu'!N123="LMT",'full menu'!N123="LCIT",'full menu'!N123="FCIT",'full menu'!N123="LIT",'full menu'!N123="MwERT",'full menu'!N123="ERwMT",'full menu'!N123="M&amp;ERT",'full menu'!N123="MwIT",'full menu'!N123="IwMT",'full menu'!N123="M&amp;IT",'full menu'!N123="IwERT",'full menu'!N123="ERwIT",'full menu'!N123="I&amp;ERT",'full menu'!N123="ER&amp;M&amp;IT",'full menu'!N123="LSD"),"subst",IF(OR('full menu'!N123="FERT",'full menu'!N123="FMT",'full menu'!N123="FIT",'full menu'!N123="WSD"),"intens",IF('full menu'!N123="UASC","UASC","")))))</f>
        <v>subst</v>
      </c>
      <c r="O123" t="str">
        <f>IF(OR('full menu'!O123="MDC",'full menu'!O123="PERF"),"rude",IF(OR('full menu'!O123="PCB",'full menu'!O123="AERF",'full menu'!O123="UD"),"inter",IF(OR('full menu'!O123="ACB",'full menu'!O123="LCERT",'full menu'!O123="LERT",'full menu'!O123="FCERT",'full menu'!O123="FCMT",'full menu'!O123="LCMT",'full menu'!O123="LMT",'full menu'!O123="LCIT",'full menu'!O123="FCIT",'full menu'!O123="LIT",'full menu'!O123="MwERT",'full menu'!O123="ERwMT",'full menu'!O123="M&amp;ERT",'full menu'!O123="MwIT",'full menu'!O123="IwMT",'full menu'!O123="M&amp;IT",'full menu'!O123="IwERT",'full menu'!O123="ERwIT",'full menu'!O123="I&amp;ERT",'full menu'!O123="ER&amp;M&amp;IT",'full menu'!O123="LSD"),"subst",IF(OR('full menu'!O123="FERT",'full menu'!O123="FMT",'full menu'!O123="FIT",'full menu'!O123="WSD"),"intens",IF('full menu'!O123="UASC","UASC","")))))</f>
        <v>subst</v>
      </c>
      <c r="P123" t="str">
        <f>IF(OR('full menu'!P123="MDC",'full menu'!P123="PERF"),"rude",IF(OR('full menu'!P123="PCB",'full menu'!P123="AERF",'full menu'!P123="UD"),"inter",IF(OR('full menu'!P123="ACB",'full menu'!P123="LCERT",'full menu'!P123="LERT",'full menu'!P123="FCERT",'full menu'!P123="FCMT",'full menu'!P123="LCMT",'full menu'!P123="LMT",'full menu'!P123="LCIT",'full menu'!P123="FCIT",'full menu'!P123="LIT",'full menu'!P123="MwERT",'full menu'!P123="ERwMT",'full menu'!P123="M&amp;ERT",'full menu'!P123="MwIT",'full menu'!P123="IwMT",'full menu'!P123="M&amp;IT",'full menu'!P123="IwERT",'full menu'!P123="ERwIT",'full menu'!P123="I&amp;ERT",'full menu'!P123="ER&amp;M&amp;IT",'full menu'!P123="LSD"),"subst",IF(OR('full menu'!P123="FERT",'full menu'!P123="FMT",'full menu'!P123="FIT",'full menu'!P123="WSD"),"intens",IF('full menu'!P123="UASC","UASC","")))))</f>
        <v>subst</v>
      </c>
      <c r="Q123" t="str">
        <f>IF(OR('full menu'!Q123="MDC",'full menu'!Q123="PERF"),"rude",IF(OR('full menu'!Q123="PCB",'full menu'!Q123="AERF",'full menu'!Q123="UD"),"inter",IF(OR('full menu'!Q123="ACB",'full menu'!Q123="LCERT",'full menu'!Q123="LERT",'full menu'!Q123="FCERT",'full menu'!Q123="FCMT",'full menu'!Q123="LCMT",'full menu'!Q123="LMT",'full menu'!Q123="LCIT",'full menu'!Q123="FCIT",'full menu'!Q123="LIT",'full menu'!Q123="MwERT",'full menu'!Q123="ERwMT",'full menu'!Q123="M&amp;ERT",'full menu'!Q123="MwIT",'full menu'!Q123="IwMT",'full menu'!Q123="M&amp;IT",'full menu'!Q123="IwERT",'full menu'!Q123="ERwIT",'full menu'!Q123="I&amp;ERT",'full menu'!Q123="ER&amp;M&amp;IT",'full menu'!Q123="LSD"),"subst",IF(OR('full menu'!Q123="FERT",'full menu'!Q123="FMT",'full menu'!Q123="FIT",'full menu'!Q123="WSD"),"intens",IF('full menu'!Q123="UASC","UASC","")))))</f>
        <v>subst</v>
      </c>
      <c r="R123" t="str">
        <f>IF(OR('full menu'!R123="MDC",'full menu'!R123="PERF"),"rude",IF(OR('full menu'!R123="PCB",'full menu'!R123="AERF",'full menu'!R123="UD"),"inter",IF(OR('full menu'!R123="ACB",'full menu'!R123="LCERT",'full menu'!R123="LERT",'full menu'!R123="FCERT",'full menu'!R123="FCMT",'full menu'!R123="LCMT",'full menu'!R123="LMT",'full menu'!R123="LCIT",'full menu'!R123="FCIT",'full menu'!R123="LIT",'full menu'!R123="MwERT",'full menu'!R123="ERwMT",'full menu'!R123="M&amp;ERT",'full menu'!R123="MwIT",'full menu'!R123="IwMT",'full menu'!R123="M&amp;IT",'full menu'!R123="IwERT",'full menu'!R123="ERwIT",'full menu'!R123="I&amp;ERT",'full menu'!R123="ER&amp;M&amp;IT",'full menu'!R123="LSD"),"subst",IF(OR('full menu'!R123="FERT",'full menu'!R123="FMT",'full menu'!R123="FIT",'full menu'!R123="WSD"),"intens",IF('full menu'!R123="UASC","UASC","")))))</f>
        <v>intens</v>
      </c>
      <c r="S123" t="str">
        <f>IF(OR('full menu'!S123="MDC",'full menu'!S123="PERF"),"rude",IF(OR('full menu'!S123="PCB",'full menu'!S123="AERF",'full menu'!S123="UD"),"inter",IF(OR('full menu'!S123="ACB",'full menu'!S123="LCERT",'full menu'!S123="LERT",'full menu'!S123="FCERT",'full menu'!S123="FCMT",'full menu'!S123="LCMT",'full menu'!S123="LMT",'full menu'!S123="LCIT",'full menu'!S123="FCIT",'full menu'!S123="LIT",'full menu'!S123="MwERT",'full menu'!S123="ERwMT",'full menu'!S123="M&amp;ERT",'full menu'!S123="MwIT",'full menu'!S123="IwMT",'full menu'!S123="M&amp;IT",'full menu'!S123="IwERT",'full menu'!S123="ERwIT",'full menu'!S123="I&amp;ERT",'full menu'!S123="ER&amp;M&amp;IT",'full menu'!S123="LSD"),"subst",IF(OR('full menu'!S123="FERT",'full menu'!S123="FMT",'full menu'!S123="FIT",'full menu'!S123="WSD"),"intens",IF('full menu'!S123="UASC","UASC","")))))</f>
        <v>intens</v>
      </c>
      <c r="T123" t="str">
        <f>IF(OR('full menu'!T123="MDC",'full menu'!T123="PERF"),"rude",IF(OR('full menu'!T123="PCB",'full menu'!T123="AERF",'full menu'!T123="UD"),"inter",IF(OR('full menu'!T123="ACB",'full menu'!T123="LCERT",'full menu'!T123="LERT",'full menu'!T123="FCERT",'full menu'!T123="FCMT",'full menu'!T123="LCMT",'full menu'!T123="LMT",'full menu'!T123="LCIT",'full menu'!T123="FCIT",'full menu'!T123="LIT",'full menu'!T123="MwERT",'full menu'!T123="ERwMT",'full menu'!T123="M&amp;ERT",'full menu'!T123="MwIT",'full menu'!T123="IwMT",'full menu'!T123="M&amp;IT",'full menu'!T123="IwERT",'full menu'!T123="ERwIT",'full menu'!T123="I&amp;ERT",'full menu'!T123="ER&amp;M&amp;IT",'full menu'!T123="LSD"),"subst",IF(OR('full menu'!T123="FERT",'full menu'!T123="FMT",'full menu'!T123="FIT",'full menu'!T123="WSD"),"intens",IF('full menu'!T123="UASC","UASC","")))))</f>
        <v>intens</v>
      </c>
      <c r="U123" t="str">
        <f>IF(OR('full menu'!U123="MDC",'full menu'!U123="PERF"),"rude",IF(OR('full menu'!U123="PCB",'full menu'!U123="AERF",'full menu'!U123="UD"),"inter",IF(OR('full menu'!U123="ACB",'full menu'!U123="LCERT",'full menu'!U123="LERT",'full menu'!U123="FCERT",'full menu'!U123="FCMT",'full menu'!U123="LCMT",'full menu'!U123="LMT",'full menu'!U123="LCIT",'full menu'!U123="FCIT",'full menu'!U123="LIT",'full menu'!U123="MwERT",'full menu'!U123="ERwMT",'full menu'!U123="M&amp;ERT",'full menu'!U123="MwIT",'full menu'!U123="IwMT",'full menu'!U123="M&amp;IT",'full menu'!U123="IwERT",'full menu'!U123="ERwIT",'full menu'!U123="I&amp;ERT",'full menu'!U123="ER&amp;M&amp;IT",'full menu'!U123="LSD"),"subst",IF(OR('full menu'!U123="FERT",'full menu'!U123="FMT",'full menu'!U123="FIT",'full menu'!U123="WSD"),"intens",IF('full menu'!U123="UASC","UASC","")))))</f>
        <v>intens</v>
      </c>
      <c r="V123" t="str">
        <f>IF(OR('full menu'!V123="MDC",'full menu'!V123="PERF"),"rude",IF(OR('full menu'!V123="PCB",'full menu'!V123="AERF",'full menu'!V123="UD"),"inter",IF(OR('full menu'!V123="ACB",'full menu'!V123="LCERT",'full menu'!V123="LERT",'full menu'!V123="FCERT",'full menu'!V123="FCMT",'full menu'!V123="LCMT",'full menu'!V123="LMT",'full menu'!V123="LCIT",'full menu'!V123="FCIT",'full menu'!V123="LIT",'full menu'!V123="MwERT",'full menu'!V123="ERwMT",'full menu'!V123="M&amp;ERT",'full menu'!V123="MwIT",'full menu'!V123="IwMT",'full menu'!V123="M&amp;IT",'full menu'!V123="IwERT",'full menu'!V123="ERwIT",'full menu'!V123="I&amp;ERT",'full menu'!V123="ER&amp;M&amp;IT",'full menu'!V123="LSD"),"subst",IF(OR('full menu'!V123="FERT",'full menu'!V123="FMT",'full menu'!V123="FIT",'full menu'!V123="WSD"),"intens",IF('full menu'!V123="UASC","UASC","")))))</f>
        <v>intens</v>
      </c>
      <c r="W123" t="str">
        <f>IF(OR('full menu'!W123="MDC",'full menu'!W123="PERF"),"rude",IF(OR('full menu'!W123="PCB",'full menu'!W123="AERF",'full menu'!W123="UD"),"inter",IF(OR('full menu'!W123="ACB",'full menu'!W123="LCERT",'full menu'!W123="LERT",'full menu'!W123="FCERT",'full menu'!W123="FCMT",'full menu'!W123="LCMT",'full menu'!W123="LMT",'full menu'!W123="LCIT",'full menu'!W123="FCIT",'full menu'!W123="LIT",'full menu'!W123="MwERT",'full menu'!W123="ERwMT",'full menu'!W123="M&amp;ERT",'full menu'!W123="MwIT",'full menu'!W123="IwMT",'full menu'!W123="M&amp;IT",'full menu'!W123="IwERT",'full menu'!W123="ERwIT",'full menu'!W123="I&amp;ERT",'full menu'!W123="ER&amp;M&amp;IT",'full menu'!W123="LSD"),"subst",IF(OR('full menu'!W123="FERT",'full menu'!W123="FMT",'full menu'!W123="FIT",'full menu'!W123="WSD"),"intens",IF('full menu'!W123="UASC","UASC","")))))</f>
        <v>intens</v>
      </c>
      <c r="X123" t="str">
        <f>IF(OR('full menu'!X123="MDC",'full menu'!X123="PERF"),"rude",IF(OR('full menu'!X123="PCB",'full menu'!X123="AERF",'full menu'!X123="UD"),"inter",IF(OR('full menu'!X123="ACB",'full menu'!X123="LCERT",'full menu'!X123="LERT",'full menu'!X123="FCERT",'full menu'!X123="FCMT",'full menu'!X123="LCMT",'full menu'!X123="LMT",'full menu'!X123="LCIT",'full menu'!X123="FCIT",'full menu'!X123="LIT",'full menu'!X123="MwERT",'full menu'!X123="ERwMT",'full menu'!X123="M&amp;ERT",'full menu'!X123="MwIT",'full menu'!X123="IwMT",'full menu'!X123="M&amp;IT",'full menu'!X123="IwERT",'full menu'!X123="ERwIT",'full menu'!X123="I&amp;ERT",'full menu'!X123="ER&amp;M&amp;IT",'full menu'!X123="LSD"),"subst",IF(OR('full menu'!X123="FERT",'full menu'!X123="FMT",'full menu'!X123="FIT",'full menu'!X123="WSD"),"intens",IF('full menu'!X123="UASC","UASC","")))))</f>
        <v>intens</v>
      </c>
      <c r="Y123" t="str">
        <f>IF(OR('full menu'!Y123="MDC",'full menu'!Y123="PERF"),"rude",IF(OR('full menu'!Y123="PCB",'full menu'!Y123="AERF",'full menu'!Y123="UD"),"inter",IF(OR('full menu'!Y123="ACB",'full menu'!Y123="LCERT",'full menu'!Y123="LERT",'full menu'!Y123="FCERT",'full menu'!Y123="FCMT",'full menu'!Y123="LCMT",'full menu'!Y123="LMT",'full menu'!Y123="LCIT",'full menu'!Y123="FCIT",'full menu'!Y123="LIT",'full menu'!Y123="MwERT",'full menu'!Y123="ERwMT",'full menu'!Y123="M&amp;ERT",'full menu'!Y123="MwIT",'full menu'!Y123="IwMT",'full menu'!Y123="M&amp;IT",'full menu'!Y123="IwERT",'full menu'!Y123="ERwIT",'full menu'!Y123="I&amp;ERT",'full menu'!Y123="ER&amp;M&amp;IT",'full menu'!Y123="LSD"),"subst",IF(OR('full menu'!Y123="FERT",'full menu'!Y123="FMT",'full menu'!Y123="FIT",'full menu'!Y123="WSD"),"intens",IF('full menu'!Y123="UASC","UASC","")))))</f>
        <v>intens</v>
      </c>
      <c r="Z123" t="str">
        <f>IF(OR('full menu'!Z123="MDC",'full menu'!Z123="PERF"),"rude",IF(OR('full menu'!Z123="PCB",'full menu'!Z123="AERF",'full menu'!Z123="UD"),"inter",IF(OR('full menu'!Z123="ACB",'full menu'!Z123="LCERT",'full menu'!Z123="LERT",'full menu'!Z123="FCERT",'full menu'!Z123="FCMT",'full menu'!Z123="LCMT",'full menu'!Z123="LMT",'full menu'!Z123="LCIT",'full menu'!Z123="FCIT",'full menu'!Z123="LIT",'full menu'!Z123="MwERT",'full menu'!Z123="ERwMT",'full menu'!Z123="M&amp;ERT",'full menu'!Z123="MwIT",'full menu'!Z123="IwMT",'full menu'!Z123="M&amp;IT",'full menu'!Z123="IwERT",'full menu'!Z123="ERwIT",'full menu'!Z123="I&amp;ERT",'full menu'!Z123="ER&amp;M&amp;IT",'full menu'!Z123="LSD"),"subst",IF(OR('full menu'!Z123="FERT",'full menu'!Z123="FMT",'full menu'!Z123="FIT",'full menu'!Z123="WSD"),"intens",IF('full menu'!Z123="UASC","UASC","")))))</f>
        <v>intens</v>
      </c>
      <c r="AA123" t="str">
        <f>IF(OR('full menu'!AA123="MDC",'full menu'!AA123="PERF"),"rude",IF(OR('full menu'!AA123="PCB",'full menu'!AA123="AERF",'full menu'!AA123="UD"),"inter",IF(OR('full menu'!AA123="ACB",'full menu'!AA123="LCERT",'full menu'!AA123="LERT",'full menu'!AA123="FCERT",'full menu'!AA123="FCMT",'full menu'!AA123="LCMT",'full menu'!AA123="LMT",'full menu'!AA123="LCIT",'full menu'!AA123="FCIT",'full menu'!AA123="LIT",'full menu'!AA123="MwERT",'full menu'!AA123="ERwMT",'full menu'!AA123="M&amp;ERT",'full menu'!AA123="MwIT",'full menu'!AA123="IwMT",'full menu'!AA123="M&amp;IT",'full menu'!AA123="IwERT",'full menu'!AA123="ERwIT",'full menu'!AA123="I&amp;ERT",'full menu'!AA123="ER&amp;M&amp;IT",'full menu'!AA123="LSD"),"subst",IF(OR('full menu'!AA123="FERT",'full menu'!AA123="FMT",'full menu'!AA123="FIT",'full menu'!AA123="WSD"),"intens",IF('full menu'!AA123="UASC","UASC","")))))</f>
        <v>intens</v>
      </c>
      <c r="AB123" t="str">
        <f>IF(OR('full menu'!AB123="MDC",'full menu'!AB123="PERF"),"rude",IF(OR('full menu'!AB123="PCB",'full menu'!AB123="AERF",'full menu'!AB123="UD"),"inter",IF(OR('full menu'!AB123="ACB",'full menu'!AB123="LCERT",'full menu'!AB123="LERT",'full menu'!AB123="FCERT",'full menu'!AB123="FCMT",'full menu'!AB123="LCMT",'full menu'!AB123="LMT",'full menu'!AB123="LCIT",'full menu'!AB123="FCIT",'full menu'!AB123="LIT",'full menu'!AB123="MwERT",'full menu'!AB123="ERwMT",'full menu'!AB123="M&amp;ERT",'full menu'!AB123="MwIT",'full menu'!AB123="IwMT",'full menu'!AB123="M&amp;IT",'full menu'!AB123="IwERT",'full menu'!AB123="ERwIT",'full menu'!AB123="I&amp;ERT",'full menu'!AB123="ER&amp;M&amp;IT",'full menu'!AB123="LSD"),"subst",IF(OR('full menu'!AB123="FERT",'full menu'!AB123="FMT",'full menu'!AB123="FIT",'full menu'!AB123="WSD"),"intens",IF('full menu'!AB123="UASC","UASC","")))))</f>
        <v>intens</v>
      </c>
      <c r="AC123" t="str">
        <f>IF(OR('full menu'!AC123="MDC",'full menu'!AC123="PERF"),"rude",IF(OR('full menu'!AC123="PCB",'full menu'!AC123="AERF",'full menu'!AC123="UD"),"inter",IF(OR('full menu'!AC123="ACB",'full menu'!AC123="LCERT",'full menu'!AC123="LERT",'full menu'!AC123="FCERT",'full menu'!AC123="FCMT",'full menu'!AC123="LCMT",'full menu'!AC123="LMT",'full menu'!AC123="LCIT",'full menu'!AC123="FCIT",'full menu'!AC123="LIT",'full menu'!AC123="MwERT",'full menu'!AC123="ERwMT",'full menu'!AC123="M&amp;ERT",'full menu'!AC123="MwIT",'full menu'!AC123="IwMT",'full menu'!AC123="M&amp;IT",'full menu'!AC123="IwERT",'full menu'!AC123="ERwIT",'full menu'!AC123="I&amp;ERT",'full menu'!AC123="ER&amp;M&amp;IT",'full menu'!AC123="LSD"),"subst",IF(OR('full menu'!AC123="FERT",'full menu'!AC123="FMT",'full menu'!AC123="FIT",'full menu'!AC123="WSD"),"intens",IF('full menu'!AC123="UASC","UASC","")))))</f>
        <v>intens</v>
      </c>
      <c r="AD123" t="str">
        <f>IF(OR('full menu'!AD123="MDC",'full menu'!AD123="PERF"),"rude",IF(OR('full menu'!AD123="PCB",'full menu'!AD123="AERF",'full menu'!AD123="UD"),"inter",IF(OR('full menu'!AD123="ACB",'full menu'!AD123="LCERT",'full menu'!AD123="LERT",'full menu'!AD123="FCERT",'full menu'!AD123="FCMT",'full menu'!AD123="LCMT",'full menu'!AD123="LMT",'full menu'!AD123="LCIT",'full menu'!AD123="FCIT",'full menu'!AD123="LIT",'full menu'!AD123="MwERT",'full menu'!AD123="ERwMT",'full menu'!AD123="M&amp;ERT",'full menu'!AD123="MwIT",'full menu'!AD123="IwMT",'full menu'!AD123="M&amp;IT",'full menu'!AD123="IwERT",'full menu'!AD123="ERwIT",'full menu'!AD123="I&amp;ERT",'full menu'!AD123="ER&amp;M&amp;IT",'full menu'!AD123="LSD"),"subst",IF(OR('full menu'!AD123="FERT",'full menu'!AD123="FMT",'full menu'!AD123="FIT",'full menu'!AD123="WSD"),"intens",IF('full menu'!AD123="UASC","UASC","")))))</f>
        <v>intens</v>
      </c>
      <c r="AE123" t="str">
        <f>IF(OR('full menu'!AE123="MDC",'full menu'!AE123="PERF"),"rude",IF(OR('full menu'!AE123="PCB",'full menu'!AE123="AERF",'full menu'!AE123="UD"),"inter",IF(OR('full menu'!AE123="ACB",'full menu'!AE123="LCERT",'full menu'!AE123="LERT",'full menu'!AE123="FCERT",'full menu'!AE123="FCMT",'full menu'!AE123="LCMT",'full menu'!AE123="LMT",'full menu'!AE123="LCIT",'full menu'!AE123="FCIT",'full menu'!AE123="LIT",'full menu'!AE123="MwERT",'full menu'!AE123="ERwMT",'full menu'!AE123="M&amp;ERT",'full menu'!AE123="MwIT",'full menu'!AE123="IwMT",'full menu'!AE123="M&amp;IT",'full menu'!AE123="IwERT",'full menu'!AE123="ERwIT",'full menu'!AE123="I&amp;ERT",'full menu'!AE123="ER&amp;M&amp;IT",'full menu'!AE123="LSD"),"subst",IF(OR('full menu'!AE123="FERT",'full menu'!AE123="FMT",'full menu'!AE123="FIT",'full menu'!AE123="WSD"),"intens",IF('full menu'!AE123="UASC","UASC","")))))</f>
        <v>intens</v>
      </c>
      <c r="AF123" t="str">
        <f>IF(OR('full menu'!AF123="MDC",'full menu'!AF123="PERF"),"rude",IF(OR('full menu'!AF123="PCB",'full menu'!AF123="AERF",'full menu'!AF123="UD"),"inter",IF(OR('full menu'!AF123="ACB",'full menu'!AF123="LCERT",'full menu'!AF123="LERT",'full menu'!AF123="FCERT",'full menu'!AF123="FCMT",'full menu'!AF123="LCMT",'full menu'!AF123="LMT",'full menu'!AF123="LCIT",'full menu'!AF123="FCIT",'full menu'!AF123="LIT",'full menu'!AF123="MwERT",'full menu'!AF123="ERwMT",'full menu'!AF123="M&amp;ERT",'full menu'!AF123="MwIT",'full menu'!AF123="IwMT",'full menu'!AF123="M&amp;IT",'full menu'!AF123="IwERT",'full menu'!AF123="ERwIT",'full menu'!AF123="I&amp;ERT",'full menu'!AF123="ER&amp;M&amp;IT",'full menu'!AF123="LSD"),"subst",IF(OR('full menu'!AF123="FERT",'full menu'!AF123="FMT",'full menu'!AF123="FIT",'full menu'!AF123="WSD"),"intens",IF('full menu'!AF123="UASC","UASC","")))))</f>
        <v>intens</v>
      </c>
      <c r="AG123" t="str">
        <f>IF(OR('full menu'!AG123="MDC",'full menu'!AG123="PERF"),"rude",IF(OR('full menu'!AG123="PCB",'full menu'!AG123="AERF",'full menu'!AG123="UD"),"inter",IF(OR('full menu'!AG123="ACB",'full menu'!AG123="LCERT",'full menu'!AG123="LERT",'full menu'!AG123="FCERT",'full menu'!AG123="FCMT",'full menu'!AG123="LCMT",'full menu'!AG123="LMT",'full menu'!AG123="LCIT",'full menu'!AG123="FCIT",'full menu'!AG123="LIT",'full menu'!AG123="MwERT",'full menu'!AG123="ERwMT",'full menu'!AG123="M&amp;ERT",'full menu'!AG123="MwIT",'full menu'!AG123="IwMT",'full menu'!AG123="M&amp;IT",'full menu'!AG123="IwERT",'full menu'!AG123="ERwIT",'full menu'!AG123="I&amp;ERT",'full menu'!AG123="ER&amp;M&amp;IT",'full menu'!AG123="LSD"),"subst",IF(OR('full menu'!AG123="FERT",'full menu'!AG123="FMT",'full menu'!AG123="FIT",'full menu'!AG123="WSD"),"intens",IF('full menu'!AG123="UASC","UASC","")))))</f>
        <v>intens</v>
      </c>
      <c r="AH123" t="str">
        <f>IF(OR('full menu'!AH123="MDC",'full menu'!AH123="PERF"),"rude",IF(OR('full menu'!AH123="PCB",'full menu'!AH123="AERF",'full menu'!AH123="UD"),"inter",IF(OR('full menu'!AH123="ACB",'full menu'!AH123="LCERT",'full menu'!AH123="LERT",'full menu'!AH123="FCERT",'full menu'!AH123="FCMT",'full menu'!AH123="LCMT",'full menu'!AH123="LMT",'full menu'!AH123="LCIT",'full menu'!AH123="FCIT",'full menu'!AH123="LIT",'full menu'!AH123="MwERT",'full menu'!AH123="ERwMT",'full menu'!AH123="M&amp;ERT",'full menu'!AH123="MwIT",'full menu'!AH123="IwMT",'full menu'!AH123="M&amp;IT",'full menu'!AH123="IwERT",'full menu'!AH123="ERwIT",'full menu'!AH123="I&amp;ERT",'full menu'!AH123="ER&amp;M&amp;IT",'full menu'!AH123="LSD"),"subst",IF(OR('full menu'!AH123="FERT",'full menu'!AH123="FMT",'full menu'!AH123="FIT",'full menu'!AH123="WSD"),"intens",IF('full menu'!AH123="UASC","UASC","")))))</f>
        <v>intens</v>
      </c>
      <c r="AI123" t="str">
        <f>IF(OR('full menu'!AI123="MDC",'full menu'!AI123="PERF"),"rude",IF(OR('full menu'!AI123="PCB",'full menu'!AI123="AERF",'full menu'!AI123="UD"),"inter",IF(OR('full menu'!AI123="ACB",'full menu'!AI123="LCERT",'full menu'!AI123="LERT",'full menu'!AI123="FCERT",'full menu'!AI123="FCMT",'full menu'!AI123="LCMT",'full menu'!AI123="LMT",'full menu'!AI123="LCIT",'full menu'!AI123="FCIT",'full menu'!AI123="LIT",'full menu'!AI123="MwERT",'full menu'!AI123="ERwMT",'full menu'!AI123="M&amp;ERT",'full menu'!AI123="MwIT",'full menu'!AI123="IwMT",'full menu'!AI123="M&amp;IT",'full menu'!AI123="IwERT",'full menu'!AI123="ERwIT",'full menu'!AI123="I&amp;ERT",'full menu'!AI123="ER&amp;M&amp;IT",'full menu'!AI123="LSD"),"subst",IF(OR('full menu'!AI123="FERT",'full menu'!AI123="FMT",'full menu'!AI123="FIT",'full menu'!AI123="WSD"),"intens",IF('full menu'!AI123="UASC","UASC","")))))</f>
        <v>intens</v>
      </c>
      <c r="AJ123" t="str">
        <f>IF(OR('full menu'!AJ123="MDC",'full menu'!AJ123="PERF"),"rude",IF(OR('full menu'!AJ123="PCB",'full menu'!AJ123="AERF",'full menu'!AJ123="UD"),"inter",IF(OR('full menu'!AJ123="ACB",'full menu'!AJ123="LCERT",'full menu'!AJ123="LERT",'full menu'!AJ123="FCERT",'full menu'!AJ123="FCMT",'full menu'!AJ123="LCMT",'full menu'!AJ123="LMT",'full menu'!AJ123="LCIT",'full menu'!AJ123="FCIT",'full menu'!AJ123="LIT",'full menu'!AJ123="MwERT",'full menu'!AJ123="ERwMT",'full menu'!AJ123="M&amp;ERT",'full menu'!AJ123="MwIT",'full menu'!AJ123="IwMT",'full menu'!AJ123="M&amp;IT",'full menu'!AJ123="IwERT",'full menu'!AJ123="ERwIT",'full menu'!AJ123="I&amp;ERT",'full menu'!AJ123="ER&amp;M&amp;IT",'full menu'!AJ123="LSD"),"subst",IF(OR('full menu'!AJ123="FERT",'full menu'!AJ123="FMT",'full menu'!AJ123="FIT",'full menu'!AJ123="WSD"),"intens",IF('full menu'!AJ123="UASC","UASC","")))))</f>
        <v>intens</v>
      </c>
      <c r="AK123" t="str">
        <f>IF(OR('full menu'!AK123="MDC",'full menu'!AK123="PERF"),"rude",IF(OR('full menu'!AK123="PCB",'full menu'!AK123="AERF",'full menu'!AK123="UD"),"inter",IF(OR('full menu'!AK123="ACB",'full menu'!AK123="LCERT",'full menu'!AK123="LERT",'full menu'!AK123="FCERT",'full menu'!AK123="FCMT",'full menu'!AK123="LCMT",'full menu'!AK123="LMT",'full menu'!AK123="LCIT",'full menu'!AK123="FCIT",'full menu'!AK123="LIT",'full menu'!AK123="MwERT",'full menu'!AK123="ERwMT",'full menu'!AK123="M&amp;ERT",'full menu'!AK123="MwIT",'full menu'!AK123="IwMT",'full menu'!AK123="M&amp;IT",'full menu'!AK123="IwERT",'full menu'!AK123="ERwIT",'full menu'!AK123="I&amp;ERT",'full menu'!AK123="ER&amp;M&amp;IT",'full menu'!AK123="LSD"),"subst",IF(OR('full menu'!AK123="FERT",'full menu'!AK123="FMT",'full menu'!AK123="FIT",'full menu'!AK123="WSD"),"intens",IF('full menu'!AK123="UASC","UASC","")))))</f>
        <v>intens</v>
      </c>
      <c r="AL123" t="str">
        <f>IF(OR('full menu'!AL123="MDC",'full menu'!AL123="PERF"),"rude",IF(OR('full menu'!AL123="PCB",'full menu'!AL123="AERF",'full menu'!AL123="UD"),"inter",IF(OR('full menu'!AL123="ACB",'full menu'!AL123="LCERT",'full menu'!AL123="LERT",'full menu'!AL123="FCERT",'full menu'!AL123="FCMT",'full menu'!AL123="LCMT",'full menu'!AL123="LMT",'full menu'!AL123="LCIT",'full menu'!AL123="FCIT",'full menu'!AL123="LIT",'full menu'!AL123="MwERT",'full menu'!AL123="ERwMT",'full menu'!AL123="M&amp;ERT",'full menu'!AL123="MwIT",'full menu'!AL123="IwMT",'full menu'!AL123="M&amp;IT",'full menu'!AL123="IwERT",'full menu'!AL123="ERwIT",'full menu'!AL123="I&amp;ERT",'full menu'!AL123="ER&amp;M&amp;IT",'full menu'!AL123="LSD"),"subst",IF(OR('full menu'!AL123="FERT",'full menu'!AL123="FMT",'full menu'!AL123="FIT",'full menu'!AL123="WSD"),"intens",IF('full menu'!AL123="UASC","UASC","")))))</f>
        <v>intens</v>
      </c>
      <c r="AM123" t="str">
        <f>IF(OR('full menu'!AM123="MDC",'full menu'!AM123="PERF"),"rude",IF(OR('full menu'!AM123="PCB",'full menu'!AM123="AERF",'full menu'!AM123="UD"),"inter",IF(OR('full menu'!AM123="ACB",'full menu'!AM123="LCERT",'full menu'!AM123="LERT",'full menu'!AM123="FCERT",'full menu'!AM123="FCMT",'full menu'!AM123="LCMT",'full menu'!AM123="LMT",'full menu'!AM123="LCIT",'full menu'!AM123="FCIT",'full menu'!AM123="LIT",'full menu'!AM123="MwERT",'full menu'!AM123="ERwMT",'full menu'!AM123="M&amp;ERT",'full menu'!AM123="MwIT",'full menu'!AM123="IwMT",'full menu'!AM123="M&amp;IT",'full menu'!AM123="IwERT",'full menu'!AM123="ERwIT",'full menu'!AM123="I&amp;ERT",'full menu'!AM123="ER&amp;M&amp;IT",'full menu'!AM123="LSD"),"subst",IF(OR('full menu'!AM123="FERT",'full menu'!AM123="FMT",'full menu'!AM123="FIT",'full menu'!AM123="WSD"),"intens",IF('full menu'!AM123="UASC","UASC","")))))</f>
        <v>intens</v>
      </c>
      <c r="AN123" t="str">
        <f>IF(OR('full menu'!AN123="MDC",'full menu'!AN123="PERF"),"rude",IF(OR('full menu'!AN123="PCB",'full menu'!AN123="AERF",'full menu'!AN123="UD"),"inter",IF(OR('full menu'!AN123="ACB",'full menu'!AN123="LCERT",'full menu'!AN123="LERT",'full menu'!AN123="FCERT",'full menu'!AN123="FCMT",'full menu'!AN123="LCMT",'full menu'!AN123="LMT",'full menu'!AN123="LCIT",'full menu'!AN123="FCIT",'full menu'!AN123="LIT",'full menu'!AN123="MwERT",'full menu'!AN123="ERwMT",'full menu'!AN123="M&amp;ERT",'full menu'!AN123="MwIT",'full menu'!AN123="IwMT",'full menu'!AN123="M&amp;IT",'full menu'!AN123="IwERT",'full menu'!AN123="ERwIT",'full menu'!AN123="I&amp;ERT",'full menu'!AN123="ER&amp;M&amp;IT",'full menu'!AN123="LSD"),"subst",IF(OR('full menu'!AN123="FERT",'full menu'!AN123="FMT",'full menu'!AN123="FIT",'full menu'!AN123="WSD"),"intens",IF('full menu'!AN123="UASC","UASC","")))))</f>
        <v>intens</v>
      </c>
      <c r="AO123" t="str">
        <f>IF(OR('full menu'!AO123="MDC",'full menu'!AO123="PERF"),"rude",IF(OR('full menu'!AO123="PCB",'full menu'!AO123="AERF",'full menu'!AO123="UD"),"inter",IF(OR('full menu'!AO123="ACB",'full menu'!AO123="LCERT",'full menu'!AO123="LERT",'full menu'!AO123="FCERT",'full menu'!AO123="FCMT",'full menu'!AO123="LCMT",'full menu'!AO123="LMT",'full menu'!AO123="LCIT",'full menu'!AO123="FCIT",'full menu'!AO123="LIT",'full menu'!AO123="MwERT",'full menu'!AO123="ERwMT",'full menu'!AO123="M&amp;ERT",'full menu'!AO123="MwIT",'full menu'!AO123="IwMT",'full menu'!AO123="M&amp;IT",'full menu'!AO123="IwERT",'full menu'!AO123="ERwIT",'full menu'!AO123="I&amp;ERT",'full menu'!AO123="ER&amp;M&amp;IT",'full menu'!AO123="LSD"),"subst",IF(OR('full menu'!AO123="FERT",'full menu'!AO123="FMT",'full menu'!AO123="FIT",'full menu'!AO123="WSD"),"intens",IF('full menu'!AO123="UASC","UASC","")))))</f>
        <v>intens</v>
      </c>
      <c r="AP123" t="str">
        <f>IF(OR('full menu'!AP123="MDC",'full menu'!AP123="PERF"),"rude",IF(OR('full menu'!AP123="PCB",'full menu'!AP123="AERF",'full menu'!AP123="UD"),"inter",IF(OR('full menu'!AP123="ACB",'full menu'!AP123="LCERT",'full menu'!AP123="LERT",'full menu'!AP123="FCERT",'full menu'!AP123="FCMT",'full menu'!AP123="LCMT",'full menu'!AP123="LMT",'full menu'!AP123="LCIT",'full menu'!AP123="FCIT",'full menu'!AP123="LIT",'full menu'!AP123="MwERT",'full menu'!AP123="ERwMT",'full menu'!AP123="M&amp;ERT",'full menu'!AP123="MwIT",'full menu'!AP123="IwMT",'full menu'!AP123="M&amp;IT",'full menu'!AP123="IwERT",'full menu'!AP123="ERwIT",'full menu'!AP123="I&amp;ERT",'full menu'!AP123="ER&amp;M&amp;IT",'full menu'!AP123="LSD"),"subst",IF(OR('full menu'!AP123="FERT",'full menu'!AP123="FMT",'full menu'!AP123="FIT",'full menu'!AP123="WSD"),"intens",IF('full menu'!AP123="UASC","UASC","")))))</f>
        <v>intens</v>
      </c>
      <c r="AQ123" t="str">
        <f>IF(OR('full menu'!AQ123="MDC",'full menu'!AQ123="PERF"),"rude",IF(OR('full menu'!AQ123="PCB",'full menu'!AQ123="AERF",'full menu'!AQ123="UD"),"inter",IF(OR('full menu'!AQ123="ACB",'full menu'!AQ123="LCERT",'full menu'!AQ123="LERT",'full menu'!AQ123="FCERT",'full menu'!AQ123="FCMT",'full menu'!AQ123="LCMT",'full menu'!AQ123="LMT",'full menu'!AQ123="LCIT",'full menu'!AQ123="FCIT",'full menu'!AQ123="LIT",'full menu'!AQ123="MwERT",'full menu'!AQ123="ERwMT",'full menu'!AQ123="M&amp;ERT",'full menu'!AQ123="MwIT",'full menu'!AQ123="IwMT",'full menu'!AQ123="M&amp;IT",'full menu'!AQ123="IwERT",'full menu'!AQ123="ERwIT",'full menu'!AQ123="I&amp;ERT",'full menu'!AQ123="ER&amp;M&amp;IT",'full menu'!AQ123="LSD"),"subst",IF(OR('full menu'!AQ123="FERT",'full menu'!AQ123="FMT",'full menu'!AQ123="FIT",'full menu'!AQ123="WSD"),"intens",IF('full menu'!AQ123="UASC","UASC","")))))</f>
        <v>intens</v>
      </c>
      <c r="AR123" t="str">
        <f>IF(OR('full menu'!AR123="MDC",'full menu'!AR123="PERF"),"rude",IF(OR('full menu'!AR123="PCB",'full menu'!AR123="AERF",'full menu'!AR123="UD"),"inter",IF(OR('full menu'!AR123="ACB",'full menu'!AR123="LCERT",'full menu'!AR123="LERT",'full menu'!AR123="FCERT",'full menu'!AR123="FCMT",'full menu'!AR123="LCMT",'full menu'!AR123="LMT",'full menu'!AR123="LCIT",'full menu'!AR123="FCIT",'full menu'!AR123="LIT",'full menu'!AR123="MwERT",'full menu'!AR123="ERwMT",'full menu'!AR123="M&amp;ERT",'full menu'!AR123="MwIT",'full menu'!AR123="IwMT",'full menu'!AR123="M&amp;IT",'full menu'!AR123="IwERT",'full menu'!AR123="ERwIT",'full menu'!AR123="I&amp;ERT",'full menu'!AR123="ER&amp;M&amp;IT",'full menu'!AR123="LSD"),"subst",IF(OR('full menu'!AR123="FERT",'full menu'!AR123="FMT",'full menu'!AR123="FIT",'full menu'!AR123="WSD"),"intens",IF('full menu'!AR123="UASC","UASC","")))))</f>
        <v>intens</v>
      </c>
      <c r="AS123" t="str">
        <f>IF(OR('full menu'!AS123="MDC",'full menu'!AS123="PERF"),"rude",IF(OR('full menu'!AS123="PCB",'full menu'!AS123="AERF",'full menu'!AS123="UD"),"inter",IF(OR('full menu'!AS123="ACB",'full menu'!AS123="LCERT",'full menu'!AS123="LERT",'full menu'!AS123="FCERT",'full menu'!AS123="FCMT",'full menu'!AS123="LCMT",'full menu'!AS123="LMT",'full menu'!AS123="LCIT",'full menu'!AS123="FCIT",'full menu'!AS123="LIT",'full menu'!AS123="MwERT",'full menu'!AS123="ERwMT",'full menu'!AS123="M&amp;ERT",'full menu'!AS123="MwIT",'full menu'!AS123="IwMT",'full menu'!AS123="M&amp;IT",'full menu'!AS123="IwERT",'full menu'!AS123="ERwIT",'full menu'!AS123="I&amp;ERT",'full menu'!AS123="ER&amp;M&amp;IT",'full menu'!AS123="LSD"),"subst",IF(OR('full menu'!AS123="FERT",'full menu'!AS123="FMT",'full menu'!AS123="FIT",'full menu'!AS123="WSD"),"intens",IF('full menu'!AS123="UASC","UASC","")))))</f>
        <v>intens</v>
      </c>
      <c r="AT123" t="str">
        <f>IF(OR('full menu'!AT123="MDC",'full menu'!AT123="PERF"),"rude",IF(OR('full menu'!AT123="PCB",'full menu'!AT123="AERF",'full menu'!AT123="UD"),"inter",IF(OR('full menu'!AT123="ACB",'full menu'!AT123="LCERT",'full menu'!AT123="LERT",'full menu'!AT123="FCERT",'full menu'!AT123="FCMT",'full menu'!AT123="LCMT",'full menu'!AT123="LMT",'full menu'!AT123="LCIT",'full menu'!AT123="FCIT",'full menu'!AT123="LIT",'full menu'!AT123="MwERT",'full menu'!AT123="ERwMT",'full menu'!AT123="M&amp;ERT",'full menu'!AT123="MwIT",'full menu'!AT123="IwMT",'full menu'!AT123="M&amp;IT",'full menu'!AT123="IwERT",'full menu'!AT123="ERwIT",'full menu'!AT123="I&amp;ERT",'full menu'!AT123="ER&amp;M&amp;IT",'full menu'!AT123="LSD"),"subst",IF(OR('full menu'!AT123="FERT",'full menu'!AT123="FMT",'full menu'!AT123="FIT",'full menu'!AT123="WSD"),"intens",IF('full menu'!AT123="UASC","UASC","")))))</f>
        <v>intens</v>
      </c>
      <c r="AU123" t="str">
        <f>IF(OR('full menu'!AU123="MDC",'full menu'!AU123="PERF"),"rude",IF(OR('full menu'!AU123="PCB",'full menu'!AU123="AERF",'full menu'!AU123="UD"),"inter",IF(OR('full menu'!AU123="ACB",'full menu'!AU123="LCERT",'full menu'!AU123="LERT",'full menu'!AU123="FCERT",'full menu'!AU123="FCMT",'full menu'!AU123="LCMT",'full menu'!AU123="LMT",'full menu'!AU123="LCIT",'full menu'!AU123="FCIT",'full menu'!AU123="LIT",'full menu'!AU123="MwERT",'full menu'!AU123="ERwMT",'full menu'!AU123="M&amp;ERT",'full menu'!AU123="MwIT",'full menu'!AU123="IwMT",'full menu'!AU123="M&amp;IT",'full menu'!AU123="IwERT",'full menu'!AU123="ERwIT",'full menu'!AU123="I&amp;ERT",'full menu'!AU123="ER&amp;M&amp;IT",'full menu'!AU123="LSD"),"subst",IF(OR('full menu'!AU123="FERT",'full menu'!AU123="FMT",'full menu'!AU123="FIT",'full menu'!AU123="WSD"),"intens",IF('full menu'!AU123="UASC","UASC","")))))</f>
        <v>intens</v>
      </c>
      <c r="AV123" t="str">
        <f>IF(OR('full menu'!AV123="MDC",'full menu'!AV123="PERF"),"rude",IF(OR('full menu'!AV123="PCB",'full menu'!AV123="AERF",'full menu'!AV123="UD"),"inter",IF(OR('full menu'!AV123="ACB",'full menu'!AV123="LCERT",'full menu'!AV123="LERT",'full menu'!AV123="FCERT",'full menu'!AV123="FCMT",'full menu'!AV123="LCMT",'full menu'!AV123="LMT",'full menu'!AV123="LCIT",'full menu'!AV123="FCIT",'full menu'!AV123="LIT",'full menu'!AV123="MwERT",'full menu'!AV123="ERwMT",'full menu'!AV123="M&amp;ERT",'full menu'!AV123="MwIT",'full menu'!AV123="IwMT",'full menu'!AV123="M&amp;IT",'full menu'!AV123="IwERT",'full menu'!AV123="ERwIT",'full menu'!AV123="I&amp;ERT",'full menu'!AV123="ER&amp;M&amp;IT",'full menu'!AV123="LSD"),"subst",IF(OR('full menu'!AV123="FERT",'full menu'!AV123="FMT",'full menu'!AV123="FIT",'full menu'!AV123="WSD"),"intens",IF('full menu'!AV123="UASC","UASC","")))))</f>
        <v>intens</v>
      </c>
      <c r="AW123" t="str">
        <f>IF(OR('full menu'!AW123="MDC",'full menu'!AW123="PERF"),"rude",IF(OR('full menu'!AW123="PCB",'full menu'!AW123="AERF",'full menu'!AW123="UD"),"inter",IF(OR('full menu'!AW123="ACB",'full menu'!AW123="LCERT",'full menu'!AW123="LERT",'full menu'!AW123="FCERT",'full menu'!AW123="FCMT",'full menu'!AW123="LCMT",'full menu'!AW123="LMT",'full menu'!AW123="LCIT",'full menu'!AW123="FCIT",'full menu'!AW123="LIT",'full menu'!AW123="MwERT",'full menu'!AW123="ERwMT",'full menu'!AW123="M&amp;ERT",'full menu'!AW123="MwIT",'full menu'!AW123="IwMT",'full menu'!AW123="M&amp;IT",'full menu'!AW123="IwERT",'full menu'!AW123="ERwIT",'full menu'!AW123="I&amp;ERT",'full menu'!AW123="ER&amp;M&amp;IT",'full menu'!AW123="LSD"),"subst",IF(OR('full menu'!AW123="FERT",'full menu'!AW123="FMT",'full menu'!AW123="FIT",'full menu'!AW123="WSD"),"intens",IF('full menu'!AW123="UASC","UASC","")))))</f>
        <v>intens</v>
      </c>
      <c r="AX123" t="str">
        <f>IF(OR('full menu'!AX123="MDC",'full menu'!AX123="PERF"),"rude",IF(OR('full menu'!AX123="PCB",'full menu'!AX123="AERF",'full menu'!AX123="UD"),"inter",IF(OR('full menu'!AX123="ACB",'full menu'!AX123="LCERT",'full menu'!AX123="LERT",'full menu'!AX123="FCERT",'full menu'!AX123="FCMT",'full menu'!AX123="LCMT",'full menu'!AX123="LMT",'full menu'!AX123="LCIT",'full menu'!AX123="FCIT",'full menu'!AX123="LIT",'full menu'!AX123="MwERT",'full menu'!AX123="ERwMT",'full menu'!AX123="M&amp;ERT",'full menu'!AX123="MwIT",'full menu'!AX123="IwMT",'full menu'!AX123="M&amp;IT",'full menu'!AX123="IwERT",'full menu'!AX123="ERwIT",'full menu'!AX123="I&amp;ERT",'full menu'!AX123="ER&amp;M&amp;IT",'full menu'!AX123="LSD"),"subst",IF(OR('full menu'!AX123="FERT",'full menu'!AX123="FMT",'full menu'!AX123="FIT",'full menu'!AX123="WSD"),"intens",IF('full menu'!AX123="UASC","UASC","")))))</f>
        <v>intens</v>
      </c>
      <c r="AY123" t="str">
        <f>IF(OR('full menu'!AY123="MDC",'full menu'!AY123="PERF"),"rude",IF(OR('full menu'!AY123="PCB",'full menu'!AY123="AERF",'full menu'!AY123="UD"),"inter",IF(OR('full menu'!AY123="ACB",'full menu'!AY123="LCERT",'full menu'!AY123="LERT",'full menu'!AY123="FCERT",'full menu'!AY123="FCMT",'full menu'!AY123="LCMT",'full menu'!AY123="LMT",'full menu'!AY123="LCIT",'full menu'!AY123="FCIT",'full menu'!AY123="LIT",'full menu'!AY123="MwERT",'full menu'!AY123="ERwMT",'full menu'!AY123="M&amp;ERT",'full menu'!AY123="MwIT",'full menu'!AY123="IwMT",'full menu'!AY123="M&amp;IT",'full menu'!AY123="IwERT",'full menu'!AY123="ERwIT",'full menu'!AY123="I&amp;ERT",'full menu'!AY123="ER&amp;M&amp;IT",'full menu'!AY123="LSD"),"subst",IF(OR('full menu'!AY123="FERT",'full menu'!AY123="FMT",'full menu'!AY123="FIT",'full menu'!AY123="WSD"),"intens",IF('full menu'!AY123="UASC","UASC","")))))</f>
        <v>intens</v>
      </c>
    </row>
    <row r="124" spans="1:51" x14ac:dyDescent="0.3">
      <c r="A124" t="s">
        <v>146</v>
      </c>
      <c r="B124" t="str">
        <f>IF(OR('full menu'!B124="MDC",'full menu'!B124="PERF"),"rude",IF(OR('full menu'!B124="PCB",'full menu'!B124="AERF",'full menu'!B124="UD"),"inter",IF(OR('full menu'!B124="ACB",'full menu'!B124="LCERT",'full menu'!B124="LERT",'full menu'!B124="FCERT",'full menu'!B124="FCMT",'full menu'!B124="LCMT",'full menu'!B124="LMT",'full menu'!B124="LCIT",'full menu'!B124="FCIT",'full menu'!B124="LIT",'full menu'!B124="MwERT",'full menu'!B124="ERwMT",'full menu'!B124="M&amp;ERT",'full menu'!B124="MwIT",'full menu'!B124="IwMT",'full menu'!B124="M&amp;IT",'full menu'!B124="IwERT",'full menu'!B124="ERwIT",'full menu'!B124="I&amp;ERT",'full menu'!B124="ER&amp;M&amp;IT",'full menu'!B124="LSD"),"subst",IF(OR('full menu'!B124="FERT",'full menu'!B124="FMT",'full menu'!B124="FIT",'full menu'!B124="WSD"),"intens",IF('full menu'!B124="UASC","UASC","")))))</f>
        <v>inter</v>
      </c>
      <c r="C124" t="str">
        <f>IF(OR('full menu'!C124="MDC",'full menu'!C124="PERF"),"rude",IF(OR('full menu'!C124="PCB",'full menu'!C124="AERF",'full menu'!C124="UD"),"inter",IF(OR('full menu'!C124="ACB",'full menu'!C124="LCERT",'full menu'!C124="LERT",'full menu'!C124="FCERT",'full menu'!C124="FCMT",'full menu'!C124="LCMT",'full menu'!C124="LMT",'full menu'!C124="LCIT",'full menu'!C124="FCIT",'full menu'!C124="LIT",'full menu'!C124="MwERT",'full menu'!C124="ERwMT",'full menu'!C124="M&amp;ERT",'full menu'!C124="MwIT",'full menu'!C124="IwMT",'full menu'!C124="M&amp;IT",'full menu'!C124="IwERT",'full menu'!C124="ERwIT",'full menu'!C124="I&amp;ERT",'full menu'!C124="ER&amp;M&amp;IT",'full menu'!C124="LSD"),"subst",IF(OR('full menu'!C124="FERT",'full menu'!C124="FMT",'full menu'!C124="FIT",'full menu'!C124="WSD"),"intens",IF('full menu'!C124="UASC","UASC","")))))</f>
        <v>inter</v>
      </c>
      <c r="D124" t="str">
        <f>IF(OR('full menu'!D124="MDC",'full menu'!D124="PERF"),"rude",IF(OR('full menu'!D124="PCB",'full menu'!D124="AERF",'full menu'!D124="UD"),"inter",IF(OR('full menu'!D124="ACB",'full menu'!D124="LCERT",'full menu'!D124="LERT",'full menu'!D124="FCERT",'full menu'!D124="FCMT",'full menu'!D124="LCMT",'full menu'!D124="LMT",'full menu'!D124="LCIT",'full menu'!D124="FCIT",'full menu'!D124="LIT",'full menu'!D124="MwERT",'full menu'!D124="ERwMT",'full menu'!D124="M&amp;ERT",'full menu'!D124="MwIT",'full menu'!D124="IwMT",'full menu'!D124="M&amp;IT",'full menu'!D124="IwERT",'full menu'!D124="ERwIT",'full menu'!D124="I&amp;ERT",'full menu'!D124="ER&amp;M&amp;IT",'full menu'!D124="LSD"),"subst",IF(OR('full menu'!D124="FERT",'full menu'!D124="FMT",'full menu'!D124="FIT",'full menu'!D124="WSD"),"intens",IF('full menu'!D124="UASC","UASC","")))))</f>
        <v>inter</v>
      </c>
      <c r="E124" t="str">
        <f>IF(OR('full menu'!E124="MDC",'full menu'!E124="PERF"),"rude",IF(OR('full menu'!E124="PCB",'full menu'!E124="AERF",'full menu'!E124="UD"),"inter",IF(OR('full menu'!E124="ACB",'full menu'!E124="LCERT",'full menu'!E124="LERT",'full menu'!E124="FCERT",'full menu'!E124="FCMT",'full menu'!E124="LCMT",'full menu'!E124="LMT",'full menu'!E124="LCIT",'full menu'!E124="FCIT",'full menu'!E124="LIT",'full menu'!E124="MwERT",'full menu'!E124="ERwMT",'full menu'!E124="M&amp;ERT",'full menu'!E124="MwIT",'full menu'!E124="IwMT",'full menu'!E124="M&amp;IT",'full menu'!E124="IwERT",'full menu'!E124="ERwIT",'full menu'!E124="I&amp;ERT",'full menu'!E124="ER&amp;M&amp;IT",'full menu'!E124="LSD"),"subst",IF(OR('full menu'!E124="FERT",'full menu'!E124="FMT",'full menu'!E124="FIT",'full menu'!E124="WSD"),"intens",IF('full menu'!E124="UASC","UASC","")))))</f>
        <v>inter</v>
      </c>
      <c r="F124" t="str">
        <f>IF(OR('full menu'!F124="MDC",'full menu'!F124="PERF"),"rude",IF(OR('full menu'!F124="PCB",'full menu'!F124="AERF",'full menu'!F124="UD"),"inter",IF(OR('full menu'!F124="ACB",'full menu'!F124="LCERT",'full menu'!F124="LERT",'full menu'!F124="FCERT",'full menu'!F124="FCMT",'full menu'!F124="LCMT",'full menu'!F124="LMT",'full menu'!F124="LCIT",'full menu'!F124="FCIT",'full menu'!F124="LIT",'full menu'!F124="MwERT",'full menu'!F124="ERwMT",'full menu'!F124="M&amp;ERT",'full menu'!F124="MwIT",'full menu'!F124="IwMT",'full menu'!F124="M&amp;IT",'full menu'!F124="IwERT",'full menu'!F124="ERwIT",'full menu'!F124="I&amp;ERT",'full menu'!F124="ER&amp;M&amp;IT",'full menu'!F124="LSD"),"subst",IF(OR('full menu'!F124="FERT",'full menu'!F124="FMT",'full menu'!F124="FIT",'full menu'!F124="WSD"),"intens",IF('full menu'!F124="UASC","UASC","")))))</f>
        <v>inter</v>
      </c>
      <c r="G124" t="str">
        <f>IF(OR('full menu'!G124="MDC",'full menu'!G124="PERF"),"rude",IF(OR('full menu'!G124="PCB",'full menu'!G124="AERF",'full menu'!G124="UD"),"inter",IF(OR('full menu'!G124="ACB",'full menu'!G124="LCERT",'full menu'!G124="LERT",'full menu'!G124="FCERT",'full menu'!G124="FCMT",'full menu'!G124="LCMT",'full menu'!G124="LMT",'full menu'!G124="LCIT",'full menu'!G124="FCIT",'full menu'!G124="LIT",'full menu'!G124="MwERT",'full menu'!G124="ERwMT",'full menu'!G124="M&amp;ERT",'full menu'!G124="MwIT",'full menu'!G124="IwMT",'full menu'!G124="M&amp;IT",'full menu'!G124="IwERT",'full menu'!G124="ERwIT",'full menu'!G124="I&amp;ERT",'full menu'!G124="ER&amp;M&amp;IT",'full menu'!G124="LSD"),"subst",IF(OR('full menu'!G124="FERT",'full menu'!G124="FMT",'full menu'!G124="FIT",'full menu'!G124="WSD"),"intens",IF('full menu'!G124="UASC","UASC","")))))</f>
        <v>inter</v>
      </c>
      <c r="H124" t="str">
        <f>IF(OR('full menu'!H124="MDC",'full menu'!H124="PERF"),"rude",IF(OR('full menu'!H124="PCB",'full menu'!H124="AERF",'full menu'!H124="UD"),"inter",IF(OR('full menu'!H124="ACB",'full menu'!H124="LCERT",'full menu'!H124="LERT",'full menu'!H124="FCERT",'full menu'!H124="FCMT",'full menu'!H124="LCMT",'full menu'!H124="LMT",'full menu'!H124="LCIT",'full menu'!H124="FCIT",'full menu'!H124="LIT",'full menu'!H124="MwERT",'full menu'!H124="ERwMT",'full menu'!H124="M&amp;ERT",'full menu'!H124="MwIT",'full menu'!H124="IwMT",'full menu'!H124="M&amp;IT",'full menu'!H124="IwERT",'full menu'!H124="ERwIT",'full menu'!H124="I&amp;ERT",'full menu'!H124="ER&amp;M&amp;IT",'full menu'!H124="LSD"),"subst",IF(OR('full menu'!H124="FERT",'full menu'!H124="FMT",'full menu'!H124="FIT",'full menu'!H124="WSD"),"intens",IF('full menu'!H124="UASC","UASC","")))))</f>
        <v>inter</v>
      </c>
      <c r="I124" t="str">
        <f>IF(OR('full menu'!I124="MDC",'full menu'!I124="PERF"),"rude",IF(OR('full menu'!I124="PCB",'full menu'!I124="AERF",'full menu'!I124="UD"),"inter",IF(OR('full menu'!I124="ACB",'full menu'!I124="LCERT",'full menu'!I124="LERT",'full menu'!I124="FCERT",'full menu'!I124="FCMT",'full menu'!I124="LCMT",'full menu'!I124="LMT",'full menu'!I124="LCIT",'full menu'!I124="FCIT",'full menu'!I124="LIT",'full menu'!I124="MwERT",'full menu'!I124="ERwMT",'full menu'!I124="M&amp;ERT",'full menu'!I124="MwIT",'full menu'!I124="IwMT",'full menu'!I124="M&amp;IT",'full menu'!I124="IwERT",'full menu'!I124="ERwIT",'full menu'!I124="I&amp;ERT",'full menu'!I124="ER&amp;M&amp;IT",'full menu'!I124="LSD"),"subst",IF(OR('full menu'!I124="FERT",'full menu'!I124="FMT",'full menu'!I124="FIT",'full menu'!I124="WSD"),"intens",IF('full menu'!I124="UASC","UASC","")))))</f>
        <v>inter</v>
      </c>
      <c r="J124" t="str">
        <f>IF(OR('full menu'!J124="MDC",'full menu'!J124="PERF"),"rude",IF(OR('full menu'!J124="PCB",'full menu'!J124="AERF",'full menu'!J124="UD"),"inter",IF(OR('full menu'!J124="ACB",'full menu'!J124="LCERT",'full menu'!J124="LERT",'full menu'!J124="FCERT",'full menu'!J124="FCMT",'full menu'!J124="LCMT",'full menu'!J124="LMT",'full menu'!J124="LCIT",'full menu'!J124="FCIT",'full menu'!J124="LIT",'full menu'!J124="MwERT",'full menu'!J124="ERwMT",'full menu'!J124="M&amp;ERT",'full menu'!J124="MwIT",'full menu'!J124="IwMT",'full menu'!J124="M&amp;IT",'full menu'!J124="IwERT",'full menu'!J124="ERwIT",'full menu'!J124="I&amp;ERT",'full menu'!J124="ER&amp;M&amp;IT",'full menu'!J124="LSD"),"subst",IF(OR('full menu'!J124="FERT",'full menu'!J124="FMT",'full menu'!J124="FIT",'full menu'!J124="WSD"),"intens",IF('full menu'!J124="UASC","UASC","")))))</f>
        <v>inter</v>
      </c>
      <c r="K124" t="str">
        <f>IF(OR('full menu'!K124="MDC",'full menu'!K124="PERF"),"rude",IF(OR('full menu'!K124="PCB",'full menu'!K124="AERF",'full menu'!K124="UD"),"inter",IF(OR('full menu'!K124="ACB",'full menu'!K124="LCERT",'full menu'!K124="LERT",'full menu'!K124="FCERT",'full menu'!K124="FCMT",'full menu'!K124="LCMT",'full menu'!K124="LMT",'full menu'!K124="LCIT",'full menu'!K124="FCIT",'full menu'!K124="LIT",'full menu'!K124="MwERT",'full menu'!K124="ERwMT",'full menu'!K124="M&amp;ERT",'full menu'!K124="MwIT",'full menu'!K124="IwMT",'full menu'!K124="M&amp;IT",'full menu'!K124="IwERT",'full menu'!K124="ERwIT",'full menu'!K124="I&amp;ERT",'full menu'!K124="ER&amp;M&amp;IT",'full menu'!K124="LSD"),"subst",IF(OR('full menu'!K124="FERT",'full menu'!K124="FMT",'full menu'!K124="FIT",'full menu'!K124="WSD"),"intens",IF('full menu'!K124="UASC","UASC","")))))</f>
        <v>inter</v>
      </c>
      <c r="L124" t="str">
        <f>IF(OR('full menu'!L124="MDC",'full menu'!L124="PERF"),"rude",IF(OR('full menu'!L124="PCB",'full menu'!L124="AERF",'full menu'!L124="UD"),"inter",IF(OR('full menu'!L124="ACB",'full menu'!L124="LCERT",'full menu'!L124="LERT",'full menu'!L124="FCERT",'full menu'!L124="FCMT",'full menu'!L124="LCMT",'full menu'!L124="LMT",'full menu'!L124="LCIT",'full menu'!L124="FCIT",'full menu'!L124="LIT",'full menu'!L124="MwERT",'full menu'!L124="ERwMT",'full menu'!L124="M&amp;ERT",'full menu'!L124="MwIT",'full menu'!L124="IwMT",'full menu'!L124="M&amp;IT",'full menu'!L124="IwERT",'full menu'!L124="ERwIT",'full menu'!L124="I&amp;ERT",'full menu'!L124="ER&amp;M&amp;IT",'full menu'!L124="LSD"),"subst",IF(OR('full menu'!L124="FERT",'full menu'!L124="FMT",'full menu'!L124="FIT",'full menu'!L124="WSD"),"intens",IF('full menu'!L124="UASC","UASC","")))))</f>
        <v>inter</v>
      </c>
      <c r="M124" t="str">
        <f>IF(OR('full menu'!M124="MDC",'full menu'!M124="PERF"),"rude",IF(OR('full menu'!M124="PCB",'full menu'!M124="AERF",'full menu'!M124="UD"),"inter",IF(OR('full menu'!M124="ACB",'full menu'!M124="LCERT",'full menu'!M124="LERT",'full menu'!M124="FCERT",'full menu'!M124="FCMT",'full menu'!M124="LCMT",'full menu'!M124="LMT",'full menu'!M124="LCIT",'full menu'!M124="FCIT",'full menu'!M124="LIT",'full menu'!M124="MwERT",'full menu'!M124="ERwMT",'full menu'!M124="M&amp;ERT",'full menu'!M124="MwIT",'full menu'!M124="IwMT",'full menu'!M124="M&amp;IT",'full menu'!M124="IwERT",'full menu'!M124="ERwIT",'full menu'!M124="I&amp;ERT",'full menu'!M124="ER&amp;M&amp;IT",'full menu'!M124="LSD"),"subst",IF(OR('full menu'!M124="FERT",'full menu'!M124="FMT",'full menu'!M124="FIT",'full menu'!M124="WSD"),"intens",IF('full menu'!M124="UASC","UASC","")))))</f>
        <v>inter</v>
      </c>
      <c r="N124" t="str">
        <f>IF(OR('full menu'!N124="MDC",'full menu'!N124="PERF"),"rude",IF(OR('full menu'!N124="PCB",'full menu'!N124="AERF",'full menu'!N124="UD"),"inter",IF(OR('full menu'!N124="ACB",'full menu'!N124="LCERT",'full menu'!N124="LERT",'full menu'!N124="FCERT",'full menu'!N124="FCMT",'full menu'!N124="LCMT",'full menu'!N124="LMT",'full menu'!N124="LCIT",'full menu'!N124="FCIT",'full menu'!N124="LIT",'full menu'!N124="MwERT",'full menu'!N124="ERwMT",'full menu'!N124="M&amp;ERT",'full menu'!N124="MwIT",'full menu'!N124="IwMT",'full menu'!N124="M&amp;IT",'full menu'!N124="IwERT",'full menu'!N124="ERwIT",'full menu'!N124="I&amp;ERT",'full menu'!N124="ER&amp;M&amp;IT",'full menu'!N124="LSD"),"subst",IF(OR('full menu'!N124="FERT",'full menu'!N124="FMT",'full menu'!N124="FIT",'full menu'!N124="WSD"),"intens",IF('full menu'!N124="UASC","UASC","")))))</f>
        <v>inter</v>
      </c>
      <c r="O124" t="str">
        <f>IF(OR('full menu'!O124="MDC",'full menu'!O124="PERF"),"rude",IF(OR('full menu'!O124="PCB",'full menu'!O124="AERF",'full menu'!O124="UD"),"inter",IF(OR('full menu'!O124="ACB",'full menu'!O124="LCERT",'full menu'!O124="LERT",'full menu'!O124="FCERT",'full menu'!O124="FCMT",'full menu'!O124="LCMT",'full menu'!O124="LMT",'full menu'!O124="LCIT",'full menu'!O124="FCIT",'full menu'!O124="LIT",'full menu'!O124="MwERT",'full menu'!O124="ERwMT",'full menu'!O124="M&amp;ERT",'full menu'!O124="MwIT",'full menu'!O124="IwMT",'full menu'!O124="M&amp;IT",'full menu'!O124="IwERT",'full menu'!O124="ERwIT",'full menu'!O124="I&amp;ERT",'full menu'!O124="ER&amp;M&amp;IT",'full menu'!O124="LSD"),"subst",IF(OR('full menu'!O124="FERT",'full menu'!O124="FMT",'full menu'!O124="FIT",'full menu'!O124="WSD"),"intens",IF('full menu'!O124="UASC","UASC","")))))</f>
        <v>inter</v>
      </c>
      <c r="P124" t="str">
        <f>IF(OR('full menu'!P124="MDC",'full menu'!P124="PERF"),"rude",IF(OR('full menu'!P124="PCB",'full menu'!P124="AERF",'full menu'!P124="UD"),"inter",IF(OR('full menu'!P124="ACB",'full menu'!P124="LCERT",'full menu'!P124="LERT",'full menu'!P124="FCERT",'full menu'!P124="FCMT",'full menu'!P124="LCMT",'full menu'!P124="LMT",'full menu'!P124="LCIT",'full menu'!P124="FCIT",'full menu'!P124="LIT",'full menu'!P124="MwERT",'full menu'!P124="ERwMT",'full menu'!P124="M&amp;ERT",'full menu'!P124="MwIT",'full menu'!P124="IwMT",'full menu'!P124="M&amp;IT",'full menu'!P124="IwERT",'full menu'!P124="ERwIT",'full menu'!P124="I&amp;ERT",'full menu'!P124="ER&amp;M&amp;IT",'full menu'!P124="LSD"),"subst",IF(OR('full menu'!P124="FERT",'full menu'!P124="FMT",'full menu'!P124="FIT",'full menu'!P124="WSD"),"intens",IF('full menu'!P124="UASC","UASC","")))))</f>
        <v>inter</v>
      </c>
      <c r="Q124" t="str">
        <f>IF(OR('full menu'!Q124="MDC",'full menu'!Q124="PERF"),"rude",IF(OR('full menu'!Q124="PCB",'full menu'!Q124="AERF",'full menu'!Q124="UD"),"inter",IF(OR('full menu'!Q124="ACB",'full menu'!Q124="LCERT",'full menu'!Q124="LERT",'full menu'!Q124="FCERT",'full menu'!Q124="FCMT",'full menu'!Q124="LCMT",'full menu'!Q124="LMT",'full menu'!Q124="LCIT",'full menu'!Q124="FCIT",'full menu'!Q124="LIT",'full menu'!Q124="MwERT",'full menu'!Q124="ERwMT",'full menu'!Q124="M&amp;ERT",'full menu'!Q124="MwIT",'full menu'!Q124="IwMT",'full menu'!Q124="M&amp;IT",'full menu'!Q124="IwERT",'full menu'!Q124="ERwIT",'full menu'!Q124="I&amp;ERT",'full menu'!Q124="ER&amp;M&amp;IT",'full menu'!Q124="LSD"),"subst",IF(OR('full menu'!Q124="FERT",'full menu'!Q124="FMT",'full menu'!Q124="FIT",'full menu'!Q124="WSD"),"intens",IF('full menu'!Q124="UASC","UASC","")))))</f>
        <v>inter</v>
      </c>
      <c r="R124" t="str">
        <f>IF(OR('full menu'!R124="MDC",'full menu'!R124="PERF"),"rude",IF(OR('full menu'!R124="PCB",'full menu'!R124="AERF",'full menu'!R124="UD"),"inter",IF(OR('full menu'!R124="ACB",'full menu'!R124="LCERT",'full menu'!R124="LERT",'full menu'!R124="FCERT",'full menu'!R124="FCMT",'full menu'!R124="LCMT",'full menu'!R124="LMT",'full menu'!R124="LCIT",'full menu'!R124="FCIT",'full menu'!R124="LIT",'full menu'!R124="MwERT",'full menu'!R124="ERwMT",'full menu'!R124="M&amp;ERT",'full menu'!R124="MwIT",'full menu'!R124="IwMT",'full menu'!R124="M&amp;IT",'full menu'!R124="IwERT",'full menu'!R124="ERwIT",'full menu'!R124="I&amp;ERT",'full menu'!R124="ER&amp;M&amp;IT",'full menu'!R124="LSD"),"subst",IF(OR('full menu'!R124="FERT",'full menu'!R124="FMT",'full menu'!R124="FIT",'full menu'!R124="WSD"),"intens",IF('full menu'!R124="UASC","UASC","")))))</f>
        <v>inter</v>
      </c>
      <c r="S124" t="str">
        <f>IF(OR('full menu'!S124="MDC",'full menu'!S124="PERF"),"rude",IF(OR('full menu'!S124="PCB",'full menu'!S124="AERF",'full menu'!S124="UD"),"inter",IF(OR('full menu'!S124="ACB",'full menu'!S124="LCERT",'full menu'!S124="LERT",'full menu'!S124="FCERT",'full menu'!S124="FCMT",'full menu'!S124="LCMT",'full menu'!S124="LMT",'full menu'!S124="LCIT",'full menu'!S124="FCIT",'full menu'!S124="LIT",'full menu'!S124="MwERT",'full menu'!S124="ERwMT",'full menu'!S124="M&amp;ERT",'full menu'!S124="MwIT",'full menu'!S124="IwMT",'full menu'!S124="M&amp;IT",'full menu'!S124="IwERT",'full menu'!S124="ERwIT",'full menu'!S124="I&amp;ERT",'full menu'!S124="ER&amp;M&amp;IT",'full menu'!S124="LSD"),"subst",IF(OR('full menu'!S124="FERT",'full menu'!S124="FMT",'full menu'!S124="FIT",'full menu'!S124="WSD"),"intens",IF('full menu'!S124="UASC","UASC","")))))</f>
        <v>subst</v>
      </c>
      <c r="T124" t="str">
        <f>IF(OR('full menu'!T124="MDC",'full menu'!T124="PERF"),"rude",IF(OR('full menu'!T124="PCB",'full menu'!T124="AERF",'full menu'!T124="UD"),"inter",IF(OR('full menu'!T124="ACB",'full menu'!T124="LCERT",'full menu'!T124="LERT",'full menu'!T124="FCERT",'full menu'!T124="FCMT",'full menu'!T124="LCMT",'full menu'!T124="LMT",'full menu'!T124="LCIT",'full menu'!T124="FCIT",'full menu'!T124="LIT",'full menu'!T124="MwERT",'full menu'!T124="ERwMT",'full menu'!T124="M&amp;ERT",'full menu'!T124="MwIT",'full menu'!T124="IwMT",'full menu'!T124="M&amp;IT",'full menu'!T124="IwERT",'full menu'!T124="ERwIT",'full menu'!T124="I&amp;ERT",'full menu'!T124="ER&amp;M&amp;IT",'full menu'!T124="LSD"),"subst",IF(OR('full menu'!T124="FERT",'full menu'!T124="FMT",'full menu'!T124="FIT",'full menu'!T124="WSD"),"intens",IF('full menu'!T124="UASC","UASC","")))))</f>
        <v>subst</v>
      </c>
      <c r="U124" t="str">
        <f>IF(OR('full menu'!U124="MDC",'full menu'!U124="PERF"),"rude",IF(OR('full menu'!U124="PCB",'full menu'!U124="AERF",'full menu'!U124="UD"),"inter",IF(OR('full menu'!U124="ACB",'full menu'!U124="LCERT",'full menu'!U124="LERT",'full menu'!U124="FCERT",'full menu'!U124="FCMT",'full menu'!U124="LCMT",'full menu'!U124="LMT",'full menu'!U124="LCIT",'full menu'!U124="FCIT",'full menu'!U124="LIT",'full menu'!U124="MwERT",'full menu'!U124="ERwMT",'full menu'!U124="M&amp;ERT",'full menu'!U124="MwIT",'full menu'!U124="IwMT",'full menu'!U124="M&amp;IT",'full menu'!U124="IwERT",'full menu'!U124="ERwIT",'full menu'!U124="I&amp;ERT",'full menu'!U124="ER&amp;M&amp;IT",'full menu'!U124="LSD"),"subst",IF(OR('full menu'!U124="FERT",'full menu'!U124="FMT",'full menu'!U124="FIT",'full menu'!U124="WSD"),"intens",IF('full menu'!U124="UASC","UASC","")))))</f>
        <v>subst</v>
      </c>
      <c r="V124" t="str">
        <f>IF(OR('full menu'!V124="MDC",'full menu'!V124="PERF"),"rude",IF(OR('full menu'!V124="PCB",'full menu'!V124="AERF",'full menu'!V124="UD"),"inter",IF(OR('full menu'!V124="ACB",'full menu'!V124="LCERT",'full menu'!V124="LERT",'full menu'!V124="FCERT",'full menu'!V124="FCMT",'full menu'!V124="LCMT",'full menu'!V124="LMT",'full menu'!V124="LCIT",'full menu'!V124="FCIT",'full menu'!V124="LIT",'full menu'!V124="MwERT",'full menu'!V124="ERwMT",'full menu'!V124="M&amp;ERT",'full menu'!V124="MwIT",'full menu'!V124="IwMT",'full menu'!V124="M&amp;IT",'full menu'!V124="IwERT",'full menu'!V124="ERwIT",'full menu'!V124="I&amp;ERT",'full menu'!V124="ER&amp;M&amp;IT",'full menu'!V124="LSD"),"subst",IF(OR('full menu'!V124="FERT",'full menu'!V124="FMT",'full menu'!V124="FIT",'full menu'!V124="WSD"),"intens",IF('full menu'!V124="UASC","UASC","")))))</f>
        <v>subst</v>
      </c>
      <c r="W124" t="str">
        <f>IF(OR('full menu'!W124="MDC",'full menu'!W124="PERF"),"rude",IF(OR('full menu'!W124="PCB",'full menu'!W124="AERF",'full menu'!W124="UD"),"inter",IF(OR('full menu'!W124="ACB",'full menu'!W124="LCERT",'full menu'!W124="LERT",'full menu'!W124="FCERT",'full menu'!W124="FCMT",'full menu'!W124="LCMT",'full menu'!W124="LMT",'full menu'!W124="LCIT",'full menu'!W124="FCIT",'full menu'!W124="LIT",'full menu'!W124="MwERT",'full menu'!W124="ERwMT",'full menu'!W124="M&amp;ERT",'full menu'!W124="MwIT",'full menu'!W124="IwMT",'full menu'!W124="M&amp;IT",'full menu'!W124="IwERT",'full menu'!W124="ERwIT",'full menu'!W124="I&amp;ERT",'full menu'!W124="ER&amp;M&amp;IT",'full menu'!W124="LSD"),"subst",IF(OR('full menu'!W124="FERT",'full menu'!W124="FMT",'full menu'!W124="FIT",'full menu'!W124="WSD"),"intens",IF('full menu'!W124="UASC","UASC","")))))</f>
        <v>subst</v>
      </c>
      <c r="X124" t="str">
        <f>IF(OR('full menu'!X124="MDC",'full menu'!X124="PERF"),"rude",IF(OR('full menu'!X124="PCB",'full menu'!X124="AERF",'full menu'!X124="UD"),"inter",IF(OR('full menu'!X124="ACB",'full menu'!X124="LCERT",'full menu'!X124="LERT",'full menu'!X124="FCERT",'full menu'!X124="FCMT",'full menu'!X124="LCMT",'full menu'!X124="LMT",'full menu'!X124="LCIT",'full menu'!X124="FCIT",'full menu'!X124="LIT",'full menu'!X124="MwERT",'full menu'!X124="ERwMT",'full menu'!X124="M&amp;ERT",'full menu'!X124="MwIT",'full menu'!X124="IwMT",'full menu'!X124="M&amp;IT",'full menu'!X124="IwERT",'full menu'!X124="ERwIT",'full menu'!X124="I&amp;ERT",'full menu'!X124="ER&amp;M&amp;IT",'full menu'!X124="LSD"),"subst",IF(OR('full menu'!X124="FERT",'full menu'!X124="FMT",'full menu'!X124="FIT",'full menu'!X124="WSD"),"intens",IF('full menu'!X124="UASC","UASC","")))))</f>
        <v>inter</v>
      </c>
      <c r="Y124" t="str">
        <f>IF(OR('full menu'!Y124="MDC",'full menu'!Y124="PERF"),"rude",IF(OR('full menu'!Y124="PCB",'full menu'!Y124="AERF",'full menu'!Y124="UD"),"inter",IF(OR('full menu'!Y124="ACB",'full menu'!Y124="LCERT",'full menu'!Y124="LERT",'full menu'!Y124="FCERT",'full menu'!Y124="FCMT",'full menu'!Y124="LCMT",'full menu'!Y124="LMT",'full menu'!Y124="LCIT",'full menu'!Y124="FCIT",'full menu'!Y124="LIT",'full menu'!Y124="MwERT",'full menu'!Y124="ERwMT",'full menu'!Y124="M&amp;ERT",'full menu'!Y124="MwIT",'full menu'!Y124="IwMT",'full menu'!Y124="M&amp;IT",'full menu'!Y124="IwERT",'full menu'!Y124="ERwIT",'full menu'!Y124="I&amp;ERT",'full menu'!Y124="ER&amp;M&amp;IT",'full menu'!Y124="LSD"),"subst",IF(OR('full menu'!Y124="FERT",'full menu'!Y124="FMT",'full menu'!Y124="FIT",'full menu'!Y124="WSD"),"intens",IF('full menu'!Y124="UASC","UASC","")))))</f>
        <v>inter</v>
      </c>
      <c r="Z124" t="str">
        <f>IF(OR('full menu'!Z124="MDC",'full menu'!Z124="PERF"),"rude",IF(OR('full menu'!Z124="PCB",'full menu'!Z124="AERF",'full menu'!Z124="UD"),"inter",IF(OR('full menu'!Z124="ACB",'full menu'!Z124="LCERT",'full menu'!Z124="LERT",'full menu'!Z124="FCERT",'full menu'!Z124="FCMT",'full menu'!Z124="LCMT",'full menu'!Z124="LMT",'full menu'!Z124="LCIT",'full menu'!Z124="FCIT",'full menu'!Z124="LIT",'full menu'!Z124="MwERT",'full menu'!Z124="ERwMT",'full menu'!Z124="M&amp;ERT",'full menu'!Z124="MwIT",'full menu'!Z124="IwMT",'full menu'!Z124="M&amp;IT",'full menu'!Z124="IwERT",'full menu'!Z124="ERwIT",'full menu'!Z124="I&amp;ERT",'full menu'!Z124="ER&amp;M&amp;IT",'full menu'!Z124="LSD"),"subst",IF(OR('full menu'!Z124="FERT",'full menu'!Z124="FMT",'full menu'!Z124="FIT",'full menu'!Z124="WSD"),"intens",IF('full menu'!Z124="UASC","UASC","")))))</f>
        <v>inter</v>
      </c>
      <c r="AA124" t="str">
        <f>IF(OR('full menu'!AA124="MDC",'full menu'!AA124="PERF"),"rude",IF(OR('full menu'!AA124="PCB",'full menu'!AA124="AERF",'full menu'!AA124="UD"),"inter",IF(OR('full menu'!AA124="ACB",'full menu'!AA124="LCERT",'full menu'!AA124="LERT",'full menu'!AA124="FCERT",'full menu'!AA124="FCMT",'full menu'!AA124="LCMT",'full menu'!AA124="LMT",'full menu'!AA124="LCIT",'full menu'!AA124="FCIT",'full menu'!AA124="LIT",'full menu'!AA124="MwERT",'full menu'!AA124="ERwMT",'full menu'!AA124="M&amp;ERT",'full menu'!AA124="MwIT",'full menu'!AA124="IwMT",'full menu'!AA124="M&amp;IT",'full menu'!AA124="IwERT",'full menu'!AA124="ERwIT",'full menu'!AA124="I&amp;ERT",'full menu'!AA124="ER&amp;M&amp;IT",'full menu'!AA124="LSD"),"subst",IF(OR('full menu'!AA124="FERT",'full menu'!AA124="FMT",'full menu'!AA124="FIT",'full menu'!AA124="WSD"),"intens",IF('full menu'!AA124="UASC","UASC","")))))</f>
        <v>inter</v>
      </c>
      <c r="AB124" t="str">
        <f>IF(OR('full menu'!AB124="MDC",'full menu'!AB124="PERF"),"rude",IF(OR('full menu'!AB124="PCB",'full menu'!AB124="AERF",'full menu'!AB124="UD"),"inter",IF(OR('full menu'!AB124="ACB",'full menu'!AB124="LCERT",'full menu'!AB124="LERT",'full menu'!AB124="FCERT",'full menu'!AB124="FCMT",'full menu'!AB124="LCMT",'full menu'!AB124="LMT",'full menu'!AB124="LCIT",'full menu'!AB124="FCIT",'full menu'!AB124="LIT",'full menu'!AB124="MwERT",'full menu'!AB124="ERwMT",'full menu'!AB124="M&amp;ERT",'full menu'!AB124="MwIT",'full menu'!AB124="IwMT",'full menu'!AB124="M&amp;IT",'full menu'!AB124="IwERT",'full menu'!AB124="ERwIT",'full menu'!AB124="I&amp;ERT",'full menu'!AB124="ER&amp;M&amp;IT",'full menu'!AB124="LSD"),"subst",IF(OR('full menu'!AB124="FERT",'full menu'!AB124="FMT",'full menu'!AB124="FIT",'full menu'!AB124="WSD"),"intens",IF('full menu'!AB124="UASC","UASC","")))))</f>
        <v>inter</v>
      </c>
      <c r="AC124" t="str">
        <f>IF(OR('full menu'!AC124="MDC",'full menu'!AC124="PERF"),"rude",IF(OR('full menu'!AC124="PCB",'full menu'!AC124="AERF",'full menu'!AC124="UD"),"inter",IF(OR('full menu'!AC124="ACB",'full menu'!AC124="LCERT",'full menu'!AC124="LERT",'full menu'!AC124="FCERT",'full menu'!AC124="FCMT",'full menu'!AC124="LCMT",'full menu'!AC124="LMT",'full menu'!AC124="LCIT",'full menu'!AC124="FCIT",'full menu'!AC124="LIT",'full menu'!AC124="MwERT",'full menu'!AC124="ERwMT",'full menu'!AC124="M&amp;ERT",'full menu'!AC124="MwIT",'full menu'!AC124="IwMT",'full menu'!AC124="M&amp;IT",'full menu'!AC124="IwERT",'full menu'!AC124="ERwIT",'full menu'!AC124="I&amp;ERT",'full menu'!AC124="ER&amp;M&amp;IT",'full menu'!AC124="LSD"),"subst",IF(OR('full menu'!AC124="FERT",'full menu'!AC124="FMT",'full menu'!AC124="FIT",'full menu'!AC124="WSD"),"intens",IF('full menu'!AC124="UASC","UASC","")))))</f>
        <v>inter</v>
      </c>
      <c r="AD124" t="str">
        <f>IF(OR('full menu'!AD124="MDC",'full menu'!AD124="PERF"),"rude",IF(OR('full menu'!AD124="PCB",'full menu'!AD124="AERF",'full menu'!AD124="UD"),"inter",IF(OR('full menu'!AD124="ACB",'full menu'!AD124="LCERT",'full menu'!AD124="LERT",'full menu'!AD124="FCERT",'full menu'!AD124="FCMT",'full menu'!AD124="LCMT",'full menu'!AD124="LMT",'full menu'!AD124="LCIT",'full menu'!AD124="FCIT",'full menu'!AD124="LIT",'full menu'!AD124="MwERT",'full menu'!AD124="ERwMT",'full menu'!AD124="M&amp;ERT",'full menu'!AD124="MwIT",'full menu'!AD124="IwMT",'full menu'!AD124="M&amp;IT",'full menu'!AD124="IwERT",'full menu'!AD124="ERwIT",'full menu'!AD124="I&amp;ERT",'full menu'!AD124="ER&amp;M&amp;IT",'full menu'!AD124="LSD"),"subst",IF(OR('full menu'!AD124="FERT",'full menu'!AD124="FMT",'full menu'!AD124="FIT",'full menu'!AD124="WSD"),"intens",IF('full menu'!AD124="UASC","UASC","")))))</f>
        <v>inter</v>
      </c>
      <c r="AE124" t="str">
        <f>IF(OR('full menu'!AE124="MDC",'full menu'!AE124="PERF"),"rude",IF(OR('full menu'!AE124="PCB",'full menu'!AE124="AERF",'full menu'!AE124="UD"),"inter",IF(OR('full menu'!AE124="ACB",'full menu'!AE124="LCERT",'full menu'!AE124="LERT",'full menu'!AE124="FCERT",'full menu'!AE124="FCMT",'full menu'!AE124="LCMT",'full menu'!AE124="LMT",'full menu'!AE124="LCIT",'full menu'!AE124="FCIT",'full menu'!AE124="LIT",'full menu'!AE124="MwERT",'full menu'!AE124="ERwMT",'full menu'!AE124="M&amp;ERT",'full menu'!AE124="MwIT",'full menu'!AE124="IwMT",'full menu'!AE124="M&amp;IT",'full menu'!AE124="IwERT",'full menu'!AE124="ERwIT",'full menu'!AE124="I&amp;ERT",'full menu'!AE124="ER&amp;M&amp;IT",'full menu'!AE124="LSD"),"subst",IF(OR('full menu'!AE124="FERT",'full menu'!AE124="FMT",'full menu'!AE124="FIT",'full menu'!AE124="WSD"),"intens",IF('full menu'!AE124="UASC","UASC","")))))</f>
        <v>inter</v>
      </c>
      <c r="AF124" t="str">
        <f>IF(OR('full menu'!AF124="MDC",'full menu'!AF124="PERF"),"rude",IF(OR('full menu'!AF124="PCB",'full menu'!AF124="AERF",'full menu'!AF124="UD"),"inter",IF(OR('full menu'!AF124="ACB",'full menu'!AF124="LCERT",'full menu'!AF124="LERT",'full menu'!AF124="FCERT",'full menu'!AF124="FCMT",'full menu'!AF124="LCMT",'full menu'!AF124="LMT",'full menu'!AF124="LCIT",'full menu'!AF124="FCIT",'full menu'!AF124="LIT",'full menu'!AF124="MwERT",'full menu'!AF124="ERwMT",'full menu'!AF124="M&amp;ERT",'full menu'!AF124="MwIT",'full menu'!AF124="IwMT",'full menu'!AF124="M&amp;IT",'full menu'!AF124="IwERT",'full menu'!AF124="ERwIT",'full menu'!AF124="I&amp;ERT",'full menu'!AF124="ER&amp;M&amp;IT",'full menu'!AF124="LSD"),"subst",IF(OR('full menu'!AF124="FERT",'full menu'!AF124="FMT",'full menu'!AF124="FIT",'full menu'!AF124="WSD"),"intens",IF('full menu'!AF124="UASC","UASC","")))))</f>
        <v>inter</v>
      </c>
      <c r="AG124" t="str">
        <f>IF(OR('full menu'!AG124="MDC",'full menu'!AG124="PERF"),"rude",IF(OR('full menu'!AG124="PCB",'full menu'!AG124="AERF",'full menu'!AG124="UD"),"inter",IF(OR('full menu'!AG124="ACB",'full menu'!AG124="LCERT",'full menu'!AG124="LERT",'full menu'!AG124="FCERT",'full menu'!AG124="FCMT",'full menu'!AG124="LCMT",'full menu'!AG124="LMT",'full menu'!AG124="LCIT",'full menu'!AG124="FCIT",'full menu'!AG124="LIT",'full menu'!AG124="MwERT",'full menu'!AG124="ERwMT",'full menu'!AG124="M&amp;ERT",'full menu'!AG124="MwIT",'full menu'!AG124="IwMT",'full menu'!AG124="M&amp;IT",'full menu'!AG124="IwERT",'full menu'!AG124="ERwIT",'full menu'!AG124="I&amp;ERT",'full menu'!AG124="ER&amp;M&amp;IT",'full menu'!AG124="LSD"),"subst",IF(OR('full menu'!AG124="FERT",'full menu'!AG124="FMT",'full menu'!AG124="FIT",'full menu'!AG124="WSD"),"intens",IF('full menu'!AG124="UASC","UASC","")))))</f>
        <v>inter</v>
      </c>
      <c r="AH124" t="str">
        <f>IF(OR('full menu'!AH124="MDC",'full menu'!AH124="PERF"),"rude",IF(OR('full menu'!AH124="PCB",'full menu'!AH124="AERF",'full menu'!AH124="UD"),"inter",IF(OR('full menu'!AH124="ACB",'full menu'!AH124="LCERT",'full menu'!AH124="LERT",'full menu'!AH124="FCERT",'full menu'!AH124="FCMT",'full menu'!AH124="LCMT",'full menu'!AH124="LMT",'full menu'!AH124="LCIT",'full menu'!AH124="FCIT",'full menu'!AH124="LIT",'full menu'!AH124="MwERT",'full menu'!AH124="ERwMT",'full menu'!AH124="M&amp;ERT",'full menu'!AH124="MwIT",'full menu'!AH124="IwMT",'full menu'!AH124="M&amp;IT",'full menu'!AH124="IwERT",'full menu'!AH124="ERwIT",'full menu'!AH124="I&amp;ERT",'full menu'!AH124="ER&amp;M&amp;IT",'full menu'!AH124="LSD"),"subst",IF(OR('full menu'!AH124="FERT",'full menu'!AH124="FMT",'full menu'!AH124="FIT",'full menu'!AH124="WSD"),"intens",IF('full menu'!AH124="UASC","UASC","")))))</f>
        <v>inter</v>
      </c>
      <c r="AI124" t="str">
        <f>IF(OR('full menu'!AI124="MDC",'full menu'!AI124="PERF"),"rude",IF(OR('full menu'!AI124="PCB",'full menu'!AI124="AERF",'full menu'!AI124="UD"),"inter",IF(OR('full menu'!AI124="ACB",'full menu'!AI124="LCERT",'full menu'!AI124="LERT",'full menu'!AI124="FCERT",'full menu'!AI124="FCMT",'full menu'!AI124="LCMT",'full menu'!AI124="LMT",'full menu'!AI124="LCIT",'full menu'!AI124="FCIT",'full menu'!AI124="LIT",'full menu'!AI124="MwERT",'full menu'!AI124="ERwMT",'full menu'!AI124="M&amp;ERT",'full menu'!AI124="MwIT",'full menu'!AI124="IwMT",'full menu'!AI124="M&amp;IT",'full menu'!AI124="IwERT",'full menu'!AI124="ERwIT",'full menu'!AI124="I&amp;ERT",'full menu'!AI124="ER&amp;M&amp;IT",'full menu'!AI124="LSD"),"subst",IF(OR('full menu'!AI124="FERT",'full menu'!AI124="FMT",'full menu'!AI124="FIT",'full menu'!AI124="WSD"),"intens",IF('full menu'!AI124="UASC","UASC","")))))</f>
        <v>inter</v>
      </c>
      <c r="AJ124" t="str">
        <f>IF(OR('full menu'!AJ124="MDC",'full menu'!AJ124="PERF"),"rude",IF(OR('full menu'!AJ124="PCB",'full menu'!AJ124="AERF",'full menu'!AJ124="UD"),"inter",IF(OR('full menu'!AJ124="ACB",'full menu'!AJ124="LCERT",'full menu'!AJ124="LERT",'full menu'!AJ124="FCERT",'full menu'!AJ124="FCMT",'full menu'!AJ124="LCMT",'full menu'!AJ124="LMT",'full menu'!AJ124="LCIT",'full menu'!AJ124="FCIT",'full menu'!AJ124="LIT",'full menu'!AJ124="MwERT",'full menu'!AJ124="ERwMT",'full menu'!AJ124="M&amp;ERT",'full menu'!AJ124="MwIT",'full menu'!AJ124="IwMT",'full menu'!AJ124="M&amp;IT",'full menu'!AJ124="IwERT",'full menu'!AJ124="ERwIT",'full menu'!AJ124="I&amp;ERT",'full menu'!AJ124="ER&amp;M&amp;IT",'full menu'!AJ124="LSD"),"subst",IF(OR('full menu'!AJ124="FERT",'full menu'!AJ124="FMT",'full menu'!AJ124="FIT",'full menu'!AJ124="WSD"),"intens",IF('full menu'!AJ124="UASC","UASC","")))))</f>
        <v>inter</v>
      </c>
      <c r="AK124" t="str">
        <f>IF(OR('full menu'!AK124="MDC",'full menu'!AK124="PERF"),"rude",IF(OR('full menu'!AK124="PCB",'full menu'!AK124="AERF",'full menu'!AK124="UD"),"inter",IF(OR('full menu'!AK124="ACB",'full menu'!AK124="LCERT",'full menu'!AK124="LERT",'full menu'!AK124="FCERT",'full menu'!AK124="FCMT",'full menu'!AK124="LCMT",'full menu'!AK124="LMT",'full menu'!AK124="LCIT",'full menu'!AK124="FCIT",'full menu'!AK124="LIT",'full menu'!AK124="MwERT",'full menu'!AK124="ERwMT",'full menu'!AK124="M&amp;ERT",'full menu'!AK124="MwIT",'full menu'!AK124="IwMT",'full menu'!AK124="M&amp;IT",'full menu'!AK124="IwERT",'full menu'!AK124="ERwIT",'full menu'!AK124="I&amp;ERT",'full menu'!AK124="ER&amp;M&amp;IT",'full menu'!AK124="LSD"),"subst",IF(OR('full menu'!AK124="FERT",'full menu'!AK124="FMT",'full menu'!AK124="FIT",'full menu'!AK124="WSD"),"intens",IF('full menu'!AK124="UASC","UASC","")))))</f>
        <v>inter</v>
      </c>
      <c r="AL124" t="str">
        <f>IF(OR('full menu'!AL124="MDC",'full menu'!AL124="PERF"),"rude",IF(OR('full menu'!AL124="PCB",'full menu'!AL124="AERF",'full menu'!AL124="UD"),"inter",IF(OR('full menu'!AL124="ACB",'full menu'!AL124="LCERT",'full menu'!AL124="LERT",'full menu'!AL124="FCERT",'full menu'!AL124="FCMT",'full menu'!AL124="LCMT",'full menu'!AL124="LMT",'full menu'!AL124="LCIT",'full menu'!AL124="FCIT",'full menu'!AL124="LIT",'full menu'!AL124="MwERT",'full menu'!AL124="ERwMT",'full menu'!AL124="M&amp;ERT",'full menu'!AL124="MwIT",'full menu'!AL124="IwMT",'full menu'!AL124="M&amp;IT",'full menu'!AL124="IwERT",'full menu'!AL124="ERwIT",'full menu'!AL124="I&amp;ERT",'full menu'!AL124="ER&amp;M&amp;IT",'full menu'!AL124="LSD"),"subst",IF(OR('full menu'!AL124="FERT",'full menu'!AL124="FMT",'full menu'!AL124="FIT",'full menu'!AL124="WSD"),"intens",IF('full menu'!AL124="UASC","UASC","")))))</f>
        <v>inter</v>
      </c>
      <c r="AM124" t="str">
        <f>IF(OR('full menu'!AM124="MDC",'full menu'!AM124="PERF"),"rude",IF(OR('full menu'!AM124="PCB",'full menu'!AM124="AERF",'full menu'!AM124="UD"),"inter",IF(OR('full menu'!AM124="ACB",'full menu'!AM124="LCERT",'full menu'!AM124="LERT",'full menu'!AM124="FCERT",'full menu'!AM124="FCMT",'full menu'!AM124="LCMT",'full menu'!AM124="LMT",'full menu'!AM124="LCIT",'full menu'!AM124="FCIT",'full menu'!AM124="LIT",'full menu'!AM124="MwERT",'full menu'!AM124="ERwMT",'full menu'!AM124="M&amp;ERT",'full menu'!AM124="MwIT",'full menu'!AM124="IwMT",'full menu'!AM124="M&amp;IT",'full menu'!AM124="IwERT",'full menu'!AM124="ERwIT",'full menu'!AM124="I&amp;ERT",'full menu'!AM124="ER&amp;M&amp;IT",'full menu'!AM124="LSD"),"subst",IF(OR('full menu'!AM124="FERT",'full menu'!AM124="FMT",'full menu'!AM124="FIT",'full menu'!AM124="WSD"),"intens",IF('full menu'!AM124="UASC","UASC","")))))</f>
        <v>inter</v>
      </c>
      <c r="AN124" t="str">
        <f>IF(OR('full menu'!AN124="MDC",'full menu'!AN124="PERF"),"rude",IF(OR('full menu'!AN124="PCB",'full menu'!AN124="AERF",'full menu'!AN124="UD"),"inter",IF(OR('full menu'!AN124="ACB",'full menu'!AN124="LCERT",'full menu'!AN124="LERT",'full menu'!AN124="FCERT",'full menu'!AN124="FCMT",'full menu'!AN124="LCMT",'full menu'!AN124="LMT",'full menu'!AN124="LCIT",'full menu'!AN124="FCIT",'full menu'!AN124="LIT",'full menu'!AN124="MwERT",'full menu'!AN124="ERwMT",'full menu'!AN124="M&amp;ERT",'full menu'!AN124="MwIT",'full menu'!AN124="IwMT",'full menu'!AN124="M&amp;IT",'full menu'!AN124="IwERT",'full menu'!AN124="ERwIT",'full menu'!AN124="I&amp;ERT",'full menu'!AN124="ER&amp;M&amp;IT",'full menu'!AN124="LSD"),"subst",IF(OR('full menu'!AN124="FERT",'full menu'!AN124="FMT",'full menu'!AN124="FIT",'full menu'!AN124="WSD"),"intens",IF('full menu'!AN124="UASC","UASC","")))))</f>
        <v>inter</v>
      </c>
      <c r="AO124" t="str">
        <f>IF(OR('full menu'!AO124="MDC",'full menu'!AO124="PERF"),"rude",IF(OR('full menu'!AO124="PCB",'full menu'!AO124="AERF",'full menu'!AO124="UD"),"inter",IF(OR('full menu'!AO124="ACB",'full menu'!AO124="LCERT",'full menu'!AO124="LERT",'full menu'!AO124="FCERT",'full menu'!AO124="FCMT",'full menu'!AO124="LCMT",'full menu'!AO124="LMT",'full menu'!AO124="LCIT",'full menu'!AO124="FCIT",'full menu'!AO124="LIT",'full menu'!AO124="MwERT",'full menu'!AO124="ERwMT",'full menu'!AO124="M&amp;ERT",'full menu'!AO124="MwIT",'full menu'!AO124="IwMT",'full menu'!AO124="M&amp;IT",'full menu'!AO124="IwERT",'full menu'!AO124="ERwIT",'full menu'!AO124="I&amp;ERT",'full menu'!AO124="ER&amp;M&amp;IT",'full menu'!AO124="LSD"),"subst",IF(OR('full menu'!AO124="FERT",'full menu'!AO124="FMT",'full menu'!AO124="FIT",'full menu'!AO124="WSD"),"intens",IF('full menu'!AO124="UASC","UASC","")))))</f>
        <v>inter</v>
      </c>
      <c r="AP124" t="str">
        <f>IF(OR('full menu'!AP124="MDC",'full menu'!AP124="PERF"),"rude",IF(OR('full menu'!AP124="PCB",'full menu'!AP124="AERF",'full menu'!AP124="UD"),"inter",IF(OR('full menu'!AP124="ACB",'full menu'!AP124="LCERT",'full menu'!AP124="LERT",'full menu'!AP124="FCERT",'full menu'!AP124="FCMT",'full menu'!AP124="LCMT",'full menu'!AP124="LMT",'full menu'!AP124="LCIT",'full menu'!AP124="FCIT",'full menu'!AP124="LIT",'full menu'!AP124="MwERT",'full menu'!AP124="ERwMT",'full menu'!AP124="M&amp;ERT",'full menu'!AP124="MwIT",'full menu'!AP124="IwMT",'full menu'!AP124="M&amp;IT",'full menu'!AP124="IwERT",'full menu'!AP124="ERwIT",'full menu'!AP124="I&amp;ERT",'full menu'!AP124="ER&amp;M&amp;IT",'full menu'!AP124="LSD"),"subst",IF(OR('full menu'!AP124="FERT",'full menu'!AP124="FMT",'full menu'!AP124="FIT",'full menu'!AP124="WSD"),"intens",IF('full menu'!AP124="UASC","UASC","")))))</f>
        <v>inter</v>
      </c>
      <c r="AQ124" t="str">
        <f>IF(OR('full menu'!AQ124="MDC",'full menu'!AQ124="PERF"),"rude",IF(OR('full menu'!AQ124="PCB",'full menu'!AQ124="AERF",'full menu'!AQ124="UD"),"inter",IF(OR('full menu'!AQ124="ACB",'full menu'!AQ124="LCERT",'full menu'!AQ124="LERT",'full menu'!AQ124="FCERT",'full menu'!AQ124="FCMT",'full menu'!AQ124="LCMT",'full menu'!AQ124="LMT",'full menu'!AQ124="LCIT",'full menu'!AQ124="FCIT",'full menu'!AQ124="LIT",'full menu'!AQ124="MwERT",'full menu'!AQ124="ERwMT",'full menu'!AQ124="M&amp;ERT",'full menu'!AQ124="MwIT",'full menu'!AQ124="IwMT",'full menu'!AQ124="M&amp;IT",'full menu'!AQ124="IwERT",'full menu'!AQ124="ERwIT",'full menu'!AQ124="I&amp;ERT",'full menu'!AQ124="ER&amp;M&amp;IT",'full menu'!AQ124="LSD"),"subst",IF(OR('full menu'!AQ124="FERT",'full menu'!AQ124="FMT",'full menu'!AQ124="FIT",'full menu'!AQ124="WSD"),"intens",IF('full menu'!AQ124="UASC","UASC","")))))</f>
        <v>inter</v>
      </c>
      <c r="AR124" t="str">
        <f>IF(OR('full menu'!AR124="MDC",'full menu'!AR124="PERF"),"rude",IF(OR('full menu'!AR124="PCB",'full menu'!AR124="AERF",'full menu'!AR124="UD"),"inter",IF(OR('full menu'!AR124="ACB",'full menu'!AR124="LCERT",'full menu'!AR124="LERT",'full menu'!AR124="FCERT",'full menu'!AR124="FCMT",'full menu'!AR124="LCMT",'full menu'!AR124="LMT",'full menu'!AR124="LCIT",'full menu'!AR124="FCIT",'full menu'!AR124="LIT",'full menu'!AR124="MwERT",'full menu'!AR124="ERwMT",'full menu'!AR124="M&amp;ERT",'full menu'!AR124="MwIT",'full menu'!AR124="IwMT",'full menu'!AR124="M&amp;IT",'full menu'!AR124="IwERT",'full menu'!AR124="ERwIT",'full menu'!AR124="I&amp;ERT",'full menu'!AR124="ER&amp;M&amp;IT",'full menu'!AR124="LSD"),"subst",IF(OR('full menu'!AR124="FERT",'full menu'!AR124="FMT",'full menu'!AR124="FIT",'full menu'!AR124="WSD"),"intens",IF('full menu'!AR124="UASC","UASC","")))))</f>
        <v>inter</v>
      </c>
      <c r="AS124" t="str">
        <f>IF(OR('full menu'!AS124="MDC",'full menu'!AS124="PERF"),"rude",IF(OR('full menu'!AS124="PCB",'full menu'!AS124="AERF",'full menu'!AS124="UD"),"inter",IF(OR('full menu'!AS124="ACB",'full menu'!AS124="LCERT",'full menu'!AS124="LERT",'full menu'!AS124="FCERT",'full menu'!AS124="FCMT",'full menu'!AS124="LCMT",'full menu'!AS124="LMT",'full menu'!AS124="LCIT",'full menu'!AS124="FCIT",'full menu'!AS124="LIT",'full menu'!AS124="MwERT",'full menu'!AS124="ERwMT",'full menu'!AS124="M&amp;ERT",'full menu'!AS124="MwIT",'full menu'!AS124="IwMT",'full menu'!AS124="M&amp;IT",'full menu'!AS124="IwERT",'full menu'!AS124="ERwIT",'full menu'!AS124="I&amp;ERT",'full menu'!AS124="ER&amp;M&amp;IT",'full menu'!AS124="LSD"),"subst",IF(OR('full menu'!AS124="FERT",'full menu'!AS124="FMT",'full menu'!AS124="FIT",'full menu'!AS124="WSD"),"intens",IF('full menu'!AS124="UASC","UASC","")))))</f>
        <v>inter</v>
      </c>
      <c r="AT124" t="str">
        <f>IF(OR('full menu'!AT124="MDC",'full menu'!AT124="PERF"),"rude",IF(OR('full menu'!AT124="PCB",'full menu'!AT124="AERF",'full menu'!AT124="UD"),"inter",IF(OR('full menu'!AT124="ACB",'full menu'!AT124="LCERT",'full menu'!AT124="LERT",'full menu'!AT124="FCERT",'full menu'!AT124="FCMT",'full menu'!AT124="LCMT",'full menu'!AT124="LMT",'full menu'!AT124="LCIT",'full menu'!AT124="FCIT",'full menu'!AT124="LIT",'full menu'!AT124="MwERT",'full menu'!AT124="ERwMT",'full menu'!AT124="M&amp;ERT",'full menu'!AT124="MwIT",'full menu'!AT124="IwMT",'full menu'!AT124="M&amp;IT",'full menu'!AT124="IwERT",'full menu'!AT124="ERwIT",'full menu'!AT124="I&amp;ERT",'full menu'!AT124="ER&amp;M&amp;IT",'full menu'!AT124="LSD"),"subst",IF(OR('full menu'!AT124="FERT",'full menu'!AT124="FMT",'full menu'!AT124="FIT",'full menu'!AT124="WSD"),"intens",IF('full menu'!AT124="UASC","UASC","")))))</f>
        <v>inter</v>
      </c>
      <c r="AU124" t="str">
        <f>IF(OR('full menu'!AU124="MDC",'full menu'!AU124="PERF"),"rude",IF(OR('full menu'!AU124="PCB",'full menu'!AU124="AERF",'full menu'!AU124="UD"),"inter",IF(OR('full menu'!AU124="ACB",'full menu'!AU124="LCERT",'full menu'!AU124="LERT",'full menu'!AU124="FCERT",'full menu'!AU124="FCMT",'full menu'!AU124="LCMT",'full menu'!AU124="LMT",'full menu'!AU124="LCIT",'full menu'!AU124="FCIT",'full menu'!AU124="LIT",'full menu'!AU124="MwERT",'full menu'!AU124="ERwMT",'full menu'!AU124="M&amp;ERT",'full menu'!AU124="MwIT",'full menu'!AU124="IwMT",'full menu'!AU124="M&amp;IT",'full menu'!AU124="IwERT",'full menu'!AU124="ERwIT",'full menu'!AU124="I&amp;ERT",'full menu'!AU124="ER&amp;M&amp;IT",'full menu'!AU124="LSD"),"subst",IF(OR('full menu'!AU124="FERT",'full menu'!AU124="FMT",'full menu'!AU124="FIT",'full menu'!AU124="WSD"),"intens",IF('full menu'!AU124="UASC","UASC","")))))</f>
        <v>inter</v>
      </c>
      <c r="AV124" t="str">
        <f>IF(OR('full menu'!AV124="MDC",'full menu'!AV124="PERF"),"rude",IF(OR('full menu'!AV124="PCB",'full menu'!AV124="AERF",'full menu'!AV124="UD"),"inter",IF(OR('full menu'!AV124="ACB",'full menu'!AV124="LCERT",'full menu'!AV124="LERT",'full menu'!AV124="FCERT",'full menu'!AV124="FCMT",'full menu'!AV124="LCMT",'full menu'!AV124="LMT",'full menu'!AV124="LCIT",'full menu'!AV124="FCIT",'full menu'!AV124="LIT",'full menu'!AV124="MwERT",'full menu'!AV124="ERwMT",'full menu'!AV124="M&amp;ERT",'full menu'!AV124="MwIT",'full menu'!AV124="IwMT",'full menu'!AV124="M&amp;IT",'full menu'!AV124="IwERT",'full menu'!AV124="ERwIT",'full menu'!AV124="I&amp;ERT",'full menu'!AV124="ER&amp;M&amp;IT",'full menu'!AV124="LSD"),"subst",IF(OR('full menu'!AV124="FERT",'full menu'!AV124="FMT",'full menu'!AV124="FIT",'full menu'!AV124="WSD"),"intens",IF('full menu'!AV124="UASC","UASC","")))))</f>
        <v>inter</v>
      </c>
      <c r="AW124" t="str">
        <f>IF(OR('full menu'!AW124="MDC",'full menu'!AW124="PERF"),"rude",IF(OR('full menu'!AW124="PCB",'full menu'!AW124="AERF",'full menu'!AW124="UD"),"inter",IF(OR('full menu'!AW124="ACB",'full menu'!AW124="LCERT",'full menu'!AW124="LERT",'full menu'!AW124="FCERT",'full menu'!AW124="FCMT",'full menu'!AW124="LCMT",'full menu'!AW124="LMT",'full menu'!AW124="LCIT",'full menu'!AW124="FCIT",'full menu'!AW124="LIT",'full menu'!AW124="MwERT",'full menu'!AW124="ERwMT",'full menu'!AW124="M&amp;ERT",'full menu'!AW124="MwIT",'full menu'!AW124="IwMT",'full menu'!AW124="M&amp;IT",'full menu'!AW124="IwERT",'full menu'!AW124="ERwIT",'full menu'!AW124="I&amp;ERT",'full menu'!AW124="ER&amp;M&amp;IT",'full menu'!AW124="LSD"),"subst",IF(OR('full menu'!AW124="FERT",'full menu'!AW124="FMT",'full menu'!AW124="FIT",'full menu'!AW124="WSD"),"intens",IF('full menu'!AW124="UASC","UASC","")))))</f>
        <v>inter</v>
      </c>
      <c r="AX124" t="str">
        <f>IF(OR('full menu'!AX124="MDC",'full menu'!AX124="PERF"),"rude",IF(OR('full menu'!AX124="PCB",'full menu'!AX124="AERF",'full menu'!AX124="UD"),"inter",IF(OR('full menu'!AX124="ACB",'full menu'!AX124="LCERT",'full menu'!AX124="LERT",'full menu'!AX124="FCERT",'full menu'!AX124="FCMT",'full menu'!AX124="LCMT",'full menu'!AX124="LMT",'full menu'!AX124="LCIT",'full menu'!AX124="FCIT",'full menu'!AX124="LIT",'full menu'!AX124="MwERT",'full menu'!AX124="ERwMT",'full menu'!AX124="M&amp;ERT",'full menu'!AX124="MwIT",'full menu'!AX124="IwMT",'full menu'!AX124="M&amp;IT",'full menu'!AX124="IwERT",'full menu'!AX124="ERwIT",'full menu'!AX124="I&amp;ERT",'full menu'!AX124="ER&amp;M&amp;IT",'full menu'!AX124="LSD"),"subst",IF(OR('full menu'!AX124="FERT",'full menu'!AX124="FMT",'full menu'!AX124="FIT",'full menu'!AX124="WSD"),"intens",IF('full menu'!AX124="UASC","UASC","")))))</f>
        <v>inter</v>
      </c>
      <c r="AY124" t="str">
        <f>IF(OR('full menu'!AY124="MDC",'full menu'!AY124="PERF"),"rude",IF(OR('full menu'!AY124="PCB",'full menu'!AY124="AERF",'full menu'!AY124="UD"),"inter",IF(OR('full menu'!AY124="ACB",'full menu'!AY124="LCERT",'full menu'!AY124="LERT",'full menu'!AY124="FCERT",'full menu'!AY124="FCMT",'full menu'!AY124="LCMT",'full menu'!AY124="LMT",'full menu'!AY124="LCIT",'full menu'!AY124="FCIT",'full menu'!AY124="LIT",'full menu'!AY124="MwERT",'full menu'!AY124="ERwMT",'full menu'!AY124="M&amp;ERT",'full menu'!AY124="MwIT",'full menu'!AY124="IwMT",'full menu'!AY124="M&amp;IT",'full menu'!AY124="IwERT",'full menu'!AY124="ERwIT",'full menu'!AY124="I&amp;ERT",'full menu'!AY124="ER&amp;M&amp;IT",'full menu'!AY124="LSD"),"subst",IF(OR('full menu'!AY124="FERT",'full menu'!AY124="FMT",'full menu'!AY124="FIT",'full menu'!AY124="WSD"),"intens",IF('full menu'!AY124="UASC","UASC","")))))</f>
        <v>inter</v>
      </c>
    </row>
    <row r="125" spans="1:51" x14ac:dyDescent="0.3">
      <c r="A125" t="s">
        <v>147</v>
      </c>
      <c r="B125" t="str">
        <f>IF(OR('full menu'!B125="MDC",'full menu'!B125="PERF"),"rude",IF(OR('full menu'!B125="PCB",'full menu'!B125="AERF",'full menu'!B125="UD"),"inter",IF(OR('full menu'!B125="ACB",'full menu'!B125="LCERT",'full menu'!B125="LERT",'full menu'!B125="FCERT",'full menu'!B125="FCMT",'full menu'!B125="LCMT",'full menu'!B125="LMT",'full menu'!B125="LCIT",'full menu'!B125="FCIT",'full menu'!B125="LIT",'full menu'!B125="MwERT",'full menu'!B125="ERwMT",'full menu'!B125="M&amp;ERT",'full menu'!B125="MwIT",'full menu'!B125="IwMT",'full menu'!B125="M&amp;IT",'full menu'!B125="IwERT",'full menu'!B125="ERwIT",'full menu'!B125="I&amp;ERT",'full menu'!B125="ER&amp;M&amp;IT",'full menu'!B125="LSD"),"subst",IF(OR('full menu'!B125="FERT",'full menu'!B125="FMT",'full menu'!B125="FIT",'full menu'!B125="WSD"),"intens",IF('full menu'!B125="UASC","UASC","")))))</f>
        <v/>
      </c>
      <c r="C125" t="str">
        <f>IF(OR('full menu'!C125="MDC",'full menu'!C125="PERF"),"rude",IF(OR('full menu'!C125="PCB",'full menu'!C125="AERF",'full menu'!C125="UD"),"inter",IF(OR('full menu'!C125="ACB",'full menu'!C125="LCERT",'full menu'!C125="LERT",'full menu'!C125="FCERT",'full menu'!C125="FCMT",'full menu'!C125="LCMT",'full menu'!C125="LMT",'full menu'!C125="LCIT",'full menu'!C125="FCIT",'full menu'!C125="LIT",'full menu'!C125="MwERT",'full menu'!C125="ERwMT",'full menu'!C125="M&amp;ERT",'full menu'!C125="MwIT",'full menu'!C125="IwMT",'full menu'!C125="M&amp;IT",'full menu'!C125="IwERT",'full menu'!C125="ERwIT",'full menu'!C125="I&amp;ERT",'full menu'!C125="ER&amp;M&amp;IT",'full menu'!C125="LSD"),"subst",IF(OR('full menu'!C125="FERT",'full menu'!C125="FMT",'full menu'!C125="FIT",'full menu'!C125="WSD"),"intens",IF('full menu'!C125="UASC","UASC","")))))</f>
        <v/>
      </c>
      <c r="D125" t="str">
        <f>IF(OR('full menu'!D125="MDC",'full menu'!D125="PERF"),"rude",IF(OR('full menu'!D125="PCB",'full menu'!D125="AERF",'full menu'!D125="UD"),"inter",IF(OR('full menu'!D125="ACB",'full menu'!D125="LCERT",'full menu'!D125="LERT",'full menu'!D125="FCERT",'full menu'!D125="FCMT",'full menu'!D125="LCMT",'full menu'!D125="LMT",'full menu'!D125="LCIT",'full menu'!D125="FCIT",'full menu'!D125="LIT",'full menu'!D125="MwERT",'full menu'!D125="ERwMT",'full menu'!D125="M&amp;ERT",'full menu'!D125="MwIT",'full menu'!D125="IwMT",'full menu'!D125="M&amp;IT",'full menu'!D125="IwERT",'full menu'!D125="ERwIT",'full menu'!D125="I&amp;ERT",'full menu'!D125="ER&amp;M&amp;IT",'full menu'!D125="LSD"),"subst",IF(OR('full menu'!D125="FERT",'full menu'!D125="FMT",'full menu'!D125="FIT",'full menu'!D125="WSD"),"intens",IF('full menu'!D125="UASC","UASC","")))))</f>
        <v/>
      </c>
      <c r="E125" t="str">
        <f>IF(OR('full menu'!E125="MDC",'full menu'!E125="PERF"),"rude",IF(OR('full menu'!E125="PCB",'full menu'!E125="AERF",'full menu'!E125="UD"),"inter",IF(OR('full menu'!E125="ACB",'full menu'!E125="LCERT",'full menu'!E125="LERT",'full menu'!E125="FCERT",'full menu'!E125="FCMT",'full menu'!E125="LCMT",'full menu'!E125="LMT",'full menu'!E125="LCIT",'full menu'!E125="FCIT",'full menu'!E125="LIT",'full menu'!E125="MwERT",'full menu'!E125="ERwMT",'full menu'!E125="M&amp;ERT",'full menu'!E125="MwIT",'full menu'!E125="IwMT",'full menu'!E125="M&amp;IT",'full menu'!E125="IwERT",'full menu'!E125="ERwIT",'full menu'!E125="I&amp;ERT",'full menu'!E125="ER&amp;M&amp;IT",'full menu'!E125="LSD"),"subst",IF(OR('full menu'!E125="FERT",'full menu'!E125="FMT",'full menu'!E125="FIT",'full menu'!E125="WSD"),"intens",IF('full menu'!E125="UASC","UASC","")))))</f>
        <v/>
      </c>
      <c r="F125" t="str">
        <f>IF(OR('full menu'!F125="MDC",'full menu'!F125="PERF"),"rude",IF(OR('full menu'!F125="PCB",'full menu'!F125="AERF",'full menu'!F125="UD"),"inter",IF(OR('full menu'!F125="ACB",'full menu'!F125="LCERT",'full menu'!F125="LERT",'full menu'!F125="FCERT",'full menu'!F125="FCMT",'full menu'!F125="LCMT",'full menu'!F125="LMT",'full menu'!F125="LCIT",'full menu'!F125="FCIT",'full menu'!F125="LIT",'full menu'!F125="MwERT",'full menu'!F125="ERwMT",'full menu'!F125="M&amp;ERT",'full menu'!F125="MwIT",'full menu'!F125="IwMT",'full menu'!F125="M&amp;IT",'full menu'!F125="IwERT",'full menu'!F125="ERwIT",'full menu'!F125="I&amp;ERT",'full menu'!F125="ER&amp;M&amp;IT",'full menu'!F125="LSD"),"subst",IF(OR('full menu'!F125="FERT",'full menu'!F125="FMT",'full menu'!F125="FIT",'full menu'!F125="WSD"),"intens",IF('full menu'!F125="UASC","UASC","")))))</f>
        <v/>
      </c>
      <c r="G125" t="str">
        <f>IF(OR('full menu'!G125="MDC",'full menu'!G125="PERF"),"rude",IF(OR('full menu'!G125="PCB",'full menu'!G125="AERF",'full menu'!G125="UD"),"inter",IF(OR('full menu'!G125="ACB",'full menu'!G125="LCERT",'full menu'!G125="LERT",'full menu'!G125="FCERT",'full menu'!G125="FCMT",'full menu'!G125="LCMT",'full menu'!G125="LMT",'full menu'!G125="LCIT",'full menu'!G125="FCIT",'full menu'!G125="LIT",'full menu'!G125="MwERT",'full menu'!G125="ERwMT",'full menu'!G125="M&amp;ERT",'full menu'!G125="MwIT",'full menu'!G125="IwMT",'full menu'!G125="M&amp;IT",'full menu'!G125="IwERT",'full menu'!G125="ERwIT",'full menu'!G125="I&amp;ERT",'full menu'!G125="ER&amp;M&amp;IT",'full menu'!G125="LSD"),"subst",IF(OR('full menu'!G125="FERT",'full menu'!G125="FMT",'full menu'!G125="FIT",'full menu'!G125="WSD"),"intens",IF('full menu'!G125="UASC","UASC","")))))</f>
        <v/>
      </c>
      <c r="H125" t="str">
        <f>IF(OR('full menu'!H125="MDC",'full menu'!H125="PERF"),"rude",IF(OR('full menu'!H125="PCB",'full menu'!H125="AERF",'full menu'!H125="UD"),"inter",IF(OR('full menu'!H125="ACB",'full menu'!H125="LCERT",'full menu'!H125="LERT",'full menu'!H125="FCERT",'full menu'!H125="FCMT",'full menu'!H125="LCMT",'full menu'!H125="LMT",'full menu'!H125="LCIT",'full menu'!H125="FCIT",'full menu'!H125="LIT",'full menu'!H125="MwERT",'full menu'!H125="ERwMT",'full menu'!H125="M&amp;ERT",'full menu'!H125="MwIT",'full menu'!H125="IwMT",'full menu'!H125="M&amp;IT",'full menu'!H125="IwERT",'full menu'!H125="ERwIT",'full menu'!H125="I&amp;ERT",'full menu'!H125="ER&amp;M&amp;IT",'full menu'!H125="LSD"),"subst",IF(OR('full menu'!H125="FERT",'full menu'!H125="FMT",'full menu'!H125="FIT",'full menu'!H125="WSD"),"intens",IF('full menu'!H125="UASC","UASC","")))))</f>
        <v/>
      </c>
      <c r="I125" t="str">
        <f>IF(OR('full menu'!I125="MDC",'full menu'!I125="PERF"),"rude",IF(OR('full menu'!I125="PCB",'full menu'!I125="AERF",'full menu'!I125="UD"),"inter",IF(OR('full menu'!I125="ACB",'full menu'!I125="LCERT",'full menu'!I125="LERT",'full menu'!I125="FCERT",'full menu'!I125="FCMT",'full menu'!I125="LCMT",'full menu'!I125="LMT",'full menu'!I125="LCIT",'full menu'!I125="FCIT",'full menu'!I125="LIT",'full menu'!I125="MwERT",'full menu'!I125="ERwMT",'full menu'!I125="M&amp;ERT",'full menu'!I125="MwIT",'full menu'!I125="IwMT",'full menu'!I125="M&amp;IT",'full menu'!I125="IwERT",'full menu'!I125="ERwIT",'full menu'!I125="I&amp;ERT",'full menu'!I125="ER&amp;M&amp;IT",'full menu'!I125="LSD"),"subst",IF(OR('full menu'!I125="FERT",'full menu'!I125="FMT",'full menu'!I125="FIT",'full menu'!I125="WSD"),"intens",IF('full menu'!I125="UASC","UASC","")))))</f>
        <v/>
      </c>
      <c r="J125" t="str">
        <f>IF(OR('full menu'!J125="MDC",'full menu'!J125="PERF"),"rude",IF(OR('full menu'!J125="PCB",'full menu'!J125="AERF",'full menu'!J125="UD"),"inter",IF(OR('full menu'!J125="ACB",'full menu'!J125="LCERT",'full menu'!J125="LERT",'full menu'!J125="FCERT",'full menu'!J125="FCMT",'full menu'!J125="LCMT",'full menu'!J125="LMT",'full menu'!J125="LCIT",'full menu'!J125="FCIT",'full menu'!J125="LIT",'full menu'!J125="MwERT",'full menu'!J125="ERwMT",'full menu'!J125="M&amp;ERT",'full menu'!J125="MwIT",'full menu'!J125="IwMT",'full menu'!J125="M&amp;IT",'full menu'!J125="IwERT",'full menu'!J125="ERwIT",'full menu'!J125="I&amp;ERT",'full menu'!J125="ER&amp;M&amp;IT",'full menu'!J125="LSD"),"subst",IF(OR('full menu'!J125="FERT",'full menu'!J125="FMT",'full menu'!J125="FIT",'full menu'!J125="WSD"),"intens",IF('full menu'!J125="UASC","UASC","")))))</f>
        <v/>
      </c>
      <c r="K125" t="str">
        <f>IF(OR('full menu'!K125="MDC",'full menu'!K125="PERF"),"rude",IF(OR('full menu'!K125="PCB",'full menu'!K125="AERF",'full menu'!K125="UD"),"inter",IF(OR('full menu'!K125="ACB",'full menu'!K125="LCERT",'full menu'!K125="LERT",'full menu'!K125="FCERT",'full menu'!K125="FCMT",'full menu'!K125="LCMT",'full menu'!K125="LMT",'full menu'!K125="LCIT",'full menu'!K125="FCIT",'full menu'!K125="LIT",'full menu'!K125="MwERT",'full menu'!K125="ERwMT",'full menu'!K125="M&amp;ERT",'full menu'!K125="MwIT",'full menu'!K125="IwMT",'full menu'!K125="M&amp;IT",'full menu'!K125="IwERT",'full menu'!K125="ERwIT",'full menu'!K125="I&amp;ERT",'full menu'!K125="ER&amp;M&amp;IT",'full menu'!K125="LSD"),"subst",IF(OR('full menu'!K125="FERT",'full menu'!K125="FMT",'full menu'!K125="FIT",'full menu'!K125="WSD"),"intens",IF('full menu'!K125="UASC","UASC","")))))</f>
        <v/>
      </c>
      <c r="L125" t="str">
        <f>IF(OR('full menu'!L125="MDC",'full menu'!L125="PERF"),"rude",IF(OR('full menu'!L125="PCB",'full menu'!L125="AERF",'full menu'!L125="UD"),"inter",IF(OR('full menu'!L125="ACB",'full menu'!L125="LCERT",'full menu'!L125="LERT",'full menu'!L125="FCERT",'full menu'!L125="FCMT",'full menu'!L125="LCMT",'full menu'!L125="LMT",'full menu'!L125="LCIT",'full menu'!L125="FCIT",'full menu'!L125="LIT",'full menu'!L125="MwERT",'full menu'!L125="ERwMT",'full menu'!L125="M&amp;ERT",'full menu'!L125="MwIT",'full menu'!L125="IwMT",'full menu'!L125="M&amp;IT",'full menu'!L125="IwERT",'full menu'!L125="ERwIT",'full menu'!L125="I&amp;ERT",'full menu'!L125="ER&amp;M&amp;IT",'full menu'!L125="LSD"),"subst",IF(OR('full menu'!L125="FERT",'full menu'!L125="FMT",'full menu'!L125="FIT",'full menu'!L125="WSD"),"intens",IF('full menu'!L125="UASC","UASC","")))))</f>
        <v/>
      </c>
      <c r="M125" t="str">
        <f>IF(OR('full menu'!M125="MDC",'full menu'!M125="PERF"),"rude",IF(OR('full menu'!M125="PCB",'full menu'!M125="AERF",'full menu'!M125="UD"),"inter",IF(OR('full menu'!M125="ACB",'full menu'!M125="LCERT",'full menu'!M125="LERT",'full menu'!M125="FCERT",'full menu'!M125="FCMT",'full menu'!M125="LCMT",'full menu'!M125="LMT",'full menu'!M125="LCIT",'full menu'!M125="FCIT",'full menu'!M125="LIT",'full menu'!M125="MwERT",'full menu'!M125="ERwMT",'full menu'!M125="M&amp;ERT",'full menu'!M125="MwIT",'full menu'!M125="IwMT",'full menu'!M125="M&amp;IT",'full menu'!M125="IwERT",'full menu'!M125="ERwIT",'full menu'!M125="I&amp;ERT",'full menu'!M125="ER&amp;M&amp;IT",'full menu'!M125="LSD"),"subst",IF(OR('full menu'!M125="FERT",'full menu'!M125="FMT",'full menu'!M125="FIT",'full menu'!M125="WSD"),"intens",IF('full menu'!M125="UASC","UASC","")))))</f>
        <v/>
      </c>
      <c r="N125" t="str">
        <f>IF(OR('full menu'!N125="MDC",'full menu'!N125="PERF"),"rude",IF(OR('full menu'!N125="PCB",'full menu'!N125="AERF",'full menu'!N125="UD"),"inter",IF(OR('full menu'!N125="ACB",'full menu'!N125="LCERT",'full menu'!N125="LERT",'full menu'!N125="FCERT",'full menu'!N125="FCMT",'full menu'!N125="LCMT",'full menu'!N125="LMT",'full menu'!N125="LCIT",'full menu'!N125="FCIT",'full menu'!N125="LIT",'full menu'!N125="MwERT",'full menu'!N125="ERwMT",'full menu'!N125="M&amp;ERT",'full menu'!N125="MwIT",'full menu'!N125="IwMT",'full menu'!N125="M&amp;IT",'full menu'!N125="IwERT",'full menu'!N125="ERwIT",'full menu'!N125="I&amp;ERT",'full menu'!N125="ER&amp;M&amp;IT",'full menu'!N125="LSD"),"subst",IF(OR('full menu'!N125="FERT",'full menu'!N125="FMT",'full menu'!N125="FIT",'full menu'!N125="WSD"),"intens",IF('full menu'!N125="UASC","UASC","")))))</f>
        <v/>
      </c>
      <c r="O125" t="str">
        <f>IF(OR('full menu'!O125="MDC",'full menu'!O125="PERF"),"rude",IF(OR('full menu'!O125="PCB",'full menu'!O125="AERF",'full menu'!O125="UD"),"inter",IF(OR('full menu'!O125="ACB",'full menu'!O125="LCERT",'full menu'!O125="LERT",'full menu'!O125="FCERT",'full menu'!O125="FCMT",'full menu'!O125="LCMT",'full menu'!O125="LMT",'full menu'!O125="LCIT",'full menu'!O125="FCIT",'full menu'!O125="LIT",'full menu'!O125="MwERT",'full menu'!O125="ERwMT",'full menu'!O125="M&amp;ERT",'full menu'!O125="MwIT",'full menu'!O125="IwMT",'full menu'!O125="M&amp;IT",'full menu'!O125="IwERT",'full menu'!O125="ERwIT",'full menu'!O125="I&amp;ERT",'full menu'!O125="ER&amp;M&amp;IT",'full menu'!O125="LSD"),"subst",IF(OR('full menu'!O125="FERT",'full menu'!O125="FMT",'full menu'!O125="FIT",'full menu'!O125="WSD"),"intens",IF('full menu'!O125="UASC","UASC","")))))</f>
        <v/>
      </c>
      <c r="P125" t="str">
        <f>IF(OR('full menu'!P125="MDC",'full menu'!P125="PERF"),"rude",IF(OR('full menu'!P125="PCB",'full menu'!P125="AERF",'full menu'!P125="UD"),"inter",IF(OR('full menu'!P125="ACB",'full menu'!P125="LCERT",'full menu'!P125="LERT",'full menu'!P125="FCERT",'full menu'!P125="FCMT",'full menu'!P125="LCMT",'full menu'!P125="LMT",'full menu'!P125="LCIT",'full menu'!P125="FCIT",'full menu'!P125="LIT",'full menu'!P125="MwERT",'full menu'!P125="ERwMT",'full menu'!P125="M&amp;ERT",'full menu'!P125="MwIT",'full menu'!P125="IwMT",'full menu'!P125="M&amp;IT",'full menu'!P125="IwERT",'full menu'!P125="ERwIT",'full menu'!P125="I&amp;ERT",'full menu'!P125="ER&amp;M&amp;IT",'full menu'!P125="LSD"),"subst",IF(OR('full menu'!P125="FERT",'full menu'!P125="FMT",'full menu'!P125="FIT",'full menu'!P125="WSD"),"intens",IF('full menu'!P125="UASC","UASC","")))))</f>
        <v/>
      </c>
      <c r="Q125" t="str">
        <f>IF(OR('full menu'!Q125="MDC",'full menu'!Q125="PERF"),"rude",IF(OR('full menu'!Q125="PCB",'full menu'!Q125="AERF",'full menu'!Q125="UD"),"inter",IF(OR('full menu'!Q125="ACB",'full menu'!Q125="LCERT",'full menu'!Q125="LERT",'full menu'!Q125="FCERT",'full menu'!Q125="FCMT",'full menu'!Q125="LCMT",'full menu'!Q125="LMT",'full menu'!Q125="LCIT",'full menu'!Q125="FCIT",'full menu'!Q125="LIT",'full menu'!Q125="MwERT",'full menu'!Q125="ERwMT",'full menu'!Q125="M&amp;ERT",'full menu'!Q125="MwIT",'full menu'!Q125="IwMT",'full menu'!Q125="M&amp;IT",'full menu'!Q125="IwERT",'full menu'!Q125="ERwIT",'full menu'!Q125="I&amp;ERT",'full menu'!Q125="ER&amp;M&amp;IT",'full menu'!Q125="LSD"),"subst",IF(OR('full menu'!Q125="FERT",'full menu'!Q125="FMT",'full menu'!Q125="FIT",'full menu'!Q125="WSD"),"intens",IF('full menu'!Q125="UASC","UASC","")))))</f>
        <v/>
      </c>
      <c r="R125" t="str">
        <f>IF(OR('full menu'!R125="MDC",'full menu'!R125="PERF"),"rude",IF(OR('full menu'!R125="PCB",'full menu'!R125="AERF",'full menu'!R125="UD"),"inter",IF(OR('full menu'!R125="ACB",'full menu'!R125="LCERT",'full menu'!R125="LERT",'full menu'!R125="FCERT",'full menu'!R125="FCMT",'full menu'!R125="LCMT",'full menu'!R125="LMT",'full menu'!R125="LCIT",'full menu'!R125="FCIT",'full menu'!R125="LIT",'full menu'!R125="MwERT",'full menu'!R125="ERwMT",'full menu'!R125="M&amp;ERT",'full menu'!R125="MwIT",'full menu'!R125="IwMT",'full menu'!R125="M&amp;IT",'full menu'!R125="IwERT",'full menu'!R125="ERwIT",'full menu'!R125="I&amp;ERT",'full menu'!R125="ER&amp;M&amp;IT",'full menu'!R125="LSD"),"subst",IF(OR('full menu'!R125="FERT",'full menu'!R125="FMT",'full menu'!R125="FIT",'full menu'!R125="WSD"),"intens",IF('full menu'!R125="UASC","UASC","")))))</f>
        <v/>
      </c>
      <c r="S125" t="str">
        <f>IF(OR('full menu'!S125="MDC",'full menu'!S125="PERF"),"rude",IF(OR('full menu'!S125="PCB",'full menu'!S125="AERF",'full menu'!S125="UD"),"inter",IF(OR('full menu'!S125="ACB",'full menu'!S125="LCERT",'full menu'!S125="LERT",'full menu'!S125="FCERT",'full menu'!S125="FCMT",'full menu'!S125="LCMT",'full menu'!S125="LMT",'full menu'!S125="LCIT",'full menu'!S125="FCIT",'full menu'!S125="LIT",'full menu'!S125="MwERT",'full menu'!S125="ERwMT",'full menu'!S125="M&amp;ERT",'full menu'!S125="MwIT",'full menu'!S125="IwMT",'full menu'!S125="M&amp;IT",'full menu'!S125="IwERT",'full menu'!S125="ERwIT",'full menu'!S125="I&amp;ERT",'full menu'!S125="ER&amp;M&amp;IT",'full menu'!S125="LSD"),"subst",IF(OR('full menu'!S125="FERT",'full menu'!S125="FMT",'full menu'!S125="FIT",'full menu'!S125="WSD"),"intens",IF('full menu'!S125="UASC","UASC","")))))</f>
        <v/>
      </c>
      <c r="T125" t="str">
        <f>IF(OR('full menu'!T125="MDC",'full menu'!T125="PERF"),"rude",IF(OR('full menu'!T125="PCB",'full menu'!T125="AERF",'full menu'!T125="UD"),"inter",IF(OR('full menu'!T125="ACB",'full menu'!T125="LCERT",'full menu'!T125="LERT",'full menu'!T125="FCERT",'full menu'!T125="FCMT",'full menu'!T125="LCMT",'full menu'!T125="LMT",'full menu'!T125="LCIT",'full menu'!T125="FCIT",'full menu'!T125="LIT",'full menu'!T125="MwERT",'full menu'!T125="ERwMT",'full menu'!T125="M&amp;ERT",'full menu'!T125="MwIT",'full menu'!T125="IwMT",'full menu'!T125="M&amp;IT",'full menu'!T125="IwERT",'full menu'!T125="ERwIT",'full menu'!T125="I&amp;ERT",'full menu'!T125="ER&amp;M&amp;IT",'full menu'!T125="LSD"),"subst",IF(OR('full menu'!T125="FERT",'full menu'!T125="FMT",'full menu'!T125="FIT",'full menu'!T125="WSD"),"intens",IF('full menu'!T125="UASC","UASC","")))))</f>
        <v/>
      </c>
      <c r="U125" t="str">
        <f>IF(OR('full menu'!U125="MDC",'full menu'!U125="PERF"),"rude",IF(OR('full menu'!U125="PCB",'full menu'!U125="AERF",'full menu'!U125="UD"),"inter",IF(OR('full menu'!U125="ACB",'full menu'!U125="LCERT",'full menu'!U125="LERT",'full menu'!U125="FCERT",'full menu'!U125="FCMT",'full menu'!U125="LCMT",'full menu'!U125="LMT",'full menu'!U125="LCIT",'full menu'!U125="FCIT",'full menu'!U125="LIT",'full menu'!U125="MwERT",'full menu'!U125="ERwMT",'full menu'!U125="M&amp;ERT",'full menu'!U125="MwIT",'full menu'!U125="IwMT",'full menu'!U125="M&amp;IT",'full menu'!U125="IwERT",'full menu'!U125="ERwIT",'full menu'!U125="I&amp;ERT",'full menu'!U125="ER&amp;M&amp;IT",'full menu'!U125="LSD"),"subst",IF(OR('full menu'!U125="FERT",'full menu'!U125="FMT",'full menu'!U125="FIT",'full menu'!U125="WSD"),"intens",IF('full menu'!U125="UASC","UASC","")))))</f>
        <v/>
      </c>
      <c r="V125" t="str">
        <f>IF(OR('full menu'!V125="MDC",'full menu'!V125="PERF"),"rude",IF(OR('full menu'!V125="PCB",'full menu'!V125="AERF",'full menu'!V125="UD"),"inter",IF(OR('full menu'!V125="ACB",'full menu'!V125="LCERT",'full menu'!V125="LERT",'full menu'!V125="FCERT",'full menu'!V125="FCMT",'full menu'!V125="LCMT",'full menu'!V125="LMT",'full menu'!V125="LCIT",'full menu'!V125="FCIT",'full menu'!V125="LIT",'full menu'!V125="MwERT",'full menu'!V125="ERwMT",'full menu'!V125="M&amp;ERT",'full menu'!V125="MwIT",'full menu'!V125="IwMT",'full menu'!V125="M&amp;IT",'full menu'!V125="IwERT",'full menu'!V125="ERwIT",'full menu'!V125="I&amp;ERT",'full menu'!V125="ER&amp;M&amp;IT",'full menu'!V125="LSD"),"subst",IF(OR('full menu'!V125="FERT",'full menu'!V125="FMT",'full menu'!V125="FIT",'full menu'!V125="WSD"),"intens",IF('full menu'!V125="UASC","UASC","")))))</f>
        <v/>
      </c>
      <c r="W125" t="str">
        <f>IF(OR('full menu'!W125="MDC",'full menu'!W125="PERF"),"rude",IF(OR('full menu'!W125="PCB",'full menu'!W125="AERF",'full menu'!W125="UD"),"inter",IF(OR('full menu'!W125="ACB",'full menu'!W125="LCERT",'full menu'!W125="LERT",'full menu'!W125="FCERT",'full menu'!W125="FCMT",'full menu'!W125="LCMT",'full menu'!W125="LMT",'full menu'!W125="LCIT",'full menu'!W125="FCIT",'full menu'!W125="LIT",'full menu'!W125="MwERT",'full menu'!W125="ERwMT",'full menu'!W125="M&amp;ERT",'full menu'!W125="MwIT",'full menu'!W125="IwMT",'full menu'!W125="M&amp;IT",'full menu'!W125="IwERT",'full menu'!W125="ERwIT",'full menu'!W125="I&amp;ERT",'full menu'!W125="ER&amp;M&amp;IT",'full menu'!W125="LSD"),"subst",IF(OR('full menu'!W125="FERT",'full menu'!W125="FMT",'full menu'!W125="FIT",'full menu'!W125="WSD"),"intens",IF('full menu'!W125="UASC","UASC","")))))</f>
        <v/>
      </c>
      <c r="X125" t="str">
        <f>IF(OR('full menu'!X125="MDC",'full menu'!X125="PERF"),"rude",IF(OR('full menu'!X125="PCB",'full menu'!X125="AERF",'full menu'!X125="UD"),"inter",IF(OR('full menu'!X125="ACB",'full menu'!X125="LCERT",'full menu'!X125="LERT",'full menu'!X125="FCERT",'full menu'!X125="FCMT",'full menu'!X125="LCMT",'full menu'!X125="LMT",'full menu'!X125="LCIT",'full menu'!X125="FCIT",'full menu'!X125="LIT",'full menu'!X125="MwERT",'full menu'!X125="ERwMT",'full menu'!X125="M&amp;ERT",'full menu'!X125="MwIT",'full menu'!X125="IwMT",'full menu'!X125="M&amp;IT",'full menu'!X125="IwERT",'full menu'!X125="ERwIT",'full menu'!X125="I&amp;ERT",'full menu'!X125="ER&amp;M&amp;IT",'full menu'!X125="LSD"),"subst",IF(OR('full menu'!X125="FERT",'full menu'!X125="FMT",'full menu'!X125="FIT",'full menu'!X125="WSD"),"intens",IF('full menu'!X125="UASC","UASC","")))))</f>
        <v/>
      </c>
      <c r="Y125" t="str">
        <f>IF(OR('full menu'!Y125="MDC",'full menu'!Y125="PERF"),"rude",IF(OR('full menu'!Y125="PCB",'full menu'!Y125="AERF",'full menu'!Y125="UD"),"inter",IF(OR('full menu'!Y125="ACB",'full menu'!Y125="LCERT",'full menu'!Y125="LERT",'full menu'!Y125="FCERT",'full menu'!Y125="FCMT",'full menu'!Y125="LCMT",'full menu'!Y125="LMT",'full menu'!Y125="LCIT",'full menu'!Y125="FCIT",'full menu'!Y125="LIT",'full menu'!Y125="MwERT",'full menu'!Y125="ERwMT",'full menu'!Y125="M&amp;ERT",'full menu'!Y125="MwIT",'full menu'!Y125="IwMT",'full menu'!Y125="M&amp;IT",'full menu'!Y125="IwERT",'full menu'!Y125="ERwIT",'full menu'!Y125="I&amp;ERT",'full menu'!Y125="ER&amp;M&amp;IT",'full menu'!Y125="LSD"),"subst",IF(OR('full menu'!Y125="FERT",'full menu'!Y125="FMT",'full menu'!Y125="FIT",'full menu'!Y125="WSD"),"intens",IF('full menu'!Y125="UASC","UASC","")))))</f>
        <v/>
      </c>
      <c r="Z125" t="str">
        <f>IF(OR('full menu'!Z125="MDC",'full menu'!Z125="PERF"),"rude",IF(OR('full menu'!Z125="PCB",'full menu'!Z125="AERF",'full menu'!Z125="UD"),"inter",IF(OR('full menu'!Z125="ACB",'full menu'!Z125="LCERT",'full menu'!Z125="LERT",'full menu'!Z125="FCERT",'full menu'!Z125="FCMT",'full menu'!Z125="LCMT",'full menu'!Z125="LMT",'full menu'!Z125="LCIT",'full menu'!Z125="FCIT",'full menu'!Z125="LIT",'full menu'!Z125="MwERT",'full menu'!Z125="ERwMT",'full menu'!Z125="M&amp;ERT",'full menu'!Z125="MwIT",'full menu'!Z125="IwMT",'full menu'!Z125="M&amp;IT",'full menu'!Z125="IwERT",'full menu'!Z125="ERwIT",'full menu'!Z125="I&amp;ERT",'full menu'!Z125="ER&amp;M&amp;IT",'full menu'!Z125="LSD"),"subst",IF(OR('full menu'!Z125="FERT",'full menu'!Z125="FMT",'full menu'!Z125="FIT",'full menu'!Z125="WSD"),"intens",IF('full menu'!Z125="UASC","UASC","")))))</f>
        <v/>
      </c>
      <c r="AA125" t="str">
        <f>IF(OR('full menu'!AA125="MDC",'full menu'!AA125="PERF"),"rude",IF(OR('full menu'!AA125="PCB",'full menu'!AA125="AERF",'full menu'!AA125="UD"),"inter",IF(OR('full menu'!AA125="ACB",'full menu'!AA125="LCERT",'full menu'!AA125="LERT",'full menu'!AA125="FCERT",'full menu'!AA125="FCMT",'full menu'!AA125="LCMT",'full menu'!AA125="LMT",'full menu'!AA125="LCIT",'full menu'!AA125="FCIT",'full menu'!AA125="LIT",'full menu'!AA125="MwERT",'full menu'!AA125="ERwMT",'full menu'!AA125="M&amp;ERT",'full menu'!AA125="MwIT",'full menu'!AA125="IwMT",'full menu'!AA125="M&amp;IT",'full menu'!AA125="IwERT",'full menu'!AA125="ERwIT",'full menu'!AA125="I&amp;ERT",'full menu'!AA125="ER&amp;M&amp;IT",'full menu'!AA125="LSD"),"subst",IF(OR('full menu'!AA125="FERT",'full menu'!AA125="FMT",'full menu'!AA125="FIT",'full menu'!AA125="WSD"),"intens",IF('full menu'!AA125="UASC","UASC","")))))</f>
        <v/>
      </c>
      <c r="AB125" t="str">
        <f>IF(OR('full menu'!AB125="MDC",'full menu'!AB125="PERF"),"rude",IF(OR('full menu'!AB125="PCB",'full menu'!AB125="AERF",'full menu'!AB125="UD"),"inter",IF(OR('full menu'!AB125="ACB",'full menu'!AB125="LCERT",'full menu'!AB125="LERT",'full menu'!AB125="FCERT",'full menu'!AB125="FCMT",'full menu'!AB125="LCMT",'full menu'!AB125="LMT",'full menu'!AB125="LCIT",'full menu'!AB125="FCIT",'full menu'!AB125="LIT",'full menu'!AB125="MwERT",'full menu'!AB125="ERwMT",'full menu'!AB125="M&amp;ERT",'full menu'!AB125="MwIT",'full menu'!AB125="IwMT",'full menu'!AB125="M&amp;IT",'full menu'!AB125="IwERT",'full menu'!AB125="ERwIT",'full menu'!AB125="I&amp;ERT",'full menu'!AB125="ER&amp;M&amp;IT",'full menu'!AB125="LSD"),"subst",IF(OR('full menu'!AB125="FERT",'full menu'!AB125="FMT",'full menu'!AB125="FIT",'full menu'!AB125="WSD"),"intens",IF('full menu'!AB125="UASC","UASC","")))))</f>
        <v/>
      </c>
      <c r="AC125" t="str">
        <f>IF(OR('full menu'!AC125="MDC",'full menu'!AC125="PERF"),"rude",IF(OR('full menu'!AC125="PCB",'full menu'!AC125="AERF",'full menu'!AC125="UD"),"inter",IF(OR('full menu'!AC125="ACB",'full menu'!AC125="LCERT",'full menu'!AC125="LERT",'full menu'!AC125="FCERT",'full menu'!AC125="FCMT",'full menu'!AC125="LCMT",'full menu'!AC125="LMT",'full menu'!AC125="LCIT",'full menu'!AC125="FCIT",'full menu'!AC125="LIT",'full menu'!AC125="MwERT",'full menu'!AC125="ERwMT",'full menu'!AC125="M&amp;ERT",'full menu'!AC125="MwIT",'full menu'!AC125="IwMT",'full menu'!AC125="M&amp;IT",'full menu'!AC125="IwERT",'full menu'!AC125="ERwIT",'full menu'!AC125="I&amp;ERT",'full menu'!AC125="ER&amp;M&amp;IT",'full menu'!AC125="LSD"),"subst",IF(OR('full menu'!AC125="FERT",'full menu'!AC125="FMT",'full menu'!AC125="FIT",'full menu'!AC125="WSD"),"intens",IF('full menu'!AC125="UASC","UASC","")))))</f>
        <v/>
      </c>
      <c r="AD125" t="str">
        <f>IF(OR('full menu'!AD125="MDC",'full menu'!AD125="PERF"),"rude",IF(OR('full menu'!AD125="PCB",'full menu'!AD125="AERF",'full menu'!AD125="UD"),"inter",IF(OR('full menu'!AD125="ACB",'full menu'!AD125="LCERT",'full menu'!AD125="LERT",'full menu'!AD125="FCERT",'full menu'!AD125="FCMT",'full menu'!AD125="LCMT",'full menu'!AD125="LMT",'full menu'!AD125="LCIT",'full menu'!AD125="FCIT",'full menu'!AD125="LIT",'full menu'!AD125="MwERT",'full menu'!AD125="ERwMT",'full menu'!AD125="M&amp;ERT",'full menu'!AD125="MwIT",'full menu'!AD125="IwMT",'full menu'!AD125="M&amp;IT",'full menu'!AD125="IwERT",'full menu'!AD125="ERwIT",'full menu'!AD125="I&amp;ERT",'full menu'!AD125="ER&amp;M&amp;IT",'full menu'!AD125="LSD"),"subst",IF(OR('full menu'!AD125="FERT",'full menu'!AD125="FMT",'full menu'!AD125="FIT",'full menu'!AD125="WSD"),"intens",IF('full menu'!AD125="UASC","UASC","")))))</f>
        <v/>
      </c>
      <c r="AE125" t="str">
        <f>IF(OR('full menu'!AE125="MDC",'full menu'!AE125="PERF"),"rude",IF(OR('full menu'!AE125="PCB",'full menu'!AE125="AERF",'full menu'!AE125="UD"),"inter",IF(OR('full menu'!AE125="ACB",'full menu'!AE125="LCERT",'full menu'!AE125="LERT",'full menu'!AE125="FCERT",'full menu'!AE125="FCMT",'full menu'!AE125="LCMT",'full menu'!AE125="LMT",'full menu'!AE125="LCIT",'full menu'!AE125="FCIT",'full menu'!AE125="LIT",'full menu'!AE125="MwERT",'full menu'!AE125="ERwMT",'full menu'!AE125="M&amp;ERT",'full menu'!AE125="MwIT",'full menu'!AE125="IwMT",'full menu'!AE125="M&amp;IT",'full menu'!AE125="IwERT",'full menu'!AE125="ERwIT",'full menu'!AE125="I&amp;ERT",'full menu'!AE125="ER&amp;M&amp;IT",'full menu'!AE125="LSD"),"subst",IF(OR('full menu'!AE125="FERT",'full menu'!AE125="FMT",'full menu'!AE125="FIT",'full menu'!AE125="WSD"),"intens",IF('full menu'!AE125="UASC","UASC","")))))</f>
        <v/>
      </c>
      <c r="AF125" t="str">
        <f>IF(OR('full menu'!AF125="MDC",'full menu'!AF125="PERF"),"rude",IF(OR('full menu'!AF125="PCB",'full menu'!AF125="AERF",'full menu'!AF125="UD"),"inter",IF(OR('full menu'!AF125="ACB",'full menu'!AF125="LCERT",'full menu'!AF125="LERT",'full menu'!AF125="FCERT",'full menu'!AF125="FCMT",'full menu'!AF125="LCMT",'full menu'!AF125="LMT",'full menu'!AF125="LCIT",'full menu'!AF125="FCIT",'full menu'!AF125="LIT",'full menu'!AF125="MwERT",'full menu'!AF125="ERwMT",'full menu'!AF125="M&amp;ERT",'full menu'!AF125="MwIT",'full menu'!AF125="IwMT",'full menu'!AF125="M&amp;IT",'full menu'!AF125="IwERT",'full menu'!AF125="ERwIT",'full menu'!AF125="I&amp;ERT",'full menu'!AF125="ER&amp;M&amp;IT",'full menu'!AF125="LSD"),"subst",IF(OR('full menu'!AF125="FERT",'full menu'!AF125="FMT",'full menu'!AF125="FIT",'full menu'!AF125="WSD"),"intens",IF('full menu'!AF125="UASC","UASC","")))))</f>
        <v/>
      </c>
      <c r="AG125" t="str">
        <f>IF(OR('full menu'!AG125="MDC",'full menu'!AG125="PERF"),"rude",IF(OR('full menu'!AG125="PCB",'full menu'!AG125="AERF",'full menu'!AG125="UD"),"inter",IF(OR('full menu'!AG125="ACB",'full menu'!AG125="LCERT",'full menu'!AG125="LERT",'full menu'!AG125="FCERT",'full menu'!AG125="FCMT",'full menu'!AG125="LCMT",'full menu'!AG125="LMT",'full menu'!AG125="LCIT",'full menu'!AG125="FCIT",'full menu'!AG125="LIT",'full menu'!AG125="MwERT",'full menu'!AG125="ERwMT",'full menu'!AG125="M&amp;ERT",'full menu'!AG125="MwIT",'full menu'!AG125="IwMT",'full menu'!AG125="M&amp;IT",'full menu'!AG125="IwERT",'full menu'!AG125="ERwIT",'full menu'!AG125="I&amp;ERT",'full menu'!AG125="ER&amp;M&amp;IT",'full menu'!AG125="LSD"),"subst",IF(OR('full menu'!AG125="FERT",'full menu'!AG125="FMT",'full menu'!AG125="FIT",'full menu'!AG125="WSD"),"intens",IF('full menu'!AG125="UASC","UASC","")))))</f>
        <v/>
      </c>
      <c r="AH125" t="str">
        <f>IF(OR('full menu'!AH125="MDC",'full menu'!AH125="PERF"),"rude",IF(OR('full menu'!AH125="PCB",'full menu'!AH125="AERF",'full menu'!AH125="UD"),"inter",IF(OR('full menu'!AH125="ACB",'full menu'!AH125="LCERT",'full menu'!AH125="LERT",'full menu'!AH125="FCERT",'full menu'!AH125="FCMT",'full menu'!AH125="LCMT",'full menu'!AH125="LMT",'full menu'!AH125="LCIT",'full menu'!AH125="FCIT",'full menu'!AH125="LIT",'full menu'!AH125="MwERT",'full menu'!AH125="ERwMT",'full menu'!AH125="M&amp;ERT",'full menu'!AH125="MwIT",'full menu'!AH125="IwMT",'full menu'!AH125="M&amp;IT",'full menu'!AH125="IwERT",'full menu'!AH125="ERwIT",'full menu'!AH125="I&amp;ERT",'full menu'!AH125="ER&amp;M&amp;IT",'full menu'!AH125="LSD"),"subst",IF(OR('full menu'!AH125="FERT",'full menu'!AH125="FMT",'full menu'!AH125="FIT",'full menu'!AH125="WSD"),"intens",IF('full menu'!AH125="UASC","UASC","")))))</f>
        <v/>
      </c>
      <c r="AI125" t="str">
        <f>IF(OR('full menu'!AI125="MDC",'full menu'!AI125="PERF"),"rude",IF(OR('full menu'!AI125="PCB",'full menu'!AI125="AERF",'full menu'!AI125="UD"),"inter",IF(OR('full menu'!AI125="ACB",'full menu'!AI125="LCERT",'full menu'!AI125="LERT",'full menu'!AI125="FCERT",'full menu'!AI125="FCMT",'full menu'!AI125="LCMT",'full menu'!AI125="LMT",'full menu'!AI125="LCIT",'full menu'!AI125="FCIT",'full menu'!AI125="LIT",'full menu'!AI125="MwERT",'full menu'!AI125="ERwMT",'full menu'!AI125="M&amp;ERT",'full menu'!AI125="MwIT",'full menu'!AI125="IwMT",'full menu'!AI125="M&amp;IT",'full menu'!AI125="IwERT",'full menu'!AI125="ERwIT",'full menu'!AI125="I&amp;ERT",'full menu'!AI125="ER&amp;M&amp;IT",'full menu'!AI125="LSD"),"subst",IF(OR('full menu'!AI125="FERT",'full menu'!AI125="FMT",'full menu'!AI125="FIT",'full menu'!AI125="WSD"),"intens",IF('full menu'!AI125="UASC","UASC","")))))</f>
        <v/>
      </c>
      <c r="AJ125" t="str">
        <f>IF(OR('full menu'!AJ125="MDC",'full menu'!AJ125="PERF"),"rude",IF(OR('full menu'!AJ125="PCB",'full menu'!AJ125="AERF",'full menu'!AJ125="UD"),"inter",IF(OR('full menu'!AJ125="ACB",'full menu'!AJ125="LCERT",'full menu'!AJ125="LERT",'full menu'!AJ125="FCERT",'full menu'!AJ125="FCMT",'full menu'!AJ125="LCMT",'full menu'!AJ125="LMT",'full menu'!AJ125="LCIT",'full menu'!AJ125="FCIT",'full menu'!AJ125="LIT",'full menu'!AJ125="MwERT",'full menu'!AJ125="ERwMT",'full menu'!AJ125="M&amp;ERT",'full menu'!AJ125="MwIT",'full menu'!AJ125="IwMT",'full menu'!AJ125="M&amp;IT",'full menu'!AJ125="IwERT",'full menu'!AJ125="ERwIT",'full menu'!AJ125="I&amp;ERT",'full menu'!AJ125="ER&amp;M&amp;IT",'full menu'!AJ125="LSD"),"subst",IF(OR('full menu'!AJ125="FERT",'full menu'!AJ125="FMT",'full menu'!AJ125="FIT",'full menu'!AJ125="WSD"),"intens",IF('full menu'!AJ125="UASC","UASC","")))))</f>
        <v/>
      </c>
      <c r="AK125" t="str">
        <f>IF(OR('full menu'!AK125="MDC",'full menu'!AK125="PERF"),"rude",IF(OR('full menu'!AK125="PCB",'full menu'!AK125="AERF",'full menu'!AK125="UD"),"inter",IF(OR('full menu'!AK125="ACB",'full menu'!AK125="LCERT",'full menu'!AK125="LERT",'full menu'!AK125="FCERT",'full menu'!AK125="FCMT",'full menu'!AK125="LCMT",'full menu'!AK125="LMT",'full menu'!AK125="LCIT",'full menu'!AK125="FCIT",'full menu'!AK125="LIT",'full menu'!AK125="MwERT",'full menu'!AK125="ERwMT",'full menu'!AK125="M&amp;ERT",'full menu'!AK125="MwIT",'full menu'!AK125="IwMT",'full menu'!AK125="M&amp;IT",'full menu'!AK125="IwERT",'full menu'!AK125="ERwIT",'full menu'!AK125="I&amp;ERT",'full menu'!AK125="ER&amp;M&amp;IT",'full menu'!AK125="LSD"),"subst",IF(OR('full menu'!AK125="FERT",'full menu'!AK125="FMT",'full menu'!AK125="FIT",'full menu'!AK125="WSD"),"intens",IF('full menu'!AK125="UASC","UASC","")))))</f>
        <v/>
      </c>
      <c r="AL125" t="str">
        <f>IF(OR('full menu'!AL125="MDC",'full menu'!AL125="PERF"),"rude",IF(OR('full menu'!AL125="PCB",'full menu'!AL125="AERF",'full menu'!AL125="UD"),"inter",IF(OR('full menu'!AL125="ACB",'full menu'!AL125="LCERT",'full menu'!AL125="LERT",'full menu'!AL125="FCERT",'full menu'!AL125="FCMT",'full menu'!AL125="LCMT",'full menu'!AL125="LMT",'full menu'!AL125="LCIT",'full menu'!AL125="FCIT",'full menu'!AL125="LIT",'full menu'!AL125="MwERT",'full menu'!AL125="ERwMT",'full menu'!AL125="M&amp;ERT",'full menu'!AL125="MwIT",'full menu'!AL125="IwMT",'full menu'!AL125="M&amp;IT",'full menu'!AL125="IwERT",'full menu'!AL125="ERwIT",'full menu'!AL125="I&amp;ERT",'full menu'!AL125="ER&amp;M&amp;IT",'full menu'!AL125="LSD"),"subst",IF(OR('full menu'!AL125="FERT",'full menu'!AL125="FMT",'full menu'!AL125="FIT",'full menu'!AL125="WSD"),"intens",IF('full menu'!AL125="UASC","UASC","")))))</f>
        <v/>
      </c>
      <c r="AM125" t="str">
        <f>IF(OR('full menu'!AM125="MDC",'full menu'!AM125="PERF"),"rude",IF(OR('full menu'!AM125="PCB",'full menu'!AM125="AERF",'full menu'!AM125="UD"),"inter",IF(OR('full menu'!AM125="ACB",'full menu'!AM125="LCERT",'full menu'!AM125="LERT",'full menu'!AM125="FCERT",'full menu'!AM125="FCMT",'full menu'!AM125="LCMT",'full menu'!AM125="LMT",'full menu'!AM125="LCIT",'full menu'!AM125="FCIT",'full menu'!AM125="LIT",'full menu'!AM125="MwERT",'full menu'!AM125="ERwMT",'full menu'!AM125="M&amp;ERT",'full menu'!AM125="MwIT",'full menu'!AM125="IwMT",'full menu'!AM125="M&amp;IT",'full menu'!AM125="IwERT",'full menu'!AM125="ERwIT",'full menu'!AM125="I&amp;ERT",'full menu'!AM125="ER&amp;M&amp;IT",'full menu'!AM125="LSD"),"subst",IF(OR('full menu'!AM125="FERT",'full menu'!AM125="FMT",'full menu'!AM125="FIT",'full menu'!AM125="WSD"),"intens",IF('full menu'!AM125="UASC","UASC","")))))</f>
        <v/>
      </c>
      <c r="AN125" t="str">
        <f>IF(OR('full menu'!AN125="MDC",'full menu'!AN125="PERF"),"rude",IF(OR('full menu'!AN125="PCB",'full menu'!AN125="AERF",'full menu'!AN125="UD"),"inter",IF(OR('full menu'!AN125="ACB",'full menu'!AN125="LCERT",'full menu'!AN125="LERT",'full menu'!AN125="FCERT",'full menu'!AN125="FCMT",'full menu'!AN125="LCMT",'full menu'!AN125="LMT",'full menu'!AN125="LCIT",'full menu'!AN125="FCIT",'full menu'!AN125="LIT",'full menu'!AN125="MwERT",'full menu'!AN125="ERwMT",'full menu'!AN125="M&amp;ERT",'full menu'!AN125="MwIT",'full menu'!AN125="IwMT",'full menu'!AN125="M&amp;IT",'full menu'!AN125="IwERT",'full menu'!AN125="ERwIT",'full menu'!AN125="I&amp;ERT",'full menu'!AN125="ER&amp;M&amp;IT",'full menu'!AN125="LSD"),"subst",IF(OR('full menu'!AN125="FERT",'full menu'!AN125="FMT",'full menu'!AN125="FIT",'full menu'!AN125="WSD"),"intens",IF('full menu'!AN125="UASC","UASC","")))))</f>
        <v/>
      </c>
      <c r="AO125" t="str">
        <f>IF(OR('full menu'!AO125="MDC",'full menu'!AO125="PERF"),"rude",IF(OR('full menu'!AO125="PCB",'full menu'!AO125="AERF",'full menu'!AO125="UD"),"inter",IF(OR('full menu'!AO125="ACB",'full menu'!AO125="LCERT",'full menu'!AO125="LERT",'full menu'!AO125="FCERT",'full menu'!AO125="FCMT",'full menu'!AO125="LCMT",'full menu'!AO125="LMT",'full menu'!AO125="LCIT",'full menu'!AO125="FCIT",'full menu'!AO125="LIT",'full menu'!AO125="MwERT",'full menu'!AO125="ERwMT",'full menu'!AO125="M&amp;ERT",'full menu'!AO125="MwIT",'full menu'!AO125="IwMT",'full menu'!AO125="M&amp;IT",'full menu'!AO125="IwERT",'full menu'!AO125="ERwIT",'full menu'!AO125="I&amp;ERT",'full menu'!AO125="ER&amp;M&amp;IT",'full menu'!AO125="LSD"),"subst",IF(OR('full menu'!AO125="FERT",'full menu'!AO125="FMT",'full menu'!AO125="FIT",'full menu'!AO125="WSD"),"intens",IF('full menu'!AO125="UASC","UASC","")))))</f>
        <v/>
      </c>
      <c r="AP125" t="str">
        <f>IF(OR('full menu'!AP125="MDC",'full menu'!AP125="PERF"),"rude",IF(OR('full menu'!AP125="PCB",'full menu'!AP125="AERF",'full menu'!AP125="UD"),"inter",IF(OR('full menu'!AP125="ACB",'full menu'!AP125="LCERT",'full menu'!AP125="LERT",'full menu'!AP125="FCERT",'full menu'!AP125="FCMT",'full menu'!AP125="LCMT",'full menu'!AP125="LMT",'full menu'!AP125="LCIT",'full menu'!AP125="FCIT",'full menu'!AP125="LIT",'full menu'!AP125="MwERT",'full menu'!AP125="ERwMT",'full menu'!AP125="M&amp;ERT",'full menu'!AP125="MwIT",'full menu'!AP125="IwMT",'full menu'!AP125="M&amp;IT",'full menu'!AP125="IwERT",'full menu'!AP125="ERwIT",'full menu'!AP125="I&amp;ERT",'full menu'!AP125="ER&amp;M&amp;IT",'full menu'!AP125="LSD"),"subst",IF(OR('full menu'!AP125="FERT",'full menu'!AP125="FMT",'full menu'!AP125="FIT",'full menu'!AP125="WSD"),"intens",IF('full menu'!AP125="UASC","UASC","")))))</f>
        <v/>
      </c>
      <c r="AQ125" t="str">
        <f>IF(OR('full menu'!AQ125="MDC",'full menu'!AQ125="PERF"),"rude",IF(OR('full menu'!AQ125="PCB",'full menu'!AQ125="AERF",'full menu'!AQ125="UD"),"inter",IF(OR('full menu'!AQ125="ACB",'full menu'!AQ125="LCERT",'full menu'!AQ125="LERT",'full menu'!AQ125="FCERT",'full menu'!AQ125="FCMT",'full menu'!AQ125="LCMT",'full menu'!AQ125="LMT",'full menu'!AQ125="LCIT",'full menu'!AQ125="FCIT",'full menu'!AQ125="LIT",'full menu'!AQ125="MwERT",'full menu'!AQ125="ERwMT",'full menu'!AQ125="M&amp;ERT",'full menu'!AQ125="MwIT",'full menu'!AQ125="IwMT",'full menu'!AQ125="M&amp;IT",'full menu'!AQ125="IwERT",'full menu'!AQ125="ERwIT",'full menu'!AQ125="I&amp;ERT",'full menu'!AQ125="ER&amp;M&amp;IT",'full menu'!AQ125="LSD"),"subst",IF(OR('full menu'!AQ125="FERT",'full menu'!AQ125="FMT",'full menu'!AQ125="FIT",'full menu'!AQ125="WSD"),"intens",IF('full menu'!AQ125="UASC","UASC","")))))</f>
        <v/>
      </c>
      <c r="AR125" t="str">
        <f>IF(OR('full menu'!AR125="MDC",'full menu'!AR125="PERF"),"rude",IF(OR('full menu'!AR125="PCB",'full menu'!AR125="AERF",'full menu'!AR125="UD"),"inter",IF(OR('full menu'!AR125="ACB",'full menu'!AR125="LCERT",'full menu'!AR125="LERT",'full menu'!AR125="FCERT",'full menu'!AR125="FCMT",'full menu'!AR125="LCMT",'full menu'!AR125="LMT",'full menu'!AR125="LCIT",'full menu'!AR125="FCIT",'full menu'!AR125="LIT",'full menu'!AR125="MwERT",'full menu'!AR125="ERwMT",'full menu'!AR125="M&amp;ERT",'full menu'!AR125="MwIT",'full menu'!AR125="IwMT",'full menu'!AR125="M&amp;IT",'full menu'!AR125="IwERT",'full menu'!AR125="ERwIT",'full menu'!AR125="I&amp;ERT",'full menu'!AR125="ER&amp;M&amp;IT",'full menu'!AR125="LSD"),"subst",IF(OR('full menu'!AR125="FERT",'full menu'!AR125="FMT",'full menu'!AR125="FIT",'full menu'!AR125="WSD"),"intens",IF('full menu'!AR125="UASC","UASC","")))))</f>
        <v/>
      </c>
      <c r="AS125" t="str">
        <f>IF(OR('full menu'!AS125="MDC",'full menu'!AS125="PERF"),"rude",IF(OR('full menu'!AS125="PCB",'full menu'!AS125="AERF",'full menu'!AS125="UD"),"inter",IF(OR('full menu'!AS125="ACB",'full menu'!AS125="LCERT",'full menu'!AS125="LERT",'full menu'!AS125="FCERT",'full menu'!AS125="FCMT",'full menu'!AS125="LCMT",'full menu'!AS125="LMT",'full menu'!AS125="LCIT",'full menu'!AS125="FCIT",'full menu'!AS125="LIT",'full menu'!AS125="MwERT",'full menu'!AS125="ERwMT",'full menu'!AS125="M&amp;ERT",'full menu'!AS125="MwIT",'full menu'!AS125="IwMT",'full menu'!AS125="M&amp;IT",'full menu'!AS125="IwERT",'full menu'!AS125="ERwIT",'full menu'!AS125="I&amp;ERT",'full menu'!AS125="ER&amp;M&amp;IT",'full menu'!AS125="LSD"),"subst",IF(OR('full menu'!AS125="FERT",'full menu'!AS125="FMT",'full menu'!AS125="FIT",'full menu'!AS125="WSD"),"intens",IF('full menu'!AS125="UASC","UASC","")))))</f>
        <v/>
      </c>
      <c r="AT125" t="str">
        <f>IF(OR('full menu'!AT125="MDC",'full menu'!AT125="PERF"),"rude",IF(OR('full menu'!AT125="PCB",'full menu'!AT125="AERF",'full menu'!AT125="UD"),"inter",IF(OR('full menu'!AT125="ACB",'full menu'!AT125="LCERT",'full menu'!AT125="LERT",'full menu'!AT125="FCERT",'full menu'!AT125="FCMT",'full menu'!AT125="LCMT",'full menu'!AT125="LMT",'full menu'!AT125="LCIT",'full menu'!AT125="FCIT",'full menu'!AT125="LIT",'full menu'!AT125="MwERT",'full menu'!AT125="ERwMT",'full menu'!AT125="M&amp;ERT",'full menu'!AT125="MwIT",'full menu'!AT125="IwMT",'full menu'!AT125="M&amp;IT",'full menu'!AT125="IwERT",'full menu'!AT125="ERwIT",'full menu'!AT125="I&amp;ERT",'full menu'!AT125="ER&amp;M&amp;IT",'full menu'!AT125="LSD"),"subst",IF(OR('full menu'!AT125="FERT",'full menu'!AT125="FMT",'full menu'!AT125="FIT",'full menu'!AT125="WSD"),"intens",IF('full menu'!AT125="UASC","UASC","")))))</f>
        <v/>
      </c>
      <c r="AU125" t="str">
        <f>IF(OR('full menu'!AU125="MDC",'full menu'!AU125="PERF"),"rude",IF(OR('full menu'!AU125="PCB",'full menu'!AU125="AERF",'full menu'!AU125="UD"),"inter",IF(OR('full menu'!AU125="ACB",'full menu'!AU125="LCERT",'full menu'!AU125="LERT",'full menu'!AU125="FCERT",'full menu'!AU125="FCMT",'full menu'!AU125="LCMT",'full menu'!AU125="LMT",'full menu'!AU125="LCIT",'full menu'!AU125="FCIT",'full menu'!AU125="LIT",'full menu'!AU125="MwERT",'full menu'!AU125="ERwMT",'full menu'!AU125="M&amp;ERT",'full menu'!AU125="MwIT",'full menu'!AU125="IwMT",'full menu'!AU125="M&amp;IT",'full menu'!AU125="IwERT",'full menu'!AU125="ERwIT",'full menu'!AU125="I&amp;ERT",'full menu'!AU125="ER&amp;M&amp;IT",'full menu'!AU125="LSD"),"subst",IF(OR('full menu'!AU125="FERT",'full menu'!AU125="FMT",'full menu'!AU125="FIT",'full menu'!AU125="WSD"),"intens",IF('full menu'!AU125="UASC","UASC","")))))</f>
        <v/>
      </c>
      <c r="AV125" t="str">
        <f>IF(OR('full menu'!AV125="MDC",'full menu'!AV125="PERF"),"rude",IF(OR('full menu'!AV125="PCB",'full menu'!AV125="AERF",'full menu'!AV125="UD"),"inter",IF(OR('full menu'!AV125="ACB",'full menu'!AV125="LCERT",'full menu'!AV125="LERT",'full menu'!AV125="FCERT",'full menu'!AV125="FCMT",'full menu'!AV125="LCMT",'full menu'!AV125="LMT",'full menu'!AV125="LCIT",'full menu'!AV125="FCIT",'full menu'!AV125="LIT",'full menu'!AV125="MwERT",'full menu'!AV125="ERwMT",'full menu'!AV125="M&amp;ERT",'full menu'!AV125="MwIT",'full menu'!AV125="IwMT",'full menu'!AV125="M&amp;IT",'full menu'!AV125="IwERT",'full menu'!AV125="ERwIT",'full menu'!AV125="I&amp;ERT",'full menu'!AV125="ER&amp;M&amp;IT",'full menu'!AV125="LSD"),"subst",IF(OR('full menu'!AV125="FERT",'full menu'!AV125="FMT",'full menu'!AV125="FIT",'full menu'!AV125="WSD"),"intens",IF('full menu'!AV125="UASC","UASC","")))))</f>
        <v/>
      </c>
      <c r="AW125" t="str">
        <f>IF(OR('full menu'!AW125="MDC",'full menu'!AW125="PERF"),"rude",IF(OR('full menu'!AW125="PCB",'full menu'!AW125="AERF",'full menu'!AW125="UD"),"inter",IF(OR('full menu'!AW125="ACB",'full menu'!AW125="LCERT",'full menu'!AW125="LERT",'full menu'!AW125="FCERT",'full menu'!AW125="FCMT",'full menu'!AW125="LCMT",'full menu'!AW125="LMT",'full menu'!AW125="LCIT",'full menu'!AW125="FCIT",'full menu'!AW125="LIT",'full menu'!AW125="MwERT",'full menu'!AW125="ERwMT",'full menu'!AW125="M&amp;ERT",'full menu'!AW125="MwIT",'full menu'!AW125="IwMT",'full menu'!AW125="M&amp;IT",'full menu'!AW125="IwERT",'full menu'!AW125="ERwIT",'full menu'!AW125="I&amp;ERT",'full menu'!AW125="ER&amp;M&amp;IT",'full menu'!AW125="LSD"),"subst",IF(OR('full menu'!AW125="FERT",'full menu'!AW125="FMT",'full menu'!AW125="FIT",'full menu'!AW125="WSD"),"intens",IF('full menu'!AW125="UASC","UASC","")))))</f>
        <v/>
      </c>
      <c r="AX125" t="str">
        <f>IF(OR('full menu'!AX125="MDC",'full menu'!AX125="PERF"),"rude",IF(OR('full menu'!AX125="PCB",'full menu'!AX125="AERF",'full menu'!AX125="UD"),"inter",IF(OR('full menu'!AX125="ACB",'full menu'!AX125="LCERT",'full menu'!AX125="LERT",'full menu'!AX125="FCERT",'full menu'!AX125="FCMT",'full menu'!AX125="LCMT",'full menu'!AX125="LMT",'full menu'!AX125="LCIT",'full menu'!AX125="FCIT",'full menu'!AX125="LIT",'full menu'!AX125="MwERT",'full menu'!AX125="ERwMT",'full menu'!AX125="M&amp;ERT",'full menu'!AX125="MwIT",'full menu'!AX125="IwMT",'full menu'!AX125="M&amp;IT",'full menu'!AX125="IwERT",'full menu'!AX125="ERwIT",'full menu'!AX125="I&amp;ERT",'full menu'!AX125="ER&amp;M&amp;IT",'full menu'!AX125="LSD"),"subst",IF(OR('full menu'!AX125="FERT",'full menu'!AX125="FMT",'full menu'!AX125="FIT",'full menu'!AX125="WSD"),"intens",IF('full menu'!AX125="UASC","UASC","")))))</f>
        <v/>
      </c>
      <c r="AY125" t="str">
        <f>IF(OR('full menu'!AY125="MDC",'full menu'!AY125="PERF"),"rude",IF(OR('full menu'!AY125="PCB",'full menu'!AY125="AERF",'full menu'!AY125="UD"),"inter",IF(OR('full menu'!AY125="ACB",'full menu'!AY125="LCERT",'full menu'!AY125="LERT",'full menu'!AY125="FCERT",'full menu'!AY125="FCMT",'full menu'!AY125="LCMT",'full menu'!AY125="LMT",'full menu'!AY125="LCIT",'full menu'!AY125="FCIT",'full menu'!AY125="LIT",'full menu'!AY125="MwERT",'full menu'!AY125="ERwMT",'full menu'!AY125="M&amp;ERT",'full menu'!AY125="MwIT",'full menu'!AY125="IwMT",'full menu'!AY125="M&amp;IT",'full menu'!AY125="IwERT",'full menu'!AY125="ERwIT",'full menu'!AY125="I&amp;ERT",'full menu'!AY125="ER&amp;M&amp;IT",'full menu'!AY125="LSD"),"subst",IF(OR('full menu'!AY125="FERT",'full menu'!AY125="FMT",'full menu'!AY125="FIT",'full menu'!AY125="WSD"),"intens",IF('full menu'!AY125="UASC","UASC","")))))</f>
        <v/>
      </c>
    </row>
    <row r="126" spans="1:51" x14ac:dyDescent="0.3">
      <c r="A126" t="s">
        <v>148</v>
      </c>
      <c r="B126" t="str">
        <f>IF(OR('full menu'!B126="MDC",'full menu'!B126="PERF"),"rude",IF(OR('full menu'!B126="PCB",'full menu'!B126="AERF",'full menu'!B126="UD"),"inter",IF(OR('full menu'!B126="ACB",'full menu'!B126="LCERT",'full menu'!B126="LERT",'full menu'!B126="FCERT",'full menu'!B126="FCMT",'full menu'!B126="LCMT",'full menu'!B126="LMT",'full menu'!B126="LCIT",'full menu'!B126="FCIT",'full menu'!B126="LIT",'full menu'!B126="MwERT",'full menu'!B126="ERwMT",'full menu'!B126="M&amp;ERT",'full menu'!B126="MwIT",'full menu'!B126="IwMT",'full menu'!B126="M&amp;IT",'full menu'!B126="IwERT",'full menu'!B126="ERwIT",'full menu'!B126="I&amp;ERT",'full menu'!B126="ER&amp;M&amp;IT",'full menu'!B126="LSD"),"subst",IF(OR('full menu'!B126="FERT",'full menu'!B126="FMT",'full menu'!B126="FIT",'full menu'!B126="WSD"),"intens",IF('full menu'!B126="UASC","UASC","")))))</f>
        <v>subst</v>
      </c>
      <c r="C126" t="str">
        <f>IF(OR('full menu'!C126="MDC",'full menu'!C126="PERF"),"rude",IF(OR('full menu'!C126="PCB",'full menu'!C126="AERF",'full menu'!C126="UD"),"inter",IF(OR('full menu'!C126="ACB",'full menu'!C126="LCERT",'full menu'!C126="LERT",'full menu'!C126="FCERT",'full menu'!C126="FCMT",'full menu'!C126="LCMT",'full menu'!C126="LMT",'full menu'!C126="LCIT",'full menu'!C126="FCIT",'full menu'!C126="LIT",'full menu'!C126="MwERT",'full menu'!C126="ERwMT",'full menu'!C126="M&amp;ERT",'full menu'!C126="MwIT",'full menu'!C126="IwMT",'full menu'!C126="M&amp;IT",'full menu'!C126="IwERT",'full menu'!C126="ERwIT",'full menu'!C126="I&amp;ERT",'full menu'!C126="ER&amp;M&amp;IT",'full menu'!C126="LSD"),"subst",IF(OR('full menu'!C126="FERT",'full menu'!C126="FMT",'full menu'!C126="FIT",'full menu'!C126="WSD"),"intens",IF('full menu'!C126="UASC","UASC","")))))</f>
        <v>subst</v>
      </c>
      <c r="D126" t="str">
        <f>IF(OR('full menu'!D126="MDC",'full menu'!D126="PERF"),"rude",IF(OR('full menu'!D126="PCB",'full menu'!D126="AERF",'full menu'!D126="UD"),"inter",IF(OR('full menu'!D126="ACB",'full menu'!D126="LCERT",'full menu'!D126="LERT",'full menu'!D126="FCERT",'full menu'!D126="FCMT",'full menu'!D126="LCMT",'full menu'!D126="LMT",'full menu'!D126="LCIT",'full menu'!D126="FCIT",'full menu'!D126="LIT",'full menu'!D126="MwERT",'full menu'!D126="ERwMT",'full menu'!D126="M&amp;ERT",'full menu'!D126="MwIT",'full menu'!D126="IwMT",'full menu'!D126="M&amp;IT",'full menu'!D126="IwERT",'full menu'!D126="ERwIT",'full menu'!D126="I&amp;ERT",'full menu'!D126="ER&amp;M&amp;IT",'full menu'!D126="LSD"),"subst",IF(OR('full menu'!D126="FERT",'full menu'!D126="FMT",'full menu'!D126="FIT",'full menu'!D126="WSD"),"intens",IF('full menu'!D126="UASC","UASC","")))))</f>
        <v>subst</v>
      </c>
      <c r="E126" t="str">
        <f>IF(OR('full menu'!E126="MDC",'full menu'!E126="PERF"),"rude",IF(OR('full menu'!E126="PCB",'full menu'!E126="AERF",'full menu'!E126="UD"),"inter",IF(OR('full menu'!E126="ACB",'full menu'!E126="LCERT",'full menu'!E126="LERT",'full menu'!E126="FCERT",'full menu'!E126="FCMT",'full menu'!E126="LCMT",'full menu'!E126="LMT",'full menu'!E126="LCIT",'full menu'!E126="FCIT",'full menu'!E126="LIT",'full menu'!E126="MwERT",'full menu'!E126="ERwMT",'full menu'!E126="M&amp;ERT",'full menu'!E126="MwIT",'full menu'!E126="IwMT",'full menu'!E126="M&amp;IT",'full menu'!E126="IwERT",'full menu'!E126="ERwIT",'full menu'!E126="I&amp;ERT",'full menu'!E126="ER&amp;M&amp;IT",'full menu'!E126="LSD"),"subst",IF(OR('full menu'!E126="FERT",'full menu'!E126="FMT",'full menu'!E126="FIT",'full menu'!E126="WSD"),"intens",IF('full menu'!E126="UASC","UASC","")))))</f>
        <v>subst</v>
      </c>
      <c r="F126" t="str">
        <f>IF(OR('full menu'!F126="MDC",'full menu'!F126="PERF"),"rude",IF(OR('full menu'!F126="PCB",'full menu'!F126="AERF",'full menu'!F126="UD"),"inter",IF(OR('full menu'!F126="ACB",'full menu'!F126="LCERT",'full menu'!F126="LERT",'full menu'!F126="FCERT",'full menu'!F126="FCMT",'full menu'!F126="LCMT",'full menu'!F126="LMT",'full menu'!F126="LCIT",'full menu'!F126="FCIT",'full menu'!F126="LIT",'full menu'!F126="MwERT",'full menu'!F126="ERwMT",'full menu'!F126="M&amp;ERT",'full menu'!F126="MwIT",'full menu'!F126="IwMT",'full menu'!F126="M&amp;IT",'full menu'!F126="IwERT",'full menu'!F126="ERwIT",'full menu'!F126="I&amp;ERT",'full menu'!F126="ER&amp;M&amp;IT",'full menu'!F126="LSD"),"subst",IF(OR('full menu'!F126="FERT",'full menu'!F126="FMT",'full menu'!F126="FIT",'full menu'!F126="WSD"),"intens",IF('full menu'!F126="UASC","UASC","")))))</f>
        <v>subst</v>
      </c>
      <c r="G126" t="str">
        <f>IF(OR('full menu'!G126="MDC",'full menu'!G126="PERF"),"rude",IF(OR('full menu'!G126="PCB",'full menu'!G126="AERF",'full menu'!G126="UD"),"inter",IF(OR('full menu'!G126="ACB",'full menu'!G126="LCERT",'full menu'!G126="LERT",'full menu'!G126="FCERT",'full menu'!G126="FCMT",'full menu'!G126="LCMT",'full menu'!G126="LMT",'full menu'!G126="LCIT",'full menu'!G126="FCIT",'full menu'!G126="LIT",'full menu'!G126="MwERT",'full menu'!G126="ERwMT",'full menu'!G126="M&amp;ERT",'full menu'!G126="MwIT",'full menu'!G126="IwMT",'full menu'!G126="M&amp;IT",'full menu'!G126="IwERT",'full menu'!G126="ERwIT",'full menu'!G126="I&amp;ERT",'full menu'!G126="ER&amp;M&amp;IT",'full menu'!G126="LSD"),"subst",IF(OR('full menu'!G126="FERT",'full menu'!G126="FMT",'full menu'!G126="FIT",'full menu'!G126="WSD"),"intens",IF('full menu'!G126="UASC","UASC","")))))</f>
        <v>subst</v>
      </c>
      <c r="H126" t="str">
        <f>IF(OR('full menu'!H126="MDC",'full menu'!H126="PERF"),"rude",IF(OR('full menu'!H126="PCB",'full menu'!H126="AERF",'full menu'!H126="UD"),"inter",IF(OR('full menu'!H126="ACB",'full menu'!H126="LCERT",'full menu'!H126="LERT",'full menu'!H126="FCERT",'full menu'!H126="FCMT",'full menu'!H126="LCMT",'full menu'!H126="LMT",'full menu'!H126="LCIT",'full menu'!H126="FCIT",'full menu'!H126="LIT",'full menu'!H126="MwERT",'full menu'!H126="ERwMT",'full menu'!H126="M&amp;ERT",'full menu'!H126="MwIT",'full menu'!H126="IwMT",'full menu'!H126="M&amp;IT",'full menu'!H126="IwERT",'full menu'!H126="ERwIT",'full menu'!H126="I&amp;ERT",'full menu'!H126="ER&amp;M&amp;IT",'full menu'!H126="LSD"),"subst",IF(OR('full menu'!H126="FERT",'full menu'!H126="FMT",'full menu'!H126="FIT",'full menu'!H126="WSD"),"intens",IF('full menu'!H126="UASC","UASC","")))))</f>
        <v>subst</v>
      </c>
      <c r="I126" t="str">
        <f>IF(OR('full menu'!I126="MDC",'full menu'!I126="PERF"),"rude",IF(OR('full menu'!I126="PCB",'full menu'!I126="AERF",'full menu'!I126="UD"),"inter",IF(OR('full menu'!I126="ACB",'full menu'!I126="LCERT",'full menu'!I126="LERT",'full menu'!I126="FCERT",'full menu'!I126="FCMT",'full menu'!I126="LCMT",'full menu'!I126="LMT",'full menu'!I126="LCIT",'full menu'!I126="FCIT",'full menu'!I126="LIT",'full menu'!I126="MwERT",'full menu'!I126="ERwMT",'full menu'!I126="M&amp;ERT",'full menu'!I126="MwIT",'full menu'!I126="IwMT",'full menu'!I126="M&amp;IT",'full menu'!I126="IwERT",'full menu'!I126="ERwIT",'full menu'!I126="I&amp;ERT",'full menu'!I126="ER&amp;M&amp;IT",'full menu'!I126="LSD"),"subst",IF(OR('full menu'!I126="FERT",'full menu'!I126="FMT",'full menu'!I126="FIT",'full menu'!I126="WSD"),"intens",IF('full menu'!I126="UASC","UASC","")))))</f>
        <v>subst</v>
      </c>
      <c r="J126" t="str">
        <f>IF(OR('full menu'!J126="MDC",'full menu'!J126="PERF"),"rude",IF(OR('full menu'!J126="PCB",'full menu'!J126="AERF",'full menu'!J126="UD"),"inter",IF(OR('full menu'!J126="ACB",'full menu'!J126="LCERT",'full menu'!J126="LERT",'full menu'!J126="FCERT",'full menu'!J126="FCMT",'full menu'!J126="LCMT",'full menu'!J126="LMT",'full menu'!J126="LCIT",'full menu'!J126="FCIT",'full menu'!J126="LIT",'full menu'!J126="MwERT",'full menu'!J126="ERwMT",'full menu'!J126="M&amp;ERT",'full menu'!J126="MwIT",'full menu'!J126="IwMT",'full menu'!J126="M&amp;IT",'full menu'!J126="IwERT",'full menu'!J126="ERwIT",'full menu'!J126="I&amp;ERT",'full menu'!J126="ER&amp;M&amp;IT",'full menu'!J126="LSD"),"subst",IF(OR('full menu'!J126="FERT",'full menu'!J126="FMT",'full menu'!J126="FIT",'full menu'!J126="WSD"),"intens",IF('full menu'!J126="UASC","UASC","")))))</f>
        <v>subst</v>
      </c>
      <c r="K126" t="str">
        <f>IF(OR('full menu'!K126="MDC",'full menu'!K126="PERF"),"rude",IF(OR('full menu'!K126="PCB",'full menu'!K126="AERF",'full menu'!K126="UD"),"inter",IF(OR('full menu'!K126="ACB",'full menu'!K126="LCERT",'full menu'!K126="LERT",'full menu'!K126="FCERT",'full menu'!K126="FCMT",'full menu'!K126="LCMT",'full menu'!K126="LMT",'full menu'!K126="LCIT",'full menu'!K126="FCIT",'full menu'!K126="LIT",'full menu'!K126="MwERT",'full menu'!K126="ERwMT",'full menu'!K126="M&amp;ERT",'full menu'!K126="MwIT",'full menu'!K126="IwMT",'full menu'!K126="M&amp;IT",'full menu'!K126="IwERT",'full menu'!K126="ERwIT",'full menu'!K126="I&amp;ERT",'full menu'!K126="ER&amp;M&amp;IT",'full menu'!K126="LSD"),"subst",IF(OR('full menu'!K126="FERT",'full menu'!K126="FMT",'full menu'!K126="FIT",'full menu'!K126="WSD"),"intens",IF('full menu'!K126="UASC","UASC","")))))</f>
        <v>subst</v>
      </c>
      <c r="L126" t="str">
        <f>IF(OR('full menu'!L126="MDC",'full menu'!L126="PERF"),"rude",IF(OR('full menu'!L126="PCB",'full menu'!L126="AERF",'full menu'!L126="UD"),"inter",IF(OR('full menu'!L126="ACB",'full menu'!L126="LCERT",'full menu'!L126="LERT",'full menu'!L126="FCERT",'full menu'!L126="FCMT",'full menu'!L126="LCMT",'full menu'!L126="LMT",'full menu'!L126="LCIT",'full menu'!L126="FCIT",'full menu'!L126="LIT",'full menu'!L126="MwERT",'full menu'!L126="ERwMT",'full menu'!L126="M&amp;ERT",'full menu'!L126="MwIT",'full menu'!L126="IwMT",'full menu'!L126="M&amp;IT",'full menu'!L126="IwERT",'full menu'!L126="ERwIT",'full menu'!L126="I&amp;ERT",'full menu'!L126="ER&amp;M&amp;IT",'full menu'!L126="LSD"),"subst",IF(OR('full menu'!L126="FERT",'full menu'!L126="FMT",'full menu'!L126="FIT",'full menu'!L126="WSD"),"intens",IF('full menu'!L126="UASC","UASC","")))))</f>
        <v>subst</v>
      </c>
      <c r="M126" t="str">
        <f>IF(OR('full menu'!M126="MDC",'full menu'!M126="PERF"),"rude",IF(OR('full menu'!M126="PCB",'full menu'!M126="AERF",'full menu'!M126="UD"),"inter",IF(OR('full menu'!M126="ACB",'full menu'!M126="LCERT",'full menu'!M126="LERT",'full menu'!M126="FCERT",'full menu'!M126="FCMT",'full menu'!M126="LCMT",'full menu'!M126="LMT",'full menu'!M126="LCIT",'full menu'!M126="FCIT",'full menu'!M126="LIT",'full menu'!M126="MwERT",'full menu'!M126="ERwMT",'full menu'!M126="M&amp;ERT",'full menu'!M126="MwIT",'full menu'!M126="IwMT",'full menu'!M126="M&amp;IT",'full menu'!M126="IwERT",'full menu'!M126="ERwIT",'full menu'!M126="I&amp;ERT",'full menu'!M126="ER&amp;M&amp;IT",'full menu'!M126="LSD"),"subst",IF(OR('full menu'!M126="FERT",'full menu'!M126="FMT",'full menu'!M126="FIT",'full menu'!M126="WSD"),"intens",IF('full menu'!M126="UASC","UASC","")))))</f>
        <v>subst</v>
      </c>
      <c r="N126" t="str">
        <f>IF(OR('full menu'!N126="MDC",'full menu'!N126="PERF"),"rude",IF(OR('full menu'!N126="PCB",'full menu'!N126="AERF",'full menu'!N126="UD"),"inter",IF(OR('full menu'!N126="ACB",'full menu'!N126="LCERT",'full menu'!N126="LERT",'full menu'!N126="FCERT",'full menu'!N126="FCMT",'full menu'!N126="LCMT",'full menu'!N126="LMT",'full menu'!N126="LCIT",'full menu'!N126="FCIT",'full menu'!N126="LIT",'full menu'!N126="MwERT",'full menu'!N126="ERwMT",'full menu'!N126="M&amp;ERT",'full menu'!N126="MwIT",'full menu'!N126="IwMT",'full menu'!N126="M&amp;IT",'full menu'!N126="IwERT",'full menu'!N126="ERwIT",'full menu'!N126="I&amp;ERT",'full menu'!N126="ER&amp;M&amp;IT",'full menu'!N126="LSD"),"subst",IF(OR('full menu'!N126="FERT",'full menu'!N126="FMT",'full menu'!N126="FIT",'full menu'!N126="WSD"),"intens",IF('full menu'!N126="UASC","UASC","")))))</f>
        <v>subst</v>
      </c>
      <c r="O126" t="str">
        <f>IF(OR('full menu'!O126="MDC",'full menu'!O126="PERF"),"rude",IF(OR('full menu'!O126="PCB",'full menu'!O126="AERF",'full menu'!O126="UD"),"inter",IF(OR('full menu'!O126="ACB",'full menu'!O126="LCERT",'full menu'!O126="LERT",'full menu'!O126="FCERT",'full menu'!O126="FCMT",'full menu'!O126="LCMT",'full menu'!O126="LMT",'full menu'!O126="LCIT",'full menu'!O126="FCIT",'full menu'!O126="LIT",'full menu'!O126="MwERT",'full menu'!O126="ERwMT",'full menu'!O126="M&amp;ERT",'full menu'!O126="MwIT",'full menu'!O126="IwMT",'full menu'!O126="M&amp;IT",'full menu'!O126="IwERT",'full menu'!O126="ERwIT",'full menu'!O126="I&amp;ERT",'full menu'!O126="ER&amp;M&amp;IT",'full menu'!O126="LSD"),"subst",IF(OR('full menu'!O126="FERT",'full menu'!O126="FMT",'full menu'!O126="FIT",'full menu'!O126="WSD"),"intens",IF('full menu'!O126="UASC","UASC","")))))</f>
        <v>subst</v>
      </c>
      <c r="P126" t="str">
        <f>IF(OR('full menu'!P126="MDC",'full menu'!P126="PERF"),"rude",IF(OR('full menu'!P126="PCB",'full menu'!P126="AERF",'full menu'!P126="UD"),"inter",IF(OR('full menu'!P126="ACB",'full menu'!P126="LCERT",'full menu'!P126="LERT",'full menu'!P126="FCERT",'full menu'!P126="FCMT",'full menu'!P126="LCMT",'full menu'!P126="LMT",'full menu'!P126="LCIT",'full menu'!P126="FCIT",'full menu'!P126="LIT",'full menu'!P126="MwERT",'full menu'!P126="ERwMT",'full menu'!P126="M&amp;ERT",'full menu'!P126="MwIT",'full menu'!P126="IwMT",'full menu'!P126="M&amp;IT",'full menu'!P126="IwERT",'full menu'!P126="ERwIT",'full menu'!P126="I&amp;ERT",'full menu'!P126="ER&amp;M&amp;IT",'full menu'!P126="LSD"),"subst",IF(OR('full menu'!P126="FERT",'full menu'!P126="FMT",'full menu'!P126="FIT",'full menu'!P126="WSD"),"intens",IF('full menu'!P126="UASC","UASC","")))))</f>
        <v>subst</v>
      </c>
      <c r="Q126" t="str">
        <f>IF(OR('full menu'!Q126="MDC",'full menu'!Q126="PERF"),"rude",IF(OR('full menu'!Q126="PCB",'full menu'!Q126="AERF",'full menu'!Q126="UD"),"inter",IF(OR('full menu'!Q126="ACB",'full menu'!Q126="LCERT",'full menu'!Q126="LERT",'full menu'!Q126="FCERT",'full menu'!Q126="FCMT",'full menu'!Q126="LCMT",'full menu'!Q126="LMT",'full menu'!Q126="LCIT",'full menu'!Q126="FCIT",'full menu'!Q126="LIT",'full menu'!Q126="MwERT",'full menu'!Q126="ERwMT",'full menu'!Q126="M&amp;ERT",'full menu'!Q126="MwIT",'full menu'!Q126="IwMT",'full menu'!Q126="M&amp;IT",'full menu'!Q126="IwERT",'full menu'!Q126="ERwIT",'full menu'!Q126="I&amp;ERT",'full menu'!Q126="ER&amp;M&amp;IT",'full menu'!Q126="LSD"),"subst",IF(OR('full menu'!Q126="FERT",'full menu'!Q126="FMT",'full menu'!Q126="FIT",'full menu'!Q126="WSD"),"intens",IF('full menu'!Q126="UASC","UASC","")))))</f>
        <v>subst</v>
      </c>
      <c r="R126" t="str">
        <f>IF(OR('full menu'!R126="MDC",'full menu'!R126="PERF"),"rude",IF(OR('full menu'!R126="PCB",'full menu'!R126="AERF",'full menu'!R126="UD"),"inter",IF(OR('full menu'!R126="ACB",'full menu'!R126="LCERT",'full menu'!R126="LERT",'full menu'!R126="FCERT",'full menu'!R126="FCMT",'full menu'!R126="LCMT",'full menu'!R126="LMT",'full menu'!R126="LCIT",'full menu'!R126="FCIT",'full menu'!R126="LIT",'full menu'!R126="MwERT",'full menu'!R126="ERwMT",'full menu'!R126="M&amp;ERT",'full menu'!R126="MwIT",'full menu'!R126="IwMT",'full menu'!R126="M&amp;IT",'full menu'!R126="IwERT",'full menu'!R126="ERwIT",'full menu'!R126="I&amp;ERT",'full menu'!R126="ER&amp;M&amp;IT",'full menu'!R126="LSD"),"subst",IF(OR('full menu'!R126="FERT",'full menu'!R126="FMT",'full menu'!R126="FIT",'full menu'!R126="WSD"),"intens",IF('full menu'!R126="UASC","UASC","")))))</f>
        <v>subst</v>
      </c>
      <c r="S126" t="str">
        <f>IF(OR('full menu'!S126="MDC",'full menu'!S126="PERF"),"rude",IF(OR('full menu'!S126="PCB",'full menu'!S126="AERF",'full menu'!S126="UD"),"inter",IF(OR('full menu'!S126="ACB",'full menu'!S126="LCERT",'full menu'!S126="LERT",'full menu'!S126="FCERT",'full menu'!S126="FCMT",'full menu'!S126="LCMT",'full menu'!S126="LMT",'full menu'!S126="LCIT",'full menu'!S126="FCIT",'full menu'!S126="LIT",'full menu'!S126="MwERT",'full menu'!S126="ERwMT",'full menu'!S126="M&amp;ERT",'full menu'!S126="MwIT",'full menu'!S126="IwMT",'full menu'!S126="M&amp;IT",'full menu'!S126="IwERT",'full menu'!S126="ERwIT",'full menu'!S126="I&amp;ERT",'full menu'!S126="ER&amp;M&amp;IT",'full menu'!S126="LSD"),"subst",IF(OR('full menu'!S126="FERT",'full menu'!S126="FMT",'full menu'!S126="FIT",'full menu'!S126="WSD"),"intens",IF('full menu'!S126="UASC","UASC","")))))</f>
        <v>subst</v>
      </c>
      <c r="T126" t="str">
        <f>IF(OR('full menu'!T126="MDC",'full menu'!T126="PERF"),"rude",IF(OR('full menu'!T126="PCB",'full menu'!T126="AERF",'full menu'!T126="UD"),"inter",IF(OR('full menu'!T126="ACB",'full menu'!T126="LCERT",'full menu'!T126="LERT",'full menu'!T126="FCERT",'full menu'!T126="FCMT",'full menu'!T126="LCMT",'full menu'!T126="LMT",'full menu'!T126="LCIT",'full menu'!T126="FCIT",'full menu'!T126="LIT",'full menu'!T126="MwERT",'full menu'!T126="ERwMT",'full menu'!T126="M&amp;ERT",'full menu'!T126="MwIT",'full menu'!T126="IwMT",'full menu'!T126="M&amp;IT",'full menu'!T126="IwERT",'full menu'!T126="ERwIT",'full menu'!T126="I&amp;ERT",'full menu'!T126="ER&amp;M&amp;IT",'full menu'!T126="LSD"),"subst",IF(OR('full menu'!T126="FERT",'full menu'!T126="FMT",'full menu'!T126="FIT",'full menu'!T126="WSD"),"intens",IF('full menu'!T126="UASC","UASC","")))))</f>
        <v>subst</v>
      </c>
      <c r="U126" t="str">
        <f>IF(OR('full menu'!U126="MDC",'full menu'!U126="PERF"),"rude",IF(OR('full menu'!U126="PCB",'full menu'!U126="AERF",'full menu'!U126="UD"),"inter",IF(OR('full menu'!U126="ACB",'full menu'!U126="LCERT",'full menu'!U126="LERT",'full menu'!U126="FCERT",'full menu'!U126="FCMT",'full menu'!U126="LCMT",'full menu'!U126="LMT",'full menu'!U126="LCIT",'full menu'!U126="FCIT",'full menu'!U126="LIT",'full menu'!U126="MwERT",'full menu'!U126="ERwMT",'full menu'!U126="M&amp;ERT",'full menu'!U126="MwIT",'full menu'!U126="IwMT",'full menu'!U126="M&amp;IT",'full menu'!U126="IwERT",'full menu'!U126="ERwIT",'full menu'!U126="I&amp;ERT",'full menu'!U126="ER&amp;M&amp;IT",'full menu'!U126="LSD"),"subst",IF(OR('full menu'!U126="FERT",'full menu'!U126="FMT",'full menu'!U126="FIT",'full menu'!U126="WSD"),"intens",IF('full menu'!U126="UASC","UASC","")))))</f>
        <v>subst</v>
      </c>
      <c r="V126" t="str">
        <f>IF(OR('full menu'!V126="MDC",'full menu'!V126="PERF"),"rude",IF(OR('full menu'!V126="PCB",'full menu'!V126="AERF",'full menu'!V126="UD"),"inter",IF(OR('full menu'!V126="ACB",'full menu'!V126="LCERT",'full menu'!V126="LERT",'full menu'!V126="FCERT",'full menu'!V126="FCMT",'full menu'!V126="LCMT",'full menu'!V126="LMT",'full menu'!V126="LCIT",'full menu'!V126="FCIT",'full menu'!V126="LIT",'full menu'!V126="MwERT",'full menu'!V126="ERwMT",'full menu'!V126="M&amp;ERT",'full menu'!V126="MwIT",'full menu'!V126="IwMT",'full menu'!V126="M&amp;IT",'full menu'!V126="IwERT",'full menu'!V126="ERwIT",'full menu'!V126="I&amp;ERT",'full menu'!V126="ER&amp;M&amp;IT",'full menu'!V126="LSD"),"subst",IF(OR('full menu'!V126="FERT",'full menu'!V126="FMT",'full menu'!V126="FIT",'full menu'!V126="WSD"),"intens",IF('full menu'!V126="UASC","UASC","")))))</f>
        <v>subst</v>
      </c>
      <c r="W126" t="str">
        <f>IF(OR('full menu'!W126="MDC",'full menu'!W126="PERF"),"rude",IF(OR('full menu'!W126="PCB",'full menu'!W126="AERF",'full menu'!W126="UD"),"inter",IF(OR('full menu'!W126="ACB",'full menu'!W126="LCERT",'full menu'!W126="LERT",'full menu'!W126="FCERT",'full menu'!W126="FCMT",'full menu'!W126="LCMT",'full menu'!W126="LMT",'full menu'!W126="LCIT",'full menu'!W126="FCIT",'full menu'!W126="LIT",'full menu'!W126="MwERT",'full menu'!W126="ERwMT",'full menu'!W126="M&amp;ERT",'full menu'!W126="MwIT",'full menu'!W126="IwMT",'full menu'!W126="M&amp;IT",'full menu'!W126="IwERT",'full menu'!W126="ERwIT",'full menu'!W126="I&amp;ERT",'full menu'!W126="ER&amp;M&amp;IT",'full menu'!W126="LSD"),"subst",IF(OR('full menu'!W126="FERT",'full menu'!W126="FMT",'full menu'!W126="FIT",'full menu'!W126="WSD"),"intens",IF('full menu'!W126="UASC","UASC","")))))</f>
        <v>subst</v>
      </c>
      <c r="X126" t="str">
        <f>IF(OR('full menu'!X126="MDC",'full menu'!X126="PERF"),"rude",IF(OR('full menu'!X126="PCB",'full menu'!X126="AERF",'full menu'!X126="UD"),"inter",IF(OR('full menu'!X126="ACB",'full menu'!X126="LCERT",'full menu'!X126="LERT",'full menu'!X126="FCERT",'full menu'!X126="FCMT",'full menu'!X126="LCMT",'full menu'!X126="LMT",'full menu'!X126="LCIT",'full menu'!X126="FCIT",'full menu'!X126="LIT",'full menu'!X126="MwERT",'full menu'!X126="ERwMT",'full menu'!X126="M&amp;ERT",'full menu'!X126="MwIT",'full menu'!X126="IwMT",'full menu'!X126="M&amp;IT",'full menu'!X126="IwERT",'full menu'!X126="ERwIT",'full menu'!X126="I&amp;ERT",'full menu'!X126="ER&amp;M&amp;IT",'full menu'!X126="LSD"),"subst",IF(OR('full menu'!X126="FERT",'full menu'!X126="FMT",'full menu'!X126="FIT",'full menu'!X126="WSD"),"intens",IF('full menu'!X126="UASC","UASC","")))))</f>
        <v>subst</v>
      </c>
      <c r="Y126" t="str">
        <f>IF(OR('full menu'!Y126="MDC",'full menu'!Y126="PERF"),"rude",IF(OR('full menu'!Y126="PCB",'full menu'!Y126="AERF",'full menu'!Y126="UD"),"inter",IF(OR('full menu'!Y126="ACB",'full menu'!Y126="LCERT",'full menu'!Y126="LERT",'full menu'!Y126="FCERT",'full menu'!Y126="FCMT",'full menu'!Y126="LCMT",'full menu'!Y126="LMT",'full menu'!Y126="LCIT",'full menu'!Y126="FCIT",'full menu'!Y126="LIT",'full menu'!Y126="MwERT",'full menu'!Y126="ERwMT",'full menu'!Y126="M&amp;ERT",'full menu'!Y126="MwIT",'full menu'!Y126="IwMT",'full menu'!Y126="M&amp;IT",'full menu'!Y126="IwERT",'full menu'!Y126="ERwIT",'full menu'!Y126="I&amp;ERT",'full menu'!Y126="ER&amp;M&amp;IT",'full menu'!Y126="LSD"),"subst",IF(OR('full menu'!Y126="FERT",'full menu'!Y126="FMT",'full menu'!Y126="FIT",'full menu'!Y126="WSD"),"intens",IF('full menu'!Y126="UASC","UASC","")))))</f>
        <v>subst</v>
      </c>
      <c r="Z126" t="str">
        <f>IF(OR('full menu'!Z126="MDC",'full menu'!Z126="PERF"),"rude",IF(OR('full menu'!Z126="PCB",'full menu'!Z126="AERF",'full menu'!Z126="UD"),"inter",IF(OR('full menu'!Z126="ACB",'full menu'!Z126="LCERT",'full menu'!Z126="LERT",'full menu'!Z126="FCERT",'full menu'!Z126="FCMT",'full menu'!Z126="LCMT",'full menu'!Z126="LMT",'full menu'!Z126="LCIT",'full menu'!Z126="FCIT",'full menu'!Z126="LIT",'full menu'!Z126="MwERT",'full menu'!Z126="ERwMT",'full menu'!Z126="M&amp;ERT",'full menu'!Z126="MwIT",'full menu'!Z126="IwMT",'full menu'!Z126="M&amp;IT",'full menu'!Z126="IwERT",'full menu'!Z126="ERwIT",'full menu'!Z126="I&amp;ERT",'full menu'!Z126="ER&amp;M&amp;IT",'full menu'!Z126="LSD"),"subst",IF(OR('full menu'!Z126="FERT",'full menu'!Z126="FMT",'full menu'!Z126="FIT",'full menu'!Z126="WSD"),"intens",IF('full menu'!Z126="UASC","UASC","")))))</f>
        <v>subst</v>
      </c>
      <c r="AA126" t="str">
        <f>IF(OR('full menu'!AA126="MDC",'full menu'!AA126="PERF"),"rude",IF(OR('full menu'!AA126="PCB",'full menu'!AA126="AERF",'full menu'!AA126="UD"),"inter",IF(OR('full menu'!AA126="ACB",'full menu'!AA126="LCERT",'full menu'!AA126="LERT",'full menu'!AA126="FCERT",'full menu'!AA126="FCMT",'full menu'!AA126="LCMT",'full menu'!AA126="LMT",'full menu'!AA126="LCIT",'full menu'!AA126="FCIT",'full menu'!AA126="LIT",'full menu'!AA126="MwERT",'full menu'!AA126="ERwMT",'full menu'!AA126="M&amp;ERT",'full menu'!AA126="MwIT",'full menu'!AA126="IwMT",'full menu'!AA126="M&amp;IT",'full menu'!AA126="IwERT",'full menu'!AA126="ERwIT",'full menu'!AA126="I&amp;ERT",'full menu'!AA126="ER&amp;M&amp;IT",'full menu'!AA126="LSD"),"subst",IF(OR('full menu'!AA126="FERT",'full menu'!AA126="FMT",'full menu'!AA126="FIT",'full menu'!AA126="WSD"),"intens",IF('full menu'!AA126="UASC","UASC","")))))</f>
        <v>subst</v>
      </c>
      <c r="AB126" t="str">
        <f>IF(OR('full menu'!AB126="MDC",'full menu'!AB126="PERF"),"rude",IF(OR('full menu'!AB126="PCB",'full menu'!AB126="AERF",'full menu'!AB126="UD"),"inter",IF(OR('full menu'!AB126="ACB",'full menu'!AB126="LCERT",'full menu'!AB126="LERT",'full menu'!AB126="FCERT",'full menu'!AB126="FCMT",'full menu'!AB126="LCMT",'full menu'!AB126="LMT",'full menu'!AB126="LCIT",'full menu'!AB126="FCIT",'full menu'!AB126="LIT",'full menu'!AB126="MwERT",'full menu'!AB126="ERwMT",'full menu'!AB126="M&amp;ERT",'full menu'!AB126="MwIT",'full menu'!AB126="IwMT",'full menu'!AB126="M&amp;IT",'full menu'!AB126="IwERT",'full menu'!AB126="ERwIT",'full menu'!AB126="I&amp;ERT",'full menu'!AB126="ER&amp;M&amp;IT",'full menu'!AB126="LSD"),"subst",IF(OR('full menu'!AB126="FERT",'full menu'!AB126="FMT",'full menu'!AB126="FIT",'full menu'!AB126="WSD"),"intens",IF('full menu'!AB126="UASC","UASC","")))))</f>
        <v>subst</v>
      </c>
      <c r="AC126" t="str">
        <f>IF(OR('full menu'!AC126="MDC",'full menu'!AC126="PERF"),"rude",IF(OR('full menu'!AC126="PCB",'full menu'!AC126="AERF",'full menu'!AC126="UD"),"inter",IF(OR('full menu'!AC126="ACB",'full menu'!AC126="LCERT",'full menu'!AC126="LERT",'full menu'!AC126="FCERT",'full menu'!AC126="FCMT",'full menu'!AC126="LCMT",'full menu'!AC126="LMT",'full menu'!AC126="LCIT",'full menu'!AC126="FCIT",'full menu'!AC126="LIT",'full menu'!AC126="MwERT",'full menu'!AC126="ERwMT",'full menu'!AC126="M&amp;ERT",'full menu'!AC126="MwIT",'full menu'!AC126="IwMT",'full menu'!AC126="M&amp;IT",'full menu'!AC126="IwERT",'full menu'!AC126="ERwIT",'full menu'!AC126="I&amp;ERT",'full menu'!AC126="ER&amp;M&amp;IT",'full menu'!AC126="LSD"),"subst",IF(OR('full menu'!AC126="FERT",'full menu'!AC126="FMT",'full menu'!AC126="FIT",'full menu'!AC126="WSD"),"intens",IF('full menu'!AC126="UASC","UASC","")))))</f>
        <v>subst</v>
      </c>
      <c r="AD126" t="str">
        <f>IF(OR('full menu'!AD126="MDC",'full menu'!AD126="PERF"),"rude",IF(OR('full menu'!AD126="PCB",'full menu'!AD126="AERF",'full menu'!AD126="UD"),"inter",IF(OR('full menu'!AD126="ACB",'full menu'!AD126="LCERT",'full menu'!AD126="LERT",'full menu'!AD126="FCERT",'full menu'!AD126="FCMT",'full menu'!AD126="LCMT",'full menu'!AD126="LMT",'full menu'!AD126="LCIT",'full menu'!AD126="FCIT",'full menu'!AD126="LIT",'full menu'!AD126="MwERT",'full menu'!AD126="ERwMT",'full menu'!AD126="M&amp;ERT",'full menu'!AD126="MwIT",'full menu'!AD126="IwMT",'full menu'!AD126="M&amp;IT",'full menu'!AD126="IwERT",'full menu'!AD126="ERwIT",'full menu'!AD126="I&amp;ERT",'full menu'!AD126="ER&amp;M&amp;IT",'full menu'!AD126="LSD"),"subst",IF(OR('full menu'!AD126="FERT",'full menu'!AD126="FMT",'full menu'!AD126="FIT",'full menu'!AD126="WSD"),"intens",IF('full menu'!AD126="UASC","UASC","")))))</f>
        <v>subst</v>
      </c>
      <c r="AE126" t="str">
        <f>IF(OR('full menu'!AE126="MDC",'full menu'!AE126="PERF"),"rude",IF(OR('full menu'!AE126="PCB",'full menu'!AE126="AERF",'full menu'!AE126="UD"),"inter",IF(OR('full menu'!AE126="ACB",'full menu'!AE126="LCERT",'full menu'!AE126="LERT",'full menu'!AE126="FCERT",'full menu'!AE126="FCMT",'full menu'!AE126="LCMT",'full menu'!AE126="LMT",'full menu'!AE126="LCIT",'full menu'!AE126="FCIT",'full menu'!AE126="LIT",'full menu'!AE126="MwERT",'full menu'!AE126="ERwMT",'full menu'!AE126="M&amp;ERT",'full menu'!AE126="MwIT",'full menu'!AE126="IwMT",'full menu'!AE126="M&amp;IT",'full menu'!AE126="IwERT",'full menu'!AE126="ERwIT",'full menu'!AE126="I&amp;ERT",'full menu'!AE126="ER&amp;M&amp;IT",'full menu'!AE126="LSD"),"subst",IF(OR('full menu'!AE126="FERT",'full menu'!AE126="FMT",'full menu'!AE126="FIT",'full menu'!AE126="WSD"),"intens",IF('full menu'!AE126="UASC","UASC","")))))</f>
        <v>subst</v>
      </c>
      <c r="AF126" t="str">
        <f>IF(OR('full menu'!AF126="MDC",'full menu'!AF126="PERF"),"rude",IF(OR('full menu'!AF126="PCB",'full menu'!AF126="AERF",'full menu'!AF126="UD"),"inter",IF(OR('full menu'!AF126="ACB",'full menu'!AF126="LCERT",'full menu'!AF126="LERT",'full menu'!AF126="FCERT",'full menu'!AF126="FCMT",'full menu'!AF126="LCMT",'full menu'!AF126="LMT",'full menu'!AF126="LCIT",'full menu'!AF126="FCIT",'full menu'!AF126="LIT",'full menu'!AF126="MwERT",'full menu'!AF126="ERwMT",'full menu'!AF126="M&amp;ERT",'full menu'!AF126="MwIT",'full menu'!AF126="IwMT",'full menu'!AF126="M&amp;IT",'full menu'!AF126="IwERT",'full menu'!AF126="ERwIT",'full menu'!AF126="I&amp;ERT",'full menu'!AF126="ER&amp;M&amp;IT",'full menu'!AF126="LSD"),"subst",IF(OR('full menu'!AF126="FERT",'full menu'!AF126="FMT",'full menu'!AF126="FIT",'full menu'!AF126="WSD"),"intens",IF('full menu'!AF126="UASC","UASC","")))))</f>
        <v>subst</v>
      </c>
      <c r="AG126" t="str">
        <f>IF(OR('full menu'!AG126="MDC",'full menu'!AG126="PERF"),"rude",IF(OR('full menu'!AG126="PCB",'full menu'!AG126="AERF",'full menu'!AG126="UD"),"inter",IF(OR('full menu'!AG126="ACB",'full menu'!AG126="LCERT",'full menu'!AG126="LERT",'full menu'!AG126="FCERT",'full menu'!AG126="FCMT",'full menu'!AG126="LCMT",'full menu'!AG126="LMT",'full menu'!AG126="LCIT",'full menu'!AG126="FCIT",'full menu'!AG126="LIT",'full menu'!AG126="MwERT",'full menu'!AG126="ERwMT",'full menu'!AG126="M&amp;ERT",'full menu'!AG126="MwIT",'full menu'!AG126="IwMT",'full menu'!AG126="M&amp;IT",'full menu'!AG126="IwERT",'full menu'!AG126="ERwIT",'full menu'!AG126="I&amp;ERT",'full menu'!AG126="ER&amp;M&amp;IT",'full menu'!AG126="LSD"),"subst",IF(OR('full menu'!AG126="FERT",'full menu'!AG126="FMT",'full menu'!AG126="FIT",'full menu'!AG126="WSD"),"intens",IF('full menu'!AG126="UASC","UASC","")))))</f>
        <v>subst</v>
      </c>
      <c r="AH126" t="str">
        <f>IF(OR('full menu'!AH126="MDC",'full menu'!AH126="PERF"),"rude",IF(OR('full menu'!AH126="PCB",'full menu'!AH126="AERF",'full menu'!AH126="UD"),"inter",IF(OR('full menu'!AH126="ACB",'full menu'!AH126="LCERT",'full menu'!AH126="LERT",'full menu'!AH126="FCERT",'full menu'!AH126="FCMT",'full menu'!AH126="LCMT",'full menu'!AH126="LMT",'full menu'!AH126="LCIT",'full menu'!AH126="FCIT",'full menu'!AH126="LIT",'full menu'!AH126="MwERT",'full menu'!AH126="ERwMT",'full menu'!AH126="M&amp;ERT",'full menu'!AH126="MwIT",'full menu'!AH126="IwMT",'full menu'!AH126="M&amp;IT",'full menu'!AH126="IwERT",'full menu'!AH126="ERwIT",'full menu'!AH126="I&amp;ERT",'full menu'!AH126="ER&amp;M&amp;IT",'full menu'!AH126="LSD"),"subst",IF(OR('full menu'!AH126="FERT",'full menu'!AH126="FMT",'full menu'!AH126="FIT",'full menu'!AH126="WSD"),"intens",IF('full menu'!AH126="UASC","UASC","")))))</f>
        <v>subst</v>
      </c>
      <c r="AI126" t="str">
        <f>IF(OR('full menu'!AI126="MDC",'full menu'!AI126="PERF"),"rude",IF(OR('full menu'!AI126="PCB",'full menu'!AI126="AERF",'full menu'!AI126="UD"),"inter",IF(OR('full menu'!AI126="ACB",'full menu'!AI126="LCERT",'full menu'!AI126="LERT",'full menu'!AI126="FCERT",'full menu'!AI126="FCMT",'full menu'!AI126="LCMT",'full menu'!AI126="LMT",'full menu'!AI126="LCIT",'full menu'!AI126="FCIT",'full menu'!AI126="LIT",'full menu'!AI126="MwERT",'full menu'!AI126="ERwMT",'full menu'!AI126="M&amp;ERT",'full menu'!AI126="MwIT",'full menu'!AI126="IwMT",'full menu'!AI126="M&amp;IT",'full menu'!AI126="IwERT",'full menu'!AI126="ERwIT",'full menu'!AI126="I&amp;ERT",'full menu'!AI126="ER&amp;M&amp;IT",'full menu'!AI126="LSD"),"subst",IF(OR('full menu'!AI126="FERT",'full menu'!AI126="FMT",'full menu'!AI126="FIT",'full menu'!AI126="WSD"),"intens",IF('full menu'!AI126="UASC","UASC","")))))</f>
        <v>subst</v>
      </c>
      <c r="AJ126" t="str">
        <f>IF(OR('full menu'!AJ126="MDC",'full menu'!AJ126="PERF"),"rude",IF(OR('full menu'!AJ126="PCB",'full menu'!AJ126="AERF",'full menu'!AJ126="UD"),"inter",IF(OR('full menu'!AJ126="ACB",'full menu'!AJ126="LCERT",'full menu'!AJ126="LERT",'full menu'!AJ126="FCERT",'full menu'!AJ126="FCMT",'full menu'!AJ126="LCMT",'full menu'!AJ126="LMT",'full menu'!AJ126="LCIT",'full menu'!AJ126="FCIT",'full menu'!AJ126="LIT",'full menu'!AJ126="MwERT",'full menu'!AJ126="ERwMT",'full menu'!AJ126="M&amp;ERT",'full menu'!AJ126="MwIT",'full menu'!AJ126="IwMT",'full menu'!AJ126="M&amp;IT",'full menu'!AJ126="IwERT",'full menu'!AJ126="ERwIT",'full menu'!AJ126="I&amp;ERT",'full menu'!AJ126="ER&amp;M&amp;IT",'full menu'!AJ126="LSD"),"subst",IF(OR('full menu'!AJ126="FERT",'full menu'!AJ126="FMT",'full menu'!AJ126="FIT",'full menu'!AJ126="WSD"),"intens",IF('full menu'!AJ126="UASC","UASC","")))))</f>
        <v>subst</v>
      </c>
      <c r="AK126" t="str">
        <f>IF(OR('full menu'!AK126="MDC",'full menu'!AK126="PERF"),"rude",IF(OR('full menu'!AK126="PCB",'full menu'!AK126="AERF",'full menu'!AK126="UD"),"inter",IF(OR('full menu'!AK126="ACB",'full menu'!AK126="LCERT",'full menu'!AK126="LERT",'full menu'!AK126="FCERT",'full menu'!AK126="FCMT",'full menu'!AK126="LCMT",'full menu'!AK126="LMT",'full menu'!AK126="LCIT",'full menu'!AK126="FCIT",'full menu'!AK126="LIT",'full menu'!AK126="MwERT",'full menu'!AK126="ERwMT",'full menu'!AK126="M&amp;ERT",'full menu'!AK126="MwIT",'full menu'!AK126="IwMT",'full menu'!AK126="M&amp;IT",'full menu'!AK126="IwERT",'full menu'!AK126="ERwIT",'full menu'!AK126="I&amp;ERT",'full menu'!AK126="ER&amp;M&amp;IT",'full menu'!AK126="LSD"),"subst",IF(OR('full menu'!AK126="FERT",'full menu'!AK126="FMT",'full menu'!AK126="FIT",'full menu'!AK126="WSD"),"intens",IF('full menu'!AK126="UASC","UASC","")))))</f>
        <v>subst</v>
      </c>
      <c r="AL126" t="str">
        <f>IF(OR('full menu'!AL126="MDC",'full menu'!AL126="PERF"),"rude",IF(OR('full menu'!AL126="PCB",'full menu'!AL126="AERF",'full menu'!AL126="UD"),"inter",IF(OR('full menu'!AL126="ACB",'full menu'!AL126="LCERT",'full menu'!AL126="LERT",'full menu'!AL126="FCERT",'full menu'!AL126="FCMT",'full menu'!AL126="LCMT",'full menu'!AL126="LMT",'full menu'!AL126="LCIT",'full menu'!AL126="FCIT",'full menu'!AL126="LIT",'full menu'!AL126="MwERT",'full menu'!AL126="ERwMT",'full menu'!AL126="M&amp;ERT",'full menu'!AL126="MwIT",'full menu'!AL126="IwMT",'full menu'!AL126="M&amp;IT",'full menu'!AL126="IwERT",'full menu'!AL126="ERwIT",'full menu'!AL126="I&amp;ERT",'full menu'!AL126="ER&amp;M&amp;IT",'full menu'!AL126="LSD"),"subst",IF(OR('full menu'!AL126="FERT",'full menu'!AL126="FMT",'full menu'!AL126="FIT",'full menu'!AL126="WSD"),"intens",IF('full menu'!AL126="UASC","UASC","")))))</f>
        <v>subst</v>
      </c>
      <c r="AM126" t="str">
        <f>IF(OR('full menu'!AM126="MDC",'full menu'!AM126="PERF"),"rude",IF(OR('full menu'!AM126="PCB",'full menu'!AM126="AERF",'full menu'!AM126="UD"),"inter",IF(OR('full menu'!AM126="ACB",'full menu'!AM126="LCERT",'full menu'!AM126="LERT",'full menu'!AM126="FCERT",'full menu'!AM126="FCMT",'full menu'!AM126="LCMT",'full menu'!AM126="LMT",'full menu'!AM126="LCIT",'full menu'!AM126="FCIT",'full menu'!AM126="LIT",'full menu'!AM126="MwERT",'full menu'!AM126="ERwMT",'full menu'!AM126="M&amp;ERT",'full menu'!AM126="MwIT",'full menu'!AM126="IwMT",'full menu'!AM126="M&amp;IT",'full menu'!AM126="IwERT",'full menu'!AM126="ERwIT",'full menu'!AM126="I&amp;ERT",'full menu'!AM126="ER&amp;M&amp;IT",'full menu'!AM126="LSD"),"subst",IF(OR('full menu'!AM126="FERT",'full menu'!AM126="FMT",'full menu'!AM126="FIT",'full menu'!AM126="WSD"),"intens",IF('full menu'!AM126="UASC","UASC","")))))</f>
        <v>subst</v>
      </c>
      <c r="AN126" t="str">
        <f>IF(OR('full menu'!AN126="MDC",'full menu'!AN126="PERF"),"rude",IF(OR('full menu'!AN126="PCB",'full menu'!AN126="AERF",'full menu'!AN126="UD"),"inter",IF(OR('full menu'!AN126="ACB",'full menu'!AN126="LCERT",'full menu'!AN126="LERT",'full menu'!AN126="FCERT",'full menu'!AN126="FCMT",'full menu'!AN126="LCMT",'full menu'!AN126="LMT",'full menu'!AN126="LCIT",'full menu'!AN126="FCIT",'full menu'!AN126="LIT",'full menu'!AN126="MwERT",'full menu'!AN126="ERwMT",'full menu'!AN126="M&amp;ERT",'full menu'!AN126="MwIT",'full menu'!AN126="IwMT",'full menu'!AN126="M&amp;IT",'full menu'!AN126="IwERT",'full menu'!AN126="ERwIT",'full menu'!AN126="I&amp;ERT",'full menu'!AN126="ER&amp;M&amp;IT",'full menu'!AN126="LSD"),"subst",IF(OR('full menu'!AN126="FERT",'full menu'!AN126="FMT",'full menu'!AN126="FIT",'full menu'!AN126="WSD"),"intens",IF('full menu'!AN126="UASC","UASC","")))))</f>
        <v>subst</v>
      </c>
      <c r="AO126" t="str">
        <f>IF(OR('full menu'!AO126="MDC",'full menu'!AO126="PERF"),"rude",IF(OR('full menu'!AO126="PCB",'full menu'!AO126="AERF",'full menu'!AO126="UD"),"inter",IF(OR('full menu'!AO126="ACB",'full menu'!AO126="LCERT",'full menu'!AO126="LERT",'full menu'!AO126="FCERT",'full menu'!AO126="FCMT",'full menu'!AO126="LCMT",'full menu'!AO126="LMT",'full menu'!AO126="LCIT",'full menu'!AO126="FCIT",'full menu'!AO126="LIT",'full menu'!AO126="MwERT",'full menu'!AO126="ERwMT",'full menu'!AO126="M&amp;ERT",'full menu'!AO126="MwIT",'full menu'!AO126="IwMT",'full menu'!AO126="M&amp;IT",'full menu'!AO126="IwERT",'full menu'!AO126="ERwIT",'full menu'!AO126="I&amp;ERT",'full menu'!AO126="ER&amp;M&amp;IT",'full menu'!AO126="LSD"),"subst",IF(OR('full menu'!AO126="FERT",'full menu'!AO126="FMT",'full menu'!AO126="FIT",'full menu'!AO126="WSD"),"intens",IF('full menu'!AO126="UASC","UASC","")))))</f>
        <v>subst</v>
      </c>
      <c r="AP126" t="str">
        <f>IF(OR('full menu'!AP126="MDC",'full menu'!AP126="PERF"),"rude",IF(OR('full menu'!AP126="PCB",'full menu'!AP126="AERF",'full menu'!AP126="UD"),"inter",IF(OR('full menu'!AP126="ACB",'full menu'!AP126="LCERT",'full menu'!AP126="LERT",'full menu'!AP126="FCERT",'full menu'!AP126="FCMT",'full menu'!AP126="LCMT",'full menu'!AP126="LMT",'full menu'!AP126="LCIT",'full menu'!AP126="FCIT",'full menu'!AP126="LIT",'full menu'!AP126="MwERT",'full menu'!AP126="ERwMT",'full menu'!AP126="M&amp;ERT",'full menu'!AP126="MwIT",'full menu'!AP126="IwMT",'full menu'!AP126="M&amp;IT",'full menu'!AP126="IwERT",'full menu'!AP126="ERwIT",'full menu'!AP126="I&amp;ERT",'full menu'!AP126="ER&amp;M&amp;IT",'full menu'!AP126="LSD"),"subst",IF(OR('full menu'!AP126="FERT",'full menu'!AP126="FMT",'full menu'!AP126="FIT",'full menu'!AP126="WSD"),"intens",IF('full menu'!AP126="UASC","UASC","")))))</f>
        <v>subst</v>
      </c>
      <c r="AQ126" t="str">
        <f>IF(OR('full menu'!AQ126="MDC",'full menu'!AQ126="PERF"),"rude",IF(OR('full menu'!AQ126="PCB",'full menu'!AQ126="AERF",'full menu'!AQ126="UD"),"inter",IF(OR('full menu'!AQ126="ACB",'full menu'!AQ126="LCERT",'full menu'!AQ126="LERT",'full menu'!AQ126="FCERT",'full menu'!AQ126="FCMT",'full menu'!AQ126="LCMT",'full menu'!AQ126="LMT",'full menu'!AQ126="LCIT",'full menu'!AQ126="FCIT",'full menu'!AQ126="LIT",'full menu'!AQ126="MwERT",'full menu'!AQ126="ERwMT",'full menu'!AQ126="M&amp;ERT",'full menu'!AQ126="MwIT",'full menu'!AQ126="IwMT",'full menu'!AQ126="M&amp;IT",'full menu'!AQ126="IwERT",'full menu'!AQ126="ERwIT",'full menu'!AQ126="I&amp;ERT",'full menu'!AQ126="ER&amp;M&amp;IT",'full menu'!AQ126="LSD"),"subst",IF(OR('full menu'!AQ126="FERT",'full menu'!AQ126="FMT",'full menu'!AQ126="FIT",'full menu'!AQ126="WSD"),"intens",IF('full menu'!AQ126="UASC","UASC","")))))</f>
        <v>subst</v>
      </c>
      <c r="AR126" t="str">
        <f>IF(OR('full menu'!AR126="MDC",'full menu'!AR126="PERF"),"rude",IF(OR('full menu'!AR126="PCB",'full menu'!AR126="AERF",'full menu'!AR126="UD"),"inter",IF(OR('full menu'!AR126="ACB",'full menu'!AR126="LCERT",'full menu'!AR126="LERT",'full menu'!AR126="FCERT",'full menu'!AR126="FCMT",'full menu'!AR126="LCMT",'full menu'!AR126="LMT",'full menu'!AR126="LCIT",'full menu'!AR126="FCIT",'full menu'!AR126="LIT",'full menu'!AR126="MwERT",'full menu'!AR126="ERwMT",'full menu'!AR126="M&amp;ERT",'full menu'!AR126="MwIT",'full menu'!AR126="IwMT",'full menu'!AR126="M&amp;IT",'full menu'!AR126="IwERT",'full menu'!AR126="ERwIT",'full menu'!AR126="I&amp;ERT",'full menu'!AR126="ER&amp;M&amp;IT",'full menu'!AR126="LSD"),"subst",IF(OR('full menu'!AR126="FERT",'full menu'!AR126="FMT",'full menu'!AR126="FIT",'full menu'!AR126="WSD"),"intens",IF('full menu'!AR126="UASC","UASC","")))))</f>
        <v>subst</v>
      </c>
      <c r="AS126" t="str">
        <f>IF(OR('full menu'!AS126="MDC",'full menu'!AS126="PERF"),"rude",IF(OR('full menu'!AS126="PCB",'full menu'!AS126="AERF",'full menu'!AS126="UD"),"inter",IF(OR('full menu'!AS126="ACB",'full menu'!AS126="LCERT",'full menu'!AS126="LERT",'full menu'!AS126="FCERT",'full menu'!AS126="FCMT",'full menu'!AS126="LCMT",'full menu'!AS126="LMT",'full menu'!AS126="LCIT",'full menu'!AS126="FCIT",'full menu'!AS126="LIT",'full menu'!AS126="MwERT",'full menu'!AS126="ERwMT",'full menu'!AS126="M&amp;ERT",'full menu'!AS126="MwIT",'full menu'!AS126="IwMT",'full menu'!AS126="M&amp;IT",'full menu'!AS126="IwERT",'full menu'!AS126="ERwIT",'full menu'!AS126="I&amp;ERT",'full menu'!AS126="ER&amp;M&amp;IT",'full menu'!AS126="LSD"),"subst",IF(OR('full menu'!AS126="FERT",'full menu'!AS126="FMT",'full menu'!AS126="FIT",'full menu'!AS126="WSD"),"intens",IF('full menu'!AS126="UASC","UASC","")))))</f>
        <v>subst</v>
      </c>
      <c r="AT126" t="str">
        <f>IF(OR('full menu'!AT126="MDC",'full menu'!AT126="PERF"),"rude",IF(OR('full menu'!AT126="PCB",'full menu'!AT126="AERF",'full menu'!AT126="UD"),"inter",IF(OR('full menu'!AT126="ACB",'full menu'!AT126="LCERT",'full menu'!AT126="LERT",'full menu'!AT126="FCERT",'full menu'!AT126="FCMT",'full menu'!AT126="LCMT",'full menu'!AT126="LMT",'full menu'!AT126="LCIT",'full menu'!AT126="FCIT",'full menu'!AT126="LIT",'full menu'!AT126="MwERT",'full menu'!AT126="ERwMT",'full menu'!AT126="M&amp;ERT",'full menu'!AT126="MwIT",'full menu'!AT126="IwMT",'full menu'!AT126="M&amp;IT",'full menu'!AT126="IwERT",'full menu'!AT126="ERwIT",'full menu'!AT126="I&amp;ERT",'full menu'!AT126="ER&amp;M&amp;IT",'full menu'!AT126="LSD"),"subst",IF(OR('full menu'!AT126="FERT",'full menu'!AT126="FMT",'full menu'!AT126="FIT",'full menu'!AT126="WSD"),"intens",IF('full menu'!AT126="UASC","UASC","")))))</f>
        <v>subst</v>
      </c>
      <c r="AU126" t="str">
        <f>IF(OR('full menu'!AU126="MDC",'full menu'!AU126="PERF"),"rude",IF(OR('full menu'!AU126="PCB",'full menu'!AU126="AERF",'full menu'!AU126="UD"),"inter",IF(OR('full menu'!AU126="ACB",'full menu'!AU126="LCERT",'full menu'!AU126="LERT",'full menu'!AU126="FCERT",'full menu'!AU126="FCMT",'full menu'!AU126="LCMT",'full menu'!AU126="LMT",'full menu'!AU126="LCIT",'full menu'!AU126="FCIT",'full menu'!AU126="LIT",'full menu'!AU126="MwERT",'full menu'!AU126="ERwMT",'full menu'!AU126="M&amp;ERT",'full menu'!AU126="MwIT",'full menu'!AU126="IwMT",'full menu'!AU126="M&amp;IT",'full menu'!AU126="IwERT",'full menu'!AU126="ERwIT",'full menu'!AU126="I&amp;ERT",'full menu'!AU126="ER&amp;M&amp;IT",'full menu'!AU126="LSD"),"subst",IF(OR('full menu'!AU126="FERT",'full menu'!AU126="FMT",'full menu'!AU126="FIT",'full menu'!AU126="WSD"),"intens",IF('full menu'!AU126="UASC","UASC","")))))</f>
        <v>subst</v>
      </c>
      <c r="AV126" t="str">
        <f>IF(OR('full menu'!AV126="MDC",'full menu'!AV126="PERF"),"rude",IF(OR('full menu'!AV126="PCB",'full menu'!AV126="AERF",'full menu'!AV126="UD"),"inter",IF(OR('full menu'!AV126="ACB",'full menu'!AV126="LCERT",'full menu'!AV126="LERT",'full menu'!AV126="FCERT",'full menu'!AV126="FCMT",'full menu'!AV126="LCMT",'full menu'!AV126="LMT",'full menu'!AV126="LCIT",'full menu'!AV126="FCIT",'full menu'!AV126="LIT",'full menu'!AV126="MwERT",'full menu'!AV126="ERwMT",'full menu'!AV126="M&amp;ERT",'full menu'!AV126="MwIT",'full menu'!AV126="IwMT",'full menu'!AV126="M&amp;IT",'full menu'!AV126="IwERT",'full menu'!AV126="ERwIT",'full menu'!AV126="I&amp;ERT",'full menu'!AV126="ER&amp;M&amp;IT",'full menu'!AV126="LSD"),"subst",IF(OR('full menu'!AV126="FERT",'full menu'!AV126="FMT",'full menu'!AV126="FIT",'full menu'!AV126="WSD"),"intens",IF('full menu'!AV126="UASC","UASC","")))))</f>
        <v>subst</v>
      </c>
      <c r="AW126" t="str">
        <f>IF(OR('full menu'!AW126="MDC",'full menu'!AW126="PERF"),"rude",IF(OR('full menu'!AW126="PCB",'full menu'!AW126="AERF",'full menu'!AW126="UD"),"inter",IF(OR('full menu'!AW126="ACB",'full menu'!AW126="LCERT",'full menu'!AW126="LERT",'full menu'!AW126="FCERT",'full menu'!AW126="FCMT",'full menu'!AW126="LCMT",'full menu'!AW126="LMT",'full menu'!AW126="LCIT",'full menu'!AW126="FCIT",'full menu'!AW126="LIT",'full menu'!AW126="MwERT",'full menu'!AW126="ERwMT",'full menu'!AW126="M&amp;ERT",'full menu'!AW126="MwIT",'full menu'!AW126="IwMT",'full menu'!AW126="M&amp;IT",'full menu'!AW126="IwERT",'full menu'!AW126="ERwIT",'full menu'!AW126="I&amp;ERT",'full menu'!AW126="ER&amp;M&amp;IT",'full menu'!AW126="LSD"),"subst",IF(OR('full menu'!AW126="FERT",'full menu'!AW126="FMT",'full menu'!AW126="FIT",'full menu'!AW126="WSD"),"intens",IF('full menu'!AW126="UASC","UASC","")))))</f>
        <v>subst</v>
      </c>
      <c r="AX126" t="str">
        <f>IF(OR('full menu'!AX126="MDC",'full menu'!AX126="PERF"),"rude",IF(OR('full menu'!AX126="PCB",'full menu'!AX126="AERF",'full menu'!AX126="UD"),"inter",IF(OR('full menu'!AX126="ACB",'full menu'!AX126="LCERT",'full menu'!AX126="LERT",'full menu'!AX126="FCERT",'full menu'!AX126="FCMT",'full menu'!AX126="LCMT",'full menu'!AX126="LMT",'full menu'!AX126="LCIT",'full menu'!AX126="FCIT",'full menu'!AX126="LIT",'full menu'!AX126="MwERT",'full menu'!AX126="ERwMT",'full menu'!AX126="M&amp;ERT",'full menu'!AX126="MwIT",'full menu'!AX126="IwMT",'full menu'!AX126="M&amp;IT",'full menu'!AX126="IwERT",'full menu'!AX126="ERwIT",'full menu'!AX126="I&amp;ERT",'full menu'!AX126="ER&amp;M&amp;IT",'full menu'!AX126="LSD"),"subst",IF(OR('full menu'!AX126="FERT",'full menu'!AX126="FMT",'full menu'!AX126="FIT",'full menu'!AX126="WSD"),"intens",IF('full menu'!AX126="UASC","UASC","")))))</f>
        <v>subst</v>
      </c>
      <c r="AY126" t="str">
        <f>IF(OR('full menu'!AY126="MDC",'full menu'!AY126="PERF"),"rude",IF(OR('full menu'!AY126="PCB",'full menu'!AY126="AERF",'full menu'!AY126="UD"),"inter",IF(OR('full menu'!AY126="ACB",'full menu'!AY126="LCERT",'full menu'!AY126="LERT",'full menu'!AY126="FCERT",'full menu'!AY126="FCMT",'full menu'!AY126="LCMT",'full menu'!AY126="LMT",'full menu'!AY126="LCIT",'full menu'!AY126="FCIT",'full menu'!AY126="LIT",'full menu'!AY126="MwERT",'full menu'!AY126="ERwMT",'full menu'!AY126="M&amp;ERT",'full menu'!AY126="MwIT",'full menu'!AY126="IwMT",'full menu'!AY126="M&amp;IT",'full menu'!AY126="IwERT",'full menu'!AY126="ERwIT",'full menu'!AY126="I&amp;ERT",'full menu'!AY126="ER&amp;M&amp;IT",'full menu'!AY126="LSD"),"subst",IF(OR('full menu'!AY126="FERT",'full menu'!AY126="FMT",'full menu'!AY126="FIT",'full menu'!AY126="WSD"),"intens",IF('full menu'!AY126="UASC","UASC","")))))</f>
        <v>subst</v>
      </c>
    </row>
    <row r="127" spans="1:51" x14ac:dyDescent="0.3">
      <c r="A127" t="s">
        <v>149</v>
      </c>
      <c r="B127" t="str">
        <f>IF(OR('full menu'!B127="MDC",'full menu'!B127="PERF"),"rude",IF(OR('full menu'!B127="PCB",'full menu'!B127="AERF",'full menu'!B127="UD"),"inter",IF(OR('full menu'!B127="ACB",'full menu'!B127="LCERT",'full menu'!B127="LERT",'full menu'!B127="FCERT",'full menu'!B127="FCMT",'full menu'!B127="LCMT",'full menu'!B127="LMT",'full menu'!B127="LCIT",'full menu'!B127="FCIT",'full menu'!B127="LIT",'full menu'!B127="MwERT",'full menu'!B127="ERwMT",'full menu'!B127="M&amp;ERT",'full menu'!B127="MwIT",'full menu'!B127="IwMT",'full menu'!B127="M&amp;IT",'full menu'!B127="IwERT",'full menu'!B127="ERwIT",'full menu'!B127="I&amp;ERT",'full menu'!B127="ER&amp;M&amp;IT",'full menu'!B127="LSD"),"subst",IF(OR('full menu'!B127="FERT",'full menu'!B127="FMT",'full menu'!B127="FIT",'full menu'!B127="WSD"),"intens",IF('full menu'!B127="UASC","UASC","")))))</f>
        <v/>
      </c>
      <c r="C127" t="str">
        <f>IF(OR('full menu'!C127="MDC",'full menu'!C127="PERF"),"rude",IF(OR('full menu'!C127="PCB",'full menu'!C127="AERF",'full menu'!C127="UD"),"inter",IF(OR('full menu'!C127="ACB",'full menu'!C127="LCERT",'full menu'!C127="LERT",'full menu'!C127="FCERT",'full menu'!C127="FCMT",'full menu'!C127="LCMT",'full menu'!C127="LMT",'full menu'!C127="LCIT",'full menu'!C127="FCIT",'full menu'!C127="LIT",'full menu'!C127="MwERT",'full menu'!C127="ERwMT",'full menu'!C127="M&amp;ERT",'full menu'!C127="MwIT",'full menu'!C127="IwMT",'full menu'!C127="M&amp;IT",'full menu'!C127="IwERT",'full menu'!C127="ERwIT",'full menu'!C127="I&amp;ERT",'full menu'!C127="ER&amp;M&amp;IT",'full menu'!C127="LSD"),"subst",IF(OR('full menu'!C127="FERT",'full menu'!C127="FMT",'full menu'!C127="FIT",'full menu'!C127="WSD"),"intens",IF('full menu'!C127="UASC","UASC","")))))</f>
        <v/>
      </c>
      <c r="D127" t="str">
        <f>IF(OR('full menu'!D127="MDC",'full menu'!D127="PERF"),"rude",IF(OR('full menu'!D127="PCB",'full menu'!D127="AERF",'full menu'!D127="UD"),"inter",IF(OR('full menu'!D127="ACB",'full menu'!D127="LCERT",'full menu'!D127="LERT",'full menu'!D127="FCERT",'full menu'!D127="FCMT",'full menu'!D127="LCMT",'full menu'!D127="LMT",'full menu'!D127="LCIT",'full menu'!D127="FCIT",'full menu'!D127="LIT",'full menu'!D127="MwERT",'full menu'!D127="ERwMT",'full menu'!D127="M&amp;ERT",'full menu'!D127="MwIT",'full menu'!D127="IwMT",'full menu'!D127="M&amp;IT",'full menu'!D127="IwERT",'full menu'!D127="ERwIT",'full menu'!D127="I&amp;ERT",'full menu'!D127="ER&amp;M&amp;IT",'full menu'!D127="LSD"),"subst",IF(OR('full menu'!D127="FERT",'full menu'!D127="FMT",'full menu'!D127="FIT",'full menu'!D127="WSD"),"intens",IF('full menu'!D127="UASC","UASC","")))))</f>
        <v/>
      </c>
      <c r="E127" t="str">
        <f>IF(OR('full menu'!E127="MDC",'full menu'!E127="PERF"),"rude",IF(OR('full menu'!E127="PCB",'full menu'!E127="AERF",'full menu'!E127="UD"),"inter",IF(OR('full menu'!E127="ACB",'full menu'!E127="LCERT",'full menu'!E127="LERT",'full menu'!E127="FCERT",'full menu'!E127="FCMT",'full menu'!E127="LCMT",'full menu'!E127="LMT",'full menu'!E127="LCIT",'full menu'!E127="FCIT",'full menu'!E127="LIT",'full menu'!E127="MwERT",'full menu'!E127="ERwMT",'full menu'!E127="M&amp;ERT",'full menu'!E127="MwIT",'full menu'!E127="IwMT",'full menu'!E127="M&amp;IT",'full menu'!E127="IwERT",'full menu'!E127="ERwIT",'full menu'!E127="I&amp;ERT",'full menu'!E127="ER&amp;M&amp;IT",'full menu'!E127="LSD"),"subst",IF(OR('full menu'!E127="FERT",'full menu'!E127="FMT",'full menu'!E127="FIT",'full menu'!E127="WSD"),"intens",IF('full menu'!E127="UASC","UASC","")))))</f>
        <v/>
      </c>
      <c r="F127" t="str">
        <f>IF(OR('full menu'!F127="MDC",'full menu'!F127="PERF"),"rude",IF(OR('full menu'!F127="PCB",'full menu'!F127="AERF",'full menu'!F127="UD"),"inter",IF(OR('full menu'!F127="ACB",'full menu'!F127="LCERT",'full menu'!F127="LERT",'full menu'!F127="FCERT",'full menu'!F127="FCMT",'full menu'!F127="LCMT",'full menu'!F127="LMT",'full menu'!F127="LCIT",'full menu'!F127="FCIT",'full menu'!F127="LIT",'full menu'!F127="MwERT",'full menu'!F127="ERwMT",'full menu'!F127="M&amp;ERT",'full menu'!F127="MwIT",'full menu'!F127="IwMT",'full menu'!F127="M&amp;IT",'full menu'!F127="IwERT",'full menu'!F127="ERwIT",'full menu'!F127="I&amp;ERT",'full menu'!F127="ER&amp;M&amp;IT",'full menu'!F127="LSD"),"subst",IF(OR('full menu'!F127="FERT",'full menu'!F127="FMT",'full menu'!F127="FIT",'full menu'!F127="WSD"),"intens",IF('full menu'!F127="UASC","UASC","")))))</f>
        <v/>
      </c>
      <c r="G127" t="str">
        <f>IF(OR('full menu'!G127="MDC",'full menu'!G127="PERF"),"rude",IF(OR('full menu'!G127="PCB",'full menu'!G127="AERF",'full menu'!G127="UD"),"inter",IF(OR('full menu'!G127="ACB",'full menu'!G127="LCERT",'full menu'!G127="LERT",'full menu'!G127="FCERT",'full menu'!G127="FCMT",'full menu'!G127="LCMT",'full menu'!G127="LMT",'full menu'!G127="LCIT",'full menu'!G127="FCIT",'full menu'!G127="LIT",'full menu'!G127="MwERT",'full menu'!G127="ERwMT",'full menu'!G127="M&amp;ERT",'full menu'!G127="MwIT",'full menu'!G127="IwMT",'full menu'!G127="M&amp;IT",'full menu'!G127="IwERT",'full menu'!G127="ERwIT",'full menu'!G127="I&amp;ERT",'full menu'!G127="ER&amp;M&amp;IT",'full menu'!G127="LSD"),"subst",IF(OR('full menu'!G127="FERT",'full menu'!G127="FMT",'full menu'!G127="FIT",'full menu'!G127="WSD"),"intens",IF('full menu'!G127="UASC","UASC","")))))</f>
        <v/>
      </c>
      <c r="H127" t="str">
        <f>IF(OR('full menu'!H127="MDC",'full menu'!H127="PERF"),"rude",IF(OR('full menu'!H127="PCB",'full menu'!H127="AERF",'full menu'!H127="UD"),"inter",IF(OR('full menu'!H127="ACB",'full menu'!H127="LCERT",'full menu'!H127="LERT",'full menu'!H127="FCERT",'full menu'!H127="FCMT",'full menu'!H127="LCMT",'full menu'!H127="LMT",'full menu'!H127="LCIT",'full menu'!H127="FCIT",'full menu'!H127="LIT",'full menu'!H127="MwERT",'full menu'!H127="ERwMT",'full menu'!H127="M&amp;ERT",'full menu'!H127="MwIT",'full menu'!H127="IwMT",'full menu'!H127="M&amp;IT",'full menu'!H127="IwERT",'full menu'!H127="ERwIT",'full menu'!H127="I&amp;ERT",'full menu'!H127="ER&amp;M&amp;IT",'full menu'!H127="LSD"),"subst",IF(OR('full menu'!H127="FERT",'full menu'!H127="FMT",'full menu'!H127="FIT",'full menu'!H127="WSD"),"intens",IF('full menu'!H127="UASC","UASC","")))))</f>
        <v/>
      </c>
      <c r="I127" t="str">
        <f>IF(OR('full menu'!I127="MDC",'full menu'!I127="PERF"),"rude",IF(OR('full menu'!I127="PCB",'full menu'!I127="AERF",'full menu'!I127="UD"),"inter",IF(OR('full menu'!I127="ACB",'full menu'!I127="LCERT",'full menu'!I127="LERT",'full menu'!I127="FCERT",'full menu'!I127="FCMT",'full menu'!I127="LCMT",'full menu'!I127="LMT",'full menu'!I127="LCIT",'full menu'!I127="FCIT",'full menu'!I127="LIT",'full menu'!I127="MwERT",'full menu'!I127="ERwMT",'full menu'!I127="M&amp;ERT",'full menu'!I127="MwIT",'full menu'!I127="IwMT",'full menu'!I127="M&amp;IT",'full menu'!I127="IwERT",'full menu'!I127="ERwIT",'full menu'!I127="I&amp;ERT",'full menu'!I127="ER&amp;M&amp;IT",'full menu'!I127="LSD"),"subst",IF(OR('full menu'!I127="FERT",'full menu'!I127="FMT",'full menu'!I127="FIT",'full menu'!I127="WSD"),"intens",IF('full menu'!I127="UASC","UASC","")))))</f>
        <v/>
      </c>
      <c r="J127" t="str">
        <f>IF(OR('full menu'!J127="MDC",'full menu'!J127="PERF"),"rude",IF(OR('full menu'!J127="PCB",'full menu'!J127="AERF",'full menu'!J127="UD"),"inter",IF(OR('full menu'!J127="ACB",'full menu'!J127="LCERT",'full menu'!J127="LERT",'full menu'!J127="FCERT",'full menu'!J127="FCMT",'full menu'!J127="LCMT",'full menu'!J127="LMT",'full menu'!J127="LCIT",'full menu'!J127="FCIT",'full menu'!J127="LIT",'full menu'!J127="MwERT",'full menu'!J127="ERwMT",'full menu'!J127="M&amp;ERT",'full menu'!J127="MwIT",'full menu'!J127="IwMT",'full menu'!J127="M&amp;IT",'full menu'!J127="IwERT",'full menu'!J127="ERwIT",'full menu'!J127="I&amp;ERT",'full menu'!J127="ER&amp;M&amp;IT",'full menu'!J127="LSD"),"subst",IF(OR('full menu'!J127="FERT",'full menu'!J127="FMT",'full menu'!J127="FIT",'full menu'!J127="WSD"),"intens",IF('full menu'!J127="UASC","UASC","")))))</f>
        <v/>
      </c>
      <c r="K127" t="str">
        <f>IF(OR('full menu'!K127="MDC",'full menu'!K127="PERF"),"rude",IF(OR('full menu'!K127="PCB",'full menu'!K127="AERF",'full menu'!K127="UD"),"inter",IF(OR('full menu'!K127="ACB",'full menu'!K127="LCERT",'full menu'!K127="LERT",'full menu'!K127="FCERT",'full menu'!K127="FCMT",'full menu'!K127="LCMT",'full menu'!K127="LMT",'full menu'!K127="LCIT",'full menu'!K127="FCIT",'full menu'!K127="LIT",'full menu'!K127="MwERT",'full menu'!K127="ERwMT",'full menu'!K127="M&amp;ERT",'full menu'!K127="MwIT",'full menu'!K127="IwMT",'full menu'!K127="M&amp;IT",'full menu'!K127="IwERT",'full menu'!K127="ERwIT",'full menu'!K127="I&amp;ERT",'full menu'!K127="ER&amp;M&amp;IT",'full menu'!K127="LSD"),"subst",IF(OR('full menu'!K127="FERT",'full menu'!K127="FMT",'full menu'!K127="FIT",'full menu'!K127="WSD"),"intens",IF('full menu'!K127="UASC","UASC","")))))</f>
        <v/>
      </c>
      <c r="L127" t="str">
        <f>IF(OR('full menu'!L127="MDC",'full menu'!L127="PERF"),"rude",IF(OR('full menu'!L127="PCB",'full menu'!L127="AERF",'full menu'!L127="UD"),"inter",IF(OR('full menu'!L127="ACB",'full menu'!L127="LCERT",'full menu'!L127="LERT",'full menu'!L127="FCERT",'full menu'!L127="FCMT",'full menu'!L127="LCMT",'full menu'!L127="LMT",'full menu'!L127="LCIT",'full menu'!L127="FCIT",'full menu'!L127="LIT",'full menu'!L127="MwERT",'full menu'!L127="ERwMT",'full menu'!L127="M&amp;ERT",'full menu'!L127="MwIT",'full menu'!L127="IwMT",'full menu'!L127="M&amp;IT",'full menu'!L127="IwERT",'full menu'!L127="ERwIT",'full menu'!L127="I&amp;ERT",'full menu'!L127="ER&amp;M&amp;IT",'full menu'!L127="LSD"),"subst",IF(OR('full menu'!L127="FERT",'full menu'!L127="FMT",'full menu'!L127="FIT",'full menu'!L127="WSD"),"intens",IF('full menu'!L127="UASC","UASC","")))))</f>
        <v/>
      </c>
      <c r="M127" t="str">
        <f>IF(OR('full menu'!M127="MDC",'full menu'!M127="PERF"),"rude",IF(OR('full menu'!M127="PCB",'full menu'!M127="AERF",'full menu'!M127="UD"),"inter",IF(OR('full menu'!M127="ACB",'full menu'!M127="LCERT",'full menu'!M127="LERT",'full menu'!M127="FCERT",'full menu'!M127="FCMT",'full menu'!M127="LCMT",'full menu'!M127="LMT",'full menu'!M127="LCIT",'full menu'!M127="FCIT",'full menu'!M127="LIT",'full menu'!M127="MwERT",'full menu'!M127="ERwMT",'full menu'!M127="M&amp;ERT",'full menu'!M127="MwIT",'full menu'!M127="IwMT",'full menu'!M127="M&amp;IT",'full menu'!M127="IwERT",'full menu'!M127="ERwIT",'full menu'!M127="I&amp;ERT",'full menu'!M127="ER&amp;M&amp;IT",'full menu'!M127="LSD"),"subst",IF(OR('full menu'!M127="FERT",'full menu'!M127="FMT",'full menu'!M127="FIT",'full menu'!M127="WSD"),"intens",IF('full menu'!M127="UASC","UASC","")))))</f>
        <v/>
      </c>
      <c r="N127" t="str">
        <f>IF(OR('full menu'!N127="MDC",'full menu'!N127="PERF"),"rude",IF(OR('full menu'!N127="PCB",'full menu'!N127="AERF",'full menu'!N127="UD"),"inter",IF(OR('full menu'!N127="ACB",'full menu'!N127="LCERT",'full menu'!N127="LERT",'full menu'!N127="FCERT",'full menu'!N127="FCMT",'full menu'!N127="LCMT",'full menu'!N127="LMT",'full menu'!N127="LCIT",'full menu'!N127="FCIT",'full menu'!N127="LIT",'full menu'!N127="MwERT",'full menu'!N127="ERwMT",'full menu'!N127="M&amp;ERT",'full menu'!N127="MwIT",'full menu'!N127="IwMT",'full menu'!N127="M&amp;IT",'full menu'!N127="IwERT",'full menu'!N127="ERwIT",'full menu'!N127="I&amp;ERT",'full menu'!N127="ER&amp;M&amp;IT",'full menu'!N127="LSD"),"subst",IF(OR('full menu'!N127="FERT",'full menu'!N127="FMT",'full menu'!N127="FIT",'full menu'!N127="WSD"),"intens",IF('full menu'!N127="UASC","UASC","")))))</f>
        <v/>
      </c>
      <c r="O127" t="str">
        <f>IF(OR('full menu'!O127="MDC",'full menu'!O127="PERF"),"rude",IF(OR('full menu'!O127="PCB",'full menu'!O127="AERF",'full menu'!O127="UD"),"inter",IF(OR('full menu'!O127="ACB",'full menu'!O127="LCERT",'full menu'!O127="LERT",'full menu'!O127="FCERT",'full menu'!O127="FCMT",'full menu'!O127="LCMT",'full menu'!O127="LMT",'full menu'!O127="LCIT",'full menu'!O127="FCIT",'full menu'!O127="LIT",'full menu'!O127="MwERT",'full menu'!O127="ERwMT",'full menu'!O127="M&amp;ERT",'full menu'!O127="MwIT",'full menu'!O127="IwMT",'full menu'!O127="M&amp;IT",'full menu'!O127="IwERT",'full menu'!O127="ERwIT",'full menu'!O127="I&amp;ERT",'full menu'!O127="ER&amp;M&amp;IT",'full menu'!O127="LSD"),"subst",IF(OR('full menu'!O127="FERT",'full menu'!O127="FMT",'full menu'!O127="FIT",'full menu'!O127="WSD"),"intens",IF('full menu'!O127="UASC","UASC","")))))</f>
        <v/>
      </c>
      <c r="P127" t="str">
        <f>IF(OR('full menu'!P127="MDC",'full menu'!P127="PERF"),"rude",IF(OR('full menu'!P127="PCB",'full menu'!P127="AERF",'full menu'!P127="UD"),"inter",IF(OR('full menu'!P127="ACB",'full menu'!P127="LCERT",'full menu'!P127="LERT",'full menu'!P127="FCERT",'full menu'!P127="FCMT",'full menu'!P127="LCMT",'full menu'!P127="LMT",'full menu'!P127="LCIT",'full menu'!P127="FCIT",'full menu'!P127="LIT",'full menu'!P127="MwERT",'full menu'!P127="ERwMT",'full menu'!P127="M&amp;ERT",'full menu'!P127="MwIT",'full menu'!P127="IwMT",'full menu'!P127="M&amp;IT",'full menu'!P127="IwERT",'full menu'!P127="ERwIT",'full menu'!P127="I&amp;ERT",'full menu'!P127="ER&amp;M&amp;IT",'full menu'!P127="LSD"),"subst",IF(OR('full menu'!P127="FERT",'full menu'!P127="FMT",'full menu'!P127="FIT",'full menu'!P127="WSD"),"intens",IF('full menu'!P127="UASC","UASC","")))))</f>
        <v/>
      </c>
      <c r="Q127" t="str">
        <f>IF(OR('full menu'!Q127="MDC",'full menu'!Q127="PERF"),"rude",IF(OR('full menu'!Q127="PCB",'full menu'!Q127="AERF",'full menu'!Q127="UD"),"inter",IF(OR('full menu'!Q127="ACB",'full menu'!Q127="LCERT",'full menu'!Q127="LERT",'full menu'!Q127="FCERT",'full menu'!Q127="FCMT",'full menu'!Q127="LCMT",'full menu'!Q127="LMT",'full menu'!Q127="LCIT",'full menu'!Q127="FCIT",'full menu'!Q127="LIT",'full menu'!Q127="MwERT",'full menu'!Q127="ERwMT",'full menu'!Q127="M&amp;ERT",'full menu'!Q127="MwIT",'full menu'!Q127="IwMT",'full menu'!Q127="M&amp;IT",'full menu'!Q127="IwERT",'full menu'!Q127="ERwIT",'full menu'!Q127="I&amp;ERT",'full menu'!Q127="ER&amp;M&amp;IT",'full menu'!Q127="LSD"),"subst",IF(OR('full menu'!Q127="FERT",'full menu'!Q127="FMT",'full menu'!Q127="FIT",'full menu'!Q127="WSD"),"intens",IF('full menu'!Q127="UASC","UASC","")))))</f>
        <v/>
      </c>
      <c r="R127" t="str">
        <f>IF(OR('full menu'!R127="MDC",'full menu'!R127="PERF"),"rude",IF(OR('full menu'!R127="PCB",'full menu'!R127="AERF",'full menu'!R127="UD"),"inter",IF(OR('full menu'!R127="ACB",'full menu'!R127="LCERT",'full menu'!R127="LERT",'full menu'!R127="FCERT",'full menu'!R127="FCMT",'full menu'!R127="LCMT",'full menu'!R127="LMT",'full menu'!R127="LCIT",'full menu'!R127="FCIT",'full menu'!R127="LIT",'full menu'!R127="MwERT",'full menu'!R127="ERwMT",'full menu'!R127="M&amp;ERT",'full menu'!R127="MwIT",'full menu'!R127="IwMT",'full menu'!R127="M&amp;IT",'full menu'!R127="IwERT",'full menu'!R127="ERwIT",'full menu'!R127="I&amp;ERT",'full menu'!R127="ER&amp;M&amp;IT",'full menu'!R127="LSD"),"subst",IF(OR('full menu'!R127="FERT",'full menu'!R127="FMT",'full menu'!R127="FIT",'full menu'!R127="WSD"),"intens",IF('full menu'!R127="UASC","UASC","")))))</f>
        <v/>
      </c>
      <c r="S127" t="str">
        <f>IF(OR('full menu'!S127="MDC",'full menu'!S127="PERF"),"rude",IF(OR('full menu'!S127="PCB",'full menu'!S127="AERF",'full menu'!S127="UD"),"inter",IF(OR('full menu'!S127="ACB",'full menu'!S127="LCERT",'full menu'!S127="LERT",'full menu'!S127="FCERT",'full menu'!S127="FCMT",'full menu'!S127="LCMT",'full menu'!S127="LMT",'full menu'!S127="LCIT",'full menu'!S127="FCIT",'full menu'!S127="LIT",'full menu'!S127="MwERT",'full menu'!S127="ERwMT",'full menu'!S127="M&amp;ERT",'full menu'!S127="MwIT",'full menu'!S127="IwMT",'full menu'!S127="M&amp;IT",'full menu'!S127="IwERT",'full menu'!S127="ERwIT",'full menu'!S127="I&amp;ERT",'full menu'!S127="ER&amp;M&amp;IT",'full menu'!S127="LSD"),"subst",IF(OR('full menu'!S127="FERT",'full menu'!S127="FMT",'full menu'!S127="FIT",'full menu'!S127="WSD"),"intens",IF('full menu'!S127="UASC","UASC","")))))</f>
        <v/>
      </c>
      <c r="T127" t="str">
        <f>IF(OR('full menu'!T127="MDC",'full menu'!T127="PERF"),"rude",IF(OR('full menu'!T127="PCB",'full menu'!T127="AERF",'full menu'!T127="UD"),"inter",IF(OR('full menu'!T127="ACB",'full menu'!T127="LCERT",'full menu'!T127="LERT",'full menu'!T127="FCERT",'full menu'!T127="FCMT",'full menu'!T127="LCMT",'full menu'!T127="LMT",'full menu'!T127="LCIT",'full menu'!T127="FCIT",'full menu'!T127="LIT",'full menu'!T127="MwERT",'full menu'!T127="ERwMT",'full menu'!T127="M&amp;ERT",'full menu'!T127="MwIT",'full menu'!T127="IwMT",'full menu'!T127="M&amp;IT",'full menu'!T127="IwERT",'full menu'!T127="ERwIT",'full menu'!T127="I&amp;ERT",'full menu'!T127="ER&amp;M&amp;IT",'full menu'!T127="LSD"),"subst",IF(OR('full menu'!T127="FERT",'full menu'!T127="FMT",'full menu'!T127="FIT",'full menu'!T127="WSD"),"intens",IF('full menu'!T127="UASC","UASC","")))))</f>
        <v>inter</v>
      </c>
      <c r="U127" t="str">
        <f>IF(OR('full menu'!U127="MDC",'full menu'!U127="PERF"),"rude",IF(OR('full menu'!U127="PCB",'full menu'!U127="AERF",'full menu'!U127="UD"),"inter",IF(OR('full menu'!U127="ACB",'full menu'!U127="LCERT",'full menu'!U127="LERT",'full menu'!U127="FCERT",'full menu'!U127="FCMT",'full menu'!U127="LCMT",'full menu'!U127="LMT",'full menu'!U127="LCIT",'full menu'!U127="FCIT",'full menu'!U127="LIT",'full menu'!U127="MwERT",'full menu'!U127="ERwMT",'full menu'!U127="M&amp;ERT",'full menu'!U127="MwIT",'full menu'!U127="IwMT",'full menu'!U127="M&amp;IT",'full menu'!U127="IwERT",'full menu'!U127="ERwIT",'full menu'!U127="I&amp;ERT",'full menu'!U127="ER&amp;M&amp;IT",'full menu'!U127="LSD"),"subst",IF(OR('full menu'!U127="FERT",'full menu'!U127="FMT",'full menu'!U127="FIT",'full menu'!U127="WSD"),"intens",IF('full menu'!U127="UASC","UASC","")))))</f>
        <v>inter</v>
      </c>
      <c r="V127" t="str">
        <f>IF(OR('full menu'!V127="MDC",'full menu'!V127="PERF"),"rude",IF(OR('full menu'!V127="PCB",'full menu'!V127="AERF",'full menu'!V127="UD"),"inter",IF(OR('full menu'!V127="ACB",'full menu'!V127="LCERT",'full menu'!V127="LERT",'full menu'!V127="FCERT",'full menu'!V127="FCMT",'full menu'!V127="LCMT",'full menu'!V127="LMT",'full menu'!V127="LCIT",'full menu'!V127="FCIT",'full menu'!V127="LIT",'full menu'!V127="MwERT",'full menu'!V127="ERwMT",'full menu'!V127="M&amp;ERT",'full menu'!V127="MwIT",'full menu'!V127="IwMT",'full menu'!V127="M&amp;IT",'full menu'!V127="IwERT",'full menu'!V127="ERwIT",'full menu'!V127="I&amp;ERT",'full menu'!V127="ER&amp;M&amp;IT",'full menu'!V127="LSD"),"subst",IF(OR('full menu'!V127="FERT",'full menu'!V127="FMT",'full menu'!V127="FIT",'full menu'!V127="WSD"),"intens",IF('full menu'!V127="UASC","UASC","")))))</f>
        <v>subst</v>
      </c>
      <c r="W127" t="str">
        <f>IF(OR('full menu'!W127="MDC",'full menu'!W127="PERF"),"rude",IF(OR('full menu'!W127="PCB",'full menu'!W127="AERF",'full menu'!W127="UD"),"inter",IF(OR('full menu'!W127="ACB",'full menu'!W127="LCERT",'full menu'!W127="LERT",'full menu'!W127="FCERT",'full menu'!W127="FCMT",'full menu'!W127="LCMT",'full menu'!W127="LMT",'full menu'!W127="LCIT",'full menu'!W127="FCIT",'full menu'!W127="LIT",'full menu'!W127="MwERT",'full menu'!W127="ERwMT",'full menu'!W127="M&amp;ERT",'full menu'!W127="MwIT",'full menu'!W127="IwMT",'full menu'!W127="M&amp;IT",'full menu'!W127="IwERT",'full menu'!W127="ERwIT",'full menu'!W127="I&amp;ERT",'full menu'!W127="ER&amp;M&amp;IT",'full menu'!W127="LSD"),"subst",IF(OR('full menu'!W127="FERT",'full menu'!W127="FMT",'full menu'!W127="FIT",'full menu'!W127="WSD"),"intens",IF('full menu'!W127="UASC","UASC","")))))</f>
        <v>subst</v>
      </c>
      <c r="X127" t="str">
        <f>IF(OR('full menu'!X127="MDC",'full menu'!X127="PERF"),"rude",IF(OR('full menu'!X127="PCB",'full menu'!X127="AERF",'full menu'!X127="UD"),"inter",IF(OR('full menu'!X127="ACB",'full menu'!X127="LCERT",'full menu'!X127="LERT",'full menu'!X127="FCERT",'full menu'!X127="FCMT",'full menu'!X127="LCMT",'full menu'!X127="LMT",'full menu'!X127="LCIT",'full menu'!X127="FCIT",'full menu'!X127="LIT",'full menu'!X127="MwERT",'full menu'!X127="ERwMT",'full menu'!X127="M&amp;ERT",'full menu'!X127="MwIT",'full menu'!X127="IwMT",'full menu'!X127="M&amp;IT",'full menu'!X127="IwERT",'full menu'!X127="ERwIT",'full menu'!X127="I&amp;ERT",'full menu'!X127="ER&amp;M&amp;IT",'full menu'!X127="LSD"),"subst",IF(OR('full menu'!X127="FERT",'full menu'!X127="FMT",'full menu'!X127="FIT",'full menu'!X127="WSD"),"intens",IF('full menu'!X127="UASC","UASC","")))))</f>
        <v>subst</v>
      </c>
      <c r="Y127" t="str">
        <f>IF(OR('full menu'!Y127="MDC",'full menu'!Y127="PERF"),"rude",IF(OR('full menu'!Y127="PCB",'full menu'!Y127="AERF",'full menu'!Y127="UD"),"inter",IF(OR('full menu'!Y127="ACB",'full menu'!Y127="LCERT",'full menu'!Y127="LERT",'full menu'!Y127="FCERT",'full menu'!Y127="FCMT",'full menu'!Y127="LCMT",'full menu'!Y127="LMT",'full menu'!Y127="LCIT",'full menu'!Y127="FCIT",'full menu'!Y127="LIT",'full menu'!Y127="MwERT",'full menu'!Y127="ERwMT",'full menu'!Y127="M&amp;ERT",'full menu'!Y127="MwIT",'full menu'!Y127="IwMT",'full menu'!Y127="M&amp;IT",'full menu'!Y127="IwERT",'full menu'!Y127="ERwIT",'full menu'!Y127="I&amp;ERT",'full menu'!Y127="ER&amp;M&amp;IT",'full menu'!Y127="LSD"),"subst",IF(OR('full menu'!Y127="FERT",'full menu'!Y127="FMT",'full menu'!Y127="FIT",'full menu'!Y127="WSD"),"intens",IF('full menu'!Y127="UASC","UASC","")))))</f>
        <v>subst</v>
      </c>
      <c r="Z127" t="str">
        <f>IF(OR('full menu'!Z127="MDC",'full menu'!Z127="PERF"),"rude",IF(OR('full menu'!Z127="PCB",'full menu'!Z127="AERF",'full menu'!Z127="UD"),"inter",IF(OR('full menu'!Z127="ACB",'full menu'!Z127="LCERT",'full menu'!Z127="LERT",'full menu'!Z127="FCERT",'full menu'!Z127="FCMT",'full menu'!Z127="LCMT",'full menu'!Z127="LMT",'full menu'!Z127="LCIT",'full menu'!Z127="FCIT",'full menu'!Z127="LIT",'full menu'!Z127="MwERT",'full menu'!Z127="ERwMT",'full menu'!Z127="M&amp;ERT",'full menu'!Z127="MwIT",'full menu'!Z127="IwMT",'full menu'!Z127="M&amp;IT",'full menu'!Z127="IwERT",'full menu'!Z127="ERwIT",'full menu'!Z127="I&amp;ERT",'full menu'!Z127="ER&amp;M&amp;IT",'full menu'!Z127="LSD"),"subst",IF(OR('full menu'!Z127="FERT",'full menu'!Z127="FMT",'full menu'!Z127="FIT",'full menu'!Z127="WSD"),"intens",IF('full menu'!Z127="UASC","UASC","")))))</f>
        <v>subst</v>
      </c>
      <c r="AA127" t="str">
        <f>IF(OR('full menu'!AA127="MDC",'full menu'!AA127="PERF"),"rude",IF(OR('full menu'!AA127="PCB",'full menu'!AA127="AERF",'full menu'!AA127="UD"),"inter",IF(OR('full menu'!AA127="ACB",'full menu'!AA127="LCERT",'full menu'!AA127="LERT",'full menu'!AA127="FCERT",'full menu'!AA127="FCMT",'full menu'!AA127="LCMT",'full menu'!AA127="LMT",'full menu'!AA127="LCIT",'full menu'!AA127="FCIT",'full menu'!AA127="LIT",'full menu'!AA127="MwERT",'full menu'!AA127="ERwMT",'full menu'!AA127="M&amp;ERT",'full menu'!AA127="MwIT",'full menu'!AA127="IwMT",'full menu'!AA127="M&amp;IT",'full menu'!AA127="IwERT",'full menu'!AA127="ERwIT",'full menu'!AA127="I&amp;ERT",'full menu'!AA127="ER&amp;M&amp;IT",'full menu'!AA127="LSD"),"subst",IF(OR('full menu'!AA127="FERT",'full menu'!AA127="FMT",'full menu'!AA127="FIT",'full menu'!AA127="WSD"),"intens",IF('full menu'!AA127="UASC","UASC","")))))</f>
        <v>subst</v>
      </c>
      <c r="AB127" t="str">
        <f>IF(OR('full menu'!AB127="MDC",'full menu'!AB127="PERF"),"rude",IF(OR('full menu'!AB127="PCB",'full menu'!AB127="AERF",'full menu'!AB127="UD"),"inter",IF(OR('full menu'!AB127="ACB",'full menu'!AB127="LCERT",'full menu'!AB127="LERT",'full menu'!AB127="FCERT",'full menu'!AB127="FCMT",'full menu'!AB127="LCMT",'full menu'!AB127="LMT",'full menu'!AB127="LCIT",'full menu'!AB127="FCIT",'full menu'!AB127="LIT",'full menu'!AB127="MwERT",'full menu'!AB127="ERwMT",'full menu'!AB127="M&amp;ERT",'full menu'!AB127="MwIT",'full menu'!AB127="IwMT",'full menu'!AB127="M&amp;IT",'full menu'!AB127="IwERT",'full menu'!AB127="ERwIT",'full menu'!AB127="I&amp;ERT",'full menu'!AB127="ER&amp;M&amp;IT",'full menu'!AB127="LSD"),"subst",IF(OR('full menu'!AB127="FERT",'full menu'!AB127="FMT",'full menu'!AB127="FIT",'full menu'!AB127="WSD"),"intens",IF('full menu'!AB127="UASC","UASC","")))))</f>
        <v>subst</v>
      </c>
      <c r="AC127" t="str">
        <f>IF(OR('full menu'!AC127="MDC",'full menu'!AC127="PERF"),"rude",IF(OR('full menu'!AC127="PCB",'full menu'!AC127="AERF",'full menu'!AC127="UD"),"inter",IF(OR('full menu'!AC127="ACB",'full menu'!AC127="LCERT",'full menu'!AC127="LERT",'full menu'!AC127="FCERT",'full menu'!AC127="FCMT",'full menu'!AC127="LCMT",'full menu'!AC127="LMT",'full menu'!AC127="LCIT",'full menu'!AC127="FCIT",'full menu'!AC127="LIT",'full menu'!AC127="MwERT",'full menu'!AC127="ERwMT",'full menu'!AC127="M&amp;ERT",'full menu'!AC127="MwIT",'full menu'!AC127="IwMT",'full menu'!AC127="M&amp;IT",'full menu'!AC127="IwERT",'full menu'!AC127="ERwIT",'full menu'!AC127="I&amp;ERT",'full menu'!AC127="ER&amp;M&amp;IT",'full menu'!AC127="LSD"),"subst",IF(OR('full menu'!AC127="FERT",'full menu'!AC127="FMT",'full menu'!AC127="FIT",'full menu'!AC127="WSD"),"intens",IF('full menu'!AC127="UASC","UASC","")))))</f>
        <v>subst</v>
      </c>
      <c r="AD127" t="str">
        <f>IF(OR('full menu'!AD127="MDC",'full menu'!AD127="PERF"),"rude",IF(OR('full menu'!AD127="PCB",'full menu'!AD127="AERF",'full menu'!AD127="UD"),"inter",IF(OR('full menu'!AD127="ACB",'full menu'!AD127="LCERT",'full menu'!AD127="LERT",'full menu'!AD127="FCERT",'full menu'!AD127="FCMT",'full menu'!AD127="LCMT",'full menu'!AD127="LMT",'full menu'!AD127="LCIT",'full menu'!AD127="FCIT",'full menu'!AD127="LIT",'full menu'!AD127="MwERT",'full menu'!AD127="ERwMT",'full menu'!AD127="M&amp;ERT",'full menu'!AD127="MwIT",'full menu'!AD127="IwMT",'full menu'!AD127="M&amp;IT",'full menu'!AD127="IwERT",'full menu'!AD127="ERwIT",'full menu'!AD127="I&amp;ERT",'full menu'!AD127="ER&amp;M&amp;IT",'full menu'!AD127="LSD"),"subst",IF(OR('full menu'!AD127="FERT",'full menu'!AD127="FMT",'full menu'!AD127="FIT",'full menu'!AD127="WSD"),"intens",IF('full menu'!AD127="UASC","UASC","")))))</f>
        <v>subst</v>
      </c>
      <c r="AE127" t="str">
        <f>IF(OR('full menu'!AE127="MDC",'full menu'!AE127="PERF"),"rude",IF(OR('full menu'!AE127="PCB",'full menu'!AE127="AERF",'full menu'!AE127="UD"),"inter",IF(OR('full menu'!AE127="ACB",'full menu'!AE127="LCERT",'full menu'!AE127="LERT",'full menu'!AE127="FCERT",'full menu'!AE127="FCMT",'full menu'!AE127="LCMT",'full menu'!AE127="LMT",'full menu'!AE127="LCIT",'full menu'!AE127="FCIT",'full menu'!AE127="LIT",'full menu'!AE127="MwERT",'full menu'!AE127="ERwMT",'full menu'!AE127="M&amp;ERT",'full menu'!AE127="MwIT",'full menu'!AE127="IwMT",'full menu'!AE127="M&amp;IT",'full menu'!AE127="IwERT",'full menu'!AE127="ERwIT",'full menu'!AE127="I&amp;ERT",'full menu'!AE127="ER&amp;M&amp;IT",'full menu'!AE127="LSD"),"subst",IF(OR('full menu'!AE127="FERT",'full menu'!AE127="FMT",'full menu'!AE127="FIT",'full menu'!AE127="WSD"),"intens",IF('full menu'!AE127="UASC","UASC","")))))</f>
        <v>subst</v>
      </c>
      <c r="AF127" t="str">
        <f>IF(OR('full menu'!AF127="MDC",'full menu'!AF127="PERF"),"rude",IF(OR('full menu'!AF127="PCB",'full menu'!AF127="AERF",'full menu'!AF127="UD"),"inter",IF(OR('full menu'!AF127="ACB",'full menu'!AF127="LCERT",'full menu'!AF127="LERT",'full menu'!AF127="FCERT",'full menu'!AF127="FCMT",'full menu'!AF127="LCMT",'full menu'!AF127="LMT",'full menu'!AF127="LCIT",'full menu'!AF127="FCIT",'full menu'!AF127="LIT",'full menu'!AF127="MwERT",'full menu'!AF127="ERwMT",'full menu'!AF127="M&amp;ERT",'full menu'!AF127="MwIT",'full menu'!AF127="IwMT",'full menu'!AF127="M&amp;IT",'full menu'!AF127="IwERT",'full menu'!AF127="ERwIT",'full menu'!AF127="I&amp;ERT",'full menu'!AF127="ER&amp;M&amp;IT",'full menu'!AF127="LSD"),"subst",IF(OR('full menu'!AF127="FERT",'full menu'!AF127="FMT",'full menu'!AF127="FIT",'full menu'!AF127="WSD"),"intens",IF('full menu'!AF127="UASC","UASC","")))))</f>
        <v>subst</v>
      </c>
      <c r="AG127" t="str">
        <f>IF(OR('full menu'!AG127="MDC",'full menu'!AG127="PERF"),"rude",IF(OR('full menu'!AG127="PCB",'full menu'!AG127="AERF",'full menu'!AG127="UD"),"inter",IF(OR('full menu'!AG127="ACB",'full menu'!AG127="LCERT",'full menu'!AG127="LERT",'full menu'!AG127="FCERT",'full menu'!AG127="FCMT",'full menu'!AG127="LCMT",'full menu'!AG127="LMT",'full menu'!AG127="LCIT",'full menu'!AG127="FCIT",'full menu'!AG127="LIT",'full menu'!AG127="MwERT",'full menu'!AG127="ERwMT",'full menu'!AG127="M&amp;ERT",'full menu'!AG127="MwIT",'full menu'!AG127="IwMT",'full menu'!AG127="M&amp;IT",'full menu'!AG127="IwERT",'full menu'!AG127="ERwIT",'full menu'!AG127="I&amp;ERT",'full menu'!AG127="ER&amp;M&amp;IT",'full menu'!AG127="LSD"),"subst",IF(OR('full menu'!AG127="FERT",'full menu'!AG127="FMT",'full menu'!AG127="FIT",'full menu'!AG127="WSD"),"intens",IF('full menu'!AG127="UASC","UASC","")))))</f>
        <v>subst</v>
      </c>
      <c r="AH127" t="str">
        <f>IF(OR('full menu'!AH127="MDC",'full menu'!AH127="PERF"),"rude",IF(OR('full menu'!AH127="PCB",'full menu'!AH127="AERF",'full menu'!AH127="UD"),"inter",IF(OR('full menu'!AH127="ACB",'full menu'!AH127="LCERT",'full menu'!AH127="LERT",'full menu'!AH127="FCERT",'full menu'!AH127="FCMT",'full menu'!AH127="LCMT",'full menu'!AH127="LMT",'full menu'!AH127="LCIT",'full menu'!AH127="FCIT",'full menu'!AH127="LIT",'full menu'!AH127="MwERT",'full menu'!AH127="ERwMT",'full menu'!AH127="M&amp;ERT",'full menu'!AH127="MwIT",'full menu'!AH127="IwMT",'full menu'!AH127="M&amp;IT",'full menu'!AH127="IwERT",'full menu'!AH127="ERwIT",'full menu'!AH127="I&amp;ERT",'full menu'!AH127="ER&amp;M&amp;IT",'full menu'!AH127="LSD"),"subst",IF(OR('full menu'!AH127="FERT",'full menu'!AH127="FMT",'full menu'!AH127="FIT",'full menu'!AH127="WSD"),"intens",IF('full menu'!AH127="UASC","UASC","")))))</f>
        <v>subst</v>
      </c>
      <c r="AI127" t="str">
        <f>IF(OR('full menu'!AI127="MDC",'full menu'!AI127="PERF"),"rude",IF(OR('full menu'!AI127="PCB",'full menu'!AI127="AERF",'full menu'!AI127="UD"),"inter",IF(OR('full menu'!AI127="ACB",'full menu'!AI127="LCERT",'full menu'!AI127="LERT",'full menu'!AI127="FCERT",'full menu'!AI127="FCMT",'full menu'!AI127="LCMT",'full menu'!AI127="LMT",'full menu'!AI127="LCIT",'full menu'!AI127="FCIT",'full menu'!AI127="LIT",'full menu'!AI127="MwERT",'full menu'!AI127="ERwMT",'full menu'!AI127="M&amp;ERT",'full menu'!AI127="MwIT",'full menu'!AI127="IwMT",'full menu'!AI127="M&amp;IT",'full menu'!AI127="IwERT",'full menu'!AI127="ERwIT",'full menu'!AI127="I&amp;ERT",'full menu'!AI127="ER&amp;M&amp;IT",'full menu'!AI127="LSD"),"subst",IF(OR('full menu'!AI127="FERT",'full menu'!AI127="FMT",'full menu'!AI127="FIT",'full menu'!AI127="WSD"),"intens",IF('full menu'!AI127="UASC","UASC","")))))</f>
        <v>subst</v>
      </c>
      <c r="AJ127" t="str">
        <f>IF(OR('full menu'!AJ127="MDC",'full menu'!AJ127="PERF"),"rude",IF(OR('full menu'!AJ127="PCB",'full menu'!AJ127="AERF",'full menu'!AJ127="UD"),"inter",IF(OR('full menu'!AJ127="ACB",'full menu'!AJ127="LCERT",'full menu'!AJ127="LERT",'full menu'!AJ127="FCERT",'full menu'!AJ127="FCMT",'full menu'!AJ127="LCMT",'full menu'!AJ127="LMT",'full menu'!AJ127="LCIT",'full menu'!AJ127="FCIT",'full menu'!AJ127="LIT",'full menu'!AJ127="MwERT",'full menu'!AJ127="ERwMT",'full menu'!AJ127="M&amp;ERT",'full menu'!AJ127="MwIT",'full menu'!AJ127="IwMT",'full menu'!AJ127="M&amp;IT",'full menu'!AJ127="IwERT",'full menu'!AJ127="ERwIT",'full menu'!AJ127="I&amp;ERT",'full menu'!AJ127="ER&amp;M&amp;IT",'full menu'!AJ127="LSD"),"subst",IF(OR('full menu'!AJ127="FERT",'full menu'!AJ127="FMT",'full menu'!AJ127="FIT",'full menu'!AJ127="WSD"),"intens",IF('full menu'!AJ127="UASC","UASC","")))))</f>
        <v>subst</v>
      </c>
      <c r="AK127" t="str">
        <f>IF(OR('full menu'!AK127="MDC",'full menu'!AK127="PERF"),"rude",IF(OR('full menu'!AK127="PCB",'full menu'!AK127="AERF",'full menu'!AK127="UD"),"inter",IF(OR('full menu'!AK127="ACB",'full menu'!AK127="LCERT",'full menu'!AK127="LERT",'full menu'!AK127="FCERT",'full menu'!AK127="FCMT",'full menu'!AK127="LCMT",'full menu'!AK127="LMT",'full menu'!AK127="LCIT",'full menu'!AK127="FCIT",'full menu'!AK127="LIT",'full menu'!AK127="MwERT",'full menu'!AK127="ERwMT",'full menu'!AK127="M&amp;ERT",'full menu'!AK127="MwIT",'full menu'!AK127="IwMT",'full menu'!AK127="M&amp;IT",'full menu'!AK127="IwERT",'full menu'!AK127="ERwIT",'full menu'!AK127="I&amp;ERT",'full menu'!AK127="ER&amp;M&amp;IT",'full menu'!AK127="LSD"),"subst",IF(OR('full menu'!AK127="FERT",'full menu'!AK127="FMT",'full menu'!AK127="FIT",'full menu'!AK127="WSD"),"intens",IF('full menu'!AK127="UASC","UASC","")))))</f>
        <v>subst</v>
      </c>
      <c r="AL127" t="str">
        <f>IF(OR('full menu'!AL127="MDC",'full menu'!AL127="PERF"),"rude",IF(OR('full menu'!AL127="PCB",'full menu'!AL127="AERF",'full menu'!AL127="UD"),"inter",IF(OR('full menu'!AL127="ACB",'full menu'!AL127="LCERT",'full menu'!AL127="LERT",'full menu'!AL127="FCERT",'full menu'!AL127="FCMT",'full menu'!AL127="LCMT",'full menu'!AL127="LMT",'full menu'!AL127="LCIT",'full menu'!AL127="FCIT",'full menu'!AL127="LIT",'full menu'!AL127="MwERT",'full menu'!AL127="ERwMT",'full menu'!AL127="M&amp;ERT",'full menu'!AL127="MwIT",'full menu'!AL127="IwMT",'full menu'!AL127="M&amp;IT",'full menu'!AL127="IwERT",'full menu'!AL127="ERwIT",'full menu'!AL127="I&amp;ERT",'full menu'!AL127="ER&amp;M&amp;IT",'full menu'!AL127="LSD"),"subst",IF(OR('full menu'!AL127="FERT",'full menu'!AL127="FMT",'full menu'!AL127="FIT",'full menu'!AL127="WSD"),"intens",IF('full menu'!AL127="UASC","UASC","")))))</f>
        <v>subst</v>
      </c>
      <c r="AM127" t="str">
        <f>IF(OR('full menu'!AM127="MDC",'full menu'!AM127="PERF"),"rude",IF(OR('full menu'!AM127="PCB",'full menu'!AM127="AERF",'full menu'!AM127="UD"),"inter",IF(OR('full menu'!AM127="ACB",'full menu'!AM127="LCERT",'full menu'!AM127="LERT",'full menu'!AM127="FCERT",'full menu'!AM127="FCMT",'full menu'!AM127="LCMT",'full menu'!AM127="LMT",'full menu'!AM127="LCIT",'full menu'!AM127="FCIT",'full menu'!AM127="LIT",'full menu'!AM127="MwERT",'full menu'!AM127="ERwMT",'full menu'!AM127="M&amp;ERT",'full menu'!AM127="MwIT",'full menu'!AM127="IwMT",'full menu'!AM127="M&amp;IT",'full menu'!AM127="IwERT",'full menu'!AM127="ERwIT",'full menu'!AM127="I&amp;ERT",'full menu'!AM127="ER&amp;M&amp;IT",'full menu'!AM127="LSD"),"subst",IF(OR('full menu'!AM127="FERT",'full menu'!AM127="FMT",'full menu'!AM127="FIT",'full menu'!AM127="WSD"),"intens",IF('full menu'!AM127="UASC","UASC","")))))</f>
        <v>subst</v>
      </c>
      <c r="AN127" t="str">
        <f>IF(OR('full menu'!AN127="MDC",'full menu'!AN127="PERF"),"rude",IF(OR('full menu'!AN127="PCB",'full menu'!AN127="AERF",'full menu'!AN127="UD"),"inter",IF(OR('full menu'!AN127="ACB",'full menu'!AN127="LCERT",'full menu'!AN127="LERT",'full menu'!AN127="FCERT",'full menu'!AN127="FCMT",'full menu'!AN127="LCMT",'full menu'!AN127="LMT",'full menu'!AN127="LCIT",'full menu'!AN127="FCIT",'full menu'!AN127="LIT",'full menu'!AN127="MwERT",'full menu'!AN127="ERwMT",'full menu'!AN127="M&amp;ERT",'full menu'!AN127="MwIT",'full menu'!AN127="IwMT",'full menu'!AN127="M&amp;IT",'full menu'!AN127="IwERT",'full menu'!AN127="ERwIT",'full menu'!AN127="I&amp;ERT",'full menu'!AN127="ER&amp;M&amp;IT",'full menu'!AN127="LSD"),"subst",IF(OR('full menu'!AN127="FERT",'full menu'!AN127="FMT",'full menu'!AN127="FIT",'full menu'!AN127="WSD"),"intens",IF('full menu'!AN127="UASC","UASC","")))))</f>
        <v>subst</v>
      </c>
      <c r="AO127" t="str">
        <f>IF(OR('full menu'!AO127="MDC",'full menu'!AO127="PERF"),"rude",IF(OR('full menu'!AO127="PCB",'full menu'!AO127="AERF",'full menu'!AO127="UD"),"inter",IF(OR('full menu'!AO127="ACB",'full menu'!AO127="LCERT",'full menu'!AO127="LERT",'full menu'!AO127="FCERT",'full menu'!AO127="FCMT",'full menu'!AO127="LCMT",'full menu'!AO127="LMT",'full menu'!AO127="LCIT",'full menu'!AO127="FCIT",'full menu'!AO127="LIT",'full menu'!AO127="MwERT",'full menu'!AO127="ERwMT",'full menu'!AO127="M&amp;ERT",'full menu'!AO127="MwIT",'full menu'!AO127="IwMT",'full menu'!AO127="M&amp;IT",'full menu'!AO127="IwERT",'full menu'!AO127="ERwIT",'full menu'!AO127="I&amp;ERT",'full menu'!AO127="ER&amp;M&amp;IT",'full menu'!AO127="LSD"),"subst",IF(OR('full menu'!AO127="FERT",'full menu'!AO127="FMT",'full menu'!AO127="FIT",'full menu'!AO127="WSD"),"intens",IF('full menu'!AO127="UASC","UASC","")))))</f>
        <v>subst</v>
      </c>
      <c r="AP127" t="str">
        <f>IF(OR('full menu'!AP127="MDC",'full menu'!AP127="PERF"),"rude",IF(OR('full menu'!AP127="PCB",'full menu'!AP127="AERF",'full menu'!AP127="UD"),"inter",IF(OR('full menu'!AP127="ACB",'full menu'!AP127="LCERT",'full menu'!AP127="LERT",'full menu'!AP127="FCERT",'full menu'!AP127="FCMT",'full menu'!AP127="LCMT",'full menu'!AP127="LMT",'full menu'!AP127="LCIT",'full menu'!AP127="FCIT",'full menu'!AP127="LIT",'full menu'!AP127="MwERT",'full menu'!AP127="ERwMT",'full menu'!AP127="M&amp;ERT",'full menu'!AP127="MwIT",'full menu'!AP127="IwMT",'full menu'!AP127="M&amp;IT",'full menu'!AP127="IwERT",'full menu'!AP127="ERwIT",'full menu'!AP127="I&amp;ERT",'full menu'!AP127="ER&amp;M&amp;IT",'full menu'!AP127="LSD"),"subst",IF(OR('full menu'!AP127="FERT",'full menu'!AP127="FMT",'full menu'!AP127="FIT",'full menu'!AP127="WSD"),"intens",IF('full menu'!AP127="UASC","UASC","")))))</f>
        <v>subst</v>
      </c>
      <c r="AQ127" t="str">
        <f>IF(OR('full menu'!AQ127="MDC",'full menu'!AQ127="PERF"),"rude",IF(OR('full menu'!AQ127="PCB",'full menu'!AQ127="AERF",'full menu'!AQ127="UD"),"inter",IF(OR('full menu'!AQ127="ACB",'full menu'!AQ127="LCERT",'full menu'!AQ127="LERT",'full menu'!AQ127="FCERT",'full menu'!AQ127="FCMT",'full menu'!AQ127="LCMT",'full menu'!AQ127="LMT",'full menu'!AQ127="LCIT",'full menu'!AQ127="FCIT",'full menu'!AQ127="LIT",'full menu'!AQ127="MwERT",'full menu'!AQ127="ERwMT",'full menu'!AQ127="M&amp;ERT",'full menu'!AQ127="MwIT",'full menu'!AQ127="IwMT",'full menu'!AQ127="M&amp;IT",'full menu'!AQ127="IwERT",'full menu'!AQ127="ERwIT",'full menu'!AQ127="I&amp;ERT",'full menu'!AQ127="ER&amp;M&amp;IT",'full menu'!AQ127="LSD"),"subst",IF(OR('full menu'!AQ127="FERT",'full menu'!AQ127="FMT",'full menu'!AQ127="FIT",'full menu'!AQ127="WSD"),"intens",IF('full menu'!AQ127="UASC","UASC","")))))</f>
        <v>subst</v>
      </c>
      <c r="AR127" t="str">
        <f>IF(OR('full menu'!AR127="MDC",'full menu'!AR127="PERF"),"rude",IF(OR('full menu'!AR127="PCB",'full menu'!AR127="AERF",'full menu'!AR127="UD"),"inter",IF(OR('full menu'!AR127="ACB",'full menu'!AR127="LCERT",'full menu'!AR127="LERT",'full menu'!AR127="FCERT",'full menu'!AR127="FCMT",'full menu'!AR127="LCMT",'full menu'!AR127="LMT",'full menu'!AR127="LCIT",'full menu'!AR127="FCIT",'full menu'!AR127="LIT",'full menu'!AR127="MwERT",'full menu'!AR127="ERwMT",'full menu'!AR127="M&amp;ERT",'full menu'!AR127="MwIT",'full menu'!AR127="IwMT",'full menu'!AR127="M&amp;IT",'full menu'!AR127="IwERT",'full menu'!AR127="ERwIT",'full menu'!AR127="I&amp;ERT",'full menu'!AR127="ER&amp;M&amp;IT",'full menu'!AR127="LSD"),"subst",IF(OR('full menu'!AR127="FERT",'full menu'!AR127="FMT",'full menu'!AR127="FIT",'full menu'!AR127="WSD"),"intens",IF('full menu'!AR127="UASC","UASC","")))))</f>
        <v>subst</v>
      </c>
      <c r="AS127" t="str">
        <f>IF(OR('full menu'!AS127="MDC",'full menu'!AS127="PERF"),"rude",IF(OR('full menu'!AS127="PCB",'full menu'!AS127="AERF",'full menu'!AS127="UD"),"inter",IF(OR('full menu'!AS127="ACB",'full menu'!AS127="LCERT",'full menu'!AS127="LERT",'full menu'!AS127="FCERT",'full menu'!AS127="FCMT",'full menu'!AS127="LCMT",'full menu'!AS127="LMT",'full menu'!AS127="LCIT",'full menu'!AS127="FCIT",'full menu'!AS127="LIT",'full menu'!AS127="MwERT",'full menu'!AS127="ERwMT",'full menu'!AS127="M&amp;ERT",'full menu'!AS127="MwIT",'full menu'!AS127="IwMT",'full menu'!AS127="M&amp;IT",'full menu'!AS127="IwERT",'full menu'!AS127="ERwIT",'full menu'!AS127="I&amp;ERT",'full menu'!AS127="ER&amp;M&amp;IT",'full menu'!AS127="LSD"),"subst",IF(OR('full menu'!AS127="FERT",'full menu'!AS127="FMT",'full menu'!AS127="FIT",'full menu'!AS127="WSD"),"intens",IF('full menu'!AS127="UASC","UASC","")))))</f>
        <v>subst</v>
      </c>
      <c r="AT127" t="str">
        <f>IF(OR('full menu'!AT127="MDC",'full menu'!AT127="PERF"),"rude",IF(OR('full menu'!AT127="PCB",'full menu'!AT127="AERF",'full menu'!AT127="UD"),"inter",IF(OR('full menu'!AT127="ACB",'full menu'!AT127="LCERT",'full menu'!AT127="LERT",'full menu'!AT127="FCERT",'full menu'!AT127="FCMT",'full menu'!AT127="LCMT",'full menu'!AT127="LMT",'full menu'!AT127="LCIT",'full menu'!AT127="FCIT",'full menu'!AT127="LIT",'full menu'!AT127="MwERT",'full menu'!AT127="ERwMT",'full menu'!AT127="M&amp;ERT",'full menu'!AT127="MwIT",'full menu'!AT127="IwMT",'full menu'!AT127="M&amp;IT",'full menu'!AT127="IwERT",'full menu'!AT127="ERwIT",'full menu'!AT127="I&amp;ERT",'full menu'!AT127="ER&amp;M&amp;IT",'full menu'!AT127="LSD"),"subst",IF(OR('full menu'!AT127="FERT",'full menu'!AT127="FMT",'full menu'!AT127="FIT",'full menu'!AT127="WSD"),"intens",IF('full menu'!AT127="UASC","UASC","")))))</f>
        <v>subst</v>
      </c>
      <c r="AU127" t="str">
        <f>IF(OR('full menu'!AU127="MDC",'full menu'!AU127="PERF"),"rude",IF(OR('full menu'!AU127="PCB",'full menu'!AU127="AERF",'full menu'!AU127="UD"),"inter",IF(OR('full menu'!AU127="ACB",'full menu'!AU127="LCERT",'full menu'!AU127="LERT",'full menu'!AU127="FCERT",'full menu'!AU127="FCMT",'full menu'!AU127="LCMT",'full menu'!AU127="LMT",'full menu'!AU127="LCIT",'full menu'!AU127="FCIT",'full menu'!AU127="LIT",'full menu'!AU127="MwERT",'full menu'!AU127="ERwMT",'full menu'!AU127="M&amp;ERT",'full menu'!AU127="MwIT",'full menu'!AU127="IwMT",'full menu'!AU127="M&amp;IT",'full menu'!AU127="IwERT",'full menu'!AU127="ERwIT",'full menu'!AU127="I&amp;ERT",'full menu'!AU127="ER&amp;M&amp;IT",'full menu'!AU127="LSD"),"subst",IF(OR('full menu'!AU127="FERT",'full menu'!AU127="FMT",'full menu'!AU127="FIT",'full menu'!AU127="WSD"),"intens",IF('full menu'!AU127="UASC","UASC","")))))</f>
        <v>subst</v>
      </c>
      <c r="AV127" t="str">
        <f>IF(OR('full menu'!AV127="MDC",'full menu'!AV127="PERF"),"rude",IF(OR('full menu'!AV127="PCB",'full menu'!AV127="AERF",'full menu'!AV127="UD"),"inter",IF(OR('full menu'!AV127="ACB",'full menu'!AV127="LCERT",'full menu'!AV127="LERT",'full menu'!AV127="FCERT",'full menu'!AV127="FCMT",'full menu'!AV127="LCMT",'full menu'!AV127="LMT",'full menu'!AV127="LCIT",'full menu'!AV127="FCIT",'full menu'!AV127="LIT",'full menu'!AV127="MwERT",'full menu'!AV127="ERwMT",'full menu'!AV127="M&amp;ERT",'full menu'!AV127="MwIT",'full menu'!AV127="IwMT",'full menu'!AV127="M&amp;IT",'full menu'!AV127="IwERT",'full menu'!AV127="ERwIT",'full menu'!AV127="I&amp;ERT",'full menu'!AV127="ER&amp;M&amp;IT",'full menu'!AV127="LSD"),"subst",IF(OR('full menu'!AV127="FERT",'full menu'!AV127="FMT",'full menu'!AV127="FIT",'full menu'!AV127="WSD"),"intens",IF('full menu'!AV127="UASC","UASC","")))))</f>
        <v>subst</v>
      </c>
      <c r="AW127" t="str">
        <f>IF(OR('full menu'!AW127="MDC",'full menu'!AW127="PERF"),"rude",IF(OR('full menu'!AW127="PCB",'full menu'!AW127="AERF",'full menu'!AW127="UD"),"inter",IF(OR('full menu'!AW127="ACB",'full menu'!AW127="LCERT",'full menu'!AW127="LERT",'full menu'!AW127="FCERT",'full menu'!AW127="FCMT",'full menu'!AW127="LCMT",'full menu'!AW127="LMT",'full menu'!AW127="LCIT",'full menu'!AW127="FCIT",'full menu'!AW127="LIT",'full menu'!AW127="MwERT",'full menu'!AW127="ERwMT",'full menu'!AW127="M&amp;ERT",'full menu'!AW127="MwIT",'full menu'!AW127="IwMT",'full menu'!AW127="M&amp;IT",'full menu'!AW127="IwERT",'full menu'!AW127="ERwIT",'full menu'!AW127="I&amp;ERT",'full menu'!AW127="ER&amp;M&amp;IT",'full menu'!AW127="LSD"),"subst",IF(OR('full menu'!AW127="FERT",'full menu'!AW127="FMT",'full menu'!AW127="FIT",'full menu'!AW127="WSD"),"intens",IF('full menu'!AW127="UASC","UASC","")))))</f>
        <v>subst</v>
      </c>
      <c r="AX127" t="str">
        <f>IF(OR('full menu'!AX127="MDC",'full menu'!AX127="PERF"),"rude",IF(OR('full menu'!AX127="PCB",'full menu'!AX127="AERF",'full menu'!AX127="UD"),"inter",IF(OR('full menu'!AX127="ACB",'full menu'!AX127="LCERT",'full menu'!AX127="LERT",'full menu'!AX127="FCERT",'full menu'!AX127="FCMT",'full menu'!AX127="LCMT",'full menu'!AX127="LMT",'full menu'!AX127="LCIT",'full menu'!AX127="FCIT",'full menu'!AX127="LIT",'full menu'!AX127="MwERT",'full menu'!AX127="ERwMT",'full menu'!AX127="M&amp;ERT",'full menu'!AX127="MwIT",'full menu'!AX127="IwMT",'full menu'!AX127="M&amp;IT",'full menu'!AX127="IwERT",'full menu'!AX127="ERwIT",'full menu'!AX127="I&amp;ERT",'full menu'!AX127="ER&amp;M&amp;IT",'full menu'!AX127="LSD"),"subst",IF(OR('full menu'!AX127="FERT",'full menu'!AX127="FMT",'full menu'!AX127="FIT",'full menu'!AX127="WSD"),"intens",IF('full menu'!AX127="UASC","UASC","")))))</f>
        <v>subst</v>
      </c>
      <c r="AY127" t="str">
        <f>IF(OR('full menu'!AY127="MDC",'full menu'!AY127="PERF"),"rude",IF(OR('full menu'!AY127="PCB",'full menu'!AY127="AERF",'full menu'!AY127="UD"),"inter",IF(OR('full menu'!AY127="ACB",'full menu'!AY127="LCERT",'full menu'!AY127="LERT",'full menu'!AY127="FCERT",'full menu'!AY127="FCMT",'full menu'!AY127="LCMT",'full menu'!AY127="LMT",'full menu'!AY127="LCIT",'full menu'!AY127="FCIT",'full menu'!AY127="LIT",'full menu'!AY127="MwERT",'full menu'!AY127="ERwMT",'full menu'!AY127="M&amp;ERT",'full menu'!AY127="MwIT",'full menu'!AY127="IwMT",'full menu'!AY127="M&amp;IT",'full menu'!AY127="IwERT",'full menu'!AY127="ERwIT",'full menu'!AY127="I&amp;ERT",'full menu'!AY127="ER&amp;M&amp;IT",'full menu'!AY127="LSD"),"subst",IF(OR('full menu'!AY127="FERT",'full menu'!AY127="FMT",'full menu'!AY127="FIT",'full menu'!AY127="WSD"),"intens",IF('full menu'!AY127="UASC","UASC","")))))</f>
        <v>subst</v>
      </c>
    </row>
    <row r="128" spans="1:51" x14ac:dyDescent="0.3">
      <c r="A128" t="s">
        <v>150</v>
      </c>
      <c r="B128" t="str">
        <f>IF(OR('full menu'!B128="MDC",'full menu'!B128="PERF"),"rude",IF(OR('full menu'!B128="PCB",'full menu'!B128="AERF",'full menu'!B128="UD"),"inter",IF(OR('full menu'!B128="ACB",'full menu'!B128="LCERT",'full menu'!B128="LERT",'full menu'!B128="FCERT",'full menu'!B128="FCMT",'full menu'!B128="LCMT",'full menu'!B128="LMT",'full menu'!B128="LCIT",'full menu'!B128="FCIT",'full menu'!B128="LIT",'full menu'!B128="MwERT",'full menu'!B128="ERwMT",'full menu'!B128="M&amp;ERT",'full menu'!B128="MwIT",'full menu'!B128="IwMT",'full menu'!B128="M&amp;IT",'full menu'!B128="IwERT",'full menu'!B128="ERwIT",'full menu'!B128="I&amp;ERT",'full menu'!B128="ER&amp;M&amp;IT",'full menu'!B128="LSD"),"subst",IF(OR('full menu'!B128="FERT",'full menu'!B128="FMT",'full menu'!B128="FIT",'full menu'!B128="WSD"),"intens",IF('full menu'!B128="UASC","UASC","")))))</f>
        <v>subst</v>
      </c>
      <c r="C128" t="str">
        <f>IF(OR('full menu'!C128="MDC",'full menu'!C128="PERF"),"rude",IF(OR('full menu'!C128="PCB",'full menu'!C128="AERF",'full menu'!C128="UD"),"inter",IF(OR('full menu'!C128="ACB",'full menu'!C128="LCERT",'full menu'!C128="LERT",'full menu'!C128="FCERT",'full menu'!C128="FCMT",'full menu'!C128="LCMT",'full menu'!C128="LMT",'full menu'!C128="LCIT",'full menu'!C128="FCIT",'full menu'!C128="LIT",'full menu'!C128="MwERT",'full menu'!C128="ERwMT",'full menu'!C128="M&amp;ERT",'full menu'!C128="MwIT",'full menu'!C128="IwMT",'full menu'!C128="M&amp;IT",'full menu'!C128="IwERT",'full menu'!C128="ERwIT",'full menu'!C128="I&amp;ERT",'full menu'!C128="ER&amp;M&amp;IT",'full menu'!C128="LSD"),"subst",IF(OR('full menu'!C128="FERT",'full menu'!C128="FMT",'full menu'!C128="FIT",'full menu'!C128="WSD"),"intens",IF('full menu'!C128="UASC","UASC","")))))</f>
        <v>subst</v>
      </c>
      <c r="D128" t="str">
        <f>IF(OR('full menu'!D128="MDC",'full menu'!D128="PERF"),"rude",IF(OR('full menu'!D128="PCB",'full menu'!D128="AERF",'full menu'!D128="UD"),"inter",IF(OR('full menu'!D128="ACB",'full menu'!D128="LCERT",'full menu'!D128="LERT",'full menu'!D128="FCERT",'full menu'!D128="FCMT",'full menu'!D128="LCMT",'full menu'!D128="LMT",'full menu'!D128="LCIT",'full menu'!D128="FCIT",'full menu'!D128="LIT",'full menu'!D128="MwERT",'full menu'!D128="ERwMT",'full menu'!D128="M&amp;ERT",'full menu'!D128="MwIT",'full menu'!D128="IwMT",'full menu'!D128="M&amp;IT",'full menu'!D128="IwERT",'full menu'!D128="ERwIT",'full menu'!D128="I&amp;ERT",'full menu'!D128="ER&amp;M&amp;IT",'full menu'!D128="LSD"),"subst",IF(OR('full menu'!D128="FERT",'full menu'!D128="FMT",'full menu'!D128="FIT",'full menu'!D128="WSD"),"intens",IF('full menu'!D128="UASC","UASC","")))))</f>
        <v>subst</v>
      </c>
      <c r="E128" t="str">
        <f>IF(OR('full menu'!E128="MDC",'full menu'!E128="PERF"),"rude",IF(OR('full menu'!E128="PCB",'full menu'!E128="AERF",'full menu'!E128="UD"),"inter",IF(OR('full menu'!E128="ACB",'full menu'!E128="LCERT",'full menu'!E128="LERT",'full menu'!E128="FCERT",'full menu'!E128="FCMT",'full menu'!E128="LCMT",'full menu'!E128="LMT",'full menu'!E128="LCIT",'full menu'!E128="FCIT",'full menu'!E128="LIT",'full menu'!E128="MwERT",'full menu'!E128="ERwMT",'full menu'!E128="M&amp;ERT",'full menu'!E128="MwIT",'full menu'!E128="IwMT",'full menu'!E128="M&amp;IT",'full menu'!E128="IwERT",'full menu'!E128="ERwIT",'full menu'!E128="I&amp;ERT",'full menu'!E128="ER&amp;M&amp;IT",'full menu'!E128="LSD"),"subst",IF(OR('full menu'!E128="FERT",'full menu'!E128="FMT",'full menu'!E128="FIT",'full menu'!E128="WSD"),"intens",IF('full menu'!E128="UASC","UASC","")))))</f>
        <v>subst</v>
      </c>
      <c r="F128" t="str">
        <f>IF(OR('full menu'!F128="MDC",'full menu'!F128="PERF"),"rude",IF(OR('full menu'!F128="PCB",'full menu'!F128="AERF",'full menu'!F128="UD"),"inter",IF(OR('full menu'!F128="ACB",'full menu'!F128="LCERT",'full menu'!F128="LERT",'full menu'!F128="FCERT",'full menu'!F128="FCMT",'full menu'!F128="LCMT",'full menu'!F128="LMT",'full menu'!F128="LCIT",'full menu'!F128="FCIT",'full menu'!F128="LIT",'full menu'!F128="MwERT",'full menu'!F128="ERwMT",'full menu'!F128="M&amp;ERT",'full menu'!F128="MwIT",'full menu'!F128="IwMT",'full menu'!F128="M&amp;IT",'full menu'!F128="IwERT",'full menu'!F128="ERwIT",'full menu'!F128="I&amp;ERT",'full menu'!F128="ER&amp;M&amp;IT",'full menu'!F128="LSD"),"subst",IF(OR('full menu'!F128="FERT",'full menu'!F128="FMT",'full menu'!F128="FIT",'full menu'!F128="WSD"),"intens",IF('full menu'!F128="UASC","UASC","")))))</f>
        <v>subst</v>
      </c>
      <c r="G128" t="str">
        <f>IF(OR('full menu'!G128="MDC",'full menu'!G128="PERF"),"rude",IF(OR('full menu'!G128="PCB",'full menu'!G128="AERF",'full menu'!G128="UD"),"inter",IF(OR('full menu'!G128="ACB",'full menu'!G128="LCERT",'full menu'!G128="LERT",'full menu'!G128="FCERT",'full menu'!G128="FCMT",'full menu'!G128="LCMT",'full menu'!G128="LMT",'full menu'!G128="LCIT",'full menu'!G128="FCIT",'full menu'!G128="LIT",'full menu'!G128="MwERT",'full menu'!G128="ERwMT",'full menu'!G128="M&amp;ERT",'full menu'!G128="MwIT",'full menu'!G128="IwMT",'full menu'!G128="M&amp;IT",'full menu'!G128="IwERT",'full menu'!G128="ERwIT",'full menu'!G128="I&amp;ERT",'full menu'!G128="ER&amp;M&amp;IT",'full menu'!G128="LSD"),"subst",IF(OR('full menu'!G128="FERT",'full menu'!G128="FMT",'full menu'!G128="FIT",'full menu'!G128="WSD"),"intens",IF('full menu'!G128="UASC","UASC","")))))</f>
        <v>subst</v>
      </c>
      <c r="H128" t="str">
        <f>IF(OR('full menu'!H128="MDC",'full menu'!H128="PERF"),"rude",IF(OR('full menu'!H128="PCB",'full menu'!H128="AERF",'full menu'!H128="UD"),"inter",IF(OR('full menu'!H128="ACB",'full menu'!H128="LCERT",'full menu'!H128="LERT",'full menu'!H128="FCERT",'full menu'!H128="FCMT",'full menu'!H128="LCMT",'full menu'!H128="LMT",'full menu'!H128="LCIT",'full menu'!H128="FCIT",'full menu'!H128="LIT",'full menu'!H128="MwERT",'full menu'!H128="ERwMT",'full menu'!H128="M&amp;ERT",'full menu'!H128="MwIT",'full menu'!H128="IwMT",'full menu'!H128="M&amp;IT",'full menu'!H128="IwERT",'full menu'!H128="ERwIT",'full menu'!H128="I&amp;ERT",'full menu'!H128="ER&amp;M&amp;IT",'full menu'!H128="LSD"),"subst",IF(OR('full menu'!H128="FERT",'full menu'!H128="FMT",'full menu'!H128="FIT",'full menu'!H128="WSD"),"intens",IF('full menu'!H128="UASC","UASC","")))))</f>
        <v>subst</v>
      </c>
      <c r="I128" t="str">
        <f>IF(OR('full menu'!I128="MDC",'full menu'!I128="PERF"),"rude",IF(OR('full menu'!I128="PCB",'full menu'!I128="AERF",'full menu'!I128="UD"),"inter",IF(OR('full menu'!I128="ACB",'full menu'!I128="LCERT",'full menu'!I128="LERT",'full menu'!I128="FCERT",'full menu'!I128="FCMT",'full menu'!I128="LCMT",'full menu'!I128="LMT",'full menu'!I128="LCIT",'full menu'!I128="FCIT",'full menu'!I128="LIT",'full menu'!I128="MwERT",'full menu'!I128="ERwMT",'full menu'!I128="M&amp;ERT",'full menu'!I128="MwIT",'full menu'!I128="IwMT",'full menu'!I128="M&amp;IT",'full menu'!I128="IwERT",'full menu'!I128="ERwIT",'full menu'!I128="I&amp;ERT",'full menu'!I128="ER&amp;M&amp;IT",'full menu'!I128="LSD"),"subst",IF(OR('full menu'!I128="FERT",'full menu'!I128="FMT",'full menu'!I128="FIT",'full menu'!I128="WSD"),"intens",IF('full menu'!I128="UASC","UASC","")))))</f>
        <v>subst</v>
      </c>
      <c r="J128" t="str">
        <f>IF(OR('full menu'!J128="MDC",'full menu'!J128="PERF"),"rude",IF(OR('full menu'!J128="PCB",'full menu'!J128="AERF",'full menu'!J128="UD"),"inter",IF(OR('full menu'!J128="ACB",'full menu'!J128="LCERT",'full menu'!J128="LERT",'full menu'!J128="FCERT",'full menu'!J128="FCMT",'full menu'!J128="LCMT",'full menu'!J128="LMT",'full menu'!J128="LCIT",'full menu'!J128="FCIT",'full menu'!J128="LIT",'full menu'!J128="MwERT",'full menu'!J128="ERwMT",'full menu'!J128="M&amp;ERT",'full menu'!J128="MwIT",'full menu'!J128="IwMT",'full menu'!J128="M&amp;IT",'full menu'!J128="IwERT",'full menu'!J128="ERwIT",'full menu'!J128="I&amp;ERT",'full menu'!J128="ER&amp;M&amp;IT",'full menu'!J128="LSD"),"subst",IF(OR('full menu'!J128="FERT",'full menu'!J128="FMT",'full menu'!J128="FIT",'full menu'!J128="WSD"),"intens",IF('full menu'!J128="UASC","UASC","")))))</f>
        <v>subst</v>
      </c>
      <c r="K128" t="str">
        <f>IF(OR('full menu'!K128="MDC",'full menu'!K128="PERF"),"rude",IF(OR('full menu'!K128="PCB",'full menu'!K128="AERF",'full menu'!K128="UD"),"inter",IF(OR('full menu'!K128="ACB",'full menu'!K128="LCERT",'full menu'!K128="LERT",'full menu'!K128="FCERT",'full menu'!K128="FCMT",'full menu'!K128="LCMT",'full menu'!K128="LMT",'full menu'!K128="LCIT",'full menu'!K128="FCIT",'full menu'!K128="LIT",'full menu'!K128="MwERT",'full menu'!K128="ERwMT",'full menu'!K128="M&amp;ERT",'full menu'!K128="MwIT",'full menu'!K128="IwMT",'full menu'!K128="M&amp;IT",'full menu'!K128="IwERT",'full menu'!K128="ERwIT",'full menu'!K128="I&amp;ERT",'full menu'!K128="ER&amp;M&amp;IT",'full menu'!K128="LSD"),"subst",IF(OR('full menu'!K128="FERT",'full menu'!K128="FMT",'full menu'!K128="FIT",'full menu'!K128="WSD"),"intens",IF('full menu'!K128="UASC","UASC","")))))</f>
        <v>subst</v>
      </c>
      <c r="L128" t="str">
        <f>IF(OR('full menu'!L128="MDC",'full menu'!L128="PERF"),"rude",IF(OR('full menu'!L128="PCB",'full menu'!L128="AERF",'full menu'!L128="UD"),"inter",IF(OR('full menu'!L128="ACB",'full menu'!L128="LCERT",'full menu'!L128="LERT",'full menu'!L128="FCERT",'full menu'!L128="FCMT",'full menu'!L128="LCMT",'full menu'!L128="LMT",'full menu'!L128="LCIT",'full menu'!L128="FCIT",'full menu'!L128="LIT",'full menu'!L128="MwERT",'full menu'!L128="ERwMT",'full menu'!L128="M&amp;ERT",'full menu'!L128="MwIT",'full menu'!L128="IwMT",'full menu'!L128="M&amp;IT",'full menu'!L128="IwERT",'full menu'!L128="ERwIT",'full menu'!L128="I&amp;ERT",'full menu'!L128="ER&amp;M&amp;IT",'full menu'!L128="LSD"),"subst",IF(OR('full menu'!L128="FERT",'full menu'!L128="FMT",'full menu'!L128="FIT",'full menu'!L128="WSD"),"intens",IF('full menu'!L128="UASC","UASC","")))))</f>
        <v>subst</v>
      </c>
      <c r="M128" t="str">
        <f>IF(OR('full menu'!M128="MDC",'full menu'!M128="PERF"),"rude",IF(OR('full menu'!M128="PCB",'full menu'!M128="AERF",'full menu'!M128="UD"),"inter",IF(OR('full menu'!M128="ACB",'full menu'!M128="LCERT",'full menu'!M128="LERT",'full menu'!M128="FCERT",'full menu'!M128="FCMT",'full menu'!M128="LCMT",'full menu'!M128="LMT",'full menu'!M128="LCIT",'full menu'!M128="FCIT",'full menu'!M128="LIT",'full menu'!M128="MwERT",'full menu'!M128="ERwMT",'full menu'!M128="M&amp;ERT",'full menu'!M128="MwIT",'full menu'!M128="IwMT",'full menu'!M128="M&amp;IT",'full menu'!M128="IwERT",'full menu'!M128="ERwIT",'full menu'!M128="I&amp;ERT",'full menu'!M128="ER&amp;M&amp;IT",'full menu'!M128="LSD"),"subst",IF(OR('full menu'!M128="FERT",'full menu'!M128="FMT",'full menu'!M128="FIT",'full menu'!M128="WSD"),"intens",IF('full menu'!M128="UASC","UASC","")))))</f>
        <v>subst</v>
      </c>
      <c r="N128" t="str">
        <f>IF(OR('full menu'!N128="MDC",'full menu'!N128="PERF"),"rude",IF(OR('full menu'!N128="PCB",'full menu'!N128="AERF",'full menu'!N128="UD"),"inter",IF(OR('full menu'!N128="ACB",'full menu'!N128="LCERT",'full menu'!N128="LERT",'full menu'!N128="FCERT",'full menu'!N128="FCMT",'full menu'!N128="LCMT",'full menu'!N128="LMT",'full menu'!N128="LCIT",'full menu'!N128="FCIT",'full menu'!N128="LIT",'full menu'!N128="MwERT",'full menu'!N128="ERwMT",'full menu'!N128="M&amp;ERT",'full menu'!N128="MwIT",'full menu'!N128="IwMT",'full menu'!N128="M&amp;IT",'full menu'!N128="IwERT",'full menu'!N128="ERwIT",'full menu'!N128="I&amp;ERT",'full menu'!N128="ER&amp;M&amp;IT",'full menu'!N128="LSD"),"subst",IF(OR('full menu'!N128="FERT",'full menu'!N128="FMT",'full menu'!N128="FIT",'full menu'!N128="WSD"),"intens",IF('full menu'!N128="UASC","UASC","")))))</f>
        <v>subst</v>
      </c>
      <c r="O128" t="str">
        <f>IF(OR('full menu'!O128="MDC",'full menu'!O128="PERF"),"rude",IF(OR('full menu'!O128="PCB",'full menu'!O128="AERF",'full menu'!O128="UD"),"inter",IF(OR('full menu'!O128="ACB",'full menu'!O128="LCERT",'full menu'!O128="LERT",'full menu'!O128="FCERT",'full menu'!O128="FCMT",'full menu'!O128="LCMT",'full menu'!O128="LMT",'full menu'!O128="LCIT",'full menu'!O128="FCIT",'full menu'!O128="LIT",'full menu'!O128="MwERT",'full menu'!O128="ERwMT",'full menu'!O128="M&amp;ERT",'full menu'!O128="MwIT",'full menu'!O128="IwMT",'full menu'!O128="M&amp;IT",'full menu'!O128="IwERT",'full menu'!O128="ERwIT",'full menu'!O128="I&amp;ERT",'full menu'!O128="ER&amp;M&amp;IT",'full menu'!O128="LSD"),"subst",IF(OR('full menu'!O128="FERT",'full menu'!O128="FMT",'full menu'!O128="FIT",'full menu'!O128="WSD"),"intens",IF('full menu'!O128="UASC","UASC","")))))</f>
        <v>subst</v>
      </c>
      <c r="P128" t="str">
        <f>IF(OR('full menu'!P128="MDC",'full menu'!P128="PERF"),"rude",IF(OR('full menu'!P128="PCB",'full menu'!P128="AERF",'full menu'!P128="UD"),"inter",IF(OR('full menu'!P128="ACB",'full menu'!P128="LCERT",'full menu'!P128="LERT",'full menu'!P128="FCERT",'full menu'!P128="FCMT",'full menu'!P128="LCMT",'full menu'!P128="LMT",'full menu'!P128="LCIT",'full menu'!P128="FCIT",'full menu'!P128="LIT",'full menu'!P128="MwERT",'full menu'!P128="ERwMT",'full menu'!P128="M&amp;ERT",'full menu'!P128="MwIT",'full menu'!P128="IwMT",'full menu'!P128="M&amp;IT",'full menu'!P128="IwERT",'full menu'!P128="ERwIT",'full menu'!P128="I&amp;ERT",'full menu'!P128="ER&amp;M&amp;IT",'full menu'!P128="LSD"),"subst",IF(OR('full menu'!P128="FERT",'full menu'!P128="FMT",'full menu'!P128="FIT",'full menu'!P128="WSD"),"intens",IF('full menu'!P128="UASC","UASC","")))))</f>
        <v>intens</v>
      </c>
      <c r="Q128" t="str">
        <f>IF(OR('full menu'!Q128="MDC",'full menu'!Q128="PERF"),"rude",IF(OR('full menu'!Q128="PCB",'full menu'!Q128="AERF",'full menu'!Q128="UD"),"inter",IF(OR('full menu'!Q128="ACB",'full menu'!Q128="LCERT",'full menu'!Q128="LERT",'full menu'!Q128="FCERT",'full menu'!Q128="FCMT",'full menu'!Q128="LCMT",'full menu'!Q128="LMT",'full menu'!Q128="LCIT",'full menu'!Q128="FCIT",'full menu'!Q128="LIT",'full menu'!Q128="MwERT",'full menu'!Q128="ERwMT",'full menu'!Q128="M&amp;ERT",'full menu'!Q128="MwIT",'full menu'!Q128="IwMT",'full menu'!Q128="M&amp;IT",'full menu'!Q128="IwERT",'full menu'!Q128="ERwIT",'full menu'!Q128="I&amp;ERT",'full menu'!Q128="ER&amp;M&amp;IT",'full menu'!Q128="LSD"),"subst",IF(OR('full menu'!Q128="FERT",'full menu'!Q128="FMT",'full menu'!Q128="FIT",'full menu'!Q128="WSD"),"intens",IF('full menu'!Q128="UASC","UASC","")))))</f>
        <v>intens</v>
      </c>
      <c r="R128" t="str">
        <f>IF(OR('full menu'!R128="MDC",'full menu'!R128="PERF"),"rude",IF(OR('full menu'!R128="PCB",'full menu'!R128="AERF",'full menu'!R128="UD"),"inter",IF(OR('full menu'!R128="ACB",'full menu'!R128="LCERT",'full menu'!R128="LERT",'full menu'!R128="FCERT",'full menu'!R128="FCMT",'full menu'!R128="LCMT",'full menu'!R128="LMT",'full menu'!R128="LCIT",'full menu'!R128="FCIT",'full menu'!R128="LIT",'full menu'!R128="MwERT",'full menu'!R128="ERwMT",'full menu'!R128="M&amp;ERT",'full menu'!R128="MwIT",'full menu'!R128="IwMT",'full menu'!R128="M&amp;IT",'full menu'!R128="IwERT",'full menu'!R128="ERwIT",'full menu'!R128="I&amp;ERT",'full menu'!R128="ER&amp;M&amp;IT",'full menu'!R128="LSD"),"subst",IF(OR('full menu'!R128="FERT",'full menu'!R128="FMT",'full menu'!R128="FIT",'full menu'!R128="WSD"),"intens",IF('full menu'!R128="UASC","UASC","")))))</f>
        <v>intens</v>
      </c>
      <c r="S128" t="str">
        <f>IF(OR('full menu'!S128="MDC",'full menu'!S128="PERF"),"rude",IF(OR('full menu'!S128="PCB",'full menu'!S128="AERF",'full menu'!S128="UD"),"inter",IF(OR('full menu'!S128="ACB",'full menu'!S128="LCERT",'full menu'!S128="LERT",'full menu'!S128="FCERT",'full menu'!S128="FCMT",'full menu'!S128="LCMT",'full menu'!S128="LMT",'full menu'!S128="LCIT",'full menu'!S128="FCIT",'full menu'!S128="LIT",'full menu'!S128="MwERT",'full menu'!S128="ERwMT",'full menu'!S128="M&amp;ERT",'full menu'!S128="MwIT",'full menu'!S128="IwMT",'full menu'!S128="M&amp;IT",'full menu'!S128="IwERT",'full menu'!S128="ERwIT",'full menu'!S128="I&amp;ERT",'full menu'!S128="ER&amp;M&amp;IT",'full menu'!S128="LSD"),"subst",IF(OR('full menu'!S128="FERT",'full menu'!S128="FMT",'full menu'!S128="FIT",'full menu'!S128="WSD"),"intens",IF('full menu'!S128="UASC","UASC","")))))</f>
        <v>intens</v>
      </c>
      <c r="T128" t="str">
        <f>IF(OR('full menu'!T128="MDC",'full menu'!T128="PERF"),"rude",IF(OR('full menu'!T128="PCB",'full menu'!T128="AERF",'full menu'!T128="UD"),"inter",IF(OR('full menu'!T128="ACB",'full menu'!T128="LCERT",'full menu'!T128="LERT",'full menu'!T128="FCERT",'full menu'!T128="FCMT",'full menu'!T128="LCMT",'full menu'!T128="LMT",'full menu'!T128="LCIT",'full menu'!T128="FCIT",'full menu'!T128="LIT",'full menu'!T128="MwERT",'full menu'!T128="ERwMT",'full menu'!T128="M&amp;ERT",'full menu'!T128="MwIT",'full menu'!T128="IwMT",'full menu'!T128="M&amp;IT",'full menu'!T128="IwERT",'full menu'!T128="ERwIT",'full menu'!T128="I&amp;ERT",'full menu'!T128="ER&amp;M&amp;IT",'full menu'!T128="LSD"),"subst",IF(OR('full menu'!T128="FERT",'full menu'!T128="FMT",'full menu'!T128="FIT",'full menu'!T128="WSD"),"intens",IF('full menu'!T128="UASC","UASC","")))))</f>
        <v>intens</v>
      </c>
      <c r="U128" t="str">
        <f>IF(OR('full menu'!U128="MDC",'full menu'!U128="PERF"),"rude",IF(OR('full menu'!U128="PCB",'full menu'!U128="AERF",'full menu'!U128="UD"),"inter",IF(OR('full menu'!U128="ACB",'full menu'!U128="LCERT",'full menu'!U128="LERT",'full menu'!U128="FCERT",'full menu'!U128="FCMT",'full menu'!U128="LCMT",'full menu'!U128="LMT",'full menu'!U128="LCIT",'full menu'!U128="FCIT",'full menu'!U128="LIT",'full menu'!U128="MwERT",'full menu'!U128="ERwMT",'full menu'!U128="M&amp;ERT",'full menu'!U128="MwIT",'full menu'!U128="IwMT",'full menu'!U128="M&amp;IT",'full menu'!U128="IwERT",'full menu'!U128="ERwIT",'full menu'!U128="I&amp;ERT",'full menu'!U128="ER&amp;M&amp;IT",'full menu'!U128="LSD"),"subst",IF(OR('full menu'!U128="FERT",'full menu'!U128="FMT",'full menu'!U128="FIT",'full menu'!U128="WSD"),"intens",IF('full menu'!U128="UASC","UASC","")))))</f>
        <v>subst</v>
      </c>
      <c r="V128" t="str">
        <f>IF(OR('full menu'!V128="MDC",'full menu'!V128="PERF"),"rude",IF(OR('full menu'!V128="PCB",'full menu'!V128="AERF",'full menu'!V128="UD"),"inter",IF(OR('full menu'!V128="ACB",'full menu'!V128="LCERT",'full menu'!V128="LERT",'full menu'!V128="FCERT",'full menu'!V128="FCMT",'full menu'!V128="LCMT",'full menu'!V128="LMT",'full menu'!V128="LCIT",'full menu'!V128="FCIT",'full menu'!V128="LIT",'full menu'!V128="MwERT",'full menu'!V128="ERwMT",'full menu'!V128="M&amp;ERT",'full menu'!V128="MwIT",'full menu'!V128="IwMT",'full menu'!V128="M&amp;IT",'full menu'!V128="IwERT",'full menu'!V128="ERwIT",'full menu'!V128="I&amp;ERT",'full menu'!V128="ER&amp;M&amp;IT",'full menu'!V128="LSD"),"subst",IF(OR('full menu'!V128="FERT",'full menu'!V128="FMT",'full menu'!V128="FIT",'full menu'!V128="WSD"),"intens",IF('full menu'!V128="UASC","UASC","")))))</f>
        <v>subst</v>
      </c>
      <c r="W128" t="str">
        <f>IF(OR('full menu'!W128="MDC",'full menu'!W128="PERF"),"rude",IF(OR('full menu'!W128="PCB",'full menu'!W128="AERF",'full menu'!W128="UD"),"inter",IF(OR('full menu'!W128="ACB",'full menu'!W128="LCERT",'full menu'!W128="LERT",'full menu'!W128="FCERT",'full menu'!W128="FCMT",'full menu'!W128="LCMT",'full menu'!W128="LMT",'full menu'!W128="LCIT",'full menu'!W128="FCIT",'full menu'!W128="LIT",'full menu'!W128="MwERT",'full menu'!W128="ERwMT",'full menu'!W128="M&amp;ERT",'full menu'!W128="MwIT",'full menu'!W128="IwMT",'full menu'!W128="M&amp;IT",'full menu'!W128="IwERT",'full menu'!W128="ERwIT",'full menu'!W128="I&amp;ERT",'full menu'!W128="ER&amp;M&amp;IT",'full menu'!W128="LSD"),"subst",IF(OR('full menu'!W128="FERT",'full menu'!W128="FMT",'full menu'!W128="FIT",'full menu'!W128="WSD"),"intens",IF('full menu'!W128="UASC","UASC","")))))</f>
        <v>subst</v>
      </c>
      <c r="X128" t="str">
        <f>IF(OR('full menu'!X128="MDC",'full menu'!X128="PERF"),"rude",IF(OR('full menu'!X128="PCB",'full menu'!X128="AERF",'full menu'!X128="UD"),"inter",IF(OR('full menu'!X128="ACB",'full menu'!X128="LCERT",'full menu'!X128="LERT",'full menu'!X128="FCERT",'full menu'!X128="FCMT",'full menu'!X128="LCMT",'full menu'!X128="LMT",'full menu'!X128="LCIT",'full menu'!X128="FCIT",'full menu'!X128="LIT",'full menu'!X128="MwERT",'full menu'!X128="ERwMT",'full menu'!X128="M&amp;ERT",'full menu'!X128="MwIT",'full menu'!X128="IwMT",'full menu'!X128="M&amp;IT",'full menu'!X128="IwERT",'full menu'!X128="ERwIT",'full menu'!X128="I&amp;ERT",'full menu'!X128="ER&amp;M&amp;IT",'full menu'!X128="LSD"),"subst",IF(OR('full menu'!X128="FERT",'full menu'!X128="FMT",'full menu'!X128="FIT",'full menu'!X128="WSD"),"intens",IF('full menu'!X128="UASC","UASC","")))))</f>
        <v>subst</v>
      </c>
      <c r="Y128" t="str">
        <f>IF(OR('full menu'!Y128="MDC",'full menu'!Y128="PERF"),"rude",IF(OR('full menu'!Y128="PCB",'full menu'!Y128="AERF",'full menu'!Y128="UD"),"inter",IF(OR('full menu'!Y128="ACB",'full menu'!Y128="LCERT",'full menu'!Y128="LERT",'full menu'!Y128="FCERT",'full menu'!Y128="FCMT",'full menu'!Y128="LCMT",'full menu'!Y128="LMT",'full menu'!Y128="LCIT",'full menu'!Y128="FCIT",'full menu'!Y128="LIT",'full menu'!Y128="MwERT",'full menu'!Y128="ERwMT",'full menu'!Y128="M&amp;ERT",'full menu'!Y128="MwIT",'full menu'!Y128="IwMT",'full menu'!Y128="M&amp;IT",'full menu'!Y128="IwERT",'full menu'!Y128="ERwIT",'full menu'!Y128="I&amp;ERT",'full menu'!Y128="ER&amp;M&amp;IT",'full menu'!Y128="LSD"),"subst",IF(OR('full menu'!Y128="FERT",'full menu'!Y128="FMT",'full menu'!Y128="FIT",'full menu'!Y128="WSD"),"intens",IF('full menu'!Y128="UASC","UASC","")))))</f>
        <v>subst</v>
      </c>
      <c r="Z128" t="str">
        <f>IF(OR('full menu'!Z128="MDC",'full menu'!Z128="PERF"),"rude",IF(OR('full menu'!Z128="PCB",'full menu'!Z128="AERF",'full menu'!Z128="UD"),"inter",IF(OR('full menu'!Z128="ACB",'full menu'!Z128="LCERT",'full menu'!Z128="LERT",'full menu'!Z128="FCERT",'full menu'!Z128="FCMT",'full menu'!Z128="LCMT",'full menu'!Z128="LMT",'full menu'!Z128="LCIT",'full menu'!Z128="FCIT",'full menu'!Z128="LIT",'full menu'!Z128="MwERT",'full menu'!Z128="ERwMT",'full menu'!Z128="M&amp;ERT",'full menu'!Z128="MwIT",'full menu'!Z128="IwMT",'full menu'!Z128="M&amp;IT",'full menu'!Z128="IwERT",'full menu'!Z128="ERwIT",'full menu'!Z128="I&amp;ERT",'full menu'!Z128="ER&amp;M&amp;IT",'full menu'!Z128="LSD"),"subst",IF(OR('full menu'!Z128="FERT",'full menu'!Z128="FMT",'full menu'!Z128="FIT",'full menu'!Z128="WSD"),"intens",IF('full menu'!Z128="UASC","UASC","")))))</f>
        <v>subst</v>
      </c>
      <c r="AA128" t="str">
        <f>IF(OR('full menu'!AA128="MDC",'full menu'!AA128="PERF"),"rude",IF(OR('full menu'!AA128="PCB",'full menu'!AA128="AERF",'full menu'!AA128="UD"),"inter",IF(OR('full menu'!AA128="ACB",'full menu'!AA128="LCERT",'full menu'!AA128="LERT",'full menu'!AA128="FCERT",'full menu'!AA128="FCMT",'full menu'!AA128="LCMT",'full menu'!AA128="LMT",'full menu'!AA128="LCIT",'full menu'!AA128="FCIT",'full menu'!AA128="LIT",'full menu'!AA128="MwERT",'full menu'!AA128="ERwMT",'full menu'!AA128="M&amp;ERT",'full menu'!AA128="MwIT",'full menu'!AA128="IwMT",'full menu'!AA128="M&amp;IT",'full menu'!AA128="IwERT",'full menu'!AA128="ERwIT",'full menu'!AA128="I&amp;ERT",'full menu'!AA128="ER&amp;M&amp;IT",'full menu'!AA128="LSD"),"subst",IF(OR('full menu'!AA128="FERT",'full menu'!AA128="FMT",'full menu'!AA128="FIT",'full menu'!AA128="WSD"),"intens",IF('full menu'!AA128="UASC","UASC","")))))</f>
        <v>subst</v>
      </c>
      <c r="AB128" t="str">
        <f>IF(OR('full menu'!AB128="MDC",'full menu'!AB128="PERF"),"rude",IF(OR('full menu'!AB128="PCB",'full menu'!AB128="AERF",'full menu'!AB128="UD"),"inter",IF(OR('full menu'!AB128="ACB",'full menu'!AB128="LCERT",'full menu'!AB128="LERT",'full menu'!AB128="FCERT",'full menu'!AB128="FCMT",'full menu'!AB128="LCMT",'full menu'!AB128="LMT",'full menu'!AB128="LCIT",'full menu'!AB128="FCIT",'full menu'!AB128="LIT",'full menu'!AB128="MwERT",'full menu'!AB128="ERwMT",'full menu'!AB128="M&amp;ERT",'full menu'!AB128="MwIT",'full menu'!AB128="IwMT",'full menu'!AB128="M&amp;IT",'full menu'!AB128="IwERT",'full menu'!AB128="ERwIT",'full menu'!AB128="I&amp;ERT",'full menu'!AB128="ER&amp;M&amp;IT",'full menu'!AB128="LSD"),"subst",IF(OR('full menu'!AB128="FERT",'full menu'!AB128="FMT",'full menu'!AB128="FIT",'full menu'!AB128="WSD"),"intens",IF('full menu'!AB128="UASC","UASC","")))))</f>
        <v>subst</v>
      </c>
      <c r="AC128" t="str">
        <f>IF(OR('full menu'!AC128="MDC",'full menu'!AC128="PERF"),"rude",IF(OR('full menu'!AC128="PCB",'full menu'!AC128="AERF",'full menu'!AC128="UD"),"inter",IF(OR('full menu'!AC128="ACB",'full menu'!AC128="LCERT",'full menu'!AC128="LERT",'full menu'!AC128="FCERT",'full menu'!AC128="FCMT",'full menu'!AC128="LCMT",'full menu'!AC128="LMT",'full menu'!AC128="LCIT",'full menu'!AC128="FCIT",'full menu'!AC128="LIT",'full menu'!AC128="MwERT",'full menu'!AC128="ERwMT",'full menu'!AC128="M&amp;ERT",'full menu'!AC128="MwIT",'full menu'!AC128="IwMT",'full menu'!AC128="M&amp;IT",'full menu'!AC128="IwERT",'full menu'!AC128="ERwIT",'full menu'!AC128="I&amp;ERT",'full menu'!AC128="ER&amp;M&amp;IT",'full menu'!AC128="LSD"),"subst",IF(OR('full menu'!AC128="FERT",'full menu'!AC128="FMT",'full menu'!AC128="FIT",'full menu'!AC128="WSD"),"intens",IF('full menu'!AC128="UASC","UASC","")))))</f>
        <v>intens</v>
      </c>
      <c r="AD128" t="str">
        <f>IF(OR('full menu'!AD128="MDC",'full menu'!AD128="PERF"),"rude",IF(OR('full menu'!AD128="PCB",'full menu'!AD128="AERF",'full menu'!AD128="UD"),"inter",IF(OR('full menu'!AD128="ACB",'full menu'!AD128="LCERT",'full menu'!AD128="LERT",'full menu'!AD128="FCERT",'full menu'!AD128="FCMT",'full menu'!AD128="LCMT",'full menu'!AD128="LMT",'full menu'!AD128="LCIT",'full menu'!AD128="FCIT",'full menu'!AD128="LIT",'full menu'!AD128="MwERT",'full menu'!AD128="ERwMT",'full menu'!AD128="M&amp;ERT",'full menu'!AD128="MwIT",'full menu'!AD128="IwMT",'full menu'!AD128="M&amp;IT",'full menu'!AD128="IwERT",'full menu'!AD128="ERwIT",'full menu'!AD128="I&amp;ERT",'full menu'!AD128="ER&amp;M&amp;IT",'full menu'!AD128="LSD"),"subst",IF(OR('full menu'!AD128="FERT",'full menu'!AD128="FMT",'full menu'!AD128="FIT",'full menu'!AD128="WSD"),"intens",IF('full menu'!AD128="UASC","UASC","")))))</f>
        <v>intens</v>
      </c>
      <c r="AE128" t="str">
        <f>IF(OR('full menu'!AE128="MDC",'full menu'!AE128="PERF"),"rude",IF(OR('full menu'!AE128="PCB",'full menu'!AE128="AERF",'full menu'!AE128="UD"),"inter",IF(OR('full menu'!AE128="ACB",'full menu'!AE128="LCERT",'full menu'!AE128="LERT",'full menu'!AE128="FCERT",'full menu'!AE128="FCMT",'full menu'!AE128="LCMT",'full menu'!AE128="LMT",'full menu'!AE128="LCIT",'full menu'!AE128="FCIT",'full menu'!AE128="LIT",'full menu'!AE128="MwERT",'full menu'!AE128="ERwMT",'full menu'!AE128="M&amp;ERT",'full menu'!AE128="MwIT",'full menu'!AE128="IwMT",'full menu'!AE128="M&amp;IT",'full menu'!AE128="IwERT",'full menu'!AE128="ERwIT",'full menu'!AE128="I&amp;ERT",'full menu'!AE128="ER&amp;M&amp;IT",'full menu'!AE128="LSD"),"subst",IF(OR('full menu'!AE128="FERT",'full menu'!AE128="FMT",'full menu'!AE128="FIT",'full menu'!AE128="WSD"),"intens",IF('full menu'!AE128="UASC","UASC","")))))</f>
        <v>intens</v>
      </c>
      <c r="AF128" t="str">
        <f>IF(OR('full menu'!AF128="MDC",'full menu'!AF128="PERF"),"rude",IF(OR('full menu'!AF128="PCB",'full menu'!AF128="AERF",'full menu'!AF128="UD"),"inter",IF(OR('full menu'!AF128="ACB",'full menu'!AF128="LCERT",'full menu'!AF128="LERT",'full menu'!AF128="FCERT",'full menu'!AF128="FCMT",'full menu'!AF128="LCMT",'full menu'!AF128="LMT",'full menu'!AF128="LCIT",'full menu'!AF128="FCIT",'full menu'!AF128="LIT",'full menu'!AF128="MwERT",'full menu'!AF128="ERwMT",'full menu'!AF128="M&amp;ERT",'full menu'!AF128="MwIT",'full menu'!AF128="IwMT",'full menu'!AF128="M&amp;IT",'full menu'!AF128="IwERT",'full menu'!AF128="ERwIT",'full menu'!AF128="I&amp;ERT",'full menu'!AF128="ER&amp;M&amp;IT",'full menu'!AF128="LSD"),"subst",IF(OR('full menu'!AF128="FERT",'full menu'!AF128="FMT",'full menu'!AF128="FIT",'full menu'!AF128="WSD"),"intens",IF('full menu'!AF128="UASC","UASC","")))))</f>
        <v>intens</v>
      </c>
      <c r="AG128" t="str">
        <f>IF(OR('full menu'!AG128="MDC",'full menu'!AG128="PERF"),"rude",IF(OR('full menu'!AG128="PCB",'full menu'!AG128="AERF",'full menu'!AG128="UD"),"inter",IF(OR('full menu'!AG128="ACB",'full menu'!AG128="LCERT",'full menu'!AG128="LERT",'full menu'!AG128="FCERT",'full menu'!AG128="FCMT",'full menu'!AG128="LCMT",'full menu'!AG128="LMT",'full menu'!AG128="LCIT",'full menu'!AG128="FCIT",'full menu'!AG128="LIT",'full menu'!AG128="MwERT",'full menu'!AG128="ERwMT",'full menu'!AG128="M&amp;ERT",'full menu'!AG128="MwIT",'full menu'!AG128="IwMT",'full menu'!AG128="M&amp;IT",'full menu'!AG128="IwERT",'full menu'!AG128="ERwIT",'full menu'!AG128="I&amp;ERT",'full menu'!AG128="ER&amp;M&amp;IT",'full menu'!AG128="LSD"),"subst",IF(OR('full menu'!AG128="FERT",'full menu'!AG128="FMT",'full menu'!AG128="FIT",'full menu'!AG128="WSD"),"intens",IF('full menu'!AG128="UASC","UASC","")))))</f>
        <v>intens</v>
      </c>
      <c r="AH128" t="str">
        <f>IF(OR('full menu'!AH128="MDC",'full menu'!AH128="PERF"),"rude",IF(OR('full menu'!AH128="PCB",'full menu'!AH128="AERF",'full menu'!AH128="UD"),"inter",IF(OR('full menu'!AH128="ACB",'full menu'!AH128="LCERT",'full menu'!AH128="LERT",'full menu'!AH128="FCERT",'full menu'!AH128="FCMT",'full menu'!AH128="LCMT",'full menu'!AH128="LMT",'full menu'!AH128="LCIT",'full menu'!AH128="FCIT",'full menu'!AH128="LIT",'full menu'!AH128="MwERT",'full menu'!AH128="ERwMT",'full menu'!AH128="M&amp;ERT",'full menu'!AH128="MwIT",'full menu'!AH128="IwMT",'full menu'!AH128="M&amp;IT",'full menu'!AH128="IwERT",'full menu'!AH128="ERwIT",'full menu'!AH128="I&amp;ERT",'full menu'!AH128="ER&amp;M&amp;IT",'full menu'!AH128="LSD"),"subst",IF(OR('full menu'!AH128="FERT",'full menu'!AH128="FMT",'full menu'!AH128="FIT",'full menu'!AH128="WSD"),"intens",IF('full menu'!AH128="UASC","UASC","")))))</f>
        <v>intens</v>
      </c>
      <c r="AI128" t="str">
        <f>IF(OR('full menu'!AI128="MDC",'full menu'!AI128="PERF"),"rude",IF(OR('full menu'!AI128="PCB",'full menu'!AI128="AERF",'full menu'!AI128="UD"),"inter",IF(OR('full menu'!AI128="ACB",'full menu'!AI128="LCERT",'full menu'!AI128="LERT",'full menu'!AI128="FCERT",'full menu'!AI128="FCMT",'full menu'!AI128="LCMT",'full menu'!AI128="LMT",'full menu'!AI128="LCIT",'full menu'!AI128="FCIT",'full menu'!AI128="LIT",'full menu'!AI128="MwERT",'full menu'!AI128="ERwMT",'full menu'!AI128="M&amp;ERT",'full menu'!AI128="MwIT",'full menu'!AI128="IwMT",'full menu'!AI128="M&amp;IT",'full menu'!AI128="IwERT",'full menu'!AI128="ERwIT",'full menu'!AI128="I&amp;ERT",'full menu'!AI128="ER&amp;M&amp;IT",'full menu'!AI128="LSD"),"subst",IF(OR('full menu'!AI128="FERT",'full menu'!AI128="FMT",'full menu'!AI128="FIT",'full menu'!AI128="WSD"),"intens",IF('full menu'!AI128="UASC","UASC","")))))</f>
        <v>intens</v>
      </c>
      <c r="AJ128" t="str">
        <f>IF(OR('full menu'!AJ128="MDC",'full menu'!AJ128="PERF"),"rude",IF(OR('full menu'!AJ128="PCB",'full menu'!AJ128="AERF",'full menu'!AJ128="UD"),"inter",IF(OR('full menu'!AJ128="ACB",'full menu'!AJ128="LCERT",'full menu'!AJ128="LERT",'full menu'!AJ128="FCERT",'full menu'!AJ128="FCMT",'full menu'!AJ128="LCMT",'full menu'!AJ128="LMT",'full menu'!AJ128="LCIT",'full menu'!AJ128="FCIT",'full menu'!AJ128="LIT",'full menu'!AJ128="MwERT",'full menu'!AJ128="ERwMT",'full menu'!AJ128="M&amp;ERT",'full menu'!AJ128="MwIT",'full menu'!AJ128="IwMT",'full menu'!AJ128="M&amp;IT",'full menu'!AJ128="IwERT",'full menu'!AJ128="ERwIT",'full menu'!AJ128="I&amp;ERT",'full menu'!AJ128="ER&amp;M&amp;IT",'full menu'!AJ128="LSD"),"subst",IF(OR('full menu'!AJ128="FERT",'full menu'!AJ128="FMT",'full menu'!AJ128="FIT",'full menu'!AJ128="WSD"),"intens",IF('full menu'!AJ128="UASC","UASC","")))))</f>
        <v>intens</v>
      </c>
      <c r="AK128" t="str">
        <f>IF(OR('full menu'!AK128="MDC",'full menu'!AK128="PERF"),"rude",IF(OR('full menu'!AK128="PCB",'full menu'!AK128="AERF",'full menu'!AK128="UD"),"inter",IF(OR('full menu'!AK128="ACB",'full menu'!AK128="LCERT",'full menu'!AK128="LERT",'full menu'!AK128="FCERT",'full menu'!AK128="FCMT",'full menu'!AK128="LCMT",'full menu'!AK128="LMT",'full menu'!AK128="LCIT",'full menu'!AK128="FCIT",'full menu'!AK128="LIT",'full menu'!AK128="MwERT",'full menu'!AK128="ERwMT",'full menu'!AK128="M&amp;ERT",'full menu'!AK128="MwIT",'full menu'!AK128="IwMT",'full menu'!AK128="M&amp;IT",'full menu'!AK128="IwERT",'full menu'!AK128="ERwIT",'full menu'!AK128="I&amp;ERT",'full menu'!AK128="ER&amp;M&amp;IT",'full menu'!AK128="LSD"),"subst",IF(OR('full menu'!AK128="FERT",'full menu'!AK128="FMT",'full menu'!AK128="FIT",'full menu'!AK128="WSD"),"intens",IF('full menu'!AK128="UASC","UASC","")))))</f>
        <v>intens</v>
      </c>
      <c r="AL128" t="str">
        <f>IF(OR('full menu'!AL128="MDC",'full menu'!AL128="PERF"),"rude",IF(OR('full menu'!AL128="PCB",'full menu'!AL128="AERF",'full menu'!AL128="UD"),"inter",IF(OR('full menu'!AL128="ACB",'full menu'!AL128="LCERT",'full menu'!AL128="LERT",'full menu'!AL128="FCERT",'full menu'!AL128="FCMT",'full menu'!AL128="LCMT",'full menu'!AL128="LMT",'full menu'!AL128="LCIT",'full menu'!AL128="FCIT",'full menu'!AL128="LIT",'full menu'!AL128="MwERT",'full menu'!AL128="ERwMT",'full menu'!AL128="M&amp;ERT",'full menu'!AL128="MwIT",'full menu'!AL128="IwMT",'full menu'!AL128="M&amp;IT",'full menu'!AL128="IwERT",'full menu'!AL128="ERwIT",'full menu'!AL128="I&amp;ERT",'full menu'!AL128="ER&amp;M&amp;IT",'full menu'!AL128="LSD"),"subst",IF(OR('full menu'!AL128="FERT",'full menu'!AL128="FMT",'full menu'!AL128="FIT",'full menu'!AL128="WSD"),"intens",IF('full menu'!AL128="UASC","UASC","")))))</f>
        <v>intens</v>
      </c>
      <c r="AM128" t="str">
        <f>IF(OR('full menu'!AM128="MDC",'full menu'!AM128="PERF"),"rude",IF(OR('full menu'!AM128="PCB",'full menu'!AM128="AERF",'full menu'!AM128="UD"),"inter",IF(OR('full menu'!AM128="ACB",'full menu'!AM128="LCERT",'full menu'!AM128="LERT",'full menu'!AM128="FCERT",'full menu'!AM128="FCMT",'full menu'!AM128="LCMT",'full menu'!AM128="LMT",'full menu'!AM128="LCIT",'full menu'!AM128="FCIT",'full menu'!AM128="LIT",'full menu'!AM128="MwERT",'full menu'!AM128="ERwMT",'full menu'!AM128="M&amp;ERT",'full menu'!AM128="MwIT",'full menu'!AM128="IwMT",'full menu'!AM128="M&amp;IT",'full menu'!AM128="IwERT",'full menu'!AM128="ERwIT",'full menu'!AM128="I&amp;ERT",'full menu'!AM128="ER&amp;M&amp;IT",'full menu'!AM128="LSD"),"subst",IF(OR('full menu'!AM128="FERT",'full menu'!AM128="FMT",'full menu'!AM128="FIT",'full menu'!AM128="WSD"),"intens",IF('full menu'!AM128="UASC","UASC","")))))</f>
        <v>intens</v>
      </c>
      <c r="AN128" t="str">
        <f>IF(OR('full menu'!AN128="MDC",'full menu'!AN128="PERF"),"rude",IF(OR('full menu'!AN128="PCB",'full menu'!AN128="AERF",'full menu'!AN128="UD"),"inter",IF(OR('full menu'!AN128="ACB",'full menu'!AN128="LCERT",'full menu'!AN128="LERT",'full menu'!AN128="FCERT",'full menu'!AN128="FCMT",'full menu'!AN128="LCMT",'full menu'!AN128="LMT",'full menu'!AN128="LCIT",'full menu'!AN128="FCIT",'full menu'!AN128="LIT",'full menu'!AN128="MwERT",'full menu'!AN128="ERwMT",'full menu'!AN128="M&amp;ERT",'full menu'!AN128="MwIT",'full menu'!AN128="IwMT",'full menu'!AN128="M&amp;IT",'full menu'!AN128="IwERT",'full menu'!AN128="ERwIT",'full menu'!AN128="I&amp;ERT",'full menu'!AN128="ER&amp;M&amp;IT",'full menu'!AN128="LSD"),"subst",IF(OR('full menu'!AN128="FERT",'full menu'!AN128="FMT",'full menu'!AN128="FIT",'full menu'!AN128="WSD"),"intens",IF('full menu'!AN128="UASC","UASC","")))))</f>
        <v>intens</v>
      </c>
      <c r="AO128" t="str">
        <f>IF(OR('full menu'!AO128="MDC",'full menu'!AO128="PERF"),"rude",IF(OR('full menu'!AO128="PCB",'full menu'!AO128="AERF",'full menu'!AO128="UD"),"inter",IF(OR('full menu'!AO128="ACB",'full menu'!AO128="LCERT",'full menu'!AO128="LERT",'full menu'!AO128="FCERT",'full menu'!AO128="FCMT",'full menu'!AO128="LCMT",'full menu'!AO128="LMT",'full menu'!AO128="LCIT",'full menu'!AO128="FCIT",'full menu'!AO128="LIT",'full menu'!AO128="MwERT",'full menu'!AO128="ERwMT",'full menu'!AO128="M&amp;ERT",'full menu'!AO128="MwIT",'full menu'!AO128="IwMT",'full menu'!AO128="M&amp;IT",'full menu'!AO128="IwERT",'full menu'!AO128="ERwIT",'full menu'!AO128="I&amp;ERT",'full menu'!AO128="ER&amp;M&amp;IT",'full menu'!AO128="LSD"),"subst",IF(OR('full menu'!AO128="FERT",'full menu'!AO128="FMT",'full menu'!AO128="FIT",'full menu'!AO128="WSD"),"intens",IF('full menu'!AO128="UASC","UASC","")))))</f>
        <v>intens</v>
      </c>
      <c r="AP128" t="str">
        <f>IF(OR('full menu'!AP128="MDC",'full menu'!AP128="PERF"),"rude",IF(OR('full menu'!AP128="PCB",'full menu'!AP128="AERF",'full menu'!AP128="UD"),"inter",IF(OR('full menu'!AP128="ACB",'full menu'!AP128="LCERT",'full menu'!AP128="LERT",'full menu'!AP128="FCERT",'full menu'!AP128="FCMT",'full menu'!AP128="LCMT",'full menu'!AP128="LMT",'full menu'!AP128="LCIT",'full menu'!AP128="FCIT",'full menu'!AP128="LIT",'full menu'!AP128="MwERT",'full menu'!AP128="ERwMT",'full menu'!AP128="M&amp;ERT",'full menu'!AP128="MwIT",'full menu'!AP128="IwMT",'full menu'!AP128="M&amp;IT",'full menu'!AP128="IwERT",'full menu'!AP128="ERwIT",'full menu'!AP128="I&amp;ERT",'full menu'!AP128="ER&amp;M&amp;IT",'full menu'!AP128="LSD"),"subst",IF(OR('full menu'!AP128="FERT",'full menu'!AP128="FMT",'full menu'!AP128="FIT",'full menu'!AP128="WSD"),"intens",IF('full menu'!AP128="UASC","UASC","")))))</f>
        <v>intens</v>
      </c>
      <c r="AQ128" t="str">
        <f>IF(OR('full menu'!AQ128="MDC",'full menu'!AQ128="PERF"),"rude",IF(OR('full menu'!AQ128="PCB",'full menu'!AQ128="AERF",'full menu'!AQ128="UD"),"inter",IF(OR('full menu'!AQ128="ACB",'full menu'!AQ128="LCERT",'full menu'!AQ128="LERT",'full menu'!AQ128="FCERT",'full menu'!AQ128="FCMT",'full menu'!AQ128="LCMT",'full menu'!AQ128="LMT",'full menu'!AQ128="LCIT",'full menu'!AQ128="FCIT",'full menu'!AQ128="LIT",'full menu'!AQ128="MwERT",'full menu'!AQ128="ERwMT",'full menu'!AQ128="M&amp;ERT",'full menu'!AQ128="MwIT",'full menu'!AQ128="IwMT",'full menu'!AQ128="M&amp;IT",'full menu'!AQ128="IwERT",'full menu'!AQ128="ERwIT",'full menu'!AQ128="I&amp;ERT",'full menu'!AQ128="ER&amp;M&amp;IT",'full menu'!AQ128="LSD"),"subst",IF(OR('full menu'!AQ128="FERT",'full menu'!AQ128="FMT",'full menu'!AQ128="FIT",'full menu'!AQ128="WSD"),"intens",IF('full menu'!AQ128="UASC","UASC","")))))</f>
        <v>intens</v>
      </c>
      <c r="AR128" t="str">
        <f>IF(OR('full menu'!AR128="MDC",'full menu'!AR128="PERF"),"rude",IF(OR('full menu'!AR128="PCB",'full menu'!AR128="AERF",'full menu'!AR128="UD"),"inter",IF(OR('full menu'!AR128="ACB",'full menu'!AR128="LCERT",'full menu'!AR128="LERT",'full menu'!AR128="FCERT",'full menu'!AR128="FCMT",'full menu'!AR128="LCMT",'full menu'!AR128="LMT",'full menu'!AR128="LCIT",'full menu'!AR128="FCIT",'full menu'!AR128="LIT",'full menu'!AR128="MwERT",'full menu'!AR128="ERwMT",'full menu'!AR128="M&amp;ERT",'full menu'!AR128="MwIT",'full menu'!AR128="IwMT",'full menu'!AR128="M&amp;IT",'full menu'!AR128="IwERT",'full menu'!AR128="ERwIT",'full menu'!AR128="I&amp;ERT",'full menu'!AR128="ER&amp;M&amp;IT",'full menu'!AR128="LSD"),"subst",IF(OR('full menu'!AR128="FERT",'full menu'!AR128="FMT",'full menu'!AR128="FIT",'full menu'!AR128="WSD"),"intens",IF('full menu'!AR128="UASC","UASC","")))))</f>
        <v>intens</v>
      </c>
      <c r="AS128" t="str">
        <f>IF(OR('full menu'!AS128="MDC",'full menu'!AS128="PERF"),"rude",IF(OR('full menu'!AS128="PCB",'full menu'!AS128="AERF",'full menu'!AS128="UD"),"inter",IF(OR('full menu'!AS128="ACB",'full menu'!AS128="LCERT",'full menu'!AS128="LERT",'full menu'!AS128="FCERT",'full menu'!AS128="FCMT",'full menu'!AS128="LCMT",'full menu'!AS128="LMT",'full menu'!AS128="LCIT",'full menu'!AS128="FCIT",'full menu'!AS128="LIT",'full menu'!AS128="MwERT",'full menu'!AS128="ERwMT",'full menu'!AS128="M&amp;ERT",'full menu'!AS128="MwIT",'full menu'!AS128="IwMT",'full menu'!AS128="M&amp;IT",'full menu'!AS128="IwERT",'full menu'!AS128="ERwIT",'full menu'!AS128="I&amp;ERT",'full menu'!AS128="ER&amp;M&amp;IT",'full menu'!AS128="LSD"),"subst",IF(OR('full menu'!AS128="FERT",'full menu'!AS128="FMT",'full menu'!AS128="FIT",'full menu'!AS128="WSD"),"intens",IF('full menu'!AS128="UASC","UASC","")))))</f>
        <v>intens</v>
      </c>
      <c r="AT128" t="str">
        <f>IF(OR('full menu'!AT128="MDC",'full menu'!AT128="PERF"),"rude",IF(OR('full menu'!AT128="PCB",'full menu'!AT128="AERF",'full menu'!AT128="UD"),"inter",IF(OR('full menu'!AT128="ACB",'full menu'!AT128="LCERT",'full menu'!AT128="LERT",'full menu'!AT128="FCERT",'full menu'!AT128="FCMT",'full menu'!AT128="LCMT",'full menu'!AT128="LMT",'full menu'!AT128="LCIT",'full menu'!AT128="FCIT",'full menu'!AT128="LIT",'full menu'!AT128="MwERT",'full menu'!AT128="ERwMT",'full menu'!AT128="M&amp;ERT",'full menu'!AT128="MwIT",'full menu'!AT128="IwMT",'full menu'!AT128="M&amp;IT",'full menu'!AT128="IwERT",'full menu'!AT128="ERwIT",'full menu'!AT128="I&amp;ERT",'full menu'!AT128="ER&amp;M&amp;IT",'full menu'!AT128="LSD"),"subst",IF(OR('full menu'!AT128="FERT",'full menu'!AT128="FMT",'full menu'!AT128="FIT",'full menu'!AT128="WSD"),"intens",IF('full menu'!AT128="UASC","UASC","")))))</f>
        <v>intens</v>
      </c>
      <c r="AU128" t="str">
        <f>IF(OR('full menu'!AU128="MDC",'full menu'!AU128="PERF"),"rude",IF(OR('full menu'!AU128="PCB",'full menu'!AU128="AERF",'full menu'!AU128="UD"),"inter",IF(OR('full menu'!AU128="ACB",'full menu'!AU128="LCERT",'full menu'!AU128="LERT",'full menu'!AU128="FCERT",'full menu'!AU128="FCMT",'full menu'!AU128="LCMT",'full menu'!AU128="LMT",'full menu'!AU128="LCIT",'full menu'!AU128="FCIT",'full menu'!AU128="LIT",'full menu'!AU128="MwERT",'full menu'!AU128="ERwMT",'full menu'!AU128="M&amp;ERT",'full menu'!AU128="MwIT",'full menu'!AU128="IwMT",'full menu'!AU128="M&amp;IT",'full menu'!AU128="IwERT",'full menu'!AU128="ERwIT",'full menu'!AU128="I&amp;ERT",'full menu'!AU128="ER&amp;M&amp;IT",'full menu'!AU128="LSD"),"subst",IF(OR('full menu'!AU128="FERT",'full menu'!AU128="FMT",'full menu'!AU128="FIT",'full menu'!AU128="WSD"),"intens",IF('full menu'!AU128="UASC","UASC","")))))</f>
        <v>intens</v>
      </c>
      <c r="AV128" t="str">
        <f>IF(OR('full menu'!AV128="MDC",'full menu'!AV128="PERF"),"rude",IF(OR('full menu'!AV128="PCB",'full menu'!AV128="AERF",'full menu'!AV128="UD"),"inter",IF(OR('full menu'!AV128="ACB",'full menu'!AV128="LCERT",'full menu'!AV128="LERT",'full menu'!AV128="FCERT",'full menu'!AV128="FCMT",'full menu'!AV128="LCMT",'full menu'!AV128="LMT",'full menu'!AV128="LCIT",'full menu'!AV128="FCIT",'full menu'!AV128="LIT",'full menu'!AV128="MwERT",'full menu'!AV128="ERwMT",'full menu'!AV128="M&amp;ERT",'full menu'!AV128="MwIT",'full menu'!AV128="IwMT",'full menu'!AV128="M&amp;IT",'full menu'!AV128="IwERT",'full menu'!AV128="ERwIT",'full menu'!AV128="I&amp;ERT",'full menu'!AV128="ER&amp;M&amp;IT",'full menu'!AV128="LSD"),"subst",IF(OR('full menu'!AV128="FERT",'full menu'!AV128="FMT",'full menu'!AV128="FIT",'full menu'!AV128="WSD"),"intens",IF('full menu'!AV128="UASC","UASC","")))))</f>
        <v>intens</v>
      </c>
      <c r="AW128" t="str">
        <f>IF(OR('full menu'!AW128="MDC",'full menu'!AW128="PERF"),"rude",IF(OR('full menu'!AW128="PCB",'full menu'!AW128="AERF",'full menu'!AW128="UD"),"inter",IF(OR('full menu'!AW128="ACB",'full menu'!AW128="LCERT",'full menu'!AW128="LERT",'full menu'!AW128="FCERT",'full menu'!AW128="FCMT",'full menu'!AW128="LCMT",'full menu'!AW128="LMT",'full menu'!AW128="LCIT",'full menu'!AW128="FCIT",'full menu'!AW128="LIT",'full menu'!AW128="MwERT",'full menu'!AW128="ERwMT",'full menu'!AW128="M&amp;ERT",'full menu'!AW128="MwIT",'full menu'!AW128="IwMT",'full menu'!AW128="M&amp;IT",'full menu'!AW128="IwERT",'full menu'!AW128="ERwIT",'full menu'!AW128="I&amp;ERT",'full menu'!AW128="ER&amp;M&amp;IT",'full menu'!AW128="LSD"),"subst",IF(OR('full menu'!AW128="FERT",'full menu'!AW128="FMT",'full menu'!AW128="FIT",'full menu'!AW128="WSD"),"intens",IF('full menu'!AW128="UASC","UASC","")))))</f>
        <v>intens</v>
      </c>
      <c r="AX128" t="str">
        <f>IF(OR('full menu'!AX128="MDC",'full menu'!AX128="PERF"),"rude",IF(OR('full menu'!AX128="PCB",'full menu'!AX128="AERF",'full menu'!AX128="UD"),"inter",IF(OR('full menu'!AX128="ACB",'full menu'!AX128="LCERT",'full menu'!AX128="LERT",'full menu'!AX128="FCERT",'full menu'!AX128="FCMT",'full menu'!AX128="LCMT",'full menu'!AX128="LMT",'full menu'!AX128="LCIT",'full menu'!AX128="FCIT",'full menu'!AX128="LIT",'full menu'!AX128="MwERT",'full menu'!AX128="ERwMT",'full menu'!AX128="M&amp;ERT",'full menu'!AX128="MwIT",'full menu'!AX128="IwMT",'full menu'!AX128="M&amp;IT",'full menu'!AX128="IwERT",'full menu'!AX128="ERwIT",'full menu'!AX128="I&amp;ERT",'full menu'!AX128="ER&amp;M&amp;IT",'full menu'!AX128="LSD"),"subst",IF(OR('full menu'!AX128="FERT",'full menu'!AX128="FMT",'full menu'!AX128="FIT",'full menu'!AX128="WSD"),"intens",IF('full menu'!AX128="UASC","UASC","")))))</f>
        <v>intens</v>
      </c>
      <c r="AY128" t="str">
        <f>IF(OR('full menu'!AY128="MDC",'full menu'!AY128="PERF"),"rude",IF(OR('full menu'!AY128="PCB",'full menu'!AY128="AERF",'full menu'!AY128="UD"),"inter",IF(OR('full menu'!AY128="ACB",'full menu'!AY128="LCERT",'full menu'!AY128="LERT",'full menu'!AY128="FCERT",'full menu'!AY128="FCMT",'full menu'!AY128="LCMT",'full menu'!AY128="LMT",'full menu'!AY128="LCIT",'full menu'!AY128="FCIT",'full menu'!AY128="LIT",'full menu'!AY128="MwERT",'full menu'!AY128="ERwMT",'full menu'!AY128="M&amp;ERT",'full menu'!AY128="MwIT",'full menu'!AY128="IwMT",'full menu'!AY128="M&amp;IT",'full menu'!AY128="IwERT",'full menu'!AY128="ERwIT",'full menu'!AY128="I&amp;ERT",'full menu'!AY128="ER&amp;M&amp;IT",'full menu'!AY128="LSD"),"subst",IF(OR('full menu'!AY128="FERT",'full menu'!AY128="FMT",'full menu'!AY128="FIT",'full menu'!AY128="WSD"),"intens",IF('full menu'!AY128="UASC","UASC","")))))</f>
        <v>intens</v>
      </c>
    </row>
    <row r="129" spans="1:51" x14ac:dyDescent="0.3">
      <c r="A129" t="s">
        <v>151</v>
      </c>
      <c r="B129" t="str">
        <f>IF(OR('full menu'!B129="MDC",'full menu'!B129="PERF"),"rude",IF(OR('full menu'!B129="PCB",'full menu'!B129="AERF",'full menu'!B129="UD"),"inter",IF(OR('full menu'!B129="ACB",'full menu'!B129="LCERT",'full menu'!B129="LERT",'full menu'!B129="FCERT",'full menu'!B129="FCMT",'full menu'!B129="LCMT",'full menu'!B129="LMT",'full menu'!B129="LCIT",'full menu'!B129="FCIT",'full menu'!B129="LIT",'full menu'!B129="MwERT",'full menu'!B129="ERwMT",'full menu'!B129="M&amp;ERT",'full menu'!B129="MwIT",'full menu'!B129="IwMT",'full menu'!B129="M&amp;IT",'full menu'!B129="IwERT",'full menu'!B129="ERwIT",'full menu'!B129="I&amp;ERT",'full menu'!B129="ER&amp;M&amp;IT",'full menu'!B129="LSD"),"subst",IF(OR('full menu'!B129="FERT",'full menu'!B129="FMT",'full menu'!B129="FIT",'full menu'!B129="WSD"),"intens",IF('full menu'!B129="UASC","UASC","")))))</f>
        <v>inter</v>
      </c>
      <c r="C129" t="str">
        <f>IF(OR('full menu'!C129="MDC",'full menu'!C129="PERF"),"rude",IF(OR('full menu'!C129="PCB",'full menu'!C129="AERF",'full menu'!C129="UD"),"inter",IF(OR('full menu'!C129="ACB",'full menu'!C129="LCERT",'full menu'!C129="LERT",'full menu'!C129="FCERT",'full menu'!C129="FCMT",'full menu'!C129="LCMT",'full menu'!C129="LMT",'full menu'!C129="LCIT",'full menu'!C129="FCIT",'full menu'!C129="LIT",'full menu'!C129="MwERT",'full menu'!C129="ERwMT",'full menu'!C129="M&amp;ERT",'full menu'!C129="MwIT",'full menu'!C129="IwMT",'full menu'!C129="M&amp;IT",'full menu'!C129="IwERT",'full menu'!C129="ERwIT",'full menu'!C129="I&amp;ERT",'full menu'!C129="ER&amp;M&amp;IT",'full menu'!C129="LSD"),"subst",IF(OR('full menu'!C129="FERT",'full menu'!C129="FMT",'full menu'!C129="FIT",'full menu'!C129="WSD"),"intens",IF('full menu'!C129="UASC","UASC","")))))</f>
        <v>inter</v>
      </c>
      <c r="D129" t="str">
        <f>IF(OR('full menu'!D129="MDC",'full menu'!D129="PERF"),"rude",IF(OR('full menu'!D129="PCB",'full menu'!D129="AERF",'full menu'!D129="UD"),"inter",IF(OR('full menu'!D129="ACB",'full menu'!D129="LCERT",'full menu'!D129="LERT",'full menu'!D129="FCERT",'full menu'!D129="FCMT",'full menu'!D129="LCMT",'full menu'!D129="LMT",'full menu'!D129="LCIT",'full menu'!D129="FCIT",'full menu'!D129="LIT",'full menu'!D129="MwERT",'full menu'!D129="ERwMT",'full menu'!D129="M&amp;ERT",'full menu'!D129="MwIT",'full menu'!D129="IwMT",'full menu'!D129="M&amp;IT",'full menu'!D129="IwERT",'full menu'!D129="ERwIT",'full menu'!D129="I&amp;ERT",'full menu'!D129="ER&amp;M&amp;IT",'full menu'!D129="LSD"),"subst",IF(OR('full menu'!D129="FERT",'full menu'!D129="FMT",'full menu'!D129="FIT",'full menu'!D129="WSD"),"intens",IF('full menu'!D129="UASC","UASC","")))))</f>
        <v>inter</v>
      </c>
      <c r="E129" t="str">
        <f>IF(OR('full menu'!E129="MDC",'full menu'!E129="PERF"),"rude",IF(OR('full menu'!E129="PCB",'full menu'!E129="AERF",'full menu'!E129="UD"),"inter",IF(OR('full menu'!E129="ACB",'full menu'!E129="LCERT",'full menu'!E129="LERT",'full menu'!E129="FCERT",'full menu'!E129="FCMT",'full menu'!E129="LCMT",'full menu'!E129="LMT",'full menu'!E129="LCIT",'full menu'!E129="FCIT",'full menu'!E129="LIT",'full menu'!E129="MwERT",'full menu'!E129="ERwMT",'full menu'!E129="M&amp;ERT",'full menu'!E129="MwIT",'full menu'!E129="IwMT",'full menu'!E129="M&amp;IT",'full menu'!E129="IwERT",'full menu'!E129="ERwIT",'full menu'!E129="I&amp;ERT",'full menu'!E129="ER&amp;M&amp;IT",'full menu'!E129="LSD"),"subst",IF(OR('full menu'!E129="FERT",'full menu'!E129="FMT",'full menu'!E129="FIT",'full menu'!E129="WSD"),"intens",IF('full menu'!E129="UASC","UASC","")))))</f>
        <v>inter</v>
      </c>
      <c r="F129" t="str">
        <f>IF(OR('full menu'!F129="MDC",'full menu'!F129="PERF"),"rude",IF(OR('full menu'!F129="PCB",'full menu'!F129="AERF",'full menu'!F129="UD"),"inter",IF(OR('full menu'!F129="ACB",'full menu'!F129="LCERT",'full menu'!F129="LERT",'full menu'!F129="FCERT",'full menu'!F129="FCMT",'full menu'!F129="LCMT",'full menu'!F129="LMT",'full menu'!F129="LCIT",'full menu'!F129="FCIT",'full menu'!F129="LIT",'full menu'!F129="MwERT",'full menu'!F129="ERwMT",'full menu'!F129="M&amp;ERT",'full menu'!F129="MwIT",'full menu'!F129="IwMT",'full menu'!F129="M&amp;IT",'full menu'!F129="IwERT",'full menu'!F129="ERwIT",'full menu'!F129="I&amp;ERT",'full menu'!F129="ER&amp;M&amp;IT",'full menu'!F129="LSD"),"subst",IF(OR('full menu'!F129="FERT",'full menu'!F129="FMT",'full menu'!F129="FIT",'full menu'!F129="WSD"),"intens",IF('full menu'!F129="UASC","UASC","")))))</f>
        <v>inter</v>
      </c>
      <c r="G129" t="str">
        <f>IF(OR('full menu'!G129="MDC",'full menu'!G129="PERF"),"rude",IF(OR('full menu'!G129="PCB",'full menu'!G129="AERF",'full menu'!G129="UD"),"inter",IF(OR('full menu'!G129="ACB",'full menu'!G129="LCERT",'full menu'!G129="LERT",'full menu'!G129="FCERT",'full menu'!G129="FCMT",'full menu'!G129="LCMT",'full menu'!G129="LMT",'full menu'!G129="LCIT",'full menu'!G129="FCIT",'full menu'!G129="LIT",'full menu'!G129="MwERT",'full menu'!G129="ERwMT",'full menu'!G129="M&amp;ERT",'full menu'!G129="MwIT",'full menu'!G129="IwMT",'full menu'!G129="M&amp;IT",'full menu'!G129="IwERT",'full menu'!G129="ERwIT",'full menu'!G129="I&amp;ERT",'full menu'!G129="ER&amp;M&amp;IT",'full menu'!G129="LSD"),"subst",IF(OR('full menu'!G129="FERT",'full menu'!G129="FMT",'full menu'!G129="FIT",'full menu'!G129="WSD"),"intens",IF('full menu'!G129="UASC","UASC","")))))</f>
        <v>inter</v>
      </c>
      <c r="H129" t="str">
        <f>IF(OR('full menu'!H129="MDC",'full menu'!H129="PERF"),"rude",IF(OR('full menu'!H129="PCB",'full menu'!H129="AERF",'full menu'!H129="UD"),"inter",IF(OR('full menu'!H129="ACB",'full menu'!H129="LCERT",'full menu'!H129="LERT",'full menu'!H129="FCERT",'full menu'!H129="FCMT",'full menu'!H129="LCMT",'full menu'!H129="LMT",'full menu'!H129="LCIT",'full menu'!H129="FCIT",'full menu'!H129="LIT",'full menu'!H129="MwERT",'full menu'!H129="ERwMT",'full menu'!H129="M&amp;ERT",'full menu'!H129="MwIT",'full menu'!H129="IwMT",'full menu'!H129="M&amp;IT",'full menu'!H129="IwERT",'full menu'!H129="ERwIT",'full menu'!H129="I&amp;ERT",'full menu'!H129="ER&amp;M&amp;IT",'full menu'!H129="LSD"),"subst",IF(OR('full menu'!H129="FERT",'full menu'!H129="FMT",'full menu'!H129="FIT",'full menu'!H129="WSD"),"intens",IF('full menu'!H129="UASC","UASC","")))))</f>
        <v>inter</v>
      </c>
      <c r="I129" t="str">
        <f>IF(OR('full menu'!I129="MDC",'full menu'!I129="PERF"),"rude",IF(OR('full menu'!I129="PCB",'full menu'!I129="AERF",'full menu'!I129="UD"),"inter",IF(OR('full menu'!I129="ACB",'full menu'!I129="LCERT",'full menu'!I129="LERT",'full menu'!I129="FCERT",'full menu'!I129="FCMT",'full menu'!I129="LCMT",'full menu'!I129="LMT",'full menu'!I129="LCIT",'full menu'!I129="FCIT",'full menu'!I129="LIT",'full menu'!I129="MwERT",'full menu'!I129="ERwMT",'full menu'!I129="M&amp;ERT",'full menu'!I129="MwIT",'full menu'!I129="IwMT",'full menu'!I129="M&amp;IT",'full menu'!I129="IwERT",'full menu'!I129="ERwIT",'full menu'!I129="I&amp;ERT",'full menu'!I129="ER&amp;M&amp;IT",'full menu'!I129="LSD"),"subst",IF(OR('full menu'!I129="FERT",'full menu'!I129="FMT",'full menu'!I129="FIT",'full menu'!I129="WSD"),"intens",IF('full menu'!I129="UASC","UASC","")))))</f>
        <v>inter</v>
      </c>
      <c r="J129" t="str">
        <f>IF(OR('full menu'!J129="MDC",'full menu'!J129="PERF"),"rude",IF(OR('full menu'!J129="PCB",'full menu'!J129="AERF",'full menu'!J129="UD"),"inter",IF(OR('full menu'!J129="ACB",'full menu'!J129="LCERT",'full menu'!J129="LERT",'full menu'!J129="FCERT",'full menu'!J129="FCMT",'full menu'!J129="LCMT",'full menu'!J129="LMT",'full menu'!J129="LCIT",'full menu'!J129="FCIT",'full menu'!J129="LIT",'full menu'!J129="MwERT",'full menu'!J129="ERwMT",'full menu'!J129="M&amp;ERT",'full menu'!J129="MwIT",'full menu'!J129="IwMT",'full menu'!J129="M&amp;IT",'full menu'!J129="IwERT",'full menu'!J129="ERwIT",'full menu'!J129="I&amp;ERT",'full menu'!J129="ER&amp;M&amp;IT",'full menu'!J129="LSD"),"subst",IF(OR('full menu'!J129="FERT",'full menu'!J129="FMT",'full menu'!J129="FIT",'full menu'!J129="WSD"),"intens",IF('full menu'!J129="UASC","UASC","")))))</f>
        <v>inter</v>
      </c>
      <c r="K129" t="str">
        <f>IF(OR('full menu'!K129="MDC",'full menu'!K129="PERF"),"rude",IF(OR('full menu'!K129="PCB",'full menu'!K129="AERF",'full menu'!K129="UD"),"inter",IF(OR('full menu'!K129="ACB",'full menu'!K129="LCERT",'full menu'!K129="LERT",'full menu'!K129="FCERT",'full menu'!K129="FCMT",'full menu'!K129="LCMT",'full menu'!K129="LMT",'full menu'!K129="LCIT",'full menu'!K129="FCIT",'full menu'!K129="LIT",'full menu'!K129="MwERT",'full menu'!K129="ERwMT",'full menu'!K129="M&amp;ERT",'full menu'!K129="MwIT",'full menu'!K129="IwMT",'full menu'!K129="M&amp;IT",'full menu'!K129="IwERT",'full menu'!K129="ERwIT",'full menu'!K129="I&amp;ERT",'full menu'!K129="ER&amp;M&amp;IT",'full menu'!K129="LSD"),"subst",IF(OR('full menu'!K129="FERT",'full menu'!K129="FMT",'full menu'!K129="FIT",'full menu'!K129="WSD"),"intens",IF('full menu'!K129="UASC","UASC","")))))</f>
        <v>inter</v>
      </c>
      <c r="L129" t="str">
        <f>IF(OR('full menu'!L129="MDC",'full menu'!L129="PERF"),"rude",IF(OR('full menu'!L129="PCB",'full menu'!L129="AERF",'full menu'!L129="UD"),"inter",IF(OR('full menu'!L129="ACB",'full menu'!L129="LCERT",'full menu'!L129="LERT",'full menu'!L129="FCERT",'full menu'!L129="FCMT",'full menu'!L129="LCMT",'full menu'!L129="LMT",'full menu'!L129="LCIT",'full menu'!L129="FCIT",'full menu'!L129="LIT",'full menu'!L129="MwERT",'full menu'!L129="ERwMT",'full menu'!L129="M&amp;ERT",'full menu'!L129="MwIT",'full menu'!L129="IwMT",'full menu'!L129="M&amp;IT",'full menu'!L129="IwERT",'full menu'!L129="ERwIT",'full menu'!L129="I&amp;ERT",'full menu'!L129="ER&amp;M&amp;IT",'full menu'!L129="LSD"),"subst",IF(OR('full menu'!L129="FERT",'full menu'!L129="FMT",'full menu'!L129="FIT",'full menu'!L129="WSD"),"intens",IF('full menu'!L129="UASC","UASC","")))))</f>
        <v>inter</v>
      </c>
      <c r="M129" t="str">
        <f>IF(OR('full menu'!M129="MDC",'full menu'!M129="PERF"),"rude",IF(OR('full menu'!M129="PCB",'full menu'!M129="AERF",'full menu'!M129="UD"),"inter",IF(OR('full menu'!M129="ACB",'full menu'!M129="LCERT",'full menu'!M129="LERT",'full menu'!M129="FCERT",'full menu'!M129="FCMT",'full menu'!M129="LCMT",'full menu'!M129="LMT",'full menu'!M129="LCIT",'full menu'!M129="FCIT",'full menu'!M129="LIT",'full menu'!M129="MwERT",'full menu'!M129="ERwMT",'full menu'!M129="M&amp;ERT",'full menu'!M129="MwIT",'full menu'!M129="IwMT",'full menu'!M129="M&amp;IT",'full menu'!M129="IwERT",'full menu'!M129="ERwIT",'full menu'!M129="I&amp;ERT",'full menu'!M129="ER&amp;M&amp;IT",'full menu'!M129="LSD"),"subst",IF(OR('full menu'!M129="FERT",'full menu'!M129="FMT",'full menu'!M129="FIT",'full menu'!M129="WSD"),"intens",IF('full menu'!M129="UASC","UASC","")))))</f>
        <v>inter</v>
      </c>
      <c r="N129" t="str">
        <f>IF(OR('full menu'!N129="MDC",'full menu'!N129="PERF"),"rude",IF(OR('full menu'!N129="PCB",'full menu'!N129="AERF",'full menu'!N129="UD"),"inter",IF(OR('full menu'!N129="ACB",'full menu'!N129="LCERT",'full menu'!N129="LERT",'full menu'!N129="FCERT",'full menu'!N129="FCMT",'full menu'!N129="LCMT",'full menu'!N129="LMT",'full menu'!N129="LCIT",'full menu'!N129="FCIT",'full menu'!N129="LIT",'full menu'!N129="MwERT",'full menu'!N129="ERwMT",'full menu'!N129="M&amp;ERT",'full menu'!N129="MwIT",'full menu'!N129="IwMT",'full menu'!N129="M&amp;IT",'full menu'!N129="IwERT",'full menu'!N129="ERwIT",'full menu'!N129="I&amp;ERT",'full menu'!N129="ER&amp;M&amp;IT",'full menu'!N129="LSD"),"subst",IF(OR('full menu'!N129="FERT",'full menu'!N129="FMT",'full menu'!N129="FIT",'full menu'!N129="WSD"),"intens",IF('full menu'!N129="UASC","UASC","")))))</f>
        <v>inter</v>
      </c>
      <c r="O129" t="str">
        <f>IF(OR('full menu'!O129="MDC",'full menu'!O129="PERF"),"rude",IF(OR('full menu'!O129="PCB",'full menu'!O129="AERF",'full menu'!O129="UD"),"inter",IF(OR('full menu'!O129="ACB",'full menu'!O129="LCERT",'full menu'!O129="LERT",'full menu'!O129="FCERT",'full menu'!O129="FCMT",'full menu'!O129="LCMT",'full menu'!O129="LMT",'full menu'!O129="LCIT",'full menu'!O129="FCIT",'full menu'!O129="LIT",'full menu'!O129="MwERT",'full menu'!O129="ERwMT",'full menu'!O129="M&amp;ERT",'full menu'!O129="MwIT",'full menu'!O129="IwMT",'full menu'!O129="M&amp;IT",'full menu'!O129="IwERT",'full menu'!O129="ERwIT",'full menu'!O129="I&amp;ERT",'full menu'!O129="ER&amp;M&amp;IT",'full menu'!O129="LSD"),"subst",IF(OR('full menu'!O129="FERT",'full menu'!O129="FMT",'full menu'!O129="FIT",'full menu'!O129="WSD"),"intens",IF('full menu'!O129="UASC","UASC","")))))</f>
        <v>inter</v>
      </c>
      <c r="P129" t="str">
        <f>IF(OR('full menu'!P129="MDC",'full menu'!P129="PERF"),"rude",IF(OR('full menu'!P129="PCB",'full menu'!P129="AERF",'full menu'!P129="UD"),"inter",IF(OR('full menu'!P129="ACB",'full menu'!P129="LCERT",'full menu'!P129="LERT",'full menu'!P129="FCERT",'full menu'!P129="FCMT",'full menu'!P129="LCMT",'full menu'!P129="LMT",'full menu'!P129="LCIT",'full menu'!P129="FCIT",'full menu'!P129="LIT",'full menu'!P129="MwERT",'full menu'!P129="ERwMT",'full menu'!P129="M&amp;ERT",'full menu'!P129="MwIT",'full menu'!P129="IwMT",'full menu'!P129="M&amp;IT",'full menu'!P129="IwERT",'full menu'!P129="ERwIT",'full menu'!P129="I&amp;ERT",'full menu'!P129="ER&amp;M&amp;IT",'full menu'!P129="LSD"),"subst",IF(OR('full menu'!P129="FERT",'full menu'!P129="FMT",'full menu'!P129="FIT",'full menu'!P129="WSD"),"intens",IF('full menu'!P129="UASC","UASC","")))))</f>
        <v>inter</v>
      </c>
      <c r="Q129" t="str">
        <f>IF(OR('full menu'!Q129="MDC",'full menu'!Q129="PERF"),"rude",IF(OR('full menu'!Q129="PCB",'full menu'!Q129="AERF",'full menu'!Q129="UD"),"inter",IF(OR('full menu'!Q129="ACB",'full menu'!Q129="LCERT",'full menu'!Q129="LERT",'full menu'!Q129="FCERT",'full menu'!Q129="FCMT",'full menu'!Q129="LCMT",'full menu'!Q129="LMT",'full menu'!Q129="LCIT",'full menu'!Q129="FCIT",'full menu'!Q129="LIT",'full menu'!Q129="MwERT",'full menu'!Q129="ERwMT",'full menu'!Q129="M&amp;ERT",'full menu'!Q129="MwIT",'full menu'!Q129="IwMT",'full menu'!Q129="M&amp;IT",'full menu'!Q129="IwERT",'full menu'!Q129="ERwIT",'full menu'!Q129="I&amp;ERT",'full menu'!Q129="ER&amp;M&amp;IT",'full menu'!Q129="LSD"),"subst",IF(OR('full menu'!Q129="FERT",'full menu'!Q129="FMT",'full menu'!Q129="FIT",'full menu'!Q129="WSD"),"intens",IF('full menu'!Q129="UASC","UASC","")))))</f>
        <v>inter</v>
      </c>
      <c r="R129" t="str">
        <f>IF(OR('full menu'!R129="MDC",'full menu'!R129="PERF"),"rude",IF(OR('full menu'!R129="PCB",'full menu'!R129="AERF",'full menu'!R129="UD"),"inter",IF(OR('full menu'!R129="ACB",'full menu'!R129="LCERT",'full menu'!R129="LERT",'full menu'!R129="FCERT",'full menu'!R129="FCMT",'full menu'!R129="LCMT",'full menu'!R129="LMT",'full menu'!R129="LCIT",'full menu'!R129="FCIT",'full menu'!R129="LIT",'full menu'!R129="MwERT",'full menu'!R129="ERwMT",'full menu'!R129="M&amp;ERT",'full menu'!R129="MwIT",'full menu'!R129="IwMT",'full menu'!R129="M&amp;IT",'full menu'!R129="IwERT",'full menu'!R129="ERwIT",'full menu'!R129="I&amp;ERT",'full menu'!R129="ER&amp;M&amp;IT",'full menu'!R129="LSD"),"subst",IF(OR('full menu'!R129="FERT",'full menu'!R129="FMT",'full menu'!R129="FIT",'full menu'!R129="WSD"),"intens",IF('full menu'!R129="UASC","UASC","")))))</f>
        <v>inter</v>
      </c>
      <c r="S129" t="str">
        <f>IF(OR('full menu'!S129="MDC",'full menu'!S129="PERF"),"rude",IF(OR('full menu'!S129="PCB",'full menu'!S129="AERF",'full menu'!S129="UD"),"inter",IF(OR('full menu'!S129="ACB",'full menu'!S129="LCERT",'full menu'!S129="LERT",'full menu'!S129="FCERT",'full menu'!S129="FCMT",'full menu'!S129="LCMT",'full menu'!S129="LMT",'full menu'!S129="LCIT",'full menu'!S129="FCIT",'full menu'!S129="LIT",'full menu'!S129="MwERT",'full menu'!S129="ERwMT",'full menu'!S129="M&amp;ERT",'full menu'!S129="MwIT",'full menu'!S129="IwMT",'full menu'!S129="M&amp;IT",'full menu'!S129="IwERT",'full menu'!S129="ERwIT",'full menu'!S129="I&amp;ERT",'full menu'!S129="ER&amp;M&amp;IT",'full menu'!S129="LSD"),"subst",IF(OR('full menu'!S129="FERT",'full menu'!S129="FMT",'full menu'!S129="FIT",'full menu'!S129="WSD"),"intens",IF('full menu'!S129="UASC","UASC","")))))</f>
        <v>inter</v>
      </c>
      <c r="T129" t="str">
        <f>IF(OR('full menu'!T129="MDC",'full menu'!T129="PERF"),"rude",IF(OR('full menu'!T129="PCB",'full menu'!T129="AERF",'full menu'!T129="UD"),"inter",IF(OR('full menu'!T129="ACB",'full menu'!T129="LCERT",'full menu'!T129="LERT",'full menu'!T129="FCERT",'full menu'!T129="FCMT",'full menu'!T129="LCMT",'full menu'!T129="LMT",'full menu'!T129="LCIT",'full menu'!T129="FCIT",'full menu'!T129="LIT",'full menu'!T129="MwERT",'full menu'!T129="ERwMT",'full menu'!T129="M&amp;ERT",'full menu'!T129="MwIT",'full menu'!T129="IwMT",'full menu'!T129="M&amp;IT",'full menu'!T129="IwERT",'full menu'!T129="ERwIT",'full menu'!T129="I&amp;ERT",'full menu'!T129="ER&amp;M&amp;IT",'full menu'!T129="LSD"),"subst",IF(OR('full menu'!T129="FERT",'full menu'!T129="FMT",'full menu'!T129="FIT",'full menu'!T129="WSD"),"intens",IF('full menu'!T129="UASC","UASC","")))))</f>
        <v>inter</v>
      </c>
      <c r="U129" t="str">
        <f>IF(OR('full menu'!U129="MDC",'full menu'!U129="PERF"),"rude",IF(OR('full menu'!U129="PCB",'full menu'!U129="AERF",'full menu'!U129="UD"),"inter",IF(OR('full menu'!U129="ACB",'full menu'!U129="LCERT",'full menu'!U129="LERT",'full menu'!U129="FCERT",'full menu'!U129="FCMT",'full menu'!U129="LCMT",'full menu'!U129="LMT",'full menu'!U129="LCIT",'full menu'!U129="FCIT",'full menu'!U129="LIT",'full menu'!U129="MwERT",'full menu'!U129="ERwMT",'full menu'!U129="M&amp;ERT",'full menu'!U129="MwIT",'full menu'!U129="IwMT",'full menu'!U129="M&amp;IT",'full menu'!U129="IwERT",'full menu'!U129="ERwIT",'full menu'!U129="I&amp;ERT",'full menu'!U129="ER&amp;M&amp;IT",'full menu'!U129="LSD"),"subst",IF(OR('full menu'!U129="FERT",'full menu'!U129="FMT",'full menu'!U129="FIT",'full menu'!U129="WSD"),"intens",IF('full menu'!U129="UASC","UASC","")))))</f>
        <v>inter</v>
      </c>
      <c r="V129" t="str">
        <f>IF(OR('full menu'!V129="MDC",'full menu'!V129="PERF"),"rude",IF(OR('full menu'!V129="PCB",'full menu'!V129="AERF",'full menu'!V129="UD"),"inter",IF(OR('full menu'!V129="ACB",'full menu'!V129="LCERT",'full menu'!V129="LERT",'full menu'!V129="FCERT",'full menu'!V129="FCMT",'full menu'!V129="LCMT",'full menu'!V129="LMT",'full menu'!V129="LCIT",'full menu'!V129="FCIT",'full menu'!V129="LIT",'full menu'!V129="MwERT",'full menu'!V129="ERwMT",'full menu'!V129="M&amp;ERT",'full menu'!V129="MwIT",'full menu'!V129="IwMT",'full menu'!V129="M&amp;IT",'full menu'!V129="IwERT",'full menu'!V129="ERwIT",'full menu'!V129="I&amp;ERT",'full menu'!V129="ER&amp;M&amp;IT",'full menu'!V129="LSD"),"subst",IF(OR('full menu'!V129="FERT",'full menu'!V129="FMT",'full menu'!V129="FIT",'full menu'!V129="WSD"),"intens",IF('full menu'!V129="UASC","UASC","")))))</f>
        <v>inter</v>
      </c>
      <c r="W129" t="str">
        <f>IF(OR('full menu'!W129="MDC",'full menu'!W129="PERF"),"rude",IF(OR('full menu'!W129="PCB",'full menu'!W129="AERF",'full menu'!W129="UD"),"inter",IF(OR('full menu'!W129="ACB",'full menu'!W129="LCERT",'full menu'!W129="LERT",'full menu'!W129="FCERT",'full menu'!W129="FCMT",'full menu'!W129="LCMT",'full menu'!W129="LMT",'full menu'!W129="LCIT",'full menu'!W129="FCIT",'full menu'!W129="LIT",'full menu'!W129="MwERT",'full menu'!W129="ERwMT",'full menu'!W129="M&amp;ERT",'full menu'!W129="MwIT",'full menu'!W129="IwMT",'full menu'!W129="M&amp;IT",'full menu'!W129="IwERT",'full menu'!W129="ERwIT",'full menu'!W129="I&amp;ERT",'full menu'!W129="ER&amp;M&amp;IT",'full menu'!W129="LSD"),"subst",IF(OR('full menu'!W129="FERT",'full menu'!W129="FMT",'full menu'!W129="FIT",'full menu'!W129="WSD"),"intens",IF('full menu'!W129="UASC","UASC","")))))</f>
        <v>inter</v>
      </c>
      <c r="X129" t="str">
        <f>IF(OR('full menu'!X129="MDC",'full menu'!X129="PERF"),"rude",IF(OR('full menu'!X129="PCB",'full menu'!X129="AERF",'full menu'!X129="UD"),"inter",IF(OR('full menu'!X129="ACB",'full menu'!X129="LCERT",'full menu'!X129="LERT",'full menu'!X129="FCERT",'full menu'!X129="FCMT",'full menu'!X129="LCMT",'full menu'!X129="LMT",'full menu'!X129="LCIT",'full menu'!X129="FCIT",'full menu'!X129="LIT",'full menu'!X129="MwERT",'full menu'!X129="ERwMT",'full menu'!X129="M&amp;ERT",'full menu'!X129="MwIT",'full menu'!X129="IwMT",'full menu'!X129="M&amp;IT",'full menu'!X129="IwERT",'full menu'!X129="ERwIT",'full menu'!X129="I&amp;ERT",'full menu'!X129="ER&amp;M&amp;IT",'full menu'!X129="LSD"),"subst",IF(OR('full menu'!X129="FERT",'full menu'!X129="FMT",'full menu'!X129="FIT",'full menu'!X129="WSD"),"intens",IF('full menu'!X129="UASC","UASC","")))))</f>
        <v>inter</v>
      </c>
      <c r="Y129" t="str">
        <f>IF(OR('full menu'!Y129="MDC",'full menu'!Y129="PERF"),"rude",IF(OR('full menu'!Y129="PCB",'full menu'!Y129="AERF",'full menu'!Y129="UD"),"inter",IF(OR('full menu'!Y129="ACB",'full menu'!Y129="LCERT",'full menu'!Y129="LERT",'full menu'!Y129="FCERT",'full menu'!Y129="FCMT",'full menu'!Y129="LCMT",'full menu'!Y129="LMT",'full menu'!Y129="LCIT",'full menu'!Y129="FCIT",'full menu'!Y129="LIT",'full menu'!Y129="MwERT",'full menu'!Y129="ERwMT",'full menu'!Y129="M&amp;ERT",'full menu'!Y129="MwIT",'full menu'!Y129="IwMT",'full menu'!Y129="M&amp;IT",'full menu'!Y129="IwERT",'full menu'!Y129="ERwIT",'full menu'!Y129="I&amp;ERT",'full menu'!Y129="ER&amp;M&amp;IT",'full menu'!Y129="LSD"),"subst",IF(OR('full menu'!Y129="FERT",'full menu'!Y129="FMT",'full menu'!Y129="FIT",'full menu'!Y129="WSD"),"intens",IF('full menu'!Y129="UASC","UASC","")))))</f>
        <v>inter</v>
      </c>
      <c r="Z129" t="str">
        <f>IF(OR('full menu'!Z129="MDC",'full menu'!Z129="PERF"),"rude",IF(OR('full menu'!Z129="PCB",'full menu'!Z129="AERF",'full menu'!Z129="UD"),"inter",IF(OR('full menu'!Z129="ACB",'full menu'!Z129="LCERT",'full menu'!Z129="LERT",'full menu'!Z129="FCERT",'full menu'!Z129="FCMT",'full menu'!Z129="LCMT",'full menu'!Z129="LMT",'full menu'!Z129="LCIT",'full menu'!Z129="FCIT",'full menu'!Z129="LIT",'full menu'!Z129="MwERT",'full menu'!Z129="ERwMT",'full menu'!Z129="M&amp;ERT",'full menu'!Z129="MwIT",'full menu'!Z129="IwMT",'full menu'!Z129="M&amp;IT",'full menu'!Z129="IwERT",'full menu'!Z129="ERwIT",'full menu'!Z129="I&amp;ERT",'full menu'!Z129="ER&amp;M&amp;IT",'full menu'!Z129="LSD"),"subst",IF(OR('full menu'!Z129="FERT",'full menu'!Z129="FMT",'full menu'!Z129="FIT",'full menu'!Z129="WSD"),"intens",IF('full menu'!Z129="UASC","UASC","")))))</f>
        <v>inter</v>
      </c>
      <c r="AA129" t="str">
        <f>IF(OR('full menu'!AA129="MDC",'full menu'!AA129="PERF"),"rude",IF(OR('full menu'!AA129="PCB",'full menu'!AA129="AERF",'full menu'!AA129="UD"),"inter",IF(OR('full menu'!AA129="ACB",'full menu'!AA129="LCERT",'full menu'!AA129="LERT",'full menu'!AA129="FCERT",'full menu'!AA129="FCMT",'full menu'!AA129="LCMT",'full menu'!AA129="LMT",'full menu'!AA129="LCIT",'full menu'!AA129="FCIT",'full menu'!AA129="LIT",'full menu'!AA129="MwERT",'full menu'!AA129="ERwMT",'full menu'!AA129="M&amp;ERT",'full menu'!AA129="MwIT",'full menu'!AA129="IwMT",'full menu'!AA129="M&amp;IT",'full menu'!AA129="IwERT",'full menu'!AA129="ERwIT",'full menu'!AA129="I&amp;ERT",'full menu'!AA129="ER&amp;M&amp;IT",'full menu'!AA129="LSD"),"subst",IF(OR('full menu'!AA129="FERT",'full menu'!AA129="FMT",'full menu'!AA129="FIT",'full menu'!AA129="WSD"),"intens",IF('full menu'!AA129="UASC","UASC","")))))</f>
        <v>inter</v>
      </c>
      <c r="AB129" t="str">
        <f>IF(OR('full menu'!AB129="MDC",'full menu'!AB129="PERF"),"rude",IF(OR('full menu'!AB129="PCB",'full menu'!AB129="AERF",'full menu'!AB129="UD"),"inter",IF(OR('full menu'!AB129="ACB",'full menu'!AB129="LCERT",'full menu'!AB129="LERT",'full menu'!AB129="FCERT",'full menu'!AB129="FCMT",'full menu'!AB129="LCMT",'full menu'!AB129="LMT",'full menu'!AB129="LCIT",'full menu'!AB129="FCIT",'full menu'!AB129="LIT",'full menu'!AB129="MwERT",'full menu'!AB129="ERwMT",'full menu'!AB129="M&amp;ERT",'full menu'!AB129="MwIT",'full menu'!AB129="IwMT",'full menu'!AB129="M&amp;IT",'full menu'!AB129="IwERT",'full menu'!AB129="ERwIT",'full menu'!AB129="I&amp;ERT",'full menu'!AB129="ER&amp;M&amp;IT",'full menu'!AB129="LSD"),"subst",IF(OR('full menu'!AB129="FERT",'full menu'!AB129="FMT",'full menu'!AB129="FIT",'full menu'!AB129="WSD"),"intens",IF('full menu'!AB129="UASC","UASC","")))))</f>
        <v>inter</v>
      </c>
      <c r="AC129" t="str">
        <f>IF(OR('full menu'!AC129="MDC",'full menu'!AC129="PERF"),"rude",IF(OR('full menu'!AC129="PCB",'full menu'!AC129="AERF",'full menu'!AC129="UD"),"inter",IF(OR('full menu'!AC129="ACB",'full menu'!AC129="LCERT",'full menu'!AC129="LERT",'full menu'!AC129="FCERT",'full menu'!AC129="FCMT",'full menu'!AC129="LCMT",'full menu'!AC129="LMT",'full menu'!AC129="LCIT",'full menu'!AC129="FCIT",'full menu'!AC129="LIT",'full menu'!AC129="MwERT",'full menu'!AC129="ERwMT",'full menu'!AC129="M&amp;ERT",'full menu'!AC129="MwIT",'full menu'!AC129="IwMT",'full menu'!AC129="M&amp;IT",'full menu'!AC129="IwERT",'full menu'!AC129="ERwIT",'full menu'!AC129="I&amp;ERT",'full menu'!AC129="ER&amp;M&amp;IT",'full menu'!AC129="LSD"),"subst",IF(OR('full menu'!AC129="FERT",'full menu'!AC129="FMT",'full menu'!AC129="FIT",'full menu'!AC129="WSD"),"intens",IF('full menu'!AC129="UASC","UASC","")))))</f>
        <v>inter</v>
      </c>
      <c r="AD129" t="str">
        <f>IF(OR('full menu'!AD129="MDC",'full menu'!AD129="PERF"),"rude",IF(OR('full menu'!AD129="PCB",'full menu'!AD129="AERF",'full menu'!AD129="UD"),"inter",IF(OR('full menu'!AD129="ACB",'full menu'!AD129="LCERT",'full menu'!AD129="LERT",'full menu'!AD129="FCERT",'full menu'!AD129="FCMT",'full menu'!AD129="LCMT",'full menu'!AD129="LMT",'full menu'!AD129="LCIT",'full menu'!AD129="FCIT",'full menu'!AD129="LIT",'full menu'!AD129="MwERT",'full menu'!AD129="ERwMT",'full menu'!AD129="M&amp;ERT",'full menu'!AD129="MwIT",'full menu'!AD129="IwMT",'full menu'!AD129="M&amp;IT",'full menu'!AD129="IwERT",'full menu'!AD129="ERwIT",'full menu'!AD129="I&amp;ERT",'full menu'!AD129="ER&amp;M&amp;IT",'full menu'!AD129="LSD"),"subst",IF(OR('full menu'!AD129="FERT",'full menu'!AD129="FMT",'full menu'!AD129="FIT",'full menu'!AD129="WSD"),"intens",IF('full menu'!AD129="UASC","UASC","")))))</f>
        <v>inter</v>
      </c>
      <c r="AE129" t="str">
        <f>IF(OR('full menu'!AE129="MDC",'full menu'!AE129="PERF"),"rude",IF(OR('full menu'!AE129="PCB",'full menu'!AE129="AERF",'full menu'!AE129="UD"),"inter",IF(OR('full menu'!AE129="ACB",'full menu'!AE129="LCERT",'full menu'!AE129="LERT",'full menu'!AE129="FCERT",'full menu'!AE129="FCMT",'full menu'!AE129="LCMT",'full menu'!AE129="LMT",'full menu'!AE129="LCIT",'full menu'!AE129="FCIT",'full menu'!AE129="LIT",'full menu'!AE129="MwERT",'full menu'!AE129="ERwMT",'full menu'!AE129="M&amp;ERT",'full menu'!AE129="MwIT",'full menu'!AE129="IwMT",'full menu'!AE129="M&amp;IT",'full menu'!AE129="IwERT",'full menu'!AE129="ERwIT",'full menu'!AE129="I&amp;ERT",'full menu'!AE129="ER&amp;M&amp;IT",'full menu'!AE129="LSD"),"subst",IF(OR('full menu'!AE129="FERT",'full menu'!AE129="FMT",'full menu'!AE129="FIT",'full menu'!AE129="WSD"),"intens",IF('full menu'!AE129="UASC","UASC","")))))</f>
        <v>inter</v>
      </c>
      <c r="AF129" t="str">
        <f>IF(OR('full menu'!AF129="MDC",'full menu'!AF129="PERF"),"rude",IF(OR('full menu'!AF129="PCB",'full menu'!AF129="AERF",'full menu'!AF129="UD"),"inter",IF(OR('full menu'!AF129="ACB",'full menu'!AF129="LCERT",'full menu'!AF129="LERT",'full menu'!AF129="FCERT",'full menu'!AF129="FCMT",'full menu'!AF129="LCMT",'full menu'!AF129="LMT",'full menu'!AF129="LCIT",'full menu'!AF129="FCIT",'full menu'!AF129="LIT",'full menu'!AF129="MwERT",'full menu'!AF129="ERwMT",'full menu'!AF129="M&amp;ERT",'full menu'!AF129="MwIT",'full menu'!AF129="IwMT",'full menu'!AF129="M&amp;IT",'full menu'!AF129="IwERT",'full menu'!AF129="ERwIT",'full menu'!AF129="I&amp;ERT",'full menu'!AF129="ER&amp;M&amp;IT",'full menu'!AF129="LSD"),"subst",IF(OR('full menu'!AF129="FERT",'full menu'!AF129="FMT",'full menu'!AF129="FIT",'full menu'!AF129="WSD"),"intens",IF('full menu'!AF129="UASC","UASC","")))))</f>
        <v>inter</v>
      </c>
      <c r="AG129" t="str">
        <f>IF(OR('full menu'!AG129="MDC",'full menu'!AG129="PERF"),"rude",IF(OR('full menu'!AG129="PCB",'full menu'!AG129="AERF",'full menu'!AG129="UD"),"inter",IF(OR('full menu'!AG129="ACB",'full menu'!AG129="LCERT",'full menu'!AG129="LERT",'full menu'!AG129="FCERT",'full menu'!AG129="FCMT",'full menu'!AG129="LCMT",'full menu'!AG129="LMT",'full menu'!AG129="LCIT",'full menu'!AG129="FCIT",'full menu'!AG129="LIT",'full menu'!AG129="MwERT",'full menu'!AG129="ERwMT",'full menu'!AG129="M&amp;ERT",'full menu'!AG129="MwIT",'full menu'!AG129="IwMT",'full menu'!AG129="M&amp;IT",'full menu'!AG129="IwERT",'full menu'!AG129="ERwIT",'full menu'!AG129="I&amp;ERT",'full menu'!AG129="ER&amp;M&amp;IT",'full menu'!AG129="LSD"),"subst",IF(OR('full menu'!AG129="FERT",'full menu'!AG129="FMT",'full menu'!AG129="FIT",'full menu'!AG129="WSD"),"intens",IF('full menu'!AG129="UASC","UASC","")))))</f>
        <v>inter</v>
      </c>
      <c r="AH129" t="str">
        <f>IF(OR('full menu'!AH129="MDC",'full menu'!AH129="PERF"),"rude",IF(OR('full menu'!AH129="PCB",'full menu'!AH129="AERF",'full menu'!AH129="UD"),"inter",IF(OR('full menu'!AH129="ACB",'full menu'!AH129="LCERT",'full menu'!AH129="LERT",'full menu'!AH129="FCERT",'full menu'!AH129="FCMT",'full menu'!AH129="LCMT",'full menu'!AH129="LMT",'full menu'!AH129="LCIT",'full menu'!AH129="FCIT",'full menu'!AH129="LIT",'full menu'!AH129="MwERT",'full menu'!AH129="ERwMT",'full menu'!AH129="M&amp;ERT",'full menu'!AH129="MwIT",'full menu'!AH129="IwMT",'full menu'!AH129="M&amp;IT",'full menu'!AH129="IwERT",'full menu'!AH129="ERwIT",'full menu'!AH129="I&amp;ERT",'full menu'!AH129="ER&amp;M&amp;IT",'full menu'!AH129="LSD"),"subst",IF(OR('full menu'!AH129="FERT",'full menu'!AH129="FMT",'full menu'!AH129="FIT",'full menu'!AH129="WSD"),"intens",IF('full menu'!AH129="UASC","UASC","")))))</f>
        <v>inter</v>
      </c>
      <c r="AI129" t="str">
        <f>IF(OR('full menu'!AI129="MDC",'full menu'!AI129="PERF"),"rude",IF(OR('full menu'!AI129="PCB",'full menu'!AI129="AERF",'full menu'!AI129="UD"),"inter",IF(OR('full menu'!AI129="ACB",'full menu'!AI129="LCERT",'full menu'!AI129="LERT",'full menu'!AI129="FCERT",'full menu'!AI129="FCMT",'full menu'!AI129="LCMT",'full menu'!AI129="LMT",'full menu'!AI129="LCIT",'full menu'!AI129="FCIT",'full menu'!AI129="LIT",'full menu'!AI129="MwERT",'full menu'!AI129="ERwMT",'full menu'!AI129="M&amp;ERT",'full menu'!AI129="MwIT",'full menu'!AI129="IwMT",'full menu'!AI129="M&amp;IT",'full menu'!AI129="IwERT",'full menu'!AI129="ERwIT",'full menu'!AI129="I&amp;ERT",'full menu'!AI129="ER&amp;M&amp;IT",'full menu'!AI129="LSD"),"subst",IF(OR('full menu'!AI129="FERT",'full menu'!AI129="FMT",'full menu'!AI129="FIT",'full menu'!AI129="WSD"),"intens",IF('full menu'!AI129="UASC","UASC","")))))</f>
        <v>inter</v>
      </c>
      <c r="AJ129" t="str">
        <f>IF(OR('full menu'!AJ129="MDC",'full menu'!AJ129="PERF"),"rude",IF(OR('full menu'!AJ129="PCB",'full menu'!AJ129="AERF",'full menu'!AJ129="UD"),"inter",IF(OR('full menu'!AJ129="ACB",'full menu'!AJ129="LCERT",'full menu'!AJ129="LERT",'full menu'!AJ129="FCERT",'full menu'!AJ129="FCMT",'full menu'!AJ129="LCMT",'full menu'!AJ129="LMT",'full menu'!AJ129="LCIT",'full menu'!AJ129="FCIT",'full menu'!AJ129="LIT",'full menu'!AJ129="MwERT",'full menu'!AJ129="ERwMT",'full menu'!AJ129="M&amp;ERT",'full menu'!AJ129="MwIT",'full menu'!AJ129="IwMT",'full menu'!AJ129="M&amp;IT",'full menu'!AJ129="IwERT",'full menu'!AJ129="ERwIT",'full menu'!AJ129="I&amp;ERT",'full menu'!AJ129="ER&amp;M&amp;IT",'full menu'!AJ129="LSD"),"subst",IF(OR('full menu'!AJ129="FERT",'full menu'!AJ129="FMT",'full menu'!AJ129="FIT",'full menu'!AJ129="WSD"),"intens",IF('full menu'!AJ129="UASC","UASC","")))))</f>
        <v>inter</v>
      </c>
      <c r="AK129" t="str">
        <f>IF(OR('full menu'!AK129="MDC",'full menu'!AK129="PERF"),"rude",IF(OR('full menu'!AK129="PCB",'full menu'!AK129="AERF",'full menu'!AK129="UD"),"inter",IF(OR('full menu'!AK129="ACB",'full menu'!AK129="LCERT",'full menu'!AK129="LERT",'full menu'!AK129="FCERT",'full menu'!AK129="FCMT",'full menu'!AK129="LCMT",'full menu'!AK129="LMT",'full menu'!AK129="LCIT",'full menu'!AK129="FCIT",'full menu'!AK129="LIT",'full menu'!AK129="MwERT",'full menu'!AK129="ERwMT",'full menu'!AK129="M&amp;ERT",'full menu'!AK129="MwIT",'full menu'!AK129="IwMT",'full menu'!AK129="M&amp;IT",'full menu'!AK129="IwERT",'full menu'!AK129="ERwIT",'full menu'!AK129="I&amp;ERT",'full menu'!AK129="ER&amp;M&amp;IT",'full menu'!AK129="LSD"),"subst",IF(OR('full menu'!AK129="FERT",'full menu'!AK129="FMT",'full menu'!AK129="FIT",'full menu'!AK129="WSD"),"intens",IF('full menu'!AK129="UASC","UASC","")))))</f>
        <v>inter</v>
      </c>
      <c r="AL129" t="str">
        <f>IF(OR('full menu'!AL129="MDC",'full menu'!AL129="PERF"),"rude",IF(OR('full menu'!AL129="PCB",'full menu'!AL129="AERF",'full menu'!AL129="UD"),"inter",IF(OR('full menu'!AL129="ACB",'full menu'!AL129="LCERT",'full menu'!AL129="LERT",'full menu'!AL129="FCERT",'full menu'!AL129="FCMT",'full menu'!AL129="LCMT",'full menu'!AL129="LMT",'full menu'!AL129="LCIT",'full menu'!AL129="FCIT",'full menu'!AL129="LIT",'full menu'!AL129="MwERT",'full menu'!AL129="ERwMT",'full menu'!AL129="M&amp;ERT",'full menu'!AL129="MwIT",'full menu'!AL129="IwMT",'full menu'!AL129="M&amp;IT",'full menu'!AL129="IwERT",'full menu'!AL129="ERwIT",'full menu'!AL129="I&amp;ERT",'full menu'!AL129="ER&amp;M&amp;IT",'full menu'!AL129="LSD"),"subst",IF(OR('full menu'!AL129="FERT",'full menu'!AL129="FMT",'full menu'!AL129="FIT",'full menu'!AL129="WSD"),"intens",IF('full menu'!AL129="UASC","UASC","")))))</f>
        <v>inter</v>
      </c>
      <c r="AM129" t="str">
        <f>IF(OR('full menu'!AM129="MDC",'full menu'!AM129="PERF"),"rude",IF(OR('full menu'!AM129="PCB",'full menu'!AM129="AERF",'full menu'!AM129="UD"),"inter",IF(OR('full menu'!AM129="ACB",'full menu'!AM129="LCERT",'full menu'!AM129="LERT",'full menu'!AM129="FCERT",'full menu'!AM129="FCMT",'full menu'!AM129="LCMT",'full menu'!AM129="LMT",'full menu'!AM129="LCIT",'full menu'!AM129="FCIT",'full menu'!AM129="LIT",'full menu'!AM129="MwERT",'full menu'!AM129="ERwMT",'full menu'!AM129="M&amp;ERT",'full menu'!AM129="MwIT",'full menu'!AM129="IwMT",'full menu'!AM129="M&amp;IT",'full menu'!AM129="IwERT",'full menu'!AM129="ERwIT",'full menu'!AM129="I&amp;ERT",'full menu'!AM129="ER&amp;M&amp;IT",'full menu'!AM129="LSD"),"subst",IF(OR('full menu'!AM129="FERT",'full menu'!AM129="FMT",'full menu'!AM129="FIT",'full menu'!AM129="WSD"),"intens",IF('full menu'!AM129="UASC","UASC","")))))</f>
        <v>inter</v>
      </c>
      <c r="AN129" t="str">
        <f>IF(OR('full menu'!AN129="MDC",'full menu'!AN129="PERF"),"rude",IF(OR('full menu'!AN129="PCB",'full menu'!AN129="AERF",'full menu'!AN129="UD"),"inter",IF(OR('full menu'!AN129="ACB",'full menu'!AN129="LCERT",'full menu'!AN129="LERT",'full menu'!AN129="FCERT",'full menu'!AN129="FCMT",'full menu'!AN129="LCMT",'full menu'!AN129="LMT",'full menu'!AN129="LCIT",'full menu'!AN129="FCIT",'full menu'!AN129="LIT",'full menu'!AN129="MwERT",'full menu'!AN129="ERwMT",'full menu'!AN129="M&amp;ERT",'full menu'!AN129="MwIT",'full menu'!AN129="IwMT",'full menu'!AN129="M&amp;IT",'full menu'!AN129="IwERT",'full menu'!AN129="ERwIT",'full menu'!AN129="I&amp;ERT",'full menu'!AN129="ER&amp;M&amp;IT",'full menu'!AN129="LSD"),"subst",IF(OR('full menu'!AN129="FERT",'full menu'!AN129="FMT",'full menu'!AN129="FIT",'full menu'!AN129="WSD"),"intens",IF('full menu'!AN129="UASC","UASC","")))))</f>
        <v>inter</v>
      </c>
      <c r="AO129" t="str">
        <f>IF(OR('full menu'!AO129="MDC",'full menu'!AO129="PERF"),"rude",IF(OR('full menu'!AO129="PCB",'full menu'!AO129="AERF",'full menu'!AO129="UD"),"inter",IF(OR('full menu'!AO129="ACB",'full menu'!AO129="LCERT",'full menu'!AO129="LERT",'full menu'!AO129="FCERT",'full menu'!AO129="FCMT",'full menu'!AO129="LCMT",'full menu'!AO129="LMT",'full menu'!AO129="LCIT",'full menu'!AO129="FCIT",'full menu'!AO129="LIT",'full menu'!AO129="MwERT",'full menu'!AO129="ERwMT",'full menu'!AO129="M&amp;ERT",'full menu'!AO129="MwIT",'full menu'!AO129="IwMT",'full menu'!AO129="M&amp;IT",'full menu'!AO129="IwERT",'full menu'!AO129="ERwIT",'full menu'!AO129="I&amp;ERT",'full menu'!AO129="ER&amp;M&amp;IT",'full menu'!AO129="LSD"),"subst",IF(OR('full menu'!AO129="FERT",'full menu'!AO129="FMT",'full menu'!AO129="FIT",'full menu'!AO129="WSD"),"intens",IF('full menu'!AO129="UASC","UASC","")))))</f>
        <v>inter</v>
      </c>
      <c r="AP129" t="str">
        <f>IF(OR('full menu'!AP129="MDC",'full menu'!AP129="PERF"),"rude",IF(OR('full menu'!AP129="PCB",'full menu'!AP129="AERF",'full menu'!AP129="UD"),"inter",IF(OR('full menu'!AP129="ACB",'full menu'!AP129="LCERT",'full menu'!AP129="LERT",'full menu'!AP129="FCERT",'full menu'!AP129="FCMT",'full menu'!AP129="LCMT",'full menu'!AP129="LMT",'full menu'!AP129="LCIT",'full menu'!AP129="FCIT",'full menu'!AP129="LIT",'full menu'!AP129="MwERT",'full menu'!AP129="ERwMT",'full menu'!AP129="M&amp;ERT",'full menu'!AP129="MwIT",'full menu'!AP129="IwMT",'full menu'!AP129="M&amp;IT",'full menu'!AP129="IwERT",'full menu'!AP129="ERwIT",'full menu'!AP129="I&amp;ERT",'full menu'!AP129="ER&amp;M&amp;IT",'full menu'!AP129="LSD"),"subst",IF(OR('full menu'!AP129="FERT",'full menu'!AP129="FMT",'full menu'!AP129="FIT",'full menu'!AP129="WSD"),"intens",IF('full menu'!AP129="UASC","UASC","")))))</f>
        <v>inter</v>
      </c>
      <c r="AQ129" t="str">
        <f>IF(OR('full menu'!AQ129="MDC",'full menu'!AQ129="PERF"),"rude",IF(OR('full menu'!AQ129="PCB",'full menu'!AQ129="AERF",'full menu'!AQ129="UD"),"inter",IF(OR('full menu'!AQ129="ACB",'full menu'!AQ129="LCERT",'full menu'!AQ129="LERT",'full menu'!AQ129="FCERT",'full menu'!AQ129="FCMT",'full menu'!AQ129="LCMT",'full menu'!AQ129="LMT",'full menu'!AQ129="LCIT",'full menu'!AQ129="FCIT",'full menu'!AQ129="LIT",'full menu'!AQ129="MwERT",'full menu'!AQ129="ERwMT",'full menu'!AQ129="M&amp;ERT",'full menu'!AQ129="MwIT",'full menu'!AQ129="IwMT",'full menu'!AQ129="M&amp;IT",'full menu'!AQ129="IwERT",'full menu'!AQ129="ERwIT",'full menu'!AQ129="I&amp;ERT",'full menu'!AQ129="ER&amp;M&amp;IT",'full menu'!AQ129="LSD"),"subst",IF(OR('full menu'!AQ129="FERT",'full menu'!AQ129="FMT",'full menu'!AQ129="FIT",'full menu'!AQ129="WSD"),"intens",IF('full menu'!AQ129="UASC","UASC","")))))</f>
        <v>inter</v>
      </c>
      <c r="AR129" t="str">
        <f>IF(OR('full menu'!AR129="MDC",'full menu'!AR129="PERF"),"rude",IF(OR('full menu'!AR129="PCB",'full menu'!AR129="AERF",'full menu'!AR129="UD"),"inter",IF(OR('full menu'!AR129="ACB",'full menu'!AR129="LCERT",'full menu'!AR129="LERT",'full menu'!AR129="FCERT",'full menu'!AR129="FCMT",'full menu'!AR129="LCMT",'full menu'!AR129="LMT",'full menu'!AR129="LCIT",'full menu'!AR129="FCIT",'full menu'!AR129="LIT",'full menu'!AR129="MwERT",'full menu'!AR129="ERwMT",'full menu'!AR129="M&amp;ERT",'full menu'!AR129="MwIT",'full menu'!AR129="IwMT",'full menu'!AR129="M&amp;IT",'full menu'!AR129="IwERT",'full menu'!AR129="ERwIT",'full menu'!AR129="I&amp;ERT",'full menu'!AR129="ER&amp;M&amp;IT",'full menu'!AR129="LSD"),"subst",IF(OR('full menu'!AR129="FERT",'full menu'!AR129="FMT",'full menu'!AR129="FIT",'full menu'!AR129="WSD"),"intens",IF('full menu'!AR129="UASC","UASC","")))))</f>
        <v>inter</v>
      </c>
      <c r="AS129" t="str">
        <f>IF(OR('full menu'!AS129="MDC",'full menu'!AS129="PERF"),"rude",IF(OR('full menu'!AS129="PCB",'full menu'!AS129="AERF",'full menu'!AS129="UD"),"inter",IF(OR('full menu'!AS129="ACB",'full menu'!AS129="LCERT",'full menu'!AS129="LERT",'full menu'!AS129="FCERT",'full menu'!AS129="FCMT",'full menu'!AS129="LCMT",'full menu'!AS129="LMT",'full menu'!AS129="LCIT",'full menu'!AS129="FCIT",'full menu'!AS129="LIT",'full menu'!AS129="MwERT",'full menu'!AS129="ERwMT",'full menu'!AS129="M&amp;ERT",'full menu'!AS129="MwIT",'full menu'!AS129="IwMT",'full menu'!AS129="M&amp;IT",'full menu'!AS129="IwERT",'full menu'!AS129="ERwIT",'full menu'!AS129="I&amp;ERT",'full menu'!AS129="ER&amp;M&amp;IT",'full menu'!AS129="LSD"),"subst",IF(OR('full menu'!AS129="FERT",'full menu'!AS129="FMT",'full menu'!AS129="FIT",'full menu'!AS129="WSD"),"intens",IF('full menu'!AS129="UASC","UASC","")))))</f>
        <v>inter</v>
      </c>
      <c r="AT129" t="str">
        <f>IF(OR('full menu'!AT129="MDC",'full menu'!AT129="PERF"),"rude",IF(OR('full menu'!AT129="PCB",'full menu'!AT129="AERF",'full menu'!AT129="UD"),"inter",IF(OR('full menu'!AT129="ACB",'full menu'!AT129="LCERT",'full menu'!AT129="LERT",'full menu'!AT129="FCERT",'full menu'!AT129="FCMT",'full menu'!AT129="LCMT",'full menu'!AT129="LMT",'full menu'!AT129="LCIT",'full menu'!AT129="FCIT",'full menu'!AT129="LIT",'full menu'!AT129="MwERT",'full menu'!AT129="ERwMT",'full menu'!AT129="M&amp;ERT",'full menu'!AT129="MwIT",'full menu'!AT129="IwMT",'full menu'!AT129="M&amp;IT",'full menu'!AT129="IwERT",'full menu'!AT129="ERwIT",'full menu'!AT129="I&amp;ERT",'full menu'!AT129="ER&amp;M&amp;IT",'full menu'!AT129="LSD"),"subst",IF(OR('full menu'!AT129="FERT",'full menu'!AT129="FMT",'full menu'!AT129="FIT",'full menu'!AT129="WSD"),"intens",IF('full menu'!AT129="UASC","UASC","")))))</f>
        <v>inter</v>
      </c>
      <c r="AU129" t="str">
        <f>IF(OR('full menu'!AU129="MDC",'full menu'!AU129="PERF"),"rude",IF(OR('full menu'!AU129="PCB",'full menu'!AU129="AERF",'full menu'!AU129="UD"),"inter",IF(OR('full menu'!AU129="ACB",'full menu'!AU129="LCERT",'full menu'!AU129="LERT",'full menu'!AU129="FCERT",'full menu'!AU129="FCMT",'full menu'!AU129="LCMT",'full menu'!AU129="LMT",'full menu'!AU129="LCIT",'full menu'!AU129="FCIT",'full menu'!AU129="LIT",'full menu'!AU129="MwERT",'full menu'!AU129="ERwMT",'full menu'!AU129="M&amp;ERT",'full menu'!AU129="MwIT",'full menu'!AU129="IwMT",'full menu'!AU129="M&amp;IT",'full menu'!AU129="IwERT",'full menu'!AU129="ERwIT",'full menu'!AU129="I&amp;ERT",'full menu'!AU129="ER&amp;M&amp;IT",'full menu'!AU129="LSD"),"subst",IF(OR('full menu'!AU129="FERT",'full menu'!AU129="FMT",'full menu'!AU129="FIT",'full menu'!AU129="WSD"),"intens",IF('full menu'!AU129="UASC","UASC","")))))</f>
        <v>inter</v>
      </c>
      <c r="AV129" t="str">
        <f>IF(OR('full menu'!AV129="MDC",'full menu'!AV129="PERF"),"rude",IF(OR('full menu'!AV129="PCB",'full menu'!AV129="AERF",'full menu'!AV129="UD"),"inter",IF(OR('full menu'!AV129="ACB",'full menu'!AV129="LCERT",'full menu'!AV129="LERT",'full menu'!AV129="FCERT",'full menu'!AV129="FCMT",'full menu'!AV129="LCMT",'full menu'!AV129="LMT",'full menu'!AV129="LCIT",'full menu'!AV129="FCIT",'full menu'!AV129="LIT",'full menu'!AV129="MwERT",'full menu'!AV129="ERwMT",'full menu'!AV129="M&amp;ERT",'full menu'!AV129="MwIT",'full menu'!AV129="IwMT",'full menu'!AV129="M&amp;IT",'full menu'!AV129="IwERT",'full menu'!AV129="ERwIT",'full menu'!AV129="I&amp;ERT",'full menu'!AV129="ER&amp;M&amp;IT",'full menu'!AV129="LSD"),"subst",IF(OR('full menu'!AV129="FERT",'full menu'!AV129="FMT",'full menu'!AV129="FIT",'full menu'!AV129="WSD"),"intens",IF('full menu'!AV129="UASC","UASC","")))))</f>
        <v>inter</v>
      </c>
      <c r="AW129" t="str">
        <f>IF(OR('full menu'!AW129="MDC",'full menu'!AW129="PERF"),"rude",IF(OR('full menu'!AW129="PCB",'full menu'!AW129="AERF",'full menu'!AW129="UD"),"inter",IF(OR('full menu'!AW129="ACB",'full menu'!AW129="LCERT",'full menu'!AW129="LERT",'full menu'!AW129="FCERT",'full menu'!AW129="FCMT",'full menu'!AW129="LCMT",'full menu'!AW129="LMT",'full menu'!AW129="LCIT",'full menu'!AW129="FCIT",'full menu'!AW129="LIT",'full menu'!AW129="MwERT",'full menu'!AW129="ERwMT",'full menu'!AW129="M&amp;ERT",'full menu'!AW129="MwIT",'full menu'!AW129="IwMT",'full menu'!AW129="M&amp;IT",'full menu'!AW129="IwERT",'full menu'!AW129="ERwIT",'full menu'!AW129="I&amp;ERT",'full menu'!AW129="ER&amp;M&amp;IT",'full menu'!AW129="LSD"),"subst",IF(OR('full menu'!AW129="FERT",'full menu'!AW129="FMT",'full menu'!AW129="FIT",'full menu'!AW129="WSD"),"intens",IF('full menu'!AW129="UASC","UASC","")))))</f>
        <v>inter</v>
      </c>
      <c r="AX129" t="str">
        <f>IF(OR('full menu'!AX129="MDC",'full menu'!AX129="PERF"),"rude",IF(OR('full menu'!AX129="PCB",'full menu'!AX129="AERF",'full menu'!AX129="UD"),"inter",IF(OR('full menu'!AX129="ACB",'full menu'!AX129="LCERT",'full menu'!AX129="LERT",'full menu'!AX129="FCERT",'full menu'!AX129="FCMT",'full menu'!AX129="LCMT",'full menu'!AX129="LMT",'full menu'!AX129="LCIT",'full menu'!AX129="FCIT",'full menu'!AX129="LIT",'full menu'!AX129="MwERT",'full menu'!AX129="ERwMT",'full menu'!AX129="M&amp;ERT",'full menu'!AX129="MwIT",'full menu'!AX129="IwMT",'full menu'!AX129="M&amp;IT",'full menu'!AX129="IwERT",'full menu'!AX129="ERwIT",'full menu'!AX129="I&amp;ERT",'full menu'!AX129="ER&amp;M&amp;IT",'full menu'!AX129="LSD"),"subst",IF(OR('full menu'!AX129="FERT",'full menu'!AX129="FMT",'full menu'!AX129="FIT",'full menu'!AX129="WSD"),"intens",IF('full menu'!AX129="UASC","UASC","")))))</f>
        <v>inter</v>
      </c>
      <c r="AY129" t="str">
        <f>IF(OR('full menu'!AY129="MDC",'full menu'!AY129="PERF"),"rude",IF(OR('full menu'!AY129="PCB",'full menu'!AY129="AERF",'full menu'!AY129="UD"),"inter",IF(OR('full menu'!AY129="ACB",'full menu'!AY129="LCERT",'full menu'!AY129="LERT",'full menu'!AY129="FCERT",'full menu'!AY129="FCMT",'full menu'!AY129="LCMT",'full menu'!AY129="LMT",'full menu'!AY129="LCIT",'full menu'!AY129="FCIT",'full menu'!AY129="LIT",'full menu'!AY129="MwERT",'full menu'!AY129="ERwMT",'full menu'!AY129="M&amp;ERT",'full menu'!AY129="MwIT",'full menu'!AY129="IwMT",'full menu'!AY129="M&amp;IT",'full menu'!AY129="IwERT",'full menu'!AY129="ERwIT",'full menu'!AY129="I&amp;ERT",'full menu'!AY129="ER&amp;M&amp;IT",'full menu'!AY129="LSD"),"subst",IF(OR('full menu'!AY129="FERT",'full menu'!AY129="FMT",'full menu'!AY129="FIT",'full menu'!AY129="WSD"),"intens",IF('full menu'!AY129="UASC","UASC","")))))</f>
        <v>inter</v>
      </c>
    </row>
    <row r="130" spans="1:51" x14ac:dyDescent="0.3">
      <c r="A130" t="s">
        <v>152</v>
      </c>
      <c r="B130" t="str">
        <f>IF(OR('full menu'!B130="MDC",'full menu'!B130="PERF"),"rude",IF(OR('full menu'!B130="PCB",'full menu'!B130="AERF",'full menu'!B130="UD"),"inter",IF(OR('full menu'!B130="ACB",'full menu'!B130="LCERT",'full menu'!B130="LERT",'full menu'!B130="FCERT",'full menu'!B130="FCMT",'full menu'!B130="LCMT",'full menu'!B130="LMT",'full menu'!B130="LCIT",'full menu'!B130="FCIT",'full menu'!B130="LIT",'full menu'!B130="MwERT",'full menu'!B130="ERwMT",'full menu'!B130="M&amp;ERT",'full menu'!B130="MwIT",'full menu'!B130="IwMT",'full menu'!B130="M&amp;IT",'full menu'!B130="IwERT",'full menu'!B130="ERwIT",'full menu'!B130="I&amp;ERT",'full menu'!B130="ER&amp;M&amp;IT",'full menu'!B130="LSD"),"subst",IF(OR('full menu'!B130="FERT",'full menu'!B130="FMT",'full menu'!B130="FIT",'full menu'!B130="WSD"),"intens",IF('full menu'!B130="UASC","UASC","")))))</f>
        <v>inter</v>
      </c>
      <c r="C130" t="str">
        <f>IF(OR('full menu'!C130="MDC",'full menu'!C130="PERF"),"rude",IF(OR('full menu'!C130="PCB",'full menu'!C130="AERF",'full menu'!C130="UD"),"inter",IF(OR('full menu'!C130="ACB",'full menu'!C130="LCERT",'full menu'!C130="LERT",'full menu'!C130="FCERT",'full menu'!C130="FCMT",'full menu'!C130="LCMT",'full menu'!C130="LMT",'full menu'!C130="LCIT",'full menu'!C130="FCIT",'full menu'!C130="LIT",'full menu'!C130="MwERT",'full menu'!C130="ERwMT",'full menu'!C130="M&amp;ERT",'full menu'!C130="MwIT",'full menu'!C130="IwMT",'full menu'!C130="M&amp;IT",'full menu'!C130="IwERT",'full menu'!C130="ERwIT",'full menu'!C130="I&amp;ERT",'full menu'!C130="ER&amp;M&amp;IT",'full menu'!C130="LSD"),"subst",IF(OR('full menu'!C130="FERT",'full menu'!C130="FMT",'full menu'!C130="FIT",'full menu'!C130="WSD"),"intens",IF('full menu'!C130="UASC","UASC","")))))</f>
        <v>inter</v>
      </c>
      <c r="D130" t="str">
        <f>IF(OR('full menu'!D130="MDC",'full menu'!D130="PERF"),"rude",IF(OR('full menu'!D130="PCB",'full menu'!D130="AERF",'full menu'!D130="UD"),"inter",IF(OR('full menu'!D130="ACB",'full menu'!D130="LCERT",'full menu'!D130="LERT",'full menu'!D130="FCERT",'full menu'!D130="FCMT",'full menu'!D130="LCMT",'full menu'!D130="LMT",'full menu'!D130="LCIT",'full menu'!D130="FCIT",'full menu'!D130="LIT",'full menu'!D130="MwERT",'full menu'!D130="ERwMT",'full menu'!D130="M&amp;ERT",'full menu'!D130="MwIT",'full menu'!D130="IwMT",'full menu'!D130="M&amp;IT",'full menu'!D130="IwERT",'full menu'!D130="ERwIT",'full menu'!D130="I&amp;ERT",'full menu'!D130="ER&amp;M&amp;IT",'full menu'!D130="LSD"),"subst",IF(OR('full menu'!D130="FERT",'full menu'!D130="FMT",'full menu'!D130="FIT",'full menu'!D130="WSD"),"intens",IF('full menu'!D130="UASC","UASC","")))))</f>
        <v>inter</v>
      </c>
      <c r="E130" t="str">
        <f>IF(OR('full menu'!E130="MDC",'full menu'!E130="PERF"),"rude",IF(OR('full menu'!E130="PCB",'full menu'!E130="AERF",'full menu'!E130="UD"),"inter",IF(OR('full menu'!E130="ACB",'full menu'!E130="LCERT",'full menu'!E130="LERT",'full menu'!E130="FCERT",'full menu'!E130="FCMT",'full menu'!E130="LCMT",'full menu'!E130="LMT",'full menu'!E130="LCIT",'full menu'!E130="FCIT",'full menu'!E130="LIT",'full menu'!E130="MwERT",'full menu'!E130="ERwMT",'full menu'!E130="M&amp;ERT",'full menu'!E130="MwIT",'full menu'!E130="IwMT",'full menu'!E130="M&amp;IT",'full menu'!E130="IwERT",'full menu'!E130="ERwIT",'full menu'!E130="I&amp;ERT",'full menu'!E130="ER&amp;M&amp;IT",'full menu'!E130="LSD"),"subst",IF(OR('full menu'!E130="FERT",'full menu'!E130="FMT",'full menu'!E130="FIT",'full menu'!E130="WSD"),"intens",IF('full menu'!E130="UASC","UASC","")))))</f>
        <v>inter</v>
      </c>
      <c r="F130" t="str">
        <f>IF(OR('full menu'!F130="MDC",'full menu'!F130="PERF"),"rude",IF(OR('full menu'!F130="PCB",'full menu'!F130="AERF",'full menu'!F130="UD"),"inter",IF(OR('full menu'!F130="ACB",'full menu'!F130="LCERT",'full menu'!F130="LERT",'full menu'!F130="FCERT",'full menu'!F130="FCMT",'full menu'!F130="LCMT",'full menu'!F130="LMT",'full menu'!F130="LCIT",'full menu'!F130="FCIT",'full menu'!F130="LIT",'full menu'!F130="MwERT",'full menu'!F130="ERwMT",'full menu'!F130="M&amp;ERT",'full menu'!F130="MwIT",'full menu'!F130="IwMT",'full menu'!F130="M&amp;IT",'full menu'!F130="IwERT",'full menu'!F130="ERwIT",'full menu'!F130="I&amp;ERT",'full menu'!F130="ER&amp;M&amp;IT",'full menu'!F130="LSD"),"subst",IF(OR('full menu'!F130="FERT",'full menu'!F130="FMT",'full menu'!F130="FIT",'full menu'!F130="WSD"),"intens",IF('full menu'!F130="UASC","UASC","")))))</f>
        <v>inter</v>
      </c>
      <c r="G130" t="str">
        <f>IF(OR('full menu'!G130="MDC",'full menu'!G130="PERF"),"rude",IF(OR('full menu'!G130="PCB",'full menu'!G130="AERF",'full menu'!G130="UD"),"inter",IF(OR('full menu'!G130="ACB",'full menu'!G130="LCERT",'full menu'!G130="LERT",'full menu'!G130="FCERT",'full menu'!G130="FCMT",'full menu'!G130="LCMT",'full menu'!G130="LMT",'full menu'!G130="LCIT",'full menu'!G130="FCIT",'full menu'!G130="LIT",'full menu'!G130="MwERT",'full menu'!G130="ERwMT",'full menu'!G130="M&amp;ERT",'full menu'!G130="MwIT",'full menu'!G130="IwMT",'full menu'!G130="M&amp;IT",'full menu'!G130="IwERT",'full menu'!G130="ERwIT",'full menu'!G130="I&amp;ERT",'full menu'!G130="ER&amp;M&amp;IT",'full menu'!G130="LSD"),"subst",IF(OR('full menu'!G130="FERT",'full menu'!G130="FMT",'full menu'!G130="FIT",'full menu'!G130="WSD"),"intens",IF('full menu'!G130="UASC","UASC","")))))</f>
        <v>inter</v>
      </c>
      <c r="H130" t="str">
        <f>IF(OR('full menu'!H130="MDC",'full menu'!H130="PERF"),"rude",IF(OR('full menu'!H130="PCB",'full menu'!H130="AERF",'full menu'!H130="UD"),"inter",IF(OR('full menu'!H130="ACB",'full menu'!H130="LCERT",'full menu'!H130="LERT",'full menu'!H130="FCERT",'full menu'!H130="FCMT",'full menu'!H130="LCMT",'full menu'!H130="LMT",'full menu'!H130="LCIT",'full menu'!H130="FCIT",'full menu'!H130="LIT",'full menu'!H130="MwERT",'full menu'!H130="ERwMT",'full menu'!H130="M&amp;ERT",'full menu'!H130="MwIT",'full menu'!H130="IwMT",'full menu'!H130="M&amp;IT",'full menu'!H130="IwERT",'full menu'!H130="ERwIT",'full menu'!H130="I&amp;ERT",'full menu'!H130="ER&amp;M&amp;IT",'full menu'!H130="LSD"),"subst",IF(OR('full menu'!H130="FERT",'full menu'!H130="FMT",'full menu'!H130="FIT",'full menu'!H130="WSD"),"intens",IF('full menu'!H130="UASC","UASC","")))))</f>
        <v>inter</v>
      </c>
      <c r="I130" t="str">
        <f>IF(OR('full menu'!I130="MDC",'full menu'!I130="PERF"),"rude",IF(OR('full menu'!I130="PCB",'full menu'!I130="AERF",'full menu'!I130="UD"),"inter",IF(OR('full menu'!I130="ACB",'full menu'!I130="LCERT",'full menu'!I130="LERT",'full menu'!I130="FCERT",'full menu'!I130="FCMT",'full menu'!I130="LCMT",'full menu'!I130="LMT",'full menu'!I130="LCIT",'full menu'!I130="FCIT",'full menu'!I130="LIT",'full menu'!I130="MwERT",'full menu'!I130="ERwMT",'full menu'!I130="M&amp;ERT",'full menu'!I130="MwIT",'full menu'!I130="IwMT",'full menu'!I130="M&amp;IT",'full menu'!I130="IwERT",'full menu'!I130="ERwIT",'full menu'!I130="I&amp;ERT",'full menu'!I130="ER&amp;M&amp;IT",'full menu'!I130="LSD"),"subst",IF(OR('full menu'!I130="FERT",'full menu'!I130="FMT",'full menu'!I130="FIT",'full menu'!I130="WSD"),"intens",IF('full menu'!I130="UASC","UASC","")))))</f>
        <v>inter</v>
      </c>
      <c r="J130" t="str">
        <f>IF(OR('full menu'!J130="MDC",'full menu'!J130="PERF"),"rude",IF(OR('full menu'!J130="PCB",'full menu'!J130="AERF",'full menu'!J130="UD"),"inter",IF(OR('full menu'!J130="ACB",'full menu'!J130="LCERT",'full menu'!J130="LERT",'full menu'!J130="FCERT",'full menu'!J130="FCMT",'full menu'!J130="LCMT",'full menu'!J130="LMT",'full menu'!J130="LCIT",'full menu'!J130="FCIT",'full menu'!J130="LIT",'full menu'!J130="MwERT",'full menu'!J130="ERwMT",'full menu'!J130="M&amp;ERT",'full menu'!J130="MwIT",'full menu'!J130="IwMT",'full menu'!J130="M&amp;IT",'full menu'!J130="IwERT",'full menu'!J130="ERwIT",'full menu'!J130="I&amp;ERT",'full menu'!J130="ER&amp;M&amp;IT",'full menu'!J130="LSD"),"subst",IF(OR('full menu'!J130="FERT",'full menu'!J130="FMT",'full menu'!J130="FIT",'full menu'!J130="WSD"),"intens",IF('full menu'!J130="UASC","UASC","")))))</f>
        <v>subst</v>
      </c>
      <c r="K130" t="str">
        <f>IF(OR('full menu'!K130="MDC",'full menu'!K130="PERF"),"rude",IF(OR('full menu'!K130="PCB",'full menu'!K130="AERF",'full menu'!K130="UD"),"inter",IF(OR('full menu'!K130="ACB",'full menu'!K130="LCERT",'full menu'!K130="LERT",'full menu'!K130="FCERT",'full menu'!K130="FCMT",'full menu'!K130="LCMT",'full menu'!K130="LMT",'full menu'!K130="LCIT",'full menu'!K130="FCIT",'full menu'!K130="LIT",'full menu'!K130="MwERT",'full menu'!K130="ERwMT",'full menu'!K130="M&amp;ERT",'full menu'!K130="MwIT",'full menu'!K130="IwMT",'full menu'!K130="M&amp;IT",'full menu'!K130="IwERT",'full menu'!K130="ERwIT",'full menu'!K130="I&amp;ERT",'full menu'!K130="ER&amp;M&amp;IT",'full menu'!K130="LSD"),"subst",IF(OR('full menu'!K130="FERT",'full menu'!K130="FMT",'full menu'!K130="FIT",'full menu'!K130="WSD"),"intens",IF('full menu'!K130="UASC","UASC","")))))</f>
        <v>subst</v>
      </c>
      <c r="L130" t="str">
        <f>IF(OR('full menu'!L130="MDC",'full menu'!L130="PERF"),"rude",IF(OR('full menu'!L130="PCB",'full menu'!L130="AERF",'full menu'!L130="UD"),"inter",IF(OR('full menu'!L130="ACB",'full menu'!L130="LCERT",'full menu'!L130="LERT",'full menu'!L130="FCERT",'full menu'!L130="FCMT",'full menu'!L130="LCMT",'full menu'!L130="LMT",'full menu'!L130="LCIT",'full menu'!L130="FCIT",'full menu'!L130="LIT",'full menu'!L130="MwERT",'full menu'!L130="ERwMT",'full menu'!L130="M&amp;ERT",'full menu'!L130="MwIT",'full menu'!L130="IwMT",'full menu'!L130="M&amp;IT",'full menu'!L130="IwERT",'full menu'!L130="ERwIT",'full menu'!L130="I&amp;ERT",'full menu'!L130="ER&amp;M&amp;IT",'full menu'!L130="LSD"),"subst",IF(OR('full menu'!L130="FERT",'full menu'!L130="FMT",'full menu'!L130="FIT",'full menu'!L130="WSD"),"intens",IF('full menu'!L130="UASC","UASC","")))))</f>
        <v>subst</v>
      </c>
      <c r="M130" t="str">
        <f>IF(OR('full menu'!M130="MDC",'full menu'!M130="PERF"),"rude",IF(OR('full menu'!M130="PCB",'full menu'!M130="AERF",'full menu'!M130="UD"),"inter",IF(OR('full menu'!M130="ACB",'full menu'!M130="LCERT",'full menu'!M130="LERT",'full menu'!M130="FCERT",'full menu'!M130="FCMT",'full menu'!M130="LCMT",'full menu'!M130="LMT",'full menu'!M130="LCIT",'full menu'!M130="FCIT",'full menu'!M130="LIT",'full menu'!M130="MwERT",'full menu'!M130="ERwMT",'full menu'!M130="M&amp;ERT",'full menu'!M130="MwIT",'full menu'!M130="IwMT",'full menu'!M130="M&amp;IT",'full menu'!M130="IwERT",'full menu'!M130="ERwIT",'full menu'!M130="I&amp;ERT",'full menu'!M130="ER&amp;M&amp;IT",'full menu'!M130="LSD"),"subst",IF(OR('full menu'!M130="FERT",'full menu'!M130="FMT",'full menu'!M130="FIT",'full menu'!M130="WSD"),"intens",IF('full menu'!M130="UASC","UASC","")))))</f>
        <v>subst</v>
      </c>
      <c r="N130" t="str">
        <f>IF(OR('full menu'!N130="MDC",'full menu'!N130="PERF"),"rude",IF(OR('full menu'!N130="PCB",'full menu'!N130="AERF",'full menu'!N130="UD"),"inter",IF(OR('full menu'!N130="ACB",'full menu'!N130="LCERT",'full menu'!N130="LERT",'full menu'!N130="FCERT",'full menu'!N130="FCMT",'full menu'!N130="LCMT",'full menu'!N130="LMT",'full menu'!N130="LCIT",'full menu'!N130="FCIT",'full menu'!N130="LIT",'full menu'!N130="MwERT",'full menu'!N130="ERwMT",'full menu'!N130="M&amp;ERT",'full menu'!N130="MwIT",'full menu'!N130="IwMT",'full menu'!N130="M&amp;IT",'full menu'!N130="IwERT",'full menu'!N130="ERwIT",'full menu'!N130="I&amp;ERT",'full menu'!N130="ER&amp;M&amp;IT",'full menu'!N130="LSD"),"subst",IF(OR('full menu'!N130="FERT",'full menu'!N130="FMT",'full menu'!N130="FIT",'full menu'!N130="WSD"),"intens",IF('full menu'!N130="UASC","UASC","")))))</f>
        <v>subst</v>
      </c>
      <c r="O130" t="str">
        <f>IF(OR('full menu'!O130="MDC",'full menu'!O130="PERF"),"rude",IF(OR('full menu'!O130="PCB",'full menu'!O130="AERF",'full menu'!O130="UD"),"inter",IF(OR('full menu'!O130="ACB",'full menu'!O130="LCERT",'full menu'!O130="LERT",'full menu'!O130="FCERT",'full menu'!O130="FCMT",'full menu'!O130="LCMT",'full menu'!O130="LMT",'full menu'!O130="LCIT",'full menu'!O130="FCIT",'full menu'!O130="LIT",'full menu'!O130="MwERT",'full menu'!O130="ERwMT",'full menu'!O130="M&amp;ERT",'full menu'!O130="MwIT",'full menu'!O130="IwMT",'full menu'!O130="M&amp;IT",'full menu'!O130="IwERT",'full menu'!O130="ERwIT",'full menu'!O130="I&amp;ERT",'full menu'!O130="ER&amp;M&amp;IT",'full menu'!O130="LSD"),"subst",IF(OR('full menu'!O130="FERT",'full menu'!O130="FMT",'full menu'!O130="FIT",'full menu'!O130="WSD"),"intens",IF('full menu'!O130="UASC","UASC","")))))</f>
        <v>subst</v>
      </c>
      <c r="P130" t="str">
        <f>IF(OR('full menu'!P130="MDC",'full menu'!P130="PERF"),"rude",IF(OR('full menu'!P130="PCB",'full menu'!P130="AERF",'full menu'!P130="UD"),"inter",IF(OR('full menu'!P130="ACB",'full menu'!P130="LCERT",'full menu'!P130="LERT",'full menu'!P130="FCERT",'full menu'!P130="FCMT",'full menu'!P130="LCMT",'full menu'!P130="LMT",'full menu'!P130="LCIT",'full menu'!P130="FCIT",'full menu'!P130="LIT",'full menu'!P130="MwERT",'full menu'!P130="ERwMT",'full menu'!P130="M&amp;ERT",'full menu'!P130="MwIT",'full menu'!P130="IwMT",'full menu'!P130="M&amp;IT",'full menu'!P130="IwERT",'full menu'!P130="ERwIT",'full menu'!P130="I&amp;ERT",'full menu'!P130="ER&amp;M&amp;IT",'full menu'!P130="LSD"),"subst",IF(OR('full menu'!P130="FERT",'full menu'!P130="FMT",'full menu'!P130="FIT",'full menu'!P130="WSD"),"intens",IF('full menu'!P130="UASC","UASC","")))))</f>
        <v>subst</v>
      </c>
      <c r="Q130" t="str">
        <f>IF(OR('full menu'!Q130="MDC",'full menu'!Q130="PERF"),"rude",IF(OR('full menu'!Q130="PCB",'full menu'!Q130="AERF",'full menu'!Q130="UD"),"inter",IF(OR('full menu'!Q130="ACB",'full menu'!Q130="LCERT",'full menu'!Q130="LERT",'full menu'!Q130="FCERT",'full menu'!Q130="FCMT",'full menu'!Q130="LCMT",'full menu'!Q130="LMT",'full menu'!Q130="LCIT",'full menu'!Q130="FCIT",'full menu'!Q130="LIT",'full menu'!Q130="MwERT",'full menu'!Q130="ERwMT",'full menu'!Q130="M&amp;ERT",'full menu'!Q130="MwIT",'full menu'!Q130="IwMT",'full menu'!Q130="M&amp;IT",'full menu'!Q130="IwERT",'full menu'!Q130="ERwIT",'full menu'!Q130="I&amp;ERT",'full menu'!Q130="ER&amp;M&amp;IT",'full menu'!Q130="LSD"),"subst",IF(OR('full menu'!Q130="FERT",'full menu'!Q130="FMT",'full menu'!Q130="FIT",'full menu'!Q130="WSD"),"intens",IF('full menu'!Q130="UASC","UASC","")))))</f>
        <v>subst</v>
      </c>
      <c r="R130" t="str">
        <f>IF(OR('full menu'!R130="MDC",'full menu'!R130="PERF"),"rude",IF(OR('full menu'!R130="PCB",'full menu'!R130="AERF",'full menu'!R130="UD"),"inter",IF(OR('full menu'!R130="ACB",'full menu'!R130="LCERT",'full menu'!R130="LERT",'full menu'!R130="FCERT",'full menu'!R130="FCMT",'full menu'!R130="LCMT",'full menu'!R130="LMT",'full menu'!R130="LCIT",'full menu'!R130="FCIT",'full menu'!R130="LIT",'full menu'!R130="MwERT",'full menu'!R130="ERwMT",'full menu'!R130="M&amp;ERT",'full menu'!R130="MwIT",'full menu'!R130="IwMT",'full menu'!R130="M&amp;IT",'full menu'!R130="IwERT",'full menu'!R130="ERwIT",'full menu'!R130="I&amp;ERT",'full menu'!R130="ER&amp;M&amp;IT",'full menu'!R130="LSD"),"subst",IF(OR('full menu'!R130="FERT",'full menu'!R130="FMT",'full menu'!R130="FIT",'full menu'!R130="WSD"),"intens",IF('full menu'!R130="UASC","UASC","")))))</f>
        <v>subst</v>
      </c>
      <c r="S130" t="str">
        <f>IF(OR('full menu'!S130="MDC",'full menu'!S130="PERF"),"rude",IF(OR('full menu'!S130="PCB",'full menu'!S130="AERF",'full menu'!S130="UD"),"inter",IF(OR('full menu'!S130="ACB",'full menu'!S130="LCERT",'full menu'!S130="LERT",'full menu'!S130="FCERT",'full menu'!S130="FCMT",'full menu'!S130="LCMT",'full menu'!S130="LMT",'full menu'!S130="LCIT",'full menu'!S130="FCIT",'full menu'!S130="LIT",'full menu'!S130="MwERT",'full menu'!S130="ERwMT",'full menu'!S130="M&amp;ERT",'full menu'!S130="MwIT",'full menu'!S130="IwMT",'full menu'!S130="M&amp;IT",'full menu'!S130="IwERT",'full menu'!S130="ERwIT",'full menu'!S130="I&amp;ERT",'full menu'!S130="ER&amp;M&amp;IT",'full menu'!S130="LSD"),"subst",IF(OR('full menu'!S130="FERT",'full menu'!S130="FMT",'full menu'!S130="FIT",'full menu'!S130="WSD"),"intens",IF('full menu'!S130="UASC","UASC","")))))</f>
        <v>subst</v>
      </c>
      <c r="T130" t="str">
        <f>IF(OR('full menu'!T130="MDC",'full menu'!T130="PERF"),"rude",IF(OR('full menu'!T130="PCB",'full menu'!T130="AERF",'full menu'!T130="UD"),"inter",IF(OR('full menu'!T130="ACB",'full menu'!T130="LCERT",'full menu'!T130="LERT",'full menu'!T130="FCERT",'full menu'!T130="FCMT",'full menu'!T130="LCMT",'full menu'!T130="LMT",'full menu'!T130="LCIT",'full menu'!T130="FCIT",'full menu'!T130="LIT",'full menu'!T130="MwERT",'full menu'!T130="ERwMT",'full menu'!T130="M&amp;ERT",'full menu'!T130="MwIT",'full menu'!T130="IwMT",'full menu'!T130="M&amp;IT",'full menu'!T130="IwERT",'full menu'!T130="ERwIT",'full menu'!T130="I&amp;ERT",'full menu'!T130="ER&amp;M&amp;IT",'full menu'!T130="LSD"),"subst",IF(OR('full menu'!T130="FERT",'full menu'!T130="FMT",'full menu'!T130="FIT",'full menu'!T130="WSD"),"intens",IF('full menu'!T130="UASC","UASC","")))))</f>
        <v>subst</v>
      </c>
      <c r="U130" t="str">
        <f>IF(OR('full menu'!U130="MDC",'full menu'!U130="PERF"),"rude",IF(OR('full menu'!U130="PCB",'full menu'!U130="AERF",'full menu'!U130="UD"),"inter",IF(OR('full menu'!U130="ACB",'full menu'!U130="LCERT",'full menu'!U130="LERT",'full menu'!U130="FCERT",'full menu'!U130="FCMT",'full menu'!U130="LCMT",'full menu'!U130="LMT",'full menu'!U130="LCIT",'full menu'!U130="FCIT",'full menu'!U130="LIT",'full menu'!U130="MwERT",'full menu'!U130="ERwMT",'full menu'!U130="M&amp;ERT",'full menu'!U130="MwIT",'full menu'!U130="IwMT",'full menu'!U130="M&amp;IT",'full menu'!U130="IwERT",'full menu'!U130="ERwIT",'full menu'!U130="I&amp;ERT",'full menu'!U130="ER&amp;M&amp;IT",'full menu'!U130="LSD"),"subst",IF(OR('full menu'!U130="FERT",'full menu'!U130="FMT",'full menu'!U130="FIT",'full menu'!U130="WSD"),"intens",IF('full menu'!U130="UASC","UASC","")))))</f>
        <v>subst</v>
      </c>
      <c r="V130" t="str">
        <f>IF(OR('full menu'!V130="MDC",'full menu'!V130="PERF"),"rude",IF(OR('full menu'!V130="PCB",'full menu'!V130="AERF",'full menu'!V130="UD"),"inter",IF(OR('full menu'!V130="ACB",'full menu'!V130="LCERT",'full menu'!V130="LERT",'full menu'!V130="FCERT",'full menu'!V130="FCMT",'full menu'!V130="LCMT",'full menu'!V130="LMT",'full menu'!V130="LCIT",'full menu'!V130="FCIT",'full menu'!V130="LIT",'full menu'!V130="MwERT",'full menu'!V130="ERwMT",'full menu'!V130="M&amp;ERT",'full menu'!V130="MwIT",'full menu'!V130="IwMT",'full menu'!V130="M&amp;IT",'full menu'!V130="IwERT",'full menu'!V130="ERwIT",'full menu'!V130="I&amp;ERT",'full menu'!V130="ER&amp;M&amp;IT",'full menu'!V130="LSD"),"subst",IF(OR('full menu'!V130="FERT",'full menu'!V130="FMT",'full menu'!V130="FIT",'full menu'!V130="WSD"),"intens",IF('full menu'!V130="UASC","UASC","")))))</f>
        <v>subst</v>
      </c>
      <c r="W130" t="str">
        <f>IF(OR('full menu'!W130="MDC",'full menu'!W130="PERF"),"rude",IF(OR('full menu'!W130="PCB",'full menu'!W130="AERF",'full menu'!W130="UD"),"inter",IF(OR('full menu'!W130="ACB",'full menu'!W130="LCERT",'full menu'!W130="LERT",'full menu'!W130="FCERT",'full menu'!W130="FCMT",'full menu'!W130="LCMT",'full menu'!W130="LMT",'full menu'!W130="LCIT",'full menu'!W130="FCIT",'full menu'!W130="LIT",'full menu'!W130="MwERT",'full menu'!W130="ERwMT",'full menu'!W130="M&amp;ERT",'full menu'!W130="MwIT",'full menu'!W130="IwMT",'full menu'!W130="M&amp;IT",'full menu'!W130="IwERT",'full menu'!W130="ERwIT",'full menu'!W130="I&amp;ERT",'full menu'!W130="ER&amp;M&amp;IT",'full menu'!W130="LSD"),"subst",IF(OR('full menu'!W130="FERT",'full menu'!W130="FMT",'full menu'!W130="FIT",'full menu'!W130="WSD"),"intens",IF('full menu'!W130="UASC","UASC","")))))</f>
        <v>subst</v>
      </c>
      <c r="X130" t="str">
        <f>IF(OR('full menu'!X130="MDC",'full menu'!X130="PERF"),"rude",IF(OR('full menu'!X130="PCB",'full menu'!X130="AERF",'full menu'!X130="UD"),"inter",IF(OR('full menu'!X130="ACB",'full menu'!X130="LCERT",'full menu'!X130="LERT",'full menu'!X130="FCERT",'full menu'!X130="FCMT",'full menu'!X130="LCMT",'full menu'!X130="LMT",'full menu'!X130="LCIT",'full menu'!X130="FCIT",'full menu'!X130="LIT",'full menu'!X130="MwERT",'full menu'!X130="ERwMT",'full menu'!X130="M&amp;ERT",'full menu'!X130="MwIT",'full menu'!X130="IwMT",'full menu'!X130="M&amp;IT",'full menu'!X130="IwERT",'full menu'!X130="ERwIT",'full menu'!X130="I&amp;ERT",'full menu'!X130="ER&amp;M&amp;IT",'full menu'!X130="LSD"),"subst",IF(OR('full menu'!X130="FERT",'full menu'!X130="FMT",'full menu'!X130="FIT",'full menu'!X130="WSD"),"intens",IF('full menu'!X130="UASC","UASC","")))))</f>
        <v>subst</v>
      </c>
      <c r="Y130" t="str">
        <f>IF(OR('full menu'!Y130="MDC",'full menu'!Y130="PERF"),"rude",IF(OR('full menu'!Y130="PCB",'full menu'!Y130="AERF",'full menu'!Y130="UD"),"inter",IF(OR('full menu'!Y130="ACB",'full menu'!Y130="LCERT",'full menu'!Y130="LERT",'full menu'!Y130="FCERT",'full menu'!Y130="FCMT",'full menu'!Y130="LCMT",'full menu'!Y130="LMT",'full menu'!Y130="LCIT",'full menu'!Y130="FCIT",'full menu'!Y130="LIT",'full menu'!Y130="MwERT",'full menu'!Y130="ERwMT",'full menu'!Y130="M&amp;ERT",'full menu'!Y130="MwIT",'full menu'!Y130="IwMT",'full menu'!Y130="M&amp;IT",'full menu'!Y130="IwERT",'full menu'!Y130="ERwIT",'full menu'!Y130="I&amp;ERT",'full menu'!Y130="ER&amp;M&amp;IT",'full menu'!Y130="LSD"),"subst",IF(OR('full menu'!Y130="FERT",'full menu'!Y130="FMT",'full menu'!Y130="FIT",'full menu'!Y130="WSD"),"intens",IF('full menu'!Y130="UASC","UASC","")))))</f>
        <v>subst</v>
      </c>
      <c r="Z130" t="str">
        <f>IF(OR('full menu'!Z130="MDC",'full menu'!Z130="PERF"),"rude",IF(OR('full menu'!Z130="PCB",'full menu'!Z130="AERF",'full menu'!Z130="UD"),"inter",IF(OR('full menu'!Z130="ACB",'full menu'!Z130="LCERT",'full menu'!Z130="LERT",'full menu'!Z130="FCERT",'full menu'!Z130="FCMT",'full menu'!Z130="LCMT",'full menu'!Z130="LMT",'full menu'!Z130="LCIT",'full menu'!Z130="FCIT",'full menu'!Z130="LIT",'full menu'!Z130="MwERT",'full menu'!Z130="ERwMT",'full menu'!Z130="M&amp;ERT",'full menu'!Z130="MwIT",'full menu'!Z130="IwMT",'full menu'!Z130="M&amp;IT",'full menu'!Z130="IwERT",'full menu'!Z130="ERwIT",'full menu'!Z130="I&amp;ERT",'full menu'!Z130="ER&amp;M&amp;IT",'full menu'!Z130="LSD"),"subst",IF(OR('full menu'!Z130="FERT",'full menu'!Z130="FMT",'full menu'!Z130="FIT",'full menu'!Z130="WSD"),"intens",IF('full menu'!Z130="UASC","UASC","")))))</f>
        <v>subst</v>
      </c>
      <c r="AA130" t="str">
        <f>IF(OR('full menu'!AA130="MDC",'full menu'!AA130="PERF"),"rude",IF(OR('full menu'!AA130="PCB",'full menu'!AA130="AERF",'full menu'!AA130="UD"),"inter",IF(OR('full menu'!AA130="ACB",'full menu'!AA130="LCERT",'full menu'!AA130="LERT",'full menu'!AA130="FCERT",'full menu'!AA130="FCMT",'full menu'!AA130="LCMT",'full menu'!AA130="LMT",'full menu'!AA130="LCIT",'full menu'!AA130="FCIT",'full menu'!AA130="LIT",'full menu'!AA130="MwERT",'full menu'!AA130="ERwMT",'full menu'!AA130="M&amp;ERT",'full menu'!AA130="MwIT",'full menu'!AA130="IwMT",'full menu'!AA130="M&amp;IT",'full menu'!AA130="IwERT",'full menu'!AA130="ERwIT",'full menu'!AA130="I&amp;ERT",'full menu'!AA130="ER&amp;M&amp;IT",'full menu'!AA130="LSD"),"subst",IF(OR('full menu'!AA130="FERT",'full menu'!AA130="FMT",'full menu'!AA130="FIT",'full menu'!AA130="WSD"),"intens",IF('full menu'!AA130="UASC","UASC","")))))</f>
        <v>subst</v>
      </c>
      <c r="AB130" t="str">
        <f>IF(OR('full menu'!AB130="MDC",'full menu'!AB130="PERF"),"rude",IF(OR('full menu'!AB130="PCB",'full menu'!AB130="AERF",'full menu'!AB130="UD"),"inter",IF(OR('full menu'!AB130="ACB",'full menu'!AB130="LCERT",'full menu'!AB130="LERT",'full menu'!AB130="FCERT",'full menu'!AB130="FCMT",'full menu'!AB130="LCMT",'full menu'!AB130="LMT",'full menu'!AB130="LCIT",'full menu'!AB130="FCIT",'full menu'!AB130="LIT",'full menu'!AB130="MwERT",'full menu'!AB130="ERwMT",'full menu'!AB130="M&amp;ERT",'full menu'!AB130="MwIT",'full menu'!AB130="IwMT",'full menu'!AB130="M&amp;IT",'full menu'!AB130="IwERT",'full menu'!AB130="ERwIT",'full menu'!AB130="I&amp;ERT",'full menu'!AB130="ER&amp;M&amp;IT",'full menu'!AB130="LSD"),"subst",IF(OR('full menu'!AB130="FERT",'full menu'!AB130="FMT",'full menu'!AB130="FIT",'full menu'!AB130="WSD"),"intens",IF('full menu'!AB130="UASC","UASC","")))))</f>
        <v>subst</v>
      </c>
      <c r="AC130" t="str">
        <f>IF(OR('full menu'!AC130="MDC",'full menu'!AC130="PERF"),"rude",IF(OR('full menu'!AC130="PCB",'full menu'!AC130="AERF",'full menu'!AC130="UD"),"inter",IF(OR('full menu'!AC130="ACB",'full menu'!AC130="LCERT",'full menu'!AC130="LERT",'full menu'!AC130="FCERT",'full menu'!AC130="FCMT",'full menu'!AC130="LCMT",'full menu'!AC130="LMT",'full menu'!AC130="LCIT",'full menu'!AC130="FCIT",'full menu'!AC130="LIT",'full menu'!AC130="MwERT",'full menu'!AC130="ERwMT",'full menu'!AC130="M&amp;ERT",'full menu'!AC130="MwIT",'full menu'!AC130="IwMT",'full menu'!AC130="M&amp;IT",'full menu'!AC130="IwERT",'full menu'!AC130="ERwIT",'full menu'!AC130="I&amp;ERT",'full menu'!AC130="ER&amp;M&amp;IT",'full menu'!AC130="LSD"),"subst",IF(OR('full menu'!AC130="FERT",'full menu'!AC130="FMT",'full menu'!AC130="FIT",'full menu'!AC130="WSD"),"intens",IF('full menu'!AC130="UASC","UASC","")))))</f>
        <v>subst</v>
      </c>
      <c r="AD130" t="str">
        <f>IF(OR('full menu'!AD130="MDC",'full menu'!AD130="PERF"),"rude",IF(OR('full menu'!AD130="PCB",'full menu'!AD130="AERF",'full menu'!AD130="UD"),"inter",IF(OR('full menu'!AD130="ACB",'full menu'!AD130="LCERT",'full menu'!AD130="LERT",'full menu'!AD130="FCERT",'full menu'!AD130="FCMT",'full menu'!AD130="LCMT",'full menu'!AD130="LMT",'full menu'!AD130="LCIT",'full menu'!AD130="FCIT",'full menu'!AD130="LIT",'full menu'!AD130="MwERT",'full menu'!AD130="ERwMT",'full menu'!AD130="M&amp;ERT",'full menu'!AD130="MwIT",'full menu'!AD130="IwMT",'full menu'!AD130="M&amp;IT",'full menu'!AD130="IwERT",'full menu'!AD130="ERwIT",'full menu'!AD130="I&amp;ERT",'full menu'!AD130="ER&amp;M&amp;IT",'full menu'!AD130="LSD"),"subst",IF(OR('full menu'!AD130="FERT",'full menu'!AD130="FMT",'full menu'!AD130="FIT",'full menu'!AD130="WSD"),"intens",IF('full menu'!AD130="UASC","UASC","")))))</f>
        <v>subst</v>
      </c>
      <c r="AE130" t="str">
        <f>IF(OR('full menu'!AE130="MDC",'full menu'!AE130="PERF"),"rude",IF(OR('full menu'!AE130="PCB",'full menu'!AE130="AERF",'full menu'!AE130="UD"),"inter",IF(OR('full menu'!AE130="ACB",'full menu'!AE130="LCERT",'full menu'!AE130="LERT",'full menu'!AE130="FCERT",'full menu'!AE130="FCMT",'full menu'!AE130="LCMT",'full menu'!AE130="LMT",'full menu'!AE130="LCIT",'full menu'!AE130="FCIT",'full menu'!AE130="LIT",'full menu'!AE130="MwERT",'full menu'!AE130="ERwMT",'full menu'!AE130="M&amp;ERT",'full menu'!AE130="MwIT",'full menu'!AE130="IwMT",'full menu'!AE130="M&amp;IT",'full menu'!AE130="IwERT",'full menu'!AE130="ERwIT",'full menu'!AE130="I&amp;ERT",'full menu'!AE130="ER&amp;M&amp;IT",'full menu'!AE130="LSD"),"subst",IF(OR('full menu'!AE130="FERT",'full menu'!AE130="FMT",'full menu'!AE130="FIT",'full menu'!AE130="WSD"),"intens",IF('full menu'!AE130="UASC","UASC","")))))</f>
        <v>subst</v>
      </c>
      <c r="AF130" t="str">
        <f>IF(OR('full menu'!AF130="MDC",'full menu'!AF130="PERF"),"rude",IF(OR('full menu'!AF130="PCB",'full menu'!AF130="AERF",'full menu'!AF130="UD"),"inter",IF(OR('full menu'!AF130="ACB",'full menu'!AF130="LCERT",'full menu'!AF130="LERT",'full menu'!AF130="FCERT",'full menu'!AF130="FCMT",'full menu'!AF130="LCMT",'full menu'!AF130="LMT",'full menu'!AF130="LCIT",'full menu'!AF130="FCIT",'full menu'!AF130="LIT",'full menu'!AF130="MwERT",'full menu'!AF130="ERwMT",'full menu'!AF130="M&amp;ERT",'full menu'!AF130="MwIT",'full menu'!AF130="IwMT",'full menu'!AF130="M&amp;IT",'full menu'!AF130="IwERT",'full menu'!AF130="ERwIT",'full menu'!AF130="I&amp;ERT",'full menu'!AF130="ER&amp;M&amp;IT",'full menu'!AF130="LSD"),"subst",IF(OR('full menu'!AF130="FERT",'full menu'!AF130="FMT",'full menu'!AF130="FIT",'full menu'!AF130="WSD"),"intens",IF('full menu'!AF130="UASC","UASC","")))))</f>
        <v>subst</v>
      </c>
      <c r="AG130" t="str">
        <f>IF(OR('full menu'!AG130="MDC",'full menu'!AG130="PERF"),"rude",IF(OR('full menu'!AG130="PCB",'full menu'!AG130="AERF",'full menu'!AG130="UD"),"inter",IF(OR('full menu'!AG130="ACB",'full menu'!AG130="LCERT",'full menu'!AG130="LERT",'full menu'!AG130="FCERT",'full menu'!AG130="FCMT",'full menu'!AG130="LCMT",'full menu'!AG130="LMT",'full menu'!AG130="LCIT",'full menu'!AG130="FCIT",'full menu'!AG130="LIT",'full menu'!AG130="MwERT",'full menu'!AG130="ERwMT",'full menu'!AG130="M&amp;ERT",'full menu'!AG130="MwIT",'full menu'!AG130="IwMT",'full menu'!AG130="M&amp;IT",'full menu'!AG130="IwERT",'full menu'!AG130="ERwIT",'full menu'!AG130="I&amp;ERT",'full menu'!AG130="ER&amp;M&amp;IT",'full menu'!AG130="LSD"),"subst",IF(OR('full menu'!AG130="FERT",'full menu'!AG130="FMT",'full menu'!AG130="FIT",'full menu'!AG130="WSD"),"intens",IF('full menu'!AG130="UASC","UASC","")))))</f>
        <v>subst</v>
      </c>
      <c r="AH130" t="str">
        <f>IF(OR('full menu'!AH130="MDC",'full menu'!AH130="PERF"),"rude",IF(OR('full menu'!AH130="PCB",'full menu'!AH130="AERF",'full menu'!AH130="UD"),"inter",IF(OR('full menu'!AH130="ACB",'full menu'!AH130="LCERT",'full menu'!AH130="LERT",'full menu'!AH130="FCERT",'full menu'!AH130="FCMT",'full menu'!AH130="LCMT",'full menu'!AH130="LMT",'full menu'!AH130="LCIT",'full menu'!AH130="FCIT",'full menu'!AH130="LIT",'full menu'!AH130="MwERT",'full menu'!AH130="ERwMT",'full menu'!AH130="M&amp;ERT",'full menu'!AH130="MwIT",'full menu'!AH130="IwMT",'full menu'!AH130="M&amp;IT",'full menu'!AH130="IwERT",'full menu'!AH130="ERwIT",'full menu'!AH130="I&amp;ERT",'full menu'!AH130="ER&amp;M&amp;IT",'full menu'!AH130="LSD"),"subst",IF(OR('full menu'!AH130="FERT",'full menu'!AH130="FMT",'full menu'!AH130="FIT",'full menu'!AH130="WSD"),"intens",IF('full menu'!AH130="UASC","UASC","")))))</f>
        <v>subst</v>
      </c>
      <c r="AI130" t="str">
        <f>IF(OR('full menu'!AI130="MDC",'full menu'!AI130="PERF"),"rude",IF(OR('full menu'!AI130="PCB",'full menu'!AI130="AERF",'full menu'!AI130="UD"),"inter",IF(OR('full menu'!AI130="ACB",'full menu'!AI130="LCERT",'full menu'!AI130="LERT",'full menu'!AI130="FCERT",'full menu'!AI130="FCMT",'full menu'!AI130="LCMT",'full menu'!AI130="LMT",'full menu'!AI130="LCIT",'full menu'!AI130="FCIT",'full menu'!AI130="LIT",'full menu'!AI130="MwERT",'full menu'!AI130="ERwMT",'full menu'!AI130="M&amp;ERT",'full menu'!AI130="MwIT",'full menu'!AI130="IwMT",'full menu'!AI130="M&amp;IT",'full menu'!AI130="IwERT",'full menu'!AI130="ERwIT",'full menu'!AI130="I&amp;ERT",'full menu'!AI130="ER&amp;M&amp;IT",'full menu'!AI130="LSD"),"subst",IF(OR('full menu'!AI130="FERT",'full menu'!AI130="FMT",'full menu'!AI130="FIT",'full menu'!AI130="WSD"),"intens",IF('full menu'!AI130="UASC","UASC","")))))</f>
        <v>subst</v>
      </c>
      <c r="AJ130" t="str">
        <f>IF(OR('full menu'!AJ130="MDC",'full menu'!AJ130="PERF"),"rude",IF(OR('full menu'!AJ130="PCB",'full menu'!AJ130="AERF",'full menu'!AJ130="UD"),"inter",IF(OR('full menu'!AJ130="ACB",'full menu'!AJ130="LCERT",'full menu'!AJ130="LERT",'full menu'!AJ130="FCERT",'full menu'!AJ130="FCMT",'full menu'!AJ130="LCMT",'full menu'!AJ130="LMT",'full menu'!AJ130="LCIT",'full menu'!AJ130="FCIT",'full menu'!AJ130="LIT",'full menu'!AJ130="MwERT",'full menu'!AJ130="ERwMT",'full menu'!AJ130="M&amp;ERT",'full menu'!AJ130="MwIT",'full menu'!AJ130="IwMT",'full menu'!AJ130="M&amp;IT",'full menu'!AJ130="IwERT",'full menu'!AJ130="ERwIT",'full menu'!AJ130="I&amp;ERT",'full menu'!AJ130="ER&amp;M&amp;IT",'full menu'!AJ130="LSD"),"subst",IF(OR('full menu'!AJ130="FERT",'full menu'!AJ130="FMT",'full menu'!AJ130="FIT",'full menu'!AJ130="WSD"),"intens",IF('full menu'!AJ130="UASC","UASC","")))))</f>
        <v>subst</v>
      </c>
      <c r="AK130" t="str">
        <f>IF(OR('full menu'!AK130="MDC",'full menu'!AK130="PERF"),"rude",IF(OR('full menu'!AK130="PCB",'full menu'!AK130="AERF",'full menu'!AK130="UD"),"inter",IF(OR('full menu'!AK130="ACB",'full menu'!AK130="LCERT",'full menu'!AK130="LERT",'full menu'!AK130="FCERT",'full menu'!AK130="FCMT",'full menu'!AK130="LCMT",'full menu'!AK130="LMT",'full menu'!AK130="LCIT",'full menu'!AK130="FCIT",'full menu'!AK130="LIT",'full menu'!AK130="MwERT",'full menu'!AK130="ERwMT",'full menu'!AK130="M&amp;ERT",'full menu'!AK130="MwIT",'full menu'!AK130="IwMT",'full menu'!AK130="M&amp;IT",'full menu'!AK130="IwERT",'full menu'!AK130="ERwIT",'full menu'!AK130="I&amp;ERT",'full menu'!AK130="ER&amp;M&amp;IT",'full menu'!AK130="LSD"),"subst",IF(OR('full menu'!AK130="FERT",'full menu'!AK130="FMT",'full menu'!AK130="FIT",'full menu'!AK130="WSD"),"intens",IF('full menu'!AK130="UASC","UASC","")))))</f>
        <v>subst</v>
      </c>
      <c r="AL130" t="str">
        <f>IF(OR('full menu'!AL130="MDC",'full menu'!AL130="PERF"),"rude",IF(OR('full menu'!AL130="PCB",'full menu'!AL130="AERF",'full menu'!AL130="UD"),"inter",IF(OR('full menu'!AL130="ACB",'full menu'!AL130="LCERT",'full menu'!AL130="LERT",'full menu'!AL130="FCERT",'full menu'!AL130="FCMT",'full menu'!AL130="LCMT",'full menu'!AL130="LMT",'full menu'!AL130="LCIT",'full menu'!AL130="FCIT",'full menu'!AL130="LIT",'full menu'!AL130="MwERT",'full menu'!AL130="ERwMT",'full menu'!AL130="M&amp;ERT",'full menu'!AL130="MwIT",'full menu'!AL130="IwMT",'full menu'!AL130="M&amp;IT",'full menu'!AL130="IwERT",'full menu'!AL130="ERwIT",'full menu'!AL130="I&amp;ERT",'full menu'!AL130="ER&amp;M&amp;IT",'full menu'!AL130="LSD"),"subst",IF(OR('full menu'!AL130="FERT",'full menu'!AL130="FMT",'full menu'!AL130="FIT",'full menu'!AL130="WSD"),"intens",IF('full menu'!AL130="UASC","UASC","")))))</f>
        <v>subst</v>
      </c>
      <c r="AM130" t="str">
        <f>IF(OR('full menu'!AM130="MDC",'full menu'!AM130="PERF"),"rude",IF(OR('full menu'!AM130="PCB",'full menu'!AM130="AERF",'full menu'!AM130="UD"),"inter",IF(OR('full menu'!AM130="ACB",'full menu'!AM130="LCERT",'full menu'!AM130="LERT",'full menu'!AM130="FCERT",'full menu'!AM130="FCMT",'full menu'!AM130="LCMT",'full menu'!AM130="LMT",'full menu'!AM130="LCIT",'full menu'!AM130="FCIT",'full menu'!AM130="LIT",'full menu'!AM130="MwERT",'full menu'!AM130="ERwMT",'full menu'!AM130="M&amp;ERT",'full menu'!AM130="MwIT",'full menu'!AM130="IwMT",'full menu'!AM130="M&amp;IT",'full menu'!AM130="IwERT",'full menu'!AM130="ERwIT",'full menu'!AM130="I&amp;ERT",'full menu'!AM130="ER&amp;M&amp;IT",'full menu'!AM130="LSD"),"subst",IF(OR('full menu'!AM130="FERT",'full menu'!AM130="FMT",'full menu'!AM130="FIT",'full menu'!AM130="WSD"),"intens",IF('full menu'!AM130="UASC","UASC","")))))</f>
        <v>subst</v>
      </c>
      <c r="AN130" t="str">
        <f>IF(OR('full menu'!AN130="MDC",'full menu'!AN130="PERF"),"rude",IF(OR('full menu'!AN130="PCB",'full menu'!AN130="AERF",'full menu'!AN130="UD"),"inter",IF(OR('full menu'!AN130="ACB",'full menu'!AN130="LCERT",'full menu'!AN130="LERT",'full menu'!AN130="FCERT",'full menu'!AN130="FCMT",'full menu'!AN130="LCMT",'full menu'!AN130="LMT",'full menu'!AN130="LCIT",'full menu'!AN130="FCIT",'full menu'!AN130="LIT",'full menu'!AN130="MwERT",'full menu'!AN130="ERwMT",'full menu'!AN130="M&amp;ERT",'full menu'!AN130="MwIT",'full menu'!AN130="IwMT",'full menu'!AN130="M&amp;IT",'full menu'!AN130="IwERT",'full menu'!AN130="ERwIT",'full menu'!AN130="I&amp;ERT",'full menu'!AN130="ER&amp;M&amp;IT",'full menu'!AN130="LSD"),"subst",IF(OR('full menu'!AN130="FERT",'full menu'!AN130="FMT",'full menu'!AN130="FIT",'full menu'!AN130="WSD"),"intens",IF('full menu'!AN130="UASC","UASC","")))))</f>
        <v>subst</v>
      </c>
      <c r="AO130" t="str">
        <f>IF(OR('full menu'!AO130="MDC",'full menu'!AO130="PERF"),"rude",IF(OR('full menu'!AO130="PCB",'full menu'!AO130="AERF",'full menu'!AO130="UD"),"inter",IF(OR('full menu'!AO130="ACB",'full menu'!AO130="LCERT",'full menu'!AO130="LERT",'full menu'!AO130="FCERT",'full menu'!AO130="FCMT",'full menu'!AO130="LCMT",'full menu'!AO130="LMT",'full menu'!AO130="LCIT",'full menu'!AO130="FCIT",'full menu'!AO130="LIT",'full menu'!AO130="MwERT",'full menu'!AO130="ERwMT",'full menu'!AO130="M&amp;ERT",'full menu'!AO130="MwIT",'full menu'!AO130="IwMT",'full menu'!AO130="M&amp;IT",'full menu'!AO130="IwERT",'full menu'!AO130="ERwIT",'full menu'!AO130="I&amp;ERT",'full menu'!AO130="ER&amp;M&amp;IT",'full menu'!AO130="LSD"),"subst",IF(OR('full menu'!AO130="FERT",'full menu'!AO130="FMT",'full menu'!AO130="FIT",'full menu'!AO130="WSD"),"intens",IF('full menu'!AO130="UASC","UASC","")))))</f>
        <v>subst</v>
      </c>
      <c r="AP130" t="str">
        <f>IF(OR('full menu'!AP130="MDC",'full menu'!AP130="PERF"),"rude",IF(OR('full menu'!AP130="PCB",'full menu'!AP130="AERF",'full menu'!AP130="UD"),"inter",IF(OR('full menu'!AP130="ACB",'full menu'!AP130="LCERT",'full menu'!AP130="LERT",'full menu'!AP130="FCERT",'full menu'!AP130="FCMT",'full menu'!AP130="LCMT",'full menu'!AP130="LMT",'full menu'!AP130="LCIT",'full menu'!AP130="FCIT",'full menu'!AP130="LIT",'full menu'!AP130="MwERT",'full menu'!AP130="ERwMT",'full menu'!AP130="M&amp;ERT",'full menu'!AP130="MwIT",'full menu'!AP130="IwMT",'full menu'!AP130="M&amp;IT",'full menu'!AP130="IwERT",'full menu'!AP130="ERwIT",'full menu'!AP130="I&amp;ERT",'full menu'!AP130="ER&amp;M&amp;IT",'full menu'!AP130="LSD"),"subst",IF(OR('full menu'!AP130="FERT",'full menu'!AP130="FMT",'full menu'!AP130="FIT",'full menu'!AP130="WSD"),"intens",IF('full menu'!AP130="UASC","UASC","")))))</f>
        <v>subst</v>
      </c>
      <c r="AQ130" t="str">
        <f>IF(OR('full menu'!AQ130="MDC",'full menu'!AQ130="PERF"),"rude",IF(OR('full menu'!AQ130="PCB",'full menu'!AQ130="AERF",'full menu'!AQ130="UD"),"inter",IF(OR('full menu'!AQ130="ACB",'full menu'!AQ130="LCERT",'full menu'!AQ130="LERT",'full menu'!AQ130="FCERT",'full menu'!AQ130="FCMT",'full menu'!AQ130="LCMT",'full menu'!AQ130="LMT",'full menu'!AQ130="LCIT",'full menu'!AQ130="FCIT",'full menu'!AQ130="LIT",'full menu'!AQ130="MwERT",'full menu'!AQ130="ERwMT",'full menu'!AQ130="M&amp;ERT",'full menu'!AQ130="MwIT",'full menu'!AQ130="IwMT",'full menu'!AQ130="M&amp;IT",'full menu'!AQ130="IwERT",'full menu'!AQ130="ERwIT",'full menu'!AQ130="I&amp;ERT",'full menu'!AQ130="ER&amp;M&amp;IT",'full menu'!AQ130="LSD"),"subst",IF(OR('full menu'!AQ130="FERT",'full menu'!AQ130="FMT",'full menu'!AQ130="FIT",'full menu'!AQ130="WSD"),"intens",IF('full menu'!AQ130="UASC","UASC","")))))</f>
        <v>subst</v>
      </c>
      <c r="AR130" t="str">
        <f>IF(OR('full menu'!AR130="MDC",'full menu'!AR130="PERF"),"rude",IF(OR('full menu'!AR130="PCB",'full menu'!AR130="AERF",'full menu'!AR130="UD"),"inter",IF(OR('full menu'!AR130="ACB",'full menu'!AR130="LCERT",'full menu'!AR130="LERT",'full menu'!AR130="FCERT",'full menu'!AR130="FCMT",'full menu'!AR130="LCMT",'full menu'!AR130="LMT",'full menu'!AR130="LCIT",'full menu'!AR130="FCIT",'full menu'!AR130="LIT",'full menu'!AR130="MwERT",'full menu'!AR130="ERwMT",'full menu'!AR130="M&amp;ERT",'full menu'!AR130="MwIT",'full menu'!AR130="IwMT",'full menu'!AR130="M&amp;IT",'full menu'!AR130="IwERT",'full menu'!AR130="ERwIT",'full menu'!AR130="I&amp;ERT",'full menu'!AR130="ER&amp;M&amp;IT",'full menu'!AR130="LSD"),"subst",IF(OR('full menu'!AR130="FERT",'full menu'!AR130="FMT",'full menu'!AR130="FIT",'full menu'!AR130="WSD"),"intens",IF('full menu'!AR130="UASC","UASC","")))))</f>
        <v>subst</v>
      </c>
      <c r="AS130" t="str">
        <f>IF(OR('full menu'!AS130="MDC",'full menu'!AS130="PERF"),"rude",IF(OR('full menu'!AS130="PCB",'full menu'!AS130="AERF",'full menu'!AS130="UD"),"inter",IF(OR('full menu'!AS130="ACB",'full menu'!AS130="LCERT",'full menu'!AS130="LERT",'full menu'!AS130="FCERT",'full menu'!AS130="FCMT",'full menu'!AS130="LCMT",'full menu'!AS130="LMT",'full menu'!AS130="LCIT",'full menu'!AS130="FCIT",'full menu'!AS130="LIT",'full menu'!AS130="MwERT",'full menu'!AS130="ERwMT",'full menu'!AS130="M&amp;ERT",'full menu'!AS130="MwIT",'full menu'!AS130="IwMT",'full menu'!AS130="M&amp;IT",'full menu'!AS130="IwERT",'full menu'!AS130="ERwIT",'full menu'!AS130="I&amp;ERT",'full menu'!AS130="ER&amp;M&amp;IT",'full menu'!AS130="LSD"),"subst",IF(OR('full menu'!AS130="FERT",'full menu'!AS130="FMT",'full menu'!AS130="FIT",'full menu'!AS130="WSD"),"intens",IF('full menu'!AS130="UASC","UASC","")))))</f>
        <v>subst</v>
      </c>
      <c r="AT130" t="str">
        <f>IF(OR('full menu'!AT130="MDC",'full menu'!AT130="PERF"),"rude",IF(OR('full menu'!AT130="PCB",'full menu'!AT130="AERF",'full menu'!AT130="UD"),"inter",IF(OR('full menu'!AT130="ACB",'full menu'!AT130="LCERT",'full menu'!AT130="LERT",'full menu'!AT130="FCERT",'full menu'!AT130="FCMT",'full menu'!AT130="LCMT",'full menu'!AT130="LMT",'full menu'!AT130="LCIT",'full menu'!AT130="FCIT",'full menu'!AT130="LIT",'full menu'!AT130="MwERT",'full menu'!AT130="ERwMT",'full menu'!AT130="M&amp;ERT",'full menu'!AT130="MwIT",'full menu'!AT130="IwMT",'full menu'!AT130="M&amp;IT",'full menu'!AT130="IwERT",'full menu'!AT130="ERwIT",'full menu'!AT130="I&amp;ERT",'full menu'!AT130="ER&amp;M&amp;IT",'full menu'!AT130="LSD"),"subst",IF(OR('full menu'!AT130="FERT",'full menu'!AT130="FMT",'full menu'!AT130="FIT",'full menu'!AT130="WSD"),"intens",IF('full menu'!AT130="UASC","UASC","")))))</f>
        <v>subst</v>
      </c>
      <c r="AU130" t="str">
        <f>IF(OR('full menu'!AU130="MDC",'full menu'!AU130="PERF"),"rude",IF(OR('full menu'!AU130="PCB",'full menu'!AU130="AERF",'full menu'!AU130="UD"),"inter",IF(OR('full menu'!AU130="ACB",'full menu'!AU130="LCERT",'full menu'!AU130="LERT",'full menu'!AU130="FCERT",'full menu'!AU130="FCMT",'full menu'!AU130="LCMT",'full menu'!AU130="LMT",'full menu'!AU130="LCIT",'full menu'!AU130="FCIT",'full menu'!AU130="LIT",'full menu'!AU130="MwERT",'full menu'!AU130="ERwMT",'full menu'!AU130="M&amp;ERT",'full menu'!AU130="MwIT",'full menu'!AU130="IwMT",'full menu'!AU130="M&amp;IT",'full menu'!AU130="IwERT",'full menu'!AU130="ERwIT",'full menu'!AU130="I&amp;ERT",'full menu'!AU130="ER&amp;M&amp;IT",'full menu'!AU130="LSD"),"subst",IF(OR('full menu'!AU130="FERT",'full menu'!AU130="FMT",'full menu'!AU130="FIT",'full menu'!AU130="WSD"),"intens",IF('full menu'!AU130="UASC","UASC","")))))</f>
        <v>subst</v>
      </c>
      <c r="AV130" t="str">
        <f>IF(OR('full menu'!AV130="MDC",'full menu'!AV130="PERF"),"rude",IF(OR('full menu'!AV130="PCB",'full menu'!AV130="AERF",'full menu'!AV130="UD"),"inter",IF(OR('full menu'!AV130="ACB",'full menu'!AV130="LCERT",'full menu'!AV130="LERT",'full menu'!AV130="FCERT",'full menu'!AV130="FCMT",'full menu'!AV130="LCMT",'full menu'!AV130="LMT",'full menu'!AV130="LCIT",'full menu'!AV130="FCIT",'full menu'!AV130="LIT",'full menu'!AV130="MwERT",'full menu'!AV130="ERwMT",'full menu'!AV130="M&amp;ERT",'full menu'!AV130="MwIT",'full menu'!AV130="IwMT",'full menu'!AV130="M&amp;IT",'full menu'!AV130="IwERT",'full menu'!AV130="ERwIT",'full menu'!AV130="I&amp;ERT",'full menu'!AV130="ER&amp;M&amp;IT",'full menu'!AV130="LSD"),"subst",IF(OR('full menu'!AV130="FERT",'full menu'!AV130="FMT",'full menu'!AV130="FIT",'full menu'!AV130="WSD"),"intens",IF('full menu'!AV130="UASC","UASC","")))))</f>
        <v>subst</v>
      </c>
      <c r="AW130" t="str">
        <f>IF(OR('full menu'!AW130="MDC",'full menu'!AW130="PERF"),"rude",IF(OR('full menu'!AW130="PCB",'full menu'!AW130="AERF",'full menu'!AW130="UD"),"inter",IF(OR('full menu'!AW130="ACB",'full menu'!AW130="LCERT",'full menu'!AW130="LERT",'full menu'!AW130="FCERT",'full menu'!AW130="FCMT",'full menu'!AW130="LCMT",'full menu'!AW130="LMT",'full menu'!AW130="LCIT",'full menu'!AW130="FCIT",'full menu'!AW130="LIT",'full menu'!AW130="MwERT",'full menu'!AW130="ERwMT",'full menu'!AW130="M&amp;ERT",'full menu'!AW130="MwIT",'full menu'!AW130="IwMT",'full menu'!AW130="M&amp;IT",'full menu'!AW130="IwERT",'full menu'!AW130="ERwIT",'full menu'!AW130="I&amp;ERT",'full menu'!AW130="ER&amp;M&amp;IT",'full menu'!AW130="LSD"),"subst",IF(OR('full menu'!AW130="FERT",'full menu'!AW130="FMT",'full menu'!AW130="FIT",'full menu'!AW130="WSD"),"intens",IF('full menu'!AW130="UASC","UASC","")))))</f>
        <v>subst</v>
      </c>
      <c r="AX130" t="str">
        <f>IF(OR('full menu'!AX130="MDC",'full menu'!AX130="PERF"),"rude",IF(OR('full menu'!AX130="PCB",'full menu'!AX130="AERF",'full menu'!AX130="UD"),"inter",IF(OR('full menu'!AX130="ACB",'full menu'!AX130="LCERT",'full menu'!AX130="LERT",'full menu'!AX130="FCERT",'full menu'!AX130="FCMT",'full menu'!AX130="LCMT",'full menu'!AX130="LMT",'full menu'!AX130="LCIT",'full menu'!AX130="FCIT",'full menu'!AX130="LIT",'full menu'!AX130="MwERT",'full menu'!AX130="ERwMT",'full menu'!AX130="M&amp;ERT",'full menu'!AX130="MwIT",'full menu'!AX130="IwMT",'full menu'!AX130="M&amp;IT",'full menu'!AX130="IwERT",'full menu'!AX130="ERwIT",'full menu'!AX130="I&amp;ERT",'full menu'!AX130="ER&amp;M&amp;IT",'full menu'!AX130="LSD"),"subst",IF(OR('full menu'!AX130="FERT",'full menu'!AX130="FMT",'full menu'!AX130="FIT",'full menu'!AX130="WSD"),"intens",IF('full menu'!AX130="UASC","UASC","")))))</f>
        <v>subst</v>
      </c>
      <c r="AY130" t="str">
        <f>IF(OR('full menu'!AY130="MDC",'full menu'!AY130="PERF"),"rude",IF(OR('full menu'!AY130="PCB",'full menu'!AY130="AERF",'full menu'!AY130="UD"),"inter",IF(OR('full menu'!AY130="ACB",'full menu'!AY130="LCERT",'full menu'!AY130="LERT",'full menu'!AY130="FCERT",'full menu'!AY130="FCMT",'full menu'!AY130="LCMT",'full menu'!AY130="LMT",'full menu'!AY130="LCIT",'full menu'!AY130="FCIT",'full menu'!AY130="LIT",'full menu'!AY130="MwERT",'full menu'!AY130="ERwMT",'full menu'!AY130="M&amp;ERT",'full menu'!AY130="MwIT",'full menu'!AY130="IwMT",'full menu'!AY130="M&amp;IT",'full menu'!AY130="IwERT",'full menu'!AY130="ERwIT",'full menu'!AY130="I&amp;ERT",'full menu'!AY130="ER&amp;M&amp;IT",'full menu'!AY130="LSD"),"subst",IF(OR('full menu'!AY130="FERT",'full menu'!AY130="FMT",'full menu'!AY130="FIT",'full menu'!AY130="WSD"),"intens",IF('full menu'!AY130="UASC","UASC","")))))</f>
        <v>subst</v>
      </c>
    </row>
    <row r="131" spans="1:51" x14ac:dyDescent="0.3">
      <c r="A131" t="s">
        <v>153</v>
      </c>
      <c r="B131" t="str">
        <f>IF(OR('full menu'!B131="MDC",'full menu'!B131="PERF"),"rude",IF(OR('full menu'!B131="PCB",'full menu'!B131="AERF",'full menu'!B131="UD"),"inter",IF(OR('full menu'!B131="ACB",'full menu'!B131="LCERT",'full menu'!B131="LERT",'full menu'!B131="FCERT",'full menu'!B131="FCMT",'full menu'!B131="LCMT",'full menu'!B131="LMT",'full menu'!B131="LCIT",'full menu'!B131="FCIT",'full menu'!B131="LIT",'full menu'!B131="MwERT",'full menu'!B131="ERwMT",'full menu'!B131="M&amp;ERT",'full menu'!B131="MwIT",'full menu'!B131="IwMT",'full menu'!B131="M&amp;IT",'full menu'!B131="IwERT",'full menu'!B131="ERwIT",'full menu'!B131="I&amp;ERT",'full menu'!B131="ER&amp;M&amp;IT",'full menu'!B131="LSD"),"subst",IF(OR('full menu'!B131="FERT",'full menu'!B131="FMT",'full menu'!B131="FIT",'full menu'!B131="WSD"),"intens",IF('full menu'!B131="UASC","UASC","")))))</f>
        <v>UASC</v>
      </c>
      <c r="C131" t="str">
        <f>IF(OR('full menu'!C131="MDC",'full menu'!C131="PERF"),"rude",IF(OR('full menu'!C131="PCB",'full menu'!C131="AERF",'full menu'!C131="UD"),"inter",IF(OR('full menu'!C131="ACB",'full menu'!C131="LCERT",'full menu'!C131="LERT",'full menu'!C131="FCERT",'full menu'!C131="FCMT",'full menu'!C131="LCMT",'full menu'!C131="LMT",'full menu'!C131="LCIT",'full menu'!C131="FCIT",'full menu'!C131="LIT",'full menu'!C131="MwERT",'full menu'!C131="ERwMT",'full menu'!C131="M&amp;ERT",'full menu'!C131="MwIT",'full menu'!C131="IwMT",'full menu'!C131="M&amp;IT",'full menu'!C131="IwERT",'full menu'!C131="ERwIT",'full menu'!C131="I&amp;ERT",'full menu'!C131="ER&amp;M&amp;IT",'full menu'!C131="LSD"),"subst",IF(OR('full menu'!C131="FERT",'full menu'!C131="FMT",'full menu'!C131="FIT",'full menu'!C131="WSD"),"intens",IF('full menu'!C131="UASC","UASC","")))))</f>
        <v>UASC</v>
      </c>
      <c r="D131" t="str">
        <f>IF(OR('full menu'!D131="MDC",'full menu'!D131="PERF"),"rude",IF(OR('full menu'!D131="PCB",'full menu'!D131="AERF",'full menu'!D131="UD"),"inter",IF(OR('full menu'!D131="ACB",'full menu'!D131="LCERT",'full menu'!D131="LERT",'full menu'!D131="FCERT",'full menu'!D131="FCMT",'full menu'!D131="LCMT",'full menu'!D131="LMT",'full menu'!D131="LCIT",'full menu'!D131="FCIT",'full menu'!D131="LIT",'full menu'!D131="MwERT",'full menu'!D131="ERwMT",'full menu'!D131="M&amp;ERT",'full menu'!D131="MwIT",'full menu'!D131="IwMT",'full menu'!D131="M&amp;IT",'full menu'!D131="IwERT",'full menu'!D131="ERwIT",'full menu'!D131="I&amp;ERT",'full menu'!D131="ER&amp;M&amp;IT",'full menu'!D131="LSD"),"subst",IF(OR('full menu'!D131="FERT",'full menu'!D131="FMT",'full menu'!D131="FIT",'full menu'!D131="WSD"),"intens",IF('full menu'!D131="UASC","UASC","")))))</f>
        <v>UASC</v>
      </c>
      <c r="E131" t="str">
        <f>IF(OR('full menu'!E131="MDC",'full menu'!E131="PERF"),"rude",IF(OR('full menu'!E131="PCB",'full menu'!E131="AERF",'full menu'!E131="UD"),"inter",IF(OR('full menu'!E131="ACB",'full menu'!E131="LCERT",'full menu'!E131="LERT",'full menu'!E131="FCERT",'full menu'!E131="FCMT",'full menu'!E131="LCMT",'full menu'!E131="LMT",'full menu'!E131="LCIT",'full menu'!E131="FCIT",'full menu'!E131="LIT",'full menu'!E131="MwERT",'full menu'!E131="ERwMT",'full menu'!E131="M&amp;ERT",'full menu'!E131="MwIT",'full menu'!E131="IwMT",'full menu'!E131="M&amp;IT",'full menu'!E131="IwERT",'full menu'!E131="ERwIT",'full menu'!E131="I&amp;ERT",'full menu'!E131="ER&amp;M&amp;IT",'full menu'!E131="LSD"),"subst",IF(OR('full menu'!E131="FERT",'full menu'!E131="FMT",'full menu'!E131="FIT",'full menu'!E131="WSD"),"intens",IF('full menu'!E131="UASC","UASC","")))))</f>
        <v>UASC</v>
      </c>
      <c r="F131" t="str">
        <f>IF(OR('full menu'!F131="MDC",'full menu'!F131="PERF"),"rude",IF(OR('full menu'!F131="PCB",'full menu'!F131="AERF",'full menu'!F131="UD"),"inter",IF(OR('full menu'!F131="ACB",'full menu'!F131="LCERT",'full menu'!F131="LERT",'full menu'!F131="FCERT",'full menu'!F131="FCMT",'full menu'!F131="LCMT",'full menu'!F131="LMT",'full menu'!F131="LCIT",'full menu'!F131="FCIT",'full menu'!F131="LIT",'full menu'!F131="MwERT",'full menu'!F131="ERwMT",'full menu'!F131="M&amp;ERT",'full menu'!F131="MwIT",'full menu'!F131="IwMT",'full menu'!F131="M&amp;IT",'full menu'!F131="IwERT",'full menu'!F131="ERwIT",'full menu'!F131="I&amp;ERT",'full menu'!F131="ER&amp;M&amp;IT",'full menu'!F131="LSD"),"subst",IF(OR('full menu'!F131="FERT",'full menu'!F131="FMT",'full menu'!F131="FIT",'full menu'!F131="WSD"),"intens",IF('full menu'!F131="UASC","UASC","")))))</f>
        <v>UASC</v>
      </c>
      <c r="G131" t="str">
        <f>IF(OR('full menu'!G131="MDC",'full menu'!G131="PERF"),"rude",IF(OR('full menu'!G131="PCB",'full menu'!G131="AERF",'full menu'!G131="UD"),"inter",IF(OR('full menu'!G131="ACB",'full menu'!G131="LCERT",'full menu'!G131="LERT",'full menu'!G131="FCERT",'full menu'!G131="FCMT",'full menu'!G131="LCMT",'full menu'!G131="LMT",'full menu'!G131="LCIT",'full menu'!G131="FCIT",'full menu'!G131="LIT",'full menu'!G131="MwERT",'full menu'!G131="ERwMT",'full menu'!G131="M&amp;ERT",'full menu'!G131="MwIT",'full menu'!G131="IwMT",'full menu'!G131="M&amp;IT",'full menu'!G131="IwERT",'full menu'!G131="ERwIT",'full menu'!G131="I&amp;ERT",'full menu'!G131="ER&amp;M&amp;IT",'full menu'!G131="LSD"),"subst",IF(OR('full menu'!G131="FERT",'full menu'!G131="FMT",'full menu'!G131="FIT",'full menu'!G131="WSD"),"intens",IF('full menu'!G131="UASC","UASC","")))))</f>
        <v>UASC</v>
      </c>
      <c r="H131" t="str">
        <f>IF(OR('full menu'!H131="MDC",'full menu'!H131="PERF"),"rude",IF(OR('full menu'!H131="PCB",'full menu'!H131="AERF",'full menu'!H131="UD"),"inter",IF(OR('full menu'!H131="ACB",'full menu'!H131="LCERT",'full menu'!H131="LERT",'full menu'!H131="FCERT",'full menu'!H131="FCMT",'full menu'!H131="LCMT",'full menu'!H131="LMT",'full menu'!H131="LCIT",'full menu'!H131="FCIT",'full menu'!H131="LIT",'full menu'!H131="MwERT",'full menu'!H131="ERwMT",'full menu'!H131="M&amp;ERT",'full menu'!H131="MwIT",'full menu'!H131="IwMT",'full menu'!H131="M&amp;IT",'full menu'!H131="IwERT",'full menu'!H131="ERwIT",'full menu'!H131="I&amp;ERT",'full menu'!H131="ER&amp;M&amp;IT",'full menu'!H131="LSD"),"subst",IF(OR('full menu'!H131="FERT",'full menu'!H131="FMT",'full menu'!H131="FIT",'full menu'!H131="WSD"),"intens",IF('full menu'!H131="UASC","UASC","")))))</f>
        <v>UASC</v>
      </c>
      <c r="I131" t="str">
        <f>IF(OR('full menu'!I131="MDC",'full menu'!I131="PERF"),"rude",IF(OR('full menu'!I131="PCB",'full menu'!I131="AERF",'full menu'!I131="UD"),"inter",IF(OR('full menu'!I131="ACB",'full menu'!I131="LCERT",'full menu'!I131="LERT",'full menu'!I131="FCERT",'full menu'!I131="FCMT",'full menu'!I131="LCMT",'full menu'!I131="LMT",'full menu'!I131="LCIT",'full menu'!I131="FCIT",'full menu'!I131="LIT",'full menu'!I131="MwERT",'full menu'!I131="ERwMT",'full menu'!I131="M&amp;ERT",'full menu'!I131="MwIT",'full menu'!I131="IwMT",'full menu'!I131="M&amp;IT",'full menu'!I131="IwERT",'full menu'!I131="ERwIT",'full menu'!I131="I&amp;ERT",'full menu'!I131="ER&amp;M&amp;IT",'full menu'!I131="LSD"),"subst",IF(OR('full menu'!I131="FERT",'full menu'!I131="FMT",'full menu'!I131="FIT",'full menu'!I131="WSD"),"intens",IF('full menu'!I131="UASC","UASC","")))))</f>
        <v>UASC</v>
      </c>
      <c r="J131" t="str">
        <f>IF(OR('full menu'!J131="MDC",'full menu'!J131="PERF"),"rude",IF(OR('full menu'!J131="PCB",'full menu'!J131="AERF",'full menu'!J131="UD"),"inter",IF(OR('full menu'!J131="ACB",'full menu'!J131="LCERT",'full menu'!J131="LERT",'full menu'!J131="FCERT",'full menu'!J131="FCMT",'full menu'!J131="LCMT",'full menu'!J131="LMT",'full menu'!J131="LCIT",'full menu'!J131="FCIT",'full menu'!J131="LIT",'full menu'!J131="MwERT",'full menu'!J131="ERwMT",'full menu'!J131="M&amp;ERT",'full menu'!J131="MwIT",'full menu'!J131="IwMT",'full menu'!J131="M&amp;IT",'full menu'!J131="IwERT",'full menu'!J131="ERwIT",'full menu'!J131="I&amp;ERT",'full menu'!J131="ER&amp;M&amp;IT",'full menu'!J131="LSD"),"subst",IF(OR('full menu'!J131="FERT",'full menu'!J131="FMT",'full menu'!J131="FIT",'full menu'!J131="WSD"),"intens",IF('full menu'!J131="UASC","UASC","")))))</f>
        <v>UASC</v>
      </c>
      <c r="K131" t="str">
        <f>IF(OR('full menu'!K131="MDC",'full menu'!K131="PERF"),"rude",IF(OR('full menu'!K131="PCB",'full menu'!K131="AERF",'full menu'!K131="UD"),"inter",IF(OR('full menu'!K131="ACB",'full menu'!K131="LCERT",'full menu'!K131="LERT",'full menu'!K131="FCERT",'full menu'!K131="FCMT",'full menu'!K131="LCMT",'full menu'!K131="LMT",'full menu'!K131="LCIT",'full menu'!K131="FCIT",'full menu'!K131="LIT",'full menu'!K131="MwERT",'full menu'!K131="ERwMT",'full menu'!K131="M&amp;ERT",'full menu'!K131="MwIT",'full menu'!K131="IwMT",'full menu'!K131="M&amp;IT",'full menu'!K131="IwERT",'full menu'!K131="ERwIT",'full menu'!K131="I&amp;ERT",'full menu'!K131="ER&amp;M&amp;IT",'full menu'!K131="LSD"),"subst",IF(OR('full menu'!K131="FERT",'full menu'!K131="FMT",'full menu'!K131="FIT",'full menu'!K131="WSD"),"intens",IF('full menu'!K131="UASC","UASC","")))))</f>
        <v>UASC</v>
      </c>
      <c r="L131" t="str">
        <f>IF(OR('full menu'!L131="MDC",'full menu'!L131="PERF"),"rude",IF(OR('full menu'!L131="PCB",'full menu'!L131="AERF",'full menu'!L131="UD"),"inter",IF(OR('full menu'!L131="ACB",'full menu'!L131="LCERT",'full menu'!L131="LERT",'full menu'!L131="FCERT",'full menu'!L131="FCMT",'full menu'!L131="LCMT",'full menu'!L131="LMT",'full menu'!L131="LCIT",'full menu'!L131="FCIT",'full menu'!L131="LIT",'full menu'!L131="MwERT",'full menu'!L131="ERwMT",'full menu'!L131="M&amp;ERT",'full menu'!L131="MwIT",'full menu'!L131="IwMT",'full menu'!L131="M&amp;IT",'full menu'!L131="IwERT",'full menu'!L131="ERwIT",'full menu'!L131="I&amp;ERT",'full menu'!L131="ER&amp;M&amp;IT",'full menu'!L131="LSD"),"subst",IF(OR('full menu'!L131="FERT",'full menu'!L131="FMT",'full menu'!L131="FIT",'full menu'!L131="WSD"),"intens",IF('full menu'!L131="UASC","UASC","")))))</f>
        <v>UASC</v>
      </c>
      <c r="M131" t="str">
        <f>IF(OR('full menu'!M131="MDC",'full menu'!M131="PERF"),"rude",IF(OR('full menu'!M131="PCB",'full menu'!M131="AERF",'full menu'!M131="UD"),"inter",IF(OR('full menu'!M131="ACB",'full menu'!M131="LCERT",'full menu'!M131="LERT",'full menu'!M131="FCERT",'full menu'!M131="FCMT",'full menu'!M131="LCMT",'full menu'!M131="LMT",'full menu'!M131="LCIT",'full menu'!M131="FCIT",'full menu'!M131="LIT",'full menu'!M131="MwERT",'full menu'!M131="ERwMT",'full menu'!M131="M&amp;ERT",'full menu'!M131="MwIT",'full menu'!M131="IwMT",'full menu'!M131="M&amp;IT",'full menu'!M131="IwERT",'full menu'!M131="ERwIT",'full menu'!M131="I&amp;ERT",'full menu'!M131="ER&amp;M&amp;IT",'full menu'!M131="LSD"),"subst",IF(OR('full menu'!M131="FERT",'full menu'!M131="FMT",'full menu'!M131="FIT",'full menu'!M131="WSD"),"intens",IF('full menu'!M131="UASC","UASC","")))))</f>
        <v>UASC</v>
      </c>
      <c r="N131" t="str">
        <f>IF(OR('full menu'!N131="MDC",'full menu'!N131="PERF"),"rude",IF(OR('full menu'!N131="PCB",'full menu'!N131="AERF",'full menu'!N131="UD"),"inter",IF(OR('full menu'!N131="ACB",'full menu'!N131="LCERT",'full menu'!N131="LERT",'full menu'!N131="FCERT",'full menu'!N131="FCMT",'full menu'!N131="LCMT",'full menu'!N131="LMT",'full menu'!N131="LCIT",'full menu'!N131="FCIT",'full menu'!N131="LIT",'full menu'!N131="MwERT",'full menu'!N131="ERwMT",'full menu'!N131="M&amp;ERT",'full menu'!N131="MwIT",'full menu'!N131="IwMT",'full menu'!N131="M&amp;IT",'full menu'!N131="IwERT",'full menu'!N131="ERwIT",'full menu'!N131="I&amp;ERT",'full menu'!N131="ER&amp;M&amp;IT",'full menu'!N131="LSD"),"subst",IF(OR('full menu'!N131="FERT",'full menu'!N131="FMT",'full menu'!N131="FIT",'full menu'!N131="WSD"),"intens",IF('full menu'!N131="UASC","UASC","")))))</f>
        <v>UASC</v>
      </c>
      <c r="O131" t="str">
        <f>IF(OR('full menu'!O131="MDC",'full menu'!O131="PERF"),"rude",IF(OR('full menu'!O131="PCB",'full menu'!O131="AERF",'full menu'!O131="UD"),"inter",IF(OR('full menu'!O131="ACB",'full menu'!O131="LCERT",'full menu'!O131="LERT",'full menu'!O131="FCERT",'full menu'!O131="FCMT",'full menu'!O131="LCMT",'full menu'!O131="LMT",'full menu'!O131="LCIT",'full menu'!O131="FCIT",'full menu'!O131="LIT",'full menu'!O131="MwERT",'full menu'!O131="ERwMT",'full menu'!O131="M&amp;ERT",'full menu'!O131="MwIT",'full menu'!O131="IwMT",'full menu'!O131="M&amp;IT",'full menu'!O131="IwERT",'full menu'!O131="ERwIT",'full menu'!O131="I&amp;ERT",'full menu'!O131="ER&amp;M&amp;IT",'full menu'!O131="LSD"),"subst",IF(OR('full menu'!O131="FERT",'full menu'!O131="FMT",'full menu'!O131="FIT",'full menu'!O131="WSD"),"intens",IF('full menu'!O131="UASC","UASC","")))))</f>
        <v>UASC</v>
      </c>
      <c r="P131" t="str">
        <f>IF(OR('full menu'!P131="MDC",'full menu'!P131="PERF"),"rude",IF(OR('full menu'!P131="PCB",'full menu'!P131="AERF",'full menu'!P131="UD"),"inter",IF(OR('full menu'!P131="ACB",'full menu'!P131="LCERT",'full menu'!P131="LERT",'full menu'!P131="FCERT",'full menu'!P131="FCMT",'full menu'!P131="LCMT",'full menu'!P131="LMT",'full menu'!P131="LCIT",'full menu'!P131="FCIT",'full menu'!P131="LIT",'full menu'!P131="MwERT",'full menu'!P131="ERwMT",'full menu'!P131="M&amp;ERT",'full menu'!P131="MwIT",'full menu'!P131="IwMT",'full menu'!P131="M&amp;IT",'full menu'!P131="IwERT",'full menu'!P131="ERwIT",'full menu'!P131="I&amp;ERT",'full menu'!P131="ER&amp;M&amp;IT",'full menu'!P131="LSD"),"subst",IF(OR('full menu'!P131="FERT",'full menu'!P131="FMT",'full menu'!P131="FIT",'full menu'!P131="WSD"),"intens",IF('full menu'!P131="UASC","UASC","")))))</f>
        <v>UASC</v>
      </c>
      <c r="Q131" t="str">
        <f>IF(OR('full menu'!Q131="MDC",'full menu'!Q131="PERF"),"rude",IF(OR('full menu'!Q131="PCB",'full menu'!Q131="AERF",'full menu'!Q131="UD"),"inter",IF(OR('full menu'!Q131="ACB",'full menu'!Q131="LCERT",'full menu'!Q131="LERT",'full menu'!Q131="FCERT",'full menu'!Q131="FCMT",'full menu'!Q131="LCMT",'full menu'!Q131="LMT",'full menu'!Q131="LCIT",'full menu'!Q131="FCIT",'full menu'!Q131="LIT",'full menu'!Q131="MwERT",'full menu'!Q131="ERwMT",'full menu'!Q131="M&amp;ERT",'full menu'!Q131="MwIT",'full menu'!Q131="IwMT",'full menu'!Q131="M&amp;IT",'full menu'!Q131="IwERT",'full menu'!Q131="ERwIT",'full menu'!Q131="I&amp;ERT",'full menu'!Q131="ER&amp;M&amp;IT",'full menu'!Q131="LSD"),"subst",IF(OR('full menu'!Q131="FERT",'full menu'!Q131="FMT",'full menu'!Q131="FIT",'full menu'!Q131="WSD"),"intens",IF('full menu'!Q131="UASC","UASC","")))))</f>
        <v>UASC</v>
      </c>
      <c r="R131" t="str">
        <f>IF(OR('full menu'!R131="MDC",'full menu'!R131="PERF"),"rude",IF(OR('full menu'!R131="PCB",'full menu'!R131="AERF",'full menu'!R131="UD"),"inter",IF(OR('full menu'!R131="ACB",'full menu'!R131="LCERT",'full menu'!R131="LERT",'full menu'!R131="FCERT",'full menu'!R131="FCMT",'full menu'!R131="LCMT",'full menu'!R131="LMT",'full menu'!R131="LCIT",'full menu'!R131="FCIT",'full menu'!R131="LIT",'full menu'!R131="MwERT",'full menu'!R131="ERwMT",'full menu'!R131="M&amp;ERT",'full menu'!R131="MwIT",'full menu'!R131="IwMT",'full menu'!R131="M&amp;IT",'full menu'!R131="IwERT",'full menu'!R131="ERwIT",'full menu'!R131="I&amp;ERT",'full menu'!R131="ER&amp;M&amp;IT",'full menu'!R131="LSD"),"subst",IF(OR('full menu'!R131="FERT",'full menu'!R131="FMT",'full menu'!R131="FIT",'full menu'!R131="WSD"),"intens",IF('full menu'!R131="UASC","UASC","")))))</f>
        <v>UASC</v>
      </c>
      <c r="S131" t="str">
        <f>IF(OR('full menu'!S131="MDC",'full menu'!S131="PERF"),"rude",IF(OR('full menu'!S131="PCB",'full menu'!S131="AERF",'full menu'!S131="UD"),"inter",IF(OR('full menu'!S131="ACB",'full menu'!S131="LCERT",'full menu'!S131="LERT",'full menu'!S131="FCERT",'full menu'!S131="FCMT",'full menu'!S131="LCMT",'full menu'!S131="LMT",'full menu'!S131="LCIT",'full menu'!S131="FCIT",'full menu'!S131="LIT",'full menu'!S131="MwERT",'full menu'!S131="ERwMT",'full menu'!S131="M&amp;ERT",'full menu'!S131="MwIT",'full menu'!S131="IwMT",'full menu'!S131="M&amp;IT",'full menu'!S131="IwERT",'full menu'!S131="ERwIT",'full menu'!S131="I&amp;ERT",'full menu'!S131="ER&amp;M&amp;IT",'full menu'!S131="LSD"),"subst",IF(OR('full menu'!S131="FERT",'full menu'!S131="FMT",'full menu'!S131="FIT",'full menu'!S131="WSD"),"intens",IF('full menu'!S131="UASC","UASC","")))))</f>
        <v>UASC</v>
      </c>
      <c r="T131" t="str">
        <f>IF(OR('full menu'!T131="MDC",'full menu'!T131="PERF"),"rude",IF(OR('full menu'!T131="PCB",'full menu'!T131="AERF",'full menu'!T131="UD"),"inter",IF(OR('full menu'!T131="ACB",'full menu'!T131="LCERT",'full menu'!T131="LERT",'full menu'!T131="FCERT",'full menu'!T131="FCMT",'full menu'!T131="LCMT",'full menu'!T131="LMT",'full menu'!T131="LCIT",'full menu'!T131="FCIT",'full menu'!T131="LIT",'full menu'!T131="MwERT",'full menu'!T131="ERwMT",'full menu'!T131="M&amp;ERT",'full menu'!T131="MwIT",'full menu'!T131="IwMT",'full menu'!T131="M&amp;IT",'full menu'!T131="IwERT",'full menu'!T131="ERwIT",'full menu'!T131="I&amp;ERT",'full menu'!T131="ER&amp;M&amp;IT",'full menu'!T131="LSD"),"subst",IF(OR('full menu'!T131="FERT",'full menu'!T131="FMT",'full menu'!T131="FIT",'full menu'!T131="WSD"),"intens",IF('full menu'!T131="UASC","UASC","")))))</f>
        <v>UASC</v>
      </c>
      <c r="U131" t="str">
        <f>IF(OR('full menu'!U131="MDC",'full menu'!U131="PERF"),"rude",IF(OR('full menu'!U131="PCB",'full menu'!U131="AERF",'full menu'!U131="UD"),"inter",IF(OR('full menu'!U131="ACB",'full menu'!U131="LCERT",'full menu'!U131="LERT",'full menu'!U131="FCERT",'full menu'!U131="FCMT",'full menu'!U131="LCMT",'full menu'!U131="LMT",'full menu'!U131="LCIT",'full menu'!U131="FCIT",'full menu'!U131="LIT",'full menu'!U131="MwERT",'full menu'!U131="ERwMT",'full menu'!U131="M&amp;ERT",'full menu'!U131="MwIT",'full menu'!U131="IwMT",'full menu'!U131="M&amp;IT",'full menu'!U131="IwERT",'full menu'!U131="ERwIT",'full menu'!U131="I&amp;ERT",'full menu'!U131="ER&amp;M&amp;IT",'full menu'!U131="LSD"),"subst",IF(OR('full menu'!U131="FERT",'full menu'!U131="FMT",'full menu'!U131="FIT",'full menu'!U131="WSD"),"intens",IF('full menu'!U131="UASC","UASC","")))))</f>
        <v>UASC</v>
      </c>
      <c r="V131" t="str">
        <f>IF(OR('full menu'!V131="MDC",'full menu'!V131="PERF"),"rude",IF(OR('full menu'!V131="PCB",'full menu'!V131="AERF",'full menu'!V131="UD"),"inter",IF(OR('full menu'!V131="ACB",'full menu'!V131="LCERT",'full menu'!V131="LERT",'full menu'!V131="FCERT",'full menu'!V131="FCMT",'full menu'!V131="LCMT",'full menu'!V131="LMT",'full menu'!V131="LCIT",'full menu'!V131="FCIT",'full menu'!V131="LIT",'full menu'!V131="MwERT",'full menu'!V131="ERwMT",'full menu'!V131="M&amp;ERT",'full menu'!V131="MwIT",'full menu'!V131="IwMT",'full menu'!V131="M&amp;IT",'full menu'!V131="IwERT",'full menu'!V131="ERwIT",'full menu'!V131="I&amp;ERT",'full menu'!V131="ER&amp;M&amp;IT",'full menu'!V131="LSD"),"subst",IF(OR('full menu'!V131="FERT",'full menu'!V131="FMT",'full menu'!V131="FIT",'full menu'!V131="WSD"),"intens",IF('full menu'!V131="UASC","UASC","")))))</f>
        <v>UASC</v>
      </c>
      <c r="W131" t="str">
        <f>IF(OR('full menu'!W131="MDC",'full menu'!W131="PERF"),"rude",IF(OR('full menu'!W131="PCB",'full menu'!W131="AERF",'full menu'!W131="UD"),"inter",IF(OR('full menu'!W131="ACB",'full menu'!W131="LCERT",'full menu'!W131="LERT",'full menu'!W131="FCERT",'full menu'!W131="FCMT",'full menu'!W131="LCMT",'full menu'!W131="LMT",'full menu'!W131="LCIT",'full menu'!W131="FCIT",'full menu'!W131="LIT",'full menu'!W131="MwERT",'full menu'!W131="ERwMT",'full menu'!W131="M&amp;ERT",'full menu'!W131="MwIT",'full menu'!W131="IwMT",'full menu'!W131="M&amp;IT",'full menu'!W131="IwERT",'full menu'!W131="ERwIT",'full menu'!W131="I&amp;ERT",'full menu'!W131="ER&amp;M&amp;IT",'full menu'!W131="LSD"),"subst",IF(OR('full menu'!W131="FERT",'full menu'!W131="FMT",'full menu'!W131="FIT",'full menu'!W131="WSD"),"intens",IF('full menu'!W131="UASC","UASC","")))))</f>
        <v>UASC</v>
      </c>
      <c r="X131" t="str">
        <f>IF(OR('full menu'!X131="MDC",'full menu'!X131="PERF"),"rude",IF(OR('full menu'!X131="PCB",'full menu'!X131="AERF",'full menu'!X131="UD"),"inter",IF(OR('full menu'!X131="ACB",'full menu'!X131="LCERT",'full menu'!X131="LERT",'full menu'!X131="FCERT",'full menu'!X131="FCMT",'full menu'!X131="LCMT",'full menu'!X131="LMT",'full menu'!X131="LCIT",'full menu'!X131="FCIT",'full menu'!X131="LIT",'full menu'!X131="MwERT",'full menu'!X131="ERwMT",'full menu'!X131="M&amp;ERT",'full menu'!X131="MwIT",'full menu'!X131="IwMT",'full menu'!X131="M&amp;IT",'full menu'!X131="IwERT",'full menu'!X131="ERwIT",'full menu'!X131="I&amp;ERT",'full menu'!X131="ER&amp;M&amp;IT",'full menu'!X131="LSD"),"subst",IF(OR('full menu'!X131="FERT",'full menu'!X131="FMT",'full menu'!X131="FIT",'full menu'!X131="WSD"),"intens",IF('full menu'!X131="UASC","UASC","")))))</f>
        <v>UASC</v>
      </c>
      <c r="Y131" t="str">
        <f>IF(OR('full menu'!Y131="MDC",'full menu'!Y131="PERF"),"rude",IF(OR('full menu'!Y131="PCB",'full menu'!Y131="AERF",'full menu'!Y131="UD"),"inter",IF(OR('full menu'!Y131="ACB",'full menu'!Y131="LCERT",'full menu'!Y131="LERT",'full menu'!Y131="FCERT",'full menu'!Y131="FCMT",'full menu'!Y131="LCMT",'full menu'!Y131="LMT",'full menu'!Y131="LCIT",'full menu'!Y131="FCIT",'full menu'!Y131="LIT",'full menu'!Y131="MwERT",'full menu'!Y131="ERwMT",'full menu'!Y131="M&amp;ERT",'full menu'!Y131="MwIT",'full menu'!Y131="IwMT",'full menu'!Y131="M&amp;IT",'full menu'!Y131="IwERT",'full menu'!Y131="ERwIT",'full menu'!Y131="I&amp;ERT",'full menu'!Y131="ER&amp;M&amp;IT",'full menu'!Y131="LSD"),"subst",IF(OR('full menu'!Y131="FERT",'full menu'!Y131="FMT",'full menu'!Y131="FIT",'full menu'!Y131="WSD"),"intens",IF('full menu'!Y131="UASC","UASC","")))))</f>
        <v>UASC</v>
      </c>
      <c r="Z131" t="str">
        <f>IF(OR('full menu'!Z131="MDC",'full menu'!Z131="PERF"),"rude",IF(OR('full menu'!Z131="PCB",'full menu'!Z131="AERF",'full menu'!Z131="UD"),"inter",IF(OR('full menu'!Z131="ACB",'full menu'!Z131="LCERT",'full menu'!Z131="LERT",'full menu'!Z131="FCERT",'full menu'!Z131="FCMT",'full menu'!Z131="LCMT",'full menu'!Z131="LMT",'full menu'!Z131="LCIT",'full menu'!Z131="FCIT",'full menu'!Z131="LIT",'full menu'!Z131="MwERT",'full menu'!Z131="ERwMT",'full menu'!Z131="M&amp;ERT",'full menu'!Z131="MwIT",'full menu'!Z131="IwMT",'full menu'!Z131="M&amp;IT",'full menu'!Z131="IwERT",'full menu'!Z131="ERwIT",'full menu'!Z131="I&amp;ERT",'full menu'!Z131="ER&amp;M&amp;IT",'full menu'!Z131="LSD"),"subst",IF(OR('full menu'!Z131="FERT",'full menu'!Z131="FMT",'full menu'!Z131="FIT",'full menu'!Z131="WSD"),"intens",IF('full menu'!Z131="UASC","UASC","")))))</f>
        <v>UASC</v>
      </c>
      <c r="AA131" t="str">
        <f>IF(OR('full menu'!AA131="MDC",'full menu'!AA131="PERF"),"rude",IF(OR('full menu'!AA131="PCB",'full menu'!AA131="AERF",'full menu'!AA131="UD"),"inter",IF(OR('full menu'!AA131="ACB",'full menu'!AA131="LCERT",'full menu'!AA131="LERT",'full menu'!AA131="FCERT",'full menu'!AA131="FCMT",'full menu'!AA131="LCMT",'full menu'!AA131="LMT",'full menu'!AA131="LCIT",'full menu'!AA131="FCIT",'full menu'!AA131="LIT",'full menu'!AA131="MwERT",'full menu'!AA131="ERwMT",'full menu'!AA131="M&amp;ERT",'full menu'!AA131="MwIT",'full menu'!AA131="IwMT",'full menu'!AA131="M&amp;IT",'full menu'!AA131="IwERT",'full menu'!AA131="ERwIT",'full menu'!AA131="I&amp;ERT",'full menu'!AA131="ER&amp;M&amp;IT",'full menu'!AA131="LSD"),"subst",IF(OR('full menu'!AA131="FERT",'full menu'!AA131="FMT",'full menu'!AA131="FIT",'full menu'!AA131="WSD"),"intens",IF('full menu'!AA131="UASC","UASC","")))))</f>
        <v>UASC</v>
      </c>
      <c r="AB131" t="str">
        <f>IF(OR('full menu'!AB131="MDC",'full menu'!AB131="PERF"),"rude",IF(OR('full menu'!AB131="PCB",'full menu'!AB131="AERF",'full menu'!AB131="UD"),"inter",IF(OR('full menu'!AB131="ACB",'full menu'!AB131="LCERT",'full menu'!AB131="LERT",'full menu'!AB131="FCERT",'full menu'!AB131="FCMT",'full menu'!AB131="LCMT",'full menu'!AB131="LMT",'full menu'!AB131="LCIT",'full menu'!AB131="FCIT",'full menu'!AB131="LIT",'full menu'!AB131="MwERT",'full menu'!AB131="ERwMT",'full menu'!AB131="M&amp;ERT",'full menu'!AB131="MwIT",'full menu'!AB131="IwMT",'full menu'!AB131="M&amp;IT",'full menu'!AB131="IwERT",'full menu'!AB131="ERwIT",'full menu'!AB131="I&amp;ERT",'full menu'!AB131="ER&amp;M&amp;IT",'full menu'!AB131="LSD"),"subst",IF(OR('full menu'!AB131="FERT",'full menu'!AB131="FMT",'full menu'!AB131="FIT",'full menu'!AB131="WSD"),"intens",IF('full menu'!AB131="UASC","UASC","")))))</f>
        <v>UASC</v>
      </c>
      <c r="AC131" t="str">
        <f>IF(OR('full menu'!AC131="MDC",'full menu'!AC131="PERF"),"rude",IF(OR('full menu'!AC131="PCB",'full menu'!AC131="AERF",'full menu'!AC131="UD"),"inter",IF(OR('full menu'!AC131="ACB",'full menu'!AC131="LCERT",'full menu'!AC131="LERT",'full menu'!AC131="FCERT",'full menu'!AC131="FCMT",'full menu'!AC131="LCMT",'full menu'!AC131="LMT",'full menu'!AC131="LCIT",'full menu'!AC131="FCIT",'full menu'!AC131="LIT",'full menu'!AC131="MwERT",'full menu'!AC131="ERwMT",'full menu'!AC131="M&amp;ERT",'full menu'!AC131="MwIT",'full menu'!AC131="IwMT",'full menu'!AC131="M&amp;IT",'full menu'!AC131="IwERT",'full menu'!AC131="ERwIT",'full menu'!AC131="I&amp;ERT",'full menu'!AC131="ER&amp;M&amp;IT",'full menu'!AC131="LSD"),"subst",IF(OR('full menu'!AC131="FERT",'full menu'!AC131="FMT",'full menu'!AC131="FIT",'full menu'!AC131="WSD"),"intens",IF('full menu'!AC131="UASC","UASC","")))))</f>
        <v>UASC</v>
      </c>
      <c r="AD131" t="str">
        <f>IF(OR('full menu'!AD131="MDC",'full menu'!AD131="PERF"),"rude",IF(OR('full menu'!AD131="PCB",'full menu'!AD131="AERF",'full menu'!AD131="UD"),"inter",IF(OR('full menu'!AD131="ACB",'full menu'!AD131="LCERT",'full menu'!AD131="LERT",'full menu'!AD131="FCERT",'full menu'!AD131="FCMT",'full menu'!AD131="LCMT",'full menu'!AD131="LMT",'full menu'!AD131="LCIT",'full menu'!AD131="FCIT",'full menu'!AD131="LIT",'full menu'!AD131="MwERT",'full menu'!AD131="ERwMT",'full menu'!AD131="M&amp;ERT",'full menu'!AD131="MwIT",'full menu'!AD131="IwMT",'full menu'!AD131="M&amp;IT",'full menu'!AD131="IwERT",'full menu'!AD131="ERwIT",'full menu'!AD131="I&amp;ERT",'full menu'!AD131="ER&amp;M&amp;IT",'full menu'!AD131="LSD"),"subst",IF(OR('full menu'!AD131="FERT",'full menu'!AD131="FMT",'full menu'!AD131="FIT",'full menu'!AD131="WSD"),"intens",IF('full menu'!AD131="UASC","UASC","")))))</f>
        <v>UASC</v>
      </c>
      <c r="AE131" t="str">
        <f>IF(OR('full menu'!AE131="MDC",'full menu'!AE131="PERF"),"rude",IF(OR('full menu'!AE131="PCB",'full menu'!AE131="AERF",'full menu'!AE131="UD"),"inter",IF(OR('full menu'!AE131="ACB",'full menu'!AE131="LCERT",'full menu'!AE131="LERT",'full menu'!AE131="FCERT",'full menu'!AE131="FCMT",'full menu'!AE131="LCMT",'full menu'!AE131="LMT",'full menu'!AE131="LCIT",'full menu'!AE131="FCIT",'full menu'!AE131="LIT",'full menu'!AE131="MwERT",'full menu'!AE131="ERwMT",'full menu'!AE131="M&amp;ERT",'full menu'!AE131="MwIT",'full menu'!AE131="IwMT",'full menu'!AE131="M&amp;IT",'full menu'!AE131="IwERT",'full menu'!AE131="ERwIT",'full menu'!AE131="I&amp;ERT",'full menu'!AE131="ER&amp;M&amp;IT",'full menu'!AE131="LSD"),"subst",IF(OR('full menu'!AE131="FERT",'full menu'!AE131="FMT",'full menu'!AE131="FIT",'full menu'!AE131="WSD"),"intens",IF('full menu'!AE131="UASC","UASC","")))))</f>
        <v>UASC</v>
      </c>
      <c r="AF131" t="str">
        <f>IF(OR('full menu'!AF131="MDC",'full menu'!AF131="PERF"),"rude",IF(OR('full menu'!AF131="PCB",'full menu'!AF131="AERF",'full menu'!AF131="UD"),"inter",IF(OR('full menu'!AF131="ACB",'full menu'!AF131="LCERT",'full menu'!AF131="LERT",'full menu'!AF131="FCERT",'full menu'!AF131="FCMT",'full menu'!AF131="LCMT",'full menu'!AF131="LMT",'full menu'!AF131="LCIT",'full menu'!AF131="FCIT",'full menu'!AF131="LIT",'full menu'!AF131="MwERT",'full menu'!AF131="ERwMT",'full menu'!AF131="M&amp;ERT",'full menu'!AF131="MwIT",'full menu'!AF131="IwMT",'full menu'!AF131="M&amp;IT",'full menu'!AF131="IwERT",'full menu'!AF131="ERwIT",'full menu'!AF131="I&amp;ERT",'full menu'!AF131="ER&amp;M&amp;IT",'full menu'!AF131="LSD"),"subst",IF(OR('full menu'!AF131="FERT",'full menu'!AF131="FMT",'full menu'!AF131="FIT",'full menu'!AF131="WSD"),"intens",IF('full menu'!AF131="UASC","UASC","")))))</f>
        <v>UASC</v>
      </c>
      <c r="AG131" t="str">
        <f>IF(OR('full menu'!AG131="MDC",'full menu'!AG131="PERF"),"rude",IF(OR('full menu'!AG131="PCB",'full menu'!AG131="AERF",'full menu'!AG131="UD"),"inter",IF(OR('full menu'!AG131="ACB",'full menu'!AG131="LCERT",'full menu'!AG131="LERT",'full menu'!AG131="FCERT",'full menu'!AG131="FCMT",'full menu'!AG131="LCMT",'full menu'!AG131="LMT",'full menu'!AG131="LCIT",'full menu'!AG131="FCIT",'full menu'!AG131="LIT",'full menu'!AG131="MwERT",'full menu'!AG131="ERwMT",'full menu'!AG131="M&amp;ERT",'full menu'!AG131="MwIT",'full menu'!AG131="IwMT",'full menu'!AG131="M&amp;IT",'full menu'!AG131="IwERT",'full menu'!AG131="ERwIT",'full menu'!AG131="I&amp;ERT",'full menu'!AG131="ER&amp;M&amp;IT",'full menu'!AG131="LSD"),"subst",IF(OR('full menu'!AG131="FERT",'full menu'!AG131="FMT",'full menu'!AG131="FIT",'full menu'!AG131="WSD"),"intens",IF('full menu'!AG131="UASC","UASC","")))))</f>
        <v>UASC</v>
      </c>
      <c r="AH131" t="str">
        <f>IF(OR('full menu'!AH131="MDC",'full menu'!AH131="PERF"),"rude",IF(OR('full menu'!AH131="PCB",'full menu'!AH131="AERF",'full menu'!AH131="UD"),"inter",IF(OR('full menu'!AH131="ACB",'full menu'!AH131="LCERT",'full menu'!AH131="LERT",'full menu'!AH131="FCERT",'full menu'!AH131="FCMT",'full menu'!AH131="LCMT",'full menu'!AH131="LMT",'full menu'!AH131="LCIT",'full menu'!AH131="FCIT",'full menu'!AH131="LIT",'full menu'!AH131="MwERT",'full menu'!AH131="ERwMT",'full menu'!AH131="M&amp;ERT",'full menu'!AH131="MwIT",'full menu'!AH131="IwMT",'full menu'!AH131="M&amp;IT",'full menu'!AH131="IwERT",'full menu'!AH131="ERwIT",'full menu'!AH131="I&amp;ERT",'full menu'!AH131="ER&amp;M&amp;IT",'full menu'!AH131="LSD"),"subst",IF(OR('full menu'!AH131="FERT",'full menu'!AH131="FMT",'full menu'!AH131="FIT",'full menu'!AH131="WSD"),"intens",IF('full menu'!AH131="UASC","UASC","")))))</f>
        <v>UASC</v>
      </c>
      <c r="AI131" t="str">
        <f>IF(OR('full menu'!AI131="MDC",'full menu'!AI131="PERF"),"rude",IF(OR('full menu'!AI131="PCB",'full menu'!AI131="AERF",'full menu'!AI131="UD"),"inter",IF(OR('full menu'!AI131="ACB",'full menu'!AI131="LCERT",'full menu'!AI131="LERT",'full menu'!AI131="FCERT",'full menu'!AI131="FCMT",'full menu'!AI131="LCMT",'full menu'!AI131="LMT",'full menu'!AI131="LCIT",'full menu'!AI131="FCIT",'full menu'!AI131="LIT",'full menu'!AI131="MwERT",'full menu'!AI131="ERwMT",'full menu'!AI131="M&amp;ERT",'full menu'!AI131="MwIT",'full menu'!AI131="IwMT",'full menu'!AI131="M&amp;IT",'full menu'!AI131="IwERT",'full menu'!AI131="ERwIT",'full menu'!AI131="I&amp;ERT",'full menu'!AI131="ER&amp;M&amp;IT",'full menu'!AI131="LSD"),"subst",IF(OR('full menu'!AI131="FERT",'full menu'!AI131="FMT",'full menu'!AI131="FIT",'full menu'!AI131="WSD"),"intens",IF('full menu'!AI131="UASC","UASC","")))))</f>
        <v>UASC</v>
      </c>
      <c r="AJ131" t="str">
        <f>IF(OR('full menu'!AJ131="MDC",'full menu'!AJ131="PERF"),"rude",IF(OR('full menu'!AJ131="PCB",'full menu'!AJ131="AERF",'full menu'!AJ131="UD"),"inter",IF(OR('full menu'!AJ131="ACB",'full menu'!AJ131="LCERT",'full menu'!AJ131="LERT",'full menu'!AJ131="FCERT",'full menu'!AJ131="FCMT",'full menu'!AJ131="LCMT",'full menu'!AJ131="LMT",'full menu'!AJ131="LCIT",'full menu'!AJ131="FCIT",'full menu'!AJ131="LIT",'full menu'!AJ131="MwERT",'full menu'!AJ131="ERwMT",'full menu'!AJ131="M&amp;ERT",'full menu'!AJ131="MwIT",'full menu'!AJ131="IwMT",'full menu'!AJ131="M&amp;IT",'full menu'!AJ131="IwERT",'full menu'!AJ131="ERwIT",'full menu'!AJ131="I&amp;ERT",'full menu'!AJ131="ER&amp;M&amp;IT",'full menu'!AJ131="LSD"),"subst",IF(OR('full menu'!AJ131="FERT",'full menu'!AJ131="FMT",'full menu'!AJ131="FIT",'full menu'!AJ131="WSD"),"intens",IF('full menu'!AJ131="UASC","UASC","")))))</f>
        <v>UASC</v>
      </c>
      <c r="AK131" t="str">
        <f>IF(OR('full menu'!AK131="MDC",'full menu'!AK131="PERF"),"rude",IF(OR('full menu'!AK131="PCB",'full menu'!AK131="AERF",'full menu'!AK131="UD"),"inter",IF(OR('full menu'!AK131="ACB",'full menu'!AK131="LCERT",'full menu'!AK131="LERT",'full menu'!AK131="FCERT",'full menu'!AK131="FCMT",'full menu'!AK131="LCMT",'full menu'!AK131="LMT",'full menu'!AK131="LCIT",'full menu'!AK131="FCIT",'full menu'!AK131="LIT",'full menu'!AK131="MwERT",'full menu'!AK131="ERwMT",'full menu'!AK131="M&amp;ERT",'full menu'!AK131="MwIT",'full menu'!AK131="IwMT",'full menu'!AK131="M&amp;IT",'full menu'!AK131="IwERT",'full menu'!AK131="ERwIT",'full menu'!AK131="I&amp;ERT",'full menu'!AK131="ER&amp;M&amp;IT",'full menu'!AK131="LSD"),"subst",IF(OR('full menu'!AK131="FERT",'full menu'!AK131="FMT",'full menu'!AK131="FIT",'full menu'!AK131="WSD"),"intens",IF('full menu'!AK131="UASC","UASC","")))))</f>
        <v>UASC</v>
      </c>
      <c r="AL131" t="str">
        <f>IF(OR('full menu'!AL131="MDC",'full menu'!AL131="PERF"),"rude",IF(OR('full menu'!AL131="PCB",'full menu'!AL131="AERF",'full menu'!AL131="UD"),"inter",IF(OR('full menu'!AL131="ACB",'full menu'!AL131="LCERT",'full menu'!AL131="LERT",'full menu'!AL131="FCERT",'full menu'!AL131="FCMT",'full menu'!AL131="LCMT",'full menu'!AL131="LMT",'full menu'!AL131="LCIT",'full menu'!AL131="FCIT",'full menu'!AL131="LIT",'full menu'!AL131="MwERT",'full menu'!AL131="ERwMT",'full menu'!AL131="M&amp;ERT",'full menu'!AL131="MwIT",'full menu'!AL131="IwMT",'full menu'!AL131="M&amp;IT",'full menu'!AL131="IwERT",'full menu'!AL131="ERwIT",'full menu'!AL131="I&amp;ERT",'full menu'!AL131="ER&amp;M&amp;IT",'full menu'!AL131="LSD"),"subst",IF(OR('full menu'!AL131="FERT",'full menu'!AL131="FMT",'full menu'!AL131="FIT",'full menu'!AL131="WSD"),"intens",IF('full menu'!AL131="UASC","UASC","")))))</f>
        <v>UASC</v>
      </c>
      <c r="AM131" t="str">
        <f>IF(OR('full menu'!AM131="MDC",'full menu'!AM131="PERF"),"rude",IF(OR('full menu'!AM131="PCB",'full menu'!AM131="AERF",'full menu'!AM131="UD"),"inter",IF(OR('full menu'!AM131="ACB",'full menu'!AM131="LCERT",'full menu'!AM131="LERT",'full menu'!AM131="FCERT",'full menu'!AM131="FCMT",'full menu'!AM131="LCMT",'full menu'!AM131="LMT",'full menu'!AM131="LCIT",'full menu'!AM131="FCIT",'full menu'!AM131="LIT",'full menu'!AM131="MwERT",'full menu'!AM131="ERwMT",'full menu'!AM131="M&amp;ERT",'full menu'!AM131="MwIT",'full menu'!AM131="IwMT",'full menu'!AM131="M&amp;IT",'full menu'!AM131="IwERT",'full menu'!AM131="ERwIT",'full menu'!AM131="I&amp;ERT",'full menu'!AM131="ER&amp;M&amp;IT",'full menu'!AM131="LSD"),"subst",IF(OR('full menu'!AM131="FERT",'full menu'!AM131="FMT",'full menu'!AM131="FIT",'full menu'!AM131="WSD"),"intens",IF('full menu'!AM131="UASC","UASC","")))))</f>
        <v>UASC</v>
      </c>
      <c r="AN131" t="str">
        <f>IF(OR('full menu'!AN131="MDC",'full menu'!AN131="PERF"),"rude",IF(OR('full menu'!AN131="PCB",'full menu'!AN131="AERF",'full menu'!AN131="UD"),"inter",IF(OR('full menu'!AN131="ACB",'full menu'!AN131="LCERT",'full menu'!AN131="LERT",'full menu'!AN131="FCERT",'full menu'!AN131="FCMT",'full menu'!AN131="LCMT",'full menu'!AN131="LMT",'full menu'!AN131="LCIT",'full menu'!AN131="FCIT",'full menu'!AN131="LIT",'full menu'!AN131="MwERT",'full menu'!AN131="ERwMT",'full menu'!AN131="M&amp;ERT",'full menu'!AN131="MwIT",'full menu'!AN131="IwMT",'full menu'!AN131="M&amp;IT",'full menu'!AN131="IwERT",'full menu'!AN131="ERwIT",'full menu'!AN131="I&amp;ERT",'full menu'!AN131="ER&amp;M&amp;IT",'full menu'!AN131="LSD"),"subst",IF(OR('full menu'!AN131="FERT",'full menu'!AN131="FMT",'full menu'!AN131="FIT",'full menu'!AN131="WSD"),"intens",IF('full menu'!AN131="UASC","UASC","")))))</f>
        <v>UASC</v>
      </c>
      <c r="AO131" t="str">
        <f>IF(OR('full menu'!AO131="MDC",'full menu'!AO131="PERF"),"rude",IF(OR('full menu'!AO131="PCB",'full menu'!AO131="AERF",'full menu'!AO131="UD"),"inter",IF(OR('full menu'!AO131="ACB",'full menu'!AO131="LCERT",'full menu'!AO131="LERT",'full menu'!AO131="FCERT",'full menu'!AO131="FCMT",'full menu'!AO131="LCMT",'full menu'!AO131="LMT",'full menu'!AO131="LCIT",'full menu'!AO131="FCIT",'full menu'!AO131="LIT",'full menu'!AO131="MwERT",'full menu'!AO131="ERwMT",'full menu'!AO131="M&amp;ERT",'full menu'!AO131="MwIT",'full menu'!AO131="IwMT",'full menu'!AO131="M&amp;IT",'full menu'!AO131="IwERT",'full menu'!AO131="ERwIT",'full menu'!AO131="I&amp;ERT",'full menu'!AO131="ER&amp;M&amp;IT",'full menu'!AO131="LSD"),"subst",IF(OR('full menu'!AO131="FERT",'full menu'!AO131="FMT",'full menu'!AO131="FIT",'full menu'!AO131="WSD"),"intens",IF('full menu'!AO131="UASC","UASC","")))))</f>
        <v>UASC</v>
      </c>
      <c r="AP131" t="str">
        <f>IF(OR('full menu'!AP131="MDC",'full menu'!AP131="PERF"),"rude",IF(OR('full menu'!AP131="PCB",'full menu'!AP131="AERF",'full menu'!AP131="UD"),"inter",IF(OR('full menu'!AP131="ACB",'full menu'!AP131="LCERT",'full menu'!AP131="LERT",'full menu'!AP131="FCERT",'full menu'!AP131="FCMT",'full menu'!AP131="LCMT",'full menu'!AP131="LMT",'full menu'!AP131="LCIT",'full menu'!AP131="FCIT",'full menu'!AP131="LIT",'full menu'!AP131="MwERT",'full menu'!AP131="ERwMT",'full menu'!AP131="M&amp;ERT",'full menu'!AP131="MwIT",'full menu'!AP131="IwMT",'full menu'!AP131="M&amp;IT",'full menu'!AP131="IwERT",'full menu'!AP131="ERwIT",'full menu'!AP131="I&amp;ERT",'full menu'!AP131="ER&amp;M&amp;IT",'full menu'!AP131="LSD"),"subst",IF(OR('full menu'!AP131="FERT",'full menu'!AP131="FMT",'full menu'!AP131="FIT",'full menu'!AP131="WSD"),"intens",IF('full menu'!AP131="UASC","UASC","")))))</f>
        <v>UASC</v>
      </c>
      <c r="AQ131" t="str">
        <f>IF(OR('full menu'!AQ131="MDC",'full menu'!AQ131="PERF"),"rude",IF(OR('full menu'!AQ131="PCB",'full menu'!AQ131="AERF",'full menu'!AQ131="UD"),"inter",IF(OR('full menu'!AQ131="ACB",'full menu'!AQ131="LCERT",'full menu'!AQ131="LERT",'full menu'!AQ131="FCERT",'full menu'!AQ131="FCMT",'full menu'!AQ131="LCMT",'full menu'!AQ131="LMT",'full menu'!AQ131="LCIT",'full menu'!AQ131="FCIT",'full menu'!AQ131="LIT",'full menu'!AQ131="MwERT",'full menu'!AQ131="ERwMT",'full menu'!AQ131="M&amp;ERT",'full menu'!AQ131="MwIT",'full menu'!AQ131="IwMT",'full menu'!AQ131="M&amp;IT",'full menu'!AQ131="IwERT",'full menu'!AQ131="ERwIT",'full menu'!AQ131="I&amp;ERT",'full menu'!AQ131="ER&amp;M&amp;IT",'full menu'!AQ131="LSD"),"subst",IF(OR('full menu'!AQ131="FERT",'full menu'!AQ131="FMT",'full menu'!AQ131="FIT",'full menu'!AQ131="WSD"),"intens",IF('full menu'!AQ131="UASC","UASC","")))))</f>
        <v>UASC</v>
      </c>
      <c r="AR131" t="str">
        <f>IF(OR('full menu'!AR131="MDC",'full menu'!AR131="PERF"),"rude",IF(OR('full menu'!AR131="PCB",'full menu'!AR131="AERF",'full menu'!AR131="UD"),"inter",IF(OR('full menu'!AR131="ACB",'full menu'!AR131="LCERT",'full menu'!AR131="LERT",'full menu'!AR131="FCERT",'full menu'!AR131="FCMT",'full menu'!AR131="LCMT",'full menu'!AR131="LMT",'full menu'!AR131="LCIT",'full menu'!AR131="FCIT",'full menu'!AR131="LIT",'full menu'!AR131="MwERT",'full menu'!AR131="ERwMT",'full menu'!AR131="M&amp;ERT",'full menu'!AR131="MwIT",'full menu'!AR131="IwMT",'full menu'!AR131="M&amp;IT",'full menu'!AR131="IwERT",'full menu'!AR131="ERwIT",'full menu'!AR131="I&amp;ERT",'full menu'!AR131="ER&amp;M&amp;IT",'full menu'!AR131="LSD"),"subst",IF(OR('full menu'!AR131="FERT",'full menu'!AR131="FMT",'full menu'!AR131="FIT",'full menu'!AR131="WSD"),"intens",IF('full menu'!AR131="UASC","UASC","")))))</f>
        <v>UASC</v>
      </c>
      <c r="AS131" t="str">
        <f>IF(OR('full menu'!AS131="MDC",'full menu'!AS131="PERF"),"rude",IF(OR('full menu'!AS131="PCB",'full menu'!AS131="AERF",'full menu'!AS131="UD"),"inter",IF(OR('full menu'!AS131="ACB",'full menu'!AS131="LCERT",'full menu'!AS131="LERT",'full menu'!AS131="FCERT",'full menu'!AS131="FCMT",'full menu'!AS131="LCMT",'full menu'!AS131="LMT",'full menu'!AS131="LCIT",'full menu'!AS131="FCIT",'full menu'!AS131="LIT",'full menu'!AS131="MwERT",'full menu'!AS131="ERwMT",'full menu'!AS131="M&amp;ERT",'full menu'!AS131="MwIT",'full menu'!AS131="IwMT",'full menu'!AS131="M&amp;IT",'full menu'!AS131="IwERT",'full menu'!AS131="ERwIT",'full menu'!AS131="I&amp;ERT",'full menu'!AS131="ER&amp;M&amp;IT",'full menu'!AS131="LSD"),"subst",IF(OR('full menu'!AS131="FERT",'full menu'!AS131="FMT",'full menu'!AS131="FIT",'full menu'!AS131="WSD"),"intens",IF('full menu'!AS131="UASC","UASC","")))))</f>
        <v>UASC</v>
      </c>
      <c r="AT131" t="str">
        <f>IF(OR('full menu'!AT131="MDC",'full menu'!AT131="PERF"),"rude",IF(OR('full menu'!AT131="PCB",'full menu'!AT131="AERF",'full menu'!AT131="UD"),"inter",IF(OR('full menu'!AT131="ACB",'full menu'!AT131="LCERT",'full menu'!AT131="LERT",'full menu'!AT131="FCERT",'full menu'!AT131="FCMT",'full menu'!AT131="LCMT",'full menu'!AT131="LMT",'full menu'!AT131="LCIT",'full menu'!AT131="FCIT",'full menu'!AT131="LIT",'full menu'!AT131="MwERT",'full menu'!AT131="ERwMT",'full menu'!AT131="M&amp;ERT",'full menu'!AT131="MwIT",'full menu'!AT131="IwMT",'full menu'!AT131="M&amp;IT",'full menu'!AT131="IwERT",'full menu'!AT131="ERwIT",'full menu'!AT131="I&amp;ERT",'full menu'!AT131="ER&amp;M&amp;IT",'full menu'!AT131="LSD"),"subst",IF(OR('full menu'!AT131="FERT",'full menu'!AT131="FMT",'full menu'!AT131="FIT",'full menu'!AT131="WSD"),"intens",IF('full menu'!AT131="UASC","UASC","")))))</f>
        <v>UASC</v>
      </c>
      <c r="AU131" t="str">
        <f>IF(OR('full menu'!AU131="MDC",'full menu'!AU131="PERF"),"rude",IF(OR('full menu'!AU131="PCB",'full menu'!AU131="AERF",'full menu'!AU131="UD"),"inter",IF(OR('full menu'!AU131="ACB",'full menu'!AU131="LCERT",'full menu'!AU131="LERT",'full menu'!AU131="FCERT",'full menu'!AU131="FCMT",'full menu'!AU131="LCMT",'full menu'!AU131="LMT",'full menu'!AU131="LCIT",'full menu'!AU131="FCIT",'full menu'!AU131="LIT",'full menu'!AU131="MwERT",'full menu'!AU131="ERwMT",'full menu'!AU131="M&amp;ERT",'full menu'!AU131="MwIT",'full menu'!AU131="IwMT",'full menu'!AU131="M&amp;IT",'full menu'!AU131="IwERT",'full menu'!AU131="ERwIT",'full menu'!AU131="I&amp;ERT",'full menu'!AU131="ER&amp;M&amp;IT",'full menu'!AU131="LSD"),"subst",IF(OR('full menu'!AU131="FERT",'full menu'!AU131="FMT",'full menu'!AU131="FIT",'full menu'!AU131="WSD"),"intens",IF('full menu'!AU131="UASC","UASC","")))))</f>
        <v>UASC</v>
      </c>
      <c r="AV131" t="str">
        <f>IF(OR('full menu'!AV131="MDC",'full menu'!AV131="PERF"),"rude",IF(OR('full menu'!AV131="PCB",'full menu'!AV131="AERF",'full menu'!AV131="UD"),"inter",IF(OR('full menu'!AV131="ACB",'full menu'!AV131="LCERT",'full menu'!AV131="LERT",'full menu'!AV131="FCERT",'full menu'!AV131="FCMT",'full menu'!AV131="LCMT",'full menu'!AV131="LMT",'full menu'!AV131="LCIT",'full menu'!AV131="FCIT",'full menu'!AV131="LIT",'full menu'!AV131="MwERT",'full menu'!AV131="ERwMT",'full menu'!AV131="M&amp;ERT",'full menu'!AV131="MwIT",'full menu'!AV131="IwMT",'full menu'!AV131="M&amp;IT",'full menu'!AV131="IwERT",'full menu'!AV131="ERwIT",'full menu'!AV131="I&amp;ERT",'full menu'!AV131="ER&amp;M&amp;IT",'full menu'!AV131="LSD"),"subst",IF(OR('full menu'!AV131="FERT",'full menu'!AV131="FMT",'full menu'!AV131="FIT",'full menu'!AV131="WSD"),"intens",IF('full menu'!AV131="UASC","UASC","")))))</f>
        <v>UASC</v>
      </c>
      <c r="AW131" t="str">
        <f>IF(OR('full menu'!AW131="MDC",'full menu'!AW131="PERF"),"rude",IF(OR('full menu'!AW131="PCB",'full menu'!AW131="AERF",'full menu'!AW131="UD"),"inter",IF(OR('full menu'!AW131="ACB",'full menu'!AW131="LCERT",'full menu'!AW131="LERT",'full menu'!AW131="FCERT",'full menu'!AW131="FCMT",'full menu'!AW131="LCMT",'full menu'!AW131="LMT",'full menu'!AW131="LCIT",'full menu'!AW131="FCIT",'full menu'!AW131="LIT",'full menu'!AW131="MwERT",'full menu'!AW131="ERwMT",'full menu'!AW131="M&amp;ERT",'full menu'!AW131="MwIT",'full menu'!AW131="IwMT",'full menu'!AW131="M&amp;IT",'full menu'!AW131="IwERT",'full menu'!AW131="ERwIT",'full menu'!AW131="I&amp;ERT",'full menu'!AW131="ER&amp;M&amp;IT",'full menu'!AW131="LSD"),"subst",IF(OR('full menu'!AW131="FERT",'full menu'!AW131="FMT",'full menu'!AW131="FIT",'full menu'!AW131="WSD"),"intens",IF('full menu'!AW131="UASC","UASC","")))))</f>
        <v>UASC</v>
      </c>
      <c r="AX131" t="str">
        <f>IF(OR('full menu'!AX131="MDC",'full menu'!AX131="PERF"),"rude",IF(OR('full menu'!AX131="PCB",'full menu'!AX131="AERF",'full menu'!AX131="UD"),"inter",IF(OR('full menu'!AX131="ACB",'full menu'!AX131="LCERT",'full menu'!AX131="LERT",'full menu'!AX131="FCERT",'full menu'!AX131="FCMT",'full menu'!AX131="LCMT",'full menu'!AX131="LMT",'full menu'!AX131="LCIT",'full menu'!AX131="FCIT",'full menu'!AX131="LIT",'full menu'!AX131="MwERT",'full menu'!AX131="ERwMT",'full menu'!AX131="M&amp;ERT",'full menu'!AX131="MwIT",'full menu'!AX131="IwMT",'full menu'!AX131="M&amp;IT",'full menu'!AX131="IwERT",'full menu'!AX131="ERwIT",'full menu'!AX131="I&amp;ERT",'full menu'!AX131="ER&amp;M&amp;IT",'full menu'!AX131="LSD"),"subst",IF(OR('full menu'!AX131="FERT",'full menu'!AX131="FMT",'full menu'!AX131="FIT",'full menu'!AX131="WSD"),"intens",IF('full menu'!AX131="UASC","UASC","")))))</f>
        <v>UASC</v>
      </c>
      <c r="AY131" t="str">
        <f>IF(OR('full menu'!AY131="MDC",'full menu'!AY131="PERF"),"rude",IF(OR('full menu'!AY131="PCB",'full menu'!AY131="AERF",'full menu'!AY131="UD"),"inter",IF(OR('full menu'!AY131="ACB",'full menu'!AY131="LCERT",'full menu'!AY131="LERT",'full menu'!AY131="FCERT",'full menu'!AY131="FCMT",'full menu'!AY131="LCMT",'full menu'!AY131="LMT",'full menu'!AY131="LCIT",'full menu'!AY131="FCIT",'full menu'!AY131="LIT",'full menu'!AY131="MwERT",'full menu'!AY131="ERwMT",'full menu'!AY131="M&amp;ERT",'full menu'!AY131="MwIT",'full menu'!AY131="IwMT",'full menu'!AY131="M&amp;IT",'full menu'!AY131="IwERT",'full menu'!AY131="ERwIT",'full menu'!AY131="I&amp;ERT",'full menu'!AY131="ER&amp;M&amp;IT",'full menu'!AY131="LSD"),"subst",IF(OR('full menu'!AY131="FERT",'full menu'!AY131="FMT",'full menu'!AY131="FIT",'full menu'!AY131="WSD"),"intens",IF('full menu'!AY131="UASC","UASC","")))))</f>
        <v>UASC</v>
      </c>
    </row>
    <row r="132" spans="1:51" x14ac:dyDescent="0.3">
      <c r="A132" t="s">
        <v>154</v>
      </c>
      <c r="B132" t="str">
        <f>IF(OR('full menu'!B132="MDC",'full menu'!B132="PERF"),"rude",IF(OR('full menu'!B132="PCB",'full menu'!B132="AERF",'full menu'!B132="UD"),"inter",IF(OR('full menu'!B132="ACB",'full menu'!B132="LCERT",'full menu'!B132="LERT",'full menu'!B132="FCERT",'full menu'!B132="FCMT",'full menu'!B132="LCMT",'full menu'!B132="LMT",'full menu'!B132="LCIT",'full menu'!B132="FCIT",'full menu'!B132="LIT",'full menu'!B132="MwERT",'full menu'!B132="ERwMT",'full menu'!B132="M&amp;ERT",'full menu'!B132="MwIT",'full menu'!B132="IwMT",'full menu'!B132="M&amp;IT",'full menu'!B132="IwERT",'full menu'!B132="ERwIT",'full menu'!B132="I&amp;ERT",'full menu'!B132="ER&amp;M&amp;IT",'full menu'!B132="LSD"),"subst",IF(OR('full menu'!B132="FERT",'full menu'!B132="FMT",'full menu'!B132="FIT",'full menu'!B132="WSD"),"intens",IF('full menu'!B132="UASC","UASC","")))))</f>
        <v/>
      </c>
      <c r="C132" t="str">
        <f>IF(OR('full menu'!C132="MDC",'full menu'!C132="PERF"),"rude",IF(OR('full menu'!C132="PCB",'full menu'!C132="AERF",'full menu'!C132="UD"),"inter",IF(OR('full menu'!C132="ACB",'full menu'!C132="LCERT",'full menu'!C132="LERT",'full menu'!C132="FCERT",'full menu'!C132="FCMT",'full menu'!C132="LCMT",'full menu'!C132="LMT",'full menu'!C132="LCIT",'full menu'!C132="FCIT",'full menu'!C132="LIT",'full menu'!C132="MwERT",'full menu'!C132="ERwMT",'full menu'!C132="M&amp;ERT",'full menu'!C132="MwIT",'full menu'!C132="IwMT",'full menu'!C132="M&amp;IT",'full menu'!C132="IwERT",'full menu'!C132="ERwIT",'full menu'!C132="I&amp;ERT",'full menu'!C132="ER&amp;M&amp;IT",'full menu'!C132="LSD"),"subst",IF(OR('full menu'!C132="FERT",'full menu'!C132="FMT",'full menu'!C132="FIT",'full menu'!C132="WSD"),"intens",IF('full menu'!C132="UASC","UASC","")))))</f>
        <v/>
      </c>
      <c r="D132" t="str">
        <f>IF(OR('full menu'!D132="MDC",'full menu'!D132="PERF"),"rude",IF(OR('full menu'!D132="PCB",'full menu'!D132="AERF",'full menu'!D132="UD"),"inter",IF(OR('full menu'!D132="ACB",'full menu'!D132="LCERT",'full menu'!D132="LERT",'full menu'!D132="FCERT",'full menu'!D132="FCMT",'full menu'!D132="LCMT",'full menu'!D132="LMT",'full menu'!D132="LCIT",'full menu'!D132="FCIT",'full menu'!D132="LIT",'full menu'!D132="MwERT",'full menu'!D132="ERwMT",'full menu'!D132="M&amp;ERT",'full menu'!D132="MwIT",'full menu'!D132="IwMT",'full menu'!D132="M&amp;IT",'full menu'!D132="IwERT",'full menu'!D132="ERwIT",'full menu'!D132="I&amp;ERT",'full menu'!D132="ER&amp;M&amp;IT",'full menu'!D132="LSD"),"subst",IF(OR('full menu'!D132="FERT",'full menu'!D132="FMT",'full menu'!D132="FIT",'full menu'!D132="WSD"),"intens",IF('full menu'!D132="UASC","UASC","")))))</f>
        <v>subst</v>
      </c>
      <c r="E132" t="str">
        <f>IF(OR('full menu'!E132="MDC",'full menu'!E132="PERF"),"rude",IF(OR('full menu'!E132="PCB",'full menu'!E132="AERF",'full menu'!E132="UD"),"inter",IF(OR('full menu'!E132="ACB",'full menu'!E132="LCERT",'full menu'!E132="LERT",'full menu'!E132="FCERT",'full menu'!E132="FCMT",'full menu'!E132="LCMT",'full menu'!E132="LMT",'full menu'!E132="LCIT",'full menu'!E132="FCIT",'full menu'!E132="LIT",'full menu'!E132="MwERT",'full menu'!E132="ERwMT",'full menu'!E132="M&amp;ERT",'full menu'!E132="MwIT",'full menu'!E132="IwMT",'full menu'!E132="M&amp;IT",'full menu'!E132="IwERT",'full menu'!E132="ERwIT",'full menu'!E132="I&amp;ERT",'full menu'!E132="ER&amp;M&amp;IT",'full menu'!E132="LSD"),"subst",IF(OR('full menu'!E132="FERT",'full menu'!E132="FMT",'full menu'!E132="FIT",'full menu'!E132="WSD"),"intens",IF('full menu'!E132="UASC","UASC","")))))</f>
        <v>subst</v>
      </c>
      <c r="F132" t="str">
        <f>IF(OR('full menu'!F132="MDC",'full menu'!F132="PERF"),"rude",IF(OR('full menu'!F132="PCB",'full menu'!F132="AERF",'full menu'!F132="UD"),"inter",IF(OR('full menu'!F132="ACB",'full menu'!F132="LCERT",'full menu'!F132="LERT",'full menu'!F132="FCERT",'full menu'!F132="FCMT",'full menu'!F132="LCMT",'full menu'!F132="LMT",'full menu'!F132="LCIT",'full menu'!F132="FCIT",'full menu'!F132="LIT",'full menu'!F132="MwERT",'full menu'!F132="ERwMT",'full menu'!F132="M&amp;ERT",'full menu'!F132="MwIT",'full menu'!F132="IwMT",'full menu'!F132="M&amp;IT",'full menu'!F132="IwERT",'full menu'!F132="ERwIT",'full menu'!F132="I&amp;ERT",'full menu'!F132="ER&amp;M&amp;IT",'full menu'!F132="LSD"),"subst",IF(OR('full menu'!F132="FERT",'full menu'!F132="FMT",'full menu'!F132="FIT",'full menu'!F132="WSD"),"intens",IF('full menu'!F132="UASC","UASC","")))))</f>
        <v>subst</v>
      </c>
      <c r="G132" t="str">
        <f>IF(OR('full menu'!G132="MDC",'full menu'!G132="PERF"),"rude",IF(OR('full menu'!G132="PCB",'full menu'!G132="AERF",'full menu'!G132="UD"),"inter",IF(OR('full menu'!G132="ACB",'full menu'!G132="LCERT",'full menu'!G132="LERT",'full menu'!G132="FCERT",'full menu'!G132="FCMT",'full menu'!G132="LCMT",'full menu'!G132="LMT",'full menu'!G132="LCIT",'full menu'!G132="FCIT",'full menu'!G132="LIT",'full menu'!G132="MwERT",'full menu'!G132="ERwMT",'full menu'!G132="M&amp;ERT",'full menu'!G132="MwIT",'full menu'!G132="IwMT",'full menu'!G132="M&amp;IT",'full menu'!G132="IwERT",'full menu'!G132="ERwIT",'full menu'!G132="I&amp;ERT",'full menu'!G132="ER&amp;M&amp;IT",'full menu'!G132="LSD"),"subst",IF(OR('full menu'!G132="FERT",'full menu'!G132="FMT",'full menu'!G132="FIT",'full menu'!G132="WSD"),"intens",IF('full menu'!G132="UASC","UASC","")))))</f>
        <v>subst</v>
      </c>
      <c r="H132" t="str">
        <f>IF(OR('full menu'!H132="MDC",'full menu'!H132="PERF"),"rude",IF(OR('full menu'!H132="PCB",'full menu'!H132="AERF",'full menu'!H132="UD"),"inter",IF(OR('full menu'!H132="ACB",'full menu'!H132="LCERT",'full menu'!H132="LERT",'full menu'!H132="FCERT",'full menu'!H132="FCMT",'full menu'!H132="LCMT",'full menu'!H132="LMT",'full menu'!H132="LCIT",'full menu'!H132="FCIT",'full menu'!H132="LIT",'full menu'!H132="MwERT",'full menu'!H132="ERwMT",'full menu'!H132="M&amp;ERT",'full menu'!H132="MwIT",'full menu'!H132="IwMT",'full menu'!H132="M&amp;IT",'full menu'!H132="IwERT",'full menu'!H132="ERwIT",'full menu'!H132="I&amp;ERT",'full menu'!H132="ER&amp;M&amp;IT",'full menu'!H132="LSD"),"subst",IF(OR('full menu'!H132="FERT",'full menu'!H132="FMT",'full menu'!H132="FIT",'full menu'!H132="WSD"),"intens",IF('full menu'!H132="UASC","UASC","")))))</f>
        <v>subst</v>
      </c>
      <c r="I132" t="str">
        <f>IF(OR('full menu'!I132="MDC",'full menu'!I132="PERF"),"rude",IF(OR('full menu'!I132="PCB",'full menu'!I132="AERF",'full menu'!I132="UD"),"inter",IF(OR('full menu'!I132="ACB",'full menu'!I132="LCERT",'full menu'!I132="LERT",'full menu'!I132="FCERT",'full menu'!I132="FCMT",'full menu'!I132="LCMT",'full menu'!I132="LMT",'full menu'!I132="LCIT",'full menu'!I132="FCIT",'full menu'!I132="LIT",'full menu'!I132="MwERT",'full menu'!I132="ERwMT",'full menu'!I132="M&amp;ERT",'full menu'!I132="MwIT",'full menu'!I132="IwMT",'full menu'!I132="M&amp;IT",'full menu'!I132="IwERT",'full menu'!I132="ERwIT",'full menu'!I132="I&amp;ERT",'full menu'!I132="ER&amp;M&amp;IT",'full menu'!I132="LSD"),"subst",IF(OR('full menu'!I132="FERT",'full menu'!I132="FMT",'full menu'!I132="FIT",'full menu'!I132="WSD"),"intens",IF('full menu'!I132="UASC","UASC","")))))</f>
        <v>subst</v>
      </c>
      <c r="J132" t="str">
        <f>IF(OR('full menu'!J132="MDC",'full menu'!J132="PERF"),"rude",IF(OR('full menu'!J132="PCB",'full menu'!J132="AERF",'full menu'!J132="UD"),"inter",IF(OR('full menu'!J132="ACB",'full menu'!J132="LCERT",'full menu'!J132="LERT",'full menu'!J132="FCERT",'full menu'!J132="FCMT",'full menu'!J132="LCMT",'full menu'!J132="LMT",'full menu'!J132="LCIT",'full menu'!J132="FCIT",'full menu'!J132="LIT",'full menu'!J132="MwERT",'full menu'!J132="ERwMT",'full menu'!J132="M&amp;ERT",'full menu'!J132="MwIT",'full menu'!J132="IwMT",'full menu'!J132="M&amp;IT",'full menu'!J132="IwERT",'full menu'!J132="ERwIT",'full menu'!J132="I&amp;ERT",'full menu'!J132="ER&amp;M&amp;IT",'full menu'!J132="LSD"),"subst",IF(OR('full menu'!J132="FERT",'full menu'!J132="FMT",'full menu'!J132="FIT",'full menu'!J132="WSD"),"intens",IF('full menu'!J132="UASC","UASC","")))))</f>
        <v>subst</v>
      </c>
      <c r="K132" t="str">
        <f>IF(OR('full menu'!K132="MDC",'full menu'!K132="PERF"),"rude",IF(OR('full menu'!K132="PCB",'full menu'!K132="AERF",'full menu'!K132="UD"),"inter",IF(OR('full menu'!K132="ACB",'full menu'!K132="LCERT",'full menu'!K132="LERT",'full menu'!K132="FCERT",'full menu'!K132="FCMT",'full menu'!K132="LCMT",'full menu'!K132="LMT",'full menu'!K132="LCIT",'full menu'!K132="FCIT",'full menu'!K132="LIT",'full menu'!K132="MwERT",'full menu'!K132="ERwMT",'full menu'!K132="M&amp;ERT",'full menu'!K132="MwIT",'full menu'!K132="IwMT",'full menu'!K132="M&amp;IT",'full menu'!K132="IwERT",'full menu'!K132="ERwIT",'full menu'!K132="I&amp;ERT",'full menu'!K132="ER&amp;M&amp;IT",'full menu'!K132="LSD"),"subst",IF(OR('full menu'!K132="FERT",'full menu'!K132="FMT",'full menu'!K132="FIT",'full menu'!K132="WSD"),"intens",IF('full menu'!K132="UASC","UASC","")))))</f>
        <v>subst</v>
      </c>
      <c r="L132" t="str">
        <f>IF(OR('full menu'!L132="MDC",'full menu'!L132="PERF"),"rude",IF(OR('full menu'!L132="PCB",'full menu'!L132="AERF",'full menu'!L132="UD"),"inter",IF(OR('full menu'!L132="ACB",'full menu'!L132="LCERT",'full menu'!L132="LERT",'full menu'!L132="FCERT",'full menu'!L132="FCMT",'full menu'!L132="LCMT",'full menu'!L132="LMT",'full menu'!L132="LCIT",'full menu'!L132="FCIT",'full menu'!L132="LIT",'full menu'!L132="MwERT",'full menu'!L132="ERwMT",'full menu'!L132="M&amp;ERT",'full menu'!L132="MwIT",'full menu'!L132="IwMT",'full menu'!L132="M&amp;IT",'full menu'!L132="IwERT",'full menu'!L132="ERwIT",'full menu'!L132="I&amp;ERT",'full menu'!L132="ER&amp;M&amp;IT",'full menu'!L132="LSD"),"subst",IF(OR('full menu'!L132="FERT",'full menu'!L132="FMT",'full menu'!L132="FIT",'full menu'!L132="WSD"),"intens",IF('full menu'!L132="UASC","UASC","")))))</f>
        <v>subst</v>
      </c>
      <c r="M132" t="str">
        <f>IF(OR('full menu'!M132="MDC",'full menu'!M132="PERF"),"rude",IF(OR('full menu'!M132="PCB",'full menu'!M132="AERF",'full menu'!M132="UD"),"inter",IF(OR('full menu'!M132="ACB",'full menu'!M132="LCERT",'full menu'!M132="LERT",'full menu'!M132="FCERT",'full menu'!M132="FCMT",'full menu'!M132="LCMT",'full menu'!M132="LMT",'full menu'!M132="LCIT",'full menu'!M132="FCIT",'full menu'!M132="LIT",'full menu'!M132="MwERT",'full menu'!M132="ERwMT",'full menu'!M132="M&amp;ERT",'full menu'!M132="MwIT",'full menu'!M132="IwMT",'full menu'!M132="M&amp;IT",'full menu'!M132="IwERT",'full menu'!M132="ERwIT",'full menu'!M132="I&amp;ERT",'full menu'!M132="ER&amp;M&amp;IT",'full menu'!M132="LSD"),"subst",IF(OR('full menu'!M132="FERT",'full menu'!M132="FMT",'full menu'!M132="FIT",'full menu'!M132="WSD"),"intens",IF('full menu'!M132="UASC","UASC","")))))</f>
        <v>subst</v>
      </c>
      <c r="N132" t="str">
        <f>IF(OR('full menu'!N132="MDC",'full menu'!N132="PERF"),"rude",IF(OR('full menu'!N132="PCB",'full menu'!N132="AERF",'full menu'!N132="UD"),"inter",IF(OR('full menu'!N132="ACB",'full menu'!N132="LCERT",'full menu'!N132="LERT",'full menu'!N132="FCERT",'full menu'!N132="FCMT",'full menu'!N132="LCMT",'full menu'!N132="LMT",'full menu'!N132="LCIT",'full menu'!N132="FCIT",'full menu'!N132="LIT",'full menu'!N132="MwERT",'full menu'!N132="ERwMT",'full menu'!N132="M&amp;ERT",'full menu'!N132="MwIT",'full menu'!N132="IwMT",'full menu'!N132="M&amp;IT",'full menu'!N132="IwERT",'full menu'!N132="ERwIT",'full menu'!N132="I&amp;ERT",'full menu'!N132="ER&amp;M&amp;IT",'full menu'!N132="LSD"),"subst",IF(OR('full menu'!N132="FERT",'full menu'!N132="FMT",'full menu'!N132="FIT",'full menu'!N132="WSD"),"intens",IF('full menu'!N132="UASC","UASC","")))))</f>
        <v>subst</v>
      </c>
      <c r="O132" t="str">
        <f>IF(OR('full menu'!O132="MDC",'full menu'!O132="PERF"),"rude",IF(OR('full menu'!O132="PCB",'full menu'!O132="AERF",'full menu'!O132="UD"),"inter",IF(OR('full menu'!O132="ACB",'full menu'!O132="LCERT",'full menu'!O132="LERT",'full menu'!O132="FCERT",'full menu'!O132="FCMT",'full menu'!O132="LCMT",'full menu'!O132="LMT",'full menu'!O132="LCIT",'full menu'!O132="FCIT",'full menu'!O132="LIT",'full menu'!O132="MwERT",'full menu'!O132="ERwMT",'full menu'!O132="M&amp;ERT",'full menu'!O132="MwIT",'full menu'!O132="IwMT",'full menu'!O132="M&amp;IT",'full menu'!O132="IwERT",'full menu'!O132="ERwIT",'full menu'!O132="I&amp;ERT",'full menu'!O132="ER&amp;M&amp;IT",'full menu'!O132="LSD"),"subst",IF(OR('full menu'!O132="FERT",'full menu'!O132="FMT",'full menu'!O132="FIT",'full menu'!O132="WSD"),"intens",IF('full menu'!O132="UASC","UASC","")))))</f>
        <v>subst</v>
      </c>
      <c r="P132" t="str">
        <f>IF(OR('full menu'!P132="MDC",'full menu'!P132="PERF"),"rude",IF(OR('full menu'!P132="PCB",'full menu'!P132="AERF",'full menu'!P132="UD"),"inter",IF(OR('full menu'!P132="ACB",'full menu'!P132="LCERT",'full menu'!P132="LERT",'full menu'!P132="FCERT",'full menu'!P132="FCMT",'full menu'!P132="LCMT",'full menu'!P132="LMT",'full menu'!P132="LCIT",'full menu'!P132="FCIT",'full menu'!P132="LIT",'full menu'!P132="MwERT",'full menu'!P132="ERwMT",'full menu'!P132="M&amp;ERT",'full menu'!P132="MwIT",'full menu'!P132="IwMT",'full menu'!P132="M&amp;IT",'full menu'!P132="IwERT",'full menu'!P132="ERwIT",'full menu'!P132="I&amp;ERT",'full menu'!P132="ER&amp;M&amp;IT",'full menu'!P132="LSD"),"subst",IF(OR('full menu'!P132="FERT",'full menu'!P132="FMT",'full menu'!P132="FIT",'full menu'!P132="WSD"),"intens",IF('full menu'!P132="UASC","UASC","")))))</f>
        <v>subst</v>
      </c>
      <c r="Q132" t="str">
        <f>IF(OR('full menu'!Q132="MDC",'full menu'!Q132="PERF"),"rude",IF(OR('full menu'!Q132="PCB",'full menu'!Q132="AERF",'full menu'!Q132="UD"),"inter",IF(OR('full menu'!Q132="ACB",'full menu'!Q132="LCERT",'full menu'!Q132="LERT",'full menu'!Q132="FCERT",'full menu'!Q132="FCMT",'full menu'!Q132="LCMT",'full menu'!Q132="LMT",'full menu'!Q132="LCIT",'full menu'!Q132="FCIT",'full menu'!Q132="LIT",'full menu'!Q132="MwERT",'full menu'!Q132="ERwMT",'full menu'!Q132="M&amp;ERT",'full menu'!Q132="MwIT",'full menu'!Q132="IwMT",'full menu'!Q132="M&amp;IT",'full menu'!Q132="IwERT",'full menu'!Q132="ERwIT",'full menu'!Q132="I&amp;ERT",'full menu'!Q132="ER&amp;M&amp;IT",'full menu'!Q132="LSD"),"subst",IF(OR('full menu'!Q132="FERT",'full menu'!Q132="FMT",'full menu'!Q132="FIT",'full menu'!Q132="WSD"),"intens",IF('full menu'!Q132="UASC","UASC","")))))</f>
        <v>subst</v>
      </c>
      <c r="R132" t="str">
        <f>IF(OR('full menu'!R132="MDC",'full menu'!R132="PERF"),"rude",IF(OR('full menu'!R132="PCB",'full menu'!R132="AERF",'full menu'!R132="UD"),"inter",IF(OR('full menu'!R132="ACB",'full menu'!R132="LCERT",'full menu'!R132="LERT",'full menu'!R132="FCERT",'full menu'!R132="FCMT",'full menu'!R132="LCMT",'full menu'!R132="LMT",'full menu'!R132="LCIT",'full menu'!R132="FCIT",'full menu'!R132="LIT",'full menu'!R132="MwERT",'full menu'!R132="ERwMT",'full menu'!R132="M&amp;ERT",'full menu'!R132="MwIT",'full menu'!R132="IwMT",'full menu'!R132="M&amp;IT",'full menu'!R132="IwERT",'full menu'!R132="ERwIT",'full menu'!R132="I&amp;ERT",'full menu'!R132="ER&amp;M&amp;IT",'full menu'!R132="LSD"),"subst",IF(OR('full menu'!R132="FERT",'full menu'!R132="FMT",'full menu'!R132="FIT",'full menu'!R132="WSD"),"intens",IF('full menu'!R132="UASC","UASC","")))))</f>
        <v>subst</v>
      </c>
      <c r="S132" t="str">
        <f>IF(OR('full menu'!S132="MDC",'full menu'!S132="PERF"),"rude",IF(OR('full menu'!S132="PCB",'full menu'!S132="AERF",'full menu'!S132="UD"),"inter",IF(OR('full menu'!S132="ACB",'full menu'!S132="LCERT",'full menu'!S132="LERT",'full menu'!S132="FCERT",'full menu'!S132="FCMT",'full menu'!S132="LCMT",'full menu'!S132="LMT",'full menu'!S132="LCIT",'full menu'!S132="FCIT",'full menu'!S132="LIT",'full menu'!S132="MwERT",'full menu'!S132="ERwMT",'full menu'!S132="M&amp;ERT",'full menu'!S132="MwIT",'full menu'!S132="IwMT",'full menu'!S132="M&amp;IT",'full menu'!S132="IwERT",'full menu'!S132="ERwIT",'full menu'!S132="I&amp;ERT",'full menu'!S132="ER&amp;M&amp;IT",'full menu'!S132="LSD"),"subst",IF(OR('full menu'!S132="FERT",'full menu'!S132="FMT",'full menu'!S132="FIT",'full menu'!S132="WSD"),"intens",IF('full menu'!S132="UASC","UASC","")))))</f>
        <v>subst</v>
      </c>
      <c r="T132" t="str">
        <f>IF(OR('full menu'!T132="MDC",'full menu'!T132="PERF"),"rude",IF(OR('full menu'!T132="PCB",'full menu'!T132="AERF",'full menu'!T132="UD"),"inter",IF(OR('full menu'!T132="ACB",'full menu'!T132="LCERT",'full menu'!T132="LERT",'full menu'!T132="FCERT",'full menu'!T132="FCMT",'full menu'!T132="LCMT",'full menu'!T132="LMT",'full menu'!T132="LCIT",'full menu'!T132="FCIT",'full menu'!T132="LIT",'full menu'!T132="MwERT",'full menu'!T132="ERwMT",'full menu'!T132="M&amp;ERT",'full menu'!T132="MwIT",'full menu'!T132="IwMT",'full menu'!T132="M&amp;IT",'full menu'!T132="IwERT",'full menu'!T132="ERwIT",'full menu'!T132="I&amp;ERT",'full menu'!T132="ER&amp;M&amp;IT",'full menu'!T132="LSD"),"subst",IF(OR('full menu'!T132="FERT",'full menu'!T132="FMT",'full menu'!T132="FIT",'full menu'!T132="WSD"),"intens",IF('full menu'!T132="UASC","UASC","")))))</f>
        <v>subst</v>
      </c>
      <c r="U132" t="str">
        <f>IF(OR('full menu'!U132="MDC",'full menu'!U132="PERF"),"rude",IF(OR('full menu'!U132="PCB",'full menu'!U132="AERF",'full menu'!U132="UD"),"inter",IF(OR('full menu'!U132="ACB",'full menu'!U132="LCERT",'full menu'!U132="LERT",'full menu'!U132="FCERT",'full menu'!U132="FCMT",'full menu'!U132="LCMT",'full menu'!U132="LMT",'full menu'!U132="LCIT",'full menu'!U132="FCIT",'full menu'!U132="LIT",'full menu'!U132="MwERT",'full menu'!U132="ERwMT",'full menu'!U132="M&amp;ERT",'full menu'!U132="MwIT",'full menu'!U132="IwMT",'full menu'!U132="M&amp;IT",'full menu'!U132="IwERT",'full menu'!U132="ERwIT",'full menu'!U132="I&amp;ERT",'full menu'!U132="ER&amp;M&amp;IT",'full menu'!U132="LSD"),"subst",IF(OR('full menu'!U132="FERT",'full menu'!U132="FMT",'full menu'!U132="FIT",'full menu'!U132="WSD"),"intens",IF('full menu'!U132="UASC","UASC","")))))</f>
        <v>subst</v>
      </c>
      <c r="V132" t="str">
        <f>IF(OR('full menu'!V132="MDC",'full menu'!V132="PERF"),"rude",IF(OR('full menu'!V132="PCB",'full menu'!V132="AERF",'full menu'!V132="UD"),"inter",IF(OR('full menu'!V132="ACB",'full menu'!V132="LCERT",'full menu'!V132="LERT",'full menu'!V132="FCERT",'full menu'!V132="FCMT",'full menu'!V132="LCMT",'full menu'!V132="LMT",'full menu'!V132="LCIT",'full menu'!V132="FCIT",'full menu'!V132="LIT",'full menu'!V132="MwERT",'full menu'!V132="ERwMT",'full menu'!V132="M&amp;ERT",'full menu'!V132="MwIT",'full menu'!V132="IwMT",'full menu'!V132="M&amp;IT",'full menu'!V132="IwERT",'full menu'!V132="ERwIT",'full menu'!V132="I&amp;ERT",'full menu'!V132="ER&amp;M&amp;IT",'full menu'!V132="LSD"),"subst",IF(OR('full menu'!V132="FERT",'full menu'!V132="FMT",'full menu'!V132="FIT",'full menu'!V132="WSD"),"intens",IF('full menu'!V132="UASC","UASC","")))))</f>
        <v>subst</v>
      </c>
      <c r="W132" t="str">
        <f>IF(OR('full menu'!W132="MDC",'full menu'!W132="PERF"),"rude",IF(OR('full menu'!W132="PCB",'full menu'!W132="AERF",'full menu'!W132="UD"),"inter",IF(OR('full menu'!W132="ACB",'full menu'!W132="LCERT",'full menu'!W132="LERT",'full menu'!W132="FCERT",'full menu'!W132="FCMT",'full menu'!W132="LCMT",'full menu'!W132="LMT",'full menu'!W132="LCIT",'full menu'!W132="FCIT",'full menu'!W132="LIT",'full menu'!W132="MwERT",'full menu'!W132="ERwMT",'full menu'!W132="M&amp;ERT",'full menu'!W132="MwIT",'full menu'!W132="IwMT",'full menu'!W132="M&amp;IT",'full menu'!W132="IwERT",'full menu'!W132="ERwIT",'full menu'!W132="I&amp;ERT",'full menu'!W132="ER&amp;M&amp;IT",'full menu'!W132="LSD"),"subst",IF(OR('full menu'!W132="FERT",'full menu'!W132="FMT",'full menu'!W132="FIT",'full menu'!W132="WSD"),"intens",IF('full menu'!W132="UASC","UASC","")))))</f>
        <v>subst</v>
      </c>
      <c r="X132" t="str">
        <f>IF(OR('full menu'!X132="MDC",'full menu'!X132="PERF"),"rude",IF(OR('full menu'!X132="PCB",'full menu'!X132="AERF",'full menu'!X132="UD"),"inter",IF(OR('full menu'!X132="ACB",'full menu'!X132="LCERT",'full menu'!X132="LERT",'full menu'!X132="FCERT",'full menu'!X132="FCMT",'full menu'!X132="LCMT",'full menu'!X132="LMT",'full menu'!X132="LCIT",'full menu'!X132="FCIT",'full menu'!X132="LIT",'full menu'!X132="MwERT",'full menu'!X132="ERwMT",'full menu'!X132="M&amp;ERT",'full menu'!X132="MwIT",'full menu'!X132="IwMT",'full menu'!X132="M&amp;IT",'full menu'!X132="IwERT",'full menu'!X132="ERwIT",'full menu'!X132="I&amp;ERT",'full menu'!X132="ER&amp;M&amp;IT",'full menu'!X132="LSD"),"subst",IF(OR('full menu'!X132="FERT",'full menu'!X132="FMT",'full menu'!X132="FIT",'full menu'!X132="WSD"),"intens",IF('full menu'!X132="UASC","UASC","")))))</f>
        <v>subst</v>
      </c>
      <c r="Y132" t="str">
        <f>IF(OR('full menu'!Y132="MDC",'full menu'!Y132="PERF"),"rude",IF(OR('full menu'!Y132="PCB",'full menu'!Y132="AERF",'full menu'!Y132="UD"),"inter",IF(OR('full menu'!Y132="ACB",'full menu'!Y132="LCERT",'full menu'!Y132="LERT",'full menu'!Y132="FCERT",'full menu'!Y132="FCMT",'full menu'!Y132="LCMT",'full menu'!Y132="LMT",'full menu'!Y132="LCIT",'full menu'!Y132="FCIT",'full menu'!Y132="LIT",'full menu'!Y132="MwERT",'full menu'!Y132="ERwMT",'full menu'!Y132="M&amp;ERT",'full menu'!Y132="MwIT",'full menu'!Y132="IwMT",'full menu'!Y132="M&amp;IT",'full menu'!Y132="IwERT",'full menu'!Y132="ERwIT",'full menu'!Y132="I&amp;ERT",'full menu'!Y132="ER&amp;M&amp;IT",'full menu'!Y132="LSD"),"subst",IF(OR('full menu'!Y132="FERT",'full menu'!Y132="FMT",'full menu'!Y132="FIT",'full menu'!Y132="WSD"),"intens",IF('full menu'!Y132="UASC","UASC","")))))</f>
        <v>subst</v>
      </c>
      <c r="Z132" t="str">
        <f>IF(OR('full menu'!Z132="MDC",'full menu'!Z132="PERF"),"rude",IF(OR('full menu'!Z132="PCB",'full menu'!Z132="AERF",'full menu'!Z132="UD"),"inter",IF(OR('full menu'!Z132="ACB",'full menu'!Z132="LCERT",'full menu'!Z132="LERT",'full menu'!Z132="FCERT",'full menu'!Z132="FCMT",'full menu'!Z132="LCMT",'full menu'!Z132="LMT",'full menu'!Z132="LCIT",'full menu'!Z132="FCIT",'full menu'!Z132="LIT",'full menu'!Z132="MwERT",'full menu'!Z132="ERwMT",'full menu'!Z132="M&amp;ERT",'full menu'!Z132="MwIT",'full menu'!Z132="IwMT",'full menu'!Z132="M&amp;IT",'full menu'!Z132="IwERT",'full menu'!Z132="ERwIT",'full menu'!Z132="I&amp;ERT",'full menu'!Z132="ER&amp;M&amp;IT",'full menu'!Z132="LSD"),"subst",IF(OR('full menu'!Z132="FERT",'full menu'!Z132="FMT",'full menu'!Z132="FIT",'full menu'!Z132="WSD"),"intens",IF('full menu'!Z132="UASC","UASC","")))))</f>
        <v>subst</v>
      </c>
      <c r="AA132" t="str">
        <f>IF(OR('full menu'!AA132="MDC",'full menu'!AA132="PERF"),"rude",IF(OR('full menu'!AA132="PCB",'full menu'!AA132="AERF",'full menu'!AA132="UD"),"inter",IF(OR('full menu'!AA132="ACB",'full menu'!AA132="LCERT",'full menu'!AA132="LERT",'full menu'!AA132="FCERT",'full menu'!AA132="FCMT",'full menu'!AA132="LCMT",'full menu'!AA132="LMT",'full menu'!AA132="LCIT",'full menu'!AA132="FCIT",'full menu'!AA132="LIT",'full menu'!AA132="MwERT",'full menu'!AA132="ERwMT",'full menu'!AA132="M&amp;ERT",'full menu'!AA132="MwIT",'full menu'!AA132="IwMT",'full menu'!AA132="M&amp;IT",'full menu'!AA132="IwERT",'full menu'!AA132="ERwIT",'full menu'!AA132="I&amp;ERT",'full menu'!AA132="ER&amp;M&amp;IT",'full menu'!AA132="LSD"),"subst",IF(OR('full menu'!AA132="FERT",'full menu'!AA132="FMT",'full menu'!AA132="FIT",'full menu'!AA132="WSD"),"intens",IF('full menu'!AA132="UASC","UASC","")))))</f>
        <v>subst</v>
      </c>
      <c r="AB132" t="str">
        <f>IF(OR('full menu'!AB132="MDC",'full menu'!AB132="PERF"),"rude",IF(OR('full menu'!AB132="PCB",'full menu'!AB132="AERF",'full menu'!AB132="UD"),"inter",IF(OR('full menu'!AB132="ACB",'full menu'!AB132="LCERT",'full menu'!AB132="LERT",'full menu'!AB132="FCERT",'full menu'!AB132="FCMT",'full menu'!AB132="LCMT",'full menu'!AB132="LMT",'full menu'!AB132="LCIT",'full menu'!AB132="FCIT",'full menu'!AB132="LIT",'full menu'!AB132="MwERT",'full menu'!AB132="ERwMT",'full menu'!AB132="M&amp;ERT",'full menu'!AB132="MwIT",'full menu'!AB132="IwMT",'full menu'!AB132="M&amp;IT",'full menu'!AB132="IwERT",'full menu'!AB132="ERwIT",'full menu'!AB132="I&amp;ERT",'full menu'!AB132="ER&amp;M&amp;IT",'full menu'!AB132="LSD"),"subst",IF(OR('full menu'!AB132="FERT",'full menu'!AB132="FMT",'full menu'!AB132="FIT",'full menu'!AB132="WSD"),"intens",IF('full menu'!AB132="UASC","UASC","")))))</f>
        <v>subst</v>
      </c>
      <c r="AC132" t="str">
        <f>IF(OR('full menu'!AC132="MDC",'full menu'!AC132="PERF"),"rude",IF(OR('full menu'!AC132="PCB",'full menu'!AC132="AERF",'full menu'!AC132="UD"),"inter",IF(OR('full menu'!AC132="ACB",'full menu'!AC132="LCERT",'full menu'!AC132="LERT",'full menu'!AC132="FCERT",'full menu'!AC132="FCMT",'full menu'!AC132="LCMT",'full menu'!AC132="LMT",'full menu'!AC132="LCIT",'full menu'!AC132="FCIT",'full menu'!AC132="LIT",'full menu'!AC132="MwERT",'full menu'!AC132="ERwMT",'full menu'!AC132="M&amp;ERT",'full menu'!AC132="MwIT",'full menu'!AC132="IwMT",'full menu'!AC132="M&amp;IT",'full menu'!AC132="IwERT",'full menu'!AC132="ERwIT",'full menu'!AC132="I&amp;ERT",'full menu'!AC132="ER&amp;M&amp;IT",'full menu'!AC132="LSD"),"subst",IF(OR('full menu'!AC132="FERT",'full menu'!AC132="FMT",'full menu'!AC132="FIT",'full menu'!AC132="WSD"),"intens",IF('full menu'!AC132="UASC","UASC","")))))</f>
        <v>subst</v>
      </c>
      <c r="AD132" t="str">
        <f>IF(OR('full menu'!AD132="MDC",'full menu'!AD132="PERF"),"rude",IF(OR('full menu'!AD132="PCB",'full menu'!AD132="AERF",'full menu'!AD132="UD"),"inter",IF(OR('full menu'!AD132="ACB",'full menu'!AD132="LCERT",'full menu'!AD132="LERT",'full menu'!AD132="FCERT",'full menu'!AD132="FCMT",'full menu'!AD132="LCMT",'full menu'!AD132="LMT",'full menu'!AD132="LCIT",'full menu'!AD132="FCIT",'full menu'!AD132="LIT",'full menu'!AD132="MwERT",'full menu'!AD132="ERwMT",'full menu'!AD132="M&amp;ERT",'full menu'!AD132="MwIT",'full menu'!AD132="IwMT",'full menu'!AD132="M&amp;IT",'full menu'!AD132="IwERT",'full menu'!AD132="ERwIT",'full menu'!AD132="I&amp;ERT",'full menu'!AD132="ER&amp;M&amp;IT",'full menu'!AD132="LSD"),"subst",IF(OR('full menu'!AD132="FERT",'full menu'!AD132="FMT",'full menu'!AD132="FIT",'full menu'!AD132="WSD"),"intens",IF('full menu'!AD132="UASC","UASC","")))))</f>
        <v>subst</v>
      </c>
      <c r="AE132" t="str">
        <f>IF(OR('full menu'!AE132="MDC",'full menu'!AE132="PERF"),"rude",IF(OR('full menu'!AE132="PCB",'full menu'!AE132="AERF",'full menu'!AE132="UD"),"inter",IF(OR('full menu'!AE132="ACB",'full menu'!AE132="LCERT",'full menu'!AE132="LERT",'full menu'!AE132="FCERT",'full menu'!AE132="FCMT",'full menu'!AE132="LCMT",'full menu'!AE132="LMT",'full menu'!AE132="LCIT",'full menu'!AE132="FCIT",'full menu'!AE132="LIT",'full menu'!AE132="MwERT",'full menu'!AE132="ERwMT",'full menu'!AE132="M&amp;ERT",'full menu'!AE132="MwIT",'full menu'!AE132="IwMT",'full menu'!AE132="M&amp;IT",'full menu'!AE132="IwERT",'full menu'!AE132="ERwIT",'full menu'!AE132="I&amp;ERT",'full menu'!AE132="ER&amp;M&amp;IT",'full menu'!AE132="LSD"),"subst",IF(OR('full menu'!AE132="FERT",'full menu'!AE132="FMT",'full menu'!AE132="FIT",'full menu'!AE132="WSD"),"intens",IF('full menu'!AE132="UASC","UASC","")))))</f>
        <v>subst</v>
      </c>
      <c r="AF132" t="str">
        <f>IF(OR('full menu'!AF132="MDC",'full menu'!AF132="PERF"),"rude",IF(OR('full menu'!AF132="PCB",'full menu'!AF132="AERF",'full menu'!AF132="UD"),"inter",IF(OR('full menu'!AF132="ACB",'full menu'!AF132="LCERT",'full menu'!AF132="LERT",'full menu'!AF132="FCERT",'full menu'!AF132="FCMT",'full menu'!AF132="LCMT",'full menu'!AF132="LMT",'full menu'!AF132="LCIT",'full menu'!AF132="FCIT",'full menu'!AF132="LIT",'full menu'!AF132="MwERT",'full menu'!AF132="ERwMT",'full menu'!AF132="M&amp;ERT",'full menu'!AF132="MwIT",'full menu'!AF132="IwMT",'full menu'!AF132="M&amp;IT",'full menu'!AF132="IwERT",'full menu'!AF132="ERwIT",'full menu'!AF132="I&amp;ERT",'full menu'!AF132="ER&amp;M&amp;IT",'full menu'!AF132="LSD"),"subst",IF(OR('full menu'!AF132="FERT",'full menu'!AF132="FMT",'full menu'!AF132="FIT",'full menu'!AF132="WSD"),"intens",IF('full menu'!AF132="UASC","UASC","")))))</f>
        <v>subst</v>
      </c>
      <c r="AG132" t="str">
        <f>IF(OR('full menu'!AG132="MDC",'full menu'!AG132="PERF"),"rude",IF(OR('full menu'!AG132="PCB",'full menu'!AG132="AERF",'full menu'!AG132="UD"),"inter",IF(OR('full menu'!AG132="ACB",'full menu'!AG132="LCERT",'full menu'!AG132="LERT",'full menu'!AG132="FCERT",'full menu'!AG132="FCMT",'full menu'!AG132="LCMT",'full menu'!AG132="LMT",'full menu'!AG132="LCIT",'full menu'!AG132="FCIT",'full menu'!AG132="LIT",'full menu'!AG132="MwERT",'full menu'!AG132="ERwMT",'full menu'!AG132="M&amp;ERT",'full menu'!AG132="MwIT",'full menu'!AG132="IwMT",'full menu'!AG132="M&amp;IT",'full menu'!AG132="IwERT",'full menu'!AG132="ERwIT",'full menu'!AG132="I&amp;ERT",'full menu'!AG132="ER&amp;M&amp;IT",'full menu'!AG132="LSD"),"subst",IF(OR('full menu'!AG132="FERT",'full menu'!AG132="FMT",'full menu'!AG132="FIT",'full menu'!AG132="WSD"),"intens",IF('full menu'!AG132="UASC","UASC","")))))</f>
        <v>subst</v>
      </c>
      <c r="AH132" t="str">
        <f>IF(OR('full menu'!AH132="MDC",'full menu'!AH132="PERF"),"rude",IF(OR('full menu'!AH132="PCB",'full menu'!AH132="AERF",'full menu'!AH132="UD"),"inter",IF(OR('full menu'!AH132="ACB",'full menu'!AH132="LCERT",'full menu'!AH132="LERT",'full menu'!AH132="FCERT",'full menu'!AH132="FCMT",'full menu'!AH132="LCMT",'full menu'!AH132="LMT",'full menu'!AH132="LCIT",'full menu'!AH132="FCIT",'full menu'!AH132="LIT",'full menu'!AH132="MwERT",'full menu'!AH132="ERwMT",'full menu'!AH132="M&amp;ERT",'full menu'!AH132="MwIT",'full menu'!AH132="IwMT",'full menu'!AH132="M&amp;IT",'full menu'!AH132="IwERT",'full menu'!AH132="ERwIT",'full menu'!AH132="I&amp;ERT",'full menu'!AH132="ER&amp;M&amp;IT",'full menu'!AH132="LSD"),"subst",IF(OR('full menu'!AH132="FERT",'full menu'!AH132="FMT",'full menu'!AH132="FIT",'full menu'!AH132="WSD"),"intens",IF('full menu'!AH132="UASC","UASC","")))))</f>
        <v>subst</v>
      </c>
      <c r="AI132" t="str">
        <f>IF(OR('full menu'!AI132="MDC",'full menu'!AI132="PERF"),"rude",IF(OR('full menu'!AI132="PCB",'full menu'!AI132="AERF",'full menu'!AI132="UD"),"inter",IF(OR('full menu'!AI132="ACB",'full menu'!AI132="LCERT",'full menu'!AI132="LERT",'full menu'!AI132="FCERT",'full menu'!AI132="FCMT",'full menu'!AI132="LCMT",'full menu'!AI132="LMT",'full menu'!AI132="LCIT",'full menu'!AI132="FCIT",'full menu'!AI132="LIT",'full menu'!AI132="MwERT",'full menu'!AI132="ERwMT",'full menu'!AI132="M&amp;ERT",'full menu'!AI132="MwIT",'full menu'!AI132="IwMT",'full menu'!AI132="M&amp;IT",'full menu'!AI132="IwERT",'full menu'!AI132="ERwIT",'full menu'!AI132="I&amp;ERT",'full menu'!AI132="ER&amp;M&amp;IT",'full menu'!AI132="LSD"),"subst",IF(OR('full menu'!AI132="FERT",'full menu'!AI132="FMT",'full menu'!AI132="FIT",'full menu'!AI132="WSD"),"intens",IF('full menu'!AI132="UASC","UASC","")))))</f>
        <v>subst</v>
      </c>
      <c r="AJ132" t="str">
        <f>IF(OR('full menu'!AJ132="MDC",'full menu'!AJ132="PERF"),"rude",IF(OR('full menu'!AJ132="PCB",'full menu'!AJ132="AERF",'full menu'!AJ132="UD"),"inter",IF(OR('full menu'!AJ132="ACB",'full menu'!AJ132="LCERT",'full menu'!AJ132="LERT",'full menu'!AJ132="FCERT",'full menu'!AJ132="FCMT",'full menu'!AJ132="LCMT",'full menu'!AJ132="LMT",'full menu'!AJ132="LCIT",'full menu'!AJ132="FCIT",'full menu'!AJ132="LIT",'full menu'!AJ132="MwERT",'full menu'!AJ132="ERwMT",'full menu'!AJ132="M&amp;ERT",'full menu'!AJ132="MwIT",'full menu'!AJ132="IwMT",'full menu'!AJ132="M&amp;IT",'full menu'!AJ132="IwERT",'full menu'!AJ132="ERwIT",'full menu'!AJ132="I&amp;ERT",'full menu'!AJ132="ER&amp;M&amp;IT",'full menu'!AJ132="LSD"),"subst",IF(OR('full menu'!AJ132="FERT",'full menu'!AJ132="FMT",'full menu'!AJ132="FIT",'full menu'!AJ132="WSD"),"intens",IF('full menu'!AJ132="UASC","UASC","")))))</f>
        <v>subst</v>
      </c>
      <c r="AK132" t="str">
        <f>IF(OR('full menu'!AK132="MDC",'full menu'!AK132="PERF"),"rude",IF(OR('full menu'!AK132="PCB",'full menu'!AK132="AERF",'full menu'!AK132="UD"),"inter",IF(OR('full menu'!AK132="ACB",'full menu'!AK132="LCERT",'full menu'!AK132="LERT",'full menu'!AK132="FCERT",'full menu'!AK132="FCMT",'full menu'!AK132="LCMT",'full menu'!AK132="LMT",'full menu'!AK132="LCIT",'full menu'!AK132="FCIT",'full menu'!AK132="LIT",'full menu'!AK132="MwERT",'full menu'!AK132="ERwMT",'full menu'!AK132="M&amp;ERT",'full menu'!AK132="MwIT",'full menu'!AK132="IwMT",'full menu'!AK132="M&amp;IT",'full menu'!AK132="IwERT",'full menu'!AK132="ERwIT",'full menu'!AK132="I&amp;ERT",'full menu'!AK132="ER&amp;M&amp;IT",'full menu'!AK132="LSD"),"subst",IF(OR('full menu'!AK132="FERT",'full menu'!AK132="FMT",'full menu'!AK132="FIT",'full menu'!AK132="WSD"),"intens",IF('full menu'!AK132="UASC","UASC","")))))</f>
        <v>subst</v>
      </c>
      <c r="AL132" t="str">
        <f>IF(OR('full menu'!AL132="MDC",'full menu'!AL132="PERF"),"rude",IF(OR('full menu'!AL132="PCB",'full menu'!AL132="AERF",'full menu'!AL132="UD"),"inter",IF(OR('full menu'!AL132="ACB",'full menu'!AL132="LCERT",'full menu'!AL132="LERT",'full menu'!AL132="FCERT",'full menu'!AL132="FCMT",'full menu'!AL132="LCMT",'full menu'!AL132="LMT",'full menu'!AL132="LCIT",'full menu'!AL132="FCIT",'full menu'!AL132="LIT",'full menu'!AL132="MwERT",'full menu'!AL132="ERwMT",'full menu'!AL132="M&amp;ERT",'full menu'!AL132="MwIT",'full menu'!AL132="IwMT",'full menu'!AL132="M&amp;IT",'full menu'!AL132="IwERT",'full menu'!AL132="ERwIT",'full menu'!AL132="I&amp;ERT",'full menu'!AL132="ER&amp;M&amp;IT",'full menu'!AL132="LSD"),"subst",IF(OR('full menu'!AL132="FERT",'full menu'!AL132="FMT",'full menu'!AL132="FIT",'full menu'!AL132="WSD"),"intens",IF('full menu'!AL132="UASC","UASC","")))))</f>
        <v>subst</v>
      </c>
      <c r="AM132" t="str">
        <f>IF(OR('full menu'!AM132="MDC",'full menu'!AM132="PERF"),"rude",IF(OR('full menu'!AM132="PCB",'full menu'!AM132="AERF",'full menu'!AM132="UD"),"inter",IF(OR('full menu'!AM132="ACB",'full menu'!AM132="LCERT",'full menu'!AM132="LERT",'full menu'!AM132="FCERT",'full menu'!AM132="FCMT",'full menu'!AM132="LCMT",'full menu'!AM132="LMT",'full menu'!AM132="LCIT",'full menu'!AM132="FCIT",'full menu'!AM132="LIT",'full menu'!AM132="MwERT",'full menu'!AM132="ERwMT",'full menu'!AM132="M&amp;ERT",'full menu'!AM132="MwIT",'full menu'!AM132="IwMT",'full menu'!AM132="M&amp;IT",'full menu'!AM132="IwERT",'full menu'!AM132="ERwIT",'full menu'!AM132="I&amp;ERT",'full menu'!AM132="ER&amp;M&amp;IT",'full menu'!AM132="LSD"),"subst",IF(OR('full menu'!AM132="FERT",'full menu'!AM132="FMT",'full menu'!AM132="FIT",'full menu'!AM132="WSD"),"intens",IF('full menu'!AM132="UASC","UASC","")))))</f>
        <v>subst</v>
      </c>
      <c r="AN132" t="str">
        <f>IF(OR('full menu'!AN132="MDC",'full menu'!AN132="PERF"),"rude",IF(OR('full menu'!AN132="PCB",'full menu'!AN132="AERF",'full menu'!AN132="UD"),"inter",IF(OR('full menu'!AN132="ACB",'full menu'!AN132="LCERT",'full menu'!AN132="LERT",'full menu'!AN132="FCERT",'full menu'!AN132="FCMT",'full menu'!AN132="LCMT",'full menu'!AN132="LMT",'full menu'!AN132="LCIT",'full menu'!AN132="FCIT",'full menu'!AN132="LIT",'full menu'!AN132="MwERT",'full menu'!AN132="ERwMT",'full menu'!AN132="M&amp;ERT",'full menu'!AN132="MwIT",'full menu'!AN132="IwMT",'full menu'!AN132="M&amp;IT",'full menu'!AN132="IwERT",'full menu'!AN132="ERwIT",'full menu'!AN132="I&amp;ERT",'full menu'!AN132="ER&amp;M&amp;IT",'full menu'!AN132="LSD"),"subst",IF(OR('full menu'!AN132="FERT",'full menu'!AN132="FMT",'full menu'!AN132="FIT",'full menu'!AN132="WSD"),"intens",IF('full menu'!AN132="UASC","UASC","")))))</f>
        <v>subst</v>
      </c>
      <c r="AO132" t="str">
        <f>IF(OR('full menu'!AO132="MDC",'full menu'!AO132="PERF"),"rude",IF(OR('full menu'!AO132="PCB",'full menu'!AO132="AERF",'full menu'!AO132="UD"),"inter",IF(OR('full menu'!AO132="ACB",'full menu'!AO132="LCERT",'full menu'!AO132="LERT",'full menu'!AO132="FCERT",'full menu'!AO132="FCMT",'full menu'!AO132="LCMT",'full menu'!AO132="LMT",'full menu'!AO132="LCIT",'full menu'!AO132="FCIT",'full menu'!AO132="LIT",'full menu'!AO132="MwERT",'full menu'!AO132="ERwMT",'full menu'!AO132="M&amp;ERT",'full menu'!AO132="MwIT",'full menu'!AO132="IwMT",'full menu'!AO132="M&amp;IT",'full menu'!AO132="IwERT",'full menu'!AO132="ERwIT",'full menu'!AO132="I&amp;ERT",'full menu'!AO132="ER&amp;M&amp;IT",'full menu'!AO132="LSD"),"subst",IF(OR('full menu'!AO132="FERT",'full menu'!AO132="FMT",'full menu'!AO132="FIT",'full menu'!AO132="WSD"),"intens",IF('full menu'!AO132="UASC","UASC","")))))</f>
        <v>subst</v>
      </c>
      <c r="AP132" t="str">
        <f>IF(OR('full menu'!AP132="MDC",'full menu'!AP132="PERF"),"rude",IF(OR('full menu'!AP132="PCB",'full menu'!AP132="AERF",'full menu'!AP132="UD"),"inter",IF(OR('full menu'!AP132="ACB",'full menu'!AP132="LCERT",'full menu'!AP132="LERT",'full menu'!AP132="FCERT",'full menu'!AP132="FCMT",'full menu'!AP132="LCMT",'full menu'!AP132="LMT",'full menu'!AP132="LCIT",'full menu'!AP132="FCIT",'full menu'!AP132="LIT",'full menu'!AP132="MwERT",'full menu'!AP132="ERwMT",'full menu'!AP132="M&amp;ERT",'full menu'!AP132="MwIT",'full menu'!AP132="IwMT",'full menu'!AP132="M&amp;IT",'full menu'!AP132="IwERT",'full menu'!AP132="ERwIT",'full menu'!AP132="I&amp;ERT",'full menu'!AP132="ER&amp;M&amp;IT",'full menu'!AP132="LSD"),"subst",IF(OR('full menu'!AP132="FERT",'full menu'!AP132="FMT",'full menu'!AP132="FIT",'full menu'!AP132="WSD"),"intens",IF('full menu'!AP132="UASC","UASC","")))))</f>
        <v>subst</v>
      </c>
      <c r="AQ132" t="str">
        <f>IF(OR('full menu'!AQ132="MDC",'full menu'!AQ132="PERF"),"rude",IF(OR('full menu'!AQ132="PCB",'full menu'!AQ132="AERF",'full menu'!AQ132="UD"),"inter",IF(OR('full menu'!AQ132="ACB",'full menu'!AQ132="LCERT",'full menu'!AQ132="LERT",'full menu'!AQ132="FCERT",'full menu'!AQ132="FCMT",'full menu'!AQ132="LCMT",'full menu'!AQ132="LMT",'full menu'!AQ132="LCIT",'full menu'!AQ132="FCIT",'full menu'!AQ132="LIT",'full menu'!AQ132="MwERT",'full menu'!AQ132="ERwMT",'full menu'!AQ132="M&amp;ERT",'full menu'!AQ132="MwIT",'full menu'!AQ132="IwMT",'full menu'!AQ132="M&amp;IT",'full menu'!AQ132="IwERT",'full menu'!AQ132="ERwIT",'full menu'!AQ132="I&amp;ERT",'full menu'!AQ132="ER&amp;M&amp;IT",'full menu'!AQ132="LSD"),"subst",IF(OR('full menu'!AQ132="FERT",'full menu'!AQ132="FMT",'full menu'!AQ132="FIT",'full menu'!AQ132="WSD"),"intens",IF('full menu'!AQ132="UASC","UASC","")))))</f>
        <v>subst</v>
      </c>
      <c r="AR132" t="str">
        <f>IF(OR('full menu'!AR132="MDC",'full menu'!AR132="PERF"),"rude",IF(OR('full menu'!AR132="PCB",'full menu'!AR132="AERF",'full menu'!AR132="UD"),"inter",IF(OR('full menu'!AR132="ACB",'full menu'!AR132="LCERT",'full menu'!AR132="LERT",'full menu'!AR132="FCERT",'full menu'!AR132="FCMT",'full menu'!AR132="LCMT",'full menu'!AR132="LMT",'full menu'!AR132="LCIT",'full menu'!AR132="FCIT",'full menu'!AR132="LIT",'full menu'!AR132="MwERT",'full menu'!AR132="ERwMT",'full menu'!AR132="M&amp;ERT",'full menu'!AR132="MwIT",'full menu'!AR132="IwMT",'full menu'!AR132="M&amp;IT",'full menu'!AR132="IwERT",'full menu'!AR132="ERwIT",'full menu'!AR132="I&amp;ERT",'full menu'!AR132="ER&amp;M&amp;IT",'full menu'!AR132="LSD"),"subst",IF(OR('full menu'!AR132="FERT",'full menu'!AR132="FMT",'full menu'!AR132="FIT",'full menu'!AR132="WSD"),"intens",IF('full menu'!AR132="UASC","UASC","")))))</f>
        <v>subst</v>
      </c>
      <c r="AS132" t="str">
        <f>IF(OR('full menu'!AS132="MDC",'full menu'!AS132="PERF"),"rude",IF(OR('full menu'!AS132="PCB",'full menu'!AS132="AERF",'full menu'!AS132="UD"),"inter",IF(OR('full menu'!AS132="ACB",'full menu'!AS132="LCERT",'full menu'!AS132="LERT",'full menu'!AS132="FCERT",'full menu'!AS132="FCMT",'full menu'!AS132="LCMT",'full menu'!AS132="LMT",'full menu'!AS132="LCIT",'full menu'!AS132="FCIT",'full menu'!AS132="LIT",'full menu'!AS132="MwERT",'full menu'!AS132="ERwMT",'full menu'!AS132="M&amp;ERT",'full menu'!AS132="MwIT",'full menu'!AS132="IwMT",'full menu'!AS132="M&amp;IT",'full menu'!AS132="IwERT",'full menu'!AS132="ERwIT",'full menu'!AS132="I&amp;ERT",'full menu'!AS132="ER&amp;M&amp;IT",'full menu'!AS132="LSD"),"subst",IF(OR('full menu'!AS132="FERT",'full menu'!AS132="FMT",'full menu'!AS132="FIT",'full menu'!AS132="WSD"),"intens",IF('full menu'!AS132="UASC","UASC","")))))</f>
        <v>subst</v>
      </c>
      <c r="AT132" t="str">
        <f>IF(OR('full menu'!AT132="MDC",'full menu'!AT132="PERF"),"rude",IF(OR('full menu'!AT132="PCB",'full menu'!AT132="AERF",'full menu'!AT132="UD"),"inter",IF(OR('full menu'!AT132="ACB",'full menu'!AT132="LCERT",'full menu'!AT132="LERT",'full menu'!AT132="FCERT",'full menu'!AT132="FCMT",'full menu'!AT132="LCMT",'full menu'!AT132="LMT",'full menu'!AT132="LCIT",'full menu'!AT132="FCIT",'full menu'!AT132="LIT",'full menu'!AT132="MwERT",'full menu'!AT132="ERwMT",'full menu'!AT132="M&amp;ERT",'full menu'!AT132="MwIT",'full menu'!AT132="IwMT",'full menu'!AT132="M&amp;IT",'full menu'!AT132="IwERT",'full menu'!AT132="ERwIT",'full menu'!AT132="I&amp;ERT",'full menu'!AT132="ER&amp;M&amp;IT",'full menu'!AT132="LSD"),"subst",IF(OR('full menu'!AT132="FERT",'full menu'!AT132="FMT",'full menu'!AT132="FIT",'full menu'!AT132="WSD"),"intens",IF('full menu'!AT132="UASC","UASC","")))))</f>
        <v>subst</v>
      </c>
      <c r="AU132" t="str">
        <f>IF(OR('full menu'!AU132="MDC",'full menu'!AU132="PERF"),"rude",IF(OR('full menu'!AU132="PCB",'full menu'!AU132="AERF",'full menu'!AU132="UD"),"inter",IF(OR('full menu'!AU132="ACB",'full menu'!AU132="LCERT",'full menu'!AU132="LERT",'full menu'!AU132="FCERT",'full menu'!AU132="FCMT",'full menu'!AU132="LCMT",'full menu'!AU132="LMT",'full menu'!AU132="LCIT",'full menu'!AU132="FCIT",'full menu'!AU132="LIT",'full menu'!AU132="MwERT",'full menu'!AU132="ERwMT",'full menu'!AU132="M&amp;ERT",'full menu'!AU132="MwIT",'full menu'!AU132="IwMT",'full menu'!AU132="M&amp;IT",'full menu'!AU132="IwERT",'full menu'!AU132="ERwIT",'full menu'!AU132="I&amp;ERT",'full menu'!AU132="ER&amp;M&amp;IT",'full menu'!AU132="LSD"),"subst",IF(OR('full menu'!AU132="FERT",'full menu'!AU132="FMT",'full menu'!AU132="FIT",'full menu'!AU132="WSD"),"intens",IF('full menu'!AU132="UASC","UASC","")))))</f>
        <v>subst</v>
      </c>
      <c r="AV132" t="str">
        <f>IF(OR('full menu'!AV132="MDC",'full menu'!AV132="PERF"),"rude",IF(OR('full menu'!AV132="PCB",'full menu'!AV132="AERF",'full menu'!AV132="UD"),"inter",IF(OR('full menu'!AV132="ACB",'full menu'!AV132="LCERT",'full menu'!AV132="LERT",'full menu'!AV132="FCERT",'full menu'!AV132="FCMT",'full menu'!AV132="LCMT",'full menu'!AV132="LMT",'full menu'!AV132="LCIT",'full menu'!AV132="FCIT",'full menu'!AV132="LIT",'full menu'!AV132="MwERT",'full menu'!AV132="ERwMT",'full menu'!AV132="M&amp;ERT",'full menu'!AV132="MwIT",'full menu'!AV132="IwMT",'full menu'!AV132="M&amp;IT",'full menu'!AV132="IwERT",'full menu'!AV132="ERwIT",'full menu'!AV132="I&amp;ERT",'full menu'!AV132="ER&amp;M&amp;IT",'full menu'!AV132="LSD"),"subst",IF(OR('full menu'!AV132="FERT",'full menu'!AV132="FMT",'full menu'!AV132="FIT",'full menu'!AV132="WSD"),"intens",IF('full menu'!AV132="UASC","UASC","")))))</f>
        <v>subst</v>
      </c>
      <c r="AW132" t="str">
        <f>IF(OR('full menu'!AW132="MDC",'full menu'!AW132="PERF"),"rude",IF(OR('full menu'!AW132="PCB",'full menu'!AW132="AERF",'full menu'!AW132="UD"),"inter",IF(OR('full menu'!AW132="ACB",'full menu'!AW132="LCERT",'full menu'!AW132="LERT",'full menu'!AW132="FCERT",'full menu'!AW132="FCMT",'full menu'!AW132="LCMT",'full menu'!AW132="LMT",'full menu'!AW132="LCIT",'full menu'!AW132="FCIT",'full menu'!AW132="LIT",'full menu'!AW132="MwERT",'full menu'!AW132="ERwMT",'full menu'!AW132="M&amp;ERT",'full menu'!AW132="MwIT",'full menu'!AW132="IwMT",'full menu'!AW132="M&amp;IT",'full menu'!AW132="IwERT",'full menu'!AW132="ERwIT",'full menu'!AW132="I&amp;ERT",'full menu'!AW132="ER&amp;M&amp;IT",'full menu'!AW132="LSD"),"subst",IF(OR('full menu'!AW132="FERT",'full menu'!AW132="FMT",'full menu'!AW132="FIT",'full menu'!AW132="WSD"),"intens",IF('full menu'!AW132="UASC","UASC","")))))</f>
        <v>subst</v>
      </c>
      <c r="AX132" t="str">
        <f>IF(OR('full menu'!AX132="MDC",'full menu'!AX132="PERF"),"rude",IF(OR('full menu'!AX132="PCB",'full menu'!AX132="AERF",'full menu'!AX132="UD"),"inter",IF(OR('full menu'!AX132="ACB",'full menu'!AX132="LCERT",'full menu'!AX132="LERT",'full menu'!AX132="FCERT",'full menu'!AX132="FCMT",'full menu'!AX132="LCMT",'full menu'!AX132="LMT",'full menu'!AX132="LCIT",'full menu'!AX132="FCIT",'full menu'!AX132="LIT",'full menu'!AX132="MwERT",'full menu'!AX132="ERwMT",'full menu'!AX132="M&amp;ERT",'full menu'!AX132="MwIT",'full menu'!AX132="IwMT",'full menu'!AX132="M&amp;IT",'full menu'!AX132="IwERT",'full menu'!AX132="ERwIT",'full menu'!AX132="I&amp;ERT",'full menu'!AX132="ER&amp;M&amp;IT",'full menu'!AX132="LSD"),"subst",IF(OR('full menu'!AX132="FERT",'full menu'!AX132="FMT",'full menu'!AX132="FIT",'full menu'!AX132="WSD"),"intens",IF('full menu'!AX132="UASC","UASC","")))))</f>
        <v>subst</v>
      </c>
      <c r="AY132" t="str">
        <f>IF(OR('full menu'!AY132="MDC",'full menu'!AY132="PERF"),"rude",IF(OR('full menu'!AY132="PCB",'full menu'!AY132="AERF",'full menu'!AY132="UD"),"inter",IF(OR('full menu'!AY132="ACB",'full menu'!AY132="LCERT",'full menu'!AY132="LERT",'full menu'!AY132="FCERT",'full menu'!AY132="FCMT",'full menu'!AY132="LCMT",'full menu'!AY132="LMT",'full menu'!AY132="LCIT",'full menu'!AY132="FCIT",'full menu'!AY132="LIT",'full menu'!AY132="MwERT",'full menu'!AY132="ERwMT",'full menu'!AY132="M&amp;ERT",'full menu'!AY132="MwIT",'full menu'!AY132="IwMT",'full menu'!AY132="M&amp;IT",'full menu'!AY132="IwERT",'full menu'!AY132="ERwIT",'full menu'!AY132="I&amp;ERT",'full menu'!AY132="ER&amp;M&amp;IT",'full menu'!AY132="LSD"),"subst",IF(OR('full menu'!AY132="FERT",'full menu'!AY132="FMT",'full menu'!AY132="FIT",'full menu'!AY132="WSD"),"intens",IF('full menu'!AY132="UASC","UASC","")))))</f>
        <v>subst</v>
      </c>
    </row>
    <row r="133" spans="1:51" x14ac:dyDescent="0.3">
      <c r="A133" t="s">
        <v>155</v>
      </c>
      <c r="B133" t="str">
        <f>IF(OR('full menu'!B133="MDC",'full menu'!B133="PERF"),"rude",IF(OR('full menu'!B133="PCB",'full menu'!B133="AERF",'full menu'!B133="UD"),"inter",IF(OR('full menu'!B133="ACB",'full menu'!B133="LCERT",'full menu'!B133="LERT",'full menu'!B133="FCERT",'full menu'!B133="FCMT",'full menu'!B133="LCMT",'full menu'!B133="LMT",'full menu'!B133="LCIT",'full menu'!B133="FCIT",'full menu'!B133="LIT",'full menu'!B133="MwERT",'full menu'!B133="ERwMT",'full menu'!B133="M&amp;ERT",'full menu'!B133="MwIT",'full menu'!B133="IwMT",'full menu'!B133="M&amp;IT",'full menu'!B133="IwERT",'full menu'!B133="ERwIT",'full menu'!B133="I&amp;ERT",'full menu'!B133="ER&amp;M&amp;IT",'full menu'!B133="LSD"),"subst",IF(OR('full menu'!B133="FERT",'full menu'!B133="FMT",'full menu'!B133="FIT",'full menu'!B133="WSD"),"intens",IF('full menu'!B133="UASC","UASC","")))))</f>
        <v>inter</v>
      </c>
      <c r="C133" t="str">
        <f>IF(OR('full menu'!C133="MDC",'full menu'!C133="PERF"),"rude",IF(OR('full menu'!C133="PCB",'full menu'!C133="AERF",'full menu'!C133="UD"),"inter",IF(OR('full menu'!C133="ACB",'full menu'!C133="LCERT",'full menu'!C133="LERT",'full menu'!C133="FCERT",'full menu'!C133="FCMT",'full menu'!C133="LCMT",'full menu'!C133="LMT",'full menu'!C133="LCIT",'full menu'!C133="FCIT",'full menu'!C133="LIT",'full menu'!C133="MwERT",'full menu'!C133="ERwMT",'full menu'!C133="M&amp;ERT",'full menu'!C133="MwIT",'full menu'!C133="IwMT",'full menu'!C133="M&amp;IT",'full menu'!C133="IwERT",'full menu'!C133="ERwIT",'full menu'!C133="I&amp;ERT",'full menu'!C133="ER&amp;M&amp;IT",'full menu'!C133="LSD"),"subst",IF(OR('full menu'!C133="FERT",'full menu'!C133="FMT",'full menu'!C133="FIT",'full menu'!C133="WSD"),"intens",IF('full menu'!C133="UASC","UASC","")))))</f>
        <v>inter</v>
      </c>
      <c r="D133" t="str">
        <f>IF(OR('full menu'!D133="MDC",'full menu'!D133="PERF"),"rude",IF(OR('full menu'!D133="PCB",'full menu'!D133="AERF",'full menu'!D133="UD"),"inter",IF(OR('full menu'!D133="ACB",'full menu'!D133="LCERT",'full menu'!D133="LERT",'full menu'!D133="FCERT",'full menu'!D133="FCMT",'full menu'!D133="LCMT",'full menu'!D133="LMT",'full menu'!D133="LCIT",'full menu'!D133="FCIT",'full menu'!D133="LIT",'full menu'!D133="MwERT",'full menu'!D133="ERwMT",'full menu'!D133="M&amp;ERT",'full menu'!D133="MwIT",'full menu'!D133="IwMT",'full menu'!D133="M&amp;IT",'full menu'!D133="IwERT",'full menu'!D133="ERwIT",'full menu'!D133="I&amp;ERT",'full menu'!D133="ER&amp;M&amp;IT",'full menu'!D133="LSD"),"subst",IF(OR('full menu'!D133="FERT",'full menu'!D133="FMT",'full menu'!D133="FIT",'full menu'!D133="WSD"),"intens",IF('full menu'!D133="UASC","UASC","")))))</f>
        <v>inter</v>
      </c>
      <c r="E133" t="str">
        <f>IF(OR('full menu'!E133="MDC",'full menu'!E133="PERF"),"rude",IF(OR('full menu'!E133="PCB",'full menu'!E133="AERF",'full menu'!E133="UD"),"inter",IF(OR('full menu'!E133="ACB",'full menu'!E133="LCERT",'full menu'!E133="LERT",'full menu'!E133="FCERT",'full menu'!E133="FCMT",'full menu'!E133="LCMT",'full menu'!E133="LMT",'full menu'!E133="LCIT",'full menu'!E133="FCIT",'full menu'!E133="LIT",'full menu'!E133="MwERT",'full menu'!E133="ERwMT",'full menu'!E133="M&amp;ERT",'full menu'!E133="MwIT",'full menu'!E133="IwMT",'full menu'!E133="M&amp;IT",'full menu'!E133="IwERT",'full menu'!E133="ERwIT",'full menu'!E133="I&amp;ERT",'full menu'!E133="ER&amp;M&amp;IT",'full menu'!E133="LSD"),"subst",IF(OR('full menu'!E133="FERT",'full menu'!E133="FMT",'full menu'!E133="FIT",'full menu'!E133="WSD"),"intens",IF('full menu'!E133="UASC","UASC","")))))</f>
        <v>inter</v>
      </c>
      <c r="F133" t="str">
        <f>IF(OR('full menu'!F133="MDC",'full menu'!F133="PERF"),"rude",IF(OR('full menu'!F133="PCB",'full menu'!F133="AERF",'full menu'!F133="UD"),"inter",IF(OR('full menu'!F133="ACB",'full menu'!F133="LCERT",'full menu'!F133="LERT",'full menu'!F133="FCERT",'full menu'!F133="FCMT",'full menu'!F133="LCMT",'full menu'!F133="LMT",'full menu'!F133="LCIT",'full menu'!F133="FCIT",'full menu'!F133="LIT",'full menu'!F133="MwERT",'full menu'!F133="ERwMT",'full menu'!F133="M&amp;ERT",'full menu'!F133="MwIT",'full menu'!F133="IwMT",'full menu'!F133="M&amp;IT",'full menu'!F133="IwERT",'full menu'!F133="ERwIT",'full menu'!F133="I&amp;ERT",'full menu'!F133="ER&amp;M&amp;IT",'full menu'!F133="LSD"),"subst",IF(OR('full menu'!F133="FERT",'full menu'!F133="FMT",'full menu'!F133="FIT",'full menu'!F133="WSD"),"intens",IF('full menu'!F133="UASC","UASC","")))))</f>
        <v>inter</v>
      </c>
      <c r="G133" t="str">
        <f>IF(OR('full menu'!G133="MDC",'full menu'!G133="PERF"),"rude",IF(OR('full menu'!G133="PCB",'full menu'!G133="AERF",'full menu'!G133="UD"),"inter",IF(OR('full menu'!G133="ACB",'full menu'!G133="LCERT",'full menu'!G133="LERT",'full menu'!G133="FCERT",'full menu'!G133="FCMT",'full menu'!G133="LCMT",'full menu'!G133="LMT",'full menu'!G133="LCIT",'full menu'!G133="FCIT",'full menu'!G133="LIT",'full menu'!G133="MwERT",'full menu'!G133="ERwMT",'full menu'!G133="M&amp;ERT",'full menu'!G133="MwIT",'full menu'!G133="IwMT",'full menu'!G133="M&amp;IT",'full menu'!G133="IwERT",'full menu'!G133="ERwIT",'full menu'!G133="I&amp;ERT",'full menu'!G133="ER&amp;M&amp;IT",'full menu'!G133="LSD"),"subst",IF(OR('full menu'!G133="FERT",'full menu'!G133="FMT",'full menu'!G133="FIT",'full menu'!G133="WSD"),"intens",IF('full menu'!G133="UASC","UASC","")))))</f>
        <v>inter</v>
      </c>
      <c r="H133" t="str">
        <f>IF(OR('full menu'!H133="MDC",'full menu'!H133="PERF"),"rude",IF(OR('full menu'!H133="PCB",'full menu'!H133="AERF",'full menu'!H133="UD"),"inter",IF(OR('full menu'!H133="ACB",'full menu'!H133="LCERT",'full menu'!H133="LERT",'full menu'!H133="FCERT",'full menu'!H133="FCMT",'full menu'!H133="LCMT",'full menu'!H133="LMT",'full menu'!H133="LCIT",'full menu'!H133="FCIT",'full menu'!H133="LIT",'full menu'!H133="MwERT",'full menu'!H133="ERwMT",'full menu'!H133="M&amp;ERT",'full menu'!H133="MwIT",'full menu'!H133="IwMT",'full menu'!H133="M&amp;IT",'full menu'!H133="IwERT",'full menu'!H133="ERwIT",'full menu'!H133="I&amp;ERT",'full menu'!H133="ER&amp;M&amp;IT",'full menu'!H133="LSD"),"subst",IF(OR('full menu'!H133="FERT",'full menu'!H133="FMT",'full menu'!H133="FIT",'full menu'!H133="WSD"),"intens",IF('full menu'!H133="UASC","UASC","")))))</f>
        <v>inter</v>
      </c>
      <c r="I133" t="str">
        <f>IF(OR('full menu'!I133="MDC",'full menu'!I133="PERF"),"rude",IF(OR('full menu'!I133="PCB",'full menu'!I133="AERF",'full menu'!I133="UD"),"inter",IF(OR('full menu'!I133="ACB",'full menu'!I133="LCERT",'full menu'!I133="LERT",'full menu'!I133="FCERT",'full menu'!I133="FCMT",'full menu'!I133="LCMT",'full menu'!I133="LMT",'full menu'!I133="LCIT",'full menu'!I133="FCIT",'full menu'!I133="LIT",'full menu'!I133="MwERT",'full menu'!I133="ERwMT",'full menu'!I133="M&amp;ERT",'full menu'!I133="MwIT",'full menu'!I133="IwMT",'full menu'!I133="M&amp;IT",'full menu'!I133="IwERT",'full menu'!I133="ERwIT",'full menu'!I133="I&amp;ERT",'full menu'!I133="ER&amp;M&amp;IT",'full menu'!I133="LSD"),"subst",IF(OR('full menu'!I133="FERT",'full menu'!I133="FMT",'full menu'!I133="FIT",'full menu'!I133="WSD"),"intens",IF('full menu'!I133="UASC","UASC","")))))</f>
        <v>inter</v>
      </c>
      <c r="J133" t="str">
        <f>IF(OR('full menu'!J133="MDC",'full menu'!J133="PERF"),"rude",IF(OR('full menu'!J133="PCB",'full menu'!J133="AERF",'full menu'!J133="UD"),"inter",IF(OR('full menu'!J133="ACB",'full menu'!J133="LCERT",'full menu'!J133="LERT",'full menu'!J133="FCERT",'full menu'!J133="FCMT",'full menu'!J133="LCMT",'full menu'!J133="LMT",'full menu'!J133="LCIT",'full menu'!J133="FCIT",'full menu'!J133="LIT",'full menu'!J133="MwERT",'full menu'!J133="ERwMT",'full menu'!J133="M&amp;ERT",'full menu'!J133="MwIT",'full menu'!J133="IwMT",'full menu'!J133="M&amp;IT",'full menu'!J133="IwERT",'full menu'!J133="ERwIT",'full menu'!J133="I&amp;ERT",'full menu'!J133="ER&amp;M&amp;IT",'full menu'!J133="LSD"),"subst",IF(OR('full menu'!J133="FERT",'full menu'!J133="FMT",'full menu'!J133="FIT",'full menu'!J133="WSD"),"intens",IF('full menu'!J133="UASC","UASC","")))))</f>
        <v>inter</v>
      </c>
      <c r="K133" t="str">
        <f>IF(OR('full menu'!K133="MDC",'full menu'!K133="PERF"),"rude",IF(OR('full menu'!K133="PCB",'full menu'!K133="AERF",'full menu'!K133="UD"),"inter",IF(OR('full menu'!K133="ACB",'full menu'!K133="LCERT",'full menu'!K133="LERT",'full menu'!K133="FCERT",'full menu'!K133="FCMT",'full menu'!K133="LCMT",'full menu'!K133="LMT",'full menu'!K133="LCIT",'full menu'!K133="FCIT",'full menu'!K133="LIT",'full menu'!K133="MwERT",'full menu'!K133="ERwMT",'full menu'!K133="M&amp;ERT",'full menu'!K133="MwIT",'full menu'!K133="IwMT",'full menu'!K133="M&amp;IT",'full menu'!K133="IwERT",'full menu'!K133="ERwIT",'full menu'!K133="I&amp;ERT",'full menu'!K133="ER&amp;M&amp;IT",'full menu'!K133="LSD"),"subst",IF(OR('full menu'!K133="FERT",'full menu'!K133="FMT",'full menu'!K133="FIT",'full menu'!K133="WSD"),"intens",IF('full menu'!K133="UASC","UASC","")))))</f>
        <v>inter</v>
      </c>
      <c r="L133" t="str">
        <f>IF(OR('full menu'!L133="MDC",'full menu'!L133="PERF"),"rude",IF(OR('full menu'!L133="PCB",'full menu'!L133="AERF",'full menu'!L133="UD"),"inter",IF(OR('full menu'!L133="ACB",'full menu'!L133="LCERT",'full menu'!L133="LERT",'full menu'!L133="FCERT",'full menu'!L133="FCMT",'full menu'!L133="LCMT",'full menu'!L133="LMT",'full menu'!L133="LCIT",'full menu'!L133="FCIT",'full menu'!L133="LIT",'full menu'!L133="MwERT",'full menu'!L133="ERwMT",'full menu'!L133="M&amp;ERT",'full menu'!L133="MwIT",'full menu'!L133="IwMT",'full menu'!L133="M&amp;IT",'full menu'!L133="IwERT",'full menu'!L133="ERwIT",'full menu'!L133="I&amp;ERT",'full menu'!L133="ER&amp;M&amp;IT",'full menu'!L133="LSD"),"subst",IF(OR('full menu'!L133="FERT",'full menu'!L133="FMT",'full menu'!L133="FIT",'full menu'!L133="WSD"),"intens",IF('full menu'!L133="UASC","UASC","")))))</f>
        <v>inter</v>
      </c>
      <c r="M133" t="str">
        <f>IF(OR('full menu'!M133="MDC",'full menu'!M133="PERF"),"rude",IF(OR('full menu'!M133="PCB",'full menu'!M133="AERF",'full menu'!M133="UD"),"inter",IF(OR('full menu'!M133="ACB",'full menu'!M133="LCERT",'full menu'!M133="LERT",'full menu'!M133="FCERT",'full menu'!M133="FCMT",'full menu'!M133="LCMT",'full menu'!M133="LMT",'full menu'!M133="LCIT",'full menu'!M133="FCIT",'full menu'!M133="LIT",'full menu'!M133="MwERT",'full menu'!M133="ERwMT",'full menu'!M133="M&amp;ERT",'full menu'!M133="MwIT",'full menu'!M133="IwMT",'full menu'!M133="M&amp;IT",'full menu'!M133="IwERT",'full menu'!M133="ERwIT",'full menu'!M133="I&amp;ERT",'full menu'!M133="ER&amp;M&amp;IT",'full menu'!M133="LSD"),"subst",IF(OR('full menu'!M133="FERT",'full menu'!M133="FMT",'full menu'!M133="FIT",'full menu'!M133="WSD"),"intens",IF('full menu'!M133="UASC","UASC","")))))</f>
        <v>inter</v>
      </c>
      <c r="N133" t="str">
        <f>IF(OR('full menu'!N133="MDC",'full menu'!N133="PERF"),"rude",IF(OR('full menu'!N133="PCB",'full menu'!N133="AERF",'full menu'!N133="UD"),"inter",IF(OR('full menu'!N133="ACB",'full menu'!N133="LCERT",'full menu'!N133="LERT",'full menu'!N133="FCERT",'full menu'!N133="FCMT",'full menu'!N133="LCMT",'full menu'!N133="LMT",'full menu'!N133="LCIT",'full menu'!N133="FCIT",'full menu'!N133="LIT",'full menu'!N133="MwERT",'full menu'!N133="ERwMT",'full menu'!N133="M&amp;ERT",'full menu'!N133="MwIT",'full menu'!N133="IwMT",'full menu'!N133="M&amp;IT",'full menu'!N133="IwERT",'full menu'!N133="ERwIT",'full menu'!N133="I&amp;ERT",'full menu'!N133="ER&amp;M&amp;IT",'full menu'!N133="LSD"),"subst",IF(OR('full menu'!N133="FERT",'full menu'!N133="FMT",'full menu'!N133="FIT",'full menu'!N133="WSD"),"intens",IF('full menu'!N133="UASC","UASC","")))))</f>
        <v>inter</v>
      </c>
      <c r="O133" t="str">
        <f>IF(OR('full menu'!O133="MDC",'full menu'!O133="PERF"),"rude",IF(OR('full menu'!O133="PCB",'full menu'!O133="AERF",'full menu'!O133="UD"),"inter",IF(OR('full menu'!O133="ACB",'full menu'!O133="LCERT",'full menu'!O133="LERT",'full menu'!O133="FCERT",'full menu'!O133="FCMT",'full menu'!O133="LCMT",'full menu'!O133="LMT",'full menu'!O133="LCIT",'full menu'!O133="FCIT",'full menu'!O133="LIT",'full menu'!O133="MwERT",'full menu'!O133="ERwMT",'full menu'!O133="M&amp;ERT",'full menu'!O133="MwIT",'full menu'!O133="IwMT",'full menu'!O133="M&amp;IT",'full menu'!O133="IwERT",'full menu'!O133="ERwIT",'full menu'!O133="I&amp;ERT",'full menu'!O133="ER&amp;M&amp;IT",'full menu'!O133="LSD"),"subst",IF(OR('full menu'!O133="FERT",'full menu'!O133="FMT",'full menu'!O133="FIT",'full menu'!O133="WSD"),"intens",IF('full menu'!O133="UASC","UASC","")))))</f>
        <v>inter</v>
      </c>
      <c r="P133" t="str">
        <f>IF(OR('full menu'!P133="MDC",'full menu'!P133="PERF"),"rude",IF(OR('full menu'!P133="PCB",'full menu'!P133="AERF",'full menu'!P133="UD"),"inter",IF(OR('full menu'!P133="ACB",'full menu'!P133="LCERT",'full menu'!P133="LERT",'full menu'!P133="FCERT",'full menu'!P133="FCMT",'full menu'!P133="LCMT",'full menu'!P133="LMT",'full menu'!P133="LCIT",'full menu'!P133="FCIT",'full menu'!P133="LIT",'full menu'!P133="MwERT",'full menu'!P133="ERwMT",'full menu'!P133="M&amp;ERT",'full menu'!P133="MwIT",'full menu'!P133="IwMT",'full menu'!P133="M&amp;IT",'full menu'!P133="IwERT",'full menu'!P133="ERwIT",'full menu'!P133="I&amp;ERT",'full menu'!P133="ER&amp;M&amp;IT",'full menu'!P133="LSD"),"subst",IF(OR('full menu'!P133="FERT",'full menu'!P133="FMT",'full menu'!P133="FIT",'full menu'!P133="WSD"),"intens",IF('full menu'!P133="UASC","UASC","")))))</f>
        <v>inter</v>
      </c>
      <c r="Q133" t="str">
        <f>IF(OR('full menu'!Q133="MDC",'full menu'!Q133="PERF"),"rude",IF(OR('full menu'!Q133="PCB",'full menu'!Q133="AERF",'full menu'!Q133="UD"),"inter",IF(OR('full menu'!Q133="ACB",'full menu'!Q133="LCERT",'full menu'!Q133="LERT",'full menu'!Q133="FCERT",'full menu'!Q133="FCMT",'full menu'!Q133="LCMT",'full menu'!Q133="LMT",'full menu'!Q133="LCIT",'full menu'!Q133="FCIT",'full menu'!Q133="LIT",'full menu'!Q133="MwERT",'full menu'!Q133="ERwMT",'full menu'!Q133="M&amp;ERT",'full menu'!Q133="MwIT",'full menu'!Q133="IwMT",'full menu'!Q133="M&amp;IT",'full menu'!Q133="IwERT",'full menu'!Q133="ERwIT",'full menu'!Q133="I&amp;ERT",'full menu'!Q133="ER&amp;M&amp;IT",'full menu'!Q133="LSD"),"subst",IF(OR('full menu'!Q133="FERT",'full menu'!Q133="FMT",'full menu'!Q133="FIT",'full menu'!Q133="WSD"),"intens",IF('full menu'!Q133="UASC","UASC","")))))</f>
        <v>inter</v>
      </c>
      <c r="R133" t="str">
        <f>IF(OR('full menu'!R133="MDC",'full menu'!R133="PERF"),"rude",IF(OR('full menu'!R133="PCB",'full menu'!R133="AERF",'full menu'!R133="UD"),"inter",IF(OR('full menu'!R133="ACB",'full menu'!R133="LCERT",'full menu'!R133="LERT",'full menu'!R133="FCERT",'full menu'!R133="FCMT",'full menu'!R133="LCMT",'full menu'!R133="LMT",'full menu'!R133="LCIT",'full menu'!R133="FCIT",'full menu'!R133="LIT",'full menu'!R133="MwERT",'full menu'!R133="ERwMT",'full menu'!R133="M&amp;ERT",'full menu'!R133="MwIT",'full menu'!R133="IwMT",'full menu'!R133="M&amp;IT",'full menu'!R133="IwERT",'full menu'!R133="ERwIT",'full menu'!R133="I&amp;ERT",'full menu'!R133="ER&amp;M&amp;IT",'full menu'!R133="LSD"),"subst",IF(OR('full menu'!R133="FERT",'full menu'!R133="FMT",'full menu'!R133="FIT",'full menu'!R133="WSD"),"intens",IF('full menu'!R133="UASC","UASC","")))))</f>
        <v>inter</v>
      </c>
      <c r="S133" t="str">
        <f>IF(OR('full menu'!S133="MDC",'full menu'!S133="PERF"),"rude",IF(OR('full menu'!S133="PCB",'full menu'!S133="AERF",'full menu'!S133="UD"),"inter",IF(OR('full menu'!S133="ACB",'full menu'!S133="LCERT",'full menu'!S133="LERT",'full menu'!S133="FCERT",'full menu'!S133="FCMT",'full menu'!S133="LCMT",'full menu'!S133="LMT",'full menu'!S133="LCIT",'full menu'!S133="FCIT",'full menu'!S133="LIT",'full menu'!S133="MwERT",'full menu'!S133="ERwMT",'full menu'!S133="M&amp;ERT",'full menu'!S133="MwIT",'full menu'!S133="IwMT",'full menu'!S133="M&amp;IT",'full menu'!S133="IwERT",'full menu'!S133="ERwIT",'full menu'!S133="I&amp;ERT",'full menu'!S133="ER&amp;M&amp;IT",'full menu'!S133="LSD"),"subst",IF(OR('full menu'!S133="FERT",'full menu'!S133="FMT",'full menu'!S133="FIT",'full menu'!S133="WSD"),"intens",IF('full menu'!S133="UASC","UASC","")))))</f>
        <v>subst</v>
      </c>
      <c r="T133" t="str">
        <f>IF(OR('full menu'!T133="MDC",'full menu'!T133="PERF"),"rude",IF(OR('full menu'!T133="PCB",'full menu'!T133="AERF",'full menu'!T133="UD"),"inter",IF(OR('full menu'!T133="ACB",'full menu'!T133="LCERT",'full menu'!T133="LERT",'full menu'!T133="FCERT",'full menu'!T133="FCMT",'full menu'!T133="LCMT",'full menu'!T133="LMT",'full menu'!T133="LCIT",'full menu'!T133="FCIT",'full menu'!T133="LIT",'full menu'!T133="MwERT",'full menu'!T133="ERwMT",'full menu'!T133="M&amp;ERT",'full menu'!T133="MwIT",'full menu'!T133="IwMT",'full menu'!T133="M&amp;IT",'full menu'!T133="IwERT",'full menu'!T133="ERwIT",'full menu'!T133="I&amp;ERT",'full menu'!T133="ER&amp;M&amp;IT",'full menu'!T133="LSD"),"subst",IF(OR('full menu'!T133="FERT",'full menu'!T133="FMT",'full menu'!T133="FIT",'full menu'!T133="WSD"),"intens",IF('full menu'!T133="UASC","UASC","")))))</f>
        <v>subst</v>
      </c>
      <c r="U133" t="str">
        <f>IF(OR('full menu'!U133="MDC",'full menu'!U133="PERF"),"rude",IF(OR('full menu'!U133="PCB",'full menu'!U133="AERF",'full menu'!U133="UD"),"inter",IF(OR('full menu'!U133="ACB",'full menu'!U133="LCERT",'full menu'!U133="LERT",'full menu'!U133="FCERT",'full menu'!U133="FCMT",'full menu'!U133="LCMT",'full menu'!U133="LMT",'full menu'!U133="LCIT",'full menu'!U133="FCIT",'full menu'!U133="LIT",'full menu'!U133="MwERT",'full menu'!U133="ERwMT",'full menu'!U133="M&amp;ERT",'full menu'!U133="MwIT",'full menu'!U133="IwMT",'full menu'!U133="M&amp;IT",'full menu'!U133="IwERT",'full menu'!U133="ERwIT",'full menu'!U133="I&amp;ERT",'full menu'!U133="ER&amp;M&amp;IT",'full menu'!U133="LSD"),"subst",IF(OR('full menu'!U133="FERT",'full menu'!U133="FMT",'full menu'!U133="FIT",'full menu'!U133="WSD"),"intens",IF('full menu'!U133="UASC","UASC","")))))</f>
        <v>subst</v>
      </c>
      <c r="V133" t="str">
        <f>IF(OR('full menu'!V133="MDC",'full menu'!V133="PERF"),"rude",IF(OR('full menu'!V133="PCB",'full menu'!V133="AERF",'full menu'!V133="UD"),"inter",IF(OR('full menu'!V133="ACB",'full menu'!V133="LCERT",'full menu'!V133="LERT",'full menu'!V133="FCERT",'full menu'!V133="FCMT",'full menu'!V133="LCMT",'full menu'!V133="LMT",'full menu'!V133="LCIT",'full menu'!V133="FCIT",'full menu'!V133="LIT",'full menu'!V133="MwERT",'full menu'!V133="ERwMT",'full menu'!V133="M&amp;ERT",'full menu'!V133="MwIT",'full menu'!V133="IwMT",'full menu'!V133="M&amp;IT",'full menu'!V133="IwERT",'full menu'!V133="ERwIT",'full menu'!V133="I&amp;ERT",'full menu'!V133="ER&amp;M&amp;IT",'full menu'!V133="LSD"),"subst",IF(OR('full menu'!V133="FERT",'full menu'!V133="FMT",'full menu'!V133="FIT",'full menu'!V133="WSD"),"intens",IF('full menu'!V133="UASC","UASC","")))))</f>
        <v>subst</v>
      </c>
      <c r="W133" t="str">
        <f>IF(OR('full menu'!W133="MDC",'full menu'!W133="PERF"),"rude",IF(OR('full menu'!W133="PCB",'full menu'!W133="AERF",'full menu'!W133="UD"),"inter",IF(OR('full menu'!W133="ACB",'full menu'!W133="LCERT",'full menu'!W133="LERT",'full menu'!W133="FCERT",'full menu'!W133="FCMT",'full menu'!W133="LCMT",'full menu'!W133="LMT",'full menu'!W133="LCIT",'full menu'!W133="FCIT",'full menu'!W133="LIT",'full menu'!W133="MwERT",'full menu'!W133="ERwMT",'full menu'!W133="M&amp;ERT",'full menu'!W133="MwIT",'full menu'!W133="IwMT",'full menu'!W133="M&amp;IT",'full menu'!W133="IwERT",'full menu'!W133="ERwIT",'full menu'!W133="I&amp;ERT",'full menu'!W133="ER&amp;M&amp;IT",'full menu'!W133="LSD"),"subst",IF(OR('full menu'!W133="FERT",'full menu'!W133="FMT",'full menu'!W133="FIT",'full menu'!W133="WSD"),"intens",IF('full menu'!W133="UASC","UASC","")))))</f>
        <v>subst</v>
      </c>
      <c r="X133" t="str">
        <f>IF(OR('full menu'!X133="MDC",'full menu'!X133="PERF"),"rude",IF(OR('full menu'!X133="PCB",'full menu'!X133="AERF",'full menu'!X133="UD"),"inter",IF(OR('full menu'!X133="ACB",'full menu'!X133="LCERT",'full menu'!X133="LERT",'full menu'!X133="FCERT",'full menu'!X133="FCMT",'full menu'!X133="LCMT",'full menu'!X133="LMT",'full menu'!X133="LCIT",'full menu'!X133="FCIT",'full menu'!X133="LIT",'full menu'!X133="MwERT",'full menu'!X133="ERwMT",'full menu'!X133="M&amp;ERT",'full menu'!X133="MwIT",'full menu'!X133="IwMT",'full menu'!X133="M&amp;IT",'full menu'!X133="IwERT",'full menu'!X133="ERwIT",'full menu'!X133="I&amp;ERT",'full menu'!X133="ER&amp;M&amp;IT",'full menu'!X133="LSD"),"subst",IF(OR('full menu'!X133="FERT",'full menu'!X133="FMT",'full menu'!X133="FIT",'full menu'!X133="WSD"),"intens",IF('full menu'!X133="UASC","UASC","")))))</f>
        <v>subst</v>
      </c>
      <c r="Y133" t="str">
        <f>IF(OR('full menu'!Y133="MDC",'full menu'!Y133="PERF"),"rude",IF(OR('full menu'!Y133="PCB",'full menu'!Y133="AERF",'full menu'!Y133="UD"),"inter",IF(OR('full menu'!Y133="ACB",'full menu'!Y133="LCERT",'full menu'!Y133="LERT",'full menu'!Y133="FCERT",'full menu'!Y133="FCMT",'full menu'!Y133="LCMT",'full menu'!Y133="LMT",'full menu'!Y133="LCIT",'full menu'!Y133="FCIT",'full menu'!Y133="LIT",'full menu'!Y133="MwERT",'full menu'!Y133="ERwMT",'full menu'!Y133="M&amp;ERT",'full menu'!Y133="MwIT",'full menu'!Y133="IwMT",'full menu'!Y133="M&amp;IT",'full menu'!Y133="IwERT",'full menu'!Y133="ERwIT",'full menu'!Y133="I&amp;ERT",'full menu'!Y133="ER&amp;M&amp;IT",'full menu'!Y133="LSD"),"subst",IF(OR('full menu'!Y133="FERT",'full menu'!Y133="FMT",'full menu'!Y133="FIT",'full menu'!Y133="WSD"),"intens",IF('full menu'!Y133="UASC","UASC","")))))</f>
        <v>subst</v>
      </c>
      <c r="Z133" t="str">
        <f>IF(OR('full menu'!Z133="MDC",'full menu'!Z133="PERF"),"rude",IF(OR('full menu'!Z133="PCB",'full menu'!Z133="AERF",'full menu'!Z133="UD"),"inter",IF(OR('full menu'!Z133="ACB",'full menu'!Z133="LCERT",'full menu'!Z133="LERT",'full menu'!Z133="FCERT",'full menu'!Z133="FCMT",'full menu'!Z133="LCMT",'full menu'!Z133="LMT",'full menu'!Z133="LCIT",'full menu'!Z133="FCIT",'full menu'!Z133="LIT",'full menu'!Z133="MwERT",'full menu'!Z133="ERwMT",'full menu'!Z133="M&amp;ERT",'full menu'!Z133="MwIT",'full menu'!Z133="IwMT",'full menu'!Z133="M&amp;IT",'full menu'!Z133="IwERT",'full menu'!Z133="ERwIT",'full menu'!Z133="I&amp;ERT",'full menu'!Z133="ER&amp;M&amp;IT",'full menu'!Z133="LSD"),"subst",IF(OR('full menu'!Z133="FERT",'full menu'!Z133="FMT",'full menu'!Z133="FIT",'full menu'!Z133="WSD"),"intens",IF('full menu'!Z133="UASC","UASC","")))))</f>
        <v>subst</v>
      </c>
      <c r="AA133" t="str">
        <f>IF(OR('full menu'!AA133="MDC",'full menu'!AA133="PERF"),"rude",IF(OR('full menu'!AA133="PCB",'full menu'!AA133="AERF",'full menu'!AA133="UD"),"inter",IF(OR('full menu'!AA133="ACB",'full menu'!AA133="LCERT",'full menu'!AA133="LERT",'full menu'!AA133="FCERT",'full menu'!AA133="FCMT",'full menu'!AA133="LCMT",'full menu'!AA133="LMT",'full menu'!AA133="LCIT",'full menu'!AA133="FCIT",'full menu'!AA133="LIT",'full menu'!AA133="MwERT",'full menu'!AA133="ERwMT",'full menu'!AA133="M&amp;ERT",'full menu'!AA133="MwIT",'full menu'!AA133="IwMT",'full menu'!AA133="M&amp;IT",'full menu'!AA133="IwERT",'full menu'!AA133="ERwIT",'full menu'!AA133="I&amp;ERT",'full menu'!AA133="ER&amp;M&amp;IT",'full menu'!AA133="LSD"),"subst",IF(OR('full menu'!AA133="FERT",'full menu'!AA133="FMT",'full menu'!AA133="FIT",'full menu'!AA133="WSD"),"intens",IF('full menu'!AA133="UASC","UASC","")))))</f>
        <v>subst</v>
      </c>
      <c r="AB133" t="str">
        <f>IF(OR('full menu'!AB133="MDC",'full menu'!AB133="PERF"),"rude",IF(OR('full menu'!AB133="PCB",'full menu'!AB133="AERF",'full menu'!AB133="UD"),"inter",IF(OR('full menu'!AB133="ACB",'full menu'!AB133="LCERT",'full menu'!AB133="LERT",'full menu'!AB133="FCERT",'full menu'!AB133="FCMT",'full menu'!AB133="LCMT",'full menu'!AB133="LMT",'full menu'!AB133="LCIT",'full menu'!AB133="FCIT",'full menu'!AB133="LIT",'full menu'!AB133="MwERT",'full menu'!AB133="ERwMT",'full menu'!AB133="M&amp;ERT",'full menu'!AB133="MwIT",'full menu'!AB133="IwMT",'full menu'!AB133="M&amp;IT",'full menu'!AB133="IwERT",'full menu'!AB133="ERwIT",'full menu'!AB133="I&amp;ERT",'full menu'!AB133="ER&amp;M&amp;IT",'full menu'!AB133="LSD"),"subst",IF(OR('full menu'!AB133="FERT",'full menu'!AB133="FMT",'full menu'!AB133="FIT",'full menu'!AB133="WSD"),"intens",IF('full menu'!AB133="UASC","UASC","")))))</f>
        <v>subst</v>
      </c>
      <c r="AC133" t="str">
        <f>IF(OR('full menu'!AC133="MDC",'full menu'!AC133="PERF"),"rude",IF(OR('full menu'!AC133="PCB",'full menu'!AC133="AERF",'full menu'!AC133="UD"),"inter",IF(OR('full menu'!AC133="ACB",'full menu'!AC133="LCERT",'full menu'!AC133="LERT",'full menu'!AC133="FCERT",'full menu'!AC133="FCMT",'full menu'!AC133="LCMT",'full menu'!AC133="LMT",'full menu'!AC133="LCIT",'full menu'!AC133="FCIT",'full menu'!AC133="LIT",'full menu'!AC133="MwERT",'full menu'!AC133="ERwMT",'full menu'!AC133="M&amp;ERT",'full menu'!AC133="MwIT",'full menu'!AC133="IwMT",'full menu'!AC133="M&amp;IT",'full menu'!AC133="IwERT",'full menu'!AC133="ERwIT",'full menu'!AC133="I&amp;ERT",'full menu'!AC133="ER&amp;M&amp;IT",'full menu'!AC133="LSD"),"subst",IF(OR('full menu'!AC133="FERT",'full menu'!AC133="FMT",'full menu'!AC133="FIT",'full menu'!AC133="WSD"),"intens",IF('full menu'!AC133="UASC","UASC","")))))</f>
        <v>subst</v>
      </c>
      <c r="AD133" t="str">
        <f>IF(OR('full menu'!AD133="MDC",'full menu'!AD133="PERF"),"rude",IF(OR('full menu'!AD133="PCB",'full menu'!AD133="AERF",'full menu'!AD133="UD"),"inter",IF(OR('full menu'!AD133="ACB",'full menu'!AD133="LCERT",'full menu'!AD133="LERT",'full menu'!AD133="FCERT",'full menu'!AD133="FCMT",'full menu'!AD133="LCMT",'full menu'!AD133="LMT",'full menu'!AD133="LCIT",'full menu'!AD133="FCIT",'full menu'!AD133="LIT",'full menu'!AD133="MwERT",'full menu'!AD133="ERwMT",'full menu'!AD133="M&amp;ERT",'full menu'!AD133="MwIT",'full menu'!AD133="IwMT",'full menu'!AD133="M&amp;IT",'full menu'!AD133="IwERT",'full menu'!AD133="ERwIT",'full menu'!AD133="I&amp;ERT",'full menu'!AD133="ER&amp;M&amp;IT",'full menu'!AD133="LSD"),"subst",IF(OR('full menu'!AD133="FERT",'full menu'!AD133="FMT",'full menu'!AD133="FIT",'full menu'!AD133="WSD"),"intens",IF('full menu'!AD133="UASC","UASC","")))))</f>
        <v>subst</v>
      </c>
      <c r="AE133" t="str">
        <f>IF(OR('full menu'!AE133="MDC",'full menu'!AE133="PERF"),"rude",IF(OR('full menu'!AE133="PCB",'full menu'!AE133="AERF",'full menu'!AE133="UD"),"inter",IF(OR('full menu'!AE133="ACB",'full menu'!AE133="LCERT",'full menu'!AE133="LERT",'full menu'!AE133="FCERT",'full menu'!AE133="FCMT",'full menu'!AE133="LCMT",'full menu'!AE133="LMT",'full menu'!AE133="LCIT",'full menu'!AE133="FCIT",'full menu'!AE133="LIT",'full menu'!AE133="MwERT",'full menu'!AE133="ERwMT",'full menu'!AE133="M&amp;ERT",'full menu'!AE133="MwIT",'full menu'!AE133="IwMT",'full menu'!AE133="M&amp;IT",'full menu'!AE133="IwERT",'full menu'!AE133="ERwIT",'full menu'!AE133="I&amp;ERT",'full menu'!AE133="ER&amp;M&amp;IT",'full menu'!AE133="LSD"),"subst",IF(OR('full menu'!AE133="FERT",'full menu'!AE133="FMT",'full menu'!AE133="FIT",'full menu'!AE133="WSD"),"intens",IF('full menu'!AE133="UASC","UASC","")))))</f>
        <v>subst</v>
      </c>
      <c r="AF133" t="str">
        <f>IF(OR('full menu'!AF133="MDC",'full menu'!AF133="PERF"),"rude",IF(OR('full menu'!AF133="PCB",'full menu'!AF133="AERF",'full menu'!AF133="UD"),"inter",IF(OR('full menu'!AF133="ACB",'full menu'!AF133="LCERT",'full menu'!AF133="LERT",'full menu'!AF133="FCERT",'full menu'!AF133="FCMT",'full menu'!AF133="LCMT",'full menu'!AF133="LMT",'full menu'!AF133="LCIT",'full menu'!AF133="FCIT",'full menu'!AF133="LIT",'full menu'!AF133="MwERT",'full menu'!AF133="ERwMT",'full menu'!AF133="M&amp;ERT",'full menu'!AF133="MwIT",'full menu'!AF133="IwMT",'full menu'!AF133="M&amp;IT",'full menu'!AF133="IwERT",'full menu'!AF133="ERwIT",'full menu'!AF133="I&amp;ERT",'full menu'!AF133="ER&amp;M&amp;IT",'full menu'!AF133="LSD"),"subst",IF(OR('full menu'!AF133="FERT",'full menu'!AF133="FMT",'full menu'!AF133="FIT",'full menu'!AF133="WSD"),"intens",IF('full menu'!AF133="UASC","UASC","")))))</f>
        <v>subst</v>
      </c>
      <c r="AG133" t="str">
        <f>IF(OR('full menu'!AG133="MDC",'full menu'!AG133="PERF"),"rude",IF(OR('full menu'!AG133="PCB",'full menu'!AG133="AERF",'full menu'!AG133="UD"),"inter",IF(OR('full menu'!AG133="ACB",'full menu'!AG133="LCERT",'full menu'!AG133="LERT",'full menu'!AG133="FCERT",'full menu'!AG133="FCMT",'full menu'!AG133="LCMT",'full menu'!AG133="LMT",'full menu'!AG133="LCIT",'full menu'!AG133="FCIT",'full menu'!AG133="LIT",'full menu'!AG133="MwERT",'full menu'!AG133="ERwMT",'full menu'!AG133="M&amp;ERT",'full menu'!AG133="MwIT",'full menu'!AG133="IwMT",'full menu'!AG133="M&amp;IT",'full menu'!AG133="IwERT",'full menu'!AG133="ERwIT",'full menu'!AG133="I&amp;ERT",'full menu'!AG133="ER&amp;M&amp;IT",'full menu'!AG133="LSD"),"subst",IF(OR('full menu'!AG133="FERT",'full menu'!AG133="FMT",'full menu'!AG133="FIT",'full menu'!AG133="WSD"),"intens",IF('full menu'!AG133="UASC","UASC","")))))</f>
        <v>subst</v>
      </c>
      <c r="AH133" t="str">
        <f>IF(OR('full menu'!AH133="MDC",'full menu'!AH133="PERF"),"rude",IF(OR('full menu'!AH133="PCB",'full menu'!AH133="AERF",'full menu'!AH133="UD"),"inter",IF(OR('full menu'!AH133="ACB",'full menu'!AH133="LCERT",'full menu'!AH133="LERT",'full menu'!AH133="FCERT",'full menu'!AH133="FCMT",'full menu'!AH133="LCMT",'full menu'!AH133="LMT",'full menu'!AH133="LCIT",'full menu'!AH133="FCIT",'full menu'!AH133="LIT",'full menu'!AH133="MwERT",'full menu'!AH133="ERwMT",'full menu'!AH133="M&amp;ERT",'full menu'!AH133="MwIT",'full menu'!AH133="IwMT",'full menu'!AH133="M&amp;IT",'full menu'!AH133="IwERT",'full menu'!AH133="ERwIT",'full menu'!AH133="I&amp;ERT",'full menu'!AH133="ER&amp;M&amp;IT",'full menu'!AH133="LSD"),"subst",IF(OR('full menu'!AH133="FERT",'full menu'!AH133="FMT",'full menu'!AH133="FIT",'full menu'!AH133="WSD"),"intens",IF('full menu'!AH133="UASC","UASC","")))))</f>
        <v>subst</v>
      </c>
      <c r="AI133" t="str">
        <f>IF(OR('full menu'!AI133="MDC",'full menu'!AI133="PERF"),"rude",IF(OR('full menu'!AI133="PCB",'full menu'!AI133="AERF",'full menu'!AI133="UD"),"inter",IF(OR('full menu'!AI133="ACB",'full menu'!AI133="LCERT",'full menu'!AI133="LERT",'full menu'!AI133="FCERT",'full menu'!AI133="FCMT",'full menu'!AI133="LCMT",'full menu'!AI133="LMT",'full menu'!AI133="LCIT",'full menu'!AI133="FCIT",'full menu'!AI133="LIT",'full menu'!AI133="MwERT",'full menu'!AI133="ERwMT",'full menu'!AI133="M&amp;ERT",'full menu'!AI133="MwIT",'full menu'!AI133="IwMT",'full menu'!AI133="M&amp;IT",'full menu'!AI133="IwERT",'full menu'!AI133="ERwIT",'full menu'!AI133="I&amp;ERT",'full menu'!AI133="ER&amp;M&amp;IT",'full menu'!AI133="LSD"),"subst",IF(OR('full menu'!AI133="FERT",'full menu'!AI133="FMT",'full menu'!AI133="FIT",'full menu'!AI133="WSD"),"intens",IF('full menu'!AI133="UASC","UASC","")))))</f>
        <v>subst</v>
      </c>
      <c r="AJ133" t="str">
        <f>IF(OR('full menu'!AJ133="MDC",'full menu'!AJ133="PERF"),"rude",IF(OR('full menu'!AJ133="PCB",'full menu'!AJ133="AERF",'full menu'!AJ133="UD"),"inter",IF(OR('full menu'!AJ133="ACB",'full menu'!AJ133="LCERT",'full menu'!AJ133="LERT",'full menu'!AJ133="FCERT",'full menu'!AJ133="FCMT",'full menu'!AJ133="LCMT",'full menu'!AJ133="LMT",'full menu'!AJ133="LCIT",'full menu'!AJ133="FCIT",'full menu'!AJ133="LIT",'full menu'!AJ133="MwERT",'full menu'!AJ133="ERwMT",'full menu'!AJ133="M&amp;ERT",'full menu'!AJ133="MwIT",'full menu'!AJ133="IwMT",'full menu'!AJ133="M&amp;IT",'full menu'!AJ133="IwERT",'full menu'!AJ133="ERwIT",'full menu'!AJ133="I&amp;ERT",'full menu'!AJ133="ER&amp;M&amp;IT",'full menu'!AJ133="LSD"),"subst",IF(OR('full menu'!AJ133="FERT",'full menu'!AJ133="FMT",'full menu'!AJ133="FIT",'full menu'!AJ133="WSD"),"intens",IF('full menu'!AJ133="UASC","UASC","")))))</f>
        <v>subst</v>
      </c>
      <c r="AK133" t="str">
        <f>IF(OR('full menu'!AK133="MDC",'full menu'!AK133="PERF"),"rude",IF(OR('full menu'!AK133="PCB",'full menu'!AK133="AERF",'full menu'!AK133="UD"),"inter",IF(OR('full menu'!AK133="ACB",'full menu'!AK133="LCERT",'full menu'!AK133="LERT",'full menu'!AK133="FCERT",'full menu'!AK133="FCMT",'full menu'!AK133="LCMT",'full menu'!AK133="LMT",'full menu'!AK133="LCIT",'full menu'!AK133="FCIT",'full menu'!AK133="LIT",'full menu'!AK133="MwERT",'full menu'!AK133="ERwMT",'full menu'!AK133="M&amp;ERT",'full menu'!AK133="MwIT",'full menu'!AK133="IwMT",'full menu'!AK133="M&amp;IT",'full menu'!AK133="IwERT",'full menu'!AK133="ERwIT",'full menu'!AK133="I&amp;ERT",'full menu'!AK133="ER&amp;M&amp;IT",'full menu'!AK133="LSD"),"subst",IF(OR('full menu'!AK133="FERT",'full menu'!AK133="FMT",'full menu'!AK133="FIT",'full menu'!AK133="WSD"),"intens",IF('full menu'!AK133="UASC","UASC","")))))</f>
        <v>subst</v>
      </c>
      <c r="AL133" t="str">
        <f>IF(OR('full menu'!AL133="MDC",'full menu'!AL133="PERF"),"rude",IF(OR('full menu'!AL133="PCB",'full menu'!AL133="AERF",'full menu'!AL133="UD"),"inter",IF(OR('full menu'!AL133="ACB",'full menu'!AL133="LCERT",'full menu'!AL133="LERT",'full menu'!AL133="FCERT",'full menu'!AL133="FCMT",'full menu'!AL133="LCMT",'full menu'!AL133="LMT",'full menu'!AL133="LCIT",'full menu'!AL133="FCIT",'full menu'!AL133="LIT",'full menu'!AL133="MwERT",'full menu'!AL133="ERwMT",'full menu'!AL133="M&amp;ERT",'full menu'!AL133="MwIT",'full menu'!AL133="IwMT",'full menu'!AL133="M&amp;IT",'full menu'!AL133="IwERT",'full menu'!AL133="ERwIT",'full menu'!AL133="I&amp;ERT",'full menu'!AL133="ER&amp;M&amp;IT",'full menu'!AL133="LSD"),"subst",IF(OR('full menu'!AL133="FERT",'full menu'!AL133="FMT",'full menu'!AL133="FIT",'full menu'!AL133="WSD"),"intens",IF('full menu'!AL133="UASC","UASC","")))))</f>
        <v>subst</v>
      </c>
      <c r="AM133" t="str">
        <f>IF(OR('full menu'!AM133="MDC",'full menu'!AM133="PERF"),"rude",IF(OR('full menu'!AM133="PCB",'full menu'!AM133="AERF",'full menu'!AM133="UD"),"inter",IF(OR('full menu'!AM133="ACB",'full menu'!AM133="LCERT",'full menu'!AM133="LERT",'full menu'!AM133="FCERT",'full menu'!AM133="FCMT",'full menu'!AM133="LCMT",'full menu'!AM133="LMT",'full menu'!AM133="LCIT",'full menu'!AM133="FCIT",'full menu'!AM133="LIT",'full menu'!AM133="MwERT",'full menu'!AM133="ERwMT",'full menu'!AM133="M&amp;ERT",'full menu'!AM133="MwIT",'full menu'!AM133="IwMT",'full menu'!AM133="M&amp;IT",'full menu'!AM133="IwERT",'full menu'!AM133="ERwIT",'full menu'!AM133="I&amp;ERT",'full menu'!AM133="ER&amp;M&amp;IT",'full menu'!AM133="LSD"),"subst",IF(OR('full menu'!AM133="FERT",'full menu'!AM133="FMT",'full menu'!AM133="FIT",'full menu'!AM133="WSD"),"intens",IF('full menu'!AM133="UASC","UASC","")))))</f>
        <v>subst</v>
      </c>
      <c r="AN133" t="str">
        <f>IF(OR('full menu'!AN133="MDC",'full menu'!AN133="PERF"),"rude",IF(OR('full menu'!AN133="PCB",'full menu'!AN133="AERF",'full menu'!AN133="UD"),"inter",IF(OR('full menu'!AN133="ACB",'full menu'!AN133="LCERT",'full menu'!AN133="LERT",'full menu'!AN133="FCERT",'full menu'!AN133="FCMT",'full menu'!AN133="LCMT",'full menu'!AN133="LMT",'full menu'!AN133="LCIT",'full menu'!AN133="FCIT",'full menu'!AN133="LIT",'full menu'!AN133="MwERT",'full menu'!AN133="ERwMT",'full menu'!AN133="M&amp;ERT",'full menu'!AN133="MwIT",'full menu'!AN133="IwMT",'full menu'!AN133="M&amp;IT",'full menu'!AN133="IwERT",'full menu'!AN133="ERwIT",'full menu'!AN133="I&amp;ERT",'full menu'!AN133="ER&amp;M&amp;IT",'full menu'!AN133="LSD"),"subst",IF(OR('full menu'!AN133="FERT",'full menu'!AN133="FMT",'full menu'!AN133="FIT",'full menu'!AN133="WSD"),"intens",IF('full menu'!AN133="UASC","UASC","")))))</f>
        <v>subst</v>
      </c>
      <c r="AO133" t="str">
        <f>IF(OR('full menu'!AO133="MDC",'full menu'!AO133="PERF"),"rude",IF(OR('full menu'!AO133="PCB",'full menu'!AO133="AERF",'full menu'!AO133="UD"),"inter",IF(OR('full menu'!AO133="ACB",'full menu'!AO133="LCERT",'full menu'!AO133="LERT",'full menu'!AO133="FCERT",'full menu'!AO133="FCMT",'full menu'!AO133="LCMT",'full menu'!AO133="LMT",'full menu'!AO133="LCIT",'full menu'!AO133="FCIT",'full menu'!AO133="LIT",'full menu'!AO133="MwERT",'full menu'!AO133="ERwMT",'full menu'!AO133="M&amp;ERT",'full menu'!AO133="MwIT",'full menu'!AO133="IwMT",'full menu'!AO133="M&amp;IT",'full menu'!AO133="IwERT",'full menu'!AO133="ERwIT",'full menu'!AO133="I&amp;ERT",'full menu'!AO133="ER&amp;M&amp;IT",'full menu'!AO133="LSD"),"subst",IF(OR('full menu'!AO133="FERT",'full menu'!AO133="FMT",'full menu'!AO133="FIT",'full menu'!AO133="WSD"),"intens",IF('full menu'!AO133="UASC","UASC","")))))</f>
        <v>subst</v>
      </c>
      <c r="AP133" t="str">
        <f>IF(OR('full menu'!AP133="MDC",'full menu'!AP133="PERF"),"rude",IF(OR('full menu'!AP133="PCB",'full menu'!AP133="AERF",'full menu'!AP133="UD"),"inter",IF(OR('full menu'!AP133="ACB",'full menu'!AP133="LCERT",'full menu'!AP133="LERT",'full menu'!AP133="FCERT",'full menu'!AP133="FCMT",'full menu'!AP133="LCMT",'full menu'!AP133="LMT",'full menu'!AP133="LCIT",'full menu'!AP133="FCIT",'full menu'!AP133="LIT",'full menu'!AP133="MwERT",'full menu'!AP133="ERwMT",'full menu'!AP133="M&amp;ERT",'full menu'!AP133="MwIT",'full menu'!AP133="IwMT",'full menu'!AP133="M&amp;IT",'full menu'!AP133="IwERT",'full menu'!AP133="ERwIT",'full menu'!AP133="I&amp;ERT",'full menu'!AP133="ER&amp;M&amp;IT",'full menu'!AP133="LSD"),"subst",IF(OR('full menu'!AP133="FERT",'full menu'!AP133="FMT",'full menu'!AP133="FIT",'full menu'!AP133="WSD"),"intens",IF('full menu'!AP133="UASC","UASC","")))))</f>
        <v>subst</v>
      </c>
      <c r="AQ133" t="str">
        <f>IF(OR('full menu'!AQ133="MDC",'full menu'!AQ133="PERF"),"rude",IF(OR('full menu'!AQ133="PCB",'full menu'!AQ133="AERF",'full menu'!AQ133="UD"),"inter",IF(OR('full menu'!AQ133="ACB",'full menu'!AQ133="LCERT",'full menu'!AQ133="LERT",'full menu'!AQ133="FCERT",'full menu'!AQ133="FCMT",'full menu'!AQ133="LCMT",'full menu'!AQ133="LMT",'full menu'!AQ133="LCIT",'full menu'!AQ133="FCIT",'full menu'!AQ133="LIT",'full menu'!AQ133="MwERT",'full menu'!AQ133="ERwMT",'full menu'!AQ133="M&amp;ERT",'full menu'!AQ133="MwIT",'full menu'!AQ133="IwMT",'full menu'!AQ133="M&amp;IT",'full menu'!AQ133="IwERT",'full menu'!AQ133="ERwIT",'full menu'!AQ133="I&amp;ERT",'full menu'!AQ133="ER&amp;M&amp;IT",'full menu'!AQ133="LSD"),"subst",IF(OR('full menu'!AQ133="FERT",'full menu'!AQ133="FMT",'full menu'!AQ133="FIT",'full menu'!AQ133="WSD"),"intens",IF('full menu'!AQ133="UASC","UASC","")))))</f>
        <v>subst</v>
      </c>
      <c r="AR133" t="str">
        <f>IF(OR('full menu'!AR133="MDC",'full menu'!AR133="PERF"),"rude",IF(OR('full menu'!AR133="PCB",'full menu'!AR133="AERF",'full menu'!AR133="UD"),"inter",IF(OR('full menu'!AR133="ACB",'full menu'!AR133="LCERT",'full menu'!AR133="LERT",'full menu'!AR133="FCERT",'full menu'!AR133="FCMT",'full menu'!AR133="LCMT",'full menu'!AR133="LMT",'full menu'!AR133="LCIT",'full menu'!AR133="FCIT",'full menu'!AR133="LIT",'full menu'!AR133="MwERT",'full menu'!AR133="ERwMT",'full menu'!AR133="M&amp;ERT",'full menu'!AR133="MwIT",'full menu'!AR133="IwMT",'full menu'!AR133="M&amp;IT",'full menu'!AR133="IwERT",'full menu'!AR133="ERwIT",'full menu'!AR133="I&amp;ERT",'full menu'!AR133="ER&amp;M&amp;IT",'full menu'!AR133="LSD"),"subst",IF(OR('full menu'!AR133="FERT",'full menu'!AR133="FMT",'full menu'!AR133="FIT",'full menu'!AR133="WSD"),"intens",IF('full menu'!AR133="UASC","UASC","")))))</f>
        <v>subst</v>
      </c>
      <c r="AS133" t="str">
        <f>IF(OR('full menu'!AS133="MDC",'full menu'!AS133="PERF"),"rude",IF(OR('full menu'!AS133="PCB",'full menu'!AS133="AERF",'full menu'!AS133="UD"),"inter",IF(OR('full menu'!AS133="ACB",'full menu'!AS133="LCERT",'full menu'!AS133="LERT",'full menu'!AS133="FCERT",'full menu'!AS133="FCMT",'full menu'!AS133="LCMT",'full menu'!AS133="LMT",'full menu'!AS133="LCIT",'full menu'!AS133="FCIT",'full menu'!AS133="LIT",'full menu'!AS133="MwERT",'full menu'!AS133="ERwMT",'full menu'!AS133="M&amp;ERT",'full menu'!AS133="MwIT",'full menu'!AS133="IwMT",'full menu'!AS133="M&amp;IT",'full menu'!AS133="IwERT",'full menu'!AS133="ERwIT",'full menu'!AS133="I&amp;ERT",'full menu'!AS133="ER&amp;M&amp;IT",'full menu'!AS133="LSD"),"subst",IF(OR('full menu'!AS133="FERT",'full menu'!AS133="FMT",'full menu'!AS133="FIT",'full menu'!AS133="WSD"),"intens",IF('full menu'!AS133="UASC","UASC","")))))</f>
        <v>subst</v>
      </c>
      <c r="AT133" t="str">
        <f>IF(OR('full menu'!AT133="MDC",'full menu'!AT133="PERF"),"rude",IF(OR('full menu'!AT133="PCB",'full menu'!AT133="AERF",'full menu'!AT133="UD"),"inter",IF(OR('full menu'!AT133="ACB",'full menu'!AT133="LCERT",'full menu'!AT133="LERT",'full menu'!AT133="FCERT",'full menu'!AT133="FCMT",'full menu'!AT133="LCMT",'full menu'!AT133="LMT",'full menu'!AT133="LCIT",'full menu'!AT133="FCIT",'full menu'!AT133="LIT",'full menu'!AT133="MwERT",'full menu'!AT133="ERwMT",'full menu'!AT133="M&amp;ERT",'full menu'!AT133="MwIT",'full menu'!AT133="IwMT",'full menu'!AT133="M&amp;IT",'full menu'!AT133="IwERT",'full menu'!AT133="ERwIT",'full menu'!AT133="I&amp;ERT",'full menu'!AT133="ER&amp;M&amp;IT",'full menu'!AT133="LSD"),"subst",IF(OR('full menu'!AT133="FERT",'full menu'!AT133="FMT",'full menu'!AT133="FIT",'full menu'!AT133="WSD"),"intens",IF('full menu'!AT133="UASC","UASC","")))))</f>
        <v>subst</v>
      </c>
      <c r="AU133" t="str">
        <f>IF(OR('full menu'!AU133="MDC",'full menu'!AU133="PERF"),"rude",IF(OR('full menu'!AU133="PCB",'full menu'!AU133="AERF",'full menu'!AU133="UD"),"inter",IF(OR('full menu'!AU133="ACB",'full menu'!AU133="LCERT",'full menu'!AU133="LERT",'full menu'!AU133="FCERT",'full menu'!AU133="FCMT",'full menu'!AU133="LCMT",'full menu'!AU133="LMT",'full menu'!AU133="LCIT",'full menu'!AU133="FCIT",'full menu'!AU133="LIT",'full menu'!AU133="MwERT",'full menu'!AU133="ERwMT",'full menu'!AU133="M&amp;ERT",'full menu'!AU133="MwIT",'full menu'!AU133="IwMT",'full menu'!AU133="M&amp;IT",'full menu'!AU133="IwERT",'full menu'!AU133="ERwIT",'full menu'!AU133="I&amp;ERT",'full menu'!AU133="ER&amp;M&amp;IT",'full menu'!AU133="LSD"),"subst",IF(OR('full menu'!AU133="FERT",'full menu'!AU133="FMT",'full menu'!AU133="FIT",'full menu'!AU133="WSD"),"intens",IF('full menu'!AU133="UASC","UASC","")))))</f>
        <v>subst</v>
      </c>
      <c r="AV133" t="str">
        <f>IF(OR('full menu'!AV133="MDC",'full menu'!AV133="PERF"),"rude",IF(OR('full menu'!AV133="PCB",'full menu'!AV133="AERF",'full menu'!AV133="UD"),"inter",IF(OR('full menu'!AV133="ACB",'full menu'!AV133="LCERT",'full menu'!AV133="LERT",'full menu'!AV133="FCERT",'full menu'!AV133="FCMT",'full menu'!AV133="LCMT",'full menu'!AV133="LMT",'full menu'!AV133="LCIT",'full menu'!AV133="FCIT",'full menu'!AV133="LIT",'full menu'!AV133="MwERT",'full menu'!AV133="ERwMT",'full menu'!AV133="M&amp;ERT",'full menu'!AV133="MwIT",'full menu'!AV133="IwMT",'full menu'!AV133="M&amp;IT",'full menu'!AV133="IwERT",'full menu'!AV133="ERwIT",'full menu'!AV133="I&amp;ERT",'full menu'!AV133="ER&amp;M&amp;IT",'full menu'!AV133="LSD"),"subst",IF(OR('full menu'!AV133="FERT",'full menu'!AV133="FMT",'full menu'!AV133="FIT",'full menu'!AV133="WSD"),"intens",IF('full menu'!AV133="UASC","UASC","")))))</f>
        <v>subst</v>
      </c>
      <c r="AW133" t="str">
        <f>IF(OR('full menu'!AW133="MDC",'full menu'!AW133="PERF"),"rude",IF(OR('full menu'!AW133="PCB",'full menu'!AW133="AERF",'full menu'!AW133="UD"),"inter",IF(OR('full menu'!AW133="ACB",'full menu'!AW133="LCERT",'full menu'!AW133="LERT",'full menu'!AW133="FCERT",'full menu'!AW133="FCMT",'full menu'!AW133="LCMT",'full menu'!AW133="LMT",'full menu'!AW133="LCIT",'full menu'!AW133="FCIT",'full menu'!AW133="LIT",'full menu'!AW133="MwERT",'full menu'!AW133="ERwMT",'full menu'!AW133="M&amp;ERT",'full menu'!AW133="MwIT",'full menu'!AW133="IwMT",'full menu'!AW133="M&amp;IT",'full menu'!AW133="IwERT",'full menu'!AW133="ERwIT",'full menu'!AW133="I&amp;ERT",'full menu'!AW133="ER&amp;M&amp;IT",'full menu'!AW133="LSD"),"subst",IF(OR('full menu'!AW133="FERT",'full menu'!AW133="FMT",'full menu'!AW133="FIT",'full menu'!AW133="WSD"),"intens",IF('full menu'!AW133="UASC","UASC","")))))</f>
        <v>subst</v>
      </c>
      <c r="AX133" t="str">
        <f>IF(OR('full menu'!AX133="MDC",'full menu'!AX133="PERF"),"rude",IF(OR('full menu'!AX133="PCB",'full menu'!AX133="AERF",'full menu'!AX133="UD"),"inter",IF(OR('full menu'!AX133="ACB",'full menu'!AX133="LCERT",'full menu'!AX133="LERT",'full menu'!AX133="FCERT",'full menu'!AX133="FCMT",'full menu'!AX133="LCMT",'full menu'!AX133="LMT",'full menu'!AX133="LCIT",'full menu'!AX133="FCIT",'full menu'!AX133="LIT",'full menu'!AX133="MwERT",'full menu'!AX133="ERwMT",'full menu'!AX133="M&amp;ERT",'full menu'!AX133="MwIT",'full menu'!AX133="IwMT",'full menu'!AX133="M&amp;IT",'full menu'!AX133="IwERT",'full menu'!AX133="ERwIT",'full menu'!AX133="I&amp;ERT",'full menu'!AX133="ER&amp;M&amp;IT",'full menu'!AX133="LSD"),"subst",IF(OR('full menu'!AX133="FERT",'full menu'!AX133="FMT",'full menu'!AX133="FIT",'full menu'!AX133="WSD"),"intens",IF('full menu'!AX133="UASC","UASC","")))))</f>
        <v>subst</v>
      </c>
      <c r="AY133" t="str">
        <f>IF(OR('full menu'!AY133="MDC",'full menu'!AY133="PERF"),"rude",IF(OR('full menu'!AY133="PCB",'full menu'!AY133="AERF",'full menu'!AY133="UD"),"inter",IF(OR('full menu'!AY133="ACB",'full menu'!AY133="LCERT",'full menu'!AY133="LERT",'full menu'!AY133="FCERT",'full menu'!AY133="FCMT",'full menu'!AY133="LCMT",'full menu'!AY133="LMT",'full menu'!AY133="LCIT",'full menu'!AY133="FCIT",'full menu'!AY133="LIT",'full menu'!AY133="MwERT",'full menu'!AY133="ERwMT",'full menu'!AY133="M&amp;ERT",'full menu'!AY133="MwIT",'full menu'!AY133="IwMT",'full menu'!AY133="M&amp;IT",'full menu'!AY133="IwERT",'full menu'!AY133="ERwIT",'full menu'!AY133="I&amp;ERT",'full menu'!AY133="ER&amp;M&amp;IT",'full menu'!AY133="LSD"),"subst",IF(OR('full menu'!AY133="FERT",'full menu'!AY133="FMT",'full menu'!AY133="FIT",'full menu'!AY133="WSD"),"intens",IF('full menu'!AY133="UASC","UASC","")))))</f>
        <v>subst</v>
      </c>
    </row>
    <row r="134" spans="1:51" x14ac:dyDescent="0.3">
      <c r="A134" t="s">
        <v>156</v>
      </c>
      <c r="B134" t="str">
        <f>IF(OR('full menu'!B134="MDC",'full menu'!B134="PERF"),"rude",IF(OR('full menu'!B134="PCB",'full menu'!B134="AERF",'full menu'!B134="UD"),"inter",IF(OR('full menu'!B134="ACB",'full menu'!B134="LCERT",'full menu'!B134="LERT",'full menu'!B134="FCERT",'full menu'!B134="FCMT",'full menu'!B134="LCMT",'full menu'!B134="LMT",'full menu'!B134="LCIT",'full menu'!B134="FCIT",'full menu'!B134="LIT",'full menu'!B134="MwERT",'full menu'!B134="ERwMT",'full menu'!B134="M&amp;ERT",'full menu'!B134="MwIT",'full menu'!B134="IwMT",'full menu'!B134="M&amp;IT",'full menu'!B134="IwERT",'full menu'!B134="ERwIT",'full menu'!B134="I&amp;ERT",'full menu'!B134="ER&amp;M&amp;IT",'full menu'!B134="LSD"),"subst",IF(OR('full menu'!B134="FERT",'full menu'!B134="FMT",'full menu'!B134="FIT",'full menu'!B134="WSD"),"intens",IF('full menu'!B134="UASC","UASC","")))))</f>
        <v>inter</v>
      </c>
      <c r="C134" t="str">
        <f>IF(OR('full menu'!C134="MDC",'full menu'!C134="PERF"),"rude",IF(OR('full menu'!C134="PCB",'full menu'!C134="AERF",'full menu'!C134="UD"),"inter",IF(OR('full menu'!C134="ACB",'full menu'!C134="LCERT",'full menu'!C134="LERT",'full menu'!C134="FCERT",'full menu'!C134="FCMT",'full menu'!C134="LCMT",'full menu'!C134="LMT",'full menu'!C134="LCIT",'full menu'!C134="FCIT",'full menu'!C134="LIT",'full menu'!C134="MwERT",'full menu'!C134="ERwMT",'full menu'!C134="M&amp;ERT",'full menu'!C134="MwIT",'full menu'!C134="IwMT",'full menu'!C134="M&amp;IT",'full menu'!C134="IwERT",'full menu'!C134="ERwIT",'full menu'!C134="I&amp;ERT",'full menu'!C134="ER&amp;M&amp;IT",'full menu'!C134="LSD"),"subst",IF(OR('full menu'!C134="FERT",'full menu'!C134="FMT",'full menu'!C134="FIT",'full menu'!C134="WSD"),"intens",IF('full menu'!C134="UASC","UASC","")))))</f>
        <v>inter</v>
      </c>
      <c r="D134" t="str">
        <f>IF(OR('full menu'!D134="MDC",'full menu'!D134="PERF"),"rude",IF(OR('full menu'!D134="PCB",'full menu'!D134="AERF",'full menu'!D134="UD"),"inter",IF(OR('full menu'!D134="ACB",'full menu'!D134="LCERT",'full menu'!D134="LERT",'full menu'!D134="FCERT",'full menu'!D134="FCMT",'full menu'!D134="LCMT",'full menu'!D134="LMT",'full menu'!D134="LCIT",'full menu'!D134="FCIT",'full menu'!D134="LIT",'full menu'!D134="MwERT",'full menu'!D134="ERwMT",'full menu'!D134="M&amp;ERT",'full menu'!D134="MwIT",'full menu'!D134="IwMT",'full menu'!D134="M&amp;IT",'full menu'!D134="IwERT",'full menu'!D134="ERwIT",'full menu'!D134="I&amp;ERT",'full menu'!D134="ER&amp;M&amp;IT",'full menu'!D134="LSD"),"subst",IF(OR('full menu'!D134="FERT",'full menu'!D134="FMT",'full menu'!D134="FIT",'full menu'!D134="WSD"),"intens",IF('full menu'!D134="UASC","UASC","")))))</f>
        <v>inter</v>
      </c>
      <c r="E134" t="str">
        <f>IF(OR('full menu'!E134="MDC",'full menu'!E134="PERF"),"rude",IF(OR('full menu'!E134="PCB",'full menu'!E134="AERF",'full menu'!E134="UD"),"inter",IF(OR('full menu'!E134="ACB",'full menu'!E134="LCERT",'full menu'!E134="LERT",'full menu'!E134="FCERT",'full menu'!E134="FCMT",'full menu'!E134="LCMT",'full menu'!E134="LMT",'full menu'!E134="LCIT",'full menu'!E134="FCIT",'full menu'!E134="LIT",'full menu'!E134="MwERT",'full menu'!E134="ERwMT",'full menu'!E134="M&amp;ERT",'full menu'!E134="MwIT",'full menu'!E134="IwMT",'full menu'!E134="M&amp;IT",'full menu'!E134="IwERT",'full menu'!E134="ERwIT",'full menu'!E134="I&amp;ERT",'full menu'!E134="ER&amp;M&amp;IT",'full menu'!E134="LSD"),"subst",IF(OR('full menu'!E134="FERT",'full menu'!E134="FMT",'full menu'!E134="FIT",'full menu'!E134="WSD"),"intens",IF('full menu'!E134="UASC","UASC","")))))</f>
        <v>inter</v>
      </c>
      <c r="F134" t="str">
        <f>IF(OR('full menu'!F134="MDC",'full menu'!F134="PERF"),"rude",IF(OR('full menu'!F134="PCB",'full menu'!F134="AERF",'full menu'!F134="UD"),"inter",IF(OR('full menu'!F134="ACB",'full menu'!F134="LCERT",'full menu'!F134="LERT",'full menu'!F134="FCERT",'full menu'!F134="FCMT",'full menu'!F134="LCMT",'full menu'!F134="LMT",'full menu'!F134="LCIT",'full menu'!F134="FCIT",'full menu'!F134="LIT",'full menu'!F134="MwERT",'full menu'!F134="ERwMT",'full menu'!F134="M&amp;ERT",'full menu'!F134="MwIT",'full menu'!F134="IwMT",'full menu'!F134="M&amp;IT",'full menu'!F134="IwERT",'full menu'!F134="ERwIT",'full menu'!F134="I&amp;ERT",'full menu'!F134="ER&amp;M&amp;IT",'full menu'!F134="LSD"),"subst",IF(OR('full menu'!F134="FERT",'full menu'!F134="FMT",'full menu'!F134="FIT",'full menu'!F134="WSD"),"intens",IF('full menu'!F134="UASC","UASC","")))))</f>
        <v>inter</v>
      </c>
      <c r="G134" t="str">
        <f>IF(OR('full menu'!G134="MDC",'full menu'!G134="PERF"),"rude",IF(OR('full menu'!G134="PCB",'full menu'!G134="AERF",'full menu'!G134="UD"),"inter",IF(OR('full menu'!G134="ACB",'full menu'!G134="LCERT",'full menu'!G134="LERT",'full menu'!G134="FCERT",'full menu'!G134="FCMT",'full menu'!G134="LCMT",'full menu'!G134="LMT",'full menu'!G134="LCIT",'full menu'!G134="FCIT",'full menu'!G134="LIT",'full menu'!G134="MwERT",'full menu'!G134="ERwMT",'full menu'!G134="M&amp;ERT",'full menu'!G134="MwIT",'full menu'!G134="IwMT",'full menu'!G134="M&amp;IT",'full menu'!G134="IwERT",'full menu'!G134="ERwIT",'full menu'!G134="I&amp;ERT",'full menu'!G134="ER&amp;M&amp;IT",'full menu'!G134="LSD"),"subst",IF(OR('full menu'!G134="FERT",'full menu'!G134="FMT",'full menu'!G134="FIT",'full menu'!G134="WSD"),"intens",IF('full menu'!G134="UASC","UASC","")))))</f>
        <v>inter</v>
      </c>
      <c r="H134" t="str">
        <f>IF(OR('full menu'!H134="MDC",'full menu'!H134="PERF"),"rude",IF(OR('full menu'!H134="PCB",'full menu'!H134="AERF",'full menu'!H134="UD"),"inter",IF(OR('full menu'!H134="ACB",'full menu'!H134="LCERT",'full menu'!H134="LERT",'full menu'!H134="FCERT",'full menu'!H134="FCMT",'full menu'!H134="LCMT",'full menu'!H134="LMT",'full menu'!H134="LCIT",'full menu'!H134="FCIT",'full menu'!H134="LIT",'full menu'!H134="MwERT",'full menu'!H134="ERwMT",'full menu'!H134="M&amp;ERT",'full menu'!H134="MwIT",'full menu'!H134="IwMT",'full menu'!H134="M&amp;IT",'full menu'!H134="IwERT",'full menu'!H134="ERwIT",'full menu'!H134="I&amp;ERT",'full menu'!H134="ER&amp;M&amp;IT",'full menu'!H134="LSD"),"subst",IF(OR('full menu'!H134="FERT",'full menu'!H134="FMT",'full menu'!H134="FIT",'full menu'!H134="WSD"),"intens",IF('full menu'!H134="UASC","UASC","")))))</f>
        <v>inter</v>
      </c>
      <c r="I134" t="str">
        <f>IF(OR('full menu'!I134="MDC",'full menu'!I134="PERF"),"rude",IF(OR('full menu'!I134="PCB",'full menu'!I134="AERF",'full menu'!I134="UD"),"inter",IF(OR('full menu'!I134="ACB",'full menu'!I134="LCERT",'full menu'!I134="LERT",'full menu'!I134="FCERT",'full menu'!I134="FCMT",'full menu'!I134="LCMT",'full menu'!I134="LMT",'full menu'!I134="LCIT",'full menu'!I134="FCIT",'full menu'!I134="LIT",'full menu'!I134="MwERT",'full menu'!I134="ERwMT",'full menu'!I134="M&amp;ERT",'full menu'!I134="MwIT",'full menu'!I134="IwMT",'full menu'!I134="M&amp;IT",'full menu'!I134="IwERT",'full menu'!I134="ERwIT",'full menu'!I134="I&amp;ERT",'full menu'!I134="ER&amp;M&amp;IT",'full menu'!I134="LSD"),"subst",IF(OR('full menu'!I134="FERT",'full menu'!I134="FMT",'full menu'!I134="FIT",'full menu'!I134="WSD"),"intens",IF('full menu'!I134="UASC","UASC","")))))</f>
        <v>inter</v>
      </c>
      <c r="J134" t="str">
        <f>IF(OR('full menu'!J134="MDC",'full menu'!J134="PERF"),"rude",IF(OR('full menu'!J134="PCB",'full menu'!J134="AERF",'full menu'!J134="UD"),"inter",IF(OR('full menu'!J134="ACB",'full menu'!J134="LCERT",'full menu'!J134="LERT",'full menu'!J134="FCERT",'full menu'!J134="FCMT",'full menu'!J134="LCMT",'full menu'!J134="LMT",'full menu'!J134="LCIT",'full menu'!J134="FCIT",'full menu'!J134="LIT",'full menu'!J134="MwERT",'full menu'!J134="ERwMT",'full menu'!J134="M&amp;ERT",'full menu'!J134="MwIT",'full menu'!J134="IwMT",'full menu'!J134="M&amp;IT",'full menu'!J134="IwERT",'full menu'!J134="ERwIT",'full menu'!J134="I&amp;ERT",'full menu'!J134="ER&amp;M&amp;IT",'full menu'!J134="LSD"),"subst",IF(OR('full menu'!J134="FERT",'full menu'!J134="FMT",'full menu'!J134="FIT",'full menu'!J134="WSD"),"intens",IF('full menu'!J134="UASC","UASC","")))))</f>
        <v>inter</v>
      </c>
      <c r="K134" t="str">
        <f>IF(OR('full menu'!K134="MDC",'full menu'!K134="PERF"),"rude",IF(OR('full menu'!K134="PCB",'full menu'!K134="AERF",'full menu'!K134="UD"),"inter",IF(OR('full menu'!K134="ACB",'full menu'!K134="LCERT",'full menu'!K134="LERT",'full menu'!K134="FCERT",'full menu'!K134="FCMT",'full menu'!K134="LCMT",'full menu'!K134="LMT",'full menu'!K134="LCIT",'full menu'!K134="FCIT",'full menu'!K134="LIT",'full menu'!K134="MwERT",'full menu'!K134="ERwMT",'full menu'!K134="M&amp;ERT",'full menu'!K134="MwIT",'full menu'!K134="IwMT",'full menu'!K134="M&amp;IT",'full menu'!K134="IwERT",'full menu'!K134="ERwIT",'full menu'!K134="I&amp;ERT",'full menu'!K134="ER&amp;M&amp;IT",'full menu'!K134="LSD"),"subst",IF(OR('full menu'!K134="FERT",'full menu'!K134="FMT",'full menu'!K134="FIT",'full menu'!K134="WSD"),"intens",IF('full menu'!K134="UASC","UASC","")))))</f>
        <v>inter</v>
      </c>
      <c r="L134" t="str">
        <f>IF(OR('full menu'!L134="MDC",'full menu'!L134="PERF"),"rude",IF(OR('full menu'!L134="PCB",'full menu'!L134="AERF",'full menu'!L134="UD"),"inter",IF(OR('full menu'!L134="ACB",'full menu'!L134="LCERT",'full menu'!L134="LERT",'full menu'!L134="FCERT",'full menu'!L134="FCMT",'full menu'!L134="LCMT",'full menu'!L134="LMT",'full menu'!L134="LCIT",'full menu'!L134="FCIT",'full menu'!L134="LIT",'full menu'!L134="MwERT",'full menu'!L134="ERwMT",'full menu'!L134="M&amp;ERT",'full menu'!L134="MwIT",'full menu'!L134="IwMT",'full menu'!L134="M&amp;IT",'full menu'!L134="IwERT",'full menu'!L134="ERwIT",'full menu'!L134="I&amp;ERT",'full menu'!L134="ER&amp;M&amp;IT",'full menu'!L134="LSD"),"subst",IF(OR('full menu'!L134="FERT",'full menu'!L134="FMT",'full menu'!L134="FIT",'full menu'!L134="WSD"),"intens",IF('full menu'!L134="UASC","UASC","")))))</f>
        <v>inter</v>
      </c>
      <c r="M134" t="str">
        <f>IF(OR('full menu'!M134="MDC",'full menu'!M134="PERF"),"rude",IF(OR('full menu'!M134="PCB",'full menu'!M134="AERF",'full menu'!M134="UD"),"inter",IF(OR('full menu'!M134="ACB",'full menu'!M134="LCERT",'full menu'!M134="LERT",'full menu'!M134="FCERT",'full menu'!M134="FCMT",'full menu'!M134="LCMT",'full menu'!M134="LMT",'full menu'!M134="LCIT",'full menu'!M134="FCIT",'full menu'!M134="LIT",'full menu'!M134="MwERT",'full menu'!M134="ERwMT",'full menu'!M134="M&amp;ERT",'full menu'!M134="MwIT",'full menu'!M134="IwMT",'full menu'!M134="M&amp;IT",'full menu'!M134="IwERT",'full menu'!M134="ERwIT",'full menu'!M134="I&amp;ERT",'full menu'!M134="ER&amp;M&amp;IT",'full menu'!M134="LSD"),"subst",IF(OR('full menu'!M134="FERT",'full menu'!M134="FMT",'full menu'!M134="FIT",'full menu'!M134="WSD"),"intens",IF('full menu'!M134="UASC","UASC","")))))</f>
        <v>inter</v>
      </c>
      <c r="N134" t="str">
        <f>IF(OR('full menu'!N134="MDC",'full menu'!N134="PERF"),"rude",IF(OR('full menu'!N134="PCB",'full menu'!N134="AERF",'full menu'!N134="UD"),"inter",IF(OR('full menu'!N134="ACB",'full menu'!N134="LCERT",'full menu'!N134="LERT",'full menu'!N134="FCERT",'full menu'!N134="FCMT",'full menu'!N134="LCMT",'full menu'!N134="LMT",'full menu'!N134="LCIT",'full menu'!N134="FCIT",'full menu'!N134="LIT",'full menu'!N134="MwERT",'full menu'!N134="ERwMT",'full menu'!N134="M&amp;ERT",'full menu'!N134="MwIT",'full menu'!N134="IwMT",'full menu'!N134="M&amp;IT",'full menu'!N134="IwERT",'full menu'!N134="ERwIT",'full menu'!N134="I&amp;ERT",'full menu'!N134="ER&amp;M&amp;IT",'full menu'!N134="LSD"),"subst",IF(OR('full menu'!N134="FERT",'full menu'!N134="FMT",'full menu'!N134="FIT",'full menu'!N134="WSD"),"intens",IF('full menu'!N134="UASC","UASC","")))))</f>
        <v>inter</v>
      </c>
      <c r="O134" t="str">
        <f>IF(OR('full menu'!O134="MDC",'full menu'!O134="PERF"),"rude",IF(OR('full menu'!O134="PCB",'full menu'!O134="AERF",'full menu'!O134="UD"),"inter",IF(OR('full menu'!O134="ACB",'full menu'!O134="LCERT",'full menu'!O134="LERT",'full menu'!O134="FCERT",'full menu'!O134="FCMT",'full menu'!O134="LCMT",'full menu'!O134="LMT",'full menu'!O134="LCIT",'full menu'!O134="FCIT",'full menu'!O134="LIT",'full menu'!O134="MwERT",'full menu'!O134="ERwMT",'full menu'!O134="M&amp;ERT",'full menu'!O134="MwIT",'full menu'!O134="IwMT",'full menu'!O134="M&amp;IT",'full menu'!O134="IwERT",'full menu'!O134="ERwIT",'full menu'!O134="I&amp;ERT",'full menu'!O134="ER&amp;M&amp;IT",'full menu'!O134="LSD"),"subst",IF(OR('full menu'!O134="FERT",'full menu'!O134="FMT",'full menu'!O134="FIT",'full menu'!O134="WSD"),"intens",IF('full menu'!O134="UASC","UASC","")))))</f>
        <v>inter</v>
      </c>
      <c r="P134" t="str">
        <f>IF(OR('full menu'!P134="MDC",'full menu'!P134="PERF"),"rude",IF(OR('full menu'!P134="PCB",'full menu'!P134="AERF",'full menu'!P134="UD"),"inter",IF(OR('full menu'!P134="ACB",'full menu'!P134="LCERT",'full menu'!P134="LERT",'full menu'!P134="FCERT",'full menu'!P134="FCMT",'full menu'!P134="LCMT",'full menu'!P134="LMT",'full menu'!P134="LCIT",'full menu'!P134="FCIT",'full menu'!P134="LIT",'full menu'!P134="MwERT",'full menu'!P134="ERwMT",'full menu'!P134="M&amp;ERT",'full menu'!P134="MwIT",'full menu'!P134="IwMT",'full menu'!P134="M&amp;IT",'full menu'!P134="IwERT",'full menu'!P134="ERwIT",'full menu'!P134="I&amp;ERT",'full menu'!P134="ER&amp;M&amp;IT",'full menu'!P134="LSD"),"subst",IF(OR('full menu'!P134="FERT",'full menu'!P134="FMT",'full menu'!P134="FIT",'full menu'!P134="WSD"),"intens",IF('full menu'!P134="UASC","UASC","")))))</f>
        <v>inter</v>
      </c>
      <c r="Q134" t="str">
        <f>IF(OR('full menu'!Q134="MDC",'full menu'!Q134="PERF"),"rude",IF(OR('full menu'!Q134="PCB",'full menu'!Q134="AERF",'full menu'!Q134="UD"),"inter",IF(OR('full menu'!Q134="ACB",'full menu'!Q134="LCERT",'full menu'!Q134="LERT",'full menu'!Q134="FCERT",'full menu'!Q134="FCMT",'full menu'!Q134="LCMT",'full menu'!Q134="LMT",'full menu'!Q134="LCIT",'full menu'!Q134="FCIT",'full menu'!Q134="LIT",'full menu'!Q134="MwERT",'full menu'!Q134="ERwMT",'full menu'!Q134="M&amp;ERT",'full menu'!Q134="MwIT",'full menu'!Q134="IwMT",'full menu'!Q134="M&amp;IT",'full menu'!Q134="IwERT",'full menu'!Q134="ERwIT",'full menu'!Q134="I&amp;ERT",'full menu'!Q134="ER&amp;M&amp;IT",'full menu'!Q134="LSD"),"subst",IF(OR('full menu'!Q134="FERT",'full menu'!Q134="FMT",'full menu'!Q134="FIT",'full menu'!Q134="WSD"),"intens",IF('full menu'!Q134="UASC","UASC","")))))</f>
        <v>inter</v>
      </c>
      <c r="R134" t="str">
        <f>IF(OR('full menu'!R134="MDC",'full menu'!R134="PERF"),"rude",IF(OR('full menu'!R134="PCB",'full menu'!R134="AERF",'full menu'!R134="UD"),"inter",IF(OR('full menu'!R134="ACB",'full menu'!R134="LCERT",'full menu'!R134="LERT",'full menu'!R134="FCERT",'full menu'!R134="FCMT",'full menu'!R134="LCMT",'full menu'!R134="LMT",'full menu'!R134="LCIT",'full menu'!R134="FCIT",'full menu'!R134="LIT",'full menu'!R134="MwERT",'full menu'!R134="ERwMT",'full menu'!R134="M&amp;ERT",'full menu'!R134="MwIT",'full menu'!R134="IwMT",'full menu'!R134="M&amp;IT",'full menu'!R134="IwERT",'full menu'!R134="ERwIT",'full menu'!R134="I&amp;ERT",'full menu'!R134="ER&amp;M&amp;IT",'full menu'!R134="LSD"),"subst",IF(OR('full menu'!R134="FERT",'full menu'!R134="FMT",'full menu'!R134="FIT",'full menu'!R134="WSD"),"intens",IF('full menu'!R134="UASC","UASC","")))))</f>
        <v>inter</v>
      </c>
      <c r="S134" t="str">
        <f>IF(OR('full menu'!S134="MDC",'full menu'!S134="PERF"),"rude",IF(OR('full menu'!S134="PCB",'full menu'!S134="AERF",'full menu'!S134="UD"),"inter",IF(OR('full menu'!S134="ACB",'full menu'!S134="LCERT",'full menu'!S134="LERT",'full menu'!S134="FCERT",'full menu'!S134="FCMT",'full menu'!S134="LCMT",'full menu'!S134="LMT",'full menu'!S134="LCIT",'full menu'!S134="FCIT",'full menu'!S134="LIT",'full menu'!S134="MwERT",'full menu'!S134="ERwMT",'full menu'!S134="M&amp;ERT",'full menu'!S134="MwIT",'full menu'!S134="IwMT",'full menu'!S134="M&amp;IT",'full menu'!S134="IwERT",'full menu'!S134="ERwIT",'full menu'!S134="I&amp;ERT",'full menu'!S134="ER&amp;M&amp;IT",'full menu'!S134="LSD"),"subst",IF(OR('full menu'!S134="FERT",'full menu'!S134="FMT",'full menu'!S134="FIT",'full menu'!S134="WSD"),"intens",IF('full menu'!S134="UASC","UASC","")))))</f>
        <v>inter</v>
      </c>
      <c r="T134" t="str">
        <f>IF(OR('full menu'!T134="MDC",'full menu'!T134="PERF"),"rude",IF(OR('full menu'!T134="PCB",'full menu'!T134="AERF",'full menu'!T134="UD"),"inter",IF(OR('full menu'!T134="ACB",'full menu'!T134="LCERT",'full menu'!T134="LERT",'full menu'!T134="FCERT",'full menu'!T134="FCMT",'full menu'!T134="LCMT",'full menu'!T134="LMT",'full menu'!T134="LCIT",'full menu'!T134="FCIT",'full menu'!T134="LIT",'full menu'!T134="MwERT",'full menu'!T134="ERwMT",'full menu'!T134="M&amp;ERT",'full menu'!T134="MwIT",'full menu'!T134="IwMT",'full menu'!T134="M&amp;IT",'full menu'!T134="IwERT",'full menu'!T134="ERwIT",'full menu'!T134="I&amp;ERT",'full menu'!T134="ER&amp;M&amp;IT",'full menu'!T134="LSD"),"subst",IF(OR('full menu'!T134="FERT",'full menu'!T134="FMT",'full menu'!T134="FIT",'full menu'!T134="WSD"),"intens",IF('full menu'!T134="UASC","UASC","")))))</f>
        <v>inter</v>
      </c>
      <c r="U134" t="str">
        <f>IF(OR('full menu'!U134="MDC",'full menu'!U134="PERF"),"rude",IF(OR('full menu'!U134="PCB",'full menu'!U134="AERF",'full menu'!U134="UD"),"inter",IF(OR('full menu'!U134="ACB",'full menu'!U134="LCERT",'full menu'!U134="LERT",'full menu'!U134="FCERT",'full menu'!U134="FCMT",'full menu'!U134="LCMT",'full menu'!U134="LMT",'full menu'!U134="LCIT",'full menu'!U134="FCIT",'full menu'!U134="LIT",'full menu'!U134="MwERT",'full menu'!U134="ERwMT",'full menu'!U134="M&amp;ERT",'full menu'!U134="MwIT",'full menu'!U134="IwMT",'full menu'!U134="M&amp;IT",'full menu'!U134="IwERT",'full menu'!U134="ERwIT",'full menu'!U134="I&amp;ERT",'full menu'!U134="ER&amp;M&amp;IT",'full menu'!U134="LSD"),"subst",IF(OR('full menu'!U134="FERT",'full menu'!U134="FMT",'full menu'!U134="FIT",'full menu'!U134="WSD"),"intens",IF('full menu'!U134="UASC","UASC","")))))</f>
        <v>subst</v>
      </c>
      <c r="V134" t="str">
        <f>IF(OR('full menu'!V134="MDC",'full menu'!V134="PERF"),"rude",IF(OR('full menu'!V134="PCB",'full menu'!V134="AERF",'full menu'!V134="UD"),"inter",IF(OR('full menu'!V134="ACB",'full menu'!V134="LCERT",'full menu'!V134="LERT",'full menu'!V134="FCERT",'full menu'!V134="FCMT",'full menu'!V134="LCMT",'full menu'!V134="LMT",'full menu'!V134="LCIT",'full menu'!V134="FCIT",'full menu'!V134="LIT",'full menu'!V134="MwERT",'full menu'!V134="ERwMT",'full menu'!V134="M&amp;ERT",'full menu'!V134="MwIT",'full menu'!V134="IwMT",'full menu'!V134="M&amp;IT",'full menu'!V134="IwERT",'full menu'!V134="ERwIT",'full menu'!V134="I&amp;ERT",'full menu'!V134="ER&amp;M&amp;IT",'full menu'!V134="LSD"),"subst",IF(OR('full menu'!V134="FERT",'full menu'!V134="FMT",'full menu'!V134="FIT",'full menu'!V134="WSD"),"intens",IF('full menu'!V134="UASC","UASC","")))))</f>
        <v>subst</v>
      </c>
      <c r="W134" t="str">
        <f>IF(OR('full menu'!W134="MDC",'full menu'!W134="PERF"),"rude",IF(OR('full menu'!W134="PCB",'full menu'!W134="AERF",'full menu'!W134="UD"),"inter",IF(OR('full menu'!W134="ACB",'full menu'!W134="LCERT",'full menu'!W134="LERT",'full menu'!W134="FCERT",'full menu'!W134="FCMT",'full menu'!W134="LCMT",'full menu'!W134="LMT",'full menu'!W134="LCIT",'full menu'!W134="FCIT",'full menu'!W134="LIT",'full menu'!W134="MwERT",'full menu'!W134="ERwMT",'full menu'!W134="M&amp;ERT",'full menu'!W134="MwIT",'full menu'!W134="IwMT",'full menu'!W134="M&amp;IT",'full menu'!W134="IwERT",'full menu'!W134="ERwIT",'full menu'!W134="I&amp;ERT",'full menu'!W134="ER&amp;M&amp;IT",'full menu'!W134="LSD"),"subst",IF(OR('full menu'!W134="FERT",'full menu'!W134="FMT",'full menu'!W134="FIT",'full menu'!W134="WSD"),"intens",IF('full menu'!W134="UASC","UASC","")))))</f>
        <v>subst</v>
      </c>
      <c r="X134" t="str">
        <f>IF(OR('full menu'!X134="MDC",'full menu'!X134="PERF"),"rude",IF(OR('full menu'!X134="PCB",'full menu'!X134="AERF",'full menu'!X134="UD"),"inter",IF(OR('full menu'!X134="ACB",'full menu'!X134="LCERT",'full menu'!X134="LERT",'full menu'!X134="FCERT",'full menu'!X134="FCMT",'full menu'!X134="LCMT",'full menu'!X134="LMT",'full menu'!X134="LCIT",'full menu'!X134="FCIT",'full menu'!X134="LIT",'full menu'!X134="MwERT",'full menu'!X134="ERwMT",'full menu'!X134="M&amp;ERT",'full menu'!X134="MwIT",'full menu'!X134="IwMT",'full menu'!X134="M&amp;IT",'full menu'!X134="IwERT",'full menu'!X134="ERwIT",'full menu'!X134="I&amp;ERT",'full menu'!X134="ER&amp;M&amp;IT",'full menu'!X134="LSD"),"subst",IF(OR('full menu'!X134="FERT",'full menu'!X134="FMT",'full menu'!X134="FIT",'full menu'!X134="WSD"),"intens",IF('full menu'!X134="UASC","UASC","")))))</f>
        <v>subst</v>
      </c>
      <c r="Y134" t="str">
        <f>IF(OR('full menu'!Y134="MDC",'full menu'!Y134="PERF"),"rude",IF(OR('full menu'!Y134="PCB",'full menu'!Y134="AERF",'full menu'!Y134="UD"),"inter",IF(OR('full menu'!Y134="ACB",'full menu'!Y134="LCERT",'full menu'!Y134="LERT",'full menu'!Y134="FCERT",'full menu'!Y134="FCMT",'full menu'!Y134="LCMT",'full menu'!Y134="LMT",'full menu'!Y134="LCIT",'full menu'!Y134="FCIT",'full menu'!Y134="LIT",'full menu'!Y134="MwERT",'full menu'!Y134="ERwMT",'full menu'!Y134="M&amp;ERT",'full menu'!Y134="MwIT",'full menu'!Y134="IwMT",'full menu'!Y134="M&amp;IT",'full menu'!Y134="IwERT",'full menu'!Y134="ERwIT",'full menu'!Y134="I&amp;ERT",'full menu'!Y134="ER&amp;M&amp;IT",'full menu'!Y134="LSD"),"subst",IF(OR('full menu'!Y134="FERT",'full menu'!Y134="FMT",'full menu'!Y134="FIT",'full menu'!Y134="WSD"),"intens",IF('full menu'!Y134="UASC","UASC","")))))</f>
        <v>subst</v>
      </c>
      <c r="Z134" t="str">
        <f>IF(OR('full menu'!Z134="MDC",'full menu'!Z134="PERF"),"rude",IF(OR('full menu'!Z134="PCB",'full menu'!Z134="AERF",'full menu'!Z134="UD"),"inter",IF(OR('full menu'!Z134="ACB",'full menu'!Z134="LCERT",'full menu'!Z134="LERT",'full menu'!Z134="FCERT",'full menu'!Z134="FCMT",'full menu'!Z134="LCMT",'full menu'!Z134="LMT",'full menu'!Z134="LCIT",'full menu'!Z134="FCIT",'full menu'!Z134="LIT",'full menu'!Z134="MwERT",'full menu'!Z134="ERwMT",'full menu'!Z134="M&amp;ERT",'full menu'!Z134="MwIT",'full menu'!Z134="IwMT",'full menu'!Z134="M&amp;IT",'full menu'!Z134="IwERT",'full menu'!Z134="ERwIT",'full menu'!Z134="I&amp;ERT",'full menu'!Z134="ER&amp;M&amp;IT",'full menu'!Z134="LSD"),"subst",IF(OR('full menu'!Z134="FERT",'full menu'!Z134="FMT",'full menu'!Z134="FIT",'full menu'!Z134="WSD"),"intens",IF('full menu'!Z134="UASC","UASC","")))))</f>
        <v>subst</v>
      </c>
      <c r="AA134" t="str">
        <f>IF(OR('full menu'!AA134="MDC",'full menu'!AA134="PERF"),"rude",IF(OR('full menu'!AA134="PCB",'full menu'!AA134="AERF",'full menu'!AA134="UD"),"inter",IF(OR('full menu'!AA134="ACB",'full menu'!AA134="LCERT",'full menu'!AA134="LERT",'full menu'!AA134="FCERT",'full menu'!AA134="FCMT",'full menu'!AA134="LCMT",'full menu'!AA134="LMT",'full menu'!AA134="LCIT",'full menu'!AA134="FCIT",'full menu'!AA134="LIT",'full menu'!AA134="MwERT",'full menu'!AA134="ERwMT",'full menu'!AA134="M&amp;ERT",'full menu'!AA134="MwIT",'full menu'!AA134="IwMT",'full menu'!AA134="M&amp;IT",'full menu'!AA134="IwERT",'full menu'!AA134="ERwIT",'full menu'!AA134="I&amp;ERT",'full menu'!AA134="ER&amp;M&amp;IT",'full menu'!AA134="LSD"),"subst",IF(OR('full menu'!AA134="FERT",'full menu'!AA134="FMT",'full menu'!AA134="FIT",'full menu'!AA134="WSD"),"intens",IF('full menu'!AA134="UASC","UASC","")))))</f>
        <v>subst</v>
      </c>
      <c r="AB134" t="str">
        <f>IF(OR('full menu'!AB134="MDC",'full menu'!AB134="PERF"),"rude",IF(OR('full menu'!AB134="PCB",'full menu'!AB134="AERF",'full menu'!AB134="UD"),"inter",IF(OR('full menu'!AB134="ACB",'full menu'!AB134="LCERT",'full menu'!AB134="LERT",'full menu'!AB134="FCERT",'full menu'!AB134="FCMT",'full menu'!AB134="LCMT",'full menu'!AB134="LMT",'full menu'!AB134="LCIT",'full menu'!AB134="FCIT",'full menu'!AB134="LIT",'full menu'!AB134="MwERT",'full menu'!AB134="ERwMT",'full menu'!AB134="M&amp;ERT",'full menu'!AB134="MwIT",'full menu'!AB134="IwMT",'full menu'!AB134="M&amp;IT",'full menu'!AB134="IwERT",'full menu'!AB134="ERwIT",'full menu'!AB134="I&amp;ERT",'full menu'!AB134="ER&amp;M&amp;IT",'full menu'!AB134="LSD"),"subst",IF(OR('full menu'!AB134="FERT",'full menu'!AB134="FMT",'full menu'!AB134="FIT",'full menu'!AB134="WSD"),"intens",IF('full menu'!AB134="UASC","UASC","")))))</f>
        <v>subst</v>
      </c>
      <c r="AC134" t="str">
        <f>IF(OR('full menu'!AC134="MDC",'full menu'!AC134="PERF"),"rude",IF(OR('full menu'!AC134="PCB",'full menu'!AC134="AERF",'full menu'!AC134="UD"),"inter",IF(OR('full menu'!AC134="ACB",'full menu'!AC134="LCERT",'full menu'!AC134="LERT",'full menu'!AC134="FCERT",'full menu'!AC134="FCMT",'full menu'!AC134="LCMT",'full menu'!AC134="LMT",'full menu'!AC134="LCIT",'full menu'!AC134="FCIT",'full menu'!AC134="LIT",'full menu'!AC134="MwERT",'full menu'!AC134="ERwMT",'full menu'!AC134="M&amp;ERT",'full menu'!AC134="MwIT",'full menu'!AC134="IwMT",'full menu'!AC134="M&amp;IT",'full menu'!AC134="IwERT",'full menu'!AC134="ERwIT",'full menu'!AC134="I&amp;ERT",'full menu'!AC134="ER&amp;M&amp;IT",'full menu'!AC134="LSD"),"subst",IF(OR('full menu'!AC134="FERT",'full menu'!AC134="FMT",'full menu'!AC134="FIT",'full menu'!AC134="WSD"),"intens",IF('full menu'!AC134="UASC","UASC","")))))</f>
        <v>subst</v>
      </c>
      <c r="AD134" t="str">
        <f>IF(OR('full menu'!AD134="MDC",'full menu'!AD134="PERF"),"rude",IF(OR('full menu'!AD134="PCB",'full menu'!AD134="AERF",'full menu'!AD134="UD"),"inter",IF(OR('full menu'!AD134="ACB",'full menu'!AD134="LCERT",'full menu'!AD134="LERT",'full menu'!AD134="FCERT",'full menu'!AD134="FCMT",'full menu'!AD134="LCMT",'full menu'!AD134="LMT",'full menu'!AD134="LCIT",'full menu'!AD134="FCIT",'full menu'!AD134="LIT",'full menu'!AD134="MwERT",'full menu'!AD134="ERwMT",'full menu'!AD134="M&amp;ERT",'full menu'!AD134="MwIT",'full menu'!AD134="IwMT",'full menu'!AD134="M&amp;IT",'full menu'!AD134="IwERT",'full menu'!AD134="ERwIT",'full menu'!AD134="I&amp;ERT",'full menu'!AD134="ER&amp;M&amp;IT",'full menu'!AD134="LSD"),"subst",IF(OR('full menu'!AD134="FERT",'full menu'!AD134="FMT",'full menu'!AD134="FIT",'full menu'!AD134="WSD"),"intens",IF('full menu'!AD134="UASC","UASC","")))))</f>
        <v>intens</v>
      </c>
      <c r="AE134" t="str">
        <f>IF(OR('full menu'!AE134="MDC",'full menu'!AE134="PERF"),"rude",IF(OR('full menu'!AE134="PCB",'full menu'!AE134="AERF",'full menu'!AE134="UD"),"inter",IF(OR('full menu'!AE134="ACB",'full menu'!AE134="LCERT",'full menu'!AE134="LERT",'full menu'!AE134="FCERT",'full menu'!AE134="FCMT",'full menu'!AE134="LCMT",'full menu'!AE134="LMT",'full menu'!AE134="LCIT",'full menu'!AE134="FCIT",'full menu'!AE134="LIT",'full menu'!AE134="MwERT",'full menu'!AE134="ERwMT",'full menu'!AE134="M&amp;ERT",'full menu'!AE134="MwIT",'full menu'!AE134="IwMT",'full menu'!AE134="M&amp;IT",'full menu'!AE134="IwERT",'full menu'!AE134="ERwIT",'full menu'!AE134="I&amp;ERT",'full menu'!AE134="ER&amp;M&amp;IT",'full menu'!AE134="LSD"),"subst",IF(OR('full menu'!AE134="FERT",'full menu'!AE134="FMT",'full menu'!AE134="FIT",'full menu'!AE134="WSD"),"intens",IF('full menu'!AE134="UASC","UASC","")))))</f>
        <v>intens</v>
      </c>
      <c r="AF134" t="str">
        <f>IF(OR('full menu'!AF134="MDC",'full menu'!AF134="PERF"),"rude",IF(OR('full menu'!AF134="PCB",'full menu'!AF134="AERF",'full menu'!AF134="UD"),"inter",IF(OR('full menu'!AF134="ACB",'full menu'!AF134="LCERT",'full menu'!AF134="LERT",'full menu'!AF134="FCERT",'full menu'!AF134="FCMT",'full menu'!AF134="LCMT",'full menu'!AF134="LMT",'full menu'!AF134="LCIT",'full menu'!AF134="FCIT",'full menu'!AF134="LIT",'full menu'!AF134="MwERT",'full menu'!AF134="ERwMT",'full menu'!AF134="M&amp;ERT",'full menu'!AF134="MwIT",'full menu'!AF134="IwMT",'full menu'!AF134="M&amp;IT",'full menu'!AF134="IwERT",'full menu'!AF134="ERwIT",'full menu'!AF134="I&amp;ERT",'full menu'!AF134="ER&amp;M&amp;IT",'full menu'!AF134="LSD"),"subst",IF(OR('full menu'!AF134="FERT",'full menu'!AF134="FMT",'full menu'!AF134="FIT",'full menu'!AF134="WSD"),"intens",IF('full menu'!AF134="UASC","UASC","")))))</f>
        <v>intens</v>
      </c>
      <c r="AG134" t="str">
        <f>IF(OR('full menu'!AG134="MDC",'full menu'!AG134="PERF"),"rude",IF(OR('full menu'!AG134="PCB",'full menu'!AG134="AERF",'full menu'!AG134="UD"),"inter",IF(OR('full menu'!AG134="ACB",'full menu'!AG134="LCERT",'full menu'!AG134="LERT",'full menu'!AG134="FCERT",'full menu'!AG134="FCMT",'full menu'!AG134="LCMT",'full menu'!AG134="LMT",'full menu'!AG134="LCIT",'full menu'!AG134="FCIT",'full menu'!AG134="LIT",'full menu'!AG134="MwERT",'full menu'!AG134="ERwMT",'full menu'!AG134="M&amp;ERT",'full menu'!AG134="MwIT",'full menu'!AG134="IwMT",'full menu'!AG134="M&amp;IT",'full menu'!AG134="IwERT",'full menu'!AG134="ERwIT",'full menu'!AG134="I&amp;ERT",'full menu'!AG134="ER&amp;M&amp;IT",'full menu'!AG134="LSD"),"subst",IF(OR('full menu'!AG134="FERT",'full menu'!AG134="FMT",'full menu'!AG134="FIT",'full menu'!AG134="WSD"),"intens",IF('full menu'!AG134="UASC","UASC","")))))</f>
        <v>intens</v>
      </c>
      <c r="AH134" t="str">
        <f>IF(OR('full menu'!AH134="MDC",'full menu'!AH134="PERF"),"rude",IF(OR('full menu'!AH134="PCB",'full menu'!AH134="AERF",'full menu'!AH134="UD"),"inter",IF(OR('full menu'!AH134="ACB",'full menu'!AH134="LCERT",'full menu'!AH134="LERT",'full menu'!AH134="FCERT",'full menu'!AH134="FCMT",'full menu'!AH134="LCMT",'full menu'!AH134="LMT",'full menu'!AH134="LCIT",'full menu'!AH134="FCIT",'full menu'!AH134="LIT",'full menu'!AH134="MwERT",'full menu'!AH134="ERwMT",'full menu'!AH134="M&amp;ERT",'full menu'!AH134="MwIT",'full menu'!AH134="IwMT",'full menu'!AH134="M&amp;IT",'full menu'!AH134="IwERT",'full menu'!AH134="ERwIT",'full menu'!AH134="I&amp;ERT",'full menu'!AH134="ER&amp;M&amp;IT",'full menu'!AH134="LSD"),"subst",IF(OR('full menu'!AH134="FERT",'full menu'!AH134="FMT",'full menu'!AH134="FIT",'full menu'!AH134="WSD"),"intens",IF('full menu'!AH134="UASC","UASC","")))))</f>
        <v>intens</v>
      </c>
      <c r="AI134" t="str">
        <f>IF(OR('full menu'!AI134="MDC",'full menu'!AI134="PERF"),"rude",IF(OR('full menu'!AI134="PCB",'full menu'!AI134="AERF",'full menu'!AI134="UD"),"inter",IF(OR('full menu'!AI134="ACB",'full menu'!AI134="LCERT",'full menu'!AI134="LERT",'full menu'!AI134="FCERT",'full menu'!AI134="FCMT",'full menu'!AI134="LCMT",'full menu'!AI134="LMT",'full menu'!AI134="LCIT",'full menu'!AI134="FCIT",'full menu'!AI134="LIT",'full menu'!AI134="MwERT",'full menu'!AI134="ERwMT",'full menu'!AI134="M&amp;ERT",'full menu'!AI134="MwIT",'full menu'!AI134="IwMT",'full menu'!AI134="M&amp;IT",'full menu'!AI134="IwERT",'full menu'!AI134="ERwIT",'full menu'!AI134="I&amp;ERT",'full menu'!AI134="ER&amp;M&amp;IT",'full menu'!AI134="LSD"),"subst",IF(OR('full menu'!AI134="FERT",'full menu'!AI134="FMT",'full menu'!AI134="FIT",'full menu'!AI134="WSD"),"intens",IF('full menu'!AI134="UASC","UASC","")))))</f>
        <v>intens</v>
      </c>
      <c r="AJ134" t="str">
        <f>IF(OR('full menu'!AJ134="MDC",'full menu'!AJ134="PERF"),"rude",IF(OR('full menu'!AJ134="PCB",'full menu'!AJ134="AERF",'full menu'!AJ134="UD"),"inter",IF(OR('full menu'!AJ134="ACB",'full menu'!AJ134="LCERT",'full menu'!AJ134="LERT",'full menu'!AJ134="FCERT",'full menu'!AJ134="FCMT",'full menu'!AJ134="LCMT",'full menu'!AJ134="LMT",'full menu'!AJ134="LCIT",'full menu'!AJ134="FCIT",'full menu'!AJ134="LIT",'full menu'!AJ134="MwERT",'full menu'!AJ134="ERwMT",'full menu'!AJ134="M&amp;ERT",'full menu'!AJ134="MwIT",'full menu'!AJ134="IwMT",'full menu'!AJ134="M&amp;IT",'full menu'!AJ134="IwERT",'full menu'!AJ134="ERwIT",'full menu'!AJ134="I&amp;ERT",'full menu'!AJ134="ER&amp;M&amp;IT",'full menu'!AJ134="LSD"),"subst",IF(OR('full menu'!AJ134="FERT",'full menu'!AJ134="FMT",'full menu'!AJ134="FIT",'full menu'!AJ134="WSD"),"intens",IF('full menu'!AJ134="UASC","UASC","")))))</f>
        <v>intens</v>
      </c>
      <c r="AK134" t="str">
        <f>IF(OR('full menu'!AK134="MDC",'full menu'!AK134="PERF"),"rude",IF(OR('full menu'!AK134="PCB",'full menu'!AK134="AERF",'full menu'!AK134="UD"),"inter",IF(OR('full menu'!AK134="ACB",'full menu'!AK134="LCERT",'full menu'!AK134="LERT",'full menu'!AK134="FCERT",'full menu'!AK134="FCMT",'full menu'!AK134="LCMT",'full menu'!AK134="LMT",'full menu'!AK134="LCIT",'full menu'!AK134="FCIT",'full menu'!AK134="LIT",'full menu'!AK134="MwERT",'full menu'!AK134="ERwMT",'full menu'!AK134="M&amp;ERT",'full menu'!AK134="MwIT",'full menu'!AK134="IwMT",'full menu'!AK134="M&amp;IT",'full menu'!AK134="IwERT",'full menu'!AK134="ERwIT",'full menu'!AK134="I&amp;ERT",'full menu'!AK134="ER&amp;M&amp;IT",'full menu'!AK134="LSD"),"subst",IF(OR('full menu'!AK134="FERT",'full menu'!AK134="FMT",'full menu'!AK134="FIT",'full menu'!AK134="WSD"),"intens",IF('full menu'!AK134="UASC","UASC","")))))</f>
        <v>intens</v>
      </c>
      <c r="AL134" t="str">
        <f>IF(OR('full menu'!AL134="MDC",'full menu'!AL134="PERF"),"rude",IF(OR('full menu'!AL134="PCB",'full menu'!AL134="AERF",'full menu'!AL134="UD"),"inter",IF(OR('full menu'!AL134="ACB",'full menu'!AL134="LCERT",'full menu'!AL134="LERT",'full menu'!AL134="FCERT",'full menu'!AL134="FCMT",'full menu'!AL134="LCMT",'full menu'!AL134="LMT",'full menu'!AL134="LCIT",'full menu'!AL134="FCIT",'full menu'!AL134="LIT",'full menu'!AL134="MwERT",'full menu'!AL134="ERwMT",'full menu'!AL134="M&amp;ERT",'full menu'!AL134="MwIT",'full menu'!AL134="IwMT",'full menu'!AL134="M&amp;IT",'full menu'!AL134="IwERT",'full menu'!AL134="ERwIT",'full menu'!AL134="I&amp;ERT",'full menu'!AL134="ER&amp;M&amp;IT",'full menu'!AL134="LSD"),"subst",IF(OR('full menu'!AL134="FERT",'full menu'!AL134="FMT",'full menu'!AL134="FIT",'full menu'!AL134="WSD"),"intens",IF('full menu'!AL134="UASC","UASC","")))))</f>
        <v>intens</v>
      </c>
      <c r="AM134" t="str">
        <f>IF(OR('full menu'!AM134="MDC",'full menu'!AM134="PERF"),"rude",IF(OR('full menu'!AM134="PCB",'full menu'!AM134="AERF",'full menu'!AM134="UD"),"inter",IF(OR('full menu'!AM134="ACB",'full menu'!AM134="LCERT",'full menu'!AM134="LERT",'full menu'!AM134="FCERT",'full menu'!AM134="FCMT",'full menu'!AM134="LCMT",'full menu'!AM134="LMT",'full menu'!AM134="LCIT",'full menu'!AM134="FCIT",'full menu'!AM134="LIT",'full menu'!AM134="MwERT",'full menu'!AM134="ERwMT",'full menu'!AM134="M&amp;ERT",'full menu'!AM134="MwIT",'full menu'!AM134="IwMT",'full menu'!AM134="M&amp;IT",'full menu'!AM134="IwERT",'full menu'!AM134="ERwIT",'full menu'!AM134="I&amp;ERT",'full menu'!AM134="ER&amp;M&amp;IT",'full menu'!AM134="LSD"),"subst",IF(OR('full menu'!AM134="FERT",'full menu'!AM134="FMT",'full menu'!AM134="FIT",'full menu'!AM134="WSD"),"intens",IF('full menu'!AM134="UASC","UASC","")))))</f>
        <v>intens</v>
      </c>
      <c r="AN134" t="str">
        <f>IF(OR('full menu'!AN134="MDC",'full menu'!AN134="PERF"),"rude",IF(OR('full menu'!AN134="PCB",'full menu'!AN134="AERF",'full menu'!AN134="UD"),"inter",IF(OR('full menu'!AN134="ACB",'full menu'!AN134="LCERT",'full menu'!AN134="LERT",'full menu'!AN134="FCERT",'full menu'!AN134="FCMT",'full menu'!AN134="LCMT",'full menu'!AN134="LMT",'full menu'!AN134="LCIT",'full menu'!AN134="FCIT",'full menu'!AN134="LIT",'full menu'!AN134="MwERT",'full menu'!AN134="ERwMT",'full menu'!AN134="M&amp;ERT",'full menu'!AN134="MwIT",'full menu'!AN134="IwMT",'full menu'!AN134="M&amp;IT",'full menu'!AN134="IwERT",'full menu'!AN134="ERwIT",'full menu'!AN134="I&amp;ERT",'full menu'!AN134="ER&amp;M&amp;IT",'full menu'!AN134="LSD"),"subst",IF(OR('full menu'!AN134="FERT",'full menu'!AN134="FMT",'full menu'!AN134="FIT",'full menu'!AN134="WSD"),"intens",IF('full menu'!AN134="UASC","UASC","")))))</f>
        <v>intens</v>
      </c>
      <c r="AO134" t="str">
        <f>IF(OR('full menu'!AO134="MDC",'full menu'!AO134="PERF"),"rude",IF(OR('full menu'!AO134="PCB",'full menu'!AO134="AERF",'full menu'!AO134="UD"),"inter",IF(OR('full menu'!AO134="ACB",'full menu'!AO134="LCERT",'full menu'!AO134="LERT",'full menu'!AO134="FCERT",'full menu'!AO134="FCMT",'full menu'!AO134="LCMT",'full menu'!AO134="LMT",'full menu'!AO134="LCIT",'full menu'!AO134="FCIT",'full menu'!AO134="LIT",'full menu'!AO134="MwERT",'full menu'!AO134="ERwMT",'full menu'!AO134="M&amp;ERT",'full menu'!AO134="MwIT",'full menu'!AO134="IwMT",'full menu'!AO134="M&amp;IT",'full menu'!AO134="IwERT",'full menu'!AO134="ERwIT",'full menu'!AO134="I&amp;ERT",'full menu'!AO134="ER&amp;M&amp;IT",'full menu'!AO134="LSD"),"subst",IF(OR('full menu'!AO134="FERT",'full menu'!AO134="FMT",'full menu'!AO134="FIT",'full menu'!AO134="WSD"),"intens",IF('full menu'!AO134="UASC","UASC","")))))</f>
        <v>intens</v>
      </c>
      <c r="AP134" t="str">
        <f>IF(OR('full menu'!AP134="MDC",'full menu'!AP134="PERF"),"rude",IF(OR('full menu'!AP134="PCB",'full menu'!AP134="AERF",'full menu'!AP134="UD"),"inter",IF(OR('full menu'!AP134="ACB",'full menu'!AP134="LCERT",'full menu'!AP134="LERT",'full menu'!AP134="FCERT",'full menu'!AP134="FCMT",'full menu'!AP134="LCMT",'full menu'!AP134="LMT",'full menu'!AP134="LCIT",'full menu'!AP134="FCIT",'full menu'!AP134="LIT",'full menu'!AP134="MwERT",'full menu'!AP134="ERwMT",'full menu'!AP134="M&amp;ERT",'full menu'!AP134="MwIT",'full menu'!AP134="IwMT",'full menu'!AP134="M&amp;IT",'full menu'!AP134="IwERT",'full menu'!AP134="ERwIT",'full menu'!AP134="I&amp;ERT",'full menu'!AP134="ER&amp;M&amp;IT",'full menu'!AP134="LSD"),"subst",IF(OR('full menu'!AP134="FERT",'full menu'!AP134="FMT",'full menu'!AP134="FIT",'full menu'!AP134="WSD"),"intens",IF('full menu'!AP134="UASC","UASC","")))))</f>
        <v>intens</v>
      </c>
      <c r="AQ134" t="str">
        <f>IF(OR('full menu'!AQ134="MDC",'full menu'!AQ134="PERF"),"rude",IF(OR('full menu'!AQ134="PCB",'full menu'!AQ134="AERF",'full menu'!AQ134="UD"),"inter",IF(OR('full menu'!AQ134="ACB",'full menu'!AQ134="LCERT",'full menu'!AQ134="LERT",'full menu'!AQ134="FCERT",'full menu'!AQ134="FCMT",'full menu'!AQ134="LCMT",'full menu'!AQ134="LMT",'full menu'!AQ134="LCIT",'full menu'!AQ134="FCIT",'full menu'!AQ134="LIT",'full menu'!AQ134="MwERT",'full menu'!AQ134="ERwMT",'full menu'!AQ134="M&amp;ERT",'full menu'!AQ134="MwIT",'full menu'!AQ134="IwMT",'full menu'!AQ134="M&amp;IT",'full menu'!AQ134="IwERT",'full menu'!AQ134="ERwIT",'full menu'!AQ134="I&amp;ERT",'full menu'!AQ134="ER&amp;M&amp;IT",'full menu'!AQ134="LSD"),"subst",IF(OR('full menu'!AQ134="FERT",'full menu'!AQ134="FMT",'full menu'!AQ134="FIT",'full menu'!AQ134="WSD"),"intens",IF('full menu'!AQ134="UASC","UASC","")))))</f>
        <v>intens</v>
      </c>
      <c r="AR134" t="str">
        <f>IF(OR('full menu'!AR134="MDC",'full menu'!AR134="PERF"),"rude",IF(OR('full menu'!AR134="PCB",'full menu'!AR134="AERF",'full menu'!AR134="UD"),"inter",IF(OR('full menu'!AR134="ACB",'full menu'!AR134="LCERT",'full menu'!AR134="LERT",'full menu'!AR134="FCERT",'full menu'!AR134="FCMT",'full menu'!AR134="LCMT",'full menu'!AR134="LMT",'full menu'!AR134="LCIT",'full menu'!AR134="FCIT",'full menu'!AR134="LIT",'full menu'!AR134="MwERT",'full menu'!AR134="ERwMT",'full menu'!AR134="M&amp;ERT",'full menu'!AR134="MwIT",'full menu'!AR134="IwMT",'full menu'!AR134="M&amp;IT",'full menu'!AR134="IwERT",'full menu'!AR134="ERwIT",'full menu'!AR134="I&amp;ERT",'full menu'!AR134="ER&amp;M&amp;IT",'full menu'!AR134="LSD"),"subst",IF(OR('full menu'!AR134="FERT",'full menu'!AR134="FMT",'full menu'!AR134="FIT",'full menu'!AR134="WSD"),"intens",IF('full menu'!AR134="UASC","UASC","")))))</f>
        <v>intens</v>
      </c>
      <c r="AS134" t="str">
        <f>IF(OR('full menu'!AS134="MDC",'full menu'!AS134="PERF"),"rude",IF(OR('full menu'!AS134="PCB",'full menu'!AS134="AERF",'full menu'!AS134="UD"),"inter",IF(OR('full menu'!AS134="ACB",'full menu'!AS134="LCERT",'full menu'!AS134="LERT",'full menu'!AS134="FCERT",'full menu'!AS134="FCMT",'full menu'!AS134="LCMT",'full menu'!AS134="LMT",'full menu'!AS134="LCIT",'full menu'!AS134="FCIT",'full menu'!AS134="LIT",'full menu'!AS134="MwERT",'full menu'!AS134="ERwMT",'full menu'!AS134="M&amp;ERT",'full menu'!AS134="MwIT",'full menu'!AS134="IwMT",'full menu'!AS134="M&amp;IT",'full menu'!AS134="IwERT",'full menu'!AS134="ERwIT",'full menu'!AS134="I&amp;ERT",'full menu'!AS134="ER&amp;M&amp;IT",'full menu'!AS134="LSD"),"subst",IF(OR('full menu'!AS134="FERT",'full menu'!AS134="FMT",'full menu'!AS134="FIT",'full menu'!AS134="WSD"),"intens",IF('full menu'!AS134="UASC","UASC","")))))</f>
        <v>intens</v>
      </c>
      <c r="AT134" t="str">
        <f>IF(OR('full menu'!AT134="MDC",'full menu'!AT134="PERF"),"rude",IF(OR('full menu'!AT134="PCB",'full menu'!AT134="AERF",'full menu'!AT134="UD"),"inter",IF(OR('full menu'!AT134="ACB",'full menu'!AT134="LCERT",'full menu'!AT134="LERT",'full menu'!AT134="FCERT",'full menu'!AT134="FCMT",'full menu'!AT134="LCMT",'full menu'!AT134="LMT",'full menu'!AT134="LCIT",'full menu'!AT134="FCIT",'full menu'!AT134="LIT",'full menu'!AT134="MwERT",'full menu'!AT134="ERwMT",'full menu'!AT134="M&amp;ERT",'full menu'!AT134="MwIT",'full menu'!AT134="IwMT",'full menu'!AT134="M&amp;IT",'full menu'!AT134="IwERT",'full menu'!AT134="ERwIT",'full menu'!AT134="I&amp;ERT",'full menu'!AT134="ER&amp;M&amp;IT",'full menu'!AT134="LSD"),"subst",IF(OR('full menu'!AT134="FERT",'full menu'!AT134="FMT",'full menu'!AT134="FIT",'full menu'!AT134="WSD"),"intens",IF('full menu'!AT134="UASC","UASC","")))))</f>
        <v>intens</v>
      </c>
      <c r="AU134" t="str">
        <f>IF(OR('full menu'!AU134="MDC",'full menu'!AU134="PERF"),"rude",IF(OR('full menu'!AU134="PCB",'full menu'!AU134="AERF",'full menu'!AU134="UD"),"inter",IF(OR('full menu'!AU134="ACB",'full menu'!AU134="LCERT",'full menu'!AU134="LERT",'full menu'!AU134="FCERT",'full menu'!AU134="FCMT",'full menu'!AU134="LCMT",'full menu'!AU134="LMT",'full menu'!AU134="LCIT",'full menu'!AU134="FCIT",'full menu'!AU134="LIT",'full menu'!AU134="MwERT",'full menu'!AU134="ERwMT",'full menu'!AU134="M&amp;ERT",'full menu'!AU134="MwIT",'full menu'!AU134="IwMT",'full menu'!AU134="M&amp;IT",'full menu'!AU134="IwERT",'full menu'!AU134="ERwIT",'full menu'!AU134="I&amp;ERT",'full menu'!AU134="ER&amp;M&amp;IT",'full menu'!AU134="LSD"),"subst",IF(OR('full menu'!AU134="FERT",'full menu'!AU134="FMT",'full menu'!AU134="FIT",'full menu'!AU134="WSD"),"intens",IF('full menu'!AU134="UASC","UASC","")))))</f>
        <v>intens</v>
      </c>
      <c r="AV134" t="str">
        <f>IF(OR('full menu'!AV134="MDC",'full menu'!AV134="PERF"),"rude",IF(OR('full menu'!AV134="PCB",'full menu'!AV134="AERF",'full menu'!AV134="UD"),"inter",IF(OR('full menu'!AV134="ACB",'full menu'!AV134="LCERT",'full menu'!AV134="LERT",'full menu'!AV134="FCERT",'full menu'!AV134="FCMT",'full menu'!AV134="LCMT",'full menu'!AV134="LMT",'full menu'!AV134="LCIT",'full menu'!AV134="FCIT",'full menu'!AV134="LIT",'full menu'!AV134="MwERT",'full menu'!AV134="ERwMT",'full menu'!AV134="M&amp;ERT",'full menu'!AV134="MwIT",'full menu'!AV134="IwMT",'full menu'!AV134="M&amp;IT",'full menu'!AV134="IwERT",'full menu'!AV134="ERwIT",'full menu'!AV134="I&amp;ERT",'full menu'!AV134="ER&amp;M&amp;IT",'full menu'!AV134="LSD"),"subst",IF(OR('full menu'!AV134="FERT",'full menu'!AV134="FMT",'full menu'!AV134="FIT",'full menu'!AV134="WSD"),"intens",IF('full menu'!AV134="UASC","UASC","")))))</f>
        <v>intens</v>
      </c>
      <c r="AW134" t="str">
        <f>IF(OR('full menu'!AW134="MDC",'full menu'!AW134="PERF"),"rude",IF(OR('full menu'!AW134="PCB",'full menu'!AW134="AERF",'full menu'!AW134="UD"),"inter",IF(OR('full menu'!AW134="ACB",'full menu'!AW134="LCERT",'full menu'!AW134="LERT",'full menu'!AW134="FCERT",'full menu'!AW134="FCMT",'full menu'!AW134="LCMT",'full menu'!AW134="LMT",'full menu'!AW134="LCIT",'full menu'!AW134="FCIT",'full menu'!AW134="LIT",'full menu'!AW134="MwERT",'full menu'!AW134="ERwMT",'full menu'!AW134="M&amp;ERT",'full menu'!AW134="MwIT",'full menu'!AW134="IwMT",'full menu'!AW134="M&amp;IT",'full menu'!AW134="IwERT",'full menu'!AW134="ERwIT",'full menu'!AW134="I&amp;ERT",'full menu'!AW134="ER&amp;M&amp;IT",'full menu'!AW134="LSD"),"subst",IF(OR('full menu'!AW134="FERT",'full menu'!AW134="FMT",'full menu'!AW134="FIT",'full menu'!AW134="WSD"),"intens",IF('full menu'!AW134="UASC","UASC","")))))</f>
        <v>intens</v>
      </c>
      <c r="AX134" t="str">
        <f>IF(OR('full menu'!AX134="MDC",'full menu'!AX134="PERF"),"rude",IF(OR('full menu'!AX134="PCB",'full menu'!AX134="AERF",'full menu'!AX134="UD"),"inter",IF(OR('full menu'!AX134="ACB",'full menu'!AX134="LCERT",'full menu'!AX134="LERT",'full menu'!AX134="FCERT",'full menu'!AX134="FCMT",'full menu'!AX134="LCMT",'full menu'!AX134="LMT",'full menu'!AX134="LCIT",'full menu'!AX134="FCIT",'full menu'!AX134="LIT",'full menu'!AX134="MwERT",'full menu'!AX134="ERwMT",'full menu'!AX134="M&amp;ERT",'full menu'!AX134="MwIT",'full menu'!AX134="IwMT",'full menu'!AX134="M&amp;IT",'full menu'!AX134="IwERT",'full menu'!AX134="ERwIT",'full menu'!AX134="I&amp;ERT",'full menu'!AX134="ER&amp;M&amp;IT",'full menu'!AX134="LSD"),"subst",IF(OR('full menu'!AX134="FERT",'full menu'!AX134="FMT",'full menu'!AX134="FIT",'full menu'!AX134="WSD"),"intens",IF('full menu'!AX134="UASC","UASC","")))))</f>
        <v>intens</v>
      </c>
      <c r="AY134" t="str">
        <f>IF(OR('full menu'!AY134="MDC",'full menu'!AY134="PERF"),"rude",IF(OR('full menu'!AY134="PCB",'full menu'!AY134="AERF",'full menu'!AY134="UD"),"inter",IF(OR('full menu'!AY134="ACB",'full menu'!AY134="LCERT",'full menu'!AY134="LERT",'full menu'!AY134="FCERT",'full menu'!AY134="FCMT",'full menu'!AY134="LCMT",'full menu'!AY134="LMT",'full menu'!AY134="LCIT",'full menu'!AY134="FCIT",'full menu'!AY134="LIT",'full menu'!AY134="MwERT",'full menu'!AY134="ERwMT",'full menu'!AY134="M&amp;ERT",'full menu'!AY134="MwIT",'full menu'!AY134="IwMT",'full menu'!AY134="M&amp;IT",'full menu'!AY134="IwERT",'full menu'!AY134="ERwIT",'full menu'!AY134="I&amp;ERT",'full menu'!AY134="ER&amp;M&amp;IT",'full menu'!AY134="LSD"),"subst",IF(OR('full menu'!AY134="FERT",'full menu'!AY134="FMT",'full menu'!AY134="FIT",'full menu'!AY134="WSD"),"intens",IF('full menu'!AY134="UASC","UASC","")))))</f>
        <v>intens</v>
      </c>
    </row>
    <row r="135" spans="1:51" x14ac:dyDescent="0.3">
      <c r="A135" t="s">
        <v>157</v>
      </c>
      <c r="B135" t="str">
        <f>IF(OR('full menu'!B135="MDC",'full menu'!B135="PERF"),"rude",IF(OR('full menu'!B135="PCB",'full menu'!B135="AERF",'full menu'!B135="UD"),"inter",IF(OR('full menu'!B135="ACB",'full menu'!B135="LCERT",'full menu'!B135="LERT",'full menu'!B135="FCERT",'full menu'!B135="FCMT",'full menu'!B135="LCMT",'full menu'!B135="LMT",'full menu'!B135="LCIT",'full menu'!B135="FCIT",'full menu'!B135="LIT",'full menu'!B135="MwERT",'full menu'!B135="ERwMT",'full menu'!B135="M&amp;ERT",'full menu'!B135="MwIT",'full menu'!B135="IwMT",'full menu'!B135="M&amp;IT",'full menu'!B135="IwERT",'full menu'!B135="ERwIT",'full menu'!B135="I&amp;ERT",'full menu'!B135="ER&amp;M&amp;IT",'full menu'!B135="LSD"),"subst",IF(OR('full menu'!B135="FERT",'full menu'!B135="FMT",'full menu'!B135="FIT",'full menu'!B135="WSD"),"intens",IF('full menu'!B135="UASC","UASC","")))))</f>
        <v>subst</v>
      </c>
      <c r="C135" t="str">
        <f>IF(OR('full menu'!C135="MDC",'full menu'!C135="PERF"),"rude",IF(OR('full menu'!C135="PCB",'full menu'!C135="AERF",'full menu'!C135="UD"),"inter",IF(OR('full menu'!C135="ACB",'full menu'!C135="LCERT",'full menu'!C135="LERT",'full menu'!C135="FCERT",'full menu'!C135="FCMT",'full menu'!C135="LCMT",'full menu'!C135="LMT",'full menu'!C135="LCIT",'full menu'!C135="FCIT",'full menu'!C135="LIT",'full menu'!C135="MwERT",'full menu'!C135="ERwMT",'full menu'!C135="M&amp;ERT",'full menu'!C135="MwIT",'full menu'!C135="IwMT",'full menu'!C135="M&amp;IT",'full menu'!C135="IwERT",'full menu'!C135="ERwIT",'full menu'!C135="I&amp;ERT",'full menu'!C135="ER&amp;M&amp;IT",'full menu'!C135="LSD"),"subst",IF(OR('full menu'!C135="FERT",'full menu'!C135="FMT",'full menu'!C135="FIT",'full menu'!C135="WSD"),"intens",IF('full menu'!C135="UASC","UASC","")))))</f>
        <v>subst</v>
      </c>
      <c r="D135" t="str">
        <f>IF(OR('full menu'!D135="MDC",'full menu'!D135="PERF"),"rude",IF(OR('full menu'!D135="PCB",'full menu'!D135="AERF",'full menu'!D135="UD"),"inter",IF(OR('full menu'!D135="ACB",'full menu'!D135="LCERT",'full menu'!D135="LERT",'full menu'!D135="FCERT",'full menu'!D135="FCMT",'full menu'!D135="LCMT",'full menu'!D135="LMT",'full menu'!D135="LCIT",'full menu'!D135="FCIT",'full menu'!D135="LIT",'full menu'!D135="MwERT",'full menu'!D135="ERwMT",'full menu'!D135="M&amp;ERT",'full menu'!D135="MwIT",'full menu'!D135="IwMT",'full menu'!D135="M&amp;IT",'full menu'!D135="IwERT",'full menu'!D135="ERwIT",'full menu'!D135="I&amp;ERT",'full menu'!D135="ER&amp;M&amp;IT",'full menu'!D135="LSD"),"subst",IF(OR('full menu'!D135="FERT",'full menu'!D135="FMT",'full menu'!D135="FIT",'full menu'!D135="WSD"),"intens",IF('full menu'!D135="UASC","UASC","")))))</f>
        <v>subst</v>
      </c>
      <c r="E135" t="str">
        <f>IF(OR('full menu'!E135="MDC",'full menu'!E135="PERF"),"rude",IF(OR('full menu'!E135="PCB",'full menu'!E135="AERF",'full menu'!E135="UD"),"inter",IF(OR('full menu'!E135="ACB",'full menu'!E135="LCERT",'full menu'!E135="LERT",'full menu'!E135="FCERT",'full menu'!E135="FCMT",'full menu'!E135="LCMT",'full menu'!E135="LMT",'full menu'!E135="LCIT",'full menu'!E135="FCIT",'full menu'!E135="LIT",'full menu'!E135="MwERT",'full menu'!E135="ERwMT",'full menu'!E135="M&amp;ERT",'full menu'!E135="MwIT",'full menu'!E135="IwMT",'full menu'!E135="M&amp;IT",'full menu'!E135="IwERT",'full menu'!E135="ERwIT",'full menu'!E135="I&amp;ERT",'full menu'!E135="ER&amp;M&amp;IT",'full menu'!E135="LSD"),"subst",IF(OR('full menu'!E135="FERT",'full menu'!E135="FMT",'full menu'!E135="FIT",'full menu'!E135="WSD"),"intens",IF('full menu'!E135="UASC","UASC","")))))</f>
        <v>subst</v>
      </c>
      <c r="F135" t="str">
        <f>IF(OR('full menu'!F135="MDC",'full menu'!F135="PERF"),"rude",IF(OR('full menu'!F135="PCB",'full menu'!F135="AERF",'full menu'!F135="UD"),"inter",IF(OR('full menu'!F135="ACB",'full menu'!F135="LCERT",'full menu'!F135="LERT",'full menu'!F135="FCERT",'full menu'!F135="FCMT",'full menu'!F135="LCMT",'full menu'!F135="LMT",'full menu'!F135="LCIT",'full menu'!F135="FCIT",'full menu'!F135="LIT",'full menu'!F135="MwERT",'full menu'!F135="ERwMT",'full menu'!F135="M&amp;ERT",'full menu'!F135="MwIT",'full menu'!F135="IwMT",'full menu'!F135="M&amp;IT",'full menu'!F135="IwERT",'full menu'!F135="ERwIT",'full menu'!F135="I&amp;ERT",'full menu'!F135="ER&amp;M&amp;IT",'full menu'!F135="LSD"),"subst",IF(OR('full menu'!F135="FERT",'full menu'!F135="FMT",'full menu'!F135="FIT",'full menu'!F135="WSD"),"intens",IF('full menu'!F135="UASC","UASC","")))))</f>
        <v>subst</v>
      </c>
      <c r="G135" t="str">
        <f>IF(OR('full menu'!G135="MDC",'full menu'!G135="PERF"),"rude",IF(OR('full menu'!G135="PCB",'full menu'!G135="AERF",'full menu'!G135="UD"),"inter",IF(OR('full menu'!G135="ACB",'full menu'!G135="LCERT",'full menu'!G135="LERT",'full menu'!G135="FCERT",'full menu'!G135="FCMT",'full menu'!G135="LCMT",'full menu'!G135="LMT",'full menu'!G135="LCIT",'full menu'!G135="FCIT",'full menu'!G135="LIT",'full menu'!G135="MwERT",'full menu'!G135="ERwMT",'full menu'!G135="M&amp;ERT",'full menu'!G135="MwIT",'full menu'!G135="IwMT",'full menu'!G135="M&amp;IT",'full menu'!G135="IwERT",'full menu'!G135="ERwIT",'full menu'!G135="I&amp;ERT",'full menu'!G135="ER&amp;M&amp;IT",'full menu'!G135="LSD"),"subst",IF(OR('full menu'!G135="FERT",'full menu'!G135="FMT",'full menu'!G135="FIT",'full menu'!G135="WSD"),"intens",IF('full menu'!G135="UASC","UASC","")))))</f>
        <v>subst</v>
      </c>
      <c r="H135" t="str">
        <f>IF(OR('full menu'!H135="MDC",'full menu'!H135="PERF"),"rude",IF(OR('full menu'!H135="PCB",'full menu'!H135="AERF",'full menu'!H135="UD"),"inter",IF(OR('full menu'!H135="ACB",'full menu'!H135="LCERT",'full menu'!H135="LERT",'full menu'!H135="FCERT",'full menu'!H135="FCMT",'full menu'!H135="LCMT",'full menu'!H135="LMT",'full menu'!H135="LCIT",'full menu'!H135="FCIT",'full menu'!H135="LIT",'full menu'!H135="MwERT",'full menu'!H135="ERwMT",'full menu'!H135="M&amp;ERT",'full menu'!H135="MwIT",'full menu'!H135="IwMT",'full menu'!H135="M&amp;IT",'full menu'!H135="IwERT",'full menu'!H135="ERwIT",'full menu'!H135="I&amp;ERT",'full menu'!H135="ER&amp;M&amp;IT",'full menu'!H135="LSD"),"subst",IF(OR('full menu'!H135="FERT",'full menu'!H135="FMT",'full menu'!H135="FIT",'full menu'!H135="WSD"),"intens",IF('full menu'!H135="UASC","UASC","")))))</f>
        <v>subst</v>
      </c>
      <c r="I135" t="str">
        <f>IF(OR('full menu'!I135="MDC",'full menu'!I135="PERF"),"rude",IF(OR('full menu'!I135="PCB",'full menu'!I135="AERF",'full menu'!I135="UD"),"inter",IF(OR('full menu'!I135="ACB",'full menu'!I135="LCERT",'full menu'!I135="LERT",'full menu'!I135="FCERT",'full menu'!I135="FCMT",'full menu'!I135="LCMT",'full menu'!I135="LMT",'full menu'!I135="LCIT",'full menu'!I135="FCIT",'full menu'!I135="LIT",'full menu'!I135="MwERT",'full menu'!I135="ERwMT",'full menu'!I135="M&amp;ERT",'full menu'!I135="MwIT",'full menu'!I135="IwMT",'full menu'!I135="M&amp;IT",'full menu'!I135="IwERT",'full menu'!I135="ERwIT",'full menu'!I135="I&amp;ERT",'full menu'!I135="ER&amp;M&amp;IT",'full menu'!I135="LSD"),"subst",IF(OR('full menu'!I135="FERT",'full menu'!I135="FMT",'full menu'!I135="FIT",'full menu'!I135="WSD"),"intens",IF('full menu'!I135="UASC","UASC","")))))</f>
        <v>subst</v>
      </c>
      <c r="J135" t="str">
        <f>IF(OR('full menu'!J135="MDC",'full menu'!J135="PERF"),"rude",IF(OR('full menu'!J135="PCB",'full menu'!J135="AERF",'full menu'!J135="UD"),"inter",IF(OR('full menu'!J135="ACB",'full menu'!J135="LCERT",'full menu'!J135="LERT",'full menu'!J135="FCERT",'full menu'!J135="FCMT",'full menu'!J135="LCMT",'full menu'!J135="LMT",'full menu'!J135="LCIT",'full menu'!J135="FCIT",'full menu'!J135="LIT",'full menu'!J135="MwERT",'full menu'!J135="ERwMT",'full menu'!J135="M&amp;ERT",'full menu'!J135="MwIT",'full menu'!J135="IwMT",'full menu'!J135="M&amp;IT",'full menu'!J135="IwERT",'full menu'!J135="ERwIT",'full menu'!J135="I&amp;ERT",'full menu'!J135="ER&amp;M&amp;IT",'full menu'!J135="LSD"),"subst",IF(OR('full menu'!J135="FERT",'full menu'!J135="FMT",'full menu'!J135="FIT",'full menu'!J135="WSD"),"intens",IF('full menu'!J135="UASC","UASC","")))))</f>
        <v>subst</v>
      </c>
      <c r="K135" t="str">
        <f>IF(OR('full menu'!K135="MDC",'full menu'!K135="PERF"),"rude",IF(OR('full menu'!K135="PCB",'full menu'!K135="AERF",'full menu'!K135="UD"),"inter",IF(OR('full menu'!K135="ACB",'full menu'!K135="LCERT",'full menu'!K135="LERT",'full menu'!K135="FCERT",'full menu'!K135="FCMT",'full menu'!K135="LCMT",'full menu'!K135="LMT",'full menu'!K135="LCIT",'full menu'!K135="FCIT",'full menu'!K135="LIT",'full menu'!K135="MwERT",'full menu'!K135="ERwMT",'full menu'!K135="M&amp;ERT",'full menu'!K135="MwIT",'full menu'!K135="IwMT",'full menu'!K135="M&amp;IT",'full menu'!K135="IwERT",'full menu'!K135="ERwIT",'full menu'!K135="I&amp;ERT",'full menu'!K135="ER&amp;M&amp;IT",'full menu'!K135="LSD"),"subst",IF(OR('full menu'!K135="FERT",'full menu'!K135="FMT",'full menu'!K135="FIT",'full menu'!K135="WSD"),"intens",IF('full menu'!K135="UASC","UASC","")))))</f>
        <v>subst</v>
      </c>
      <c r="L135" t="str">
        <f>IF(OR('full menu'!L135="MDC",'full menu'!L135="PERF"),"rude",IF(OR('full menu'!L135="PCB",'full menu'!L135="AERF",'full menu'!L135="UD"),"inter",IF(OR('full menu'!L135="ACB",'full menu'!L135="LCERT",'full menu'!L135="LERT",'full menu'!L135="FCERT",'full menu'!L135="FCMT",'full menu'!L135="LCMT",'full menu'!L135="LMT",'full menu'!L135="LCIT",'full menu'!L135="FCIT",'full menu'!L135="LIT",'full menu'!L135="MwERT",'full menu'!L135="ERwMT",'full menu'!L135="M&amp;ERT",'full menu'!L135="MwIT",'full menu'!L135="IwMT",'full menu'!L135="M&amp;IT",'full menu'!L135="IwERT",'full menu'!L135="ERwIT",'full menu'!L135="I&amp;ERT",'full menu'!L135="ER&amp;M&amp;IT",'full menu'!L135="LSD"),"subst",IF(OR('full menu'!L135="FERT",'full menu'!L135="FMT",'full menu'!L135="FIT",'full menu'!L135="WSD"),"intens",IF('full menu'!L135="UASC","UASC","")))))</f>
        <v>subst</v>
      </c>
      <c r="M135" t="str">
        <f>IF(OR('full menu'!M135="MDC",'full menu'!M135="PERF"),"rude",IF(OR('full menu'!M135="PCB",'full menu'!M135="AERF",'full menu'!M135="UD"),"inter",IF(OR('full menu'!M135="ACB",'full menu'!M135="LCERT",'full menu'!M135="LERT",'full menu'!M135="FCERT",'full menu'!M135="FCMT",'full menu'!M135="LCMT",'full menu'!M135="LMT",'full menu'!M135="LCIT",'full menu'!M135="FCIT",'full menu'!M135="LIT",'full menu'!M135="MwERT",'full menu'!M135="ERwMT",'full menu'!M135="M&amp;ERT",'full menu'!M135="MwIT",'full menu'!M135="IwMT",'full menu'!M135="M&amp;IT",'full menu'!M135="IwERT",'full menu'!M135="ERwIT",'full menu'!M135="I&amp;ERT",'full menu'!M135="ER&amp;M&amp;IT",'full menu'!M135="LSD"),"subst",IF(OR('full menu'!M135="FERT",'full menu'!M135="FMT",'full menu'!M135="FIT",'full menu'!M135="WSD"),"intens",IF('full menu'!M135="UASC","UASC","")))))</f>
        <v>subst</v>
      </c>
      <c r="N135" t="str">
        <f>IF(OR('full menu'!N135="MDC",'full menu'!N135="PERF"),"rude",IF(OR('full menu'!N135="PCB",'full menu'!N135="AERF",'full menu'!N135="UD"),"inter",IF(OR('full menu'!N135="ACB",'full menu'!N135="LCERT",'full menu'!N135="LERT",'full menu'!N135="FCERT",'full menu'!N135="FCMT",'full menu'!N135="LCMT",'full menu'!N135="LMT",'full menu'!N135="LCIT",'full menu'!N135="FCIT",'full menu'!N135="LIT",'full menu'!N135="MwERT",'full menu'!N135="ERwMT",'full menu'!N135="M&amp;ERT",'full menu'!N135="MwIT",'full menu'!N135="IwMT",'full menu'!N135="M&amp;IT",'full menu'!N135="IwERT",'full menu'!N135="ERwIT",'full menu'!N135="I&amp;ERT",'full menu'!N135="ER&amp;M&amp;IT",'full menu'!N135="LSD"),"subst",IF(OR('full menu'!N135="FERT",'full menu'!N135="FMT",'full menu'!N135="FIT",'full menu'!N135="WSD"),"intens",IF('full menu'!N135="UASC","UASC","")))))</f>
        <v>subst</v>
      </c>
      <c r="O135" t="str">
        <f>IF(OR('full menu'!O135="MDC",'full menu'!O135="PERF"),"rude",IF(OR('full menu'!O135="PCB",'full menu'!O135="AERF",'full menu'!O135="UD"),"inter",IF(OR('full menu'!O135="ACB",'full menu'!O135="LCERT",'full menu'!O135="LERT",'full menu'!O135="FCERT",'full menu'!O135="FCMT",'full menu'!O135="LCMT",'full menu'!O135="LMT",'full menu'!O135="LCIT",'full menu'!O135="FCIT",'full menu'!O135="LIT",'full menu'!O135="MwERT",'full menu'!O135="ERwMT",'full menu'!O135="M&amp;ERT",'full menu'!O135="MwIT",'full menu'!O135="IwMT",'full menu'!O135="M&amp;IT",'full menu'!O135="IwERT",'full menu'!O135="ERwIT",'full menu'!O135="I&amp;ERT",'full menu'!O135="ER&amp;M&amp;IT",'full menu'!O135="LSD"),"subst",IF(OR('full menu'!O135="FERT",'full menu'!O135="FMT",'full menu'!O135="FIT",'full menu'!O135="WSD"),"intens",IF('full menu'!O135="UASC","UASC","")))))</f>
        <v>subst</v>
      </c>
      <c r="P135" t="str">
        <f>IF(OR('full menu'!P135="MDC",'full menu'!P135="PERF"),"rude",IF(OR('full menu'!P135="PCB",'full menu'!P135="AERF",'full menu'!P135="UD"),"inter",IF(OR('full menu'!P135="ACB",'full menu'!P135="LCERT",'full menu'!P135="LERT",'full menu'!P135="FCERT",'full menu'!P135="FCMT",'full menu'!P135="LCMT",'full menu'!P135="LMT",'full menu'!P135="LCIT",'full menu'!P135="FCIT",'full menu'!P135="LIT",'full menu'!P135="MwERT",'full menu'!P135="ERwMT",'full menu'!P135="M&amp;ERT",'full menu'!P135="MwIT",'full menu'!P135="IwMT",'full menu'!P135="M&amp;IT",'full menu'!P135="IwERT",'full menu'!P135="ERwIT",'full menu'!P135="I&amp;ERT",'full menu'!P135="ER&amp;M&amp;IT",'full menu'!P135="LSD"),"subst",IF(OR('full menu'!P135="FERT",'full menu'!P135="FMT",'full menu'!P135="FIT",'full menu'!P135="WSD"),"intens",IF('full menu'!P135="UASC","UASC","")))))</f>
        <v>subst</v>
      </c>
      <c r="Q135" t="str">
        <f>IF(OR('full menu'!Q135="MDC",'full menu'!Q135="PERF"),"rude",IF(OR('full menu'!Q135="PCB",'full menu'!Q135="AERF",'full menu'!Q135="UD"),"inter",IF(OR('full menu'!Q135="ACB",'full menu'!Q135="LCERT",'full menu'!Q135="LERT",'full menu'!Q135="FCERT",'full menu'!Q135="FCMT",'full menu'!Q135="LCMT",'full menu'!Q135="LMT",'full menu'!Q135="LCIT",'full menu'!Q135="FCIT",'full menu'!Q135="LIT",'full menu'!Q135="MwERT",'full menu'!Q135="ERwMT",'full menu'!Q135="M&amp;ERT",'full menu'!Q135="MwIT",'full menu'!Q135="IwMT",'full menu'!Q135="M&amp;IT",'full menu'!Q135="IwERT",'full menu'!Q135="ERwIT",'full menu'!Q135="I&amp;ERT",'full menu'!Q135="ER&amp;M&amp;IT",'full menu'!Q135="LSD"),"subst",IF(OR('full menu'!Q135="FERT",'full menu'!Q135="FMT",'full menu'!Q135="FIT",'full menu'!Q135="WSD"),"intens",IF('full menu'!Q135="UASC","UASC","")))))</f>
        <v>subst</v>
      </c>
      <c r="R135" t="str">
        <f>IF(OR('full menu'!R135="MDC",'full menu'!R135="PERF"),"rude",IF(OR('full menu'!R135="PCB",'full menu'!R135="AERF",'full menu'!R135="UD"),"inter",IF(OR('full menu'!R135="ACB",'full menu'!R135="LCERT",'full menu'!R135="LERT",'full menu'!R135="FCERT",'full menu'!R135="FCMT",'full menu'!R135="LCMT",'full menu'!R135="LMT",'full menu'!R135="LCIT",'full menu'!R135="FCIT",'full menu'!R135="LIT",'full menu'!R135="MwERT",'full menu'!R135="ERwMT",'full menu'!R135="M&amp;ERT",'full menu'!R135="MwIT",'full menu'!R135="IwMT",'full menu'!R135="M&amp;IT",'full menu'!R135="IwERT",'full menu'!R135="ERwIT",'full menu'!R135="I&amp;ERT",'full menu'!R135="ER&amp;M&amp;IT",'full menu'!R135="LSD"),"subst",IF(OR('full menu'!R135="FERT",'full menu'!R135="FMT",'full menu'!R135="FIT",'full menu'!R135="WSD"),"intens",IF('full menu'!R135="UASC","UASC","")))))</f>
        <v>subst</v>
      </c>
      <c r="S135" t="str">
        <f>IF(OR('full menu'!S135="MDC",'full menu'!S135="PERF"),"rude",IF(OR('full menu'!S135="PCB",'full menu'!S135="AERF",'full menu'!S135="UD"),"inter",IF(OR('full menu'!S135="ACB",'full menu'!S135="LCERT",'full menu'!S135="LERT",'full menu'!S135="FCERT",'full menu'!S135="FCMT",'full menu'!S135="LCMT",'full menu'!S135="LMT",'full menu'!S135="LCIT",'full menu'!S135="FCIT",'full menu'!S135="LIT",'full menu'!S135="MwERT",'full menu'!S135="ERwMT",'full menu'!S135="M&amp;ERT",'full menu'!S135="MwIT",'full menu'!S135="IwMT",'full menu'!S135="M&amp;IT",'full menu'!S135="IwERT",'full menu'!S135="ERwIT",'full menu'!S135="I&amp;ERT",'full menu'!S135="ER&amp;M&amp;IT",'full menu'!S135="LSD"),"subst",IF(OR('full menu'!S135="FERT",'full menu'!S135="FMT",'full menu'!S135="FIT",'full menu'!S135="WSD"),"intens",IF('full menu'!S135="UASC","UASC","")))))</f>
        <v>subst</v>
      </c>
      <c r="T135" t="str">
        <f>IF(OR('full menu'!T135="MDC",'full menu'!T135="PERF"),"rude",IF(OR('full menu'!T135="PCB",'full menu'!T135="AERF",'full menu'!T135="UD"),"inter",IF(OR('full menu'!T135="ACB",'full menu'!T135="LCERT",'full menu'!T135="LERT",'full menu'!T135="FCERT",'full menu'!T135="FCMT",'full menu'!T135="LCMT",'full menu'!T135="LMT",'full menu'!T135="LCIT",'full menu'!T135="FCIT",'full menu'!T135="LIT",'full menu'!T135="MwERT",'full menu'!T135="ERwMT",'full menu'!T135="M&amp;ERT",'full menu'!T135="MwIT",'full menu'!T135="IwMT",'full menu'!T135="M&amp;IT",'full menu'!T135="IwERT",'full menu'!T135="ERwIT",'full menu'!T135="I&amp;ERT",'full menu'!T135="ER&amp;M&amp;IT",'full menu'!T135="LSD"),"subst",IF(OR('full menu'!T135="FERT",'full menu'!T135="FMT",'full menu'!T135="FIT",'full menu'!T135="WSD"),"intens",IF('full menu'!T135="UASC","UASC","")))))</f>
        <v>subst</v>
      </c>
      <c r="U135" t="str">
        <f>IF(OR('full menu'!U135="MDC",'full menu'!U135="PERF"),"rude",IF(OR('full menu'!U135="PCB",'full menu'!U135="AERF",'full menu'!U135="UD"),"inter",IF(OR('full menu'!U135="ACB",'full menu'!U135="LCERT",'full menu'!U135="LERT",'full menu'!U135="FCERT",'full menu'!U135="FCMT",'full menu'!U135="LCMT",'full menu'!U135="LMT",'full menu'!U135="LCIT",'full menu'!U135="FCIT",'full menu'!U135="LIT",'full menu'!U135="MwERT",'full menu'!U135="ERwMT",'full menu'!U135="M&amp;ERT",'full menu'!U135="MwIT",'full menu'!U135="IwMT",'full menu'!U135="M&amp;IT",'full menu'!U135="IwERT",'full menu'!U135="ERwIT",'full menu'!U135="I&amp;ERT",'full menu'!U135="ER&amp;M&amp;IT",'full menu'!U135="LSD"),"subst",IF(OR('full menu'!U135="FERT",'full menu'!U135="FMT",'full menu'!U135="FIT",'full menu'!U135="WSD"),"intens",IF('full menu'!U135="UASC","UASC","")))))</f>
        <v>subst</v>
      </c>
      <c r="V135" t="str">
        <f>IF(OR('full menu'!V135="MDC",'full menu'!V135="PERF"),"rude",IF(OR('full menu'!V135="PCB",'full menu'!V135="AERF",'full menu'!V135="UD"),"inter",IF(OR('full menu'!V135="ACB",'full menu'!V135="LCERT",'full menu'!V135="LERT",'full menu'!V135="FCERT",'full menu'!V135="FCMT",'full menu'!V135="LCMT",'full menu'!V135="LMT",'full menu'!V135="LCIT",'full menu'!V135="FCIT",'full menu'!V135="LIT",'full menu'!V135="MwERT",'full menu'!V135="ERwMT",'full menu'!V135="M&amp;ERT",'full menu'!V135="MwIT",'full menu'!V135="IwMT",'full menu'!V135="M&amp;IT",'full menu'!V135="IwERT",'full menu'!V135="ERwIT",'full menu'!V135="I&amp;ERT",'full menu'!V135="ER&amp;M&amp;IT",'full menu'!V135="LSD"),"subst",IF(OR('full menu'!V135="FERT",'full menu'!V135="FMT",'full menu'!V135="FIT",'full menu'!V135="WSD"),"intens",IF('full menu'!V135="UASC","UASC","")))))</f>
        <v>subst</v>
      </c>
      <c r="W135" t="str">
        <f>IF(OR('full menu'!W135="MDC",'full menu'!W135="PERF"),"rude",IF(OR('full menu'!W135="PCB",'full menu'!W135="AERF",'full menu'!W135="UD"),"inter",IF(OR('full menu'!W135="ACB",'full menu'!W135="LCERT",'full menu'!W135="LERT",'full menu'!W135="FCERT",'full menu'!W135="FCMT",'full menu'!W135="LCMT",'full menu'!W135="LMT",'full menu'!W135="LCIT",'full menu'!W135="FCIT",'full menu'!W135="LIT",'full menu'!W135="MwERT",'full menu'!W135="ERwMT",'full menu'!W135="M&amp;ERT",'full menu'!W135="MwIT",'full menu'!W135="IwMT",'full menu'!W135="M&amp;IT",'full menu'!W135="IwERT",'full menu'!W135="ERwIT",'full menu'!W135="I&amp;ERT",'full menu'!W135="ER&amp;M&amp;IT",'full menu'!W135="LSD"),"subst",IF(OR('full menu'!W135="FERT",'full menu'!W135="FMT",'full menu'!W135="FIT",'full menu'!W135="WSD"),"intens",IF('full menu'!W135="UASC","UASC","")))))</f>
        <v>subst</v>
      </c>
      <c r="X135" t="str">
        <f>IF(OR('full menu'!X135="MDC",'full menu'!X135="PERF"),"rude",IF(OR('full menu'!X135="PCB",'full menu'!X135="AERF",'full menu'!X135="UD"),"inter",IF(OR('full menu'!X135="ACB",'full menu'!X135="LCERT",'full menu'!X135="LERT",'full menu'!X135="FCERT",'full menu'!X135="FCMT",'full menu'!X135="LCMT",'full menu'!X135="LMT",'full menu'!X135="LCIT",'full menu'!X135="FCIT",'full menu'!X135="LIT",'full menu'!X135="MwERT",'full menu'!X135="ERwMT",'full menu'!X135="M&amp;ERT",'full menu'!X135="MwIT",'full menu'!X135="IwMT",'full menu'!X135="M&amp;IT",'full menu'!X135="IwERT",'full menu'!X135="ERwIT",'full menu'!X135="I&amp;ERT",'full menu'!X135="ER&amp;M&amp;IT",'full menu'!X135="LSD"),"subst",IF(OR('full menu'!X135="FERT",'full menu'!X135="FMT",'full menu'!X135="FIT",'full menu'!X135="WSD"),"intens",IF('full menu'!X135="UASC","UASC","")))))</f>
        <v>subst</v>
      </c>
      <c r="Y135" t="str">
        <f>IF(OR('full menu'!Y135="MDC",'full menu'!Y135="PERF"),"rude",IF(OR('full menu'!Y135="PCB",'full menu'!Y135="AERF",'full menu'!Y135="UD"),"inter",IF(OR('full menu'!Y135="ACB",'full menu'!Y135="LCERT",'full menu'!Y135="LERT",'full menu'!Y135="FCERT",'full menu'!Y135="FCMT",'full menu'!Y135="LCMT",'full menu'!Y135="LMT",'full menu'!Y135="LCIT",'full menu'!Y135="FCIT",'full menu'!Y135="LIT",'full menu'!Y135="MwERT",'full menu'!Y135="ERwMT",'full menu'!Y135="M&amp;ERT",'full menu'!Y135="MwIT",'full menu'!Y135="IwMT",'full menu'!Y135="M&amp;IT",'full menu'!Y135="IwERT",'full menu'!Y135="ERwIT",'full menu'!Y135="I&amp;ERT",'full menu'!Y135="ER&amp;M&amp;IT",'full menu'!Y135="LSD"),"subst",IF(OR('full menu'!Y135="FERT",'full menu'!Y135="FMT",'full menu'!Y135="FIT",'full menu'!Y135="WSD"),"intens",IF('full menu'!Y135="UASC","UASC","")))))</f>
        <v>subst</v>
      </c>
      <c r="Z135" t="str">
        <f>IF(OR('full menu'!Z135="MDC",'full menu'!Z135="PERF"),"rude",IF(OR('full menu'!Z135="PCB",'full menu'!Z135="AERF",'full menu'!Z135="UD"),"inter",IF(OR('full menu'!Z135="ACB",'full menu'!Z135="LCERT",'full menu'!Z135="LERT",'full menu'!Z135="FCERT",'full menu'!Z135="FCMT",'full menu'!Z135="LCMT",'full menu'!Z135="LMT",'full menu'!Z135="LCIT",'full menu'!Z135="FCIT",'full menu'!Z135="LIT",'full menu'!Z135="MwERT",'full menu'!Z135="ERwMT",'full menu'!Z135="M&amp;ERT",'full menu'!Z135="MwIT",'full menu'!Z135="IwMT",'full menu'!Z135="M&amp;IT",'full menu'!Z135="IwERT",'full menu'!Z135="ERwIT",'full menu'!Z135="I&amp;ERT",'full menu'!Z135="ER&amp;M&amp;IT",'full menu'!Z135="LSD"),"subst",IF(OR('full menu'!Z135="FERT",'full menu'!Z135="FMT",'full menu'!Z135="FIT",'full menu'!Z135="WSD"),"intens",IF('full menu'!Z135="UASC","UASC","")))))</f>
        <v>subst</v>
      </c>
      <c r="AA135" t="str">
        <f>IF(OR('full menu'!AA135="MDC",'full menu'!AA135="PERF"),"rude",IF(OR('full menu'!AA135="PCB",'full menu'!AA135="AERF",'full menu'!AA135="UD"),"inter",IF(OR('full menu'!AA135="ACB",'full menu'!AA135="LCERT",'full menu'!AA135="LERT",'full menu'!AA135="FCERT",'full menu'!AA135="FCMT",'full menu'!AA135="LCMT",'full menu'!AA135="LMT",'full menu'!AA135="LCIT",'full menu'!AA135="FCIT",'full menu'!AA135="LIT",'full menu'!AA135="MwERT",'full menu'!AA135="ERwMT",'full menu'!AA135="M&amp;ERT",'full menu'!AA135="MwIT",'full menu'!AA135="IwMT",'full menu'!AA135="M&amp;IT",'full menu'!AA135="IwERT",'full menu'!AA135="ERwIT",'full menu'!AA135="I&amp;ERT",'full menu'!AA135="ER&amp;M&amp;IT",'full menu'!AA135="LSD"),"subst",IF(OR('full menu'!AA135="FERT",'full menu'!AA135="FMT",'full menu'!AA135="FIT",'full menu'!AA135="WSD"),"intens",IF('full menu'!AA135="UASC","UASC","")))))</f>
        <v>subst</v>
      </c>
      <c r="AB135" t="str">
        <f>IF(OR('full menu'!AB135="MDC",'full menu'!AB135="PERF"),"rude",IF(OR('full menu'!AB135="PCB",'full menu'!AB135="AERF",'full menu'!AB135="UD"),"inter",IF(OR('full menu'!AB135="ACB",'full menu'!AB135="LCERT",'full menu'!AB135="LERT",'full menu'!AB135="FCERT",'full menu'!AB135="FCMT",'full menu'!AB135="LCMT",'full menu'!AB135="LMT",'full menu'!AB135="LCIT",'full menu'!AB135="FCIT",'full menu'!AB135="LIT",'full menu'!AB135="MwERT",'full menu'!AB135="ERwMT",'full menu'!AB135="M&amp;ERT",'full menu'!AB135="MwIT",'full menu'!AB135="IwMT",'full menu'!AB135="M&amp;IT",'full menu'!AB135="IwERT",'full menu'!AB135="ERwIT",'full menu'!AB135="I&amp;ERT",'full menu'!AB135="ER&amp;M&amp;IT",'full menu'!AB135="LSD"),"subst",IF(OR('full menu'!AB135="FERT",'full menu'!AB135="FMT",'full menu'!AB135="FIT",'full menu'!AB135="WSD"),"intens",IF('full menu'!AB135="UASC","UASC","")))))</f>
        <v>subst</v>
      </c>
      <c r="AC135" t="str">
        <f>IF(OR('full menu'!AC135="MDC",'full menu'!AC135="PERF"),"rude",IF(OR('full menu'!AC135="PCB",'full menu'!AC135="AERF",'full menu'!AC135="UD"),"inter",IF(OR('full menu'!AC135="ACB",'full menu'!AC135="LCERT",'full menu'!AC135="LERT",'full menu'!AC135="FCERT",'full menu'!AC135="FCMT",'full menu'!AC135="LCMT",'full menu'!AC135="LMT",'full menu'!AC135="LCIT",'full menu'!AC135="FCIT",'full menu'!AC135="LIT",'full menu'!AC135="MwERT",'full menu'!AC135="ERwMT",'full menu'!AC135="M&amp;ERT",'full menu'!AC135="MwIT",'full menu'!AC135="IwMT",'full menu'!AC135="M&amp;IT",'full menu'!AC135="IwERT",'full menu'!AC135="ERwIT",'full menu'!AC135="I&amp;ERT",'full menu'!AC135="ER&amp;M&amp;IT",'full menu'!AC135="LSD"),"subst",IF(OR('full menu'!AC135="FERT",'full menu'!AC135="FMT",'full menu'!AC135="FIT",'full menu'!AC135="WSD"),"intens",IF('full menu'!AC135="UASC","UASC","")))))</f>
        <v>subst</v>
      </c>
      <c r="AD135" t="str">
        <f>IF(OR('full menu'!AD135="MDC",'full menu'!AD135="PERF"),"rude",IF(OR('full menu'!AD135="PCB",'full menu'!AD135="AERF",'full menu'!AD135="UD"),"inter",IF(OR('full menu'!AD135="ACB",'full menu'!AD135="LCERT",'full menu'!AD135="LERT",'full menu'!AD135="FCERT",'full menu'!AD135="FCMT",'full menu'!AD135="LCMT",'full menu'!AD135="LMT",'full menu'!AD135="LCIT",'full menu'!AD135="FCIT",'full menu'!AD135="LIT",'full menu'!AD135="MwERT",'full menu'!AD135="ERwMT",'full menu'!AD135="M&amp;ERT",'full menu'!AD135="MwIT",'full menu'!AD135="IwMT",'full menu'!AD135="M&amp;IT",'full menu'!AD135="IwERT",'full menu'!AD135="ERwIT",'full menu'!AD135="I&amp;ERT",'full menu'!AD135="ER&amp;M&amp;IT",'full menu'!AD135="LSD"),"subst",IF(OR('full menu'!AD135="FERT",'full menu'!AD135="FMT",'full menu'!AD135="FIT",'full menu'!AD135="WSD"),"intens",IF('full menu'!AD135="UASC","UASC","")))))</f>
        <v>subst</v>
      </c>
      <c r="AE135" t="str">
        <f>IF(OR('full menu'!AE135="MDC",'full menu'!AE135="PERF"),"rude",IF(OR('full menu'!AE135="PCB",'full menu'!AE135="AERF",'full menu'!AE135="UD"),"inter",IF(OR('full menu'!AE135="ACB",'full menu'!AE135="LCERT",'full menu'!AE135="LERT",'full menu'!AE135="FCERT",'full menu'!AE135="FCMT",'full menu'!AE135="LCMT",'full menu'!AE135="LMT",'full menu'!AE135="LCIT",'full menu'!AE135="FCIT",'full menu'!AE135="LIT",'full menu'!AE135="MwERT",'full menu'!AE135="ERwMT",'full menu'!AE135="M&amp;ERT",'full menu'!AE135="MwIT",'full menu'!AE135="IwMT",'full menu'!AE135="M&amp;IT",'full menu'!AE135="IwERT",'full menu'!AE135="ERwIT",'full menu'!AE135="I&amp;ERT",'full menu'!AE135="ER&amp;M&amp;IT",'full menu'!AE135="LSD"),"subst",IF(OR('full menu'!AE135="FERT",'full menu'!AE135="FMT",'full menu'!AE135="FIT",'full menu'!AE135="WSD"),"intens",IF('full menu'!AE135="UASC","UASC","")))))</f>
        <v>subst</v>
      </c>
      <c r="AF135" t="str">
        <f>IF(OR('full menu'!AF135="MDC",'full menu'!AF135="PERF"),"rude",IF(OR('full menu'!AF135="PCB",'full menu'!AF135="AERF",'full menu'!AF135="UD"),"inter",IF(OR('full menu'!AF135="ACB",'full menu'!AF135="LCERT",'full menu'!AF135="LERT",'full menu'!AF135="FCERT",'full menu'!AF135="FCMT",'full menu'!AF135="LCMT",'full menu'!AF135="LMT",'full menu'!AF135="LCIT",'full menu'!AF135="FCIT",'full menu'!AF135="LIT",'full menu'!AF135="MwERT",'full menu'!AF135="ERwMT",'full menu'!AF135="M&amp;ERT",'full menu'!AF135="MwIT",'full menu'!AF135="IwMT",'full menu'!AF135="M&amp;IT",'full menu'!AF135="IwERT",'full menu'!AF135="ERwIT",'full menu'!AF135="I&amp;ERT",'full menu'!AF135="ER&amp;M&amp;IT",'full menu'!AF135="LSD"),"subst",IF(OR('full menu'!AF135="FERT",'full menu'!AF135="FMT",'full menu'!AF135="FIT",'full menu'!AF135="WSD"),"intens",IF('full menu'!AF135="UASC","UASC","")))))</f>
        <v>subst</v>
      </c>
      <c r="AG135" t="str">
        <f>IF(OR('full menu'!AG135="MDC",'full menu'!AG135="PERF"),"rude",IF(OR('full menu'!AG135="PCB",'full menu'!AG135="AERF",'full menu'!AG135="UD"),"inter",IF(OR('full menu'!AG135="ACB",'full menu'!AG135="LCERT",'full menu'!AG135="LERT",'full menu'!AG135="FCERT",'full menu'!AG135="FCMT",'full menu'!AG135="LCMT",'full menu'!AG135="LMT",'full menu'!AG135="LCIT",'full menu'!AG135="FCIT",'full menu'!AG135="LIT",'full menu'!AG135="MwERT",'full menu'!AG135="ERwMT",'full menu'!AG135="M&amp;ERT",'full menu'!AG135="MwIT",'full menu'!AG135="IwMT",'full menu'!AG135="M&amp;IT",'full menu'!AG135="IwERT",'full menu'!AG135="ERwIT",'full menu'!AG135="I&amp;ERT",'full menu'!AG135="ER&amp;M&amp;IT",'full menu'!AG135="LSD"),"subst",IF(OR('full menu'!AG135="FERT",'full menu'!AG135="FMT",'full menu'!AG135="FIT",'full menu'!AG135="WSD"),"intens",IF('full menu'!AG135="UASC","UASC","")))))</f>
        <v>subst</v>
      </c>
      <c r="AH135" t="str">
        <f>IF(OR('full menu'!AH135="MDC",'full menu'!AH135="PERF"),"rude",IF(OR('full menu'!AH135="PCB",'full menu'!AH135="AERF",'full menu'!AH135="UD"),"inter",IF(OR('full menu'!AH135="ACB",'full menu'!AH135="LCERT",'full menu'!AH135="LERT",'full menu'!AH135="FCERT",'full menu'!AH135="FCMT",'full menu'!AH135="LCMT",'full menu'!AH135="LMT",'full menu'!AH135="LCIT",'full menu'!AH135="FCIT",'full menu'!AH135="LIT",'full menu'!AH135="MwERT",'full menu'!AH135="ERwMT",'full menu'!AH135="M&amp;ERT",'full menu'!AH135="MwIT",'full menu'!AH135="IwMT",'full menu'!AH135="M&amp;IT",'full menu'!AH135="IwERT",'full menu'!AH135="ERwIT",'full menu'!AH135="I&amp;ERT",'full menu'!AH135="ER&amp;M&amp;IT",'full menu'!AH135="LSD"),"subst",IF(OR('full menu'!AH135="FERT",'full menu'!AH135="FMT",'full menu'!AH135="FIT",'full menu'!AH135="WSD"),"intens",IF('full menu'!AH135="UASC","UASC","")))))</f>
        <v>subst</v>
      </c>
      <c r="AI135" t="str">
        <f>IF(OR('full menu'!AI135="MDC",'full menu'!AI135="PERF"),"rude",IF(OR('full menu'!AI135="PCB",'full menu'!AI135="AERF",'full menu'!AI135="UD"),"inter",IF(OR('full menu'!AI135="ACB",'full menu'!AI135="LCERT",'full menu'!AI135="LERT",'full menu'!AI135="FCERT",'full menu'!AI135="FCMT",'full menu'!AI135="LCMT",'full menu'!AI135="LMT",'full menu'!AI135="LCIT",'full menu'!AI135="FCIT",'full menu'!AI135="LIT",'full menu'!AI135="MwERT",'full menu'!AI135="ERwMT",'full menu'!AI135="M&amp;ERT",'full menu'!AI135="MwIT",'full menu'!AI135="IwMT",'full menu'!AI135="M&amp;IT",'full menu'!AI135="IwERT",'full menu'!AI135="ERwIT",'full menu'!AI135="I&amp;ERT",'full menu'!AI135="ER&amp;M&amp;IT",'full menu'!AI135="LSD"),"subst",IF(OR('full menu'!AI135="FERT",'full menu'!AI135="FMT",'full menu'!AI135="FIT",'full menu'!AI135="WSD"),"intens",IF('full menu'!AI135="UASC","UASC","")))))</f>
        <v>subst</v>
      </c>
      <c r="AJ135" t="str">
        <f>IF(OR('full menu'!AJ135="MDC",'full menu'!AJ135="PERF"),"rude",IF(OR('full menu'!AJ135="PCB",'full menu'!AJ135="AERF",'full menu'!AJ135="UD"),"inter",IF(OR('full menu'!AJ135="ACB",'full menu'!AJ135="LCERT",'full menu'!AJ135="LERT",'full menu'!AJ135="FCERT",'full menu'!AJ135="FCMT",'full menu'!AJ135="LCMT",'full menu'!AJ135="LMT",'full menu'!AJ135="LCIT",'full menu'!AJ135="FCIT",'full menu'!AJ135="LIT",'full menu'!AJ135="MwERT",'full menu'!AJ135="ERwMT",'full menu'!AJ135="M&amp;ERT",'full menu'!AJ135="MwIT",'full menu'!AJ135="IwMT",'full menu'!AJ135="M&amp;IT",'full menu'!AJ135="IwERT",'full menu'!AJ135="ERwIT",'full menu'!AJ135="I&amp;ERT",'full menu'!AJ135="ER&amp;M&amp;IT",'full menu'!AJ135="LSD"),"subst",IF(OR('full menu'!AJ135="FERT",'full menu'!AJ135="FMT",'full menu'!AJ135="FIT",'full menu'!AJ135="WSD"),"intens",IF('full menu'!AJ135="UASC","UASC","")))))</f>
        <v>subst</v>
      </c>
      <c r="AK135" t="str">
        <f>IF(OR('full menu'!AK135="MDC",'full menu'!AK135="PERF"),"rude",IF(OR('full menu'!AK135="PCB",'full menu'!AK135="AERF",'full menu'!AK135="UD"),"inter",IF(OR('full menu'!AK135="ACB",'full menu'!AK135="LCERT",'full menu'!AK135="LERT",'full menu'!AK135="FCERT",'full menu'!AK135="FCMT",'full menu'!AK135="LCMT",'full menu'!AK135="LMT",'full menu'!AK135="LCIT",'full menu'!AK135="FCIT",'full menu'!AK135="LIT",'full menu'!AK135="MwERT",'full menu'!AK135="ERwMT",'full menu'!AK135="M&amp;ERT",'full menu'!AK135="MwIT",'full menu'!AK135="IwMT",'full menu'!AK135="M&amp;IT",'full menu'!AK135="IwERT",'full menu'!AK135="ERwIT",'full menu'!AK135="I&amp;ERT",'full menu'!AK135="ER&amp;M&amp;IT",'full menu'!AK135="LSD"),"subst",IF(OR('full menu'!AK135="FERT",'full menu'!AK135="FMT",'full menu'!AK135="FIT",'full menu'!AK135="WSD"),"intens",IF('full menu'!AK135="UASC","UASC","")))))</f>
        <v>intens</v>
      </c>
      <c r="AL135" t="str">
        <f>IF(OR('full menu'!AL135="MDC",'full menu'!AL135="PERF"),"rude",IF(OR('full menu'!AL135="PCB",'full menu'!AL135="AERF",'full menu'!AL135="UD"),"inter",IF(OR('full menu'!AL135="ACB",'full menu'!AL135="LCERT",'full menu'!AL135="LERT",'full menu'!AL135="FCERT",'full menu'!AL135="FCMT",'full menu'!AL135="LCMT",'full menu'!AL135="LMT",'full menu'!AL135="LCIT",'full menu'!AL135="FCIT",'full menu'!AL135="LIT",'full menu'!AL135="MwERT",'full menu'!AL135="ERwMT",'full menu'!AL135="M&amp;ERT",'full menu'!AL135="MwIT",'full menu'!AL135="IwMT",'full menu'!AL135="M&amp;IT",'full menu'!AL135="IwERT",'full menu'!AL135="ERwIT",'full menu'!AL135="I&amp;ERT",'full menu'!AL135="ER&amp;M&amp;IT",'full menu'!AL135="LSD"),"subst",IF(OR('full menu'!AL135="FERT",'full menu'!AL135="FMT",'full menu'!AL135="FIT",'full menu'!AL135="WSD"),"intens",IF('full menu'!AL135="UASC","UASC","")))))</f>
        <v>intens</v>
      </c>
      <c r="AM135" t="str">
        <f>IF(OR('full menu'!AM135="MDC",'full menu'!AM135="PERF"),"rude",IF(OR('full menu'!AM135="PCB",'full menu'!AM135="AERF",'full menu'!AM135="UD"),"inter",IF(OR('full menu'!AM135="ACB",'full menu'!AM135="LCERT",'full menu'!AM135="LERT",'full menu'!AM135="FCERT",'full menu'!AM135="FCMT",'full menu'!AM135="LCMT",'full menu'!AM135="LMT",'full menu'!AM135="LCIT",'full menu'!AM135="FCIT",'full menu'!AM135="LIT",'full menu'!AM135="MwERT",'full menu'!AM135="ERwMT",'full menu'!AM135="M&amp;ERT",'full menu'!AM135="MwIT",'full menu'!AM135="IwMT",'full menu'!AM135="M&amp;IT",'full menu'!AM135="IwERT",'full menu'!AM135="ERwIT",'full menu'!AM135="I&amp;ERT",'full menu'!AM135="ER&amp;M&amp;IT",'full menu'!AM135="LSD"),"subst",IF(OR('full menu'!AM135="FERT",'full menu'!AM135="FMT",'full menu'!AM135="FIT",'full menu'!AM135="WSD"),"intens",IF('full menu'!AM135="UASC","UASC","")))))</f>
        <v>intens</v>
      </c>
      <c r="AN135" t="str">
        <f>IF(OR('full menu'!AN135="MDC",'full menu'!AN135="PERF"),"rude",IF(OR('full menu'!AN135="PCB",'full menu'!AN135="AERF",'full menu'!AN135="UD"),"inter",IF(OR('full menu'!AN135="ACB",'full menu'!AN135="LCERT",'full menu'!AN135="LERT",'full menu'!AN135="FCERT",'full menu'!AN135="FCMT",'full menu'!AN135="LCMT",'full menu'!AN135="LMT",'full menu'!AN135="LCIT",'full menu'!AN135="FCIT",'full menu'!AN135="LIT",'full menu'!AN135="MwERT",'full menu'!AN135="ERwMT",'full menu'!AN135="M&amp;ERT",'full menu'!AN135="MwIT",'full menu'!AN135="IwMT",'full menu'!AN135="M&amp;IT",'full menu'!AN135="IwERT",'full menu'!AN135="ERwIT",'full menu'!AN135="I&amp;ERT",'full menu'!AN135="ER&amp;M&amp;IT",'full menu'!AN135="LSD"),"subst",IF(OR('full menu'!AN135="FERT",'full menu'!AN135="FMT",'full menu'!AN135="FIT",'full menu'!AN135="WSD"),"intens",IF('full menu'!AN135="UASC","UASC","")))))</f>
        <v>intens</v>
      </c>
      <c r="AO135" t="str">
        <f>IF(OR('full menu'!AO135="MDC",'full menu'!AO135="PERF"),"rude",IF(OR('full menu'!AO135="PCB",'full menu'!AO135="AERF",'full menu'!AO135="UD"),"inter",IF(OR('full menu'!AO135="ACB",'full menu'!AO135="LCERT",'full menu'!AO135="LERT",'full menu'!AO135="FCERT",'full menu'!AO135="FCMT",'full menu'!AO135="LCMT",'full menu'!AO135="LMT",'full menu'!AO135="LCIT",'full menu'!AO135="FCIT",'full menu'!AO135="LIT",'full menu'!AO135="MwERT",'full menu'!AO135="ERwMT",'full menu'!AO135="M&amp;ERT",'full menu'!AO135="MwIT",'full menu'!AO135="IwMT",'full menu'!AO135="M&amp;IT",'full menu'!AO135="IwERT",'full menu'!AO135="ERwIT",'full menu'!AO135="I&amp;ERT",'full menu'!AO135="ER&amp;M&amp;IT",'full menu'!AO135="LSD"),"subst",IF(OR('full menu'!AO135="FERT",'full menu'!AO135="FMT",'full menu'!AO135="FIT",'full menu'!AO135="WSD"),"intens",IF('full menu'!AO135="UASC","UASC","")))))</f>
        <v>intens</v>
      </c>
      <c r="AP135" t="str">
        <f>IF(OR('full menu'!AP135="MDC",'full menu'!AP135="PERF"),"rude",IF(OR('full menu'!AP135="PCB",'full menu'!AP135="AERF",'full menu'!AP135="UD"),"inter",IF(OR('full menu'!AP135="ACB",'full menu'!AP135="LCERT",'full menu'!AP135="LERT",'full menu'!AP135="FCERT",'full menu'!AP135="FCMT",'full menu'!AP135="LCMT",'full menu'!AP135="LMT",'full menu'!AP135="LCIT",'full menu'!AP135="FCIT",'full menu'!AP135="LIT",'full menu'!AP135="MwERT",'full menu'!AP135="ERwMT",'full menu'!AP135="M&amp;ERT",'full menu'!AP135="MwIT",'full menu'!AP135="IwMT",'full menu'!AP135="M&amp;IT",'full menu'!AP135="IwERT",'full menu'!AP135="ERwIT",'full menu'!AP135="I&amp;ERT",'full menu'!AP135="ER&amp;M&amp;IT",'full menu'!AP135="LSD"),"subst",IF(OR('full menu'!AP135="FERT",'full menu'!AP135="FMT",'full menu'!AP135="FIT",'full menu'!AP135="WSD"),"intens",IF('full menu'!AP135="UASC","UASC","")))))</f>
        <v>intens</v>
      </c>
      <c r="AQ135" t="str">
        <f>IF(OR('full menu'!AQ135="MDC",'full menu'!AQ135="PERF"),"rude",IF(OR('full menu'!AQ135="PCB",'full menu'!AQ135="AERF",'full menu'!AQ135="UD"),"inter",IF(OR('full menu'!AQ135="ACB",'full menu'!AQ135="LCERT",'full menu'!AQ135="LERT",'full menu'!AQ135="FCERT",'full menu'!AQ135="FCMT",'full menu'!AQ135="LCMT",'full menu'!AQ135="LMT",'full menu'!AQ135="LCIT",'full menu'!AQ135="FCIT",'full menu'!AQ135="LIT",'full menu'!AQ135="MwERT",'full menu'!AQ135="ERwMT",'full menu'!AQ135="M&amp;ERT",'full menu'!AQ135="MwIT",'full menu'!AQ135="IwMT",'full menu'!AQ135="M&amp;IT",'full menu'!AQ135="IwERT",'full menu'!AQ135="ERwIT",'full menu'!AQ135="I&amp;ERT",'full menu'!AQ135="ER&amp;M&amp;IT",'full menu'!AQ135="LSD"),"subst",IF(OR('full menu'!AQ135="FERT",'full menu'!AQ135="FMT",'full menu'!AQ135="FIT",'full menu'!AQ135="WSD"),"intens",IF('full menu'!AQ135="UASC","UASC","")))))</f>
        <v>intens</v>
      </c>
      <c r="AR135" t="str">
        <f>IF(OR('full menu'!AR135="MDC",'full menu'!AR135="PERF"),"rude",IF(OR('full menu'!AR135="PCB",'full menu'!AR135="AERF",'full menu'!AR135="UD"),"inter",IF(OR('full menu'!AR135="ACB",'full menu'!AR135="LCERT",'full menu'!AR135="LERT",'full menu'!AR135="FCERT",'full menu'!AR135="FCMT",'full menu'!AR135="LCMT",'full menu'!AR135="LMT",'full menu'!AR135="LCIT",'full menu'!AR135="FCIT",'full menu'!AR135="LIT",'full menu'!AR135="MwERT",'full menu'!AR135="ERwMT",'full menu'!AR135="M&amp;ERT",'full menu'!AR135="MwIT",'full menu'!AR135="IwMT",'full menu'!AR135="M&amp;IT",'full menu'!AR135="IwERT",'full menu'!AR135="ERwIT",'full menu'!AR135="I&amp;ERT",'full menu'!AR135="ER&amp;M&amp;IT",'full menu'!AR135="LSD"),"subst",IF(OR('full menu'!AR135="FERT",'full menu'!AR135="FMT",'full menu'!AR135="FIT",'full menu'!AR135="WSD"),"intens",IF('full menu'!AR135="UASC","UASC","")))))</f>
        <v>intens</v>
      </c>
      <c r="AS135" t="str">
        <f>IF(OR('full menu'!AS135="MDC",'full menu'!AS135="PERF"),"rude",IF(OR('full menu'!AS135="PCB",'full menu'!AS135="AERF",'full menu'!AS135="UD"),"inter",IF(OR('full menu'!AS135="ACB",'full menu'!AS135="LCERT",'full menu'!AS135="LERT",'full menu'!AS135="FCERT",'full menu'!AS135="FCMT",'full menu'!AS135="LCMT",'full menu'!AS135="LMT",'full menu'!AS135="LCIT",'full menu'!AS135="FCIT",'full menu'!AS135="LIT",'full menu'!AS135="MwERT",'full menu'!AS135="ERwMT",'full menu'!AS135="M&amp;ERT",'full menu'!AS135="MwIT",'full menu'!AS135="IwMT",'full menu'!AS135="M&amp;IT",'full menu'!AS135="IwERT",'full menu'!AS135="ERwIT",'full menu'!AS135="I&amp;ERT",'full menu'!AS135="ER&amp;M&amp;IT",'full menu'!AS135="LSD"),"subst",IF(OR('full menu'!AS135="FERT",'full menu'!AS135="FMT",'full menu'!AS135="FIT",'full menu'!AS135="WSD"),"intens",IF('full menu'!AS135="UASC","UASC","")))))</f>
        <v>intens</v>
      </c>
      <c r="AT135" t="str">
        <f>IF(OR('full menu'!AT135="MDC",'full menu'!AT135="PERF"),"rude",IF(OR('full menu'!AT135="PCB",'full menu'!AT135="AERF",'full menu'!AT135="UD"),"inter",IF(OR('full menu'!AT135="ACB",'full menu'!AT135="LCERT",'full menu'!AT135="LERT",'full menu'!AT135="FCERT",'full menu'!AT135="FCMT",'full menu'!AT135="LCMT",'full menu'!AT135="LMT",'full menu'!AT135="LCIT",'full menu'!AT135="FCIT",'full menu'!AT135="LIT",'full menu'!AT135="MwERT",'full menu'!AT135="ERwMT",'full menu'!AT135="M&amp;ERT",'full menu'!AT135="MwIT",'full menu'!AT135="IwMT",'full menu'!AT135="M&amp;IT",'full menu'!AT135="IwERT",'full menu'!AT135="ERwIT",'full menu'!AT135="I&amp;ERT",'full menu'!AT135="ER&amp;M&amp;IT",'full menu'!AT135="LSD"),"subst",IF(OR('full menu'!AT135="FERT",'full menu'!AT135="FMT",'full menu'!AT135="FIT",'full menu'!AT135="WSD"),"intens",IF('full menu'!AT135="UASC","UASC","")))))</f>
        <v>intens</v>
      </c>
      <c r="AU135" t="str">
        <f>IF(OR('full menu'!AU135="MDC",'full menu'!AU135="PERF"),"rude",IF(OR('full menu'!AU135="PCB",'full menu'!AU135="AERF",'full menu'!AU135="UD"),"inter",IF(OR('full menu'!AU135="ACB",'full menu'!AU135="LCERT",'full menu'!AU135="LERT",'full menu'!AU135="FCERT",'full menu'!AU135="FCMT",'full menu'!AU135="LCMT",'full menu'!AU135="LMT",'full menu'!AU135="LCIT",'full menu'!AU135="FCIT",'full menu'!AU135="LIT",'full menu'!AU135="MwERT",'full menu'!AU135="ERwMT",'full menu'!AU135="M&amp;ERT",'full menu'!AU135="MwIT",'full menu'!AU135="IwMT",'full menu'!AU135="M&amp;IT",'full menu'!AU135="IwERT",'full menu'!AU135="ERwIT",'full menu'!AU135="I&amp;ERT",'full menu'!AU135="ER&amp;M&amp;IT",'full menu'!AU135="LSD"),"subst",IF(OR('full menu'!AU135="FERT",'full menu'!AU135="FMT",'full menu'!AU135="FIT",'full menu'!AU135="WSD"),"intens",IF('full menu'!AU135="UASC","UASC","")))))</f>
        <v>intens</v>
      </c>
      <c r="AV135" t="str">
        <f>IF(OR('full menu'!AV135="MDC",'full menu'!AV135="PERF"),"rude",IF(OR('full menu'!AV135="PCB",'full menu'!AV135="AERF",'full menu'!AV135="UD"),"inter",IF(OR('full menu'!AV135="ACB",'full menu'!AV135="LCERT",'full menu'!AV135="LERT",'full menu'!AV135="FCERT",'full menu'!AV135="FCMT",'full menu'!AV135="LCMT",'full menu'!AV135="LMT",'full menu'!AV135="LCIT",'full menu'!AV135="FCIT",'full menu'!AV135="LIT",'full menu'!AV135="MwERT",'full menu'!AV135="ERwMT",'full menu'!AV135="M&amp;ERT",'full menu'!AV135="MwIT",'full menu'!AV135="IwMT",'full menu'!AV135="M&amp;IT",'full menu'!AV135="IwERT",'full menu'!AV135="ERwIT",'full menu'!AV135="I&amp;ERT",'full menu'!AV135="ER&amp;M&amp;IT",'full menu'!AV135="LSD"),"subst",IF(OR('full menu'!AV135="FERT",'full menu'!AV135="FMT",'full menu'!AV135="FIT",'full menu'!AV135="WSD"),"intens",IF('full menu'!AV135="UASC","UASC","")))))</f>
        <v>intens</v>
      </c>
      <c r="AW135" t="str">
        <f>IF(OR('full menu'!AW135="MDC",'full menu'!AW135="PERF"),"rude",IF(OR('full menu'!AW135="PCB",'full menu'!AW135="AERF",'full menu'!AW135="UD"),"inter",IF(OR('full menu'!AW135="ACB",'full menu'!AW135="LCERT",'full menu'!AW135="LERT",'full menu'!AW135="FCERT",'full menu'!AW135="FCMT",'full menu'!AW135="LCMT",'full menu'!AW135="LMT",'full menu'!AW135="LCIT",'full menu'!AW135="FCIT",'full menu'!AW135="LIT",'full menu'!AW135="MwERT",'full menu'!AW135="ERwMT",'full menu'!AW135="M&amp;ERT",'full menu'!AW135="MwIT",'full menu'!AW135="IwMT",'full menu'!AW135="M&amp;IT",'full menu'!AW135="IwERT",'full menu'!AW135="ERwIT",'full menu'!AW135="I&amp;ERT",'full menu'!AW135="ER&amp;M&amp;IT",'full menu'!AW135="LSD"),"subst",IF(OR('full menu'!AW135="FERT",'full menu'!AW135="FMT",'full menu'!AW135="FIT",'full menu'!AW135="WSD"),"intens",IF('full menu'!AW135="UASC","UASC","")))))</f>
        <v>intens</v>
      </c>
      <c r="AX135" t="str">
        <f>IF(OR('full menu'!AX135="MDC",'full menu'!AX135="PERF"),"rude",IF(OR('full menu'!AX135="PCB",'full menu'!AX135="AERF",'full menu'!AX135="UD"),"inter",IF(OR('full menu'!AX135="ACB",'full menu'!AX135="LCERT",'full menu'!AX135="LERT",'full menu'!AX135="FCERT",'full menu'!AX135="FCMT",'full menu'!AX135="LCMT",'full menu'!AX135="LMT",'full menu'!AX135="LCIT",'full menu'!AX135="FCIT",'full menu'!AX135="LIT",'full menu'!AX135="MwERT",'full menu'!AX135="ERwMT",'full menu'!AX135="M&amp;ERT",'full menu'!AX135="MwIT",'full menu'!AX135="IwMT",'full menu'!AX135="M&amp;IT",'full menu'!AX135="IwERT",'full menu'!AX135="ERwIT",'full menu'!AX135="I&amp;ERT",'full menu'!AX135="ER&amp;M&amp;IT",'full menu'!AX135="LSD"),"subst",IF(OR('full menu'!AX135="FERT",'full menu'!AX135="FMT",'full menu'!AX135="FIT",'full menu'!AX135="WSD"),"intens",IF('full menu'!AX135="UASC","UASC","")))))</f>
        <v>intens</v>
      </c>
      <c r="AY135" t="str">
        <f>IF(OR('full menu'!AY135="MDC",'full menu'!AY135="PERF"),"rude",IF(OR('full menu'!AY135="PCB",'full menu'!AY135="AERF",'full menu'!AY135="UD"),"inter",IF(OR('full menu'!AY135="ACB",'full menu'!AY135="LCERT",'full menu'!AY135="LERT",'full menu'!AY135="FCERT",'full menu'!AY135="FCMT",'full menu'!AY135="LCMT",'full menu'!AY135="LMT",'full menu'!AY135="LCIT",'full menu'!AY135="FCIT",'full menu'!AY135="LIT",'full menu'!AY135="MwERT",'full menu'!AY135="ERwMT",'full menu'!AY135="M&amp;ERT",'full menu'!AY135="MwIT",'full menu'!AY135="IwMT",'full menu'!AY135="M&amp;IT",'full menu'!AY135="IwERT",'full menu'!AY135="ERwIT",'full menu'!AY135="I&amp;ERT",'full menu'!AY135="ER&amp;M&amp;IT",'full menu'!AY135="LSD"),"subst",IF(OR('full menu'!AY135="FERT",'full menu'!AY135="FMT",'full menu'!AY135="FIT",'full menu'!AY135="WSD"),"intens",IF('full menu'!AY135="UASC","UASC","")))))</f>
        <v>intens</v>
      </c>
    </row>
    <row r="136" spans="1:51" x14ac:dyDescent="0.3">
      <c r="A136" t="s">
        <v>158</v>
      </c>
      <c r="B136" t="str">
        <f>IF(OR('full menu'!B136="MDC",'full menu'!B136="PERF"),"rude",IF(OR('full menu'!B136="PCB",'full menu'!B136="AERF",'full menu'!B136="UD"),"inter",IF(OR('full menu'!B136="ACB",'full menu'!B136="LCERT",'full menu'!B136="LERT",'full menu'!B136="FCERT",'full menu'!B136="FCMT",'full menu'!B136="LCMT",'full menu'!B136="LMT",'full menu'!B136="LCIT",'full menu'!B136="FCIT",'full menu'!B136="LIT",'full menu'!B136="MwERT",'full menu'!B136="ERwMT",'full menu'!B136="M&amp;ERT",'full menu'!B136="MwIT",'full menu'!B136="IwMT",'full menu'!B136="M&amp;IT",'full menu'!B136="IwERT",'full menu'!B136="ERwIT",'full menu'!B136="I&amp;ERT",'full menu'!B136="ER&amp;M&amp;IT",'full menu'!B136="LSD"),"subst",IF(OR('full menu'!B136="FERT",'full menu'!B136="FMT",'full menu'!B136="FIT",'full menu'!B136="WSD"),"intens",IF('full menu'!B136="UASC","UASC","")))))</f>
        <v>rude</v>
      </c>
      <c r="C136" t="str">
        <f>IF(OR('full menu'!C136="MDC",'full menu'!C136="PERF"),"rude",IF(OR('full menu'!C136="PCB",'full menu'!C136="AERF",'full menu'!C136="UD"),"inter",IF(OR('full menu'!C136="ACB",'full menu'!C136="LCERT",'full menu'!C136="LERT",'full menu'!C136="FCERT",'full menu'!C136="FCMT",'full menu'!C136="LCMT",'full menu'!C136="LMT",'full menu'!C136="LCIT",'full menu'!C136="FCIT",'full menu'!C136="LIT",'full menu'!C136="MwERT",'full menu'!C136="ERwMT",'full menu'!C136="M&amp;ERT",'full menu'!C136="MwIT",'full menu'!C136="IwMT",'full menu'!C136="M&amp;IT",'full menu'!C136="IwERT",'full menu'!C136="ERwIT",'full menu'!C136="I&amp;ERT",'full menu'!C136="ER&amp;M&amp;IT",'full menu'!C136="LSD"),"subst",IF(OR('full menu'!C136="FERT",'full menu'!C136="FMT",'full menu'!C136="FIT",'full menu'!C136="WSD"),"intens",IF('full menu'!C136="UASC","UASC","")))))</f>
        <v>rude</v>
      </c>
      <c r="D136" t="str">
        <f>IF(OR('full menu'!D136="MDC",'full menu'!D136="PERF"),"rude",IF(OR('full menu'!D136="PCB",'full menu'!D136="AERF",'full menu'!D136="UD"),"inter",IF(OR('full menu'!D136="ACB",'full menu'!D136="LCERT",'full menu'!D136="LERT",'full menu'!D136="FCERT",'full menu'!D136="FCMT",'full menu'!D136="LCMT",'full menu'!D136="LMT",'full menu'!D136="LCIT",'full menu'!D136="FCIT",'full menu'!D136="LIT",'full menu'!D136="MwERT",'full menu'!D136="ERwMT",'full menu'!D136="M&amp;ERT",'full menu'!D136="MwIT",'full menu'!D136="IwMT",'full menu'!D136="M&amp;IT",'full menu'!D136="IwERT",'full menu'!D136="ERwIT",'full menu'!D136="I&amp;ERT",'full menu'!D136="ER&amp;M&amp;IT",'full menu'!D136="LSD"),"subst",IF(OR('full menu'!D136="FERT",'full menu'!D136="FMT",'full menu'!D136="FIT",'full menu'!D136="WSD"),"intens",IF('full menu'!D136="UASC","UASC","")))))</f>
        <v>rude</v>
      </c>
      <c r="E136" t="str">
        <f>IF(OR('full menu'!E136="MDC",'full menu'!E136="PERF"),"rude",IF(OR('full menu'!E136="PCB",'full menu'!E136="AERF",'full menu'!E136="UD"),"inter",IF(OR('full menu'!E136="ACB",'full menu'!E136="LCERT",'full menu'!E136="LERT",'full menu'!E136="FCERT",'full menu'!E136="FCMT",'full menu'!E136="LCMT",'full menu'!E136="LMT",'full menu'!E136="LCIT",'full menu'!E136="FCIT",'full menu'!E136="LIT",'full menu'!E136="MwERT",'full menu'!E136="ERwMT",'full menu'!E136="M&amp;ERT",'full menu'!E136="MwIT",'full menu'!E136="IwMT",'full menu'!E136="M&amp;IT",'full menu'!E136="IwERT",'full menu'!E136="ERwIT",'full menu'!E136="I&amp;ERT",'full menu'!E136="ER&amp;M&amp;IT",'full menu'!E136="LSD"),"subst",IF(OR('full menu'!E136="FERT",'full menu'!E136="FMT",'full menu'!E136="FIT",'full menu'!E136="WSD"),"intens",IF('full menu'!E136="UASC","UASC","")))))</f>
        <v>rude</v>
      </c>
      <c r="F136" t="str">
        <f>IF(OR('full menu'!F136="MDC",'full menu'!F136="PERF"),"rude",IF(OR('full menu'!F136="PCB",'full menu'!F136="AERF",'full menu'!F136="UD"),"inter",IF(OR('full menu'!F136="ACB",'full menu'!F136="LCERT",'full menu'!F136="LERT",'full menu'!F136="FCERT",'full menu'!F136="FCMT",'full menu'!F136="LCMT",'full menu'!F136="LMT",'full menu'!F136="LCIT",'full menu'!F136="FCIT",'full menu'!F136="LIT",'full menu'!F136="MwERT",'full menu'!F136="ERwMT",'full menu'!F136="M&amp;ERT",'full menu'!F136="MwIT",'full menu'!F136="IwMT",'full menu'!F136="M&amp;IT",'full menu'!F136="IwERT",'full menu'!F136="ERwIT",'full menu'!F136="I&amp;ERT",'full menu'!F136="ER&amp;M&amp;IT",'full menu'!F136="LSD"),"subst",IF(OR('full menu'!F136="FERT",'full menu'!F136="FMT",'full menu'!F136="FIT",'full menu'!F136="WSD"),"intens",IF('full menu'!F136="UASC","UASC","")))))</f>
        <v>rude</v>
      </c>
      <c r="G136" t="str">
        <f>IF(OR('full menu'!G136="MDC",'full menu'!G136="PERF"),"rude",IF(OR('full menu'!G136="PCB",'full menu'!G136="AERF",'full menu'!G136="UD"),"inter",IF(OR('full menu'!G136="ACB",'full menu'!G136="LCERT",'full menu'!G136="LERT",'full menu'!G136="FCERT",'full menu'!G136="FCMT",'full menu'!G136="LCMT",'full menu'!G136="LMT",'full menu'!G136="LCIT",'full menu'!G136="FCIT",'full menu'!G136="LIT",'full menu'!G136="MwERT",'full menu'!G136="ERwMT",'full menu'!G136="M&amp;ERT",'full menu'!G136="MwIT",'full menu'!G136="IwMT",'full menu'!G136="M&amp;IT",'full menu'!G136="IwERT",'full menu'!G136="ERwIT",'full menu'!G136="I&amp;ERT",'full menu'!G136="ER&amp;M&amp;IT",'full menu'!G136="LSD"),"subst",IF(OR('full menu'!G136="FERT",'full menu'!G136="FMT",'full menu'!G136="FIT",'full menu'!G136="WSD"),"intens",IF('full menu'!G136="UASC","UASC","")))))</f>
        <v>rude</v>
      </c>
      <c r="H136" t="str">
        <f>IF(OR('full menu'!H136="MDC",'full menu'!H136="PERF"),"rude",IF(OR('full menu'!H136="PCB",'full menu'!H136="AERF",'full menu'!H136="UD"),"inter",IF(OR('full menu'!H136="ACB",'full menu'!H136="LCERT",'full menu'!H136="LERT",'full menu'!H136="FCERT",'full menu'!H136="FCMT",'full menu'!H136="LCMT",'full menu'!H136="LMT",'full menu'!H136="LCIT",'full menu'!H136="FCIT",'full menu'!H136="LIT",'full menu'!H136="MwERT",'full menu'!H136="ERwMT",'full menu'!H136="M&amp;ERT",'full menu'!H136="MwIT",'full menu'!H136="IwMT",'full menu'!H136="M&amp;IT",'full menu'!H136="IwERT",'full menu'!H136="ERwIT",'full menu'!H136="I&amp;ERT",'full menu'!H136="ER&amp;M&amp;IT",'full menu'!H136="LSD"),"subst",IF(OR('full menu'!H136="FERT",'full menu'!H136="FMT",'full menu'!H136="FIT",'full menu'!H136="WSD"),"intens",IF('full menu'!H136="UASC","UASC","")))))</f>
        <v>rude</v>
      </c>
      <c r="I136" t="str">
        <f>IF(OR('full menu'!I136="MDC",'full menu'!I136="PERF"),"rude",IF(OR('full menu'!I136="PCB",'full menu'!I136="AERF",'full menu'!I136="UD"),"inter",IF(OR('full menu'!I136="ACB",'full menu'!I136="LCERT",'full menu'!I136="LERT",'full menu'!I136="FCERT",'full menu'!I136="FCMT",'full menu'!I136="LCMT",'full menu'!I136="LMT",'full menu'!I136="LCIT",'full menu'!I136="FCIT",'full menu'!I136="LIT",'full menu'!I136="MwERT",'full menu'!I136="ERwMT",'full menu'!I136="M&amp;ERT",'full menu'!I136="MwIT",'full menu'!I136="IwMT",'full menu'!I136="M&amp;IT",'full menu'!I136="IwERT",'full menu'!I136="ERwIT",'full menu'!I136="I&amp;ERT",'full menu'!I136="ER&amp;M&amp;IT",'full menu'!I136="LSD"),"subst",IF(OR('full menu'!I136="FERT",'full menu'!I136="FMT",'full menu'!I136="FIT",'full menu'!I136="WSD"),"intens",IF('full menu'!I136="UASC","UASC","")))))</f>
        <v>rude</v>
      </c>
      <c r="J136" t="str">
        <f>IF(OR('full menu'!J136="MDC",'full menu'!J136="PERF"),"rude",IF(OR('full menu'!J136="PCB",'full menu'!J136="AERF",'full menu'!J136="UD"),"inter",IF(OR('full menu'!J136="ACB",'full menu'!J136="LCERT",'full menu'!J136="LERT",'full menu'!J136="FCERT",'full menu'!J136="FCMT",'full menu'!J136="LCMT",'full menu'!J136="LMT",'full menu'!J136="LCIT",'full menu'!J136="FCIT",'full menu'!J136="LIT",'full menu'!J136="MwERT",'full menu'!J136="ERwMT",'full menu'!J136="M&amp;ERT",'full menu'!J136="MwIT",'full menu'!J136="IwMT",'full menu'!J136="M&amp;IT",'full menu'!J136="IwERT",'full menu'!J136="ERwIT",'full menu'!J136="I&amp;ERT",'full menu'!J136="ER&amp;M&amp;IT",'full menu'!J136="LSD"),"subst",IF(OR('full menu'!J136="FERT",'full menu'!J136="FMT",'full menu'!J136="FIT",'full menu'!J136="WSD"),"intens",IF('full menu'!J136="UASC","UASC","")))))</f>
        <v>inter</v>
      </c>
      <c r="K136" t="str">
        <f>IF(OR('full menu'!K136="MDC",'full menu'!K136="PERF"),"rude",IF(OR('full menu'!K136="PCB",'full menu'!K136="AERF",'full menu'!K136="UD"),"inter",IF(OR('full menu'!K136="ACB",'full menu'!K136="LCERT",'full menu'!K136="LERT",'full menu'!K136="FCERT",'full menu'!K136="FCMT",'full menu'!K136="LCMT",'full menu'!K136="LMT",'full menu'!K136="LCIT",'full menu'!K136="FCIT",'full menu'!K136="LIT",'full menu'!K136="MwERT",'full menu'!K136="ERwMT",'full menu'!K136="M&amp;ERT",'full menu'!K136="MwIT",'full menu'!K136="IwMT",'full menu'!K136="M&amp;IT",'full menu'!K136="IwERT",'full menu'!K136="ERwIT",'full menu'!K136="I&amp;ERT",'full menu'!K136="ER&amp;M&amp;IT",'full menu'!K136="LSD"),"subst",IF(OR('full menu'!K136="FERT",'full menu'!K136="FMT",'full menu'!K136="FIT",'full menu'!K136="WSD"),"intens",IF('full menu'!K136="UASC","UASC","")))))</f>
        <v>inter</v>
      </c>
      <c r="L136" t="str">
        <f>IF(OR('full menu'!L136="MDC",'full menu'!L136="PERF"),"rude",IF(OR('full menu'!L136="PCB",'full menu'!L136="AERF",'full menu'!L136="UD"),"inter",IF(OR('full menu'!L136="ACB",'full menu'!L136="LCERT",'full menu'!L136="LERT",'full menu'!L136="FCERT",'full menu'!L136="FCMT",'full menu'!L136="LCMT",'full menu'!L136="LMT",'full menu'!L136="LCIT",'full menu'!L136="FCIT",'full menu'!L136="LIT",'full menu'!L136="MwERT",'full menu'!L136="ERwMT",'full menu'!L136="M&amp;ERT",'full menu'!L136="MwIT",'full menu'!L136="IwMT",'full menu'!L136="M&amp;IT",'full menu'!L136="IwERT",'full menu'!L136="ERwIT",'full menu'!L136="I&amp;ERT",'full menu'!L136="ER&amp;M&amp;IT",'full menu'!L136="LSD"),"subst",IF(OR('full menu'!L136="FERT",'full menu'!L136="FMT",'full menu'!L136="FIT",'full menu'!L136="WSD"),"intens",IF('full menu'!L136="UASC","UASC","")))))</f>
        <v>inter</v>
      </c>
      <c r="M136" t="str">
        <f>IF(OR('full menu'!M136="MDC",'full menu'!M136="PERF"),"rude",IF(OR('full menu'!M136="PCB",'full menu'!M136="AERF",'full menu'!M136="UD"),"inter",IF(OR('full menu'!M136="ACB",'full menu'!M136="LCERT",'full menu'!M136="LERT",'full menu'!M136="FCERT",'full menu'!M136="FCMT",'full menu'!M136="LCMT",'full menu'!M136="LMT",'full menu'!M136="LCIT",'full menu'!M136="FCIT",'full menu'!M136="LIT",'full menu'!M136="MwERT",'full menu'!M136="ERwMT",'full menu'!M136="M&amp;ERT",'full menu'!M136="MwIT",'full menu'!M136="IwMT",'full menu'!M136="M&amp;IT",'full menu'!M136="IwERT",'full menu'!M136="ERwIT",'full menu'!M136="I&amp;ERT",'full menu'!M136="ER&amp;M&amp;IT",'full menu'!M136="LSD"),"subst",IF(OR('full menu'!M136="FERT",'full menu'!M136="FMT",'full menu'!M136="FIT",'full menu'!M136="WSD"),"intens",IF('full menu'!M136="UASC","UASC","")))))</f>
        <v>inter</v>
      </c>
      <c r="N136" t="str">
        <f>IF(OR('full menu'!N136="MDC",'full menu'!N136="PERF"),"rude",IF(OR('full menu'!N136="PCB",'full menu'!N136="AERF",'full menu'!N136="UD"),"inter",IF(OR('full menu'!N136="ACB",'full menu'!N136="LCERT",'full menu'!N136="LERT",'full menu'!N136="FCERT",'full menu'!N136="FCMT",'full menu'!N136="LCMT",'full menu'!N136="LMT",'full menu'!N136="LCIT",'full menu'!N136="FCIT",'full menu'!N136="LIT",'full menu'!N136="MwERT",'full menu'!N136="ERwMT",'full menu'!N136="M&amp;ERT",'full menu'!N136="MwIT",'full menu'!N136="IwMT",'full menu'!N136="M&amp;IT",'full menu'!N136="IwERT",'full menu'!N136="ERwIT",'full menu'!N136="I&amp;ERT",'full menu'!N136="ER&amp;M&amp;IT",'full menu'!N136="LSD"),"subst",IF(OR('full menu'!N136="FERT",'full menu'!N136="FMT",'full menu'!N136="FIT",'full menu'!N136="WSD"),"intens",IF('full menu'!N136="UASC","UASC","")))))</f>
        <v>inter</v>
      </c>
      <c r="O136" t="str">
        <f>IF(OR('full menu'!O136="MDC",'full menu'!O136="PERF"),"rude",IF(OR('full menu'!O136="PCB",'full menu'!O136="AERF",'full menu'!O136="UD"),"inter",IF(OR('full menu'!O136="ACB",'full menu'!O136="LCERT",'full menu'!O136="LERT",'full menu'!O136="FCERT",'full menu'!O136="FCMT",'full menu'!O136="LCMT",'full menu'!O136="LMT",'full menu'!O136="LCIT",'full menu'!O136="FCIT",'full menu'!O136="LIT",'full menu'!O136="MwERT",'full menu'!O136="ERwMT",'full menu'!O136="M&amp;ERT",'full menu'!O136="MwIT",'full menu'!O136="IwMT",'full menu'!O136="M&amp;IT",'full menu'!O136="IwERT",'full menu'!O136="ERwIT",'full menu'!O136="I&amp;ERT",'full menu'!O136="ER&amp;M&amp;IT",'full menu'!O136="LSD"),"subst",IF(OR('full menu'!O136="FERT",'full menu'!O136="FMT",'full menu'!O136="FIT",'full menu'!O136="WSD"),"intens",IF('full menu'!O136="UASC","UASC","")))))</f>
        <v>inter</v>
      </c>
      <c r="P136" t="str">
        <f>IF(OR('full menu'!P136="MDC",'full menu'!P136="PERF"),"rude",IF(OR('full menu'!P136="PCB",'full menu'!P136="AERF",'full menu'!P136="UD"),"inter",IF(OR('full menu'!P136="ACB",'full menu'!P136="LCERT",'full menu'!P136="LERT",'full menu'!P136="FCERT",'full menu'!P136="FCMT",'full menu'!P136="LCMT",'full menu'!P136="LMT",'full menu'!P136="LCIT",'full menu'!P136="FCIT",'full menu'!P136="LIT",'full menu'!P136="MwERT",'full menu'!P136="ERwMT",'full menu'!P136="M&amp;ERT",'full menu'!P136="MwIT",'full menu'!P136="IwMT",'full menu'!P136="M&amp;IT",'full menu'!P136="IwERT",'full menu'!P136="ERwIT",'full menu'!P136="I&amp;ERT",'full menu'!P136="ER&amp;M&amp;IT",'full menu'!P136="LSD"),"subst",IF(OR('full menu'!P136="FERT",'full menu'!P136="FMT",'full menu'!P136="FIT",'full menu'!P136="WSD"),"intens",IF('full menu'!P136="UASC","UASC","")))))</f>
        <v>inter</v>
      </c>
      <c r="Q136" t="str">
        <f>IF(OR('full menu'!Q136="MDC",'full menu'!Q136="PERF"),"rude",IF(OR('full menu'!Q136="PCB",'full menu'!Q136="AERF",'full menu'!Q136="UD"),"inter",IF(OR('full menu'!Q136="ACB",'full menu'!Q136="LCERT",'full menu'!Q136="LERT",'full menu'!Q136="FCERT",'full menu'!Q136="FCMT",'full menu'!Q136="LCMT",'full menu'!Q136="LMT",'full menu'!Q136="LCIT",'full menu'!Q136="FCIT",'full menu'!Q136="LIT",'full menu'!Q136="MwERT",'full menu'!Q136="ERwMT",'full menu'!Q136="M&amp;ERT",'full menu'!Q136="MwIT",'full menu'!Q136="IwMT",'full menu'!Q136="M&amp;IT",'full menu'!Q136="IwERT",'full menu'!Q136="ERwIT",'full menu'!Q136="I&amp;ERT",'full menu'!Q136="ER&amp;M&amp;IT",'full menu'!Q136="LSD"),"subst",IF(OR('full menu'!Q136="FERT",'full menu'!Q136="FMT",'full menu'!Q136="FIT",'full menu'!Q136="WSD"),"intens",IF('full menu'!Q136="UASC","UASC","")))))</f>
        <v>inter</v>
      </c>
      <c r="R136" t="str">
        <f>IF(OR('full menu'!R136="MDC",'full menu'!R136="PERF"),"rude",IF(OR('full menu'!R136="PCB",'full menu'!R136="AERF",'full menu'!R136="UD"),"inter",IF(OR('full menu'!R136="ACB",'full menu'!R136="LCERT",'full menu'!R136="LERT",'full menu'!R136="FCERT",'full menu'!R136="FCMT",'full menu'!R136="LCMT",'full menu'!R136="LMT",'full menu'!R136="LCIT",'full menu'!R136="FCIT",'full menu'!R136="LIT",'full menu'!R136="MwERT",'full menu'!R136="ERwMT",'full menu'!R136="M&amp;ERT",'full menu'!R136="MwIT",'full menu'!R136="IwMT",'full menu'!R136="M&amp;IT",'full menu'!R136="IwERT",'full menu'!R136="ERwIT",'full menu'!R136="I&amp;ERT",'full menu'!R136="ER&amp;M&amp;IT",'full menu'!R136="LSD"),"subst",IF(OR('full menu'!R136="FERT",'full menu'!R136="FMT",'full menu'!R136="FIT",'full menu'!R136="WSD"),"intens",IF('full menu'!R136="UASC","UASC","")))))</f>
        <v>subst</v>
      </c>
      <c r="S136" t="str">
        <f>IF(OR('full menu'!S136="MDC",'full menu'!S136="PERF"),"rude",IF(OR('full menu'!S136="PCB",'full menu'!S136="AERF",'full menu'!S136="UD"),"inter",IF(OR('full menu'!S136="ACB",'full menu'!S136="LCERT",'full menu'!S136="LERT",'full menu'!S136="FCERT",'full menu'!S136="FCMT",'full menu'!S136="LCMT",'full menu'!S136="LMT",'full menu'!S136="LCIT",'full menu'!S136="FCIT",'full menu'!S136="LIT",'full menu'!S136="MwERT",'full menu'!S136="ERwMT",'full menu'!S136="M&amp;ERT",'full menu'!S136="MwIT",'full menu'!S136="IwMT",'full menu'!S136="M&amp;IT",'full menu'!S136="IwERT",'full menu'!S136="ERwIT",'full menu'!S136="I&amp;ERT",'full menu'!S136="ER&amp;M&amp;IT",'full menu'!S136="LSD"),"subst",IF(OR('full menu'!S136="FERT",'full menu'!S136="FMT",'full menu'!S136="FIT",'full menu'!S136="WSD"),"intens",IF('full menu'!S136="UASC","UASC","")))))</f>
        <v>subst</v>
      </c>
      <c r="T136" t="str">
        <f>IF(OR('full menu'!T136="MDC",'full menu'!T136="PERF"),"rude",IF(OR('full menu'!T136="PCB",'full menu'!T136="AERF",'full menu'!T136="UD"),"inter",IF(OR('full menu'!T136="ACB",'full menu'!T136="LCERT",'full menu'!T136="LERT",'full menu'!T136="FCERT",'full menu'!T136="FCMT",'full menu'!T136="LCMT",'full menu'!T136="LMT",'full menu'!T136="LCIT",'full menu'!T136="FCIT",'full menu'!T136="LIT",'full menu'!T136="MwERT",'full menu'!T136="ERwMT",'full menu'!T136="M&amp;ERT",'full menu'!T136="MwIT",'full menu'!T136="IwMT",'full menu'!T136="M&amp;IT",'full menu'!T136="IwERT",'full menu'!T136="ERwIT",'full menu'!T136="I&amp;ERT",'full menu'!T136="ER&amp;M&amp;IT",'full menu'!T136="LSD"),"subst",IF(OR('full menu'!T136="FERT",'full menu'!T136="FMT",'full menu'!T136="FIT",'full menu'!T136="WSD"),"intens",IF('full menu'!T136="UASC","UASC","")))))</f>
        <v>subst</v>
      </c>
      <c r="U136" t="str">
        <f>IF(OR('full menu'!U136="MDC",'full menu'!U136="PERF"),"rude",IF(OR('full menu'!U136="PCB",'full menu'!U136="AERF",'full menu'!U136="UD"),"inter",IF(OR('full menu'!U136="ACB",'full menu'!U136="LCERT",'full menu'!U136="LERT",'full menu'!U136="FCERT",'full menu'!U136="FCMT",'full menu'!U136="LCMT",'full menu'!U136="LMT",'full menu'!U136="LCIT",'full menu'!U136="FCIT",'full menu'!U136="LIT",'full menu'!U136="MwERT",'full menu'!U136="ERwMT",'full menu'!U136="M&amp;ERT",'full menu'!U136="MwIT",'full menu'!U136="IwMT",'full menu'!U136="M&amp;IT",'full menu'!U136="IwERT",'full menu'!U136="ERwIT",'full menu'!U136="I&amp;ERT",'full menu'!U136="ER&amp;M&amp;IT",'full menu'!U136="LSD"),"subst",IF(OR('full menu'!U136="FERT",'full menu'!U136="FMT",'full menu'!U136="FIT",'full menu'!U136="WSD"),"intens",IF('full menu'!U136="UASC","UASC","")))))</f>
        <v>subst</v>
      </c>
      <c r="V136" t="str">
        <f>IF(OR('full menu'!V136="MDC",'full menu'!V136="PERF"),"rude",IF(OR('full menu'!V136="PCB",'full menu'!V136="AERF",'full menu'!V136="UD"),"inter",IF(OR('full menu'!V136="ACB",'full menu'!V136="LCERT",'full menu'!V136="LERT",'full menu'!V136="FCERT",'full menu'!V136="FCMT",'full menu'!V136="LCMT",'full menu'!V136="LMT",'full menu'!V136="LCIT",'full menu'!V136="FCIT",'full menu'!V136="LIT",'full menu'!V136="MwERT",'full menu'!V136="ERwMT",'full menu'!V136="M&amp;ERT",'full menu'!V136="MwIT",'full menu'!V136="IwMT",'full menu'!V136="M&amp;IT",'full menu'!V136="IwERT",'full menu'!V136="ERwIT",'full menu'!V136="I&amp;ERT",'full menu'!V136="ER&amp;M&amp;IT",'full menu'!V136="LSD"),"subst",IF(OR('full menu'!V136="FERT",'full menu'!V136="FMT",'full menu'!V136="FIT",'full menu'!V136="WSD"),"intens",IF('full menu'!V136="UASC","UASC","")))))</f>
        <v>subst</v>
      </c>
      <c r="W136" t="str">
        <f>IF(OR('full menu'!W136="MDC",'full menu'!W136="PERF"),"rude",IF(OR('full menu'!W136="PCB",'full menu'!W136="AERF",'full menu'!W136="UD"),"inter",IF(OR('full menu'!W136="ACB",'full menu'!W136="LCERT",'full menu'!W136="LERT",'full menu'!W136="FCERT",'full menu'!W136="FCMT",'full menu'!W136="LCMT",'full menu'!W136="LMT",'full menu'!W136="LCIT",'full menu'!W136="FCIT",'full menu'!W136="LIT",'full menu'!W136="MwERT",'full menu'!W136="ERwMT",'full menu'!W136="M&amp;ERT",'full menu'!W136="MwIT",'full menu'!W136="IwMT",'full menu'!W136="M&amp;IT",'full menu'!W136="IwERT",'full menu'!W136="ERwIT",'full menu'!W136="I&amp;ERT",'full menu'!W136="ER&amp;M&amp;IT",'full menu'!W136="LSD"),"subst",IF(OR('full menu'!W136="FERT",'full menu'!W136="FMT",'full menu'!W136="FIT",'full menu'!W136="WSD"),"intens",IF('full menu'!W136="UASC","UASC","")))))</f>
        <v>subst</v>
      </c>
      <c r="X136" t="str">
        <f>IF(OR('full menu'!X136="MDC",'full menu'!X136="PERF"),"rude",IF(OR('full menu'!X136="PCB",'full menu'!X136="AERF",'full menu'!X136="UD"),"inter",IF(OR('full menu'!X136="ACB",'full menu'!X136="LCERT",'full menu'!X136="LERT",'full menu'!X136="FCERT",'full menu'!X136="FCMT",'full menu'!X136="LCMT",'full menu'!X136="LMT",'full menu'!X136="LCIT",'full menu'!X136="FCIT",'full menu'!X136="LIT",'full menu'!X136="MwERT",'full menu'!X136="ERwMT",'full menu'!X136="M&amp;ERT",'full menu'!X136="MwIT",'full menu'!X136="IwMT",'full menu'!X136="M&amp;IT",'full menu'!X136="IwERT",'full menu'!X136="ERwIT",'full menu'!X136="I&amp;ERT",'full menu'!X136="ER&amp;M&amp;IT",'full menu'!X136="LSD"),"subst",IF(OR('full menu'!X136="FERT",'full menu'!X136="FMT",'full menu'!X136="FIT",'full menu'!X136="WSD"),"intens",IF('full menu'!X136="UASC","UASC","")))))</f>
        <v>subst</v>
      </c>
      <c r="Y136" t="str">
        <f>IF(OR('full menu'!Y136="MDC",'full menu'!Y136="PERF"),"rude",IF(OR('full menu'!Y136="PCB",'full menu'!Y136="AERF",'full menu'!Y136="UD"),"inter",IF(OR('full menu'!Y136="ACB",'full menu'!Y136="LCERT",'full menu'!Y136="LERT",'full menu'!Y136="FCERT",'full menu'!Y136="FCMT",'full menu'!Y136="LCMT",'full menu'!Y136="LMT",'full menu'!Y136="LCIT",'full menu'!Y136="FCIT",'full menu'!Y136="LIT",'full menu'!Y136="MwERT",'full menu'!Y136="ERwMT",'full menu'!Y136="M&amp;ERT",'full menu'!Y136="MwIT",'full menu'!Y136="IwMT",'full menu'!Y136="M&amp;IT",'full menu'!Y136="IwERT",'full menu'!Y136="ERwIT",'full menu'!Y136="I&amp;ERT",'full menu'!Y136="ER&amp;M&amp;IT",'full menu'!Y136="LSD"),"subst",IF(OR('full menu'!Y136="FERT",'full menu'!Y136="FMT",'full menu'!Y136="FIT",'full menu'!Y136="WSD"),"intens",IF('full menu'!Y136="UASC","UASC","")))))</f>
        <v>subst</v>
      </c>
      <c r="Z136" t="str">
        <f>IF(OR('full menu'!Z136="MDC",'full menu'!Z136="PERF"),"rude",IF(OR('full menu'!Z136="PCB",'full menu'!Z136="AERF",'full menu'!Z136="UD"),"inter",IF(OR('full menu'!Z136="ACB",'full menu'!Z136="LCERT",'full menu'!Z136="LERT",'full menu'!Z136="FCERT",'full menu'!Z136="FCMT",'full menu'!Z136="LCMT",'full menu'!Z136="LMT",'full menu'!Z136="LCIT",'full menu'!Z136="FCIT",'full menu'!Z136="LIT",'full menu'!Z136="MwERT",'full menu'!Z136="ERwMT",'full menu'!Z136="M&amp;ERT",'full menu'!Z136="MwIT",'full menu'!Z136="IwMT",'full menu'!Z136="M&amp;IT",'full menu'!Z136="IwERT",'full menu'!Z136="ERwIT",'full menu'!Z136="I&amp;ERT",'full menu'!Z136="ER&amp;M&amp;IT",'full menu'!Z136="LSD"),"subst",IF(OR('full menu'!Z136="FERT",'full menu'!Z136="FMT",'full menu'!Z136="FIT",'full menu'!Z136="WSD"),"intens",IF('full menu'!Z136="UASC","UASC","")))))</f>
        <v>subst</v>
      </c>
      <c r="AA136" t="str">
        <f>IF(OR('full menu'!AA136="MDC",'full menu'!AA136="PERF"),"rude",IF(OR('full menu'!AA136="PCB",'full menu'!AA136="AERF",'full menu'!AA136="UD"),"inter",IF(OR('full menu'!AA136="ACB",'full menu'!AA136="LCERT",'full menu'!AA136="LERT",'full menu'!AA136="FCERT",'full menu'!AA136="FCMT",'full menu'!AA136="LCMT",'full menu'!AA136="LMT",'full menu'!AA136="LCIT",'full menu'!AA136="FCIT",'full menu'!AA136="LIT",'full menu'!AA136="MwERT",'full menu'!AA136="ERwMT",'full menu'!AA136="M&amp;ERT",'full menu'!AA136="MwIT",'full menu'!AA136="IwMT",'full menu'!AA136="M&amp;IT",'full menu'!AA136="IwERT",'full menu'!AA136="ERwIT",'full menu'!AA136="I&amp;ERT",'full menu'!AA136="ER&amp;M&amp;IT",'full menu'!AA136="LSD"),"subst",IF(OR('full menu'!AA136="FERT",'full menu'!AA136="FMT",'full menu'!AA136="FIT",'full menu'!AA136="WSD"),"intens",IF('full menu'!AA136="UASC","UASC","")))))</f>
        <v>subst</v>
      </c>
      <c r="AB136" t="str">
        <f>IF(OR('full menu'!AB136="MDC",'full menu'!AB136="PERF"),"rude",IF(OR('full menu'!AB136="PCB",'full menu'!AB136="AERF",'full menu'!AB136="UD"),"inter",IF(OR('full menu'!AB136="ACB",'full menu'!AB136="LCERT",'full menu'!AB136="LERT",'full menu'!AB136="FCERT",'full menu'!AB136="FCMT",'full menu'!AB136="LCMT",'full menu'!AB136="LMT",'full menu'!AB136="LCIT",'full menu'!AB136="FCIT",'full menu'!AB136="LIT",'full menu'!AB136="MwERT",'full menu'!AB136="ERwMT",'full menu'!AB136="M&amp;ERT",'full menu'!AB136="MwIT",'full menu'!AB136="IwMT",'full menu'!AB136="M&amp;IT",'full menu'!AB136="IwERT",'full menu'!AB136="ERwIT",'full menu'!AB136="I&amp;ERT",'full menu'!AB136="ER&amp;M&amp;IT",'full menu'!AB136="LSD"),"subst",IF(OR('full menu'!AB136="FERT",'full menu'!AB136="FMT",'full menu'!AB136="FIT",'full menu'!AB136="WSD"),"intens",IF('full menu'!AB136="UASC","UASC","")))))</f>
        <v>subst</v>
      </c>
      <c r="AC136" t="str">
        <f>IF(OR('full menu'!AC136="MDC",'full menu'!AC136="PERF"),"rude",IF(OR('full menu'!AC136="PCB",'full menu'!AC136="AERF",'full menu'!AC136="UD"),"inter",IF(OR('full menu'!AC136="ACB",'full menu'!AC136="LCERT",'full menu'!AC136="LERT",'full menu'!AC136="FCERT",'full menu'!AC136="FCMT",'full menu'!AC136="LCMT",'full menu'!AC136="LMT",'full menu'!AC136="LCIT",'full menu'!AC136="FCIT",'full menu'!AC136="LIT",'full menu'!AC136="MwERT",'full menu'!AC136="ERwMT",'full menu'!AC136="M&amp;ERT",'full menu'!AC136="MwIT",'full menu'!AC136="IwMT",'full menu'!AC136="M&amp;IT",'full menu'!AC136="IwERT",'full menu'!AC136="ERwIT",'full menu'!AC136="I&amp;ERT",'full menu'!AC136="ER&amp;M&amp;IT",'full menu'!AC136="LSD"),"subst",IF(OR('full menu'!AC136="FERT",'full menu'!AC136="FMT",'full menu'!AC136="FIT",'full menu'!AC136="WSD"),"intens",IF('full menu'!AC136="UASC","UASC","")))))</f>
        <v>subst</v>
      </c>
      <c r="AD136" t="str">
        <f>IF(OR('full menu'!AD136="MDC",'full menu'!AD136="PERF"),"rude",IF(OR('full menu'!AD136="PCB",'full menu'!AD136="AERF",'full menu'!AD136="UD"),"inter",IF(OR('full menu'!AD136="ACB",'full menu'!AD136="LCERT",'full menu'!AD136="LERT",'full menu'!AD136="FCERT",'full menu'!AD136="FCMT",'full menu'!AD136="LCMT",'full menu'!AD136="LMT",'full menu'!AD136="LCIT",'full menu'!AD136="FCIT",'full menu'!AD136="LIT",'full menu'!AD136="MwERT",'full menu'!AD136="ERwMT",'full menu'!AD136="M&amp;ERT",'full menu'!AD136="MwIT",'full menu'!AD136="IwMT",'full menu'!AD136="M&amp;IT",'full menu'!AD136="IwERT",'full menu'!AD136="ERwIT",'full menu'!AD136="I&amp;ERT",'full menu'!AD136="ER&amp;M&amp;IT",'full menu'!AD136="LSD"),"subst",IF(OR('full menu'!AD136="FERT",'full menu'!AD136="FMT",'full menu'!AD136="FIT",'full menu'!AD136="WSD"),"intens",IF('full menu'!AD136="UASC","UASC","")))))</f>
        <v>subst</v>
      </c>
      <c r="AE136" t="str">
        <f>IF(OR('full menu'!AE136="MDC",'full menu'!AE136="PERF"),"rude",IF(OR('full menu'!AE136="PCB",'full menu'!AE136="AERF",'full menu'!AE136="UD"),"inter",IF(OR('full menu'!AE136="ACB",'full menu'!AE136="LCERT",'full menu'!AE136="LERT",'full menu'!AE136="FCERT",'full menu'!AE136="FCMT",'full menu'!AE136="LCMT",'full menu'!AE136="LMT",'full menu'!AE136="LCIT",'full menu'!AE136="FCIT",'full menu'!AE136="LIT",'full menu'!AE136="MwERT",'full menu'!AE136="ERwMT",'full menu'!AE136="M&amp;ERT",'full menu'!AE136="MwIT",'full menu'!AE136="IwMT",'full menu'!AE136="M&amp;IT",'full menu'!AE136="IwERT",'full menu'!AE136="ERwIT",'full menu'!AE136="I&amp;ERT",'full menu'!AE136="ER&amp;M&amp;IT",'full menu'!AE136="LSD"),"subst",IF(OR('full menu'!AE136="FERT",'full menu'!AE136="FMT",'full menu'!AE136="FIT",'full menu'!AE136="WSD"),"intens",IF('full menu'!AE136="UASC","UASC","")))))</f>
        <v>subst</v>
      </c>
      <c r="AF136" t="str">
        <f>IF(OR('full menu'!AF136="MDC",'full menu'!AF136="PERF"),"rude",IF(OR('full menu'!AF136="PCB",'full menu'!AF136="AERF",'full menu'!AF136="UD"),"inter",IF(OR('full menu'!AF136="ACB",'full menu'!AF136="LCERT",'full menu'!AF136="LERT",'full menu'!AF136="FCERT",'full menu'!AF136="FCMT",'full menu'!AF136="LCMT",'full menu'!AF136="LMT",'full menu'!AF136="LCIT",'full menu'!AF136="FCIT",'full menu'!AF136="LIT",'full menu'!AF136="MwERT",'full menu'!AF136="ERwMT",'full menu'!AF136="M&amp;ERT",'full menu'!AF136="MwIT",'full menu'!AF136="IwMT",'full menu'!AF136="M&amp;IT",'full menu'!AF136="IwERT",'full menu'!AF136="ERwIT",'full menu'!AF136="I&amp;ERT",'full menu'!AF136="ER&amp;M&amp;IT",'full menu'!AF136="LSD"),"subst",IF(OR('full menu'!AF136="FERT",'full menu'!AF136="FMT",'full menu'!AF136="FIT",'full menu'!AF136="WSD"),"intens",IF('full menu'!AF136="UASC","UASC","")))))</f>
        <v>intens</v>
      </c>
      <c r="AG136" t="str">
        <f>IF(OR('full menu'!AG136="MDC",'full menu'!AG136="PERF"),"rude",IF(OR('full menu'!AG136="PCB",'full menu'!AG136="AERF",'full menu'!AG136="UD"),"inter",IF(OR('full menu'!AG136="ACB",'full menu'!AG136="LCERT",'full menu'!AG136="LERT",'full menu'!AG136="FCERT",'full menu'!AG136="FCMT",'full menu'!AG136="LCMT",'full menu'!AG136="LMT",'full menu'!AG136="LCIT",'full menu'!AG136="FCIT",'full menu'!AG136="LIT",'full menu'!AG136="MwERT",'full menu'!AG136="ERwMT",'full menu'!AG136="M&amp;ERT",'full menu'!AG136="MwIT",'full menu'!AG136="IwMT",'full menu'!AG136="M&amp;IT",'full menu'!AG136="IwERT",'full menu'!AG136="ERwIT",'full menu'!AG136="I&amp;ERT",'full menu'!AG136="ER&amp;M&amp;IT",'full menu'!AG136="LSD"),"subst",IF(OR('full menu'!AG136="FERT",'full menu'!AG136="FMT",'full menu'!AG136="FIT",'full menu'!AG136="WSD"),"intens",IF('full menu'!AG136="UASC","UASC","")))))</f>
        <v>intens</v>
      </c>
      <c r="AH136" t="str">
        <f>IF(OR('full menu'!AH136="MDC",'full menu'!AH136="PERF"),"rude",IF(OR('full menu'!AH136="PCB",'full menu'!AH136="AERF",'full menu'!AH136="UD"),"inter",IF(OR('full menu'!AH136="ACB",'full menu'!AH136="LCERT",'full menu'!AH136="LERT",'full menu'!AH136="FCERT",'full menu'!AH136="FCMT",'full menu'!AH136="LCMT",'full menu'!AH136="LMT",'full menu'!AH136="LCIT",'full menu'!AH136="FCIT",'full menu'!AH136="LIT",'full menu'!AH136="MwERT",'full menu'!AH136="ERwMT",'full menu'!AH136="M&amp;ERT",'full menu'!AH136="MwIT",'full menu'!AH136="IwMT",'full menu'!AH136="M&amp;IT",'full menu'!AH136="IwERT",'full menu'!AH136="ERwIT",'full menu'!AH136="I&amp;ERT",'full menu'!AH136="ER&amp;M&amp;IT",'full menu'!AH136="LSD"),"subst",IF(OR('full menu'!AH136="FERT",'full menu'!AH136="FMT",'full menu'!AH136="FIT",'full menu'!AH136="WSD"),"intens",IF('full menu'!AH136="UASC","UASC","")))))</f>
        <v>intens</v>
      </c>
      <c r="AI136" t="str">
        <f>IF(OR('full menu'!AI136="MDC",'full menu'!AI136="PERF"),"rude",IF(OR('full menu'!AI136="PCB",'full menu'!AI136="AERF",'full menu'!AI136="UD"),"inter",IF(OR('full menu'!AI136="ACB",'full menu'!AI136="LCERT",'full menu'!AI136="LERT",'full menu'!AI136="FCERT",'full menu'!AI136="FCMT",'full menu'!AI136="LCMT",'full menu'!AI136="LMT",'full menu'!AI136="LCIT",'full menu'!AI136="FCIT",'full menu'!AI136="LIT",'full menu'!AI136="MwERT",'full menu'!AI136="ERwMT",'full menu'!AI136="M&amp;ERT",'full menu'!AI136="MwIT",'full menu'!AI136="IwMT",'full menu'!AI136="M&amp;IT",'full menu'!AI136="IwERT",'full menu'!AI136="ERwIT",'full menu'!AI136="I&amp;ERT",'full menu'!AI136="ER&amp;M&amp;IT",'full menu'!AI136="LSD"),"subst",IF(OR('full menu'!AI136="FERT",'full menu'!AI136="FMT",'full menu'!AI136="FIT",'full menu'!AI136="WSD"),"intens",IF('full menu'!AI136="UASC","UASC","")))))</f>
        <v>intens</v>
      </c>
      <c r="AJ136" t="str">
        <f>IF(OR('full menu'!AJ136="MDC",'full menu'!AJ136="PERF"),"rude",IF(OR('full menu'!AJ136="PCB",'full menu'!AJ136="AERF",'full menu'!AJ136="UD"),"inter",IF(OR('full menu'!AJ136="ACB",'full menu'!AJ136="LCERT",'full menu'!AJ136="LERT",'full menu'!AJ136="FCERT",'full menu'!AJ136="FCMT",'full menu'!AJ136="LCMT",'full menu'!AJ136="LMT",'full menu'!AJ136="LCIT",'full menu'!AJ136="FCIT",'full menu'!AJ136="LIT",'full menu'!AJ136="MwERT",'full menu'!AJ136="ERwMT",'full menu'!AJ136="M&amp;ERT",'full menu'!AJ136="MwIT",'full menu'!AJ136="IwMT",'full menu'!AJ136="M&amp;IT",'full menu'!AJ136="IwERT",'full menu'!AJ136="ERwIT",'full menu'!AJ136="I&amp;ERT",'full menu'!AJ136="ER&amp;M&amp;IT",'full menu'!AJ136="LSD"),"subst",IF(OR('full menu'!AJ136="FERT",'full menu'!AJ136="FMT",'full menu'!AJ136="FIT",'full menu'!AJ136="WSD"),"intens",IF('full menu'!AJ136="UASC","UASC","")))))</f>
        <v>intens</v>
      </c>
      <c r="AK136" t="str">
        <f>IF(OR('full menu'!AK136="MDC",'full menu'!AK136="PERF"),"rude",IF(OR('full menu'!AK136="PCB",'full menu'!AK136="AERF",'full menu'!AK136="UD"),"inter",IF(OR('full menu'!AK136="ACB",'full menu'!AK136="LCERT",'full menu'!AK136="LERT",'full menu'!AK136="FCERT",'full menu'!AK136="FCMT",'full menu'!AK136="LCMT",'full menu'!AK136="LMT",'full menu'!AK136="LCIT",'full menu'!AK136="FCIT",'full menu'!AK136="LIT",'full menu'!AK136="MwERT",'full menu'!AK136="ERwMT",'full menu'!AK136="M&amp;ERT",'full menu'!AK136="MwIT",'full menu'!AK136="IwMT",'full menu'!AK136="M&amp;IT",'full menu'!AK136="IwERT",'full menu'!AK136="ERwIT",'full menu'!AK136="I&amp;ERT",'full menu'!AK136="ER&amp;M&amp;IT",'full menu'!AK136="LSD"),"subst",IF(OR('full menu'!AK136="FERT",'full menu'!AK136="FMT",'full menu'!AK136="FIT",'full menu'!AK136="WSD"),"intens",IF('full menu'!AK136="UASC","UASC","")))))</f>
        <v>intens</v>
      </c>
      <c r="AL136" t="str">
        <f>IF(OR('full menu'!AL136="MDC",'full menu'!AL136="PERF"),"rude",IF(OR('full menu'!AL136="PCB",'full menu'!AL136="AERF",'full menu'!AL136="UD"),"inter",IF(OR('full menu'!AL136="ACB",'full menu'!AL136="LCERT",'full menu'!AL136="LERT",'full menu'!AL136="FCERT",'full menu'!AL136="FCMT",'full menu'!AL136="LCMT",'full menu'!AL136="LMT",'full menu'!AL136="LCIT",'full menu'!AL136="FCIT",'full menu'!AL136="LIT",'full menu'!AL136="MwERT",'full menu'!AL136="ERwMT",'full menu'!AL136="M&amp;ERT",'full menu'!AL136="MwIT",'full menu'!AL136="IwMT",'full menu'!AL136="M&amp;IT",'full menu'!AL136="IwERT",'full menu'!AL136="ERwIT",'full menu'!AL136="I&amp;ERT",'full menu'!AL136="ER&amp;M&amp;IT",'full menu'!AL136="LSD"),"subst",IF(OR('full menu'!AL136="FERT",'full menu'!AL136="FMT",'full menu'!AL136="FIT",'full menu'!AL136="WSD"),"intens",IF('full menu'!AL136="UASC","UASC","")))))</f>
        <v>intens</v>
      </c>
      <c r="AM136" t="str">
        <f>IF(OR('full menu'!AM136="MDC",'full menu'!AM136="PERF"),"rude",IF(OR('full menu'!AM136="PCB",'full menu'!AM136="AERF",'full menu'!AM136="UD"),"inter",IF(OR('full menu'!AM136="ACB",'full menu'!AM136="LCERT",'full menu'!AM136="LERT",'full menu'!AM136="FCERT",'full menu'!AM136="FCMT",'full menu'!AM136="LCMT",'full menu'!AM136="LMT",'full menu'!AM136="LCIT",'full menu'!AM136="FCIT",'full menu'!AM136="LIT",'full menu'!AM136="MwERT",'full menu'!AM136="ERwMT",'full menu'!AM136="M&amp;ERT",'full menu'!AM136="MwIT",'full menu'!AM136="IwMT",'full menu'!AM136="M&amp;IT",'full menu'!AM136="IwERT",'full menu'!AM136="ERwIT",'full menu'!AM136="I&amp;ERT",'full menu'!AM136="ER&amp;M&amp;IT",'full menu'!AM136="LSD"),"subst",IF(OR('full menu'!AM136="FERT",'full menu'!AM136="FMT",'full menu'!AM136="FIT",'full menu'!AM136="WSD"),"intens",IF('full menu'!AM136="UASC","UASC","")))))</f>
        <v>intens</v>
      </c>
      <c r="AN136" t="str">
        <f>IF(OR('full menu'!AN136="MDC",'full menu'!AN136="PERF"),"rude",IF(OR('full menu'!AN136="PCB",'full menu'!AN136="AERF",'full menu'!AN136="UD"),"inter",IF(OR('full menu'!AN136="ACB",'full menu'!AN136="LCERT",'full menu'!AN136="LERT",'full menu'!AN136="FCERT",'full menu'!AN136="FCMT",'full menu'!AN136="LCMT",'full menu'!AN136="LMT",'full menu'!AN136="LCIT",'full menu'!AN136="FCIT",'full menu'!AN136="LIT",'full menu'!AN136="MwERT",'full menu'!AN136="ERwMT",'full menu'!AN136="M&amp;ERT",'full menu'!AN136="MwIT",'full menu'!AN136="IwMT",'full menu'!AN136="M&amp;IT",'full menu'!AN136="IwERT",'full menu'!AN136="ERwIT",'full menu'!AN136="I&amp;ERT",'full menu'!AN136="ER&amp;M&amp;IT",'full menu'!AN136="LSD"),"subst",IF(OR('full menu'!AN136="FERT",'full menu'!AN136="FMT",'full menu'!AN136="FIT",'full menu'!AN136="WSD"),"intens",IF('full menu'!AN136="UASC","UASC","")))))</f>
        <v>intens</v>
      </c>
      <c r="AO136" t="str">
        <f>IF(OR('full menu'!AO136="MDC",'full menu'!AO136="PERF"),"rude",IF(OR('full menu'!AO136="PCB",'full menu'!AO136="AERF",'full menu'!AO136="UD"),"inter",IF(OR('full menu'!AO136="ACB",'full menu'!AO136="LCERT",'full menu'!AO136="LERT",'full menu'!AO136="FCERT",'full menu'!AO136="FCMT",'full menu'!AO136="LCMT",'full menu'!AO136="LMT",'full menu'!AO136="LCIT",'full menu'!AO136="FCIT",'full menu'!AO136="LIT",'full menu'!AO136="MwERT",'full menu'!AO136="ERwMT",'full menu'!AO136="M&amp;ERT",'full menu'!AO136="MwIT",'full menu'!AO136="IwMT",'full menu'!AO136="M&amp;IT",'full menu'!AO136="IwERT",'full menu'!AO136="ERwIT",'full menu'!AO136="I&amp;ERT",'full menu'!AO136="ER&amp;M&amp;IT",'full menu'!AO136="LSD"),"subst",IF(OR('full menu'!AO136="FERT",'full menu'!AO136="FMT",'full menu'!AO136="FIT",'full menu'!AO136="WSD"),"intens",IF('full menu'!AO136="UASC","UASC","")))))</f>
        <v>intens</v>
      </c>
      <c r="AP136" t="str">
        <f>IF(OR('full menu'!AP136="MDC",'full menu'!AP136="PERF"),"rude",IF(OR('full menu'!AP136="PCB",'full menu'!AP136="AERF",'full menu'!AP136="UD"),"inter",IF(OR('full menu'!AP136="ACB",'full menu'!AP136="LCERT",'full menu'!AP136="LERT",'full menu'!AP136="FCERT",'full menu'!AP136="FCMT",'full menu'!AP136="LCMT",'full menu'!AP136="LMT",'full menu'!AP136="LCIT",'full menu'!AP136="FCIT",'full menu'!AP136="LIT",'full menu'!AP136="MwERT",'full menu'!AP136="ERwMT",'full menu'!AP136="M&amp;ERT",'full menu'!AP136="MwIT",'full menu'!AP136="IwMT",'full menu'!AP136="M&amp;IT",'full menu'!AP136="IwERT",'full menu'!AP136="ERwIT",'full menu'!AP136="I&amp;ERT",'full menu'!AP136="ER&amp;M&amp;IT",'full menu'!AP136="LSD"),"subst",IF(OR('full menu'!AP136="FERT",'full menu'!AP136="FMT",'full menu'!AP136="FIT",'full menu'!AP136="WSD"),"intens",IF('full menu'!AP136="UASC","UASC","")))))</f>
        <v>intens</v>
      </c>
      <c r="AQ136" t="str">
        <f>IF(OR('full menu'!AQ136="MDC",'full menu'!AQ136="PERF"),"rude",IF(OR('full menu'!AQ136="PCB",'full menu'!AQ136="AERF",'full menu'!AQ136="UD"),"inter",IF(OR('full menu'!AQ136="ACB",'full menu'!AQ136="LCERT",'full menu'!AQ136="LERT",'full menu'!AQ136="FCERT",'full menu'!AQ136="FCMT",'full menu'!AQ136="LCMT",'full menu'!AQ136="LMT",'full menu'!AQ136="LCIT",'full menu'!AQ136="FCIT",'full menu'!AQ136="LIT",'full menu'!AQ136="MwERT",'full menu'!AQ136="ERwMT",'full menu'!AQ136="M&amp;ERT",'full menu'!AQ136="MwIT",'full menu'!AQ136="IwMT",'full menu'!AQ136="M&amp;IT",'full menu'!AQ136="IwERT",'full menu'!AQ136="ERwIT",'full menu'!AQ136="I&amp;ERT",'full menu'!AQ136="ER&amp;M&amp;IT",'full menu'!AQ136="LSD"),"subst",IF(OR('full menu'!AQ136="FERT",'full menu'!AQ136="FMT",'full menu'!AQ136="FIT",'full menu'!AQ136="WSD"),"intens",IF('full menu'!AQ136="UASC","UASC","")))))</f>
        <v>intens</v>
      </c>
      <c r="AR136" t="str">
        <f>IF(OR('full menu'!AR136="MDC",'full menu'!AR136="PERF"),"rude",IF(OR('full menu'!AR136="PCB",'full menu'!AR136="AERF",'full menu'!AR136="UD"),"inter",IF(OR('full menu'!AR136="ACB",'full menu'!AR136="LCERT",'full menu'!AR136="LERT",'full menu'!AR136="FCERT",'full menu'!AR136="FCMT",'full menu'!AR136="LCMT",'full menu'!AR136="LMT",'full menu'!AR136="LCIT",'full menu'!AR136="FCIT",'full menu'!AR136="LIT",'full menu'!AR136="MwERT",'full menu'!AR136="ERwMT",'full menu'!AR136="M&amp;ERT",'full menu'!AR136="MwIT",'full menu'!AR136="IwMT",'full menu'!AR136="M&amp;IT",'full menu'!AR136="IwERT",'full menu'!AR136="ERwIT",'full menu'!AR136="I&amp;ERT",'full menu'!AR136="ER&amp;M&amp;IT",'full menu'!AR136="LSD"),"subst",IF(OR('full menu'!AR136="FERT",'full menu'!AR136="FMT",'full menu'!AR136="FIT",'full menu'!AR136="WSD"),"intens",IF('full menu'!AR136="UASC","UASC","")))))</f>
        <v>intens</v>
      </c>
      <c r="AS136" t="str">
        <f>IF(OR('full menu'!AS136="MDC",'full menu'!AS136="PERF"),"rude",IF(OR('full menu'!AS136="PCB",'full menu'!AS136="AERF",'full menu'!AS136="UD"),"inter",IF(OR('full menu'!AS136="ACB",'full menu'!AS136="LCERT",'full menu'!AS136="LERT",'full menu'!AS136="FCERT",'full menu'!AS136="FCMT",'full menu'!AS136="LCMT",'full menu'!AS136="LMT",'full menu'!AS136="LCIT",'full menu'!AS136="FCIT",'full menu'!AS136="LIT",'full menu'!AS136="MwERT",'full menu'!AS136="ERwMT",'full menu'!AS136="M&amp;ERT",'full menu'!AS136="MwIT",'full menu'!AS136="IwMT",'full menu'!AS136="M&amp;IT",'full menu'!AS136="IwERT",'full menu'!AS136="ERwIT",'full menu'!AS136="I&amp;ERT",'full menu'!AS136="ER&amp;M&amp;IT",'full menu'!AS136="LSD"),"subst",IF(OR('full menu'!AS136="FERT",'full menu'!AS136="FMT",'full menu'!AS136="FIT",'full menu'!AS136="WSD"),"intens",IF('full menu'!AS136="UASC","UASC","")))))</f>
        <v>intens</v>
      </c>
      <c r="AT136" t="str">
        <f>IF(OR('full menu'!AT136="MDC",'full menu'!AT136="PERF"),"rude",IF(OR('full menu'!AT136="PCB",'full menu'!AT136="AERF",'full menu'!AT136="UD"),"inter",IF(OR('full menu'!AT136="ACB",'full menu'!AT136="LCERT",'full menu'!AT136="LERT",'full menu'!AT136="FCERT",'full menu'!AT136="FCMT",'full menu'!AT136="LCMT",'full menu'!AT136="LMT",'full menu'!AT136="LCIT",'full menu'!AT136="FCIT",'full menu'!AT136="LIT",'full menu'!AT136="MwERT",'full menu'!AT136="ERwMT",'full menu'!AT136="M&amp;ERT",'full menu'!AT136="MwIT",'full menu'!AT136="IwMT",'full menu'!AT136="M&amp;IT",'full menu'!AT136="IwERT",'full menu'!AT136="ERwIT",'full menu'!AT136="I&amp;ERT",'full menu'!AT136="ER&amp;M&amp;IT",'full menu'!AT136="LSD"),"subst",IF(OR('full menu'!AT136="FERT",'full menu'!AT136="FMT",'full menu'!AT136="FIT",'full menu'!AT136="WSD"),"intens",IF('full menu'!AT136="UASC","UASC","")))))</f>
        <v>intens</v>
      </c>
      <c r="AU136" t="str">
        <f>IF(OR('full menu'!AU136="MDC",'full menu'!AU136="PERF"),"rude",IF(OR('full menu'!AU136="PCB",'full menu'!AU136="AERF",'full menu'!AU136="UD"),"inter",IF(OR('full menu'!AU136="ACB",'full menu'!AU136="LCERT",'full menu'!AU136="LERT",'full menu'!AU136="FCERT",'full menu'!AU136="FCMT",'full menu'!AU136="LCMT",'full menu'!AU136="LMT",'full menu'!AU136="LCIT",'full menu'!AU136="FCIT",'full menu'!AU136="LIT",'full menu'!AU136="MwERT",'full menu'!AU136="ERwMT",'full menu'!AU136="M&amp;ERT",'full menu'!AU136="MwIT",'full menu'!AU136="IwMT",'full menu'!AU136="M&amp;IT",'full menu'!AU136="IwERT",'full menu'!AU136="ERwIT",'full menu'!AU136="I&amp;ERT",'full menu'!AU136="ER&amp;M&amp;IT",'full menu'!AU136="LSD"),"subst",IF(OR('full menu'!AU136="FERT",'full menu'!AU136="FMT",'full menu'!AU136="FIT",'full menu'!AU136="WSD"),"intens",IF('full menu'!AU136="UASC","UASC","")))))</f>
        <v>intens</v>
      </c>
      <c r="AV136" t="str">
        <f>IF(OR('full menu'!AV136="MDC",'full menu'!AV136="PERF"),"rude",IF(OR('full menu'!AV136="PCB",'full menu'!AV136="AERF",'full menu'!AV136="UD"),"inter",IF(OR('full menu'!AV136="ACB",'full menu'!AV136="LCERT",'full menu'!AV136="LERT",'full menu'!AV136="FCERT",'full menu'!AV136="FCMT",'full menu'!AV136="LCMT",'full menu'!AV136="LMT",'full menu'!AV136="LCIT",'full menu'!AV136="FCIT",'full menu'!AV136="LIT",'full menu'!AV136="MwERT",'full menu'!AV136="ERwMT",'full menu'!AV136="M&amp;ERT",'full menu'!AV136="MwIT",'full menu'!AV136="IwMT",'full menu'!AV136="M&amp;IT",'full menu'!AV136="IwERT",'full menu'!AV136="ERwIT",'full menu'!AV136="I&amp;ERT",'full menu'!AV136="ER&amp;M&amp;IT",'full menu'!AV136="LSD"),"subst",IF(OR('full menu'!AV136="FERT",'full menu'!AV136="FMT",'full menu'!AV136="FIT",'full menu'!AV136="WSD"),"intens",IF('full menu'!AV136="UASC","UASC","")))))</f>
        <v>intens</v>
      </c>
      <c r="AW136" t="str">
        <f>IF(OR('full menu'!AW136="MDC",'full menu'!AW136="PERF"),"rude",IF(OR('full menu'!AW136="PCB",'full menu'!AW136="AERF",'full menu'!AW136="UD"),"inter",IF(OR('full menu'!AW136="ACB",'full menu'!AW136="LCERT",'full menu'!AW136="LERT",'full menu'!AW136="FCERT",'full menu'!AW136="FCMT",'full menu'!AW136="LCMT",'full menu'!AW136="LMT",'full menu'!AW136="LCIT",'full menu'!AW136="FCIT",'full menu'!AW136="LIT",'full menu'!AW136="MwERT",'full menu'!AW136="ERwMT",'full menu'!AW136="M&amp;ERT",'full menu'!AW136="MwIT",'full menu'!AW136="IwMT",'full menu'!AW136="M&amp;IT",'full menu'!AW136="IwERT",'full menu'!AW136="ERwIT",'full menu'!AW136="I&amp;ERT",'full menu'!AW136="ER&amp;M&amp;IT",'full menu'!AW136="LSD"),"subst",IF(OR('full menu'!AW136="FERT",'full menu'!AW136="FMT",'full menu'!AW136="FIT",'full menu'!AW136="WSD"),"intens",IF('full menu'!AW136="UASC","UASC","")))))</f>
        <v>intens</v>
      </c>
      <c r="AX136" t="str">
        <f>IF(OR('full menu'!AX136="MDC",'full menu'!AX136="PERF"),"rude",IF(OR('full menu'!AX136="PCB",'full menu'!AX136="AERF",'full menu'!AX136="UD"),"inter",IF(OR('full menu'!AX136="ACB",'full menu'!AX136="LCERT",'full menu'!AX136="LERT",'full menu'!AX136="FCERT",'full menu'!AX136="FCMT",'full menu'!AX136="LCMT",'full menu'!AX136="LMT",'full menu'!AX136="LCIT",'full menu'!AX136="FCIT",'full menu'!AX136="LIT",'full menu'!AX136="MwERT",'full menu'!AX136="ERwMT",'full menu'!AX136="M&amp;ERT",'full menu'!AX136="MwIT",'full menu'!AX136="IwMT",'full menu'!AX136="M&amp;IT",'full menu'!AX136="IwERT",'full menu'!AX136="ERwIT",'full menu'!AX136="I&amp;ERT",'full menu'!AX136="ER&amp;M&amp;IT",'full menu'!AX136="LSD"),"subst",IF(OR('full menu'!AX136="FERT",'full menu'!AX136="FMT",'full menu'!AX136="FIT",'full menu'!AX136="WSD"),"intens",IF('full menu'!AX136="UASC","UASC","")))))</f>
        <v>intens</v>
      </c>
      <c r="AY136" t="str">
        <f>IF(OR('full menu'!AY136="MDC",'full menu'!AY136="PERF"),"rude",IF(OR('full menu'!AY136="PCB",'full menu'!AY136="AERF",'full menu'!AY136="UD"),"inter",IF(OR('full menu'!AY136="ACB",'full menu'!AY136="LCERT",'full menu'!AY136="LERT",'full menu'!AY136="FCERT",'full menu'!AY136="FCMT",'full menu'!AY136="LCMT",'full menu'!AY136="LMT",'full menu'!AY136="LCIT",'full menu'!AY136="FCIT",'full menu'!AY136="LIT",'full menu'!AY136="MwERT",'full menu'!AY136="ERwMT",'full menu'!AY136="M&amp;ERT",'full menu'!AY136="MwIT",'full menu'!AY136="IwMT",'full menu'!AY136="M&amp;IT",'full menu'!AY136="IwERT",'full menu'!AY136="ERwIT",'full menu'!AY136="I&amp;ERT",'full menu'!AY136="ER&amp;M&amp;IT",'full menu'!AY136="LSD"),"subst",IF(OR('full menu'!AY136="FERT",'full menu'!AY136="FMT",'full menu'!AY136="FIT",'full menu'!AY136="WSD"),"intens",IF('full menu'!AY136="UASC","UASC","")))))</f>
        <v>intens</v>
      </c>
    </row>
    <row r="137" spans="1:51" x14ac:dyDescent="0.3">
      <c r="A137" t="s">
        <v>159</v>
      </c>
      <c r="B137" t="str">
        <f>IF(OR('full menu'!B137="MDC",'full menu'!B137="PERF"),"rude",IF(OR('full menu'!B137="PCB",'full menu'!B137="AERF",'full menu'!B137="UD"),"inter",IF(OR('full menu'!B137="ACB",'full menu'!B137="LCERT",'full menu'!B137="LERT",'full menu'!B137="FCERT",'full menu'!B137="FCMT",'full menu'!B137="LCMT",'full menu'!B137="LMT",'full menu'!B137="LCIT",'full menu'!B137="FCIT",'full menu'!B137="LIT",'full menu'!B137="MwERT",'full menu'!B137="ERwMT",'full menu'!B137="M&amp;ERT",'full menu'!B137="MwIT",'full menu'!B137="IwMT",'full menu'!B137="M&amp;IT",'full menu'!B137="IwERT",'full menu'!B137="ERwIT",'full menu'!B137="I&amp;ERT",'full menu'!B137="ER&amp;M&amp;IT",'full menu'!B137="LSD"),"subst",IF(OR('full menu'!B137="FERT",'full menu'!B137="FMT",'full menu'!B137="FIT",'full menu'!B137="WSD"),"intens",IF('full menu'!B137="UASC","UASC","")))))</f>
        <v>inter</v>
      </c>
      <c r="C137" t="str">
        <f>IF(OR('full menu'!C137="MDC",'full menu'!C137="PERF"),"rude",IF(OR('full menu'!C137="PCB",'full menu'!C137="AERF",'full menu'!C137="UD"),"inter",IF(OR('full menu'!C137="ACB",'full menu'!C137="LCERT",'full menu'!C137="LERT",'full menu'!C137="FCERT",'full menu'!C137="FCMT",'full menu'!C137="LCMT",'full menu'!C137="LMT",'full menu'!C137="LCIT",'full menu'!C137="FCIT",'full menu'!C137="LIT",'full menu'!C137="MwERT",'full menu'!C137="ERwMT",'full menu'!C137="M&amp;ERT",'full menu'!C137="MwIT",'full menu'!C137="IwMT",'full menu'!C137="M&amp;IT",'full menu'!C137="IwERT",'full menu'!C137="ERwIT",'full menu'!C137="I&amp;ERT",'full menu'!C137="ER&amp;M&amp;IT",'full menu'!C137="LSD"),"subst",IF(OR('full menu'!C137="FERT",'full menu'!C137="FMT",'full menu'!C137="FIT",'full menu'!C137="WSD"),"intens",IF('full menu'!C137="UASC","UASC","")))))</f>
        <v>inter</v>
      </c>
      <c r="D137" t="str">
        <f>IF(OR('full menu'!D137="MDC",'full menu'!D137="PERF"),"rude",IF(OR('full menu'!D137="PCB",'full menu'!D137="AERF",'full menu'!D137="UD"),"inter",IF(OR('full menu'!D137="ACB",'full menu'!D137="LCERT",'full menu'!D137="LERT",'full menu'!D137="FCERT",'full menu'!D137="FCMT",'full menu'!D137="LCMT",'full menu'!D137="LMT",'full menu'!D137="LCIT",'full menu'!D137="FCIT",'full menu'!D137="LIT",'full menu'!D137="MwERT",'full menu'!D137="ERwMT",'full menu'!D137="M&amp;ERT",'full menu'!D137="MwIT",'full menu'!D137="IwMT",'full menu'!D137="M&amp;IT",'full menu'!D137="IwERT",'full menu'!D137="ERwIT",'full menu'!D137="I&amp;ERT",'full menu'!D137="ER&amp;M&amp;IT",'full menu'!D137="LSD"),"subst",IF(OR('full menu'!D137="FERT",'full menu'!D137="FMT",'full menu'!D137="FIT",'full menu'!D137="WSD"),"intens",IF('full menu'!D137="UASC","UASC","")))))</f>
        <v>inter</v>
      </c>
      <c r="E137" t="str">
        <f>IF(OR('full menu'!E137="MDC",'full menu'!E137="PERF"),"rude",IF(OR('full menu'!E137="PCB",'full menu'!E137="AERF",'full menu'!E137="UD"),"inter",IF(OR('full menu'!E137="ACB",'full menu'!E137="LCERT",'full menu'!E137="LERT",'full menu'!E137="FCERT",'full menu'!E137="FCMT",'full menu'!E137="LCMT",'full menu'!E137="LMT",'full menu'!E137="LCIT",'full menu'!E137="FCIT",'full menu'!E137="LIT",'full menu'!E137="MwERT",'full menu'!E137="ERwMT",'full menu'!E137="M&amp;ERT",'full menu'!E137="MwIT",'full menu'!E137="IwMT",'full menu'!E137="M&amp;IT",'full menu'!E137="IwERT",'full menu'!E137="ERwIT",'full menu'!E137="I&amp;ERT",'full menu'!E137="ER&amp;M&amp;IT",'full menu'!E137="LSD"),"subst",IF(OR('full menu'!E137="FERT",'full menu'!E137="FMT",'full menu'!E137="FIT",'full menu'!E137="WSD"),"intens",IF('full menu'!E137="UASC","UASC","")))))</f>
        <v>inter</v>
      </c>
      <c r="F137" t="str">
        <f>IF(OR('full menu'!F137="MDC",'full menu'!F137="PERF"),"rude",IF(OR('full menu'!F137="PCB",'full menu'!F137="AERF",'full menu'!F137="UD"),"inter",IF(OR('full menu'!F137="ACB",'full menu'!F137="LCERT",'full menu'!F137="LERT",'full menu'!F137="FCERT",'full menu'!F137="FCMT",'full menu'!F137="LCMT",'full menu'!F137="LMT",'full menu'!F137="LCIT",'full menu'!F137="FCIT",'full menu'!F137="LIT",'full menu'!F137="MwERT",'full menu'!F137="ERwMT",'full menu'!F137="M&amp;ERT",'full menu'!F137="MwIT",'full menu'!F137="IwMT",'full menu'!F137="M&amp;IT",'full menu'!F137="IwERT",'full menu'!F137="ERwIT",'full menu'!F137="I&amp;ERT",'full menu'!F137="ER&amp;M&amp;IT",'full menu'!F137="LSD"),"subst",IF(OR('full menu'!F137="FERT",'full menu'!F137="FMT",'full menu'!F137="FIT",'full menu'!F137="WSD"),"intens",IF('full menu'!F137="UASC","UASC","")))))</f>
        <v>subst</v>
      </c>
      <c r="G137" t="str">
        <f>IF(OR('full menu'!G137="MDC",'full menu'!G137="PERF"),"rude",IF(OR('full menu'!G137="PCB",'full menu'!G137="AERF",'full menu'!G137="UD"),"inter",IF(OR('full menu'!G137="ACB",'full menu'!G137="LCERT",'full menu'!G137="LERT",'full menu'!G137="FCERT",'full menu'!G137="FCMT",'full menu'!G137="LCMT",'full menu'!G137="LMT",'full menu'!G137="LCIT",'full menu'!G137="FCIT",'full menu'!G137="LIT",'full menu'!G137="MwERT",'full menu'!G137="ERwMT",'full menu'!G137="M&amp;ERT",'full menu'!G137="MwIT",'full menu'!G137="IwMT",'full menu'!G137="M&amp;IT",'full menu'!G137="IwERT",'full menu'!G137="ERwIT",'full menu'!G137="I&amp;ERT",'full menu'!G137="ER&amp;M&amp;IT",'full menu'!G137="LSD"),"subst",IF(OR('full menu'!G137="FERT",'full menu'!G137="FMT",'full menu'!G137="FIT",'full menu'!G137="WSD"),"intens",IF('full menu'!G137="UASC","UASC","")))))</f>
        <v>subst</v>
      </c>
      <c r="H137" t="str">
        <f>IF(OR('full menu'!H137="MDC",'full menu'!H137="PERF"),"rude",IF(OR('full menu'!H137="PCB",'full menu'!H137="AERF",'full menu'!H137="UD"),"inter",IF(OR('full menu'!H137="ACB",'full menu'!H137="LCERT",'full menu'!H137="LERT",'full menu'!H137="FCERT",'full menu'!H137="FCMT",'full menu'!H137="LCMT",'full menu'!H137="LMT",'full menu'!H137="LCIT",'full menu'!H137="FCIT",'full menu'!H137="LIT",'full menu'!H137="MwERT",'full menu'!H137="ERwMT",'full menu'!H137="M&amp;ERT",'full menu'!H137="MwIT",'full menu'!H137="IwMT",'full menu'!H137="M&amp;IT",'full menu'!H137="IwERT",'full menu'!H137="ERwIT",'full menu'!H137="I&amp;ERT",'full menu'!H137="ER&amp;M&amp;IT",'full menu'!H137="LSD"),"subst",IF(OR('full menu'!H137="FERT",'full menu'!H137="FMT",'full menu'!H137="FIT",'full menu'!H137="WSD"),"intens",IF('full menu'!H137="UASC","UASC","")))))</f>
        <v>subst</v>
      </c>
      <c r="I137" t="str">
        <f>IF(OR('full menu'!I137="MDC",'full menu'!I137="PERF"),"rude",IF(OR('full menu'!I137="PCB",'full menu'!I137="AERF",'full menu'!I137="UD"),"inter",IF(OR('full menu'!I137="ACB",'full menu'!I137="LCERT",'full menu'!I137="LERT",'full menu'!I137="FCERT",'full menu'!I137="FCMT",'full menu'!I137="LCMT",'full menu'!I137="LMT",'full menu'!I137="LCIT",'full menu'!I137="FCIT",'full menu'!I137="LIT",'full menu'!I137="MwERT",'full menu'!I137="ERwMT",'full menu'!I137="M&amp;ERT",'full menu'!I137="MwIT",'full menu'!I137="IwMT",'full menu'!I137="M&amp;IT",'full menu'!I137="IwERT",'full menu'!I137="ERwIT",'full menu'!I137="I&amp;ERT",'full menu'!I137="ER&amp;M&amp;IT",'full menu'!I137="LSD"),"subst",IF(OR('full menu'!I137="FERT",'full menu'!I137="FMT",'full menu'!I137="FIT",'full menu'!I137="WSD"),"intens",IF('full menu'!I137="UASC","UASC","")))))</f>
        <v>subst</v>
      </c>
      <c r="J137" t="str">
        <f>IF(OR('full menu'!J137="MDC",'full menu'!J137="PERF"),"rude",IF(OR('full menu'!J137="PCB",'full menu'!J137="AERF",'full menu'!J137="UD"),"inter",IF(OR('full menu'!J137="ACB",'full menu'!J137="LCERT",'full menu'!J137="LERT",'full menu'!J137="FCERT",'full menu'!J137="FCMT",'full menu'!J137="LCMT",'full menu'!J137="LMT",'full menu'!J137="LCIT",'full menu'!J137="FCIT",'full menu'!J137="LIT",'full menu'!J137="MwERT",'full menu'!J137="ERwMT",'full menu'!J137="M&amp;ERT",'full menu'!J137="MwIT",'full menu'!J137="IwMT",'full menu'!J137="M&amp;IT",'full menu'!J137="IwERT",'full menu'!J137="ERwIT",'full menu'!J137="I&amp;ERT",'full menu'!J137="ER&amp;M&amp;IT",'full menu'!J137="LSD"),"subst",IF(OR('full menu'!J137="FERT",'full menu'!J137="FMT",'full menu'!J137="FIT",'full menu'!J137="WSD"),"intens",IF('full menu'!J137="UASC","UASC","")))))</f>
        <v>subst</v>
      </c>
      <c r="K137" t="str">
        <f>IF(OR('full menu'!K137="MDC",'full menu'!K137="PERF"),"rude",IF(OR('full menu'!K137="PCB",'full menu'!K137="AERF",'full menu'!K137="UD"),"inter",IF(OR('full menu'!K137="ACB",'full menu'!K137="LCERT",'full menu'!K137="LERT",'full menu'!K137="FCERT",'full menu'!K137="FCMT",'full menu'!K137="LCMT",'full menu'!K137="LMT",'full menu'!K137="LCIT",'full menu'!K137="FCIT",'full menu'!K137="LIT",'full menu'!K137="MwERT",'full menu'!K137="ERwMT",'full menu'!K137="M&amp;ERT",'full menu'!K137="MwIT",'full menu'!K137="IwMT",'full menu'!K137="M&amp;IT",'full menu'!K137="IwERT",'full menu'!K137="ERwIT",'full menu'!K137="I&amp;ERT",'full menu'!K137="ER&amp;M&amp;IT",'full menu'!K137="LSD"),"subst",IF(OR('full menu'!K137="FERT",'full menu'!K137="FMT",'full menu'!K137="FIT",'full menu'!K137="WSD"),"intens",IF('full menu'!K137="UASC","UASC","")))))</f>
        <v>subst</v>
      </c>
      <c r="L137" t="str">
        <f>IF(OR('full menu'!L137="MDC",'full menu'!L137="PERF"),"rude",IF(OR('full menu'!L137="PCB",'full menu'!L137="AERF",'full menu'!L137="UD"),"inter",IF(OR('full menu'!L137="ACB",'full menu'!L137="LCERT",'full menu'!L137="LERT",'full menu'!L137="FCERT",'full menu'!L137="FCMT",'full menu'!L137="LCMT",'full menu'!L137="LMT",'full menu'!L137="LCIT",'full menu'!L137="FCIT",'full menu'!L137="LIT",'full menu'!L137="MwERT",'full menu'!L137="ERwMT",'full menu'!L137="M&amp;ERT",'full menu'!L137="MwIT",'full menu'!L137="IwMT",'full menu'!L137="M&amp;IT",'full menu'!L137="IwERT",'full menu'!L137="ERwIT",'full menu'!L137="I&amp;ERT",'full menu'!L137="ER&amp;M&amp;IT",'full menu'!L137="LSD"),"subst",IF(OR('full menu'!L137="FERT",'full menu'!L137="FMT",'full menu'!L137="FIT",'full menu'!L137="WSD"),"intens",IF('full menu'!L137="UASC","UASC","")))))</f>
        <v>subst</v>
      </c>
      <c r="M137" t="str">
        <f>IF(OR('full menu'!M137="MDC",'full menu'!M137="PERF"),"rude",IF(OR('full menu'!M137="PCB",'full menu'!M137="AERF",'full menu'!M137="UD"),"inter",IF(OR('full menu'!M137="ACB",'full menu'!M137="LCERT",'full menu'!M137="LERT",'full menu'!M137="FCERT",'full menu'!M137="FCMT",'full menu'!M137="LCMT",'full menu'!M137="LMT",'full menu'!M137="LCIT",'full menu'!M137="FCIT",'full menu'!M137="LIT",'full menu'!M137="MwERT",'full menu'!M137="ERwMT",'full menu'!M137="M&amp;ERT",'full menu'!M137="MwIT",'full menu'!M137="IwMT",'full menu'!M137="M&amp;IT",'full menu'!M137="IwERT",'full menu'!M137="ERwIT",'full menu'!M137="I&amp;ERT",'full menu'!M137="ER&amp;M&amp;IT",'full menu'!M137="LSD"),"subst",IF(OR('full menu'!M137="FERT",'full menu'!M137="FMT",'full menu'!M137="FIT",'full menu'!M137="WSD"),"intens",IF('full menu'!M137="UASC","UASC","")))))</f>
        <v>subst</v>
      </c>
      <c r="N137" t="str">
        <f>IF(OR('full menu'!N137="MDC",'full menu'!N137="PERF"),"rude",IF(OR('full menu'!N137="PCB",'full menu'!N137="AERF",'full menu'!N137="UD"),"inter",IF(OR('full menu'!N137="ACB",'full menu'!N137="LCERT",'full menu'!N137="LERT",'full menu'!N137="FCERT",'full menu'!N137="FCMT",'full menu'!N137="LCMT",'full menu'!N137="LMT",'full menu'!N137="LCIT",'full menu'!N137="FCIT",'full menu'!N137="LIT",'full menu'!N137="MwERT",'full menu'!N137="ERwMT",'full menu'!N137="M&amp;ERT",'full menu'!N137="MwIT",'full menu'!N137="IwMT",'full menu'!N137="M&amp;IT",'full menu'!N137="IwERT",'full menu'!N137="ERwIT",'full menu'!N137="I&amp;ERT",'full menu'!N137="ER&amp;M&amp;IT",'full menu'!N137="LSD"),"subst",IF(OR('full menu'!N137="FERT",'full menu'!N137="FMT",'full menu'!N137="FIT",'full menu'!N137="WSD"),"intens",IF('full menu'!N137="UASC","UASC","")))))</f>
        <v>subst</v>
      </c>
      <c r="O137" t="str">
        <f>IF(OR('full menu'!O137="MDC",'full menu'!O137="PERF"),"rude",IF(OR('full menu'!O137="PCB",'full menu'!O137="AERF",'full menu'!O137="UD"),"inter",IF(OR('full menu'!O137="ACB",'full menu'!O137="LCERT",'full menu'!O137="LERT",'full menu'!O137="FCERT",'full menu'!O137="FCMT",'full menu'!O137="LCMT",'full menu'!O137="LMT",'full menu'!O137="LCIT",'full menu'!O137="FCIT",'full menu'!O137="LIT",'full menu'!O137="MwERT",'full menu'!O137="ERwMT",'full menu'!O137="M&amp;ERT",'full menu'!O137="MwIT",'full menu'!O137="IwMT",'full menu'!O137="M&amp;IT",'full menu'!O137="IwERT",'full menu'!O137="ERwIT",'full menu'!O137="I&amp;ERT",'full menu'!O137="ER&amp;M&amp;IT",'full menu'!O137="LSD"),"subst",IF(OR('full menu'!O137="FERT",'full menu'!O137="FMT",'full menu'!O137="FIT",'full menu'!O137="WSD"),"intens",IF('full menu'!O137="UASC","UASC","")))))</f>
        <v>subst</v>
      </c>
      <c r="P137" t="str">
        <f>IF(OR('full menu'!P137="MDC",'full menu'!P137="PERF"),"rude",IF(OR('full menu'!P137="PCB",'full menu'!P137="AERF",'full menu'!P137="UD"),"inter",IF(OR('full menu'!P137="ACB",'full menu'!P137="LCERT",'full menu'!P137="LERT",'full menu'!P137="FCERT",'full menu'!P137="FCMT",'full menu'!P137="LCMT",'full menu'!P137="LMT",'full menu'!P137="LCIT",'full menu'!P137="FCIT",'full menu'!P137="LIT",'full menu'!P137="MwERT",'full menu'!P137="ERwMT",'full menu'!P137="M&amp;ERT",'full menu'!P137="MwIT",'full menu'!P137="IwMT",'full menu'!P137="M&amp;IT",'full menu'!P137="IwERT",'full menu'!P137="ERwIT",'full menu'!P137="I&amp;ERT",'full menu'!P137="ER&amp;M&amp;IT",'full menu'!P137="LSD"),"subst",IF(OR('full menu'!P137="FERT",'full menu'!P137="FMT",'full menu'!P137="FIT",'full menu'!P137="WSD"),"intens",IF('full menu'!P137="UASC","UASC","")))))</f>
        <v>subst</v>
      </c>
      <c r="Q137" t="str">
        <f>IF(OR('full menu'!Q137="MDC",'full menu'!Q137="PERF"),"rude",IF(OR('full menu'!Q137="PCB",'full menu'!Q137="AERF",'full menu'!Q137="UD"),"inter",IF(OR('full menu'!Q137="ACB",'full menu'!Q137="LCERT",'full menu'!Q137="LERT",'full menu'!Q137="FCERT",'full menu'!Q137="FCMT",'full menu'!Q137="LCMT",'full menu'!Q137="LMT",'full menu'!Q137="LCIT",'full menu'!Q137="FCIT",'full menu'!Q137="LIT",'full menu'!Q137="MwERT",'full menu'!Q137="ERwMT",'full menu'!Q137="M&amp;ERT",'full menu'!Q137="MwIT",'full menu'!Q137="IwMT",'full menu'!Q137="M&amp;IT",'full menu'!Q137="IwERT",'full menu'!Q137="ERwIT",'full menu'!Q137="I&amp;ERT",'full menu'!Q137="ER&amp;M&amp;IT",'full menu'!Q137="LSD"),"subst",IF(OR('full menu'!Q137="FERT",'full menu'!Q137="FMT",'full menu'!Q137="FIT",'full menu'!Q137="WSD"),"intens",IF('full menu'!Q137="UASC","UASC","")))))</f>
        <v>subst</v>
      </c>
      <c r="R137" t="str">
        <f>IF(OR('full menu'!R137="MDC",'full menu'!R137="PERF"),"rude",IF(OR('full menu'!R137="PCB",'full menu'!R137="AERF",'full menu'!R137="UD"),"inter",IF(OR('full menu'!R137="ACB",'full menu'!R137="LCERT",'full menu'!R137="LERT",'full menu'!R137="FCERT",'full menu'!R137="FCMT",'full menu'!R137="LCMT",'full menu'!R137="LMT",'full menu'!R137="LCIT",'full menu'!R137="FCIT",'full menu'!R137="LIT",'full menu'!R137="MwERT",'full menu'!R137="ERwMT",'full menu'!R137="M&amp;ERT",'full menu'!R137="MwIT",'full menu'!R137="IwMT",'full menu'!R137="M&amp;IT",'full menu'!R137="IwERT",'full menu'!R137="ERwIT",'full menu'!R137="I&amp;ERT",'full menu'!R137="ER&amp;M&amp;IT",'full menu'!R137="LSD"),"subst",IF(OR('full menu'!R137="FERT",'full menu'!R137="FMT",'full menu'!R137="FIT",'full menu'!R137="WSD"),"intens",IF('full menu'!R137="UASC","UASC","")))))</f>
        <v>subst</v>
      </c>
      <c r="S137" t="str">
        <f>IF(OR('full menu'!S137="MDC",'full menu'!S137="PERF"),"rude",IF(OR('full menu'!S137="PCB",'full menu'!S137="AERF",'full menu'!S137="UD"),"inter",IF(OR('full menu'!S137="ACB",'full menu'!S137="LCERT",'full menu'!S137="LERT",'full menu'!S137="FCERT",'full menu'!S137="FCMT",'full menu'!S137="LCMT",'full menu'!S137="LMT",'full menu'!S137="LCIT",'full menu'!S137="FCIT",'full menu'!S137="LIT",'full menu'!S137="MwERT",'full menu'!S137="ERwMT",'full menu'!S137="M&amp;ERT",'full menu'!S137="MwIT",'full menu'!S137="IwMT",'full menu'!S137="M&amp;IT",'full menu'!S137="IwERT",'full menu'!S137="ERwIT",'full menu'!S137="I&amp;ERT",'full menu'!S137="ER&amp;M&amp;IT",'full menu'!S137="LSD"),"subst",IF(OR('full menu'!S137="FERT",'full menu'!S137="FMT",'full menu'!S137="FIT",'full menu'!S137="WSD"),"intens",IF('full menu'!S137="UASC","UASC","")))))</f>
        <v>subst</v>
      </c>
      <c r="T137" t="str">
        <f>IF(OR('full menu'!T137="MDC",'full menu'!T137="PERF"),"rude",IF(OR('full menu'!T137="PCB",'full menu'!T137="AERF",'full menu'!T137="UD"),"inter",IF(OR('full menu'!T137="ACB",'full menu'!T137="LCERT",'full menu'!T137="LERT",'full menu'!T137="FCERT",'full menu'!T137="FCMT",'full menu'!T137="LCMT",'full menu'!T137="LMT",'full menu'!T137="LCIT",'full menu'!T137="FCIT",'full menu'!T137="LIT",'full menu'!T137="MwERT",'full menu'!T137="ERwMT",'full menu'!T137="M&amp;ERT",'full menu'!T137="MwIT",'full menu'!T137="IwMT",'full menu'!T137="M&amp;IT",'full menu'!T137="IwERT",'full menu'!T137="ERwIT",'full menu'!T137="I&amp;ERT",'full menu'!T137="ER&amp;M&amp;IT",'full menu'!T137="LSD"),"subst",IF(OR('full menu'!T137="FERT",'full menu'!T137="FMT",'full menu'!T137="FIT",'full menu'!T137="WSD"),"intens",IF('full menu'!T137="UASC","UASC","")))))</f>
        <v>subst</v>
      </c>
      <c r="U137" t="str">
        <f>IF(OR('full menu'!U137="MDC",'full menu'!U137="PERF"),"rude",IF(OR('full menu'!U137="PCB",'full menu'!U137="AERF",'full menu'!U137="UD"),"inter",IF(OR('full menu'!U137="ACB",'full menu'!U137="LCERT",'full menu'!U137="LERT",'full menu'!U137="FCERT",'full menu'!U137="FCMT",'full menu'!U137="LCMT",'full menu'!U137="LMT",'full menu'!U137="LCIT",'full menu'!U137="FCIT",'full menu'!U137="LIT",'full menu'!U137="MwERT",'full menu'!U137="ERwMT",'full menu'!U137="M&amp;ERT",'full menu'!U137="MwIT",'full menu'!U137="IwMT",'full menu'!U137="M&amp;IT",'full menu'!U137="IwERT",'full menu'!U137="ERwIT",'full menu'!U137="I&amp;ERT",'full menu'!U137="ER&amp;M&amp;IT",'full menu'!U137="LSD"),"subst",IF(OR('full menu'!U137="FERT",'full menu'!U137="FMT",'full menu'!U137="FIT",'full menu'!U137="WSD"),"intens",IF('full menu'!U137="UASC","UASC","")))))</f>
        <v>subst</v>
      </c>
      <c r="V137" t="str">
        <f>IF(OR('full menu'!V137="MDC",'full menu'!V137="PERF"),"rude",IF(OR('full menu'!V137="PCB",'full menu'!V137="AERF",'full menu'!V137="UD"),"inter",IF(OR('full menu'!V137="ACB",'full menu'!V137="LCERT",'full menu'!V137="LERT",'full menu'!V137="FCERT",'full menu'!V137="FCMT",'full menu'!V137="LCMT",'full menu'!V137="LMT",'full menu'!V137="LCIT",'full menu'!V137="FCIT",'full menu'!V137="LIT",'full menu'!V137="MwERT",'full menu'!V137="ERwMT",'full menu'!V137="M&amp;ERT",'full menu'!V137="MwIT",'full menu'!V137="IwMT",'full menu'!V137="M&amp;IT",'full menu'!V137="IwERT",'full menu'!V137="ERwIT",'full menu'!V137="I&amp;ERT",'full menu'!V137="ER&amp;M&amp;IT",'full menu'!V137="LSD"),"subst",IF(OR('full menu'!V137="FERT",'full menu'!V137="FMT",'full menu'!V137="FIT",'full menu'!V137="WSD"),"intens",IF('full menu'!V137="UASC","UASC","")))))</f>
        <v>subst</v>
      </c>
      <c r="W137" t="str">
        <f>IF(OR('full menu'!W137="MDC",'full menu'!W137="PERF"),"rude",IF(OR('full menu'!W137="PCB",'full menu'!W137="AERF",'full menu'!W137="UD"),"inter",IF(OR('full menu'!W137="ACB",'full menu'!W137="LCERT",'full menu'!W137="LERT",'full menu'!W137="FCERT",'full menu'!W137="FCMT",'full menu'!W137="LCMT",'full menu'!W137="LMT",'full menu'!W137="LCIT",'full menu'!W137="FCIT",'full menu'!W137="LIT",'full menu'!W137="MwERT",'full menu'!W137="ERwMT",'full menu'!W137="M&amp;ERT",'full menu'!W137="MwIT",'full menu'!W137="IwMT",'full menu'!W137="M&amp;IT",'full menu'!W137="IwERT",'full menu'!W137="ERwIT",'full menu'!W137="I&amp;ERT",'full menu'!W137="ER&amp;M&amp;IT",'full menu'!W137="LSD"),"subst",IF(OR('full menu'!W137="FERT",'full menu'!W137="FMT",'full menu'!W137="FIT",'full menu'!W137="WSD"),"intens",IF('full menu'!W137="UASC","UASC","")))))</f>
        <v>intens</v>
      </c>
      <c r="X137" t="str">
        <f>IF(OR('full menu'!X137="MDC",'full menu'!X137="PERF"),"rude",IF(OR('full menu'!X137="PCB",'full menu'!X137="AERF",'full menu'!X137="UD"),"inter",IF(OR('full menu'!X137="ACB",'full menu'!X137="LCERT",'full menu'!X137="LERT",'full menu'!X137="FCERT",'full menu'!X137="FCMT",'full menu'!X137="LCMT",'full menu'!X137="LMT",'full menu'!X137="LCIT",'full menu'!X137="FCIT",'full menu'!X137="LIT",'full menu'!X137="MwERT",'full menu'!X137="ERwMT",'full menu'!X137="M&amp;ERT",'full menu'!X137="MwIT",'full menu'!X137="IwMT",'full menu'!X137="M&amp;IT",'full menu'!X137="IwERT",'full menu'!X137="ERwIT",'full menu'!X137="I&amp;ERT",'full menu'!X137="ER&amp;M&amp;IT",'full menu'!X137="LSD"),"subst",IF(OR('full menu'!X137="FERT",'full menu'!X137="FMT",'full menu'!X137="FIT",'full menu'!X137="WSD"),"intens",IF('full menu'!X137="UASC","UASC","")))))</f>
        <v>intens</v>
      </c>
      <c r="Y137" t="str">
        <f>IF(OR('full menu'!Y137="MDC",'full menu'!Y137="PERF"),"rude",IF(OR('full menu'!Y137="PCB",'full menu'!Y137="AERF",'full menu'!Y137="UD"),"inter",IF(OR('full menu'!Y137="ACB",'full menu'!Y137="LCERT",'full menu'!Y137="LERT",'full menu'!Y137="FCERT",'full menu'!Y137="FCMT",'full menu'!Y137="LCMT",'full menu'!Y137="LMT",'full menu'!Y137="LCIT",'full menu'!Y137="FCIT",'full menu'!Y137="LIT",'full menu'!Y137="MwERT",'full menu'!Y137="ERwMT",'full menu'!Y137="M&amp;ERT",'full menu'!Y137="MwIT",'full menu'!Y137="IwMT",'full menu'!Y137="M&amp;IT",'full menu'!Y137="IwERT",'full menu'!Y137="ERwIT",'full menu'!Y137="I&amp;ERT",'full menu'!Y137="ER&amp;M&amp;IT",'full menu'!Y137="LSD"),"subst",IF(OR('full menu'!Y137="FERT",'full menu'!Y137="FMT",'full menu'!Y137="FIT",'full menu'!Y137="WSD"),"intens",IF('full menu'!Y137="UASC","UASC","")))))</f>
        <v>intens</v>
      </c>
      <c r="Z137" t="str">
        <f>IF(OR('full menu'!Z137="MDC",'full menu'!Z137="PERF"),"rude",IF(OR('full menu'!Z137="PCB",'full menu'!Z137="AERF",'full menu'!Z137="UD"),"inter",IF(OR('full menu'!Z137="ACB",'full menu'!Z137="LCERT",'full menu'!Z137="LERT",'full menu'!Z137="FCERT",'full menu'!Z137="FCMT",'full menu'!Z137="LCMT",'full menu'!Z137="LMT",'full menu'!Z137="LCIT",'full menu'!Z137="FCIT",'full menu'!Z137="LIT",'full menu'!Z137="MwERT",'full menu'!Z137="ERwMT",'full menu'!Z137="M&amp;ERT",'full menu'!Z137="MwIT",'full menu'!Z137="IwMT",'full menu'!Z137="M&amp;IT",'full menu'!Z137="IwERT",'full menu'!Z137="ERwIT",'full menu'!Z137="I&amp;ERT",'full menu'!Z137="ER&amp;M&amp;IT",'full menu'!Z137="LSD"),"subst",IF(OR('full menu'!Z137="FERT",'full menu'!Z137="FMT",'full menu'!Z137="FIT",'full menu'!Z137="WSD"),"intens",IF('full menu'!Z137="UASC","UASC","")))))</f>
        <v>intens</v>
      </c>
      <c r="AA137" t="str">
        <f>IF(OR('full menu'!AA137="MDC",'full menu'!AA137="PERF"),"rude",IF(OR('full menu'!AA137="PCB",'full menu'!AA137="AERF",'full menu'!AA137="UD"),"inter",IF(OR('full menu'!AA137="ACB",'full menu'!AA137="LCERT",'full menu'!AA137="LERT",'full menu'!AA137="FCERT",'full menu'!AA137="FCMT",'full menu'!AA137="LCMT",'full menu'!AA137="LMT",'full menu'!AA137="LCIT",'full menu'!AA137="FCIT",'full menu'!AA137="LIT",'full menu'!AA137="MwERT",'full menu'!AA137="ERwMT",'full menu'!AA137="M&amp;ERT",'full menu'!AA137="MwIT",'full menu'!AA137="IwMT",'full menu'!AA137="M&amp;IT",'full menu'!AA137="IwERT",'full menu'!AA137="ERwIT",'full menu'!AA137="I&amp;ERT",'full menu'!AA137="ER&amp;M&amp;IT",'full menu'!AA137="LSD"),"subst",IF(OR('full menu'!AA137="FERT",'full menu'!AA137="FMT",'full menu'!AA137="FIT",'full menu'!AA137="WSD"),"intens",IF('full menu'!AA137="UASC","UASC","")))))</f>
        <v/>
      </c>
      <c r="AB137" t="str">
        <f>IF(OR('full menu'!AB137="MDC",'full menu'!AB137="PERF"),"rude",IF(OR('full menu'!AB137="PCB",'full menu'!AB137="AERF",'full menu'!AB137="UD"),"inter",IF(OR('full menu'!AB137="ACB",'full menu'!AB137="LCERT",'full menu'!AB137="LERT",'full menu'!AB137="FCERT",'full menu'!AB137="FCMT",'full menu'!AB137="LCMT",'full menu'!AB137="LMT",'full menu'!AB137="LCIT",'full menu'!AB137="FCIT",'full menu'!AB137="LIT",'full menu'!AB137="MwERT",'full menu'!AB137="ERwMT",'full menu'!AB137="M&amp;ERT",'full menu'!AB137="MwIT",'full menu'!AB137="IwMT",'full menu'!AB137="M&amp;IT",'full menu'!AB137="IwERT",'full menu'!AB137="ERwIT",'full menu'!AB137="I&amp;ERT",'full menu'!AB137="ER&amp;M&amp;IT",'full menu'!AB137="LSD"),"subst",IF(OR('full menu'!AB137="FERT",'full menu'!AB137="FMT",'full menu'!AB137="FIT",'full menu'!AB137="WSD"),"intens",IF('full menu'!AB137="UASC","UASC","")))))</f>
        <v/>
      </c>
      <c r="AC137" t="str">
        <f>IF(OR('full menu'!AC137="MDC",'full menu'!AC137="PERF"),"rude",IF(OR('full menu'!AC137="PCB",'full menu'!AC137="AERF",'full menu'!AC137="UD"),"inter",IF(OR('full menu'!AC137="ACB",'full menu'!AC137="LCERT",'full menu'!AC137="LERT",'full menu'!AC137="FCERT",'full menu'!AC137="FCMT",'full menu'!AC137="LCMT",'full menu'!AC137="LMT",'full menu'!AC137="LCIT",'full menu'!AC137="FCIT",'full menu'!AC137="LIT",'full menu'!AC137="MwERT",'full menu'!AC137="ERwMT",'full menu'!AC137="M&amp;ERT",'full menu'!AC137="MwIT",'full menu'!AC137="IwMT",'full menu'!AC137="M&amp;IT",'full menu'!AC137="IwERT",'full menu'!AC137="ERwIT",'full menu'!AC137="I&amp;ERT",'full menu'!AC137="ER&amp;M&amp;IT",'full menu'!AC137="LSD"),"subst",IF(OR('full menu'!AC137="FERT",'full menu'!AC137="FMT",'full menu'!AC137="FIT",'full menu'!AC137="WSD"),"intens",IF('full menu'!AC137="UASC","UASC","")))))</f>
        <v/>
      </c>
      <c r="AD137" t="str">
        <f>IF(OR('full menu'!AD137="MDC",'full menu'!AD137="PERF"),"rude",IF(OR('full menu'!AD137="PCB",'full menu'!AD137="AERF",'full menu'!AD137="UD"),"inter",IF(OR('full menu'!AD137="ACB",'full menu'!AD137="LCERT",'full menu'!AD137="LERT",'full menu'!AD137="FCERT",'full menu'!AD137="FCMT",'full menu'!AD137="LCMT",'full menu'!AD137="LMT",'full menu'!AD137="LCIT",'full menu'!AD137="FCIT",'full menu'!AD137="LIT",'full menu'!AD137="MwERT",'full menu'!AD137="ERwMT",'full menu'!AD137="M&amp;ERT",'full menu'!AD137="MwIT",'full menu'!AD137="IwMT",'full menu'!AD137="M&amp;IT",'full menu'!AD137="IwERT",'full menu'!AD137="ERwIT",'full menu'!AD137="I&amp;ERT",'full menu'!AD137="ER&amp;M&amp;IT",'full menu'!AD137="LSD"),"subst",IF(OR('full menu'!AD137="FERT",'full menu'!AD137="FMT",'full menu'!AD137="FIT",'full menu'!AD137="WSD"),"intens",IF('full menu'!AD137="UASC","UASC","")))))</f>
        <v/>
      </c>
      <c r="AE137" t="str">
        <f>IF(OR('full menu'!AE137="MDC",'full menu'!AE137="PERF"),"rude",IF(OR('full menu'!AE137="PCB",'full menu'!AE137="AERF",'full menu'!AE137="UD"),"inter",IF(OR('full menu'!AE137="ACB",'full menu'!AE137="LCERT",'full menu'!AE137="LERT",'full menu'!AE137="FCERT",'full menu'!AE137="FCMT",'full menu'!AE137="LCMT",'full menu'!AE137="LMT",'full menu'!AE137="LCIT",'full menu'!AE137="FCIT",'full menu'!AE137="LIT",'full menu'!AE137="MwERT",'full menu'!AE137="ERwMT",'full menu'!AE137="M&amp;ERT",'full menu'!AE137="MwIT",'full menu'!AE137="IwMT",'full menu'!AE137="M&amp;IT",'full menu'!AE137="IwERT",'full menu'!AE137="ERwIT",'full menu'!AE137="I&amp;ERT",'full menu'!AE137="ER&amp;M&amp;IT",'full menu'!AE137="LSD"),"subst",IF(OR('full menu'!AE137="FERT",'full menu'!AE137="FMT",'full menu'!AE137="FIT",'full menu'!AE137="WSD"),"intens",IF('full menu'!AE137="UASC","UASC","")))))</f>
        <v/>
      </c>
      <c r="AF137" t="str">
        <f>IF(OR('full menu'!AF137="MDC",'full menu'!AF137="PERF"),"rude",IF(OR('full menu'!AF137="PCB",'full menu'!AF137="AERF",'full menu'!AF137="UD"),"inter",IF(OR('full menu'!AF137="ACB",'full menu'!AF137="LCERT",'full menu'!AF137="LERT",'full menu'!AF137="FCERT",'full menu'!AF137="FCMT",'full menu'!AF137="LCMT",'full menu'!AF137="LMT",'full menu'!AF137="LCIT",'full menu'!AF137="FCIT",'full menu'!AF137="LIT",'full menu'!AF137="MwERT",'full menu'!AF137="ERwMT",'full menu'!AF137="M&amp;ERT",'full menu'!AF137="MwIT",'full menu'!AF137="IwMT",'full menu'!AF137="M&amp;IT",'full menu'!AF137="IwERT",'full menu'!AF137="ERwIT",'full menu'!AF137="I&amp;ERT",'full menu'!AF137="ER&amp;M&amp;IT",'full menu'!AF137="LSD"),"subst",IF(OR('full menu'!AF137="FERT",'full menu'!AF137="FMT",'full menu'!AF137="FIT",'full menu'!AF137="WSD"),"intens",IF('full menu'!AF137="UASC","UASC","")))))</f>
        <v/>
      </c>
      <c r="AG137" t="str">
        <f>IF(OR('full menu'!AG137="MDC",'full menu'!AG137="PERF"),"rude",IF(OR('full menu'!AG137="PCB",'full menu'!AG137="AERF",'full menu'!AG137="UD"),"inter",IF(OR('full menu'!AG137="ACB",'full menu'!AG137="LCERT",'full menu'!AG137="LERT",'full menu'!AG137="FCERT",'full menu'!AG137="FCMT",'full menu'!AG137="LCMT",'full menu'!AG137="LMT",'full menu'!AG137="LCIT",'full menu'!AG137="FCIT",'full menu'!AG137="LIT",'full menu'!AG137="MwERT",'full menu'!AG137="ERwMT",'full menu'!AG137="M&amp;ERT",'full menu'!AG137="MwIT",'full menu'!AG137="IwMT",'full menu'!AG137="M&amp;IT",'full menu'!AG137="IwERT",'full menu'!AG137="ERwIT",'full menu'!AG137="I&amp;ERT",'full menu'!AG137="ER&amp;M&amp;IT",'full menu'!AG137="LSD"),"subst",IF(OR('full menu'!AG137="FERT",'full menu'!AG137="FMT",'full menu'!AG137="FIT",'full menu'!AG137="WSD"),"intens",IF('full menu'!AG137="UASC","UASC","")))))</f>
        <v/>
      </c>
      <c r="AH137" t="str">
        <f>IF(OR('full menu'!AH137="MDC",'full menu'!AH137="PERF"),"rude",IF(OR('full menu'!AH137="PCB",'full menu'!AH137="AERF",'full menu'!AH137="UD"),"inter",IF(OR('full menu'!AH137="ACB",'full menu'!AH137="LCERT",'full menu'!AH137="LERT",'full menu'!AH137="FCERT",'full menu'!AH137="FCMT",'full menu'!AH137="LCMT",'full menu'!AH137="LMT",'full menu'!AH137="LCIT",'full menu'!AH137="FCIT",'full menu'!AH137="LIT",'full menu'!AH137="MwERT",'full menu'!AH137="ERwMT",'full menu'!AH137="M&amp;ERT",'full menu'!AH137="MwIT",'full menu'!AH137="IwMT",'full menu'!AH137="M&amp;IT",'full menu'!AH137="IwERT",'full menu'!AH137="ERwIT",'full menu'!AH137="I&amp;ERT",'full menu'!AH137="ER&amp;M&amp;IT",'full menu'!AH137="LSD"),"subst",IF(OR('full menu'!AH137="FERT",'full menu'!AH137="FMT",'full menu'!AH137="FIT",'full menu'!AH137="WSD"),"intens",IF('full menu'!AH137="UASC","UASC","")))))</f>
        <v/>
      </c>
      <c r="AI137" t="str">
        <f>IF(OR('full menu'!AI137="MDC",'full menu'!AI137="PERF"),"rude",IF(OR('full menu'!AI137="PCB",'full menu'!AI137="AERF",'full menu'!AI137="UD"),"inter",IF(OR('full menu'!AI137="ACB",'full menu'!AI137="LCERT",'full menu'!AI137="LERT",'full menu'!AI137="FCERT",'full menu'!AI137="FCMT",'full menu'!AI137="LCMT",'full menu'!AI137="LMT",'full menu'!AI137="LCIT",'full menu'!AI137="FCIT",'full menu'!AI137="LIT",'full menu'!AI137="MwERT",'full menu'!AI137="ERwMT",'full menu'!AI137="M&amp;ERT",'full menu'!AI137="MwIT",'full menu'!AI137="IwMT",'full menu'!AI137="M&amp;IT",'full menu'!AI137="IwERT",'full menu'!AI137="ERwIT",'full menu'!AI137="I&amp;ERT",'full menu'!AI137="ER&amp;M&amp;IT",'full menu'!AI137="LSD"),"subst",IF(OR('full menu'!AI137="FERT",'full menu'!AI137="FMT",'full menu'!AI137="FIT",'full menu'!AI137="WSD"),"intens",IF('full menu'!AI137="UASC","UASC","")))))</f>
        <v/>
      </c>
      <c r="AJ137" t="str">
        <f>IF(OR('full menu'!AJ137="MDC",'full menu'!AJ137="PERF"),"rude",IF(OR('full menu'!AJ137="PCB",'full menu'!AJ137="AERF",'full menu'!AJ137="UD"),"inter",IF(OR('full menu'!AJ137="ACB",'full menu'!AJ137="LCERT",'full menu'!AJ137="LERT",'full menu'!AJ137="FCERT",'full menu'!AJ137="FCMT",'full menu'!AJ137="LCMT",'full menu'!AJ137="LMT",'full menu'!AJ137="LCIT",'full menu'!AJ137="FCIT",'full menu'!AJ137="LIT",'full menu'!AJ137="MwERT",'full menu'!AJ137="ERwMT",'full menu'!AJ137="M&amp;ERT",'full menu'!AJ137="MwIT",'full menu'!AJ137="IwMT",'full menu'!AJ137="M&amp;IT",'full menu'!AJ137="IwERT",'full menu'!AJ137="ERwIT",'full menu'!AJ137="I&amp;ERT",'full menu'!AJ137="ER&amp;M&amp;IT",'full menu'!AJ137="LSD"),"subst",IF(OR('full menu'!AJ137="FERT",'full menu'!AJ137="FMT",'full menu'!AJ137="FIT",'full menu'!AJ137="WSD"),"intens",IF('full menu'!AJ137="UASC","UASC","")))))</f>
        <v/>
      </c>
      <c r="AK137" t="str">
        <f>IF(OR('full menu'!AK137="MDC",'full menu'!AK137="PERF"),"rude",IF(OR('full menu'!AK137="PCB",'full menu'!AK137="AERF",'full menu'!AK137="UD"),"inter",IF(OR('full menu'!AK137="ACB",'full menu'!AK137="LCERT",'full menu'!AK137="LERT",'full menu'!AK137="FCERT",'full menu'!AK137="FCMT",'full menu'!AK137="LCMT",'full menu'!AK137="LMT",'full menu'!AK137="LCIT",'full menu'!AK137="FCIT",'full menu'!AK137="LIT",'full menu'!AK137="MwERT",'full menu'!AK137="ERwMT",'full menu'!AK137="M&amp;ERT",'full menu'!AK137="MwIT",'full menu'!AK137="IwMT",'full menu'!AK137="M&amp;IT",'full menu'!AK137="IwERT",'full menu'!AK137="ERwIT",'full menu'!AK137="I&amp;ERT",'full menu'!AK137="ER&amp;M&amp;IT",'full menu'!AK137="LSD"),"subst",IF(OR('full menu'!AK137="FERT",'full menu'!AK137="FMT",'full menu'!AK137="FIT",'full menu'!AK137="WSD"),"intens",IF('full menu'!AK137="UASC","UASC","")))))</f>
        <v/>
      </c>
      <c r="AL137" t="str">
        <f>IF(OR('full menu'!AL137="MDC",'full menu'!AL137="PERF"),"rude",IF(OR('full menu'!AL137="PCB",'full menu'!AL137="AERF",'full menu'!AL137="UD"),"inter",IF(OR('full menu'!AL137="ACB",'full menu'!AL137="LCERT",'full menu'!AL137="LERT",'full menu'!AL137="FCERT",'full menu'!AL137="FCMT",'full menu'!AL137="LCMT",'full menu'!AL137="LMT",'full menu'!AL137="LCIT",'full menu'!AL137="FCIT",'full menu'!AL137="LIT",'full menu'!AL137="MwERT",'full menu'!AL137="ERwMT",'full menu'!AL137="M&amp;ERT",'full menu'!AL137="MwIT",'full menu'!AL137="IwMT",'full menu'!AL137="M&amp;IT",'full menu'!AL137="IwERT",'full menu'!AL137="ERwIT",'full menu'!AL137="I&amp;ERT",'full menu'!AL137="ER&amp;M&amp;IT",'full menu'!AL137="LSD"),"subst",IF(OR('full menu'!AL137="FERT",'full menu'!AL137="FMT",'full menu'!AL137="FIT",'full menu'!AL137="WSD"),"intens",IF('full menu'!AL137="UASC","UASC","")))))</f>
        <v/>
      </c>
      <c r="AM137" t="str">
        <f>IF(OR('full menu'!AM137="MDC",'full menu'!AM137="PERF"),"rude",IF(OR('full menu'!AM137="PCB",'full menu'!AM137="AERF",'full menu'!AM137="UD"),"inter",IF(OR('full menu'!AM137="ACB",'full menu'!AM137="LCERT",'full menu'!AM137="LERT",'full menu'!AM137="FCERT",'full menu'!AM137="FCMT",'full menu'!AM137="LCMT",'full menu'!AM137="LMT",'full menu'!AM137="LCIT",'full menu'!AM137="FCIT",'full menu'!AM137="LIT",'full menu'!AM137="MwERT",'full menu'!AM137="ERwMT",'full menu'!AM137="M&amp;ERT",'full menu'!AM137="MwIT",'full menu'!AM137="IwMT",'full menu'!AM137="M&amp;IT",'full menu'!AM137="IwERT",'full menu'!AM137="ERwIT",'full menu'!AM137="I&amp;ERT",'full menu'!AM137="ER&amp;M&amp;IT",'full menu'!AM137="LSD"),"subst",IF(OR('full menu'!AM137="FERT",'full menu'!AM137="FMT",'full menu'!AM137="FIT",'full menu'!AM137="WSD"),"intens",IF('full menu'!AM137="UASC","UASC","")))))</f>
        <v/>
      </c>
      <c r="AN137" t="str">
        <f>IF(OR('full menu'!AN137="MDC",'full menu'!AN137="PERF"),"rude",IF(OR('full menu'!AN137="PCB",'full menu'!AN137="AERF",'full menu'!AN137="UD"),"inter",IF(OR('full menu'!AN137="ACB",'full menu'!AN137="LCERT",'full menu'!AN137="LERT",'full menu'!AN137="FCERT",'full menu'!AN137="FCMT",'full menu'!AN137="LCMT",'full menu'!AN137="LMT",'full menu'!AN137="LCIT",'full menu'!AN137="FCIT",'full menu'!AN137="LIT",'full menu'!AN137="MwERT",'full menu'!AN137="ERwMT",'full menu'!AN137="M&amp;ERT",'full menu'!AN137="MwIT",'full menu'!AN137="IwMT",'full menu'!AN137="M&amp;IT",'full menu'!AN137="IwERT",'full menu'!AN137="ERwIT",'full menu'!AN137="I&amp;ERT",'full menu'!AN137="ER&amp;M&amp;IT",'full menu'!AN137="LSD"),"subst",IF(OR('full menu'!AN137="FERT",'full menu'!AN137="FMT",'full menu'!AN137="FIT",'full menu'!AN137="WSD"),"intens",IF('full menu'!AN137="UASC","UASC","")))))</f>
        <v/>
      </c>
      <c r="AO137" t="str">
        <f>IF(OR('full menu'!AO137="MDC",'full menu'!AO137="PERF"),"rude",IF(OR('full menu'!AO137="PCB",'full menu'!AO137="AERF",'full menu'!AO137="UD"),"inter",IF(OR('full menu'!AO137="ACB",'full menu'!AO137="LCERT",'full menu'!AO137="LERT",'full menu'!AO137="FCERT",'full menu'!AO137="FCMT",'full menu'!AO137="LCMT",'full menu'!AO137="LMT",'full menu'!AO137="LCIT",'full menu'!AO137="FCIT",'full menu'!AO137="LIT",'full menu'!AO137="MwERT",'full menu'!AO137="ERwMT",'full menu'!AO137="M&amp;ERT",'full menu'!AO137="MwIT",'full menu'!AO137="IwMT",'full menu'!AO137="M&amp;IT",'full menu'!AO137="IwERT",'full menu'!AO137="ERwIT",'full menu'!AO137="I&amp;ERT",'full menu'!AO137="ER&amp;M&amp;IT",'full menu'!AO137="LSD"),"subst",IF(OR('full menu'!AO137="FERT",'full menu'!AO137="FMT",'full menu'!AO137="FIT",'full menu'!AO137="WSD"),"intens",IF('full menu'!AO137="UASC","UASC","")))))</f>
        <v/>
      </c>
      <c r="AP137" t="str">
        <f>IF(OR('full menu'!AP137="MDC",'full menu'!AP137="PERF"),"rude",IF(OR('full menu'!AP137="PCB",'full menu'!AP137="AERF",'full menu'!AP137="UD"),"inter",IF(OR('full menu'!AP137="ACB",'full menu'!AP137="LCERT",'full menu'!AP137="LERT",'full menu'!AP137="FCERT",'full menu'!AP137="FCMT",'full menu'!AP137="LCMT",'full menu'!AP137="LMT",'full menu'!AP137="LCIT",'full menu'!AP137="FCIT",'full menu'!AP137="LIT",'full menu'!AP137="MwERT",'full menu'!AP137="ERwMT",'full menu'!AP137="M&amp;ERT",'full menu'!AP137="MwIT",'full menu'!AP137="IwMT",'full menu'!AP137="M&amp;IT",'full menu'!AP137="IwERT",'full menu'!AP137="ERwIT",'full menu'!AP137="I&amp;ERT",'full menu'!AP137="ER&amp;M&amp;IT",'full menu'!AP137="LSD"),"subst",IF(OR('full menu'!AP137="FERT",'full menu'!AP137="FMT",'full menu'!AP137="FIT",'full menu'!AP137="WSD"),"intens",IF('full menu'!AP137="UASC","UASC","")))))</f>
        <v/>
      </c>
      <c r="AQ137" t="str">
        <f>IF(OR('full menu'!AQ137="MDC",'full menu'!AQ137="PERF"),"rude",IF(OR('full menu'!AQ137="PCB",'full menu'!AQ137="AERF",'full menu'!AQ137="UD"),"inter",IF(OR('full menu'!AQ137="ACB",'full menu'!AQ137="LCERT",'full menu'!AQ137="LERT",'full menu'!AQ137="FCERT",'full menu'!AQ137="FCMT",'full menu'!AQ137="LCMT",'full menu'!AQ137="LMT",'full menu'!AQ137="LCIT",'full menu'!AQ137="FCIT",'full menu'!AQ137="LIT",'full menu'!AQ137="MwERT",'full menu'!AQ137="ERwMT",'full menu'!AQ137="M&amp;ERT",'full menu'!AQ137="MwIT",'full menu'!AQ137="IwMT",'full menu'!AQ137="M&amp;IT",'full menu'!AQ137="IwERT",'full menu'!AQ137="ERwIT",'full menu'!AQ137="I&amp;ERT",'full menu'!AQ137="ER&amp;M&amp;IT",'full menu'!AQ137="LSD"),"subst",IF(OR('full menu'!AQ137="FERT",'full menu'!AQ137="FMT",'full menu'!AQ137="FIT",'full menu'!AQ137="WSD"),"intens",IF('full menu'!AQ137="UASC","UASC","")))))</f>
        <v/>
      </c>
      <c r="AR137" t="str">
        <f>IF(OR('full menu'!AR137="MDC",'full menu'!AR137="PERF"),"rude",IF(OR('full menu'!AR137="PCB",'full menu'!AR137="AERF",'full menu'!AR137="UD"),"inter",IF(OR('full menu'!AR137="ACB",'full menu'!AR137="LCERT",'full menu'!AR137="LERT",'full menu'!AR137="FCERT",'full menu'!AR137="FCMT",'full menu'!AR137="LCMT",'full menu'!AR137="LMT",'full menu'!AR137="LCIT",'full menu'!AR137="FCIT",'full menu'!AR137="LIT",'full menu'!AR137="MwERT",'full menu'!AR137="ERwMT",'full menu'!AR137="M&amp;ERT",'full menu'!AR137="MwIT",'full menu'!AR137="IwMT",'full menu'!AR137="M&amp;IT",'full menu'!AR137="IwERT",'full menu'!AR137="ERwIT",'full menu'!AR137="I&amp;ERT",'full menu'!AR137="ER&amp;M&amp;IT",'full menu'!AR137="LSD"),"subst",IF(OR('full menu'!AR137="FERT",'full menu'!AR137="FMT",'full menu'!AR137="FIT",'full menu'!AR137="WSD"),"intens",IF('full menu'!AR137="UASC","UASC","")))))</f>
        <v/>
      </c>
      <c r="AS137" t="str">
        <f>IF(OR('full menu'!AS137="MDC",'full menu'!AS137="PERF"),"rude",IF(OR('full menu'!AS137="PCB",'full menu'!AS137="AERF",'full menu'!AS137="UD"),"inter",IF(OR('full menu'!AS137="ACB",'full menu'!AS137="LCERT",'full menu'!AS137="LERT",'full menu'!AS137="FCERT",'full menu'!AS137="FCMT",'full menu'!AS137="LCMT",'full menu'!AS137="LMT",'full menu'!AS137="LCIT",'full menu'!AS137="FCIT",'full menu'!AS137="LIT",'full menu'!AS137="MwERT",'full menu'!AS137="ERwMT",'full menu'!AS137="M&amp;ERT",'full menu'!AS137="MwIT",'full menu'!AS137="IwMT",'full menu'!AS137="M&amp;IT",'full menu'!AS137="IwERT",'full menu'!AS137="ERwIT",'full menu'!AS137="I&amp;ERT",'full menu'!AS137="ER&amp;M&amp;IT",'full menu'!AS137="LSD"),"subst",IF(OR('full menu'!AS137="FERT",'full menu'!AS137="FMT",'full menu'!AS137="FIT",'full menu'!AS137="WSD"),"intens",IF('full menu'!AS137="UASC","UASC","")))))</f>
        <v/>
      </c>
      <c r="AT137" t="str">
        <f>IF(OR('full menu'!AT137="MDC",'full menu'!AT137="PERF"),"rude",IF(OR('full menu'!AT137="PCB",'full menu'!AT137="AERF",'full menu'!AT137="UD"),"inter",IF(OR('full menu'!AT137="ACB",'full menu'!AT137="LCERT",'full menu'!AT137="LERT",'full menu'!AT137="FCERT",'full menu'!AT137="FCMT",'full menu'!AT137="LCMT",'full menu'!AT137="LMT",'full menu'!AT137="LCIT",'full menu'!AT137="FCIT",'full menu'!AT137="LIT",'full menu'!AT137="MwERT",'full menu'!AT137="ERwMT",'full menu'!AT137="M&amp;ERT",'full menu'!AT137="MwIT",'full menu'!AT137="IwMT",'full menu'!AT137="M&amp;IT",'full menu'!AT137="IwERT",'full menu'!AT137="ERwIT",'full menu'!AT137="I&amp;ERT",'full menu'!AT137="ER&amp;M&amp;IT",'full menu'!AT137="LSD"),"subst",IF(OR('full menu'!AT137="FERT",'full menu'!AT137="FMT",'full menu'!AT137="FIT",'full menu'!AT137="WSD"),"intens",IF('full menu'!AT137="UASC","UASC","")))))</f>
        <v/>
      </c>
      <c r="AU137" t="str">
        <f>IF(OR('full menu'!AU137="MDC",'full menu'!AU137="PERF"),"rude",IF(OR('full menu'!AU137="PCB",'full menu'!AU137="AERF",'full menu'!AU137="UD"),"inter",IF(OR('full menu'!AU137="ACB",'full menu'!AU137="LCERT",'full menu'!AU137="LERT",'full menu'!AU137="FCERT",'full menu'!AU137="FCMT",'full menu'!AU137="LCMT",'full menu'!AU137="LMT",'full menu'!AU137="LCIT",'full menu'!AU137="FCIT",'full menu'!AU137="LIT",'full menu'!AU137="MwERT",'full menu'!AU137="ERwMT",'full menu'!AU137="M&amp;ERT",'full menu'!AU137="MwIT",'full menu'!AU137="IwMT",'full menu'!AU137="M&amp;IT",'full menu'!AU137="IwERT",'full menu'!AU137="ERwIT",'full menu'!AU137="I&amp;ERT",'full menu'!AU137="ER&amp;M&amp;IT",'full menu'!AU137="LSD"),"subst",IF(OR('full menu'!AU137="FERT",'full menu'!AU137="FMT",'full menu'!AU137="FIT",'full menu'!AU137="WSD"),"intens",IF('full menu'!AU137="UASC","UASC","")))))</f>
        <v/>
      </c>
      <c r="AV137" t="str">
        <f>IF(OR('full menu'!AV137="MDC",'full menu'!AV137="PERF"),"rude",IF(OR('full menu'!AV137="PCB",'full menu'!AV137="AERF",'full menu'!AV137="UD"),"inter",IF(OR('full menu'!AV137="ACB",'full menu'!AV137="LCERT",'full menu'!AV137="LERT",'full menu'!AV137="FCERT",'full menu'!AV137="FCMT",'full menu'!AV137="LCMT",'full menu'!AV137="LMT",'full menu'!AV137="LCIT",'full menu'!AV137="FCIT",'full menu'!AV137="LIT",'full menu'!AV137="MwERT",'full menu'!AV137="ERwMT",'full menu'!AV137="M&amp;ERT",'full menu'!AV137="MwIT",'full menu'!AV137="IwMT",'full menu'!AV137="M&amp;IT",'full menu'!AV137="IwERT",'full menu'!AV137="ERwIT",'full menu'!AV137="I&amp;ERT",'full menu'!AV137="ER&amp;M&amp;IT",'full menu'!AV137="LSD"),"subst",IF(OR('full menu'!AV137="FERT",'full menu'!AV137="FMT",'full menu'!AV137="FIT",'full menu'!AV137="WSD"),"intens",IF('full menu'!AV137="UASC","UASC","")))))</f>
        <v/>
      </c>
      <c r="AW137" t="str">
        <f>IF(OR('full menu'!AW137="MDC",'full menu'!AW137="PERF"),"rude",IF(OR('full menu'!AW137="PCB",'full menu'!AW137="AERF",'full menu'!AW137="UD"),"inter",IF(OR('full menu'!AW137="ACB",'full menu'!AW137="LCERT",'full menu'!AW137="LERT",'full menu'!AW137="FCERT",'full menu'!AW137="FCMT",'full menu'!AW137="LCMT",'full menu'!AW137="LMT",'full menu'!AW137="LCIT",'full menu'!AW137="FCIT",'full menu'!AW137="LIT",'full menu'!AW137="MwERT",'full menu'!AW137="ERwMT",'full menu'!AW137="M&amp;ERT",'full menu'!AW137="MwIT",'full menu'!AW137="IwMT",'full menu'!AW137="M&amp;IT",'full menu'!AW137="IwERT",'full menu'!AW137="ERwIT",'full menu'!AW137="I&amp;ERT",'full menu'!AW137="ER&amp;M&amp;IT",'full menu'!AW137="LSD"),"subst",IF(OR('full menu'!AW137="FERT",'full menu'!AW137="FMT",'full menu'!AW137="FIT",'full menu'!AW137="WSD"),"intens",IF('full menu'!AW137="UASC","UASC","")))))</f>
        <v/>
      </c>
      <c r="AX137" t="str">
        <f>IF(OR('full menu'!AX137="MDC",'full menu'!AX137="PERF"),"rude",IF(OR('full menu'!AX137="PCB",'full menu'!AX137="AERF",'full menu'!AX137="UD"),"inter",IF(OR('full menu'!AX137="ACB",'full menu'!AX137="LCERT",'full menu'!AX137="LERT",'full menu'!AX137="FCERT",'full menu'!AX137="FCMT",'full menu'!AX137="LCMT",'full menu'!AX137="LMT",'full menu'!AX137="LCIT",'full menu'!AX137="FCIT",'full menu'!AX137="LIT",'full menu'!AX137="MwERT",'full menu'!AX137="ERwMT",'full menu'!AX137="M&amp;ERT",'full menu'!AX137="MwIT",'full menu'!AX137="IwMT",'full menu'!AX137="M&amp;IT",'full menu'!AX137="IwERT",'full menu'!AX137="ERwIT",'full menu'!AX137="I&amp;ERT",'full menu'!AX137="ER&amp;M&amp;IT",'full menu'!AX137="LSD"),"subst",IF(OR('full menu'!AX137="FERT",'full menu'!AX137="FMT",'full menu'!AX137="FIT",'full menu'!AX137="WSD"),"intens",IF('full menu'!AX137="UASC","UASC","")))))</f>
        <v/>
      </c>
      <c r="AY137" t="str">
        <f>IF(OR('full menu'!AY137="MDC",'full menu'!AY137="PERF"),"rude",IF(OR('full menu'!AY137="PCB",'full menu'!AY137="AERF",'full menu'!AY137="UD"),"inter",IF(OR('full menu'!AY137="ACB",'full menu'!AY137="LCERT",'full menu'!AY137="LERT",'full menu'!AY137="FCERT",'full menu'!AY137="FCMT",'full menu'!AY137="LCMT",'full menu'!AY137="LMT",'full menu'!AY137="LCIT",'full menu'!AY137="FCIT",'full menu'!AY137="LIT",'full menu'!AY137="MwERT",'full menu'!AY137="ERwMT",'full menu'!AY137="M&amp;ERT",'full menu'!AY137="MwIT",'full menu'!AY137="IwMT",'full menu'!AY137="M&amp;IT",'full menu'!AY137="IwERT",'full menu'!AY137="ERwIT",'full menu'!AY137="I&amp;ERT",'full menu'!AY137="ER&amp;M&amp;IT",'full menu'!AY137="LSD"),"subst",IF(OR('full menu'!AY137="FERT",'full menu'!AY137="FMT",'full menu'!AY137="FIT",'full menu'!AY137="WSD"),"intens",IF('full menu'!AY137="UASC","UASC","")))))</f>
        <v/>
      </c>
    </row>
    <row r="138" spans="1:51" x14ac:dyDescent="0.3">
      <c r="A138" t="s">
        <v>160</v>
      </c>
      <c r="B138" t="str">
        <f>IF(OR('full menu'!B138="MDC",'full menu'!B138="PERF"),"rude",IF(OR('full menu'!B138="PCB",'full menu'!B138="AERF",'full menu'!B138="UD"),"inter",IF(OR('full menu'!B138="ACB",'full menu'!B138="LCERT",'full menu'!B138="LERT",'full menu'!B138="FCERT",'full menu'!B138="FCMT",'full menu'!B138="LCMT",'full menu'!B138="LMT",'full menu'!B138="LCIT",'full menu'!B138="FCIT",'full menu'!B138="LIT",'full menu'!B138="MwERT",'full menu'!B138="ERwMT",'full menu'!B138="M&amp;ERT",'full menu'!B138="MwIT",'full menu'!B138="IwMT",'full menu'!B138="M&amp;IT",'full menu'!B138="IwERT",'full menu'!B138="ERwIT",'full menu'!B138="I&amp;ERT",'full menu'!B138="ER&amp;M&amp;IT",'full menu'!B138="LSD"),"subst",IF(OR('full menu'!B138="FERT",'full menu'!B138="FMT",'full menu'!B138="FIT",'full menu'!B138="WSD"),"intens",IF('full menu'!B138="UASC","UASC","")))))</f>
        <v>inter</v>
      </c>
      <c r="C138" t="str">
        <f>IF(OR('full menu'!C138="MDC",'full menu'!C138="PERF"),"rude",IF(OR('full menu'!C138="PCB",'full menu'!C138="AERF",'full menu'!C138="UD"),"inter",IF(OR('full menu'!C138="ACB",'full menu'!C138="LCERT",'full menu'!C138="LERT",'full menu'!C138="FCERT",'full menu'!C138="FCMT",'full menu'!C138="LCMT",'full menu'!C138="LMT",'full menu'!C138="LCIT",'full menu'!C138="FCIT",'full menu'!C138="LIT",'full menu'!C138="MwERT",'full menu'!C138="ERwMT",'full menu'!C138="M&amp;ERT",'full menu'!C138="MwIT",'full menu'!C138="IwMT",'full menu'!C138="M&amp;IT",'full menu'!C138="IwERT",'full menu'!C138="ERwIT",'full menu'!C138="I&amp;ERT",'full menu'!C138="ER&amp;M&amp;IT",'full menu'!C138="LSD"),"subst",IF(OR('full menu'!C138="FERT",'full menu'!C138="FMT",'full menu'!C138="FIT",'full menu'!C138="WSD"),"intens",IF('full menu'!C138="UASC","UASC","")))))</f>
        <v>inter</v>
      </c>
      <c r="D138" t="str">
        <f>IF(OR('full menu'!D138="MDC",'full menu'!D138="PERF"),"rude",IF(OR('full menu'!D138="PCB",'full menu'!D138="AERF",'full menu'!D138="UD"),"inter",IF(OR('full menu'!D138="ACB",'full menu'!D138="LCERT",'full menu'!D138="LERT",'full menu'!D138="FCERT",'full menu'!D138="FCMT",'full menu'!D138="LCMT",'full menu'!D138="LMT",'full menu'!D138="LCIT",'full menu'!D138="FCIT",'full menu'!D138="LIT",'full menu'!D138="MwERT",'full menu'!D138="ERwMT",'full menu'!D138="M&amp;ERT",'full menu'!D138="MwIT",'full menu'!D138="IwMT",'full menu'!D138="M&amp;IT",'full menu'!D138="IwERT",'full menu'!D138="ERwIT",'full menu'!D138="I&amp;ERT",'full menu'!D138="ER&amp;M&amp;IT",'full menu'!D138="LSD"),"subst",IF(OR('full menu'!D138="FERT",'full menu'!D138="FMT",'full menu'!D138="FIT",'full menu'!D138="WSD"),"intens",IF('full menu'!D138="UASC","UASC","")))))</f>
        <v>inter</v>
      </c>
      <c r="E138" t="str">
        <f>IF(OR('full menu'!E138="MDC",'full menu'!E138="PERF"),"rude",IF(OR('full menu'!E138="PCB",'full menu'!E138="AERF",'full menu'!E138="UD"),"inter",IF(OR('full menu'!E138="ACB",'full menu'!E138="LCERT",'full menu'!E138="LERT",'full menu'!E138="FCERT",'full menu'!E138="FCMT",'full menu'!E138="LCMT",'full menu'!E138="LMT",'full menu'!E138="LCIT",'full menu'!E138="FCIT",'full menu'!E138="LIT",'full menu'!E138="MwERT",'full menu'!E138="ERwMT",'full menu'!E138="M&amp;ERT",'full menu'!E138="MwIT",'full menu'!E138="IwMT",'full menu'!E138="M&amp;IT",'full menu'!E138="IwERT",'full menu'!E138="ERwIT",'full menu'!E138="I&amp;ERT",'full menu'!E138="ER&amp;M&amp;IT",'full menu'!E138="LSD"),"subst",IF(OR('full menu'!E138="FERT",'full menu'!E138="FMT",'full menu'!E138="FIT",'full menu'!E138="WSD"),"intens",IF('full menu'!E138="UASC","UASC","")))))</f>
        <v>inter</v>
      </c>
      <c r="F138" t="str">
        <f>IF(OR('full menu'!F138="MDC",'full menu'!F138="PERF"),"rude",IF(OR('full menu'!F138="PCB",'full menu'!F138="AERF",'full menu'!F138="UD"),"inter",IF(OR('full menu'!F138="ACB",'full menu'!F138="LCERT",'full menu'!F138="LERT",'full menu'!F138="FCERT",'full menu'!F138="FCMT",'full menu'!F138="LCMT",'full menu'!F138="LMT",'full menu'!F138="LCIT",'full menu'!F138="FCIT",'full menu'!F138="LIT",'full menu'!F138="MwERT",'full menu'!F138="ERwMT",'full menu'!F138="M&amp;ERT",'full menu'!F138="MwIT",'full menu'!F138="IwMT",'full menu'!F138="M&amp;IT",'full menu'!F138="IwERT",'full menu'!F138="ERwIT",'full menu'!F138="I&amp;ERT",'full menu'!F138="ER&amp;M&amp;IT",'full menu'!F138="LSD"),"subst",IF(OR('full menu'!F138="FERT",'full menu'!F138="FMT",'full menu'!F138="FIT",'full menu'!F138="WSD"),"intens",IF('full menu'!F138="UASC","UASC","")))))</f>
        <v>inter</v>
      </c>
      <c r="G138" t="str">
        <f>IF(OR('full menu'!G138="MDC",'full menu'!G138="PERF"),"rude",IF(OR('full menu'!G138="PCB",'full menu'!G138="AERF",'full menu'!G138="UD"),"inter",IF(OR('full menu'!G138="ACB",'full menu'!G138="LCERT",'full menu'!G138="LERT",'full menu'!G138="FCERT",'full menu'!G138="FCMT",'full menu'!G138="LCMT",'full menu'!G138="LMT",'full menu'!G138="LCIT",'full menu'!G138="FCIT",'full menu'!G138="LIT",'full menu'!G138="MwERT",'full menu'!G138="ERwMT",'full menu'!G138="M&amp;ERT",'full menu'!G138="MwIT",'full menu'!G138="IwMT",'full menu'!G138="M&amp;IT",'full menu'!G138="IwERT",'full menu'!G138="ERwIT",'full menu'!G138="I&amp;ERT",'full menu'!G138="ER&amp;M&amp;IT",'full menu'!G138="LSD"),"subst",IF(OR('full menu'!G138="FERT",'full menu'!G138="FMT",'full menu'!G138="FIT",'full menu'!G138="WSD"),"intens",IF('full menu'!G138="UASC","UASC","")))))</f>
        <v>subst</v>
      </c>
      <c r="H138" t="str">
        <f>IF(OR('full menu'!H138="MDC",'full menu'!H138="PERF"),"rude",IF(OR('full menu'!H138="PCB",'full menu'!H138="AERF",'full menu'!H138="UD"),"inter",IF(OR('full menu'!H138="ACB",'full menu'!H138="LCERT",'full menu'!H138="LERT",'full menu'!H138="FCERT",'full menu'!H138="FCMT",'full menu'!H138="LCMT",'full menu'!H138="LMT",'full menu'!H138="LCIT",'full menu'!H138="FCIT",'full menu'!H138="LIT",'full menu'!H138="MwERT",'full menu'!H138="ERwMT",'full menu'!H138="M&amp;ERT",'full menu'!H138="MwIT",'full menu'!H138="IwMT",'full menu'!H138="M&amp;IT",'full menu'!H138="IwERT",'full menu'!H138="ERwIT",'full menu'!H138="I&amp;ERT",'full menu'!H138="ER&amp;M&amp;IT",'full menu'!H138="LSD"),"subst",IF(OR('full menu'!H138="FERT",'full menu'!H138="FMT",'full menu'!H138="FIT",'full menu'!H138="WSD"),"intens",IF('full menu'!H138="UASC","UASC","")))))</f>
        <v>subst</v>
      </c>
      <c r="I138" t="str">
        <f>IF(OR('full menu'!I138="MDC",'full menu'!I138="PERF"),"rude",IF(OR('full menu'!I138="PCB",'full menu'!I138="AERF",'full menu'!I138="UD"),"inter",IF(OR('full menu'!I138="ACB",'full menu'!I138="LCERT",'full menu'!I138="LERT",'full menu'!I138="FCERT",'full menu'!I138="FCMT",'full menu'!I138="LCMT",'full menu'!I138="LMT",'full menu'!I138="LCIT",'full menu'!I138="FCIT",'full menu'!I138="LIT",'full menu'!I138="MwERT",'full menu'!I138="ERwMT",'full menu'!I138="M&amp;ERT",'full menu'!I138="MwIT",'full menu'!I138="IwMT",'full menu'!I138="M&amp;IT",'full menu'!I138="IwERT",'full menu'!I138="ERwIT",'full menu'!I138="I&amp;ERT",'full menu'!I138="ER&amp;M&amp;IT",'full menu'!I138="LSD"),"subst",IF(OR('full menu'!I138="FERT",'full menu'!I138="FMT",'full menu'!I138="FIT",'full menu'!I138="WSD"),"intens",IF('full menu'!I138="UASC","UASC","")))))</f>
        <v>subst</v>
      </c>
      <c r="J138" t="str">
        <f>IF(OR('full menu'!J138="MDC",'full menu'!J138="PERF"),"rude",IF(OR('full menu'!J138="PCB",'full menu'!J138="AERF",'full menu'!J138="UD"),"inter",IF(OR('full menu'!J138="ACB",'full menu'!J138="LCERT",'full menu'!J138="LERT",'full menu'!J138="FCERT",'full menu'!J138="FCMT",'full menu'!J138="LCMT",'full menu'!J138="LMT",'full menu'!J138="LCIT",'full menu'!J138="FCIT",'full menu'!J138="LIT",'full menu'!J138="MwERT",'full menu'!J138="ERwMT",'full menu'!J138="M&amp;ERT",'full menu'!J138="MwIT",'full menu'!J138="IwMT",'full menu'!J138="M&amp;IT",'full menu'!J138="IwERT",'full menu'!J138="ERwIT",'full menu'!J138="I&amp;ERT",'full menu'!J138="ER&amp;M&amp;IT",'full menu'!J138="LSD"),"subst",IF(OR('full menu'!J138="FERT",'full menu'!J138="FMT",'full menu'!J138="FIT",'full menu'!J138="WSD"),"intens",IF('full menu'!J138="UASC","UASC","")))))</f>
        <v>subst</v>
      </c>
      <c r="K138" t="str">
        <f>IF(OR('full menu'!K138="MDC",'full menu'!K138="PERF"),"rude",IF(OR('full menu'!K138="PCB",'full menu'!K138="AERF",'full menu'!K138="UD"),"inter",IF(OR('full menu'!K138="ACB",'full menu'!K138="LCERT",'full menu'!K138="LERT",'full menu'!K138="FCERT",'full menu'!K138="FCMT",'full menu'!K138="LCMT",'full menu'!K138="LMT",'full menu'!K138="LCIT",'full menu'!K138="FCIT",'full menu'!K138="LIT",'full menu'!K138="MwERT",'full menu'!K138="ERwMT",'full menu'!K138="M&amp;ERT",'full menu'!K138="MwIT",'full menu'!K138="IwMT",'full menu'!K138="M&amp;IT",'full menu'!K138="IwERT",'full menu'!K138="ERwIT",'full menu'!K138="I&amp;ERT",'full menu'!K138="ER&amp;M&amp;IT",'full menu'!K138="LSD"),"subst",IF(OR('full menu'!K138="FERT",'full menu'!K138="FMT",'full menu'!K138="FIT",'full menu'!K138="WSD"),"intens",IF('full menu'!K138="UASC","UASC","")))))</f>
        <v>subst</v>
      </c>
      <c r="L138" t="str">
        <f>IF(OR('full menu'!L138="MDC",'full menu'!L138="PERF"),"rude",IF(OR('full menu'!L138="PCB",'full menu'!L138="AERF",'full menu'!L138="UD"),"inter",IF(OR('full menu'!L138="ACB",'full menu'!L138="LCERT",'full menu'!L138="LERT",'full menu'!L138="FCERT",'full menu'!L138="FCMT",'full menu'!L138="LCMT",'full menu'!L138="LMT",'full menu'!L138="LCIT",'full menu'!L138="FCIT",'full menu'!L138="LIT",'full menu'!L138="MwERT",'full menu'!L138="ERwMT",'full menu'!L138="M&amp;ERT",'full menu'!L138="MwIT",'full menu'!L138="IwMT",'full menu'!L138="M&amp;IT",'full menu'!L138="IwERT",'full menu'!L138="ERwIT",'full menu'!L138="I&amp;ERT",'full menu'!L138="ER&amp;M&amp;IT",'full menu'!L138="LSD"),"subst",IF(OR('full menu'!L138="FERT",'full menu'!L138="FMT",'full menu'!L138="FIT",'full menu'!L138="WSD"),"intens",IF('full menu'!L138="UASC","UASC","")))))</f>
        <v>subst</v>
      </c>
      <c r="M138" t="str">
        <f>IF(OR('full menu'!M138="MDC",'full menu'!M138="PERF"),"rude",IF(OR('full menu'!M138="PCB",'full menu'!M138="AERF",'full menu'!M138="UD"),"inter",IF(OR('full menu'!M138="ACB",'full menu'!M138="LCERT",'full menu'!M138="LERT",'full menu'!M138="FCERT",'full menu'!M138="FCMT",'full menu'!M138="LCMT",'full menu'!M138="LMT",'full menu'!M138="LCIT",'full menu'!M138="FCIT",'full menu'!M138="LIT",'full menu'!M138="MwERT",'full menu'!M138="ERwMT",'full menu'!M138="M&amp;ERT",'full menu'!M138="MwIT",'full menu'!M138="IwMT",'full menu'!M138="M&amp;IT",'full menu'!M138="IwERT",'full menu'!M138="ERwIT",'full menu'!M138="I&amp;ERT",'full menu'!M138="ER&amp;M&amp;IT",'full menu'!M138="LSD"),"subst",IF(OR('full menu'!M138="FERT",'full menu'!M138="FMT",'full menu'!M138="FIT",'full menu'!M138="WSD"),"intens",IF('full menu'!M138="UASC","UASC","")))))</f>
        <v>subst</v>
      </c>
      <c r="N138" t="str">
        <f>IF(OR('full menu'!N138="MDC",'full menu'!N138="PERF"),"rude",IF(OR('full menu'!N138="PCB",'full menu'!N138="AERF",'full menu'!N138="UD"),"inter",IF(OR('full menu'!N138="ACB",'full menu'!N138="LCERT",'full menu'!N138="LERT",'full menu'!N138="FCERT",'full menu'!N138="FCMT",'full menu'!N138="LCMT",'full menu'!N138="LMT",'full menu'!N138="LCIT",'full menu'!N138="FCIT",'full menu'!N138="LIT",'full menu'!N138="MwERT",'full menu'!N138="ERwMT",'full menu'!N138="M&amp;ERT",'full menu'!N138="MwIT",'full menu'!N138="IwMT",'full menu'!N138="M&amp;IT",'full menu'!N138="IwERT",'full menu'!N138="ERwIT",'full menu'!N138="I&amp;ERT",'full menu'!N138="ER&amp;M&amp;IT",'full menu'!N138="LSD"),"subst",IF(OR('full menu'!N138="FERT",'full menu'!N138="FMT",'full menu'!N138="FIT",'full menu'!N138="WSD"),"intens",IF('full menu'!N138="UASC","UASC","")))))</f>
        <v>subst</v>
      </c>
      <c r="O138" t="str">
        <f>IF(OR('full menu'!O138="MDC",'full menu'!O138="PERF"),"rude",IF(OR('full menu'!O138="PCB",'full menu'!O138="AERF",'full menu'!O138="UD"),"inter",IF(OR('full menu'!O138="ACB",'full menu'!O138="LCERT",'full menu'!O138="LERT",'full menu'!O138="FCERT",'full menu'!O138="FCMT",'full menu'!O138="LCMT",'full menu'!O138="LMT",'full menu'!O138="LCIT",'full menu'!O138="FCIT",'full menu'!O138="LIT",'full menu'!O138="MwERT",'full menu'!O138="ERwMT",'full menu'!O138="M&amp;ERT",'full menu'!O138="MwIT",'full menu'!O138="IwMT",'full menu'!O138="M&amp;IT",'full menu'!O138="IwERT",'full menu'!O138="ERwIT",'full menu'!O138="I&amp;ERT",'full menu'!O138="ER&amp;M&amp;IT",'full menu'!O138="LSD"),"subst",IF(OR('full menu'!O138="FERT",'full menu'!O138="FMT",'full menu'!O138="FIT",'full menu'!O138="WSD"),"intens",IF('full menu'!O138="UASC","UASC","")))))</f>
        <v>subst</v>
      </c>
      <c r="P138" t="str">
        <f>IF(OR('full menu'!P138="MDC",'full menu'!P138="PERF"),"rude",IF(OR('full menu'!P138="PCB",'full menu'!P138="AERF",'full menu'!P138="UD"),"inter",IF(OR('full menu'!P138="ACB",'full menu'!P138="LCERT",'full menu'!P138="LERT",'full menu'!P138="FCERT",'full menu'!P138="FCMT",'full menu'!P138="LCMT",'full menu'!P138="LMT",'full menu'!P138="LCIT",'full menu'!P138="FCIT",'full menu'!P138="LIT",'full menu'!P138="MwERT",'full menu'!P138="ERwMT",'full menu'!P138="M&amp;ERT",'full menu'!P138="MwIT",'full menu'!P138="IwMT",'full menu'!P138="M&amp;IT",'full menu'!P138="IwERT",'full menu'!P138="ERwIT",'full menu'!P138="I&amp;ERT",'full menu'!P138="ER&amp;M&amp;IT",'full menu'!P138="LSD"),"subst",IF(OR('full menu'!P138="FERT",'full menu'!P138="FMT",'full menu'!P138="FIT",'full menu'!P138="WSD"),"intens",IF('full menu'!P138="UASC","UASC","")))))</f>
        <v>subst</v>
      </c>
      <c r="Q138" t="str">
        <f>IF(OR('full menu'!Q138="MDC",'full menu'!Q138="PERF"),"rude",IF(OR('full menu'!Q138="PCB",'full menu'!Q138="AERF",'full menu'!Q138="UD"),"inter",IF(OR('full menu'!Q138="ACB",'full menu'!Q138="LCERT",'full menu'!Q138="LERT",'full menu'!Q138="FCERT",'full menu'!Q138="FCMT",'full menu'!Q138="LCMT",'full menu'!Q138="LMT",'full menu'!Q138="LCIT",'full menu'!Q138="FCIT",'full menu'!Q138="LIT",'full menu'!Q138="MwERT",'full menu'!Q138="ERwMT",'full menu'!Q138="M&amp;ERT",'full menu'!Q138="MwIT",'full menu'!Q138="IwMT",'full menu'!Q138="M&amp;IT",'full menu'!Q138="IwERT",'full menu'!Q138="ERwIT",'full menu'!Q138="I&amp;ERT",'full menu'!Q138="ER&amp;M&amp;IT",'full menu'!Q138="LSD"),"subst",IF(OR('full menu'!Q138="FERT",'full menu'!Q138="FMT",'full menu'!Q138="FIT",'full menu'!Q138="WSD"),"intens",IF('full menu'!Q138="UASC","UASC","")))))</f>
        <v>subst</v>
      </c>
      <c r="R138" t="str">
        <f>IF(OR('full menu'!R138="MDC",'full menu'!R138="PERF"),"rude",IF(OR('full menu'!R138="PCB",'full menu'!R138="AERF",'full menu'!R138="UD"),"inter",IF(OR('full menu'!R138="ACB",'full menu'!R138="LCERT",'full menu'!R138="LERT",'full menu'!R138="FCERT",'full menu'!R138="FCMT",'full menu'!R138="LCMT",'full menu'!R138="LMT",'full menu'!R138="LCIT",'full menu'!R138="FCIT",'full menu'!R138="LIT",'full menu'!R138="MwERT",'full menu'!R138="ERwMT",'full menu'!R138="M&amp;ERT",'full menu'!R138="MwIT",'full menu'!R138="IwMT",'full menu'!R138="M&amp;IT",'full menu'!R138="IwERT",'full menu'!R138="ERwIT",'full menu'!R138="I&amp;ERT",'full menu'!R138="ER&amp;M&amp;IT",'full menu'!R138="LSD"),"subst",IF(OR('full menu'!R138="FERT",'full menu'!R138="FMT",'full menu'!R138="FIT",'full menu'!R138="WSD"),"intens",IF('full menu'!R138="UASC","UASC","")))))</f>
        <v>subst</v>
      </c>
      <c r="S138" t="str">
        <f>IF(OR('full menu'!S138="MDC",'full menu'!S138="PERF"),"rude",IF(OR('full menu'!S138="PCB",'full menu'!S138="AERF",'full menu'!S138="UD"),"inter",IF(OR('full menu'!S138="ACB",'full menu'!S138="LCERT",'full menu'!S138="LERT",'full menu'!S138="FCERT",'full menu'!S138="FCMT",'full menu'!S138="LCMT",'full menu'!S138="LMT",'full menu'!S138="LCIT",'full menu'!S138="FCIT",'full menu'!S138="LIT",'full menu'!S138="MwERT",'full menu'!S138="ERwMT",'full menu'!S138="M&amp;ERT",'full menu'!S138="MwIT",'full menu'!S138="IwMT",'full menu'!S138="M&amp;IT",'full menu'!S138="IwERT",'full menu'!S138="ERwIT",'full menu'!S138="I&amp;ERT",'full menu'!S138="ER&amp;M&amp;IT",'full menu'!S138="LSD"),"subst",IF(OR('full menu'!S138="FERT",'full menu'!S138="FMT",'full menu'!S138="FIT",'full menu'!S138="WSD"),"intens",IF('full menu'!S138="UASC","UASC","")))))</f>
        <v>subst</v>
      </c>
      <c r="T138" t="str">
        <f>IF(OR('full menu'!T138="MDC",'full menu'!T138="PERF"),"rude",IF(OR('full menu'!T138="PCB",'full menu'!T138="AERF",'full menu'!T138="UD"),"inter",IF(OR('full menu'!T138="ACB",'full menu'!T138="LCERT",'full menu'!T138="LERT",'full menu'!T138="FCERT",'full menu'!T138="FCMT",'full menu'!T138="LCMT",'full menu'!T138="LMT",'full menu'!T138="LCIT",'full menu'!T138="FCIT",'full menu'!T138="LIT",'full menu'!T138="MwERT",'full menu'!T138="ERwMT",'full menu'!T138="M&amp;ERT",'full menu'!T138="MwIT",'full menu'!T138="IwMT",'full menu'!T138="M&amp;IT",'full menu'!T138="IwERT",'full menu'!T138="ERwIT",'full menu'!T138="I&amp;ERT",'full menu'!T138="ER&amp;M&amp;IT",'full menu'!T138="LSD"),"subst",IF(OR('full menu'!T138="FERT",'full menu'!T138="FMT",'full menu'!T138="FIT",'full menu'!T138="WSD"),"intens",IF('full menu'!T138="UASC","UASC","")))))</f>
        <v>subst</v>
      </c>
      <c r="U138" t="str">
        <f>IF(OR('full menu'!U138="MDC",'full menu'!U138="PERF"),"rude",IF(OR('full menu'!U138="PCB",'full menu'!U138="AERF",'full menu'!U138="UD"),"inter",IF(OR('full menu'!U138="ACB",'full menu'!U138="LCERT",'full menu'!U138="LERT",'full menu'!U138="FCERT",'full menu'!U138="FCMT",'full menu'!U138="LCMT",'full menu'!U138="LMT",'full menu'!U138="LCIT",'full menu'!U138="FCIT",'full menu'!U138="LIT",'full menu'!U138="MwERT",'full menu'!U138="ERwMT",'full menu'!U138="M&amp;ERT",'full menu'!U138="MwIT",'full menu'!U138="IwMT",'full menu'!U138="M&amp;IT",'full menu'!U138="IwERT",'full menu'!U138="ERwIT",'full menu'!U138="I&amp;ERT",'full menu'!U138="ER&amp;M&amp;IT",'full menu'!U138="LSD"),"subst",IF(OR('full menu'!U138="FERT",'full menu'!U138="FMT",'full menu'!U138="FIT",'full menu'!U138="WSD"),"intens",IF('full menu'!U138="UASC","UASC","")))))</f>
        <v>subst</v>
      </c>
      <c r="V138" t="str">
        <f>IF(OR('full menu'!V138="MDC",'full menu'!V138="PERF"),"rude",IF(OR('full menu'!V138="PCB",'full menu'!V138="AERF",'full menu'!V138="UD"),"inter",IF(OR('full menu'!V138="ACB",'full menu'!V138="LCERT",'full menu'!V138="LERT",'full menu'!V138="FCERT",'full menu'!V138="FCMT",'full menu'!V138="LCMT",'full menu'!V138="LMT",'full menu'!V138="LCIT",'full menu'!V138="FCIT",'full menu'!V138="LIT",'full menu'!V138="MwERT",'full menu'!V138="ERwMT",'full menu'!V138="M&amp;ERT",'full menu'!V138="MwIT",'full menu'!V138="IwMT",'full menu'!V138="M&amp;IT",'full menu'!V138="IwERT",'full menu'!V138="ERwIT",'full menu'!V138="I&amp;ERT",'full menu'!V138="ER&amp;M&amp;IT",'full menu'!V138="LSD"),"subst",IF(OR('full menu'!V138="FERT",'full menu'!V138="FMT",'full menu'!V138="FIT",'full menu'!V138="WSD"),"intens",IF('full menu'!V138="UASC","UASC","")))))</f>
        <v>subst</v>
      </c>
      <c r="W138" t="str">
        <f>IF(OR('full menu'!W138="MDC",'full menu'!W138="PERF"),"rude",IF(OR('full menu'!W138="PCB",'full menu'!W138="AERF",'full menu'!W138="UD"),"inter",IF(OR('full menu'!W138="ACB",'full menu'!W138="LCERT",'full menu'!W138="LERT",'full menu'!W138="FCERT",'full menu'!W138="FCMT",'full menu'!W138="LCMT",'full menu'!W138="LMT",'full menu'!W138="LCIT",'full menu'!W138="FCIT",'full menu'!W138="LIT",'full menu'!W138="MwERT",'full menu'!W138="ERwMT",'full menu'!W138="M&amp;ERT",'full menu'!W138="MwIT",'full menu'!W138="IwMT",'full menu'!W138="M&amp;IT",'full menu'!W138="IwERT",'full menu'!W138="ERwIT",'full menu'!W138="I&amp;ERT",'full menu'!W138="ER&amp;M&amp;IT",'full menu'!W138="LSD"),"subst",IF(OR('full menu'!W138="FERT",'full menu'!W138="FMT",'full menu'!W138="FIT",'full menu'!W138="WSD"),"intens",IF('full menu'!W138="UASC","UASC","")))))</f>
        <v>subst</v>
      </c>
      <c r="X138" t="str">
        <f>IF(OR('full menu'!X138="MDC",'full menu'!X138="PERF"),"rude",IF(OR('full menu'!X138="PCB",'full menu'!X138="AERF",'full menu'!X138="UD"),"inter",IF(OR('full menu'!X138="ACB",'full menu'!X138="LCERT",'full menu'!X138="LERT",'full menu'!X138="FCERT",'full menu'!X138="FCMT",'full menu'!X138="LCMT",'full menu'!X138="LMT",'full menu'!X138="LCIT",'full menu'!X138="FCIT",'full menu'!X138="LIT",'full menu'!X138="MwERT",'full menu'!X138="ERwMT",'full menu'!X138="M&amp;ERT",'full menu'!X138="MwIT",'full menu'!X138="IwMT",'full menu'!X138="M&amp;IT",'full menu'!X138="IwERT",'full menu'!X138="ERwIT",'full menu'!X138="I&amp;ERT",'full menu'!X138="ER&amp;M&amp;IT",'full menu'!X138="LSD"),"subst",IF(OR('full menu'!X138="FERT",'full menu'!X138="FMT",'full menu'!X138="FIT",'full menu'!X138="WSD"),"intens",IF('full menu'!X138="UASC","UASC","")))))</f>
        <v>subst</v>
      </c>
      <c r="Y138" t="str">
        <f>IF(OR('full menu'!Y138="MDC",'full menu'!Y138="PERF"),"rude",IF(OR('full menu'!Y138="PCB",'full menu'!Y138="AERF",'full menu'!Y138="UD"),"inter",IF(OR('full menu'!Y138="ACB",'full menu'!Y138="LCERT",'full menu'!Y138="LERT",'full menu'!Y138="FCERT",'full menu'!Y138="FCMT",'full menu'!Y138="LCMT",'full menu'!Y138="LMT",'full menu'!Y138="LCIT",'full menu'!Y138="FCIT",'full menu'!Y138="LIT",'full menu'!Y138="MwERT",'full menu'!Y138="ERwMT",'full menu'!Y138="M&amp;ERT",'full menu'!Y138="MwIT",'full menu'!Y138="IwMT",'full menu'!Y138="M&amp;IT",'full menu'!Y138="IwERT",'full menu'!Y138="ERwIT",'full menu'!Y138="I&amp;ERT",'full menu'!Y138="ER&amp;M&amp;IT",'full menu'!Y138="LSD"),"subst",IF(OR('full menu'!Y138="FERT",'full menu'!Y138="FMT",'full menu'!Y138="FIT",'full menu'!Y138="WSD"),"intens",IF('full menu'!Y138="UASC","UASC","")))))</f>
        <v>subst</v>
      </c>
      <c r="Z138" t="str">
        <f>IF(OR('full menu'!Z138="MDC",'full menu'!Z138="PERF"),"rude",IF(OR('full menu'!Z138="PCB",'full menu'!Z138="AERF",'full menu'!Z138="UD"),"inter",IF(OR('full menu'!Z138="ACB",'full menu'!Z138="LCERT",'full menu'!Z138="LERT",'full menu'!Z138="FCERT",'full menu'!Z138="FCMT",'full menu'!Z138="LCMT",'full menu'!Z138="LMT",'full menu'!Z138="LCIT",'full menu'!Z138="FCIT",'full menu'!Z138="LIT",'full menu'!Z138="MwERT",'full menu'!Z138="ERwMT",'full menu'!Z138="M&amp;ERT",'full menu'!Z138="MwIT",'full menu'!Z138="IwMT",'full menu'!Z138="M&amp;IT",'full menu'!Z138="IwERT",'full menu'!Z138="ERwIT",'full menu'!Z138="I&amp;ERT",'full menu'!Z138="ER&amp;M&amp;IT",'full menu'!Z138="LSD"),"subst",IF(OR('full menu'!Z138="FERT",'full menu'!Z138="FMT",'full menu'!Z138="FIT",'full menu'!Z138="WSD"),"intens",IF('full menu'!Z138="UASC","UASC","")))))</f>
        <v>subst</v>
      </c>
      <c r="AA138" t="str">
        <f>IF(OR('full menu'!AA138="MDC",'full menu'!AA138="PERF"),"rude",IF(OR('full menu'!AA138="PCB",'full menu'!AA138="AERF",'full menu'!AA138="UD"),"inter",IF(OR('full menu'!AA138="ACB",'full menu'!AA138="LCERT",'full menu'!AA138="LERT",'full menu'!AA138="FCERT",'full menu'!AA138="FCMT",'full menu'!AA138="LCMT",'full menu'!AA138="LMT",'full menu'!AA138="LCIT",'full menu'!AA138="FCIT",'full menu'!AA138="LIT",'full menu'!AA138="MwERT",'full menu'!AA138="ERwMT",'full menu'!AA138="M&amp;ERT",'full menu'!AA138="MwIT",'full menu'!AA138="IwMT",'full menu'!AA138="M&amp;IT",'full menu'!AA138="IwERT",'full menu'!AA138="ERwIT",'full menu'!AA138="I&amp;ERT",'full menu'!AA138="ER&amp;M&amp;IT",'full menu'!AA138="LSD"),"subst",IF(OR('full menu'!AA138="FERT",'full menu'!AA138="FMT",'full menu'!AA138="FIT",'full menu'!AA138="WSD"),"intens",IF('full menu'!AA138="UASC","UASC","")))))</f>
        <v>subst</v>
      </c>
      <c r="AB138" t="str">
        <f>IF(OR('full menu'!AB138="MDC",'full menu'!AB138="PERF"),"rude",IF(OR('full menu'!AB138="PCB",'full menu'!AB138="AERF",'full menu'!AB138="UD"),"inter",IF(OR('full menu'!AB138="ACB",'full menu'!AB138="LCERT",'full menu'!AB138="LERT",'full menu'!AB138="FCERT",'full menu'!AB138="FCMT",'full menu'!AB138="LCMT",'full menu'!AB138="LMT",'full menu'!AB138="LCIT",'full menu'!AB138="FCIT",'full menu'!AB138="LIT",'full menu'!AB138="MwERT",'full menu'!AB138="ERwMT",'full menu'!AB138="M&amp;ERT",'full menu'!AB138="MwIT",'full menu'!AB138="IwMT",'full menu'!AB138="M&amp;IT",'full menu'!AB138="IwERT",'full menu'!AB138="ERwIT",'full menu'!AB138="I&amp;ERT",'full menu'!AB138="ER&amp;M&amp;IT",'full menu'!AB138="LSD"),"subst",IF(OR('full menu'!AB138="FERT",'full menu'!AB138="FMT",'full menu'!AB138="FIT",'full menu'!AB138="WSD"),"intens",IF('full menu'!AB138="UASC","UASC","")))))</f>
        <v>subst</v>
      </c>
      <c r="AC138" t="str">
        <f>IF(OR('full menu'!AC138="MDC",'full menu'!AC138="PERF"),"rude",IF(OR('full menu'!AC138="PCB",'full menu'!AC138="AERF",'full menu'!AC138="UD"),"inter",IF(OR('full menu'!AC138="ACB",'full menu'!AC138="LCERT",'full menu'!AC138="LERT",'full menu'!AC138="FCERT",'full menu'!AC138="FCMT",'full menu'!AC138="LCMT",'full menu'!AC138="LMT",'full menu'!AC138="LCIT",'full menu'!AC138="FCIT",'full menu'!AC138="LIT",'full menu'!AC138="MwERT",'full menu'!AC138="ERwMT",'full menu'!AC138="M&amp;ERT",'full menu'!AC138="MwIT",'full menu'!AC138="IwMT",'full menu'!AC138="M&amp;IT",'full menu'!AC138="IwERT",'full menu'!AC138="ERwIT",'full menu'!AC138="I&amp;ERT",'full menu'!AC138="ER&amp;M&amp;IT",'full menu'!AC138="LSD"),"subst",IF(OR('full menu'!AC138="FERT",'full menu'!AC138="FMT",'full menu'!AC138="FIT",'full menu'!AC138="WSD"),"intens",IF('full menu'!AC138="UASC","UASC","")))))</f>
        <v>intens</v>
      </c>
      <c r="AD138" t="str">
        <f>IF(OR('full menu'!AD138="MDC",'full menu'!AD138="PERF"),"rude",IF(OR('full menu'!AD138="PCB",'full menu'!AD138="AERF",'full menu'!AD138="UD"),"inter",IF(OR('full menu'!AD138="ACB",'full menu'!AD138="LCERT",'full menu'!AD138="LERT",'full menu'!AD138="FCERT",'full menu'!AD138="FCMT",'full menu'!AD138="LCMT",'full menu'!AD138="LMT",'full menu'!AD138="LCIT",'full menu'!AD138="FCIT",'full menu'!AD138="LIT",'full menu'!AD138="MwERT",'full menu'!AD138="ERwMT",'full menu'!AD138="M&amp;ERT",'full menu'!AD138="MwIT",'full menu'!AD138="IwMT",'full menu'!AD138="M&amp;IT",'full menu'!AD138="IwERT",'full menu'!AD138="ERwIT",'full menu'!AD138="I&amp;ERT",'full menu'!AD138="ER&amp;M&amp;IT",'full menu'!AD138="LSD"),"subst",IF(OR('full menu'!AD138="FERT",'full menu'!AD138="FMT",'full menu'!AD138="FIT",'full menu'!AD138="WSD"),"intens",IF('full menu'!AD138="UASC","UASC","")))))</f>
        <v>intens</v>
      </c>
      <c r="AE138" t="str">
        <f>IF(OR('full menu'!AE138="MDC",'full menu'!AE138="PERF"),"rude",IF(OR('full menu'!AE138="PCB",'full menu'!AE138="AERF",'full menu'!AE138="UD"),"inter",IF(OR('full menu'!AE138="ACB",'full menu'!AE138="LCERT",'full menu'!AE138="LERT",'full menu'!AE138="FCERT",'full menu'!AE138="FCMT",'full menu'!AE138="LCMT",'full menu'!AE138="LMT",'full menu'!AE138="LCIT",'full menu'!AE138="FCIT",'full menu'!AE138="LIT",'full menu'!AE138="MwERT",'full menu'!AE138="ERwMT",'full menu'!AE138="M&amp;ERT",'full menu'!AE138="MwIT",'full menu'!AE138="IwMT",'full menu'!AE138="M&amp;IT",'full menu'!AE138="IwERT",'full menu'!AE138="ERwIT",'full menu'!AE138="I&amp;ERT",'full menu'!AE138="ER&amp;M&amp;IT",'full menu'!AE138="LSD"),"subst",IF(OR('full menu'!AE138="FERT",'full menu'!AE138="FMT",'full menu'!AE138="FIT",'full menu'!AE138="WSD"),"intens",IF('full menu'!AE138="UASC","UASC","")))))</f>
        <v>intens</v>
      </c>
      <c r="AF138" t="str">
        <f>IF(OR('full menu'!AF138="MDC",'full menu'!AF138="PERF"),"rude",IF(OR('full menu'!AF138="PCB",'full menu'!AF138="AERF",'full menu'!AF138="UD"),"inter",IF(OR('full menu'!AF138="ACB",'full menu'!AF138="LCERT",'full menu'!AF138="LERT",'full menu'!AF138="FCERT",'full menu'!AF138="FCMT",'full menu'!AF138="LCMT",'full menu'!AF138="LMT",'full menu'!AF138="LCIT",'full menu'!AF138="FCIT",'full menu'!AF138="LIT",'full menu'!AF138="MwERT",'full menu'!AF138="ERwMT",'full menu'!AF138="M&amp;ERT",'full menu'!AF138="MwIT",'full menu'!AF138="IwMT",'full menu'!AF138="M&amp;IT",'full menu'!AF138="IwERT",'full menu'!AF138="ERwIT",'full menu'!AF138="I&amp;ERT",'full menu'!AF138="ER&amp;M&amp;IT",'full menu'!AF138="LSD"),"subst",IF(OR('full menu'!AF138="FERT",'full menu'!AF138="FMT",'full menu'!AF138="FIT",'full menu'!AF138="WSD"),"intens",IF('full menu'!AF138="UASC","UASC","")))))</f>
        <v>intens</v>
      </c>
      <c r="AG138" t="str">
        <f>IF(OR('full menu'!AG138="MDC",'full menu'!AG138="PERF"),"rude",IF(OR('full menu'!AG138="PCB",'full menu'!AG138="AERF",'full menu'!AG138="UD"),"inter",IF(OR('full menu'!AG138="ACB",'full menu'!AG138="LCERT",'full menu'!AG138="LERT",'full menu'!AG138="FCERT",'full menu'!AG138="FCMT",'full menu'!AG138="LCMT",'full menu'!AG138="LMT",'full menu'!AG138="LCIT",'full menu'!AG138="FCIT",'full menu'!AG138="LIT",'full menu'!AG138="MwERT",'full menu'!AG138="ERwMT",'full menu'!AG138="M&amp;ERT",'full menu'!AG138="MwIT",'full menu'!AG138="IwMT",'full menu'!AG138="M&amp;IT",'full menu'!AG138="IwERT",'full menu'!AG138="ERwIT",'full menu'!AG138="I&amp;ERT",'full menu'!AG138="ER&amp;M&amp;IT",'full menu'!AG138="LSD"),"subst",IF(OR('full menu'!AG138="FERT",'full menu'!AG138="FMT",'full menu'!AG138="FIT",'full menu'!AG138="WSD"),"intens",IF('full menu'!AG138="UASC","UASC","")))))</f>
        <v>intens</v>
      </c>
      <c r="AH138" t="str">
        <f>IF(OR('full menu'!AH138="MDC",'full menu'!AH138="PERF"),"rude",IF(OR('full menu'!AH138="PCB",'full menu'!AH138="AERF",'full menu'!AH138="UD"),"inter",IF(OR('full menu'!AH138="ACB",'full menu'!AH138="LCERT",'full menu'!AH138="LERT",'full menu'!AH138="FCERT",'full menu'!AH138="FCMT",'full menu'!AH138="LCMT",'full menu'!AH138="LMT",'full menu'!AH138="LCIT",'full menu'!AH138="FCIT",'full menu'!AH138="LIT",'full menu'!AH138="MwERT",'full menu'!AH138="ERwMT",'full menu'!AH138="M&amp;ERT",'full menu'!AH138="MwIT",'full menu'!AH138="IwMT",'full menu'!AH138="M&amp;IT",'full menu'!AH138="IwERT",'full menu'!AH138="ERwIT",'full menu'!AH138="I&amp;ERT",'full menu'!AH138="ER&amp;M&amp;IT",'full menu'!AH138="LSD"),"subst",IF(OR('full menu'!AH138="FERT",'full menu'!AH138="FMT",'full menu'!AH138="FIT",'full menu'!AH138="WSD"),"intens",IF('full menu'!AH138="UASC","UASC","")))))</f>
        <v>intens</v>
      </c>
      <c r="AI138" t="str">
        <f>IF(OR('full menu'!AI138="MDC",'full menu'!AI138="PERF"),"rude",IF(OR('full menu'!AI138="PCB",'full menu'!AI138="AERF",'full menu'!AI138="UD"),"inter",IF(OR('full menu'!AI138="ACB",'full menu'!AI138="LCERT",'full menu'!AI138="LERT",'full menu'!AI138="FCERT",'full menu'!AI138="FCMT",'full menu'!AI138="LCMT",'full menu'!AI138="LMT",'full menu'!AI138="LCIT",'full menu'!AI138="FCIT",'full menu'!AI138="LIT",'full menu'!AI138="MwERT",'full menu'!AI138="ERwMT",'full menu'!AI138="M&amp;ERT",'full menu'!AI138="MwIT",'full menu'!AI138="IwMT",'full menu'!AI138="M&amp;IT",'full menu'!AI138="IwERT",'full menu'!AI138="ERwIT",'full menu'!AI138="I&amp;ERT",'full menu'!AI138="ER&amp;M&amp;IT",'full menu'!AI138="LSD"),"subst",IF(OR('full menu'!AI138="FERT",'full menu'!AI138="FMT",'full menu'!AI138="FIT",'full menu'!AI138="WSD"),"intens",IF('full menu'!AI138="UASC","UASC","")))))</f>
        <v>intens</v>
      </c>
      <c r="AJ138" t="str">
        <f>IF(OR('full menu'!AJ138="MDC",'full menu'!AJ138="PERF"),"rude",IF(OR('full menu'!AJ138="PCB",'full menu'!AJ138="AERF",'full menu'!AJ138="UD"),"inter",IF(OR('full menu'!AJ138="ACB",'full menu'!AJ138="LCERT",'full menu'!AJ138="LERT",'full menu'!AJ138="FCERT",'full menu'!AJ138="FCMT",'full menu'!AJ138="LCMT",'full menu'!AJ138="LMT",'full menu'!AJ138="LCIT",'full menu'!AJ138="FCIT",'full menu'!AJ138="LIT",'full menu'!AJ138="MwERT",'full menu'!AJ138="ERwMT",'full menu'!AJ138="M&amp;ERT",'full menu'!AJ138="MwIT",'full menu'!AJ138="IwMT",'full menu'!AJ138="M&amp;IT",'full menu'!AJ138="IwERT",'full menu'!AJ138="ERwIT",'full menu'!AJ138="I&amp;ERT",'full menu'!AJ138="ER&amp;M&amp;IT",'full menu'!AJ138="LSD"),"subst",IF(OR('full menu'!AJ138="FERT",'full menu'!AJ138="FMT",'full menu'!AJ138="FIT",'full menu'!AJ138="WSD"),"intens",IF('full menu'!AJ138="UASC","UASC","")))))</f>
        <v>intens</v>
      </c>
      <c r="AK138" t="str">
        <f>IF(OR('full menu'!AK138="MDC",'full menu'!AK138="PERF"),"rude",IF(OR('full menu'!AK138="PCB",'full menu'!AK138="AERF",'full menu'!AK138="UD"),"inter",IF(OR('full menu'!AK138="ACB",'full menu'!AK138="LCERT",'full menu'!AK138="LERT",'full menu'!AK138="FCERT",'full menu'!AK138="FCMT",'full menu'!AK138="LCMT",'full menu'!AK138="LMT",'full menu'!AK138="LCIT",'full menu'!AK138="FCIT",'full menu'!AK138="LIT",'full menu'!AK138="MwERT",'full menu'!AK138="ERwMT",'full menu'!AK138="M&amp;ERT",'full menu'!AK138="MwIT",'full menu'!AK138="IwMT",'full menu'!AK138="M&amp;IT",'full menu'!AK138="IwERT",'full menu'!AK138="ERwIT",'full menu'!AK138="I&amp;ERT",'full menu'!AK138="ER&amp;M&amp;IT",'full menu'!AK138="LSD"),"subst",IF(OR('full menu'!AK138="FERT",'full menu'!AK138="FMT",'full menu'!AK138="FIT",'full menu'!AK138="WSD"),"intens",IF('full menu'!AK138="UASC","UASC","")))))</f>
        <v>intens</v>
      </c>
      <c r="AL138" t="str">
        <f>IF(OR('full menu'!AL138="MDC",'full menu'!AL138="PERF"),"rude",IF(OR('full menu'!AL138="PCB",'full menu'!AL138="AERF",'full menu'!AL138="UD"),"inter",IF(OR('full menu'!AL138="ACB",'full menu'!AL138="LCERT",'full menu'!AL138="LERT",'full menu'!AL138="FCERT",'full menu'!AL138="FCMT",'full menu'!AL138="LCMT",'full menu'!AL138="LMT",'full menu'!AL138="LCIT",'full menu'!AL138="FCIT",'full menu'!AL138="LIT",'full menu'!AL138="MwERT",'full menu'!AL138="ERwMT",'full menu'!AL138="M&amp;ERT",'full menu'!AL138="MwIT",'full menu'!AL138="IwMT",'full menu'!AL138="M&amp;IT",'full menu'!AL138="IwERT",'full menu'!AL138="ERwIT",'full menu'!AL138="I&amp;ERT",'full menu'!AL138="ER&amp;M&amp;IT",'full menu'!AL138="LSD"),"subst",IF(OR('full menu'!AL138="FERT",'full menu'!AL138="FMT",'full menu'!AL138="FIT",'full menu'!AL138="WSD"),"intens",IF('full menu'!AL138="UASC","UASC","")))))</f>
        <v>intens</v>
      </c>
      <c r="AM138" t="str">
        <f>IF(OR('full menu'!AM138="MDC",'full menu'!AM138="PERF"),"rude",IF(OR('full menu'!AM138="PCB",'full menu'!AM138="AERF",'full menu'!AM138="UD"),"inter",IF(OR('full menu'!AM138="ACB",'full menu'!AM138="LCERT",'full menu'!AM138="LERT",'full menu'!AM138="FCERT",'full menu'!AM138="FCMT",'full menu'!AM138="LCMT",'full menu'!AM138="LMT",'full menu'!AM138="LCIT",'full menu'!AM138="FCIT",'full menu'!AM138="LIT",'full menu'!AM138="MwERT",'full menu'!AM138="ERwMT",'full menu'!AM138="M&amp;ERT",'full menu'!AM138="MwIT",'full menu'!AM138="IwMT",'full menu'!AM138="M&amp;IT",'full menu'!AM138="IwERT",'full menu'!AM138="ERwIT",'full menu'!AM138="I&amp;ERT",'full menu'!AM138="ER&amp;M&amp;IT",'full menu'!AM138="LSD"),"subst",IF(OR('full menu'!AM138="FERT",'full menu'!AM138="FMT",'full menu'!AM138="FIT",'full menu'!AM138="WSD"),"intens",IF('full menu'!AM138="UASC","UASC","")))))</f>
        <v>intens</v>
      </c>
      <c r="AN138" t="str">
        <f>IF(OR('full menu'!AN138="MDC",'full menu'!AN138="PERF"),"rude",IF(OR('full menu'!AN138="PCB",'full menu'!AN138="AERF",'full menu'!AN138="UD"),"inter",IF(OR('full menu'!AN138="ACB",'full menu'!AN138="LCERT",'full menu'!AN138="LERT",'full menu'!AN138="FCERT",'full menu'!AN138="FCMT",'full menu'!AN138="LCMT",'full menu'!AN138="LMT",'full menu'!AN138="LCIT",'full menu'!AN138="FCIT",'full menu'!AN138="LIT",'full menu'!AN138="MwERT",'full menu'!AN138="ERwMT",'full menu'!AN138="M&amp;ERT",'full menu'!AN138="MwIT",'full menu'!AN138="IwMT",'full menu'!AN138="M&amp;IT",'full menu'!AN138="IwERT",'full menu'!AN138="ERwIT",'full menu'!AN138="I&amp;ERT",'full menu'!AN138="ER&amp;M&amp;IT",'full menu'!AN138="LSD"),"subst",IF(OR('full menu'!AN138="FERT",'full menu'!AN138="FMT",'full menu'!AN138="FIT",'full menu'!AN138="WSD"),"intens",IF('full menu'!AN138="UASC","UASC","")))))</f>
        <v>intens</v>
      </c>
      <c r="AO138" t="str">
        <f>IF(OR('full menu'!AO138="MDC",'full menu'!AO138="PERF"),"rude",IF(OR('full menu'!AO138="PCB",'full menu'!AO138="AERF",'full menu'!AO138="UD"),"inter",IF(OR('full menu'!AO138="ACB",'full menu'!AO138="LCERT",'full menu'!AO138="LERT",'full menu'!AO138="FCERT",'full menu'!AO138="FCMT",'full menu'!AO138="LCMT",'full menu'!AO138="LMT",'full menu'!AO138="LCIT",'full menu'!AO138="FCIT",'full menu'!AO138="LIT",'full menu'!AO138="MwERT",'full menu'!AO138="ERwMT",'full menu'!AO138="M&amp;ERT",'full menu'!AO138="MwIT",'full menu'!AO138="IwMT",'full menu'!AO138="M&amp;IT",'full menu'!AO138="IwERT",'full menu'!AO138="ERwIT",'full menu'!AO138="I&amp;ERT",'full menu'!AO138="ER&amp;M&amp;IT",'full menu'!AO138="LSD"),"subst",IF(OR('full menu'!AO138="FERT",'full menu'!AO138="FMT",'full menu'!AO138="FIT",'full menu'!AO138="WSD"),"intens",IF('full menu'!AO138="UASC","UASC","")))))</f>
        <v>intens</v>
      </c>
      <c r="AP138" t="str">
        <f>IF(OR('full menu'!AP138="MDC",'full menu'!AP138="PERF"),"rude",IF(OR('full menu'!AP138="PCB",'full menu'!AP138="AERF",'full menu'!AP138="UD"),"inter",IF(OR('full menu'!AP138="ACB",'full menu'!AP138="LCERT",'full menu'!AP138="LERT",'full menu'!AP138="FCERT",'full menu'!AP138="FCMT",'full menu'!AP138="LCMT",'full menu'!AP138="LMT",'full menu'!AP138="LCIT",'full menu'!AP138="FCIT",'full menu'!AP138="LIT",'full menu'!AP138="MwERT",'full menu'!AP138="ERwMT",'full menu'!AP138="M&amp;ERT",'full menu'!AP138="MwIT",'full menu'!AP138="IwMT",'full menu'!AP138="M&amp;IT",'full menu'!AP138="IwERT",'full menu'!AP138="ERwIT",'full menu'!AP138="I&amp;ERT",'full menu'!AP138="ER&amp;M&amp;IT",'full menu'!AP138="LSD"),"subst",IF(OR('full menu'!AP138="FERT",'full menu'!AP138="FMT",'full menu'!AP138="FIT",'full menu'!AP138="WSD"),"intens",IF('full menu'!AP138="UASC","UASC","")))))</f>
        <v>intens</v>
      </c>
      <c r="AQ138" t="str">
        <f>IF(OR('full menu'!AQ138="MDC",'full menu'!AQ138="PERF"),"rude",IF(OR('full menu'!AQ138="PCB",'full menu'!AQ138="AERF",'full menu'!AQ138="UD"),"inter",IF(OR('full menu'!AQ138="ACB",'full menu'!AQ138="LCERT",'full menu'!AQ138="LERT",'full menu'!AQ138="FCERT",'full menu'!AQ138="FCMT",'full menu'!AQ138="LCMT",'full menu'!AQ138="LMT",'full menu'!AQ138="LCIT",'full menu'!AQ138="FCIT",'full menu'!AQ138="LIT",'full menu'!AQ138="MwERT",'full menu'!AQ138="ERwMT",'full menu'!AQ138="M&amp;ERT",'full menu'!AQ138="MwIT",'full menu'!AQ138="IwMT",'full menu'!AQ138="M&amp;IT",'full menu'!AQ138="IwERT",'full menu'!AQ138="ERwIT",'full menu'!AQ138="I&amp;ERT",'full menu'!AQ138="ER&amp;M&amp;IT",'full menu'!AQ138="LSD"),"subst",IF(OR('full menu'!AQ138="FERT",'full menu'!AQ138="FMT",'full menu'!AQ138="FIT",'full menu'!AQ138="WSD"),"intens",IF('full menu'!AQ138="UASC","UASC","")))))</f>
        <v>intens</v>
      </c>
      <c r="AR138" t="str">
        <f>IF(OR('full menu'!AR138="MDC",'full menu'!AR138="PERF"),"rude",IF(OR('full menu'!AR138="PCB",'full menu'!AR138="AERF",'full menu'!AR138="UD"),"inter",IF(OR('full menu'!AR138="ACB",'full menu'!AR138="LCERT",'full menu'!AR138="LERT",'full menu'!AR138="FCERT",'full menu'!AR138="FCMT",'full menu'!AR138="LCMT",'full menu'!AR138="LMT",'full menu'!AR138="LCIT",'full menu'!AR138="FCIT",'full menu'!AR138="LIT",'full menu'!AR138="MwERT",'full menu'!AR138="ERwMT",'full menu'!AR138="M&amp;ERT",'full menu'!AR138="MwIT",'full menu'!AR138="IwMT",'full menu'!AR138="M&amp;IT",'full menu'!AR138="IwERT",'full menu'!AR138="ERwIT",'full menu'!AR138="I&amp;ERT",'full menu'!AR138="ER&amp;M&amp;IT",'full menu'!AR138="LSD"),"subst",IF(OR('full menu'!AR138="FERT",'full menu'!AR138="FMT",'full menu'!AR138="FIT",'full menu'!AR138="WSD"),"intens",IF('full menu'!AR138="UASC","UASC","")))))</f>
        <v>intens</v>
      </c>
      <c r="AS138" t="str">
        <f>IF(OR('full menu'!AS138="MDC",'full menu'!AS138="PERF"),"rude",IF(OR('full menu'!AS138="PCB",'full menu'!AS138="AERF",'full menu'!AS138="UD"),"inter",IF(OR('full menu'!AS138="ACB",'full menu'!AS138="LCERT",'full menu'!AS138="LERT",'full menu'!AS138="FCERT",'full menu'!AS138="FCMT",'full menu'!AS138="LCMT",'full menu'!AS138="LMT",'full menu'!AS138="LCIT",'full menu'!AS138="FCIT",'full menu'!AS138="LIT",'full menu'!AS138="MwERT",'full menu'!AS138="ERwMT",'full menu'!AS138="M&amp;ERT",'full menu'!AS138="MwIT",'full menu'!AS138="IwMT",'full menu'!AS138="M&amp;IT",'full menu'!AS138="IwERT",'full menu'!AS138="ERwIT",'full menu'!AS138="I&amp;ERT",'full menu'!AS138="ER&amp;M&amp;IT",'full menu'!AS138="LSD"),"subst",IF(OR('full menu'!AS138="FERT",'full menu'!AS138="FMT",'full menu'!AS138="FIT",'full menu'!AS138="WSD"),"intens",IF('full menu'!AS138="UASC","UASC","")))))</f>
        <v>intens</v>
      </c>
      <c r="AT138" t="str">
        <f>IF(OR('full menu'!AT138="MDC",'full menu'!AT138="PERF"),"rude",IF(OR('full menu'!AT138="PCB",'full menu'!AT138="AERF",'full menu'!AT138="UD"),"inter",IF(OR('full menu'!AT138="ACB",'full menu'!AT138="LCERT",'full menu'!AT138="LERT",'full menu'!AT138="FCERT",'full menu'!AT138="FCMT",'full menu'!AT138="LCMT",'full menu'!AT138="LMT",'full menu'!AT138="LCIT",'full menu'!AT138="FCIT",'full menu'!AT138="LIT",'full menu'!AT138="MwERT",'full menu'!AT138="ERwMT",'full menu'!AT138="M&amp;ERT",'full menu'!AT138="MwIT",'full menu'!AT138="IwMT",'full menu'!AT138="M&amp;IT",'full menu'!AT138="IwERT",'full menu'!AT138="ERwIT",'full menu'!AT138="I&amp;ERT",'full menu'!AT138="ER&amp;M&amp;IT",'full menu'!AT138="LSD"),"subst",IF(OR('full menu'!AT138="FERT",'full menu'!AT138="FMT",'full menu'!AT138="FIT",'full menu'!AT138="WSD"),"intens",IF('full menu'!AT138="UASC","UASC","")))))</f>
        <v>intens</v>
      </c>
      <c r="AU138" t="str">
        <f>IF(OR('full menu'!AU138="MDC",'full menu'!AU138="PERF"),"rude",IF(OR('full menu'!AU138="PCB",'full menu'!AU138="AERF",'full menu'!AU138="UD"),"inter",IF(OR('full menu'!AU138="ACB",'full menu'!AU138="LCERT",'full menu'!AU138="LERT",'full menu'!AU138="FCERT",'full menu'!AU138="FCMT",'full menu'!AU138="LCMT",'full menu'!AU138="LMT",'full menu'!AU138="LCIT",'full menu'!AU138="FCIT",'full menu'!AU138="LIT",'full menu'!AU138="MwERT",'full menu'!AU138="ERwMT",'full menu'!AU138="M&amp;ERT",'full menu'!AU138="MwIT",'full menu'!AU138="IwMT",'full menu'!AU138="M&amp;IT",'full menu'!AU138="IwERT",'full menu'!AU138="ERwIT",'full menu'!AU138="I&amp;ERT",'full menu'!AU138="ER&amp;M&amp;IT",'full menu'!AU138="LSD"),"subst",IF(OR('full menu'!AU138="FERT",'full menu'!AU138="FMT",'full menu'!AU138="FIT",'full menu'!AU138="WSD"),"intens",IF('full menu'!AU138="UASC","UASC","")))))</f>
        <v>intens</v>
      </c>
      <c r="AV138" t="str">
        <f>IF(OR('full menu'!AV138="MDC",'full menu'!AV138="PERF"),"rude",IF(OR('full menu'!AV138="PCB",'full menu'!AV138="AERF",'full menu'!AV138="UD"),"inter",IF(OR('full menu'!AV138="ACB",'full menu'!AV138="LCERT",'full menu'!AV138="LERT",'full menu'!AV138="FCERT",'full menu'!AV138="FCMT",'full menu'!AV138="LCMT",'full menu'!AV138="LMT",'full menu'!AV138="LCIT",'full menu'!AV138="FCIT",'full menu'!AV138="LIT",'full menu'!AV138="MwERT",'full menu'!AV138="ERwMT",'full menu'!AV138="M&amp;ERT",'full menu'!AV138="MwIT",'full menu'!AV138="IwMT",'full menu'!AV138="M&amp;IT",'full menu'!AV138="IwERT",'full menu'!AV138="ERwIT",'full menu'!AV138="I&amp;ERT",'full menu'!AV138="ER&amp;M&amp;IT",'full menu'!AV138="LSD"),"subst",IF(OR('full menu'!AV138="FERT",'full menu'!AV138="FMT",'full menu'!AV138="FIT",'full menu'!AV138="WSD"),"intens",IF('full menu'!AV138="UASC","UASC","")))))</f>
        <v>intens</v>
      </c>
      <c r="AW138" t="str">
        <f>IF(OR('full menu'!AW138="MDC",'full menu'!AW138="PERF"),"rude",IF(OR('full menu'!AW138="PCB",'full menu'!AW138="AERF",'full menu'!AW138="UD"),"inter",IF(OR('full menu'!AW138="ACB",'full menu'!AW138="LCERT",'full menu'!AW138="LERT",'full menu'!AW138="FCERT",'full menu'!AW138="FCMT",'full menu'!AW138="LCMT",'full menu'!AW138="LMT",'full menu'!AW138="LCIT",'full menu'!AW138="FCIT",'full menu'!AW138="LIT",'full menu'!AW138="MwERT",'full menu'!AW138="ERwMT",'full menu'!AW138="M&amp;ERT",'full menu'!AW138="MwIT",'full menu'!AW138="IwMT",'full menu'!AW138="M&amp;IT",'full menu'!AW138="IwERT",'full menu'!AW138="ERwIT",'full menu'!AW138="I&amp;ERT",'full menu'!AW138="ER&amp;M&amp;IT",'full menu'!AW138="LSD"),"subst",IF(OR('full menu'!AW138="FERT",'full menu'!AW138="FMT",'full menu'!AW138="FIT",'full menu'!AW138="WSD"),"intens",IF('full menu'!AW138="UASC","UASC","")))))</f>
        <v>intens</v>
      </c>
      <c r="AX138" t="str">
        <f>IF(OR('full menu'!AX138="MDC",'full menu'!AX138="PERF"),"rude",IF(OR('full menu'!AX138="PCB",'full menu'!AX138="AERF",'full menu'!AX138="UD"),"inter",IF(OR('full menu'!AX138="ACB",'full menu'!AX138="LCERT",'full menu'!AX138="LERT",'full menu'!AX138="FCERT",'full menu'!AX138="FCMT",'full menu'!AX138="LCMT",'full menu'!AX138="LMT",'full menu'!AX138="LCIT",'full menu'!AX138="FCIT",'full menu'!AX138="LIT",'full menu'!AX138="MwERT",'full menu'!AX138="ERwMT",'full menu'!AX138="M&amp;ERT",'full menu'!AX138="MwIT",'full menu'!AX138="IwMT",'full menu'!AX138="M&amp;IT",'full menu'!AX138="IwERT",'full menu'!AX138="ERwIT",'full menu'!AX138="I&amp;ERT",'full menu'!AX138="ER&amp;M&amp;IT",'full menu'!AX138="LSD"),"subst",IF(OR('full menu'!AX138="FERT",'full menu'!AX138="FMT",'full menu'!AX138="FIT",'full menu'!AX138="WSD"),"intens",IF('full menu'!AX138="UASC","UASC","")))))</f>
        <v>intens</v>
      </c>
      <c r="AY138" t="str">
        <f>IF(OR('full menu'!AY138="MDC",'full menu'!AY138="PERF"),"rude",IF(OR('full menu'!AY138="PCB",'full menu'!AY138="AERF",'full menu'!AY138="UD"),"inter",IF(OR('full menu'!AY138="ACB",'full menu'!AY138="LCERT",'full menu'!AY138="LERT",'full menu'!AY138="FCERT",'full menu'!AY138="FCMT",'full menu'!AY138="LCMT",'full menu'!AY138="LMT",'full menu'!AY138="LCIT",'full menu'!AY138="FCIT",'full menu'!AY138="LIT",'full menu'!AY138="MwERT",'full menu'!AY138="ERwMT",'full menu'!AY138="M&amp;ERT",'full menu'!AY138="MwIT",'full menu'!AY138="IwMT",'full menu'!AY138="M&amp;IT",'full menu'!AY138="IwERT",'full menu'!AY138="ERwIT",'full menu'!AY138="I&amp;ERT",'full menu'!AY138="ER&amp;M&amp;IT",'full menu'!AY138="LSD"),"subst",IF(OR('full menu'!AY138="FERT",'full menu'!AY138="FMT",'full menu'!AY138="FIT",'full menu'!AY138="WSD"),"intens",IF('full menu'!AY138="UASC","UASC","")))))</f>
        <v>intens</v>
      </c>
    </row>
    <row r="139" spans="1:51" x14ac:dyDescent="0.3">
      <c r="A139" t="s">
        <v>161</v>
      </c>
      <c r="B139" t="str">
        <f>IF(OR('full menu'!B139="MDC",'full menu'!B139="PERF"),"rude",IF(OR('full menu'!B139="PCB",'full menu'!B139="AERF",'full menu'!B139="UD"),"inter",IF(OR('full menu'!B139="ACB",'full menu'!B139="LCERT",'full menu'!B139="LERT",'full menu'!B139="FCERT",'full menu'!B139="FCMT",'full menu'!B139="LCMT",'full menu'!B139="LMT",'full menu'!B139="LCIT",'full menu'!B139="FCIT",'full menu'!B139="LIT",'full menu'!B139="MwERT",'full menu'!B139="ERwMT",'full menu'!B139="M&amp;ERT",'full menu'!B139="MwIT",'full menu'!B139="IwMT",'full menu'!B139="M&amp;IT",'full menu'!B139="IwERT",'full menu'!B139="ERwIT",'full menu'!B139="I&amp;ERT",'full menu'!B139="ER&amp;M&amp;IT",'full menu'!B139="LSD"),"subst",IF(OR('full menu'!B139="FERT",'full menu'!B139="FMT",'full menu'!B139="FIT",'full menu'!B139="WSD"),"intens",IF('full menu'!B139="UASC","UASC","")))))</f>
        <v>rude</v>
      </c>
      <c r="C139" t="str">
        <f>IF(OR('full menu'!C139="MDC",'full menu'!C139="PERF"),"rude",IF(OR('full menu'!C139="PCB",'full menu'!C139="AERF",'full menu'!C139="UD"),"inter",IF(OR('full menu'!C139="ACB",'full menu'!C139="LCERT",'full menu'!C139="LERT",'full menu'!C139="FCERT",'full menu'!C139="FCMT",'full menu'!C139="LCMT",'full menu'!C139="LMT",'full menu'!C139="LCIT",'full menu'!C139="FCIT",'full menu'!C139="LIT",'full menu'!C139="MwERT",'full menu'!C139="ERwMT",'full menu'!C139="M&amp;ERT",'full menu'!C139="MwIT",'full menu'!C139="IwMT",'full menu'!C139="M&amp;IT",'full menu'!C139="IwERT",'full menu'!C139="ERwIT",'full menu'!C139="I&amp;ERT",'full menu'!C139="ER&amp;M&amp;IT",'full menu'!C139="LSD"),"subst",IF(OR('full menu'!C139="FERT",'full menu'!C139="FMT",'full menu'!C139="FIT",'full menu'!C139="WSD"),"intens",IF('full menu'!C139="UASC","UASC","")))))</f>
        <v>rude</v>
      </c>
      <c r="D139" t="str">
        <f>IF(OR('full menu'!D139="MDC",'full menu'!D139="PERF"),"rude",IF(OR('full menu'!D139="PCB",'full menu'!D139="AERF",'full menu'!D139="UD"),"inter",IF(OR('full menu'!D139="ACB",'full menu'!D139="LCERT",'full menu'!D139="LERT",'full menu'!D139="FCERT",'full menu'!D139="FCMT",'full menu'!D139="LCMT",'full menu'!D139="LMT",'full menu'!D139="LCIT",'full menu'!D139="FCIT",'full menu'!D139="LIT",'full menu'!D139="MwERT",'full menu'!D139="ERwMT",'full menu'!D139="M&amp;ERT",'full menu'!D139="MwIT",'full menu'!D139="IwMT",'full menu'!D139="M&amp;IT",'full menu'!D139="IwERT",'full menu'!D139="ERwIT",'full menu'!D139="I&amp;ERT",'full menu'!D139="ER&amp;M&amp;IT",'full menu'!D139="LSD"),"subst",IF(OR('full menu'!D139="FERT",'full menu'!D139="FMT",'full menu'!D139="FIT",'full menu'!D139="WSD"),"intens",IF('full menu'!D139="UASC","UASC","")))))</f>
        <v>rude</v>
      </c>
      <c r="E139" t="str">
        <f>IF(OR('full menu'!E139="MDC",'full menu'!E139="PERF"),"rude",IF(OR('full menu'!E139="PCB",'full menu'!E139="AERF",'full menu'!E139="UD"),"inter",IF(OR('full menu'!E139="ACB",'full menu'!E139="LCERT",'full menu'!E139="LERT",'full menu'!E139="FCERT",'full menu'!E139="FCMT",'full menu'!E139="LCMT",'full menu'!E139="LMT",'full menu'!E139="LCIT",'full menu'!E139="FCIT",'full menu'!E139="LIT",'full menu'!E139="MwERT",'full menu'!E139="ERwMT",'full menu'!E139="M&amp;ERT",'full menu'!E139="MwIT",'full menu'!E139="IwMT",'full menu'!E139="M&amp;IT",'full menu'!E139="IwERT",'full menu'!E139="ERwIT",'full menu'!E139="I&amp;ERT",'full menu'!E139="ER&amp;M&amp;IT",'full menu'!E139="LSD"),"subst",IF(OR('full menu'!E139="FERT",'full menu'!E139="FMT",'full menu'!E139="FIT",'full menu'!E139="WSD"),"intens",IF('full menu'!E139="UASC","UASC","")))))</f>
        <v>rude</v>
      </c>
      <c r="F139" t="str">
        <f>IF(OR('full menu'!F139="MDC",'full menu'!F139="PERF"),"rude",IF(OR('full menu'!F139="PCB",'full menu'!F139="AERF",'full menu'!F139="UD"),"inter",IF(OR('full menu'!F139="ACB",'full menu'!F139="LCERT",'full menu'!F139="LERT",'full menu'!F139="FCERT",'full menu'!F139="FCMT",'full menu'!F139="LCMT",'full menu'!F139="LMT",'full menu'!F139="LCIT",'full menu'!F139="FCIT",'full menu'!F139="LIT",'full menu'!F139="MwERT",'full menu'!F139="ERwMT",'full menu'!F139="M&amp;ERT",'full menu'!F139="MwIT",'full menu'!F139="IwMT",'full menu'!F139="M&amp;IT",'full menu'!F139="IwERT",'full menu'!F139="ERwIT",'full menu'!F139="I&amp;ERT",'full menu'!F139="ER&amp;M&amp;IT",'full menu'!F139="LSD"),"subst",IF(OR('full menu'!F139="FERT",'full menu'!F139="FMT",'full menu'!F139="FIT",'full menu'!F139="WSD"),"intens",IF('full menu'!F139="UASC","UASC","")))))</f>
        <v>rude</v>
      </c>
      <c r="G139" t="str">
        <f>IF(OR('full menu'!G139="MDC",'full menu'!G139="PERF"),"rude",IF(OR('full menu'!G139="PCB",'full menu'!G139="AERF",'full menu'!G139="UD"),"inter",IF(OR('full menu'!G139="ACB",'full menu'!G139="LCERT",'full menu'!G139="LERT",'full menu'!G139="FCERT",'full menu'!G139="FCMT",'full menu'!G139="LCMT",'full menu'!G139="LMT",'full menu'!G139="LCIT",'full menu'!G139="FCIT",'full menu'!G139="LIT",'full menu'!G139="MwERT",'full menu'!G139="ERwMT",'full menu'!G139="M&amp;ERT",'full menu'!G139="MwIT",'full menu'!G139="IwMT",'full menu'!G139="M&amp;IT",'full menu'!G139="IwERT",'full menu'!G139="ERwIT",'full menu'!G139="I&amp;ERT",'full menu'!G139="ER&amp;M&amp;IT",'full menu'!G139="LSD"),"subst",IF(OR('full menu'!G139="FERT",'full menu'!G139="FMT",'full menu'!G139="FIT",'full menu'!G139="WSD"),"intens",IF('full menu'!G139="UASC","UASC","")))))</f>
        <v>rude</v>
      </c>
      <c r="H139" t="str">
        <f>IF(OR('full menu'!H139="MDC",'full menu'!H139="PERF"),"rude",IF(OR('full menu'!H139="PCB",'full menu'!H139="AERF",'full menu'!H139="UD"),"inter",IF(OR('full menu'!H139="ACB",'full menu'!H139="LCERT",'full menu'!H139="LERT",'full menu'!H139="FCERT",'full menu'!H139="FCMT",'full menu'!H139="LCMT",'full menu'!H139="LMT",'full menu'!H139="LCIT",'full menu'!H139="FCIT",'full menu'!H139="LIT",'full menu'!H139="MwERT",'full menu'!H139="ERwMT",'full menu'!H139="M&amp;ERT",'full menu'!H139="MwIT",'full menu'!H139="IwMT",'full menu'!H139="M&amp;IT",'full menu'!H139="IwERT",'full menu'!H139="ERwIT",'full menu'!H139="I&amp;ERT",'full menu'!H139="ER&amp;M&amp;IT",'full menu'!H139="LSD"),"subst",IF(OR('full menu'!H139="FERT",'full menu'!H139="FMT",'full menu'!H139="FIT",'full menu'!H139="WSD"),"intens",IF('full menu'!H139="UASC","UASC","")))))</f>
        <v>rude</v>
      </c>
      <c r="I139" t="str">
        <f>IF(OR('full menu'!I139="MDC",'full menu'!I139="PERF"),"rude",IF(OR('full menu'!I139="PCB",'full menu'!I139="AERF",'full menu'!I139="UD"),"inter",IF(OR('full menu'!I139="ACB",'full menu'!I139="LCERT",'full menu'!I139="LERT",'full menu'!I139="FCERT",'full menu'!I139="FCMT",'full menu'!I139="LCMT",'full menu'!I139="LMT",'full menu'!I139="LCIT",'full menu'!I139="FCIT",'full menu'!I139="LIT",'full menu'!I139="MwERT",'full menu'!I139="ERwMT",'full menu'!I139="M&amp;ERT",'full menu'!I139="MwIT",'full menu'!I139="IwMT",'full menu'!I139="M&amp;IT",'full menu'!I139="IwERT",'full menu'!I139="ERwIT",'full menu'!I139="I&amp;ERT",'full menu'!I139="ER&amp;M&amp;IT",'full menu'!I139="LSD"),"subst",IF(OR('full menu'!I139="FERT",'full menu'!I139="FMT",'full menu'!I139="FIT",'full menu'!I139="WSD"),"intens",IF('full menu'!I139="UASC","UASC","")))))</f>
        <v>rude</v>
      </c>
      <c r="J139" t="str">
        <f>IF(OR('full menu'!J139="MDC",'full menu'!J139="PERF"),"rude",IF(OR('full menu'!J139="PCB",'full menu'!J139="AERF",'full menu'!J139="UD"),"inter",IF(OR('full menu'!J139="ACB",'full menu'!J139="LCERT",'full menu'!J139="LERT",'full menu'!J139="FCERT",'full menu'!J139="FCMT",'full menu'!J139="LCMT",'full menu'!J139="LMT",'full menu'!J139="LCIT",'full menu'!J139="FCIT",'full menu'!J139="LIT",'full menu'!J139="MwERT",'full menu'!J139="ERwMT",'full menu'!J139="M&amp;ERT",'full menu'!J139="MwIT",'full menu'!J139="IwMT",'full menu'!J139="M&amp;IT",'full menu'!J139="IwERT",'full menu'!J139="ERwIT",'full menu'!J139="I&amp;ERT",'full menu'!J139="ER&amp;M&amp;IT",'full menu'!J139="LSD"),"subst",IF(OR('full menu'!J139="FERT",'full menu'!J139="FMT",'full menu'!J139="FIT",'full menu'!J139="WSD"),"intens",IF('full menu'!J139="UASC","UASC","")))))</f>
        <v>rude</v>
      </c>
      <c r="K139" t="str">
        <f>IF(OR('full menu'!K139="MDC",'full menu'!K139="PERF"),"rude",IF(OR('full menu'!K139="PCB",'full menu'!K139="AERF",'full menu'!K139="UD"),"inter",IF(OR('full menu'!K139="ACB",'full menu'!K139="LCERT",'full menu'!K139="LERT",'full menu'!K139="FCERT",'full menu'!K139="FCMT",'full menu'!K139="LCMT",'full menu'!K139="LMT",'full menu'!K139="LCIT",'full menu'!K139="FCIT",'full menu'!K139="LIT",'full menu'!K139="MwERT",'full menu'!K139="ERwMT",'full menu'!K139="M&amp;ERT",'full menu'!K139="MwIT",'full menu'!K139="IwMT",'full menu'!K139="M&amp;IT",'full menu'!K139="IwERT",'full menu'!K139="ERwIT",'full menu'!K139="I&amp;ERT",'full menu'!K139="ER&amp;M&amp;IT",'full menu'!K139="LSD"),"subst",IF(OR('full menu'!K139="FERT",'full menu'!K139="FMT",'full menu'!K139="FIT",'full menu'!K139="WSD"),"intens",IF('full menu'!K139="UASC","UASC","")))))</f>
        <v>rude</v>
      </c>
      <c r="L139" t="str">
        <f>IF(OR('full menu'!L139="MDC",'full menu'!L139="PERF"),"rude",IF(OR('full menu'!L139="PCB",'full menu'!L139="AERF",'full menu'!L139="UD"),"inter",IF(OR('full menu'!L139="ACB",'full menu'!L139="LCERT",'full menu'!L139="LERT",'full menu'!L139="FCERT",'full menu'!L139="FCMT",'full menu'!L139="LCMT",'full menu'!L139="LMT",'full menu'!L139="LCIT",'full menu'!L139="FCIT",'full menu'!L139="LIT",'full menu'!L139="MwERT",'full menu'!L139="ERwMT",'full menu'!L139="M&amp;ERT",'full menu'!L139="MwIT",'full menu'!L139="IwMT",'full menu'!L139="M&amp;IT",'full menu'!L139="IwERT",'full menu'!L139="ERwIT",'full menu'!L139="I&amp;ERT",'full menu'!L139="ER&amp;M&amp;IT",'full menu'!L139="LSD"),"subst",IF(OR('full menu'!L139="FERT",'full menu'!L139="FMT",'full menu'!L139="FIT",'full menu'!L139="WSD"),"intens",IF('full menu'!L139="UASC","UASC","")))))</f>
        <v>rude</v>
      </c>
      <c r="M139" t="str">
        <f>IF(OR('full menu'!M139="MDC",'full menu'!M139="PERF"),"rude",IF(OR('full menu'!M139="PCB",'full menu'!M139="AERF",'full menu'!M139="UD"),"inter",IF(OR('full menu'!M139="ACB",'full menu'!M139="LCERT",'full menu'!M139="LERT",'full menu'!M139="FCERT",'full menu'!M139="FCMT",'full menu'!M139="LCMT",'full menu'!M139="LMT",'full menu'!M139="LCIT",'full menu'!M139="FCIT",'full menu'!M139="LIT",'full menu'!M139="MwERT",'full menu'!M139="ERwMT",'full menu'!M139="M&amp;ERT",'full menu'!M139="MwIT",'full menu'!M139="IwMT",'full menu'!M139="M&amp;IT",'full menu'!M139="IwERT",'full menu'!M139="ERwIT",'full menu'!M139="I&amp;ERT",'full menu'!M139="ER&amp;M&amp;IT",'full menu'!M139="LSD"),"subst",IF(OR('full menu'!M139="FERT",'full menu'!M139="FMT",'full menu'!M139="FIT",'full menu'!M139="WSD"),"intens",IF('full menu'!M139="UASC","UASC","")))))</f>
        <v>rude</v>
      </c>
      <c r="N139" t="str">
        <f>IF(OR('full menu'!N139="MDC",'full menu'!N139="PERF"),"rude",IF(OR('full menu'!N139="PCB",'full menu'!N139="AERF",'full menu'!N139="UD"),"inter",IF(OR('full menu'!N139="ACB",'full menu'!N139="LCERT",'full menu'!N139="LERT",'full menu'!N139="FCERT",'full menu'!N139="FCMT",'full menu'!N139="LCMT",'full menu'!N139="LMT",'full menu'!N139="LCIT",'full menu'!N139="FCIT",'full menu'!N139="LIT",'full menu'!N139="MwERT",'full menu'!N139="ERwMT",'full menu'!N139="M&amp;ERT",'full menu'!N139="MwIT",'full menu'!N139="IwMT",'full menu'!N139="M&amp;IT",'full menu'!N139="IwERT",'full menu'!N139="ERwIT",'full menu'!N139="I&amp;ERT",'full menu'!N139="ER&amp;M&amp;IT",'full menu'!N139="LSD"),"subst",IF(OR('full menu'!N139="FERT",'full menu'!N139="FMT",'full menu'!N139="FIT",'full menu'!N139="WSD"),"intens",IF('full menu'!N139="UASC","UASC","")))))</f>
        <v>rude</v>
      </c>
      <c r="O139" t="str">
        <f>IF(OR('full menu'!O139="MDC",'full menu'!O139="PERF"),"rude",IF(OR('full menu'!O139="PCB",'full menu'!O139="AERF",'full menu'!O139="UD"),"inter",IF(OR('full menu'!O139="ACB",'full menu'!O139="LCERT",'full menu'!O139="LERT",'full menu'!O139="FCERT",'full menu'!O139="FCMT",'full menu'!O139="LCMT",'full menu'!O139="LMT",'full menu'!O139="LCIT",'full menu'!O139="FCIT",'full menu'!O139="LIT",'full menu'!O139="MwERT",'full menu'!O139="ERwMT",'full menu'!O139="M&amp;ERT",'full menu'!O139="MwIT",'full menu'!O139="IwMT",'full menu'!O139="M&amp;IT",'full menu'!O139="IwERT",'full menu'!O139="ERwIT",'full menu'!O139="I&amp;ERT",'full menu'!O139="ER&amp;M&amp;IT",'full menu'!O139="LSD"),"subst",IF(OR('full menu'!O139="FERT",'full menu'!O139="FMT",'full menu'!O139="FIT",'full menu'!O139="WSD"),"intens",IF('full menu'!O139="UASC","UASC","")))))</f>
        <v>rude</v>
      </c>
      <c r="P139" t="str">
        <f>IF(OR('full menu'!P139="MDC",'full menu'!P139="PERF"),"rude",IF(OR('full menu'!P139="PCB",'full menu'!P139="AERF",'full menu'!P139="UD"),"inter",IF(OR('full menu'!P139="ACB",'full menu'!P139="LCERT",'full menu'!P139="LERT",'full menu'!P139="FCERT",'full menu'!P139="FCMT",'full menu'!P139="LCMT",'full menu'!P139="LMT",'full menu'!P139="LCIT",'full menu'!P139="FCIT",'full menu'!P139="LIT",'full menu'!P139="MwERT",'full menu'!P139="ERwMT",'full menu'!P139="M&amp;ERT",'full menu'!P139="MwIT",'full menu'!P139="IwMT",'full menu'!P139="M&amp;IT",'full menu'!P139="IwERT",'full menu'!P139="ERwIT",'full menu'!P139="I&amp;ERT",'full menu'!P139="ER&amp;M&amp;IT",'full menu'!P139="LSD"),"subst",IF(OR('full menu'!P139="FERT",'full menu'!P139="FMT",'full menu'!P139="FIT",'full menu'!P139="WSD"),"intens",IF('full menu'!P139="UASC","UASC","")))))</f>
        <v>rude</v>
      </c>
      <c r="Q139" t="str">
        <f>IF(OR('full menu'!Q139="MDC",'full menu'!Q139="PERF"),"rude",IF(OR('full menu'!Q139="PCB",'full menu'!Q139="AERF",'full menu'!Q139="UD"),"inter",IF(OR('full menu'!Q139="ACB",'full menu'!Q139="LCERT",'full menu'!Q139="LERT",'full menu'!Q139="FCERT",'full menu'!Q139="FCMT",'full menu'!Q139="LCMT",'full menu'!Q139="LMT",'full menu'!Q139="LCIT",'full menu'!Q139="FCIT",'full menu'!Q139="LIT",'full menu'!Q139="MwERT",'full menu'!Q139="ERwMT",'full menu'!Q139="M&amp;ERT",'full menu'!Q139="MwIT",'full menu'!Q139="IwMT",'full menu'!Q139="M&amp;IT",'full menu'!Q139="IwERT",'full menu'!Q139="ERwIT",'full menu'!Q139="I&amp;ERT",'full menu'!Q139="ER&amp;M&amp;IT",'full menu'!Q139="LSD"),"subst",IF(OR('full menu'!Q139="FERT",'full menu'!Q139="FMT",'full menu'!Q139="FIT",'full menu'!Q139="WSD"),"intens",IF('full menu'!Q139="UASC","UASC","")))))</f>
        <v>rude</v>
      </c>
      <c r="R139" t="str">
        <f>IF(OR('full menu'!R139="MDC",'full menu'!R139="PERF"),"rude",IF(OR('full menu'!R139="PCB",'full menu'!R139="AERF",'full menu'!R139="UD"),"inter",IF(OR('full menu'!R139="ACB",'full menu'!R139="LCERT",'full menu'!R139="LERT",'full menu'!R139="FCERT",'full menu'!R139="FCMT",'full menu'!R139="LCMT",'full menu'!R139="LMT",'full menu'!R139="LCIT",'full menu'!R139="FCIT",'full menu'!R139="LIT",'full menu'!R139="MwERT",'full menu'!R139="ERwMT",'full menu'!R139="M&amp;ERT",'full menu'!R139="MwIT",'full menu'!R139="IwMT",'full menu'!R139="M&amp;IT",'full menu'!R139="IwERT",'full menu'!R139="ERwIT",'full menu'!R139="I&amp;ERT",'full menu'!R139="ER&amp;M&amp;IT",'full menu'!R139="LSD"),"subst",IF(OR('full menu'!R139="FERT",'full menu'!R139="FMT",'full menu'!R139="FIT",'full menu'!R139="WSD"),"intens",IF('full menu'!R139="UASC","UASC","")))))</f>
        <v>rude</v>
      </c>
      <c r="S139" t="str">
        <f>IF(OR('full menu'!S139="MDC",'full menu'!S139="PERF"),"rude",IF(OR('full menu'!S139="PCB",'full menu'!S139="AERF",'full menu'!S139="UD"),"inter",IF(OR('full menu'!S139="ACB",'full menu'!S139="LCERT",'full menu'!S139="LERT",'full menu'!S139="FCERT",'full menu'!S139="FCMT",'full menu'!S139="LCMT",'full menu'!S139="LMT",'full menu'!S139="LCIT",'full menu'!S139="FCIT",'full menu'!S139="LIT",'full menu'!S139="MwERT",'full menu'!S139="ERwMT",'full menu'!S139="M&amp;ERT",'full menu'!S139="MwIT",'full menu'!S139="IwMT",'full menu'!S139="M&amp;IT",'full menu'!S139="IwERT",'full menu'!S139="ERwIT",'full menu'!S139="I&amp;ERT",'full menu'!S139="ER&amp;M&amp;IT",'full menu'!S139="LSD"),"subst",IF(OR('full menu'!S139="FERT",'full menu'!S139="FMT",'full menu'!S139="FIT",'full menu'!S139="WSD"),"intens",IF('full menu'!S139="UASC","UASC","")))))</f>
        <v>inter</v>
      </c>
      <c r="T139" t="str">
        <f>IF(OR('full menu'!T139="MDC",'full menu'!T139="PERF"),"rude",IF(OR('full menu'!T139="PCB",'full menu'!T139="AERF",'full menu'!T139="UD"),"inter",IF(OR('full menu'!T139="ACB",'full menu'!T139="LCERT",'full menu'!T139="LERT",'full menu'!T139="FCERT",'full menu'!T139="FCMT",'full menu'!T139="LCMT",'full menu'!T139="LMT",'full menu'!T139="LCIT",'full menu'!T139="FCIT",'full menu'!T139="LIT",'full menu'!T139="MwERT",'full menu'!T139="ERwMT",'full menu'!T139="M&amp;ERT",'full menu'!T139="MwIT",'full menu'!T139="IwMT",'full menu'!T139="M&amp;IT",'full menu'!T139="IwERT",'full menu'!T139="ERwIT",'full menu'!T139="I&amp;ERT",'full menu'!T139="ER&amp;M&amp;IT",'full menu'!T139="LSD"),"subst",IF(OR('full menu'!T139="FERT",'full menu'!T139="FMT",'full menu'!T139="FIT",'full menu'!T139="WSD"),"intens",IF('full menu'!T139="UASC","UASC","")))))</f>
        <v>inter</v>
      </c>
      <c r="U139" t="str">
        <f>IF(OR('full menu'!U139="MDC",'full menu'!U139="PERF"),"rude",IF(OR('full menu'!U139="PCB",'full menu'!U139="AERF",'full menu'!U139="UD"),"inter",IF(OR('full menu'!U139="ACB",'full menu'!U139="LCERT",'full menu'!U139="LERT",'full menu'!U139="FCERT",'full menu'!U139="FCMT",'full menu'!U139="LCMT",'full menu'!U139="LMT",'full menu'!U139="LCIT",'full menu'!U139="FCIT",'full menu'!U139="LIT",'full menu'!U139="MwERT",'full menu'!U139="ERwMT",'full menu'!U139="M&amp;ERT",'full menu'!U139="MwIT",'full menu'!U139="IwMT",'full menu'!U139="M&amp;IT",'full menu'!U139="IwERT",'full menu'!U139="ERwIT",'full menu'!U139="I&amp;ERT",'full menu'!U139="ER&amp;M&amp;IT",'full menu'!U139="LSD"),"subst",IF(OR('full menu'!U139="FERT",'full menu'!U139="FMT",'full menu'!U139="FIT",'full menu'!U139="WSD"),"intens",IF('full menu'!U139="UASC","UASC","")))))</f>
        <v>inter</v>
      </c>
      <c r="V139" t="str">
        <f>IF(OR('full menu'!V139="MDC",'full menu'!V139="PERF"),"rude",IF(OR('full menu'!V139="PCB",'full menu'!V139="AERF",'full menu'!V139="UD"),"inter",IF(OR('full menu'!V139="ACB",'full menu'!V139="LCERT",'full menu'!V139="LERT",'full menu'!V139="FCERT",'full menu'!V139="FCMT",'full menu'!V139="LCMT",'full menu'!V139="LMT",'full menu'!V139="LCIT",'full menu'!V139="FCIT",'full menu'!V139="LIT",'full menu'!V139="MwERT",'full menu'!V139="ERwMT",'full menu'!V139="M&amp;ERT",'full menu'!V139="MwIT",'full menu'!V139="IwMT",'full menu'!V139="M&amp;IT",'full menu'!V139="IwERT",'full menu'!V139="ERwIT",'full menu'!V139="I&amp;ERT",'full menu'!V139="ER&amp;M&amp;IT",'full menu'!V139="LSD"),"subst",IF(OR('full menu'!V139="FERT",'full menu'!V139="FMT",'full menu'!V139="FIT",'full menu'!V139="WSD"),"intens",IF('full menu'!V139="UASC","UASC","")))))</f>
        <v>inter</v>
      </c>
      <c r="W139" t="str">
        <f>IF(OR('full menu'!W139="MDC",'full menu'!W139="PERF"),"rude",IF(OR('full menu'!W139="PCB",'full menu'!W139="AERF",'full menu'!W139="UD"),"inter",IF(OR('full menu'!W139="ACB",'full menu'!W139="LCERT",'full menu'!W139="LERT",'full menu'!W139="FCERT",'full menu'!W139="FCMT",'full menu'!W139="LCMT",'full menu'!W139="LMT",'full menu'!W139="LCIT",'full menu'!W139="FCIT",'full menu'!W139="LIT",'full menu'!W139="MwERT",'full menu'!W139="ERwMT",'full menu'!W139="M&amp;ERT",'full menu'!W139="MwIT",'full menu'!W139="IwMT",'full menu'!W139="M&amp;IT",'full menu'!W139="IwERT",'full menu'!W139="ERwIT",'full menu'!W139="I&amp;ERT",'full menu'!W139="ER&amp;M&amp;IT",'full menu'!W139="LSD"),"subst",IF(OR('full menu'!W139="FERT",'full menu'!W139="FMT",'full menu'!W139="FIT",'full menu'!W139="WSD"),"intens",IF('full menu'!W139="UASC","UASC","")))))</f>
        <v>inter</v>
      </c>
      <c r="X139" t="str">
        <f>IF(OR('full menu'!X139="MDC",'full menu'!X139="PERF"),"rude",IF(OR('full menu'!X139="PCB",'full menu'!X139="AERF",'full menu'!X139="UD"),"inter",IF(OR('full menu'!X139="ACB",'full menu'!X139="LCERT",'full menu'!X139="LERT",'full menu'!X139="FCERT",'full menu'!X139="FCMT",'full menu'!X139="LCMT",'full menu'!X139="LMT",'full menu'!X139="LCIT",'full menu'!X139="FCIT",'full menu'!X139="LIT",'full menu'!X139="MwERT",'full menu'!X139="ERwMT",'full menu'!X139="M&amp;ERT",'full menu'!X139="MwIT",'full menu'!X139="IwMT",'full menu'!X139="M&amp;IT",'full menu'!X139="IwERT",'full menu'!X139="ERwIT",'full menu'!X139="I&amp;ERT",'full menu'!X139="ER&amp;M&amp;IT",'full menu'!X139="LSD"),"subst",IF(OR('full menu'!X139="FERT",'full menu'!X139="FMT",'full menu'!X139="FIT",'full menu'!X139="WSD"),"intens",IF('full menu'!X139="UASC","UASC","")))))</f>
        <v>inter</v>
      </c>
      <c r="Y139" t="str">
        <f>IF(OR('full menu'!Y139="MDC",'full menu'!Y139="PERF"),"rude",IF(OR('full menu'!Y139="PCB",'full menu'!Y139="AERF",'full menu'!Y139="UD"),"inter",IF(OR('full menu'!Y139="ACB",'full menu'!Y139="LCERT",'full menu'!Y139="LERT",'full menu'!Y139="FCERT",'full menu'!Y139="FCMT",'full menu'!Y139="LCMT",'full menu'!Y139="LMT",'full menu'!Y139="LCIT",'full menu'!Y139="FCIT",'full menu'!Y139="LIT",'full menu'!Y139="MwERT",'full menu'!Y139="ERwMT",'full menu'!Y139="M&amp;ERT",'full menu'!Y139="MwIT",'full menu'!Y139="IwMT",'full menu'!Y139="M&amp;IT",'full menu'!Y139="IwERT",'full menu'!Y139="ERwIT",'full menu'!Y139="I&amp;ERT",'full menu'!Y139="ER&amp;M&amp;IT",'full menu'!Y139="LSD"),"subst",IF(OR('full menu'!Y139="FERT",'full menu'!Y139="FMT",'full menu'!Y139="FIT",'full menu'!Y139="WSD"),"intens",IF('full menu'!Y139="UASC","UASC","")))))</f>
        <v>inter</v>
      </c>
      <c r="Z139" t="str">
        <f>IF(OR('full menu'!Z139="MDC",'full menu'!Z139="PERF"),"rude",IF(OR('full menu'!Z139="PCB",'full menu'!Z139="AERF",'full menu'!Z139="UD"),"inter",IF(OR('full menu'!Z139="ACB",'full menu'!Z139="LCERT",'full menu'!Z139="LERT",'full menu'!Z139="FCERT",'full menu'!Z139="FCMT",'full menu'!Z139="LCMT",'full menu'!Z139="LMT",'full menu'!Z139="LCIT",'full menu'!Z139="FCIT",'full menu'!Z139="LIT",'full menu'!Z139="MwERT",'full menu'!Z139="ERwMT",'full menu'!Z139="M&amp;ERT",'full menu'!Z139="MwIT",'full menu'!Z139="IwMT",'full menu'!Z139="M&amp;IT",'full menu'!Z139="IwERT",'full menu'!Z139="ERwIT",'full menu'!Z139="I&amp;ERT",'full menu'!Z139="ER&amp;M&amp;IT",'full menu'!Z139="LSD"),"subst",IF(OR('full menu'!Z139="FERT",'full menu'!Z139="FMT",'full menu'!Z139="FIT",'full menu'!Z139="WSD"),"intens",IF('full menu'!Z139="UASC","UASC","")))))</f>
        <v>inter</v>
      </c>
      <c r="AA139" t="str">
        <f>IF(OR('full menu'!AA139="MDC",'full menu'!AA139="PERF"),"rude",IF(OR('full menu'!AA139="PCB",'full menu'!AA139="AERF",'full menu'!AA139="UD"),"inter",IF(OR('full menu'!AA139="ACB",'full menu'!AA139="LCERT",'full menu'!AA139="LERT",'full menu'!AA139="FCERT",'full menu'!AA139="FCMT",'full menu'!AA139="LCMT",'full menu'!AA139="LMT",'full menu'!AA139="LCIT",'full menu'!AA139="FCIT",'full menu'!AA139="LIT",'full menu'!AA139="MwERT",'full menu'!AA139="ERwMT",'full menu'!AA139="M&amp;ERT",'full menu'!AA139="MwIT",'full menu'!AA139="IwMT",'full menu'!AA139="M&amp;IT",'full menu'!AA139="IwERT",'full menu'!AA139="ERwIT",'full menu'!AA139="I&amp;ERT",'full menu'!AA139="ER&amp;M&amp;IT",'full menu'!AA139="LSD"),"subst",IF(OR('full menu'!AA139="FERT",'full menu'!AA139="FMT",'full menu'!AA139="FIT",'full menu'!AA139="WSD"),"intens",IF('full menu'!AA139="UASC","UASC","")))))</f>
        <v>inter</v>
      </c>
      <c r="AB139" t="str">
        <f>IF(OR('full menu'!AB139="MDC",'full menu'!AB139="PERF"),"rude",IF(OR('full menu'!AB139="PCB",'full menu'!AB139="AERF",'full menu'!AB139="UD"),"inter",IF(OR('full menu'!AB139="ACB",'full menu'!AB139="LCERT",'full menu'!AB139="LERT",'full menu'!AB139="FCERT",'full menu'!AB139="FCMT",'full menu'!AB139="LCMT",'full menu'!AB139="LMT",'full menu'!AB139="LCIT",'full menu'!AB139="FCIT",'full menu'!AB139="LIT",'full menu'!AB139="MwERT",'full menu'!AB139="ERwMT",'full menu'!AB139="M&amp;ERT",'full menu'!AB139="MwIT",'full menu'!AB139="IwMT",'full menu'!AB139="M&amp;IT",'full menu'!AB139="IwERT",'full menu'!AB139="ERwIT",'full menu'!AB139="I&amp;ERT",'full menu'!AB139="ER&amp;M&amp;IT",'full menu'!AB139="LSD"),"subst",IF(OR('full menu'!AB139="FERT",'full menu'!AB139="FMT",'full menu'!AB139="FIT",'full menu'!AB139="WSD"),"intens",IF('full menu'!AB139="UASC","UASC","")))))</f>
        <v>inter</v>
      </c>
      <c r="AC139" t="str">
        <f>IF(OR('full menu'!AC139="MDC",'full menu'!AC139="PERF"),"rude",IF(OR('full menu'!AC139="PCB",'full menu'!AC139="AERF",'full menu'!AC139="UD"),"inter",IF(OR('full menu'!AC139="ACB",'full menu'!AC139="LCERT",'full menu'!AC139="LERT",'full menu'!AC139="FCERT",'full menu'!AC139="FCMT",'full menu'!AC139="LCMT",'full menu'!AC139="LMT",'full menu'!AC139="LCIT",'full menu'!AC139="FCIT",'full menu'!AC139="LIT",'full menu'!AC139="MwERT",'full menu'!AC139="ERwMT",'full menu'!AC139="M&amp;ERT",'full menu'!AC139="MwIT",'full menu'!AC139="IwMT",'full menu'!AC139="M&amp;IT",'full menu'!AC139="IwERT",'full menu'!AC139="ERwIT",'full menu'!AC139="I&amp;ERT",'full menu'!AC139="ER&amp;M&amp;IT",'full menu'!AC139="LSD"),"subst",IF(OR('full menu'!AC139="FERT",'full menu'!AC139="FMT",'full menu'!AC139="FIT",'full menu'!AC139="WSD"),"intens",IF('full menu'!AC139="UASC","UASC","")))))</f>
        <v>subst</v>
      </c>
      <c r="AD139" t="str">
        <f>IF(OR('full menu'!AD139="MDC",'full menu'!AD139="PERF"),"rude",IF(OR('full menu'!AD139="PCB",'full menu'!AD139="AERF",'full menu'!AD139="UD"),"inter",IF(OR('full menu'!AD139="ACB",'full menu'!AD139="LCERT",'full menu'!AD139="LERT",'full menu'!AD139="FCERT",'full menu'!AD139="FCMT",'full menu'!AD139="LCMT",'full menu'!AD139="LMT",'full menu'!AD139="LCIT",'full menu'!AD139="FCIT",'full menu'!AD139="LIT",'full menu'!AD139="MwERT",'full menu'!AD139="ERwMT",'full menu'!AD139="M&amp;ERT",'full menu'!AD139="MwIT",'full menu'!AD139="IwMT",'full menu'!AD139="M&amp;IT",'full menu'!AD139="IwERT",'full menu'!AD139="ERwIT",'full menu'!AD139="I&amp;ERT",'full menu'!AD139="ER&amp;M&amp;IT",'full menu'!AD139="LSD"),"subst",IF(OR('full menu'!AD139="FERT",'full menu'!AD139="FMT",'full menu'!AD139="FIT",'full menu'!AD139="WSD"),"intens",IF('full menu'!AD139="UASC","UASC","")))))</f>
        <v>subst</v>
      </c>
      <c r="AE139" t="str">
        <f>IF(OR('full menu'!AE139="MDC",'full menu'!AE139="PERF"),"rude",IF(OR('full menu'!AE139="PCB",'full menu'!AE139="AERF",'full menu'!AE139="UD"),"inter",IF(OR('full menu'!AE139="ACB",'full menu'!AE139="LCERT",'full menu'!AE139="LERT",'full menu'!AE139="FCERT",'full menu'!AE139="FCMT",'full menu'!AE139="LCMT",'full menu'!AE139="LMT",'full menu'!AE139="LCIT",'full menu'!AE139="FCIT",'full menu'!AE139="LIT",'full menu'!AE139="MwERT",'full menu'!AE139="ERwMT",'full menu'!AE139="M&amp;ERT",'full menu'!AE139="MwIT",'full menu'!AE139="IwMT",'full menu'!AE139="M&amp;IT",'full menu'!AE139="IwERT",'full menu'!AE139="ERwIT",'full menu'!AE139="I&amp;ERT",'full menu'!AE139="ER&amp;M&amp;IT",'full menu'!AE139="LSD"),"subst",IF(OR('full menu'!AE139="FERT",'full menu'!AE139="FMT",'full menu'!AE139="FIT",'full menu'!AE139="WSD"),"intens",IF('full menu'!AE139="UASC","UASC","")))))</f>
        <v>subst</v>
      </c>
      <c r="AF139" t="str">
        <f>IF(OR('full menu'!AF139="MDC",'full menu'!AF139="PERF"),"rude",IF(OR('full menu'!AF139="PCB",'full menu'!AF139="AERF",'full menu'!AF139="UD"),"inter",IF(OR('full menu'!AF139="ACB",'full menu'!AF139="LCERT",'full menu'!AF139="LERT",'full menu'!AF139="FCERT",'full menu'!AF139="FCMT",'full menu'!AF139="LCMT",'full menu'!AF139="LMT",'full menu'!AF139="LCIT",'full menu'!AF139="FCIT",'full menu'!AF139="LIT",'full menu'!AF139="MwERT",'full menu'!AF139="ERwMT",'full menu'!AF139="M&amp;ERT",'full menu'!AF139="MwIT",'full menu'!AF139="IwMT",'full menu'!AF139="M&amp;IT",'full menu'!AF139="IwERT",'full menu'!AF139="ERwIT",'full menu'!AF139="I&amp;ERT",'full menu'!AF139="ER&amp;M&amp;IT",'full menu'!AF139="LSD"),"subst",IF(OR('full menu'!AF139="FERT",'full menu'!AF139="FMT",'full menu'!AF139="FIT",'full menu'!AF139="WSD"),"intens",IF('full menu'!AF139="UASC","UASC","")))))</f>
        <v>subst</v>
      </c>
      <c r="AG139" t="str">
        <f>IF(OR('full menu'!AG139="MDC",'full menu'!AG139="PERF"),"rude",IF(OR('full menu'!AG139="PCB",'full menu'!AG139="AERF",'full menu'!AG139="UD"),"inter",IF(OR('full menu'!AG139="ACB",'full menu'!AG139="LCERT",'full menu'!AG139="LERT",'full menu'!AG139="FCERT",'full menu'!AG139="FCMT",'full menu'!AG139="LCMT",'full menu'!AG139="LMT",'full menu'!AG139="LCIT",'full menu'!AG139="FCIT",'full menu'!AG139="LIT",'full menu'!AG139="MwERT",'full menu'!AG139="ERwMT",'full menu'!AG139="M&amp;ERT",'full menu'!AG139="MwIT",'full menu'!AG139="IwMT",'full menu'!AG139="M&amp;IT",'full menu'!AG139="IwERT",'full menu'!AG139="ERwIT",'full menu'!AG139="I&amp;ERT",'full menu'!AG139="ER&amp;M&amp;IT",'full menu'!AG139="LSD"),"subst",IF(OR('full menu'!AG139="FERT",'full menu'!AG139="FMT",'full menu'!AG139="FIT",'full menu'!AG139="WSD"),"intens",IF('full menu'!AG139="UASC","UASC","")))))</f>
        <v>subst</v>
      </c>
      <c r="AH139" t="str">
        <f>IF(OR('full menu'!AH139="MDC",'full menu'!AH139="PERF"),"rude",IF(OR('full menu'!AH139="PCB",'full menu'!AH139="AERF",'full menu'!AH139="UD"),"inter",IF(OR('full menu'!AH139="ACB",'full menu'!AH139="LCERT",'full menu'!AH139="LERT",'full menu'!AH139="FCERT",'full menu'!AH139="FCMT",'full menu'!AH139="LCMT",'full menu'!AH139="LMT",'full menu'!AH139="LCIT",'full menu'!AH139="FCIT",'full menu'!AH139="LIT",'full menu'!AH139="MwERT",'full menu'!AH139="ERwMT",'full menu'!AH139="M&amp;ERT",'full menu'!AH139="MwIT",'full menu'!AH139="IwMT",'full menu'!AH139="M&amp;IT",'full menu'!AH139="IwERT",'full menu'!AH139="ERwIT",'full menu'!AH139="I&amp;ERT",'full menu'!AH139="ER&amp;M&amp;IT",'full menu'!AH139="LSD"),"subst",IF(OR('full menu'!AH139="FERT",'full menu'!AH139="FMT",'full menu'!AH139="FIT",'full menu'!AH139="WSD"),"intens",IF('full menu'!AH139="UASC","UASC","")))))</f>
        <v>subst</v>
      </c>
      <c r="AI139" t="str">
        <f>IF(OR('full menu'!AI139="MDC",'full menu'!AI139="PERF"),"rude",IF(OR('full menu'!AI139="PCB",'full menu'!AI139="AERF",'full menu'!AI139="UD"),"inter",IF(OR('full menu'!AI139="ACB",'full menu'!AI139="LCERT",'full menu'!AI139="LERT",'full menu'!AI139="FCERT",'full menu'!AI139="FCMT",'full menu'!AI139="LCMT",'full menu'!AI139="LMT",'full menu'!AI139="LCIT",'full menu'!AI139="FCIT",'full menu'!AI139="LIT",'full menu'!AI139="MwERT",'full menu'!AI139="ERwMT",'full menu'!AI139="M&amp;ERT",'full menu'!AI139="MwIT",'full menu'!AI139="IwMT",'full menu'!AI139="M&amp;IT",'full menu'!AI139="IwERT",'full menu'!AI139="ERwIT",'full menu'!AI139="I&amp;ERT",'full menu'!AI139="ER&amp;M&amp;IT",'full menu'!AI139="LSD"),"subst",IF(OR('full menu'!AI139="FERT",'full menu'!AI139="FMT",'full menu'!AI139="FIT",'full menu'!AI139="WSD"),"intens",IF('full menu'!AI139="UASC","UASC","")))))</f>
        <v>subst</v>
      </c>
      <c r="AJ139" t="str">
        <f>IF(OR('full menu'!AJ139="MDC",'full menu'!AJ139="PERF"),"rude",IF(OR('full menu'!AJ139="PCB",'full menu'!AJ139="AERF",'full menu'!AJ139="UD"),"inter",IF(OR('full menu'!AJ139="ACB",'full menu'!AJ139="LCERT",'full menu'!AJ139="LERT",'full menu'!AJ139="FCERT",'full menu'!AJ139="FCMT",'full menu'!AJ139="LCMT",'full menu'!AJ139="LMT",'full menu'!AJ139="LCIT",'full menu'!AJ139="FCIT",'full menu'!AJ139="LIT",'full menu'!AJ139="MwERT",'full menu'!AJ139="ERwMT",'full menu'!AJ139="M&amp;ERT",'full menu'!AJ139="MwIT",'full menu'!AJ139="IwMT",'full menu'!AJ139="M&amp;IT",'full menu'!AJ139="IwERT",'full menu'!AJ139="ERwIT",'full menu'!AJ139="I&amp;ERT",'full menu'!AJ139="ER&amp;M&amp;IT",'full menu'!AJ139="LSD"),"subst",IF(OR('full menu'!AJ139="FERT",'full menu'!AJ139="FMT",'full menu'!AJ139="FIT",'full menu'!AJ139="WSD"),"intens",IF('full menu'!AJ139="UASC","UASC","")))))</f>
        <v>subst</v>
      </c>
      <c r="AK139" t="str">
        <f>IF(OR('full menu'!AK139="MDC",'full menu'!AK139="PERF"),"rude",IF(OR('full menu'!AK139="PCB",'full menu'!AK139="AERF",'full menu'!AK139="UD"),"inter",IF(OR('full menu'!AK139="ACB",'full menu'!AK139="LCERT",'full menu'!AK139="LERT",'full menu'!AK139="FCERT",'full menu'!AK139="FCMT",'full menu'!AK139="LCMT",'full menu'!AK139="LMT",'full menu'!AK139="LCIT",'full menu'!AK139="FCIT",'full menu'!AK139="LIT",'full menu'!AK139="MwERT",'full menu'!AK139="ERwMT",'full menu'!AK139="M&amp;ERT",'full menu'!AK139="MwIT",'full menu'!AK139="IwMT",'full menu'!AK139="M&amp;IT",'full menu'!AK139="IwERT",'full menu'!AK139="ERwIT",'full menu'!AK139="I&amp;ERT",'full menu'!AK139="ER&amp;M&amp;IT",'full menu'!AK139="LSD"),"subst",IF(OR('full menu'!AK139="FERT",'full menu'!AK139="FMT",'full menu'!AK139="FIT",'full menu'!AK139="WSD"),"intens",IF('full menu'!AK139="UASC","UASC","")))))</f>
        <v>subst</v>
      </c>
      <c r="AL139" t="str">
        <f>IF(OR('full menu'!AL139="MDC",'full menu'!AL139="PERF"),"rude",IF(OR('full menu'!AL139="PCB",'full menu'!AL139="AERF",'full menu'!AL139="UD"),"inter",IF(OR('full menu'!AL139="ACB",'full menu'!AL139="LCERT",'full menu'!AL139="LERT",'full menu'!AL139="FCERT",'full menu'!AL139="FCMT",'full menu'!AL139="LCMT",'full menu'!AL139="LMT",'full menu'!AL139="LCIT",'full menu'!AL139="FCIT",'full menu'!AL139="LIT",'full menu'!AL139="MwERT",'full menu'!AL139="ERwMT",'full menu'!AL139="M&amp;ERT",'full menu'!AL139="MwIT",'full menu'!AL139="IwMT",'full menu'!AL139="M&amp;IT",'full menu'!AL139="IwERT",'full menu'!AL139="ERwIT",'full menu'!AL139="I&amp;ERT",'full menu'!AL139="ER&amp;M&amp;IT",'full menu'!AL139="LSD"),"subst",IF(OR('full menu'!AL139="FERT",'full menu'!AL139="FMT",'full menu'!AL139="FIT",'full menu'!AL139="WSD"),"intens",IF('full menu'!AL139="UASC","UASC","")))))</f>
        <v>subst</v>
      </c>
      <c r="AM139" t="str">
        <f>IF(OR('full menu'!AM139="MDC",'full menu'!AM139="PERF"),"rude",IF(OR('full menu'!AM139="PCB",'full menu'!AM139="AERF",'full menu'!AM139="UD"),"inter",IF(OR('full menu'!AM139="ACB",'full menu'!AM139="LCERT",'full menu'!AM139="LERT",'full menu'!AM139="FCERT",'full menu'!AM139="FCMT",'full menu'!AM139="LCMT",'full menu'!AM139="LMT",'full menu'!AM139="LCIT",'full menu'!AM139="FCIT",'full menu'!AM139="LIT",'full menu'!AM139="MwERT",'full menu'!AM139="ERwMT",'full menu'!AM139="M&amp;ERT",'full menu'!AM139="MwIT",'full menu'!AM139="IwMT",'full menu'!AM139="M&amp;IT",'full menu'!AM139="IwERT",'full menu'!AM139="ERwIT",'full menu'!AM139="I&amp;ERT",'full menu'!AM139="ER&amp;M&amp;IT",'full menu'!AM139="LSD"),"subst",IF(OR('full menu'!AM139="FERT",'full menu'!AM139="FMT",'full menu'!AM139="FIT",'full menu'!AM139="WSD"),"intens",IF('full menu'!AM139="UASC","UASC","")))))</f>
        <v>subst</v>
      </c>
      <c r="AN139" t="str">
        <f>IF(OR('full menu'!AN139="MDC",'full menu'!AN139="PERF"),"rude",IF(OR('full menu'!AN139="PCB",'full menu'!AN139="AERF",'full menu'!AN139="UD"),"inter",IF(OR('full menu'!AN139="ACB",'full menu'!AN139="LCERT",'full menu'!AN139="LERT",'full menu'!AN139="FCERT",'full menu'!AN139="FCMT",'full menu'!AN139="LCMT",'full menu'!AN139="LMT",'full menu'!AN139="LCIT",'full menu'!AN139="FCIT",'full menu'!AN139="LIT",'full menu'!AN139="MwERT",'full menu'!AN139="ERwMT",'full menu'!AN139="M&amp;ERT",'full menu'!AN139="MwIT",'full menu'!AN139="IwMT",'full menu'!AN139="M&amp;IT",'full menu'!AN139="IwERT",'full menu'!AN139="ERwIT",'full menu'!AN139="I&amp;ERT",'full menu'!AN139="ER&amp;M&amp;IT",'full menu'!AN139="LSD"),"subst",IF(OR('full menu'!AN139="FERT",'full menu'!AN139="FMT",'full menu'!AN139="FIT",'full menu'!AN139="WSD"),"intens",IF('full menu'!AN139="UASC","UASC","")))))</f>
        <v>subst</v>
      </c>
      <c r="AO139" t="str">
        <f>IF(OR('full menu'!AO139="MDC",'full menu'!AO139="PERF"),"rude",IF(OR('full menu'!AO139="PCB",'full menu'!AO139="AERF",'full menu'!AO139="UD"),"inter",IF(OR('full menu'!AO139="ACB",'full menu'!AO139="LCERT",'full menu'!AO139="LERT",'full menu'!AO139="FCERT",'full menu'!AO139="FCMT",'full menu'!AO139="LCMT",'full menu'!AO139="LMT",'full menu'!AO139="LCIT",'full menu'!AO139="FCIT",'full menu'!AO139="LIT",'full menu'!AO139="MwERT",'full menu'!AO139="ERwMT",'full menu'!AO139="M&amp;ERT",'full menu'!AO139="MwIT",'full menu'!AO139="IwMT",'full menu'!AO139="M&amp;IT",'full menu'!AO139="IwERT",'full menu'!AO139="ERwIT",'full menu'!AO139="I&amp;ERT",'full menu'!AO139="ER&amp;M&amp;IT",'full menu'!AO139="LSD"),"subst",IF(OR('full menu'!AO139="FERT",'full menu'!AO139="FMT",'full menu'!AO139="FIT",'full menu'!AO139="WSD"),"intens",IF('full menu'!AO139="UASC","UASC","")))))</f>
        <v>subst</v>
      </c>
      <c r="AP139" t="str">
        <f>IF(OR('full menu'!AP139="MDC",'full menu'!AP139="PERF"),"rude",IF(OR('full menu'!AP139="PCB",'full menu'!AP139="AERF",'full menu'!AP139="UD"),"inter",IF(OR('full menu'!AP139="ACB",'full menu'!AP139="LCERT",'full menu'!AP139="LERT",'full menu'!AP139="FCERT",'full menu'!AP139="FCMT",'full menu'!AP139="LCMT",'full menu'!AP139="LMT",'full menu'!AP139="LCIT",'full menu'!AP139="FCIT",'full menu'!AP139="LIT",'full menu'!AP139="MwERT",'full menu'!AP139="ERwMT",'full menu'!AP139="M&amp;ERT",'full menu'!AP139="MwIT",'full menu'!AP139="IwMT",'full menu'!AP139="M&amp;IT",'full menu'!AP139="IwERT",'full menu'!AP139="ERwIT",'full menu'!AP139="I&amp;ERT",'full menu'!AP139="ER&amp;M&amp;IT",'full menu'!AP139="LSD"),"subst",IF(OR('full menu'!AP139="FERT",'full menu'!AP139="FMT",'full menu'!AP139="FIT",'full menu'!AP139="WSD"),"intens",IF('full menu'!AP139="UASC","UASC","")))))</f>
        <v>subst</v>
      </c>
      <c r="AQ139" t="str">
        <f>IF(OR('full menu'!AQ139="MDC",'full menu'!AQ139="PERF"),"rude",IF(OR('full menu'!AQ139="PCB",'full menu'!AQ139="AERF",'full menu'!AQ139="UD"),"inter",IF(OR('full menu'!AQ139="ACB",'full menu'!AQ139="LCERT",'full menu'!AQ139="LERT",'full menu'!AQ139="FCERT",'full menu'!AQ139="FCMT",'full menu'!AQ139="LCMT",'full menu'!AQ139="LMT",'full menu'!AQ139="LCIT",'full menu'!AQ139="FCIT",'full menu'!AQ139="LIT",'full menu'!AQ139="MwERT",'full menu'!AQ139="ERwMT",'full menu'!AQ139="M&amp;ERT",'full menu'!AQ139="MwIT",'full menu'!AQ139="IwMT",'full menu'!AQ139="M&amp;IT",'full menu'!AQ139="IwERT",'full menu'!AQ139="ERwIT",'full menu'!AQ139="I&amp;ERT",'full menu'!AQ139="ER&amp;M&amp;IT",'full menu'!AQ139="LSD"),"subst",IF(OR('full menu'!AQ139="FERT",'full menu'!AQ139="FMT",'full menu'!AQ139="FIT",'full menu'!AQ139="WSD"),"intens",IF('full menu'!AQ139="UASC","UASC","")))))</f>
        <v>subst</v>
      </c>
      <c r="AR139" t="str">
        <f>IF(OR('full menu'!AR139="MDC",'full menu'!AR139="PERF"),"rude",IF(OR('full menu'!AR139="PCB",'full menu'!AR139="AERF",'full menu'!AR139="UD"),"inter",IF(OR('full menu'!AR139="ACB",'full menu'!AR139="LCERT",'full menu'!AR139="LERT",'full menu'!AR139="FCERT",'full menu'!AR139="FCMT",'full menu'!AR139="LCMT",'full menu'!AR139="LMT",'full menu'!AR139="LCIT",'full menu'!AR139="FCIT",'full menu'!AR139="LIT",'full menu'!AR139="MwERT",'full menu'!AR139="ERwMT",'full menu'!AR139="M&amp;ERT",'full menu'!AR139="MwIT",'full menu'!AR139="IwMT",'full menu'!AR139="M&amp;IT",'full menu'!AR139="IwERT",'full menu'!AR139="ERwIT",'full menu'!AR139="I&amp;ERT",'full menu'!AR139="ER&amp;M&amp;IT",'full menu'!AR139="LSD"),"subst",IF(OR('full menu'!AR139="FERT",'full menu'!AR139="FMT",'full menu'!AR139="FIT",'full menu'!AR139="WSD"),"intens",IF('full menu'!AR139="UASC","UASC","")))))</f>
        <v>subst</v>
      </c>
      <c r="AS139" t="str">
        <f>IF(OR('full menu'!AS139="MDC",'full menu'!AS139="PERF"),"rude",IF(OR('full menu'!AS139="PCB",'full menu'!AS139="AERF",'full menu'!AS139="UD"),"inter",IF(OR('full menu'!AS139="ACB",'full menu'!AS139="LCERT",'full menu'!AS139="LERT",'full menu'!AS139="FCERT",'full menu'!AS139="FCMT",'full menu'!AS139="LCMT",'full menu'!AS139="LMT",'full menu'!AS139="LCIT",'full menu'!AS139="FCIT",'full menu'!AS139="LIT",'full menu'!AS139="MwERT",'full menu'!AS139="ERwMT",'full menu'!AS139="M&amp;ERT",'full menu'!AS139="MwIT",'full menu'!AS139="IwMT",'full menu'!AS139="M&amp;IT",'full menu'!AS139="IwERT",'full menu'!AS139="ERwIT",'full menu'!AS139="I&amp;ERT",'full menu'!AS139="ER&amp;M&amp;IT",'full menu'!AS139="LSD"),"subst",IF(OR('full menu'!AS139="FERT",'full menu'!AS139="FMT",'full menu'!AS139="FIT",'full menu'!AS139="WSD"),"intens",IF('full menu'!AS139="UASC","UASC","")))))</f>
        <v>subst</v>
      </c>
      <c r="AT139" t="str">
        <f>IF(OR('full menu'!AT139="MDC",'full menu'!AT139="PERF"),"rude",IF(OR('full menu'!AT139="PCB",'full menu'!AT139="AERF",'full menu'!AT139="UD"),"inter",IF(OR('full menu'!AT139="ACB",'full menu'!AT139="LCERT",'full menu'!AT139="LERT",'full menu'!AT139="FCERT",'full menu'!AT139="FCMT",'full menu'!AT139="LCMT",'full menu'!AT139="LMT",'full menu'!AT139="LCIT",'full menu'!AT139="FCIT",'full menu'!AT139="LIT",'full menu'!AT139="MwERT",'full menu'!AT139="ERwMT",'full menu'!AT139="M&amp;ERT",'full menu'!AT139="MwIT",'full menu'!AT139="IwMT",'full menu'!AT139="M&amp;IT",'full menu'!AT139="IwERT",'full menu'!AT139="ERwIT",'full menu'!AT139="I&amp;ERT",'full menu'!AT139="ER&amp;M&amp;IT",'full menu'!AT139="LSD"),"subst",IF(OR('full menu'!AT139="FERT",'full menu'!AT139="FMT",'full menu'!AT139="FIT",'full menu'!AT139="WSD"),"intens",IF('full menu'!AT139="UASC","UASC","")))))</f>
        <v>subst</v>
      </c>
      <c r="AU139" t="str">
        <f>IF(OR('full menu'!AU139="MDC",'full menu'!AU139="PERF"),"rude",IF(OR('full menu'!AU139="PCB",'full menu'!AU139="AERF",'full menu'!AU139="UD"),"inter",IF(OR('full menu'!AU139="ACB",'full menu'!AU139="LCERT",'full menu'!AU139="LERT",'full menu'!AU139="FCERT",'full menu'!AU139="FCMT",'full menu'!AU139="LCMT",'full menu'!AU139="LMT",'full menu'!AU139="LCIT",'full menu'!AU139="FCIT",'full menu'!AU139="LIT",'full menu'!AU139="MwERT",'full menu'!AU139="ERwMT",'full menu'!AU139="M&amp;ERT",'full menu'!AU139="MwIT",'full menu'!AU139="IwMT",'full menu'!AU139="M&amp;IT",'full menu'!AU139="IwERT",'full menu'!AU139="ERwIT",'full menu'!AU139="I&amp;ERT",'full menu'!AU139="ER&amp;M&amp;IT",'full menu'!AU139="LSD"),"subst",IF(OR('full menu'!AU139="FERT",'full menu'!AU139="FMT",'full menu'!AU139="FIT",'full menu'!AU139="WSD"),"intens",IF('full menu'!AU139="UASC","UASC","")))))</f>
        <v>subst</v>
      </c>
      <c r="AV139" t="str">
        <f>IF(OR('full menu'!AV139="MDC",'full menu'!AV139="PERF"),"rude",IF(OR('full menu'!AV139="PCB",'full menu'!AV139="AERF",'full menu'!AV139="UD"),"inter",IF(OR('full menu'!AV139="ACB",'full menu'!AV139="LCERT",'full menu'!AV139="LERT",'full menu'!AV139="FCERT",'full menu'!AV139="FCMT",'full menu'!AV139="LCMT",'full menu'!AV139="LMT",'full menu'!AV139="LCIT",'full menu'!AV139="FCIT",'full menu'!AV139="LIT",'full menu'!AV139="MwERT",'full menu'!AV139="ERwMT",'full menu'!AV139="M&amp;ERT",'full menu'!AV139="MwIT",'full menu'!AV139="IwMT",'full menu'!AV139="M&amp;IT",'full menu'!AV139="IwERT",'full menu'!AV139="ERwIT",'full menu'!AV139="I&amp;ERT",'full menu'!AV139="ER&amp;M&amp;IT",'full menu'!AV139="LSD"),"subst",IF(OR('full menu'!AV139="FERT",'full menu'!AV139="FMT",'full menu'!AV139="FIT",'full menu'!AV139="WSD"),"intens",IF('full menu'!AV139="UASC","UASC","")))))</f>
        <v>subst</v>
      </c>
      <c r="AW139" t="str">
        <f>IF(OR('full menu'!AW139="MDC",'full menu'!AW139="PERF"),"rude",IF(OR('full menu'!AW139="PCB",'full menu'!AW139="AERF",'full menu'!AW139="UD"),"inter",IF(OR('full menu'!AW139="ACB",'full menu'!AW139="LCERT",'full menu'!AW139="LERT",'full menu'!AW139="FCERT",'full menu'!AW139="FCMT",'full menu'!AW139="LCMT",'full menu'!AW139="LMT",'full menu'!AW139="LCIT",'full menu'!AW139="FCIT",'full menu'!AW139="LIT",'full menu'!AW139="MwERT",'full menu'!AW139="ERwMT",'full menu'!AW139="M&amp;ERT",'full menu'!AW139="MwIT",'full menu'!AW139="IwMT",'full menu'!AW139="M&amp;IT",'full menu'!AW139="IwERT",'full menu'!AW139="ERwIT",'full menu'!AW139="I&amp;ERT",'full menu'!AW139="ER&amp;M&amp;IT",'full menu'!AW139="LSD"),"subst",IF(OR('full menu'!AW139="FERT",'full menu'!AW139="FMT",'full menu'!AW139="FIT",'full menu'!AW139="WSD"),"intens",IF('full menu'!AW139="UASC","UASC","")))))</f>
        <v>subst</v>
      </c>
      <c r="AX139" t="str">
        <f>IF(OR('full menu'!AX139="MDC",'full menu'!AX139="PERF"),"rude",IF(OR('full menu'!AX139="PCB",'full menu'!AX139="AERF",'full menu'!AX139="UD"),"inter",IF(OR('full menu'!AX139="ACB",'full menu'!AX139="LCERT",'full menu'!AX139="LERT",'full menu'!AX139="FCERT",'full menu'!AX139="FCMT",'full menu'!AX139="LCMT",'full menu'!AX139="LMT",'full menu'!AX139="LCIT",'full menu'!AX139="FCIT",'full menu'!AX139="LIT",'full menu'!AX139="MwERT",'full menu'!AX139="ERwMT",'full menu'!AX139="M&amp;ERT",'full menu'!AX139="MwIT",'full menu'!AX139="IwMT",'full menu'!AX139="M&amp;IT",'full menu'!AX139="IwERT",'full menu'!AX139="ERwIT",'full menu'!AX139="I&amp;ERT",'full menu'!AX139="ER&amp;M&amp;IT",'full menu'!AX139="LSD"),"subst",IF(OR('full menu'!AX139="FERT",'full menu'!AX139="FMT",'full menu'!AX139="FIT",'full menu'!AX139="WSD"),"intens",IF('full menu'!AX139="UASC","UASC","")))))</f>
        <v>subst</v>
      </c>
      <c r="AY139" t="str">
        <f>IF(OR('full menu'!AY139="MDC",'full menu'!AY139="PERF"),"rude",IF(OR('full menu'!AY139="PCB",'full menu'!AY139="AERF",'full menu'!AY139="UD"),"inter",IF(OR('full menu'!AY139="ACB",'full menu'!AY139="LCERT",'full menu'!AY139="LERT",'full menu'!AY139="FCERT",'full menu'!AY139="FCMT",'full menu'!AY139="LCMT",'full menu'!AY139="LMT",'full menu'!AY139="LCIT",'full menu'!AY139="FCIT",'full menu'!AY139="LIT",'full menu'!AY139="MwERT",'full menu'!AY139="ERwMT",'full menu'!AY139="M&amp;ERT",'full menu'!AY139="MwIT",'full menu'!AY139="IwMT",'full menu'!AY139="M&amp;IT",'full menu'!AY139="IwERT",'full menu'!AY139="ERwIT",'full menu'!AY139="I&amp;ERT",'full menu'!AY139="ER&amp;M&amp;IT",'full menu'!AY139="LSD"),"subst",IF(OR('full menu'!AY139="FERT",'full menu'!AY139="FMT",'full menu'!AY139="FIT",'full menu'!AY139="WSD"),"intens",IF('full menu'!AY139="UASC","UASC","")))))</f>
        <v>subst</v>
      </c>
    </row>
    <row r="140" spans="1:51" x14ac:dyDescent="0.3">
      <c r="A140" t="s">
        <v>162</v>
      </c>
      <c r="B140" t="str">
        <f>IF(OR('full menu'!B140="MDC",'full menu'!B140="PERF"),"rude",IF(OR('full menu'!B140="PCB",'full menu'!B140="AERF",'full menu'!B140="UD"),"inter",IF(OR('full menu'!B140="ACB",'full menu'!B140="LCERT",'full menu'!B140="LERT",'full menu'!B140="FCERT",'full menu'!B140="FCMT",'full menu'!B140="LCMT",'full menu'!B140="LMT",'full menu'!B140="LCIT",'full menu'!B140="FCIT",'full menu'!B140="LIT",'full menu'!B140="MwERT",'full menu'!B140="ERwMT",'full menu'!B140="M&amp;ERT",'full menu'!B140="MwIT",'full menu'!B140="IwMT",'full menu'!B140="M&amp;IT",'full menu'!B140="IwERT",'full menu'!B140="ERwIT",'full menu'!B140="I&amp;ERT",'full menu'!B140="ER&amp;M&amp;IT",'full menu'!B140="LSD"),"subst",IF(OR('full menu'!B140="FERT",'full menu'!B140="FMT",'full menu'!B140="FIT",'full menu'!B140="WSD"),"intens",IF('full menu'!B140="UASC","UASC","")))))</f>
        <v/>
      </c>
      <c r="C140" t="str">
        <f>IF(OR('full menu'!C140="MDC",'full menu'!C140="PERF"),"rude",IF(OR('full menu'!C140="PCB",'full menu'!C140="AERF",'full menu'!C140="UD"),"inter",IF(OR('full menu'!C140="ACB",'full menu'!C140="LCERT",'full menu'!C140="LERT",'full menu'!C140="FCERT",'full menu'!C140="FCMT",'full menu'!C140="LCMT",'full menu'!C140="LMT",'full menu'!C140="LCIT",'full menu'!C140="FCIT",'full menu'!C140="LIT",'full menu'!C140="MwERT",'full menu'!C140="ERwMT",'full menu'!C140="M&amp;ERT",'full menu'!C140="MwIT",'full menu'!C140="IwMT",'full menu'!C140="M&amp;IT",'full menu'!C140="IwERT",'full menu'!C140="ERwIT",'full menu'!C140="I&amp;ERT",'full menu'!C140="ER&amp;M&amp;IT",'full menu'!C140="LSD"),"subst",IF(OR('full menu'!C140="FERT",'full menu'!C140="FMT",'full menu'!C140="FIT",'full menu'!C140="WSD"),"intens",IF('full menu'!C140="UASC","UASC","")))))</f>
        <v/>
      </c>
      <c r="D140" t="str">
        <f>IF(OR('full menu'!D140="MDC",'full menu'!D140="PERF"),"rude",IF(OR('full menu'!D140="PCB",'full menu'!D140="AERF",'full menu'!D140="UD"),"inter",IF(OR('full menu'!D140="ACB",'full menu'!D140="LCERT",'full menu'!D140="LERT",'full menu'!D140="FCERT",'full menu'!D140="FCMT",'full menu'!D140="LCMT",'full menu'!D140="LMT",'full menu'!D140="LCIT",'full menu'!D140="FCIT",'full menu'!D140="LIT",'full menu'!D140="MwERT",'full menu'!D140="ERwMT",'full menu'!D140="M&amp;ERT",'full menu'!D140="MwIT",'full menu'!D140="IwMT",'full menu'!D140="M&amp;IT",'full menu'!D140="IwERT",'full menu'!D140="ERwIT",'full menu'!D140="I&amp;ERT",'full menu'!D140="ER&amp;M&amp;IT",'full menu'!D140="LSD"),"subst",IF(OR('full menu'!D140="FERT",'full menu'!D140="FMT",'full menu'!D140="FIT",'full menu'!D140="WSD"),"intens",IF('full menu'!D140="UASC","UASC","")))))</f>
        <v/>
      </c>
      <c r="E140" t="str">
        <f>IF(OR('full menu'!E140="MDC",'full menu'!E140="PERF"),"rude",IF(OR('full menu'!E140="PCB",'full menu'!E140="AERF",'full menu'!E140="UD"),"inter",IF(OR('full menu'!E140="ACB",'full menu'!E140="LCERT",'full menu'!E140="LERT",'full menu'!E140="FCERT",'full menu'!E140="FCMT",'full menu'!E140="LCMT",'full menu'!E140="LMT",'full menu'!E140="LCIT",'full menu'!E140="FCIT",'full menu'!E140="LIT",'full menu'!E140="MwERT",'full menu'!E140="ERwMT",'full menu'!E140="M&amp;ERT",'full menu'!E140="MwIT",'full menu'!E140="IwMT",'full menu'!E140="M&amp;IT",'full menu'!E140="IwERT",'full menu'!E140="ERwIT",'full menu'!E140="I&amp;ERT",'full menu'!E140="ER&amp;M&amp;IT",'full menu'!E140="LSD"),"subst",IF(OR('full menu'!E140="FERT",'full menu'!E140="FMT",'full menu'!E140="FIT",'full menu'!E140="WSD"),"intens",IF('full menu'!E140="UASC","UASC","")))))</f>
        <v/>
      </c>
      <c r="F140" t="str">
        <f>IF(OR('full menu'!F140="MDC",'full menu'!F140="PERF"),"rude",IF(OR('full menu'!F140="PCB",'full menu'!F140="AERF",'full menu'!F140="UD"),"inter",IF(OR('full menu'!F140="ACB",'full menu'!F140="LCERT",'full menu'!F140="LERT",'full menu'!F140="FCERT",'full menu'!F140="FCMT",'full menu'!F140="LCMT",'full menu'!F140="LMT",'full menu'!F140="LCIT",'full menu'!F140="FCIT",'full menu'!F140="LIT",'full menu'!F140="MwERT",'full menu'!F140="ERwMT",'full menu'!F140="M&amp;ERT",'full menu'!F140="MwIT",'full menu'!F140="IwMT",'full menu'!F140="M&amp;IT",'full menu'!F140="IwERT",'full menu'!F140="ERwIT",'full menu'!F140="I&amp;ERT",'full menu'!F140="ER&amp;M&amp;IT",'full menu'!F140="LSD"),"subst",IF(OR('full menu'!F140="FERT",'full menu'!F140="FMT",'full menu'!F140="FIT",'full menu'!F140="WSD"),"intens",IF('full menu'!F140="UASC","UASC","")))))</f>
        <v/>
      </c>
      <c r="G140" t="str">
        <f>IF(OR('full menu'!G140="MDC",'full menu'!G140="PERF"),"rude",IF(OR('full menu'!G140="PCB",'full menu'!G140="AERF",'full menu'!G140="UD"),"inter",IF(OR('full menu'!G140="ACB",'full menu'!G140="LCERT",'full menu'!G140="LERT",'full menu'!G140="FCERT",'full menu'!G140="FCMT",'full menu'!G140="LCMT",'full menu'!G140="LMT",'full menu'!G140="LCIT",'full menu'!G140="FCIT",'full menu'!G140="LIT",'full menu'!G140="MwERT",'full menu'!G140="ERwMT",'full menu'!G140="M&amp;ERT",'full menu'!G140="MwIT",'full menu'!G140="IwMT",'full menu'!G140="M&amp;IT",'full menu'!G140="IwERT",'full menu'!G140="ERwIT",'full menu'!G140="I&amp;ERT",'full menu'!G140="ER&amp;M&amp;IT",'full menu'!G140="LSD"),"subst",IF(OR('full menu'!G140="FERT",'full menu'!G140="FMT",'full menu'!G140="FIT",'full menu'!G140="WSD"),"intens",IF('full menu'!G140="UASC","UASC","")))))</f>
        <v/>
      </c>
      <c r="H140" t="str">
        <f>IF(OR('full menu'!H140="MDC",'full menu'!H140="PERF"),"rude",IF(OR('full menu'!H140="PCB",'full menu'!H140="AERF",'full menu'!H140="UD"),"inter",IF(OR('full menu'!H140="ACB",'full menu'!H140="LCERT",'full menu'!H140="LERT",'full menu'!H140="FCERT",'full menu'!H140="FCMT",'full menu'!H140="LCMT",'full menu'!H140="LMT",'full menu'!H140="LCIT",'full menu'!H140="FCIT",'full menu'!H140="LIT",'full menu'!H140="MwERT",'full menu'!H140="ERwMT",'full menu'!H140="M&amp;ERT",'full menu'!H140="MwIT",'full menu'!H140="IwMT",'full menu'!H140="M&amp;IT",'full menu'!H140="IwERT",'full menu'!H140="ERwIT",'full menu'!H140="I&amp;ERT",'full menu'!H140="ER&amp;M&amp;IT",'full menu'!H140="LSD"),"subst",IF(OR('full menu'!H140="FERT",'full menu'!H140="FMT",'full menu'!H140="FIT",'full menu'!H140="WSD"),"intens",IF('full menu'!H140="UASC","UASC","")))))</f>
        <v/>
      </c>
      <c r="I140" t="str">
        <f>IF(OR('full menu'!I140="MDC",'full menu'!I140="PERF"),"rude",IF(OR('full menu'!I140="PCB",'full menu'!I140="AERF",'full menu'!I140="UD"),"inter",IF(OR('full menu'!I140="ACB",'full menu'!I140="LCERT",'full menu'!I140="LERT",'full menu'!I140="FCERT",'full menu'!I140="FCMT",'full menu'!I140="LCMT",'full menu'!I140="LMT",'full menu'!I140="LCIT",'full menu'!I140="FCIT",'full menu'!I140="LIT",'full menu'!I140="MwERT",'full menu'!I140="ERwMT",'full menu'!I140="M&amp;ERT",'full menu'!I140="MwIT",'full menu'!I140="IwMT",'full menu'!I140="M&amp;IT",'full menu'!I140="IwERT",'full menu'!I140="ERwIT",'full menu'!I140="I&amp;ERT",'full menu'!I140="ER&amp;M&amp;IT",'full menu'!I140="LSD"),"subst",IF(OR('full menu'!I140="FERT",'full menu'!I140="FMT",'full menu'!I140="FIT",'full menu'!I140="WSD"),"intens",IF('full menu'!I140="UASC","UASC","")))))</f>
        <v/>
      </c>
      <c r="J140" t="str">
        <f>IF(OR('full menu'!J140="MDC",'full menu'!J140="PERF"),"rude",IF(OR('full menu'!J140="PCB",'full menu'!J140="AERF",'full menu'!J140="UD"),"inter",IF(OR('full menu'!J140="ACB",'full menu'!J140="LCERT",'full menu'!J140="LERT",'full menu'!J140="FCERT",'full menu'!J140="FCMT",'full menu'!J140="LCMT",'full menu'!J140="LMT",'full menu'!J140="LCIT",'full menu'!J140="FCIT",'full menu'!J140="LIT",'full menu'!J140="MwERT",'full menu'!J140="ERwMT",'full menu'!J140="M&amp;ERT",'full menu'!J140="MwIT",'full menu'!J140="IwMT",'full menu'!J140="M&amp;IT",'full menu'!J140="IwERT",'full menu'!J140="ERwIT",'full menu'!J140="I&amp;ERT",'full menu'!J140="ER&amp;M&amp;IT",'full menu'!J140="LSD"),"subst",IF(OR('full menu'!J140="FERT",'full menu'!J140="FMT",'full menu'!J140="FIT",'full menu'!J140="WSD"),"intens",IF('full menu'!J140="UASC","UASC","")))))</f>
        <v/>
      </c>
      <c r="K140" t="str">
        <f>IF(OR('full menu'!K140="MDC",'full menu'!K140="PERF"),"rude",IF(OR('full menu'!K140="PCB",'full menu'!K140="AERF",'full menu'!K140="UD"),"inter",IF(OR('full menu'!K140="ACB",'full menu'!K140="LCERT",'full menu'!K140="LERT",'full menu'!K140="FCERT",'full menu'!K140="FCMT",'full menu'!K140="LCMT",'full menu'!K140="LMT",'full menu'!K140="LCIT",'full menu'!K140="FCIT",'full menu'!K140="LIT",'full menu'!K140="MwERT",'full menu'!K140="ERwMT",'full menu'!K140="M&amp;ERT",'full menu'!K140="MwIT",'full menu'!K140="IwMT",'full menu'!K140="M&amp;IT",'full menu'!K140="IwERT",'full menu'!K140="ERwIT",'full menu'!K140="I&amp;ERT",'full menu'!K140="ER&amp;M&amp;IT",'full menu'!K140="LSD"),"subst",IF(OR('full menu'!K140="FERT",'full menu'!K140="FMT",'full menu'!K140="FIT",'full menu'!K140="WSD"),"intens",IF('full menu'!K140="UASC","UASC","")))))</f>
        <v/>
      </c>
      <c r="L140" t="str">
        <f>IF(OR('full menu'!L140="MDC",'full menu'!L140="PERF"),"rude",IF(OR('full menu'!L140="PCB",'full menu'!L140="AERF",'full menu'!L140="UD"),"inter",IF(OR('full menu'!L140="ACB",'full menu'!L140="LCERT",'full menu'!L140="LERT",'full menu'!L140="FCERT",'full menu'!L140="FCMT",'full menu'!L140="LCMT",'full menu'!L140="LMT",'full menu'!L140="LCIT",'full menu'!L140="FCIT",'full menu'!L140="LIT",'full menu'!L140="MwERT",'full menu'!L140="ERwMT",'full menu'!L140="M&amp;ERT",'full menu'!L140="MwIT",'full menu'!L140="IwMT",'full menu'!L140="M&amp;IT",'full menu'!L140="IwERT",'full menu'!L140="ERwIT",'full menu'!L140="I&amp;ERT",'full menu'!L140="ER&amp;M&amp;IT",'full menu'!L140="LSD"),"subst",IF(OR('full menu'!L140="FERT",'full menu'!L140="FMT",'full menu'!L140="FIT",'full menu'!L140="WSD"),"intens",IF('full menu'!L140="UASC","UASC","")))))</f>
        <v/>
      </c>
      <c r="M140" t="str">
        <f>IF(OR('full menu'!M140="MDC",'full menu'!M140="PERF"),"rude",IF(OR('full menu'!M140="PCB",'full menu'!M140="AERF",'full menu'!M140="UD"),"inter",IF(OR('full menu'!M140="ACB",'full menu'!M140="LCERT",'full menu'!M140="LERT",'full menu'!M140="FCERT",'full menu'!M140="FCMT",'full menu'!M140="LCMT",'full menu'!M140="LMT",'full menu'!M140="LCIT",'full menu'!M140="FCIT",'full menu'!M140="LIT",'full menu'!M140="MwERT",'full menu'!M140="ERwMT",'full menu'!M140="M&amp;ERT",'full menu'!M140="MwIT",'full menu'!M140="IwMT",'full menu'!M140="M&amp;IT",'full menu'!M140="IwERT",'full menu'!M140="ERwIT",'full menu'!M140="I&amp;ERT",'full menu'!M140="ER&amp;M&amp;IT",'full menu'!M140="LSD"),"subst",IF(OR('full menu'!M140="FERT",'full menu'!M140="FMT",'full menu'!M140="FIT",'full menu'!M140="WSD"),"intens",IF('full menu'!M140="UASC","UASC","")))))</f>
        <v/>
      </c>
      <c r="N140" t="str">
        <f>IF(OR('full menu'!N140="MDC",'full menu'!N140="PERF"),"rude",IF(OR('full menu'!N140="PCB",'full menu'!N140="AERF",'full menu'!N140="UD"),"inter",IF(OR('full menu'!N140="ACB",'full menu'!N140="LCERT",'full menu'!N140="LERT",'full menu'!N140="FCERT",'full menu'!N140="FCMT",'full menu'!N140="LCMT",'full menu'!N140="LMT",'full menu'!N140="LCIT",'full menu'!N140="FCIT",'full menu'!N140="LIT",'full menu'!N140="MwERT",'full menu'!N140="ERwMT",'full menu'!N140="M&amp;ERT",'full menu'!N140="MwIT",'full menu'!N140="IwMT",'full menu'!N140="M&amp;IT",'full menu'!N140="IwERT",'full menu'!N140="ERwIT",'full menu'!N140="I&amp;ERT",'full menu'!N140="ER&amp;M&amp;IT",'full menu'!N140="LSD"),"subst",IF(OR('full menu'!N140="FERT",'full menu'!N140="FMT",'full menu'!N140="FIT",'full menu'!N140="WSD"),"intens",IF('full menu'!N140="UASC","UASC","")))))</f>
        <v/>
      </c>
      <c r="O140" t="str">
        <f>IF(OR('full menu'!O140="MDC",'full menu'!O140="PERF"),"rude",IF(OR('full menu'!O140="PCB",'full menu'!O140="AERF",'full menu'!O140="UD"),"inter",IF(OR('full menu'!O140="ACB",'full menu'!O140="LCERT",'full menu'!O140="LERT",'full menu'!O140="FCERT",'full menu'!O140="FCMT",'full menu'!O140="LCMT",'full menu'!O140="LMT",'full menu'!O140="LCIT",'full menu'!O140="FCIT",'full menu'!O140="LIT",'full menu'!O140="MwERT",'full menu'!O140="ERwMT",'full menu'!O140="M&amp;ERT",'full menu'!O140="MwIT",'full menu'!O140="IwMT",'full menu'!O140="M&amp;IT",'full menu'!O140="IwERT",'full menu'!O140="ERwIT",'full menu'!O140="I&amp;ERT",'full menu'!O140="ER&amp;M&amp;IT",'full menu'!O140="LSD"),"subst",IF(OR('full menu'!O140="FERT",'full menu'!O140="FMT",'full menu'!O140="FIT",'full menu'!O140="WSD"),"intens",IF('full menu'!O140="UASC","UASC","")))))</f>
        <v/>
      </c>
      <c r="P140" t="str">
        <f>IF(OR('full menu'!P140="MDC",'full menu'!P140="PERF"),"rude",IF(OR('full menu'!P140="PCB",'full menu'!P140="AERF",'full menu'!P140="UD"),"inter",IF(OR('full menu'!P140="ACB",'full menu'!P140="LCERT",'full menu'!P140="LERT",'full menu'!P140="FCERT",'full menu'!P140="FCMT",'full menu'!P140="LCMT",'full menu'!P140="LMT",'full menu'!P140="LCIT",'full menu'!P140="FCIT",'full menu'!P140="LIT",'full menu'!P140="MwERT",'full menu'!P140="ERwMT",'full menu'!P140="M&amp;ERT",'full menu'!P140="MwIT",'full menu'!P140="IwMT",'full menu'!P140="M&amp;IT",'full menu'!P140="IwERT",'full menu'!P140="ERwIT",'full menu'!P140="I&amp;ERT",'full menu'!P140="ER&amp;M&amp;IT",'full menu'!P140="LSD"),"subst",IF(OR('full menu'!P140="FERT",'full menu'!P140="FMT",'full menu'!P140="FIT",'full menu'!P140="WSD"),"intens",IF('full menu'!P140="UASC","UASC","")))))</f>
        <v/>
      </c>
      <c r="Q140" t="str">
        <f>IF(OR('full menu'!Q140="MDC",'full menu'!Q140="PERF"),"rude",IF(OR('full menu'!Q140="PCB",'full menu'!Q140="AERF",'full menu'!Q140="UD"),"inter",IF(OR('full menu'!Q140="ACB",'full menu'!Q140="LCERT",'full menu'!Q140="LERT",'full menu'!Q140="FCERT",'full menu'!Q140="FCMT",'full menu'!Q140="LCMT",'full menu'!Q140="LMT",'full menu'!Q140="LCIT",'full menu'!Q140="FCIT",'full menu'!Q140="LIT",'full menu'!Q140="MwERT",'full menu'!Q140="ERwMT",'full menu'!Q140="M&amp;ERT",'full menu'!Q140="MwIT",'full menu'!Q140="IwMT",'full menu'!Q140="M&amp;IT",'full menu'!Q140="IwERT",'full menu'!Q140="ERwIT",'full menu'!Q140="I&amp;ERT",'full menu'!Q140="ER&amp;M&amp;IT",'full menu'!Q140="LSD"),"subst",IF(OR('full menu'!Q140="FERT",'full menu'!Q140="FMT",'full menu'!Q140="FIT",'full menu'!Q140="WSD"),"intens",IF('full menu'!Q140="UASC","UASC","")))))</f>
        <v/>
      </c>
      <c r="R140" t="str">
        <f>IF(OR('full menu'!R140="MDC",'full menu'!R140="PERF"),"rude",IF(OR('full menu'!R140="PCB",'full menu'!R140="AERF",'full menu'!R140="UD"),"inter",IF(OR('full menu'!R140="ACB",'full menu'!R140="LCERT",'full menu'!R140="LERT",'full menu'!R140="FCERT",'full menu'!R140="FCMT",'full menu'!R140="LCMT",'full menu'!R140="LMT",'full menu'!R140="LCIT",'full menu'!R140="FCIT",'full menu'!R140="LIT",'full menu'!R140="MwERT",'full menu'!R140="ERwMT",'full menu'!R140="M&amp;ERT",'full menu'!R140="MwIT",'full menu'!R140="IwMT",'full menu'!R140="M&amp;IT",'full menu'!R140="IwERT",'full menu'!R140="ERwIT",'full menu'!R140="I&amp;ERT",'full menu'!R140="ER&amp;M&amp;IT",'full menu'!R140="LSD"),"subst",IF(OR('full menu'!R140="FERT",'full menu'!R140="FMT",'full menu'!R140="FIT",'full menu'!R140="WSD"),"intens",IF('full menu'!R140="UASC","UASC","")))))</f>
        <v/>
      </c>
      <c r="S140" t="str">
        <f>IF(OR('full menu'!S140="MDC",'full menu'!S140="PERF"),"rude",IF(OR('full menu'!S140="PCB",'full menu'!S140="AERF",'full menu'!S140="UD"),"inter",IF(OR('full menu'!S140="ACB",'full menu'!S140="LCERT",'full menu'!S140="LERT",'full menu'!S140="FCERT",'full menu'!S140="FCMT",'full menu'!S140="LCMT",'full menu'!S140="LMT",'full menu'!S140="LCIT",'full menu'!S140="FCIT",'full menu'!S140="LIT",'full menu'!S140="MwERT",'full menu'!S140="ERwMT",'full menu'!S140="M&amp;ERT",'full menu'!S140="MwIT",'full menu'!S140="IwMT",'full menu'!S140="M&amp;IT",'full menu'!S140="IwERT",'full menu'!S140="ERwIT",'full menu'!S140="I&amp;ERT",'full menu'!S140="ER&amp;M&amp;IT",'full menu'!S140="LSD"),"subst",IF(OR('full menu'!S140="FERT",'full menu'!S140="FMT",'full menu'!S140="FIT",'full menu'!S140="WSD"),"intens",IF('full menu'!S140="UASC","UASC","")))))</f>
        <v/>
      </c>
      <c r="T140" t="str">
        <f>IF(OR('full menu'!T140="MDC",'full menu'!T140="PERF"),"rude",IF(OR('full menu'!T140="PCB",'full menu'!T140="AERF",'full menu'!T140="UD"),"inter",IF(OR('full menu'!T140="ACB",'full menu'!T140="LCERT",'full menu'!T140="LERT",'full menu'!T140="FCERT",'full menu'!T140="FCMT",'full menu'!T140="LCMT",'full menu'!T140="LMT",'full menu'!T140="LCIT",'full menu'!T140="FCIT",'full menu'!T140="LIT",'full menu'!T140="MwERT",'full menu'!T140="ERwMT",'full menu'!T140="M&amp;ERT",'full menu'!T140="MwIT",'full menu'!T140="IwMT",'full menu'!T140="M&amp;IT",'full menu'!T140="IwERT",'full menu'!T140="ERwIT",'full menu'!T140="I&amp;ERT",'full menu'!T140="ER&amp;M&amp;IT",'full menu'!T140="LSD"),"subst",IF(OR('full menu'!T140="FERT",'full menu'!T140="FMT",'full menu'!T140="FIT",'full menu'!T140="WSD"),"intens",IF('full menu'!T140="UASC","UASC","")))))</f>
        <v>inter</v>
      </c>
      <c r="U140" t="str">
        <f>IF(OR('full menu'!U140="MDC",'full menu'!U140="PERF"),"rude",IF(OR('full menu'!U140="PCB",'full menu'!U140="AERF",'full menu'!U140="UD"),"inter",IF(OR('full menu'!U140="ACB",'full menu'!U140="LCERT",'full menu'!U140="LERT",'full menu'!U140="FCERT",'full menu'!U140="FCMT",'full menu'!U140="LCMT",'full menu'!U140="LMT",'full menu'!U140="LCIT",'full menu'!U140="FCIT",'full menu'!U140="LIT",'full menu'!U140="MwERT",'full menu'!U140="ERwMT",'full menu'!U140="M&amp;ERT",'full menu'!U140="MwIT",'full menu'!U140="IwMT",'full menu'!U140="M&amp;IT",'full menu'!U140="IwERT",'full menu'!U140="ERwIT",'full menu'!U140="I&amp;ERT",'full menu'!U140="ER&amp;M&amp;IT",'full menu'!U140="LSD"),"subst",IF(OR('full menu'!U140="FERT",'full menu'!U140="FMT",'full menu'!U140="FIT",'full menu'!U140="WSD"),"intens",IF('full menu'!U140="UASC","UASC","")))))</f>
        <v>inter</v>
      </c>
      <c r="V140" t="str">
        <f>IF(OR('full menu'!V140="MDC",'full menu'!V140="PERF"),"rude",IF(OR('full menu'!V140="PCB",'full menu'!V140="AERF",'full menu'!V140="UD"),"inter",IF(OR('full menu'!V140="ACB",'full menu'!V140="LCERT",'full menu'!V140="LERT",'full menu'!V140="FCERT",'full menu'!V140="FCMT",'full menu'!V140="LCMT",'full menu'!V140="LMT",'full menu'!V140="LCIT",'full menu'!V140="FCIT",'full menu'!V140="LIT",'full menu'!V140="MwERT",'full menu'!V140="ERwMT",'full menu'!V140="M&amp;ERT",'full menu'!V140="MwIT",'full menu'!V140="IwMT",'full menu'!V140="M&amp;IT",'full menu'!V140="IwERT",'full menu'!V140="ERwIT",'full menu'!V140="I&amp;ERT",'full menu'!V140="ER&amp;M&amp;IT",'full menu'!V140="LSD"),"subst",IF(OR('full menu'!V140="FERT",'full menu'!V140="FMT",'full menu'!V140="FIT",'full menu'!V140="WSD"),"intens",IF('full menu'!V140="UASC","UASC","")))))</f>
        <v>inter</v>
      </c>
      <c r="W140" t="str">
        <f>IF(OR('full menu'!W140="MDC",'full menu'!W140="PERF"),"rude",IF(OR('full menu'!W140="PCB",'full menu'!W140="AERF",'full menu'!W140="UD"),"inter",IF(OR('full menu'!W140="ACB",'full menu'!W140="LCERT",'full menu'!W140="LERT",'full menu'!W140="FCERT",'full menu'!W140="FCMT",'full menu'!W140="LCMT",'full menu'!W140="LMT",'full menu'!W140="LCIT",'full menu'!W140="FCIT",'full menu'!W140="LIT",'full menu'!W140="MwERT",'full menu'!W140="ERwMT",'full menu'!W140="M&amp;ERT",'full menu'!W140="MwIT",'full menu'!W140="IwMT",'full menu'!W140="M&amp;IT",'full menu'!W140="IwERT",'full menu'!W140="ERwIT",'full menu'!W140="I&amp;ERT",'full menu'!W140="ER&amp;M&amp;IT",'full menu'!W140="LSD"),"subst",IF(OR('full menu'!W140="FERT",'full menu'!W140="FMT",'full menu'!W140="FIT",'full menu'!W140="WSD"),"intens",IF('full menu'!W140="UASC","UASC","")))))</f>
        <v>inter</v>
      </c>
      <c r="X140" t="str">
        <f>IF(OR('full menu'!X140="MDC",'full menu'!X140="PERF"),"rude",IF(OR('full menu'!X140="PCB",'full menu'!X140="AERF",'full menu'!X140="UD"),"inter",IF(OR('full menu'!X140="ACB",'full menu'!X140="LCERT",'full menu'!X140="LERT",'full menu'!X140="FCERT",'full menu'!X140="FCMT",'full menu'!X140="LCMT",'full menu'!X140="LMT",'full menu'!X140="LCIT",'full menu'!X140="FCIT",'full menu'!X140="LIT",'full menu'!X140="MwERT",'full menu'!X140="ERwMT",'full menu'!X140="M&amp;ERT",'full menu'!X140="MwIT",'full menu'!X140="IwMT",'full menu'!X140="M&amp;IT",'full menu'!X140="IwERT",'full menu'!X140="ERwIT",'full menu'!X140="I&amp;ERT",'full menu'!X140="ER&amp;M&amp;IT",'full menu'!X140="LSD"),"subst",IF(OR('full menu'!X140="FERT",'full menu'!X140="FMT",'full menu'!X140="FIT",'full menu'!X140="WSD"),"intens",IF('full menu'!X140="UASC","UASC","")))))</f>
        <v>inter</v>
      </c>
      <c r="Y140" t="str">
        <f>IF(OR('full menu'!Y140="MDC",'full menu'!Y140="PERF"),"rude",IF(OR('full menu'!Y140="PCB",'full menu'!Y140="AERF",'full menu'!Y140="UD"),"inter",IF(OR('full menu'!Y140="ACB",'full menu'!Y140="LCERT",'full menu'!Y140="LERT",'full menu'!Y140="FCERT",'full menu'!Y140="FCMT",'full menu'!Y140="LCMT",'full menu'!Y140="LMT",'full menu'!Y140="LCIT",'full menu'!Y140="FCIT",'full menu'!Y140="LIT",'full menu'!Y140="MwERT",'full menu'!Y140="ERwMT",'full menu'!Y140="M&amp;ERT",'full menu'!Y140="MwIT",'full menu'!Y140="IwMT",'full menu'!Y140="M&amp;IT",'full menu'!Y140="IwERT",'full menu'!Y140="ERwIT",'full menu'!Y140="I&amp;ERT",'full menu'!Y140="ER&amp;M&amp;IT",'full menu'!Y140="LSD"),"subst",IF(OR('full menu'!Y140="FERT",'full menu'!Y140="FMT",'full menu'!Y140="FIT",'full menu'!Y140="WSD"),"intens",IF('full menu'!Y140="UASC","UASC","")))))</f>
        <v>inter</v>
      </c>
      <c r="Z140" t="str">
        <f>IF(OR('full menu'!Z140="MDC",'full menu'!Z140="PERF"),"rude",IF(OR('full menu'!Z140="PCB",'full menu'!Z140="AERF",'full menu'!Z140="UD"),"inter",IF(OR('full menu'!Z140="ACB",'full menu'!Z140="LCERT",'full menu'!Z140="LERT",'full menu'!Z140="FCERT",'full menu'!Z140="FCMT",'full menu'!Z140="LCMT",'full menu'!Z140="LMT",'full menu'!Z140="LCIT",'full menu'!Z140="FCIT",'full menu'!Z140="LIT",'full menu'!Z140="MwERT",'full menu'!Z140="ERwMT",'full menu'!Z140="M&amp;ERT",'full menu'!Z140="MwIT",'full menu'!Z140="IwMT",'full menu'!Z140="M&amp;IT",'full menu'!Z140="IwERT",'full menu'!Z140="ERwIT",'full menu'!Z140="I&amp;ERT",'full menu'!Z140="ER&amp;M&amp;IT",'full menu'!Z140="LSD"),"subst",IF(OR('full menu'!Z140="FERT",'full menu'!Z140="FMT",'full menu'!Z140="FIT",'full menu'!Z140="WSD"),"intens",IF('full menu'!Z140="UASC","UASC","")))))</f>
        <v>inter</v>
      </c>
      <c r="AA140" t="str">
        <f>IF(OR('full menu'!AA140="MDC",'full menu'!AA140="PERF"),"rude",IF(OR('full menu'!AA140="PCB",'full menu'!AA140="AERF",'full menu'!AA140="UD"),"inter",IF(OR('full menu'!AA140="ACB",'full menu'!AA140="LCERT",'full menu'!AA140="LERT",'full menu'!AA140="FCERT",'full menu'!AA140="FCMT",'full menu'!AA140="LCMT",'full menu'!AA140="LMT",'full menu'!AA140="LCIT",'full menu'!AA140="FCIT",'full menu'!AA140="LIT",'full menu'!AA140="MwERT",'full menu'!AA140="ERwMT",'full menu'!AA140="M&amp;ERT",'full menu'!AA140="MwIT",'full menu'!AA140="IwMT",'full menu'!AA140="M&amp;IT",'full menu'!AA140="IwERT",'full menu'!AA140="ERwIT",'full menu'!AA140="I&amp;ERT",'full menu'!AA140="ER&amp;M&amp;IT",'full menu'!AA140="LSD"),"subst",IF(OR('full menu'!AA140="FERT",'full menu'!AA140="FMT",'full menu'!AA140="FIT",'full menu'!AA140="WSD"),"intens",IF('full menu'!AA140="UASC","UASC","")))))</f>
        <v>inter</v>
      </c>
      <c r="AB140" t="str">
        <f>IF(OR('full menu'!AB140="MDC",'full menu'!AB140="PERF"),"rude",IF(OR('full menu'!AB140="PCB",'full menu'!AB140="AERF",'full menu'!AB140="UD"),"inter",IF(OR('full menu'!AB140="ACB",'full menu'!AB140="LCERT",'full menu'!AB140="LERT",'full menu'!AB140="FCERT",'full menu'!AB140="FCMT",'full menu'!AB140="LCMT",'full menu'!AB140="LMT",'full menu'!AB140="LCIT",'full menu'!AB140="FCIT",'full menu'!AB140="LIT",'full menu'!AB140="MwERT",'full menu'!AB140="ERwMT",'full menu'!AB140="M&amp;ERT",'full menu'!AB140="MwIT",'full menu'!AB140="IwMT",'full menu'!AB140="M&amp;IT",'full menu'!AB140="IwERT",'full menu'!AB140="ERwIT",'full menu'!AB140="I&amp;ERT",'full menu'!AB140="ER&amp;M&amp;IT",'full menu'!AB140="LSD"),"subst",IF(OR('full menu'!AB140="FERT",'full menu'!AB140="FMT",'full menu'!AB140="FIT",'full menu'!AB140="WSD"),"intens",IF('full menu'!AB140="UASC","UASC","")))))</f>
        <v>inter</v>
      </c>
      <c r="AC140" t="str">
        <f>IF(OR('full menu'!AC140="MDC",'full menu'!AC140="PERF"),"rude",IF(OR('full menu'!AC140="PCB",'full menu'!AC140="AERF",'full menu'!AC140="UD"),"inter",IF(OR('full menu'!AC140="ACB",'full menu'!AC140="LCERT",'full menu'!AC140="LERT",'full menu'!AC140="FCERT",'full menu'!AC140="FCMT",'full menu'!AC140="LCMT",'full menu'!AC140="LMT",'full menu'!AC140="LCIT",'full menu'!AC140="FCIT",'full menu'!AC140="LIT",'full menu'!AC140="MwERT",'full menu'!AC140="ERwMT",'full menu'!AC140="M&amp;ERT",'full menu'!AC140="MwIT",'full menu'!AC140="IwMT",'full menu'!AC140="M&amp;IT",'full menu'!AC140="IwERT",'full menu'!AC140="ERwIT",'full menu'!AC140="I&amp;ERT",'full menu'!AC140="ER&amp;M&amp;IT",'full menu'!AC140="LSD"),"subst",IF(OR('full menu'!AC140="FERT",'full menu'!AC140="FMT",'full menu'!AC140="FIT",'full menu'!AC140="WSD"),"intens",IF('full menu'!AC140="UASC","UASC","")))))</f>
        <v>inter</v>
      </c>
      <c r="AD140" t="str">
        <f>IF(OR('full menu'!AD140="MDC",'full menu'!AD140="PERF"),"rude",IF(OR('full menu'!AD140="PCB",'full menu'!AD140="AERF",'full menu'!AD140="UD"),"inter",IF(OR('full menu'!AD140="ACB",'full menu'!AD140="LCERT",'full menu'!AD140="LERT",'full menu'!AD140="FCERT",'full menu'!AD140="FCMT",'full menu'!AD140="LCMT",'full menu'!AD140="LMT",'full menu'!AD140="LCIT",'full menu'!AD140="FCIT",'full menu'!AD140="LIT",'full menu'!AD140="MwERT",'full menu'!AD140="ERwMT",'full menu'!AD140="M&amp;ERT",'full menu'!AD140="MwIT",'full menu'!AD140="IwMT",'full menu'!AD140="M&amp;IT",'full menu'!AD140="IwERT",'full menu'!AD140="ERwIT",'full menu'!AD140="I&amp;ERT",'full menu'!AD140="ER&amp;M&amp;IT",'full menu'!AD140="LSD"),"subst",IF(OR('full menu'!AD140="FERT",'full menu'!AD140="FMT",'full menu'!AD140="FIT",'full menu'!AD140="WSD"),"intens",IF('full menu'!AD140="UASC","UASC","")))))</f>
        <v>subst</v>
      </c>
      <c r="AE140" t="str">
        <f>IF(OR('full menu'!AE140="MDC",'full menu'!AE140="PERF"),"rude",IF(OR('full menu'!AE140="PCB",'full menu'!AE140="AERF",'full menu'!AE140="UD"),"inter",IF(OR('full menu'!AE140="ACB",'full menu'!AE140="LCERT",'full menu'!AE140="LERT",'full menu'!AE140="FCERT",'full menu'!AE140="FCMT",'full menu'!AE140="LCMT",'full menu'!AE140="LMT",'full menu'!AE140="LCIT",'full menu'!AE140="FCIT",'full menu'!AE140="LIT",'full menu'!AE140="MwERT",'full menu'!AE140="ERwMT",'full menu'!AE140="M&amp;ERT",'full menu'!AE140="MwIT",'full menu'!AE140="IwMT",'full menu'!AE140="M&amp;IT",'full menu'!AE140="IwERT",'full menu'!AE140="ERwIT",'full menu'!AE140="I&amp;ERT",'full menu'!AE140="ER&amp;M&amp;IT",'full menu'!AE140="LSD"),"subst",IF(OR('full menu'!AE140="FERT",'full menu'!AE140="FMT",'full menu'!AE140="FIT",'full menu'!AE140="WSD"),"intens",IF('full menu'!AE140="UASC","UASC","")))))</f>
        <v>subst</v>
      </c>
      <c r="AF140" t="str">
        <f>IF(OR('full menu'!AF140="MDC",'full menu'!AF140="PERF"),"rude",IF(OR('full menu'!AF140="PCB",'full menu'!AF140="AERF",'full menu'!AF140="UD"),"inter",IF(OR('full menu'!AF140="ACB",'full menu'!AF140="LCERT",'full menu'!AF140="LERT",'full menu'!AF140="FCERT",'full menu'!AF140="FCMT",'full menu'!AF140="LCMT",'full menu'!AF140="LMT",'full menu'!AF140="LCIT",'full menu'!AF140="FCIT",'full menu'!AF140="LIT",'full menu'!AF140="MwERT",'full menu'!AF140="ERwMT",'full menu'!AF140="M&amp;ERT",'full menu'!AF140="MwIT",'full menu'!AF140="IwMT",'full menu'!AF140="M&amp;IT",'full menu'!AF140="IwERT",'full menu'!AF140="ERwIT",'full menu'!AF140="I&amp;ERT",'full menu'!AF140="ER&amp;M&amp;IT",'full menu'!AF140="LSD"),"subst",IF(OR('full menu'!AF140="FERT",'full menu'!AF140="FMT",'full menu'!AF140="FIT",'full menu'!AF140="WSD"),"intens",IF('full menu'!AF140="UASC","UASC","")))))</f>
        <v>subst</v>
      </c>
      <c r="AG140" t="str">
        <f>IF(OR('full menu'!AG140="MDC",'full menu'!AG140="PERF"),"rude",IF(OR('full menu'!AG140="PCB",'full menu'!AG140="AERF",'full menu'!AG140="UD"),"inter",IF(OR('full menu'!AG140="ACB",'full menu'!AG140="LCERT",'full menu'!AG140="LERT",'full menu'!AG140="FCERT",'full menu'!AG140="FCMT",'full menu'!AG140="LCMT",'full menu'!AG140="LMT",'full menu'!AG140="LCIT",'full menu'!AG140="FCIT",'full menu'!AG140="LIT",'full menu'!AG140="MwERT",'full menu'!AG140="ERwMT",'full menu'!AG140="M&amp;ERT",'full menu'!AG140="MwIT",'full menu'!AG140="IwMT",'full menu'!AG140="M&amp;IT",'full menu'!AG140="IwERT",'full menu'!AG140="ERwIT",'full menu'!AG140="I&amp;ERT",'full menu'!AG140="ER&amp;M&amp;IT",'full menu'!AG140="LSD"),"subst",IF(OR('full menu'!AG140="FERT",'full menu'!AG140="FMT",'full menu'!AG140="FIT",'full menu'!AG140="WSD"),"intens",IF('full menu'!AG140="UASC","UASC","")))))</f>
        <v>subst</v>
      </c>
      <c r="AH140" t="str">
        <f>IF(OR('full menu'!AH140="MDC",'full menu'!AH140="PERF"),"rude",IF(OR('full menu'!AH140="PCB",'full menu'!AH140="AERF",'full menu'!AH140="UD"),"inter",IF(OR('full menu'!AH140="ACB",'full menu'!AH140="LCERT",'full menu'!AH140="LERT",'full menu'!AH140="FCERT",'full menu'!AH140="FCMT",'full menu'!AH140="LCMT",'full menu'!AH140="LMT",'full menu'!AH140="LCIT",'full menu'!AH140="FCIT",'full menu'!AH140="LIT",'full menu'!AH140="MwERT",'full menu'!AH140="ERwMT",'full menu'!AH140="M&amp;ERT",'full menu'!AH140="MwIT",'full menu'!AH140="IwMT",'full menu'!AH140="M&amp;IT",'full menu'!AH140="IwERT",'full menu'!AH140="ERwIT",'full menu'!AH140="I&amp;ERT",'full menu'!AH140="ER&amp;M&amp;IT",'full menu'!AH140="LSD"),"subst",IF(OR('full menu'!AH140="FERT",'full menu'!AH140="FMT",'full menu'!AH140="FIT",'full menu'!AH140="WSD"),"intens",IF('full menu'!AH140="UASC","UASC","")))))</f>
        <v>subst</v>
      </c>
      <c r="AI140" t="str">
        <f>IF(OR('full menu'!AI140="MDC",'full menu'!AI140="PERF"),"rude",IF(OR('full menu'!AI140="PCB",'full menu'!AI140="AERF",'full menu'!AI140="UD"),"inter",IF(OR('full menu'!AI140="ACB",'full menu'!AI140="LCERT",'full menu'!AI140="LERT",'full menu'!AI140="FCERT",'full menu'!AI140="FCMT",'full menu'!AI140="LCMT",'full menu'!AI140="LMT",'full menu'!AI140="LCIT",'full menu'!AI140="FCIT",'full menu'!AI140="LIT",'full menu'!AI140="MwERT",'full menu'!AI140="ERwMT",'full menu'!AI140="M&amp;ERT",'full menu'!AI140="MwIT",'full menu'!AI140="IwMT",'full menu'!AI140="M&amp;IT",'full menu'!AI140="IwERT",'full menu'!AI140="ERwIT",'full menu'!AI140="I&amp;ERT",'full menu'!AI140="ER&amp;M&amp;IT",'full menu'!AI140="LSD"),"subst",IF(OR('full menu'!AI140="FERT",'full menu'!AI140="FMT",'full menu'!AI140="FIT",'full menu'!AI140="WSD"),"intens",IF('full menu'!AI140="UASC","UASC","")))))</f>
        <v>subst</v>
      </c>
      <c r="AJ140" t="str">
        <f>IF(OR('full menu'!AJ140="MDC",'full menu'!AJ140="PERF"),"rude",IF(OR('full menu'!AJ140="PCB",'full menu'!AJ140="AERF",'full menu'!AJ140="UD"),"inter",IF(OR('full menu'!AJ140="ACB",'full menu'!AJ140="LCERT",'full menu'!AJ140="LERT",'full menu'!AJ140="FCERT",'full menu'!AJ140="FCMT",'full menu'!AJ140="LCMT",'full menu'!AJ140="LMT",'full menu'!AJ140="LCIT",'full menu'!AJ140="FCIT",'full menu'!AJ140="LIT",'full menu'!AJ140="MwERT",'full menu'!AJ140="ERwMT",'full menu'!AJ140="M&amp;ERT",'full menu'!AJ140="MwIT",'full menu'!AJ140="IwMT",'full menu'!AJ140="M&amp;IT",'full menu'!AJ140="IwERT",'full menu'!AJ140="ERwIT",'full menu'!AJ140="I&amp;ERT",'full menu'!AJ140="ER&amp;M&amp;IT",'full menu'!AJ140="LSD"),"subst",IF(OR('full menu'!AJ140="FERT",'full menu'!AJ140="FMT",'full menu'!AJ140="FIT",'full menu'!AJ140="WSD"),"intens",IF('full menu'!AJ140="UASC","UASC","")))))</f>
        <v>subst</v>
      </c>
      <c r="AK140" t="str">
        <f>IF(OR('full menu'!AK140="MDC",'full menu'!AK140="PERF"),"rude",IF(OR('full menu'!AK140="PCB",'full menu'!AK140="AERF",'full menu'!AK140="UD"),"inter",IF(OR('full menu'!AK140="ACB",'full menu'!AK140="LCERT",'full menu'!AK140="LERT",'full menu'!AK140="FCERT",'full menu'!AK140="FCMT",'full menu'!AK140="LCMT",'full menu'!AK140="LMT",'full menu'!AK140="LCIT",'full menu'!AK140="FCIT",'full menu'!AK140="LIT",'full menu'!AK140="MwERT",'full menu'!AK140="ERwMT",'full menu'!AK140="M&amp;ERT",'full menu'!AK140="MwIT",'full menu'!AK140="IwMT",'full menu'!AK140="M&amp;IT",'full menu'!AK140="IwERT",'full menu'!AK140="ERwIT",'full menu'!AK140="I&amp;ERT",'full menu'!AK140="ER&amp;M&amp;IT",'full menu'!AK140="LSD"),"subst",IF(OR('full menu'!AK140="FERT",'full menu'!AK140="FMT",'full menu'!AK140="FIT",'full menu'!AK140="WSD"),"intens",IF('full menu'!AK140="UASC","UASC","")))))</f>
        <v>subst</v>
      </c>
      <c r="AL140" t="str">
        <f>IF(OR('full menu'!AL140="MDC",'full menu'!AL140="PERF"),"rude",IF(OR('full menu'!AL140="PCB",'full menu'!AL140="AERF",'full menu'!AL140="UD"),"inter",IF(OR('full menu'!AL140="ACB",'full menu'!AL140="LCERT",'full menu'!AL140="LERT",'full menu'!AL140="FCERT",'full menu'!AL140="FCMT",'full menu'!AL140="LCMT",'full menu'!AL140="LMT",'full menu'!AL140="LCIT",'full menu'!AL140="FCIT",'full menu'!AL140="LIT",'full menu'!AL140="MwERT",'full menu'!AL140="ERwMT",'full menu'!AL140="M&amp;ERT",'full menu'!AL140="MwIT",'full menu'!AL140="IwMT",'full menu'!AL140="M&amp;IT",'full menu'!AL140="IwERT",'full menu'!AL140="ERwIT",'full menu'!AL140="I&amp;ERT",'full menu'!AL140="ER&amp;M&amp;IT",'full menu'!AL140="LSD"),"subst",IF(OR('full menu'!AL140="FERT",'full menu'!AL140="FMT",'full menu'!AL140="FIT",'full menu'!AL140="WSD"),"intens",IF('full menu'!AL140="UASC","UASC","")))))</f>
        <v>subst</v>
      </c>
      <c r="AM140" t="str">
        <f>IF(OR('full menu'!AM140="MDC",'full menu'!AM140="PERF"),"rude",IF(OR('full menu'!AM140="PCB",'full menu'!AM140="AERF",'full menu'!AM140="UD"),"inter",IF(OR('full menu'!AM140="ACB",'full menu'!AM140="LCERT",'full menu'!AM140="LERT",'full menu'!AM140="FCERT",'full menu'!AM140="FCMT",'full menu'!AM140="LCMT",'full menu'!AM140="LMT",'full menu'!AM140="LCIT",'full menu'!AM140="FCIT",'full menu'!AM140="LIT",'full menu'!AM140="MwERT",'full menu'!AM140="ERwMT",'full menu'!AM140="M&amp;ERT",'full menu'!AM140="MwIT",'full menu'!AM140="IwMT",'full menu'!AM140="M&amp;IT",'full menu'!AM140="IwERT",'full menu'!AM140="ERwIT",'full menu'!AM140="I&amp;ERT",'full menu'!AM140="ER&amp;M&amp;IT",'full menu'!AM140="LSD"),"subst",IF(OR('full menu'!AM140="FERT",'full menu'!AM140="FMT",'full menu'!AM140="FIT",'full menu'!AM140="WSD"),"intens",IF('full menu'!AM140="UASC","UASC","")))))</f>
        <v>subst</v>
      </c>
      <c r="AN140" t="str">
        <f>IF(OR('full menu'!AN140="MDC",'full menu'!AN140="PERF"),"rude",IF(OR('full menu'!AN140="PCB",'full menu'!AN140="AERF",'full menu'!AN140="UD"),"inter",IF(OR('full menu'!AN140="ACB",'full menu'!AN140="LCERT",'full menu'!AN140="LERT",'full menu'!AN140="FCERT",'full menu'!AN140="FCMT",'full menu'!AN140="LCMT",'full menu'!AN140="LMT",'full menu'!AN140="LCIT",'full menu'!AN140="FCIT",'full menu'!AN140="LIT",'full menu'!AN140="MwERT",'full menu'!AN140="ERwMT",'full menu'!AN140="M&amp;ERT",'full menu'!AN140="MwIT",'full menu'!AN140="IwMT",'full menu'!AN140="M&amp;IT",'full menu'!AN140="IwERT",'full menu'!AN140="ERwIT",'full menu'!AN140="I&amp;ERT",'full menu'!AN140="ER&amp;M&amp;IT",'full menu'!AN140="LSD"),"subst",IF(OR('full menu'!AN140="FERT",'full menu'!AN140="FMT",'full menu'!AN140="FIT",'full menu'!AN140="WSD"),"intens",IF('full menu'!AN140="UASC","UASC","")))))</f>
        <v>subst</v>
      </c>
      <c r="AO140" t="str">
        <f>IF(OR('full menu'!AO140="MDC",'full menu'!AO140="PERF"),"rude",IF(OR('full menu'!AO140="PCB",'full menu'!AO140="AERF",'full menu'!AO140="UD"),"inter",IF(OR('full menu'!AO140="ACB",'full menu'!AO140="LCERT",'full menu'!AO140="LERT",'full menu'!AO140="FCERT",'full menu'!AO140="FCMT",'full menu'!AO140="LCMT",'full menu'!AO140="LMT",'full menu'!AO140="LCIT",'full menu'!AO140="FCIT",'full menu'!AO140="LIT",'full menu'!AO140="MwERT",'full menu'!AO140="ERwMT",'full menu'!AO140="M&amp;ERT",'full menu'!AO140="MwIT",'full menu'!AO140="IwMT",'full menu'!AO140="M&amp;IT",'full menu'!AO140="IwERT",'full menu'!AO140="ERwIT",'full menu'!AO140="I&amp;ERT",'full menu'!AO140="ER&amp;M&amp;IT",'full menu'!AO140="LSD"),"subst",IF(OR('full menu'!AO140="FERT",'full menu'!AO140="FMT",'full menu'!AO140="FIT",'full menu'!AO140="WSD"),"intens",IF('full menu'!AO140="UASC","UASC","")))))</f>
        <v>subst</v>
      </c>
      <c r="AP140" t="str">
        <f>IF(OR('full menu'!AP140="MDC",'full menu'!AP140="PERF"),"rude",IF(OR('full menu'!AP140="PCB",'full menu'!AP140="AERF",'full menu'!AP140="UD"),"inter",IF(OR('full menu'!AP140="ACB",'full menu'!AP140="LCERT",'full menu'!AP140="LERT",'full menu'!AP140="FCERT",'full menu'!AP140="FCMT",'full menu'!AP140="LCMT",'full menu'!AP140="LMT",'full menu'!AP140="LCIT",'full menu'!AP140="FCIT",'full menu'!AP140="LIT",'full menu'!AP140="MwERT",'full menu'!AP140="ERwMT",'full menu'!AP140="M&amp;ERT",'full menu'!AP140="MwIT",'full menu'!AP140="IwMT",'full menu'!AP140="M&amp;IT",'full menu'!AP140="IwERT",'full menu'!AP140="ERwIT",'full menu'!AP140="I&amp;ERT",'full menu'!AP140="ER&amp;M&amp;IT",'full menu'!AP140="LSD"),"subst",IF(OR('full menu'!AP140="FERT",'full menu'!AP140="FMT",'full menu'!AP140="FIT",'full menu'!AP140="WSD"),"intens",IF('full menu'!AP140="UASC","UASC","")))))</f>
        <v>subst</v>
      </c>
      <c r="AQ140" t="str">
        <f>IF(OR('full menu'!AQ140="MDC",'full menu'!AQ140="PERF"),"rude",IF(OR('full menu'!AQ140="PCB",'full menu'!AQ140="AERF",'full menu'!AQ140="UD"),"inter",IF(OR('full menu'!AQ140="ACB",'full menu'!AQ140="LCERT",'full menu'!AQ140="LERT",'full menu'!AQ140="FCERT",'full menu'!AQ140="FCMT",'full menu'!AQ140="LCMT",'full menu'!AQ140="LMT",'full menu'!AQ140="LCIT",'full menu'!AQ140="FCIT",'full menu'!AQ140="LIT",'full menu'!AQ140="MwERT",'full menu'!AQ140="ERwMT",'full menu'!AQ140="M&amp;ERT",'full menu'!AQ140="MwIT",'full menu'!AQ140="IwMT",'full menu'!AQ140="M&amp;IT",'full menu'!AQ140="IwERT",'full menu'!AQ140="ERwIT",'full menu'!AQ140="I&amp;ERT",'full menu'!AQ140="ER&amp;M&amp;IT",'full menu'!AQ140="LSD"),"subst",IF(OR('full menu'!AQ140="FERT",'full menu'!AQ140="FMT",'full menu'!AQ140="FIT",'full menu'!AQ140="WSD"),"intens",IF('full menu'!AQ140="UASC","UASC","")))))</f>
        <v>subst</v>
      </c>
      <c r="AR140" t="str">
        <f>IF(OR('full menu'!AR140="MDC",'full menu'!AR140="PERF"),"rude",IF(OR('full menu'!AR140="PCB",'full menu'!AR140="AERF",'full menu'!AR140="UD"),"inter",IF(OR('full menu'!AR140="ACB",'full menu'!AR140="LCERT",'full menu'!AR140="LERT",'full menu'!AR140="FCERT",'full menu'!AR140="FCMT",'full menu'!AR140="LCMT",'full menu'!AR140="LMT",'full menu'!AR140="LCIT",'full menu'!AR140="FCIT",'full menu'!AR140="LIT",'full menu'!AR140="MwERT",'full menu'!AR140="ERwMT",'full menu'!AR140="M&amp;ERT",'full menu'!AR140="MwIT",'full menu'!AR140="IwMT",'full menu'!AR140="M&amp;IT",'full menu'!AR140="IwERT",'full menu'!AR140="ERwIT",'full menu'!AR140="I&amp;ERT",'full menu'!AR140="ER&amp;M&amp;IT",'full menu'!AR140="LSD"),"subst",IF(OR('full menu'!AR140="FERT",'full menu'!AR140="FMT",'full menu'!AR140="FIT",'full menu'!AR140="WSD"),"intens",IF('full menu'!AR140="UASC","UASC","")))))</f>
        <v>subst</v>
      </c>
      <c r="AS140" t="str">
        <f>IF(OR('full menu'!AS140="MDC",'full menu'!AS140="PERF"),"rude",IF(OR('full menu'!AS140="PCB",'full menu'!AS140="AERF",'full menu'!AS140="UD"),"inter",IF(OR('full menu'!AS140="ACB",'full menu'!AS140="LCERT",'full menu'!AS140="LERT",'full menu'!AS140="FCERT",'full menu'!AS140="FCMT",'full menu'!AS140="LCMT",'full menu'!AS140="LMT",'full menu'!AS140="LCIT",'full menu'!AS140="FCIT",'full menu'!AS140="LIT",'full menu'!AS140="MwERT",'full menu'!AS140="ERwMT",'full menu'!AS140="M&amp;ERT",'full menu'!AS140="MwIT",'full menu'!AS140="IwMT",'full menu'!AS140="M&amp;IT",'full menu'!AS140="IwERT",'full menu'!AS140="ERwIT",'full menu'!AS140="I&amp;ERT",'full menu'!AS140="ER&amp;M&amp;IT",'full menu'!AS140="LSD"),"subst",IF(OR('full menu'!AS140="FERT",'full menu'!AS140="FMT",'full menu'!AS140="FIT",'full menu'!AS140="WSD"),"intens",IF('full menu'!AS140="UASC","UASC","")))))</f>
        <v>subst</v>
      </c>
      <c r="AT140" t="str">
        <f>IF(OR('full menu'!AT140="MDC",'full menu'!AT140="PERF"),"rude",IF(OR('full menu'!AT140="PCB",'full menu'!AT140="AERF",'full menu'!AT140="UD"),"inter",IF(OR('full menu'!AT140="ACB",'full menu'!AT140="LCERT",'full menu'!AT140="LERT",'full menu'!AT140="FCERT",'full menu'!AT140="FCMT",'full menu'!AT140="LCMT",'full menu'!AT140="LMT",'full menu'!AT140="LCIT",'full menu'!AT140="FCIT",'full menu'!AT140="LIT",'full menu'!AT140="MwERT",'full menu'!AT140="ERwMT",'full menu'!AT140="M&amp;ERT",'full menu'!AT140="MwIT",'full menu'!AT140="IwMT",'full menu'!AT140="M&amp;IT",'full menu'!AT140="IwERT",'full menu'!AT140="ERwIT",'full menu'!AT140="I&amp;ERT",'full menu'!AT140="ER&amp;M&amp;IT",'full menu'!AT140="LSD"),"subst",IF(OR('full menu'!AT140="FERT",'full menu'!AT140="FMT",'full menu'!AT140="FIT",'full menu'!AT140="WSD"),"intens",IF('full menu'!AT140="UASC","UASC","")))))</f>
        <v>subst</v>
      </c>
      <c r="AU140" t="str">
        <f>IF(OR('full menu'!AU140="MDC",'full menu'!AU140="PERF"),"rude",IF(OR('full menu'!AU140="PCB",'full menu'!AU140="AERF",'full menu'!AU140="UD"),"inter",IF(OR('full menu'!AU140="ACB",'full menu'!AU140="LCERT",'full menu'!AU140="LERT",'full menu'!AU140="FCERT",'full menu'!AU140="FCMT",'full menu'!AU140="LCMT",'full menu'!AU140="LMT",'full menu'!AU140="LCIT",'full menu'!AU140="FCIT",'full menu'!AU140="LIT",'full menu'!AU140="MwERT",'full menu'!AU140="ERwMT",'full menu'!AU140="M&amp;ERT",'full menu'!AU140="MwIT",'full menu'!AU140="IwMT",'full menu'!AU140="M&amp;IT",'full menu'!AU140="IwERT",'full menu'!AU140="ERwIT",'full menu'!AU140="I&amp;ERT",'full menu'!AU140="ER&amp;M&amp;IT",'full menu'!AU140="LSD"),"subst",IF(OR('full menu'!AU140="FERT",'full menu'!AU140="FMT",'full menu'!AU140="FIT",'full menu'!AU140="WSD"),"intens",IF('full menu'!AU140="UASC","UASC","")))))</f>
        <v>subst</v>
      </c>
      <c r="AV140" t="str">
        <f>IF(OR('full menu'!AV140="MDC",'full menu'!AV140="PERF"),"rude",IF(OR('full menu'!AV140="PCB",'full menu'!AV140="AERF",'full menu'!AV140="UD"),"inter",IF(OR('full menu'!AV140="ACB",'full menu'!AV140="LCERT",'full menu'!AV140="LERT",'full menu'!AV140="FCERT",'full menu'!AV140="FCMT",'full menu'!AV140="LCMT",'full menu'!AV140="LMT",'full menu'!AV140="LCIT",'full menu'!AV140="FCIT",'full menu'!AV140="LIT",'full menu'!AV140="MwERT",'full menu'!AV140="ERwMT",'full menu'!AV140="M&amp;ERT",'full menu'!AV140="MwIT",'full menu'!AV140="IwMT",'full menu'!AV140="M&amp;IT",'full menu'!AV140="IwERT",'full menu'!AV140="ERwIT",'full menu'!AV140="I&amp;ERT",'full menu'!AV140="ER&amp;M&amp;IT",'full menu'!AV140="LSD"),"subst",IF(OR('full menu'!AV140="FERT",'full menu'!AV140="FMT",'full menu'!AV140="FIT",'full menu'!AV140="WSD"),"intens",IF('full menu'!AV140="UASC","UASC","")))))</f>
        <v>subst</v>
      </c>
      <c r="AW140" t="str">
        <f>IF(OR('full menu'!AW140="MDC",'full menu'!AW140="PERF"),"rude",IF(OR('full menu'!AW140="PCB",'full menu'!AW140="AERF",'full menu'!AW140="UD"),"inter",IF(OR('full menu'!AW140="ACB",'full menu'!AW140="LCERT",'full menu'!AW140="LERT",'full menu'!AW140="FCERT",'full menu'!AW140="FCMT",'full menu'!AW140="LCMT",'full menu'!AW140="LMT",'full menu'!AW140="LCIT",'full menu'!AW140="FCIT",'full menu'!AW140="LIT",'full menu'!AW140="MwERT",'full menu'!AW140="ERwMT",'full menu'!AW140="M&amp;ERT",'full menu'!AW140="MwIT",'full menu'!AW140="IwMT",'full menu'!AW140="M&amp;IT",'full menu'!AW140="IwERT",'full menu'!AW140="ERwIT",'full menu'!AW140="I&amp;ERT",'full menu'!AW140="ER&amp;M&amp;IT",'full menu'!AW140="LSD"),"subst",IF(OR('full menu'!AW140="FERT",'full menu'!AW140="FMT",'full menu'!AW140="FIT",'full menu'!AW140="WSD"),"intens",IF('full menu'!AW140="UASC","UASC","")))))</f>
        <v>subst</v>
      </c>
      <c r="AX140" t="str">
        <f>IF(OR('full menu'!AX140="MDC",'full menu'!AX140="PERF"),"rude",IF(OR('full menu'!AX140="PCB",'full menu'!AX140="AERF",'full menu'!AX140="UD"),"inter",IF(OR('full menu'!AX140="ACB",'full menu'!AX140="LCERT",'full menu'!AX140="LERT",'full menu'!AX140="FCERT",'full menu'!AX140="FCMT",'full menu'!AX140="LCMT",'full menu'!AX140="LMT",'full menu'!AX140="LCIT",'full menu'!AX140="FCIT",'full menu'!AX140="LIT",'full menu'!AX140="MwERT",'full menu'!AX140="ERwMT",'full menu'!AX140="M&amp;ERT",'full menu'!AX140="MwIT",'full menu'!AX140="IwMT",'full menu'!AX140="M&amp;IT",'full menu'!AX140="IwERT",'full menu'!AX140="ERwIT",'full menu'!AX140="I&amp;ERT",'full menu'!AX140="ER&amp;M&amp;IT",'full menu'!AX140="LSD"),"subst",IF(OR('full menu'!AX140="FERT",'full menu'!AX140="FMT",'full menu'!AX140="FIT",'full menu'!AX140="WSD"),"intens",IF('full menu'!AX140="UASC","UASC","")))))</f>
        <v>subst</v>
      </c>
      <c r="AY140" t="str">
        <f>IF(OR('full menu'!AY140="MDC",'full menu'!AY140="PERF"),"rude",IF(OR('full menu'!AY140="PCB",'full menu'!AY140="AERF",'full menu'!AY140="UD"),"inter",IF(OR('full menu'!AY140="ACB",'full menu'!AY140="LCERT",'full menu'!AY140="LERT",'full menu'!AY140="FCERT",'full menu'!AY140="FCMT",'full menu'!AY140="LCMT",'full menu'!AY140="LMT",'full menu'!AY140="LCIT",'full menu'!AY140="FCIT",'full menu'!AY140="LIT",'full menu'!AY140="MwERT",'full menu'!AY140="ERwMT",'full menu'!AY140="M&amp;ERT",'full menu'!AY140="MwIT",'full menu'!AY140="IwMT",'full menu'!AY140="M&amp;IT",'full menu'!AY140="IwERT",'full menu'!AY140="ERwIT",'full menu'!AY140="I&amp;ERT",'full menu'!AY140="ER&amp;M&amp;IT",'full menu'!AY140="LSD"),"subst",IF(OR('full menu'!AY140="FERT",'full menu'!AY140="FMT",'full menu'!AY140="FIT",'full menu'!AY140="WSD"),"intens",IF('full menu'!AY140="UASC","UASC","")))))</f>
        <v>subst</v>
      </c>
    </row>
    <row r="141" spans="1:51" x14ac:dyDescent="0.3">
      <c r="A141" t="s">
        <v>163</v>
      </c>
      <c r="B141" t="str">
        <f>IF(OR('full menu'!B141="MDC",'full menu'!B141="PERF"),"rude",IF(OR('full menu'!B141="PCB",'full menu'!B141="AERF",'full menu'!B141="UD"),"inter",IF(OR('full menu'!B141="ACB",'full menu'!B141="LCERT",'full menu'!B141="LERT",'full menu'!B141="FCERT",'full menu'!B141="FCMT",'full menu'!B141="LCMT",'full menu'!B141="LMT",'full menu'!B141="LCIT",'full menu'!B141="FCIT",'full menu'!B141="LIT",'full menu'!B141="MwERT",'full menu'!B141="ERwMT",'full menu'!B141="M&amp;ERT",'full menu'!B141="MwIT",'full menu'!B141="IwMT",'full menu'!B141="M&amp;IT",'full menu'!B141="IwERT",'full menu'!B141="ERwIT",'full menu'!B141="I&amp;ERT",'full menu'!B141="ER&amp;M&amp;IT",'full menu'!B141="LSD"),"subst",IF(OR('full menu'!B141="FERT",'full menu'!B141="FMT",'full menu'!B141="FIT",'full menu'!B141="WSD"),"intens",IF('full menu'!B141="UASC","UASC","")))))</f>
        <v>inter</v>
      </c>
      <c r="C141" t="str">
        <f>IF(OR('full menu'!C141="MDC",'full menu'!C141="PERF"),"rude",IF(OR('full menu'!C141="PCB",'full menu'!C141="AERF",'full menu'!C141="UD"),"inter",IF(OR('full menu'!C141="ACB",'full menu'!C141="LCERT",'full menu'!C141="LERT",'full menu'!C141="FCERT",'full menu'!C141="FCMT",'full menu'!C141="LCMT",'full menu'!C141="LMT",'full menu'!C141="LCIT",'full menu'!C141="FCIT",'full menu'!C141="LIT",'full menu'!C141="MwERT",'full menu'!C141="ERwMT",'full menu'!C141="M&amp;ERT",'full menu'!C141="MwIT",'full menu'!C141="IwMT",'full menu'!C141="M&amp;IT",'full menu'!C141="IwERT",'full menu'!C141="ERwIT",'full menu'!C141="I&amp;ERT",'full menu'!C141="ER&amp;M&amp;IT",'full menu'!C141="LSD"),"subst",IF(OR('full menu'!C141="FERT",'full menu'!C141="FMT",'full menu'!C141="FIT",'full menu'!C141="WSD"),"intens",IF('full menu'!C141="UASC","UASC","")))))</f>
        <v>inter</v>
      </c>
      <c r="D141" t="str">
        <f>IF(OR('full menu'!D141="MDC",'full menu'!D141="PERF"),"rude",IF(OR('full menu'!D141="PCB",'full menu'!D141="AERF",'full menu'!D141="UD"),"inter",IF(OR('full menu'!D141="ACB",'full menu'!D141="LCERT",'full menu'!D141="LERT",'full menu'!D141="FCERT",'full menu'!D141="FCMT",'full menu'!D141="LCMT",'full menu'!D141="LMT",'full menu'!D141="LCIT",'full menu'!D141="FCIT",'full menu'!D141="LIT",'full menu'!D141="MwERT",'full menu'!D141="ERwMT",'full menu'!D141="M&amp;ERT",'full menu'!D141="MwIT",'full menu'!D141="IwMT",'full menu'!D141="M&amp;IT",'full menu'!D141="IwERT",'full menu'!D141="ERwIT",'full menu'!D141="I&amp;ERT",'full menu'!D141="ER&amp;M&amp;IT",'full menu'!D141="LSD"),"subst",IF(OR('full menu'!D141="FERT",'full menu'!D141="FMT",'full menu'!D141="FIT",'full menu'!D141="WSD"),"intens",IF('full menu'!D141="UASC","UASC","")))))</f>
        <v>inter</v>
      </c>
      <c r="E141" t="str">
        <f>IF(OR('full menu'!E141="MDC",'full menu'!E141="PERF"),"rude",IF(OR('full menu'!E141="PCB",'full menu'!E141="AERF",'full menu'!E141="UD"),"inter",IF(OR('full menu'!E141="ACB",'full menu'!E141="LCERT",'full menu'!E141="LERT",'full menu'!E141="FCERT",'full menu'!E141="FCMT",'full menu'!E141="LCMT",'full menu'!E141="LMT",'full menu'!E141="LCIT",'full menu'!E141="FCIT",'full menu'!E141="LIT",'full menu'!E141="MwERT",'full menu'!E141="ERwMT",'full menu'!E141="M&amp;ERT",'full menu'!E141="MwIT",'full menu'!E141="IwMT",'full menu'!E141="M&amp;IT",'full menu'!E141="IwERT",'full menu'!E141="ERwIT",'full menu'!E141="I&amp;ERT",'full menu'!E141="ER&amp;M&amp;IT",'full menu'!E141="LSD"),"subst",IF(OR('full menu'!E141="FERT",'full menu'!E141="FMT",'full menu'!E141="FIT",'full menu'!E141="WSD"),"intens",IF('full menu'!E141="UASC","UASC","")))))</f>
        <v>inter</v>
      </c>
      <c r="F141" t="str">
        <f>IF(OR('full menu'!F141="MDC",'full menu'!F141="PERF"),"rude",IF(OR('full menu'!F141="PCB",'full menu'!F141="AERF",'full menu'!F141="UD"),"inter",IF(OR('full menu'!F141="ACB",'full menu'!F141="LCERT",'full menu'!F141="LERT",'full menu'!F141="FCERT",'full menu'!F141="FCMT",'full menu'!F141="LCMT",'full menu'!F141="LMT",'full menu'!F141="LCIT",'full menu'!F141="FCIT",'full menu'!F141="LIT",'full menu'!F141="MwERT",'full menu'!F141="ERwMT",'full menu'!F141="M&amp;ERT",'full menu'!F141="MwIT",'full menu'!F141="IwMT",'full menu'!F141="M&amp;IT",'full menu'!F141="IwERT",'full menu'!F141="ERwIT",'full menu'!F141="I&amp;ERT",'full menu'!F141="ER&amp;M&amp;IT",'full menu'!F141="LSD"),"subst",IF(OR('full menu'!F141="FERT",'full menu'!F141="FMT",'full menu'!F141="FIT",'full menu'!F141="WSD"),"intens",IF('full menu'!F141="UASC","UASC","")))))</f>
        <v>inter</v>
      </c>
      <c r="G141" t="str">
        <f>IF(OR('full menu'!G141="MDC",'full menu'!G141="PERF"),"rude",IF(OR('full menu'!G141="PCB",'full menu'!G141="AERF",'full menu'!G141="UD"),"inter",IF(OR('full menu'!G141="ACB",'full menu'!G141="LCERT",'full menu'!G141="LERT",'full menu'!G141="FCERT",'full menu'!G141="FCMT",'full menu'!G141="LCMT",'full menu'!G141="LMT",'full menu'!G141="LCIT",'full menu'!G141="FCIT",'full menu'!G141="LIT",'full menu'!G141="MwERT",'full menu'!G141="ERwMT",'full menu'!G141="M&amp;ERT",'full menu'!G141="MwIT",'full menu'!G141="IwMT",'full menu'!G141="M&amp;IT",'full menu'!G141="IwERT",'full menu'!G141="ERwIT",'full menu'!G141="I&amp;ERT",'full menu'!G141="ER&amp;M&amp;IT",'full menu'!G141="LSD"),"subst",IF(OR('full menu'!G141="FERT",'full menu'!G141="FMT",'full menu'!G141="FIT",'full menu'!G141="WSD"),"intens",IF('full menu'!G141="UASC","UASC","")))))</f>
        <v>inter</v>
      </c>
      <c r="H141" t="str">
        <f>IF(OR('full menu'!H141="MDC",'full menu'!H141="PERF"),"rude",IF(OR('full menu'!H141="PCB",'full menu'!H141="AERF",'full menu'!H141="UD"),"inter",IF(OR('full menu'!H141="ACB",'full menu'!H141="LCERT",'full menu'!H141="LERT",'full menu'!H141="FCERT",'full menu'!H141="FCMT",'full menu'!H141="LCMT",'full menu'!H141="LMT",'full menu'!H141="LCIT",'full menu'!H141="FCIT",'full menu'!H141="LIT",'full menu'!H141="MwERT",'full menu'!H141="ERwMT",'full menu'!H141="M&amp;ERT",'full menu'!H141="MwIT",'full menu'!H141="IwMT",'full menu'!H141="M&amp;IT",'full menu'!H141="IwERT",'full menu'!H141="ERwIT",'full menu'!H141="I&amp;ERT",'full menu'!H141="ER&amp;M&amp;IT",'full menu'!H141="LSD"),"subst",IF(OR('full menu'!H141="FERT",'full menu'!H141="FMT",'full menu'!H141="FIT",'full menu'!H141="WSD"),"intens",IF('full menu'!H141="UASC","UASC","")))))</f>
        <v>inter</v>
      </c>
      <c r="I141" t="str">
        <f>IF(OR('full menu'!I141="MDC",'full menu'!I141="PERF"),"rude",IF(OR('full menu'!I141="PCB",'full menu'!I141="AERF",'full menu'!I141="UD"),"inter",IF(OR('full menu'!I141="ACB",'full menu'!I141="LCERT",'full menu'!I141="LERT",'full menu'!I141="FCERT",'full menu'!I141="FCMT",'full menu'!I141="LCMT",'full menu'!I141="LMT",'full menu'!I141="LCIT",'full menu'!I141="FCIT",'full menu'!I141="LIT",'full menu'!I141="MwERT",'full menu'!I141="ERwMT",'full menu'!I141="M&amp;ERT",'full menu'!I141="MwIT",'full menu'!I141="IwMT",'full menu'!I141="M&amp;IT",'full menu'!I141="IwERT",'full menu'!I141="ERwIT",'full menu'!I141="I&amp;ERT",'full menu'!I141="ER&amp;M&amp;IT",'full menu'!I141="LSD"),"subst",IF(OR('full menu'!I141="FERT",'full menu'!I141="FMT",'full menu'!I141="FIT",'full menu'!I141="WSD"),"intens",IF('full menu'!I141="UASC","UASC","")))))</f>
        <v>inter</v>
      </c>
      <c r="J141" t="str">
        <f>IF(OR('full menu'!J141="MDC",'full menu'!J141="PERF"),"rude",IF(OR('full menu'!J141="PCB",'full menu'!J141="AERF",'full menu'!J141="UD"),"inter",IF(OR('full menu'!J141="ACB",'full menu'!J141="LCERT",'full menu'!J141="LERT",'full menu'!J141="FCERT",'full menu'!J141="FCMT",'full menu'!J141="LCMT",'full menu'!J141="LMT",'full menu'!J141="LCIT",'full menu'!J141="FCIT",'full menu'!J141="LIT",'full menu'!J141="MwERT",'full menu'!J141="ERwMT",'full menu'!J141="M&amp;ERT",'full menu'!J141="MwIT",'full menu'!J141="IwMT",'full menu'!J141="M&amp;IT",'full menu'!J141="IwERT",'full menu'!J141="ERwIT",'full menu'!J141="I&amp;ERT",'full menu'!J141="ER&amp;M&amp;IT",'full menu'!J141="LSD"),"subst",IF(OR('full menu'!J141="FERT",'full menu'!J141="FMT",'full menu'!J141="FIT",'full menu'!J141="WSD"),"intens",IF('full menu'!J141="UASC","UASC","")))))</f>
        <v>inter</v>
      </c>
      <c r="K141" t="str">
        <f>IF(OR('full menu'!K141="MDC",'full menu'!K141="PERF"),"rude",IF(OR('full menu'!K141="PCB",'full menu'!K141="AERF",'full menu'!K141="UD"),"inter",IF(OR('full menu'!K141="ACB",'full menu'!K141="LCERT",'full menu'!K141="LERT",'full menu'!K141="FCERT",'full menu'!K141="FCMT",'full menu'!K141="LCMT",'full menu'!K141="LMT",'full menu'!K141="LCIT",'full menu'!K141="FCIT",'full menu'!K141="LIT",'full menu'!K141="MwERT",'full menu'!K141="ERwMT",'full menu'!K141="M&amp;ERT",'full menu'!K141="MwIT",'full menu'!K141="IwMT",'full menu'!K141="M&amp;IT",'full menu'!K141="IwERT",'full menu'!K141="ERwIT",'full menu'!K141="I&amp;ERT",'full menu'!K141="ER&amp;M&amp;IT",'full menu'!K141="LSD"),"subst",IF(OR('full menu'!K141="FERT",'full menu'!K141="FMT",'full menu'!K141="FIT",'full menu'!K141="WSD"),"intens",IF('full menu'!K141="UASC","UASC","")))))</f>
        <v>inter</v>
      </c>
      <c r="L141" t="str">
        <f>IF(OR('full menu'!L141="MDC",'full menu'!L141="PERF"),"rude",IF(OR('full menu'!L141="PCB",'full menu'!L141="AERF",'full menu'!L141="UD"),"inter",IF(OR('full menu'!L141="ACB",'full menu'!L141="LCERT",'full menu'!L141="LERT",'full menu'!L141="FCERT",'full menu'!L141="FCMT",'full menu'!L141="LCMT",'full menu'!L141="LMT",'full menu'!L141="LCIT",'full menu'!L141="FCIT",'full menu'!L141="LIT",'full menu'!L141="MwERT",'full menu'!L141="ERwMT",'full menu'!L141="M&amp;ERT",'full menu'!L141="MwIT",'full menu'!L141="IwMT",'full menu'!L141="M&amp;IT",'full menu'!L141="IwERT",'full menu'!L141="ERwIT",'full menu'!L141="I&amp;ERT",'full menu'!L141="ER&amp;M&amp;IT",'full menu'!L141="LSD"),"subst",IF(OR('full menu'!L141="FERT",'full menu'!L141="FMT",'full menu'!L141="FIT",'full menu'!L141="WSD"),"intens",IF('full menu'!L141="UASC","UASC","")))))</f>
        <v>inter</v>
      </c>
      <c r="M141" t="str">
        <f>IF(OR('full menu'!M141="MDC",'full menu'!M141="PERF"),"rude",IF(OR('full menu'!M141="PCB",'full menu'!M141="AERF",'full menu'!M141="UD"),"inter",IF(OR('full menu'!M141="ACB",'full menu'!M141="LCERT",'full menu'!M141="LERT",'full menu'!M141="FCERT",'full menu'!M141="FCMT",'full menu'!M141="LCMT",'full menu'!M141="LMT",'full menu'!M141="LCIT",'full menu'!M141="FCIT",'full menu'!M141="LIT",'full menu'!M141="MwERT",'full menu'!M141="ERwMT",'full menu'!M141="M&amp;ERT",'full menu'!M141="MwIT",'full menu'!M141="IwMT",'full menu'!M141="M&amp;IT",'full menu'!M141="IwERT",'full menu'!M141="ERwIT",'full menu'!M141="I&amp;ERT",'full menu'!M141="ER&amp;M&amp;IT",'full menu'!M141="LSD"),"subst",IF(OR('full menu'!M141="FERT",'full menu'!M141="FMT",'full menu'!M141="FIT",'full menu'!M141="WSD"),"intens",IF('full menu'!M141="UASC","UASC","")))))</f>
        <v>inter</v>
      </c>
      <c r="N141" t="str">
        <f>IF(OR('full menu'!N141="MDC",'full menu'!N141="PERF"),"rude",IF(OR('full menu'!N141="PCB",'full menu'!N141="AERF",'full menu'!N141="UD"),"inter",IF(OR('full menu'!N141="ACB",'full menu'!N141="LCERT",'full menu'!N141="LERT",'full menu'!N141="FCERT",'full menu'!N141="FCMT",'full menu'!N141="LCMT",'full menu'!N141="LMT",'full menu'!N141="LCIT",'full menu'!N141="FCIT",'full menu'!N141="LIT",'full menu'!N141="MwERT",'full menu'!N141="ERwMT",'full menu'!N141="M&amp;ERT",'full menu'!N141="MwIT",'full menu'!N141="IwMT",'full menu'!N141="M&amp;IT",'full menu'!N141="IwERT",'full menu'!N141="ERwIT",'full menu'!N141="I&amp;ERT",'full menu'!N141="ER&amp;M&amp;IT",'full menu'!N141="LSD"),"subst",IF(OR('full menu'!N141="FERT",'full menu'!N141="FMT",'full menu'!N141="FIT",'full menu'!N141="WSD"),"intens",IF('full menu'!N141="UASC","UASC","")))))</f>
        <v>inter</v>
      </c>
      <c r="O141" t="str">
        <f>IF(OR('full menu'!O141="MDC",'full menu'!O141="PERF"),"rude",IF(OR('full menu'!O141="PCB",'full menu'!O141="AERF",'full menu'!O141="UD"),"inter",IF(OR('full menu'!O141="ACB",'full menu'!O141="LCERT",'full menu'!O141="LERT",'full menu'!O141="FCERT",'full menu'!O141="FCMT",'full menu'!O141="LCMT",'full menu'!O141="LMT",'full menu'!O141="LCIT",'full menu'!O141="FCIT",'full menu'!O141="LIT",'full menu'!O141="MwERT",'full menu'!O141="ERwMT",'full menu'!O141="M&amp;ERT",'full menu'!O141="MwIT",'full menu'!O141="IwMT",'full menu'!O141="M&amp;IT",'full menu'!O141="IwERT",'full menu'!O141="ERwIT",'full menu'!O141="I&amp;ERT",'full menu'!O141="ER&amp;M&amp;IT",'full menu'!O141="LSD"),"subst",IF(OR('full menu'!O141="FERT",'full menu'!O141="FMT",'full menu'!O141="FIT",'full menu'!O141="WSD"),"intens",IF('full menu'!O141="UASC","UASC","")))))</f>
        <v>inter</v>
      </c>
      <c r="P141" t="str">
        <f>IF(OR('full menu'!P141="MDC",'full menu'!P141="PERF"),"rude",IF(OR('full menu'!P141="PCB",'full menu'!P141="AERF",'full menu'!P141="UD"),"inter",IF(OR('full menu'!P141="ACB",'full menu'!P141="LCERT",'full menu'!P141="LERT",'full menu'!P141="FCERT",'full menu'!P141="FCMT",'full menu'!P141="LCMT",'full menu'!P141="LMT",'full menu'!P141="LCIT",'full menu'!P141="FCIT",'full menu'!P141="LIT",'full menu'!P141="MwERT",'full menu'!P141="ERwMT",'full menu'!P141="M&amp;ERT",'full menu'!P141="MwIT",'full menu'!P141="IwMT",'full menu'!P141="M&amp;IT",'full menu'!P141="IwERT",'full menu'!P141="ERwIT",'full menu'!P141="I&amp;ERT",'full menu'!P141="ER&amp;M&amp;IT",'full menu'!P141="LSD"),"subst",IF(OR('full menu'!P141="FERT",'full menu'!P141="FMT",'full menu'!P141="FIT",'full menu'!P141="WSD"),"intens",IF('full menu'!P141="UASC","UASC","")))))</f>
        <v>inter</v>
      </c>
      <c r="Q141" t="str">
        <f>IF(OR('full menu'!Q141="MDC",'full menu'!Q141="PERF"),"rude",IF(OR('full menu'!Q141="PCB",'full menu'!Q141="AERF",'full menu'!Q141="UD"),"inter",IF(OR('full menu'!Q141="ACB",'full menu'!Q141="LCERT",'full menu'!Q141="LERT",'full menu'!Q141="FCERT",'full menu'!Q141="FCMT",'full menu'!Q141="LCMT",'full menu'!Q141="LMT",'full menu'!Q141="LCIT",'full menu'!Q141="FCIT",'full menu'!Q141="LIT",'full menu'!Q141="MwERT",'full menu'!Q141="ERwMT",'full menu'!Q141="M&amp;ERT",'full menu'!Q141="MwIT",'full menu'!Q141="IwMT",'full menu'!Q141="M&amp;IT",'full menu'!Q141="IwERT",'full menu'!Q141="ERwIT",'full menu'!Q141="I&amp;ERT",'full menu'!Q141="ER&amp;M&amp;IT",'full menu'!Q141="LSD"),"subst",IF(OR('full menu'!Q141="FERT",'full menu'!Q141="FMT",'full menu'!Q141="FIT",'full menu'!Q141="WSD"),"intens",IF('full menu'!Q141="UASC","UASC","")))))</f>
        <v>inter</v>
      </c>
      <c r="R141" t="str">
        <f>IF(OR('full menu'!R141="MDC",'full menu'!R141="PERF"),"rude",IF(OR('full menu'!R141="PCB",'full menu'!R141="AERF",'full menu'!R141="UD"),"inter",IF(OR('full menu'!R141="ACB",'full menu'!R141="LCERT",'full menu'!R141="LERT",'full menu'!R141="FCERT",'full menu'!R141="FCMT",'full menu'!R141="LCMT",'full menu'!R141="LMT",'full menu'!R141="LCIT",'full menu'!R141="FCIT",'full menu'!R141="LIT",'full menu'!R141="MwERT",'full menu'!R141="ERwMT",'full menu'!R141="M&amp;ERT",'full menu'!R141="MwIT",'full menu'!R141="IwMT",'full menu'!R141="M&amp;IT",'full menu'!R141="IwERT",'full menu'!R141="ERwIT",'full menu'!R141="I&amp;ERT",'full menu'!R141="ER&amp;M&amp;IT",'full menu'!R141="LSD"),"subst",IF(OR('full menu'!R141="FERT",'full menu'!R141="FMT",'full menu'!R141="FIT",'full menu'!R141="WSD"),"intens",IF('full menu'!R141="UASC","UASC","")))))</f>
        <v>inter</v>
      </c>
      <c r="S141" t="str">
        <f>IF(OR('full menu'!S141="MDC",'full menu'!S141="PERF"),"rude",IF(OR('full menu'!S141="PCB",'full menu'!S141="AERF",'full menu'!S141="UD"),"inter",IF(OR('full menu'!S141="ACB",'full menu'!S141="LCERT",'full menu'!S141="LERT",'full menu'!S141="FCERT",'full menu'!S141="FCMT",'full menu'!S141="LCMT",'full menu'!S141="LMT",'full menu'!S141="LCIT",'full menu'!S141="FCIT",'full menu'!S141="LIT",'full menu'!S141="MwERT",'full menu'!S141="ERwMT",'full menu'!S141="M&amp;ERT",'full menu'!S141="MwIT",'full menu'!S141="IwMT",'full menu'!S141="M&amp;IT",'full menu'!S141="IwERT",'full menu'!S141="ERwIT",'full menu'!S141="I&amp;ERT",'full menu'!S141="ER&amp;M&amp;IT",'full menu'!S141="LSD"),"subst",IF(OR('full menu'!S141="FERT",'full menu'!S141="FMT",'full menu'!S141="FIT",'full menu'!S141="WSD"),"intens",IF('full menu'!S141="UASC","UASC","")))))</f>
        <v>inter</v>
      </c>
      <c r="T141" t="str">
        <f>IF(OR('full menu'!T141="MDC",'full menu'!T141="PERF"),"rude",IF(OR('full menu'!T141="PCB",'full menu'!T141="AERF",'full menu'!T141="UD"),"inter",IF(OR('full menu'!T141="ACB",'full menu'!T141="LCERT",'full menu'!T141="LERT",'full menu'!T141="FCERT",'full menu'!T141="FCMT",'full menu'!T141="LCMT",'full menu'!T141="LMT",'full menu'!T141="LCIT",'full menu'!T141="FCIT",'full menu'!T141="LIT",'full menu'!T141="MwERT",'full menu'!T141="ERwMT",'full menu'!T141="M&amp;ERT",'full menu'!T141="MwIT",'full menu'!T141="IwMT",'full menu'!T141="M&amp;IT",'full menu'!T141="IwERT",'full menu'!T141="ERwIT",'full menu'!T141="I&amp;ERT",'full menu'!T141="ER&amp;M&amp;IT",'full menu'!T141="LSD"),"subst",IF(OR('full menu'!T141="FERT",'full menu'!T141="FMT",'full menu'!T141="FIT",'full menu'!T141="WSD"),"intens",IF('full menu'!T141="UASC","UASC","")))))</f>
        <v>inter</v>
      </c>
      <c r="U141" t="str">
        <f>IF(OR('full menu'!U141="MDC",'full menu'!U141="PERF"),"rude",IF(OR('full menu'!U141="PCB",'full menu'!U141="AERF",'full menu'!U141="UD"),"inter",IF(OR('full menu'!U141="ACB",'full menu'!U141="LCERT",'full menu'!U141="LERT",'full menu'!U141="FCERT",'full menu'!U141="FCMT",'full menu'!U141="LCMT",'full menu'!U141="LMT",'full menu'!U141="LCIT",'full menu'!U141="FCIT",'full menu'!U141="LIT",'full menu'!U141="MwERT",'full menu'!U141="ERwMT",'full menu'!U141="M&amp;ERT",'full menu'!U141="MwIT",'full menu'!U141="IwMT",'full menu'!U141="M&amp;IT",'full menu'!U141="IwERT",'full menu'!U141="ERwIT",'full menu'!U141="I&amp;ERT",'full menu'!U141="ER&amp;M&amp;IT",'full menu'!U141="LSD"),"subst",IF(OR('full menu'!U141="FERT",'full menu'!U141="FMT",'full menu'!U141="FIT",'full menu'!U141="WSD"),"intens",IF('full menu'!U141="UASC","UASC","")))))</f>
        <v>inter</v>
      </c>
      <c r="V141" t="str">
        <f>IF(OR('full menu'!V141="MDC",'full menu'!V141="PERF"),"rude",IF(OR('full menu'!V141="PCB",'full menu'!V141="AERF",'full menu'!V141="UD"),"inter",IF(OR('full menu'!V141="ACB",'full menu'!V141="LCERT",'full menu'!V141="LERT",'full menu'!V141="FCERT",'full menu'!V141="FCMT",'full menu'!V141="LCMT",'full menu'!V141="LMT",'full menu'!V141="LCIT",'full menu'!V141="FCIT",'full menu'!V141="LIT",'full menu'!V141="MwERT",'full menu'!V141="ERwMT",'full menu'!V141="M&amp;ERT",'full menu'!V141="MwIT",'full menu'!V141="IwMT",'full menu'!V141="M&amp;IT",'full menu'!V141="IwERT",'full menu'!V141="ERwIT",'full menu'!V141="I&amp;ERT",'full menu'!V141="ER&amp;M&amp;IT",'full menu'!V141="LSD"),"subst",IF(OR('full menu'!V141="FERT",'full menu'!V141="FMT",'full menu'!V141="FIT",'full menu'!V141="WSD"),"intens",IF('full menu'!V141="UASC","UASC","")))))</f>
        <v>inter</v>
      </c>
      <c r="W141" t="str">
        <f>IF(OR('full menu'!W141="MDC",'full menu'!W141="PERF"),"rude",IF(OR('full menu'!W141="PCB",'full menu'!W141="AERF",'full menu'!W141="UD"),"inter",IF(OR('full menu'!W141="ACB",'full menu'!W141="LCERT",'full menu'!W141="LERT",'full menu'!W141="FCERT",'full menu'!W141="FCMT",'full menu'!W141="LCMT",'full menu'!W141="LMT",'full menu'!W141="LCIT",'full menu'!W141="FCIT",'full menu'!W141="LIT",'full menu'!W141="MwERT",'full menu'!W141="ERwMT",'full menu'!W141="M&amp;ERT",'full menu'!W141="MwIT",'full menu'!W141="IwMT",'full menu'!W141="M&amp;IT",'full menu'!W141="IwERT",'full menu'!W141="ERwIT",'full menu'!W141="I&amp;ERT",'full menu'!W141="ER&amp;M&amp;IT",'full menu'!W141="LSD"),"subst",IF(OR('full menu'!W141="FERT",'full menu'!W141="FMT",'full menu'!W141="FIT",'full menu'!W141="WSD"),"intens",IF('full menu'!W141="UASC","UASC","")))))</f>
        <v>subst</v>
      </c>
      <c r="X141" t="str">
        <f>IF(OR('full menu'!X141="MDC",'full menu'!X141="PERF"),"rude",IF(OR('full menu'!X141="PCB",'full menu'!X141="AERF",'full menu'!X141="UD"),"inter",IF(OR('full menu'!X141="ACB",'full menu'!X141="LCERT",'full menu'!X141="LERT",'full menu'!X141="FCERT",'full menu'!X141="FCMT",'full menu'!X141="LCMT",'full menu'!X141="LMT",'full menu'!X141="LCIT",'full menu'!X141="FCIT",'full menu'!X141="LIT",'full menu'!X141="MwERT",'full menu'!X141="ERwMT",'full menu'!X141="M&amp;ERT",'full menu'!X141="MwIT",'full menu'!X141="IwMT",'full menu'!X141="M&amp;IT",'full menu'!X141="IwERT",'full menu'!X141="ERwIT",'full menu'!X141="I&amp;ERT",'full menu'!X141="ER&amp;M&amp;IT",'full menu'!X141="LSD"),"subst",IF(OR('full menu'!X141="FERT",'full menu'!X141="FMT",'full menu'!X141="FIT",'full menu'!X141="WSD"),"intens",IF('full menu'!X141="UASC","UASC","")))))</f>
        <v>subst</v>
      </c>
      <c r="Y141" t="str">
        <f>IF(OR('full menu'!Y141="MDC",'full menu'!Y141="PERF"),"rude",IF(OR('full menu'!Y141="PCB",'full menu'!Y141="AERF",'full menu'!Y141="UD"),"inter",IF(OR('full menu'!Y141="ACB",'full menu'!Y141="LCERT",'full menu'!Y141="LERT",'full menu'!Y141="FCERT",'full menu'!Y141="FCMT",'full menu'!Y141="LCMT",'full menu'!Y141="LMT",'full menu'!Y141="LCIT",'full menu'!Y141="FCIT",'full menu'!Y141="LIT",'full menu'!Y141="MwERT",'full menu'!Y141="ERwMT",'full menu'!Y141="M&amp;ERT",'full menu'!Y141="MwIT",'full menu'!Y141="IwMT",'full menu'!Y141="M&amp;IT",'full menu'!Y141="IwERT",'full menu'!Y141="ERwIT",'full menu'!Y141="I&amp;ERT",'full menu'!Y141="ER&amp;M&amp;IT",'full menu'!Y141="LSD"),"subst",IF(OR('full menu'!Y141="FERT",'full menu'!Y141="FMT",'full menu'!Y141="FIT",'full menu'!Y141="WSD"),"intens",IF('full menu'!Y141="UASC","UASC","")))))</f>
        <v>subst</v>
      </c>
      <c r="Z141" t="str">
        <f>IF(OR('full menu'!Z141="MDC",'full menu'!Z141="PERF"),"rude",IF(OR('full menu'!Z141="PCB",'full menu'!Z141="AERF",'full menu'!Z141="UD"),"inter",IF(OR('full menu'!Z141="ACB",'full menu'!Z141="LCERT",'full menu'!Z141="LERT",'full menu'!Z141="FCERT",'full menu'!Z141="FCMT",'full menu'!Z141="LCMT",'full menu'!Z141="LMT",'full menu'!Z141="LCIT",'full menu'!Z141="FCIT",'full menu'!Z141="LIT",'full menu'!Z141="MwERT",'full menu'!Z141="ERwMT",'full menu'!Z141="M&amp;ERT",'full menu'!Z141="MwIT",'full menu'!Z141="IwMT",'full menu'!Z141="M&amp;IT",'full menu'!Z141="IwERT",'full menu'!Z141="ERwIT",'full menu'!Z141="I&amp;ERT",'full menu'!Z141="ER&amp;M&amp;IT",'full menu'!Z141="LSD"),"subst",IF(OR('full menu'!Z141="FERT",'full menu'!Z141="FMT",'full menu'!Z141="FIT",'full menu'!Z141="WSD"),"intens",IF('full menu'!Z141="UASC","UASC","")))))</f>
        <v>subst</v>
      </c>
      <c r="AA141" t="str">
        <f>IF(OR('full menu'!AA141="MDC",'full menu'!AA141="PERF"),"rude",IF(OR('full menu'!AA141="PCB",'full menu'!AA141="AERF",'full menu'!AA141="UD"),"inter",IF(OR('full menu'!AA141="ACB",'full menu'!AA141="LCERT",'full menu'!AA141="LERT",'full menu'!AA141="FCERT",'full menu'!AA141="FCMT",'full menu'!AA141="LCMT",'full menu'!AA141="LMT",'full menu'!AA141="LCIT",'full menu'!AA141="FCIT",'full menu'!AA141="LIT",'full menu'!AA141="MwERT",'full menu'!AA141="ERwMT",'full menu'!AA141="M&amp;ERT",'full menu'!AA141="MwIT",'full menu'!AA141="IwMT",'full menu'!AA141="M&amp;IT",'full menu'!AA141="IwERT",'full menu'!AA141="ERwIT",'full menu'!AA141="I&amp;ERT",'full menu'!AA141="ER&amp;M&amp;IT",'full menu'!AA141="LSD"),"subst",IF(OR('full menu'!AA141="FERT",'full menu'!AA141="FMT",'full menu'!AA141="FIT",'full menu'!AA141="WSD"),"intens",IF('full menu'!AA141="UASC","UASC","")))))</f>
        <v>subst</v>
      </c>
      <c r="AB141" t="str">
        <f>IF(OR('full menu'!AB141="MDC",'full menu'!AB141="PERF"),"rude",IF(OR('full menu'!AB141="PCB",'full menu'!AB141="AERF",'full menu'!AB141="UD"),"inter",IF(OR('full menu'!AB141="ACB",'full menu'!AB141="LCERT",'full menu'!AB141="LERT",'full menu'!AB141="FCERT",'full menu'!AB141="FCMT",'full menu'!AB141="LCMT",'full menu'!AB141="LMT",'full menu'!AB141="LCIT",'full menu'!AB141="FCIT",'full menu'!AB141="LIT",'full menu'!AB141="MwERT",'full menu'!AB141="ERwMT",'full menu'!AB141="M&amp;ERT",'full menu'!AB141="MwIT",'full menu'!AB141="IwMT",'full menu'!AB141="M&amp;IT",'full menu'!AB141="IwERT",'full menu'!AB141="ERwIT",'full menu'!AB141="I&amp;ERT",'full menu'!AB141="ER&amp;M&amp;IT",'full menu'!AB141="LSD"),"subst",IF(OR('full menu'!AB141="FERT",'full menu'!AB141="FMT",'full menu'!AB141="FIT",'full menu'!AB141="WSD"),"intens",IF('full menu'!AB141="UASC","UASC","")))))</f>
        <v>subst</v>
      </c>
      <c r="AC141" t="str">
        <f>IF(OR('full menu'!AC141="MDC",'full menu'!AC141="PERF"),"rude",IF(OR('full menu'!AC141="PCB",'full menu'!AC141="AERF",'full menu'!AC141="UD"),"inter",IF(OR('full menu'!AC141="ACB",'full menu'!AC141="LCERT",'full menu'!AC141="LERT",'full menu'!AC141="FCERT",'full menu'!AC141="FCMT",'full menu'!AC141="LCMT",'full menu'!AC141="LMT",'full menu'!AC141="LCIT",'full menu'!AC141="FCIT",'full menu'!AC141="LIT",'full menu'!AC141="MwERT",'full menu'!AC141="ERwMT",'full menu'!AC141="M&amp;ERT",'full menu'!AC141="MwIT",'full menu'!AC141="IwMT",'full menu'!AC141="M&amp;IT",'full menu'!AC141="IwERT",'full menu'!AC141="ERwIT",'full menu'!AC141="I&amp;ERT",'full menu'!AC141="ER&amp;M&amp;IT",'full menu'!AC141="LSD"),"subst",IF(OR('full menu'!AC141="FERT",'full menu'!AC141="FMT",'full menu'!AC141="FIT",'full menu'!AC141="WSD"),"intens",IF('full menu'!AC141="UASC","UASC","")))))</f>
        <v>subst</v>
      </c>
      <c r="AD141" t="str">
        <f>IF(OR('full menu'!AD141="MDC",'full menu'!AD141="PERF"),"rude",IF(OR('full menu'!AD141="PCB",'full menu'!AD141="AERF",'full menu'!AD141="UD"),"inter",IF(OR('full menu'!AD141="ACB",'full menu'!AD141="LCERT",'full menu'!AD141="LERT",'full menu'!AD141="FCERT",'full menu'!AD141="FCMT",'full menu'!AD141="LCMT",'full menu'!AD141="LMT",'full menu'!AD141="LCIT",'full menu'!AD141="FCIT",'full menu'!AD141="LIT",'full menu'!AD141="MwERT",'full menu'!AD141="ERwMT",'full menu'!AD141="M&amp;ERT",'full menu'!AD141="MwIT",'full menu'!AD141="IwMT",'full menu'!AD141="M&amp;IT",'full menu'!AD141="IwERT",'full menu'!AD141="ERwIT",'full menu'!AD141="I&amp;ERT",'full menu'!AD141="ER&amp;M&amp;IT",'full menu'!AD141="LSD"),"subst",IF(OR('full menu'!AD141="FERT",'full menu'!AD141="FMT",'full menu'!AD141="FIT",'full menu'!AD141="WSD"),"intens",IF('full menu'!AD141="UASC","UASC","")))))</f>
        <v>subst</v>
      </c>
      <c r="AE141" t="str">
        <f>IF(OR('full menu'!AE141="MDC",'full menu'!AE141="PERF"),"rude",IF(OR('full menu'!AE141="PCB",'full menu'!AE141="AERF",'full menu'!AE141="UD"),"inter",IF(OR('full menu'!AE141="ACB",'full menu'!AE141="LCERT",'full menu'!AE141="LERT",'full menu'!AE141="FCERT",'full menu'!AE141="FCMT",'full menu'!AE141="LCMT",'full menu'!AE141="LMT",'full menu'!AE141="LCIT",'full menu'!AE141="FCIT",'full menu'!AE141="LIT",'full menu'!AE141="MwERT",'full menu'!AE141="ERwMT",'full menu'!AE141="M&amp;ERT",'full menu'!AE141="MwIT",'full menu'!AE141="IwMT",'full menu'!AE141="M&amp;IT",'full menu'!AE141="IwERT",'full menu'!AE141="ERwIT",'full menu'!AE141="I&amp;ERT",'full menu'!AE141="ER&amp;M&amp;IT",'full menu'!AE141="LSD"),"subst",IF(OR('full menu'!AE141="FERT",'full menu'!AE141="FMT",'full menu'!AE141="FIT",'full menu'!AE141="WSD"),"intens",IF('full menu'!AE141="UASC","UASC","")))))</f>
        <v>subst</v>
      </c>
      <c r="AF141" t="str">
        <f>IF(OR('full menu'!AF141="MDC",'full menu'!AF141="PERF"),"rude",IF(OR('full menu'!AF141="PCB",'full menu'!AF141="AERF",'full menu'!AF141="UD"),"inter",IF(OR('full menu'!AF141="ACB",'full menu'!AF141="LCERT",'full menu'!AF141="LERT",'full menu'!AF141="FCERT",'full menu'!AF141="FCMT",'full menu'!AF141="LCMT",'full menu'!AF141="LMT",'full menu'!AF141="LCIT",'full menu'!AF141="FCIT",'full menu'!AF141="LIT",'full menu'!AF141="MwERT",'full menu'!AF141="ERwMT",'full menu'!AF141="M&amp;ERT",'full menu'!AF141="MwIT",'full menu'!AF141="IwMT",'full menu'!AF141="M&amp;IT",'full menu'!AF141="IwERT",'full menu'!AF141="ERwIT",'full menu'!AF141="I&amp;ERT",'full menu'!AF141="ER&amp;M&amp;IT",'full menu'!AF141="LSD"),"subst",IF(OR('full menu'!AF141="FERT",'full menu'!AF141="FMT",'full menu'!AF141="FIT",'full menu'!AF141="WSD"),"intens",IF('full menu'!AF141="UASC","UASC","")))))</f>
        <v>subst</v>
      </c>
      <c r="AG141" t="str">
        <f>IF(OR('full menu'!AG141="MDC",'full menu'!AG141="PERF"),"rude",IF(OR('full menu'!AG141="PCB",'full menu'!AG141="AERF",'full menu'!AG141="UD"),"inter",IF(OR('full menu'!AG141="ACB",'full menu'!AG141="LCERT",'full menu'!AG141="LERT",'full menu'!AG141="FCERT",'full menu'!AG141="FCMT",'full menu'!AG141="LCMT",'full menu'!AG141="LMT",'full menu'!AG141="LCIT",'full menu'!AG141="FCIT",'full menu'!AG141="LIT",'full menu'!AG141="MwERT",'full menu'!AG141="ERwMT",'full menu'!AG141="M&amp;ERT",'full menu'!AG141="MwIT",'full menu'!AG141="IwMT",'full menu'!AG141="M&amp;IT",'full menu'!AG141="IwERT",'full menu'!AG141="ERwIT",'full menu'!AG141="I&amp;ERT",'full menu'!AG141="ER&amp;M&amp;IT",'full menu'!AG141="LSD"),"subst",IF(OR('full menu'!AG141="FERT",'full menu'!AG141="FMT",'full menu'!AG141="FIT",'full menu'!AG141="WSD"),"intens",IF('full menu'!AG141="UASC","UASC","")))))</f>
        <v>subst</v>
      </c>
      <c r="AH141" t="str">
        <f>IF(OR('full menu'!AH141="MDC",'full menu'!AH141="PERF"),"rude",IF(OR('full menu'!AH141="PCB",'full menu'!AH141="AERF",'full menu'!AH141="UD"),"inter",IF(OR('full menu'!AH141="ACB",'full menu'!AH141="LCERT",'full menu'!AH141="LERT",'full menu'!AH141="FCERT",'full menu'!AH141="FCMT",'full menu'!AH141="LCMT",'full menu'!AH141="LMT",'full menu'!AH141="LCIT",'full menu'!AH141="FCIT",'full menu'!AH141="LIT",'full menu'!AH141="MwERT",'full menu'!AH141="ERwMT",'full menu'!AH141="M&amp;ERT",'full menu'!AH141="MwIT",'full menu'!AH141="IwMT",'full menu'!AH141="M&amp;IT",'full menu'!AH141="IwERT",'full menu'!AH141="ERwIT",'full menu'!AH141="I&amp;ERT",'full menu'!AH141="ER&amp;M&amp;IT",'full menu'!AH141="LSD"),"subst",IF(OR('full menu'!AH141="FERT",'full menu'!AH141="FMT",'full menu'!AH141="FIT",'full menu'!AH141="WSD"),"intens",IF('full menu'!AH141="UASC","UASC","")))))</f>
        <v>subst</v>
      </c>
      <c r="AI141" t="str">
        <f>IF(OR('full menu'!AI141="MDC",'full menu'!AI141="PERF"),"rude",IF(OR('full menu'!AI141="PCB",'full menu'!AI141="AERF",'full menu'!AI141="UD"),"inter",IF(OR('full menu'!AI141="ACB",'full menu'!AI141="LCERT",'full menu'!AI141="LERT",'full menu'!AI141="FCERT",'full menu'!AI141="FCMT",'full menu'!AI141="LCMT",'full menu'!AI141="LMT",'full menu'!AI141="LCIT",'full menu'!AI141="FCIT",'full menu'!AI141="LIT",'full menu'!AI141="MwERT",'full menu'!AI141="ERwMT",'full menu'!AI141="M&amp;ERT",'full menu'!AI141="MwIT",'full menu'!AI141="IwMT",'full menu'!AI141="M&amp;IT",'full menu'!AI141="IwERT",'full menu'!AI141="ERwIT",'full menu'!AI141="I&amp;ERT",'full menu'!AI141="ER&amp;M&amp;IT",'full menu'!AI141="LSD"),"subst",IF(OR('full menu'!AI141="FERT",'full menu'!AI141="FMT",'full menu'!AI141="FIT",'full menu'!AI141="WSD"),"intens",IF('full menu'!AI141="UASC","UASC","")))))</f>
        <v>subst</v>
      </c>
      <c r="AJ141" t="str">
        <f>IF(OR('full menu'!AJ141="MDC",'full menu'!AJ141="PERF"),"rude",IF(OR('full menu'!AJ141="PCB",'full menu'!AJ141="AERF",'full menu'!AJ141="UD"),"inter",IF(OR('full menu'!AJ141="ACB",'full menu'!AJ141="LCERT",'full menu'!AJ141="LERT",'full menu'!AJ141="FCERT",'full menu'!AJ141="FCMT",'full menu'!AJ141="LCMT",'full menu'!AJ141="LMT",'full menu'!AJ141="LCIT",'full menu'!AJ141="FCIT",'full menu'!AJ141="LIT",'full menu'!AJ141="MwERT",'full menu'!AJ141="ERwMT",'full menu'!AJ141="M&amp;ERT",'full menu'!AJ141="MwIT",'full menu'!AJ141="IwMT",'full menu'!AJ141="M&amp;IT",'full menu'!AJ141="IwERT",'full menu'!AJ141="ERwIT",'full menu'!AJ141="I&amp;ERT",'full menu'!AJ141="ER&amp;M&amp;IT",'full menu'!AJ141="LSD"),"subst",IF(OR('full menu'!AJ141="FERT",'full menu'!AJ141="FMT",'full menu'!AJ141="FIT",'full menu'!AJ141="WSD"),"intens",IF('full menu'!AJ141="UASC","UASC","")))))</f>
        <v>subst</v>
      </c>
      <c r="AK141" t="str">
        <f>IF(OR('full menu'!AK141="MDC",'full menu'!AK141="PERF"),"rude",IF(OR('full menu'!AK141="PCB",'full menu'!AK141="AERF",'full menu'!AK141="UD"),"inter",IF(OR('full menu'!AK141="ACB",'full menu'!AK141="LCERT",'full menu'!AK141="LERT",'full menu'!AK141="FCERT",'full menu'!AK141="FCMT",'full menu'!AK141="LCMT",'full menu'!AK141="LMT",'full menu'!AK141="LCIT",'full menu'!AK141="FCIT",'full menu'!AK141="LIT",'full menu'!AK141="MwERT",'full menu'!AK141="ERwMT",'full menu'!AK141="M&amp;ERT",'full menu'!AK141="MwIT",'full menu'!AK141="IwMT",'full menu'!AK141="M&amp;IT",'full menu'!AK141="IwERT",'full menu'!AK141="ERwIT",'full menu'!AK141="I&amp;ERT",'full menu'!AK141="ER&amp;M&amp;IT",'full menu'!AK141="LSD"),"subst",IF(OR('full menu'!AK141="FERT",'full menu'!AK141="FMT",'full menu'!AK141="FIT",'full menu'!AK141="WSD"),"intens",IF('full menu'!AK141="UASC","UASC","")))))</f>
        <v>subst</v>
      </c>
      <c r="AL141" t="str">
        <f>IF(OR('full menu'!AL141="MDC",'full menu'!AL141="PERF"),"rude",IF(OR('full menu'!AL141="PCB",'full menu'!AL141="AERF",'full menu'!AL141="UD"),"inter",IF(OR('full menu'!AL141="ACB",'full menu'!AL141="LCERT",'full menu'!AL141="LERT",'full menu'!AL141="FCERT",'full menu'!AL141="FCMT",'full menu'!AL141="LCMT",'full menu'!AL141="LMT",'full menu'!AL141="LCIT",'full menu'!AL141="FCIT",'full menu'!AL141="LIT",'full menu'!AL141="MwERT",'full menu'!AL141="ERwMT",'full menu'!AL141="M&amp;ERT",'full menu'!AL141="MwIT",'full menu'!AL141="IwMT",'full menu'!AL141="M&amp;IT",'full menu'!AL141="IwERT",'full menu'!AL141="ERwIT",'full menu'!AL141="I&amp;ERT",'full menu'!AL141="ER&amp;M&amp;IT",'full menu'!AL141="LSD"),"subst",IF(OR('full menu'!AL141="FERT",'full menu'!AL141="FMT",'full menu'!AL141="FIT",'full menu'!AL141="WSD"),"intens",IF('full menu'!AL141="UASC","UASC","")))))</f>
        <v>subst</v>
      </c>
      <c r="AM141" t="str">
        <f>IF(OR('full menu'!AM141="MDC",'full menu'!AM141="PERF"),"rude",IF(OR('full menu'!AM141="PCB",'full menu'!AM141="AERF",'full menu'!AM141="UD"),"inter",IF(OR('full menu'!AM141="ACB",'full menu'!AM141="LCERT",'full menu'!AM141="LERT",'full menu'!AM141="FCERT",'full menu'!AM141="FCMT",'full menu'!AM141="LCMT",'full menu'!AM141="LMT",'full menu'!AM141="LCIT",'full menu'!AM141="FCIT",'full menu'!AM141="LIT",'full menu'!AM141="MwERT",'full menu'!AM141="ERwMT",'full menu'!AM141="M&amp;ERT",'full menu'!AM141="MwIT",'full menu'!AM141="IwMT",'full menu'!AM141="M&amp;IT",'full menu'!AM141="IwERT",'full menu'!AM141="ERwIT",'full menu'!AM141="I&amp;ERT",'full menu'!AM141="ER&amp;M&amp;IT",'full menu'!AM141="LSD"),"subst",IF(OR('full menu'!AM141="FERT",'full menu'!AM141="FMT",'full menu'!AM141="FIT",'full menu'!AM141="WSD"),"intens",IF('full menu'!AM141="UASC","UASC","")))))</f>
        <v>subst</v>
      </c>
      <c r="AN141" t="str">
        <f>IF(OR('full menu'!AN141="MDC",'full menu'!AN141="PERF"),"rude",IF(OR('full menu'!AN141="PCB",'full menu'!AN141="AERF",'full menu'!AN141="UD"),"inter",IF(OR('full menu'!AN141="ACB",'full menu'!AN141="LCERT",'full menu'!AN141="LERT",'full menu'!AN141="FCERT",'full menu'!AN141="FCMT",'full menu'!AN141="LCMT",'full menu'!AN141="LMT",'full menu'!AN141="LCIT",'full menu'!AN141="FCIT",'full menu'!AN141="LIT",'full menu'!AN141="MwERT",'full menu'!AN141="ERwMT",'full menu'!AN141="M&amp;ERT",'full menu'!AN141="MwIT",'full menu'!AN141="IwMT",'full menu'!AN141="M&amp;IT",'full menu'!AN141="IwERT",'full menu'!AN141="ERwIT",'full menu'!AN141="I&amp;ERT",'full menu'!AN141="ER&amp;M&amp;IT",'full menu'!AN141="LSD"),"subst",IF(OR('full menu'!AN141="FERT",'full menu'!AN141="FMT",'full menu'!AN141="FIT",'full menu'!AN141="WSD"),"intens",IF('full menu'!AN141="UASC","UASC","")))))</f>
        <v>subst</v>
      </c>
      <c r="AO141" t="str">
        <f>IF(OR('full menu'!AO141="MDC",'full menu'!AO141="PERF"),"rude",IF(OR('full menu'!AO141="PCB",'full menu'!AO141="AERF",'full menu'!AO141="UD"),"inter",IF(OR('full menu'!AO141="ACB",'full menu'!AO141="LCERT",'full menu'!AO141="LERT",'full menu'!AO141="FCERT",'full menu'!AO141="FCMT",'full menu'!AO141="LCMT",'full menu'!AO141="LMT",'full menu'!AO141="LCIT",'full menu'!AO141="FCIT",'full menu'!AO141="LIT",'full menu'!AO141="MwERT",'full menu'!AO141="ERwMT",'full menu'!AO141="M&amp;ERT",'full menu'!AO141="MwIT",'full menu'!AO141="IwMT",'full menu'!AO141="M&amp;IT",'full menu'!AO141="IwERT",'full menu'!AO141="ERwIT",'full menu'!AO141="I&amp;ERT",'full menu'!AO141="ER&amp;M&amp;IT",'full menu'!AO141="LSD"),"subst",IF(OR('full menu'!AO141="FERT",'full menu'!AO141="FMT",'full menu'!AO141="FIT",'full menu'!AO141="WSD"),"intens",IF('full menu'!AO141="UASC","UASC","")))))</f>
        <v>subst</v>
      </c>
      <c r="AP141" t="str">
        <f>IF(OR('full menu'!AP141="MDC",'full menu'!AP141="PERF"),"rude",IF(OR('full menu'!AP141="PCB",'full menu'!AP141="AERF",'full menu'!AP141="UD"),"inter",IF(OR('full menu'!AP141="ACB",'full menu'!AP141="LCERT",'full menu'!AP141="LERT",'full menu'!AP141="FCERT",'full menu'!AP141="FCMT",'full menu'!AP141="LCMT",'full menu'!AP141="LMT",'full menu'!AP141="LCIT",'full menu'!AP141="FCIT",'full menu'!AP141="LIT",'full menu'!AP141="MwERT",'full menu'!AP141="ERwMT",'full menu'!AP141="M&amp;ERT",'full menu'!AP141="MwIT",'full menu'!AP141="IwMT",'full menu'!AP141="M&amp;IT",'full menu'!AP141="IwERT",'full menu'!AP141="ERwIT",'full menu'!AP141="I&amp;ERT",'full menu'!AP141="ER&amp;M&amp;IT",'full menu'!AP141="LSD"),"subst",IF(OR('full menu'!AP141="FERT",'full menu'!AP141="FMT",'full menu'!AP141="FIT",'full menu'!AP141="WSD"),"intens",IF('full menu'!AP141="UASC","UASC","")))))</f>
        <v>subst</v>
      </c>
      <c r="AQ141" t="str">
        <f>IF(OR('full menu'!AQ141="MDC",'full menu'!AQ141="PERF"),"rude",IF(OR('full menu'!AQ141="PCB",'full menu'!AQ141="AERF",'full menu'!AQ141="UD"),"inter",IF(OR('full menu'!AQ141="ACB",'full menu'!AQ141="LCERT",'full menu'!AQ141="LERT",'full menu'!AQ141="FCERT",'full menu'!AQ141="FCMT",'full menu'!AQ141="LCMT",'full menu'!AQ141="LMT",'full menu'!AQ141="LCIT",'full menu'!AQ141="FCIT",'full menu'!AQ141="LIT",'full menu'!AQ141="MwERT",'full menu'!AQ141="ERwMT",'full menu'!AQ141="M&amp;ERT",'full menu'!AQ141="MwIT",'full menu'!AQ141="IwMT",'full menu'!AQ141="M&amp;IT",'full menu'!AQ141="IwERT",'full menu'!AQ141="ERwIT",'full menu'!AQ141="I&amp;ERT",'full menu'!AQ141="ER&amp;M&amp;IT",'full menu'!AQ141="LSD"),"subst",IF(OR('full menu'!AQ141="FERT",'full menu'!AQ141="FMT",'full menu'!AQ141="FIT",'full menu'!AQ141="WSD"),"intens",IF('full menu'!AQ141="UASC","UASC","")))))</f>
        <v>subst</v>
      </c>
      <c r="AR141" t="str">
        <f>IF(OR('full menu'!AR141="MDC",'full menu'!AR141="PERF"),"rude",IF(OR('full menu'!AR141="PCB",'full menu'!AR141="AERF",'full menu'!AR141="UD"),"inter",IF(OR('full menu'!AR141="ACB",'full menu'!AR141="LCERT",'full menu'!AR141="LERT",'full menu'!AR141="FCERT",'full menu'!AR141="FCMT",'full menu'!AR141="LCMT",'full menu'!AR141="LMT",'full menu'!AR141="LCIT",'full menu'!AR141="FCIT",'full menu'!AR141="LIT",'full menu'!AR141="MwERT",'full menu'!AR141="ERwMT",'full menu'!AR141="M&amp;ERT",'full menu'!AR141="MwIT",'full menu'!AR141="IwMT",'full menu'!AR141="M&amp;IT",'full menu'!AR141="IwERT",'full menu'!AR141="ERwIT",'full menu'!AR141="I&amp;ERT",'full menu'!AR141="ER&amp;M&amp;IT",'full menu'!AR141="LSD"),"subst",IF(OR('full menu'!AR141="FERT",'full menu'!AR141="FMT",'full menu'!AR141="FIT",'full menu'!AR141="WSD"),"intens",IF('full menu'!AR141="UASC","UASC","")))))</f>
        <v>subst</v>
      </c>
      <c r="AS141" t="str">
        <f>IF(OR('full menu'!AS141="MDC",'full menu'!AS141="PERF"),"rude",IF(OR('full menu'!AS141="PCB",'full menu'!AS141="AERF",'full menu'!AS141="UD"),"inter",IF(OR('full menu'!AS141="ACB",'full menu'!AS141="LCERT",'full menu'!AS141="LERT",'full menu'!AS141="FCERT",'full menu'!AS141="FCMT",'full menu'!AS141="LCMT",'full menu'!AS141="LMT",'full menu'!AS141="LCIT",'full menu'!AS141="FCIT",'full menu'!AS141="LIT",'full menu'!AS141="MwERT",'full menu'!AS141="ERwMT",'full menu'!AS141="M&amp;ERT",'full menu'!AS141="MwIT",'full menu'!AS141="IwMT",'full menu'!AS141="M&amp;IT",'full menu'!AS141="IwERT",'full menu'!AS141="ERwIT",'full menu'!AS141="I&amp;ERT",'full menu'!AS141="ER&amp;M&amp;IT",'full menu'!AS141="LSD"),"subst",IF(OR('full menu'!AS141="FERT",'full menu'!AS141="FMT",'full menu'!AS141="FIT",'full menu'!AS141="WSD"),"intens",IF('full menu'!AS141="UASC","UASC","")))))</f>
        <v>subst</v>
      </c>
      <c r="AT141" t="str">
        <f>IF(OR('full menu'!AT141="MDC",'full menu'!AT141="PERF"),"rude",IF(OR('full menu'!AT141="PCB",'full menu'!AT141="AERF",'full menu'!AT141="UD"),"inter",IF(OR('full menu'!AT141="ACB",'full menu'!AT141="LCERT",'full menu'!AT141="LERT",'full menu'!AT141="FCERT",'full menu'!AT141="FCMT",'full menu'!AT141="LCMT",'full menu'!AT141="LMT",'full menu'!AT141="LCIT",'full menu'!AT141="FCIT",'full menu'!AT141="LIT",'full menu'!AT141="MwERT",'full menu'!AT141="ERwMT",'full menu'!AT141="M&amp;ERT",'full menu'!AT141="MwIT",'full menu'!AT141="IwMT",'full menu'!AT141="M&amp;IT",'full menu'!AT141="IwERT",'full menu'!AT141="ERwIT",'full menu'!AT141="I&amp;ERT",'full menu'!AT141="ER&amp;M&amp;IT",'full menu'!AT141="LSD"),"subst",IF(OR('full menu'!AT141="FERT",'full menu'!AT141="FMT",'full menu'!AT141="FIT",'full menu'!AT141="WSD"),"intens",IF('full menu'!AT141="UASC","UASC","")))))</f>
        <v>subst</v>
      </c>
      <c r="AU141" t="str">
        <f>IF(OR('full menu'!AU141="MDC",'full menu'!AU141="PERF"),"rude",IF(OR('full menu'!AU141="PCB",'full menu'!AU141="AERF",'full menu'!AU141="UD"),"inter",IF(OR('full menu'!AU141="ACB",'full menu'!AU141="LCERT",'full menu'!AU141="LERT",'full menu'!AU141="FCERT",'full menu'!AU141="FCMT",'full menu'!AU141="LCMT",'full menu'!AU141="LMT",'full menu'!AU141="LCIT",'full menu'!AU141="FCIT",'full menu'!AU141="LIT",'full menu'!AU141="MwERT",'full menu'!AU141="ERwMT",'full menu'!AU141="M&amp;ERT",'full menu'!AU141="MwIT",'full menu'!AU141="IwMT",'full menu'!AU141="M&amp;IT",'full menu'!AU141="IwERT",'full menu'!AU141="ERwIT",'full menu'!AU141="I&amp;ERT",'full menu'!AU141="ER&amp;M&amp;IT",'full menu'!AU141="LSD"),"subst",IF(OR('full menu'!AU141="FERT",'full menu'!AU141="FMT",'full menu'!AU141="FIT",'full menu'!AU141="WSD"),"intens",IF('full menu'!AU141="UASC","UASC","")))))</f>
        <v>subst</v>
      </c>
      <c r="AV141" t="str">
        <f>IF(OR('full menu'!AV141="MDC",'full menu'!AV141="PERF"),"rude",IF(OR('full menu'!AV141="PCB",'full menu'!AV141="AERF",'full menu'!AV141="UD"),"inter",IF(OR('full menu'!AV141="ACB",'full menu'!AV141="LCERT",'full menu'!AV141="LERT",'full menu'!AV141="FCERT",'full menu'!AV141="FCMT",'full menu'!AV141="LCMT",'full menu'!AV141="LMT",'full menu'!AV141="LCIT",'full menu'!AV141="FCIT",'full menu'!AV141="LIT",'full menu'!AV141="MwERT",'full menu'!AV141="ERwMT",'full menu'!AV141="M&amp;ERT",'full menu'!AV141="MwIT",'full menu'!AV141="IwMT",'full menu'!AV141="M&amp;IT",'full menu'!AV141="IwERT",'full menu'!AV141="ERwIT",'full menu'!AV141="I&amp;ERT",'full menu'!AV141="ER&amp;M&amp;IT",'full menu'!AV141="LSD"),"subst",IF(OR('full menu'!AV141="FERT",'full menu'!AV141="FMT",'full menu'!AV141="FIT",'full menu'!AV141="WSD"),"intens",IF('full menu'!AV141="UASC","UASC","")))))</f>
        <v>subst</v>
      </c>
      <c r="AW141" t="str">
        <f>IF(OR('full menu'!AW141="MDC",'full menu'!AW141="PERF"),"rude",IF(OR('full menu'!AW141="PCB",'full menu'!AW141="AERF",'full menu'!AW141="UD"),"inter",IF(OR('full menu'!AW141="ACB",'full menu'!AW141="LCERT",'full menu'!AW141="LERT",'full menu'!AW141="FCERT",'full menu'!AW141="FCMT",'full menu'!AW141="LCMT",'full menu'!AW141="LMT",'full menu'!AW141="LCIT",'full menu'!AW141="FCIT",'full menu'!AW141="LIT",'full menu'!AW141="MwERT",'full menu'!AW141="ERwMT",'full menu'!AW141="M&amp;ERT",'full menu'!AW141="MwIT",'full menu'!AW141="IwMT",'full menu'!AW141="M&amp;IT",'full menu'!AW141="IwERT",'full menu'!AW141="ERwIT",'full menu'!AW141="I&amp;ERT",'full menu'!AW141="ER&amp;M&amp;IT",'full menu'!AW141="LSD"),"subst",IF(OR('full menu'!AW141="FERT",'full menu'!AW141="FMT",'full menu'!AW141="FIT",'full menu'!AW141="WSD"),"intens",IF('full menu'!AW141="UASC","UASC","")))))</f>
        <v>subst</v>
      </c>
      <c r="AX141" t="str">
        <f>IF(OR('full menu'!AX141="MDC",'full menu'!AX141="PERF"),"rude",IF(OR('full menu'!AX141="PCB",'full menu'!AX141="AERF",'full menu'!AX141="UD"),"inter",IF(OR('full menu'!AX141="ACB",'full menu'!AX141="LCERT",'full menu'!AX141="LERT",'full menu'!AX141="FCERT",'full menu'!AX141="FCMT",'full menu'!AX141="LCMT",'full menu'!AX141="LMT",'full menu'!AX141="LCIT",'full menu'!AX141="FCIT",'full menu'!AX141="LIT",'full menu'!AX141="MwERT",'full menu'!AX141="ERwMT",'full menu'!AX141="M&amp;ERT",'full menu'!AX141="MwIT",'full menu'!AX141="IwMT",'full menu'!AX141="M&amp;IT",'full menu'!AX141="IwERT",'full menu'!AX141="ERwIT",'full menu'!AX141="I&amp;ERT",'full menu'!AX141="ER&amp;M&amp;IT",'full menu'!AX141="LSD"),"subst",IF(OR('full menu'!AX141="FERT",'full menu'!AX141="FMT",'full menu'!AX141="FIT",'full menu'!AX141="WSD"),"intens",IF('full menu'!AX141="UASC","UASC","")))))</f>
        <v>subst</v>
      </c>
      <c r="AY141" t="str">
        <f>IF(OR('full menu'!AY141="MDC",'full menu'!AY141="PERF"),"rude",IF(OR('full menu'!AY141="PCB",'full menu'!AY141="AERF",'full menu'!AY141="UD"),"inter",IF(OR('full menu'!AY141="ACB",'full menu'!AY141="LCERT",'full menu'!AY141="LERT",'full menu'!AY141="FCERT",'full menu'!AY141="FCMT",'full menu'!AY141="LCMT",'full menu'!AY141="LMT",'full menu'!AY141="LCIT",'full menu'!AY141="FCIT",'full menu'!AY141="LIT",'full menu'!AY141="MwERT",'full menu'!AY141="ERwMT",'full menu'!AY141="M&amp;ERT",'full menu'!AY141="MwIT",'full menu'!AY141="IwMT",'full menu'!AY141="M&amp;IT",'full menu'!AY141="IwERT",'full menu'!AY141="ERwIT",'full menu'!AY141="I&amp;ERT",'full menu'!AY141="ER&amp;M&amp;IT",'full menu'!AY141="LSD"),"subst",IF(OR('full menu'!AY141="FERT",'full menu'!AY141="FMT",'full menu'!AY141="FIT",'full menu'!AY141="WSD"),"intens",IF('full menu'!AY141="UASC","UASC","")))))</f>
        <v>subst</v>
      </c>
    </row>
    <row r="142" spans="1:51" x14ac:dyDescent="0.3">
      <c r="A142" t="s">
        <v>164</v>
      </c>
      <c r="B142" t="str">
        <f>IF(OR('full menu'!B142="MDC",'full menu'!B142="PERF"),"rude",IF(OR('full menu'!B142="PCB",'full menu'!B142="AERF",'full menu'!B142="UD"),"inter",IF(OR('full menu'!B142="ACB",'full menu'!B142="LCERT",'full menu'!B142="LERT",'full menu'!B142="FCERT",'full menu'!B142="FCMT",'full menu'!B142="LCMT",'full menu'!B142="LMT",'full menu'!B142="LCIT",'full menu'!B142="FCIT",'full menu'!B142="LIT",'full menu'!B142="MwERT",'full menu'!B142="ERwMT",'full menu'!B142="M&amp;ERT",'full menu'!B142="MwIT",'full menu'!B142="IwMT",'full menu'!B142="M&amp;IT",'full menu'!B142="IwERT",'full menu'!B142="ERwIT",'full menu'!B142="I&amp;ERT",'full menu'!B142="ER&amp;M&amp;IT",'full menu'!B142="LSD"),"subst",IF(OR('full menu'!B142="FERT",'full menu'!B142="FMT",'full menu'!B142="FIT",'full menu'!B142="WSD"),"intens",IF('full menu'!B142="UASC","UASC","")))))</f>
        <v>inter</v>
      </c>
      <c r="C142" t="str">
        <f>IF(OR('full menu'!C142="MDC",'full menu'!C142="PERF"),"rude",IF(OR('full menu'!C142="PCB",'full menu'!C142="AERF",'full menu'!C142="UD"),"inter",IF(OR('full menu'!C142="ACB",'full menu'!C142="LCERT",'full menu'!C142="LERT",'full menu'!C142="FCERT",'full menu'!C142="FCMT",'full menu'!C142="LCMT",'full menu'!C142="LMT",'full menu'!C142="LCIT",'full menu'!C142="FCIT",'full menu'!C142="LIT",'full menu'!C142="MwERT",'full menu'!C142="ERwMT",'full menu'!C142="M&amp;ERT",'full menu'!C142="MwIT",'full menu'!C142="IwMT",'full menu'!C142="M&amp;IT",'full menu'!C142="IwERT",'full menu'!C142="ERwIT",'full menu'!C142="I&amp;ERT",'full menu'!C142="ER&amp;M&amp;IT",'full menu'!C142="LSD"),"subst",IF(OR('full menu'!C142="FERT",'full menu'!C142="FMT",'full menu'!C142="FIT",'full menu'!C142="WSD"),"intens",IF('full menu'!C142="UASC","UASC","")))))</f>
        <v>inter</v>
      </c>
      <c r="D142" t="str">
        <f>IF(OR('full menu'!D142="MDC",'full menu'!D142="PERF"),"rude",IF(OR('full menu'!D142="PCB",'full menu'!D142="AERF",'full menu'!D142="UD"),"inter",IF(OR('full menu'!D142="ACB",'full menu'!D142="LCERT",'full menu'!D142="LERT",'full menu'!D142="FCERT",'full menu'!D142="FCMT",'full menu'!D142="LCMT",'full menu'!D142="LMT",'full menu'!D142="LCIT",'full menu'!D142="FCIT",'full menu'!D142="LIT",'full menu'!D142="MwERT",'full menu'!D142="ERwMT",'full menu'!D142="M&amp;ERT",'full menu'!D142="MwIT",'full menu'!D142="IwMT",'full menu'!D142="M&amp;IT",'full menu'!D142="IwERT",'full menu'!D142="ERwIT",'full menu'!D142="I&amp;ERT",'full menu'!D142="ER&amp;M&amp;IT",'full menu'!D142="LSD"),"subst",IF(OR('full menu'!D142="FERT",'full menu'!D142="FMT",'full menu'!D142="FIT",'full menu'!D142="WSD"),"intens",IF('full menu'!D142="UASC","UASC","")))))</f>
        <v>inter</v>
      </c>
      <c r="E142" t="str">
        <f>IF(OR('full menu'!E142="MDC",'full menu'!E142="PERF"),"rude",IF(OR('full menu'!E142="PCB",'full menu'!E142="AERF",'full menu'!E142="UD"),"inter",IF(OR('full menu'!E142="ACB",'full menu'!E142="LCERT",'full menu'!E142="LERT",'full menu'!E142="FCERT",'full menu'!E142="FCMT",'full menu'!E142="LCMT",'full menu'!E142="LMT",'full menu'!E142="LCIT",'full menu'!E142="FCIT",'full menu'!E142="LIT",'full menu'!E142="MwERT",'full menu'!E142="ERwMT",'full menu'!E142="M&amp;ERT",'full menu'!E142="MwIT",'full menu'!E142="IwMT",'full menu'!E142="M&amp;IT",'full menu'!E142="IwERT",'full menu'!E142="ERwIT",'full menu'!E142="I&amp;ERT",'full menu'!E142="ER&amp;M&amp;IT",'full menu'!E142="LSD"),"subst",IF(OR('full menu'!E142="FERT",'full menu'!E142="FMT",'full menu'!E142="FIT",'full menu'!E142="WSD"),"intens",IF('full menu'!E142="UASC","UASC","")))))</f>
        <v>inter</v>
      </c>
      <c r="F142" t="str">
        <f>IF(OR('full menu'!F142="MDC",'full menu'!F142="PERF"),"rude",IF(OR('full menu'!F142="PCB",'full menu'!F142="AERF",'full menu'!F142="UD"),"inter",IF(OR('full menu'!F142="ACB",'full menu'!F142="LCERT",'full menu'!F142="LERT",'full menu'!F142="FCERT",'full menu'!F142="FCMT",'full menu'!F142="LCMT",'full menu'!F142="LMT",'full menu'!F142="LCIT",'full menu'!F142="FCIT",'full menu'!F142="LIT",'full menu'!F142="MwERT",'full menu'!F142="ERwMT",'full menu'!F142="M&amp;ERT",'full menu'!F142="MwIT",'full menu'!F142="IwMT",'full menu'!F142="M&amp;IT",'full menu'!F142="IwERT",'full menu'!F142="ERwIT",'full menu'!F142="I&amp;ERT",'full menu'!F142="ER&amp;M&amp;IT",'full menu'!F142="LSD"),"subst",IF(OR('full menu'!F142="FERT",'full menu'!F142="FMT",'full menu'!F142="FIT",'full menu'!F142="WSD"),"intens",IF('full menu'!F142="UASC","UASC","")))))</f>
        <v>inter</v>
      </c>
      <c r="G142" t="str">
        <f>IF(OR('full menu'!G142="MDC",'full menu'!G142="PERF"),"rude",IF(OR('full menu'!G142="PCB",'full menu'!G142="AERF",'full menu'!G142="UD"),"inter",IF(OR('full menu'!G142="ACB",'full menu'!G142="LCERT",'full menu'!G142="LERT",'full menu'!G142="FCERT",'full menu'!G142="FCMT",'full menu'!G142="LCMT",'full menu'!G142="LMT",'full menu'!G142="LCIT",'full menu'!G142="FCIT",'full menu'!G142="LIT",'full menu'!G142="MwERT",'full menu'!G142="ERwMT",'full menu'!G142="M&amp;ERT",'full menu'!G142="MwIT",'full menu'!G142="IwMT",'full menu'!G142="M&amp;IT",'full menu'!G142="IwERT",'full menu'!G142="ERwIT",'full menu'!G142="I&amp;ERT",'full menu'!G142="ER&amp;M&amp;IT",'full menu'!G142="LSD"),"subst",IF(OR('full menu'!G142="FERT",'full menu'!G142="FMT",'full menu'!G142="FIT",'full menu'!G142="WSD"),"intens",IF('full menu'!G142="UASC","UASC","")))))</f>
        <v>inter</v>
      </c>
      <c r="H142" t="str">
        <f>IF(OR('full menu'!H142="MDC",'full menu'!H142="PERF"),"rude",IF(OR('full menu'!H142="PCB",'full menu'!H142="AERF",'full menu'!H142="UD"),"inter",IF(OR('full menu'!H142="ACB",'full menu'!H142="LCERT",'full menu'!H142="LERT",'full menu'!H142="FCERT",'full menu'!H142="FCMT",'full menu'!H142="LCMT",'full menu'!H142="LMT",'full menu'!H142="LCIT",'full menu'!H142="FCIT",'full menu'!H142="LIT",'full menu'!H142="MwERT",'full menu'!H142="ERwMT",'full menu'!H142="M&amp;ERT",'full menu'!H142="MwIT",'full menu'!H142="IwMT",'full menu'!H142="M&amp;IT",'full menu'!H142="IwERT",'full menu'!H142="ERwIT",'full menu'!H142="I&amp;ERT",'full menu'!H142="ER&amp;M&amp;IT",'full menu'!H142="LSD"),"subst",IF(OR('full menu'!H142="FERT",'full menu'!H142="FMT",'full menu'!H142="FIT",'full menu'!H142="WSD"),"intens",IF('full menu'!H142="UASC","UASC","")))))</f>
        <v>inter</v>
      </c>
      <c r="I142" t="str">
        <f>IF(OR('full menu'!I142="MDC",'full menu'!I142="PERF"),"rude",IF(OR('full menu'!I142="PCB",'full menu'!I142="AERF",'full menu'!I142="UD"),"inter",IF(OR('full menu'!I142="ACB",'full menu'!I142="LCERT",'full menu'!I142="LERT",'full menu'!I142="FCERT",'full menu'!I142="FCMT",'full menu'!I142="LCMT",'full menu'!I142="LMT",'full menu'!I142="LCIT",'full menu'!I142="FCIT",'full menu'!I142="LIT",'full menu'!I142="MwERT",'full menu'!I142="ERwMT",'full menu'!I142="M&amp;ERT",'full menu'!I142="MwIT",'full menu'!I142="IwMT",'full menu'!I142="M&amp;IT",'full menu'!I142="IwERT",'full menu'!I142="ERwIT",'full menu'!I142="I&amp;ERT",'full menu'!I142="ER&amp;M&amp;IT",'full menu'!I142="LSD"),"subst",IF(OR('full menu'!I142="FERT",'full menu'!I142="FMT",'full menu'!I142="FIT",'full menu'!I142="WSD"),"intens",IF('full menu'!I142="UASC","UASC","")))))</f>
        <v>inter</v>
      </c>
      <c r="J142" t="str">
        <f>IF(OR('full menu'!J142="MDC",'full menu'!J142="PERF"),"rude",IF(OR('full menu'!J142="PCB",'full menu'!J142="AERF",'full menu'!J142="UD"),"inter",IF(OR('full menu'!J142="ACB",'full menu'!J142="LCERT",'full menu'!J142="LERT",'full menu'!J142="FCERT",'full menu'!J142="FCMT",'full menu'!J142="LCMT",'full menu'!J142="LMT",'full menu'!J142="LCIT",'full menu'!J142="FCIT",'full menu'!J142="LIT",'full menu'!J142="MwERT",'full menu'!J142="ERwMT",'full menu'!J142="M&amp;ERT",'full menu'!J142="MwIT",'full menu'!J142="IwMT",'full menu'!J142="M&amp;IT",'full menu'!J142="IwERT",'full menu'!J142="ERwIT",'full menu'!J142="I&amp;ERT",'full menu'!J142="ER&amp;M&amp;IT",'full menu'!J142="LSD"),"subst",IF(OR('full menu'!J142="FERT",'full menu'!J142="FMT",'full menu'!J142="FIT",'full menu'!J142="WSD"),"intens",IF('full menu'!J142="UASC","UASC","")))))</f>
        <v>inter</v>
      </c>
      <c r="K142" t="str">
        <f>IF(OR('full menu'!K142="MDC",'full menu'!K142="PERF"),"rude",IF(OR('full menu'!K142="PCB",'full menu'!K142="AERF",'full menu'!K142="UD"),"inter",IF(OR('full menu'!K142="ACB",'full menu'!K142="LCERT",'full menu'!K142="LERT",'full menu'!K142="FCERT",'full menu'!K142="FCMT",'full menu'!K142="LCMT",'full menu'!K142="LMT",'full menu'!K142="LCIT",'full menu'!K142="FCIT",'full menu'!K142="LIT",'full menu'!K142="MwERT",'full menu'!K142="ERwMT",'full menu'!K142="M&amp;ERT",'full menu'!K142="MwIT",'full menu'!K142="IwMT",'full menu'!K142="M&amp;IT",'full menu'!K142="IwERT",'full menu'!K142="ERwIT",'full menu'!K142="I&amp;ERT",'full menu'!K142="ER&amp;M&amp;IT",'full menu'!K142="LSD"),"subst",IF(OR('full menu'!K142="FERT",'full menu'!K142="FMT",'full menu'!K142="FIT",'full menu'!K142="WSD"),"intens",IF('full menu'!K142="UASC","UASC","")))))</f>
        <v>inter</v>
      </c>
      <c r="L142" t="str">
        <f>IF(OR('full menu'!L142="MDC",'full menu'!L142="PERF"),"rude",IF(OR('full menu'!L142="PCB",'full menu'!L142="AERF",'full menu'!L142="UD"),"inter",IF(OR('full menu'!L142="ACB",'full menu'!L142="LCERT",'full menu'!L142="LERT",'full menu'!L142="FCERT",'full menu'!L142="FCMT",'full menu'!L142="LCMT",'full menu'!L142="LMT",'full menu'!L142="LCIT",'full menu'!L142="FCIT",'full menu'!L142="LIT",'full menu'!L142="MwERT",'full menu'!L142="ERwMT",'full menu'!L142="M&amp;ERT",'full menu'!L142="MwIT",'full menu'!L142="IwMT",'full menu'!L142="M&amp;IT",'full menu'!L142="IwERT",'full menu'!L142="ERwIT",'full menu'!L142="I&amp;ERT",'full menu'!L142="ER&amp;M&amp;IT",'full menu'!L142="LSD"),"subst",IF(OR('full menu'!L142="FERT",'full menu'!L142="FMT",'full menu'!L142="FIT",'full menu'!L142="WSD"),"intens",IF('full menu'!L142="UASC","UASC","")))))</f>
        <v>inter</v>
      </c>
      <c r="M142" t="str">
        <f>IF(OR('full menu'!M142="MDC",'full menu'!M142="PERF"),"rude",IF(OR('full menu'!M142="PCB",'full menu'!M142="AERF",'full menu'!M142="UD"),"inter",IF(OR('full menu'!M142="ACB",'full menu'!M142="LCERT",'full menu'!M142="LERT",'full menu'!M142="FCERT",'full menu'!M142="FCMT",'full menu'!M142="LCMT",'full menu'!M142="LMT",'full menu'!M142="LCIT",'full menu'!M142="FCIT",'full menu'!M142="LIT",'full menu'!M142="MwERT",'full menu'!M142="ERwMT",'full menu'!M142="M&amp;ERT",'full menu'!M142="MwIT",'full menu'!M142="IwMT",'full menu'!M142="M&amp;IT",'full menu'!M142="IwERT",'full menu'!M142="ERwIT",'full menu'!M142="I&amp;ERT",'full menu'!M142="ER&amp;M&amp;IT",'full menu'!M142="LSD"),"subst",IF(OR('full menu'!M142="FERT",'full menu'!M142="FMT",'full menu'!M142="FIT",'full menu'!M142="WSD"),"intens",IF('full menu'!M142="UASC","UASC","")))))</f>
        <v>inter</v>
      </c>
      <c r="N142" t="str">
        <f>IF(OR('full menu'!N142="MDC",'full menu'!N142="PERF"),"rude",IF(OR('full menu'!N142="PCB",'full menu'!N142="AERF",'full menu'!N142="UD"),"inter",IF(OR('full menu'!N142="ACB",'full menu'!N142="LCERT",'full menu'!N142="LERT",'full menu'!N142="FCERT",'full menu'!N142="FCMT",'full menu'!N142="LCMT",'full menu'!N142="LMT",'full menu'!N142="LCIT",'full menu'!N142="FCIT",'full menu'!N142="LIT",'full menu'!N142="MwERT",'full menu'!N142="ERwMT",'full menu'!N142="M&amp;ERT",'full menu'!N142="MwIT",'full menu'!N142="IwMT",'full menu'!N142="M&amp;IT",'full menu'!N142="IwERT",'full menu'!N142="ERwIT",'full menu'!N142="I&amp;ERT",'full menu'!N142="ER&amp;M&amp;IT",'full menu'!N142="LSD"),"subst",IF(OR('full menu'!N142="FERT",'full menu'!N142="FMT",'full menu'!N142="FIT",'full menu'!N142="WSD"),"intens",IF('full menu'!N142="UASC","UASC","")))))</f>
        <v>subst</v>
      </c>
      <c r="O142" t="str">
        <f>IF(OR('full menu'!O142="MDC",'full menu'!O142="PERF"),"rude",IF(OR('full menu'!O142="PCB",'full menu'!O142="AERF",'full menu'!O142="UD"),"inter",IF(OR('full menu'!O142="ACB",'full menu'!O142="LCERT",'full menu'!O142="LERT",'full menu'!O142="FCERT",'full menu'!O142="FCMT",'full menu'!O142="LCMT",'full menu'!O142="LMT",'full menu'!O142="LCIT",'full menu'!O142="FCIT",'full menu'!O142="LIT",'full menu'!O142="MwERT",'full menu'!O142="ERwMT",'full menu'!O142="M&amp;ERT",'full menu'!O142="MwIT",'full menu'!O142="IwMT",'full menu'!O142="M&amp;IT",'full menu'!O142="IwERT",'full menu'!O142="ERwIT",'full menu'!O142="I&amp;ERT",'full menu'!O142="ER&amp;M&amp;IT",'full menu'!O142="LSD"),"subst",IF(OR('full menu'!O142="FERT",'full menu'!O142="FMT",'full menu'!O142="FIT",'full menu'!O142="WSD"),"intens",IF('full menu'!O142="UASC","UASC","")))))</f>
        <v>subst</v>
      </c>
      <c r="P142" t="str">
        <f>IF(OR('full menu'!P142="MDC",'full menu'!P142="PERF"),"rude",IF(OR('full menu'!P142="PCB",'full menu'!P142="AERF",'full menu'!P142="UD"),"inter",IF(OR('full menu'!P142="ACB",'full menu'!P142="LCERT",'full menu'!P142="LERT",'full menu'!P142="FCERT",'full menu'!P142="FCMT",'full menu'!P142="LCMT",'full menu'!P142="LMT",'full menu'!P142="LCIT",'full menu'!P142="FCIT",'full menu'!P142="LIT",'full menu'!P142="MwERT",'full menu'!P142="ERwMT",'full menu'!P142="M&amp;ERT",'full menu'!P142="MwIT",'full menu'!P142="IwMT",'full menu'!P142="M&amp;IT",'full menu'!P142="IwERT",'full menu'!P142="ERwIT",'full menu'!P142="I&amp;ERT",'full menu'!P142="ER&amp;M&amp;IT",'full menu'!P142="LSD"),"subst",IF(OR('full menu'!P142="FERT",'full menu'!P142="FMT",'full menu'!P142="FIT",'full menu'!P142="WSD"),"intens",IF('full menu'!P142="UASC","UASC","")))))</f>
        <v>subst</v>
      </c>
      <c r="Q142" t="str">
        <f>IF(OR('full menu'!Q142="MDC",'full menu'!Q142="PERF"),"rude",IF(OR('full menu'!Q142="PCB",'full menu'!Q142="AERF",'full menu'!Q142="UD"),"inter",IF(OR('full menu'!Q142="ACB",'full menu'!Q142="LCERT",'full menu'!Q142="LERT",'full menu'!Q142="FCERT",'full menu'!Q142="FCMT",'full menu'!Q142="LCMT",'full menu'!Q142="LMT",'full menu'!Q142="LCIT",'full menu'!Q142="FCIT",'full menu'!Q142="LIT",'full menu'!Q142="MwERT",'full menu'!Q142="ERwMT",'full menu'!Q142="M&amp;ERT",'full menu'!Q142="MwIT",'full menu'!Q142="IwMT",'full menu'!Q142="M&amp;IT",'full menu'!Q142="IwERT",'full menu'!Q142="ERwIT",'full menu'!Q142="I&amp;ERT",'full menu'!Q142="ER&amp;M&amp;IT",'full menu'!Q142="LSD"),"subst",IF(OR('full menu'!Q142="FERT",'full menu'!Q142="FMT",'full menu'!Q142="FIT",'full menu'!Q142="WSD"),"intens",IF('full menu'!Q142="UASC","UASC","")))))</f>
        <v>subst</v>
      </c>
      <c r="R142" t="str">
        <f>IF(OR('full menu'!R142="MDC",'full menu'!R142="PERF"),"rude",IF(OR('full menu'!R142="PCB",'full menu'!R142="AERF",'full menu'!R142="UD"),"inter",IF(OR('full menu'!R142="ACB",'full menu'!R142="LCERT",'full menu'!R142="LERT",'full menu'!R142="FCERT",'full menu'!R142="FCMT",'full menu'!R142="LCMT",'full menu'!R142="LMT",'full menu'!R142="LCIT",'full menu'!R142="FCIT",'full menu'!R142="LIT",'full menu'!R142="MwERT",'full menu'!R142="ERwMT",'full menu'!R142="M&amp;ERT",'full menu'!R142="MwIT",'full menu'!R142="IwMT",'full menu'!R142="M&amp;IT",'full menu'!R142="IwERT",'full menu'!R142="ERwIT",'full menu'!R142="I&amp;ERT",'full menu'!R142="ER&amp;M&amp;IT",'full menu'!R142="LSD"),"subst",IF(OR('full menu'!R142="FERT",'full menu'!R142="FMT",'full menu'!R142="FIT",'full menu'!R142="WSD"),"intens",IF('full menu'!R142="UASC","UASC","")))))</f>
        <v>subst</v>
      </c>
      <c r="S142" t="str">
        <f>IF(OR('full menu'!S142="MDC",'full menu'!S142="PERF"),"rude",IF(OR('full menu'!S142="PCB",'full menu'!S142="AERF",'full menu'!S142="UD"),"inter",IF(OR('full menu'!S142="ACB",'full menu'!S142="LCERT",'full menu'!S142="LERT",'full menu'!S142="FCERT",'full menu'!S142="FCMT",'full menu'!S142="LCMT",'full menu'!S142="LMT",'full menu'!S142="LCIT",'full menu'!S142="FCIT",'full menu'!S142="LIT",'full menu'!S142="MwERT",'full menu'!S142="ERwMT",'full menu'!S142="M&amp;ERT",'full menu'!S142="MwIT",'full menu'!S142="IwMT",'full menu'!S142="M&amp;IT",'full menu'!S142="IwERT",'full menu'!S142="ERwIT",'full menu'!S142="I&amp;ERT",'full menu'!S142="ER&amp;M&amp;IT",'full menu'!S142="LSD"),"subst",IF(OR('full menu'!S142="FERT",'full menu'!S142="FMT",'full menu'!S142="FIT",'full menu'!S142="WSD"),"intens",IF('full menu'!S142="UASC","UASC","")))))</f>
        <v>subst</v>
      </c>
      <c r="T142" t="str">
        <f>IF(OR('full menu'!T142="MDC",'full menu'!T142="PERF"),"rude",IF(OR('full menu'!T142="PCB",'full menu'!T142="AERF",'full menu'!T142="UD"),"inter",IF(OR('full menu'!T142="ACB",'full menu'!T142="LCERT",'full menu'!T142="LERT",'full menu'!T142="FCERT",'full menu'!T142="FCMT",'full menu'!T142="LCMT",'full menu'!T142="LMT",'full menu'!T142="LCIT",'full menu'!T142="FCIT",'full menu'!T142="LIT",'full menu'!T142="MwERT",'full menu'!T142="ERwMT",'full menu'!T142="M&amp;ERT",'full menu'!T142="MwIT",'full menu'!T142="IwMT",'full menu'!T142="M&amp;IT",'full menu'!T142="IwERT",'full menu'!T142="ERwIT",'full menu'!T142="I&amp;ERT",'full menu'!T142="ER&amp;M&amp;IT",'full menu'!T142="LSD"),"subst",IF(OR('full menu'!T142="FERT",'full menu'!T142="FMT",'full menu'!T142="FIT",'full menu'!T142="WSD"),"intens",IF('full menu'!T142="UASC","UASC","")))))</f>
        <v>subst</v>
      </c>
      <c r="U142" t="str">
        <f>IF(OR('full menu'!U142="MDC",'full menu'!U142="PERF"),"rude",IF(OR('full menu'!U142="PCB",'full menu'!U142="AERF",'full menu'!U142="UD"),"inter",IF(OR('full menu'!U142="ACB",'full menu'!U142="LCERT",'full menu'!U142="LERT",'full menu'!U142="FCERT",'full menu'!U142="FCMT",'full menu'!U142="LCMT",'full menu'!U142="LMT",'full menu'!U142="LCIT",'full menu'!U142="FCIT",'full menu'!U142="LIT",'full menu'!U142="MwERT",'full menu'!U142="ERwMT",'full menu'!U142="M&amp;ERT",'full menu'!U142="MwIT",'full menu'!U142="IwMT",'full menu'!U142="M&amp;IT",'full menu'!U142="IwERT",'full menu'!U142="ERwIT",'full menu'!U142="I&amp;ERT",'full menu'!U142="ER&amp;M&amp;IT",'full menu'!U142="LSD"),"subst",IF(OR('full menu'!U142="FERT",'full menu'!U142="FMT",'full menu'!U142="FIT",'full menu'!U142="WSD"),"intens",IF('full menu'!U142="UASC","UASC","")))))</f>
        <v>subst</v>
      </c>
      <c r="V142" t="str">
        <f>IF(OR('full menu'!V142="MDC",'full menu'!V142="PERF"),"rude",IF(OR('full menu'!V142="PCB",'full menu'!V142="AERF",'full menu'!V142="UD"),"inter",IF(OR('full menu'!V142="ACB",'full menu'!V142="LCERT",'full menu'!V142="LERT",'full menu'!V142="FCERT",'full menu'!V142="FCMT",'full menu'!V142="LCMT",'full menu'!V142="LMT",'full menu'!V142="LCIT",'full menu'!V142="FCIT",'full menu'!V142="LIT",'full menu'!V142="MwERT",'full menu'!V142="ERwMT",'full menu'!V142="M&amp;ERT",'full menu'!V142="MwIT",'full menu'!V142="IwMT",'full menu'!V142="M&amp;IT",'full menu'!V142="IwERT",'full menu'!V142="ERwIT",'full menu'!V142="I&amp;ERT",'full menu'!V142="ER&amp;M&amp;IT",'full menu'!V142="LSD"),"subst",IF(OR('full menu'!V142="FERT",'full menu'!V142="FMT",'full menu'!V142="FIT",'full menu'!V142="WSD"),"intens",IF('full menu'!V142="UASC","UASC","")))))</f>
        <v>subst</v>
      </c>
      <c r="W142" t="str">
        <f>IF(OR('full menu'!W142="MDC",'full menu'!W142="PERF"),"rude",IF(OR('full menu'!W142="PCB",'full menu'!W142="AERF",'full menu'!W142="UD"),"inter",IF(OR('full menu'!W142="ACB",'full menu'!W142="LCERT",'full menu'!W142="LERT",'full menu'!W142="FCERT",'full menu'!W142="FCMT",'full menu'!W142="LCMT",'full menu'!W142="LMT",'full menu'!W142="LCIT",'full menu'!W142="FCIT",'full menu'!W142="LIT",'full menu'!W142="MwERT",'full menu'!W142="ERwMT",'full menu'!W142="M&amp;ERT",'full menu'!W142="MwIT",'full menu'!W142="IwMT",'full menu'!W142="M&amp;IT",'full menu'!W142="IwERT",'full menu'!W142="ERwIT",'full menu'!W142="I&amp;ERT",'full menu'!W142="ER&amp;M&amp;IT",'full menu'!W142="LSD"),"subst",IF(OR('full menu'!W142="FERT",'full menu'!W142="FMT",'full menu'!W142="FIT",'full menu'!W142="WSD"),"intens",IF('full menu'!W142="UASC","UASC","")))))</f>
        <v>subst</v>
      </c>
      <c r="X142" t="str">
        <f>IF(OR('full menu'!X142="MDC",'full menu'!X142="PERF"),"rude",IF(OR('full menu'!X142="PCB",'full menu'!X142="AERF",'full menu'!X142="UD"),"inter",IF(OR('full menu'!X142="ACB",'full menu'!X142="LCERT",'full menu'!X142="LERT",'full menu'!X142="FCERT",'full menu'!X142="FCMT",'full menu'!X142="LCMT",'full menu'!X142="LMT",'full menu'!X142="LCIT",'full menu'!X142="FCIT",'full menu'!X142="LIT",'full menu'!X142="MwERT",'full menu'!X142="ERwMT",'full menu'!X142="M&amp;ERT",'full menu'!X142="MwIT",'full menu'!X142="IwMT",'full menu'!X142="M&amp;IT",'full menu'!X142="IwERT",'full menu'!X142="ERwIT",'full menu'!X142="I&amp;ERT",'full menu'!X142="ER&amp;M&amp;IT",'full menu'!X142="LSD"),"subst",IF(OR('full menu'!X142="FERT",'full menu'!X142="FMT",'full menu'!X142="FIT",'full menu'!X142="WSD"),"intens",IF('full menu'!X142="UASC","UASC","")))))</f>
        <v>subst</v>
      </c>
      <c r="Y142" t="str">
        <f>IF(OR('full menu'!Y142="MDC",'full menu'!Y142="PERF"),"rude",IF(OR('full menu'!Y142="PCB",'full menu'!Y142="AERF",'full menu'!Y142="UD"),"inter",IF(OR('full menu'!Y142="ACB",'full menu'!Y142="LCERT",'full menu'!Y142="LERT",'full menu'!Y142="FCERT",'full menu'!Y142="FCMT",'full menu'!Y142="LCMT",'full menu'!Y142="LMT",'full menu'!Y142="LCIT",'full menu'!Y142="FCIT",'full menu'!Y142="LIT",'full menu'!Y142="MwERT",'full menu'!Y142="ERwMT",'full menu'!Y142="M&amp;ERT",'full menu'!Y142="MwIT",'full menu'!Y142="IwMT",'full menu'!Y142="M&amp;IT",'full menu'!Y142="IwERT",'full menu'!Y142="ERwIT",'full menu'!Y142="I&amp;ERT",'full menu'!Y142="ER&amp;M&amp;IT",'full menu'!Y142="LSD"),"subst",IF(OR('full menu'!Y142="FERT",'full menu'!Y142="FMT",'full menu'!Y142="FIT",'full menu'!Y142="WSD"),"intens",IF('full menu'!Y142="UASC","UASC","")))))</f>
        <v>subst</v>
      </c>
      <c r="Z142" t="str">
        <f>IF(OR('full menu'!Z142="MDC",'full menu'!Z142="PERF"),"rude",IF(OR('full menu'!Z142="PCB",'full menu'!Z142="AERF",'full menu'!Z142="UD"),"inter",IF(OR('full menu'!Z142="ACB",'full menu'!Z142="LCERT",'full menu'!Z142="LERT",'full menu'!Z142="FCERT",'full menu'!Z142="FCMT",'full menu'!Z142="LCMT",'full menu'!Z142="LMT",'full menu'!Z142="LCIT",'full menu'!Z142="FCIT",'full menu'!Z142="LIT",'full menu'!Z142="MwERT",'full menu'!Z142="ERwMT",'full menu'!Z142="M&amp;ERT",'full menu'!Z142="MwIT",'full menu'!Z142="IwMT",'full menu'!Z142="M&amp;IT",'full menu'!Z142="IwERT",'full menu'!Z142="ERwIT",'full menu'!Z142="I&amp;ERT",'full menu'!Z142="ER&amp;M&amp;IT",'full menu'!Z142="LSD"),"subst",IF(OR('full menu'!Z142="FERT",'full menu'!Z142="FMT",'full menu'!Z142="FIT",'full menu'!Z142="WSD"),"intens",IF('full menu'!Z142="UASC","UASC","")))))</f>
        <v>subst</v>
      </c>
      <c r="AA142" t="str">
        <f>IF(OR('full menu'!AA142="MDC",'full menu'!AA142="PERF"),"rude",IF(OR('full menu'!AA142="PCB",'full menu'!AA142="AERF",'full menu'!AA142="UD"),"inter",IF(OR('full menu'!AA142="ACB",'full menu'!AA142="LCERT",'full menu'!AA142="LERT",'full menu'!AA142="FCERT",'full menu'!AA142="FCMT",'full menu'!AA142="LCMT",'full menu'!AA142="LMT",'full menu'!AA142="LCIT",'full menu'!AA142="FCIT",'full menu'!AA142="LIT",'full menu'!AA142="MwERT",'full menu'!AA142="ERwMT",'full menu'!AA142="M&amp;ERT",'full menu'!AA142="MwIT",'full menu'!AA142="IwMT",'full menu'!AA142="M&amp;IT",'full menu'!AA142="IwERT",'full menu'!AA142="ERwIT",'full menu'!AA142="I&amp;ERT",'full menu'!AA142="ER&amp;M&amp;IT",'full menu'!AA142="LSD"),"subst",IF(OR('full menu'!AA142="FERT",'full menu'!AA142="FMT",'full menu'!AA142="FIT",'full menu'!AA142="WSD"),"intens",IF('full menu'!AA142="UASC","UASC","")))))</f>
        <v>subst</v>
      </c>
      <c r="AB142" t="str">
        <f>IF(OR('full menu'!AB142="MDC",'full menu'!AB142="PERF"),"rude",IF(OR('full menu'!AB142="PCB",'full menu'!AB142="AERF",'full menu'!AB142="UD"),"inter",IF(OR('full menu'!AB142="ACB",'full menu'!AB142="LCERT",'full menu'!AB142="LERT",'full menu'!AB142="FCERT",'full menu'!AB142="FCMT",'full menu'!AB142="LCMT",'full menu'!AB142="LMT",'full menu'!AB142="LCIT",'full menu'!AB142="FCIT",'full menu'!AB142="LIT",'full menu'!AB142="MwERT",'full menu'!AB142="ERwMT",'full menu'!AB142="M&amp;ERT",'full menu'!AB142="MwIT",'full menu'!AB142="IwMT",'full menu'!AB142="M&amp;IT",'full menu'!AB142="IwERT",'full menu'!AB142="ERwIT",'full menu'!AB142="I&amp;ERT",'full menu'!AB142="ER&amp;M&amp;IT",'full menu'!AB142="LSD"),"subst",IF(OR('full menu'!AB142="FERT",'full menu'!AB142="FMT",'full menu'!AB142="FIT",'full menu'!AB142="WSD"),"intens",IF('full menu'!AB142="UASC","UASC","")))))</f>
        <v>intens</v>
      </c>
      <c r="AC142" t="str">
        <f>IF(OR('full menu'!AC142="MDC",'full menu'!AC142="PERF"),"rude",IF(OR('full menu'!AC142="PCB",'full menu'!AC142="AERF",'full menu'!AC142="UD"),"inter",IF(OR('full menu'!AC142="ACB",'full menu'!AC142="LCERT",'full menu'!AC142="LERT",'full menu'!AC142="FCERT",'full menu'!AC142="FCMT",'full menu'!AC142="LCMT",'full menu'!AC142="LMT",'full menu'!AC142="LCIT",'full menu'!AC142="FCIT",'full menu'!AC142="LIT",'full menu'!AC142="MwERT",'full menu'!AC142="ERwMT",'full menu'!AC142="M&amp;ERT",'full menu'!AC142="MwIT",'full menu'!AC142="IwMT",'full menu'!AC142="M&amp;IT",'full menu'!AC142="IwERT",'full menu'!AC142="ERwIT",'full menu'!AC142="I&amp;ERT",'full menu'!AC142="ER&amp;M&amp;IT",'full menu'!AC142="LSD"),"subst",IF(OR('full menu'!AC142="FERT",'full menu'!AC142="FMT",'full menu'!AC142="FIT",'full menu'!AC142="WSD"),"intens",IF('full menu'!AC142="UASC","UASC","")))))</f>
        <v>intens</v>
      </c>
      <c r="AD142" t="str">
        <f>IF(OR('full menu'!AD142="MDC",'full menu'!AD142="PERF"),"rude",IF(OR('full menu'!AD142="PCB",'full menu'!AD142="AERF",'full menu'!AD142="UD"),"inter",IF(OR('full menu'!AD142="ACB",'full menu'!AD142="LCERT",'full menu'!AD142="LERT",'full menu'!AD142="FCERT",'full menu'!AD142="FCMT",'full menu'!AD142="LCMT",'full menu'!AD142="LMT",'full menu'!AD142="LCIT",'full menu'!AD142="FCIT",'full menu'!AD142="LIT",'full menu'!AD142="MwERT",'full menu'!AD142="ERwMT",'full menu'!AD142="M&amp;ERT",'full menu'!AD142="MwIT",'full menu'!AD142="IwMT",'full menu'!AD142="M&amp;IT",'full menu'!AD142="IwERT",'full menu'!AD142="ERwIT",'full menu'!AD142="I&amp;ERT",'full menu'!AD142="ER&amp;M&amp;IT",'full menu'!AD142="LSD"),"subst",IF(OR('full menu'!AD142="FERT",'full menu'!AD142="FMT",'full menu'!AD142="FIT",'full menu'!AD142="WSD"),"intens",IF('full menu'!AD142="UASC","UASC","")))))</f>
        <v>intens</v>
      </c>
      <c r="AE142" t="str">
        <f>IF(OR('full menu'!AE142="MDC",'full menu'!AE142="PERF"),"rude",IF(OR('full menu'!AE142="PCB",'full menu'!AE142="AERF",'full menu'!AE142="UD"),"inter",IF(OR('full menu'!AE142="ACB",'full menu'!AE142="LCERT",'full menu'!AE142="LERT",'full menu'!AE142="FCERT",'full menu'!AE142="FCMT",'full menu'!AE142="LCMT",'full menu'!AE142="LMT",'full menu'!AE142="LCIT",'full menu'!AE142="FCIT",'full menu'!AE142="LIT",'full menu'!AE142="MwERT",'full menu'!AE142="ERwMT",'full menu'!AE142="M&amp;ERT",'full menu'!AE142="MwIT",'full menu'!AE142="IwMT",'full menu'!AE142="M&amp;IT",'full menu'!AE142="IwERT",'full menu'!AE142="ERwIT",'full menu'!AE142="I&amp;ERT",'full menu'!AE142="ER&amp;M&amp;IT",'full menu'!AE142="LSD"),"subst",IF(OR('full menu'!AE142="FERT",'full menu'!AE142="FMT",'full menu'!AE142="FIT",'full menu'!AE142="WSD"),"intens",IF('full menu'!AE142="UASC","UASC","")))))</f>
        <v>intens</v>
      </c>
      <c r="AF142" t="str">
        <f>IF(OR('full menu'!AF142="MDC",'full menu'!AF142="PERF"),"rude",IF(OR('full menu'!AF142="PCB",'full menu'!AF142="AERF",'full menu'!AF142="UD"),"inter",IF(OR('full menu'!AF142="ACB",'full menu'!AF142="LCERT",'full menu'!AF142="LERT",'full menu'!AF142="FCERT",'full menu'!AF142="FCMT",'full menu'!AF142="LCMT",'full menu'!AF142="LMT",'full menu'!AF142="LCIT",'full menu'!AF142="FCIT",'full menu'!AF142="LIT",'full menu'!AF142="MwERT",'full menu'!AF142="ERwMT",'full menu'!AF142="M&amp;ERT",'full menu'!AF142="MwIT",'full menu'!AF142="IwMT",'full menu'!AF142="M&amp;IT",'full menu'!AF142="IwERT",'full menu'!AF142="ERwIT",'full menu'!AF142="I&amp;ERT",'full menu'!AF142="ER&amp;M&amp;IT",'full menu'!AF142="LSD"),"subst",IF(OR('full menu'!AF142="FERT",'full menu'!AF142="FMT",'full menu'!AF142="FIT",'full menu'!AF142="WSD"),"intens",IF('full menu'!AF142="UASC","UASC","")))))</f>
        <v>intens</v>
      </c>
      <c r="AG142" t="str">
        <f>IF(OR('full menu'!AG142="MDC",'full menu'!AG142="PERF"),"rude",IF(OR('full menu'!AG142="PCB",'full menu'!AG142="AERF",'full menu'!AG142="UD"),"inter",IF(OR('full menu'!AG142="ACB",'full menu'!AG142="LCERT",'full menu'!AG142="LERT",'full menu'!AG142="FCERT",'full menu'!AG142="FCMT",'full menu'!AG142="LCMT",'full menu'!AG142="LMT",'full menu'!AG142="LCIT",'full menu'!AG142="FCIT",'full menu'!AG142="LIT",'full menu'!AG142="MwERT",'full menu'!AG142="ERwMT",'full menu'!AG142="M&amp;ERT",'full menu'!AG142="MwIT",'full menu'!AG142="IwMT",'full menu'!AG142="M&amp;IT",'full menu'!AG142="IwERT",'full menu'!AG142="ERwIT",'full menu'!AG142="I&amp;ERT",'full menu'!AG142="ER&amp;M&amp;IT",'full menu'!AG142="LSD"),"subst",IF(OR('full menu'!AG142="FERT",'full menu'!AG142="FMT",'full menu'!AG142="FIT",'full menu'!AG142="WSD"),"intens",IF('full menu'!AG142="UASC","UASC","")))))</f>
        <v>intens</v>
      </c>
      <c r="AH142" t="str">
        <f>IF(OR('full menu'!AH142="MDC",'full menu'!AH142="PERF"),"rude",IF(OR('full menu'!AH142="PCB",'full menu'!AH142="AERF",'full menu'!AH142="UD"),"inter",IF(OR('full menu'!AH142="ACB",'full menu'!AH142="LCERT",'full menu'!AH142="LERT",'full menu'!AH142="FCERT",'full menu'!AH142="FCMT",'full menu'!AH142="LCMT",'full menu'!AH142="LMT",'full menu'!AH142="LCIT",'full menu'!AH142="FCIT",'full menu'!AH142="LIT",'full menu'!AH142="MwERT",'full menu'!AH142="ERwMT",'full menu'!AH142="M&amp;ERT",'full menu'!AH142="MwIT",'full menu'!AH142="IwMT",'full menu'!AH142="M&amp;IT",'full menu'!AH142="IwERT",'full menu'!AH142="ERwIT",'full menu'!AH142="I&amp;ERT",'full menu'!AH142="ER&amp;M&amp;IT",'full menu'!AH142="LSD"),"subst",IF(OR('full menu'!AH142="FERT",'full menu'!AH142="FMT",'full menu'!AH142="FIT",'full menu'!AH142="WSD"),"intens",IF('full menu'!AH142="UASC","UASC","")))))</f>
        <v>intens</v>
      </c>
      <c r="AI142" t="str">
        <f>IF(OR('full menu'!AI142="MDC",'full menu'!AI142="PERF"),"rude",IF(OR('full menu'!AI142="PCB",'full menu'!AI142="AERF",'full menu'!AI142="UD"),"inter",IF(OR('full menu'!AI142="ACB",'full menu'!AI142="LCERT",'full menu'!AI142="LERT",'full menu'!AI142="FCERT",'full menu'!AI142="FCMT",'full menu'!AI142="LCMT",'full menu'!AI142="LMT",'full menu'!AI142="LCIT",'full menu'!AI142="FCIT",'full menu'!AI142="LIT",'full menu'!AI142="MwERT",'full menu'!AI142="ERwMT",'full menu'!AI142="M&amp;ERT",'full menu'!AI142="MwIT",'full menu'!AI142="IwMT",'full menu'!AI142="M&amp;IT",'full menu'!AI142="IwERT",'full menu'!AI142="ERwIT",'full menu'!AI142="I&amp;ERT",'full menu'!AI142="ER&amp;M&amp;IT",'full menu'!AI142="LSD"),"subst",IF(OR('full menu'!AI142="FERT",'full menu'!AI142="FMT",'full menu'!AI142="FIT",'full menu'!AI142="WSD"),"intens",IF('full menu'!AI142="UASC","UASC","")))))</f>
        <v>intens</v>
      </c>
      <c r="AJ142" t="str">
        <f>IF(OR('full menu'!AJ142="MDC",'full menu'!AJ142="PERF"),"rude",IF(OR('full menu'!AJ142="PCB",'full menu'!AJ142="AERF",'full menu'!AJ142="UD"),"inter",IF(OR('full menu'!AJ142="ACB",'full menu'!AJ142="LCERT",'full menu'!AJ142="LERT",'full menu'!AJ142="FCERT",'full menu'!AJ142="FCMT",'full menu'!AJ142="LCMT",'full menu'!AJ142="LMT",'full menu'!AJ142="LCIT",'full menu'!AJ142="FCIT",'full menu'!AJ142="LIT",'full menu'!AJ142="MwERT",'full menu'!AJ142="ERwMT",'full menu'!AJ142="M&amp;ERT",'full menu'!AJ142="MwIT",'full menu'!AJ142="IwMT",'full menu'!AJ142="M&amp;IT",'full menu'!AJ142="IwERT",'full menu'!AJ142="ERwIT",'full menu'!AJ142="I&amp;ERT",'full menu'!AJ142="ER&amp;M&amp;IT",'full menu'!AJ142="LSD"),"subst",IF(OR('full menu'!AJ142="FERT",'full menu'!AJ142="FMT",'full menu'!AJ142="FIT",'full menu'!AJ142="WSD"),"intens",IF('full menu'!AJ142="UASC","UASC","")))))</f>
        <v>intens</v>
      </c>
      <c r="AK142" t="str">
        <f>IF(OR('full menu'!AK142="MDC",'full menu'!AK142="PERF"),"rude",IF(OR('full menu'!AK142="PCB",'full menu'!AK142="AERF",'full menu'!AK142="UD"),"inter",IF(OR('full menu'!AK142="ACB",'full menu'!AK142="LCERT",'full menu'!AK142="LERT",'full menu'!AK142="FCERT",'full menu'!AK142="FCMT",'full menu'!AK142="LCMT",'full menu'!AK142="LMT",'full menu'!AK142="LCIT",'full menu'!AK142="FCIT",'full menu'!AK142="LIT",'full menu'!AK142="MwERT",'full menu'!AK142="ERwMT",'full menu'!AK142="M&amp;ERT",'full menu'!AK142="MwIT",'full menu'!AK142="IwMT",'full menu'!AK142="M&amp;IT",'full menu'!AK142="IwERT",'full menu'!AK142="ERwIT",'full menu'!AK142="I&amp;ERT",'full menu'!AK142="ER&amp;M&amp;IT",'full menu'!AK142="LSD"),"subst",IF(OR('full menu'!AK142="FERT",'full menu'!AK142="FMT",'full menu'!AK142="FIT",'full menu'!AK142="WSD"),"intens",IF('full menu'!AK142="UASC","UASC","")))))</f>
        <v>intens</v>
      </c>
      <c r="AL142" t="str">
        <f>IF(OR('full menu'!AL142="MDC",'full menu'!AL142="PERF"),"rude",IF(OR('full menu'!AL142="PCB",'full menu'!AL142="AERF",'full menu'!AL142="UD"),"inter",IF(OR('full menu'!AL142="ACB",'full menu'!AL142="LCERT",'full menu'!AL142="LERT",'full menu'!AL142="FCERT",'full menu'!AL142="FCMT",'full menu'!AL142="LCMT",'full menu'!AL142="LMT",'full menu'!AL142="LCIT",'full menu'!AL142="FCIT",'full menu'!AL142="LIT",'full menu'!AL142="MwERT",'full menu'!AL142="ERwMT",'full menu'!AL142="M&amp;ERT",'full menu'!AL142="MwIT",'full menu'!AL142="IwMT",'full menu'!AL142="M&amp;IT",'full menu'!AL142="IwERT",'full menu'!AL142="ERwIT",'full menu'!AL142="I&amp;ERT",'full menu'!AL142="ER&amp;M&amp;IT",'full menu'!AL142="LSD"),"subst",IF(OR('full menu'!AL142="FERT",'full menu'!AL142="FMT",'full menu'!AL142="FIT",'full menu'!AL142="WSD"),"intens",IF('full menu'!AL142="UASC","UASC","")))))</f>
        <v>intens</v>
      </c>
      <c r="AM142" t="str">
        <f>IF(OR('full menu'!AM142="MDC",'full menu'!AM142="PERF"),"rude",IF(OR('full menu'!AM142="PCB",'full menu'!AM142="AERF",'full menu'!AM142="UD"),"inter",IF(OR('full menu'!AM142="ACB",'full menu'!AM142="LCERT",'full menu'!AM142="LERT",'full menu'!AM142="FCERT",'full menu'!AM142="FCMT",'full menu'!AM142="LCMT",'full menu'!AM142="LMT",'full menu'!AM142="LCIT",'full menu'!AM142="FCIT",'full menu'!AM142="LIT",'full menu'!AM142="MwERT",'full menu'!AM142="ERwMT",'full menu'!AM142="M&amp;ERT",'full menu'!AM142="MwIT",'full menu'!AM142="IwMT",'full menu'!AM142="M&amp;IT",'full menu'!AM142="IwERT",'full menu'!AM142="ERwIT",'full menu'!AM142="I&amp;ERT",'full menu'!AM142="ER&amp;M&amp;IT",'full menu'!AM142="LSD"),"subst",IF(OR('full menu'!AM142="FERT",'full menu'!AM142="FMT",'full menu'!AM142="FIT",'full menu'!AM142="WSD"),"intens",IF('full menu'!AM142="UASC","UASC","")))))</f>
        <v>intens</v>
      </c>
      <c r="AN142" t="str">
        <f>IF(OR('full menu'!AN142="MDC",'full menu'!AN142="PERF"),"rude",IF(OR('full menu'!AN142="PCB",'full menu'!AN142="AERF",'full menu'!AN142="UD"),"inter",IF(OR('full menu'!AN142="ACB",'full menu'!AN142="LCERT",'full menu'!AN142="LERT",'full menu'!AN142="FCERT",'full menu'!AN142="FCMT",'full menu'!AN142="LCMT",'full menu'!AN142="LMT",'full menu'!AN142="LCIT",'full menu'!AN142="FCIT",'full menu'!AN142="LIT",'full menu'!AN142="MwERT",'full menu'!AN142="ERwMT",'full menu'!AN142="M&amp;ERT",'full menu'!AN142="MwIT",'full menu'!AN142="IwMT",'full menu'!AN142="M&amp;IT",'full menu'!AN142="IwERT",'full menu'!AN142="ERwIT",'full menu'!AN142="I&amp;ERT",'full menu'!AN142="ER&amp;M&amp;IT",'full menu'!AN142="LSD"),"subst",IF(OR('full menu'!AN142="FERT",'full menu'!AN142="FMT",'full menu'!AN142="FIT",'full menu'!AN142="WSD"),"intens",IF('full menu'!AN142="UASC","UASC","")))))</f>
        <v>intens</v>
      </c>
      <c r="AO142" t="str">
        <f>IF(OR('full menu'!AO142="MDC",'full menu'!AO142="PERF"),"rude",IF(OR('full menu'!AO142="PCB",'full menu'!AO142="AERF",'full menu'!AO142="UD"),"inter",IF(OR('full menu'!AO142="ACB",'full menu'!AO142="LCERT",'full menu'!AO142="LERT",'full menu'!AO142="FCERT",'full menu'!AO142="FCMT",'full menu'!AO142="LCMT",'full menu'!AO142="LMT",'full menu'!AO142="LCIT",'full menu'!AO142="FCIT",'full menu'!AO142="LIT",'full menu'!AO142="MwERT",'full menu'!AO142="ERwMT",'full menu'!AO142="M&amp;ERT",'full menu'!AO142="MwIT",'full menu'!AO142="IwMT",'full menu'!AO142="M&amp;IT",'full menu'!AO142="IwERT",'full menu'!AO142="ERwIT",'full menu'!AO142="I&amp;ERT",'full menu'!AO142="ER&amp;M&amp;IT",'full menu'!AO142="LSD"),"subst",IF(OR('full menu'!AO142="FERT",'full menu'!AO142="FMT",'full menu'!AO142="FIT",'full menu'!AO142="WSD"),"intens",IF('full menu'!AO142="UASC","UASC","")))))</f>
        <v>intens</v>
      </c>
      <c r="AP142" t="str">
        <f>IF(OR('full menu'!AP142="MDC",'full menu'!AP142="PERF"),"rude",IF(OR('full menu'!AP142="PCB",'full menu'!AP142="AERF",'full menu'!AP142="UD"),"inter",IF(OR('full menu'!AP142="ACB",'full menu'!AP142="LCERT",'full menu'!AP142="LERT",'full menu'!AP142="FCERT",'full menu'!AP142="FCMT",'full menu'!AP142="LCMT",'full menu'!AP142="LMT",'full menu'!AP142="LCIT",'full menu'!AP142="FCIT",'full menu'!AP142="LIT",'full menu'!AP142="MwERT",'full menu'!AP142="ERwMT",'full menu'!AP142="M&amp;ERT",'full menu'!AP142="MwIT",'full menu'!AP142="IwMT",'full menu'!AP142="M&amp;IT",'full menu'!AP142="IwERT",'full menu'!AP142="ERwIT",'full menu'!AP142="I&amp;ERT",'full menu'!AP142="ER&amp;M&amp;IT",'full menu'!AP142="LSD"),"subst",IF(OR('full menu'!AP142="FERT",'full menu'!AP142="FMT",'full menu'!AP142="FIT",'full menu'!AP142="WSD"),"intens",IF('full menu'!AP142="UASC","UASC","")))))</f>
        <v>intens</v>
      </c>
      <c r="AQ142" t="str">
        <f>IF(OR('full menu'!AQ142="MDC",'full menu'!AQ142="PERF"),"rude",IF(OR('full menu'!AQ142="PCB",'full menu'!AQ142="AERF",'full menu'!AQ142="UD"),"inter",IF(OR('full menu'!AQ142="ACB",'full menu'!AQ142="LCERT",'full menu'!AQ142="LERT",'full menu'!AQ142="FCERT",'full menu'!AQ142="FCMT",'full menu'!AQ142="LCMT",'full menu'!AQ142="LMT",'full menu'!AQ142="LCIT",'full menu'!AQ142="FCIT",'full menu'!AQ142="LIT",'full menu'!AQ142="MwERT",'full menu'!AQ142="ERwMT",'full menu'!AQ142="M&amp;ERT",'full menu'!AQ142="MwIT",'full menu'!AQ142="IwMT",'full menu'!AQ142="M&amp;IT",'full menu'!AQ142="IwERT",'full menu'!AQ142="ERwIT",'full menu'!AQ142="I&amp;ERT",'full menu'!AQ142="ER&amp;M&amp;IT",'full menu'!AQ142="LSD"),"subst",IF(OR('full menu'!AQ142="FERT",'full menu'!AQ142="FMT",'full menu'!AQ142="FIT",'full menu'!AQ142="WSD"),"intens",IF('full menu'!AQ142="UASC","UASC","")))))</f>
        <v>intens</v>
      </c>
      <c r="AR142" t="str">
        <f>IF(OR('full menu'!AR142="MDC",'full menu'!AR142="PERF"),"rude",IF(OR('full menu'!AR142="PCB",'full menu'!AR142="AERF",'full menu'!AR142="UD"),"inter",IF(OR('full menu'!AR142="ACB",'full menu'!AR142="LCERT",'full menu'!AR142="LERT",'full menu'!AR142="FCERT",'full menu'!AR142="FCMT",'full menu'!AR142="LCMT",'full menu'!AR142="LMT",'full menu'!AR142="LCIT",'full menu'!AR142="FCIT",'full menu'!AR142="LIT",'full menu'!AR142="MwERT",'full menu'!AR142="ERwMT",'full menu'!AR142="M&amp;ERT",'full menu'!AR142="MwIT",'full menu'!AR142="IwMT",'full menu'!AR142="M&amp;IT",'full menu'!AR142="IwERT",'full menu'!AR142="ERwIT",'full menu'!AR142="I&amp;ERT",'full menu'!AR142="ER&amp;M&amp;IT",'full menu'!AR142="LSD"),"subst",IF(OR('full menu'!AR142="FERT",'full menu'!AR142="FMT",'full menu'!AR142="FIT",'full menu'!AR142="WSD"),"intens",IF('full menu'!AR142="UASC","UASC","")))))</f>
        <v>intens</v>
      </c>
      <c r="AS142" t="str">
        <f>IF(OR('full menu'!AS142="MDC",'full menu'!AS142="PERF"),"rude",IF(OR('full menu'!AS142="PCB",'full menu'!AS142="AERF",'full menu'!AS142="UD"),"inter",IF(OR('full menu'!AS142="ACB",'full menu'!AS142="LCERT",'full menu'!AS142="LERT",'full menu'!AS142="FCERT",'full menu'!AS142="FCMT",'full menu'!AS142="LCMT",'full menu'!AS142="LMT",'full menu'!AS142="LCIT",'full menu'!AS142="FCIT",'full menu'!AS142="LIT",'full menu'!AS142="MwERT",'full menu'!AS142="ERwMT",'full menu'!AS142="M&amp;ERT",'full menu'!AS142="MwIT",'full menu'!AS142="IwMT",'full menu'!AS142="M&amp;IT",'full menu'!AS142="IwERT",'full menu'!AS142="ERwIT",'full menu'!AS142="I&amp;ERT",'full menu'!AS142="ER&amp;M&amp;IT",'full menu'!AS142="LSD"),"subst",IF(OR('full menu'!AS142="FERT",'full menu'!AS142="FMT",'full menu'!AS142="FIT",'full menu'!AS142="WSD"),"intens",IF('full menu'!AS142="UASC","UASC","")))))</f>
        <v>intens</v>
      </c>
      <c r="AT142" t="str">
        <f>IF(OR('full menu'!AT142="MDC",'full menu'!AT142="PERF"),"rude",IF(OR('full menu'!AT142="PCB",'full menu'!AT142="AERF",'full menu'!AT142="UD"),"inter",IF(OR('full menu'!AT142="ACB",'full menu'!AT142="LCERT",'full menu'!AT142="LERT",'full menu'!AT142="FCERT",'full menu'!AT142="FCMT",'full menu'!AT142="LCMT",'full menu'!AT142="LMT",'full menu'!AT142="LCIT",'full menu'!AT142="FCIT",'full menu'!AT142="LIT",'full menu'!AT142="MwERT",'full menu'!AT142="ERwMT",'full menu'!AT142="M&amp;ERT",'full menu'!AT142="MwIT",'full menu'!AT142="IwMT",'full menu'!AT142="M&amp;IT",'full menu'!AT142="IwERT",'full menu'!AT142="ERwIT",'full menu'!AT142="I&amp;ERT",'full menu'!AT142="ER&amp;M&amp;IT",'full menu'!AT142="LSD"),"subst",IF(OR('full menu'!AT142="FERT",'full menu'!AT142="FMT",'full menu'!AT142="FIT",'full menu'!AT142="WSD"),"intens",IF('full menu'!AT142="UASC","UASC","")))))</f>
        <v>intens</v>
      </c>
      <c r="AU142" t="str">
        <f>IF(OR('full menu'!AU142="MDC",'full menu'!AU142="PERF"),"rude",IF(OR('full menu'!AU142="PCB",'full menu'!AU142="AERF",'full menu'!AU142="UD"),"inter",IF(OR('full menu'!AU142="ACB",'full menu'!AU142="LCERT",'full menu'!AU142="LERT",'full menu'!AU142="FCERT",'full menu'!AU142="FCMT",'full menu'!AU142="LCMT",'full menu'!AU142="LMT",'full menu'!AU142="LCIT",'full menu'!AU142="FCIT",'full menu'!AU142="LIT",'full menu'!AU142="MwERT",'full menu'!AU142="ERwMT",'full menu'!AU142="M&amp;ERT",'full menu'!AU142="MwIT",'full menu'!AU142="IwMT",'full menu'!AU142="M&amp;IT",'full menu'!AU142="IwERT",'full menu'!AU142="ERwIT",'full menu'!AU142="I&amp;ERT",'full menu'!AU142="ER&amp;M&amp;IT",'full menu'!AU142="LSD"),"subst",IF(OR('full menu'!AU142="FERT",'full menu'!AU142="FMT",'full menu'!AU142="FIT",'full menu'!AU142="WSD"),"intens",IF('full menu'!AU142="UASC","UASC","")))))</f>
        <v>intens</v>
      </c>
      <c r="AV142" t="str">
        <f>IF(OR('full menu'!AV142="MDC",'full menu'!AV142="PERF"),"rude",IF(OR('full menu'!AV142="PCB",'full menu'!AV142="AERF",'full menu'!AV142="UD"),"inter",IF(OR('full menu'!AV142="ACB",'full menu'!AV142="LCERT",'full menu'!AV142="LERT",'full menu'!AV142="FCERT",'full menu'!AV142="FCMT",'full menu'!AV142="LCMT",'full menu'!AV142="LMT",'full menu'!AV142="LCIT",'full menu'!AV142="FCIT",'full menu'!AV142="LIT",'full menu'!AV142="MwERT",'full menu'!AV142="ERwMT",'full menu'!AV142="M&amp;ERT",'full menu'!AV142="MwIT",'full menu'!AV142="IwMT",'full menu'!AV142="M&amp;IT",'full menu'!AV142="IwERT",'full menu'!AV142="ERwIT",'full menu'!AV142="I&amp;ERT",'full menu'!AV142="ER&amp;M&amp;IT",'full menu'!AV142="LSD"),"subst",IF(OR('full menu'!AV142="FERT",'full menu'!AV142="FMT",'full menu'!AV142="FIT",'full menu'!AV142="WSD"),"intens",IF('full menu'!AV142="UASC","UASC","")))))</f>
        <v>intens</v>
      </c>
      <c r="AW142" t="str">
        <f>IF(OR('full menu'!AW142="MDC",'full menu'!AW142="PERF"),"rude",IF(OR('full menu'!AW142="PCB",'full menu'!AW142="AERF",'full menu'!AW142="UD"),"inter",IF(OR('full menu'!AW142="ACB",'full menu'!AW142="LCERT",'full menu'!AW142="LERT",'full menu'!AW142="FCERT",'full menu'!AW142="FCMT",'full menu'!AW142="LCMT",'full menu'!AW142="LMT",'full menu'!AW142="LCIT",'full menu'!AW142="FCIT",'full menu'!AW142="LIT",'full menu'!AW142="MwERT",'full menu'!AW142="ERwMT",'full menu'!AW142="M&amp;ERT",'full menu'!AW142="MwIT",'full menu'!AW142="IwMT",'full menu'!AW142="M&amp;IT",'full menu'!AW142="IwERT",'full menu'!AW142="ERwIT",'full menu'!AW142="I&amp;ERT",'full menu'!AW142="ER&amp;M&amp;IT",'full menu'!AW142="LSD"),"subst",IF(OR('full menu'!AW142="FERT",'full menu'!AW142="FMT",'full menu'!AW142="FIT",'full menu'!AW142="WSD"),"intens",IF('full menu'!AW142="UASC","UASC","")))))</f>
        <v>intens</v>
      </c>
      <c r="AX142" t="str">
        <f>IF(OR('full menu'!AX142="MDC",'full menu'!AX142="PERF"),"rude",IF(OR('full menu'!AX142="PCB",'full menu'!AX142="AERF",'full menu'!AX142="UD"),"inter",IF(OR('full menu'!AX142="ACB",'full menu'!AX142="LCERT",'full menu'!AX142="LERT",'full menu'!AX142="FCERT",'full menu'!AX142="FCMT",'full menu'!AX142="LCMT",'full menu'!AX142="LMT",'full menu'!AX142="LCIT",'full menu'!AX142="FCIT",'full menu'!AX142="LIT",'full menu'!AX142="MwERT",'full menu'!AX142="ERwMT",'full menu'!AX142="M&amp;ERT",'full menu'!AX142="MwIT",'full menu'!AX142="IwMT",'full menu'!AX142="M&amp;IT",'full menu'!AX142="IwERT",'full menu'!AX142="ERwIT",'full menu'!AX142="I&amp;ERT",'full menu'!AX142="ER&amp;M&amp;IT",'full menu'!AX142="LSD"),"subst",IF(OR('full menu'!AX142="FERT",'full menu'!AX142="FMT",'full menu'!AX142="FIT",'full menu'!AX142="WSD"),"intens",IF('full menu'!AX142="UASC","UASC","")))))</f>
        <v>intens</v>
      </c>
      <c r="AY142" t="str">
        <f>IF(OR('full menu'!AY142="MDC",'full menu'!AY142="PERF"),"rude",IF(OR('full menu'!AY142="PCB",'full menu'!AY142="AERF",'full menu'!AY142="UD"),"inter",IF(OR('full menu'!AY142="ACB",'full menu'!AY142="LCERT",'full menu'!AY142="LERT",'full menu'!AY142="FCERT",'full menu'!AY142="FCMT",'full menu'!AY142="LCMT",'full menu'!AY142="LMT",'full menu'!AY142="LCIT",'full menu'!AY142="FCIT",'full menu'!AY142="LIT",'full menu'!AY142="MwERT",'full menu'!AY142="ERwMT",'full menu'!AY142="M&amp;ERT",'full menu'!AY142="MwIT",'full menu'!AY142="IwMT",'full menu'!AY142="M&amp;IT",'full menu'!AY142="IwERT",'full menu'!AY142="ERwIT",'full menu'!AY142="I&amp;ERT",'full menu'!AY142="ER&amp;M&amp;IT",'full menu'!AY142="LSD"),"subst",IF(OR('full menu'!AY142="FERT",'full menu'!AY142="FMT",'full menu'!AY142="FIT",'full menu'!AY142="WSD"),"intens",IF('full menu'!AY142="UASC","UASC","")))))</f>
        <v>intens</v>
      </c>
    </row>
    <row r="143" spans="1:51" x14ac:dyDescent="0.3">
      <c r="A143" t="s">
        <v>165</v>
      </c>
      <c r="B143" t="str">
        <f>IF(OR('full menu'!B143="MDC",'full menu'!B143="PERF"),"rude",IF(OR('full menu'!B143="PCB",'full menu'!B143="AERF",'full menu'!B143="UD"),"inter",IF(OR('full menu'!B143="ACB",'full menu'!B143="LCERT",'full menu'!B143="LERT",'full menu'!B143="FCERT",'full menu'!B143="FCMT",'full menu'!B143="LCMT",'full menu'!B143="LMT",'full menu'!B143="LCIT",'full menu'!B143="FCIT",'full menu'!B143="LIT",'full menu'!B143="MwERT",'full menu'!B143="ERwMT",'full menu'!B143="M&amp;ERT",'full menu'!B143="MwIT",'full menu'!B143="IwMT",'full menu'!B143="M&amp;IT",'full menu'!B143="IwERT",'full menu'!B143="ERwIT",'full menu'!B143="I&amp;ERT",'full menu'!B143="ER&amp;M&amp;IT",'full menu'!B143="LSD"),"subst",IF(OR('full menu'!B143="FERT",'full menu'!B143="FMT",'full menu'!B143="FIT",'full menu'!B143="WSD"),"intens",IF('full menu'!B143="UASC","UASC","")))))</f>
        <v/>
      </c>
      <c r="C143" t="str">
        <f>IF(OR('full menu'!C143="MDC",'full menu'!C143="PERF"),"rude",IF(OR('full menu'!C143="PCB",'full menu'!C143="AERF",'full menu'!C143="UD"),"inter",IF(OR('full menu'!C143="ACB",'full menu'!C143="LCERT",'full menu'!C143="LERT",'full menu'!C143="FCERT",'full menu'!C143="FCMT",'full menu'!C143="LCMT",'full menu'!C143="LMT",'full menu'!C143="LCIT",'full menu'!C143="FCIT",'full menu'!C143="LIT",'full menu'!C143="MwERT",'full menu'!C143="ERwMT",'full menu'!C143="M&amp;ERT",'full menu'!C143="MwIT",'full menu'!C143="IwMT",'full menu'!C143="M&amp;IT",'full menu'!C143="IwERT",'full menu'!C143="ERwIT",'full menu'!C143="I&amp;ERT",'full menu'!C143="ER&amp;M&amp;IT",'full menu'!C143="LSD"),"subst",IF(OR('full menu'!C143="FERT",'full menu'!C143="FMT",'full menu'!C143="FIT",'full menu'!C143="WSD"),"intens",IF('full menu'!C143="UASC","UASC","")))))</f>
        <v/>
      </c>
      <c r="D143" t="str">
        <f>IF(OR('full menu'!D143="MDC",'full menu'!D143="PERF"),"rude",IF(OR('full menu'!D143="PCB",'full menu'!D143="AERF",'full menu'!D143="UD"),"inter",IF(OR('full menu'!D143="ACB",'full menu'!D143="LCERT",'full menu'!D143="LERT",'full menu'!D143="FCERT",'full menu'!D143="FCMT",'full menu'!D143="LCMT",'full menu'!D143="LMT",'full menu'!D143="LCIT",'full menu'!D143="FCIT",'full menu'!D143="LIT",'full menu'!D143="MwERT",'full menu'!D143="ERwMT",'full menu'!D143="M&amp;ERT",'full menu'!D143="MwIT",'full menu'!D143="IwMT",'full menu'!D143="M&amp;IT",'full menu'!D143="IwERT",'full menu'!D143="ERwIT",'full menu'!D143="I&amp;ERT",'full menu'!D143="ER&amp;M&amp;IT",'full menu'!D143="LSD"),"subst",IF(OR('full menu'!D143="FERT",'full menu'!D143="FMT",'full menu'!D143="FIT",'full menu'!D143="WSD"),"intens",IF('full menu'!D143="UASC","UASC","")))))</f>
        <v/>
      </c>
      <c r="E143" t="str">
        <f>IF(OR('full menu'!E143="MDC",'full menu'!E143="PERF"),"rude",IF(OR('full menu'!E143="PCB",'full menu'!E143="AERF",'full menu'!E143="UD"),"inter",IF(OR('full menu'!E143="ACB",'full menu'!E143="LCERT",'full menu'!E143="LERT",'full menu'!E143="FCERT",'full menu'!E143="FCMT",'full menu'!E143="LCMT",'full menu'!E143="LMT",'full menu'!E143="LCIT",'full menu'!E143="FCIT",'full menu'!E143="LIT",'full menu'!E143="MwERT",'full menu'!E143="ERwMT",'full menu'!E143="M&amp;ERT",'full menu'!E143="MwIT",'full menu'!E143="IwMT",'full menu'!E143="M&amp;IT",'full menu'!E143="IwERT",'full menu'!E143="ERwIT",'full menu'!E143="I&amp;ERT",'full menu'!E143="ER&amp;M&amp;IT",'full menu'!E143="LSD"),"subst",IF(OR('full menu'!E143="FERT",'full menu'!E143="FMT",'full menu'!E143="FIT",'full menu'!E143="WSD"),"intens",IF('full menu'!E143="UASC","UASC","")))))</f>
        <v/>
      </c>
      <c r="F143" t="str">
        <f>IF(OR('full menu'!F143="MDC",'full menu'!F143="PERF"),"rude",IF(OR('full menu'!F143="PCB",'full menu'!F143="AERF",'full menu'!F143="UD"),"inter",IF(OR('full menu'!F143="ACB",'full menu'!F143="LCERT",'full menu'!F143="LERT",'full menu'!F143="FCERT",'full menu'!F143="FCMT",'full menu'!F143="LCMT",'full menu'!F143="LMT",'full menu'!F143="LCIT",'full menu'!F143="FCIT",'full menu'!F143="LIT",'full menu'!F143="MwERT",'full menu'!F143="ERwMT",'full menu'!F143="M&amp;ERT",'full menu'!F143="MwIT",'full menu'!F143="IwMT",'full menu'!F143="M&amp;IT",'full menu'!F143="IwERT",'full menu'!F143="ERwIT",'full menu'!F143="I&amp;ERT",'full menu'!F143="ER&amp;M&amp;IT",'full menu'!F143="LSD"),"subst",IF(OR('full menu'!F143="FERT",'full menu'!F143="FMT",'full menu'!F143="FIT",'full menu'!F143="WSD"),"intens",IF('full menu'!F143="UASC","UASC","")))))</f>
        <v/>
      </c>
      <c r="G143" t="str">
        <f>IF(OR('full menu'!G143="MDC",'full menu'!G143="PERF"),"rude",IF(OR('full menu'!G143="PCB",'full menu'!G143="AERF",'full menu'!G143="UD"),"inter",IF(OR('full menu'!G143="ACB",'full menu'!G143="LCERT",'full menu'!G143="LERT",'full menu'!G143="FCERT",'full menu'!G143="FCMT",'full menu'!G143="LCMT",'full menu'!G143="LMT",'full menu'!G143="LCIT",'full menu'!G143="FCIT",'full menu'!G143="LIT",'full menu'!G143="MwERT",'full menu'!G143="ERwMT",'full menu'!G143="M&amp;ERT",'full menu'!G143="MwIT",'full menu'!G143="IwMT",'full menu'!G143="M&amp;IT",'full menu'!G143="IwERT",'full menu'!G143="ERwIT",'full menu'!G143="I&amp;ERT",'full menu'!G143="ER&amp;M&amp;IT",'full menu'!G143="LSD"),"subst",IF(OR('full menu'!G143="FERT",'full menu'!G143="FMT",'full menu'!G143="FIT",'full menu'!G143="WSD"),"intens",IF('full menu'!G143="UASC","UASC","")))))</f>
        <v/>
      </c>
      <c r="H143" t="str">
        <f>IF(OR('full menu'!H143="MDC",'full menu'!H143="PERF"),"rude",IF(OR('full menu'!H143="PCB",'full menu'!H143="AERF",'full menu'!H143="UD"),"inter",IF(OR('full menu'!H143="ACB",'full menu'!H143="LCERT",'full menu'!H143="LERT",'full menu'!H143="FCERT",'full menu'!H143="FCMT",'full menu'!H143="LCMT",'full menu'!H143="LMT",'full menu'!H143="LCIT",'full menu'!H143="FCIT",'full menu'!H143="LIT",'full menu'!H143="MwERT",'full menu'!H143="ERwMT",'full menu'!H143="M&amp;ERT",'full menu'!H143="MwIT",'full menu'!H143="IwMT",'full menu'!H143="M&amp;IT",'full menu'!H143="IwERT",'full menu'!H143="ERwIT",'full menu'!H143="I&amp;ERT",'full menu'!H143="ER&amp;M&amp;IT",'full menu'!H143="LSD"),"subst",IF(OR('full menu'!H143="FERT",'full menu'!H143="FMT",'full menu'!H143="FIT",'full menu'!H143="WSD"),"intens",IF('full menu'!H143="UASC","UASC","")))))</f>
        <v/>
      </c>
      <c r="I143" t="str">
        <f>IF(OR('full menu'!I143="MDC",'full menu'!I143="PERF"),"rude",IF(OR('full menu'!I143="PCB",'full menu'!I143="AERF",'full menu'!I143="UD"),"inter",IF(OR('full menu'!I143="ACB",'full menu'!I143="LCERT",'full menu'!I143="LERT",'full menu'!I143="FCERT",'full menu'!I143="FCMT",'full menu'!I143="LCMT",'full menu'!I143="LMT",'full menu'!I143="LCIT",'full menu'!I143="FCIT",'full menu'!I143="LIT",'full menu'!I143="MwERT",'full menu'!I143="ERwMT",'full menu'!I143="M&amp;ERT",'full menu'!I143="MwIT",'full menu'!I143="IwMT",'full menu'!I143="M&amp;IT",'full menu'!I143="IwERT",'full menu'!I143="ERwIT",'full menu'!I143="I&amp;ERT",'full menu'!I143="ER&amp;M&amp;IT",'full menu'!I143="LSD"),"subst",IF(OR('full menu'!I143="FERT",'full menu'!I143="FMT",'full menu'!I143="FIT",'full menu'!I143="WSD"),"intens",IF('full menu'!I143="UASC","UASC","")))))</f>
        <v/>
      </c>
      <c r="J143" t="str">
        <f>IF(OR('full menu'!J143="MDC",'full menu'!J143="PERF"),"rude",IF(OR('full menu'!J143="PCB",'full menu'!J143="AERF",'full menu'!J143="UD"),"inter",IF(OR('full menu'!J143="ACB",'full menu'!J143="LCERT",'full menu'!J143="LERT",'full menu'!J143="FCERT",'full menu'!J143="FCMT",'full menu'!J143="LCMT",'full menu'!J143="LMT",'full menu'!J143="LCIT",'full menu'!J143="FCIT",'full menu'!J143="LIT",'full menu'!J143="MwERT",'full menu'!J143="ERwMT",'full menu'!J143="M&amp;ERT",'full menu'!J143="MwIT",'full menu'!J143="IwMT",'full menu'!J143="M&amp;IT",'full menu'!J143="IwERT",'full menu'!J143="ERwIT",'full menu'!J143="I&amp;ERT",'full menu'!J143="ER&amp;M&amp;IT",'full menu'!J143="LSD"),"subst",IF(OR('full menu'!J143="FERT",'full menu'!J143="FMT",'full menu'!J143="FIT",'full menu'!J143="WSD"),"intens",IF('full menu'!J143="UASC","UASC","")))))</f>
        <v/>
      </c>
      <c r="K143" t="str">
        <f>IF(OR('full menu'!K143="MDC",'full menu'!K143="PERF"),"rude",IF(OR('full menu'!K143="PCB",'full menu'!K143="AERF",'full menu'!K143="UD"),"inter",IF(OR('full menu'!K143="ACB",'full menu'!K143="LCERT",'full menu'!K143="LERT",'full menu'!K143="FCERT",'full menu'!K143="FCMT",'full menu'!K143="LCMT",'full menu'!K143="LMT",'full menu'!K143="LCIT",'full menu'!K143="FCIT",'full menu'!K143="LIT",'full menu'!K143="MwERT",'full menu'!K143="ERwMT",'full menu'!K143="M&amp;ERT",'full menu'!K143="MwIT",'full menu'!K143="IwMT",'full menu'!K143="M&amp;IT",'full menu'!K143="IwERT",'full menu'!K143="ERwIT",'full menu'!K143="I&amp;ERT",'full menu'!K143="ER&amp;M&amp;IT",'full menu'!K143="LSD"),"subst",IF(OR('full menu'!K143="FERT",'full menu'!K143="FMT",'full menu'!K143="FIT",'full menu'!K143="WSD"),"intens",IF('full menu'!K143="UASC","UASC","")))))</f>
        <v/>
      </c>
      <c r="L143" t="str">
        <f>IF(OR('full menu'!L143="MDC",'full menu'!L143="PERF"),"rude",IF(OR('full menu'!L143="PCB",'full menu'!L143="AERF",'full menu'!L143="UD"),"inter",IF(OR('full menu'!L143="ACB",'full menu'!L143="LCERT",'full menu'!L143="LERT",'full menu'!L143="FCERT",'full menu'!L143="FCMT",'full menu'!L143="LCMT",'full menu'!L143="LMT",'full menu'!L143="LCIT",'full menu'!L143="FCIT",'full menu'!L143="LIT",'full menu'!L143="MwERT",'full menu'!L143="ERwMT",'full menu'!L143="M&amp;ERT",'full menu'!L143="MwIT",'full menu'!L143="IwMT",'full menu'!L143="M&amp;IT",'full menu'!L143="IwERT",'full menu'!L143="ERwIT",'full menu'!L143="I&amp;ERT",'full menu'!L143="ER&amp;M&amp;IT",'full menu'!L143="LSD"),"subst",IF(OR('full menu'!L143="FERT",'full menu'!L143="FMT",'full menu'!L143="FIT",'full menu'!L143="WSD"),"intens",IF('full menu'!L143="UASC","UASC","")))))</f>
        <v/>
      </c>
      <c r="M143" t="str">
        <f>IF(OR('full menu'!M143="MDC",'full menu'!M143="PERF"),"rude",IF(OR('full menu'!M143="PCB",'full menu'!M143="AERF",'full menu'!M143="UD"),"inter",IF(OR('full menu'!M143="ACB",'full menu'!M143="LCERT",'full menu'!M143="LERT",'full menu'!M143="FCERT",'full menu'!M143="FCMT",'full menu'!M143="LCMT",'full menu'!M143="LMT",'full menu'!M143="LCIT",'full menu'!M143="FCIT",'full menu'!M143="LIT",'full menu'!M143="MwERT",'full menu'!M143="ERwMT",'full menu'!M143="M&amp;ERT",'full menu'!M143="MwIT",'full menu'!M143="IwMT",'full menu'!M143="M&amp;IT",'full menu'!M143="IwERT",'full menu'!M143="ERwIT",'full menu'!M143="I&amp;ERT",'full menu'!M143="ER&amp;M&amp;IT",'full menu'!M143="LSD"),"subst",IF(OR('full menu'!M143="FERT",'full menu'!M143="FMT",'full menu'!M143="FIT",'full menu'!M143="WSD"),"intens",IF('full menu'!M143="UASC","UASC","")))))</f>
        <v/>
      </c>
      <c r="N143" t="str">
        <f>IF(OR('full menu'!N143="MDC",'full menu'!N143="PERF"),"rude",IF(OR('full menu'!N143="PCB",'full menu'!N143="AERF",'full menu'!N143="UD"),"inter",IF(OR('full menu'!N143="ACB",'full menu'!N143="LCERT",'full menu'!N143="LERT",'full menu'!N143="FCERT",'full menu'!N143="FCMT",'full menu'!N143="LCMT",'full menu'!N143="LMT",'full menu'!N143="LCIT",'full menu'!N143="FCIT",'full menu'!N143="LIT",'full menu'!N143="MwERT",'full menu'!N143="ERwMT",'full menu'!N143="M&amp;ERT",'full menu'!N143="MwIT",'full menu'!N143="IwMT",'full menu'!N143="M&amp;IT",'full menu'!N143="IwERT",'full menu'!N143="ERwIT",'full menu'!N143="I&amp;ERT",'full menu'!N143="ER&amp;M&amp;IT",'full menu'!N143="LSD"),"subst",IF(OR('full menu'!N143="FERT",'full menu'!N143="FMT",'full menu'!N143="FIT",'full menu'!N143="WSD"),"intens",IF('full menu'!N143="UASC","UASC","")))))</f>
        <v/>
      </c>
      <c r="O143" t="str">
        <f>IF(OR('full menu'!O143="MDC",'full menu'!O143="PERF"),"rude",IF(OR('full menu'!O143="PCB",'full menu'!O143="AERF",'full menu'!O143="UD"),"inter",IF(OR('full menu'!O143="ACB",'full menu'!O143="LCERT",'full menu'!O143="LERT",'full menu'!O143="FCERT",'full menu'!O143="FCMT",'full menu'!O143="LCMT",'full menu'!O143="LMT",'full menu'!O143="LCIT",'full menu'!O143="FCIT",'full menu'!O143="LIT",'full menu'!O143="MwERT",'full menu'!O143="ERwMT",'full menu'!O143="M&amp;ERT",'full menu'!O143="MwIT",'full menu'!O143="IwMT",'full menu'!O143="M&amp;IT",'full menu'!O143="IwERT",'full menu'!O143="ERwIT",'full menu'!O143="I&amp;ERT",'full menu'!O143="ER&amp;M&amp;IT",'full menu'!O143="LSD"),"subst",IF(OR('full menu'!O143="FERT",'full menu'!O143="FMT",'full menu'!O143="FIT",'full menu'!O143="WSD"),"intens",IF('full menu'!O143="UASC","UASC","")))))</f>
        <v/>
      </c>
      <c r="P143" t="str">
        <f>IF(OR('full menu'!P143="MDC",'full menu'!P143="PERF"),"rude",IF(OR('full menu'!P143="PCB",'full menu'!P143="AERF",'full menu'!P143="UD"),"inter",IF(OR('full menu'!P143="ACB",'full menu'!P143="LCERT",'full menu'!P143="LERT",'full menu'!P143="FCERT",'full menu'!P143="FCMT",'full menu'!P143="LCMT",'full menu'!P143="LMT",'full menu'!P143="LCIT",'full menu'!P143="FCIT",'full menu'!P143="LIT",'full menu'!P143="MwERT",'full menu'!P143="ERwMT",'full menu'!P143="M&amp;ERT",'full menu'!P143="MwIT",'full menu'!P143="IwMT",'full menu'!P143="M&amp;IT",'full menu'!P143="IwERT",'full menu'!P143="ERwIT",'full menu'!P143="I&amp;ERT",'full menu'!P143="ER&amp;M&amp;IT",'full menu'!P143="LSD"),"subst",IF(OR('full menu'!P143="FERT",'full menu'!P143="FMT",'full menu'!P143="FIT",'full menu'!P143="WSD"),"intens",IF('full menu'!P143="UASC","UASC","")))))</f>
        <v/>
      </c>
      <c r="Q143" t="str">
        <f>IF(OR('full menu'!Q143="MDC",'full menu'!Q143="PERF"),"rude",IF(OR('full menu'!Q143="PCB",'full menu'!Q143="AERF",'full menu'!Q143="UD"),"inter",IF(OR('full menu'!Q143="ACB",'full menu'!Q143="LCERT",'full menu'!Q143="LERT",'full menu'!Q143="FCERT",'full menu'!Q143="FCMT",'full menu'!Q143="LCMT",'full menu'!Q143="LMT",'full menu'!Q143="LCIT",'full menu'!Q143="FCIT",'full menu'!Q143="LIT",'full menu'!Q143="MwERT",'full menu'!Q143="ERwMT",'full menu'!Q143="M&amp;ERT",'full menu'!Q143="MwIT",'full menu'!Q143="IwMT",'full menu'!Q143="M&amp;IT",'full menu'!Q143="IwERT",'full menu'!Q143="ERwIT",'full menu'!Q143="I&amp;ERT",'full menu'!Q143="ER&amp;M&amp;IT",'full menu'!Q143="LSD"),"subst",IF(OR('full menu'!Q143="FERT",'full menu'!Q143="FMT",'full menu'!Q143="FIT",'full menu'!Q143="WSD"),"intens",IF('full menu'!Q143="UASC","UASC","")))))</f>
        <v/>
      </c>
      <c r="R143" t="str">
        <f>IF(OR('full menu'!R143="MDC",'full menu'!R143="PERF"),"rude",IF(OR('full menu'!R143="PCB",'full menu'!R143="AERF",'full menu'!R143="UD"),"inter",IF(OR('full menu'!R143="ACB",'full menu'!R143="LCERT",'full menu'!R143="LERT",'full menu'!R143="FCERT",'full menu'!R143="FCMT",'full menu'!R143="LCMT",'full menu'!R143="LMT",'full menu'!R143="LCIT",'full menu'!R143="FCIT",'full menu'!R143="LIT",'full menu'!R143="MwERT",'full menu'!R143="ERwMT",'full menu'!R143="M&amp;ERT",'full menu'!R143="MwIT",'full menu'!R143="IwMT",'full menu'!R143="M&amp;IT",'full menu'!R143="IwERT",'full menu'!R143="ERwIT",'full menu'!R143="I&amp;ERT",'full menu'!R143="ER&amp;M&amp;IT",'full menu'!R143="LSD"),"subst",IF(OR('full menu'!R143="FERT",'full menu'!R143="FMT",'full menu'!R143="FIT",'full menu'!R143="WSD"),"intens",IF('full menu'!R143="UASC","UASC","")))))</f>
        <v/>
      </c>
      <c r="S143" t="str">
        <f>IF(OR('full menu'!S143="MDC",'full menu'!S143="PERF"),"rude",IF(OR('full menu'!S143="PCB",'full menu'!S143="AERF",'full menu'!S143="UD"),"inter",IF(OR('full menu'!S143="ACB",'full menu'!S143="LCERT",'full menu'!S143="LERT",'full menu'!S143="FCERT",'full menu'!S143="FCMT",'full menu'!S143="LCMT",'full menu'!S143="LMT",'full menu'!S143="LCIT",'full menu'!S143="FCIT",'full menu'!S143="LIT",'full menu'!S143="MwERT",'full menu'!S143="ERwMT",'full menu'!S143="M&amp;ERT",'full menu'!S143="MwIT",'full menu'!S143="IwMT",'full menu'!S143="M&amp;IT",'full menu'!S143="IwERT",'full menu'!S143="ERwIT",'full menu'!S143="I&amp;ERT",'full menu'!S143="ER&amp;M&amp;IT",'full menu'!S143="LSD"),"subst",IF(OR('full menu'!S143="FERT",'full menu'!S143="FMT",'full menu'!S143="FIT",'full menu'!S143="WSD"),"intens",IF('full menu'!S143="UASC","UASC","")))))</f>
        <v/>
      </c>
      <c r="T143" t="str">
        <f>IF(OR('full menu'!T143="MDC",'full menu'!T143="PERF"),"rude",IF(OR('full menu'!T143="PCB",'full menu'!T143="AERF",'full menu'!T143="UD"),"inter",IF(OR('full menu'!T143="ACB",'full menu'!T143="LCERT",'full menu'!T143="LERT",'full menu'!T143="FCERT",'full menu'!T143="FCMT",'full menu'!T143="LCMT",'full menu'!T143="LMT",'full menu'!T143="LCIT",'full menu'!T143="FCIT",'full menu'!T143="LIT",'full menu'!T143="MwERT",'full menu'!T143="ERwMT",'full menu'!T143="M&amp;ERT",'full menu'!T143="MwIT",'full menu'!T143="IwMT",'full menu'!T143="M&amp;IT",'full menu'!T143="IwERT",'full menu'!T143="ERwIT",'full menu'!T143="I&amp;ERT",'full menu'!T143="ER&amp;M&amp;IT",'full menu'!T143="LSD"),"subst",IF(OR('full menu'!T143="FERT",'full menu'!T143="FMT",'full menu'!T143="FIT",'full menu'!T143="WSD"),"intens",IF('full menu'!T143="UASC","UASC","")))))</f>
        <v/>
      </c>
      <c r="U143" t="str">
        <f>IF(OR('full menu'!U143="MDC",'full menu'!U143="PERF"),"rude",IF(OR('full menu'!U143="PCB",'full menu'!U143="AERF",'full menu'!U143="UD"),"inter",IF(OR('full menu'!U143="ACB",'full menu'!U143="LCERT",'full menu'!U143="LERT",'full menu'!U143="FCERT",'full menu'!U143="FCMT",'full menu'!U143="LCMT",'full menu'!U143="LMT",'full menu'!U143="LCIT",'full menu'!U143="FCIT",'full menu'!U143="LIT",'full menu'!U143="MwERT",'full menu'!U143="ERwMT",'full menu'!U143="M&amp;ERT",'full menu'!U143="MwIT",'full menu'!U143="IwMT",'full menu'!U143="M&amp;IT",'full menu'!U143="IwERT",'full menu'!U143="ERwIT",'full menu'!U143="I&amp;ERT",'full menu'!U143="ER&amp;M&amp;IT",'full menu'!U143="LSD"),"subst",IF(OR('full menu'!U143="FERT",'full menu'!U143="FMT",'full menu'!U143="FIT",'full menu'!U143="WSD"),"intens",IF('full menu'!U143="UASC","UASC","")))))</f>
        <v/>
      </c>
      <c r="V143" t="str">
        <f>IF(OR('full menu'!V143="MDC",'full menu'!V143="PERF"),"rude",IF(OR('full menu'!V143="PCB",'full menu'!V143="AERF",'full menu'!V143="UD"),"inter",IF(OR('full menu'!V143="ACB",'full menu'!V143="LCERT",'full menu'!V143="LERT",'full menu'!V143="FCERT",'full menu'!V143="FCMT",'full menu'!V143="LCMT",'full menu'!V143="LMT",'full menu'!V143="LCIT",'full menu'!V143="FCIT",'full menu'!V143="LIT",'full menu'!V143="MwERT",'full menu'!V143="ERwMT",'full menu'!V143="M&amp;ERT",'full menu'!V143="MwIT",'full menu'!V143="IwMT",'full menu'!V143="M&amp;IT",'full menu'!V143="IwERT",'full menu'!V143="ERwIT",'full menu'!V143="I&amp;ERT",'full menu'!V143="ER&amp;M&amp;IT",'full menu'!V143="LSD"),"subst",IF(OR('full menu'!V143="FERT",'full menu'!V143="FMT",'full menu'!V143="FIT",'full menu'!V143="WSD"),"intens",IF('full menu'!V143="UASC","UASC","")))))</f>
        <v/>
      </c>
      <c r="W143" t="str">
        <f>IF(OR('full menu'!W143="MDC",'full menu'!W143="PERF"),"rude",IF(OR('full menu'!W143="PCB",'full menu'!W143="AERF",'full menu'!W143="UD"),"inter",IF(OR('full menu'!W143="ACB",'full menu'!W143="LCERT",'full menu'!W143="LERT",'full menu'!W143="FCERT",'full menu'!W143="FCMT",'full menu'!W143="LCMT",'full menu'!W143="LMT",'full menu'!W143="LCIT",'full menu'!W143="FCIT",'full menu'!W143="LIT",'full menu'!W143="MwERT",'full menu'!W143="ERwMT",'full menu'!W143="M&amp;ERT",'full menu'!W143="MwIT",'full menu'!W143="IwMT",'full menu'!W143="M&amp;IT",'full menu'!W143="IwERT",'full menu'!W143="ERwIT",'full menu'!W143="I&amp;ERT",'full menu'!W143="ER&amp;M&amp;IT",'full menu'!W143="LSD"),"subst",IF(OR('full menu'!W143="FERT",'full menu'!W143="FMT",'full menu'!W143="FIT",'full menu'!W143="WSD"),"intens",IF('full menu'!W143="UASC","UASC","")))))</f>
        <v/>
      </c>
      <c r="X143" t="str">
        <f>IF(OR('full menu'!X143="MDC",'full menu'!X143="PERF"),"rude",IF(OR('full menu'!X143="PCB",'full menu'!X143="AERF",'full menu'!X143="UD"),"inter",IF(OR('full menu'!X143="ACB",'full menu'!X143="LCERT",'full menu'!X143="LERT",'full menu'!X143="FCERT",'full menu'!X143="FCMT",'full menu'!X143="LCMT",'full menu'!X143="LMT",'full menu'!X143="LCIT",'full menu'!X143="FCIT",'full menu'!X143="LIT",'full menu'!X143="MwERT",'full menu'!X143="ERwMT",'full menu'!X143="M&amp;ERT",'full menu'!X143="MwIT",'full menu'!X143="IwMT",'full menu'!X143="M&amp;IT",'full menu'!X143="IwERT",'full menu'!X143="ERwIT",'full menu'!X143="I&amp;ERT",'full menu'!X143="ER&amp;M&amp;IT",'full menu'!X143="LSD"),"subst",IF(OR('full menu'!X143="FERT",'full menu'!X143="FMT",'full menu'!X143="FIT",'full menu'!X143="WSD"),"intens",IF('full menu'!X143="UASC","UASC","")))))</f>
        <v/>
      </c>
      <c r="Y143" t="str">
        <f>IF(OR('full menu'!Y143="MDC",'full menu'!Y143="PERF"),"rude",IF(OR('full menu'!Y143="PCB",'full menu'!Y143="AERF",'full menu'!Y143="UD"),"inter",IF(OR('full menu'!Y143="ACB",'full menu'!Y143="LCERT",'full menu'!Y143="LERT",'full menu'!Y143="FCERT",'full menu'!Y143="FCMT",'full menu'!Y143="LCMT",'full menu'!Y143="LMT",'full menu'!Y143="LCIT",'full menu'!Y143="FCIT",'full menu'!Y143="LIT",'full menu'!Y143="MwERT",'full menu'!Y143="ERwMT",'full menu'!Y143="M&amp;ERT",'full menu'!Y143="MwIT",'full menu'!Y143="IwMT",'full menu'!Y143="M&amp;IT",'full menu'!Y143="IwERT",'full menu'!Y143="ERwIT",'full menu'!Y143="I&amp;ERT",'full menu'!Y143="ER&amp;M&amp;IT",'full menu'!Y143="LSD"),"subst",IF(OR('full menu'!Y143="FERT",'full menu'!Y143="FMT",'full menu'!Y143="FIT",'full menu'!Y143="WSD"),"intens",IF('full menu'!Y143="UASC","UASC","")))))</f>
        <v/>
      </c>
      <c r="Z143" t="str">
        <f>IF(OR('full menu'!Z143="MDC",'full menu'!Z143="PERF"),"rude",IF(OR('full menu'!Z143="PCB",'full menu'!Z143="AERF",'full menu'!Z143="UD"),"inter",IF(OR('full menu'!Z143="ACB",'full menu'!Z143="LCERT",'full menu'!Z143="LERT",'full menu'!Z143="FCERT",'full menu'!Z143="FCMT",'full menu'!Z143="LCMT",'full menu'!Z143="LMT",'full menu'!Z143="LCIT",'full menu'!Z143="FCIT",'full menu'!Z143="LIT",'full menu'!Z143="MwERT",'full menu'!Z143="ERwMT",'full menu'!Z143="M&amp;ERT",'full menu'!Z143="MwIT",'full menu'!Z143="IwMT",'full menu'!Z143="M&amp;IT",'full menu'!Z143="IwERT",'full menu'!Z143="ERwIT",'full menu'!Z143="I&amp;ERT",'full menu'!Z143="ER&amp;M&amp;IT",'full menu'!Z143="LSD"),"subst",IF(OR('full menu'!Z143="FERT",'full menu'!Z143="FMT",'full menu'!Z143="FIT",'full menu'!Z143="WSD"),"intens",IF('full menu'!Z143="UASC","UASC","")))))</f>
        <v/>
      </c>
      <c r="AA143" t="str">
        <f>IF(OR('full menu'!AA143="MDC",'full menu'!AA143="PERF"),"rude",IF(OR('full menu'!AA143="PCB",'full menu'!AA143="AERF",'full menu'!AA143="UD"),"inter",IF(OR('full menu'!AA143="ACB",'full menu'!AA143="LCERT",'full menu'!AA143="LERT",'full menu'!AA143="FCERT",'full menu'!AA143="FCMT",'full menu'!AA143="LCMT",'full menu'!AA143="LMT",'full menu'!AA143="LCIT",'full menu'!AA143="FCIT",'full menu'!AA143="LIT",'full menu'!AA143="MwERT",'full menu'!AA143="ERwMT",'full menu'!AA143="M&amp;ERT",'full menu'!AA143="MwIT",'full menu'!AA143="IwMT",'full menu'!AA143="M&amp;IT",'full menu'!AA143="IwERT",'full menu'!AA143="ERwIT",'full menu'!AA143="I&amp;ERT",'full menu'!AA143="ER&amp;M&amp;IT",'full menu'!AA143="LSD"),"subst",IF(OR('full menu'!AA143="FERT",'full menu'!AA143="FMT",'full menu'!AA143="FIT",'full menu'!AA143="WSD"),"intens",IF('full menu'!AA143="UASC","UASC","")))))</f>
        <v/>
      </c>
      <c r="AB143" t="str">
        <f>IF(OR('full menu'!AB143="MDC",'full menu'!AB143="PERF"),"rude",IF(OR('full menu'!AB143="PCB",'full menu'!AB143="AERF",'full menu'!AB143="UD"),"inter",IF(OR('full menu'!AB143="ACB",'full menu'!AB143="LCERT",'full menu'!AB143="LERT",'full menu'!AB143="FCERT",'full menu'!AB143="FCMT",'full menu'!AB143="LCMT",'full menu'!AB143="LMT",'full menu'!AB143="LCIT",'full menu'!AB143="FCIT",'full menu'!AB143="LIT",'full menu'!AB143="MwERT",'full menu'!AB143="ERwMT",'full menu'!AB143="M&amp;ERT",'full menu'!AB143="MwIT",'full menu'!AB143="IwMT",'full menu'!AB143="M&amp;IT",'full menu'!AB143="IwERT",'full menu'!AB143="ERwIT",'full menu'!AB143="I&amp;ERT",'full menu'!AB143="ER&amp;M&amp;IT",'full menu'!AB143="LSD"),"subst",IF(OR('full menu'!AB143="FERT",'full menu'!AB143="FMT",'full menu'!AB143="FIT",'full menu'!AB143="WSD"),"intens",IF('full menu'!AB143="UASC","UASC","")))))</f>
        <v/>
      </c>
      <c r="AC143" t="str">
        <f>IF(OR('full menu'!AC143="MDC",'full menu'!AC143="PERF"),"rude",IF(OR('full menu'!AC143="PCB",'full menu'!AC143="AERF",'full menu'!AC143="UD"),"inter",IF(OR('full menu'!AC143="ACB",'full menu'!AC143="LCERT",'full menu'!AC143="LERT",'full menu'!AC143="FCERT",'full menu'!AC143="FCMT",'full menu'!AC143="LCMT",'full menu'!AC143="LMT",'full menu'!AC143="LCIT",'full menu'!AC143="FCIT",'full menu'!AC143="LIT",'full menu'!AC143="MwERT",'full menu'!AC143="ERwMT",'full menu'!AC143="M&amp;ERT",'full menu'!AC143="MwIT",'full menu'!AC143="IwMT",'full menu'!AC143="M&amp;IT",'full menu'!AC143="IwERT",'full menu'!AC143="ERwIT",'full menu'!AC143="I&amp;ERT",'full menu'!AC143="ER&amp;M&amp;IT",'full menu'!AC143="LSD"),"subst",IF(OR('full menu'!AC143="FERT",'full menu'!AC143="FMT",'full menu'!AC143="FIT",'full menu'!AC143="WSD"),"intens",IF('full menu'!AC143="UASC","UASC","")))))</f>
        <v/>
      </c>
      <c r="AD143" t="str">
        <f>IF(OR('full menu'!AD143="MDC",'full menu'!AD143="PERF"),"rude",IF(OR('full menu'!AD143="PCB",'full menu'!AD143="AERF",'full menu'!AD143="UD"),"inter",IF(OR('full menu'!AD143="ACB",'full menu'!AD143="LCERT",'full menu'!AD143="LERT",'full menu'!AD143="FCERT",'full menu'!AD143="FCMT",'full menu'!AD143="LCMT",'full menu'!AD143="LMT",'full menu'!AD143="LCIT",'full menu'!AD143="FCIT",'full menu'!AD143="LIT",'full menu'!AD143="MwERT",'full menu'!AD143="ERwMT",'full menu'!AD143="M&amp;ERT",'full menu'!AD143="MwIT",'full menu'!AD143="IwMT",'full menu'!AD143="M&amp;IT",'full menu'!AD143="IwERT",'full menu'!AD143="ERwIT",'full menu'!AD143="I&amp;ERT",'full menu'!AD143="ER&amp;M&amp;IT",'full menu'!AD143="LSD"),"subst",IF(OR('full menu'!AD143="FERT",'full menu'!AD143="FMT",'full menu'!AD143="FIT",'full menu'!AD143="WSD"),"intens",IF('full menu'!AD143="UASC","UASC","")))))</f>
        <v/>
      </c>
      <c r="AE143" t="str">
        <f>IF(OR('full menu'!AE143="MDC",'full menu'!AE143="PERF"),"rude",IF(OR('full menu'!AE143="PCB",'full menu'!AE143="AERF",'full menu'!AE143="UD"),"inter",IF(OR('full menu'!AE143="ACB",'full menu'!AE143="LCERT",'full menu'!AE143="LERT",'full menu'!AE143="FCERT",'full menu'!AE143="FCMT",'full menu'!AE143="LCMT",'full menu'!AE143="LMT",'full menu'!AE143="LCIT",'full menu'!AE143="FCIT",'full menu'!AE143="LIT",'full menu'!AE143="MwERT",'full menu'!AE143="ERwMT",'full menu'!AE143="M&amp;ERT",'full menu'!AE143="MwIT",'full menu'!AE143="IwMT",'full menu'!AE143="M&amp;IT",'full menu'!AE143="IwERT",'full menu'!AE143="ERwIT",'full menu'!AE143="I&amp;ERT",'full menu'!AE143="ER&amp;M&amp;IT",'full menu'!AE143="LSD"),"subst",IF(OR('full menu'!AE143="FERT",'full menu'!AE143="FMT",'full menu'!AE143="FIT",'full menu'!AE143="WSD"),"intens",IF('full menu'!AE143="UASC","UASC","")))))</f>
        <v/>
      </c>
      <c r="AF143" t="str">
        <f>IF(OR('full menu'!AF143="MDC",'full menu'!AF143="PERF"),"rude",IF(OR('full menu'!AF143="PCB",'full menu'!AF143="AERF",'full menu'!AF143="UD"),"inter",IF(OR('full menu'!AF143="ACB",'full menu'!AF143="LCERT",'full menu'!AF143="LERT",'full menu'!AF143="FCERT",'full menu'!AF143="FCMT",'full menu'!AF143="LCMT",'full menu'!AF143="LMT",'full menu'!AF143="LCIT",'full menu'!AF143="FCIT",'full menu'!AF143="LIT",'full menu'!AF143="MwERT",'full menu'!AF143="ERwMT",'full menu'!AF143="M&amp;ERT",'full menu'!AF143="MwIT",'full menu'!AF143="IwMT",'full menu'!AF143="M&amp;IT",'full menu'!AF143="IwERT",'full menu'!AF143="ERwIT",'full menu'!AF143="I&amp;ERT",'full menu'!AF143="ER&amp;M&amp;IT",'full menu'!AF143="LSD"),"subst",IF(OR('full menu'!AF143="FERT",'full menu'!AF143="FMT",'full menu'!AF143="FIT",'full menu'!AF143="WSD"),"intens",IF('full menu'!AF143="UASC","UASC","")))))</f>
        <v/>
      </c>
      <c r="AG143" t="str">
        <f>IF(OR('full menu'!AG143="MDC",'full menu'!AG143="PERF"),"rude",IF(OR('full menu'!AG143="PCB",'full menu'!AG143="AERF",'full menu'!AG143="UD"),"inter",IF(OR('full menu'!AG143="ACB",'full menu'!AG143="LCERT",'full menu'!AG143="LERT",'full menu'!AG143="FCERT",'full menu'!AG143="FCMT",'full menu'!AG143="LCMT",'full menu'!AG143="LMT",'full menu'!AG143="LCIT",'full menu'!AG143="FCIT",'full menu'!AG143="LIT",'full menu'!AG143="MwERT",'full menu'!AG143="ERwMT",'full menu'!AG143="M&amp;ERT",'full menu'!AG143="MwIT",'full menu'!AG143="IwMT",'full menu'!AG143="M&amp;IT",'full menu'!AG143="IwERT",'full menu'!AG143="ERwIT",'full menu'!AG143="I&amp;ERT",'full menu'!AG143="ER&amp;M&amp;IT",'full menu'!AG143="LSD"),"subst",IF(OR('full menu'!AG143="FERT",'full menu'!AG143="FMT",'full menu'!AG143="FIT",'full menu'!AG143="WSD"),"intens",IF('full menu'!AG143="UASC","UASC","")))))</f>
        <v/>
      </c>
      <c r="AH143" t="str">
        <f>IF(OR('full menu'!AH143="MDC",'full menu'!AH143="PERF"),"rude",IF(OR('full menu'!AH143="PCB",'full menu'!AH143="AERF",'full menu'!AH143="UD"),"inter",IF(OR('full menu'!AH143="ACB",'full menu'!AH143="LCERT",'full menu'!AH143="LERT",'full menu'!AH143="FCERT",'full menu'!AH143="FCMT",'full menu'!AH143="LCMT",'full menu'!AH143="LMT",'full menu'!AH143="LCIT",'full menu'!AH143="FCIT",'full menu'!AH143="LIT",'full menu'!AH143="MwERT",'full menu'!AH143="ERwMT",'full menu'!AH143="M&amp;ERT",'full menu'!AH143="MwIT",'full menu'!AH143="IwMT",'full menu'!AH143="M&amp;IT",'full menu'!AH143="IwERT",'full menu'!AH143="ERwIT",'full menu'!AH143="I&amp;ERT",'full menu'!AH143="ER&amp;M&amp;IT",'full menu'!AH143="LSD"),"subst",IF(OR('full menu'!AH143="FERT",'full menu'!AH143="FMT",'full menu'!AH143="FIT",'full menu'!AH143="WSD"),"intens",IF('full menu'!AH143="UASC","UASC","")))))</f>
        <v/>
      </c>
      <c r="AI143" t="str">
        <f>IF(OR('full menu'!AI143="MDC",'full menu'!AI143="PERF"),"rude",IF(OR('full menu'!AI143="PCB",'full menu'!AI143="AERF",'full menu'!AI143="UD"),"inter",IF(OR('full menu'!AI143="ACB",'full menu'!AI143="LCERT",'full menu'!AI143="LERT",'full menu'!AI143="FCERT",'full menu'!AI143="FCMT",'full menu'!AI143="LCMT",'full menu'!AI143="LMT",'full menu'!AI143="LCIT",'full menu'!AI143="FCIT",'full menu'!AI143="LIT",'full menu'!AI143="MwERT",'full menu'!AI143="ERwMT",'full menu'!AI143="M&amp;ERT",'full menu'!AI143="MwIT",'full menu'!AI143="IwMT",'full menu'!AI143="M&amp;IT",'full menu'!AI143="IwERT",'full menu'!AI143="ERwIT",'full menu'!AI143="I&amp;ERT",'full menu'!AI143="ER&amp;M&amp;IT",'full menu'!AI143="LSD"),"subst",IF(OR('full menu'!AI143="FERT",'full menu'!AI143="FMT",'full menu'!AI143="FIT",'full menu'!AI143="WSD"),"intens",IF('full menu'!AI143="UASC","UASC","")))))</f>
        <v/>
      </c>
      <c r="AJ143" t="str">
        <f>IF(OR('full menu'!AJ143="MDC",'full menu'!AJ143="PERF"),"rude",IF(OR('full menu'!AJ143="PCB",'full menu'!AJ143="AERF",'full menu'!AJ143="UD"),"inter",IF(OR('full menu'!AJ143="ACB",'full menu'!AJ143="LCERT",'full menu'!AJ143="LERT",'full menu'!AJ143="FCERT",'full menu'!AJ143="FCMT",'full menu'!AJ143="LCMT",'full menu'!AJ143="LMT",'full menu'!AJ143="LCIT",'full menu'!AJ143="FCIT",'full menu'!AJ143="LIT",'full menu'!AJ143="MwERT",'full menu'!AJ143="ERwMT",'full menu'!AJ143="M&amp;ERT",'full menu'!AJ143="MwIT",'full menu'!AJ143="IwMT",'full menu'!AJ143="M&amp;IT",'full menu'!AJ143="IwERT",'full menu'!AJ143="ERwIT",'full menu'!AJ143="I&amp;ERT",'full menu'!AJ143="ER&amp;M&amp;IT",'full menu'!AJ143="LSD"),"subst",IF(OR('full menu'!AJ143="FERT",'full menu'!AJ143="FMT",'full menu'!AJ143="FIT",'full menu'!AJ143="WSD"),"intens",IF('full menu'!AJ143="UASC","UASC","")))))</f>
        <v/>
      </c>
      <c r="AK143" t="str">
        <f>IF(OR('full menu'!AK143="MDC",'full menu'!AK143="PERF"),"rude",IF(OR('full menu'!AK143="PCB",'full menu'!AK143="AERF",'full menu'!AK143="UD"),"inter",IF(OR('full menu'!AK143="ACB",'full menu'!AK143="LCERT",'full menu'!AK143="LERT",'full menu'!AK143="FCERT",'full menu'!AK143="FCMT",'full menu'!AK143="LCMT",'full menu'!AK143="LMT",'full menu'!AK143="LCIT",'full menu'!AK143="FCIT",'full menu'!AK143="LIT",'full menu'!AK143="MwERT",'full menu'!AK143="ERwMT",'full menu'!AK143="M&amp;ERT",'full menu'!AK143="MwIT",'full menu'!AK143="IwMT",'full menu'!AK143="M&amp;IT",'full menu'!AK143="IwERT",'full menu'!AK143="ERwIT",'full menu'!AK143="I&amp;ERT",'full menu'!AK143="ER&amp;M&amp;IT",'full menu'!AK143="LSD"),"subst",IF(OR('full menu'!AK143="FERT",'full menu'!AK143="FMT",'full menu'!AK143="FIT",'full menu'!AK143="WSD"),"intens",IF('full menu'!AK143="UASC","UASC","")))))</f>
        <v/>
      </c>
      <c r="AL143" t="str">
        <f>IF(OR('full menu'!AL143="MDC",'full menu'!AL143="PERF"),"rude",IF(OR('full menu'!AL143="PCB",'full menu'!AL143="AERF",'full menu'!AL143="UD"),"inter",IF(OR('full menu'!AL143="ACB",'full menu'!AL143="LCERT",'full menu'!AL143="LERT",'full menu'!AL143="FCERT",'full menu'!AL143="FCMT",'full menu'!AL143="LCMT",'full menu'!AL143="LMT",'full menu'!AL143="LCIT",'full menu'!AL143="FCIT",'full menu'!AL143="LIT",'full menu'!AL143="MwERT",'full menu'!AL143="ERwMT",'full menu'!AL143="M&amp;ERT",'full menu'!AL143="MwIT",'full menu'!AL143="IwMT",'full menu'!AL143="M&amp;IT",'full menu'!AL143="IwERT",'full menu'!AL143="ERwIT",'full menu'!AL143="I&amp;ERT",'full menu'!AL143="ER&amp;M&amp;IT",'full menu'!AL143="LSD"),"subst",IF(OR('full menu'!AL143="FERT",'full menu'!AL143="FMT",'full menu'!AL143="FIT",'full menu'!AL143="WSD"),"intens",IF('full menu'!AL143="UASC","UASC","")))))</f>
        <v/>
      </c>
      <c r="AM143" t="str">
        <f>IF(OR('full menu'!AM143="MDC",'full menu'!AM143="PERF"),"rude",IF(OR('full menu'!AM143="PCB",'full menu'!AM143="AERF",'full menu'!AM143="UD"),"inter",IF(OR('full menu'!AM143="ACB",'full menu'!AM143="LCERT",'full menu'!AM143="LERT",'full menu'!AM143="FCERT",'full menu'!AM143="FCMT",'full menu'!AM143="LCMT",'full menu'!AM143="LMT",'full menu'!AM143="LCIT",'full menu'!AM143="FCIT",'full menu'!AM143="LIT",'full menu'!AM143="MwERT",'full menu'!AM143="ERwMT",'full menu'!AM143="M&amp;ERT",'full menu'!AM143="MwIT",'full menu'!AM143="IwMT",'full menu'!AM143="M&amp;IT",'full menu'!AM143="IwERT",'full menu'!AM143="ERwIT",'full menu'!AM143="I&amp;ERT",'full menu'!AM143="ER&amp;M&amp;IT",'full menu'!AM143="LSD"),"subst",IF(OR('full menu'!AM143="FERT",'full menu'!AM143="FMT",'full menu'!AM143="FIT",'full menu'!AM143="WSD"),"intens",IF('full menu'!AM143="UASC","UASC","")))))</f>
        <v/>
      </c>
      <c r="AN143" t="str">
        <f>IF(OR('full menu'!AN143="MDC",'full menu'!AN143="PERF"),"rude",IF(OR('full menu'!AN143="PCB",'full menu'!AN143="AERF",'full menu'!AN143="UD"),"inter",IF(OR('full menu'!AN143="ACB",'full menu'!AN143="LCERT",'full menu'!AN143="LERT",'full menu'!AN143="FCERT",'full menu'!AN143="FCMT",'full menu'!AN143="LCMT",'full menu'!AN143="LMT",'full menu'!AN143="LCIT",'full menu'!AN143="FCIT",'full menu'!AN143="LIT",'full menu'!AN143="MwERT",'full menu'!AN143="ERwMT",'full menu'!AN143="M&amp;ERT",'full menu'!AN143="MwIT",'full menu'!AN143="IwMT",'full menu'!AN143="M&amp;IT",'full menu'!AN143="IwERT",'full menu'!AN143="ERwIT",'full menu'!AN143="I&amp;ERT",'full menu'!AN143="ER&amp;M&amp;IT",'full menu'!AN143="LSD"),"subst",IF(OR('full menu'!AN143="FERT",'full menu'!AN143="FMT",'full menu'!AN143="FIT",'full menu'!AN143="WSD"),"intens",IF('full menu'!AN143="UASC","UASC","")))))</f>
        <v/>
      </c>
      <c r="AO143" t="str">
        <f>IF(OR('full menu'!AO143="MDC",'full menu'!AO143="PERF"),"rude",IF(OR('full menu'!AO143="PCB",'full menu'!AO143="AERF",'full menu'!AO143="UD"),"inter",IF(OR('full menu'!AO143="ACB",'full menu'!AO143="LCERT",'full menu'!AO143="LERT",'full menu'!AO143="FCERT",'full menu'!AO143="FCMT",'full menu'!AO143="LCMT",'full menu'!AO143="LMT",'full menu'!AO143="LCIT",'full menu'!AO143="FCIT",'full menu'!AO143="LIT",'full menu'!AO143="MwERT",'full menu'!AO143="ERwMT",'full menu'!AO143="M&amp;ERT",'full menu'!AO143="MwIT",'full menu'!AO143="IwMT",'full menu'!AO143="M&amp;IT",'full menu'!AO143="IwERT",'full menu'!AO143="ERwIT",'full menu'!AO143="I&amp;ERT",'full menu'!AO143="ER&amp;M&amp;IT",'full menu'!AO143="LSD"),"subst",IF(OR('full menu'!AO143="FERT",'full menu'!AO143="FMT",'full menu'!AO143="FIT",'full menu'!AO143="WSD"),"intens",IF('full menu'!AO143="UASC","UASC","")))))</f>
        <v/>
      </c>
      <c r="AP143" t="str">
        <f>IF(OR('full menu'!AP143="MDC",'full menu'!AP143="PERF"),"rude",IF(OR('full menu'!AP143="PCB",'full menu'!AP143="AERF",'full menu'!AP143="UD"),"inter",IF(OR('full menu'!AP143="ACB",'full menu'!AP143="LCERT",'full menu'!AP143="LERT",'full menu'!AP143="FCERT",'full menu'!AP143="FCMT",'full menu'!AP143="LCMT",'full menu'!AP143="LMT",'full menu'!AP143="LCIT",'full menu'!AP143="FCIT",'full menu'!AP143="LIT",'full menu'!AP143="MwERT",'full menu'!AP143="ERwMT",'full menu'!AP143="M&amp;ERT",'full menu'!AP143="MwIT",'full menu'!AP143="IwMT",'full menu'!AP143="M&amp;IT",'full menu'!AP143="IwERT",'full menu'!AP143="ERwIT",'full menu'!AP143="I&amp;ERT",'full menu'!AP143="ER&amp;M&amp;IT",'full menu'!AP143="LSD"),"subst",IF(OR('full menu'!AP143="FERT",'full menu'!AP143="FMT",'full menu'!AP143="FIT",'full menu'!AP143="WSD"),"intens",IF('full menu'!AP143="UASC","UASC","")))))</f>
        <v/>
      </c>
      <c r="AQ143" t="str">
        <f>IF(OR('full menu'!AQ143="MDC",'full menu'!AQ143="PERF"),"rude",IF(OR('full menu'!AQ143="PCB",'full menu'!AQ143="AERF",'full menu'!AQ143="UD"),"inter",IF(OR('full menu'!AQ143="ACB",'full menu'!AQ143="LCERT",'full menu'!AQ143="LERT",'full menu'!AQ143="FCERT",'full menu'!AQ143="FCMT",'full menu'!AQ143="LCMT",'full menu'!AQ143="LMT",'full menu'!AQ143="LCIT",'full menu'!AQ143="FCIT",'full menu'!AQ143="LIT",'full menu'!AQ143="MwERT",'full menu'!AQ143="ERwMT",'full menu'!AQ143="M&amp;ERT",'full menu'!AQ143="MwIT",'full menu'!AQ143="IwMT",'full menu'!AQ143="M&amp;IT",'full menu'!AQ143="IwERT",'full menu'!AQ143="ERwIT",'full menu'!AQ143="I&amp;ERT",'full menu'!AQ143="ER&amp;M&amp;IT",'full menu'!AQ143="LSD"),"subst",IF(OR('full menu'!AQ143="FERT",'full menu'!AQ143="FMT",'full menu'!AQ143="FIT",'full menu'!AQ143="WSD"),"intens",IF('full menu'!AQ143="UASC","UASC","")))))</f>
        <v/>
      </c>
      <c r="AR143" t="str">
        <f>IF(OR('full menu'!AR143="MDC",'full menu'!AR143="PERF"),"rude",IF(OR('full menu'!AR143="PCB",'full menu'!AR143="AERF",'full menu'!AR143="UD"),"inter",IF(OR('full menu'!AR143="ACB",'full menu'!AR143="LCERT",'full menu'!AR143="LERT",'full menu'!AR143="FCERT",'full menu'!AR143="FCMT",'full menu'!AR143="LCMT",'full menu'!AR143="LMT",'full menu'!AR143="LCIT",'full menu'!AR143="FCIT",'full menu'!AR143="LIT",'full menu'!AR143="MwERT",'full menu'!AR143="ERwMT",'full menu'!AR143="M&amp;ERT",'full menu'!AR143="MwIT",'full menu'!AR143="IwMT",'full menu'!AR143="M&amp;IT",'full menu'!AR143="IwERT",'full menu'!AR143="ERwIT",'full menu'!AR143="I&amp;ERT",'full menu'!AR143="ER&amp;M&amp;IT",'full menu'!AR143="LSD"),"subst",IF(OR('full menu'!AR143="FERT",'full menu'!AR143="FMT",'full menu'!AR143="FIT",'full menu'!AR143="WSD"),"intens",IF('full menu'!AR143="UASC","UASC","")))))</f>
        <v/>
      </c>
      <c r="AS143" t="str">
        <f>IF(OR('full menu'!AS143="MDC",'full menu'!AS143="PERF"),"rude",IF(OR('full menu'!AS143="PCB",'full menu'!AS143="AERF",'full menu'!AS143="UD"),"inter",IF(OR('full menu'!AS143="ACB",'full menu'!AS143="LCERT",'full menu'!AS143="LERT",'full menu'!AS143="FCERT",'full menu'!AS143="FCMT",'full menu'!AS143="LCMT",'full menu'!AS143="LMT",'full menu'!AS143="LCIT",'full menu'!AS143="FCIT",'full menu'!AS143="LIT",'full menu'!AS143="MwERT",'full menu'!AS143="ERwMT",'full menu'!AS143="M&amp;ERT",'full menu'!AS143="MwIT",'full menu'!AS143="IwMT",'full menu'!AS143="M&amp;IT",'full menu'!AS143="IwERT",'full menu'!AS143="ERwIT",'full menu'!AS143="I&amp;ERT",'full menu'!AS143="ER&amp;M&amp;IT",'full menu'!AS143="LSD"),"subst",IF(OR('full menu'!AS143="FERT",'full menu'!AS143="FMT",'full menu'!AS143="FIT",'full menu'!AS143="WSD"),"intens",IF('full menu'!AS143="UASC","UASC","")))))</f>
        <v/>
      </c>
      <c r="AT143" t="str">
        <f>IF(OR('full menu'!AT143="MDC",'full menu'!AT143="PERF"),"rude",IF(OR('full menu'!AT143="PCB",'full menu'!AT143="AERF",'full menu'!AT143="UD"),"inter",IF(OR('full menu'!AT143="ACB",'full menu'!AT143="LCERT",'full menu'!AT143="LERT",'full menu'!AT143="FCERT",'full menu'!AT143="FCMT",'full menu'!AT143="LCMT",'full menu'!AT143="LMT",'full menu'!AT143="LCIT",'full menu'!AT143="FCIT",'full menu'!AT143="LIT",'full menu'!AT143="MwERT",'full menu'!AT143="ERwMT",'full menu'!AT143="M&amp;ERT",'full menu'!AT143="MwIT",'full menu'!AT143="IwMT",'full menu'!AT143="M&amp;IT",'full menu'!AT143="IwERT",'full menu'!AT143="ERwIT",'full menu'!AT143="I&amp;ERT",'full menu'!AT143="ER&amp;M&amp;IT",'full menu'!AT143="LSD"),"subst",IF(OR('full menu'!AT143="FERT",'full menu'!AT143="FMT",'full menu'!AT143="FIT",'full menu'!AT143="WSD"),"intens",IF('full menu'!AT143="UASC","UASC","")))))</f>
        <v/>
      </c>
      <c r="AU143" t="str">
        <f>IF(OR('full menu'!AU143="MDC",'full menu'!AU143="PERF"),"rude",IF(OR('full menu'!AU143="PCB",'full menu'!AU143="AERF",'full menu'!AU143="UD"),"inter",IF(OR('full menu'!AU143="ACB",'full menu'!AU143="LCERT",'full menu'!AU143="LERT",'full menu'!AU143="FCERT",'full menu'!AU143="FCMT",'full menu'!AU143="LCMT",'full menu'!AU143="LMT",'full menu'!AU143="LCIT",'full menu'!AU143="FCIT",'full menu'!AU143="LIT",'full menu'!AU143="MwERT",'full menu'!AU143="ERwMT",'full menu'!AU143="M&amp;ERT",'full menu'!AU143="MwIT",'full menu'!AU143="IwMT",'full menu'!AU143="M&amp;IT",'full menu'!AU143="IwERT",'full menu'!AU143="ERwIT",'full menu'!AU143="I&amp;ERT",'full menu'!AU143="ER&amp;M&amp;IT",'full menu'!AU143="LSD"),"subst",IF(OR('full menu'!AU143="FERT",'full menu'!AU143="FMT",'full menu'!AU143="FIT",'full menu'!AU143="WSD"),"intens",IF('full menu'!AU143="UASC","UASC","")))))</f>
        <v/>
      </c>
      <c r="AV143" t="str">
        <f>IF(OR('full menu'!AV143="MDC",'full menu'!AV143="PERF"),"rude",IF(OR('full menu'!AV143="PCB",'full menu'!AV143="AERF",'full menu'!AV143="UD"),"inter",IF(OR('full menu'!AV143="ACB",'full menu'!AV143="LCERT",'full menu'!AV143="LERT",'full menu'!AV143="FCERT",'full menu'!AV143="FCMT",'full menu'!AV143="LCMT",'full menu'!AV143="LMT",'full menu'!AV143="LCIT",'full menu'!AV143="FCIT",'full menu'!AV143="LIT",'full menu'!AV143="MwERT",'full menu'!AV143="ERwMT",'full menu'!AV143="M&amp;ERT",'full menu'!AV143="MwIT",'full menu'!AV143="IwMT",'full menu'!AV143="M&amp;IT",'full menu'!AV143="IwERT",'full menu'!AV143="ERwIT",'full menu'!AV143="I&amp;ERT",'full menu'!AV143="ER&amp;M&amp;IT",'full menu'!AV143="LSD"),"subst",IF(OR('full menu'!AV143="FERT",'full menu'!AV143="FMT",'full menu'!AV143="FIT",'full menu'!AV143="WSD"),"intens",IF('full menu'!AV143="UASC","UASC","")))))</f>
        <v/>
      </c>
      <c r="AW143" t="str">
        <f>IF(OR('full menu'!AW143="MDC",'full menu'!AW143="PERF"),"rude",IF(OR('full menu'!AW143="PCB",'full menu'!AW143="AERF",'full menu'!AW143="UD"),"inter",IF(OR('full menu'!AW143="ACB",'full menu'!AW143="LCERT",'full menu'!AW143="LERT",'full menu'!AW143="FCERT",'full menu'!AW143="FCMT",'full menu'!AW143="LCMT",'full menu'!AW143="LMT",'full menu'!AW143="LCIT",'full menu'!AW143="FCIT",'full menu'!AW143="LIT",'full menu'!AW143="MwERT",'full menu'!AW143="ERwMT",'full menu'!AW143="M&amp;ERT",'full menu'!AW143="MwIT",'full menu'!AW143="IwMT",'full menu'!AW143="M&amp;IT",'full menu'!AW143="IwERT",'full menu'!AW143="ERwIT",'full menu'!AW143="I&amp;ERT",'full menu'!AW143="ER&amp;M&amp;IT",'full menu'!AW143="LSD"),"subst",IF(OR('full menu'!AW143="FERT",'full menu'!AW143="FMT",'full menu'!AW143="FIT",'full menu'!AW143="WSD"),"intens",IF('full menu'!AW143="UASC","UASC","")))))</f>
        <v/>
      </c>
      <c r="AX143" t="str">
        <f>IF(OR('full menu'!AX143="MDC",'full menu'!AX143="PERF"),"rude",IF(OR('full menu'!AX143="PCB",'full menu'!AX143="AERF",'full menu'!AX143="UD"),"inter",IF(OR('full menu'!AX143="ACB",'full menu'!AX143="LCERT",'full menu'!AX143="LERT",'full menu'!AX143="FCERT",'full menu'!AX143="FCMT",'full menu'!AX143="LCMT",'full menu'!AX143="LMT",'full menu'!AX143="LCIT",'full menu'!AX143="FCIT",'full menu'!AX143="LIT",'full menu'!AX143="MwERT",'full menu'!AX143="ERwMT",'full menu'!AX143="M&amp;ERT",'full menu'!AX143="MwIT",'full menu'!AX143="IwMT",'full menu'!AX143="M&amp;IT",'full menu'!AX143="IwERT",'full menu'!AX143="ERwIT",'full menu'!AX143="I&amp;ERT",'full menu'!AX143="ER&amp;M&amp;IT",'full menu'!AX143="LSD"),"subst",IF(OR('full menu'!AX143="FERT",'full menu'!AX143="FMT",'full menu'!AX143="FIT",'full menu'!AX143="WSD"),"intens",IF('full menu'!AX143="UASC","UASC","")))))</f>
        <v/>
      </c>
      <c r="AY143" t="str">
        <f>IF(OR('full menu'!AY143="MDC",'full menu'!AY143="PERF"),"rude",IF(OR('full menu'!AY143="PCB",'full menu'!AY143="AERF",'full menu'!AY143="UD"),"inter",IF(OR('full menu'!AY143="ACB",'full menu'!AY143="LCERT",'full menu'!AY143="LERT",'full menu'!AY143="FCERT",'full menu'!AY143="FCMT",'full menu'!AY143="LCMT",'full menu'!AY143="LMT",'full menu'!AY143="LCIT",'full menu'!AY143="FCIT",'full menu'!AY143="LIT",'full menu'!AY143="MwERT",'full menu'!AY143="ERwMT",'full menu'!AY143="M&amp;ERT",'full menu'!AY143="MwIT",'full menu'!AY143="IwMT",'full menu'!AY143="M&amp;IT",'full menu'!AY143="IwERT",'full menu'!AY143="ERwIT",'full menu'!AY143="I&amp;ERT",'full menu'!AY143="ER&amp;M&amp;IT",'full menu'!AY143="LSD"),"subst",IF(OR('full menu'!AY143="FERT",'full menu'!AY143="FMT",'full menu'!AY143="FIT",'full menu'!AY143="WSD"),"intens",IF('full menu'!AY143="UASC","UASC","")))))</f>
        <v/>
      </c>
    </row>
    <row r="144" spans="1:51" x14ac:dyDescent="0.3">
      <c r="A144" t="s">
        <v>166</v>
      </c>
      <c r="B144" t="str">
        <f>IF(OR('full menu'!B144="MDC",'full menu'!B144="PERF"),"rude",IF(OR('full menu'!B144="PCB",'full menu'!B144="AERF",'full menu'!B144="UD"),"inter",IF(OR('full menu'!B144="ACB",'full menu'!B144="LCERT",'full menu'!B144="LERT",'full menu'!B144="FCERT",'full menu'!B144="FCMT",'full menu'!B144="LCMT",'full menu'!B144="LMT",'full menu'!B144="LCIT",'full menu'!B144="FCIT",'full menu'!B144="LIT",'full menu'!B144="MwERT",'full menu'!B144="ERwMT",'full menu'!B144="M&amp;ERT",'full menu'!B144="MwIT",'full menu'!B144="IwMT",'full menu'!B144="M&amp;IT",'full menu'!B144="IwERT",'full menu'!B144="ERwIT",'full menu'!B144="I&amp;ERT",'full menu'!B144="ER&amp;M&amp;IT",'full menu'!B144="LSD"),"subst",IF(OR('full menu'!B144="FERT",'full menu'!B144="FMT",'full menu'!B144="FIT",'full menu'!B144="WSD"),"intens",IF('full menu'!B144="UASC","UASC","")))))</f>
        <v/>
      </c>
      <c r="C144" t="str">
        <f>IF(OR('full menu'!C144="MDC",'full menu'!C144="PERF"),"rude",IF(OR('full menu'!C144="PCB",'full menu'!C144="AERF",'full menu'!C144="UD"),"inter",IF(OR('full menu'!C144="ACB",'full menu'!C144="LCERT",'full menu'!C144="LERT",'full menu'!C144="FCERT",'full menu'!C144="FCMT",'full menu'!C144="LCMT",'full menu'!C144="LMT",'full menu'!C144="LCIT",'full menu'!C144="FCIT",'full menu'!C144="LIT",'full menu'!C144="MwERT",'full menu'!C144="ERwMT",'full menu'!C144="M&amp;ERT",'full menu'!C144="MwIT",'full menu'!C144="IwMT",'full menu'!C144="M&amp;IT",'full menu'!C144="IwERT",'full menu'!C144="ERwIT",'full menu'!C144="I&amp;ERT",'full menu'!C144="ER&amp;M&amp;IT",'full menu'!C144="LSD"),"subst",IF(OR('full menu'!C144="FERT",'full menu'!C144="FMT",'full menu'!C144="FIT",'full menu'!C144="WSD"),"intens",IF('full menu'!C144="UASC","UASC","")))))</f>
        <v/>
      </c>
      <c r="D144" t="str">
        <f>IF(OR('full menu'!D144="MDC",'full menu'!D144="PERF"),"rude",IF(OR('full menu'!D144="PCB",'full menu'!D144="AERF",'full menu'!D144="UD"),"inter",IF(OR('full menu'!D144="ACB",'full menu'!D144="LCERT",'full menu'!D144="LERT",'full menu'!D144="FCERT",'full menu'!D144="FCMT",'full menu'!D144="LCMT",'full menu'!D144="LMT",'full menu'!D144="LCIT",'full menu'!D144="FCIT",'full menu'!D144="LIT",'full menu'!D144="MwERT",'full menu'!D144="ERwMT",'full menu'!D144="M&amp;ERT",'full menu'!D144="MwIT",'full menu'!D144="IwMT",'full menu'!D144="M&amp;IT",'full menu'!D144="IwERT",'full menu'!D144="ERwIT",'full menu'!D144="I&amp;ERT",'full menu'!D144="ER&amp;M&amp;IT",'full menu'!D144="LSD"),"subst",IF(OR('full menu'!D144="FERT",'full menu'!D144="FMT",'full menu'!D144="FIT",'full menu'!D144="WSD"),"intens",IF('full menu'!D144="UASC","UASC","")))))</f>
        <v/>
      </c>
      <c r="E144" t="str">
        <f>IF(OR('full menu'!E144="MDC",'full menu'!E144="PERF"),"rude",IF(OR('full menu'!E144="PCB",'full menu'!E144="AERF",'full menu'!E144="UD"),"inter",IF(OR('full menu'!E144="ACB",'full menu'!E144="LCERT",'full menu'!E144="LERT",'full menu'!E144="FCERT",'full menu'!E144="FCMT",'full menu'!E144="LCMT",'full menu'!E144="LMT",'full menu'!E144="LCIT",'full menu'!E144="FCIT",'full menu'!E144="LIT",'full menu'!E144="MwERT",'full menu'!E144="ERwMT",'full menu'!E144="M&amp;ERT",'full menu'!E144="MwIT",'full menu'!E144="IwMT",'full menu'!E144="M&amp;IT",'full menu'!E144="IwERT",'full menu'!E144="ERwIT",'full menu'!E144="I&amp;ERT",'full menu'!E144="ER&amp;M&amp;IT",'full menu'!E144="LSD"),"subst",IF(OR('full menu'!E144="FERT",'full menu'!E144="FMT",'full menu'!E144="FIT",'full menu'!E144="WSD"),"intens",IF('full menu'!E144="UASC","UASC","")))))</f>
        <v/>
      </c>
      <c r="F144" t="str">
        <f>IF(OR('full menu'!F144="MDC",'full menu'!F144="PERF"),"rude",IF(OR('full menu'!F144="PCB",'full menu'!F144="AERF",'full menu'!F144="UD"),"inter",IF(OR('full menu'!F144="ACB",'full menu'!F144="LCERT",'full menu'!F144="LERT",'full menu'!F144="FCERT",'full menu'!F144="FCMT",'full menu'!F144="LCMT",'full menu'!F144="LMT",'full menu'!F144="LCIT",'full menu'!F144="FCIT",'full menu'!F144="LIT",'full menu'!F144="MwERT",'full menu'!F144="ERwMT",'full menu'!F144="M&amp;ERT",'full menu'!F144="MwIT",'full menu'!F144="IwMT",'full menu'!F144="M&amp;IT",'full menu'!F144="IwERT",'full menu'!F144="ERwIT",'full menu'!F144="I&amp;ERT",'full menu'!F144="ER&amp;M&amp;IT",'full menu'!F144="LSD"),"subst",IF(OR('full menu'!F144="FERT",'full menu'!F144="FMT",'full menu'!F144="FIT",'full menu'!F144="WSD"),"intens",IF('full menu'!F144="UASC","UASC","")))))</f>
        <v/>
      </c>
      <c r="G144" t="str">
        <f>IF(OR('full menu'!G144="MDC",'full menu'!G144="PERF"),"rude",IF(OR('full menu'!G144="PCB",'full menu'!G144="AERF",'full menu'!G144="UD"),"inter",IF(OR('full menu'!G144="ACB",'full menu'!G144="LCERT",'full menu'!G144="LERT",'full menu'!G144="FCERT",'full menu'!G144="FCMT",'full menu'!G144="LCMT",'full menu'!G144="LMT",'full menu'!G144="LCIT",'full menu'!G144="FCIT",'full menu'!G144="LIT",'full menu'!G144="MwERT",'full menu'!G144="ERwMT",'full menu'!G144="M&amp;ERT",'full menu'!G144="MwIT",'full menu'!G144="IwMT",'full menu'!G144="M&amp;IT",'full menu'!G144="IwERT",'full menu'!G144="ERwIT",'full menu'!G144="I&amp;ERT",'full menu'!G144="ER&amp;M&amp;IT",'full menu'!G144="LSD"),"subst",IF(OR('full menu'!G144="FERT",'full menu'!G144="FMT",'full menu'!G144="FIT",'full menu'!G144="WSD"),"intens",IF('full menu'!G144="UASC","UASC","")))))</f>
        <v/>
      </c>
      <c r="H144" t="str">
        <f>IF(OR('full menu'!H144="MDC",'full menu'!H144="PERF"),"rude",IF(OR('full menu'!H144="PCB",'full menu'!H144="AERF",'full menu'!H144="UD"),"inter",IF(OR('full menu'!H144="ACB",'full menu'!H144="LCERT",'full menu'!H144="LERT",'full menu'!H144="FCERT",'full menu'!H144="FCMT",'full menu'!H144="LCMT",'full menu'!H144="LMT",'full menu'!H144="LCIT",'full menu'!H144="FCIT",'full menu'!H144="LIT",'full menu'!H144="MwERT",'full menu'!H144="ERwMT",'full menu'!H144="M&amp;ERT",'full menu'!H144="MwIT",'full menu'!H144="IwMT",'full menu'!H144="M&amp;IT",'full menu'!H144="IwERT",'full menu'!H144="ERwIT",'full menu'!H144="I&amp;ERT",'full menu'!H144="ER&amp;M&amp;IT",'full menu'!H144="LSD"),"subst",IF(OR('full menu'!H144="FERT",'full menu'!H144="FMT",'full menu'!H144="FIT",'full menu'!H144="WSD"),"intens",IF('full menu'!H144="UASC","UASC","")))))</f>
        <v/>
      </c>
      <c r="I144" t="str">
        <f>IF(OR('full menu'!I144="MDC",'full menu'!I144="PERF"),"rude",IF(OR('full menu'!I144="PCB",'full menu'!I144="AERF",'full menu'!I144="UD"),"inter",IF(OR('full menu'!I144="ACB",'full menu'!I144="LCERT",'full menu'!I144="LERT",'full menu'!I144="FCERT",'full menu'!I144="FCMT",'full menu'!I144="LCMT",'full menu'!I144="LMT",'full menu'!I144="LCIT",'full menu'!I144="FCIT",'full menu'!I144="LIT",'full menu'!I144="MwERT",'full menu'!I144="ERwMT",'full menu'!I144="M&amp;ERT",'full menu'!I144="MwIT",'full menu'!I144="IwMT",'full menu'!I144="M&amp;IT",'full menu'!I144="IwERT",'full menu'!I144="ERwIT",'full menu'!I144="I&amp;ERT",'full menu'!I144="ER&amp;M&amp;IT",'full menu'!I144="LSD"),"subst",IF(OR('full menu'!I144="FERT",'full menu'!I144="FMT",'full menu'!I144="FIT",'full menu'!I144="WSD"),"intens",IF('full menu'!I144="UASC","UASC","")))))</f>
        <v/>
      </c>
      <c r="J144" t="str">
        <f>IF(OR('full menu'!J144="MDC",'full menu'!J144="PERF"),"rude",IF(OR('full menu'!J144="PCB",'full menu'!J144="AERF",'full menu'!J144="UD"),"inter",IF(OR('full menu'!J144="ACB",'full menu'!J144="LCERT",'full menu'!J144="LERT",'full menu'!J144="FCERT",'full menu'!J144="FCMT",'full menu'!J144="LCMT",'full menu'!J144="LMT",'full menu'!J144="LCIT",'full menu'!J144="FCIT",'full menu'!J144="LIT",'full menu'!J144="MwERT",'full menu'!J144="ERwMT",'full menu'!J144="M&amp;ERT",'full menu'!J144="MwIT",'full menu'!J144="IwMT",'full menu'!J144="M&amp;IT",'full menu'!J144="IwERT",'full menu'!J144="ERwIT",'full menu'!J144="I&amp;ERT",'full menu'!J144="ER&amp;M&amp;IT",'full menu'!J144="LSD"),"subst",IF(OR('full menu'!J144="FERT",'full menu'!J144="FMT",'full menu'!J144="FIT",'full menu'!J144="WSD"),"intens",IF('full menu'!J144="UASC","UASC","")))))</f>
        <v/>
      </c>
      <c r="K144" t="str">
        <f>IF(OR('full menu'!K144="MDC",'full menu'!K144="PERF"),"rude",IF(OR('full menu'!K144="PCB",'full menu'!K144="AERF",'full menu'!K144="UD"),"inter",IF(OR('full menu'!K144="ACB",'full menu'!K144="LCERT",'full menu'!K144="LERT",'full menu'!K144="FCERT",'full menu'!K144="FCMT",'full menu'!K144="LCMT",'full menu'!K144="LMT",'full menu'!K144="LCIT",'full menu'!K144="FCIT",'full menu'!K144="LIT",'full menu'!K144="MwERT",'full menu'!K144="ERwMT",'full menu'!K144="M&amp;ERT",'full menu'!K144="MwIT",'full menu'!K144="IwMT",'full menu'!K144="M&amp;IT",'full menu'!K144="IwERT",'full menu'!K144="ERwIT",'full menu'!K144="I&amp;ERT",'full menu'!K144="ER&amp;M&amp;IT",'full menu'!K144="LSD"),"subst",IF(OR('full menu'!K144="FERT",'full menu'!K144="FMT",'full menu'!K144="FIT",'full menu'!K144="WSD"),"intens",IF('full menu'!K144="UASC","UASC","")))))</f>
        <v/>
      </c>
      <c r="L144" t="str">
        <f>IF(OR('full menu'!L144="MDC",'full menu'!L144="PERF"),"rude",IF(OR('full menu'!L144="PCB",'full menu'!L144="AERF",'full menu'!L144="UD"),"inter",IF(OR('full menu'!L144="ACB",'full menu'!L144="LCERT",'full menu'!L144="LERT",'full menu'!L144="FCERT",'full menu'!L144="FCMT",'full menu'!L144="LCMT",'full menu'!L144="LMT",'full menu'!L144="LCIT",'full menu'!L144="FCIT",'full menu'!L144="LIT",'full menu'!L144="MwERT",'full menu'!L144="ERwMT",'full menu'!L144="M&amp;ERT",'full menu'!L144="MwIT",'full menu'!L144="IwMT",'full menu'!L144="M&amp;IT",'full menu'!L144="IwERT",'full menu'!L144="ERwIT",'full menu'!L144="I&amp;ERT",'full menu'!L144="ER&amp;M&amp;IT",'full menu'!L144="LSD"),"subst",IF(OR('full menu'!L144="FERT",'full menu'!L144="FMT",'full menu'!L144="FIT",'full menu'!L144="WSD"),"intens",IF('full menu'!L144="UASC","UASC","")))))</f>
        <v/>
      </c>
      <c r="M144" t="str">
        <f>IF(OR('full menu'!M144="MDC",'full menu'!M144="PERF"),"rude",IF(OR('full menu'!M144="PCB",'full menu'!M144="AERF",'full menu'!M144="UD"),"inter",IF(OR('full menu'!M144="ACB",'full menu'!M144="LCERT",'full menu'!M144="LERT",'full menu'!M144="FCERT",'full menu'!M144="FCMT",'full menu'!M144="LCMT",'full menu'!M144="LMT",'full menu'!M144="LCIT",'full menu'!M144="FCIT",'full menu'!M144="LIT",'full menu'!M144="MwERT",'full menu'!M144="ERwMT",'full menu'!M144="M&amp;ERT",'full menu'!M144="MwIT",'full menu'!M144="IwMT",'full menu'!M144="M&amp;IT",'full menu'!M144="IwERT",'full menu'!M144="ERwIT",'full menu'!M144="I&amp;ERT",'full menu'!M144="ER&amp;M&amp;IT",'full menu'!M144="LSD"),"subst",IF(OR('full menu'!M144="FERT",'full menu'!M144="FMT",'full menu'!M144="FIT",'full menu'!M144="WSD"),"intens",IF('full menu'!M144="UASC","UASC","")))))</f>
        <v/>
      </c>
      <c r="N144" t="str">
        <f>IF(OR('full menu'!N144="MDC",'full menu'!N144="PERF"),"rude",IF(OR('full menu'!N144="PCB",'full menu'!N144="AERF",'full menu'!N144="UD"),"inter",IF(OR('full menu'!N144="ACB",'full menu'!N144="LCERT",'full menu'!N144="LERT",'full menu'!N144="FCERT",'full menu'!N144="FCMT",'full menu'!N144="LCMT",'full menu'!N144="LMT",'full menu'!N144="LCIT",'full menu'!N144="FCIT",'full menu'!N144="LIT",'full menu'!N144="MwERT",'full menu'!N144="ERwMT",'full menu'!N144="M&amp;ERT",'full menu'!N144="MwIT",'full menu'!N144="IwMT",'full menu'!N144="M&amp;IT",'full menu'!N144="IwERT",'full menu'!N144="ERwIT",'full menu'!N144="I&amp;ERT",'full menu'!N144="ER&amp;M&amp;IT",'full menu'!N144="LSD"),"subst",IF(OR('full menu'!N144="FERT",'full menu'!N144="FMT",'full menu'!N144="FIT",'full menu'!N144="WSD"),"intens",IF('full menu'!N144="UASC","UASC","")))))</f>
        <v/>
      </c>
      <c r="O144" t="str">
        <f>IF(OR('full menu'!O144="MDC",'full menu'!O144="PERF"),"rude",IF(OR('full menu'!O144="PCB",'full menu'!O144="AERF",'full menu'!O144="UD"),"inter",IF(OR('full menu'!O144="ACB",'full menu'!O144="LCERT",'full menu'!O144="LERT",'full menu'!O144="FCERT",'full menu'!O144="FCMT",'full menu'!O144="LCMT",'full menu'!O144="LMT",'full menu'!O144="LCIT",'full menu'!O144="FCIT",'full menu'!O144="LIT",'full menu'!O144="MwERT",'full menu'!O144="ERwMT",'full menu'!O144="M&amp;ERT",'full menu'!O144="MwIT",'full menu'!O144="IwMT",'full menu'!O144="M&amp;IT",'full menu'!O144="IwERT",'full menu'!O144="ERwIT",'full menu'!O144="I&amp;ERT",'full menu'!O144="ER&amp;M&amp;IT",'full menu'!O144="LSD"),"subst",IF(OR('full menu'!O144="FERT",'full menu'!O144="FMT",'full menu'!O144="FIT",'full menu'!O144="WSD"),"intens",IF('full menu'!O144="UASC","UASC","")))))</f>
        <v/>
      </c>
      <c r="P144" t="str">
        <f>IF(OR('full menu'!P144="MDC",'full menu'!P144="PERF"),"rude",IF(OR('full menu'!P144="PCB",'full menu'!P144="AERF",'full menu'!P144="UD"),"inter",IF(OR('full menu'!P144="ACB",'full menu'!P144="LCERT",'full menu'!P144="LERT",'full menu'!P144="FCERT",'full menu'!P144="FCMT",'full menu'!P144="LCMT",'full menu'!P144="LMT",'full menu'!P144="LCIT",'full menu'!P144="FCIT",'full menu'!P144="LIT",'full menu'!P144="MwERT",'full menu'!P144="ERwMT",'full menu'!P144="M&amp;ERT",'full menu'!P144="MwIT",'full menu'!P144="IwMT",'full menu'!P144="M&amp;IT",'full menu'!P144="IwERT",'full menu'!P144="ERwIT",'full menu'!P144="I&amp;ERT",'full menu'!P144="ER&amp;M&amp;IT",'full menu'!P144="LSD"),"subst",IF(OR('full menu'!P144="FERT",'full menu'!P144="FMT",'full menu'!P144="FIT",'full menu'!P144="WSD"),"intens",IF('full menu'!P144="UASC","UASC","")))))</f>
        <v/>
      </c>
      <c r="Q144" t="str">
        <f>IF(OR('full menu'!Q144="MDC",'full menu'!Q144="PERF"),"rude",IF(OR('full menu'!Q144="PCB",'full menu'!Q144="AERF",'full menu'!Q144="UD"),"inter",IF(OR('full menu'!Q144="ACB",'full menu'!Q144="LCERT",'full menu'!Q144="LERT",'full menu'!Q144="FCERT",'full menu'!Q144="FCMT",'full menu'!Q144="LCMT",'full menu'!Q144="LMT",'full menu'!Q144="LCIT",'full menu'!Q144="FCIT",'full menu'!Q144="LIT",'full menu'!Q144="MwERT",'full menu'!Q144="ERwMT",'full menu'!Q144="M&amp;ERT",'full menu'!Q144="MwIT",'full menu'!Q144="IwMT",'full menu'!Q144="M&amp;IT",'full menu'!Q144="IwERT",'full menu'!Q144="ERwIT",'full menu'!Q144="I&amp;ERT",'full menu'!Q144="ER&amp;M&amp;IT",'full menu'!Q144="LSD"),"subst",IF(OR('full menu'!Q144="FERT",'full menu'!Q144="FMT",'full menu'!Q144="FIT",'full menu'!Q144="WSD"),"intens",IF('full menu'!Q144="UASC","UASC","")))))</f>
        <v/>
      </c>
      <c r="R144" t="str">
        <f>IF(OR('full menu'!R144="MDC",'full menu'!R144="PERF"),"rude",IF(OR('full menu'!R144="PCB",'full menu'!R144="AERF",'full menu'!R144="UD"),"inter",IF(OR('full menu'!R144="ACB",'full menu'!R144="LCERT",'full menu'!R144="LERT",'full menu'!R144="FCERT",'full menu'!R144="FCMT",'full menu'!R144="LCMT",'full menu'!R144="LMT",'full menu'!R144="LCIT",'full menu'!R144="FCIT",'full menu'!R144="LIT",'full menu'!R144="MwERT",'full menu'!R144="ERwMT",'full menu'!R144="M&amp;ERT",'full menu'!R144="MwIT",'full menu'!R144="IwMT",'full menu'!R144="M&amp;IT",'full menu'!R144="IwERT",'full menu'!R144="ERwIT",'full menu'!R144="I&amp;ERT",'full menu'!R144="ER&amp;M&amp;IT",'full menu'!R144="LSD"),"subst",IF(OR('full menu'!R144="FERT",'full menu'!R144="FMT",'full menu'!R144="FIT",'full menu'!R144="WSD"),"intens",IF('full menu'!R144="UASC","UASC","")))))</f>
        <v/>
      </c>
      <c r="S144" t="str">
        <f>IF(OR('full menu'!S144="MDC",'full menu'!S144="PERF"),"rude",IF(OR('full menu'!S144="PCB",'full menu'!S144="AERF",'full menu'!S144="UD"),"inter",IF(OR('full menu'!S144="ACB",'full menu'!S144="LCERT",'full menu'!S144="LERT",'full menu'!S144="FCERT",'full menu'!S144="FCMT",'full menu'!S144="LCMT",'full menu'!S144="LMT",'full menu'!S144="LCIT",'full menu'!S144="FCIT",'full menu'!S144="LIT",'full menu'!S144="MwERT",'full menu'!S144="ERwMT",'full menu'!S144="M&amp;ERT",'full menu'!S144="MwIT",'full menu'!S144="IwMT",'full menu'!S144="M&amp;IT",'full menu'!S144="IwERT",'full menu'!S144="ERwIT",'full menu'!S144="I&amp;ERT",'full menu'!S144="ER&amp;M&amp;IT",'full menu'!S144="LSD"),"subst",IF(OR('full menu'!S144="FERT",'full menu'!S144="FMT",'full menu'!S144="FIT",'full menu'!S144="WSD"),"intens",IF('full menu'!S144="UASC","UASC","")))))</f>
        <v/>
      </c>
      <c r="T144" t="str">
        <f>IF(OR('full menu'!T144="MDC",'full menu'!T144="PERF"),"rude",IF(OR('full menu'!T144="PCB",'full menu'!T144="AERF",'full menu'!T144="UD"),"inter",IF(OR('full menu'!T144="ACB",'full menu'!T144="LCERT",'full menu'!T144="LERT",'full menu'!T144="FCERT",'full menu'!T144="FCMT",'full menu'!T144="LCMT",'full menu'!T144="LMT",'full menu'!T144="LCIT",'full menu'!T144="FCIT",'full menu'!T144="LIT",'full menu'!T144="MwERT",'full menu'!T144="ERwMT",'full menu'!T144="M&amp;ERT",'full menu'!T144="MwIT",'full menu'!T144="IwMT",'full menu'!T144="M&amp;IT",'full menu'!T144="IwERT",'full menu'!T144="ERwIT",'full menu'!T144="I&amp;ERT",'full menu'!T144="ER&amp;M&amp;IT",'full menu'!T144="LSD"),"subst",IF(OR('full menu'!T144="FERT",'full menu'!T144="FMT",'full menu'!T144="FIT",'full menu'!T144="WSD"),"intens",IF('full menu'!T144="UASC","UASC","")))))</f>
        <v/>
      </c>
      <c r="U144" t="str">
        <f>IF(OR('full menu'!U144="MDC",'full menu'!U144="PERF"),"rude",IF(OR('full menu'!U144="PCB",'full menu'!U144="AERF",'full menu'!U144="UD"),"inter",IF(OR('full menu'!U144="ACB",'full menu'!U144="LCERT",'full menu'!U144="LERT",'full menu'!U144="FCERT",'full menu'!U144="FCMT",'full menu'!U144="LCMT",'full menu'!U144="LMT",'full menu'!U144="LCIT",'full menu'!U144="FCIT",'full menu'!U144="LIT",'full menu'!U144="MwERT",'full menu'!U144="ERwMT",'full menu'!U144="M&amp;ERT",'full menu'!U144="MwIT",'full menu'!U144="IwMT",'full menu'!U144="M&amp;IT",'full menu'!U144="IwERT",'full menu'!U144="ERwIT",'full menu'!U144="I&amp;ERT",'full menu'!U144="ER&amp;M&amp;IT",'full menu'!U144="LSD"),"subst",IF(OR('full menu'!U144="FERT",'full menu'!U144="FMT",'full menu'!U144="FIT",'full menu'!U144="WSD"),"intens",IF('full menu'!U144="UASC","UASC","")))))</f>
        <v>inter</v>
      </c>
      <c r="V144" t="str">
        <f>IF(OR('full menu'!V144="MDC",'full menu'!V144="PERF"),"rude",IF(OR('full menu'!V144="PCB",'full menu'!V144="AERF",'full menu'!V144="UD"),"inter",IF(OR('full menu'!V144="ACB",'full menu'!V144="LCERT",'full menu'!V144="LERT",'full menu'!V144="FCERT",'full menu'!V144="FCMT",'full menu'!V144="LCMT",'full menu'!V144="LMT",'full menu'!V144="LCIT",'full menu'!V144="FCIT",'full menu'!V144="LIT",'full menu'!V144="MwERT",'full menu'!V144="ERwMT",'full menu'!V144="M&amp;ERT",'full menu'!V144="MwIT",'full menu'!V144="IwMT",'full menu'!V144="M&amp;IT",'full menu'!V144="IwERT",'full menu'!V144="ERwIT",'full menu'!V144="I&amp;ERT",'full menu'!V144="ER&amp;M&amp;IT",'full menu'!V144="LSD"),"subst",IF(OR('full menu'!V144="FERT",'full menu'!V144="FMT",'full menu'!V144="FIT",'full menu'!V144="WSD"),"intens",IF('full menu'!V144="UASC","UASC","")))))</f>
        <v>inter</v>
      </c>
      <c r="W144" t="str">
        <f>IF(OR('full menu'!W144="MDC",'full menu'!W144="PERF"),"rude",IF(OR('full menu'!W144="PCB",'full menu'!W144="AERF",'full menu'!W144="UD"),"inter",IF(OR('full menu'!W144="ACB",'full menu'!W144="LCERT",'full menu'!W144="LERT",'full menu'!W144="FCERT",'full menu'!W144="FCMT",'full menu'!W144="LCMT",'full menu'!W144="LMT",'full menu'!W144="LCIT",'full menu'!W144="FCIT",'full menu'!W144="LIT",'full menu'!W144="MwERT",'full menu'!W144="ERwMT",'full menu'!W144="M&amp;ERT",'full menu'!W144="MwIT",'full menu'!W144="IwMT",'full menu'!W144="M&amp;IT",'full menu'!W144="IwERT",'full menu'!W144="ERwIT",'full menu'!W144="I&amp;ERT",'full menu'!W144="ER&amp;M&amp;IT",'full menu'!W144="LSD"),"subst",IF(OR('full menu'!W144="FERT",'full menu'!W144="FMT",'full menu'!W144="FIT",'full menu'!W144="WSD"),"intens",IF('full menu'!W144="UASC","UASC","")))))</f>
        <v>inter</v>
      </c>
      <c r="X144" t="str">
        <f>IF(OR('full menu'!X144="MDC",'full menu'!X144="PERF"),"rude",IF(OR('full menu'!X144="PCB",'full menu'!X144="AERF",'full menu'!X144="UD"),"inter",IF(OR('full menu'!X144="ACB",'full menu'!X144="LCERT",'full menu'!X144="LERT",'full menu'!X144="FCERT",'full menu'!X144="FCMT",'full menu'!X144="LCMT",'full menu'!X144="LMT",'full menu'!X144="LCIT",'full menu'!X144="FCIT",'full menu'!X144="LIT",'full menu'!X144="MwERT",'full menu'!X144="ERwMT",'full menu'!X144="M&amp;ERT",'full menu'!X144="MwIT",'full menu'!X144="IwMT",'full menu'!X144="M&amp;IT",'full menu'!X144="IwERT",'full menu'!X144="ERwIT",'full menu'!X144="I&amp;ERT",'full menu'!X144="ER&amp;M&amp;IT",'full menu'!X144="LSD"),"subst",IF(OR('full menu'!X144="FERT",'full menu'!X144="FMT",'full menu'!X144="FIT",'full menu'!X144="WSD"),"intens",IF('full menu'!X144="UASC","UASC","")))))</f>
        <v>inter</v>
      </c>
      <c r="Y144" t="str">
        <f>IF(OR('full menu'!Y144="MDC",'full menu'!Y144="PERF"),"rude",IF(OR('full menu'!Y144="PCB",'full menu'!Y144="AERF",'full menu'!Y144="UD"),"inter",IF(OR('full menu'!Y144="ACB",'full menu'!Y144="LCERT",'full menu'!Y144="LERT",'full menu'!Y144="FCERT",'full menu'!Y144="FCMT",'full menu'!Y144="LCMT",'full menu'!Y144="LMT",'full menu'!Y144="LCIT",'full menu'!Y144="FCIT",'full menu'!Y144="LIT",'full menu'!Y144="MwERT",'full menu'!Y144="ERwMT",'full menu'!Y144="M&amp;ERT",'full menu'!Y144="MwIT",'full menu'!Y144="IwMT",'full menu'!Y144="M&amp;IT",'full menu'!Y144="IwERT",'full menu'!Y144="ERwIT",'full menu'!Y144="I&amp;ERT",'full menu'!Y144="ER&amp;M&amp;IT",'full menu'!Y144="LSD"),"subst",IF(OR('full menu'!Y144="FERT",'full menu'!Y144="FMT",'full menu'!Y144="FIT",'full menu'!Y144="WSD"),"intens",IF('full menu'!Y144="UASC","UASC","")))))</f>
        <v>inter</v>
      </c>
      <c r="Z144" t="str">
        <f>IF(OR('full menu'!Z144="MDC",'full menu'!Z144="PERF"),"rude",IF(OR('full menu'!Z144="PCB",'full menu'!Z144="AERF",'full menu'!Z144="UD"),"inter",IF(OR('full menu'!Z144="ACB",'full menu'!Z144="LCERT",'full menu'!Z144="LERT",'full menu'!Z144="FCERT",'full menu'!Z144="FCMT",'full menu'!Z144="LCMT",'full menu'!Z144="LMT",'full menu'!Z144="LCIT",'full menu'!Z144="FCIT",'full menu'!Z144="LIT",'full menu'!Z144="MwERT",'full menu'!Z144="ERwMT",'full menu'!Z144="M&amp;ERT",'full menu'!Z144="MwIT",'full menu'!Z144="IwMT",'full menu'!Z144="M&amp;IT",'full menu'!Z144="IwERT",'full menu'!Z144="ERwIT",'full menu'!Z144="I&amp;ERT",'full menu'!Z144="ER&amp;M&amp;IT",'full menu'!Z144="LSD"),"subst",IF(OR('full menu'!Z144="FERT",'full menu'!Z144="FMT",'full menu'!Z144="FIT",'full menu'!Z144="WSD"),"intens",IF('full menu'!Z144="UASC","UASC","")))))</f>
        <v>inter</v>
      </c>
      <c r="AA144" t="str">
        <f>IF(OR('full menu'!AA144="MDC",'full menu'!AA144="PERF"),"rude",IF(OR('full menu'!AA144="PCB",'full menu'!AA144="AERF",'full menu'!AA144="UD"),"inter",IF(OR('full menu'!AA144="ACB",'full menu'!AA144="LCERT",'full menu'!AA144="LERT",'full menu'!AA144="FCERT",'full menu'!AA144="FCMT",'full menu'!AA144="LCMT",'full menu'!AA144="LMT",'full menu'!AA144="LCIT",'full menu'!AA144="FCIT",'full menu'!AA144="LIT",'full menu'!AA144="MwERT",'full menu'!AA144="ERwMT",'full menu'!AA144="M&amp;ERT",'full menu'!AA144="MwIT",'full menu'!AA144="IwMT",'full menu'!AA144="M&amp;IT",'full menu'!AA144="IwERT",'full menu'!AA144="ERwIT",'full menu'!AA144="I&amp;ERT",'full menu'!AA144="ER&amp;M&amp;IT",'full menu'!AA144="LSD"),"subst",IF(OR('full menu'!AA144="FERT",'full menu'!AA144="FMT",'full menu'!AA144="FIT",'full menu'!AA144="WSD"),"intens",IF('full menu'!AA144="UASC","UASC","")))))</f>
        <v>inter</v>
      </c>
      <c r="AB144" t="str">
        <f>IF(OR('full menu'!AB144="MDC",'full menu'!AB144="PERF"),"rude",IF(OR('full menu'!AB144="PCB",'full menu'!AB144="AERF",'full menu'!AB144="UD"),"inter",IF(OR('full menu'!AB144="ACB",'full menu'!AB144="LCERT",'full menu'!AB144="LERT",'full menu'!AB144="FCERT",'full menu'!AB144="FCMT",'full menu'!AB144="LCMT",'full menu'!AB144="LMT",'full menu'!AB144="LCIT",'full menu'!AB144="FCIT",'full menu'!AB144="LIT",'full menu'!AB144="MwERT",'full menu'!AB144="ERwMT",'full menu'!AB144="M&amp;ERT",'full menu'!AB144="MwIT",'full menu'!AB144="IwMT",'full menu'!AB144="M&amp;IT",'full menu'!AB144="IwERT",'full menu'!AB144="ERwIT",'full menu'!AB144="I&amp;ERT",'full menu'!AB144="ER&amp;M&amp;IT",'full menu'!AB144="LSD"),"subst",IF(OR('full menu'!AB144="FERT",'full menu'!AB144="FMT",'full menu'!AB144="FIT",'full menu'!AB144="WSD"),"intens",IF('full menu'!AB144="UASC","UASC","")))))</f>
        <v>inter</v>
      </c>
      <c r="AC144" t="str">
        <f>IF(OR('full menu'!AC144="MDC",'full menu'!AC144="PERF"),"rude",IF(OR('full menu'!AC144="PCB",'full menu'!AC144="AERF",'full menu'!AC144="UD"),"inter",IF(OR('full menu'!AC144="ACB",'full menu'!AC144="LCERT",'full menu'!AC144="LERT",'full menu'!AC144="FCERT",'full menu'!AC144="FCMT",'full menu'!AC144="LCMT",'full menu'!AC144="LMT",'full menu'!AC144="LCIT",'full menu'!AC144="FCIT",'full menu'!AC144="LIT",'full menu'!AC144="MwERT",'full menu'!AC144="ERwMT",'full menu'!AC144="M&amp;ERT",'full menu'!AC144="MwIT",'full menu'!AC144="IwMT",'full menu'!AC144="M&amp;IT",'full menu'!AC144="IwERT",'full menu'!AC144="ERwIT",'full menu'!AC144="I&amp;ERT",'full menu'!AC144="ER&amp;M&amp;IT",'full menu'!AC144="LSD"),"subst",IF(OR('full menu'!AC144="FERT",'full menu'!AC144="FMT",'full menu'!AC144="FIT",'full menu'!AC144="WSD"),"intens",IF('full menu'!AC144="UASC","UASC","")))))</f>
        <v>subst</v>
      </c>
      <c r="AD144" t="str">
        <f>IF(OR('full menu'!AD144="MDC",'full menu'!AD144="PERF"),"rude",IF(OR('full menu'!AD144="PCB",'full menu'!AD144="AERF",'full menu'!AD144="UD"),"inter",IF(OR('full menu'!AD144="ACB",'full menu'!AD144="LCERT",'full menu'!AD144="LERT",'full menu'!AD144="FCERT",'full menu'!AD144="FCMT",'full menu'!AD144="LCMT",'full menu'!AD144="LMT",'full menu'!AD144="LCIT",'full menu'!AD144="FCIT",'full menu'!AD144="LIT",'full menu'!AD144="MwERT",'full menu'!AD144="ERwMT",'full menu'!AD144="M&amp;ERT",'full menu'!AD144="MwIT",'full menu'!AD144="IwMT",'full menu'!AD144="M&amp;IT",'full menu'!AD144="IwERT",'full menu'!AD144="ERwIT",'full menu'!AD144="I&amp;ERT",'full menu'!AD144="ER&amp;M&amp;IT",'full menu'!AD144="LSD"),"subst",IF(OR('full menu'!AD144="FERT",'full menu'!AD144="FMT",'full menu'!AD144="FIT",'full menu'!AD144="WSD"),"intens",IF('full menu'!AD144="UASC","UASC","")))))</f>
        <v>subst</v>
      </c>
      <c r="AE144" t="str">
        <f>IF(OR('full menu'!AE144="MDC",'full menu'!AE144="PERF"),"rude",IF(OR('full menu'!AE144="PCB",'full menu'!AE144="AERF",'full menu'!AE144="UD"),"inter",IF(OR('full menu'!AE144="ACB",'full menu'!AE144="LCERT",'full menu'!AE144="LERT",'full menu'!AE144="FCERT",'full menu'!AE144="FCMT",'full menu'!AE144="LCMT",'full menu'!AE144="LMT",'full menu'!AE144="LCIT",'full menu'!AE144="FCIT",'full menu'!AE144="LIT",'full menu'!AE144="MwERT",'full menu'!AE144="ERwMT",'full menu'!AE144="M&amp;ERT",'full menu'!AE144="MwIT",'full menu'!AE144="IwMT",'full menu'!AE144="M&amp;IT",'full menu'!AE144="IwERT",'full menu'!AE144="ERwIT",'full menu'!AE144="I&amp;ERT",'full menu'!AE144="ER&amp;M&amp;IT",'full menu'!AE144="LSD"),"subst",IF(OR('full menu'!AE144="FERT",'full menu'!AE144="FMT",'full menu'!AE144="FIT",'full menu'!AE144="WSD"),"intens",IF('full menu'!AE144="UASC","UASC","")))))</f>
        <v>subst</v>
      </c>
      <c r="AF144" t="str">
        <f>IF(OR('full menu'!AF144="MDC",'full menu'!AF144="PERF"),"rude",IF(OR('full menu'!AF144="PCB",'full menu'!AF144="AERF",'full menu'!AF144="UD"),"inter",IF(OR('full menu'!AF144="ACB",'full menu'!AF144="LCERT",'full menu'!AF144="LERT",'full menu'!AF144="FCERT",'full menu'!AF144="FCMT",'full menu'!AF144="LCMT",'full menu'!AF144="LMT",'full menu'!AF144="LCIT",'full menu'!AF144="FCIT",'full menu'!AF144="LIT",'full menu'!AF144="MwERT",'full menu'!AF144="ERwMT",'full menu'!AF144="M&amp;ERT",'full menu'!AF144="MwIT",'full menu'!AF144="IwMT",'full menu'!AF144="M&amp;IT",'full menu'!AF144="IwERT",'full menu'!AF144="ERwIT",'full menu'!AF144="I&amp;ERT",'full menu'!AF144="ER&amp;M&amp;IT",'full menu'!AF144="LSD"),"subst",IF(OR('full menu'!AF144="FERT",'full menu'!AF144="FMT",'full menu'!AF144="FIT",'full menu'!AF144="WSD"),"intens",IF('full menu'!AF144="UASC","UASC","")))))</f>
        <v>subst</v>
      </c>
      <c r="AG144" t="str">
        <f>IF(OR('full menu'!AG144="MDC",'full menu'!AG144="PERF"),"rude",IF(OR('full menu'!AG144="PCB",'full menu'!AG144="AERF",'full menu'!AG144="UD"),"inter",IF(OR('full menu'!AG144="ACB",'full menu'!AG144="LCERT",'full menu'!AG144="LERT",'full menu'!AG144="FCERT",'full menu'!AG144="FCMT",'full menu'!AG144="LCMT",'full menu'!AG144="LMT",'full menu'!AG144="LCIT",'full menu'!AG144="FCIT",'full menu'!AG144="LIT",'full menu'!AG144="MwERT",'full menu'!AG144="ERwMT",'full menu'!AG144="M&amp;ERT",'full menu'!AG144="MwIT",'full menu'!AG144="IwMT",'full menu'!AG144="M&amp;IT",'full menu'!AG144="IwERT",'full menu'!AG144="ERwIT",'full menu'!AG144="I&amp;ERT",'full menu'!AG144="ER&amp;M&amp;IT",'full menu'!AG144="LSD"),"subst",IF(OR('full menu'!AG144="FERT",'full menu'!AG144="FMT",'full menu'!AG144="FIT",'full menu'!AG144="WSD"),"intens",IF('full menu'!AG144="UASC","UASC","")))))</f>
        <v>subst</v>
      </c>
      <c r="AH144" t="str">
        <f>IF(OR('full menu'!AH144="MDC",'full menu'!AH144="PERF"),"rude",IF(OR('full menu'!AH144="PCB",'full menu'!AH144="AERF",'full menu'!AH144="UD"),"inter",IF(OR('full menu'!AH144="ACB",'full menu'!AH144="LCERT",'full menu'!AH144="LERT",'full menu'!AH144="FCERT",'full menu'!AH144="FCMT",'full menu'!AH144="LCMT",'full menu'!AH144="LMT",'full menu'!AH144="LCIT",'full menu'!AH144="FCIT",'full menu'!AH144="LIT",'full menu'!AH144="MwERT",'full menu'!AH144="ERwMT",'full menu'!AH144="M&amp;ERT",'full menu'!AH144="MwIT",'full menu'!AH144="IwMT",'full menu'!AH144="M&amp;IT",'full menu'!AH144="IwERT",'full menu'!AH144="ERwIT",'full menu'!AH144="I&amp;ERT",'full menu'!AH144="ER&amp;M&amp;IT",'full menu'!AH144="LSD"),"subst",IF(OR('full menu'!AH144="FERT",'full menu'!AH144="FMT",'full menu'!AH144="FIT",'full menu'!AH144="WSD"),"intens",IF('full menu'!AH144="UASC","UASC","")))))</f>
        <v>subst</v>
      </c>
      <c r="AI144" t="str">
        <f>IF(OR('full menu'!AI144="MDC",'full menu'!AI144="PERF"),"rude",IF(OR('full menu'!AI144="PCB",'full menu'!AI144="AERF",'full menu'!AI144="UD"),"inter",IF(OR('full menu'!AI144="ACB",'full menu'!AI144="LCERT",'full menu'!AI144="LERT",'full menu'!AI144="FCERT",'full menu'!AI144="FCMT",'full menu'!AI144="LCMT",'full menu'!AI144="LMT",'full menu'!AI144="LCIT",'full menu'!AI144="FCIT",'full menu'!AI144="LIT",'full menu'!AI144="MwERT",'full menu'!AI144="ERwMT",'full menu'!AI144="M&amp;ERT",'full menu'!AI144="MwIT",'full menu'!AI144="IwMT",'full menu'!AI144="M&amp;IT",'full menu'!AI144="IwERT",'full menu'!AI144="ERwIT",'full menu'!AI144="I&amp;ERT",'full menu'!AI144="ER&amp;M&amp;IT",'full menu'!AI144="LSD"),"subst",IF(OR('full menu'!AI144="FERT",'full menu'!AI144="FMT",'full menu'!AI144="FIT",'full menu'!AI144="WSD"),"intens",IF('full menu'!AI144="UASC","UASC","")))))</f>
        <v>subst</v>
      </c>
      <c r="AJ144" t="str">
        <f>IF(OR('full menu'!AJ144="MDC",'full menu'!AJ144="PERF"),"rude",IF(OR('full menu'!AJ144="PCB",'full menu'!AJ144="AERF",'full menu'!AJ144="UD"),"inter",IF(OR('full menu'!AJ144="ACB",'full menu'!AJ144="LCERT",'full menu'!AJ144="LERT",'full menu'!AJ144="FCERT",'full menu'!AJ144="FCMT",'full menu'!AJ144="LCMT",'full menu'!AJ144="LMT",'full menu'!AJ144="LCIT",'full menu'!AJ144="FCIT",'full menu'!AJ144="LIT",'full menu'!AJ144="MwERT",'full menu'!AJ144="ERwMT",'full menu'!AJ144="M&amp;ERT",'full menu'!AJ144="MwIT",'full menu'!AJ144="IwMT",'full menu'!AJ144="M&amp;IT",'full menu'!AJ144="IwERT",'full menu'!AJ144="ERwIT",'full menu'!AJ144="I&amp;ERT",'full menu'!AJ144="ER&amp;M&amp;IT",'full menu'!AJ144="LSD"),"subst",IF(OR('full menu'!AJ144="FERT",'full menu'!AJ144="FMT",'full menu'!AJ144="FIT",'full menu'!AJ144="WSD"),"intens",IF('full menu'!AJ144="UASC","UASC","")))))</f>
        <v>subst</v>
      </c>
      <c r="AK144" t="str">
        <f>IF(OR('full menu'!AK144="MDC",'full menu'!AK144="PERF"),"rude",IF(OR('full menu'!AK144="PCB",'full menu'!AK144="AERF",'full menu'!AK144="UD"),"inter",IF(OR('full menu'!AK144="ACB",'full menu'!AK144="LCERT",'full menu'!AK144="LERT",'full menu'!AK144="FCERT",'full menu'!AK144="FCMT",'full menu'!AK144="LCMT",'full menu'!AK144="LMT",'full menu'!AK144="LCIT",'full menu'!AK144="FCIT",'full menu'!AK144="LIT",'full menu'!AK144="MwERT",'full menu'!AK144="ERwMT",'full menu'!AK144="M&amp;ERT",'full menu'!AK144="MwIT",'full menu'!AK144="IwMT",'full menu'!AK144="M&amp;IT",'full menu'!AK144="IwERT",'full menu'!AK144="ERwIT",'full menu'!AK144="I&amp;ERT",'full menu'!AK144="ER&amp;M&amp;IT",'full menu'!AK144="LSD"),"subst",IF(OR('full menu'!AK144="FERT",'full menu'!AK144="FMT",'full menu'!AK144="FIT",'full menu'!AK144="WSD"),"intens",IF('full menu'!AK144="UASC","UASC","")))))</f>
        <v>subst</v>
      </c>
      <c r="AL144" t="str">
        <f>IF(OR('full menu'!AL144="MDC",'full menu'!AL144="PERF"),"rude",IF(OR('full menu'!AL144="PCB",'full menu'!AL144="AERF",'full menu'!AL144="UD"),"inter",IF(OR('full menu'!AL144="ACB",'full menu'!AL144="LCERT",'full menu'!AL144="LERT",'full menu'!AL144="FCERT",'full menu'!AL144="FCMT",'full menu'!AL144="LCMT",'full menu'!AL144="LMT",'full menu'!AL144="LCIT",'full menu'!AL144="FCIT",'full menu'!AL144="LIT",'full menu'!AL144="MwERT",'full menu'!AL144="ERwMT",'full menu'!AL144="M&amp;ERT",'full menu'!AL144="MwIT",'full menu'!AL144="IwMT",'full menu'!AL144="M&amp;IT",'full menu'!AL144="IwERT",'full menu'!AL144="ERwIT",'full menu'!AL144="I&amp;ERT",'full menu'!AL144="ER&amp;M&amp;IT",'full menu'!AL144="LSD"),"subst",IF(OR('full menu'!AL144="FERT",'full menu'!AL144="FMT",'full menu'!AL144="FIT",'full menu'!AL144="WSD"),"intens",IF('full menu'!AL144="UASC","UASC","")))))</f>
        <v>subst</v>
      </c>
      <c r="AM144" t="str">
        <f>IF(OR('full menu'!AM144="MDC",'full menu'!AM144="PERF"),"rude",IF(OR('full menu'!AM144="PCB",'full menu'!AM144="AERF",'full menu'!AM144="UD"),"inter",IF(OR('full menu'!AM144="ACB",'full menu'!AM144="LCERT",'full menu'!AM144="LERT",'full menu'!AM144="FCERT",'full menu'!AM144="FCMT",'full menu'!AM144="LCMT",'full menu'!AM144="LMT",'full menu'!AM144="LCIT",'full menu'!AM144="FCIT",'full menu'!AM144="LIT",'full menu'!AM144="MwERT",'full menu'!AM144="ERwMT",'full menu'!AM144="M&amp;ERT",'full menu'!AM144="MwIT",'full menu'!AM144="IwMT",'full menu'!AM144="M&amp;IT",'full menu'!AM144="IwERT",'full menu'!AM144="ERwIT",'full menu'!AM144="I&amp;ERT",'full menu'!AM144="ER&amp;M&amp;IT",'full menu'!AM144="LSD"),"subst",IF(OR('full menu'!AM144="FERT",'full menu'!AM144="FMT",'full menu'!AM144="FIT",'full menu'!AM144="WSD"),"intens",IF('full menu'!AM144="UASC","UASC","")))))</f>
        <v>subst</v>
      </c>
      <c r="AN144" t="str">
        <f>IF(OR('full menu'!AN144="MDC",'full menu'!AN144="PERF"),"rude",IF(OR('full menu'!AN144="PCB",'full menu'!AN144="AERF",'full menu'!AN144="UD"),"inter",IF(OR('full menu'!AN144="ACB",'full menu'!AN144="LCERT",'full menu'!AN144="LERT",'full menu'!AN144="FCERT",'full menu'!AN144="FCMT",'full menu'!AN144="LCMT",'full menu'!AN144="LMT",'full menu'!AN144="LCIT",'full menu'!AN144="FCIT",'full menu'!AN144="LIT",'full menu'!AN144="MwERT",'full menu'!AN144="ERwMT",'full menu'!AN144="M&amp;ERT",'full menu'!AN144="MwIT",'full menu'!AN144="IwMT",'full menu'!AN144="M&amp;IT",'full menu'!AN144="IwERT",'full menu'!AN144="ERwIT",'full menu'!AN144="I&amp;ERT",'full menu'!AN144="ER&amp;M&amp;IT",'full menu'!AN144="LSD"),"subst",IF(OR('full menu'!AN144="FERT",'full menu'!AN144="FMT",'full menu'!AN144="FIT",'full menu'!AN144="WSD"),"intens",IF('full menu'!AN144="UASC","UASC","")))))</f>
        <v>subst</v>
      </c>
      <c r="AO144" t="str">
        <f>IF(OR('full menu'!AO144="MDC",'full menu'!AO144="PERF"),"rude",IF(OR('full menu'!AO144="PCB",'full menu'!AO144="AERF",'full menu'!AO144="UD"),"inter",IF(OR('full menu'!AO144="ACB",'full menu'!AO144="LCERT",'full menu'!AO144="LERT",'full menu'!AO144="FCERT",'full menu'!AO144="FCMT",'full menu'!AO144="LCMT",'full menu'!AO144="LMT",'full menu'!AO144="LCIT",'full menu'!AO144="FCIT",'full menu'!AO144="LIT",'full menu'!AO144="MwERT",'full menu'!AO144="ERwMT",'full menu'!AO144="M&amp;ERT",'full menu'!AO144="MwIT",'full menu'!AO144="IwMT",'full menu'!AO144="M&amp;IT",'full menu'!AO144="IwERT",'full menu'!AO144="ERwIT",'full menu'!AO144="I&amp;ERT",'full menu'!AO144="ER&amp;M&amp;IT",'full menu'!AO144="LSD"),"subst",IF(OR('full menu'!AO144="FERT",'full menu'!AO144="FMT",'full menu'!AO144="FIT",'full menu'!AO144="WSD"),"intens",IF('full menu'!AO144="UASC","UASC","")))))</f>
        <v>subst</v>
      </c>
      <c r="AP144" t="str">
        <f>IF(OR('full menu'!AP144="MDC",'full menu'!AP144="PERF"),"rude",IF(OR('full menu'!AP144="PCB",'full menu'!AP144="AERF",'full menu'!AP144="UD"),"inter",IF(OR('full menu'!AP144="ACB",'full menu'!AP144="LCERT",'full menu'!AP144="LERT",'full menu'!AP144="FCERT",'full menu'!AP144="FCMT",'full menu'!AP144="LCMT",'full menu'!AP144="LMT",'full menu'!AP144="LCIT",'full menu'!AP144="FCIT",'full menu'!AP144="LIT",'full menu'!AP144="MwERT",'full menu'!AP144="ERwMT",'full menu'!AP144="M&amp;ERT",'full menu'!AP144="MwIT",'full menu'!AP144="IwMT",'full menu'!AP144="M&amp;IT",'full menu'!AP144="IwERT",'full menu'!AP144="ERwIT",'full menu'!AP144="I&amp;ERT",'full menu'!AP144="ER&amp;M&amp;IT",'full menu'!AP144="LSD"),"subst",IF(OR('full menu'!AP144="FERT",'full menu'!AP144="FMT",'full menu'!AP144="FIT",'full menu'!AP144="WSD"),"intens",IF('full menu'!AP144="UASC","UASC","")))))</f>
        <v>subst</v>
      </c>
      <c r="AQ144" t="str">
        <f>IF(OR('full menu'!AQ144="MDC",'full menu'!AQ144="PERF"),"rude",IF(OR('full menu'!AQ144="PCB",'full menu'!AQ144="AERF",'full menu'!AQ144="UD"),"inter",IF(OR('full menu'!AQ144="ACB",'full menu'!AQ144="LCERT",'full menu'!AQ144="LERT",'full menu'!AQ144="FCERT",'full menu'!AQ144="FCMT",'full menu'!AQ144="LCMT",'full menu'!AQ144="LMT",'full menu'!AQ144="LCIT",'full menu'!AQ144="FCIT",'full menu'!AQ144="LIT",'full menu'!AQ144="MwERT",'full menu'!AQ144="ERwMT",'full menu'!AQ144="M&amp;ERT",'full menu'!AQ144="MwIT",'full menu'!AQ144="IwMT",'full menu'!AQ144="M&amp;IT",'full menu'!AQ144="IwERT",'full menu'!AQ144="ERwIT",'full menu'!AQ144="I&amp;ERT",'full menu'!AQ144="ER&amp;M&amp;IT",'full menu'!AQ144="LSD"),"subst",IF(OR('full menu'!AQ144="FERT",'full menu'!AQ144="FMT",'full menu'!AQ144="FIT",'full menu'!AQ144="WSD"),"intens",IF('full menu'!AQ144="UASC","UASC","")))))</f>
        <v>subst</v>
      </c>
      <c r="AR144" t="str">
        <f>IF(OR('full menu'!AR144="MDC",'full menu'!AR144="PERF"),"rude",IF(OR('full menu'!AR144="PCB",'full menu'!AR144="AERF",'full menu'!AR144="UD"),"inter",IF(OR('full menu'!AR144="ACB",'full menu'!AR144="LCERT",'full menu'!AR144="LERT",'full menu'!AR144="FCERT",'full menu'!AR144="FCMT",'full menu'!AR144="LCMT",'full menu'!AR144="LMT",'full menu'!AR144="LCIT",'full menu'!AR144="FCIT",'full menu'!AR144="LIT",'full menu'!AR144="MwERT",'full menu'!AR144="ERwMT",'full menu'!AR144="M&amp;ERT",'full menu'!AR144="MwIT",'full menu'!AR144="IwMT",'full menu'!AR144="M&amp;IT",'full menu'!AR144="IwERT",'full menu'!AR144="ERwIT",'full menu'!AR144="I&amp;ERT",'full menu'!AR144="ER&amp;M&amp;IT",'full menu'!AR144="LSD"),"subst",IF(OR('full menu'!AR144="FERT",'full menu'!AR144="FMT",'full menu'!AR144="FIT",'full menu'!AR144="WSD"),"intens",IF('full menu'!AR144="UASC","UASC","")))))</f>
        <v>subst</v>
      </c>
      <c r="AS144" t="str">
        <f>IF(OR('full menu'!AS144="MDC",'full menu'!AS144="PERF"),"rude",IF(OR('full menu'!AS144="PCB",'full menu'!AS144="AERF",'full menu'!AS144="UD"),"inter",IF(OR('full menu'!AS144="ACB",'full menu'!AS144="LCERT",'full menu'!AS144="LERT",'full menu'!AS144="FCERT",'full menu'!AS144="FCMT",'full menu'!AS144="LCMT",'full menu'!AS144="LMT",'full menu'!AS144="LCIT",'full menu'!AS144="FCIT",'full menu'!AS144="LIT",'full menu'!AS144="MwERT",'full menu'!AS144="ERwMT",'full menu'!AS144="M&amp;ERT",'full menu'!AS144="MwIT",'full menu'!AS144="IwMT",'full menu'!AS144="M&amp;IT",'full menu'!AS144="IwERT",'full menu'!AS144="ERwIT",'full menu'!AS144="I&amp;ERT",'full menu'!AS144="ER&amp;M&amp;IT",'full menu'!AS144="LSD"),"subst",IF(OR('full menu'!AS144="FERT",'full menu'!AS144="FMT",'full menu'!AS144="FIT",'full menu'!AS144="WSD"),"intens",IF('full menu'!AS144="UASC","UASC","")))))</f>
        <v>subst</v>
      </c>
      <c r="AT144" t="str">
        <f>IF(OR('full menu'!AT144="MDC",'full menu'!AT144="PERF"),"rude",IF(OR('full menu'!AT144="PCB",'full menu'!AT144="AERF",'full menu'!AT144="UD"),"inter",IF(OR('full menu'!AT144="ACB",'full menu'!AT144="LCERT",'full menu'!AT144="LERT",'full menu'!AT144="FCERT",'full menu'!AT144="FCMT",'full menu'!AT144="LCMT",'full menu'!AT144="LMT",'full menu'!AT144="LCIT",'full menu'!AT144="FCIT",'full menu'!AT144="LIT",'full menu'!AT144="MwERT",'full menu'!AT144="ERwMT",'full menu'!AT144="M&amp;ERT",'full menu'!AT144="MwIT",'full menu'!AT144="IwMT",'full menu'!AT144="M&amp;IT",'full menu'!AT144="IwERT",'full menu'!AT144="ERwIT",'full menu'!AT144="I&amp;ERT",'full menu'!AT144="ER&amp;M&amp;IT",'full menu'!AT144="LSD"),"subst",IF(OR('full menu'!AT144="FERT",'full menu'!AT144="FMT",'full menu'!AT144="FIT",'full menu'!AT144="WSD"),"intens",IF('full menu'!AT144="UASC","UASC","")))))</f>
        <v>subst</v>
      </c>
      <c r="AU144" t="str">
        <f>IF(OR('full menu'!AU144="MDC",'full menu'!AU144="PERF"),"rude",IF(OR('full menu'!AU144="PCB",'full menu'!AU144="AERF",'full menu'!AU144="UD"),"inter",IF(OR('full menu'!AU144="ACB",'full menu'!AU144="LCERT",'full menu'!AU144="LERT",'full menu'!AU144="FCERT",'full menu'!AU144="FCMT",'full menu'!AU144="LCMT",'full menu'!AU144="LMT",'full menu'!AU144="LCIT",'full menu'!AU144="FCIT",'full menu'!AU144="LIT",'full menu'!AU144="MwERT",'full menu'!AU144="ERwMT",'full menu'!AU144="M&amp;ERT",'full menu'!AU144="MwIT",'full menu'!AU144="IwMT",'full menu'!AU144="M&amp;IT",'full menu'!AU144="IwERT",'full menu'!AU144="ERwIT",'full menu'!AU144="I&amp;ERT",'full menu'!AU144="ER&amp;M&amp;IT",'full menu'!AU144="LSD"),"subst",IF(OR('full menu'!AU144="FERT",'full menu'!AU144="FMT",'full menu'!AU144="FIT",'full menu'!AU144="WSD"),"intens",IF('full menu'!AU144="UASC","UASC","")))))</f>
        <v>subst</v>
      </c>
      <c r="AV144" t="str">
        <f>IF(OR('full menu'!AV144="MDC",'full menu'!AV144="PERF"),"rude",IF(OR('full menu'!AV144="PCB",'full menu'!AV144="AERF",'full menu'!AV144="UD"),"inter",IF(OR('full menu'!AV144="ACB",'full menu'!AV144="LCERT",'full menu'!AV144="LERT",'full menu'!AV144="FCERT",'full menu'!AV144="FCMT",'full menu'!AV144="LCMT",'full menu'!AV144="LMT",'full menu'!AV144="LCIT",'full menu'!AV144="FCIT",'full menu'!AV144="LIT",'full menu'!AV144="MwERT",'full menu'!AV144="ERwMT",'full menu'!AV144="M&amp;ERT",'full menu'!AV144="MwIT",'full menu'!AV144="IwMT",'full menu'!AV144="M&amp;IT",'full menu'!AV144="IwERT",'full menu'!AV144="ERwIT",'full menu'!AV144="I&amp;ERT",'full menu'!AV144="ER&amp;M&amp;IT",'full menu'!AV144="LSD"),"subst",IF(OR('full menu'!AV144="FERT",'full menu'!AV144="FMT",'full menu'!AV144="FIT",'full menu'!AV144="WSD"),"intens",IF('full menu'!AV144="UASC","UASC","")))))</f>
        <v>subst</v>
      </c>
      <c r="AW144" t="str">
        <f>IF(OR('full menu'!AW144="MDC",'full menu'!AW144="PERF"),"rude",IF(OR('full menu'!AW144="PCB",'full menu'!AW144="AERF",'full menu'!AW144="UD"),"inter",IF(OR('full menu'!AW144="ACB",'full menu'!AW144="LCERT",'full menu'!AW144="LERT",'full menu'!AW144="FCERT",'full menu'!AW144="FCMT",'full menu'!AW144="LCMT",'full menu'!AW144="LMT",'full menu'!AW144="LCIT",'full menu'!AW144="FCIT",'full menu'!AW144="LIT",'full menu'!AW144="MwERT",'full menu'!AW144="ERwMT",'full menu'!AW144="M&amp;ERT",'full menu'!AW144="MwIT",'full menu'!AW144="IwMT",'full menu'!AW144="M&amp;IT",'full menu'!AW144="IwERT",'full menu'!AW144="ERwIT",'full menu'!AW144="I&amp;ERT",'full menu'!AW144="ER&amp;M&amp;IT",'full menu'!AW144="LSD"),"subst",IF(OR('full menu'!AW144="FERT",'full menu'!AW144="FMT",'full menu'!AW144="FIT",'full menu'!AW144="WSD"),"intens",IF('full menu'!AW144="UASC","UASC","")))))</f>
        <v>subst</v>
      </c>
      <c r="AX144" t="str">
        <f>IF(OR('full menu'!AX144="MDC",'full menu'!AX144="PERF"),"rude",IF(OR('full menu'!AX144="PCB",'full menu'!AX144="AERF",'full menu'!AX144="UD"),"inter",IF(OR('full menu'!AX144="ACB",'full menu'!AX144="LCERT",'full menu'!AX144="LERT",'full menu'!AX144="FCERT",'full menu'!AX144="FCMT",'full menu'!AX144="LCMT",'full menu'!AX144="LMT",'full menu'!AX144="LCIT",'full menu'!AX144="FCIT",'full menu'!AX144="LIT",'full menu'!AX144="MwERT",'full menu'!AX144="ERwMT",'full menu'!AX144="M&amp;ERT",'full menu'!AX144="MwIT",'full menu'!AX144="IwMT",'full menu'!AX144="M&amp;IT",'full menu'!AX144="IwERT",'full menu'!AX144="ERwIT",'full menu'!AX144="I&amp;ERT",'full menu'!AX144="ER&amp;M&amp;IT",'full menu'!AX144="LSD"),"subst",IF(OR('full menu'!AX144="FERT",'full menu'!AX144="FMT",'full menu'!AX144="FIT",'full menu'!AX144="WSD"),"intens",IF('full menu'!AX144="UASC","UASC","")))))</f>
        <v>subst</v>
      </c>
      <c r="AY144" t="str">
        <f>IF(OR('full menu'!AY144="MDC",'full menu'!AY144="PERF"),"rude",IF(OR('full menu'!AY144="PCB",'full menu'!AY144="AERF",'full menu'!AY144="UD"),"inter",IF(OR('full menu'!AY144="ACB",'full menu'!AY144="LCERT",'full menu'!AY144="LERT",'full menu'!AY144="FCERT",'full menu'!AY144="FCMT",'full menu'!AY144="LCMT",'full menu'!AY144="LMT",'full menu'!AY144="LCIT",'full menu'!AY144="FCIT",'full menu'!AY144="LIT",'full menu'!AY144="MwERT",'full menu'!AY144="ERwMT",'full menu'!AY144="M&amp;ERT",'full menu'!AY144="MwIT",'full menu'!AY144="IwMT",'full menu'!AY144="M&amp;IT",'full menu'!AY144="IwERT",'full menu'!AY144="ERwIT",'full menu'!AY144="I&amp;ERT",'full menu'!AY144="ER&amp;M&amp;IT",'full menu'!AY144="LSD"),"subst",IF(OR('full menu'!AY144="FERT",'full menu'!AY144="FMT",'full menu'!AY144="FIT",'full menu'!AY144="WSD"),"intens",IF('full menu'!AY144="UASC","UASC","")))))</f>
        <v>subst</v>
      </c>
    </row>
    <row r="145" spans="1:51" x14ac:dyDescent="0.3">
      <c r="A145" t="s">
        <v>167</v>
      </c>
      <c r="B145" t="str">
        <f>IF(OR('full menu'!B145="MDC",'full menu'!B145="PERF"),"rude",IF(OR('full menu'!B145="PCB",'full menu'!B145="AERF",'full menu'!B145="UD"),"inter",IF(OR('full menu'!B145="ACB",'full menu'!B145="LCERT",'full menu'!B145="LERT",'full menu'!B145="FCERT",'full menu'!B145="FCMT",'full menu'!B145="LCMT",'full menu'!B145="LMT",'full menu'!B145="LCIT",'full menu'!B145="FCIT",'full menu'!B145="LIT",'full menu'!B145="MwERT",'full menu'!B145="ERwMT",'full menu'!B145="M&amp;ERT",'full menu'!B145="MwIT",'full menu'!B145="IwMT",'full menu'!B145="M&amp;IT",'full menu'!B145="IwERT",'full menu'!B145="ERwIT",'full menu'!B145="I&amp;ERT",'full menu'!B145="ER&amp;M&amp;IT",'full menu'!B145="LSD"),"subst",IF(OR('full menu'!B145="FERT",'full menu'!B145="FMT",'full menu'!B145="FIT",'full menu'!B145="WSD"),"intens",IF('full menu'!B145="UASC","UASC","")))))</f>
        <v>inter</v>
      </c>
      <c r="C145" t="str">
        <f>IF(OR('full menu'!C145="MDC",'full menu'!C145="PERF"),"rude",IF(OR('full menu'!C145="PCB",'full menu'!C145="AERF",'full menu'!C145="UD"),"inter",IF(OR('full menu'!C145="ACB",'full menu'!C145="LCERT",'full menu'!C145="LERT",'full menu'!C145="FCERT",'full menu'!C145="FCMT",'full menu'!C145="LCMT",'full menu'!C145="LMT",'full menu'!C145="LCIT",'full menu'!C145="FCIT",'full menu'!C145="LIT",'full menu'!C145="MwERT",'full menu'!C145="ERwMT",'full menu'!C145="M&amp;ERT",'full menu'!C145="MwIT",'full menu'!C145="IwMT",'full menu'!C145="M&amp;IT",'full menu'!C145="IwERT",'full menu'!C145="ERwIT",'full menu'!C145="I&amp;ERT",'full menu'!C145="ER&amp;M&amp;IT",'full menu'!C145="LSD"),"subst",IF(OR('full menu'!C145="FERT",'full menu'!C145="FMT",'full menu'!C145="FIT",'full menu'!C145="WSD"),"intens",IF('full menu'!C145="UASC","UASC","")))))</f>
        <v>inter</v>
      </c>
      <c r="D145" t="str">
        <f>IF(OR('full menu'!D145="MDC",'full menu'!D145="PERF"),"rude",IF(OR('full menu'!D145="PCB",'full menu'!D145="AERF",'full menu'!D145="UD"),"inter",IF(OR('full menu'!D145="ACB",'full menu'!D145="LCERT",'full menu'!D145="LERT",'full menu'!D145="FCERT",'full menu'!D145="FCMT",'full menu'!D145="LCMT",'full menu'!D145="LMT",'full menu'!D145="LCIT",'full menu'!D145="FCIT",'full menu'!D145="LIT",'full menu'!D145="MwERT",'full menu'!D145="ERwMT",'full menu'!D145="M&amp;ERT",'full menu'!D145="MwIT",'full menu'!D145="IwMT",'full menu'!D145="M&amp;IT",'full menu'!D145="IwERT",'full menu'!D145="ERwIT",'full menu'!D145="I&amp;ERT",'full menu'!D145="ER&amp;M&amp;IT",'full menu'!D145="LSD"),"subst",IF(OR('full menu'!D145="FERT",'full menu'!D145="FMT",'full menu'!D145="FIT",'full menu'!D145="WSD"),"intens",IF('full menu'!D145="UASC","UASC","")))))</f>
        <v>inter</v>
      </c>
      <c r="E145" t="str">
        <f>IF(OR('full menu'!E145="MDC",'full menu'!E145="PERF"),"rude",IF(OR('full menu'!E145="PCB",'full menu'!E145="AERF",'full menu'!E145="UD"),"inter",IF(OR('full menu'!E145="ACB",'full menu'!E145="LCERT",'full menu'!E145="LERT",'full menu'!E145="FCERT",'full menu'!E145="FCMT",'full menu'!E145="LCMT",'full menu'!E145="LMT",'full menu'!E145="LCIT",'full menu'!E145="FCIT",'full menu'!E145="LIT",'full menu'!E145="MwERT",'full menu'!E145="ERwMT",'full menu'!E145="M&amp;ERT",'full menu'!E145="MwIT",'full menu'!E145="IwMT",'full menu'!E145="M&amp;IT",'full menu'!E145="IwERT",'full menu'!E145="ERwIT",'full menu'!E145="I&amp;ERT",'full menu'!E145="ER&amp;M&amp;IT",'full menu'!E145="LSD"),"subst",IF(OR('full menu'!E145="FERT",'full menu'!E145="FMT",'full menu'!E145="FIT",'full menu'!E145="WSD"),"intens",IF('full menu'!E145="UASC","UASC","")))))</f>
        <v>inter</v>
      </c>
      <c r="F145" t="str">
        <f>IF(OR('full menu'!F145="MDC",'full menu'!F145="PERF"),"rude",IF(OR('full menu'!F145="PCB",'full menu'!F145="AERF",'full menu'!F145="UD"),"inter",IF(OR('full menu'!F145="ACB",'full menu'!F145="LCERT",'full menu'!F145="LERT",'full menu'!F145="FCERT",'full menu'!F145="FCMT",'full menu'!F145="LCMT",'full menu'!F145="LMT",'full menu'!F145="LCIT",'full menu'!F145="FCIT",'full menu'!F145="LIT",'full menu'!F145="MwERT",'full menu'!F145="ERwMT",'full menu'!F145="M&amp;ERT",'full menu'!F145="MwIT",'full menu'!F145="IwMT",'full menu'!F145="M&amp;IT",'full menu'!F145="IwERT",'full menu'!F145="ERwIT",'full menu'!F145="I&amp;ERT",'full menu'!F145="ER&amp;M&amp;IT",'full menu'!F145="LSD"),"subst",IF(OR('full menu'!F145="FERT",'full menu'!F145="FMT",'full menu'!F145="FIT",'full menu'!F145="WSD"),"intens",IF('full menu'!F145="UASC","UASC","")))))</f>
        <v>inter</v>
      </c>
      <c r="G145" t="str">
        <f>IF(OR('full menu'!G145="MDC",'full menu'!G145="PERF"),"rude",IF(OR('full menu'!G145="PCB",'full menu'!G145="AERF",'full menu'!G145="UD"),"inter",IF(OR('full menu'!G145="ACB",'full menu'!G145="LCERT",'full menu'!G145="LERT",'full menu'!G145="FCERT",'full menu'!G145="FCMT",'full menu'!G145="LCMT",'full menu'!G145="LMT",'full menu'!G145="LCIT",'full menu'!G145="FCIT",'full menu'!G145="LIT",'full menu'!G145="MwERT",'full menu'!G145="ERwMT",'full menu'!G145="M&amp;ERT",'full menu'!G145="MwIT",'full menu'!G145="IwMT",'full menu'!G145="M&amp;IT",'full menu'!G145="IwERT",'full menu'!G145="ERwIT",'full menu'!G145="I&amp;ERT",'full menu'!G145="ER&amp;M&amp;IT",'full menu'!G145="LSD"),"subst",IF(OR('full menu'!G145="FERT",'full menu'!G145="FMT",'full menu'!G145="FIT",'full menu'!G145="WSD"),"intens",IF('full menu'!G145="UASC","UASC","")))))</f>
        <v>inter</v>
      </c>
      <c r="H145" t="str">
        <f>IF(OR('full menu'!H145="MDC",'full menu'!H145="PERF"),"rude",IF(OR('full menu'!H145="PCB",'full menu'!H145="AERF",'full menu'!H145="UD"),"inter",IF(OR('full menu'!H145="ACB",'full menu'!H145="LCERT",'full menu'!H145="LERT",'full menu'!H145="FCERT",'full menu'!H145="FCMT",'full menu'!H145="LCMT",'full menu'!H145="LMT",'full menu'!H145="LCIT",'full menu'!H145="FCIT",'full menu'!H145="LIT",'full menu'!H145="MwERT",'full menu'!H145="ERwMT",'full menu'!H145="M&amp;ERT",'full menu'!H145="MwIT",'full menu'!H145="IwMT",'full menu'!H145="M&amp;IT",'full menu'!H145="IwERT",'full menu'!H145="ERwIT",'full menu'!H145="I&amp;ERT",'full menu'!H145="ER&amp;M&amp;IT",'full menu'!H145="LSD"),"subst",IF(OR('full menu'!H145="FERT",'full menu'!H145="FMT",'full menu'!H145="FIT",'full menu'!H145="WSD"),"intens",IF('full menu'!H145="UASC","UASC","")))))</f>
        <v>inter</v>
      </c>
      <c r="I145" t="str">
        <f>IF(OR('full menu'!I145="MDC",'full menu'!I145="PERF"),"rude",IF(OR('full menu'!I145="PCB",'full menu'!I145="AERF",'full menu'!I145="UD"),"inter",IF(OR('full menu'!I145="ACB",'full menu'!I145="LCERT",'full menu'!I145="LERT",'full menu'!I145="FCERT",'full menu'!I145="FCMT",'full menu'!I145="LCMT",'full menu'!I145="LMT",'full menu'!I145="LCIT",'full menu'!I145="FCIT",'full menu'!I145="LIT",'full menu'!I145="MwERT",'full menu'!I145="ERwMT",'full menu'!I145="M&amp;ERT",'full menu'!I145="MwIT",'full menu'!I145="IwMT",'full menu'!I145="M&amp;IT",'full menu'!I145="IwERT",'full menu'!I145="ERwIT",'full menu'!I145="I&amp;ERT",'full menu'!I145="ER&amp;M&amp;IT",'full menu'!I145="LSD"),"subst",IF(OR('full menu'!I145="FERT",'full menu'!I145="FMT",'full menu'!I145="FIT",'full menu'!I145="WSD"),"intens",IF('full menu'!I145="UASC","UASC","")))))</f>
        <v>inter</v>
      </c>
      <c r="J145" t="str">
        <f>IF(OR('full menu'!J145="MDC",'full menu'!J145="PERF"),"rude",IF(OR('full menu'!J145="PCB",'full menu'!J145="AERF",'full menu'!J145="UD"),"inter",IF(OR('full menu'!J145="ACB",'full menu'!J145="LCERT",'full menu'!J145="LERT",'full menu'!J145="FCERT",'full menu'!J145="FCMT",'full menu'!J145="LCMT",'full menu'!J145="LMT",'full menu'!J145="LCIT",'full menu'!J145="FCIT",'full menu'!J145="LIT",'full menu'!J145="MwERT",'full menu'!J145="ERwMT",'full menu'!J145="M&amp;ERT",'full menu'!J145="MwIT",'full menu'!J145="IwMT",'full menu'!J145="M&amp;IT",'full menu'!J145="IwERT",'full menu'!J145="ERwIT",'full menu'!J145="I&amp;ERT",'full menu'!J145="ER&amp;M&amp;IT",'full menu'!J145="LSD"),"subst",IF(OR('full menu'!J145="FERT",'full menu'!J145="FMT",'full menu'!J145="FIT",'full menu'!J145="WSD"),"intens",IF('full menu'!J145="UASC","UASC","")))))</f>
        <v>inter</v>
      </c>
      <c r="K145" t="str">
        <f>IF(OR('full menu'!K145="MDC",'full menu'!K145="PERF"),"rude",IF(OR('full menu'!K145="PCB",'full menu'!K145="AERF",'full menu'!K145="UD"),"inter",IF(OR('full menu'!K145="ACB",'full menu'!K145="LCERT",'full menu'!K145="LERT",'full menu'!K145="FCERT",'full menu'!K145="FCMT",'full menu'!K145="LCMT",'full menu'!K145="LMT",'full menu'!K145="LCIT",'full menu'!K145="FCIT",'full menu'!K145="LIT",'full menu'!K145="MwERT",'full menu'!K145="ERwMT",'full menu'!K145="M&amp;ERT",'full menu'!K145="MwIT",'full menu'!K145="IwMT",'full menu'!K145="M&amp;IT",'full menu'!K145="IwERT",'full menu'!K145="ERwIT",'full menu'!K145="I&amp;ERT",'full menu'!K145="ER&amp;M&amp;IT",'full menu'!K145="LSD"),"subst",IF(OR('full menu'!K145="FERT",'full menu'!K145="FMT",'full menu'!K145="FIT",'full menu'!K145="WSD"),"intens",IF('full menu'!K145="UASC","UASC","")))))</f>
        <v>inter</v>
      </c>
      <c r="L145" t="str">
        <f>IF(OR('full menu'!L145="MDC",'full menu'!L145="PERF"),"rude",IF(OR('full menu'!L145="PCB",'full menu'!L145="AERF",'full menu'!L145="UD"),"inter",IF(OR('full menu'!L145="ACB",'full menu'!L145="LCERT",'full menu'!L145="LERT",'full menu'!L145="FCERT",'full menu'!L145="FCMT",'full menu'!L145="LCMT",'full menu'!L145="LMT",'full menu'!L145="LCIT",'full menu'!L145="FCIT",'full menu'!L145="LIT",'full menu'!L145="MwERT",'full menu'!L145="ERwMT",'full menu'!L145="M&amp;ERT",'full menu'!L145="MwIT",'full menu'!L145="IwMT",'full menu'!L145="M&amp;IT",'full menu'!L145="IwERT",'full menu'!L145="ERwIT",'full menu'!L145="I&amp;ERT",'full menu'!L145="ER&amp;M&amp;IT",'full menu'!L145="LSD"),"subst",IF(OR('full menu'!L145="FERT",'full menu'!L145="FMT",'full menu'!L145="FIT",'full menu'!L145="WSD"),"intens",IF('full menu'!L145="UASC","UASC","")))))</f>
        <v>inter</v>
      </c>
      <c r="M145" t="str">
        <f>IF(OR('full menu'!M145="MDC",'full menu'!M145="PERF"),"rude",IF(OR('full menu'!M145="PCB",'full menu'!M145="AERF",'full menu'!M145="UD"),"inter",IF(OR('full menu'!M145="ACB",'full menu'!M145="LCERT",'full menu'!M145="LERT",'full menu'!M145="FCERT",'full menu'!M145="FCMT",'full menu'!M145="LCMT",'full menu'!M145="LMT",'full menu'!M145="LCIT",'full menu'!M145="FCIT",'full menu'!M145="LIT",'full menu'!M145="MwERT",'full menu'!M145="ERwMT",'full menu'!M145="M&amp;ERT",'full menu'!M145="MwIT",'full menu'!M145="IwMT",'full menu'!M145="M&amp;IT",'full menu'!M145="IwERT",'full menu'!M145="ERwIT",'full menu'!M145="I&amp;ERT",'full menu'!M145="ER&amp;M&amp;IT",'full menu'!M145="LSD"),"subst",IF(OR('full menu'!M145="FERT",'full menu'!M145="FMT",'full menu'!M145="FIT",'full menu'!M145="WSD"),"intens",IF('full menu'!M145="UASC","UASC","")))))</f>
        <v>inter</v>
      </c>
      <c r="N145" t="str">
        <f>IF(OR('full menu'!N145="MDC",'full menu'!N145="PERF"),"rude",IF(OR('full menu'!N145="PCB",'full menu'!N145="AERF",'full menu'!N145="UD"),"inter",IF(OR('full menu'!N145="ACB",'full menu'!N145="LCERT",'full menu'!N145="LERT",'full menu'!N145="FCERT",'full menu'!N145="FCMT",'full menu'!N145="LCMT",'full menu'!N145="LMT",'full menu'!N145="LCIT",'full menu'!N145="FCIT",'full menu'!N145="LIT",'full menu'!N145="MwERT",'full menu'!N145="ERwMT",'full menu'!N145="M&amp;ERT",'full menu'!N145="MwIT",'full menu'!N145="IwMT",'full menu'!N145="M&amp;IT",'full menu'!N145="IwERT",'full menu'!N145="ERwIT",'full menu'!N145="I&amp;ERT",'full menu'!N145="ER&amp;M&amp;IT",'full menu'!N145="LSD"),"subst",IF(OR('full menu'!N145="FERT",'full menu'!N145="FMT",'full menu'!N145="FIT",'full menu'!N145="WSD"),"intens",IF('full menu'!N145="UASC","UASC","")))))</f>
        <v>inter</v>
      </c>
      <c r="O145" t="str">
        <f>IF(OR('full menu'!O145="MDC",'full menu'!O145="PERF"),"rude",IF(OR('full menu'!O145="PCB",'full menu'!O145="AERF",'full menu'!O145="UD"),"inter",IF(OR('full menu'!O145="ACB",'full menu'!O145="LCERT",'full menu'!O145="LERT",'full menu'!O145="FCERT",'full menu'!O145="FCMT",'full menu'!O145="LCMT",'full menu'!O145="LMT",'full menu'!O145="LCIT",'full menu'!O145="FCIT",'full menu'!O145="LIT",'full menu'!O145="MwERT",'full menu'!O145="ERwMT",'full menu'!O145="M&amp;ERT",'full menu'!O145="MwIT",'full menu'!O145="IwMT",'full menu'!O145="M&amp;IT",'full menu'!O145="IwERT",'full menu'!O145="ERwIT",'full menu'!O145="I&amp;ERT",'full menu'!O145="ER&amp;M&amp;IT",'full menu'!O145="LSD"),"subst",IF(OR('full menu'!O145="FERT",'full menu'!O145="FMT",'full menu'!O145="FIT",'full menu'!O145="WSD"),"intens",IF('full menu'!O145="UASC","UASC","")))))</f>
        <v>inter</v>
      </c>
      <c r="P145" t="str">
        <f>IF(OR('full menu'!P145="MDC",'full menu'!P145="PERF"),"rude",IF(OR('full menu'!P145="PCB",'full menu'!P145="AERF",'full menu'!P145="UD"),"inter",IF(OR('full menu'!P145="ACB",'full menu'!P145="LCERT",'full menu'!P145="LERT",'full menu'!P145="FCERT",'full menu'!P145="FCMT",'full menu'!P145="LCMT",'full menu'!P145="LMT",'full menu'!P145="LCIT",'full menu'!P145="FCIT",'full menu'!P145="LIT",'full menu'!P145="MwERT",'full menu'!P145="ERwMT",'full menu'!P145="M&amp;ERT",'full menu'!P145="MwIT",'full menu'!P145="IwMT",'full menu'!P145="M&amp;IT",'full menu'!P145="IwERT",'full menu'!P145="ERwIT",'full menu'!P145="I&amp;ERT",'full menu'!P145="ER&amp;M&amp;IT",'full menu'!P145="LSD"),"subst",IF(OR('full menu'!P145="FERT",'full menu'!P145="FMT",'full menu'!P145="FIT",'full menu'!P145="WSD"),"intens",IF('full menu'!P145="UASC","UASC","")))))</f>
        <v>inter</v>
      </c>
      <c r="Q145" t="str">
        <f>IF(OR('full menu'!Q145="MDC",'full menu'!Q145="PERF"),"rude",IF(OR('full menu'!Q145="PCB",'full menu'!Q145="AERF",'full menu'!Q145="UD"),"inter",IF(OR('full menu'!Q145="ACB",'full menu'!Q145="LCERT",'full menu'!Q145="LERT",'full menu'!Q145="FCERT",'full menu'!Q145="FCMT",'full menu'!Q145="LCMT",'full menu'!Q145="LMT",'full menu'!Q145="LCIT",'full menu'!Q145="FCIT",'full menu'!Q145="LIT",'full menu'!Q145="MwERT",'full menu'!Q145="ERwMT",'full menu'!Q145="M&amp;ERT",'full menu'!Q145="MwIT",'full menu'!Q145="IwMT",'full menu'!Q145="M&amp;IT",'full menu'!Q145="IwERT",'full menu'!Q145="ERwIT",'full menu'!Q145="I&amp;ERT",'full menu'!Q145="ER&amp;M&amp;IT",'full menu'!Q145="LSD"),"subst",IF(OR('full menu'!Q145="FERT",'full menu'!Q145="FMT",'full menu'!Q145="FIT",'full menu'!Q145="WSD"),"intens",IF('full menu'!Q145="UASC","UASC","")))))</f>
        <v>inter</v>
      </c>
      <c r="R145" t="str">
        <f>IF(OR('full menu'!R145="MDC",'full menu'!R145="PERF"),"rude",IF(OR('full menu'!R145="PCB",'full menu'!R145="AERF",'full menu'!R145="UD"),"inter",IF(OR('full menu'!R145="ACB",'full menu'!R145="LCERT",'full menu'!R145="LERT",'full menu'!R145="FCERT",'full menu'!R145="FCMT",'full menu'!R145="LCMT",'full menu'!R145="LMT",'full menu'!R145="LCIT",'full menu'!R145="FCIT",'full menu'!R145="LIT",'full menu'!R145="MwERT",'full menu'!R145="ERwMT",'full menu'!R145="M&amp;ERT",'full menu'!R145="MwIT",'full menu'!R145="IwMT",'full menu'!R145="M&amp;IT",'full menu'!R145="IwERT",'full menu'!R145="ERwIT",'full menu'!R145="I&amp;ERT",'full menu'!R145="ER&amp;M&amp;IT",'full menu'!R145="LSD"),"subst",IF(OR('full menu'!R145="FERT",'full menu'!R145="FMT",'full menu'!R145="FIT",'full menu'!R145="WSD"),"intens",IF('full menu'!R145="UASC","UASC","")))))</f>
        <v>subst</v>
      </c>
      <c r="S145" t="str">
        <f>IF(OR('full menu'!S145="MDC",'full menu'!S145="PERF"),"rude",IF(OR('full menu'!S145="PCB",'full menu'!S145="AERF",'full menu'!S145="UD"),"inter",IF(OR('full menu'!S145="ACB",'full menu'!S145="LCERT",'full menu'!S145="LERT",'full menu'!S145="FCERT",'full menu'!S145="FCMT",'full menu'!S145="LCMT",'full menu'!S145="LMT",'full menu'!S145="LCIT",'full menu'!S145="FCIT",'full menu'!S145="LIT",'full menu'!S145="MwERT",'full menu'!S145="ERwMT",'full menu'!S145="M&amp;ERT",'full menu'!S145="MwIT",'full menu'!S145="IwMT",'full menu'!S145="M&amp;IT",'full menu'!S145="IwERT",'full menu'!S145="ERwIT",'full menu'!S145="I&amp;ERT",'full menu'!S145="ER&amp;M&amp;IT",'full menu'!S145="LSD"),"subst",IF(OR('full menu'!S145="FERT",'full menu'!S145="FMT",'full menu'!S145="FIT",'full menu'!S145="WSD"),"intens",IF('full menu'!S145="UASC","UASC","")))))</f>
        <v>subst</v>
      </c>
      <c r="T145" t="str">
        <f>IF(OR('full menu'!T145="MDC",'full menu'!T145="PERF"),"rude",IF(OR('full menu'!T145="PCB",'full menu'!T145="AERF",'full menu'!T145="UD"),"inter",IF(OR('full menu'!T145="ACB",'full menu'!T145="LCERT",'full menu'!T145="LERT",'full menu'!T145="FCERT",'full menu'!T145="FCMT",'full menu'!T145="LCMT",'full menu'!T145="LMT",'full menu'!T145="LCIT",'full menu'!T145="FCIT",'full menu'!T145="LIT",'full menu'!T145="MwERT",'full menu'!T145="ERwMT",'full menu'!T145="M&amp;ERT",'full menu'!T145="MwIT",'full menu'!T145="IwMT",'full menu'!T145="M&amp;IT",'full menu'!T145="IwERT",'full menu'!T145="ERwIT",'full menu'!T145="I&amp;ERT",'full menu'!T145="ER&amp;M&amp;IT",'full menu'!T145="LSD"),"subst",IF(OR('full menu'!T145="FERT",'full menu'!T145="FMT",'full menu'!T145="FIT",'full menu'!T145="WSD"),"intens",IF('full menu'!T145="UASC","UASC","")))))</f>
        <v>subst</v>
      </c>
      <c r="U145" t="str">
        <f>IF(OR('full menu'!U145="MDC",'full menu'!U145="PERF"),"rude",IF(OR('full menu'!U145="PCB",'full menu'!U145="AERF",'full menu'!U145="UD"),"inter",IF(OR('full menu'!U145="ACB",'full menu'!U145="LCERT",'full menu'!U145="LERT",'full menu'!U145="FCERT",'full menu'!U145="FCMT",'full menu'!U145="LCMT",'full menu'!U145="LMT",'full menu'!U145="LCIT",'full menu'!U145="FCIT",'full menu'!U145="LIT",'full menu'!U145="MwERT",'full menu'!U145="ERwMT",'full menu'!U145="M&amp;ERT",'full menu'!U145="MwIT",'full menu'!U145="IwMT",'full menu'!U145="M&amp;IT",'full menu'!U145="IwERT",'full menu'!U145="ERwIT",'full menu'!U145="I&amp;ERT",'full menu'!U145="ER&amp;M&amp;IT",'full menu'!U145="LSD"),"subst",IF(OR('full menu'!U145="FERT",'full menu'!U145="FMT",'full menu'!U145="FIT",'full menu'!U145="WSD"),"intens",IF('full menu'!U145="UASC","UASC","")))))</f>
        <v>subst</v>
      </c>
      <c r="V145" t="str">
        <f>IF(OR('full menu'!V145="MDC",'full menu'!V145="PERF"),"rude",IF(OR('full menu'!V145="PCB",'full menu'!V145="AERF",'full menu'!V145="UD"),"inter",IF(OR('full menu'!V145="ACB",'full menu'!V145="LCERT",'full menu'!V145="LERT",'full menu'!V145="FCERT",'full menu'!V145="FCMT",'full menu'!V145="LCMT",'full menu'!V145="LMT",'full menu'!V145="LCIT",'full menu'!V145="FCIT",'full menu'!V145="LIT",'full menu'!V145="MwERT",'full menu'!V145="ERwMT",'full menu'!V145="M&amp;ERT",'full menu'!V145="MwIT",'full menu'!V145="IwMT",'full menu'!V145="M&amp;IT",'full menu'!V145="IwERT",'full menu'!V145="ERwIT",'full menu'!V145="I&amp;ERT",'full menu'!V145="ER&amp;M&amp;IT",'full menu'!V145="LSD"),"subst",IF(OR('full menu'!V145="FERT",'full menu'!V145="FMT",'full menu'!V145="FIT",'full menu'!V145="WSD"),"intens",IF('full menu'!V145="UASC","UASC","")))))</f>
        <v>subst</v>
      </c>
      <c r="W145" t="str">
        <f>IF(OR('full menu'!W145="MDC",'full menu'!W145="PERF"),"rude",IF(OR('full menu'!W145="PCB",'full menu'!W145="AERF",'full menu'!W145="UD"),"inter",IF(OR('full menu'!W145="ACB",'full menu'!W145="LCERT",'full menu'!W145="LERT",'full menu'!W145="FCERT",'full menu'!W145="FCMT",'full menu'!W145="LCMT",'full menu'!W145="LMT",'full menu'!W145="LCIT",'full menu'!W145="FCIT",'full menu'!W145="LIT",'full menu'!W145="MwERT",'full menu'!W145="ERwMT",'full menu'!W145="M&amp;ERT",'full menu'!W145="MwIT",'full menu'!W145="IwMT",'full menu'!W145="M&amp;IT",'full menu'!W145="IwERT",'full menu'!W145="ERwIT",'full menu'!W145="I&amp;ERT",'full menu'!W145="ER&amp;M&amp;IT",'full menu'!W145="LSD"),"subst",IF(OR('full menu'!W145="FERT",'full menu'!W145="FMT",'full menu'!W145="FIT",'full menu'!W145="WSD"),"intens",IF('full menu'!W145="UASC","UASC","")))))</f>
        <v>subst</v>
      </c>
      <c r="X145" t="str">
        <f>IF(OR('full menu'!X145="MDC",'full menu'!X145="PERF"),"rude",IF(OR('full menu'!X145="PCB",'full menu'!X145="AERF",'full menu'!X145="UD"),"inter",IF(OR('full menu'!X145="ACB",'full menu'!X145="LCERT",'full menu'!X145="LERT",'full menu'!X145="FCERT",'full menu'!X145="FCMT",'full menu'!X145="LCMT",'full menu'!X145="LMT",'full menu'!X145="LCIT",'full menu'!X145="FCIT",'full menu'!X145="LIT",'full menu'!X145="MwERT",'full menu'!X145="ERwMT",'full menu'!X145="M&amp;ERT",'full menu'!X145="MwIT",'full menu'!X145="IwMT",'full menu'!X145="M&amp;IT",'full menu'!X145="IwERT",'full menu'!X145="ERwIT",'full menu'!X145="I&amp;ERT",'full menu'!X145="ER&amp;M&amp;IT",'full menu'!X145="LSD"),"subst",IF(OR('full menu'!X145="FERT",'full menu'!X145="FMT",'full menu'!X145="FIT",'full menu'!X145="WSD"),"intens",IF('full menu'!X145="UASC","UASC","")))))</f>
        <v>subst</v>
      </c>
      <c r="Y145" t="str">
        <f>IF(OR('full menu'!Y145="MDC",'full menu'!Y145="PERF"),"rude",IF(OR('full menu'!Y145="PCB",'full menu'!Y145="AERF",'full menu'!Y145="UD"),"inter",IF(OR('full menu'!Y145="ACB",'full menu'!Y145="LCERT",'full menu'!Y145="LERT",'full menu'!Y145="FCERT",'full menu'!Y145="FCMT",'full menu'!Y145="LCMT",'full menu'!Y145="LMT",'full menu'!Y145="LCIT",'full menu'!Y145="FCIT",'full menu'!Y145="LIT",'full menu'!Y145="MwERT",'full menu'!Y145="ERwMT",'full menu'!Y145="M&amp;ERT",'full menu'!Y145="MwIT",'full menu'!Y145="IwMT",'full menu'!Y145="M&amp;IT",'full menu'!Y145="IwERT",'full menu'!Y145="ERwIT",'full menu'!Y145="I&amp;ERT",'full menu'!Y145="ER&amp;M&amp;IT",'full menu'!Y145="LSD"),"subst",IF(OR('full menu'!Y145="FERT",'full menu'!Y145="FMT",'full menu'!Y145="FIT",'full menu'!Y145="WSD"),"intens",IF('full menu'!Y145="UASC","UASC","")))))</f>
        <v>subst</v>
      </c>
      <c r="Z145" t="str">
        <f>IF(OR('full menu'!Z145="MDC",'full menu'!Z145="PERF"),"rude",IF(OR('full menu'!Z145="PCB",'full menu'!Z145="AERF",'full menu'!Z145="UD"),"inter",IF(OR('full menu'!Z145="ACB",'full menu'!Z145="LCERT",'full menu'!Z145="LERT",'full menu'!Z145="FCERT",'full menu'!Z145="FCMT",'full menu'!Z145="LCMT",'full menu'!Z145="LMT",'full menu'!Z145="LCIT",'full menu'!Z145="FCIT",'full menu'!Z145="LIT",'full menu'!Z145="MwERT",'full menu'!Z145="ERwMT",'full menu'!Z145="M&amp;ERT",'full menu'!Z145="MwIT",'full menu'!Z145="IwMT",'full menu'!Z145="M&amp;IT",'full menu'!Z145="IwERT",'full menu'!Z145="ERwIT",'full menu'!Z145="I&amp;ERT",'full menu'!Z145="ER&amp;M&amp;IT",'full menu'!Z145="LSD"),"subst",IF(OR('full menu'!Z145="FERT",'full menu'!Z145="FMT",'full menu'!Z145="FIT",'full menu'!Z145="WSD"),"intens",IF('full menu'!Z145="UASC","UASC","")))))</f>
        <v>subst</v>
      </c>
      <c r="AA145" t="str">
        <f>IF(OR('full menu'!AA145="MDC",'full menu'!AA145="PERF"),"rude",IF(OR('full menu'!AA145="PCB",'full menu'!AA145="AERF",'full menu'!AA145="UD"),"inter",IF(OR('full menu'!AA145="ACB",'full menu'!AA145="LCERT",'full menu'!AA145="LERT",'full menu'!AA145="FCERT",'full menu'!AA145="FCMT",'full menu'!AA145="LCMT",'full menu'!AA145="LMT",'full menu'!AA145="LCIT",'full menu'!AA145="FCIT",'full menu'!AA145="LIT",'full menu'!AA145="MwERT",'full menu'!AA145="ERwMT",'full menu'!AA145="M&amp;ERT",'full menu'!AA145="MwIT",'full menu'!AA145="IwMT",'full menu'!AA145="M&amp;IT",'full menu'!AA145="IwERT",'full menu'!AA145="ERwIT",'full menu'!AA145="I&amp;ERT",'full menu'!AA145="ER&amp;M&amp;IT",'full menu'!AA145="LSD"),"subst",IF(OR('full menu'!AA145="FERT",'full menu'!AA145="FMT",'full menu'!AA145="FIT",'full menu'!AA145="WSD"),"intens",IF('full menu'!AA145="UASC","UASC","")))))</f>
        <v>subst</v>
      </c>
      <c r="AB145" t="str">
        <f>IF(OR('full menu'!AB145="MDC",'full menu'!AB145="PERF"),"rude",IF(OR('full menu'!AB145="PCB",'full menu'!AB145="AERF",'full menu'!AB145="UD"),"inter",IF(OR('full menu'!AB145="ACB",'full menu'!AB145="LCERT",'full menu'!AB145="LERT",'full menu'!AB145="FCERT",'full menu'!AB145="FCMT",'full menu'!AB145="LCMT",'full menu'!AB145="LMT",'full menu'!AB145="LCIT",'full menu'!AB145="FCIT",'full menu'!AB145="LIT",'full menu'!AB145="MwERT",'full menu'!AB145="ERwMT",'full menu'!AB145="M&amp;ERT",'full menu'!AB145="MwIT",'full menu'!AB145="IwMT",'full menu'!AB145="M&amp;IT",'full menu'!AB145="IwERT",'full menu'!AB145="ERwIT",'full menu'!AB145="I&amp;ERT",'full menu'!AB145="ER&amp;M&amp;IT",'full menu'!AB145="LSD"),"subst",IF(OR('full menu'!AB145="FERT",'full menu'!AB145="FMT",'full menu'!AB145="FIT",'full menu'!AB145="WSD"),"intens",IF('full menu'!AB145="UASC","UASC","")))))</f>
        <v>subst</v>
      </c>
      <c r="AC145" t="str">
        <f>IF(OR('full menu'!AC145="MDC",'full menu'!AC145="PERF"),"rude",IF(OR('full menu'!AC145="PCB",'full menu'!AC145="AERF",'full menu'!AC145="UD"),"inter",IF(OR('full menu'!AC145="ACB",'full menu'!AC145="LCERT",'full menu'!AC145="LERT",'full menu'!AC145="FCERT",'full menu'!AC145="FCMT",'full menu'!AC145="LCMT",'full menu'!AC145="LMT",'full menu'!AC145="LCIT",'full menu'!AC145="FCIT",'full menu'!AC145="LIT",'full menu'!AC145="MwERT",'full menu'!AC145="ERwMT",'full menu'!AC145="M&amp;ERT",'full menu'!AC145="MwIT",'full menu'!AC145="IwMT",'full menu'!AC145="M&amp;IT",'full menu'!AC145="IwERT",'full menu'!AC145="ERwIT",'full menu'!AC145="I&amp;ERT",'full menu'!AC145="ER&amp;M&amp;IT",'full menu'!AC145="LSD"),"subst",IF(OR('full menu'!AC145="FERT",'full menu'!AC145="FMT",'full menu'!AC145="FIT",'full menu'!AC145="WSD"),"intens",IF('full menu'!AC145="UASC","UASC","")))))</f>
        <v>subst</v>
      </c>
      <c r="AD145" t="str">
        <f>IF(OR('full menu'!AD145="MDC",'full menu'!AD145="PERF"),"rude",IF(OR('full menu'!AD145="PCB",'full menu'!AD145="AERF",'full menu'!AD145="UD"),"inter",IF(OR('full menu'!AD145="ACB",'full menu'!AD145="LCERT",'full menu'!AD145="LERT",'full menu'!AD145="FCERT",'full menu'!AD145="FCMT",'full menu'!AD145="LCMT",'full menu'!AD145="LMT",'full menu'!AD145="LCIT",'full menu'!AD145="FCIT",'full menu'!AD145="LIT",'full menu'!AD145="MwERT",'full menu'!AD145="ERwMT",'full menu'!AD145="M&amp;ERT",'full menu'!AD145="MwIT",'full menu'!AD145="IwMT",'full menu'!AD145="M&amp;IT",'full menu'!AD145="IwERT",'full menu'!AD145="ERwIT",'full menu'!AD145="I&amp;ERT",'full menu'!AD145="ER&amp;M&amp;IT",'full menu'!AD145="LSD"),"subst",IF(OR('full menu'!AD145="FERT",'full menu'!AD145="FMT",'full menu'!AD145="FIT",'full menu'!AD145="WSD"),"intens",IF('full menu'!AD145="UASC","UASC","")))))</f>
        <v>subst</v>
      </c>
      <c r="AE145" t="str">
        <f>IF(OR('full menu'!AE145="MDC",'full menu'!AE145="PERF"),"rude",IF(OR('full menu'!AE145="PCB",'full menu'!AE145="AERF",'full menu'!AE145="UD"),"inter",IF(OR('full menu'!AE145="ACB",'full menu'!AE145="LCERT",'full menu'!AE145="LERT",'full menu'!AE145="FCERT",'full menu'!AE145="FCMT",'full menu'!AE145="LCMT",'full menu'!AE145="LMT",'full menu'!AE145="LCIT",'full menu'!AE145="FCIT",'full menu'!AE145="LIT",'full menu'!AE145="MwERT",'full menu'!AE145="ERwMT",'full menu'!AE145="M&amp;ERT",'full menu'!AE145="MwIT",'full menu'!AE145="IwMT",'full menu'!AE145="M&amp;IT",'full menu'!AE145="IwERT",'full menu'!AE145="ERwIT",'full menu'!AE145="I&amp;ERT",'full menu'!AE145="ER&amp;M&amp;IT",'full menu'!AE145="LSD"),"subst",IF(OR('full menu'!AE145="FERT",'full menu'!AE145="FMT",'full menu'!AE145="FIT",'full menu'!AE145="WSD"),"intens",IF('full menu'!AE145="UASC","UASC","")))))</f>
        <v>subst</v>
      </c>
      <c r="AF145" t="str">
        <f>IF(OR('full menu'!AF145="MDC",'full menu'!AF145="PERF"),"rude",IF(OR('full menu'!AF145="PCB",'full menu'!AF145="AERF",'full menu'!AF145="UD"),"inter",IF(OR('full menu'!AF145="ACB",'full menu'!AF145="LCERT",'full menu'!AF145="LERT",'full menu'!AF145="FCERT",'full menu'!AF145="FCMT",'full menu'!AF145="LCMT",'full menu'!AF145="LMT",'full menu'!AF145="LCIT",'full menu'!AF145="FCIT",'full menu'!AF145="LIT",'full menu'!AF145="MwERT",'full menu'!AF145="ERwMT",'full menu'!AF145="M&amp;ERT",'full menu'!AF145="MwIT",'full menu'!AF145="IwMT",'full menu'!AF145="M&amp;IT",'full menu'!AF145="IwERT",'full menu'!AF145="ERwIT",'full menu'!AF145="I&amp;ERT",'full menu'!AF145="ER&amp;M&amp;IT",'full menu'!AF145="LSD"),"subst",IF(OR('full menu'!AF145="FERT",'full menu'!AF145="FMT",'full menu'!AF145="FIT",'full menu'!AF145="WSD"),"intens",IF('full menu'!AF145="UASC","UASC","")))))</f>
        <v>subst</v>
      </c>
      <c r="AG145" t="str">
        <f>IF(OR('full menu'!AG145="MDC",'full menu'!AG145="PERF"),"rude",IF(OR('full menu'!AG145="PCB",'full menu'!AG145="AERF",'full menu'!AG145="UD"),"inter",IF(OR('full menu'!AG145="ACB",'full menu'!AG145="LCERT",'full menu'!AG145="LERT",'full menu'!AG145="FCERT",'full menu'!AG145="FCMT",'full menu'!AG145="LCMT",'full menu'!AG145="LMT",'full menu'!AG145="LCIT",'full menu'!AG145="FCIT",'full menu'!AG145="LIT",'full menu'!AG145="MwERT",'full menu'!AG145="ERwMT",'full menu'!AG145="M&amp;ERT",'full menu'!AG145="MwIT",'full menu'!AG145="IwMT",'full menu'!AG145="M&amp;IT",'full menu'!AG145="IwERT",'full menu'!AG145="ERwIT",'full menu'!AG145="I&amp;ERT",'full menu'!AG145="ER&amp;M&amp;IT",'full menu'!AG145="LSD"),"subst",IF(OR('full menu'!AG145="FERT",'full menu'!AG145="FMT",'full menu'!AG145="FIT",'full menu'!AG145="WSD"),"intens",IF('full menu'!AG145="UASC","UASC","")))))</f>
        <v>subst</v>
      </c>
      <c r="AH145" t="str">
        <f>IF(OR('full menu'!AH145="MDC",'full menu'!AH145="PERF"),"rude",IF(OR('full menu'!AH145="PCB",'full menu'!AH145="AERF",'full menu'!AH145="UD"),"inter",IF(OR('full menu'!AH145="ACB",'full menu'!AH145="LCERT",'full menu'!AH145="LERT",'full menu'!AH145="FCERT",'full menu'!AH145="FCMT",'full menu'!AH145="LCMT",'full menu'!AH145="LMT",'full menu'!AH145="LCIT",'full menu'!AH145="FCIT",'full menu'!AH145="LIT",'full menu'!AH145="MwERT",'full menu'!AH145="ERwMT",'full menu'!AH145="M&amp;ERT",'full menu'!AH145="MwIT",'full menu'!AH145="IwMT",'full menu'!AH145="M&amp;IT",'full menu'!AH145="IwERT",'full menu'!AH145="ERwIT",'full menu'!AH145="I&amp;ERT",'full menu'!AH145="ER&amp;M&amp;IT",'full menu'!AH145="LSD"),"subst",IF(OR('full menu'!AH145="FERT",'full menu'!AH145="FMT",'full menu'!AH145="FIT",'full menu'!AH145="WSD"),"intens",IF('full menu'!AH145="UASC","UASC","")))))</f>
        <v>subst</v>
      </c>
      <c r="AI145" t="str">
        <f>IF(OR('full menu'!AI145="MDC",'full menu'!AI145="PERF"),"rude",IF(OR('full menu'!AI145="PCB",'full menu'!AI145="AERF",'full menu'!AI145="UD"),"inter",IF(OR('full menu'!AI145="ACB",'full menu'!AI145="LCERT",'full menu'!AI145="LERT",'full menu'!AI145="FCERT",'full menu'!AI145="FCMT",'full menu'!AI145="LCMT",'full menu'!AI145="LMT",'full menu'!AI145="LCIT",'full menu'!AI145="FCIT",'full menu'!AI145="LIT",'full menu'!AI145="MwERT",'full menu'!AI145="ERwMT",'full menu'!AI145="M&amp;ERT",'full menu'!AI145="MwIT",'full menu'!AI145="IwMT",'full menu'!AI145="M&amp;IT",'full menu'!AI145="IwERT",'full menu'!AI145="ERwIT",'full menu'!AI145="I&amp;ERT",'full menu'!AI145="ER&amp;M&amp;IT",'full menu'!AI145="LSD"),"subst",IF(OR('full menu'!AI145="FERT",'full menu'!AI145="FMT",'full menu'!AI145="FIT",'full menu'!AI145="WSD"),"intens",IF('full menu'!AI145="UASC","UASC","")))))</f>
        <v>subst</v>
      </c>
      <c r="AJ145" t="str">
        <f>IF(OR('full menu'!AJ145="MDC",'full menu'!AJ145="PERF"),"rude",IF(OR('full menu'!AJ145="PCB",'full menu'!AJ145="AERF",'full menu'!AJ145="UD"),"inter",IF(OR('full menu'!AJ145="ACB",'full menu'!AJ145="LCERT",'full menu'!AJ145="LERT",'full menu'!AJ145="FCERT",'full menu'!AJ145="FCMT",'full menu'!AJ145="LCMT",'full menu'!AJ145="LMT",'full menu'!AJ145="LCIT",'full menu'!AJ145="FCIT",'full menu'!AJ145="LIT",'full menu'!AJ145="MwERT",'full menu'!AJ145="ERwMT",'full menu'!AJ145="M&amp;ERT",'full menu'!AJ145="MwIT",'full menu'!AJ145="IwMT",'full menu'!AJ145="M&amp;IT",'full menu'!AJ145="IwERT",'full menu'!AJ145="ERwIT",'full menu'!AJ145="I&amp;ERT",'full menu'!AJ145="ER&amp;M&amp;IT",'full menu'!AJ145="LSD"),"subst",IF(OR('full menu'!AJ145="FERT",'full menu'!AJ145="FMT",'full menu'!AJ145="FIT",'full menu'!AJ145="WSD"),"intens",IF('full menu'!AJ145="UASC","UASC","")))))</f>
        <v>subst</v>
      </c>
      <c r="AK145" t="str">
        <f>IF(OR('full menu'!AK145="MDC",'full menu'!AK145="PERF"),"rude",IF(OR('full menu'!AK145="PCB",'full menu'!AK145="AERF",'full menu'!AK145="UD"),"inter",IF(OR('full menu'!AK145="ACB",'full menu'!AK145="LCERT",'full menu'!AK145="LERT",'full menu'!AK145="FCERT",'full menu'!AK145="FCMT",'full menu'!AK145="LCMT",'full menu'!AK145="LMT",'full menu'!AK145="LCIT",'full menu'!AK145="FCIT",'full menu'!AK145="LIT",'full menu'!AK145="MwERT",'full menu'!AK145="ERwMT",'full menu'!AK145="M&amp;ERT",'full menu'!AK145="MwIT",'full menu'!AK145="IwMT",'full menu'!AK145="M&amp;IT",'full menu'!AK145="IwERT",'full menu'!AK145="ERwIT",'full menu'!AK145="I&amp;ERT",'full menu'!AK145="ER&amp;M&amp;IT",'full menu'!AK145="LSD"),"subst",IF(OR('full menu'!AK145="FERT",'full menu'!AK145="FMT",'full menu'!AK145="FIT",'full menu'!AK145="WSD"),"intens",IF('full menu'!AK145="UASC","UASC","")))))</f>
        <v>subst</v>
      </c>
      <c r="AL145" t="str">
        <f>IF(OR('full menu'!AL145="MDC",'full menu'!AL145="PERF"),"rude",IF(OR('full menu'!AL145="PCB",'full menu'!AL145="AERF",'full menu'!AL145="UD"),"inter",IF(OR('full menu'!AL145="ACB",'full menu'!AL145="LCERT",'full menu'!AL145="LERT",'full menu'!AL145="FCERT",'full menu'!AL145="FCMT",'full menu'!AL145="LCMT",'full menu'!AL145="LMT",'full menu'!AL145="LCIT",'full menu'!AL145="FCIT",'full menu'!AL145="LIT",'full menu'!AL145="MwERT",'full menu'!AL145="ERwMT",'full menu'!AL145="M&amp;ERT",'full menu'!AL145="MwIT",'full menu'!AL145="IwMT",'full menu'!AL145="M&amp;IT",'full menu'!AL145="IwERT",'full menu'!AL145="ERwIT",'full menu'!AL145="I&amp;ERT",'full menu'!AL145="ER&amp;M&amp;IT",'full menu'!AL145="LSD"),"subst",IF(OR('full menu'!AL145="FERT",'full menu'!AL145="FMT",'full menu'!AL145="FIT",'full menu'!AL145="WSD"),"intens",IF('full menu'!AL145="UASC","UASC","")))))</f>
        <v>subst</v>
      </c>
      <c r="AM145" t="str">
        <f>IF(OR('full menu'!AM145="MDC",'full menu'!AM145="PERF"),"rude",IF(OR('full menu'!AM145="PCB",'full menu'!AM145="AERF",'full menu'!AM145="UD"),"inter",IF(OR('full menu'!AM145="ACB",'full menu'!AM145="LCERT",'full menu'!AM145="LERT",'full menu'!AM145="FCERT",'full menu'!AM145="FCMT",'full menu'!AM145="LCMT",'full menu'!AM145="LMT",'full menu'!AM145="LCIT",'full menu'!AM145="FCIT",'full menu'!AM145="LIT",'full menu'!AM145="MwERT",'full menu'!AM145="ERwMT",'full menu'!AM145="M&amp;ERT",'full menu'!AM145="MwIT",'full menu'!AM145="IwMT",'full menu'!AM145="M&amp;IT",'full menu'!AM145="IwERT",'full menu'!AM145="ERwIT",'full menu'!AM145="I&amp;ERT",'full menu'!AM145="ER&amp;M&amp;IT",'full menu'!AM145="LSD"),"subst",IF(OR('full menu'!AM145="FERT",'full menu'!AM145="FMT",'full menu'!AM145="FIT",'full menu'!AM145="WSD"),"intens",IF('full menu'!AM145="UASC","UASC","")))))</f>
        <v>subst</v>
      </c>
      <c r="AN145" t="str">
        <f>IF(OR('full menu'!AN145="MDC",'full menu'!AN145="PERF"),"rude",IF(OR('full menu'!AN145="PCB",'full menu'!AN145="AERF",'full menu'!AN145="UD"),"inter",IF(OR('full menu'!AN145="ACB",'full menu'!AN145="LCERT",'full menu'!AN145="LERT",'full menu'!AN145="FCERT",'full menu'!AN145="FCMT",'full menu'!AN145="LCMT",'full menu'!AN145="LMT",'full menu'!AN145="LCIT",'full menu'!AN145="FCIT",'full menu'!AN145="LIT",'full menu'!AN145="MwERT",'full menu'!AN145="ERwMT",'full menu'!AN145="M&amp;ERT",'full menu'!AN145="MwIT",'full menu'!AN145="IwMT",'full menu'!AN145="M&amp;IT",'full menu'!AN145="IwERT",'full menu'!AN145="ERwIT",'full menu'!AN145="I&amp;ERT",'full menu'!AN145="ER&amp;M&amp;IT",'full menu'!AN145="LSD"),"subst",IF(OR('full menu'!AN145="FERT",'full menu'!AN145="FMT",'full menu'!AN145="FIT",'full menu'!AN145="WSD"),"intens",IF('full menu'!AN145="UASC","UASC","")))))</f>
        <v>subst</v>
      </c>
      <c r="AO145" t="str">
        <f>IF(OR('full menu'!AO145="MDC",'full menu'!AO145="PERF"),"rude",IF(OR('full menu'!AO145="PCB",'full menu'!AO145="AERF",'full menu'!AO145="UD"),"inter",IF(OR('full menu'!AO145="ACB",'full menu'!AO145="LCERT",'full menu'!AO145="LERT",'full menu'!AO145="FCERT",'full menu'!AO145="FCMT",'full menu'!AO145="LCMT",'full menu'!AO145="LMT",'full menu'!AO145="LCIT",'full menu'!AO145="FCIT",'full menu'!AO145="LIT",'full menu'!AO145="MwERT",'full menu'!AO145="ERwMT",'full menu'!AO145="M&amp;ERT",'full menu'!AO145="MwIT",'full menu'!AO145="IwMT",'full menu'!AO145="M&amp;IT",'full menu'!AO145="IwERT",'full menu'!AO145="ERwIT",'full menu'!AO145="I&amp;ERT",'full menu'!AO145="ER&amp;M&amp;IT",'full menu'!AO145="LSD"),"subst",IF(OR('full menu'!AO145="FERT",'full menu'!AO145="FMT",'full menu'!AO145="FIT",'full menu'!AO145="WSD"),"intens",IF('full menu'!AO145="UASC","UASC","")))))</f>
        <v>subst</v>
      </c>
      <c r="AP145" t="str">
        <f>IF(OR('full menu'!AP145="MDC",'full menu'!AP145="PERF"),"rude",IF(OR('full menu'!AP145="PCB",'full menu'!AP145="AERF",'full menu'!AP145="UD"),"inter",IF(OR('full menu'!AP145="ACB",'full menu'!AP145="LCERT",'full menu'!AP145="LERT",'full menu'!AP145="FCERT",'full menu'!AP145="FCMT",'full menu'!AP145="LCMT",'full menu'!AP145="LMT",'full menu'!AP145="LCIT",'full menu'!AP145="FCIT",'full menu'!AP145="LIT",'full menu'!AP145="MwERT",'full menu'!AP145="ERwMT",'full menu'!AP145="M&amp;ERT",'full menu'!AP145="MwIT",'full menu'!AP145="IwMT",'full menu'!AP145="M&amp;IT",'full menu'!AP145="IwERT",'full menu'!AP145="ERwIT",'full menu'!AP145="I&amp;ERT",'full menu'!AP145="ER&amp;M&amp;IT",'full menu'!AP145="LSD"),"subst",IF(OR('full menu'!AP145="FERT",'full menu'!AP145="FMT",'full menu'!AP145="FIT",'full menu'!AP145="WSD"),"intens",IF('full menu'!AP145="UASC","UASC","")))))</f>
        <v>subst</v>
      </c>
      <c r="AQ145" t="str">
        <f>IF(OR('full menu'!AQ145="MDC",'full menu'!AQ145="PERF"),"rude",IF(OR('full menu'!AQ145="PCB",'full menu'!AQ145="AERF",'full menu'!AQ145="UD"),"inter",IF(OR('full menu'!AQ145="ACB",'full menu'!AQ145="LCERT",'full menu'!AQ145="LERT",'full menu'!AQ145="FCERT",'full menu'!AQ145="FCMT",'full menu'!AQ145="LCMT",'full menu'!AQ145="LMT",'full menu'!AQ145="LCIT",'full menu'!AQ145="FCIT",'full menu'!AQ145="LIT",'full menu'!AQ145="MwERT",'full menu'!AQ145="ERwMT",'full menu'!AQ145="M&amp;ERT",'full menu'!AQ145="MwIT",'full menu'!AQ145="IwMT",'full menu'!AQ145="M&amp;IT",'full menu'!AQ145="IwERT",'full menu'!AQ145="ERwIT",'full menu'!AQ145="I&amp;ERT",'full menu'!AQ145="ER&amp;M&amp;IT",'full menu'!AQ145="LSD"),"subst",IF(OR('full menu'!AQ145="FERT",'full menu'!AQ145="FMT",'full menu'!AQ145="FIT",'full menu'!AQ145="WSD"),"intens",IF('full menu'!AQ145="UASC","UASC","")))))</f>
        <v>subst</v>
      </c>
      <c r="AR145" t="str">
        <f>IF(OR('full menu'!AR145="MDC",'full menu'!AR145="PERF"),"rude",IF(OR('full menu'!AR145="PCB",'full menu'!AR145="AERF",'full menu'!AR145="UD"),"inter",IF(OR('full menu'!AR145="ACB",'full menu'!AR145="LCERT",'full menu'!AR145="LERT",'full menu'!AR145="FCERT",'full menu'!AR145="FCMT",'full menu'!AR145="LCMT",'full menu'!AR145="LMT",'full menu'!AR145="LCIT",'full menu'!AR145="FCIT",'full menu'!AR145="LIT",'full menu'!AR145="MwERT",'full menu'!AR145="ERwMT",'full menu'!AR145="M&amp;ERT",'full menu'!AR145="MwIT",'full menu'!AR145="IwMT",'full menu'!AR145="M&amp;IT",'full menu'!AR145="IwERT",'full menu'!AR145="ERwIT",'full menu'!AR145="I&amp;ERT",'full menu'!AR145="ER&amp;M&amp;IT",'full menu'!AR145="LSD"),"subst",IF(OR('full menu'!AR145="FERT",'full menu'!AR145="FMT",'full menu'!AR145="FIT",'full menu'!AR145="WSD"),"intens",IF('full menu'!AR145="UASC","UASC","")))))</f>
        <v>subst</v>
      </c>
      <c r="AS145" t="str">
        <f>IF(OR('full menu'!AS145="MDC",'full menu'!AS145="PERF"),"rude",IF(OR('full menu'!AS145="PCB",'full menu'!AS145="AERF",'full menu'!AS145="UD"),"inter",IF(OR('full menu'!AS145="ACB",'full menu'!AS145="LCERT",'full menu'!AS145="LERT",'full menu'!AS145="FCERT",'full menu'!AS145="FCMT",'full menu'!AS145="LCMT",'full menu'!AS145="LMT",'full menu'!AS145="LCIT",'full menu'!AS145="FCIT",'full menu'!AS145="LIT",'full menu'!AS145="MwERT",'full menu'!AS145="ERwMT",'full menu'!AS145="M&amp;ERT",'full menu'!AS145="MwIT",'full menu'!AS145="IwMT",'full menu'!AS145="M&amp;IT",'full menu'!AS145="IwERT",'full menu'!AS145="ERwIT",'full menu'!AS145="I&amp;ERT",'full menu'!AS145="ER&amp;M&amp;IT",'full menu'!AS145="LSD"),"subst",IF(OR('full menu'!AS145="FERT",'full menu'!AS145="FMT",'full menu'!AS145="FIT",'full menu'!AS145="WSD"),"intens",IF('full menu'!AS145="UASC","UASC","")))))</f>
        <v>subst</v>
      </c>
      <c r="AT145" t="str">
        <f>IF(OR('full menu'!AT145="MDC",'full menu'!AT145="PERF"),"rude",IF(OR('full menu'!AT145="PCB",'full menu'!AT145="AERF",'full menu'!AT145="UD"),"inter",IF(OR('full menu'!AT145="ACB",'full menu'!AT145="LCERT",'full menu'!AT145="LERT",'full menu'!AT145="FCERT",'full menu'!AT145="FCMT",'full menu'!AT145="LCMT",'full menu'!AT145="LMT",'full menu'!AT145="LCIT",'full menu'!AT145="FCIT",'full menu'!AT145="LIT",'full menu'!AT145="MwERT",'full menu'!AT145="ERwMT",'full menu'!AT145="M&amp;ERT",'full menu'!AT145="MwIT",'full menu'!AT145="IwMT",'full menu'!AT145="M&amp;IT",'full menu'!AT145="IwERT",'full menu'!AT145="ERwIT",'full menu'!AT145="I&amp;ERT",'full menu'!AT145="ER&amp;M&amp;IT",'full menu'!AT145="LSD"),"subst",IF(OR('full menu'!AT145="FERT",'full menu'!AT145="FMT",'full menu'!AT145="FIT",'full menu'!AT145="WSD"),"intens",IF('full menu'!AT145="UASC","UASC","")))))</f>
        <v>subst</v>
      </c>
      <c r="AU145" t="str">
        <f>IF(OR('full menu'!AU145="MDC",'full menu'!AU145="PERF"),"rude",IF(OR('full menu'!AU145="PCB",'full menu'!AU145="AERF",'full menu'!AU145="UD"),"inter",IF(OR('full menu'!AU145="ACB",'full menu'!AU145="LCERT",'full menu'!AU145="LERT",'full menu'!AU145="FCERT",'full menu'!AU145="FCMT",'full menu'!AU145="LCMT",'full menu'!AU145="LMT",'full menu'!AU145="LCIT",'full menu'!AU145="FCIT",'full menu'!AU145="LIT",'full menu'!AU145="MwERT",'full menu'!AU145="ERwMT",'full menu'!AU145="M&amp;ERT",'full menu'!AU145="MwIT",'full menu'!AU145="IwMT",'full menu'!AU145="M&amp;IT",'full menu'!AU145="IwERT",'full menu'!AU145="ERwIT",'full menu'!AU145="I&amp;ERT",'full menu'!AU145="ER&amp;M&amp;IT",'full menu'!AU145="LSD"),"subst",IF(OR('full menu'!AU145="FERT",'full menu'!AU145="FMT",'full menu'!AU145="FIT",'full menu'!AU145="WSD"),"intens",IF('full menu'!AU145="UASC","UASC","")))))</f>
        <v>subst</v>
      </c>
      <c r="AV145" t="str">
        <f>IF(OR('full menu'!AV145="MDC",'full menu'!AV145="PERF"),"rude",IF(OR('full menu'!AV145="PCB",'full menu'!AV145="AERF",'full menu'!AV145="UD"),"inter",IF(OR('full menu'!AV145="ACB",'full menu'!AV145="LCERT",'full menu'!AV145="LERT",'full menu'!AV145="FCERT",'full menu'!AV145="FCMT",'full menu'!AV145="LCMT",'full menu'!AV145="LMT",'full menu'!AV145="LCIT",'full menu'!AV145="FCIT",'full menu'!AV145="LIT",'full menu'!AV145="MwERT",'full menu'!AV145="ERwMT",'full menu'!AV145="M&amp;ERT",'full menu'!AV145="MwIT",'full menu'!AV145="IwMT",'full menu'!AV145="M&amp;IT",'full menu'!AV145="IwERT",'full menu'!AV145="ERwIT",'full menu'!AV145="I&amp;ERT",'full menu'!AV145="ER&amp;M&amp;IT",'full menu'!AV145="LSD"),"subst",IF(OR('full menu'!AV145="FERT",'full menu'!AV145="FMT",'full menu'!AV145="FIT",'full menu'!AV145="WSD"),"intens",IF('full menu'!AV145="UASC","UASC","")))))</f>
        <v>subst</v>
      </c>
      <c r="AW145" t="str">
        <f>IF(OR('full menu'!AW145="MDC",'full menu'!AW145="PERF"),"rude",IF(OR('full menu'!AW145="PCB",'full menu'!AW145="AERF",'full menu'!AW145="UD"),"inter",IF(OR('full menu'!AW145="ACB",'full menu'!AW145="LCERT",'full menu'!AW145="LERT",'full menu'!AW145="FCERT",'full menu'!AW145="FCMT",'full menu'!AW145="LCMT",'full menu'!AW145="LMT",'full menu'!AW145="LCIT",'full menu'!AW145="FCIT",'full menu'!AW145="LIT",'full menu'!AW145="MwERT",'full menu'!AW145="ERwMT",'full menu'!AW145="M&amp;ERT",'full menu'!AW145="MwIT",'full menu'!AW145="IwMT",'full menu'!AW145="M&amp;IT",'full menu'!AW145="IwERT",'full menu'!AW145="ERwIT",'full menu'!AW145="I&amp;ERT",'full menu'!AW145="ER&amp;M&amp;IT",'full menu'!AW145="LSD"),"subst",IF(OR('full menu'!AW145="FERT",'full menu'!AW145="FMT",'full menu'!AW145="FIT",'full menu'!AW145="WSD"),"intens",IF('full menu'!AW145="UASC","UASC","")))))</f>
        <v>subst</v>
      </c>
      <c r="AX145" t="str">
        <f>IF(OR('full menu'!AX145="MDC",'full menu'!AX145="PERF"),"rude",IF(OR('full menu'!AX145="PCB",'full menu'!AX145="AERF",'full menu'!AX145="UD"),"inter",IF(OR('full menu'!AX145="ACB",'full menu'!AX145="LCERT",'full menu'!AX145="LERT",'full menu'!AX145="FCERT",'full menu'!AX145="FCMT",'full menu'!AX145="LCMT",'full menu'!AX145="LMT",'full menu'!AX145="LCIT",'full menu'!AX145="FCIT",'full menu'!AX145="LIT",'full menu'!AX145="MwERT",'full menu'!AX145="ERwMT",'full menu'!AX145="M&amp;ERT",'full menu'!AX145="MwIT",'full menu'!AX145="IwMT",'full menu'!AX145="M&amp;IT",'full menu'!AX145="IwERT",'full menu'!AX145="ERwIT",'full menu'!AX145="I&amp;ERT",'full menu'!AX145="ER&amp;M&amp;IT",'full menu'!AX145="LSD"),"subst",IF(OR('full menu'!AX145="FERT",'full menu'!AX145="FMT",'full menu'!AX145="FIT",'full menu'!AX145="WSD"),"intens",IF('full menu'!AX145="UASC","UASC","")))))</f>
        <v>subst</v>
      </c>
      <c r="AY145" t="str">
        <f>IF(OR('full menu'!AY145="MDC",'full menu'!AY145="PERF"),"rude",IF(OR('full menu'!AY145="PCB",'full menu'!AY145="AERF",'full menu'!AY145="UD"),"inter",IF(OR('full menu'!AY145="ACB",'full menu'!AY145="LCERT",'full menu'!AY145="LERT",'full menu'!AY145="FCERT",'full menu'!AY145="FCMT",'full menu'!AY145="LCMT",'full menu'!AY145="LMT",'full menu'!AY145="LCIT",'full menu'!AY145="FCIT",'full menu'!AY145="LIT",'full menu'!AY145="MwERT",'full menu'!AY145="ERwMT",'full menu'!AY145="M&amp;ERT",'full menu'!AY145="MwIT",'full menu'!AY145="IwMT",'full menu'!AY145="M&amp;IT",'full menu'!AY145="IwERT",'full menu'!AY145="ERwIT",'full menu'!AY145="I&amp;ERT",'full menu'!AY145="ER&amp;M&amp;IT",'full menu'!AY145="LSD"),"subst",IF(OR('full menu'!AY145="FERT",'full menu'!AY145="FMT",'full menu'!AY145="FIT",'full menu'!AY145="WSD"),"intens",IF('full menu'!AY145="UASC","UASC","")))))</f>
        <v>subst</v>
      </c>
    </row>
    <row r="146" spans="1:51" x14ac:dyDescent="0.3">
      <c r="A146" t="s">
        <v>168</v>
      </c>
      <c r="B146" t="str">
        <f>IF(OR('full menu'!B146="MDC",'full menu'!B146="PERF"),"rude",IF(OR('full menu'!B146="PCB",'full menu'!B146="AERF",'full menu'!B146="UD"),"inter",IF(OR('full menu'!B146="ACB",'full menu'!B146="LCERT",'full menu'!B146="LERT",'full menu'!B146="FCERT",'full menu'!B146="FCMT",'full menu'!B146="LCMT",'full menu'!B146="LMT",'full menu'!B146="LCIT",'full menu'!B146="FCIT",'full menu'!B146="LIT",'full menu'!B146="MwERT",'full menu'!B146="ERwMT",'full menu'!B146="M&amp;ERT",'full menu'!B146="MwIT",'full menu'!B146="IwMT",'full menu'!B146="M&amp;IT",'full menu'!B146="IwERT",'full menu'!B146="ERwIT",'full menu'!B146="I&amp;ERT",'full menu'!B146="ER&amp;M&amp;IT",'full menu'!B146="LSD"),"subst",IF(OR('full menu'!B146="FERT",'full menu'!B146="FMT",'full menu'!B146="FIT",'full menu'!B146="WSD"),"intens",IF('full menu'!B146="UASC","UASC","")))))</f>
        <v>subst</v>
      </c>
      <c r="C146" t="str">
        <f>IF(OR('full menu'!C146="MDC",'full menu'!C146="PERF"),"rude",IF(OR('full menu'!C146="PCB",'full menu'!C146="AERF",'full menu'!C146="UD"),"inter",IF(OR('full menu'!C146="ACB",'full menu'!C146="LCERT",'full menu'!C146="LERT",'full menu'!C146="FCERT",'full menu'!C146="FCMT",'full menu'!C146="LCMT",'full menu'!C146="LMT",'full menu'!C146="LCIT",'full menu'!C146="FCIT",'full menu'!C146="LIT",'full menu'!C146="MwERT",'full menu'!C146="ERwMT",'full menu'!C146="M&amp;ERT",'full menu'!C146="MwIT",'full menu'!C146="IwMT",'full menu'!C146="M&amp;IT",'full menu'!C146="IwERT",'full menu'!C146="ERwIT",'full menu'!C146="I&amp;ERT",'full menu'!C146="ER&amp;M&amp;IT",'full menu'!C146="LSD"),"subst",IF(OR('full menu'!C146="FERT",'full menu'!C146="FMT",'full menu'!C146="FIT",'full menu'!C146="WSD"),"intens",IF('full menu'!C146="UASC","UASC","")))))</f>
        <v>subst</v>
      </c>
      <c r="D146" t="str">
        <f>IF(OR('full menu'!D146="MDC",'full menu'!D146="PERF"),"rude",IF(OR('full menu'!D146="PCB",'full menu'!D146="AERF",'full menu'!D146="UD"),"inter",IF(OR('full menu'!D146="ACB",'full menu'!D146="LCERT",'full menu'!D146="LERT",'full menu'!D146="FCERT",'full menu'!D146="FCMT",'full menu'!D146="LCMT",'full menu'!D146="LMT",'full menu'!D146="LCIT",'full menu'!D146="FCIT",'full menu'!D146="LIT",'full menu'!D146="MwERT",'full menu'!D146="ERwMT",'full menu'!D146="M&amp;ERT",'full menu'!D146="MwIT",'full menu'!D146="IwMT",'full menu'!D146="M&amp;IT",'full menu'!D146="IwERT",'full menu'!D146="ERwIT",'full menu'!D146="I&amp;ERT",'full menu'!D146="ER&amp;M&amp;IT",'full menu'!D146="LSD"),"subst",IF(OR('full menu'!D146="FERT",'full menu'!D146="FMT",'full menu'!D146="FIT",'full menu'!D146="WSD"),"intens",IF('full menu'!D146="UASC","UASC","")))))</f>
        <v>subst</v>
      </c>
      <c r="E146" t="str">
        <f>IF(OR('full menu'!E146="MDC",'full menu'!E146="PERF"),"rude",IF(OR('full menu'!E146="PCB",'full menu'!E146="AERF",'full menu'!E146="UD"),"inter",IF(OR('full menu'!E146="ACB",'full menu'!E146="LCERT",'full menu'!E146="LERT",'full menu'!E146="FCERT",'full menu'!E146="FCMT",'full menu'!E146="LCMT",'full menu'!E146="LMT",'full menu'!E146="LCIT",'full menu'!E146="FCIT",'full menu'!E146="LIT",'full menu'!E146="MwERT",'full menu'!E146="ERwMT",'full menu'!E146="M&amp;ERT",'full menu'!E146="MwIT",'full menu'!E146="IwMT",'full menu'!E146="M&amp;IT",'full menu'!E146="IwERT",'full menu'!E146="ERwIT",'full menu'!E146="I&amp;ERT",'full menu'!E146="ER&amp;M&amp;IT",'full menu'!E146="LSD"),"subst",IF(OR('full menu'!E146="FERT",'full menu'!E146="FMT",'full menu'!E146="FIT",'full menu'!E146="WSD"),"intens",IF('full menu'!E146="UASC","UASC","")))))</f>
        <v>subst</v>
      </c>
      <c r="F146" t="str">
        <f>IF(OR('full menu'!F146="MDC",'full menu'!F146="PERF"),"rude",IF(OR('full menu'!F146="PCB",'full menu'!F146="AERF",'full menu'!F146="UD"),"inter",IF(OR('full menu'!F146="ACB",'full menu'!F146="LCERT",'full menu'!F146="LERT",'full menu'!F146="FCERT",'full menu'!F146="FCMT",'full menu'!F146="LCMT",'full menu'!F146="LMT",'full menu'!F146="LCIT",'full menu'!F146="FCIT",'full menu'!F146="LIT",'full menu'!F146="MwERT",'full menu'!F146="ERwMT",'full menu'!F146="M&amp;ERT",'full menu'!F146="MwIT",'full menu'!F146="IwMT",'full menu'!F146="M&amp;IT",'full menu'!F146="IwERT",'full menu'!F146="ERwIT",'full menu'!F146="I&amp;ERT",'full menu'!F146="ER&amp;M&amp;IT",'full menu'!F146="LSD"),"subst",IF(OR('full menu'!F146="FERT",'full menu'!F146="FMT",'full menu'!F146="FIT",'full menu'!F146="WSD"),"intens",IF('full menu'!F146="UASC","UASC","")))))</f>
        <v>subst</v>
      </c>
      <c r="G146" t="str">
        <f>IF(OR('full menu'!G146="MDC",'full menu'!G146="PERF"),"rude",IF(OR('full menu'!G146="PCB",'full menu'!G146="AERF",'full menu'!G146="UD"),"inter",IF(OR('full menu'!G146="ACB",'full menu'!G146="LCERT",'full menu'!G146="LERT",'full menu'!G146="FCERT",'full menu'!G146="FCMT",'full menu'!G146="LCMT",'full menu'!G146="LMT",'full menu'!G146="LCIT",'full menu'!G146="FCIT",'full menu'!G146="LIT",'full menu'!G146="MwERT",'full menu'!G146="ERwMT",'full menu'!G146="M&amp;ERT",'full menu'!G146="MwIT",'full menu'!G146="IwMT",'full menu'!G146="M&amp;IT",'full menu'!G146="IwERT",'full menu'!G146="ERwIT",'full menu'!G146="I&amp;ERT",'full menu'!G146="ER&amp;M&amp;IT",'full menu'!G146="LSD"),"subst",IF(OR('full menu'!G146="FERT",'full menu'!G146="FMT",'full menu'!G146="FIT",'full menu'!G146="WSD"),"intens",IF('full menu'!G146="UASC","UASC","")))))</f>
        <v>subst</v>
      </c>
      <c r="H146" t="str">
        <f>IF(OR('full menu'!H146="MDC",'full menu'!H146="PERF"),"rude",IF(OR('full menu'!H146="PCB",'full menu'!H146="AERF",'full menu'!H146="UD"),"inter",IF(OR('full menu'!H146="ACB",'full menu'!H146="LCERT",'full menu'!H146="LERT",'full menu'!H146="FCERT",'full menu'!H146="FCMT",'full menu'!H146="LCMT",'full menu'!H146="LMT",'full menu'!H146="LCIT",'full menu'!H146="FCIT",'full menu'!H146="LIT",'full menu'!H146="MwERT",'full menu'!H146="ERwMT",'full menu'!H146="M&amp;ERT",'full menu'!H146="MwIT",'full menu'!H146="IwMT",'full menu'!H146="M&amp;IT",'full menu'!H146="IwERT",'full menu'!H146="ERwIT",'full menu'!H146="I&amp;ERT",'full menu'!H146="ER&amp;M&amp;IT",'full menu'!H146="LSD"),"subst",IF(OR('full menu'!H146="FERT",'full menu'!H146="FMT",'full menu'!H146="FIT",'full menu'!H146="WSD"),"intens",IF('full menu'!H146="UASC","UASC","")))))</f>
        <v>subst</v>
      </c>
      <c r="I146" t="str">
        <f>IF(OR('full menu'!I146="MDC",'full menu'!I146="PERF"),"rude",IF(OR('full menu'!I146="PCB",'full menu'!I146="AERF",'full menu'!I146="UD"),"inter",IF(OR('full menu'!I146="ACB",'full menu'!I146="LCERT",'full menu'!I146="LERT",'full menu'!I146="FCERT",'full menu'!I146="FCMT",'full menu'!I146="LCMT",'full menu'!I146="LMT",'full menu'!I146="LCIT",'full menu'!I146="FCIT",'full menu'!I146="LIT",'full menu'!I146="MwERT",'full menu'!I146="ERwMT",'full menu'!I146="M&amp;ERT",'full menu'!I146="MwIT",'full menu'!I146="IwMT",'full menu'!I146="M&amp;IT",'full menu'!I146="IwERT",'full menu'!I146="ERwIT",'full menu'!I146="I&amp;ERT",'full menu'!I146="ER&amp;M&amp;IT",'full menu'!I146="LSD"),"subst",IF(OR('full menu'!I146="FERT",'full menu'!I146="FMT",'full menu'!I146="FIT",'full menu'!I146="WSD"),"intens",IF('full menu'!I146="UASC","UASC","")))))</f>
        <v>subst</v>
      </c>
      <c r="J146" t="str">
        <f>IF(OR('full menu'!J146="MDC",'full menu'!J146="PERF"),"rude",IF(OR('full menu'!J146="PCB",'full menu'!J146="AERF",'full menu'!J146="UD"),"inter",IF(OR('full menu'!J146="ACB",'full menu'!J146="LCERT",'full menu'!J146="LERT",'full menu'!J146="FCERT",'full menu'!J146="FCMT",'full menu'!J146="LCMT",'full menu'!J146="LMT",'full menu'!J146="LCIT",'full menu'!J146="FCIT",'full menu'!J146="LIT",'full menu'!J146="MwERT",'full menu'!J146="ERwMT",'full menu'!J146="M&amp;ERT",'full menu'!J146="MwIT",'full menu'!J146="IwMT",'full menu'!J146="M&amp;IT",'full menu'!J146="IwERT",'full menu'!J146="ERwIT",'full menu'!J146="I&amp;ERT",'full menu'!J146="ER&amp;M&amp;IT",'full menu'!J146="LSD"),"subst",IF(OR('full menu'!J146="FERT",'full menu'!J146="FMT",'full menu'!J146="FIT",'full menu'!J146="WSD"),"intens",IF('full menu'!J146="UASC","UASC","")))))</f>
        <v>subst</v>
      </c>
      <c r="K146" t="str">
        <f>IF(OR('full menu'!K146="MDC",'full menu'!K146="PERF"),"rude",IF(OR('full menu'!K146="PCB",'full menu'!K146="AERF",'full menu'!K146="UD"),"inter",IF(OR('full menu'!K146="ACB",'full menu'!K146="LCERT",'full menu'!K146="LERT",'full menu'!K146="FCERT",'full menu'!K146="FCMT",'full menu'!K146="LCMT",'full menu'!K146="LMT",'full menu'!K146="LCIT",'full menu'!K146="FCIT",'full menu'!K146="LIT",'full menu'!K146="MwERT",'full menu'!K146="ERwMT",'full menu'!K146="M&amp;ERT",'full menu'!K146="MwIT",'full menu'!K146="IwMT",'full menu'!K146="M&amp;IT",'full menu'!K146="IwERT",'full menu'!K146="ERwIT",'full menu'!K146="I&amp;ERT",'full menu'!K146="ER&amp;M&amp;IT",'full menu'!K146="LSD"),"subst",IF(OR('full menu'!K146="FERT",'full menu'!K146="FMT",'full menu'!K146="FIT",'full menu'!K146="WSD"),"intens",IF('full menu'!K146="UASC","UASC","")))))</f>
        <v>subst</v>
      </c>
      <c r="L146" t="str">
        <f>IF(OR('full menu'!L146="MDC",'full menu'!L146="PERF"),"rude",IF(OR('full menu'!L146="PCB",'full menu'!L146="AERF",'full menu'!L146="UD"),"inter",IF(OR('full menu'!L146="ACB",'full menu'!L146="LCERT",'full menu'!L146="LERT",'full menu'!L146="FCERT",'full menu'!L146="FCMT",'full menu'!L146="LCMT",'full menu'!L146="LMT",'full menu'!L146="LCIT",'full menu'!L146="FCIT",'full menu'!L146="LIT",'full menu'!L146="MwERT",'full menu'!L146="ERwMT",'full menu'!L146="M&amp;ERT",'full menu'!L146="MwIT",'full menu'!L146="IwMT",'full menu'!L146="M&amp;IT",'full menu'!L146="IwERT",'full menu'!L146="ERwIT",'full menu'!L146="I&amp;ERT",'full menu'!L146="ER&amp;M&amp;IT",'full menu'!L146="LSD"),"subst",IF(OR('full menu'!L146="FERT",'full menu'!L146="FMT",'full menu'!L146="FIT",'full menu'!L146="WSD"),"intens",IF('full menu'!L146="UASC","UASC","")))))</f>
        <v>subst</v>
      </c>
      <c r="M146" t="str">
        <f>IF(OR('full menu'!M146="MDC",'full menu'!M146="PERF"),"rude",IF(OR('full menu'!M146="PCB",'full menu'!M146="AERF",'full menu'!M146="UD"),"inter",IF(OR('full menu'!M146="ACB",'full menu'!M146="LCERT",'full menu'!M146="LERT",'full menu'!M146="FCERT",'full menu'!M146="FCMT",'full menu'!M146="LCMT",'full menu'!M146="LMT",'full menu'!M146="LCIT",'full menu'!M146="FCIT",'full menu'!M146="LIT",'full menu'!M146="MwERT",'full menu'!M146="ERwMT",'full menu'!M146="M&amp;ERT",'full menu'!M146="MwIT",'full menu'!M146="IwMT",'full menu'!M146="M&amp;IT",'full menu'!M146="IwERT",'full menu'!M146="ERwIT",'full menu'!M146="I&amp;ERT",'full menu'!M146="ER&amp;M&amp;IT",'full menu'!M146="LSD"),"subst",IF(OR('full menu'!M146="FERT",'full menu'!M146="FMT",'full menu'!M146="FIT",'full menu'!M146="WSD"),"intens",IF('full menu'!M146="UASC","UASC","")))))</f>
        <v>subst</v>
      </c>
      <c r="N146" t="str">
        <f>IF(OR('full menu'!N146="MDC",'full menu'!N146="PERF"),"rude",IF(OR('full menu'!N146="PCB",'full menu'!N146="AERF",'full menu'!N146="UD"),"inter",IF(OR('full menu'!N146="ACB",'full menu'!N146="LCERT",'full menu'!N146="LERT",'full menu'!N146="FCERT",'full menu'!N146="FCMT",'full menu'!N146="LCMT",'full menu'!N146="LMT",'full menu'!N146="LCIT",'full menu'!N146="FCIT",'full menu'!N146="LIT",'full menu'!N146="MwERT",'full menu'!N146="ERwMT",'full menu'!N146="M&amp;ERT",'full menu'!N146="MwIT",'full menu'!N146="IwMT",'full menu'!N146="M&amp;IT",'full menu'!N146="IwERT",'full menu'!N146="ERwIT",'full menu'!N146="I&amp;ERT",'full menu'!N146="ER&amp;M&amp;IT",'full menu'!N146="LSD"),"subst",IF(OR('full menu'!N146="FERT",'full menu'!N146="FMT",'full menu'!N146="FIT",'full menu'!N146="WSD"),"intens",IF('full menu'!N146="UASC","UASC","")))))</f>
        <v>subst</v>
      </c>
      <c r="O146" t="str">
        <f>IF(OR('full menu'!O146="MDC",'full menu'!O146="PERF"),"rude",IF(OR('full menu'!O146="PCB",'full menu'!O146="AERF",'full menu'!O146="UD"),"inter",IF(OR('full menu'!O146="ACB",'full menu'!O146="LCERT",'full menu'!O146="LERT",'full menu'!O146="FCERT",'full menu'!O146="FCMT",'full menu'!O146="LCMT",'full menu'!O146="LMT",'full menu'!O146="LCIT",'full menu'!O146="FCIT",'full menu'!O146="LIT",'full menu'!O146="MwERT",'full menu'!O146="ERwMT",'full menu'!O146="M&amp;ERT",'full menu'!O146="MwIT",'full menu'!O146="IwMT",'full menu'!O146="M&amp;IT",'full menu'!O146="IwERT",'full menu'!O146="ERwIT",'full menu'!O146="I&amp;ERT",'full menu'!O146="ER&amp;M&amp;IT",'full menu'!O146="LSD"),"subst",IF(OR('full menu'!O146="FERT",'full menu'!O146="FMT",'full menu'!O146="FIT",'full menu'!O146="WSD"),"intens",IF('full menu'!O146="UASC","UASC","")))))</f>
        <v>subst</v>
      </c>
      <c r="P146" t="str">
        <f>IF(OR('full menu'!P146="MDC",'full menu'!P146="PERF"),"rude",IF(OR('full menu'!P146="PCB",'full menu'!P146="AERF",'full menu'!P146="UD"),"inter",IF(OR('full menu'!P146="ACB",'full menu'!P146="LCERT",'full menu'!P146="LERT",'full menu'!P146="FCERT",'full menu'!P146="FCMT",'full menu'!P146="LCMT",'full menu'!P146="LMT",'full menu'!P146="LCIT",'full menu'!P146="FCIT",'full menu'!P146="LIT",'full menu'!P146="MwERT",'full menu'!P146="ERwMT",'full menu'!P146="M&amp;ERT",'full menu'!P146="MwIT",'full menu'!P146="IwMT",'full menu'!P146="M&amp;IT",'full menu'!P146="IwERT",'full menu'!P146="ERwIT",'full menu'!P146="I&amp;ERT",'full menu'!P146="ER&amp;M&amp;IT",'full menu'!P146="LSD"),"subst",IF(OR('full menu'!P146="FERT",'full menu'!P146="FMT",'full menu'!P146="FIT",'full menu'!P146="WSD"),"intens",IF('full menu'!P146="UASC","UASC","")))))</f>
        <v>subst</v>
      </c>
      <c r="Q146" t="str">
        <f>IF(OR('full menu'!Q146="MDC",'full menu'!Q146="PERF"),"rude",IF(OR('full menu'!Q146="PCB",'full menu'!Q146="AERF",'full menu'!Q146="UD"),"inter",IF(OR('full menu'!Q146="ACB",'full menu'!Q146="LCERT",'full menu'!Q146="LERT",'full menu'!Q146="FCERT",'full menu'!Q146="FCMT",'full menu'!Q146="LCMT",'full menu'!Q146="LMT",'full menu'!Q146="LCIT",'full menu'!Q146="FCIT",'full menu'!Q146="LIT",'full menu'!Q146="MwERT",'full menu'!Q146="ERwMT",'full menu'!Q146="M&amp;ERT",'full menu'!Q146="MwIT",'full menu'!Q146="IwMT",'full menu'!Q146="M&amp;IT",'full menu'!Q146="IwERT",'full menu'!Q146="ERwIT",'full menu'!Q146="I&amp;ERT",'full menu'!Q146="ER&amp;M&amp;IT",'full menu'!Q146="LSD"),"subst",IF(OR('full menu'!Q146="FERT",'full menu'!Q146="FMT",'full menu'!Q146="FIT",'full menu'!Q146="WSD"),"intens",IF('full menu'!Q146="UASC","UASC","")))))</f>
        <v>subst</v>
      </c>
      <c r="R146" t="str">
        <f>IF(OR('full menu'!R146="MDC",'full menu'!R146="PERF"),"rude",IF(OR('full menu'!R146="PCB",'full menu'!R146="AERF",'full menu'!R146="UD"),"inter",IF(OR('full menu'!R146="ACB",'full menu'!R146="LCERT",'full menu'!R146="LERT",'full menu'!R146="FCERT",'full menu'!R146="FCMT",'full menu'!R146="LCMT",'full menu'!R146="LMT",'full menu'!R146="LCIT",'full menu'!R146="FCIT",'full menu'!R146="LIT",'full menu'!R146="MwERT",'full menu'!R146="ERwMT",'full menu'!R146="M&amp;ERT",'full menu'!R146="MwIT",'full menu'!R146="IwMT",'full menu'!R146="M&amp;IT",'full menu'!R146="IwERT",'full menu'!R146="ERwIT",'full menu'!R146="I&amp;ERT",'full menu'!R146="ER&amp;M&amp;IT",'full menu'!R146="LSD"),"subst",IF(OR('full menu'!R146="FERT",'full menu'!R146="FMT",'full menu'!R146="FIT",'full menu'!R146="WSD"),"intens",IF('full menu'!R146="UASC","UASC","")))))</f>
        <v>subst</v>
      </c>
      <c r="S146" t="str">
        <f>IF(OR('full menu'!S146="MDC",'full menu'!S146="PERF"),"rude",IF(OR('full menu'!S146="PCB",'full menu'!S146="AERF",'full menu'!S146="UD"),"inter",IF(OR('full menu'!S146="ACB",'full menu'!S146="LCERT",'full menu'!S146="LERT",'full menu'!S146="FCERT",'full menu'!S146="FCMT",'full menu'!S146="LCMT",'full menu'!S146="LMT",'full menu'!S146="LCIT",'full menu'!S146="FCIT",'full menu'!S146="LIT",'full menu'!S146="MwERT",'full menu'!S146="ERwMT",'full menu'!S146="M&amp;ERT",'full menu'!S146="MwIT",'full menu'!S146="IwMT",'full menu'!S146="M&amp;IT",'full menu'!S146="IwERT",'full menu'!S146="ERwIT",'full menu'!S146="I&amp;ERT",'full menu'!S146="ER&amp;M&amp;IT",'full menu'!S146="LSD"),"subst",IF(OR('full menu'!S146="FERT",'full menu'!S146="FMT",'full menu'!S146="FIT",'full menu'!S146="WSD"),"intens",IF('full menu'!S146="UASC","UASC","")))))</f>
        <v>subst</v>
      </c>
      <c r="T146" t="str">
        <f>IF(OR('full menu'!T146="MDC",'full menu'!T146="PERF"),"rude",IF(OR('full menu'!T146="PCB",'full menu'!T146="AERF",'full menu'!T146="UD"),"inter",IF(OR('full menu'!T146="ACB",'full menu'!T146="LCERT",'full menu'!T146="LERT",'full menu'!T146="FCERT",'full menu'!T146="FCMT",'full menu'!T146="LCMT",'full menu'!T146="LMT",'full menu'!T146="LCIT",'full menu'!T146="FCIT",'full menu'!T146="LIT",'full menu'!T146="MwERT",'full menu'!T146="ERwMT",'full menu'!T146="M&amp;ERT",'full menu'!T146="MwIT",'full menu'!T146="IwMT",'full menu'!T146="M&amp;IT",'full menu'!T146="IwERT",'full menu'!T146="ERwIT",'full menu'!T146="I&amp;ERT",'full menu'!T146="ER&amp;M&amp;IT",'full menu'!T146="LSD"),"subst",IF(OR('full menu'!T146="FERT",'full menu'!T146="FMT",'full menu'!T146="FIT",'full menu'!T146="WSD"),"intens",IF('full menu'!T146="UASC","UASC","")))))</f>
        <v>subst</v>
      </c>
      <c r="U146" t="str">
        <f>IF(OR('full menu'!U146="MDC",'full menu'!U146="PERF"),"rude",IF(OR('full menu'!U146="PCB",'full menu'!U146="AERF",'full menu'!U146="UD"),"inter",IF(OR('full menu'!U146="ACB",'full menu'!U146="LCERT",'full menu'!U146="LERT",'full menu'!U146="FCERT",'full menu'!U146="FCMT",'full menu'!U146="LCMT",'full menu'!U146="LMT",'full menu'!U146="LCIT",'full menu'!U146="FCIT",'full menu'!U146="LIT",'full menu'!U146="MwERT",'full menu'!U146="ERwMT",'full menu'!U146="M&amp;ERT",'full menu'!U146="MwIT",'full menu'!U146="IwMT",'full menu'!U146="M&amp;IT",'full menu'!U146="IwERT",'full menu'!U146="ERwIT",'full menu'!U146="I&amp;ERT",'full menu'!U146="ER&amp;M&amp;IT",'full menu'!U146="LSD"),"subst",IF(OR('full menu'!U146="FERT",'full menu'!U146="FMT",'full menu'!U146="FIT",'full menu'!U146="WSD"),"intens",IF('full menu'!U146="UASC","UASC","")))))</f>
        <v>subst</v>
      </c>
      <c r="V146" t="str">
        <f>IF(OR('full menu'!V146="MDC",'full menu'!V146="PERF"),"rude",IF(OR('full menu'!V146="PCB",'full menu'!V146="AERF",'full menu'!V146="UD"),"inter",IF(OR('full menu'!V146="ACB",'full menu'!V146="LCERT",'full menu'!V146="LERT",'full menu'!V146="FCERT",'full menu'!V146="FCMT",'full menu'!V146="LCMT",'full menu'!V146="LMT",'full menu'!V146="LCIT",'full menu'!V146="FCIT",'full menu'!V146="LIT",'full menu'!V146="MwERT",'full menu'!V146="ERwMT",'full menu'!V146="M&amp;ERT",'full menu'!V146="MwIT",'full menu'!V146="IwMT",'full menu'!V146="M&amp;IT",'full menu'!V146="IwERT",'full menu'!V146="ERwIT",'full menu'!V146="I&amp;ERT",'full menu'!V146="ER&amp;M&amp;IT",'full menu'!V146="LSD"),"subst",IF(OR('full menu'!V146="FERT",'full menu'!V146="FMT",'full menu'!V146="FIT",'full menu'!V146="WSD"),"intens",IF('full menu'!V146="UASC","UASC","")))))</f>
        <v>subst</v>
      </c>
      <c r="W146" t="str">
        <f>IF(OR('full menu'!W146="MDC",'full menu'!W146="PERF"),"rude",IF(OR('full menu'!W146="PCB",'full menu'!W146="AERF",'full menu'!W146="UD"),"inter",IF(OR('full menu'!W146="ACB",'full menu'!W146="LCERT",'full menu'!W146="LERT",'full menu'!W146="FCERT",'full menu'!W146="FCMT",'full menu'!W146="LCMT",'full menu'!W146="LMT",'full menu'!W146="LCIT",'full menu'!W146="FCIT",'full menu'!W146="LIT",'full menu'!W146="MwERT",'full menu'!W146="ERwMT",'full menu'!W146="M&amp;ERT",'full menu'!W146="MwIT",'full menu'!W146="IwMT",'full menu'!W146="M&amp;IT",'full menu'!W146="IwERT",'full menu'!W146="ERwIT",'full menu'!W146="I&amp;ERT",'full menu'!W146="ER&amp;M&amp;IT",'full menu'!W146="LSD"),"subst",IF(OR('full menu'!W146="FERT",'full menu'!W146="FMT",'full menu'!W146="FIT",'full menu'!W146="WSD"),"intens",IF('full menu'!W146="UASC","UASC","")))))</f>
        <v>subst</v>
      </c>
      <c r="X146" t="str">
        <f>IF(OR('full menu'!X146="MDC",'full menu'!X146="PERF"),"rude",IF(OR('full menu'!X146="PCB",'full menu'!X146="AERF",'full menu'!X146="UD"),"inter",IF(OR('full menu'!X146="ACB",'full menu'!X146="LCERT",'full menu'!X146="LERT",'full menu'!X146="FCERT",'full menu'!X146="FCMT",'full menu'!X146="LCMT",'full menu'!X146="LMT",'full menu'!X146="LCIT",'full menu'!X146="FCIT",'full menu'!X146="LIT",'full menu'!X146="MwERT",'full menu'!X146="ERwMT",'full menu'!X146="M&amp;ERT",'full menu'!X146="MwIT",'full menu'!X146="IwMT",'full menu'!X146="M&amp;IT",'full menu'!X146="IwERT",'full menu'!X146="ERwIT",'full menu'!X146="I&amp;ERT",'full menu'!X146="ER&amp;M&amp;IT",'full menu'!X146="LSD"),"subst",IF(OR('full menu'!X146="FERT",'full menu'!X146="FMT",'full menu'!X146="FIT",'full menu'!X146="WSD"),"intens",IF('full menu'!X146="UASC","UASC","")))))</f>
        <v>subst</v>
      </c>
      <c r="Y146" t="str">
        <f>IF(OR('full menu'!Y146="MDC",'full menu'!Y146="PERF"),"rude",IF(OR('full menu'!Y146="PCB",'full menu'!Y146="AERF",'full menu'!Y146="UD"),"inter",IF(OR('full menu'!Y146="ACB",'full menu'!Y146="LCERT",'full menu'!Y146="LERT",'full menu'!Y146="FCERT",'full menu'!Y146="FCMT",'full menu'!Y146="LCMT",'full menu'!Y146="LMT",'full menu'!Y146="LCIT",'full menu'!Y146="FCIT",'full menu'!Y146="LIT",'full menu'!Y146="MwERT",'full menu'!Y146="ERwMT",'full menu'!Y146="M&amp;ERT",'full menu'!Y146="MwIT",'full menu'!Y146="IwMT",'full menu'!Y146="M&amp;IT",'full menu'!Y146="IwERT",'full menu'!Y146="ERwIT",'full menu'!Y146="I&amp;ERT",'full menu'!Y146="ER&amp;M&amp;IT",'full menu'!Y146="LSD"),"subst",IF(OR('full menu'!Y146="FERT",'full menu'!Y146="FMT",'full menu'!Y146="FIT",'full menu'!Y146="WSD"),"intens",IF('full menu'!Y146="UASC","UASC","")))))</f>
        <v>subst</v>
      </c>
      <c r="Z146" t="str">
        <f>IF(OR('full menu'!Z146="MDC",'full menu'!Z146="PERF"),"rude",IF(OR('full menu'!Z146="PCB",'full menu'!Z146="AERF",'full menu'!Z146="UD"),"inter",IF(OR('full menu'!Z146="ACB",'full menu'!Z146="LCERT",'full menu'!Z146="LERT",'full menu'!Z146="FCERT",'full menu'!Z146="FCMT",'full menu'!Z146="LCMT",'full menu'!Z146="LMT",'full menu'!Z146="LCIT",'full menu'!Z146="FCIT",'full menu'!Z146="LIT",'full menu'!Z146="MwERT",'full menu'!Z146="ERwMT",'full menu'!Z146="M&amp;ERT",'full menu'!Z146="MwIT",'full menu'!Z146="IwMT",'full menu'!Z146="M&amp;IT",'full menu'!Z146="IwERT",'full menu'!Z146="ERwIT",'full menu'!Z146="I&amp;ERT",'full menu'!Z146="ER&amp;M&amp;IT",'full menu'!Z146="LSD"),"subst",IF(OR('full menu'!Z146="FERT",'full menu'!Z146="FMT",'full menu'!Z146="FIT",'full menu'!Z146="WSD"),"intens",IF('full menu'!Z146="UASC","UASC","")))))</f>
        <v>subst</v>
      </c>
      <c r="AA146" t="str">
        <f>IF(OR('full menu'!AA146="MDC",'full menu'!AA146="PERF"),"rude",IF(OR('full menu'!AA146="PCB",'full menu'!AA146="AERF",'full menu'!AA146="UD"),"inter",IF(OR('full menu'!AA146="ACB",'full menu'!AA146="LCERT",'full menu'!AA146="LERT",'full menu'!AA146="FCERT",'full menu'!AA146="FCMT",'full menu'!AA146="LCMT",'full menu'!AA146="LMT",'full menu'!AA146="LCIT",'full menu'!AA146="FCIT",'full menu'!AA146="LIT",'full menu'!AA146="MwERT",'full menu'!AA146="ERwMT",'full menu'!AA146="M&amp;ERT",'full menu'!AA146="MwIT",'full menu'!AA146="IwMT",'full menu'!AA146="M&amp;IT",'full menu'!AA146="IwERT",'full menu'!AA146="ERwIT",'full menu'!AA146="I&amp;ERT",'full menu'!AA146="ER&amp;M&amp;IT",'full menu'!AA146="LSD"),"subst",IF(OR('full menu'!AA146="FERT",'full menu'!AA146="FMT",'full menu'!AA146="FIT",'full menu'!AA146="WSD"),"intens",IF('full menu'!AA146="UASC","UASC","")))))</f>
        <v>subst</v>
      </c>
      <c r="AB146" t="str">
        <f>IF(OR('full menu'!AB146="MDC",'full menu'!AB146="PERF"),"rude",IF(OR('full menu'!AB146="PCB",'full menu'!AB146="AERF",'full menu'!AB146="UD"),"inter",IF(OR('full menu'!AB146="ACB",'full menu'!AB146="LCERT",'full menu'!AB146="LERT",'full menu'!AB146="FCERT",'full menu'!AB146="FCMT",'full menu'!AB146="LCMT",'full menu'!AB146="LMT",'full menu'!AB146="LCIT",'full menu'!AB146="FCIT",'full menu'!AB146="LIT",'full menu'!AB146="MwERT",'full menu'!AB146="ERwMT",'full menu'!AB146="M&amp;ERT",'full menu'!AB146="MwIT",'full menu'!AB146="IwMT",'full menu'!AB146="M&amp;IT",'full menu'!AB146="IwERT",'full menu'!AB146="ERwIT",'full menu'!AB146="I&amp;ERT",'full menu'!AB146="ER&amp;M&amp;IT",'full menu'!AB146="LSD"),"subst",IF(OR('full menu'!AB146="FERT",'full menu'!AB146="FMT",'full menu'!AB146="FIT",'full menu'!AB146="WSD"),"intens",IF('full menu'!AB146="UASC","UASC","")))))</f>
        <v>subst</v>
      </c>
      <c r="AC146" t="str">
        <f>IF(OR('full menu'!AC146="MDC",'full menu'!AC146="PERF"),"rude",IF(OR('full menu'!AC146="PCB",'full menu'!AC146="AERF",'full menu'!AC146="UD"),"inter",IF(OR('full menu'!AC146="ACB",'full menu'!AC146="LCERT",'full menu'!AC146="LERT",'full menu'!AC146="FCERT",'full menu'!AC146="FCMT",'full menu'!AC146="LCMT",'full menu'!AC146="LMT",'full menu'!AC146="LCIT",'full menu'!AC146="FCIT",'full menu'!AC146="LIT",'full menu'!AC146="MwERT",'full menu'!AC146="ERwMT",'full menu'!AC146="M&amp;ERT",'full menu'!AC146="MwIT",'full menu'!AC146="IwMT",'full menu'!AC146="M&amp;IT",'full menu'!AC146="IwERT",'full menu'!AC146="ERwIT",'full menu'!AC146="I&amp;ERT",'full menu'!AC146="ER&amp;M&amp;IT",'full menu'!AC146="LSD"),"subst",IF(OR('full menu'!AC146="FERT",'full menu'!AC146="FMT",'full menu'!AC146="FIT",'full menu'!AC146="WSD"),"intens",IF('full menu'!AC146="UASC","UASC","")))))</f>
        <v>subst</v>
      </c>
      <c r="AD146" t="str">
        <f>IF(OR('full menu'!AD146="MDC",'full menu'!AD146="PERF"),"rude",IF(OR('full menu'!AD146="PCB",'full menu'!AD146="AERF",'full menu'!AD146="UD"),"inter",IF(OR('full menu'!AD146="ACB",'full menu'!AD146="LCERT",'full menu'!AD146="LERT",'full menu'!AD146="FCERT",'full menu'!AD146="FCMT",'full menu'!AD146="LCMT",'full menu'!AD146="LMT",'full menu'!AD146="LCIT",'full menu'!AD146="FCIT",'full menu'!AD146="LIT",'full menu'!AD146="MwERT",'full menu'!AD146="ERwMT",'full menu'!AD146="M&amp;ERT",'full menu'!AD146="MwIT",'full menu'!AD146="IwMT",'full menu'!AD146="M&amp;IT",'full menu'!AD146="IwERT",'full menu'!AD146="ERwIT",'full menu'!AD146="I&amp;ERT",'full menu'!AD146="ER&amp;M&amp;IT",'full menu'!AD146="LSD"),"subst",IF(OR('full menu'!AD146="FERT",'full menu'!AD146="FMT",'full menu'!AD146="FIT",'full menu'!AD146="WSD"),"intens",IF('full menu'!AD146="UASC","UASC","")))))</f>
        <v>subst</v>
      </c>
      <c r="AE146" t="str">
        <f>IF(OR('full menu'!AE146="MDC",'full menu'!AE146="PERF"),"rude",IF(OR('full menu'!AE146="PCB",'full menu'!AE146="AERF",'full menu'!AE146="UD"),"inter",IF(OR('full menu'!AE146="ACB",'full menu'!AE146="LCERT",'full menu'!AE146="LERT",'full menu'!AE146="FCERT",'full menu'!AE146="FCMT",'full menu'!AE146="LCMT",'full menu'!AE146="LMT",'full menu'!AE146="LCIT",'full menu'!AE146="FCIT",'full menu'!AE146="LIT",'full menu'!AE146="MwERT",'full menu'!AE146="ERwMT",'full menu'!AE146="M&amp;ERT",'full menu'!AE146="MwIT",'full menu'!AE146="IwMT",'full menu'!AE146="M&amp;IT",'full menu'!AE146="IwERT",'full menu'!AE146="ERwIT",'full menu'!AE146="I&amp;ERT",'full menu'!AE146="ER&amp;M&amp;IT",'full menu'!AE146="LSD"),"subst",IF(OR('full menu'!AE146="FERT",'full menu'!AE146="FMT",'full menu'!AE146="FIT",'full menu'!AE146="WSD"),"intens",IF('full menu'!AE146="UASC","UASC","")))))</f>
        <v>subst</v>
      </c>
      <c r="AF146" t="str">
        <f>IF(OR('full menu'!AF146="MDC",'full menu'!AF146="PERF"),"rude",IF(OR('full menu'!AF146="PCB",'full menu'!AF146="AERF",'full menu'!AF146="UD"),"inter",IF(OR('full menu'!AF146="ACB",'full menu'!AF146="LCERT",'full menu'!AF146="LERT",'full menu'!AF146="FCERT",'full menu'!AF146="FCMT",'full menu'!AF146="LCMT",'full menu'!AF146="LMT",'full menu'!AF146="LCIT",'full menu'!AF146="FCIT",'full menu'!AF146="LIT",'full menu'!AF146="MwERT",'full menu'!AF146="ERwMT",'full menu'!AF146="M&amp;ERT",'full menu'!AF146="MwIT",'full menu'!AF146="IwMT",'full menu'!AF146="M&amp;IT",'full menu'!AF146="IwERT",'full menu'!AF146="ERwIT",'full menu'!AF146="I&amp;ERT",'full menu'!AF146="ER&amp;M&amp;IT",'full menu'!AF146="LSD"),"subst",IF(OR('full menu'!AF146="FERT",'full menu'!AF146="FMT",'full menu'!AF146="FIT",'full menu'!AF146="WSD"),"intens",IF('full menu'!AF146="UASC","UASC","")))))</f>
        <v>subst</v>
      </c>
      <c r="AG146" t="str">
        <f>IF(OR('full menu'!AG146="MDC",'full menu'!AG146="PERF"),"rude",IF(OR('full menu'!AG146="PCB",'full menu'!AG146="AERF",'full menu'!AG146="UD"),"inter",IF(OR('full menu'!AG146="ACB",'full menu'!AG146="LCERT",'full menu'!AG146="LERT",'full menu'!AG146="FCERT",'full menu'!AG146="FCMT",'full menu'!AG146="LCMT",'full menu'!AG146="LMT",'full menu'!AG146="LCIT",'full menu'!AG146="FCIT",'full menu'!AG146="LIT",'full menu'!AG146="MwERT",'full menu'!AG146="ERwMT",'full menu'!AG146="M&amp;ERT",'full menu'!AG146="MwIT",'full menu'!AG146="IwMT",'full menu'!AG146="M&amp;IT",'full menu'!AG146="IwERT",'full menu'!AG146="ERwIT",'full menu'!AG146="I&amp;ERT",'full menu'!AG146="ER&amp;M&amp;IT",'full menu'!AG146="LSD"),"subst",IF(OR('full menu'!AG146="FERT",'full menu'!AG146="FMT",'full menu'!AG146="FIT",'full menu'!AG146="WSD"),"intens",IF('full menu'!AG146="UASC","UASC","")))))</f>
        <v>subst</v>
      </c>
      <c r="AH146" t="str">
        <f>IF(OR('full menu'!AH146="MDC",'full menu'!AH146="PERF"),"rude",IF(OR('full menu'!AH146="PCB",'full menu'!AH146="AERF",'full menu'!AH146="UD"),"inter",IF(OR('full menu'!AH146="ACB",'full menu'!AH146="LCERT",'full menu'!AH146="LERT",'full menu'!AH146="FCERT",'full menu'!AH146="FCMT",'full menu'!AH146="LCMT",'full menu'!AH146="LMT",'full menu'!AH146="LCIT",'full menu'!AH146="FCIT",'full menu'!AH146="LIT",'full menu'!AH146="MwERT",'full menu'!AH146="ERwMT",'full menu'!AH146="M&amp;ERT",'full menu'!AH146="MwIT",'full menu'!AH146="IwMT",'full menu'!AH146="M&amp;IT",'full menu'!AH146="IwERT",'full menu'!AH146="ERwIT",'full menu'!AH146="I&amp;ERT",'full menu'!AH146="ER&amp;M&amp;IT",'full menu'!AH146="LSD"),"subst",IF(OR('full menu'!AH146="FERT",'full menu'!AH146="FMT",'full menu'!AH146="FIT",'full menu'!AH146="WSD"),"intens",IF('full menu'!AH146="UASC","UASC","")))))</f>
        <v>subst</v>
      </c>
      <c r="AI146" t="str">
        <f>IF(OR('full menu'!AI146="MDC",'full menu'!AI146="PERF"),"rude",IF(OR('full menu'!AI146="PCB",'full menu'!AI146="AERF",'full menu'!AI146="UD"),"inter",IF(OR('full menu'!AI146="ACB",'full menu'!AI146="LCERT",'full menu'!AI146="LERT",'full menu'!AI146="FCERT",'full menu'!AI146="FCMT",'full menu'!AI146="LCMT",'full menu'!AI146="LMT",'full menu'!AI146="LCIT",'full menu'!AI146="FCIT",'full menu'!AI146="LIT",'full menu'!AI146="MwERT",'full menu'!AI146="ERwMT",'full menu'!AI146="M&amp;ERT",'full menu'!AI146="MwIT",'full menu'!AI146="IwMT",'full menu'!AI146="M&amp;IT",'full menu'!AI146="IwERT",'full menu'!AI146="ERwIT",'full menu'!AI146="I&amp;ERT",'full menu'!AI146="ER&amp;M&amp;IT",'full menu'!AI146="LSD"),"subst",IF(OR('full menu'!AI146="FERT",'full menu'!AI146="FMT",'full menu'!AI146="FIT",'full menu'!AI146="WSD"),"intens",IF('full menu'!AI146="UASC","UASC","")))))</f>
        <v>subst</v>
      </c>
      <c r="AJ146" t="str">
        <f>IF(OR('full menu'!AJ146="MDC",'full menu'!AJ146="PERF"),"rude",IF(OR('full menu'!AJ146="PCB",'full menu'!AJ146="AERF",'full menu'!AJ146="UD"),"inter",IF(OR('full menu'!AJ146="ACB",'full menu'!AJ146="LCERT",'full menu'!AJ146="LERT",'full menu'!AJ146="FCERT",'full menu'!AJ146="FCMT",'full menu'!AJ146="LCMT",'full menu'!AJ146="LMT",'full menu'!AJ146="LCIT",'full menu'!AJ146="FCIT",'full menu'!AJ146="LIT",'full menu'!AJ146="MwERT",'full menu'!AJ146="ERwMT",'full menu'!AJ146="M&amp;ERT",'full menu'!AJ146="MwIT",'full menu'!AJ146="IwMT",'full menu'!AJ146="M&amp;IT",'full menu'!AJ146="IwERT",'full menu'!AJ146="ERwIT",'full menu'!AJ146="I&amp;ERT",'full menu'!AJ146="ER&amp;M&amp;IT",'full menu'!AJ146="LSD"),"subst",IF(OR('full menu'!AJ146="FERT",'full menu'!AJ146="FMT",'full menu'!AJ146="FIT",'full menu'!AJ146="WSD"),"intens",IF('full menu'!AJ146="UASC","UASC","")))))</f>
        <v>subst</v>
      </c>
      <c r="AK146" t="str">
        <f>IF(OR('full menu'!AK146="MDC",'full menu'!AK146="PERF"),"rude",IF(OR('full menu'!AK146="PCB",'full menu'!AK146="AERF",'full menu'!AK146="UD"),"inter",IF(OR('full menu'!AK146="ACB",'full menu'!AK146="LCERT",'full menu'!AK146="LERT",'full menu'!AK146="FCERT",'full menu'!AK146="FCMT",'full menu'!AK146="LCMT",'full menu'!AK146="LMT",'full menu'!AK146="LCIT",'full menu'!AK146="FCIT",'full menu'!AK146="LIT",'full menu'!AK146="MwERT",'full menu'!AK146="ERwMT",'full menu'!AK146="M&amp;ERT",'full menu'!AK146="MwIT",'full menu'!AK146="IwMT",'full menu'!AK146="M&amp;IT",'full menu'!AK146="IwERT",'full menu'!AK146="ERwIT",'full menu'!AK146="I&amp;ERT",'full menu'!AK146="ER&amp;M&amp;IT",'full menu'!AK146="LSD"),"subst",IF(OR('full menu'!AK146="FERT",'full menu'!AK146="FMT",'full menu'!AK146="FIT",'full menu'!AK146="WSD"),"intens",IF('full menu'!AK146="UASC","UASC","")))))</f>
        <v>subst</v>
      </c>
      <c r="AL146" t="str">
        <f>IF(OR('full menu'!AL146="MDC",'full menu'!AL146="PERF"),"rude",IF(OR('full menu'!AL146="PCB",'full menu'!AL146="AERF",'full menu'!AL146="UD"),"inter",IF(OR('full menu'!AL146="ACB",'full menu'!AL146="LCERT",'full menu'!AL146="LERT",'full menu'!AL146="FCERT",'full menu'!AL146="FCMT",'full menu'!AL146="LCMT",'full menu'!AL146="LMT",'full menu'!AL146="LCIT",'full menu'!AL146="FCIT",'full menu'!AL146="LIT",'full menu'!AL146="MwERT",'full menu'!AL146="ERwMT",'full menu'!AL146="M&amp;ERT",'full menu'!AL146="MwIT",'full menu'!AL146="IwMT",'full menu'!AL146="M&amp;IT",'full menu'!AL146="IwERT",'full menu'!AL146="ERwIT",'full menu'!AL146="I&amp;ERT",'full menu'!AL146="ER&amp;M&amp;IT",'full menu'!AL146="LSD"),"subst",IF(OR('full menu'!AL146="FERT",'full menu'!AL146="FMT",'full menu'!AL146="FIT",'full menu'!AL146="WSD"),"intens",IF('full menu'!AL146="UASC","UASC","")))))</f>
        <v>subst</v>
      </c>
      <c r="AM146" t="str">
        <f>IF(OR('full menu'!AM146="MDC",'full menu'!AM146="PERF"),"rude",IF(OR('full menu'!AM146="PCB",'full menu'!AM146="AERF",'full menu'!AM146="UD"),"inter",IF(OR('full menu'!AM146="ACB",'full menu'!AM146="LCERT",'full menu'!AM146="LERT",'full menu'!AM146="FCERT",'full menu'!AM146="FCMT",'full menu'!AM146="LCMT",'full menu'!AM146="LMT",'full menu'!AM146="LCIT",'full menu'!AM146="FCIT",'full menu'!AM146="LIT",'full menu'!AM146="MwERT",'full menu'!AM146="ERwMT",'full menu'!AM146="M&amp;ERT",'full menu'!AM146="MwIT",'full menu'!AM146="IwMT",'full menu'!AM146="M&amp;IT",'full menu'!AM146="IwERT",'full menu'!AM146="ERwIT",'full menu'!AM146="I&amp;ERT",'full menu'!AM146="ER&amp;M&amp;IT",'full menu'!AM146="LSD"),"subst",IF(OR('full menu'!AM146="FERT",'full menu'!AM146="FMT",'full menu'!AM146="FIT",'full menu'!AM146="WSD"),"intens",IF('full menu'!AM146="UASC","UASC","")))))</f>
        <v>subst</v>
      </c>
      <c r="AN146" t="str">
        <f>IF(OR('full menu'!AN146="MDC",'full menu'!AN146="PERF"),"rude",IF(OR('full menu'!AN146="PCB",'full menu'!AN146="AERF",'full menu'!AN146="UD"),"inter",IF(OR('full menu'!AN146="ACB",'full menu'!AN146="LCERT",'full menu'!AN146="LERT",'full menu'!AN146="FCERT",'full menu'!AN146="FCMT",'full menu'!AN146="LCMT",'full menu'!AN146="LMT",'full menu'!AN146="LCIT",'full menu'!AN146="FCIT",'full menu'!AN146="LIT",'full menu'!AN146="MwERT",'full menu'!AN146="ERwMT",'full menu'!AN146="M&amp;ERT",'full menu'!AN146="MwIT",'full menu'!AN146="IwMT",'full menu'!AN146="M&amp;IT",'full menu'!AN146="IwERT",'full menu'!AN146="ERwIT",'full menu'!AN146="I&amp;ERT",'full menu'!AN146="ER&amp;M&amp;IT",'full menu'!AN146="LSD"),"subst",IF(OR('full menu'!AN146="FERT",'full menu'!AN146="FMT",'full menu'!AN146="FIT",'full menu'!AN146="WSD"),"intens",IF('full menu'!AN146="UASC","UASC","")))))</f>
        <v>subst</v>
      </c>
      <c r="AO146" t="str">
        <f>IF(OR('full menu'!AO146="MDC",'full menu'!AO146="PERF"),"rude",IF(OR('full menu'!AO146="PCB",'full menu'!AO146="AERF",'full menu'!AO146="UD"),"inter",IF(OR('full menu'!AO146="ACB",'full menu'!AO146="LCERT",'full menu'!AO146="LERT",'full menu'!AO146="FCERT",'full menu'!AO146="FCMT",'full menu'!AO146="LCMT",'full menu'!AO146="LMT",'full menu'!AO146="LCIT",'full menu'!AO146="FCIT",'full menu'!AO146="LIT",'full menu'!AO146="MwERT",'full menu'!AO146="ERwMT",'full menu'!AO146="M&amp;ERT",'full menu'!AO146="MwIT",'full menu'!AO146="IwMT",'full menu'!AO146="M&amp;IT",'full menu'!AO146="IwERT",'full menu'!AO146="ERwIT",'full menu'!AO146="I&amp;ERT",'full menu'!AO146="ER&amp;M&amp;IT",'full menu'!AO146="LSD"),"subst",IF(OR('full menu'!AO146="FERT",'full menu'!AO146="FMT",'full menu'!AO146="FIT",'full menu'!AO146="WSD"),"intens",IF('full menu'!AO146="UASC","UASC","")))))</f>
        <v>subst</v>
      </c>
      <c r="AP146" t="str">
        <f>IF(OR('full menu'!AP146="MDC",'full menu'!AP146="PERF"),"rude",IF(OR('full menu'!AP146="PCB",'full menu'!AP146="AERF",'full menu'!AP146="UD"),"inter",IF(OR('full menu'!AP146="ACB",'full menu'!AP146="LCERT",'full menu'!AP146="LERT",'full menu'!AP146="FCERT",'full menu'!AP146="FCMT",'full menu'!AP146="LCMT",'full menu'!AP146="LMT",'full menu'!AP146="LCIT",'full menu'!AP146="FCIT",'full menu'!AP146="LIT",'full menu'!AP146="MwERT",'full menu'!AP146="ERwMT",'full menu'!AP146="M&amp;ERT",'full menu'!AP146="MwIT",'full menu'!AP146="IwMT",'full menu'!AP146="M&amp;IT",'full menu'!AP146="IwERT",'full menu'!AP146="ERwIT",'full menu'!AP146="I&amp;ERT",'full menu'!AP146="ER&amp;M&amp;IT",'full menu'!AP146="LSD"),"subst",IF(OR('full menu'!AP146="FERT",'full menu'!AP146="FMT",'full menu'!AP146="FIT",'full menu'!AP146="WSD"),"intens",IF('full menu'!AP146="UASC","UASC","")))))</f>
        <v>subst</v>
      </c>
      <c r="AQ146" t="str">
        <f>IF(OR('full menu'!AQ146="MDC",'full menu'!AQ146="PERF"),"rude",IF(OR('full menu'!AQ146="PCB",'full menu'!AQ146="AERF",'full menu'!AQ146="UD"),"inter",IF(OR('full menu'!AQ146="ACB",'full menu'!AQ146="LCERT",'full menu'!AQ146="LERT",'full menu'!AQ146="FCERT",'full menu'!AQ146="FCMT",'full menu'!AQ146="LCMT",'full menu'!AQ146="LMT",'full menu'!AQ146="LCIT",'full menu'!AQ146="FCIT",'full menu'!AQ146="LIT",'full menu'!AQ146="MwERT",'full menu'!AQ146="ERwMT",'full menu'!AQ146="M&amp;ERT",'full menu'!AQ146="MwIT",'full menu'!AQ146="IwMT",'full menu'!AQ146="M&amp;IT",'full menu'!AQ146="IwERT",'full menu'!AQ146="ERwIT",'full menu'!AQ146="I&amp;ERT",'full menu'!AQ146="ER&amp;M&amp;IT",'full menu'!AQ146="LSD"),"subst",IF(OR('full menu'!AQ146="FERT",'full menu'!AQ146="FMT",'full menu'!AQ146="FIT",'full menu'!AQ146="WSD"),"intens",IF('full menu'!AQ146="UASC","UASC","")))))</f>
        <v>subst</v>
      </c>
      <c r="AR146" t="str">
        <f>IF(OR('full menu'!AR146="MDC",'full menu'!AR146="PERF"),"rude",IF(OR('full menu'!AR146="PCB",'full menu'!AR146="AERF",'full menu'!AR146="UD"),"inter",IF(OR('full menu'!AR146="ACB",'full menu'!AR146="LCERT",'full menu'!AR146="LERT",'full menu'!AR146="FCERT",'full menu'!AR146="FCMT",'full menu'!AR146="LCMT",'full menu'!AR146="LMT",'full menu'!AR146="LCIT",'full menu'!AR146="FCIT",'full menu'!AR146="LIT",'full menu'!AR146="MwERT",'full menu'!AR146="ERwMT",'full menu'!AR146="M&amp;ERT",'full menu'!AR146="MwIT",'full menu'!AR146="IwMT",'full menu'!AR146="M&amp;IT",'full menu'!AR146="IwERT",'full menu'!AR146="ERwIT",'full menu'!AR146="I&amp;ERT",'full menu'!AR146="ER&amp;M&amp;IT",'full menu'!AR146="LSD"),"subst",IF(OR('full menu'!AR146="FERT",'full menu'!AR146="FMT",'full menu'!AR146="FIT",'full menu'!AR146="WSD"),"intens",IF('full menu'!AR146="UASC","UASC","")))))</f>
        <v>subst</v>
      </c>
      <c r="AS146" t="str">
        <f>IF(OR('full menu'!AS146="MDC",'full menu'!AS146="PERF"),"rude",IF(OR('full menu'!AS146="PCB",'full menu'!AS146="AERF",'full menu'!AS146="UD"),"inter",IF(OR('full menu'!AS146="ACB",'full menu'!AS146="LCERT",'full menu'!AS146="LERT",'full menu'!AS146="FCERT",'full menu'!AS146="FCMT",'full menu'!AS146="LCMT",'full menu'!AS146="LMT",'full menu'!AS146="LCIT",'full menu'!AS146="FCIT",'full menu'!AS146="LIT",'full menu'!AS146="MwERT",'full menu'!AS146="ERwMT",'full menu'!AS146="M&amp;ERT",'full menu'!AS146="MwIT",'full menu'!AS146="IwMT",'full menu'!AS146="M&amp;IT",'full menu'!AS146="IwERT",'full menu'!AS146="ERwIT",'full menu'!AS146="I&amp;ERT",'full menu'!AS146="ER&amp;M&amp;IT",'full menu'!AS146="LSD"),"subst",IF(OR('full menu'!AS146="FERT",'full menu'!AS146="FMT",'full menu'!AS146="FIT",'full menu'!AS146="WSD"),"intens",IF('full menu'!AS146="UASC","UASC","")))))</f>
        <v>subst</v>
      </c>
      <c r="AT146" t="str">
        <f>IF(OR('full menu'!AT146="MDC",'full menu'!AT146="PERF"),"rude",IF(OR('full menu'!AT146="PCB",'full menu'!AT146="AERF",'full menu'!AT146="UD"),"inter",IF(OR('full menu'!AT146="ACB",'full menu'!AT146="LCERT",'full menu'!AT146="LERT",'full menu'!AT146="FCERT",'full menu'!AT146="FCMT",'full menu'!AT146="LCMT",'full menu'!AT146="LMT",'full menu'!AT146="LCIT",'full menu'!AT146="FCIT",'full menu'!AT146="LIT",'full menu'!AT146="MwERT",'full menu'!AT146="ERwMT",'full menu'!AT146="M&amp;ERT",'full menu'!AT146="MwIT",'full menu'!AT146="IwMT",'full menu'!AT146="M&amp;IT",'full menu'!AT146="IwERT",'full menu'!AT146="ERwIT",'full menu'!AT146="I&amp;ERT",'full menu'!AT146="ER&amp;M&amp;IT",'full menu'!AT146="LSD"),"subst",IF(OR('full menu'!AT146="FERT",'full menu'!AT146="FMT",'full menu'!AT146="FIT",'full menu'!AT146="WSD"),"intens",IF('full menu'!AT146="UASC","UASC","")))))</f>
        <v>subst</v>
      </c>
      <c r="AU146" t="str">
        <f>IF(OR('full menu'!AU146="MDC",'full menu'!AU146="PERF"),"rude",IF(OR('full menu'!AU146="PCB",'full menu'!AU146="AERF",'full menu'!AU146="UD"),"inter",IF(OR('full menu'!AU146="ACB",'full menu'!AU146="LCERT",'full menu'!AU146="LERT",'full menu'!AU146="FCERT",'full menu'!AU146="FCMT",'full menu'!AU146="LCMT",'full menu'!AU146="LMT",'full menu'!AU146="LCIT",'full menu'!AU146="FCIT",'full menu'!AU146="LIT",'full menu'!AU146="MwERT",'full menu'!AU146="ERwMT",'full menu'!AU146="M&amp;ERT",'full menu'!AU146="MwIT",'full menu'!AU146="IwMT",'full menu'!AU146="M&amp;IT",'full menu'!AU146="IwERT",'full menu'!AU146="ERwIT",'full menu'!AU146="I&amp;ERT",'full menu'!AU146="ER&amp;M&amp;IT",'full menu'!AU146="LSD"),"subst",IF(OR('full menu'!AU146="FERT",'full menu'!AU146="FMT",'full menu'!AU146="FIT",'full menu'!AU146="WSD"),"intens",IF('full menu'!AU146="UASC","UASC","")))))</f>
        <v>subst</v>
      </c>
      <c r="AV146" t="str">
        <f>IF(OR('full menu'!AV146="MDC",'full menu'!AV146="PERF"),"rude",IF(OR('full menu'!AV146="PCB",'full menu'!AV146="AERF",'full menu'!AV146="UD"),"inter",IF(OR('full menu'!AV146="ACB",'full menu'!AV146="LCERT",'full menu'!AV146="LERT",'full menu'!AV146="FCERT",'full menu'!AV146="FCMT",'full menu'!AV146="LCMT",'full menu'!AV146="LMT",'full menu'!AV146="LCIT",'full menu'!AV146="FCIT",'full menu'!AV146="LIT",'full menu'!AV146="MwERT",'full menu'!AV146="ERwMT",'full menu'!AV146="M&amp;ERT",'full menu'!AV146="MwIT",'full menu'!AV146="IwMT",'full menu'!AV146="M&amp;IT",'full menu'!AV146="IwERT",'full menu'!AV146="ERwIT",'full menu'!AV146="I&amp;ERT",'full menu'!AV146="ER&amp;M&amp;IT",'full menu'!AV146="LSD"),"subst",IF(OR('full menu'!AV146="FERT",'full menu'!AV146="FMT",'full menu'!AV146="FIT",'full menu'!AV146="WSD"),"intens",IF('full menu'!AV146="UASC","UASC","")))))</f>
        <v>subst</v>
      </c>
      <c r="AW146" t="str">
        <f>IF(OR('full menu'!AW146="MDC",'full menu'!AW146="PERF"),"rude",IF(OR('full menu'!AW146="PCB",'full menu'!AW146="AERF",'full menu'!AW146="UD"),"inter",IF(OR('full menu'!AW146="ACB",'full menu'!AW146="LCERT",'full menu'!AW146="LERT",'full menu'!AW146="FCERT",'full menu'!AW146="FCMT",'full menu'!AW146="LCMT",'full menu'!AW146="LMT",'full menu'!AW146="LCIT",'full menu'!AW146="FCIT",'full menu'!AW146="LIT",'full menu'!AW146="MwERT",'full menu'!AW146="ERwMT",'full menu'!AW146="M&amp;ERT",'full menu'!AW146="MwIT",'full menu'!AW146="IwMT",'full menu'!AW146="M&amp;IT",'full menu'!AW146="IwERT",'full menu'!AW146="ERwIT",'full menu'!AW146="I&amp;ERT",'full menu'!AW146="ER&amp;M&amp;IT",'full menu'!AW146="LSD"),"subst",IF(OR('full menu'!AW146="FERT",'full menu'!AW146="FMT",'full menu'!AW146="FIT",'full menu'!AW146="WSD"),"intens",IF('full menu'!AW146="UASC","UASC","")))))</f>
        <v>subst</v>
      </c>
      <c r="AX146" t="str">
        <f>IF(OR('full menu'!AX146="MDC",'full menu'!AX146="PERF"),"rude",IF(OR('full menu'!AX146="PCB",'full menu'!AX146="AERF",'full menu'!AX146="UD"),"inter",IF(OR('full menu'!AX146="ACB",'full menu'!AX146="LCERT",'full menu'!AX146="LERT",'full menu'!AX146="FCERT",'full menu'!AX146="FCMT",'full menu'!AX146="LCMT",'full menu'!AX146="LMT",'full menu'!AX146="LCIT",'full menu'!AX146="FCIT",'full menu'!AX146="LIT",'full menu'!AX146="MwERT",'full menu'!AX146="ERwMT",'full menu'!AX146="M&amp;ERT",'full menu'!AX146="MwIT",'full menu'!AX146="IwMT",'full menu'!AX146="M&amp;IT",'full menu'!AX146="IwERT",'full menu'!AX146="ERwIT",'full menu'!AX146="I&amp;ERT",'full menu'!AX146="ER&amp;M&amp;IT",'full menu'!AX146="LSD"),"subst",IF(OR('full menu'!AX146="FERT",'full menu'!AX146="FMT",'full menu'!AX146="FIT",'full menu'!AX146="WSD"),"intens",IF('full menu'!AX146="UASC","UASC","")))))</f>
        <v>subst</v>
      </c>
      <c r="AY146" t="str">
        <f>IF(OR('full menu'!AY146="MDC",'full menu'!AY146="PERF"),"rude",IF(OR('full menu'!AY146="PCB",'full menu'!AY146="AERF",'full menu'!AY146="UD"),"inter",IF(OR('full menu'!AY146="ACB",'full menu'!AY146="LCERT",'full menu'!AY146="LERT",'full menu'!AY146="FCERT",'full menu'!AY146="FCMT",'full menu'!AY146="LCMT",'full menu'!AY146="LMT",'full menu'!AY146="LCIT",'full menu'!AY146="FCIT",'full menu'!AY146="LIT",'full menu'!AY146="MwERT",'full menu'!AY146="ERwMT",'full menu'!AY146="M&amp;ERT",'full menu'!AY146="MwIT",'full menu'!AY146="IwMT",'full menu'!AY146="M&amp;IT",'full menu'!AY146="IwERT",'full menu'!AY146="ERwIT",'full menu'!AY146="I&amp;ERT",'full menu'!AY146="ER&amp;M&amp;IT",'full menu'!AY146="LSD"),"subst",IF(OR('full menu'!AY146="FERT",'full menu'!AY146="FMT",'full menu'!AY146="FIT",'full menu'!AY146="WSD"),"intens",IF('full menu'!AY146="UASC","UASC","")))))</f>
        <v>subst</v>
      </c>
    </row>
    <row r="147" spans="1:51" x14ac:dyDescent="0.3">
      <c r="A147" t="s">
        <v>169</v>
      </c>
      <c r="B147" t="str">
        <f>IF(OR('full menu'!B147="MDC",'full menu'!B147="PERF"),"rude",IF(OR('full menu'!B147="PCB",'full menu'!B147="AERF",'full menu'!B147="UD"),"inter",IF(OR('full menu'!B147="ACB",'full menu'!B147="LCERT",'full menu'!B147="LERT",'full menu'!B147="FCERT",'full menu'!B147="FCMT",'full menu'!B147="LCMT",'full menu'!B147="LMT",'full menu'!B147="LCIT",'full menu'!B147="FCIT",'full menu'!B147="LIT",'full menu'!B147="MwERT",'full menu'!B147="ERwMT",'full menu'!B147="M&amp;ERT",'full menu'!B147="MwIT",'full menu'!B147="IwMT",'full menu'!B147="M&amp;IT",'full menu'!B147="IwERT",'full menu'!B147="ERwIT",'full menu'!B147="I&amp;ERT",'full menu'!B147="ER&amp;M&amp;IT",'full menu'!B147="LSD"),"subst",IF(OR('full menu'!B147="FERT",'full menu'!B147="FMT",'full menu'!B147="FIT",'full menu'!B147="WSD"),"intens",IF('full menu'!B147="UASC","UASC","")))))</f>
        <v/>
      </c>
      <c r="C147" t="str">
        <f>IF(OR('full menu'!C147="MDC",'full menu'!C147="PERF"),"rude",IF(OR('full menu'!C147="PCB",'full menu'!C147="AERF",'full menu'!C147="UD"),"inter",IF(OR('full menu'!C147="ACB",'full menu'!C147="LCERT",'full menu'!C147="LERT",'full menu'!C147="FCERT",'full menu'!C147="FCMT",'full menu'!C147="LCMT",'full menu'!C147="LMT",'full menu'!C147="LCIT",'full menu'!C147="FCIT",'full menu'!C147="LIT",'full menu'!C147="MwERT",'full menu'!C147="ERwMT",'full menu'!C147="M&amp;ERT",'full menu'!C147="MwIT",'full menu'!C147="IwMT",'full menu'!C147="M&amp;IT",'full menu'!C147="IwERT",'full menu'!C147="ERwIT",'full menu'!C147="I&amp;ERT",'full menu'!C147="ER&amp;M&amp;IT",'full menu'!C147="LSD"),"subst",IF(OR('full menu'!C147="FERT",'full menu'!C147="FMT",'full menu'!C147="FIT",'full menu'!C147="WSD"),"intens",IF('full menu'!C147="UASC","UASC","")))))</f>
        <v/>
      </c>
      <c r="D147" t="str">
        <f>IF(OR('full menu'!D147="MDC",'full menu'!D147="PERF"),"rude",IF(OR('full menu'!D147="PCB",'full menu'!D147="AERF",'full menu'!D147="UD"),"inter",IF(OR('full menu'!D147="ACB",'full menu'!D147="LCERT",'full menu'!D147="LERT",'full menu'!D147="FCERT",'full menu'!D147="FCMT",'full menu'!D147="LCMT",'full menu'!D147="LMT",'full menu'!D147="LCIT",'full menu'!D147="FCIT",'full menu'!D147="LIT",'full menu'!D147="MwERT",'full menu'!D147="ERwMT",'full menu'!D147="M&amp;ERT",'full menu'!D147="MwIT",'full menu'!D147="IwMT",'full menu'!D147="M&amp;IT",'full menu'!D147="IwERT",'full menu'!D147="ERwIT",'full menu'!D147="I&amp;ERT",'full menu'!D147="ER&amp;M&amp;IT",'full menu'!D147="LSD"),"subst",IF(OR('full menu'!D147="FERT",'full menu'!D147="FMT",'full menu'!D147="FIT",'full menu'!D147="WSD"),"intens",IF('full menu'!D147="UASC","UASC","")))))</f>
        <v/>
      </c>
      <c r="E147" t="str">
        <f>IF(OR('full menu'!E147="MDC",'full menu'!E147="PERF"),"rude",IF(OR('full menu'!E147="PCB",'full menu'!E147="AERF",'full menu'!E147="UD"),"inter",IF(OR('full menu'!E147="ACB",'full menu'!E147="LCERT",'full menu'!E147="LERT",'full menu'!E147="FCERT",'full menu'!E147="FCMT",'full menu'!E147="LCMT",'full menu'!E147="LMT",'full menu'!E147="LCIT",'full menu'!E147="FCIT",'full menu'!E147="LIT",'full menu'!E147="MwERT",'full menu'!E147="ERwMT",'full menu'!E147="M&amp;ERT",'full menu'!E147="MwIT",'full menu'!E147="IwMT",'full menu'!E147="M&amp;IT",'full menu'!E147="IwERT",'full menu'!E147="ERwIT",'full menu'!E147="I&amp;ERT",'full menu'!E147="ER&amp;M&amp;IT",'full menu'!E147="LSD"),"subst",IF(OR('full menu'!E147="FERT",'full menu'!E147="FMT",'full menu'!E147="FIT",'full menu'!E147="WSD"),"intens",IF('full menu'!E147="UASC","UASC","")))))</f>
        <v/>
      </c>
      <c r="F147" t="str">
        <f>IF(OR('full menu'!F147="MDC",'full menu'!F147="PERF"),"rude",IF(OR('full menu'!F147="PCB",'full menu'!F147="AERF",'full menu'!F147="UD"),"inter",IF(OR('full menu'!F147="ACB",'full menu'!F147="LCERT",'full menu'!F147="LERT",'full menu'!F147="FCERT",'full menu'!F147="FCMT",'full menu'!F147="LCMT",'full menu'!F147="LMT",'full menu'!F147="LCIT",'full menu'!F147="FCIT",'full menu'!F147="LIT",'full menu'!F147="MwERT",'full menu'!F147="ERwMT",'full menu'!F147="M&amp;ERT",'full menu'!F147="MwIT",'full menu'!F147="IwMT",'full menu'!F147="M&amp;IT",'full menu'!F147="IwERT",'full menu'!F147="ERwIT",'full menu'!F147="I&amp;ERT",'full menu'!F147="ER&amp;M&amp;IT",'full menu'!F147="LSD"),"subst",IF(OR('full menu'!F147="FERT",'full menu'!F147="FMT",'full menu'!F147="FIT",'full menu'!F147="WSD"),"intens",IF('full menu'!F147="UASC","UASC","")))))</f>
        <v/>
      </c>
      <c r="G147" t="str">
        <f>IF(OR('full menu'!G147="MDC",'full menu'!G147="PERF"),"rude",IF(OR('full menu'!G147="PCB",'full menu'!G147="AERF",'full menu'!G147="UD"),"inter",IF(OR('full menu'!G147="ACB",'full menu'!G147="LCERT",'full menu'!G147="LERT",'full menu'!G147="FCERT",'full menu'!G147="FCMT",'full menu'!G147="LCMT",'full menu'!G147="LMT",'full menu'!G147="LCIT",'full menu'!G147="FCIT",'full menu'!G147="LIT",'full menu'!G147="MwERT",'full menu'!G147="ERwMT",'full menu'!G147="M&amp;ERT",'full menu'!G147="MwIT",'full menu'!G147="IwMT",'full menu'!G147="M&amp;IT",'full menu'!G147="IwERT",'full menu'!G147="ERwIT",'full menu'!G147="I&amp;ERT",'full menu'!G147="ER&amp;M&amp;IT",'full menu'!G147="LSD"),"subst",IF(OR('full menu'!G147="FERT",'full menu'!G147="FMT",'full menu'!G147="FIT",'full menu'!G147="WSD"),"intens",IF('full menu'!G147="UASC","UASC","")))))</f>
        <v/>
      </c>
      <c r="H147" t="str">
        <f>IF(OR('full menu'!H147="MDC",'full menu'!H147="PERF"),"rude",IF(OR('full menu'!H147="PCB",'full menu'!H147="AERF",'full menu'!H147="UD"),"inter",IF(OR('full menu'!H147="ACB",'full menu'!H147="LCERT",'full menu'!H147="LERT",'full menu'!H147="FCERT",'full menu'!H147="FCMT",'full menu'!H147="LCMT",'full menu'!H147="LMT",'full menu'!H147="LCIT",'full menu'!H147="FCIT",'full menu'!H147="LIT",'full menu'!H147="MwERT",'full menu'!H147="ERwMT",'full menu'!H147="M&amp;ERT",'full menu'!H147="MwIT",'full menu'!H147="IwMT",'full menu'!H147="M&amp;IT",'full menu'!H147="IwERT",'full menu'!H147="ERwIT",'full menu'!H147="I&amp;ERT",'full menu'!H147="ER&amp;M&amp;IT",'full menu'!H147="LSD"),"subst",IF(OR('full menu'!H147="FERT",'full menu'!H147="FMT",'full menu'!H147="FIT",'full menu'!H147="WSD"),"intens",IF('full menu'!H147="UASC","UASC","")))))</f>
        <v/>
      </c>
      <c r="I147" t="str">
        <f>IF(OR('full menu'!I147="MDC",'full menu'!I147="PERF"),"rude",IF(OR('full menu'!I147="PCB",'full menu'!I147="AERF",'full menu'!I147="UD"),"inter",IF(OR('full menu'!I147="ACB",'full menu'!I147="LCERT",'full menu'!I147="LERT",'full menu'!I147="FCERT",'full menu'!I147="FCMT",'full menu'!I147="LCMT",'full menu'!I147="LMT",'full menu'!I147="LCIT",'full menu'!I147="FCIT",'full menu'!I147="LIT",'full menu'!I147="MwERT",'full menu'!I147="ERwMT",'full menu'!I147="M&amp;ERT",'full menu'!I147="MwIT",'full menu'!I147="IwMT",'full menu'!I147="M&amp;IT",'full menu'!I147="IwERT",'full menu'!I147="ERwIT",'full menu'!I147="I&amp;ERT",'full menu'!I147="ER&amp;M&amp;IT",'full menu'!I147="LSD"),"subst",IF(OR('full menu'!I147="FERT",'full menu'!I147="FMT",'full menu'!I147="FIT",'full menu'!I147="WSD"),"intens",IF('full menu'!I147="UASC","UASC","")))))</f>
        <v/>
      </c>
      <c r="J147" t="str">
        <f>IF(OR('full menu'!J147="MDC",'full menu'!J147="PERF"),"rude",IF(OR('full menu'!J147="PCB",'full menu'!J147="AERF",'full menu'!J147="UD"),"inter",IF(OR('full menu'!J147="ACB",'full menu'!J147="LCERT",'full menu'!J147="LERT",'full menu'!J147="FCERT",'full menu'!J147="FCMT",'full menu'!J147="LCMT",'full menu'!J147="LMT",'full menu'!J147="LCIT",'full menu'!J147="FCIT",'full menu'!J147="LIT",'full menu'!J147="MwERT",'full menu'!J147="ERwMT",'full menu'!J147="M&amp;ERT",'full menu'!J147="MwIT",'full menu'!J147="IwMT",'full menu'!J147="M&amp;IT",'full menu'!J147="IwERT",'full menu'!J147="ERwIT",'full menu'!J147="I&amp;ERT",'full menu'!J147="ER&amp;M&amp;IT",'full menu'!J147="LSD"),"subst",IF(OR('full menu'!J147="FERT",'full menu'!J147="FMT",'full menu'!J147="FIT",'full menu'!J147="WSD"),"intens",IF('full menu'!J147="UASC","UASC","")))))</f>
        <v/>
      </c>
      <c r="K147" t="str">
        <f>IF(OR('full menu'!K147="MDC",'full menu'!K147="PERF"),"rude",IF(OR('full menu'!K147="PCB",'full menu'!K147="AERF",'full menu'!K147="UD"),"inter",IF(OR('full menu'!K147="ACB",'full menu'!K147="LCERT",'full menu'!K147="LERT",'full menu'!K147="FCERT",'full menu'!K147="FCMT",'full menu'!K147="LCMT",'full menu'!K147="LMT",'full menu'!K147="LCIT",'full menu'!K147="FCIT",'full menu'!K147="LIT",'full menu'!K147="MwERT",'full menu'!K147="ERwMT",'full menu'!K147="M&amp;ERT",'full menu'!K147="MwIT",'full menu'!K147="IwMT",'full menu'!K147="M&amp;IT",'full menu'!K147="IwERT",'full menu'!K147="ERwIT",'full menu'!K147="I&amp;ERT",'full menu'!K147="ER&amp;M&amp;IT",'full menu'!K147="LSD"),"subst",IF(OR('full menu'!K147="FERT",'full menu'!K147="FMT",'full menu'!K147="FIT",'full menu'!K147="WSD"),"intens",IF('full menu'!K147="UASC","UASC","")))))</f>
        <v/>
      </c>
      <c r="L147" t="str">
        <f>IF(OR('full menu'!L147="MDC",'full menu'!L147="PERF"),"rude",IF(OR('full menu'!L147="PCB",'full menu'!L147="AERF",'full menu'!L147="UD"),"inter",IF(OR('full menu'!L147="ACB",'full menu'!L147="LCERT",'full menu'!L147="LERT",'full menu'!L147="FCERT",'full menu'!L147="FCMT",'full menu'!L147="LCMT",'full menu'!L147="LMT",'full menu'!L147="LCIT",'full menu'!L147="FCIT",'full menu'!L147="LIT",'full menu'!L147="MwERT",'full menu'!L147="ERwMT",'full menu'!L147="M&amp;ERT",'full menu'!L147="MwIT",'full menu'!L147="IwMT",'full menu'!L147="M&amp;IT",'full menu'!L147="IwERT",'full menu'!L147="ERwIT",'full menu'!L147="I&amp;ERT",'full menu'!L147="ER&amp;M&amp;IT",'full menu'!L147="LSD"),"subst",IF(OR('full menu'!L147="FERT",'full menu'!L147="FMT",'full menu'!L147="FIT",'full menu'!L147="WSD"),"intens",IF('full menu'!L147="UASC","UASC","")))))</f>
        <v/>
      </c>
      <c r="M147" t="str">
        <f>IF(OR('full menu'!M147="MDC",'full menu'!M147="PERF"),"rude",IF(OR('full menu'!M147="PCB",'full menu'!M147="AERF",'full menu'!M147="UD"),"inter",IF(OR('full menu'!M147="ACB",'full menu'!M147="LCERT",'full menu'!M147="LERT",'full menu'!M147="FCERT",'full menu'!M147="FCMT",'full menu'!M147="LCMT",'full menu'!M147="LMT",'full menu'!M147="LCIT",'full menu'!M147="FCIT",'full menu'!M147="LIT",'full menu'!M147="MwERT",'full menu'!M147="ERwMT",'full menu'!M147="M&amp;ERT",'full menu'!M147="MwIT",'full menu'!M147="IwMT",'full menu'!M147="M&amp;IT",'full menu'!M147="IwERT",'full menu'!M147="ERwIT",'full menu'!M147="I&amp;ERT",'full menu'!M147="ER&amp;M&amp;IT",'full menu'!M147="LSD"),"subst",IF(OR('full menu'!M147="FERT",'full menu'!M147="FMT",'full menu'!M147="FIT",'full menu'!M147="WSD"),"intens",IF('full menu'!M147="UASC","UASC","")))))</f>
        <v/>
      </c>
      <c r="N147" t="str">
        <f>IF(OR('full menu'!N147="MDC",'full menu'!N147="PERF"),"rude",IF(OR('full menu'!N147="PCB",'full menu'!N147="AERF",'full menu'!N147="UD"),"inter",IF(OR('full menu'!N147="ACB",'full menu'!N147="LCERT",'full menu'!N147="LERT",'full menu'!N147="FCERT",'full menu'!N147="FCMT",'full menu'!N147="LCMT",'full menu'!N147="LMT",'full menu'!N147="LCIT",'full menu'!N147="FCIT",'full menu'!N147="LIT",'full menu'!N147="MwERT",'full menu'!N147="ERwMT",'full menu'!N147="M&amp;ERT",'full menu'!N147="MwIT",'full menu'!N147="IwMT",'full menu'!N147="M&amp;IT",'full menu'!N147="IwERT",'full menu'!N147="ERwIT",'full menu'!N147="I&amp;ERT",'full menu'!N147="ER&amp;M&amp;IT",'full menu'!N147="LSD"),"subst",IF(OR('full menu'!N147="FERT",'full menu'!N147="FMT",'full menu'!N147="FIT",'full menu'!N147="WSD"),"intens",IF('full menu'!N147="UASC","UASC","")))))</f>
        <v/>
      </c>
      <c r="O147" t="str">
        <f>IF(OR('full menu'!O147="MDC",'full menu'!O147="PERF"),"rude",IF(OR('full menu'!O147="PCB",'full menu'!O147="AERF",'full menu'!O147="UD"),"inter",IF(OR('full menu'!O147="ACB",'full menu'!O147="LCERT",'full menu'!O147="LERT",'full menu'!O147="FCERT",'full menu'!O147="FCMT",'full menu'!O147="LCMT",'full menu'!O147="LMT",'full menu'!O147="LCIT",'full menu'!O147="FCIT",'full menu'!O147="LIT",'full menu'!O147="MwERT",'full menu'!O147="ERwMT",'full menu'!O147="M&amp;ERT",'full menu'!O147="MwIT",'full menu'!O147="IwMT",'full menu'!O147="M&amp;IT",'full menu'!O147="IwERT",'full menu'!O147="ERwIT",'full menu'!O147="I&amp;ERT",'full menu'!O147="ER&amp;M&amp;IT",'full menu'!O147="LSD"),"subst",IF(OR('full menu'!O147="FERT",'full menu'!O147="FMT",'full menu'!O147="FIT",'full menu'!O147="WSD"),"intens",IF('full menu'!O147="UASC","UASC","")))))</f>
        <v/>
      </c>
      <c r="P147" t="str">
        <f>IF(OR('full menu'!P147="MDC",'full menu'!P147="PERF"),"rude",IF(OR('full menu'!P147="PCB",'full menu'!P147="AERF",'full menu'!P147="UD"),"inter",IF(OR('full menu'!P147="ACB",'full menu'!P147="LCERT",'full menu'!P147="LERT",'full menu'!P147="FCERT",'full menu'!P147="FCMT",'full menu'!P147="LCMT",'full menu'!P147="LMT",'full menu'!P147="LCIT",'full menu'!P147="FCIT",'full menu'!P147="LIT",'full menu'!P147="MwERT",'full menu'!P147="ERwMT",'full menu'!P147="M&amp;ERT",'full menu'!P147="MwIT",'full menu'!P147="IwMT",'full menu'!P147="M&amp;IT",'full menu'!P147="IwERT",'full menu'!P147="ERwIT",'full menu'!P147="I&amp;ERT",'full menu'!P147="ER&amp;M&amp;IT",'full menu'!P147="LSD"),"subst",IF(OR('full menu'!P147="FERT",'full menu'!P147="FMT",'full menu'!P147="FIT",'full menu'!P147="WSD"),"intens",IF('full menu'!P147="UASC","UASC","")))))</f>
        <v/>
      </c>
      <c r="Q147" t="str">
        <f>IF(OR('full menu'!Q147="MDC",'full menu'!Q147="PERF"),"rude",IF(OR('full menu'!Q147="PCB",'full menu'!Q147="AERF",'full menu'!Q147="UD"),"inter",IF(OR('full menu'!Q147="ACB",'full menu'!Q147="LCERT",'full menu'!Q147="LERT",'full menu'!Q147="FCERT",'full menu'!Q147="FCMT",'full menu'!Q147="LCMT",'full menu'!Q147="LMT",'full menu'!Q147="LCIT",'full menu'!Q147="FCIT",'full menu'!Q147="LIT",'full menu'!Q147="MwERT",'full menu'!Q147="ERwMT",'full menu'!Q147="M&amp;ERT",'full menu'!Q147="MwIT",'full menu'!Q147="IwMT",'full menu'!Q147="M&amp;IT",'full menu'!Q147="IwERT",'full menu'!Q147="ERwIT",'full menu'!Q147="I&amp;ERT",'full menu'!Q147="ER&amp;M&amp;IT",'full menu'!Q147="LSD"),"subst",IF(OR('full menu'!Q147="FERT",'full menu'!Q147="FMT",'full menu'!Q147="FIT",'full menu'!Q147="WSD"),"intens",IF('full menu'!Q147="UASC","UASC","")))))</f>
        <v/>
      </c>
      <c r="R147" t="str">
        <f>IF(OR('full menu'!R147="MDC",'full menu'!R147="PERF"),"rude",IF(OR('full menu'!R147="PCB",'full menu'!R147="AERF",'full menu'!R147="UD"),"inter",IF(OR('full menu'!R147="ACB",'full menu'!R147="LCERT",'full menu'!R147="LERT",'full menu'!R147="FCERT",'full menu'!R147="FCMT",'full menu'!R147="LCMT",'full menu'!R147="LMT",'full menu'!R147="LCIT",'full menu'!R147="FCIT",'full menu'!R147="LIT",'full menu'!R147="MwERT",'full menu'!R147="ERwMT",'full menu'!R147="M&amp;ERT",'full menu'!R147="MwIT",'full menu'!R147="IwMT",'full menu'!R147="M&amp;IT",'full menu'!R147="IwERT",'full menu'!R147="ERwIT",'full menu'!R147="I&amp;ERT",'full menu'!R147="ER&amp;M&amp;IT",'full menu'!R147="LSD"),"subst",IF(OR('full menu'!R147="FERT",'full menu'!R147="FMT",'full menu'!R147="FIT",'full menu'!R147="WSD"),"intens",IF('full menu'!R147="UASC","UASC","")))))</f>
        <v/>
      </c>
      <c r="S147" t="str">
        <f>IF(OR('full menu'!S147="MDC",'full menu'!S147="PERF"),"rude",IF(OR('full menu'!S147="PCB",'full menu'!S147="AERF",'full menu'!S147="UD"),"inter",IF(OR('full menu'!S147="ACB",'full menu'!S147="LCERT",'full menu'!S147="LERT",'full menu'!S147="FCERT",'full menu'!S147="FCMT",'full menu'!S147="LCMT",'full menu'!S147="LMT",'full menu'!S147="LCIT",'full menu'!S147="FCIT",'full menu'!S147="LIT",'full menu'!S147="MwERT",'full menu'!S147="ERwMT",'full menu'!S147="M&amp;ERT",'full menu'!S147="MwIT",'full menu'!S147="IwMT",'full menu'!S147="M&amp;IT",'full menu'!S147="IwERT",'full menu'!S147="ERwIT",'full menu'!S147="I&amp;ERT",'full menu'!S147="ER&amp;M&amp;IT",'full menu'!S147="LSD"),"subst",IF(OR('full menu'!S147="FERT",'full menu'!S147="FMT",'full menu'!S147="FIT",'full menu'!S147="WSD"),"intens",IF('full menu'!S147="UASC","UASC","")))))</f>
        <v/>
      </c>
      <c r="T147" t="str">
        <f>IF(OR('full menu'!T147="MDC",'full menu'!T147="PERF"),"rude",IF(OR('full menu'!T147="PCB",'full menu'!T147="AERF",'full menu'!T147="UD"),"inter",IF(OR('full menu'!T147="ACB",'full menu'!T147="LCERT",'full menu'!T147="LERT",'full menu'!T147="FCERT",'full menu'!T147="FCMT",'full menu'!T147="LCMT",'full menu'!T147="LMT",'full menu'!T147="LCIT",'full menu'!T147="FCIT",'full menu'!T147="LIT",'full menu'!T147="MwERT",'full menu'!T147="ERwMT",'full menu'!T147="M&amp;ERT",'full menu'!T147="MwIT",'full menu'!T147="IwMT",'full menu'!T147="M&amp;IT",'full menu'!T147="IwERT",'full menu'!T147="ERwIT",'full menu'!T147="I&amp;ERT",'full menu'!T147="ER&amp;M&amp;IT",'full menu'!T147="LSD"),"subst",IF(OR('full menu'!T147="FERT",'full menu'!T147="FMT",'full menu'!T147="FIT",'full menu'!T147="WSD"),"intens",IF('full menu'!T147="UASC","UASC","")))))</f>
        <v/>
      </c>
      <c r="U147" t="str">
        <f>IF(OR('full menu'!U147="MDC",'full menu'!U147="PERF"),"rude",IF(OR('full menu'!U147="PCB",'full menu'!U147="AERF",'full menu'!U147="UD"),"inter",IF(OR('full menu'!U147="ACB",'full menu'!U147="LCERT",'full menu'!U147="LERT",'full menu'!U147="FCERT",'full menu'!U147="FCMT",'full menu'!U147="LCMT",'full menu'!U147="LMT",'full menu'!U147="LCIT",'full menu'!U147="FCIT",'full menu'!U147="LIT",'full menu'!U147="MwERT",'full menu'!U147="ERwMT",'full menu'!U147="M&amp;ERT",'full menu'!U147="MwIT",'full menu'!U147="IwMT",'full menu'!U147="M&amp;IT",'full menu'!U147="IwERT",'full menu'!U147="ERwIT",'full menu'!U147="I&amp;ERT",'full menu'!U147="ER&amp;M&amp;IT",'full menu'!U147="LSD"),"subst",IF(OR('full menu'!U147="FERT",'full menu'!U147="FMT",'full menu'!U147="FIT",'full menu'!U147="WSD"),"intens",IF('full menu'!U147="UASC","UASC","")))))</f>
        <v>inter</v>
      </c>
      <c r="V147" t="str">
        <f>IF(OR('full menu'!V147="MDC",'full menu'!V147="PERF"),"rude",IF(OR('full menu'!V147="PCB",'full menu'!V147="AERF",'full menu'!V147="UD"),"inter",IF(OR('full menu'!V147="ACB",'full menu'!V147="LCERT",'full menu'!V147="LERT",'full menu'!V147="FCERT",'full menu'!V147="FCMT",'full menu'!V147="LCMT",'full menu'!V147="LMT",'full menu'!V147="LCIT",'full menu'!V147="FCIT",'full menu'!V147="LIT",'full menu'!V147="MwERT",'full menu'!V147="ERwMT",'full menu'!V147="M&amp;ERT",'full menu'!V147="MwIT",'full menu'!V147="IwMT",'full menu'!V147="M&amp;IT",'full menu'!V147="IwERT",'full menu'!V147="ERwIT",'full menu'!V147="I&amp;ERT",'full menu'!V147="ER&amp;M&amp;IT",'full menu'!V147="LSD"),"subst",IF(OR('full menu'!V147="FERT",'full menu'!V147="FMT",'full menu'!V147="FIT",'full menu'!V147="WSD"),"intens",IF('full menu'!V147="UASC","UASC","")))))</f>
        <v>inter</v>
      </c>
      <c r="W147" t="str">
        <f>IF(OR('full menu'!W147="MDC",'full menu'!W147="PERF"),"rude",IF(OR('full menu'!W147="PCB",'full menu'!W147="AERF",'full menu'!W147="UD"),"inter",IF(OR('full menu'!W147="ACB",'full menu'!W147="LCERT",'full menu'!W147="LERT",'full menu'!W147="FCERT",'full menu'!W147="FCMT",'full menu'!W147="LCMT",'full menu'!W147="LMT",'full menu'!W147="LCIT",'full menu'!W147="FCIT",'full menu'!W147="LIT",'full menu'!W147="MwERT",'full menu'!W147="ERwMT",'full menu'!W147="M&amp;ERT",'full menu'!W147="MwIT",'full menu'!W147="IwMT",'full menu'!W147="M&amp;IT",'full menu'!W147="IwERT",'full menu'!W147="ERwIT",'full menu'!W147="I&amp;ERT",'full menu'!W147="ER&amp;M&amp;IT",'full menu'!W147="LSD"),"subst",IF(OR('full menu'!W147="FERT",'full menu'!W147="FMT",'full menu'!W147="FIT",'full menu'!W147="WSD"),"intens",IF('full menu'!W147="UASC","UASC","")))))</f>
        <v>inter</v>
      </c>
      <c r="X147" t="str">
        <f>IF(OR('full menu'!X147="MDC",'full menu'!X147="PERF"),"rude",IF(OR('full menu'!X147="PCB",'full menu'!X147="AERF",'full menu'!X147="UD"),"inter",IF(OR('full menu'!X147="ACB",'full menu'!X147="LCERT",'full menu'!X147="LERT",'full menu'!X147="FCERT",'full menu'!X147="FCMT",'full menu'!X147="LCMT",'full menu'!X147="LMT",'full menu'!X147="LCIT",'full menu'!X147="FCIT",'full menu'!X147="LIT",'full menu'!X147="MwERT",'full menu'!X147="ERwMT",'full menu'!X147="M&amp;ERT",'full menu'!X147="MwIT",'full menu'!X147="IwMT",'full menu'!X147="M&amp;IT",'full menu'!X147="IwERT",'full menu'!X147="ERwIT",'full menu'!X147="I&amp;ERT",'full menu'!X147="ER&amp;M&amp;IT",'full menu'!X147="LSD"),"subst",IF(OR('full menu'!X147="FERT",'full menu'!X147="FMT",'full menu'!X147="FIT",'full menu'!X147="WSD"),"intens",IF('full menu'!X147="UASC","UASC","")))))</f>
        <v>subst</v>
      </c>
      <c r="Y147" t="str">
        <f>IF(OR('full menu'!Y147="MDC",'full menu'!Y147="PERF"),"rude",IF(OR('full menu'!Y147="PCB",'full menu'!Y147="AERF",'full menu'!Y147="UD"),"inter",IF(OR('full menu'!Y147="ACB",'full menu'!Y147="LCERT",'full menu'!Y147="LERT",'full menu'!Y147="FCERT",'full menu'!Y147="FCMT",'full menu'!Y147="LCMT",'full menu'!Y147="LMT",'full menu'!Y147="LCIT",'full menu'!Y147="FCIT",'full menu'!Y147="LIT",'full menu'!Y147="MwERT",'full menu'!Y147="ERwMT",'full menu'!Y147="M&amp;ERT",'full menu'!Y147="MwIT",'full menu'!Y147="IwMT",'full menu'!Y147="M&amp;IT",'full menu'!Y147="IwERT",'full menu'!Y147="ERwIT",'full menu'!Y147="I&amp;ERT",'full menu'!Y147="ER&amp;M&amp;IT",'full menu'!Y147="LSD"),"subst",IF(OR('full menu'!Y147="FERT",'full menu'!Y147="FMT",'full menu'!Y147="FIT",'full menu'!Y147="WSD"),"intens",IF('full menu'!Y147="UASC","UASC","")))))</f>
        <v>subst</v>
      </c>
      <c r="Z147" t="str">
        <f>IF(OR('full menu'!Z147="MDC",'full menu'!Z147="PERF"),"rude",IF(OR('full menu'!Z147="PCB",'full menu'!Z147="AERF",'full menu'!Z147="UD"),"inter",IF(OR('full menu'!Z147="ACB",'full menu'!Z147="LCERT",'full menu'!Z147="LERT",'full menu'!Z147="FCERT",'full menu'!Z147="FCMT",'full menu'!Z147="LCMT",'full menu'!Z147="LMT",'full menu'!Z147="LCIT",'full menu'!Z147="FCIT",'full menu'!Z147="LIT",'full menu'!Z147="MwERT",'full menu'!Z147="ERwMT",'full menu'!Z147="M&amp;ERT",'full menu'!Z147="MwIT",'full menu'!Z147="IwMT",'full menu'!Z147="M&amp;IT",'full menu'!Z147="IwERT",'full menu'!Z147="ERwIT",'full menu'!Z147="I&amp;ERT",'full menu'!Z147="ER&amp;M&amp;IT",'full menu'!Z147="LSD"),"subst",IF(OR('full menu'!Z147="FERT",'full menu'!Z147="FMT",'full menu'!Z147="FIT",'full menu'!Z147="WSD"),"intens",IF('full menu'!Z147="UASC","UASC","")))))</f>
        <v>subst</v>
      </c>
      <c r="AA147" t="str">
        <f>IF(OR('full menu'!AA147="MDC",'full menu'!AA147="PERF"),"rude",IF(OR('full menu'!AA147="PCB",'full menu'!AA147="AERF",'full menu'!AA147="UD"),"inter",IF(OR('full menu'!AA147="ACB",'full menu'!AA147="LCERT",'full menu'!AA147="LERT",'full menu'!AA147="FCERT",'full menu'!AA147="FCMT",'full menu'!AA147="LCMT",'full menu'!AA147="LMT",'full menu'!AA147="LCIT",'full menu'!AA147="FCIT",'full menu'!AA147="LIT",'full menu'!AA147="MwERT",'full menu'!AA147="ERwMT",'full menu'!AA147="M&amp;ERT",'full menu'!AA147="MwIT",'full menu'!AA147="IwMT",'full menu'!AA147="M&amp;IT",'full menu'!AA147="IwERT",'full menu'!AA147="ERwIT",'full menu'!AA147="I&amp;ERT",'full menu'!AA147="ER&amp;M&amp;IT",'full menu'!AA147="LSD"),"subst",IF(OR('full menu'!AA147="FERT",'full menu'!AA147="FMT",'full menu'!AA147="FIT",'full menu'!AA147="WSD"),"intens",IF('full menu'!AA147="UASC","UASC","")))))</f>
        <v>subst</v>
      </c>
      <c r="AB147" t="str">
        <f>IF(OR('full menu'!AB147="MDC",'full menu'!AB147="PERF"),"rude",IF(OR('full menu'!AB147="PCB",'full menu'!AB147="AERF",'full menu'!AB147="UD"),"inter",IF(OR('full menu'!AB147="ACB",'full menu'!AB147="LCERT",'full menu'!AB147="LERT",'full menu'!AB147="FCERT",'full menu'!AB147="FCMT",'full menu'!AB147="LCMT",'full menu'!AB147="LMT",'full menu'!AB147="LCIT",'full menu'!AB147="FCIT",'full menu'!AB147="LIT",'full menu'!AB147="MwERT",'full menu'!AB147="ERwMT",'full menu'!AB147="M&amp;ERT",'full menu'!AB147="MwIT",'full menu'!AB147="IwMT",'full menu'!AB147="M&amp;IT",'full menu'!AB147="IwERT",'full menu'!AB147="ERwIT",'full menu'!AB147="I&amp;ERT",'full menu'!AB147="ER&amp;M&amp;IT",'full menu'!AB147="LSD"),"subst",IF(OR('full menu'!AB147="FERT",'full menu'!AB147="FMT",'full menu'!AB147="FIT",'full menu'!AB147="WSD"),"intens",IF('full menu'!AB147="UASC","UASC","")))))</f>
        <v>subst</v>
      </c>
      <c r="AC147" t="str">
        <f>IF(OR('full menu'!AC147="MDC",'full menu'!AC147="PERF"),"rude",IF(OR('full menu'!AC147="PCB",'full menu'!AC147="AERF",'full menu'!AC147="UD"),"inter",IF(OR('full menu'!AC147="ACB",'full menu'!AC147="LCERT",'full menu'!AC147="LERT",'full menu'!AC147="FCERT",'full menu'!AC147="FCMT",'full menu'!AC147="LCMT",'full menu'!AC147="LMT",'full menu'!AC147="LCIT",'full menu'!AC147="FCIT",'full menu'!AC147="LIT",'full menu'!AC147="MwERT",'full menu'!AC147="ERwMT",'full menu'!AC147="M&amp;ERT",'full menu'!AC147="MwIT",'full menu'!AC147="IwMT",'full menu'!AC147="M&amp;IT",'full menu'!AC147="IwERT",'full menu'!AC147="ERwIT",'full menu'!AC147="I&amp;ERT",'full menu'!AC147="ER&amp;M&amp;IT",'full menu'!AC147="LSD"),"subst",IF(OR('full menu'!AC147="FERT",'full menu'!AC147="FMT",'full menu'!AC147="FIT",'full menu'!AC147="WSD"),"intens",IF('full menu'!AC147="UASC","UASC","")))))</f>
        <v>subst</v>
      </c>
      <c r="AD147" t="str">
        <f>IF(OR('full menu'!AD147="MDC",'full menu'!AD147="PERF"),"rude",IF(OR('full menu'!AD147="PCB",'full menu'!AD147="AERF",'full menu'!AD147="UD"),"inter",IF(OR('full menu'!AD147="ACB",'full menu'!AD147="LCERT",'full menu'!AD147="LERT",'full menu'!AD147="FCERT",'full menu'!AD147="FCMT",'full menu'!AD147="LCMT",'full menu'!AD147="LMT",'full menu'!AD147="LCIT",'full menu'!AD147="FCIT",'full menu'!AD147="LIT",'full menu'!AD147="MwERT",'full menu'!AD147="ERwMT",'full menu'!AD147="M&amp;ERT",'full menu'!AD147="MwIT",'full menu'!AD147="IwMT",'full menu'!AD147="M&amp;IT",'full menu'!AD147="IwERT",'full menu'!AD147="ERwIT",'full menu'!AD147="I&amp;ERT",'full menu'!AD147="ER&amp;M&amp;IT",'full menu'!AD147="LSD"),"subst",IF(OR('full menu'!AD147="FERT",'full menu'!AD147="FMT",'full menu'!AD147="FIT",'full menu'!AD147="WSD"),"intens",IF('full menu'!AD147="UASC","UASC","")))))</f>
        <v>subst</v>
      </c>
      <c r="AE147" t="str">
        <f>IF(OR('full menu'!AE147="MDC",'full menu'!AE147="PERF"),"rude",IF(OR('full menu'!AE147="PCB",'full menu'!AE147="AERF",'full menu'!AE147="UD"),"inter",IF(OR('full menu'!AE147="ACB",'full menu'!AE147="LCERT",'full menu'!AE147="LERT",'full menu'!AE147="FCERT",'full menu'!AE147="FCMT",'full menu'!AE147="LCMT",'full menu'!AE147="LMT",'full menu'!AE147="LCIT",'full menu'!AE147="FCIT",'full menu'!AE147="LIT",'full menu'!AE147="MwERT",'full menu'!AE147="ERwMT",'full menu'!AE147="M&amp;ERT",'full menu'!AE147="MwIT",'full menu'!AE147="IwMT",'full menu'!AE147="M&amp;IT",'full menu'!AE147="IwERT",'full menu'!AE147="ERwIT",'full menu'!AE147="I&amp;ERT",'full menu'!AE147="ER&amp;M&amp;IT",'full menu'!AE147="LSD"),"subst",IF(OR('full menu'!AE147="FERT",'full menu'!AE147="FMT",'full menu'!AE147="FIT",'full menu'!AE147="WSD"),"intens",IF('full menu'!AE147="UASC","UASC","")))))</f>
        <v>subst</v>
      </c>
      <c r="AF147" t="str">
        <f>IF(OR('full menu'!AF147="MDC",'full menu'!AF147="PERF"),"rude",IF(OR('full menu'!AF147="PCB",'full menu'!AF147="AERF",'full menu'!AF147="UD"),"inter",IF(OR('full menu'!AF147="ACB",'full menu'!AF147="LCERT",'full menu'!AF147="LERT",'full menu'!AF147="FCERT",'full menu'!AF147="FCMT",'full menu'!AF147="LCMT",'full menu'!AF147="LMT",'full menu'!AF147="LCIT",'full menu'!AF147="FCIT",'full menu'!AF147="LIT",'full menu'!AF147="MwERT",'full menu'!AF147="ERwMT",'full menu'!AF147="M&amp;ERT",'full menu'!AF147="MwIT",'full menu'!AF147="IwMT",'full menu'!AF147="M&amp;IT",'full menu'!AF147="IwERT",'full menu'!AF147="ERwIT",'full menu'!AF147="I&amp;ERT",'full menu'!AF147="ER&amp;M&amp;IT",'full menu'!AF147="LSD"),"subst",IF(OR('full menu'!AF147="FERT",'full menu'!AF147="FMT",'full menu'!AF147="FIT",'full menu'!AF147="WSD"),"intens",IF('full menu'!AF147="UASC","UASC","")))))</f>
        <v>subst</v>
      </c>
      <c r="AG147" t="str">
        <f>IF(OR('full menu'!AG147="MDC",'full menu'!AG147="PERF"),"rude",IF(OR('full menu'!AG147="PCB",'full menu'!AG147="AERF",'full menu'!AG147="UD"),"inter",IF(OR('full menu'!AG147="ACB",'full menu'!AG147="LCERT",'full menu'!AG147="LERT",'full menu'!AG147="FCERT",'full menu'!AG147="FCMT",'full menu'!AG147="LCMT",'full menu'!AG147="LMT",'full menu'!AG147="LCIT",'full menu'!AG147="FCIT",'full menu'!AG147="LIT",'full menu'!AG147="MwERT",'full menu'!AG147="ERwMT",'full menu'!AG147="M&amp;ERT",'full menu'!AG147="MwIT",'full menu'!AG147="IwMT",'full menu'!AG147="M&amp;IT",'full menu'!AG147="IwERT",'full menu'!AG147="ERwIT",'full menu'!AG147="I&amp;ERT",'full menu'!AG147="ER&amp;M&amp;IT",'full menu'!AG147="LSD"),"subst",IF(OR('full menu'!AG147="FERT",'full menu'!AG147="FMT",'full menu'!AG147="FIT",'full menu'!AG147="WSD"),"intens",IF('full menu'!AG147="UASC","UASC","")))))</f>
        <v>subst</v>
      </c>
      <c r="AH147" t="str">
        <f>IF(OR('full menu'!AH147="MDC",'full menu'!AH147="PERF"),"rude",IF(OR('full menu'!AH147="PCB",'full menu'!AH147="AERF",'full menu'!AH147="UD"),"inter",IF(OR('full menu'!AH147="ACB",'full menu'!AH147="LCERT",'full menu'!AH147="LERT",'full menu'!AH147="FCERT",'full menu'!AH147="FCMT",'full menu'!AH147="LCMT",'full menu'!AH147="LMT",'full menu'!AH147="LCIT",'full menu'!AH147="FCIT",'full menu'!AH147="LIT",'full menu'!AH147="MwERT",'full menu'!AH147="ERwMT",'full menu'!AH147="M&amp;ERT",'full menu'!AH147="MwIT",'full menu'!AH147="IwMT",'full menu'!AH147="M&amp;IT",'full menu'!AH147="IwERT",'full menu'!AH147="ERwIT",'full menu'!AH147="I&amp;ERT",'full menu'!AH147="ER&amp;M&amp;IT",'full menu'!AH147="LSD"),"subst",IF(OR('full menu'!AH147="FERT",'full menu'!AH147="FMT",'full menu'!AH147="FIT",'full menu'!AH147="WSD"),"intens",IF('full menu'!AH147="UASC","UASC","")))))</f>
        <v>subst</v>
      </c>
      <c r="AI147" t="str">
        <f>IF(OR('full menu'!AI147="MDC",'full menu'!AI147="PERF"),"rude",IF(OR('full menu'!AI147="PCB",'full menu'!AI147="AERF",'full menu'!AI147="UD"),"inter",IF(OR('full menu'!AI147="ACB",'full menu'!AI147="LCERT",'full menu'!AI147="LERT",'full menu'!AI147="FCERT",'full menu'!AI147="FCMT",'full menu'!AI147="LCMT",'full menu'!AI147="LMT",'full menu'!AI147="LCIT",'full menu'!AI147="FCIT",'full menu'!AI147="LIT",'full menu'!AI147="MwERT",'full menu'!AI147="ERwMT",'full menu'!AI147="M&amp;ERT",'full menu'!AI147="MwIT",'full menu'!AI147="IwMT",'full menu'!AI147="M&amp;IT",'full menu'!AI147="IwERT",'full menu'!AI147="ERwIT",'full menu'!AI147="I&amp;ERT",'full menu'!AI147="ER&amp;M&amp;IT",'full menu'!AI147="LSD"),"subst",IF(OR('full menu'!AI147="FERT",'full menu'!AI147="FMT",'full menu'!AI147="FIT",'full menu'!AI147="WSD"),"intens",IF('full menu'!AI147="UASC","UASC","")))))</f>
        <v>subst</v>
      </c>
      <c r="AJ147" t="str">
        <f>IF(OR('full menu'!AJ147="MDC",'full menu'!AJ147="PERF"),"rude",IF(OR('full menu'!AJ147="PCB",'full menu'!AJ147="AERF",'full menu'!AJ147="UD"),"inter",IF(OR('full menu'!AJ147="ACB",'full menu'!AJ147="LCERT",'full menu'!AJ147="LERT",'full menu'!AJ147="FCERT",'full menu'!AJ147="FCMT",'full menu'!AJ147="LCMT",'full menu'!AJ147="LMT",'full menu'!AJ147="LCIT",'full menu'!AJ147="FCIT",'full menu'!AJ147="LIT",'full menu'!AJ147="MwERT",'full menu'!AJ147="ERwMT",'full menu'!AJ147="M&amp;ERT",'full menu'!AJ147="MwIT",'full menu'!AJ147="IwMT",'full menu'!AJ147="M&amp;IT",'full menu'!AJ147="IwERT",'full menu'!AJ147="ERwIT",'full menu'!AJ147="I&amp;ERT",'full menu'!AJ147="ER&amp;M&amp;IT",'full menu'!AJ147="LSD"),"subst",IF(OR('full menu'!AJ147="FERT",'full menu'!AJ147="FMT",'full menu'!AJ147="FIT",'full menu'!AJ147="WSD"),"intens",IF('full menu'!AJ147="UASC","UASC","")))))</f>
        <v>subst</v>
      </c>
      <c r="AK147" t="str">
        <f>IF(OR('full menu'!AK147="MDC",'full menu'!AK147="PERF"),"rude",IF(OR('full menu'!AK147="PCB",'full menu'!AK147="AERF",'full menu'!AK147="UD"),"inter",IF(OR('full menu'!AK147="ACB",'full menu'!AK147="LCERT",'full menu'!AK147="LERT",'full menu'!AK147="FCERT",'full menu'!AK147="FCMT",'full menu'!AK147="LCMT",'full menu'!AK147="LMT",'full menu'!AK147="LCIT",'full menu'!AK147="FCIT",'full menu'!AK147="LIT",'full menu'!AK147="MwERT",'full menu'!AK147="ERwMT",'full menu'!AK147="M&amp;ERT",'full menu'!AK147="MwIT",'full menu'!AK147="IwMT",'full menu'!AK147="M&amp;IT",'full menu'!AK147="IwERT",'full menu'!AK147="ERwIT",'full menu'!AK147="I&amp;ERT",'full menu'!AK147="ER&amp;M&amp;IT",'full menu'!AK147="LSD"),"subst",IF(OR('full menu'!AK147="FERT",'full menu'!AK147="FMT",'full menu'!AK147="FIT",'full menu'!AK147="WSD"),"intens",IF('full menu'!AK147="UASC","UASC","")))))</f>
        <v/>
      </c>
      <c r="AL147" t="str">
        <f>IF(OR('full menu'!AL147="MDC",'full menu'!AL147="PERF"),"rude",IF(OR('full menu'!AL147="PCB",'full menu'!AL147="AERF",'full menu'!AL147="UD"),"inter",IF(OR('full menu'!AL147="ACB",'full menu'!AL147="LCERT",'full menu'!AL147="LERT",'full menu'!AL147="FCERT",'full menu'!AL147="FCMT",'full menu'!AL147="LCMT",'full menu'!AL147="LMT",'full menu'!AL147="LCIT",'full menu'!AL147="FCIT",'full menu'!AL147="LIT",'full menu'!AL147="MwERT",'full menu'!AL147="ERwMT",'full menu'!AL147="M&amp;ERT",'full menu'!AL147="MwIT",'full menu'!AL147="IwMT",'full menu'!AL147="M&amp;IT",'full menu'!AL147="IwERT",'full menu'!AL147="ERwIT",'full menu'!AL147="I&amp;ERT",'full menu'!AL147="ER&amp;M&amp;IT",'full menu'!AL147="LSD"),"subst",IF(OR('full menu'!AL147="FERT",'full menu'!AL147="FMT",'full menu'!AL147="FIT",'full menu'!AL147="WSD"),"intens",IF('full menu'!AL147="UASC","UASC","")))))</f>
        <v/>
      </c>
      <c r="AM147" t="str">
        <f>IF(OR('full menu'!AM147="MDC",'full menu'!AM147="PERF"),"rude",IF(OR('full menu'!AM147="PCB",'full menu'!AM147="AERF",'full menu'!AM147="UD"),"inter",IF(OR('full menu'!AM147="ACB",'full menu'!AM147="LCERT",'full menu'!AM147="LERT",'full menu'!AM147="FCERT",'full menu'!AM147="FCMT",'full menu'!AM147="LCMT",'full menu'!AM147="LMT",'full menu'!AM147="LCIT",'full menu'!AM147="FCIT",'full menu'!AM147="LIT",'full menu'!AM147="MwERT",'full menu'!AM147="ERwMT",'full menu'!AM147="M&amp;ERT",'full menu'!AM147="MwIT",'full menu'!AM147="IwMT",'full menu'!AM147="M&amp;IT",'full menu'!AM147="IwERT",'full menu'!AM147="ERwIT",'full menu'!AM147="I&amp;ERT",'full menu'!AM147="ER&amp;M&amp;IT",'full menu'!AM147="LSD"),"subst",IF(OR('full menu'!AM147="FERT",'full menu'!AM147="FMT",'full menu'!AM147="FIT",'full menu'!AM147="WSD"),"intens",IF('full menu'!AM147="UASC","UASC","")))))</f>
        <v/>
      </c>
      <c r="AN147" t="str">
        <f>IF(OR('full menu'!AN147="MDC",'full menu'!AN147="PERF"),"rude",IF(OR('full menu'!AN147="PCB",'full menu'!AN147="AERF",'full menu'!AN147="UD"),"inter",IF(OR('full menu'!AN147="ACB",'full menu'!AN147="LCERT",'full menu'!AN147="LERT",'full menu'!AN147="FCERT",'full menu'!AN147="FCMT",'full menu'!AN147="LCMT",'full menu'!AN147="LMT",'full menu'!AN147="LCIT",'full menu'!AN147="FCIT",'full menu'!AN147="LIT",'full menu'!AN147="MwERT",'full menu'!AN147="ERwMT",'full menu'!AN147="M&amp;ERT",'full menu'!AN147="MwIT",'full menu'!AN147="IwMT",'full menu'!AN147="M&amp;IT",'full menu'!AN147="IwERT",'full menu'!AN147="ERwIT",'full menu'!AN147="I&amp;ERT",'full menu'!AN147="ER&amp;M&amp;IT",'full menu'!AN147="LSD"),"subst",IF(OR('full menu'!AN147="FERT",'full menu'!AN147="FMT",'full menu'!AN147="FIT",'full menu'!AN147="WSD"),"intens",IF('full menu'!AN147="UASC","UASC","")))))</f>
        <v/>
      </c>
      <c r="AO147" t="str">
        <f>IF(OR('full menu'!AO147="MDC",'full menu'!AO147="PERF"),"rude",IF(OR('full menu'!AO147="PCB",'full menu'!AO147="AERF",'full menu'!AO147="UD"),"inter",IF(OR('full menu'!AO147="ACB",'full menu'!AO147="LCERT",'full menu'!AO147="LERT",'full menu'!AO147="FCERT",'full menu'!AO147="FCMT",'full menu'!AO147="LCMT",'full menu'!AO147="LMT",'full menu'!AO147="LCIT",'full menu'!AO147="FCIT",'full menu'!AO147="LIT",'full menu'!AO147="MwERT",'full menu'!AO147="ERwMT",'full menu'!AO147="M&amp;ERT",'full menu'!AO147="MwIT",'full menu'!AO147="IwMT",'full menu'!AO147="M&amp;IT",'full menu'!AO147="IwERT",'full menu'!AO147="ERwIT",'full menu'!AO147="I&amp;ERT",'full menu'!AO147="ER&amp;M&amp;IT",'full menu'!AO147="LSD"),"subst",IF(OR('full menu'!AO147="FERT",'full menu'!AO147="FMT",'full menu'!AO147="FIT",'full menu'!AO147="WSD"),"intens",IF('full menu'!AO147="UASC","UASC","")))))</f>
        <v/>
      </c>
      <c r="AP147" t="str">
        <f>IF(OR('full menu'!AP147="MDC",'full menu'!AP147="PERF"),"rude",IF(OR('full menu'!AP147="PCB",'full menu'!AP147="AERF",'full menu'!AP147="UD"),"inter",IF(OR('full menu'!AP147="ACB",'full menu'!AP147="LCERT",'full menu'!AP147="LERT",'full menu'!AP147="FCERT",'full menu'!AP147="FCMT",'full menu'!AP147="LCMT",'full menu'!AP147="LMT",'full menu'!AP147="LCIT",'full menu'!AP147="FCIT",'full menu'!AP147="LIT",'full menu'!AP147="MwERT",'full menu'!AP147="ERwMT",'full menu'!AP147="M&amp;ERT",'full menu'!AP147="MwIT",'full menu'!AP147="IwMT",'full menu'!AP147="M&amp;IT",'full menu'!AP147="IwERT",'full menu'!AP147="ERwIT",'full menu'!AP147="I&amp;ERT",'full menu'!AP147="ER&amp;M&amp;IT",'full menu'!AP147="LSD"),"subst",IF(OR('full menu'!AP147="FERT",'full menu'!AP147="FMT",'full menu'!AP147="FIT",'full menu'!AP147="WSD"),"intens",IF('full menu'!AP147="UASC","UASC","")))))</f>
        <v/>
      </c>
      <c r="AQ147" t="str">
        <f>IF(OR('full menu'!AQ147="MDC",'full menu'!AQ147="PERF"),"rude",IF(OR('full menu'!AQ147="PCB",'full menu'!AQ147="AERF",'full menu'!AQ147="UD"),"inter",IF(OR('full menu'!AQ147="ACB",'full menu'!AQ147="LCERT",'full menu'!AQ147="LERT",'full menu'!AQ147="FCERT",'full menu'!AQ147="FCMT",'full menu'!AQ147="LCMT",'full menu'!AQ147="LMT",'full menu'!AQ147="LCIT",'full menu'!AQ147="FCIT",'full menu'!AQ147="LIT",'full menu'!AQ147="MwERT",'full menu'!AQ147="ERwMT",'full menu'!AQ147="M&amp;ERT",'full menu'!AQ147="MwIT",'full menu'!AQ147="IwMT",'full menu'!AQ147="M&amp;IT",'full menu'!AQ147="IwERT",'full menu'!AQ147="ERwIT",'full menu'!AQ147="I&amp;ERT",'full menu'!AQ147="ER&amp;M&amp;IT",'full menu'!AQ147="LSD"),"subst",IF(OR('full menu'!AQ147="FERT",'full menu'!AQ147="FMT",'full menu'!AQ147="FIT",'full menu'!AQ147="WSD"),"intens",IF('full menu'!AQ147="UASC","UASC","")))))</f>
        <v/>
      </c>
      <c r="AR147" t="str">
        <f>IF(OR('full menu'!AR147="MDC",'full menu'!AR147="PERF"),"rude",IF(OR('full menu'!AR147="PCB",'full menu'!AR147="AERF",'full menu'!AR147="UD"),"inter",IF(OR('full menu'!AR147="ACB",'full menu'!AR147="LCERT",'full menu'!AR147="LERT",'full menu'!AR147="FCERT",'full menu'!AR147="FCMT",'full menu'!AR147="LCMT",'full menu'!AR147="LMT",'full menu'!AR147="LCIT",'full menu'!AR147="FCIT",'full menu'!AR147="LIT",'full menu'!AR147="MwERT",'full menu'!AR147="ERwMT",'full menu'!AR147="M&amp;ERT",'full menu'!AR147="MwIT",'full menu'!AR147="IwMT",'full menu'!AR147="M&amp;IT",'full menu'!AR147="IwERT",'full menu'!AR147="ERwIT",'full menu'!AR147="I&amp;ERT",'full menu'!AR147="ER&amp;M&amp;IT",'full menu'!AR147="LSD"),"subst",IF(OR('full menu'!AR147="FERT",'full menu'!AR147="FMT",'full menu'!AR147="FIT",'full menu'!AR147="WSD"),"intens",IF('full menu'!AR147="UASC","UASC","")))))</f>
        <v/>
      </c>
      <c r="AS147" t="str">
        <f>IF(OR('full menu'!AS147="MDC",'full menu'!AS147="PERF"),"rude",IF(OR('full menu'!AS147="PCB",'full menu'!AS147="AERF",'full menu'!AS147="UD"),"inter",IF(OR('full menu'!AS147="ACB",'full menu'!AS147="LCERT",'full menu'!AS147="LERT",'full menu'!AS147="FCERT",'full menu'!AS147="FCMT",'full menu'!AS147="LCMT",'full menu'!AS147="LMT",'full menu'!AS147="LCIT",'full menu'!AS147="FCIT",'full menu'!AS147="LIT",'full menu'!AS147="MwERT",'full menu'!AS147="ERwMT",'full menu'!AS147="M&amp;ERT",'full menu'!AS147="MwIT",'full menu'!AS147="IwMT",'full menu'!AS147="M&amp;IT",'full menu'!AS147="IwERT",'full menu'!AS147="ERwIT",'full menu'!AS147="I&amp;ERT",'full menu'!AS147="ER&amp;M&amp;IT",'full menu'!AS147="LSD"),"subst",IF(OR('full menu'!AS147="FERT",'full menu'!AS147="FMT",'full menu'!AS147="FIT",'full menu'!AS147="WSD"),"intens",IF('full menu'!AS147="UASC","UASC","")))))</f>
        <v/>
      </c>
      <c r="AT147" t="str">
        <f>IF(OR('full menu'!AT147="MDC",'full menu'!AT147="PERF"),"rude",IF(OR('full menu'!AT147="PCB",'full menu'!AT147="AERF",'full menu'!AT147="UD"),"inter",IF(OR('full menu'!AT147="ACB",'full menu'!AT147="LCERT",'full menu'!AT147="LERT",'full menu'!AT147="FCERT",'full menu'!AT147="FCMT",'full menu'!AT147="LCMT",'full menu'!AT147="LMT",'full menu'!AT147="LCIT",'full menu'!AT147="FCIT",'full menu'!AT147="LIT",'full menu'!AT147="MwERT",'full menu'!AT147="ERwMT",'full menu'!AT147="M&amp;ERT",'full menu'!AT147="MwIT",'full menu'!AT147="IwMT",'full menu'!AT147="M&amp;IT",'full menu'!AT147="IwERT",'full menu'!AT147="ERwIT",'full menu'!AT147="I&amp;ERT",'full menu'!AT147="ER&amp;M&amp;IT",'full menu'!AT147="LSD"),"subst",IF(OR('full menu'!AT147="FERT",'full menu'!AT147="FMT",'full menu'!AT147="FIT",'full menu'!AT147="WSD"),"intens",IF('full menu'!AT147="UASC","UASC","")))))</f>
        <v/>
      </c>
      <c r="AU147" t="str">
        <f>IF(OR('full menu'!AU147="MDC",'full menu'!AU147="PERF"),"rude",IF(OR('full menu'!AU147="PCB",'full menu'!AU147="AERF",'full menu'!AU147="UD"),"inter",IF(OR('full menu'!AU147="ACB",'full menu'!AU147="LCERT",'full menu'!AU147="LERT",'full menu'!AU147="FCERT",'full menu'!AU147="FCMT",'full menu'!AU147="LCMT",'full menu'!AU147="LMT",'full menu'!AU147="LCIT",'full menu'!AU147="FCIT",'full menu'!AU147="LIT",'full menu'!AU147="MwERT",'full menu'!AU147="ERwMT",'full menu'!AU147="M&amp;ERT",'full menu'!AU147="MwIT",'full menu'!AU147="IwMT",'full menu'!AU147="M&amp;IT",'full menu'!AU147="IwERT",'full menu'!AU147="ERwIT",'full menu'!AU147="I&amp;ERT",'full menu'!AU147="ER&amp;M&amp;IT",'full menu'!AU147="LSD"),"subst",IF(OR('full menu'!AU147="FERT",'full menu'!AU147="FMT",'full menu'!AU147="FIT",'full menu'!AU147="WSD"),"intens",IF('full menu'!AU147="UASC","UASC","")))))</f>
        <v/>
      </c>
      <c r="AV147" t="str">
        <f>IF(OR('full menu'!AV147="MDC",'full menu'!AV147="PERF"),"rude",IF(OR('full menu'!AV147="PCB",'full menu'!AV147="AERF",'full menu'!AV147="UD"),"inter",IF(OR('full menu'!AV147="ACB",'full menu'!AV147="LCERT",'full menu'!AV147="LERT",'full menu'!AV147="FCERT",'full menu'!AV147="FCMT",'full menu'!AV147="LCMT",'full menu'!AV147="LMT",'full menu'!AV147="LCIT",'full menu'!AV147="FCIT",'full menu'!AV147="LIT",'full menu'!AV147="MwERT",'full menu'!AV147="ERwMT",'full menu'!AV147="M&amp;ERT",'full menu'!AV147="MwIT",'full menu'!AV147="IwMT",'full menu'!AV147="M&amp;IT",'full menu'!AV147="IwERT",'full menu'!AV147="ERwIT",'full menu'!AV147="I&amp;ERT",'full menu'!AV147="ER&amp;M&amp;IT",'full menu'!AV147="LSD"),"subst",IF(OR('full menu'!AV147="FERT",'full menu'!AV147="FMT",'full menu'!AV147="FIT",'full menu'!AV147="WSD"),"intens",IF('full menu'!AV147="UASC","UASC","")))))</f>
        <v/>
      </c>
      <c r="AW147" t="str">
        <f>IF(OR('full menu'!AW147="MDC",'full menu'!AW147="PERF"),"rude",IF(OR('full menu'!AW147="PCB",'full menu'!AW147="AERF",'full menu'!AW147="UD"),"inter",IF(OR('full menu'!AW147="ACB",'full menu'!AW147="LCERT",'full menu'!AW147="LERT",'full menu'!AW147="FCERT",'full menu'!AW147="FCMT",'full menu'!AW147="LCMT",'full menu'!AW147="LMT",'full menu'!AW147="LCIT",'full menu'!AW147="FCIT",'full menu'!AW147="LIT",'full menu'!AW147="MwERT",'full menu'!AW147="ERwMT",'full menu'!AW147="M&amp;ERT",'full menu'!AW147="MwIT",'full menu'!AW147="IwMT",'full menu'!AW147="M&amp;IT",'full menu'!AW147="IwERT",'full menu'!AW147="ERwIT",'full menu'!AW147="I&amp;ERT",'full menu'!AW147="ER&amp;M&amp;IT",'full menu'!AW147="LSD"),"subst",IF(OR('full menu'!AW147="FERT",'full menu'!AW147="FMT",'full menu'!AW147="FIT",'full menu'!AW147="WSD"),"intens",IF('full menu'!AW147="UASC","UASC","")))))</f>
        <v/>
      </c>
      <c r="AX147" t="str">
        <f>IF(OR('full menu'!AX147="MDC",'full menu'!AX147="PERF"),"rude",IF(OR('full menu'!AX147="PCB",'full menu'!AX147="AERF",'full menu'!AX147="UD"),"inter",IF(OR('full menu'!AX147="ACB",'full menu'!AX147="LCERT",'full menu'!AX147="LERT",'full menu'!AX147="FCERT",'full menu'!AX147="FCMT",'full menu'!AX147="LCMT",'full menu'!AX147="LMT",'full menu'!AX147="LCIT",'full menu'!AX147="FCIT",'full menu'!AX147="LIT",'full menu'!AX147="MwERT",'full menu'!AX147="ERwMT",'full menu'!AX147="M&amp;ERT",'full menu'!AX147="MwIT",'full menu'!AX147="IwMT",'full menu'!AX147="M&amp;IT",'full menu'!AX147="IwERT",'full menu'!AX147="ERwIT",'full menu'!AX147="I&amp;ERT",'full menu'!AX147="ER&amp;M&amp;IT",'full menu'!AX147="LSD"),"subst",IF(OR('full menu'!AX147="FERT",'full menu'!AX147="FMT",'full menu'!AX147="FIT",'full menu'!AX147="WSD"),"intens",IF('full menu'!AX147="UASC","UASC","")))))</f>
        <v/>
      </c>
      <c r="AY147" t="str">
        <f>IF(OR('full menu'!AY147="MDC",'full menu'!AY147="PERF"),"rude",IF(OR('full menu'!AY147="PCB",'full menu'!AY147="AERF",'full menu'!AY147="UD"),"inter",IF(OR('full menu'!AY147="ACB",'full menu'!AY147="LCERT",'full menu'!AY147="LERT",'full menu'!AY147="FCERT",'full menu'!AY147="FCMT",'full menu'!AY147="LCMT",'full menu'!AY147="LMT",'full menu'!AY147="LCIT",'full menu'!AY147="FCIT",'full menu'!AY147="LIT",'full menu'!AY147="MwERT",'full menu'!AY147="ERwMT",'full menu'!AY147="M&amp;ERT",'full menu'!AY147="MwIT",'full menu'!AY147="IwMT",'full menu'!AY147="M&amp;IT",'full menu'!AY147="IwERT",'full menu'!AY147="ERwIT",'full menu'!AY147="I&amp;ERT",'full menu'!AY147="ER&amp;M&amp;IT",'full menu'!AY147="LSD"),"subst",IF(OR('full menu'!AY147="FERT",'full menu'!AY147="FMT",'full menu'!AY147="FIT",'full menu'!AY147="WSD"),"intens",IF('full menu'!AY147="UASC","UASC","")))))</f>
        <v/>
      </c>
    </row>
    <row r="148" spans="1:51" x14ac:dyDescent="0.3">
      <c r="A148" t="s">
        <v>171</v>
      </c>
      <c r="B148" t="str">
        <f>IF(OR('full menu'!B148="MDC",'full menu'!B148="PERF"),"rude",IF(OR('full menu'!B148="PCB",'full menu'!B148="AERF",'full menu'!B148="UD"),"inter",IF(OR('full menu'!B148="ACB",'full menu'!B148="LCERT",'full menu'!B148="LERT",'full menu'!B148="FCERT",'full menu'!B148="FCMT",'full menu'!B148="LCMT",'full menu'!B148="LMT",'full menu'!B148="LCIT",'full menu'!B148="FCIT",'full menu'!B148="LIT",'full menu'!B148="MwERT",'full menu'!B148="ERwMT",'full menu'!B148="M&amp;ERT",'full menu'!B148="MwIT",'full menu'!B148="IwMT",'full menu'!B148="M&amp;IT",'full menu'!B148="IwERT",'full menu'!B148="ERwIT",'full menu'!B148="I&amp;ERT",'full menu'!B148="ER&amp;M&amp;IT",'full menu'!B148="LSD"),"subst",IF(OR('full menu'!B148="FERT",'full menu'!B148="FMT",'full menu'!B148="FIT",'full menu'!B148="WSD"),"intens",IF('full menu'!B148="UASC","UASC","")))))</f>
        <v/>
      </c>
      <c r="C148" t="str">
        <f>IF(OR('full menu'!C148="MDC",'full menu'!C148="PERF"),"rude",IF(OR('full menu'!C148="PCB",'full menu'!C148="AERF",'full menu'!C148="UD"),"inter",IF(OR('full menu'!C148="ACB",'full menu'!C148="LCERT",'full menu'!C148="LERT",'full menu'!C148="FCERT",'full menu'!C148="FCMT",'full menu'!C148="LCMT",'full menu'!C148="LMT",'full menu'!C148="LCIT",'full menu'!C148="FCIT",'full menu'!C148="LIT",'full menu'!C148="MwERT",'full menu'!C148="ERwMT",'full menu'!C148="M&amp;ERT",'full menu'!C148="MwIT",'full menu'!C148="IwMT",'full menu'!C148="M&amp;IT",'full menu'!C148="IwERT",'full menu'!C148="ERwIT",'full menu'!C148="I&amp;ERT",'full menu'!C148="ER&amp;M&amp;IT",'full menu'!C148="LSD"),"subst",IF(OR('full menu'!C148="FERT",'full menu'!C148="FMT",'full menu'!C148="FIT",'full menu'!C148="WSD"),"intens",IF('full menu'!C148="UASC","UASC","")))))</f>
        <v/>
      </c>
      <c r="D148" t="str">
        <f>IF(OR('full menu'!D148="MDC",'full menu'!D148="PERF"),"rude",IF(OR('full menu'!D148="PCB",'full menu'!D148="AERF",'full menu'!D148="UD"),"inter",IF(OR('full menu'!D148="ACB",'full menu'!D148="LCERT",'full menu'!D148="LERT",'full menu'!D148="FCERT",'full menu'!D148="FCMT",'full menu'!D148="LCMT",'full menu'!D148="LMT",'full menu'!D148="LCIT",'full menu'!D148="FCIT",'full menu'!D148="LIT",'full menu'!D148="MwERT",'full menu'!D148="ERwMT",'full menu'!D148="M&amp;ERT",'full menu'!D148="MwIT",'full menu'!D148="IwMT",'full menu'!D148="M&amp;IT",'full menu'!D148="IwERT",'full menu'!D148="ERwIT",'full menu'!D148="I&amp;ERT",'full menu'!D148="ER&amp;M&amp;IT",'full menu'!D148="LSD"),"subst",IF(OR('full menu'!D148="FERT",'full menu'!D148="FMT",'full menu'!D148="FIT",'full menu'!D148="WSD"),"intens",IF('full menu'!D148="UASC","UASC","")))))</f>
        <v/>
      </c>
      <c r="E148" t="str">
        <f>IF(OR('full menu'!E148="MDC",'full menu'!E148="PERF"),"rude",IF(OR('full menu'!E148="PCB",'full menu'!E148="AERF",'full menu'!E148="UD"),"inter",IF(OR('full menu'!E148="ACB",'full menu'!E148="LCERT",'full menu'!E148="LERT",'full menu'!E148="FCERT",'full menu'!E148="FCMT",'full menu'!E148="LCMT",'full menu'!E148="LMT",'full menu'!E148="LCIT",'full menu'!E148="FCIT",'full menu'!E148="LIT",'full menu'!E148="MwERT",'full menu'!E148="ERwMT",'full menu'!E148="M&amp;ERT",'full menu'!E148="MwIT",'full menu'!E148="IwMT",'full menu'!E148="M&amp;IT",'full menu'!E148="IwERT",'full menu'!E148="ERwIT",'full menu'!E148="I&amp;ERT",'full menu'!E148="ER&amp;M&amp;IT",'full menu'!E148="LSD"),"subst",IF(OR('full menu'!E148="FERT",'full menu'!E148="FMT",'full menu'!E148="FIT",'full menu'!E148="WSD"),"intens",IF('full menu'!E148="UASC","UASC","")))))</f>
        <v/>
      </c>
      <c r="F148" t="str">
        <f>IF(OR('full menu'!F148="MDC",'full menu'!F148="PERF"),"rude",IF(OR('full menu'!F148="PCB",'full menu'!F148="AERF",'full menu'!F148="UD"),"inter",IF(OR('full menu'!F148="ACB",'full menu'!F148="LCERT",'full menu'!F148="LERT",'full menu'!F148="FCERT",'full menu'!F148="FCMT",'full menu'!F148="LCMT",'full menu'!F148="LMT",'full menu'!F148="LCIT",'full menu'!F148="FCIT",'full menu'!F148="LIT",'full menu'!F148="MwERT",'full menu'!F148="ERwMT",'full menu'!F148="M&amp;ERT",'full menu'!F148="MwIT",'full menu'!F148="IwMT",'full menu'!F148="M&amp;IT",'full menu'!F148="IwERT",'full menu'!F148="ERwIT",'full menu'!F148="I&amp;ERT",'full menu'!F148="ER&amp;M&amp;IT",'full menu'!F148="LSD"),"subst",IF(OR('full menu'!F148="FERT",'full menu'!F148="FMT",'full menu'!F148="FIT",'full menu'!F148="WSD"),"intens",IF('full menu'!F148="UASC","UASC","")))))</f>
        <v/>
      </c>
      <c r="G148" t="str">
        <f>IF(OR('full menu'!G148="MDC",'full menu'!G148="PERF"),"rude",IF(OR('full menu'!G148="PCB",'full menu'!G148="AERF",'full menu'!G148="UD"),"inter",IF(OR('full menu'!G148="ACB",'full menu'!G148="LCERT",'full menu'!G148="LERT",'full menu'!G148="FCERT",'full menu'!G148="FCMT",'full menu'!G148="LCMT",'full menu'!G148="LMT",'full menu'!G148="LCIT",'full menu'!G148="FCIT",'full menu'!G148="LIT",'full menu'!G148="MwERT",'full menu'!G148="ERwMT",'full menu'!G148="M&amp;ERT",'full menu'!G148="MwIT",'full menu'!G148="IwMT",'full menu'!G148="M&amp;IT",'full menu'!G148="IwERT",'full menu'!G148="ERwIT",'full menu'!G148="I&amp;ERT",'full menu'!G148="ER&amp;M&amp;IT",'full menu'!G148="LSD"),"subst",IF(OR('full menu'!G148="FERT",'full menu'!G148="FMT",'full menu'!G148="FIT",'full menu'!G148="WSD"),"intens",IF('full menu'!G148="UASC","UASC","")))))</f>
        <v/>
      </c>
      <c r="H148" t="str">
        <f>IF(OR('full menu'!H148="MDC",'full menu'!H148="PERF"),"rude",IF(OR('full menu'!H148="PCB",'full menu'!H148="AERF",'full menu'!H148="UD"),"inter",IF(OR('full menu'!H148="ACB",'full menu'!H148="LCERT",'full menu'!H148="LERT",'full menu'!H148="FCERT",'full menu'!H148="FCMT",'full menu'!H148="LCMT",'full menu'!H148="LMT",'full menu'!H148="LCIT",'full menu'!H148="FCIT",'full menu'!H148="LIT",'full menu'!H148="MwERT",'full menu'!H148="ERwMT",'full menu'!H148="M&amp;ERT",'full menu'!H148="MwIT",'full menu'!H148="IwMT",'full menu'!H148="M&amp;IT",'full menu'!H148="IwERT",'full menu'!H148="ERwIT",'full menu'!H148="I&amp;ERT",'full menu'!H148="ER&amp;M&amp;IT",'full menu'!H148="LSD"),"subst",IF(OR('full menu'!H148="FERT",'full menu'!H148="FMT",'full menu'!H148="FIT",'full menu'!H148="WSD"),"intens",IF('full menu'!H148="UASC","UASC","")))))</f>
        <v/>
      </c>
      <c r="I148" t="str">
        <f>IF(OR('full menu'!I148="MDC",'full menu'!I148="PERF"),"rude",IF(OR('full menu'!I148="PCB",'full menu'!I148="AERF",'full menu'!I148="UD"),"inter",IF(OR('full menu'!I148="ACB",'full menu'!I148="LCERT",'full menu'!I148="LERT",'full menu'!I148="FCERT",'full menu'!I148="FCMT",'full menu'!I148="LCMT",'full menu'!I148="LMT",'full menu'!I148="LCIT",'full menu'!I148="FCIT",'full menu'!I148="LIT",'full menu'!I148="MwERT",'full menu'!I148="ERwMT",'full menu'!I148="M&amp;ERT",'full menu'!I148="MwIT",'full menu'!I148="IwMT",'full menu'!I148="M&amp;IT",'full menu'!I148="IwERT",'full menu'!I148="ERwIT",'full menu'!I148="I&amp;ERT",'full menu'!I148="ER&amp;M&amp;IT",'full menu'!I148="LSD"),"subst",IF(OR('full menu'!I148="FERT",'full menu'!I148="FMT",'full menu'!I148="FIT",'full menu'!I148="WSD"),"intens",IF('full menu'!I148="UASC","UASC","")))))</f>
        <v/>
      </c>
      <c r="J148" t="str">
        <f>IF(OR('full menu'!J148="MDC",'full menu'!J148="PERF"),"rude",IF(OR('full menu'!J148="PCB",'full menu'!J148="AERF",'full menu'!J148="UD"),"inter",IF(OR('full menu'!J148="ACB",'full menu'!J148="LCERT",'full menu'!J148="LERT",'full menu'!J148="FCERT",'full menu'!J148="FCMT",'full menu'!J148="LCMT",'full menu'!J148="LMT",'full menu'!J148="LCIT",'full menu'!J148="FCIT",'full menu'!J148="LIT",'full menu'!J148="MwERT",'full menu'!J148="ERwMT",'full menu'!J148="M&amp;ERT",'full menu'!J148="MwIT",'full menu'!J148="IwMT",'full menu'!J148="M&amp;IT",'full menu'!J148="IwERT",'full menu'!J148="ERwIT",'full menu'!J148="I&amp;ERT",'full menu'!J148="ER&amp;M&amp;IT",'full menu'!J148="LSD"),"subst",IF(OR('full menu'!J148="FERT",'full menu'!J148="FMT",'full menu'!J148="FIT",'full menu'!J148="WSD"),"intens",IF('full menu'!J148="UASC","UASC","")))))</f>
        <v/>
      </c>
      <c r="K148" t="str">
        <f>IF(OR('full menu'!K148="MDC",'full menu'!K148="PERF"),"rude",IF(OR('full menu'!K148="PCB",'full menu'!K148="AERF",'full menu'!K148="UD"),"inter",IF(OR('full menu'!K148="ACB",'full menu'!K148="LCERT",'full menu'!K148="LERT",'full menu'!K148="FCERT",'full menu'!K148="FCMT",'full menu'!K148="LCMT",'full menu'!K148="LMT",'full menu'!K148="LCIT",'full menu'!K148="FCIT",'full menu'!K148="LIT",'full menu'!K148="MwERT",'full menu'!K148="ERwMT",'full menu'!K148="M&amp;ERT",'full menu'!K148="MwIT",'full menu'!K148="IwMT",'full menu'!K148="M&amp;IT",'full menu'!K148="IwERT",'full menu'!K148="ERwIT",'full menu'!K148="I&amp;ERT",'full menu'!K148="ER&amp;M&amp;IT",'full menu'!K148="LSD"),"subst",IF(OR('full menu'!K148="FERT",'full menu'!K148="FMT",'full menu'!K148="FIT",'full menu'!K148="WSD"),"intens",IF('full menu'!K148="UASC","UASC","")))))</f>
        <v/>
      </c>
      <c r="L148" t="str">
        <f>IF(OR('full menu'!L148="MDC",'full menu'!L148="PERF"),"rude",IF(OR('full menu'!L148="PCB",'full menu'!L148="AERF",'full menu'!L148="UD"),"inter",IF(OR('full menu'!L148="ACB",'full menu'!L148="LCERT",'full menu'!L148="LERT",'full menu'!L148="FCERT",'full menu'!L148="FCMT",'full menu'!L148="LCMT",'full menu'!L148="LMT",'full menu'!L148="LCIT",'full menu'!L148="FCIT",'full menu'!L148="LIT",'full menu'!L148="MwERT",'full menu'!L148="ERwMT",'full menu'!L148="M&amp;ERT",'full menu'!L148="MwIT",'full menu'!L148="IwMT",'full menu'!L148="M&amp;IT",'full menu'!L148="IwERT",'full menu'!L148="ERwIT",'full menu'!L148="I&amp;ERT",'full menu'!L148="ER&amp;M&amp;IT",'full menu'!L148="LSD"),"subst",IF(OR('full menu'!L148="FERT",'full menu'!L148="FMT",'full menu'!L148="FIT",'full menu'!L148="WSD"),"intens",IF('full menu'!L148="UASC","UASC","")))))</f>
        <v/>
      </c>
      <c r="M148" t="str">
        <f>IF(OR('full menu'!M148="MDC",'full menu'!M148="PERF"),"rude",IF(OR('full menu'!M148="PCB",'full menu'!M148="AERF",'full menu'!M148="UD"),"inter",IF(OR('full menu'!M148="ACB",'full menu'!M148="LCERT",'full menu'!M148="LERT",'full menu'!M148="FCERT",'full menu'!M148="FCMT",'full menu'!M148="LCMT",'full menu'!M148="LMT",'full menu'!M148="LCIT",'full menu'!M148="FCIT",'full menu'!M148="LIT",'full menu'!M148="MwERT",'full menu'!M148="ERwMT",'full menu'!M148="M&amp;ERT",'full menu'!M148="MwIT",'full menu'!M148="IwMT",'full menu'!M148="M&amp;IT",'full menu'!M148="IwERT",'full menu'!M148="ERwIT",'full menu'!M148="I&amp;ERT",'full menu'!M148="ER&amp;M&amp;IT",'full menu'!M148="LSD"),"subst",IF(OR('full menu'!M148="FERT",'full menu'!M148="FMT",'full menu'!M148="FIT",'full menu'!M148="WSD"),"intens",IF('full menu'!M148="UASC","UASC","")))))</f>
        <v/>
      </c>
      <c r="N148" t="str">
        <f>IF(OR('full menu'!N148="MDC",'full menu'!N148="PERF"),"rude",IF(OR('full menu'!N148="PCB",'full menu'!N148="AERF",'full menu'!N148="UD"),"inter",IF(OR('full menu'!N148="ACB",'full menu'!N148="LCERT",'full menu'!N148="LERT",'full menu'!N148="FCERT",'full menu'!N148="FCMT",'full menu'!N148="LCMT",'full menu'!N148="LMT",'full menu'!N148="LCIT",'full menu'!N148="FCIT",'full menu'!N148="LIT",'full menu'!N148="MwERT",'full menu'!N148="ERwMT",'full menu'!N148="M&amp;ERT",'full menu'!N148="MwIT",'full menu'!N148="IwMT",'full menu'!N148="M&amp;IT",'full menu'!N148="IwERT",'full menu'!N148="ERwIT",'full menu'!N148="I&amp;ERT",'full menu'!N148="ER&amp;M&amp;IT",'full menu'!N148="LSD"),"subst",IF(OR('full menu'!N148="FERT",'full menu'!N148="FMT",'full menu'!N148="FIT",'full menu'!N148="WSD"),"intens",IF('full menu'!N148="UASC","UASC","")))))</f>
        <v/>
      </c>
      <c r="O148" t="str">
        <f>IF(OR('full menu'!O148="MDC",'full menu'!O148="PERF"),"rude",IF(OR('full menu'!O148="PCB",'full menu'!O148="AERF",'full menu'!O148="UD"),"inter",IF(OR('full menu'!O148="ACB",'full menu'!O148="LCERT",'full menu'!O148="LERT",'full menu'!O148="FCERT",'full menu'!O148="FCMT",'full menu'!O148="LCMT",'full menu'!O148="LMT",'full menu'!O148="LCIT",'full menu'!O148="FCIT",'full menu'!O148="LIT",'full menu'!O148="MwERT",'full menu'!O148="ERwMT",'full menu'!O148="M&amp;ERT",'full menu'!O148="MwIT",'full menu'!O148="IwMT",'full menu'!O148="M&amp;IT",'full menu'!O148="IwERT",'full menu'!O148="ERwIT",'full menu'!O148="I&amp;ERT",'full menu'!O148="ER&amp;M&amp;IT",'full menu'!O148="LSD"),"subst",IF(OR('full menu'!O148="FERT",'full menu'!O148="FMT",'full menu'!O148="FIT",'full menu'!O148="WSD"),"intens",IF('full menu'!O148="UASC","UASC","")))))</f>
        <v/>
      </c>
      <c r="P148" t="str">
        <f>IF(OR('full menu'!P148="MDC",'full menu'!P148="PERF"),"rude",IF(OR('full menu'!P148="PCB",'full menu'!P148="AERF",'full menu'!P148="UD"),"inter",IF(OR('full menu'!P148="ACB",'full menu'!P148="LCERT",'full menu'!P148="LERT",'full menu'!P148="FCERT",'full menu'!P148="FCMT",'full menu'!P148="LCMT",'full menu'!P148="LMT",'full menu'!P148="LCIT",'full menu'!P148="FCIT",'full menu'!P148="LIT",'full menu'!P148="MwERT",'full menu'!P148="ERwMT",'full menu'!P148="M&amp;ERT",'full menu'!P148="MwIT",'full menu'!P148="IwMT",'full menu'!P148="M&amp;IT",'full menu'!P148="IwERT",'full menu'!P148="ERwIT",'full menu'!P148="I&amp;ERT",'full menu'!P148="ER&amp;M&amp;IT",'full menu'!P148="LSD"),"subst",IF(OR('full menu'!P148="FERT",'full menu'!P148="FMT",'full menu'!P148="FIT",'full menu'!P148="WSD"),"intens",IF('full menu'!P148="UASC","UASC","")))))</f>
        <v/>
      </c>
      <c r="Q148" t="str">
        <f>IF(OR('full menu'!Q148="MDC",'full menu'!Q148="PERF"),"rude",IF(OR('full menu'!Q148="PCB",'full menu'!Q148="AERF",'full menu'!Q148="UD"),"inter",IF(OR('full menu'!Q148="ACB",'full menu'!Q148="LCERT",'full menu'!Q148="LERT",'full menu'!Q148="FCERT",'full menu'!Q148="FCMT",'full menu'!Q148="LCMT",'full menu'!Q148="LMT",'full menu'!Q148="LCIT",'full menu'!Q148="FCIT",'full menu'!Q148="LIT",'full menu'!Q148="MwERT",'full menu'!Q148="ERwMT",'full menu'!Q148="M&amp;ERT",'full menu'!Q148="MwIT",'full menu'!Q148="IwMT",'full menu'!Q148="M&amp;IT",'full menu'!Q148="IwERT",'full menu'!Q148="ERwIT",'full menu'!Q148="I&amp;ERT",'full menu'!Q148="ER&amp;M&amp;IT",'full menu'!Q148="LSD"),"subst",IF(OR('full menu'!Q148="FERT",'full menu'!Q148="FMT",'full menu'!Q148="FIT",'full menu'!Q148="WSD"),"intens",IF('full menu'!Q148="UASC","UASC","")))))</f>
        <v/>
      </c>
      <c r="R148" t="str">
        <f>IF(OR('full menu'!R148="MDC",'full menu'!R148="PERF"),"rude",IF(OR('full menu'!R148="PCB",'full menu'!R148="AERF",'full menu'!R148="UD"),"inter",IF(OR('full menu'!R148="ACB",'full menu'!R148="LCERT",'full menu'!R148="LERT",'full menu'!R148="FCERT",'full menu'!R148="FCMT",'full menu'!R148="LCMT",'full menu'!R148="LMT",'full menu'!R148="LCIT",'full menu'!R148="FCIT",'full menu'!R148="LIT",'full menu'!R148="MwERT",'full menu'!R148="ERwMT",'full menu'!R148="M&amp;ERT",'full menu'!R148="MwIT",'full menu'!R148="IwMT",'full menu'!R148="M&amp;IT",'full menu'!R148="IwERT",'full menu'!R148="ERwIT",'full menu'!R148="I&amp;ERT",'full menu'!R148="ER&amp;M&amp;IT",'full menu'!R148="LSD"),"subst",IF(OR('full menu'!R148="FERT",'full menu'!R148="FMT",'full menu'!R148="FIT",'full menu'!R148="WSD"),"intens",IF('full menu'!R148="UASC","UASC","")))))</f>
        <v/>
      </c>
      <c r="S148" t="str">
        <f>IF(OR('full menu'!S148="MDC",'full menu'!S148="PERF"),"rude",IF(OR('full menu'!S148="PCB",'full menu'!S148="AERF",'full menu'!S148="UD"),"inter",IF(OR('full menu'!S148="ACB",'full menu'!S148="LCERT",'full menu'!S148="LERT",'full menu'!S148="FCERT",'full menu'!S148="FCMT",'full menu'!S148="LCMT",'full menu'!S148="LMT",'full menu'!S148="LCIT",'full menu'!S148="FCIT",'full menu'!S148="LIT",'full menu'!S148="MwERT",'full menu'!S148="ERwMT",'full menu'!S148="M&amp;ERT",'full menu'!S148="MwIT",'full menu'!S148="IwMT",'full menu'!S148="M&amp;IT",'full menu'!S148="IwERT",'full menu'!S148="ERwIT",'full menu'!S148="I&amp;ERT",'full menu'!S148="ER&amp;M&amp;IT",'full menu'!S148="LSD"),"subst",IF(OR('full menu'!S148="FERT",'full menu'!S148="FMT",'full menu'!S148="FIT",'full menu'!S148="WSD"),"intens",IF('full menu'!S148="UASC","UASC","")))))</f>
        <v/>
      </c>
      <c r="T148" t="str">
        <f>IF(OR('full menu'!T148="MDC",'full menu'!T148="PERF"),"rude",IF(OR('full menu'!T148="PCB",'full menu'!T148="AERF",'full menu'!T148="UD"),"inter",IF(OR('full menu'!T148="ACB",'full menu'!T148="LCERT",'full menu'!T148="LERT",'full menu'!T148="FCERT",'full menu'!T148="FCMT",'full menu'!T148="LCMT",'full menu'!T148="LMT",'full menu'!T148="LCIT",'full menu'!T148="FCIT",'full menu'!T148="LIT",'full menu'!T148="MwERT",'full menu'!T148="ERwMT",'full menu'!T148="M&amp;ERT",'full menu'!T148="MwIT",'full menu'!T148="IwMT",'full menu'!T148="M&amp;IT",'full menu'!T148="IwERT",'full menu'!T148="ERwIT",'full menu'!T148="I&amp;ERT",'full menu'!T148="ER&amp;M&amp;IT",'full menu'!T148="LSD"),"subst",IF(OR('full menu'!T148="FERT",'full menu'!T148="FMT",'full menu'!T148="FIT",'full menu'!T148="WSD"),"intens",IF('full menu'!T148="UASC","UASC","")))))</f>
        <v>inter</v>
      </c>
      <c r="U148" t="str">
        <f>IF(OR('full menu'!U148="MDC",'full menu'!U148="PERF"),"rude",IF(OR('full menu'!U148="PCB",'full menu'!U148="AERF",'full menu'!U148="UD"),"inter",IF(OR('full menu'!U148="ACB",'full menu'!U148="LCERT",'full menu'!U148="LERT",'full menu'!U148="FCERT",'full menu'!U148="FCMT",'full menu'!U148="LCMT",'full menu'!U148="LMT",'full menu'!U148="LCIT",'full menu'!U148="FCIT",'full menu'!U148="LIT",'full menu'!U148="MwERT",'full menu'!U148="ERwMT",'full menu'!U148="M&amp;ERT",'full menu'!U148="MwIT",'full menu'!U148="IwMT",'full menu'!U148="M&amp;IT",'full menu'!U148="IwERT",'full menu'!U148="ERwIT",'full menu'!U148="I&amp;ERT",'full menu'!U148="ER&amp;M&amp;IT",'full menu'!U148="LSD"),"subst",IF(OR('full menu'!U148="FERT",'full menu'!U148="FMT",'full menu'!U148="FIT",'full menu'!U148="WSD"),"intens",IF('full menu'!U148="UASC","UASC","")))))</f>
        <v>inter</v>
      </c>
      <c r="V148" t="str">
        <f>IF(OR('full menu'!V148="MDC",'full menu'!V148="PERF"),"rude",IF(OR('full menu'!V148="PCB",'full menu'!V148="AERF",'full menu'!V148="UD"),"inter",IF(OR('full menu'!V148="ACB",'full menu'!V148="LCERT",'full menu'!V148="LERT",'full menu'!V148="FCERT",'full menu'!V148="FCMT",'full menu'!V148="LCMT",'full menu'!V148="LMT",'full menu'!V148="LCIT",'full menu'!V148="FCIT",'full menu'!V148="LIT",'full menu'!V148="MwERT",'full menu'!V148="ERwMT",'full menu'!V148="M&amp;ERT",'full menu'!V148="MwIT",'full menu'!V148="IwMT",'full menu'!V148="M&amp;IT",'full menu'!V148="IwERT",'full menu'!V148="ERwIT",'full menu'!V148="I&amp;ERT",'full menu'!V148="ER&amp;M&amp;IT",'full menu'!V148="LSD"),"subst",IF(OR('full menu'!V148="FERT",'full menu'!V148="FMT",'full menu'!V148="FIT",'full menu'!V148="WSD"),"intens",IF('full menu'!V148="UASC","UASC","")))))</f>
        <v>subst</v>
      </c>
      <c r="W148" t="str">
        <f>IF(OR('full menu'!W148="MDC",'full menu'!W148="PERF"),"rude",IF(OR('full menu'!W148="PCB",'full menu'!W148="AERF",'full menu'!W148="UD"),"inter",IF(OR('full menu'!W148="ACB",'full menu'!W148="LCERT",'full menu'!W148="LERT",'full menu'!W148="FCERT",'full menu'!W148="FCMT",'full menu'!W148="LCMT",'full menu'!W148="LMT",'full menu'!W148="LCIT",'full menu'!W148="FCIT",'full menu'!W148="LIT",'full menu'!W148="MwERT",'full menu'!W148="ERwMT",'full menu'!W148="M&amp;ERT",'full menu'!W148="MwIT",'full menu'!W148="IwMT",'full menu'!W148="M&amp;IT",'full menu'!W148="IwERT",'full menu'!W148="ERwIT",'full menu'!W148="I&amp;ERT",'full menu'!W148="ER&amp;M&amp;IT",'full menu'!W148="LSD"),"subst",IF(OR('full menu'!W148="FERT",'full menu'!W148="FMT",'full menu'!W148="FIT",'full menu'!W148="WSD"),"intens",IF('full menu'!W148="UASC","UASC","")))))</f>
        <v>subst</v>
      </c>
      <c r="X148" t="str">
        <f>IF(OR('full menu'!X148="MDC",'full menu'!X148="PERF"),"rude",IF(OR('full menu'!X148="PCB",'full menu'!X148="AERF",'full menu'!X148="UD"),"inter",IF(OR('full menu'!X148="ACB",'full menu'!X148="LCERT",'full menu'!X148="LERT",'full menu'!X148="FCERT",'full menu'!X148="FCMT",'full menu'!X148="LCMT",'full menu'!X148="LMT",'full menu'!X148="LCIT",'full menu'!X148="FCIT",'full menu'!X148="LIT",'full menu'!X148="MwERT",'full menu'!X148="ERwMT",'full menu'!X148="M&amp;ERT",'full menu'!X148="MwIT",'full menu'!X148="IwMT",'full menu'!X148="M&amp;IT",'full menu'!X148="IwERT",'full menu'!X148="ERwIT",'full menu'!X148="I&amp;ERT",'full menu'!X148="ER&amp;M&amp;IT",'full menu'!X148="LSD"),"subst",IF(OR('full menu'!X148="FERT",'full menu'!X148="FMT",'full menu'!X148="FIT",'full menu'!X148="WSD"),"intens",IF('full menu'!X148="UASC","UASC","")))))</f>
        <v>subst</v>
      </c>
      <c r="Y148" t="str">
        <f>IF(OR('full menu'!Y148="MDC",'full menu'!Y148="PERF"),"rude",IF(OR('full menu'!Y148="PCB",'full menu'!Y148="AERF",'full menu'!Y148="UD"),"inter",IF(OR('full menu'!Y148="ACB",'full menu'!Y148="LCERT",'full menu'!Y148="LERT",'full menu'!Y148="FCERT",'full menu'!Y148="FCMT",'full menu'!Y148="LCMT",'full menu'!Y148="LMT",'full menu'!Y148="LCIT",'full menu'!Y148="FCIT",'full menu'!Y148="LIT",'full menu'!Y148="MwERT",'full menu'!Y148="ERwMT",'full menu'!Y148="M&amp;ERT",'full menu'!Y148="MwIT",'full menu'!Y148="IwMT",'full menu'!Y148="M&amp;IT",'full menu'!Y148="IwERT",'full menu'!Y148="ERwIT",'full menu'!Y148="I&amp;ERT",'full menu'!Y148="ER&amp;M&amp;IT",'full menu'!Y148="LSD"),"subst",IF(OR('full menu'!Y148="FERT",'full menu'!Y148="FMT",'full menu'!Y148="FIT",'full menu'!Y148="WSD"),"intens",IF('full menu'!Y148="UASC","UASC","")))))</f>
        <v>subst</v>
      </c>
      <c r="Z148" t="str">
        <f>IF(OR('full menu'!Z148="MDC",'full menu'!Z148="PERF"),"rude",IF(OR('full menu'!Z148="PCB",'full menu'!Z148="AERF",'full menu'!Z148="UD"),"inter",IF(OR('full menu'!Z148="ACB",'full menu'!Z148="LCERT",'full menu'!Z148="LERT",'full menu'!Z148="FCERT",'full menu'!Z148="FCMT",'full menu'!Z148="LCMT",'full menu'!Z148="LMT",'full menu'!Z148="LCIT",'full menu'!Z148="FCIT",'full menu'!Z148="LIT",'full menu'!Z148="MwERT",'full menu'!Z148="ERwMT",'full menu'!Z148="M&amp;ERT",'full menu'!Z148="MwIT",'full menu'!Z148="IwMT",'full menu'!Z148="M&amp;IT",'full menu'!Z148="IwERT",'full menu'!Z148="ERwIT",'full menu'!Z148="I&amp;ERT",'full menu'!Z148="ER&amp;M&amp;IT",'full menu'!Z148="LSD"),"subst",IF(OR('full menu'!Z148="FERT",'full menu'!Z148="FMT",'full menu'!Z148="FIT",'full menu'!Z148="WSD"),"intens",IF('full menu'!Z148="UASC","UASC","")))))</f>
        <v>subst</v>
      </c>
      <c r="AA148" t="str">
        <f>IF(OR('full menu'!AA148="MDC",'full menu'!AA148="PERF"),"rude",IF(OR('full menu'!AA148="PCB",'full menu'!AA148="AERF",'full menu'!AA148="UD"),"inter",IF(OR('full menu'!AA148="ACB",'full menu'!AA148="LCERT",'full menu'!AA148="LERT",'full menu'!AA148="FCERT",'full menu'!AA148="FCMT",'full menu'!AA148="LCMT",'full menu'!AA148="LMT",'full menu'!AA148="LCIT",'full menu'!AA148="FCIT",'full menu'!AA148="LIT",'full menu'!AA148="MwERT",'full menu'!AA148="ERwMT",'full menu'!AA148="M&amp;ERT",'full menu'!AA148="MwIT",'full menu'!AA148="IwMT",'full menu'!AA148="M&amp;IT",'full menu'!AA148="IwERT",'full menu'!AA148="ERwIT",'full menu'!AA148="I&amp;ERT",'full menu'!AA148="ER&amp;M&amp;IT",'full menu'!AA148="LSD"),"subst",IF(OR('full menu'!AA148="FERT",'full menu'!AA148="FMT",'full menu'!AA148="FIT",'full menu'!AA148="WSD"),"intens",IF('full menu'!AA148="UASC","UASC","")))))</f>
        <v>subst</v>
      </c>
      <c r="AB148" t="str">
        <f>IF(OR('full menu'!AB148="MDC",'full menu'!AB148="PERF"),"rude",IF(OR('full menu'!AB148="PCB",'full menu'!AB148="AERF",'full menu'!AB148="UD"),"inter",IF(OR('full menu'!AB148="ACB",'full menu'!AB148="LCERT",'full menu'!AB148="LERT",'full menu'!AB148="FCERT",'full menu'!AB148="FCMT",'full menu'!AB148="LCMT",'full menu'!AB148="LMT",'full menu'!AB148="LCIT",'full menu'!AB148="FCIT",'full menu'!AB148="LIT",'full menu'!AB148="MwERT",'full menu'!AB148="ERwMT",'full menu'!AB148="M&amp;ERT",'full menu'!AB148="MwIT",'full menu'!AB148="IwMT",'full menu'!AB148="M&amp;IT",'full menu'!AB148="IwERT",'full menu'!AB148="ERwIT",'full menu'!AB148="I&amp;ERT",'full menu'!AB148="ER&amp;M&amp;IT",'full menu'!AB148="LSD"),"subst",IF(OR('full menu'!AB148="FERT",'full menu'!AB148="FMT",'full menu'!AB148="FIT",'full menu'!AB148="WSD"),"intens",IF('full menu'!AB148="UASC","UASC","")))))</f>
        <v>subst</v>
      </c>
      <c r="AC148" t="str">
        <f>IF(OR('full menu'!AC148="MDC",'full menu'!AC148="PERF"),"rude",IF(OR('full menu'!AC148="PCB",'full menu'!AC148="AERF",'full menu'!AC148="UD"),"inter",IF(OR('full menu'!AC148="ACB",'full menu'!AC148="LCERT",'full menu'!AC148="LERT",'full menu'!AC148="FCERT",'full menu'!AC148="FCMT",'full menu'!AC148="LCMT",'full menu'!AC148="LMT",'full menu'!AC148="LCIT",'full menu'!AC148="FCIT",'full menu'!AC148="LIT",'full menu'!AC148="MwERT",'full menu'!AC148="ERwMT",'full menu'!AC148="M&amp;ERT",'full menu'!AC148="MwIT",'full menu'!AC148="IwMT",'full menu'!AC148="M&amp;IT",'full menu'!AC148="IwERT",'full menu'!AC148="ERwIT",'full menu'!AC148="I&amp;ERT",'full menu'!AC148="ER&amp;M&amp;IT",'full menu'!AC148="LSD"),"subst",IF(OR('full menu'!AC148="FERT",'full menu'!AC148="FMT",'full menu'!AC148="FIT",'full menu'!AC148="WSD"),"intens",IF('full menu'!AC148="UASC","UASC","")))))</f>
        <v>subst</v>
      </c>
      <c r="AD148" t="str">
        <f>IF(OR('full menu'!AD148="MDC",'full menu'!AD148="PERF"),"rude",IF(OR('full menu'!AD148="PCB",'full menu'!AD148="AERF",'full menu'!AD148="UD"),"inter",IF(OR('full menu'!AD148="ACB",'full menu'!AD148="LCERT",'full menu'!AD148="LERT",'full menu'!AD148="FCERT",'full menu'!AD148="FCMT",'full menu'!AD148="LCMT",'full menu'!AD148="LMT",'full menu'!AD148="LCIT",'full menu'!AD148="FCIT",'full menu'!AD148="LIT",'full menu'!AD148="MwERT",'full menu'!AD148="ERwMT",'full menu'!AD148="M&amp;ERT",'full menu'!AD148="MwIT",'full menu'!AD148="IwMT",'full menu'!AD148="M&amp;IT",'full menu'!AD148="IwERT",'full menu'!AD148="ERwIT",'full menu'!AD148="I&amp;ERT",'full menu'!AD148="ER&amp;M&amp;IT",'full menu'!AD148="LSD"),"subst",IF(OR('full menu'!AD148="FERT",'full menu'!AD148="FMT",'full menu'!AD148="FIT",'full menu'!AD148="WSD"),"intens",IF('full menu'!AD148="UASC","UASC","")))))</f>
        <v>subst</v>
      </c>
      <c r="AE148" t="str">
        <f>IF(OR('full menu'!AE148="MDC",'full menu'!AE148="PERF"),"rude",IF(OR('full menu'!AE148="PCB",'full menu'!AE148="AERF",'full menu'!AE148="UD"),"inter",IF(OR('full menu'!AE148="ACB",'full menu'!AE148="LCERT",'full menu'!AE148="LERT",'full menu'!AE148="FCERT",'full menu'!AE148="FCMT",'full menu'!AE148="LCMT",'full menu'!AE148="LMT",'full menu'!AE148="LCIT",'full menu'!AE148="FCIT",'full menu'!AE148="LIT",'full menu'!AE148="MwERT",'full menu'!AE148="ERwMT",'full menu'!AE148="M&amp;ERT",'full menu'!AE148="MwIT",'full menu'!AE148="IwMT",'full menu'!AE148="M&amp;IT",'full menu'!AE148="IwERT",'full menu'!AE148="ERwIT",'full menu'!AE148="I&amp;ERT",'full menu'!AE148="ER&amp;M&amp;IT",'full menu'!AE148="LSD"),"subst",IF(OR('full menu'!AE148="FERT",'full menu'!AE148="FMT",'full menu'!AE148="FIT",'full menu'!AE148="WSD"),"intens",IF('full menu'!AE148="UASC","UASC","")))))</f>
        <v>subst</v>
      </c>
      <c r="AF148" t="str">
        <f>IF(OR('full menu'!AF148="MDC",'full menu'!AF148="PERF"),"rude",IF(OR('full menu'!AF148="PCB",'full menu'!AF148="AERF",'full menu'!AF148="UD"),"inter",IF(OR('full menu'!AF148="ACB",'full menu'!AF148="LCERT",'full menu'!AF148="LERT",'full menu'!AF148="FCERT",'full menu'!AF148="FCMT",'full menu'!AF148="LCMT",'full menu'!AF148="LMT",'full menu'!AF148="LCIT",'full menu'!AF148="FCIT",'full menu'!AF148="LIT",'full menu'!AF148="MwERT",'full menu'!AF148="ERwMT",'full menu'!AF148="M&amp;ERT",'full menu'!AF148="MwIT",'full menu'!AF148="IwMT",'full menu'!AF148="M&amp;IT",'full menu'!AF148="IwERT",'full menu'!AF148="ERwIT",'full menu'!AF148="I&amp;ERT",'full menu'!AF148="ER&amp;M&amp;IT",'full menu'!AF148="LSD"),"subst",IF(OR('full menu'!AF148="FERT",'full menu'!AF148="FMT",'full menu'!AF148="FIT",'full menu'!AF148="WSD"),"intens",IF('full menu'!AF148="UASC","UASC","")))))</f>
        <v>subst</v>
      </c>
      <c r="AG148" t="str">
        <f>IF(OR('full menu'!AG148="MDC",'full menu'!AG148="PERF"),"rude",IF(OR('full menu'!AG148="PCB",'full menu'!AG148="AERF",'full menu'!AG148="UD"),"inter",IF(OR('full menu'!AG148="ACB",'full menu'!AG148="LCERT",'full menu'!AG148="LERT",'full menu'!AG148="FCERT",'full menu'!AG148="FCMT",'full menu'!AG148="LCMT",'full menu'!AG148="LMT",'full menu'!AG148="LCIT",'full menu'!AG148="FCIT",'full menu'!AG148="LIT",'full menu'!AG148="MwERT",'full menu'!AG148="ERwMT",'full menu'!AG148="M&amp;ERT",'full menu'!AG148="MwIT",'full menu'!AG148="IwMT",'full menu'!AG148="M&amp;IT",'full menu'!AG148="IwERT",'full menu'!AG148="ERwIT",'full menu'!AG148="I&amp;ERT",'full menu'!AG148="ER&amp;M&amp;IT",'full menu'!AG148="LSD"),"subst",IF(OR('full menu'!AG148="FERT",'full menu'!AG148="FMT",'full menu'!AG148="FIT",'full menu'!AG148="WSD"),"intens",IF('full menu'!AG148="UASC","UASC","")))))</f>
        <v>subst</v>
      </c>
      <c r="AH148" t="str">
        <f>IF(OR('full menu'!AH148="MDC",'full menu'!AH148="PERF"),"rude",IF(OR('full menu'!AH148="PCB",'full menu'!AH148="AERF",'full menu'!AH148="UD"),"inter",IF(OR('full menu'!AH148="ACB",'full menu'!AH148="LCERT",'full menu'!AH148="LERT",'full menu'!AH148="FCERT",'full menu'!AH148="FCMT",'full menu'!AH148="LCMT",'full menu'!AH148="LMT",'full menu'!AH148="LCIT",'full menu'!AH148="FCIT",'full menu'!AH148="LIT",'full menu'!AH148="MwERT",'full menu'!AH148="ERwMT",'full menu'!AH148="M&amp;ERT",'full menu'!AH148="MwIT",'full menu'!AH148="IwMT",'full menu'!AH148="M&amp;IT",'full menu'!AH148="IwERT",'full menu'!AH148="ERwIT",'full menu'!AH148="I&amp;ERT",'full menu'!AH148="ER&amp;M&amp;IT",'full menu'!AH148="LSD"),"subst",IF(OR('full menu'!AH148="FERT",'full menu'!AH148="FMT",'full menu'!AH148="FIT",'full menu'!AH148="WSD"),"intens",IF('full menu'!AH148="UASC","UASC","")))))</f>
        <v>subst</v>
      </c>
      <c r="AI148" t="str">
        <f>IF(OR('full menu'!AI148="MDC",'full menu'!AI148="PERF"),"rude",IF(OR('full menu'!AI148="PCB",'full menu'!AI148="AERF",'full menu'!AI148="UD"),"inter",IF(OR('full menu'!AI148="ACB",'full menu'!AI148="LCERT",'full menu'!AI148="LERT",'full menu'!AI148="FCERT",'full menu'!AI148="FCMT",'full menu'!AI148="LCMT",'full menu'!AI148="LMT",'full menu'!AI148="LCIT",'full menu'!AI148="FCIT",'full menu'!AI148="LIT",'full menu'!AI148="MwERT",'full menu'!AI148="ERwMT",'full menu'!AI148="M&amp;ERT",'full menu'!AI148="MwIT",'full menu'!AI148="IwMT",'full menu'!AI148="M&amp;IT",'full menu'!AI148="IwERT",'full menu'!AI148="ERwIT",'full menu'!AI148="I&amp;ERT",'full menu'!AI148="ER&amp;M&amp;IT",'full menu'!AI148="LSD"),"subst",IF(OR('full menu'!AI148="FERT",'full menu'!AI148="FMT",'full menu'!AI148="FIT",'full menu'!AI148="WSD"),"intens",IF('full menu'!AI148="UASC","UASC","")))))</f>
        <v/>
      </c>
      <c r="AJ148" t="str">
        <f>IF(OR('full menu'!AJ148="MDC",'full menu'!AJ148="PERF"),"rude",IF(OR('full menu'!AJ148="PCB",'full menu'!AJ148="AERF",'full menu'!AJ148="UD"),"inter",IF(OR('full menu'!AJ148="ACB",'full menu'!AJ148="LCERT",'full menu'!AJ148="LERT",'full menu'!AJ148="FCERT",'full menu'!AJ148="FCMT",'full menu'!AJ148="LCMT",'full menu'!AJ148="LMT",'full menu'!AJ148="LCIT",'full menu'!AJ148="FCIT",'full menu'!AJ148="LIT",'full menu'!AJ148="MwERT",'full menu'!AJ148="ERwMT",'full menu'!AJ148="M&amp;ERT",'full menu'!AJ148="MwIT",'full menu'!AJ148="IwMT",'full menu'!AJ148="M&amp;IT",'full menu'!AJ148="IwERT",'full menu'!AJ148="ERwIT",'full menu'!AJ148="I&amp;ERT",'full menu'!AJ148="ER&amp;M&amp;IT",'full menu'!AJ148="LSD"),"subst",IF(OR('full menu'!AJ148="FERT",'full menu'!AJ148="FMT",'full menu'!AJ148="FIT",'full menu'!AJ148="WSD"),"intens",IF('full menu'!AJ148="UASC","UASC","")))))</f>
        <v/>
      </c>
      <c r="AK148" t="str">
        <f>IF(OR('full menu'!AK148="MDC",'full menu'!AK148="PERF"),"rude",IF(OR('full menu'!AK148="PCB",'full menu'!AK148="AERF",'full menu'!AK148="UD"),"inter",IF(OR('full menu'!AK148="ACB",'full menu'!AK148="LCERT",'full menu'!AK148="LERT",'full menu'!AK148="FCERT",'full menu'!AK148="FCMT",'full menu'!AK148="LCMT",'full menu'!AK148="LMT",'full menu'!AK148="LCIT",'full menu'!AK148="FCIT",'full menu'!AK148="LIT",'full menu'!AK148="MwERT",'full menu'!AK148="ERwMT",'full menu'!AK148="M&amp;ERT",'full menu'!AK148="MwIT",'full menu'!AK148="IwMT",'full menu'!AK148="M&amp;IT",'full menu'!AK148="IwERT",'full menu'!AK148="ERwIT",'full menu'!AK148="I&amp;ERT",'full menu'!AK148="ER&amp;M&amp;IT",'full menu'!AK148="LSD"),"subst",IF(OR('full menu'!AK148="FERT",'full menu'!AK148="FMT",'full menu'!AK148="FIT",'full menu'!AK148="WSD"),"intens",IF('full menu'!AK148="UASC","UASC","")))))</f>
        <v/>
      </c>
      <c r="AL148" t="str">
        <f>IF(OR('full menu'!AL148="MDC",'full menu'!AL148="PERF"),"rude",IF(OR('full menu'!AL148="PCB",'full menu'!AL148="AERF",'full menu'!AL148="UD"),"inter",IF(OR('full menu'!AL148="ACB",'full menu'!AL148="LCERT",'full menu'!AL148="LERT",'full menu'!AL148="FCERT",'full menu'!AL148="FCMT",'full menu'!AL148="LCMT",'full menu'!AL148="LMT",'full menu'!AL148="LCIT",'full menu'!AL148="FCIT",'full menu'!AL148="LIT",'full menu'!AL148="MwERT",'full menu'!AL148="ERwMT",'full menu'!AL148="M&amp;ERT",'full menu'!AL148="MwIT",'full menu'!AL148="IwMT",'full menu'!AL148="M&amp;IT",'full menu'!AL148="IwERT",'full menu'!AL148="ERwIT",'full menu'!AL148="I&amp;ERT",'full menu'!AL148="ER&amp;M&amp;IT",'full menu'!AL148="LSD"),"subst",IF(OR('full menu'!AL148="FERT",'full menu'!AL148="FMT",'full menu'!AL148="FIT",'full menu'!AL148="WSD"),"intens",IF('full menu'!AL148="UASC","UASC","")))))</f>
        <v/>
      </c>
      <c r="AM148" t="str">
        <f>IF(OR('full menu'!AM148="MDC",'full menu'!AM148="PERF"),"rude",IF(OR('full menu'!AM148="PCB",'full menu'!AM148="AERF",'full menu'!AM148="UD"),"inter",IF(OR('full menu'!AM148="ACB",'full menu'!AM148="LCERT",'full menu'!AM148="LERT",'full menu'!AM148="FCERT",'full menu'!AM148="FCMT",'full menu'!AM148="LCMT",'full menu'!AM148="LMT",'full menu'!AM148="LCIT",'full menu'!AM148="FCIT",'full menu'!AM148="LIT",'full menu'!AM148="MwERT",'full menu'!AM148="ERwMT",'full menu'!AM148="M&amp;ERT",'full menu'!AM148="MwIT",'full menu'!AM148="IwMT",'full menu'!AM148="M&amp;IT",'full menu'!AM148="IwERT",'full menu'!AM148="ERwIT",'full menu'!AM148="I&amp;ERT",'full menu'!AM148="ER&amp;M&amp;IT",'full menu'!AM148="LSD"),"subst",IF(OR('full menu'!AM148="FERT",'full menu'!AM148="FMT",'full menu'!AM148="FIT",'full menu'!AM148="WSD"),"intens",IF('full menu'!AM148="UASC","UASC","")))))</f>
        <v/>
      </c>
      <c r="AN148" t="str">
        <f>IF(OR('full menu'!AN148="MDC",'full menu'!AN148="PERF"),"rude",IF(OR('full menu'!AN148="PCB",'full menu'!AN148="AERF",'full menu'!AN148="UD"),"inter",IF(OR('full menu'!AN148="ACB",'full menu'!AN148="LCERT",'full menu'!AN148="LERT",'full menu'!AN148="FCERT",'full menu'!AN148="FCMT",'full menu'!AN148="LCMT",'full menu'!AN148="LMT",'full menu'!AN148="LCIT",'full menu'!AN148="FCIT",'full menu'!AN148="LIT",'full menu'!AN148="MwERT",'full menu'!AN148="ERwMT",'full menu'!AN148="M&amp;ERT",'full menu'!AN148="MwIT",'full menu'!AN148="IwMT",'full menu'!AN148="M&amp;IT",'full menu'!AN148="IwERT",'full menu'!AN148="ERwIT",'full menu'!AN148="I&amp;ERT",'full menu'!AN148="ER&amp;M&amp;IT",'full menu'!AN148="LSD"),"subst",IF(OR('full menu'!AN148="FERT",'full menu'!AN148="FMT",'full menu'!AN148="FIT",'full menu'!AN148="WSD"),"intens",IF('full menu'!AN148="UASC","UASC","")))))</f>
        <v/>
      </c>
      <c r="AO148" t="str">
        <f>IF(OR('full menu'!AO148="MDC",'full menu'!AO148="PERF"),"rude",IF(OR('full menu'!AO148="PCB",'full menu'!AO148="AERF",'full menu'!AO148="UD"),"inter",IF(OR('full menu'!AO148="ACB",'full menu'!AO148="LCERT",'full menu'!AO148="LERT",'full menu'!AO148="FCERT",'full menu'!AO148="FCMT",'full menu'!AO148="LCMT",'full menu'!AO148="LMT",'full menu'!AO148="LCIT",'full menu'!AO148="FCIT",'full menu'!AO148="LIT",'full menu'!AO148="MwERT",'full menu'!AO148="ERwMT",'full menu'!AO148="M&amp;ERT",'full menu'!AO148="MwIT",'full menu'!AO148="IwMT",'full menu'!AO148="M&amp;IT",'full menu'!AO148="IwERT",'full menu'!AO148="ERwIT",'full menu'!AO148="I&amp;ERT",'full menu'!AO148="ER&amp;M&amp;IT",'full menu'!AO148="LSD"),"subst",IF(OR('full menu'!AO148="FERT",'full menu'!AO148="FMT",'full menu'!AO148="FIT",'full menu'!AO148="WSD"),"intens",IF('full menu'!AO148="UASC","UASC","")))))</f>
        <v/>
      </c>
      <c r="AP148" t="str">
        <f>IF(OR('full menu'!AP148="MDC",'full menu'!AP148="PERF"),"rude",IF(OR('full menu'!AP148="PCB",'full menu'!AP148="AERF",'full menu'!AP148="UD"),"inter",IF(OR('full menu'!AP148="ACB",'full menu'!AP148="LCERT",'full menu'!AP148="LERT",'full menu'!AP148="FCERT",'full menu'!AP148="FCMT",'full menu'!AP148="LCMT",'full menu'!AP148="LMT",'full menu'!AP148="LCIT",'full menu'!AP148="FCIT",'full menu'!AP148="LIT",'full menu'!AP148="MwERT",'full menu'!AP148="ERwMT",'full menu'!AP148="M&amp;ERT",'full menu'!AP148="MwIT",'full menu'!AP148="IwMT",'full menu'!AP148="M&amp;IT",'full menu'!AP148="IwERT",'full menu'!AP148="ERwIT",'full menu'!AP148="I&amp;ERT",'full menu'!AP148="ER&amp;M&amp;IT",'full menu'!AP148="LSD"),"subst",IF(OR('full menu'!AP148="FERT",'full menu'!AP148="FMT",'full menu'!AP148="FIT",'full menu'!AP148="WSD"),"intens",IF('full menu'!AP148="UASC","UASC","")))))</f>
        <v/>
      </c>
      <c r="AQ148" t="str">
        <f>IF(OR('full menu'!AQ148="MDC",'full menu'!AQ148="PERF"),"rude",IF(OR('full menu'!AQ148="PCB",'full menu'!AQ148="AERF",'full menu'!AQ148="UD"),"inter",IF(OR('full menu'!AQ148="ACB",'full menu'!AQ148="LCERT",'full menu'!AQ148="LERT",'full menu'!AQ148="FCERT",'full menu'!AQ148="FCMT",'full menu'!AQ148="LCMT",'full menu'!AQ148="LMT",'full menu'!AQ148="LCIT",'full menu'!AQ148="FCIT",'full menu'!AQ148="LIT",'full menu'!AQ148="MwERT",'full menu'!AQ148="ERwMT",'full menu'!AQ148="M&amp;ERT",'full menu'!AQ148="MwIT",'full menu'!AQ148="IwMT",'full menu'!AQ148="M&amp;IT",'full menu'!AQ148="IwERT",'full menu'!AQ148="ERwIT",'full menu'!AQ148="I&amp;ERT",'full menu'!AQ148="ER&amp;M&amp;IT",'full menu'!AQ148="LSD"),"subst",IF(OR('full menu'!AQ148="FERT",'full menu'!AQ148="FMT",'full menu'!AQ148="FIT",'full menu'!AQ148="WSD"),"intens",IF('full menu'!AQ148="UASC","UASC","")))))</f>
        <v/>
      </c>
      <c r="AR148" t="str">
        <f>IF(OR('full menu'!AR148="MDC",'full menu'!AR148="PERF"),"rude",IF(OR('full menu'!AR148="PCB",'full menu'!AR148="AERF",'full menu'!AR148="UD"),"inter",IF(OR('full menu'!AR148="ACB",'full menu'!AR148="LCERT",'full menu'!AR148="LERT",'full menu'!AR148="FCERT",'full menu'!AR148="FCMT",'full menu'!AR148="LCMT",'full menu'!AR148="LMT",'full menu'!AR148="LCIT",'full menu'!AR148="FCIT",'full menu'!AR148="LIT",'full menu'!AR148="MwERT",'full menu'!AR148="ERwMT",'full menu'!AR148="M&amp;ERT",'full menu'!AR148="MwIT",'full menu'!AR148="IwMT",'full menu'!AR148="M&amp;IT",'full menu'!AR148="IwERT",'full menu'!AR148="ERwIT",'full menu'!AR148="I&amp;ERT",'full menu'!AR148="ER&amp;M&amp;IT",'full menu'!AR148="LSD"),"subst",IF(OR('full menu'!AR148="FERT",'full menu'!AR148="FMT",'full menu'!AR148="FIT",'full menu'!AR148="WSD"),"intens",IF('full menu'!AR148="UASC","UASC","")))))</f>
        <v/>
      </c>
      <c r="AS148" t="str">
        <f>IF(OR('full menu'!AS148="MDC",'full menu'!AS148="PERF"),"rude",IF(OR('full menu'!AS148="PCB",'full menu'!AS148="AERF",'full menu'!AS148="UD"),"inter",IF(OR('full menu'!AS148="ACB",'full menu'!AS148="LCERT",'full menu'!AS148="LERT",'full menu'!AS148="FCERT",'full menu'!AS148="FCMT",'full menu'!AS148="LCMT",'full menu'!AS148="LMT",'full menu'!AS148="LCIT",'full menu'!AS148="FCIT",'full menu'!AS148="LIT",'full menu'!AS148="MwERT",'full menu'!AS148="ERwMT",'full menu'!AS148="M&amp;ERT",'full menu'!AS148="MwIT",'full menu'!AS148="IwMT",'full menu'!AS148="M&amp;IT",'full menu'!AS148="IwERT",'full menu'!AS148="ERwIT",'full menu'!AS148="I&amp;ERT",'full menu'!AS148="ER&amp;M&amp;IT",'full menu'!AS148="LSD"),"subst",IF(OR('full menu'!AS148="FERT",'full menu'!AS148="FMT",'full menu'!AS148="FIT",'full menu'!AS148="WSD"),"intens",IF('full menu'!AS148="UASC","UASC","")))))</f>
        <v/>
      </c>
      <c r="AT148" t="str">
        <f>IF(OR('full menu'!AT148="MDC",'full menu'!AT148="PERF"),"rude",IF(OR('full menu'!AT148="PCB",'full menu'!AT148="AERF",'full menu'!AT148="UD"),"inter",IF(OR('full menu'!AT148="ACB",'full menu'!AT148="LCERT",'full menu'!AT148="LERT",'full menu'!AT148="FCERT",'full menu'!AT148="FCMT",'full menu'!AT148="LCMT",'full menu'!AT148="LMT",'full menu'!AT148="LCIT",'full menu'!AT148="FCIT",'full menu'!AT148="LIT",'full menu'!AT148="MwERT",'full menu'!AT148="ERwMT",'full menu'!AT148="M&amp;ERT",'full menu'!AT148="MwIT",'full menu'!AT148="IwMT",'full menu'!AT148="M&amp;IT",'full menu'!AT148="IwERT",'full menu'!AT148="ERwIT",'full menu'!AT148="I&amp;ERT",'full menu'!AT148="ER&amp;M&amp;IT",'full menu'!AT148="LSD"),"subst",IF(OR('full menu'!AT148="FERT",'full menu'!AT148="FMT",'full menu'!AT148="FIT",'full menu'!AT148="WSD"),"intens",IF('full menu'!AT148="UASC","UASC","")))))</f>
        <v/>
      </c>
      <c r="AU148" t="str">
        <f>IF(OR('full menu'!AU148="MDC",'full menu'!AU148="PERF"),"rude",IF(OR('full menu'!AU148="PCB",'full menu'!AU148="AERF",'full menu'!AU148="UD"),"inter",IF(OR('full menu'!AU148="ACB",'full menu'!AU148="LCERT",'full menu'!AU148="LERT",'full menu'!AU148="FCERT",'full menu'!AU148="FCMT",'full menu'!AU148="LCMT",'full menu'!AU148="LMT",'full menu'!AU148="LCIT",'full menu'!AU148="FCIT",'full menu'!AU148="LIT",'full menu'!AU148="MwERT",'full menu'!AU148="ERwMT",'full menu'!AU148="M&amp;ERT",'full menu'!AU148="MwIT",'full menu'!AU148="IwMT",'full menu'!AU148="M&amp;IT",'full menu'!AU148="IwERT",'full menu'!AU148="ERwIT",'full menu'!AU148="I&amp;ERT",'full menu'!AU148="ER&amp;M&amp;IT",'full menu'!AU148="LSD"),"subst",IF(OR('full menu'!AU148="FERT",'full menu'!AU148="FMT",'full menu'!AU148="FIT",'full menu'!AU148="WSD"),"intens",IF('full menu'!AU148="UASC","UASC","")))))</f>
        <v/>
      </c>
      <c r="AV148" t="str">
        <f>IF(OR('full menu'!AV148="MDC",'full menu'!AV148="PERF"),"rude",IF(OR('full menu'!AV148="PCB",'full menu'!AV148="AERF",'full menu'!AV148="UD"),"inter",IF(OR('full menu'!AV148="ACB",'full menu'!AV148="LCERT",'full menu'!AV148="LERT",'full menu'!AV148="FCERT",'full menu'!AV148="FCMT",'full menu'!AV148="LCMT",'full menu'!AV148="LMT",'full menu'!AV148="LCIT",'full menu'!AV148="FCIT",'full menu'!AV148="LIT",'full menu'!AV148="MwERT",'full menu'!AV148="ERwMT",'full menu'!AV148="M&amp;ERT",'full menu'!AV148="MwIT",'full menu'!AV148="IwMT",'full menu'!AV148="M&amp;IT",'full menu'!AV148="IwERT",'full menu'!AV148="ERwIT",'full menu'!AV148="I&amp;ERT",'full menu'!AV148="ER&amp;M&amp;IT",'full menu'!AV148="LSD"),"subst",IF(OR('full menu'!AV148="FERT",'full menu'!AV148="FMT",'full menu'!AV148="FIT",'full menu'!AV148="WSD"),"intens",IF('full menu'!AV148="UASC","UASC","")))))</f>
        <v/>
      </c>
      <c r="AW148" t="str">
        <f>IF(OR('full menu'!AW148="MDC",'full menu'!AW148="PERF"),"rude",IF(OR('full menu'!AW148="PCB",'full menu'!AW148="AERF",'full menu'!AW148="UD"),"inter",IF(OR('full menu'!AW148="ACB",'full menu'!AW148="LCERT",'full menu'!AW148="LERT",'full menu'!AW148="FCERT",'full menu'!AW148="FCMT",'full menu'!AW148="LCMT",'full menu'!AW148="LMT",'full menu'!AW148="LCIT",'full menu'!AW148="FCIT",'full menu'!AW148="LIT",'full menu'!AW148="MwERT",'full menu'!AW148="ERwMT",'full menu'!AW148="M&amp;ERT",'full menu'!AW148="MwIT",'full menu'!AW148="IwMT",'full menu'!AW148="M&amp;IT",'full menu'!AW148="IwERT",'full menu'!AW148="ERwIT",'full menu'!AW148="I&amp;ERT",'full menu'!AW148="ER&amp;M&amp;IT",'full menu'!AW148="LSD"),"subst",IF(OR('full menu'!AW148="FERT",'full menu'!AW148="FMT",'full menu'!AW148="FIT",'full menu'!AW148="WSD"),"intens",IF('full menu'!AW148="UASC","UASC","")))))</f>
        <v/>
      </c>
      <c r="AX148" t="str">
        <f>IF(OR('full menu'!AX148="MDC",'full menu'!AX148="PERF"),"rude",IF(OR('full menu'!AX148="PCB",'full menu'!AX148="AERF",'full menu'!AX148="UD"),"inter",IF(OR('full menu'!AX148="ACB",'full menu'!AX148="LCERT",'full menu'!AX148="LERT",'full menu'!AX148="FCERT",'full menu'!AX148="FCMT",'full menu'!AX148="LCMT",'full menu'!AX148="LMT",'full menu'!AX148="LCIT",'full menu'!AX148="FCIT",'full menu'!AX148="LIT",'full menu'!AX148="MwERT",'full menu'!AX148="ERwMT",'full menu'!AX148="M&amp;ERT",'full menu'!AX148="MwIT",'full menu'!AX148="IwMT",'full menu'!AX148="M&amp;IT",'full menu'!AX148="IwERT",'full menu'!AX148="ERwIT",'full menu'!AX148="I&amp;ERT",'full menu'!AX148="ER&amp;M&amp;IT",'full menu'!AX148="LSD"),"subst",IF(OR('full menu'!AX148="FERT",'full menu'!AX148="FMT",'full menu'!AX148="FIT",'full menu'!AX148="WSD"),"intens",IF('full menu'!AX148="UASC","UASC","")))))</f>
        <v/>
      </c>
      <c r="AY148" t="str">
        <f>IF(OR('full menu'!AY148="MDC",'full menu'!AY148="PERF"),"rude",IF(OR('full menu'!AY148="PCB",'full menu'!AY148="AERF",'full menu'!AY148="UD"),"inter",IF(OR('full menu'!AY148="ACB",'full menu'!AY148="LCERT",'full menu'!AY148="LERT",'full menu'!AY148="FCERT",'full menu'!AY148="FCMT",'full menu'!AY148="LCMT",'full menu'!AY148="LMT",'full menu'!AY148="LCIT",'full menu'!AY148="FCIT",'full menu'!AY148="LIT",'full menu'!AY148="MwERT",'full menu'!AY148="ERwMT",'full menu'!AY148="M&amp;ERT",'full menu'!AY148="MwIT",'full menu'!AY148="IwMT",'full menu'!AY148="M&amp;IT",'full menu'!AY148="IwERT",'full menu'!AY148="ERwIT",'full menu'!AY148="I&amp;ERT",'full menu'!AY148="ER&amp;M&amp;IT",'full menu'!AY148="LSD"),"subst",IF(OR('full menu'!AY148="FERT",'full menu'!AY148="FMT",'full menu'!AY148="FIT",'full menu'!AY148="WSD"),"intens",IF('full menu'!AY148="UASC","UASC","")))))</f>
        <v/>
      </c>
    </row>
    <row r="149" spans="1:51" x14ac:dyDescent="0.3">
      <c r="A149" t="s">
        <v>172</v>
      </c>
      <c r="B149" t="str">
        <f>IF(OR('full menu'!B149="MDC",'full menu'!B149="PERF"),"rude",IF(OR('full menu'!B149="PCB",'full menu'!B149="AERF",'full menu'!B149="UD"),"inter",IF(OR('full menu'!B149="ACB",'full menu'!B149="LCERT",'full menu'!B149="LERT",'full menu'!B149="FCERT",'full menu'!B149="FCMT",'full menu'!B149="LCMT",'full menu'!B149="LMT",'full menu'!B149="LCIT",'full menu'!B149="FCIT",'full menu'!B149="LIT",'full menu'!B149="MwERT",'full menu'!B149="ERwMT",'full menu'!B149="M&amp;ERT",'full menu'!B149="MwIT",'full menu'!B149="IwMT",'full menu'!B149="M&amp;IT",'full menu'!B149="IwERT",'full menu'!B149="ERwIT",'full menu'!B149="I&amp;ERT",'full menu'!B149="ER&amp;M&amp;IT",'full menu'!B149="LSD"),"subst",IF(OR('full menu'!B149="FERT",'full menu'!B149="FMT",'full menu'!B149="FIT",'full menu'!B149="WSD"),"intens",IF('full menu'!B149="UASC","UASC","")))))</f>
        <v/>
      </c>
      <c r="C149" t="str">
        <f>IF(OR('full menu'!C149="MDC",'full menu'!C149="PERF"),"rude",IF(OR('full menu'!C149="PCB",'full menu'!C149="AERF",'full menu'!C149="UD"),"inter",IF(OR('full menu'!C149="ACB",'full menu'!C149="LCERT",'full menu'!C149="LERT",'full menu'!C149="FCERT",'full menu'!C149="FCMT",'full menu'!C149="LCMT",'full menu'!C149="LMT",'full menu'!C149="LCIT",'full menu'!C149="FCIT",'full menu'!C149="LIT",'full menu'!C149="MwERT",'full menu'!C149="ERwMT",'full menu'!C149="M&amp;ERT",'full menu'!C149="MwIT",'full menu'!C149="IwMT",'full menu'!C149="M&amp;IT",'full menu'!C149="IwERT",'full menu'!C149="ERwIT",'full menu'!C149="I&amp;ERT",'full menu'!C149="ER&amp;M&amp;IT",'full menu'!C149="LSD"),"subst",IF(OR('full menu'!C149="FERT",'full menu'!C149="FMT",'full menu'!C149="FIT",'full menu'!C149="WSD"),"intens",IF('full menu'!C149="UASC","UASC","")))))</f>
        <v/>
      </c>
      <c r="D149" t="str">
        <f>IF(OR('full menu'!D149="MDC",'full menu'!D149="PERF"),"rude",IF(OR('full menu'!D149="PCB",'full menu'!D149="AERF",'full menu'!D149="UD"),"inter",IF(OR('full menu'!D149="ACB",'full menu'!D149="LCERT",'full menu'!D149="LERT",'full menu'!D149="FCERT",'full menu'!D149="FCMT",'full menu'!D149="LCMT",'full menu'!D149="LMT",'full menu'!D149="LCIT",'full menu'!D149="FCIT",'full menu'!D149="LIT",'full menu'!D149="MwERT",'full menu'!D149="ERwMT",'full menu'!D149="M&amp;ERT",'full menu'!D149="MwIT",'full menu'!D149="IwMT",'full menu'!D149="M&amp;IT",'full menu'!D149="IwERT",'full menu'!D149="ERwIT",'full menu'!D149="I&amp;ERT",'full menu'!D149="ER&amp;M&amp;IT",'full menu'!D149="LSD"),"subst",IF(OR('full menu'!D149="FERT",'full menu'!D149="FMT",'full menu'!D149="FIT",'full menu'!D149="WSD"),"intens",IF('full menu'!D149="UASC","UASC","")))))</f>
        <v/>
      </c>
      <c r="E149" t="str">
        <f>IF(OR('full menu'!E149="MDC",'full menu'!E149="PERF"),"rude",IF(OR('full menu'!E149="PCB",'full menu'!E149="AERF",'full menu'!E149="UD"),"inter",IF(OR('full menu'!E149="ACB",'full menu'!E149="LCERT",'full menu'!E149="LERT",'full menu'!E149="FCERT",'full menu'!E149="FCMT",'full menu'!E149="LCMT",'full menu'!E149="LMT",'full menu'!E149="LCIT",'full menu'!E149="FCIT",'full menu'!E149="LIT",'full menu'!E149="MwERT",'full menu'!E149="ERwMT",'full menu'!E149="M&amp;ERT",'full menu'!E149="MwIT",'full menu'!E149="IwMT",'full menu'!E149="M&amp;IT",'full menu'!E149="IwERT",'full menu'!E149="ERwIT",'full menu'!E149="I&amp;ERT",'full menu'!E149="ER&amp;M&amp;IT",'full menu'!E149="LSD"),"subst",IF(OR('full menu'!E149="FERT",'full menu'!E149="FMT",'full menu'!E149="FIT",'full menu'!E149="WSD"),"intens",IF('full menu'!E149="UASC","UASC","")))))</f>
        <v/>
      </c>
      <c r="F149" t="str">
        <f>IF(OR('full menu'!F149="MDC",'full menu'!F149="PERF"),"rude",IF(OR('full menu'!F149="PCB",'full menu'!F149="AERF",'full menu'!F149="UD"),"inter",IF(OR('full menu'!F149="ACB",'full menu'!F149="LCERT",'full menu'!F149="LERT",'full menu'!F149="FCERT",'full menu'!F149="FCMT",'full menu'!F149="LCMT",'full menu'!F149="LMT",'full menu'!F149="LCIT",'full menu'!F149="FCIT",'full menu'!F149="LIT",'full menu'!F149="MwERT",'full menu'!F149="ERwMT",'full menu'!F149="M&amp;ERT",'full menu'!F149="MwIT",'full menu'!F149="IwMT",'full menu'!F149="M&amp;IT",'full menu'!F149="IwERT",'full menu'!F149="ERwIT",'full menu'!F149="I&amp;ERT",'full menu'!F149="ER&amp;M&amp;IT",'full menu'!F149="LSD"),"subst",IF(OR('full menu'!F149="FERT",'full menu'!F149="FMT",'full menu'!F149="FIT",'full menu'!F149="WSD"),"intens",IF('full menu'!F149="UASC","UASC","")))))</f>
        <v>subst</v>
      </c>
      <c r="G149" t="str">
        <f>IF(OR('full menu'!G149="MDC",'full menu'!G149="PERF"),"rude",IF(OR('full menu'!G149="PCB",'full menu'!G149="AERF",'full menu'!G149="UD"),"inter",IF(OR('full menu'!G149="ACB",'full menu'!G149="LCERT",'full menu'!G149="LERT",'full menu'!G149="FCERT",'full menu'!G149="FCMT",'full menu'!G149="LCMT",'full menu'!G149="LMT",'full menu'!G149="LCIT",'full menu'!G149="FCIT",'full menu'!G149="LIT",'full menu'!G149="MwERT",'full menu'!G149="ERwMT",'full menu'!G149="M&amp;ERT",'full menu'!G149="MwIT",'full menu'!G149="IwMT",'full menu'!G149="M&amp;IT",'full menu'!G149="IwERT",'full menu'!G149="ERwIT",'full menu'!G149="I&amp;ERT",'full menu'!G149="ER&amp;M&amp;IT",'full menu'!G149="LSD"),"subst",IF(OR('full menu'!G149="FERT",'full menu'!G149="FMT",'full menu'!G149="FIT",'full menu'!G149="WSD"),"intens",IF('full menu'!G149="UASC","UASC","")))))</f>
        <v>subst</v>
      </c>
      <c r="H149" t="str">
        <f>IF(OR('full menu'!H149="MDC",'full menu'!H149="PERF"),"rude",IF(OR('full menu'!H149="PCB",'full menu'!H149="AERF",'full menu'!H149="UD"),"inter",IF(OR('full menu'!H149="ACB",'full menu'!H149="LCERT",'full menu'!H149="LERT",'full menu'!H149="FCERT",'full menu'!H149="FCMT",'full menu'!H149="LCMT",'full menu'!H149="LMT",'full menu'!H149="LCIT",'full menu'!H149="FCIT",'full menu'!H149="LIT",'full menu'!H149="MwERT",'full menu'!H149="ERwMT",'full menu'!H149="M&amp;ERT",'full menu'!H149="MwIT",'full menu'!H149="IwMT",'full menu'!H149="M&amp;IT",'full menu'!H149="IwERT",'full menu'!H149="ERwIT",'full menu'!H149="I&amp;ERT",'full menu'!H149="ER&amp;M&amp;IT",'full menu'!H149="LSD"),"subst",IF(OR('full menu'!H149="FERT",'full menu'!H149="FMT",'full menu'!H149="FIT",'full menu'!H149="WSD"),"intens",IF('full menu'!H149="UASC","UASC","")))))</f>
        <v>subst</v>
      </c>
      <c r="I149" t="str">
        <f>IF(OR('full menu'!I149="MDC",'full menu'!I149="PERF"),"rude",IF(OR('full menu'!I149="PCB",'full menu'!I149="AERF",'full menu'!I149="UD"),"inter",IF(OR('full menu'!I149="ACB",'full menu'!I149="LCERT",'full menu'!I149="LERT",'full menu'!I149="FCERT",'full menu'!I149="FCMT",'full menu'!I149="LCMT",'full menu'!I149="LMT",'full menu'!I149="LCIT",'full menu'!I149="FCIT",'full menu'!I149="LIT",'full menu'!I149="MwERT",'full menu'!I149="ERwMT",'full menu'!I149="M&amp;ERT",'full menu'!I149="MwIT",'full menu'!I149="IwMT",'full menu'!I149="M&amp;IT",'full menu'!I149="IwERT",'full menu'!I149="ERwIT",'full menu'!I149="I&amp;ERT",'full menu'!I149="ER&amp;M&amp;IT",'full menu'!I149="LSD"),"subst",IF(OR('full menu'!I149="FERT",'full menu'!I149="FMT",'full menu'!I149="FIT",'full menu'!I149="WSD"),"intens",IF('full menu'!I149="UASC","UASC","")))))</f>
        <v>subst</v>
      </c>
      <c r="J149" t="str">
        <f>IF(OR('full menu'!J149="MDC",'full menu'!J149="PERF"),"rude",IF(OR('full menu'!J149="PCB",'full menu'!J149="AERF",'full menu'!J149="UD"),"inter",IF(OR('full menu'!J149="ACB",'full menu'!J149="LCERT",'full menu'!J149="LERT",'full menu'!J149="FCERT",'full menu'!J149="FCMT",'full menu'!J149="LCMT",'full menu'!J149="LMT",'full menu'!J149="LCIT",'full menu'!J149="FCIT",'full menu'!J149="LIT",'full menu'!J149="MwERT",'full menu'!J149="ERwMT",'full menu'!J149="M&amp;ERT",'full menu'!J149="MwIT",'full menu'!J149="IwMT",'full menu'!J149="M&amp;IT",'full menu'!J149="IwERT",'full menu'!J149="ERwIT",'full menu'!J149="I&amp;ERT",'full menu'!J149="ER&amp;M&amp;IT",'full menu'!J149="LSD"),"subst",IF(OR('full menu'!J149="FERT",'full menu'!J149="FMT",'full menu'!J149="FIT",'full menu'!J149="WSD"),"intens",IF('full menu'!J149="UASC","UASC","")))))</f>
        <v>subst</v>
      </c>
      <c r="K149" t="str">
        <f>IF(OR('full menu'!K149="MDC",'full menu'!K149="PERF"),"rude",IF(OR('full menu'!K149="PCB",'full menu'!K149="AERF",'full menu'!K149="UD"),"inter",IF(OR('full menu'!K149="ACB",'full menu'!K149="LCERT",'full menu'!K149="LERT",'full menu'!K149="FCERT",'full menu'!K149="FCMT",'full menu'!K149="LCMT",'full menu'!K149="LMT",'full menu'!K149="LCIT",'full menu'!K149="FCIT",'full menu'!K149="LIT",'full menu'!K149="MwERT",'full menu'!K149="ERwMT",'full menu'!K149="M&amp;ERT",'full menu'!K149="MwIT",'full menu'!K149="IwMT",'full menu'!K149="M&amp;IT",'full menu'!K149="IwERT",'full menu'!K149="ERwIT",'full menu'!K149="I&amp;ERT",'full menu'!K149="ER&amp;M&amp;IT",'full menu'!K149="LSD"),"subst",IF(OR('full menu'!K149="FERT",'full menu'!K149="FMT",'full menu'!K149="FIT",'full menu'!K149="WSD"),"intens",IF('full menu'!K149="UASC","UASC","")))))</f>
        <v>subst</v>
      </c>
      <c r="L149" t="str">
        <f>IF(OR('full menu'!L149="MDC",'full menu'!L149="PERF"),"rude",IF(OR('full menu'!L149="PCB",'full menu'!L149="AERF",'full menu'!L149="UD"),"inter",IF(OR('full menu'!L149="ACB",'full menu'!L149="LCERT",'full menu'!L149="LERT",'full menu'!L149="FCERT",'full menu'!L149="FCMT",'full menu'!L149="LCMT",'full menu'!L149="LMT",'full menu'!L149="LCIT",'full menu'!L149="FCIT",'full menu'!L149="LIT",'full menu'!L149="MwERT",'full menu'!L149="ERwMT",'full menu'!L149="M&amp;ERT",'full menu'!L149="MwIT",'full menu'!L149="IwMT",'full menu'!L149="M&amp;IT",'full menu'!L149="IwERT",'full menu'!L149="ERwIT",'full menu'!L149="I&amp;ERT",'full menu'!L149="ER&amp;M&amp;IT",'full menu'!L149="LSD"),"subst",IF(OR('full menu'!L149="FERT",'full menu'!L149="FMT",'full menu'!L149="FIT",'full menu'!L149="WSD"),"intens",IF('full menu'!L149="UASC","UASC","")))))</f>
        <v>subst</v>
      </c>
      <c r="M149" t="str">
        <f>IF(OR('full menu'!M149="MDC",'full menu'!M149="PERF"),"rude",IF(OR('full menu'!M149="PCB",'full menu'!M149="AERF",'full menu'!M149="UD"),"inter",IF(OR('full menu'!M149="ACB",'full menu'!M149="LCERT",'full menu'!M149="LERT",'full menu'!M149="FCERT",'full menu'!M149="FCMT",'full menu'!M149="LCMT",'full menu'!M149="LMT",'full menu'!M149="LCIT",'full menu'!M149="FCIT",'full menu'!M149="LIT",'full menu'!M149="MwERT",'full menu'!M149="ERwMT",'full menu'!M149="M&amp;ERT",'full menu'!M149="MwIT",'full menu'!M149="IwMT",'full menu'!M149="M&amp;IT",'full menu'!M149="IwERT",'full menu'!M149="ERwIT",'full menu'!M149="I&amp;ERT",'full menu'!M149="ER&amp;M&amp;IT",'full menu'!M149="LSD"),"subst",IF(OR('full menu'!M149="FERT",'full menu'!M149="FMT",'full menu'!M149="FIT",'full menu'!M149="WSD"),"intens",IF('full menu'!M149="UASC","UASC","")))))</f>
        <v>subst</v>
      </c>
      <c r="N149" t="str">
        <f>IF(OR('full menu'!N149="MDC",'full menu'!N149="PERF"),"rude",IF(OR('full menu'!N149="PCB",'full menu'!N149="AERF",'full menu'!N149="UD"),"inter",IF(OR('full menu'!N149="ACB",'full menu'!N149="LCERT",'full menu'!N149="LERT",'full menu'!N149="FCERT",'full menu'!N149="FCMT",'full menu'!N149="LCMT",'full menu'!N149="LMT",'full menu'!N149="LCIT",'full menu'!N149="FCIT",'full menu'!N149="LIT",'full menu'!N149="MwERT",'full menu'!N149="ERwMT",'full menu'!N149="M&amp;ERT",'full menu'!N149="MwIT",'full menu'!N149="IwMT",'full menu'!N149="M&amp;IT",'full menu'!N149="IwERT",'full menu'!N149="ERwIT",'full menu'!N149="I&amp;ERT",'full menu'!N149="ER&amp;M&amp;IT",'full menu'!N149="LSD"),"subst",IF(OR('full menu'!N149="FERT",'full menu'!N149="FMT",'full menu'!N149="FIT",'full menu'!N149="WSD"),"intens",IF('full menu'!N149="UASC","UASC","")))))</f>
        <v>subst</v>
      </c>
      <c r="O149" t="str">
        <f>IF(OR('full menu'!O149="MDC",'full menu'!O149="PERF"),"rude",IF(OR('full menu'!O149="PCB",'full menu'!O149="AERF",'full menu'!O149="UD"),"inter",IF(OR('full menu'!O149="ACB",'full menu'!O149="LCERT",'full menu'!O149="LERT",'full menu'!O149="FCERT",'full menu'!O149="FCMT",'full menu'!O149="LCMT",'full menu'!O149="LMT",'full menu'!O149="LCIT",'full menu'!O149="FCIT",'full menu'!O149="LIT",'full menu'!O149="MwERT",'full menu'!O149="ERwMT",'full menu'!O149="M&amp;ERT",'full menu'!O149="MwIT",'full menu'!O149="IwMT",'full menu'!O149="M&amp;IT",'full menu'!O149="IwERT",'full menu'!O149="ERwIT",'full menu'!O149="I&amp;ERT",'full menu'!O149="ER&amp;M&amp;IT",'full menu'!O149="LSD"),"subst",IF(OR('full menu'!O149="FERT",'full menu'!O149="FMT",'full menu'!O149="FIT",'full menu'!O149="WSD"),"intens",IF('full menu'!O149="UASC","UASC","")))))</f>
        <v>subst</v>
      </c>
      <c r="P149" t="str">
        <f>IF(OR('full menu'!P149="MDC",'full menu'!P149="PERF"),"rude",IF(OR('full menu'!P149="PCB",'full menu'!P149="AERF",'full menu'!P149="UD"),"inter",IF(OR('full menu'!P149="ACB",'full menu'!P149="LCERT",'full menu'!P149="LERT",'full menu'!P149="FCERT",'full menu'!P149="FCMT",'full menu'!P149="LCMT",'full menu'!P149="LMT",'full menu'!P149="LCIT",'full menu'!P149="FCIT",'full menu'!P149="LIT",'full menu'!P149="MwERT",'full menu'!P149="ERwMT",'full menu'!P149="M&amp;ERT",'full menu'!P149="MwIT",'full menu'!P149="IwMT",'full menu'!P149="M&amp;IT",'full menu'!P149="IwERT",'full menu'!P149="ERwIT",'full menu'!P149="I&amp;ERT",'full menu'!P149="ER&amp;M&amp;IT",'full menu'!P149="LSD"),"subst",IF(OR('full menu'!P149="FERT",'full menu'!P149="FMT",'full menu'!P149="FIT",'full menu'!P149="WSD"),"intens",IF('full menu'!P149="UASC","UASC","")))))</f>
        <v>subst</v>
      </c>
      <c r="Q149" t="str">
        <f>IF(OR('full menu'!Q149="MDC",'full menu'!Q149="PERF"),"rude",IF(OR('full menu'!Q149="PCB",'full menu'!Q149="AERF",'full menu'!Q149="UD"),"inter",IF(OR('full menu'!Q149="ACB",'full menu'!Q149="LCERT",'full menu'!Q149="LERT",'full menu'!Q149="FCERT",'full menu'!Q149="FCMT",'full menu'!Q149="LCMT",'full menu'!Q149="LMT",'full menu'!Q149="LCIT",'full menu'!Q149="FCIT",'full menu'!Q149="LIT",'full menu'!Q149="MwERT",'full menu'!Q149="ERwMT",'full menu'!Q149="M&amp;ERT",'full menu'!Q149="MwIT",'full menu'!Q149="IwMT",'full menu'!Q149="M&amp;IT",'full menu'!Q149="IwERT",'full menu'!Q149="ERwIT",'full menu'!Q149="I&amp;ERT",'full menu'!Q149="ER&amp;M&amp;IT",'full menu'!Q149="LSD"),"subst",IF(OR('full menu'!Q149="FERT",'full menu'!Q149="FMT",'full menu'!Q149="FIT",'full menu'!Q149="WSD"),"intens",IF('full menu'!Q149="UASC","UASC","")))))</f>
        <v>subst</v>
      </c>
      <c r="R149" t="str">
        <f>IF(OR('full menu'!R149="MDC",'full menu'!R149="PERF"),"rude",IF(OR('full menu'!R149="PCB",'full menu'!R149="AERF",'full menu'!R149="UD"),"inter",IF(OR('full menu'!R149="ACB",'full menu'!R149="LCERT",'full menu'!R149="LERT",'full menu'!R149="FCERT",'full menu'!R149="FCMT",'full menu'!R149="LCMT",'full menu'!R149="LMT",'full menu'!R149="LCIT",'full menu'!R149="FCIT",'full menu'!R149="LIT",'full menu'!R149="MwERT",'full menu'!R149="ERwMT",'full menu'!R149="M&amp;ERT",'full menu'!R149="MwIT",'full menu'!R149="IwMT",'full menu'!R149="M&amp;IT",'full menu'!R149="IwERT",'full menu'!R149="ERwIT",'full menu'!R149="I&amp;ERT",'full menu'!R149="ER&amp;M&amp;IT",'full menu'!R149="LSD"),"subst",IF(OR('full menu'!R149="FERT",'full menu'!R149="FMT",'full menu'!R149="FIT",'full menu'!R149="WSD"),"intens",IF('full menu'!R149="UASC","UASC","")))))</f>
        <v>subst</v>
      </c>
      <c r="S149" t="str">
        <f>IF(OR('full menu'!S149="MDC",'full menu'!S149="PERF"),"rude",IF(OR('full menu'!S149="PCB",'full menu'!S149="AERF",'full menu'!S149="UD"),"inter",IF(OR('full menu'!S149="ACB",'full menu'!S149="LCERT",'full menu'!S149="LERT",'full menu'!S149="FCERT",'full menu'!S149="FCMT",'full menu'!S149="LCMT",'full menu'!S149="LMT",'full menu'!S149="LCIT",'full menu'!S149="FCIT",'full menu'!S149="LIT",'full menu'!S149="MwERT",'full menu'!S149="ERwMT",'full menu'!S149="M&amp;ERT",'full menu'!S149="MwIT",'full menu'!S149="IwMT",'full menu'!S149="M&amp;IT",'full menu'!S149="IwERT",'full menu'!S149="ERwIT",'full menu'!S149="I&amp;ERT",'full menu'!S149="ER&amp;M&amp;IT",'full menu'!S149="LSD"),"subst",IF(OR('full menu'!S149="FERT",'full menu'!S149="FMT",'full menu'!S149="FIT",'full menu'!S149="WSD"),"intens",IF('full menu'!S149="UASC","UASC","")))))</f>
        <v>subst</v>
      </c>
      <c r="T149" t="str">
        <f>IF(OR('full menu'!T149="MDC",'full menu'!T149="PERF"),"rude",IF(OR('full menu'!T149="PCB",'full menu'!T149="AERF",'full menu'!T149="UD"),"inter",IF(OR('full menu'!T149="ACB",'full menu'!T149="LCERT",'full menu'!T149="LERT",'full menu'!T149="FCERT",'full menu'!T149="FCMT",'full menu'!T149="LCMT",'full menu'!T149="LMT",'full menu'!T149="LCIT",'full menu'!T149="FCIT",'full menu'!T149="LIT",'full menu'!T149="MwERT",'full menu'!T149="ERwMT",'full menu'!T149="M&amp;ERT",'full menu'!T149="MwIT",'full menu'!T149="IwMT",'full menu'!T149="M&amp;IT",'full menu'!T149="IwERT",'full menu'!T149="ERwIT",'full menu'!T149="I&amp;ERT",'full menu'!T149="ER&amp;M&amp;IT",'full menu'!T149="LSD"),"subst",IF(OR('full menu'!T149="FERT",'full menu'!T149="FMT",'full menu'!T149="FIT",'full menu'!T149="WSD"),"intens",IF('full menu'!T149="UASC","UASC","")))))</f>
        <v>subst</v>
      </c>
      <c r="U149" t="str">
        <f>IF(OR('full menu'!U149="MDC",'full menu'!U149="PERF"),"rude",IF(OR('full menu'!U149="PCB",'full menu'!U149="AERF",'full menu'!U149="UD"),"inter",IF(OR('full menu'!U149="ACB",'full menu'!U149="LCERT",'full menu'!U149="LERT",'full menu'!U149="FCERT",'full menu'!U149="FCMT",'full menu'!U149="LCMT",'full menu'!U149="LMT",'full menu'!U149="LCIT",'full menu'!U149="FCIT",'full menu'!U149="LIT",'full menu'!U149="MwERT",'full menu'!U149="ERwMT",'full menu'!U149="M&amp;ERT",'full menu'!U149="MwIT",'full menu'!U149="IwMT",'full menu'!U149="M&amp;IT",'full menu'!U149="IwERT",'full menu'!U149="ERwIT",'full menu'!U149="I&amp;ERT",'full menu'!U149="ER&amp;M&amp;IT",'full menu'!U149="LSD"),"subst",IF(OR('full menu'!U149="FERT",'full menu'!U149="FMT",'full menu'!U149="FIT",'full menu'!U149="WSD"),"intens",IF('full menu'!U149="UASC","UASC","")))))</f>
        <v>subst</v>
      </c>
      <c r="V149" t="str">
        <f>IF(OR('full menu'!V149="MDC",'full menu'!V149="PERF"),"rude",IF(OR('full menu'!V149="PCB",'full menu'!V149="AERF",'full menu'!V149="UD"),"inter",IF(OR('full menu'!V149="ACB",'full menu'!V149="LCERT",'full menu'!V149="LERT",'full menu'!V149="FCERT",'full menu'!V149="FCMT",'full menu'!V149="LCMT",'full menu'!V149="LMT",'full menu'!V149="LCIT",'full menu'!V149="FCIT",'full menu'!V149="LIT",'full menu'!V149="MwERT",'full menu'!V149="ERwMT",'full menu'!V149="M&amp;ERT",'full menu'!V149="MwIT",'full menu'!V149="IwMT",'full menu'!V149="M&amp;IT",'full menu'!V149="IwERT",'full menu'!V149="ERwIT",'full menu'!V149="I&amp;ERT",'full menu'!V149="ER&amp;M&amp;IT",'full menu'!V149="LSD"),"subst",IF(OR('full menu'!V149="FERT",'full menu'!V149="FMT",'full menu'!V149="FIT",'full menu'!V149="WSD"),"intens",IF('full menu'!V149="UASC","UASC","")))))</f>
        <v>subst</v>
      </c>
      <c r="W149" t="str">
        <f>IF(OR('full menu'!W149="MDC",'full menu'!W149="PERF"),"rude",IF(OR('full menu'!W149="PCB",'full menu'!W149="AERF",'full menu'!W149="UD"),"inter",IF(OR('full menu'!W149="ACB",'full menu'!W149="LCERT",'full menu'!W149="LERT",'full menu'!W149="FCERT",'full menu'!W149="FCMT",'full menu'!W149="LCMT",'full menu'!W149="LMT",'full menu'!W149="LCIT",'full menu'!W149="FCIT",'full menu'!W149="LIT",'full menu'!W149="MwERT",'full menu'!W149="ERwMT",'full menu'!W149="M&amp;ERT",'full menu'!W149="MwIT",'full menu'!W149="IwMT",'full menu'!W149="M&amp;IT",'full menu'!W149="IwERT",'full menu'!W149="ERwIT",'full menu'!W149="I&amp;ERT",'full menu'!W149="ER&amp;M&amp;IT",'full menu'!W149="LSD"),"subst",IF(OR('full menu'!W149="FERT",'full menu'!W149="FMT",'full menu'!W149="FIT",'full menu'!W149="WSD"),"intens",IF('full menu'!W149="UASC","UASC","")))))</f>
        <v>subst</v>
      </c>
      <c r="X149" t="str">
        <f>IF(OR('full menu'!X149="MDC",'full menu'!X149="PERF"),"rude",IF(OR('full menu'!X149="PCB",'full menu'!X149="AERF",'full menu'!X149="UD"),"inter",IF(OR('full menu'!X149="ACB",'full menu'!X149="LCERT",'full menu'!X149="LERT",'full menu'!X149="FCERT",'full menu'!X149="FCMT",'full menu'!X149="LCMT",'full menu'!X149="LMT",'full menu'!X149="LCIT",'full menu'!X149="FCIT",'full menu'!X149="LIT",'full menu'!X149="MwERT",'full menu'!X149="ERwMT",'full menu'!X149="M&amp;ERT",'full menu'!X149="MwIT",'full menu'!X149="IwMT",'full menu'!X149="M&amp;IT",'full menu'!X149="IwERT",'full menu'!X149="ERwIT",'full menu'!X149="I&amp;ERT",'full menu'!X149="ER&amp;M&amp;IT",'full menu'!X149="LSD"),"subst",IF(OR('full menu'!X149="FERT",'full menu'!X149="FMT",'full menu'!X149="FIT",'full menu'!X149="WSD"),"intens",IF('full menu'!X149="UASC","UASC","")))))</f>
        <v>subst</v>
      </c>
      <c r="Y149" t="str">
        <f>IF(OR('full menu'!Y149="MDC",'full menu'!Y149="PERF"),"rude",IF(OR('full menu'!Y149="PCB",'full menu'!Y149="AERF",'full menu'!Y149="UD"),"inter",IF(OR('full menu'!Y149="ACB",'full menu'!Y149="LCERT",'full menu'!Y149="LERT",'full menu'!Y149="FCERT",'full menu'!Y149="FCMT",'full menu'!Y149="LCMT",'full menu'!Y149="LMT",'full menu'!Y149="LCIT",'full menu'!Y149="FCIT",'full menu'!Y149="LIT",'full menu'!Y149="MwERT",'full menu'!Y149="ERwMT",'full menu'!Y149="M&amp;ERT",'full menu'!Y149="MwIT",'full menu'!Y149="IwMT",'full menu'!Y149="M&amp;IT",'full menu'!Y149="IwERT",'full menu'!Y149="ERwIT",'full menu'!Y149="I&amp;ERT",'full menu'!Y149="ER&amp;M&amp;IT",'full menu'!Y149="LSD"),"subst",IF(OR('full menu'!Y149="FERT",'full menu'!Y149="FMT",'full menu'!Y149="FIT",'full menu'!Y149="WSD"),"intens",IF('full menu'!Y149="UASC","UASC","")))))</f>
        <v>subst</v>
      </c>
      <c r="Z149" t="str">
        <f>IF(OR('full menu'!Z149="MDC",'full menu'!Z149="PERF"),"rude",IF(OR('full menu'!Z149="PCB",'full menu'!Z149="AERF",'full menu'!Z149="UD"),"inter",IF(OR('full menu'!Z149="ACB",'full menu'!Z149="LCERT",'full menu'!Z149="LERT",'full menu'!Z149="FCERT",'full menu'!Z149="FCMT",'full menu'!Z149="LCMT",'full menu'!Z149="LMT",'full menu'!Z149="LCIT",'full menu'!Z149="FCIT",'full menu'!Z149="LIT",'full menu'!Z149="MwERT",'full menu'!Z149="ERwMT",'full menu'!Z149="M&amp;ERT",'full menu'!Z149="MwIT",'full menu'!Z149="IwMT",'full menu'!Z149="M&amp;IT",'full menu'!Z149="IwERT",'full menu'!Z149="ERwIT",'full menu'!Z149="I&amp;ERT",'full menu'!Z149="ER&amp;M&amp;IT",'full menu'!Z149="LSD"),"subst",IF(OR('full menu'!Z149="FERT",'full menu'!Z149="FMT",'full menu'!Z149="FIT",'full menu'!Z149="WSD"),"intens",IF('full menu'!Z149="UASC","UASC","")))))</f>
        <v>subst</v>
      </c>
      <c r="AA149" t="str">
        <f>IF(OR('full menu'!AA149="MDC",'full menu'!AA149="PERF"),"rude",IF(OR('full menu'!AA149="PCB",'full menu'!AA149="AERF",'full menu'!AA149="UD"),"inter",IF(OR('full menu'!AA149="ACB",'full menu'!AA149="LCERT",'full menu'!AA149="LERT",'full menu'!AA149="FCERT",'full menu'!AA149="FCMT",'full menu'!AA149="LCMT",'full menu'!AA149="LMT",'full menu'!AA149="LCIT",'full menu'!AA149="FCIT",'full menu'!AA149="LIT",'full menu'!AA149="MwERT",'full menu'!AA149="ERwMT",'full menu'!AA149="M&amp;ERT",'full menu'!AA149="MwIT",'full menu'!AA149="IwMT",'full menu'!AA149="M&amp;IT",'full menu'!AA149="IwERT",'full menu'!AA149="ERwIT",'full menu'!AA149="I&amp;ERT",'full menu'!AA149="ER&amp;M&amp;IT",'full menu'!AA149="LSD"),"subst",IF(OR('full menu'!AA149="FERT",'full menu'!AA149="FMT",'full menu'!AA149="FIT",'full menu'!AA149="WSD"),"intens",IF('full menu'!AA149="UASC","UASC","")))))</f>
        <v>subst</v>
      </c>
      <c r="AB149" t="str">
        <f>IF(OR('full menu'!AB149="MDC",'full menu'!AB149="PERF"),"rude",IF(OR('full menu'!AB149="PCB",'full menu'!AB149="AERF",'full menu'!AB149="UD"),"inter",IF(OR('full menu'!AB149="ACB",'full menu'!AB149="LCERT",'full menu'!AB149="LERT",'full menu'!AB149="FCERT",'full menu'!AB149="FCMT",'full menu'!AB149="LCMT",'full menu'!AB149="LMT",'full menu'!AB149="LCIT",'full menu'!AB149="FCIT",'full menu'!AB149="LIT",'full menu'!AB149="MwERT",'full menu'!AB149="ERwMT",'full menu'!AB149="M&amp;ERT",'full menu'!AB149="MwIT",'full menu'!AB149="IwMT",'full menu'!AB149="M&amp;IT",'full menu'!AB149="IwERT",'full menu'!AB149="ERwIT",'full menu'!AB149="I&amp;ERT",'full menu'!AB149="ER&amp;M&amp;IT",'full menu'!AB149="LSD"),"subst",IF(OR('full menu'!AB149="FERT",'full menu'!AB149="FMT",'full menu'!AB149="FIT",'full menu'!AB149="WSD"),"intens",IF('full menu'!AB149="UASC","UASC","")))))</f>
        <v>subst</v>
      </c>
      <c r="AC149" t="str">
        <f>IF(OR('full menu'!AC149="MDC",'full menu'!AC149="PERF"),"rude",IF(OR('full menu'!AC149="PCB",'full menu'!AC149="AERF",'full menu'!AC149="UD"),"inter",IF(OR('full menu'!AC149="ACB",'full menu'!AC149="LCERT",'full menu'!AC149="LERT",'full menu'!AC149="FCERT",'full menu'!AC149="FCMT",'full menu'!AC149="LCMT",'full menu'!AC149="LMT",'full menu'!AC149="LCIT",'full menu'!AC149="FCIT",'full menu'!AC149="LIT",'full menu'!AC149="MwERT",'full menu'!AC149="ERwMT",'full menu'!AC149="M&amp;ERT",'full menu'!AC149="MwIT",'full menu'!AC149="IwMT",'full menu'!AC149="M&amp;IT",'full menu'!AC149="IwERT",'full menu'!AC149="ERwIT",'full menu'!AC149="I&amp;ERT",'full menu'!AC149="ER&amp;M&amp;IT",'full menu'!AC149="LSD"),"subst",IF(OR('full menu'!AC149="FERT",'full menu'!AC149="FMT",'full menu'!AC149="FIT",'full menu'!AC149="WSD"),"intens",IF('full menu'!AC149="UASC","UASC","")))))</f>
        <v>subst</v>
      </c>
      <c r="AD149" t="str">
        <f>IF(OR('full menu'!AD149="MDC",'full menu'!AD149="PERF"),"rude",IF(OR('full menu'!AD149="PCB",'full menu'!AD149="AERF",'full menu'!AD149="UD"),"inter",IF(OR('full menu'!AD149="ACB",'full menu'!AD149="LCERT",'full menu'!AD149="LERT",'full menu'!AD149="FCERT",'full menu'!AD149="FCMT",'full menu'!AD149="LCMT",'full menu'!AD149="LMT",'full menu'!AD149="LCIT",'full menu'!AD149="FCIT",'full menu'!AD149="LIT",'full menu'!AD149="MwERT",'full menu'!AD149="ERwMT",'full menu'!AD149="M&amp;ERT",'full menu'!AD149="MwIT",'full menu'!AD149="IwMT",'full menu'!AD149="M&amp;IT",'full menu'!AD149="IwERT",'full menu'!AD149="ERwIT",'full menu'!AD149="I&amp;ERT",'full menu'!AD149="ER&amp;M&amp;IT",'full menu'!AD149="LSD"),"subst",IF(OR('full menu'!AD149="FERT",'full menu'!AD149="FMT",'full menu'!AD149="FIT",'full menu'!AD149="WSD"),"intens",IF('full menu'!AD149="UASC","UASC","")))))</f>
        <v>subst</v>
      </c>
      <c r="AE149" t="str">
        <f>IF(OR('full menu'!AE149="MDC",'full menu'!AE149="PERF"),"rude",IF(OR('full menu'!AE149="PCB",'full menu'!AE149="AERF",'full menu'!AE149="UD"),"inter",IF(OR('full menu'!AE149="ACB",'full menu'!AE149="LCERT",'full menu'!AE149="LERT",'full menu'!AE149="FCERT",'full menu'!AE149="FCMT",'full menu'!AE149="LCMT",'full menu'!AE149="LMT",'full menu'!AE149="LCIT",'full menu'!AE149="FCIT",'full menu'!AE149="LIT",'full menu'!AE149="MwERT",'full menu'!AE149="ERwMT",'full menu'!AE149="M&amp;ERT",'full menu'!AE149="MwIT",'full menu'!AE149="IwMT",'full menu'!AE149="M&amp;IT",'full menu'!AE149="IwERT",'full menu'!AE149="ERwIT",'full menu'!AE149="I&amp;ERT",'full menu'!AE149="ER&amp;M&amp;IT",'full menu'!AE149="LSD"),"subst",IF(OR('full menu'!AE149="FERT",'full menu'!AE149="FMT",'full menu'!AE149="FIT",'full menu'!AE149="WSD"),"intens",IF('full menu'!AE149="UASC","UASC","")))))</f>
        <v>subst</v>
      </c>
      <c r="AF149" t="str">
        <f>IF(OR('full menu'!AF149="MDC",'full menu'!AF149="PERF"),"rude",IF(OR('full menu'!AF149="PCB",'full menu'!AF149="AERF",'full menu'!AF149="UD"),"inter",IF(OR('full menu'!AF149="ACB",'full menu'!AF149="LCERT",'full menu'!AF149="LERT",'full menu'!AF149="FCERT",'full menu'!AF149="FCMT",'full menu'!AF149="LCMT",'full menu'!AF149="LMT",'full menu'!AF149="LCIT",'full menu'!AF149="FCIT",'full menu'!AF149="LIT",'full menu'!AF149="MwERT",'full menu'!AF149="ERwMT",'full menu'!AF149="M&amp;ERT",'full menu'!AF149="MwIT",'full menu'!AF149="IwMT",'full menu'!AF149="M&amp;IT",'full menu'!AF149="IwERT",'full menu'!AF149="ERwIT",'full menu'!AF149="I&amp;ERT",'full menu'!AF149="ER&amp;M&amp;IT",'full menu'!AF149="LSD"),"subst",IF(OR('full menu'!AF149="FERT",'full menu'!AF149="FMT",'full menu'!AF149="FIT",'full menu'!AF149="WSD"),"intens",IF('full menu'!AF149="UASC","UASC","")))))</f>
        <v>subst</v>
      </c>
      <c r="AG149" t="str">
        <f>IF(OR('full menu'!AG149="MDC",'full menu'!AG149="PERF"),"rude",IF(OR('full menu'!AG149="PCB",'full menu'!AG149="AERF",'full menu'!AG149="UD"),"inter",IF(OR('full menu'!AG149="ACB",'full menu'!AG149="LCERT",'full menu'!AG149="LERT",'full menu'!AG149="FCERT",'full menu'!AG149="FCMT",'full menu'!AG149="LCMT",'full menu'!AG149="LMT",'full menu'!AG149="LCIT",'full menu'!AG149="FCIT",'full menu'!AG149="LIT",'full menu'!AG149="MwERT",'full menu'!AG149="ERwMT",'full menu'!AG149="M&amp;ERT",'full menu'!AG149="MwIT",'full menu'!AG149="IwMT",'full menu'!AG149="M&amp;IT",'full menu'!AG149="IwERT",'full menu'!AG149="ERwIT",'full menu'!AG149="I&amp;ERT",'full menu'!AG149="ER&amp;M&amp;IT",'full menu'!AG149="LSD"),"subst",IF(OR('full menu'!AG149="FERT",'full menu'!AG149="FMT",'full menu'!AG149="FIT",'full menu'!AG149="WSD"),"intens",IF('full menu'!AG149="UASC","UASC","")))))</f>
        <v>subst</v>
      </c>
      <c r="AH149" t="str">
        <f>IF(OR('full menu'!AH149="MDC",'full menu'!AH149="PERF"),"rude",IF(OR('full menu'!AH149="PCB",'full menu'!AH149="AERF",'full menu'!AH149="UD"),"inter",IF(OR('full menu'!AH149="ACB",'full menu'!AH149="LCERT",'full menu'!AH149="LERT",'full menu'!AH149="FCERT",'full menu'!AH149="FCMT",'full menu'!AH149="LCMT",'full menu'!AH149="LMT",'full menu'!AH149="LCIT",'full menu'!AH149="FCIT",'full menu'!AH149="LIT",'full menu'!AH149="MwERT",'full menu'!AH149="ERwMT",'full menu'!AH149="M&amp;ERT",'full menu'!AH149="MwIT",'full menu'!AH149="IwMT",'full menu'!AH149="M&amp;IT",'full menu'!AH149="IwERT",'full menu'!AH149="ERwIT",'full menu'!AH149="I&amp;ERT",'full menu'!AH149="ER&amp;M&amp;IT",'full menu'!AH149="LSD"),"subst",IF(OR('full menu'!AH149="FERT",'full menu'!AH149="FMT",'full menu'!AH149="FIT",'full menu'!AH149="WSD"),"intens",IF('full menu'!AH149="UASC","UASC","")))))</f>
        <v>subst</v>
      </c>
      <c r="AI149" t="str">
        <f>IF(OR('full menu'!AI149="MDC",'full menu'!AI149="PERF"),"rude",IF(OR('full menu'!AI149="PCB",'full menu'!AI149="AERF",'full menu'!AI149="UD"),"inter",IF(OR('full menu'!AI149="ACB",'full menu'!AI149="LCERT",'full menu'!AI149="LERT",'full menu'!AI149="FCERT",'full menu'!AI149="FCMT",'full menu'!AI149="LCMT",'full menu'!AI149="LMT",'full menu'!AI149="LCIT",'full menu'!AI149="FCIT",'full menu'!AI149="LIT",'full menu'!AI149="MwERT",'full menu'!AI149="ERwMT",'full menu'!AI149="M&amp;ERT",'full menu'!AI149="MwIT",'full menu'!AI149="IwMT",'full menu'!AI149="M&amp;IT",'full menu'!AI149="IwERT",'full menu'!AI149="ERwIT",'full menu'!AI149="I&amp;ERT",'full menu'!AI149="ER&amp;M&amp;IT",'full menu'!AI149="LSD"),"subst",IF(OR('full menu'!AI149="FERT",'full menu'!AI149="FMT",'full menu'!AI149="FIT",'full menu'!AI149="WSD"),"intens",IF('full menu'!AI149="UASC","UASC","")))))</f>
        <v>subst</v>
      </c>
      <c r="AJ149" t="str">
        <f>IF(OR('full menu'!AJ149="MDC",'full menu'!AJ149="PERF"),"rude",IF(OR('full menu'!AJ149="PCB",'full menu'!AJ149="AERF",'full menu'!AJ149="UD"),"inter",IF(OR('full menu'!AJ149="ACB",'full menu'!AJ149="LCERT",'full menu'!AJ149="LERT",'full menu'!AJ149="FCERT",'full menu'!AJ149="FCMT",'full menu'!AJ149="LCMT",'full menu'!AJ149="LMT",'full menu'!AJ149="LCIT",'full menu'!AJ149="FCIT",'full menu'!AJ149="LIT",'full menu'!AJ149="MwERT",'full menu'!AJ149="ERwMT",'full menu'!AJ149="M&amp;ERT",'full menu'!AJ149="MwIT",'full menu'!AJ149="IwMT",'full menu'!AJ149="M&amp;IT",'full menu'!AJ149="IwERT",'full menu'!AJ149="ERwIT",'full menu'!AJ149="I&amp;ERT",'full menu'!AJ149="ER&amp;M&amp;IT",'full menu'!AJ149="LSD"),"subst",IF(OR('full menu'!AJ149="FERT",'full menu'!AJ149="FMT",'full menu'!AJ149="FIT",'full menu'!AJ149="WSD"),"intens",IF('full menu'!AJ149="UASC","UASC","")))))</f>
        <v>subst</v>
      </c>
      <c r="AK149" t="str">
        <f>IF(OR('full menu'!AK149="MDC",'full menu'!AK149="PERF"),"rude",IF(OR('full menu'!AK149="PCB",'full menu'!AK149="AERF",'full menu'!AK149="UD"),"inter",IF(OR('full menu'!AK149="ACB",'full menu'!AK149="LCERT",'full menu'!AK149="LERT",'full menu'!AK149="FCERT",'full menu'!AK149="FCMT",'full menu'!AK149="LCMT",'full menu'!AK149="LMT",'full menu'!AK149="LCIT",'full menu'!AK149="FCIT",'full menu'!AK149="LIT",'full menu'!AK149="MwERT",'full menu'!AK149="ERwMT",'full menu'!AK149="M&amp;ERT",'full menu'!AK149="MwIT",'full menu'!AK149="IwMT",'full menu'!AK149="M&amp;IT",'full menu'!AK149="IwERT",'full menu'!AK149="ERwIT",'full menu'!AK149="I&amp;ERT",'full menu'!AK149="ER&amp;M&amp;IT",'full menu'!AK149="LSD"),"subst",IF(OR('full menu'!AK149="FERT",'full menu'!AK149="FMT",'full menu'!AK149="FIT",'full menu'!AK149="WSD"),"intens",IF('full menu'!AK149="UASC","UASC","")))))</f>
        <v>subst</v>
      </c>
      <c r="AL149" t="str">
        <f>IF(OR('full menu'!AL149="MDC",'full menu'!AL149="PERF"),"rude",IF(OR('full menu'!AL149="PCB",'full menu'!AL149="AERF",'full menu'!AL149="UD"),"inter",IF(OR('full menu'!AL149="ACB",'full menu'!AL149="LCERT",'full menu'!AL149="LERT",'full menu'!AL149="FCERT",'full menu'!AL149="FCMT",'full menu'!AL149="LCMT",'full menu'!AL149="LMT",'full menu'!AL149="LCIT",'full menu'!AL149="FCIT",'full menu'!AL149="LIT",'full menu'!AL149="MwERT",'full menu'!AL149="ERwMT",'full menu'!AL149="M&amp;ERT",'full menu'!AL149="MwIT",'full menu'!AL149="IwMT",'full menu'!AL149="M&amp;IT",'full menu'!AL149="IwERT",'full menu'!AL149="ERwIT",'full menu'!AL149="I&amp;ERT",'full menu'!AL149="ER&amp;M&amp;IT",'full menu'!AL149="LSD"),"subst",IF(OR('full menu'!AL149="FERT",'full menu'!AL149="FMT",'full menu'!AL149="FIT",'full menu'!AL149="WSD"),"intens",IF('full menu'!AL149="UASC","UASC","")))))</f>
        <v>subst</v>
      </c>
      <c r="AM149" t="str">
        <f>IF(OR('full menu'!AM149="MDC",'full menu'!AM149="PERF"),"rude",IF(OR('full menu'!AM149="PCB",'full menu'!AM149="AERF",'full menu'!AM149="UD"),"inter",IF(OR('full menu'!AM149="ACB",'full menu'!AM149="LCERT",'full menu'!AM149="LERT",'full menu'!AM149="FCERT",'full menu'!AM149="FCMT",'full menu'!AM149="LCMT",'full menu'!AM149="LMT",'full menu'!AM149="LCIT",'full menu'!AM149="FCIT",'full menu'!AM149="LIT",'full menu'!AM149="MwERT",'full menu'!AM149="ERwMT",'full menu'!AM149="M&amp;ERT",'full menu'!AM149="MwIT",'full menu'!AM149="IwMT",'full menu'!AM149="M&amp;IT",'full menu'!AM149="IwERT",'full menu'!AM149="ERwIT",'full menu'!AM149="I&amp;ERT",'full menu'!AM149="ER&amp;M&amp;IT",'full menu'!AM149="LSD"),"subst",IF(OR('full menu'!AM149="FERT",'full menu'!AM149="FMT",'full menu'!AM149="FIT",'full menu'!AM149="WSD"),"intens",IF('full menu'!AM149="UASC","UASC","")))))</f>
        <v>subst</v>
      </c>
      <c r="AN149" t="str">
        <f>IF(OR('full menu'!AN149="MDC",'full menu'!AN149="PERF"),"rude",IF(OR('full menu'!AN149="PCB",'full menu'!AN149="AERF",'full menu'!AN149="UD"),"inter",IF(OR('full menu'!AN149="ACB",'full menu'!AN149="LCERT",'full menu'!AN149="LERT",'full menu'!AN149="FCERT",'full menu'!AN149="FCMT",'full menu'!AN149="LCMT",'full menu'!AN149="LMT",'full menu'!AN149="LCIT",'full menu'!AN149="FCIT",'full menu'!AN149="LIT",'full menu'!AN149="MwERT",'full menu'!AN149="ERwMT",'full menu'!AN149="M&amp;ERT",'full menu'!AN149="MwIT",'full menu'!AN149="IwMT",'full menu'!AN149="M&amp;IT",'full menu'!AN149="IwERT",'full menu'!AN149="ERwIT",'full menu'!AN149="I&amp;ERT",'full menu'!AN149="ER&amp;M&amp;IT",'full menu'!AN149="LSD"),"subst",IF(OR('full menu'!AN149="FERT",'full menu'!AN149="FMT",'full menu'!AN149="FIT",'full menu'!AN149="WSD"),"intens",IF('full menu'!AN149="UASC","UASC","")))))</f>
        <v>subst</v>
      </c>
      <c r="AO149" t="str">
        <f>IF(OR('full menu'!AO149="MDC",'full menu'!AO149="PERF"),"rude",IF(OR('full menu'!AO149="PCB",'full menu'!AO149="AERF",'full menu'!AO149="UD"),"inter",IF(OR('full menu'!AO149="ACB",'full menu'!AO149="LCERT",'full menu'!AO149="LERT",'full menu'!AO149="FCERT",'full menu'!AO149="FCMT",'full menu'!AO149="LCMT",'full menu'!AO149="LMT",'full menu'!AO149="LCIT",'full menu'!AO149="FCIT",'full menu'!AO149="LIT",'full menu'!AO149="MwERT",'full menu'!AO149="ERwMT",'full menu'!AO149="M&amp;ERT",'full menu'!AO149="MwIT",'full menu'!AO149="IwMT",'full menu'!AO149="M&amp;IT",'full menu'!AO149="IwERT",'full menu'!AO149="ERwIT",'full menu'!AO149="I&amp;ERT",'full menu'!AO149="ER&amp;M&amp;IT",'full menu'!AO149="LSD"),"subst",IF(OR('full menu'!AO149="FERT",'full menu'!AO149="FMT",'full menu'!AO149="FIT",'full menu'!AO149="WSD"),"intens",IF('full menu'!AO149="UASC","UASC","")))))</f>
        <v>subst</v>
      </c>
      <c r="AP149" t="str">
        <f>IF(OR('full menu'!AP149="MDC",'full menu'!AP149="PERF"),"rude",IF(OR('full menu'!AP149="PCB",'full menu'!AP149="AERF",'full menu'!AP149="UD"),"inter",IF(OR('full menu'!AP149="ACB",'full menu'!AP149="LCERT",'full menu'!AP149="LERT",'full menu'!AP149="FCERT",'full menu'!AP149="FCMT",'full menu'!AP149="LCMT",'full menu'!AP149="LMT",'full menu'!AP149="LCIT",'full menu'!AP149="FCIT",'full menu'!AP149="LIT",'full menu'!AP149="MwERT",'full menu'!AP149="ERwMT",'full menu'!AP149="M&amp;ERT",'full menu'!AP149="MwIT",'full menu'!AP149="IwMT",'full menu'!AP149="M&amp;IT",'full menu'!AP149="IwERT",'full menu'!AP149="ERwIT",'full menu'!AP149="I&amp;ERT",'full menu'!AP149="ER&amp;M&amp;IT",'full menu'!AP149="LSD"),"subst",IF(OR('full menu'!AP149="FERT",'full menu'!AP149="FMT",'full menu'!AP149="FIT",'full menu'!AP149="WSD"),"intens",IF('full menu'!AP149="UASC","UASC","")))))</f>
        <v>subst</v>
      </c>
      <c r="AQ149" t="str">
        <f>IF(OR('full menu'!AQ149="MDC",'full menu'!AQ149="PERF"),"rude",IF(OR('full menu'!AQ149="PCB",'full menu'!AQ149="AERF",'full menu'!AQ149="UD"),"inter",IF(OR('full menu'!AQ149="ACB",'full menu'!AQ149="LCERT",'full menu'!AQ149="LERT",'full menu'!AQ149="FCERT",'full menu'!AQ149="FCMT",'full menu'!AQ149="LCMT",'full menu'!AQ149="LMT",'full menu'!AQ149="LCIT",'full menu'!AQ149="FCIT",'full menu'!AQ149="LIT",'full menu'!AQ149="MwERT",'full menu'!AQ149="ERwMT",'full menu'!AQ149="M&amp;ERT",'full menu'!AQ149="MwIT",'full menu'!AQ149="IwMT",'full menu'!AQ149="M&amp;IT",'full menu'!AQ149="IwERT",'full menu'!AQ149="ERwIT",'full menu'!AQ149="I&amp;ERT",'full menu'!AQ149="ER&amp;M&amp;IT",'full menu'!AQ149="LSD"),"subst",IF(OR('full menu'!AQ149="FERT",'full menu'!AQ149="FMT",'full menu'!AQ149="FIT",'full menu'!AQ149="WSD"),"intens",IF('full menu'!AQ149="UASC","UASC","")))))</f>
        <v>subst</v>
      </c>
      <c r="AR149" t="str">
        <f>IF(OR('full menu'!AR149="MDC",'full menu'!AR149="PERF"),"rude",IF(OR('full menu'!AR149="PCB",'full menu'!AR149="AERF",'full menu'!AR149="UD"),"inter",IF(OR('full menu'!AR149="ACB",'full menu'!AR149="LCERT",'full menu'!AR149="LERT",'full menu'!AR149="FCERT",'full menu'!AR149="FCMT",'full menu'!AR149="LCMT",'full menu'!AR149="LMT",'full menu'!AR149="LCIT",'full menu'!AR149="FCIT",'full menu'!AR149="LIT",'full menu'!AR149="MwERT",'full menu'!AR149="ERwMT",'full menu'!AR149="M&amp;ERT",'full menu'!AR149="MwIT",'full menu'!AR149="IwMT",'full menu'!AR149="M&amp;IT",'full menu'!AR149="IwERT",'full menu'!AR149="ERwIT",'full menu'!AR149="I&amp;ERT",'full menu'!AR149="ER&amp;M&amp;IT",'full menu'!AR149="LSD"),"subst",IF(OR('full menu'!AR149="FERT",'full menu'!AR149="FMT",'full menu'!AR149="FIT",'full menu'!AR149="WSD"),"intens",IF('full menu'!AR149="UASC","UASC","")))))</f>
        <v>subst</v>
      </c>
      <c r="AS149" t="str">
        <f>IF(OR('full menu'!AS149="MDC",'full menu'!AS149="PERF"),"rude",IF(OR('full menu'!AS149="PCB",'full menu'!AS149="AERF",'full menu'!AS149="UD"),"inter",IF(OR('full menu'!AS149="ACB",'full menu'!AS149="LCERT",'full menu'!AS149="LERT",'full menu'!AS149="FCERT",'full menu'!AS149="FCMT",'full menu'!AS149="LCMT",'full menu'!AS149="LMT",'full menu'!AS149="LCIT",'full menu'!AS149="FCIT",'full menu'!AS149="LIT",'full menu'!AS149="MwERT",'full menu'!AS149="ERwMT",'full menu'!AS149="M&amp;ERT",'full menu'!AS149="MwIT",'full menu'!AS149="IwMT",'full menu'!AS149="M&amp;IT",'full menu'!AS149="IwERT",'full menu'!AS149="ERwIT",'full menu'!AS149="I&amp;ERT",'full menu'!AS149="ER&amp;M&amp;IT",'full menu'!AS149="LSD"),"subst",IF(OR('full menu'!AS149="FERT",'full menu'!AS149="FMT",'full menu'!AS149="FIT",'full menu'!AS149="WSD"),"intens",IF('full menu'!AS149="UASC","UASC","")))))</f>
        <v>subst</v>
      </c>
      <c r="AT149" t="str">
        <f>IF(OR('full menu'!AT149="MDC",'full menu'!AT149="PERF"),"rude",IF(OR('full menu'!AT149="PCB",'full menu'!AT149="AERF",'full menu'!AT149="UD"),"inter",IF(OR('full menu'!AT149="ACB",'full menu'!AT149="LCERT",'full menu'!AT149="LERT",'full menu'!AT149="FCERT",'full menu'!AT149="FCMT",'full menu'!AT149="LCMT",'full menu'!AT149="LMT",'full menu'!AT149="LCIT",'full menu'!AT149="FCIT",'full menu'!AT149="LIT",'full menu'!AT149="MwERT",'full menu'!AT149="ERwMT",'full menu'!AT149="M&amp;ERT",'full menu'!AT149="MwIT",'full menu'!AT149="IwMT",'full menu'!AT149="M&amp;IT",'full menu'!AT149="IwERT",'full menu'!AT149="ERwIT",'full menu'!AT149="I&amp;ERT",'full menu'!AT149="ER&amp;M&amp;IT",'full menu'!AT149="LSD"),"subst",IF(OR('full menu'!AT149="FERT",'full menu'!AT149="FMT",'full menu'!AT149="FIT",'full menu'!AT149="WSD"),"intens",IF('full menu'!AT149="UASC","UASC","")))))</f>
        <v>subst</v>
      </c>
      <c r="AU149" t="str">
        <f>IF(OR('full menu'!AU149="MDC",'full menu'!AU149="PERF"),"rude",IF(OR('full menu'!AU149="PCB",'full menu'!AU149="AERF",'full menu'!AU149="UD"),"inter",IF(OR('full menu'!AU149="ACB",'full menu'!AU149="LCERT",'full menu'!AU149="LERT",'full menu'!AU149="FCERT",'full menu'!AU149="FCMT",'full menu'!AU149="LCMT",'full menu'!AU149="LMT",'full menu'!AU149="LCIT",'full menu'!AU149="FCIT",'full menu'!AU149="LIT",'full menu'!AU149="MwERT",'full menu'!AU149="ERwMT",'full menu'!AU149="M&amp;ERT",'full menu'!AU149="MwIT",'full menu'!AU149="IwMT",'full menu'!AU149="M&amp;IT",'full menu'!AU149="IwERT",'full menu'!AU149="ERwIT",'full menu'!AU149="I&amp;ERT",'full menu'!AU149="ER&amp;M&amp;IT",'full menu'!AU149="LSD"),"subst",IF(OR('full menu'!AU149="FERT",'full menu'!AU149="FMT",'full menu'!AU149="FIT",'full menu'!AU149="WSD"),"intens",IF('full menu'!AU149="UASC","UASC","")))))</f>
        <v>subst</v>
      </c>
      <c r="AV149" t="str">
        <f>IF(OR('full menu'!AV149="MDC",'full menu'!AV149="PERF"),"rude",IF(OR('full menu'!AV149="PCB",'full menu'!AV149="AERF",'full menu'!AV149="UD"),"inter",IF(OR('full menu'!AV149="ACB",'full menu'!AV149="LCERT",'full menu'!AV149="LERT",'full menu'!AV149="FCERT",'full menu'!AV149="FCMT",'full menu'!AV149="LCMT",'full menu'!AV149="LMT",'full menu'!AV149="LCIT",'full menu'!AV149="FCIT",'full menu'!AV149="LIT",'full menu'!AV149="MwERT",'full menu'!AV149="ERwMT",'full menu'!AV149="M&amp;ERT",'full menu'!AV149="MwIT",'full menu'!AV149="IwMT",'full menu'!AV149="M&amp;IT",'full menu'!AV149="IwERT",'full menu'!AV149="ERwIT",'full menu'!AV149="I&amp;ERT",'full menu'!AV149="ER&amp;M&amp;IT",'full menu'!AV149="LSD"),"subst",IF(OR('full menu'!AV149="FERT",'full menu'!AV149="FMT",'full menu'!AV149="FIT",'full menu'!AV149="WSD"),"intens",IF('full menu'!AV149="UASC","UASC","")))))</f>
        <v>subst</v>
      </c>
      <c r="AW149" t="str">
        <f>IF(OR('full menu'!AW149="MDC",'full menu'!AW149="PERF"),"rude",IF(OR('full menu'!AW149="PCB",'full menu'!AW149="AERF",'full menu'!AW149="UD"),"inter",IF(OR('full menu'!AW149="ACB",'full menu'!AW149="LCERT",'full menu'!AW149="LERT",'full menu'!AW149="FCERT",'full menu'!AW149="FCMT",'full menu'!AW149="LCMT",'full menu'!AW149="LMT",'full menu'!AW149="LCIT",'full menu'!AW149="FCIT",'full menu'!AW149="LIT",'full menu'!AW149="MwERT",'full menu'!AW149="ERwMT",'full menu'!AW149="M&amp;ERT",'full menu'!AW149="MwIT",'full menu'!AW149="IwMT",'full menu'!AW149="M&amp;IT",'full menu'!AW149="IwERT",'full menu'!AW149="ERwIT",'full menu'!AW149="I&amp;ERT",'full menu'!AW149="ER&amp;M&amp;IT",'full menu'!AW149="LSD"),"subst",IF(OR('full menu'!AW149="FERT",'full menu'!AW149="FMT",'full menu'!AW149="FIT",'full menu'!AW149="WSD"),"intens",IF('full menu'!AW149="UASC","UASC","")))))</f>
        <v>subst</v>
      </c>
      <c r="AX149" t="str">
        <f>IF(OR('full menu'!AX149="MDC",'full menu'!AX149="PERF"),"rude",IF(OR('full menu'!AX149="PCB",'full menu'!AX149="AERF",'full menu'!AX149="UD"),"inter",IF(OR('full menu'!AX149="ACB",'full menu'!AX149="LCERT",'full menu'!AX149="LERT",'full menu'!AX149="FCERT",'full menu'!AX149="FCMT",'full menu'!AX149="LCMT",'full menu'!AX149="LMT",'full menu'!AX149="LCIT",'full menu'!AX149="FCIT",'full menu'!AX149="LIT",'full menu'!AX149="MwERT",'full menu'!AX149="ERwMT",'full menu'!AX149="M&amp;ERT",'full menu'!AX149="MwIT",'full menu'!AX149="IwMT",'full menu'!AX149="M&amp;IT",'full menu'!AX149="IwERT",'full menu'!AX149="ERwIT",'full menu'!AX149="I&amp;ERT",'full menu'!AX149="ER&amp;M&amp;IT",'full menu'!AX149="LSD"),"subst",IF(OR('full menu'!AX149="FERT",'full menu'!AX149="FMT",'full menu'!AX149="FIT",'full menu'!AX149="WSD"),"intens",IF('full menu'!AX149="UASC","UASC","")))))</f>
        <v>subst</v>
      </c>
      <c r="AY149" t="str">
        <f>IF(OR('full menu'!AY149="MDC",'full menu'!AY149="PERF"),"rude",IF(OR('full menu'!AY149="PCB",'full menu'!AY149="AERF",'full menu'!AY149="UD"),"inter",IF(OR('full menu'!AY149="ACB",'full menu'!AY149="LCERT",'full menu'!AY149="LERT",'full menu'!AY149="FCERT",'full menu'!AY149="FCMT",'full menu'!AY149="LCMT",'full menu'!AY149="LMT",'full menu'!AY149="LCIT",'full menu'!AY149="FCIT",'full menu'!AY149="LIT",'full menu'!AY149="MwERT",'full menu'!AY149="ERwMT",'full menu'!AY149="M&amp;ERT",'full menu'!AY149="MwIT",'full menu'!AY149="IwMT",'full menu'!AY149="M&amp;IT",'full menu'!AY149="IwERT",'full menu'!AY149="ERwIT",'full menu'!AY149="I&amp;ERT",'full menu'!AY149="ER&amp;M&amp;IT",'full menu'!AY149="LSD"),"subst",IF(OR('full menu'!AY149="FERT",'full menu'!AY149="FMT",'full menu'!AY149="FIT",'full menu'!AY149="WSD"),"intens",IF('full menu'!AY149="UASC","UASC","")))))</f>
        <v>subst</v>
      </c>
    </row>
    <row r="150" spans="1:51" x14ac:dyDescent="0.3">
      <c r="A150" t="s">
        <v>173</v>
      </c>
      <c r="B150" t="str">
        <f>IF(OR('full menu'!B150="MDC",'full menu'!B150="PERF"),"rude",IF(OR('full menu'!B150="PCB",'full menu'!B150="AERF",'full menu'!B150="UD"),"inter",IF(OR('full menu'!B150="ACB",'full menu'!B150="LCERT",'full menu'!B150="LERT",'full menu'!B150="FCERT",'full menu'!B150="FCMT",'full menu'!B150="LCMT",'full menu'!B150="LMT",'full menu'!B150="LCIT",'full menu'!B150="FCIT",'full menu'!B150="LIT",'full menu'!B150="MwERT",'full menu'!B150="ERwMT",'full menu'!B150="M&amp;ERT",'full menu'!B150="MwIT",'full menu'!B150="IwMT",'full menu'!B150="M&amp;IT",'full menu'!B150="IwERT",'full menu'!B150="ERwIT",'full menu'!B150="I&amp;ERT",'full menu'!B150="ER&amp;M&amp;IT",'full menu'!B150="LSD"),"subst",IF(OR('full menu'!B150="FERT",'full menu'!B150="FMT",'full menu'!B150="FIT",'full menu'!B150="WSD"),"intens",IF('full menu'!B150="UASC","UASC","")))))</f>
        <v>inter</v>
      </c>
      <c r="C150" t="str">
        <f>IF(OR('full menu'!C150="MDC",'full menu'!C150="PERF"),"rude",IF(OR('full menu'!C150="PCB",'full menu'!C150="AERF",'full menu'!C150="UD"),"inter",IF(OR('full menu'!C150="ACB",'full menu'!C150="LCERT",'full menu'!C150="LERT",'full menu'!C150="FCERT",'full menu'!C150="FCMT",'full menu'!C150="LCMT",'full menu'!C150="LMT",'full menu'!C150="LCIT",'full menu'!C150="FCIT",'full menu'!C150="LIT",'full menu'!C150="MwERT",'full menu'!C150="ERwMT",'full menu'!C150="M&amp;ERT",'full menu'!C150="MwIT",'full menu'!C150="IwMT",'full menu'!C150="M&amp;IT",'full menu'!C150="IwERT",'full menu'!C150="ERwIT",'full menu'!C150="I&amp;ERT",'full menu'!C150="ER&amp;M&amp;IT",'full menu'!C150="LSD"),"subst",IF(OR('full menu'!C150="FERT",'full menu'!C150="FMT",'full menu'!C150="FIT",'full menu'!C150="WSD"),"intens",IF('full menu'!C150="UASC","UASC","")))))</f>
        <v>inter</v>
      </c>
      <c r="D150" t="str">
        <f>IF(OR('full menu'!D150="MDC",'full menu'!D150="PERF"),"rude",IF(OR('full menu'!D150="PCB",'full menu'!D150="AERF",'full menu'!D150="UD"),"inter",IF(OR('full menu'!D150="ACB",'full menu'!D150="LCERT",'full menu'!D150="LERT",'full menu'!D150="FCERT",'full menu'!D150="FCMT",'full menu'!D150="LCMT",'full menu'!D150="LMT",'full menu'!D150="LCIT",'full menu'!D150="FCIT",'full menu'!D150="LIT",'full menu'!D150="MwERT",'full menu'!D150="ERwMT",'full menu'!D150="M&amp;ERT",'full menu'!D150="MwIT",'full menu'!D150="IwMT",'full menu'!D150="M&amp;IT",'full menu'!D150="IwERT",'full menu'!D150="ERwIT",'full menu'!D150="I&amp;ERT",'full menu'!D150="ER&amp;M&amp;IT",'full menu'!D150="LSD"),"subst",IF(OR('full menu'!D150="FERT",'full menu'!D150="FMT",'full menu'!D150="FIT",'full menu'!D150="WSD"),"intens",IF('full menu'!D150="UASC","UASC","")))))</f>
        <v>inter</v>
      </c>
      <c r="E150" t="str">
        <f>IF(OR('full menu'!E150="MDC",'full menu'!E150="PERF"),"rude",IF(OR('full menu'!E150="PCB",'full menu'!E150="AERF",'full menu'!E150="UD"),"inter",IF(OR('full menu'!E150="ACB",'full menu'!E150="LCERT",'full menu'!E150="LERT",'full menu'!E150="FCERT",'full menu'!E150="FCMT",'full menu'!E150="LCMT",'full menu'!E150="LMT",'full menu'!E150="LCIT",'full menu'!E150="FCIT",'full menu'!E150="LIT",'full menu'!E150="MwERT",'full menu'!E150="ERwMT",'full menu'!E150="M&amp;ERT",'full menu'!E150="MwIT",'full menu'!E150="IwMT",'full menu'!E150="M&amp;IT",'full menu'!E150="IwERT",'full menu'!E150="ERwIT",'full menu'!E150="I&amp;ERT",'full menu'!E150="ER&amp;M&amp;IT",'full menu'!E150="LSD"),"subst",IF(OR('full menu'!E150="FERT",'full menu'!E150="FMT",'full menu'!E150="FIT",'full menu'!E150="WSD"),"intens",IF('full menu'!E150="UASC","UASC","")))))</f>
        <v>inter</v>
      </c>
      <c r="F150" t="str">
        <f>IF(OR('full menu'!F150="MDC",'full menu'!F150="PERF"),"rude",IF(OR('full menu'!F150="PCB",'full menu'!F150="AERF",'full menu'!F150="UD"),"inter",IF(OR('full menu'!F150="ACB",'full menu'!F150="LCERT",'full menu'!F150="LERT",'full menu'!F150="FCERT",'full menu'!F150="FCMT",'full menu'!F150="LCMT",'full menu'!F150="LMT",'full menu'!F150="LCIT",'full menu'!F150="FCIT",'full menu'!F150="LIT",'full menu'!F150="MwERT",'full menu'!F150="ERwMT",'full menu'!F150="M&amp;ERT",'full menu'!F150="MwIT",'full menu'!F150="IwMT",'full menu'!F150="M&amp;IT",'full menu'!F150="IwERT",'full menu'!F150="ERwIT",'full menu'!F150="I&amp;ERT",'full menu'!F150="ER&amp;M&amp;IT",'full menu'!F150="LSD"),"subst",IF(OR('full menu'!F150="FERT",'full menu'!F150="FMT",'full menu'!F150="FIT",'full menu'!F150="WSD"),"intens",IF('full menu'!F150="UASC","UASC","")))))</f>
        <v>inter</v>
      </c>
      <c r="G150" t="str">
        <f>IF(OR('full menu'!G150="MDC",'full menu'!G150="PERF"),"rude",IF(OR('full menu'!G150="PCB",'full menu'!G150="AERF",'full menu'!G150="UD"),"inter",IF(OR('full menu'!G150="ACB",'full menu'!G150="LCERT",'full menu'!G150="LERT",'full menu'!G150="FCERT",'full menu'!G150="FCMT",'full menu'!G150="LCMT",'full menu'!G150="LMT",'full menu'!G150="LCIT",'full menu'!G150="FCIT",'full menu'!G150="LIT",'full menu'!G150="MwERT",'full menu'!G150="ERwMT",'full menu'!G150="M&amp;ERT",'full menu'!G150="MwIT",'full menu'!G150="IwMT",'full menu'!G150="M&amp;IT",'full menu'!G150="IwERT",'full menu'!G150="ERwIT",'full menu'!G150="I&amp;ERT",'full menu'!G150="ER&amp;M&amp;IT",'full menu'!G150="LSD"),"subst",IF(OR('full menu'!G150="FERT",'full menu'!G150="FMT",'full menu'!G150="FIT",'full menu'!G150="WSD"),"intens",IF('full menu'!G150="UASC","UASC","")))))</f>
        <v>inter</v>
      </c>
      <c r="H150" t="str">
        <f>IF(OR('full menu'!H150="MDC",'full menu'!H150="PERF"),"rude",IF(OR('full menu'!H150="PCB",'full menu'!H150="AERF",'full menu'!H150="UD"),"inter",IF(OR('full menu'!H150="ACB",'full menu'!H150="LCERT",'full menu'!H150="LERT",'full menu'!H150="FCERT",'full menu'!H150="FCMT",'full menu'!H150="LCMT",'full menu'!H150="LMT",'full menu'!H150="LCIT",'full menu'!H150="FCIT",'full menu'!H150="LIT",'full menu'!H150="MwERT",'full menu'!H150="ERwMT",'full menu'!H150="M&amp;ERT",'full menu'!H150="MwIT",'full menu'!H150="IwMT",'full menu'!H150="M&amp;IT",'full menu'!H150="IwERT",'full menu'!H150="ERwIT",'full menu'!H150="I&amp;ERT",'full menu'!H150="ER&amp;M&amp;IT",'full menu'!H150="LSD"),"subst",IF(OR('full menu'!H150="FERT",'full menu'!H150="FMT",'full menu'!H150="FIT",'full menu'!H150="WSD"),"intens",IF('full menu'!H150="UASC","UASC","")))))</f>
        <v>inter</v>
      </c>
      <c r="I150" t="str">
        <f>IF(OR('full menu'!I150="MDC",'full menu'!I150="PERF"),"rude",IF(OR('full menu'!I150="PCB",'full menu'!I150="AERF",'full menu'!I150="UD"),"inter",IF(OR('full menu'!I150="ACB",'full menu'!I150="LCERT",'full menu'!I150="LERT",'full menu'!I150="FCERT",'full menu'!I150="FCMT",'full menu'!I150="LCMT",'full menu'!I150="LMT",'full menu'!I150="LCIT",'full menu'!I150="FCIT",'full menu'!I150="LIT",'full menu'!I150="MwERT",'full menu'!I150="ERwMT",'full menu'!I150="M&amp;ERT",'full menu'!I150="MwIT",'full menu'!I150="IwMT",'full menu'!I150="M&amp;IT",'full menu'!I150="IwERT",'full menu'!I150="ERwIT",'full menu'!I150="I&amp;ERT",'full menu'!I150="ER&amp;M&amp;IT",'full menu'!I150="LSD"),"subst",IF(OR('full menu'!I150="FERT",'full menu'!I150="FMT",'full menu'!I150="FIT",'full menu'!I150="WSD"),"intens",IF('full menu'!I150="UASC","UASC","")))))</f>
        <v>subst</v>
      </c>
      <c r="J150" t="str">
        <f>IF(OR('full menu'!J150="MDC",'full menu'!J150="PERF"),"rude",IF(OR('full menu'!J150="PCB",'full menu'!J150="AERF",'full menu'!J150="UD"),"inter",IF(OR('full menu'!J150="ACB",'full menu'!J150="LCERT",'full menu'!J150="LERT",'full menu'!J150="FCERT",'full menu'!J150="FCMT",'full menu'!J150="LCMT",'full menu'!J150="LMT",'full menu'!J150="LCIT",'full menu'!J150="FCIT",'full menu'!J150="LIT",'full menu'!J150="MwERT",'full menu'!J150="ERwMT",'full menu'!J150="M&amp;ERT",'full menu'!J150="MwIT",'full menu'!J150="IwMT",'full menu'!J150="M&amp;IT",'full menu'!J150="IwERT",'full menu'!J150="ERwIT",'full menu'!J150="I&amp;ERT",'full menu'!J150="ER&amp;M&amp;IT",'full menu'!J150="LSD"),"subst",IF(OR('full menu'!J150="FERT",'full menu'!J150="FMT",'full menu'!J150="FIT",'full menu'!J150="WSD"),"intens",IF('full menu'!J150="UASC","UASC","")))))</f>
        <v>subst</v>
      </c>
      <c r="K150" t="str">
        <f>IF(OR('full menu'!K150="MDC",'full menu'!K150="PERF"),"rude",IF(OR('full menu'!K150="PCB",'full menu'!K150="AERF",'full menu'!K150="UD"),"inter",IF(OR('full menu'!K150="ACB",'full menu'!K150="LCERT",'full menu'!K150="LERT",'full menu'!K150="FCERT",'full menu'!K150="FCMT",'full menu'!K150="LCMT",'full menu'!K150="LMT",'full menu'!K150="LCIT",'full menu'!K150="FCIT",'full menu'!K150="LIT",'full menu'!K150="MwERT",'full menu'!K150="ERwMT",'full menu'!K150="M&amp;ERT",'full menu'!K150="MwIT",'full menu'!K150="IwMT",'full menu'!K150="M&amp;IT",'full menu'!K150="IwERT",'full menu'!K150="ERwIT",'full menu'!K150="I&amp;ERT",'full menu'!K150="ER&amp;M&amp;IT",'full menu'!K150="LSD"),"subst",IF(OR('full menu'!K150="FERT",'full menu'!K150="FMT",'full menu'!K150="FIT",'full menu'!K150="WSD"),"intens",IF('full menu'!K150="UASC","UASC","")))))</f>
        <v>subst</v>
      </c>
      <c r="L150" t="str">
        <f>IF(OR('full menu'!L150="MDC",'full menu'!L150="PERF"),"rude",IF(OR('full menu'!L150="PCB",'full menu'!L150="AERF",'full menu'!L150="UD"),"inter",IF(OR('full menu'!L150="ACB",'full menu'!L150="LCERT",'full menu'!L150="LERT",'full menu'!L150="FCERT",'full menu'!L150="FCMT",'full menu'!L150="LCMT",'full menu'!L150="LMT",'full menu'!L150="LCIT",'full menu'!L150="FCIT",'full menu'!L150="LIT",'full menu'!L150="MwERT",'full menu'!L150="ERwMT",'full menu'!L150="M&amp;ERT",'full menu'!L150="MwIT",'full menu'!L150="IwMT",'full menu'!L150="M&amp;IT",'full menu'!L150="IwERT",'full menu'!L150="ERwIT",'full menu'!L150="I&amp;ERT",'full menu'!L150="ER&amp;M&amp;IT",'full menu'!L150="LSD"),"subst",IF(OR('full menu'!L150="FERT",'full menu'!L150="FMT",'full menu'!L150="FIT",'full menu'!L150="WSD"),"intens",IF('full menu'!L150="UASC","UASC","")))))</f>
        <v>subst</v>
      </c>
      <c r="M150" t="str">
        <f>IF(OR('full menu'!M150="MDC",'full menu'!M150="PERF"),"rude",IF(OR('full menu'!M150="PCB",'full menu'!M150="AERF",'full menu'!M150="UD"),"inter",IF(OR('full menu'!M150="ACB",'full menu'!M150="LCERT",'full menu'!M150="LERT",'full menu'!M150="FCERT",'full menu'!M150="FCMT",'full menu'!M150="LCMT",'full menu'!M150="LMT",'full menu'!M150="LCIT",'full menu'!M150="FCIT",'full menu'!M150="LIT",'full menu'!M150="MwERT",'full menu'!M150="ERwMT",'full menu'!M150="M&amp;ERT",'full menu'!M150="MwIT",'full menu'!M150="IwMT",'full menu'!M150="M&amp;IT",'full menu'!M150="IwERT",'full menu'!M150="ERwIT",'full menu'!M150="I&amp;ERT",'full menu'!M150="ER&amp;M&amp;IT",'full menu'!M150="LSD"),"subst",IF(OR('full menu'!M150="FERT",'full menu'!M150="FMT",'full menu'!M150="FIT",'full menu'!M150="WSD"),"intens",IF('full menu'!M150="UASC","UASC","")))))</f>
        <v>subst</v>
      </c>
      <c r="N150" t="str">
        <f>IF(OR('full menu'!N150="MDC",'full menu'!N150="PERF"),"rude",IF(OR('full menu'!N150="PCB",'full menu'!N150="AERF",'full menu'!N150="UD"),"inter",IF(OR('full menu'!N150="ACB",'full menu'!N150="LCERT",'full menu'!N150="LERT",'full menu'!N150="FCERT",'full menu'!N150="FCMT",'full menu'!N150="LCMT",'full menu'!N150="LMT",'full menu'!N150="LCIT",'full menu'!N150="FCIT",'full menu'!N150="LIT",'full menu'!N150="MwERT",'full menu'!N150="ERwMT",'full menu'!N150="M&amp;ERT",'full menu'!N150="MwIT",'full menu'!N150="IwMT",'full menu'!N150="M&amp;IT",'full menu'!N150="IwERT",'full menu'!N150="ERwIT",'full menu'!N150="I&amp;ERT",'full menu'!N150="ER&amp;M&amp;IT",'full menu'!N150="LSD"),"subst",IF(OR('full menu'!N150="FERT",'full menu'!N150="FMT",'full menu'!N150="FIT",'full menu'!N150="WSD"),"intens",IF('full menu'!N150="UASC","UASC","")))))</f>
        <v>subst</v>
      </c>
      <c r="O150" t="str">
        <f>IF(OR('full menu'!O150="MDC",'full menu'!O150="PERF"),"rude",IF(OR('full menu'!O150="PCB",'full menu'!O150="AERF",'full menu'!O150="UD"),"inter",IF(OR('full menu'!O150="ACB",'full menu'!O150="LCERT",'full menu'!O150="LERT",'full menu'!O150="FCERT",'full menu'!O150="FCMT",'full menu'!O150="LCMT",'full menu'!O150="LMT",'full menu'!O150="LCIT",'full menu'!O150="FCIT",'full menu'!O150="LIT",'full menu'!O150="MwERT",'full menu'!O150="ERwMT",'full menu'!O150="M&amp;ERT",'full menu'!O150="MwIT",'full menu'!O150="IwMT",'full menu'!O150="M&amp;IT",'full menu'!O150="IwERT",'full menu'!O150="ERwIT",'full menu'!O150="I&amp;ERT",'full menu'!O150="ER&amp;M&amp;IT",'full menu'!O150="LSD"),"subst",IF(OR('full menu'!O150="FERT",'full menu'!O150="FMT",'full menu'!O150="FIT",'full menu'!O150="WSD"),"intens",IF('full menu'!O150="UASC","UASC","")))))</f>
        <v>subst</v>
      </c>
      <c r="P150" t="str">
        <f>IF(OR('full menu'!P150="MDC",'full menu'!P150="PERF"),"rude",IF(OR('full menu'!P150="PCB",'full menu'!P150="AERF",'full menu'!P150="UD"),"inter",IF(OR('full menu'!P150="ACB",'full menu'!P150="LCERT",'full menu'!P150="LERT",'full menu'!P150="FCERT",'full menu'!P150="FCMT",'full menu'!P150="LCMT",'full menu'!P150="LMT",'full menu'!P150="LCIT",'full menu'!P150="FCIT",'full menu'!P150="LIT",'full menu'!P150="MwERT",'full menu'!P150="ERwMT",'full menu'!P150="M&amp;ERT",'full menu'!P150="MwIT",'full menu'!P150="IwMT",'full menu'!P150="M&amp;IT",'full menu'!P150="IwERT",'full menu'!P150="ERwIT",'full menu'!P150="I&amp;ERT",'full menu'!P150="ER&amp;M&amp;IT",'full menu'!P150="LSD"),"subst",IF(OR('full menu'!P150="FERT",'full menu'!P150="FMT",'full menu'!P150="FIT",'full menu'!P150="WSD"),"intens",IF('full menu'!P150="UASC","UASC","")))))</f>
        <v>subst</v>
      </c>
      <c r="Q150" t="str">
        <f>IF(OR('full menu'!Q150="MDC",'full menu'!Q150="PERF"),"rude",IF(OR('full menu'!Q150="PCB",'full menu'!Q150="AERF",'full menu'!Q150="UD"),"inter",IF(OR('full menu'!Q150="ACB",'full menu'!Q150="LCERT",'full menu'!Q150="LERT",'full menu'!Q150="FCERT",'full menu'!Q150="FCMT",'full menu'!Q150="LCMT",'full menu'!Q150="LMT",'full menu'!Q150="LCIT",'full menu'!Q150="FCIT",'full menu'!Q150="LIT",'full menu'!Q150="MwERT",'full menu'!Q150="ERwMT",'full menu'!Q150="M&amp;ERT",'full menu'!Q150="MwIT",'full menu'!Q150="IwMT",'full menu'!Q150="M&amp;IT",'full menu'!Q150="IwERT",'full menu'!Q150="ERwIT",'full menu'!Q150="I&amp;ERT",'full menu'!Q150="ER&amp;M&amp;IT",'full menu'!Q150="LSD"),"subst",IF(OR('full menu'!Q150="FERT",'full menu'!Q150="FMT",'full menu'!Q150="FIT",'full menu'!Q150="WSD"),"intens",IF('full menu'!Q150="UASC","UASC","")))))</f>
        <v>subst</v>
      </c>
      <c r="R150" t="str">
        <f>IF(OR('full menu'!R150="MDC",'full menu'!R150="PERF"),"rude",IF(OR('full menu'!R150="PCB",'full menu'!R150="AERF",'full menu'!R150="UD"),"inter",IF(OR('full menu'!R150="ACB",'full menu'!R150="LCERT",'full menu'!R150="LERT",'full menu'!R150="FCERT",'full menu'!R150="FCMT",'full menu'!R150="LCMT",'full menu'!R150="LMT",'full menu'!R150="LCIT",'full menu'!R150="FCIT",'full menu'!R150="LIT",'full menu'!R150="MwERT",'full menu'!R150="ERwMT",'full menu'!R150="M&amp;ERT",'full menu'!R150="MwIT",'full menu'!R150="IwMT",'full menu'!R150="M&amp;IT",'full menu'!R150="IwERT",'full menu'!R150="ERwIT",'full menu'!R150="I&amp;ERT",'full menu'!R150="ER&amp;M&amp;IT",'full menu'!R150="LSD"),"subst",IF(OR('full menu'!R150="FERT",'full menu'!R150="FMT",'full menu'!R150="FIT",'full menu'!R150="WSD"),"intens",IF('full menu'!R150="UASC","UASC","")))))</f>
        <v>subst</v>
      </c>
      <c r="S150" t="str">
        <f>IF(OR('full menu'!S150="MDC",'full menu'!S150="PERF"),"rude",IF(OR('full menu'!S150="PCB",'full menu'!S150="AERF",'full menu'!S150="UD"),"inter",IF(OR('full menu'!S150="ACB",'full menu'!S150="LCERT",'full menu'!S150="LERT",'full menu'!S150="FCERT",'full menu'!S150="FCMT",'full menu'!S150="LCMT",'full menu'!S150="LMT",'full menu'!S150="LCIT",'full menu'!S150="FCIT",'full menu'!S150="LIT",'full menu'!S150="MwERT",'full menu'!S150="ERwMT",'full menu'!S150="M&amp;ERT",'full menu'!S150="MwIT",'full menu'!S150="IwMT",'full menu'!S150="M&amp;IT",'full menu'!S150="IwERT",'full menu'!S150="ERwIT",'full menu'!S150="I&amp;ERT",'full menu'!S150="ER&amp;M&amp;IT",'full menu'!S150="LSD"),"subst",IF(OR('full menu'!S150="FERT",'full menu'!S150="FMT",'full menu'!S150="FIT",'full menu'!S150="WSD"),"intens",IF('full menu'!S150="UASC","UASC","")))))</f>
        <v>inter</v>
      </c>
      <c r="T150" t="str">
        <f>IF(OR('full menu'!T150="MDC",'full menu'!T150="PERF"),"rude",IF(OR('full menu'!T150="PCB",'full menu'!T150="AERF",'full menu'!T150="UD"),"inter",IF(OR('full menu'!T150="ACB",'full menu'!T150="LCERT",'full menu'!T150="LERT",'full menu'!T150="FCERT",'full menu'!T150="FCMT",'full menu'!T150="LCMT",'full menu'!T150="LMT",'full menu'!T150="LCIT",'full menu'!T150="FCIT",'full menu'!T150="LIT",'full menu'!T150="MwERT",'full menu'!T150="ERwMT",'full menu'!T150="M&amp;ERT",'full menu'!T150="MwIT",'full menu'!T150="IwMT",'full menu'!T150="M&amp;IT",'full menu'!T150="IwERT",'full menu'!T150="ERwIT",'full menu'!T150="I&amp;ERT",'full menu'!T150="ER&amp;M&amp;IT",'full menu'!T150="LSD"),"subst",IF(OR('full menu'!T150="FERT",'full menu'!T150="FMT",'full menu'!T150="FIT",'full menu'!T150="WSD"),"intens",IF('full menu'!T150="UASC","UASC","")))))</f>
        <v>inter</v>
      </c>
      <c r="U150" t="str">
        <f>IF(OR('full menu'!U150="MDC",'full menu'!U150="PERF"),"rude",IF(OR('full menu'!U150="PCB",'full menu'!U150="AERF",'full menu'!U150="UD"),"inter",IF(OR('full menu'!U150="ACB",'full menu'!U150="LCERT",'full menu'!U150="LERT",'full menu'!U150="FCERT",'full menu'!U150="FCMT",'full menu'!U150="LCMT",'full menu'!U150="LMT",'full menu'!U150="LCIT",'full menu'!U150="FCIT",'full menu'!U150="LIT",'full menu'!U150="MwERT",'full menu'!U150="ERwMT",'full menu'!U150="M&amp;ERT",'full menu'!U150="MwIT",'full menu'!U150="IwMT",'full menu'!U150="M&amp;IT",'full menu'!U150="IwERT",'full menu'!U150="ERwIT",'full menu'!U150="I&amp;ERT",'full menu'!U150="ER&amp;M&amp;IT",'full menu'!U150="LSD"),"subst",IF(OR('full menu'!U150="FERT",'full menu'!U150="FMT",'full menu'!U150="FIT",'full menu'!U150="WSD"),"intens",IF('full menu'!U150="UASC","UASC","")))))</f>
        <v>inter</v>
      </c>
      <c r="V150" t="str">
        <f>IF(OR('full menu'!V150="MDC",'full menu'!V150="PERF"),"rude",IF(OR('full menu'!V150="PCB",'full menu'!V150="AERF",'full menu'!V150="UD"),"inter",IF(OR('full menu'!V150="ACB",'full menu'!V150="LCERT",'full menu'!V150="LERT",'full menu'!V150="FCERT",'full menu'!V150="FCMT",'full menu'!V150="LCMT",'full menu'!V150="LMT",'full menu'!V150="LCIT",'full menu'!V150="FCIT",'full menu'!V150="LIT",'full menu'!V150="MwERT",'full menu'!V150="ERwMT",'full menu'!V150="M&amp;ERT",'full menu'!V150="MwIT",'full menu'!V150="IwMT",'full menu'!V150="M&amp;IT",'full menu'!V150="IwERT",'full menu'!V150="ERwIT",'full menu'!V150="I&amp;ERT",'full menu'!V150="ER&amp;M&amp;IT",'full menu'!V150="LSD"),"subst",IF(OR('full menu'!V150="FERT",'full menu'!V150="FMT",'full menu'!V150="FIT",'full menu'!V150="WSD"),"intens",IF('full menu'!V150="UASC","UASC","")))))</f>
        <v>inter</v>
      </c>
      <c r="W150" t="str">
        <f>IF(OR('full menu'!W150="MDC",'full menu'!W150="PERF"),"rude",IF(OR('full menu'!W150="PCB",'full menu'!W150="AERF",'full menu'!W150="UD"),"inter",IF(OR('full menu'!W150="ACB",'full menu'!W150="LCERT",'full menu'!W150="LERT",'full menu'!W150="FCERT",'full menu'!W150="FCMT",'full menu'!W150="LCMT",'full menu'!W150="LMT",'full menu'!W150="LCIT",'full menu'!W150="FCIT",'full menu'!W150="LIT",'full menu'!W150="MwERT",'full menu'!W150="ERwMT",'full menu'!W150="M&amp;ERT",'full menu'!W150="MwIT",'full menu'!W150="IwMT",'full menu'!W150="M&amp;IT",'full menu'!W150="IwERT",'full menu'!W150="ERwIT",'full menu'!W150="I&amp;ERT",'full menu'!W150="ER&amp;M&amp;IT",'full menu'!W150="LSD"),"subst",IF(OR('full menu'!W150="FERT",'full menu'!W150="FMT",'full menu'!W150="FIT",'full menu'!W150="WSD"),"intens",IF('full menu'!W150="UASC","UASC","")))))</f>
        <v>inter</v>
      </c>
      <c r="X150" t="str">
        <f>IF(OR('full menu'!X150="MDC",'full menu'!X150="PERF"),"rude",IF(OR('full menu'!X150="PCB",'full menu'!X150="AERF",'full menu'!X150="UD"),"inter",IF(OR('full menu'!X150="ACB",'full menu'!X150="LCERT",'full menu'!X150="LERT",'full menu'!X150="FCERT",'full menu'!X150="FCMT",'full menu'!X150="LCMT",'full menu'!X150="LMT",'full menu'!X150="LCIT",'full menu'!X150="FCIT",'full menu'!X150="LIT",'full menu'!X150="MwERT",'full menu'!X150="ERwMT",'full menu'!X150="M&amp;ERT",'full menu'!X150="MwIT",'full menu'!X150="IwMT",'full menu'!X150="M&amp;IT",'full menu'!X150="IwERT",'full menu'!X150="ERwIT",'full menu'!X150="I&amp;ERT",'full menu'!X150="ER&amp;M&amp;IT",'full menu'!X150="LSD"),"subst",IF(OR('full menu'!X150="FERT",'full menu'!X150="FMT",'full menu'!X150="FIT",'full menu'!X150="WSD"),"intens",IF('full menu'!X150="UASC","UASC","")))))</f>
        <v>inter</v>
      </c>
      <c r="Y150" t="str">
        <f>IF(OR('full menu'!Y150="MDC",'full menu'!Y150="PERF"),"rude",IF(OR('full menu'!Y150="PCB",'full menu'!Y150="AERF",'full menu'!Y150="UD"),"inter",IF(OR('full menu'!Y150="ACB",'full menu'!Y150="LCERT",'full menu'!Y150="LERT",'full menu'!Y150="FCERT",'full menu'!Y150="FCMT",'full menu'!Y150="LCMT",'full menu'!Y150="LMT",'full menu'!Y150="LCIT",'full menu'!Y150="FCIT",'full menu'!Y150="LIT",'full menu'!Y150="MwERT",'full menu'!Y150="ERwMT",'full menu'!Y150="M&amp;ERT",'full menu'!Y150="MwIT",'full menu'!Y150="IwMT",'full menu'!Y150="M&amp;IT",'full menu'!Y150="IwERT",'full menu'!Y150="ERwIT",'full menu'!Y150="I&amp;ERT",'full menu'!Y150="ER&amp;M&amp;IT",'full menu'!Y150="LSD"),"subst",IF(OR('full menu'!Y150="FERT",'full menu'!Y150="FMT",'full menu'!Y150="FIT",'full menu'!Y150="WSD"),"intens",IF('full menu'!Y150="UASC","UASC","")))))</f>
        <v>inter</v>
      </c>
      <c r="Z150" t="str">
        <f>IF(OR('full menu'!Z150="MDC",'full menu'!Z150="PERF"),"rude",IF(OR('full menu'!Z150="PCB",'full menu'!Z150="AERF",'full menu'!Z150="UD"),"inter",IF(OR('full menu'!Z150="ACB",'full menu'!Z150="LCERT",'full menu'!Z150="LERT",'full menu'!Z150="FCERT",'full menu'!Z150="FCMT",'full menu'!Z150="LCMT",'full menu'!Z150="LMT",'full menu'!Z150="LCIT",'full menu'!Z150="FCIT",'full menu'!Z150="LIT",'full menu'!Z150="MwERT",'full menu'!Z150="ERwMT",'full menu'!Z150="M&amp;ERT",'full menu'!Z150="MwIT",'full menu'!Z150="IwMT",'full menu'!Z150="M&amp;IT",'full menu'!Z150="IwERT",'full menu'!Z150="ERwIT",'full menu'!Z150="I&amp;ERT",'full menu'!Z150="ER&amp;M&amp;IT",'full menu'!Z150="LSD"),"subst",IF(OR('full menu'!Z150="FERT",'full menu'!Z150="FMT",'full menu'!Z150="FIT",'full menu'!Z150="WSD"),"intens",IF('full menu'!Z150="UASC","UASC","")))))</f>
        <v>inter</v>
      </c>
      <c r="AA150" t="str">
        <f>IF(OR('full menu'!AA150="MDC",'full menu'!AA150="PERF"),"rude",IF(OR('full menu'!AA150="PCB",'full menu'!AA150="AERF",'full menu'!AA150="UD"),"inter",IF(OR('full menu'!AA150="ACB",'full menu'!AA150="LCERT",'full menu'!AA150="LERT",'full menu'!AA150="FCERT",'full menu'!AA150="FCMT",'full menu'!AA150="LCMT",'full menu'!AA150="LMT",'full menu'!AA150="LCIT",'full menu'!AA150="FCIT",'full menu'!AA150="LIT",'full menu'!AA150="MwERT",'full menu'!AA150="ERwMT",'full menu'!AA150="M&amp;ERT",'full menu'!AA150="MwIT",'full menu'!AA150="IwMT",'full menu'!AA150="M&amp;IT",'full menu'!AA150="IwERT",'full menu'!AA150="ERwIT",'full menu'!AA150="I&amp;ERT",'full menu'!AA150="ER&amp;M&amp;IT",'full menu'!AA150="LSD"),"subst",IF(OR('full menu'!AA150="FERT",'full menu'!AA150="FMT",'full menu'!AA150="FIT",'full menu'!AA150="WSD"),"intens",IF('full menu'!AA150="UASC","UASC","")))))</f>
        <v>inter</v>
      </c>
      <c r="AB150" t="str">
        <f>IF(OR('full menu'!AB150="MDC",'full menu'!AB150="PERF"),"rude",IF(OR('full menu'!AB150="PCB",'full menu'!AB150="AERF",'full menu'!AB150="UD"),"inter",IF(OR('full menu'!AB150="ACB",'full menu'!AB150="LCERT",'full menu'!AB150="LERT",'full menu'!AB150="FCERT",'full menu'!AB150="FCMT",'full menu'!AB150="LCMT",'full menu'!AB150="LMT",'full menu'!AB150="LCIT",'full menu'!AB150="FCIT",'full menu'!AB150="LIT",'full menu'!AB150="MwERT",'full menu'!AB150="ERwMT",'full menu'!AB150="M&amp;ERT",'full menu'!AB150="MwIT",'full menu'!AB150="IwMT",'full menu'!AB150="M&amp;IT",'full menu'!AB150="IwERT",'full menu'!AB150="ERwIT",'full menu'!AB150="I&amp;ERT",'full menu'!AB150="ER&amp;M&amp;IT",'full menu'!AB150="LSD"),"subst",IF(OR('full menu'!AB150="FERT",'full menu'!AB150="FMT",'full menu'!AB150="FIT",'full menu'!AB150="WSD"),"intens",IF('full menu'!AB150="UASC","UASC","")))))</f>
        <v>inter</v>
      </c>
      <c r="AC150" t="str">
        <f>IF(OR('full menu'!AC150="MDC",'full menu'!AC150="PERF"),"rude",IF(OR('full menu'!AC150="PCB",'full menu'!AC150="AERF",'full menu'!AC150="UD"),"inter",IF(OR('full menu'!AC150="ACB",'full menu'!AC150="LCERT",'full menu'!AC150="LERT",'full menu'!AC150="FCERT",'full menu'!AC150="FCMT",'full menu'!AC150="LCMT",'full menu'!AC150="LMT",'full menu'!AC150="LCIT",'full menu'!AC150="FCIT",'full menu'!AC150="LIT",'full menu'!AC150="MwERT",'full menu'!AC150="ERwMT",'full menu'!AC150="M&amp;ERT",'full menu'!AC150="MwIT",'full menu'!AC150="IwMT",'full menu'!AC150="M&amp;IT",'full menu'!AC150="IwERT",'full menu'!AC150="ERwIT",'full menu'!AC150="I&amp;ERT",'full menu'!AC150="ER&amp;M&amp;IT",'full menu'!AC150="LSD"),"subst",IF(OR('full menu'!AC150="FERT",'full menu'!AC150="FMT",'full menu'!AC150="FIT",'full menu'!AC150="WSD"),"intens",IF('full menu'!AC150="UASC","UASC","")))))</f>
        <v>inter</v>
      </c>
      <c r="AD150" t="str">
        <f>IF(OR('full menu'!AD150="MDC",'full menu'!AD150="PERF"),"rude",IF(OR('full menu'!AD150="PCB",'full menu'!AD150="AERF",'full menu'!AD150="UD"),"inter",IF(OR('full menu'!AD150="ACB",'full menu'!AD150="LCERT",'full menu'!AD150="LERT",'full menu'!AD150="FCERT",'full menu'!AD150="FCMT",'full menu'!AD150="LCMT",'full menu'!AD150="LMT",'full menu'!AD150="LCIT",'full menu'!AD150="FCIT",'full menu'!AD150="LIT",'full menu'!AD150="MwERT",'full menu'!AD150="ERwMT",'full menu'!AD150="M&amp;ERT",'full menu'!AD150="MwIT",'full menu'!AD150="IwMT",'full menu'!AD150="M&amp;IT",'full menu'!AD150="IwERT",'full menu'!AD150="ERwIT",'full menu'!AD150="I&amp;ERT",'full menu'!AD150="ER&amp;M&amp;IT",'full menu'!AD150="LSD"),"subst",IF(OR('full menu'!AD150="FERT",'full menu'!AD150="FMT",'full menu'!AD150="FIT",'full menu'!AD150="WSD"),"intens",IF('full menu'!AD150="UASC","UASC","")))))</f>
        <v>inter</v>
      </c>
      <c r="AE150" t="str">
        <f>IF(OR('full menu'!AE150="MDC",'full menu'!AE150="PERF"),"rude",IF(OR('full menu'!AE150="PCB",'full menu'!AE150="AERF",'full menu'!AE150="UD"),"inter",IF(OR('full menu'!AE150="ACB",'full menu'!AE150="LCERT",'full menu'!AE150="LERT",'full menu'!AE150="FCERT",'full menu'!AE150="FCMT",'full menu'!AE150="LCMT",'full menu'!AE150="LMT",'full menu'!AE150="LCIT",'full menu'!AE150="FCIT",'full menu'!AE150="LIT",'full menu'!AE150="MwERT",'full menu'!AE150="ERwMT",'full menu'!AE150="M&amp;ERT",'full menu'!AE150="MwIT",'full menu'!AE150="IwMT",'full menu'!AE150="M&amp;IT",'full menu'!AE150="IwERT",'full menu'!AE150="ERwIT",'full menu'!AE150="I&amp;ERT",'full menu'!AE150="ER&amp;M&amp;IT",'full menu'!AE150="LSD"),"subst",IF(OR('full menu'!AE150="FERT",'full menu'!AE150="FMT",'full menu'!AE150="FIT",'full menu'!AE150="WSD"),"intens",IF('full menu'!AE150="UASC","UASC","")))))</f>
        <v>inter</v>
      </c>
      <c r="AF150" t="str">
        <f>IF(OR('full menu'!AF150="MDC",'full menu'!AF150="PERF"),"rude",IF(OR('full menu'!AF150="PCB",'full menu'!AF150="AERF",'full menu'!AF150="UD"),"inter",IF(OR('full menu'!AF150="ACB",'full menu'!AF150="LCERT",'full menu'!AF150="LERT",'full menu'!AF150="FCERT",'full menu'!AF150="FCMT",'full menu'!AF150="LCMT",'full menu'!AF150="LMT",'full menu'!AF150="LCIT",'full menu'!AF150="FCIT",'full menu'!AF150="LIT",'full menu'!AF150="MwERT",'full menu'!AF150="ERwMT",'full menu'!AF150="M&amp;ERT",'full menu'!AF150="MwIT",'full menu'!AF150="IwMT",'full menu'!AF150="M&amp;IT",'full menu'!AF150="IwERT",'full menu'!AF150="ERwIT",'full menu'!AF150="I&amp;ERT",'full menu'!AF150="ER&amp;M&amp;IT",'full menu'!AF150="LSD"),"subst",IF(OR('full menu'!AF150="FERT",'full menu'!AF150="FMT",'full menu'!AF150="FIT",'full menu'!AF150="WSD"),"intens",IF('full menu'!AF150="UASC","UASC","")))))</f>
        <v>inter</v>
      </c>
      <c r="AG150" t="str">
        <f>IF(OR('full menu'!AG150="MDC",'full menu'!AG150="PERF"),"rude",IF(OR('full menu'!AG150="PCB",'full menu'!AG150="AERF",'full menu'!AG150="UD"),"inter",IF(OR('full menu'!AG150="ACB",'full menu'!AG150="LCERT",'full menu'!AG150="LERT",'full menu'!AG150="FCERT",'full menu'!AG150="FCMT",'full menu'!AG150="LCMT",'full menu'!AG150="LMT",'full menu'!AG150="LCIT",'full menu'!AG150="FCIT",'full menu'!AG150="LIT",'full menu'!AG150="MwERT",'full menu'!AG150="ERwMT",'full menu'!AG150="M&amp;ERT",'full menu'!AG150="MwIT",'full menu'!AG150="IwMT",'full menu'!AG150="M&amp;IT",'full menu'!AG150="IwERT",'full menu'!AG150="ERwIT",'full menu'!AG150="I&amp;ERT",'full menu'!AG150="ER&amp;M&amp;IT",'full menu'!AG150="LSD"),"subst",IF(OR('full menu'!AG150="FERT",'full menu'!AG150="FMT",'full menu'!AG150="FIT",'full menu'!AG150="WSD"),"intens",IF('full menu'!AG150="UASC","UASC","")))))</f>
        <v>inter</v>
      </c>
      <c r="AH150" t="str">
        <f>IF(OR('full menu'!AH150="MDC",'full menu'!AH150="PERF"),"rude",IF(OR('full menu'!AH150="PCB",'full menu'!AH150="AERF",'full menu'!AH150="UD"),"inter",IF(OR('full menu'!AH150="ACB",'full menu'!AH150="LCERT",'full menu'!AH150="LERT",'full menu'!AH150="FCERT",'full menu'!AH150="FCMT",'full menu'!AH150="LCMT",'full menu'!AH150="LMT",'full menu'!AH150="LCIT",'full menu'!AH150="FCIT",'full menu'!AH150="LIT",'full menu'!AH150="MwERT",'full menu'!AH150="ERwMT",'full menu'!AH150="M&amp;ERT",'full menu'!AH150="MwIT",'full menu'!AH150="IwMT",'full menu'!AH150="M&amp;IT",'full menu'!AH150="IwERT",'full menu'!AH150="ERwIT",'full menu'!AH150="I&amp;ERT",'full menu'!AH150="ER&amp;M&amp;IT",'full menu'!AH150="LSD"),"subst",IF(OR('full menu'!AH150="FERT",'full menu'!AH150="FMT",'full menu'!AH150="FIT",'full menu'!AH150="WSD"),"intens",IF('full menu'!AH150="UASC","UASC","")))))</f>
        <v>inter</v>
      </c>
      <c r="AI150" t="str">
        <f>IF(OR('full menu'!AI150="MDC",'full menu'!AI150="PERF"),"rude",IF(OR('full menu'!AI150="PCB",'full menu'!AI150="AERF",'full menu'!AI150="UD"),"inter",IF(OR('full menu'!AI150="ACB",'full menu'!AI150="LCERT",'full menu'!AI150="LERT",'full menu'!AI150="FCERT",'full menu'!AI150="FCMT",'full menu'!AI150="LCMT",'full menu'!AI150="LMT",'full menu'!AI150="LCIT",'full menu'!AI150="FCIT",'full menu'!AI150="LIT",'full menu'!AI150="MwERT",'full menu'!AI150="ERwMT",'full menu'!AI150="M&amp;ERT",'full menu'!AI150="MwIT",'full menu'!AI150="IwMT",'full menu'!AI150="M&amp;IT",'full menu'!AI150="IwERT",'full menu'!AI150="ERwIT",'full menu'!AI150="I&amp;ERT",'full menu'!AI150="ER&amp;M&amp;IT",'full menu'!AI150="LSD"),"subst",IF(OR('full menu'!AI150="FERT",'full menu'!AI150="FMT",'full menu'!AI150="FIT",'full menu'!AI150="WSD"),"intens",IF('full menu'!AI150="UASC","UASC","")))))</f>
        <v>inter</v>
      </c>
      <c r="AJ150" t="str">
        <f>IF(OR('full menu'!AJ150="MDC",'full menu'!AJ150="PERF"),"rude",IF(OR('full menu'!AJ150="PCB",'full menu'!AJ150="AERF",'full menu'!AJ150="UD"),"inter",IF(OR('full menu'!AJ150="ACB",'full menu'!AJ150="LCERT",'full menu'!AJ150="LERT",'full menu'!AJ150="FCERT",'full menu'!AJ150="FCMT",'full menu'!AJ150="LCMT",'full menu'!AJ150="LMT",'full menu'!AJ150="LCIT",'full menu'!AJ150="FCIT",'full menu'!AJ150="LIT",'full menu'!AJ150="MwERT",'full menu'!AJ150="ERwMT",'full menu'!AJ150="M&amp;ERT",'full menu'!AJ150="MwIT",'full menu'!AJ150="IwMT",'full menu'!AJ150="M&amp;IT",'full menu'!AJ150="IwERT",'full menu'!AJ150="ERwIT",'full menu'!AJ150="I&amp;ERT",'full menu'!AJ150="ER&amp;M&amp;IT",'full menu'!AJ150="LSD"),"subst",IF(OR('full menu'!AJ150="FERT",'full menu'!AJ150="FMT",'full menu'!AJ150="FIT",'full menu'!AJ150="WSD"),"intens",IF('full menu'!AJ150="UASC","UASC","")))))</f>
        <v>inter</v>
      </c>
      <c r="AK150" t="str">
        <f>IF(OR('full menu'!AK150="MDC",'full menu'!AK150="PERF"),"rude",IF(OR('full menu'!AK150="PCB",'full menu'!AK150="AERF",'full menu'!AK150="UD"),"inter",IF(OR('full menu'!AK150="ACB",'full menu'!AK150="LCERT",'full menu'!AK150="LERT",'full menu'!AK150="FCERT",'full menu'!AK150="FCMT",'full menu'!AK150="LCMT",'full menu'!AK150="LMT",'full menu'!AK150="LCIT",'full menu'!AK150="FCIT",'full menu'!AK150="LIT",'full menu'!AK150="MwERT",'full menu'!AK150="ERwMT",'full menu'!AK150="M&amp;ERT",'full menu'!AK150="MwIT",'full menu'!AK150="IwMT",'full menu'!AK150="M&amp;IT",'full menu'!AK150="IwERT",'full menu'!AK150="ERwIT",'full menu'!AK150="I&amp;ERT",'full menu'!AK150="ER&amp;M&amp;IT",'full menu'!AK150="LSD"),"subst",IF(OR('full menu'!AK150="FERT",'full menu'!AK150="FMT",'full menu'!AK150="FIT",'full menu'!AK150="WSD"),"intens",IF('full menu'!AK150="UASC","UASC","")))))</f>
        <v>inter</v>
      </c>
      <c r="AL150" t="str">
        <f>IF(OR('full menu'!AL150="MDC",'full menu'!AL150="PERF"),"rude",IF(OR('full menu'!AL150="PCB",'full menu'!AL150="AERF",'full menu'!AL150="UD"),"inter",IF(OR('full menu'!AL150="ACB",'full menu'!AL150="LCERT",'full menu'!AL150="LERT",'full menu'!AL150="FCERT",'full menu'!AL150="FCMT",'full menu'!AL150="LCMT",'full menu'!AL150="LMT",'full menu'!AL150="LCIT",'full menu'!AL150="FCIT",'full menu'!AL150="LIT",'full menu'!AL150="MwERT",'full menu'!AL150="ERwMT",'full menu'!AL150="M&amp;ERT",'full menu'!AL150="MwIT",'full menu'!AL150="IwMT",'full menu'!AL150="M&amp;IT",'full menu'!AL150="IwERT",'full menu'!AL150="ERwIT",'full menu'!AL150="I&amp;ERT",'full menu'!AL150="ER&amp;M&amp;IT",'full menu'!AL150="LSD"),"subst",IF(OR('full menu'!AL150="FERT",'full menu'!AL150="FMT",'full menu'!AL150="FIT",'full menu'!AL150="WSD"),"intens",IF('full menu'!AL150="UASC","UASC","")))))</f>
        <v>inter</v>
      </c>
      <c r="AM150" t="str">
        <f>IF(OR('full menu'!AM150="MDC",'full menu'!AM150="PERF"),"rude",IF(OR('full menu'!AM150="PCB",'full menu'!AM150="AERF",'full menu'!AM150="UD"),"inter",IF(OR('full menu'!AM150="ACB",'full menu'!AM150="LCERT",'full menu'!AM150="LERT",'full menu'!AM150="FCERT",'full menu'!AM150="FCMT",'full menu'!AM150="LCMT",'full menu'!AM150="LMT",'full menu'!AM150="LCIT",'full menu'!AM150="FCIT",'full menu'!AM150="LIT",'full menu'!AM150="MwERT",'full menu'!AM150="ERwMT",'full menu'!AM150="M&amp;ERT",'full menu'!AM150="MwIT",'full menu'!AM150="IwMT",'full menu'!AM150="M&amp;IT",'full menu'!AM150="IwERT",'full menu'!AM150="ERwIT",'full menu'!AM150="I&amp;ERT",'full menu'!AM150="ER&amp;M&amp;IT",'full menu'!AM150="LSD"),"subst",IF(OR('full menu'!AM150="FERT",'full menu'!AM150="FMT",'full menu'!AM150="FIT",'full menu'!AM150="WSD"),"intens",IF('full menu'!AM150="UASC","UASC","")))))</f>
        <v>inter</v>
      </c>
      <c r="AN150" t="str">
        <f>IF(OR('full menu'!AN150="MDC",'full menu'!AN150="PERF"),"rude",IF(OR('full menu'!AN150="PCB",'full menu'!AN150="AERF",'full menu'!AN150="UD"),"inter",IF(OR('full menu'!AN150="ACB",'full menu'!AN150="LCERT",'full menu'!AN150="LERT",'full menu'!AN150="FCERT",'full menu'!AN150="FCMT",'full menu'!AN150="LCMT",'full menu'!AN150="LMT",'full menu'!AN150="LCIT",'full menu'!AN150="FCIT",'full menu'!AN150="LIT",'full menu'!AN150="MwERT",'full menu'!AN150="ERwMT",'full menu'!AN150="M&amp;ERT",'full menu'!AN150="MwIT",'full menu'!AN150="IwMT",'full menu'!AN150="M&amp;IT",'full menu'!AN150="IwERT",'full menu'!AN150="ERwIT",'full menu'!AN150="I&amp;ERT",'full menu'!AN150="ER&amp;M&amp;IT",'full menu'!AN150="LSD"),"subst",IF(OR('full menu'!AN150="FERT",'full menu'!AN150="FMT",'full menu'!AN150="FIT",'full menu'!AN150="WSD"),"intens",IF('full menu'!AN150="UASC","UASC","")))))</f>
        <v>inter</v>
      </c>
      <c r="AO150" t="str">
        <f>IF(OR('full menu'!AO150="MDC",'full menu'!AO150="PERF"),"rude",IF(OR('full menu'!AO150="PCB",'full menu'!AO150="AERF",'full menu'!AO150="UD"),"inter",IF(OR('full menu'!AO150="ACB",'full menu'!AO150="LCERT",'full menu'!AO150="LERT",'full menu'!AO150="FCERT",'full menu'!AO150="FCMT",'full menu'!AO150="LCMT",'full menu'!AO150="LMT",'full menu'!AO150="LCIT",'full menu'!AO150="FCIT",'full menu'!AO150="LIT",'full menu'!AO150="MwERT",'full menu'!AO150="ERwMT",'full menu'!AO150="M&amp;ERT",'full menu'!AO150="MwIT",'full menu'!AO150="IwMT",'full menu'!AO150="M&amp;IT",'full menu'!AO150="IwERT",'full menu'!AO150="ERwIT",'full menu'!AO150="I&amp;ERT",'full menu'!AO150="ER&amp;M&amp;IT",'full menu'!AO150="LSD"),"subst",IF(OR('full menu'!AO150="FERT",'full menu'!AO150="FMT",'full menu'!AO150="FIT",'full menu'!AO150="WSD"),"intens",IF('full menu'!AO150="UASC","UASC","")))))</f>
        <v>inter</v>
      </c>
      <c r="AP150" t="str">
        <f>IF(OR('full menu'!AP150="MDC",'full menu'!AP150="PERF"),"rude",IF(OR('full menu'!AP150="PCB",'full menu'!AP150="AERF",'full menu'!AP150="UD"),"inter",IF(OR('full menu'!AP150="ACB",'full menu'!AP150="LCERT",'full menu'!AP150="LERT",'full menu'!AP150="FCERT",'full menu'!AP150="FCMT",'full menu'!AP150="LCMT",'full menu'!AP150="LMT",'full menu'!AP150="LCIT",'full menu'!AP150="FCIT",'full menu'!AP150="LIT",'full menu'!AP150="MwERT",'full menu'!AP150="ERwMT",'full menu'!AP150="M&amp;ERT",'full menu'!AP150="MwIT",'full menu'!AP150="IwMT",'full menu'!AP150="M&amp;IT",'full menu'!AP150="IwERT",'full menu'!AP150="ERwIT",'full menu'!AP150="I&amp;ERT",'full menu'!AP150="ER&amp;M&amp;IT",'full menu'!AP150="LSD"),"subst",IF(OR('full menu'!AP150="FERT",'full menu'!AP150="FMT",'full menu'!AP150="FIT",'full menu'!AP150="WSD"),"intens",IF('full menu'!AP150="UASC","UASC","")))))</f>
        <v>inter</v>
      </c>
      <c r="AQ150" t="str">
        <f>IF(OR('full menu'!AQ150="MDC",'full menu'!AQ150="PERF"),"rude",IF(OR('full menu'!AQ150="PCB",'full menu'!AQ150="AERF",'full menu'!AQ150="UD"),"inter",IF(OR('full menu'!AQ150="ACB",'full menu'!AQ150="LCERT",'full menu'!AQ150="LERT",'full menu'!AQ150="FCERT",'full menu'!AQ150="FCMT",'full menu'!AQ150="LCMT",'full menu'!AQ150="LMT",'full menu'!AQ150="LCIT",'full menu'!AQ150="FCIT",'full menu'!AQ150="LIT",'full menu'!AQ150="MwERT",'full menu'!AQ150="ERwMT",'full menu'!AQ150="M&amp;ERT",'full menu'!AQ150="MwIT",'full menu'!AQ150="IwMT",'full menu'!AQ150="M&amp;IT",'full menu'!AQ150="IwERT",'full menu'!AQ150="ERwIT",'full menu'!AQ150="I&amp;ERT",'full menu'!AQ150="ER&amp;M&amp;IT",'full menu'!AQ150="LSD"),"subst",IF(OR('full menu'!AQ150="FERT",'full menu'!AQ150="FMT",'full menu'!AQ150="FIT",'full menu'!AQ150="WSD"),"intens",IF('full menu'!AQ150="UASC","UASC","")))))</f>
        <v>inter</v>
      </c>
      <c r="AR150" t="str">
        <f>IF(OR('full menu'!AR150="MDC",'full menu'!AR150="PERF"),"rude",IF(OR('full menu'!AR150="PCB",'full menu'!AR150="AERF",'full menu'!AR150="UD"),"inter",IF(OR('full menu'!AR150="ACB",'full menu'!AR150="LCERT",'full menu'!AR150="LERT",'full menu'!AR150="FCERT",'full menu'!AR150="FCMT",'full menu'!AR150="LCMT",'full menu'!AR150="LMT",'full menu'!AR150="LCIT",'full menu'!AR150="FCIT",'full menu'!AR150="LIT",'full menu'!AR150="MwERT",'full menu'!AR150="ERwMT",'full menu'!AR150="M&amp;ERT",'full menu'!AR150="MwIT",'full menu'!AR150="IwMT",'full menu'!AR150="M&amp;IT",'full menu'!AR150="IwERT",'full menu'!AR150="ERwIT",'full menu'!AR150="I&amp;ERT",'full menu'!AR150="ER&amp;M&amp;IT",'full menu'!AR150="LSD"),"subst",IF(OR('full menu'!AR150="FERT",'full menu'!AR150="FMT",'full menu'!AR150="FIT",'full menu'!AR150="WSD"),"intens",IF('full menu'!AR150="UASC","UASC","")))))</f>
        <v>inter</v>
      </c>
      <c r="AS150" t="str">
        <f>IF(OR('full menu'!AS150="MDC",'full menu'!AS150="PERF"),"rude",IF(OR('full menu'!AS150="PCB",'full menu'!AS150="AERF",'full menu'!AS150="UD"),"inter",IF(OR('full menu'!AS150="ACB",'full menu'!AS150="LCERT",'full menu'!AS150="LERT",'full menu'!AS150="FCERT",'full menu'!AS150="FCMT",'full menu'!AS150="LCMT",'full menu'!AS150="LMT",'full menu'!AS150="LCIT",'full menu'!AS150="FCIT",'full menu'!AS150="LIT",'full menu'!AS150="MwERT",'full menu'!AS150="ERwMT",'full menu'!AS150="M&amp;ERT",'full menu'!AS150="MwIT",'full menu'!AS150="IwMT",'full menu'!AS150="M&amp;IT",'full menu'!AS150="IwERT",'full menu'!AS150="ERwIT",'full menu'!AS150="I&amp;ERT",'full menu'!AS150="ER&amp;M&amp;IT",'full menu'!AS150="LSD"),"subst",IF(OR('full menu'!AS150="FERT",'full menu'!AS150="FMT",'full menu'!AS150="FIT",'full menu'!AS150="WSD"),"intens",IF('full menu'!AS150="UASC","UASC","")))))</f>
        <v>inter</v>
      </c>
      <c r="AT150" t="str">
        <f>IF(OR('full menu'!AT150="MDC",'full menu'!AT150="PERF"),"rude",IF(OR('full menu'!AT150="PCB",'full menu'!AT150="AERF",'full menu'!AT150="UD"),"inter",IF(OR('full menu'!AT150="ACB",'full menu'!AT150="LCERT",'full menu'!AT150="LERT",'full menu'!AT150="FCERT",'full menu'!AT150="FCMT",'full menu'!AT150="LCMT",'full menu'!AT150="LMT",'full menu'!AT150="LCIT",'full menu'!AT150="FCIT",'full menu'!AT150="LIT",'full menu'!AT150="MwERT",'full menu'!AT150="ERwMT",'full menu'!AT150="M&amp;ERT",'full menu'!AT150="MwIT",'full menu'!AT150="IwMT",'full menu'!AT150="M&amp;IT",'full menu'!AT150="IwERT",'full menu'!AT150="ERwIT",'full menu'!AT150="I&amp;ERT",'full menu'!AT150="ER&amp;M&amp;IT",'full menu'!AT150="LSD"),"subst",IF(OR('full menu'!AT150="FERT",'full menu'!AT150="FMT",'full menu'!AT150="FIT",'full menu'!AT150="WSD"),"intens",IF('full menu'!AT150="UASC","UASC","")))))</f>
        <v>inter</v>
      </c>
      <c r="AU150" t="str">
        <f>IF(OR('full menu'!AU150="MDC",'full menu'!AU150="PERF"),"rude",IF(OR('full menu'!AU150="PCB",'full menu'!AU150="AERF",'full menu'!AU150="UD"),"inter",IF(OR('full menu'!AU150="ACB",'full menu'!AU150="LCERT",'full menu'!AU150="LERT",'full menu'!AU150="FCERT",'full menu'!AU150="FCMT",'full menu'!AU150="LCMT",'full menu'!AU150="LMT",'full menu'!AU150="LCIT",'full menu'!AU150="FCIT",'full menu'!AU150="LIT",'full menu'!AU150="MwERT",'full menu'!AU150="ERwMT",'full menu'!AU150="M&amp;ERT",'full menu'!AU150="MwIT",'full menu'!AU150="IwMT",'full menu'!AU150="M&amp;IT",'full menu'!AU150="IwERT",'full menu'!AU150="ERwIT",'full menu'!AU150="I&amp;ERT",'full menu'!AU150="ER&amp;M&amp;IT",'full menu'!AU150="LSD"),"subst",IF(OR('full menu'!AU150="FERT",'full menu'!AU150="FMT",'full menu'!AU150="FIT",'full menu'!AU150="WSD"),"intens",IF('full menu'!AU150="UASC","UASC","")))))</f>
        <v>inter</v>
      </c>
      <c r="AV150" t="str">
        <f>IF(OR('full menu'!AV150="MDC",'full menu'!AV150="PERF"),"rude",IF(OR('full menu'!AV150="PCB",'full menu'!AV150="AERF",'full menu'!AV150="UD"),"inter",IF(OR('full menu'!AV150="ACB",'full menu'!AV150="LCERT",'full menu'!AV150="LERT",'full menu'!AV150="FCERT",'full menu'!AV150="FCMT",'full menu'!AV150="LCMT",'full menu'!AV150="LMT",'full menu'!AV150="LCIT",'full menu'!AV150="FCIT",'full menu'!AV150="LIT",'full menu'!AV150="MwERT",'full menu'!AV150="ERwMT",'full menu'!AV150="M&amp;ERT",'full menu'!AV150="MwIT",'full menu'!AV150="IwMT",'full menu'!AV150="M&amp;IT",'full menu'!AV150="IwERT",'full menu'!AV150="ERwIT",'full menu'!AV150="I&amp;ERT",'full menu'!AV150="ER&amp;M&amp;IT",'full menu'!AV150="LSD"),"subst",IF(OR('full menu'!AV150="FERT",'full menu'!AV150="FMT",'full menu'!AV150="FIT",'full menu'!AV150="WSD"),"intens",IF('full menu'!AV150="UASC","UASC","")))))</f>
        <v>inter</v>
      </c>
      <c r="AW150" t="str">
        <f>IF(OR('full menu'!AW150="MDC",'full menu'!AW150="PERF"),"rude",IF(OR('full menu'!AW150="PCB",'full menu'!AW150="AERF",'full menu'!AW150="UD"),"inter",IF(OR('full menu'!AW150="ACB",'full menu'!AW150="LCERT",'full menu'!AW150="LERT",'full menu'!AW150="FCERT",'full menu'!AW150="FCMT",'full menu'!AW150="LCMT",'full menu'!AW150="LMT",'full menu'!AW150="LCIT",'full menu'!AW150="FCIT",'full menu'!AW150="LIT",'full menu'!AW150="MwERT",'full menu'!AW150="ERwMT",'full menu'!AW150="M&amp;ERT",'full menu'!AW150="MwIT",'full menu'!AW150="IwMT",'full menu'!AW150="M&amp;IT",'full menu'!AW150="IwERT",'full menu'!AW150="ERwIT",'full menu'!AW150="I&amp;ERT",'full menu'!AW150="ER&amp;M&amp;IT",'full menu'!AW150="LSD"),"subst",IF(OR('full menu'!AW150="FERT",'full menu'!AW150="FMT",'full menu'!AW150="FIT",'full menu'!AW150="WSD"),"intens",IF('full menu'!AW150="UASC","UASC","")))))</f>
        <v>inter</v>
      </c>
      <c r="AX150" t="str">
        <f>IF(OR('full menu'!AX150="MDC",'full menu'!AX150="PERF"),"rude",IF(OR('full menu'!AX150="PCB",'full menu'!AX150="AERF",'full menu'!AX150="UD"),"inter",IF(OR('full menu'!AX150="ACB",'full menu'!AX150="LCERT",'full menu'!AX150="LERT",'full menu'!AX150="FCERT",'full menu'!AX150="FCMT",'full menu'!AX150="LCMT",'full menu'!AX150="LMT",'full menu'!AX150="LCIT",'full menu'!AX150="FCIT",'full menu'!AX150="LIT",'full menu'!AX150="MwERT",'full menu'!AX150="ERwMT",'full menu'!AX150="M&amp;ERT",'full menu'!AX150="MwIT",'full menu'!AX150="IwMT",'full menu'!AX150="M&amp;IT",'full menu'!AX150="IwERT",'full menu'!AX150="ERwIT",'full menu'!AX150="I&amp;ERT",'full menu'!AX150="ER&amp;M&amp;IT",'full menu'!AX150="LSD"),"subst",IF(OR('full menu'!AX150="FERT",'full menu'!AX150="FMT",'full menu'!AX150="FIT",'full menu'!AX150="WSD"),"intens",IF('full menu'!AX150="UASC","UASC","")))))</f>
        <v>inter</v>
      </c>
      <c r="AY150" t="str">
        <f>IF(OR('full menu'!AY150="MDC",'full menu'!AY150="PERF"),"rude",IF(OR('full menu'!AY150="PCB",'full menu'!AY150="AERF",'full menu'!AY150="UD"),"inter",IF(OR('full menu'!AY150="ACB",'full menu'!AY150="LCERT",'full menu'!AY150="LERT",'full menu'!AY150="FCERT",'full menu'!AY150="FCMT",'full menu'!AY150="LCMT",'full menu'!AY150="LMT",'full menu'!AY150="LCIT",'full menu'!AY150="FCIT",'full menu'!AY150="LIT",'full menu'!AY150="MwERT",'full menu'!AY150="ERwMT",'full menu'!AY150="M&amp;ERT",'full menu'!AY150="MwIT",'full menu'!AY150="IwMT",'full menu'!AY150="M&amp;IT",'full menu'!AY150="IwERT",'full menu'!AY150="ERwIT",'full menu'!AY150="I&amp;ERT",'full menu'!AY150="ER&amp;M&amp;IT",'full menu'!AY150="LSD"),"subst",IF(OR('full menu'!AY150="FERT",'full menu'!AY150="FMT",'full menu'!AY150="FIT",'full menu'!AY150="WSD"),"intens",IF('full menu'!AY150="UASC","UASC","")))))</f>
        <v>inter</v>
      </c>
    </row>
    <row r="151" spans="1:51" x14ac:dyDescent="0.3">
      <c r="A151" t="s">
        <v>174</v>
      </c>
      <c r="B151" t="str">
        <f>IF(OR('full menu'!B151="MDC",'full menu'!B151="PERF"),"rude",IF(OR('full menu'!B151="PCB",'full menu'!B151="AERF",'full menu'!B151="UD"),"inter",IF(OR('full menu'!B151="ACB",'full menu'!B151="LCERT",'full menu'!B151="LERT",'full menu'!B151="FCERT",'full menu'!B151="FCMT",'full menu'!B151="LCMT",'full menu'!B151="LMT",'full menu'!B151="LCIT",'full menu'!B151="FCIT",'full menu'!B151="LIT",'full menu'!B151="MwERT",'full menu'!B151="ERwMT",'full menu'!B151="M&amp;ERT",'full menu'!B151="MwIT",'full menu'!B151="IwMT",'full menu'!B151="M&amp;IT",'full menu'!B151="IwERT",'full menu'!B151="ERwIT",'full menu'!B151="I&amp;ERT",'full menu'!B151="ER&amp;M&amp;IT",'full menu'!B151="LSD"),"subst",IF(OR('full menu'!B151="FERT",'full menu'!B151="FMT",'full menu'!B151="FIT",'full menu'!B151="WSD"),"intens",IF('full menu'!B151="UASC","UASC","")))))</f>
        <v>inter</v>
      </c>
      <c r="C151" t="str">
        <f>IF(OR('full menu'!C151="MDC",'full menu'!C151="PERF"),"rude",IF(OR('full menu'!C151="PCB",'full menu'!C151="AERF",'full menu'!C151="UD"),"inter",IF(OR('full menu'!C151="ACB",'full menu'!C151="LCERT",'full menu'!C151="LERT",'full menu'!C151="FCERT",'full menu'!C151="FCMT",'full menu'!C151="LCMT",'full menu'!C151="LMT",'full menu'!C151="LCIT",'full menu'!C151="FCIT",'full menu'!C151="LIT",'full menu'!C151="MwERT",'full menu'!C151="ERwMT",'full menu'!C151="M&amp;ERT",'full menu'!C151="MwIT",'full menu'!C151="IwMT",'full menu'!C151="M&amp;IT",'full menu'!C151="IwERT",'full menu'!C151="ERwIT",'full menu'!C151="I&amp;ERT",'full menu'!C151="ER&amp;M&amp;IT",'full menu'!C151="LSD"),"subst",IF(OR('full menu'!C151="FERT",'full menu'!C151="FMT",'full menu'!C151="FIT",'full menu'!C151="WSD"),"intens",IF('full menu'!C151="UASC","UASC","")))))</f>
        <v>inter</v>
      </c>
      <c r="D151" t="str">
        <f>IF(OR('full menu'!D151="MDC",'full menu'!D151="PERF"),"rude",IF(OR('full menu'!D151="PCB",'full menu'!D151="AERF",'full menu'!D151="UD"),"inter",IF(OR('full menu'!D151="ACB",'full menu'!D151="LCERT",'full menu'!D151="LERT",'full menu'!D151="FCERT",'full menu'!D151="FCMT",'full menu'!D151="LCMT",'full menu'!D151="LMT",'full menu'!D151="LCIT",'full menu'!D151="FCIT",'full menu'!D151="LIT",'full menu'!D151="MwERT",'full menu'!D151="ERwMT",'full menu'!D151="M&amp;ERT",'full menu'!D151="MwIT",'full menu'!D151="IwMT",'full menu'!D151="M&amp;IT",'full menu'!D151="IwERT",'full menu'!D151="ERwIT",'full menu'!D151="I&amp;ERT",'full menu'!D151="ER&amp;M&amp;IT",'full menu'!D151="LSD"),"subst",IF(OR('full menu'!D151="FERT",'full menu'!D151="FMT",'full menu'!D151="FIT",'full menu'!D151="WSD"),"intens",IF('full menu'!D151="UASC","UASC","")))))</f>
        <v>inter</v>
      </c>
      <c r="E151" t="str">
        <f>IF(OR('full menu'!E151="MDC",'full menu'!E151="PERF"),"rude",IF(OR('full menu'!E151="PCB",'full menu'!E151="AERF",'full menu'!E151="UD"),"inter",IF(OR('full menu'!E151="ACB",'full menu'!E151="LCERT",'full menu'!E151="LERT",'full menu'!E151="FCERT",'full menu'!E151="FCMT",'full menu'!E151="LCMT",'full menu'!E151="LMT",'full menu'!E151="LCIT",'full menu'!E151="FCIT",'full menu'!E151="LIT",'full menu'!E151="MwERT",'full menu'!E151="ERwMT",'full menu'!E151="M&amp;ERT",'full menu'!E151="MwIT",'full menu'!E151="IwMT",'full menu'!E151="M&amp;IT",'full menu'!E151="IwERT",'full menu'!E151="ERwIT",'full menu'!E151="I&amp;ERT",'full menu'!E151="ER&amp;M&amp;IT",'full menu'!E151="LSD"),"subst",IF(OR('full menu'!E151="FERT",'full menu'!E151="FMT",'full menu'!E151="FIT",'full menu'!E151="WSD"),"intens",IF('full menu'!E151="UASC","UASC","")))))</f>
        <v>inter</v>
      </c>
      <c r="F151" t="str">
        <f>IF(OR('full menu'!F151="MDC",'full menu'!F151="PERF"),"rude",IF(OR('full menu'!F151="PCB",'full menu'!F151="AERF",'full menu'!F151="UD"),"inter",IF(OR('full menu'!F151="ACB",'full menu'!F151="LCERT",'full menu'!F151="LERT",'full menu'!F151="FCERT",'full menu'!F151="FCMT",'full menu'!F151="LCMT",'full menu'!F151="LMT",'full menu'!F151="LCIT",'full menu'!F151="FCIT",'full menu'!F151="LIT",'full menu'!F151="MwERT",'full menu'!F151="ERwMT",'full menu'!F151="M&amp;ERT",'full menu'!F151="MwIT",'full menu'!F151="IwMT",'full menu'!F151="M&amp;IT",'full menu'!F151="IwERT",'full menu'!F151="ERwIT",'full menu'!F151="I&amp;ERT",'full menu'!F151="ER&amp;M&amp;IT",'full menu'!F151="LSD"),"subst",IF(OR('full menu'!F151="FERT",'full menu'!F151="FMT",'full menu'!F151="FIT",'full menu'!F151="WSD"),"intens",IF('full menu'!F151="UASC","UASC","")))))</f>
        <v>inter</v>
      </c>
      <c r="G151" t="str">
        <f>IF(OR('full menu'!G151="MDC",'full menu'!G151="PERF"),"rude",IF(OR('full menu'!G151="PCB",'full menu'!G151="AERF",'full menu'!G151="UD"),"inter",IF(OR('full menu'!G151="ACB",'full menu'!G151="LCERT",'full menu'!G151="LERT",'full menu'!G151="FCERT",'full menu'!G151="FCMT",'full menu'!G151="LCMT",'full menu'!G151="LMT",'full menu'!G151="LCIT",'full menu'!G151="FCIT",'full menu'!G151="LIT",'full menu'!G151="MwERT",'full menu'!G151="ERwMT",'full menu'!G151="M&amp;ERT",'full menu'!G151="MwIT",'full menu'!G151="IwMT",'full menu'!G151="M&amp;IT",'full menu'!G151="IwERT",'full menu'!G151="ERwIT",'full menu'!G151="I&amp;ERT",'full menu'!G151="ER&amp;M&amp;IT",'full menu'!G151="LSD"),"subst",IF(OR('full menu'!G151="FERT",'full menu'!G151="FMT",'full menu'!G151="FIT",'full menu'!G151="WSD"),"intens",IF('full menu'!G151="UASC","UASC","")))))</f>
        <v>subst</v>
      </c>
      <c r="H151" t="str">
        <f>IF(OR('full menu'!H151="MDC",'full menu'!H151="PERF"),"rude",IF(OR('full menu'!H151="PCB",'full menu'!H151="AERF",'full menu'!H151="UD"),"inter",IF(OR('full menu'!H151="ACB",'full menu'!H151="LCERT",'full menu'!H151="LERT",'full menu'!H151="FCERT",'full menu'!H151="FCMT",'full menu'!H151="LCMT",'full menu'!H151="LMT",'full menu'!H151="LCIT",'full menu'!H151="FCIT",'full menu'!H151="LIT",'full menu'!H151="MwERT",'full menu'!H151="ERwMT",'full menu'!H151="M&amp;ERT",'full menu'!H151="MwIT",'full menu'!H151="IwMT",'full menu'!H151="M&amp;IT",'full menu'!H151="IwERT",'full menu'!H151="ERwIT",'full menu'!H151="I&amp;ERT",'full menu'!H151="ER&amp;M&amp;IT",'full menu'!H151="LSD"),"subst",IF(OR('full menu'!H151="FERT",'full menu'!H151="FMT",'full menu'!H151="FIT",'full menu'!H151="WSD"),"intens",IF('full menu'!H151="UASC","UASC","")))))</f>
        <v>subst</v>
      </c>
      <c r="I151" t="str">
        <f>IF(OR('full menu'!I151="MDC",'full menu'!I151="PERF"),"rude",IF(OR('full menu'!I151="PCB",'full menu'!I151="AERF",'full menu'!I151="UD"),"inter",IF(OR('full menu'!I151="ACB",'full menu'!I151="LCERT",'full menu'!I151="LERT",'full menu'!I151="FCERT",'full menu'!I151="FCMT",'full menu'!I151="LCMT",'full menu'!I151="LMT",'full menu'!I151="LCIT",'full menu'!I151="FCIT",'full menu'!I151="LIT",'full menu'!I151="MwERT",'full menu'!I151="ERwMT",'full menu'!I151="M&amp;ERT",'full menu'!I151="MwIT",'full menu'!I151="IwMT",'full menu'!I151="M&amp;IT",'full menu'!I151="IwERT",'full menu'!I151="ERwIT",'full menu'!I151="I&amp;ERT",'full menu'!I151="ER&amp;M&amp;IT",'full menu'!I151="LSD"),"subst",IF(OR('full menu'!I151="FERT",'full menu'!I151="FMT",'full menu'!I151="FIT",'full menu'!I151="WSD"),"intens",IF('full menu'!I151="UASC","UASC","")))))</f>
        <v>subst</v>
      </c>
      <c r="J151" t="str">
        <f>IF(OR('full menu'!J151="MDC",'full menu'!J151="PERF"),"rude",IF(OR('full menu'!J151="PCB",'full menu'!J151="AERF",'full menu'!J151="UD"),"inter",IF(OR('full menu'!J151="ACB",'full menu'!J151="LCERT",'full menu'!J151="LERT",'full menu'!J151="FCERT",'full menu'!J151="FCMT",'full menu'!J151="LCMT",'full menu'!J151="LMT",'full menu'!J151="LCIT",'full menu'!J151="FCIT",'full menu'!J151="LIT",'full menu'!J151="MwERT",'full menu'!J151="ERwMT",'full menu'!J151="M&amp;ERT",'full menu'!J151="MwIT",'full menu'!J151="IwMT",'full menu'!J151="M&amp;IT",'full menu'!J151="IwERT",'full menu'!J151="ERwIT",'full menu'!J151="I&amp;ERT",'full menu'!J151="ER&amp;M&amp;IT",'full menu'!J151="LSD"),"subst",IF(OR('full menu'!J151="FERT",'full menu'!J151="FMT",'full menu'!J151="FIT",'full menu'!J151="WSD"),"intens",IF('full menu'!J151="UASC","UASC","")))))</f>
        <v>subst</v>
      </c>
      <c r="K151" t="str">
        <f>IF(OR('full menu'!K151="MDC",'full menu'!K151="PERF"),"rude",IF(OR('full menu'!K151="PCB",'full menu'!K151="AERF",'full menu'!K151="UD"),"inter",IF(OR('full menu'!K151="ACB",'full menu'!K151="LCERT",'full menu'!K151="LERT",'full menu'!K151="FCERT",'full menu'!K151="FCMT",'full menu'!K151="LCMT",'full menu'!K151="LMT",'full menu'!K151="LCIT",'full menu'!K151="FCIT",'full menu'!K151="LIT",'full menu'!K151="MwERT",'full menu'!K151="ERwMT",'full menu'!K151="M&amp;ERT",'full menu'!K151="MwIT",'full menu'!K151="IwMT",'full menu'!K151="M&amp;IT",'full menu'!K151="IwERT",'full menu'!K151="ERwIT",'full menu'!K151="I&amp;ERT",'full menu'!K151="ER&amp;M&amp;IT",'full menu'!K151="LSD"),"subst",IF(OR('full menu'!K151="FERT",'full menu'!K151="FMT",'full menu'!K151="FIT",'full menu'!K151="WSD"),"intens",IF('full menu'!K151="UASC","UASC","")))))</f>
        <v>subst</v>
      </c>
      <c r="L151" t="str">
        <f>IF(OR('full menu'!L151="MDC",'full menu'!L151="PERF"),"rude",IF(OR('full menu'!L151="PCB",'full menu'!L151="AERF",'full menu'!L151="UD"),"inter",IF(OR('full menu'!L151="ACB",'full menu'!L151="LCERT",'full menu'!L151="LERT",'full menu'!L151="FCERT",'full menu'!L151="FCMT",'full menu'!L151="LCMT",'full menu'!L151="LMT",'full menu'!L151="LCIT",'full menu'!L151="FCIT",'full menu'!L151="LIT",'full menu'!L151="MwERT",'full menu'!L151="ERwMT",'full menu'!L151="M&amp;ERT",'full menu'!L151="MwIT",'full menu'!L151="IwMT",'full menu'!L151="M&amp;IT",'full menu'!L151="IwERT",'full menu'!L151="ERwIT",'full menu'!L151="I&amp;ERT",'full menu'!L151="ER&amp;M&amp;IT",'full menu'!L151="LSD"),"subst",IF(OR('full menu'!L151="FERT",'full menu'!L151="FMT",'full menu'!L151="FIT",'full menu'!L151="WSD"),"intens",IF('full menu'!L151="UASC","UASC","")))))</f>
        <v>subst</v>
      </c>
      <c r="M151" t="str">
        <f>IF(OR('full menu'!M151="MDC",'full menu'!M151="PERF"),"rude",IF(OR('full menu'!M151="PCB",'full menu'!M151="AERF",'full menu'!M151="UD"),"inter",IF(OR('full menu'!M151="ACB",'full menu'!M151="LCERT",'full menu'!M151="LERT",'full menu'!M151="FCERT",'full menu'!M151="FCMT",'full menu'!M151="LCMT",'full menu'!M151="LMT",'full menu'!M151="LCIT",'full menu'!M151="FCIT",'full menu'!M151="LIT",'full menu'!M151="MwERT",'full menu'!M151="ERwMT",'full menu'!M151="M&amp;ERT",'full menu'!M151="MwIT",'full menu'!M151="IwMT",'full menu'!M151="M&amp;IT",'full menu'!M151="IwERT",'full menu'!M151="ERwIT",'full menu'!M151="I&amp;ERT",'full menu'!M151="ER&amp;M&amp;IT",'full menu'!M151="LSD"),"subst",IF(OR('full menu'!M151="FERT",'full menu'!M151="FMT",'full menu'!M151="FIT",'full menu'!M151="WSD"),"intens",IF('full menu'!M151="UASC","UASC","")))))</f>
        <v>subst</v>
      </c>
      <c r="N151" t="str">
        <f>IF(OR('full menu'!N151="MDC",'full menu'!N151="PERF"),"rude",IF(OR('full menu'!N151="PCB",'full menu'!N151="AERF",'full menu'!N151="UD"),"inter",IF(OR('full menu'!N151="ACB",'full menu'!N151="LCERT",'full menu'!N151="LERT",'full menu'!N151="FCERT",'full menu'!N151="FCMT",'full menu'!N151="LCMT",'full menu'!N151="LMT",'full menu'!N151="LCIT",'full menu'!N151="FCIT",'full menu'!N151="LIT",'full menu'!N151="MwERT",'full menu'!N151="ERwMT",'full menu'!N151="M&amp;ERT",'full menu'!N151="MwIT",'full menu'!N151="IwMT",'full menu'!N151="M&amp;IT",'full menu'!N151="IwERT",'full menu'!N151="ERwIT",'full menu'!N151="I&amp;ERT",'full menu'!N151="ER&amp;M&amp;IT",'full menu'!N151="LSD"),"subst",IF(OR('full menu'!N151="FERT",'full menu'!N151="FMT",'full menu'!N151="FIT",'full menu'!N151="WSD"),"intens",IF('full menu'!N151="UASC","UASC","")))))</f>
        <v>subst</v>
      </c>
      <c r="O151" t="str">
        <f>IF(OR('full menu'!O151="MDC",'full menu'!O151="PERF"),"rude",IF(OR('full menu'!O151="PCB",'full menu'!O151="AERF",'full menu'!O151="UD"),"inter",IF(OR('full menu'!O151="ACB",'full menu'!O151="LCERT",'full menu'!O151="LERT",'full menu'!O151="FCERT",'full menu'!O151="FCMT",'full menu'!O151="LCMT",'full menu'!O151="LMT",'full menu'!O151="LCIT",'full menu'!O151="FCIT",'full menu'!O151="LIT",'full menu'!O151="MwERT",'full menu'!O151="ERwMT",'full menu'!O151="M&amp;ERT",'full menu'!O151="MwIT",'full menu'!O151="IwMT",'full menu'!O151="M&amp;IT",'full menu'!O151="IwERT",'full menu'!O151="ERwIT",'full menu'!O151="I&amp;ERT",'full menu'!O151="ER&amp;M&amp;IT",'full menu'!O151="LSD"),"subst",IF(OR('full menu'!O151="FERT",'full menu'!O151="FMT",'full menu'!O151="FIT",'full menu'!O151="WSD"),"intens",IF('full menu'!O151="UASC","UASC","")))))</f>
        <v>subst</v>
      </c>
      <c r="P151" t="str">
        <f>IF(OR('full menu'!P151="MDC",'full menu'!P151="PERF"),"rude",IF(OR('full menu'!P151="PCB",'full menu'!P151="AERF",'full menu'!P151="UD"),"inter",IF(OR('full menu'!P151="ACB",'full menu'!P151="LCERT",'full menu'!P151="LERT",'full menu'!P151="FCERT",'full menu'!P151="FCMT",'full menu'!P151="LCMT",'full menu'!P151="LMT",'full menu'!P151="LCIT",'full menu'!P151="FCIT",'full menu'!P151="LIT",'full menu'!P151="MwERT",'full menu'!P151="ERwMT",'full menu'!P151="M&amp;ERT",'full menu'!P151="MwIT",'full menu'!P151="IwMT",'full menu'!P151="M&amp;IT",'full menu'!P151="IwERT",'full menu'!P151="ERwIT",'full menu'!P151="I&amp;ERT",'full menu'!P151="ER&amp;M&amp;IT",'full menu'!P151="LSD"),"subst",IF(OR('full menu'!P151="FERT",'full menu'!P151="FMT",'full menu'!P151="FIT",'full menu'!P151="WSD"),"intens",IF('full menu'!P151="UASC","UASC","")))))</f>
        <v>subst</v>
      </c>
      <c r="Q151" t="str">
        <f>IF(OR('full menu'!Q151="MDC",'full menu'!Q151="PERF"),"rude",IF(OR('full menu'!Q151="PCB",'full menu'!Q151="AERF",'full menu'!Q151="UD"),"inter",IF(OR('full menu'!Q151="ACB",'full menu'!Q151="LCERT",'full menu'!Q151="LERT",'full menu'!Q151="FCERT",'full menu'!Q151="FCMT",'full menu'!Q151="LCMT",'full menu'!Q151="LMT",'full menu'!Q151="LCIT",'full menu'!Q151="FCIT",'full menu'!Q151="LIT",'full menu'!Q151="MwERT",'full menu'!Q151="ERwMT",'full menu'!Q151="M&amp;ERT",'full menu'!Q151="MwIT",'full menu'!Q151="IwMT",'full menu'!Q151="M&amp;IT",'full menu'!Q151="IwERT",'full menu'!Q151="ERwIT",'full menu'!Q151="I&amp;ERT",'full menu'!Q151="ER&amp;M&amp;IT",'full menu'!Q151="LSD"),"subst",IF(OR('full menu'!Q151="FERT",'full menu'!Q151="FMT",'full menu'!Q151="FIT",'full menu'!Q151="WSD"),"intens",IF('full menu'!Q151="UASC","UASC","")))))</f>
        <v>subst</v>
      </c>
      <c r="R151" t="str">
        <f>IF(OR('full menu'!R151="MDC",'full menu'!R151="PERF"),"rude",IF(OR('full menu'!R151="PCB",'full menu'!R151="AERF",'full menu'!R151="UD"),"inter",IF(OR('full menu'!R151="ACB",'full menu'!R151="LCERT",'full menu'!R151="LERT",'full menu'!R151="FCERT",'full menu'!R151="FCMT",'full menu'!R151="LCMT",'full menu'!R151="LMT",'full menu'!R151="LCIT",'full menu'!R151="FCIT",'full menu'!R151="LIT",'full menu'!R151="MwERT",'full menu'!R151="ERwMT",'full menu'!R151="M&amp;ERT",'full menu'!R151="MwIT",'full menu'!R151="IwMT",'full menu'!R151="M&amp;IT",'full menu'!R151="IwERT",'full menu'!R151="ERwIT",'full menu'!R151="I&amp;ERT",'full menu'!R151="ER&amp;M&amp;IT",'full menu'!R151="LSD"),"subst",IF(OR('full menu'!R151="FERT",'full menu'!R151="FMT",'full menu'!R151="FIT",'full menu'!R151="WSD"),"intens",IF('full menu'!R151="UASC","UASC","")))))</f>
        <v>subst</v>
      </c>
      <c r="S151" t="str">
        <f>IF(OR('full menu'!S151="MDC",'full menu'!S151="PERF"),"rude",IF(OR('full menu'!S151="PCB",'full menu'!S151="AERF",'full menu'!S151="UD"),"inter",IF(OR('full menu'!S151="ACB",'full menu'!S151="LCERT",'full menu'!S151="LERT",'full menu'!S151="FCERT",'full menu'!S151="FCMT",'full menu'!S151="LCMT",'full menu'!S151="LMT",'full menu'!S151="LCIT",'full menu'!S151="FCIT",'full menu'!S151="LIT",'full menu'!S151="MwERT",'full menu'!S151="ERwMT",'full menu'!S151="M&amp;ERT",'full menu'!S151="MwIT",'full menu'!S151="IwMT",'full menu'!S151="M&amp;IT",'full menu'!S151="IwERT",'full menu'!S151="ERwIT",'full menu'!S151="I&amp;ERT",'full menu'!S151="ER&amp;M&amp;IT",'full menu'!S151="LSD"),"subst",IF(OR('full menu'!S151="FERT",'full menu'!S151="FMT",'full menu'!S151="FIT",'full menu'!S151="WSD"),"intens",IF('full menu'!S151="UASC","UASC","")))))</f>
        <v>subst</v>
      </c>
      <c r="T151" t="str">
        <f>IF(OR('full menu'!T151="MDC",'full menu'!T151="PERF"),"rude",IF(OR('full menu'!T151="PCB",'full menu'!T151="AERF",'full menu'!T151="UD"),"inter",IF(OR('full menu'!T151="ACB",'full menu'!T151="LCERT",'full menu'!T151="LERT",'full menu'!T151="FCERT",'full menu'!T151="FCMT",'full menu'!T151="LCMT",'full menu'!T151="LMT",'full menu'!T151="LCIT",'full menu'!T151="FCIT",'full menu'!T151="LIT",'full menu'!T151="MwERT",'full menu'!T151="ERwMT",'full menu'!T151="M&amp;ERT",'full menu'!T151="MwIT",'full menu'!T151="IwMT",'full menu'!T151="M&amp;IT",'full menu'!T151="IwERT",'full menu'!T151="ERwIT",'full menu'!T151="I&amp;ERT",'full menu'!T151="ER&amp;M&amp;IT",'full menu'!T151="LSD"),"subst",IF(OR('full menu'!T151="FERT",'full menu'!T151="FMT",'full menu'!T151="FIT",'full menu'!T151="WSD"),"intens",IF('full menu'!T151="UASC","UASC","")))))</f>
        <v>subst</v>
      </c>
      <c r="U151" t="str">
        <f>IF(OR('full menu'!U151="MDC",'full menu'!U151="PERF"),"rude",IF(OR('full menu'!U151="PCB",'full menu'!U151="AERF",'full menu'!U151="UD"),"inter",IF(OR('full menu'!U151="ACB",'full menu'!U151="LCERT",'full menu'!U151="LERT",'full menu'!U151="FCERT",'full menu'!U151="FCMT",'full menu'!U151="LCMT",'full menu'!U151="LMT",'full menu'!U151="LCIT",'full menu'!U151="FCIT",'full menu'!U151="LIT",'full menu'!U151="MwERT",'full menu'!U151="ERwMT",'full menu'!U151="M&amp;ERT",'full menu'!U151="MwIT",'full menu'!U151="IwMT",'full menu'!U151="M&amp;IT",'full menu'!U151="IwERT",'full menu'!U151="ERwIT",'full menu'!U151="I&amp;ERT",'full menu'!U151="ER&amp;M&amp;IT",'full menu'!U151="LSD"),"subst",IF(OR('full menu'!U151="FERT",'full menu'!U151="FMT",'full menu'!U151="FIT",'full menu'!U151="WSD"),"intens",IF('full menu'!U151="UASC","UASC","")))))</f>
        <v>subst</v>
      </c>
      <c r="V151" t="str">
        <f>IF(OR('full menu'!V151="MDC",'full menu'!V151="PERF"),"rude",IF(OR('full menu'!V151="PCB",'full menu'!V151="AERF",'full menu'!V151="UD"),"inter",IF(OR('full menu'!V151="ACB",'full menu'!V151="LCERT",'full menu'!V151="LERT",'full menu'!V151="FCERT",'full menu'!V151="FCMT",'full menu'!V151="LCMT",'full menu'!V151="LMT",'full menu'!V151="LCIT",'full menu'!V151="FCIT",'full menu'!V151="LIT",'full menu'!V151="MwERT",'full menu'!V151="ERwMT",'full menu'!V151="M&amp;ERT",'full menu'!V151="MwIT",'full menu'!V151="IwMT",'full menu'!V151="M&amp;IT",'full menu'!V151="IwERT",'full menu'!V151="ERwIT",'full menu'!V151="I&amp;ERT",'full menu'!V151="ER&amp;M&amp;IT",'full menu'!V151="LSD"),"subst",IF(OR('full menu'!V151="FERT",'full menu'!V151="FMT",'full menu'!V151="FIT",'full menu'!V151="WSD"),"intens",IF('full menu'!V151="UASC","UASC","")))))</f>
        <v>subst</v>
      </c>
      <c r="W151" t="str">
        <f>IF(OR('full menu'!W151="MDC",'full menu'!W151="PERF"),"rude",IF(OR('full menu'!W151="PCB",'full menu'!W151="AERF",'full menu'!W151="UD"),"inter",IF(OR('full menu'!W151="ACB",'full menu'!W151="LCERT",'full menu'!W151="LERT",'full menu'!W151="FCERT",'full menu'!W151="FCMT",'full menu'!W151="LCMT",'full menu'!W151="LMT",'full menu'!W151="LCIT",'full menu'!W151="FCIT",'full menu'!W151="LIT",'full menu'!W151="MwERT",'full menu'!W151="ERwMT",'full menu'!W151="M&amp;ERT",'full menu'!W151="MwIT",'full menu'!W151="IwMT",'full menu'!W151="M&amp;IT",'full menu'!W151="IwERT",'full menu'!W151="ERwIT",'full menu'!W151="I&amp;ERT",'full menu'!W151="ER&amp;M&amp;IT",'full menu'!W151="LSD"),"subst",IF(OR('full menu'!W151="FERT",'full menu'!W151="FMT",'full menu'!W151="FIT",'full menu'!W151="WSD"),"intens",IF('full menu'!W151="UASC","UASC","")))))</f>
        <v>subst</v>
      </c>
      <c r="X151" t="str">
        <f>IF(OR('full menu'!X151="MDC",'full menu'!X151="PERF"),"rude",IF(OR('full menu'!X151="PCB",'full menu'!X151="AERF",'full menu'!X151="UD"),"inter",IF(OR('full menu'!X151="ACB",'full menu'!X151="LCERT",'full menu'!X151="LERT",'full menu'!X151="FCERT",'full menu'!X151="FCMT",'full menu'!X151="LCMT",'full menu'!X151="LMT",'full menu'!X151="LCIT",'full menu'!X151="FCIT",'full menu'!X151="LIT",'full menu'!X151="MwERT",'full menu'!X151="ERwMT",'full menu'!X151="M&amp;ERT",'full menu'!X151="MwIT",'full menu'!X151="IwMT",'full menu'!X151="M&amp;IT",'full menu'!X151="IwERT",'full menu'!X151="ERwIT",'full menu'!X151="I&amp;ERT",'full menu'!X151="ER&amp;M&amp;IT",'full menu'!X151="LSD"),"subst",IF(OR('full menu'!X151="FERT",'full menu'!X151="FMT",'full menu'!X151="FIT",'full menu'!X151="WSD"),"intens",IF('full menu'!X151="UASC","UASC","")))))</f>
        <v>subst</v>
      </c>
      <c r="Y151" t="str">
        <f>IF(OR('full menu'!Y151="MDC",'full menu'!Y151="PERF"),"rude",IF(OR('full menu'!Y151="PCB",'full menu'!Y151="AERF",'full menu'!Y151="UD"),"inter",IF(OR('full menu'!Y151="ACB",'full menu'!Y151="LCERT",'full menu'!Y151="LERT",'full menu'!Y151="FCERT",'full menu'!Y151="FCMT",'full menu'!Y151="LCMT",'full menu'!Y151="LMT",'full menu'!Y151="LCIT",'full menu'!Y151="FCIT",'full menu'!Y151="LIT",'full menu'!Y151="MwERT",'full menu'!Y151="ERwMT",'full menu'!Y151="M&amp;ERT",'full menu'!Y151="MwIT",'full menu'!Y151="IwMT",'full menu'!Y151="M&amp;IT",'full menu'!Y151="IwERT",'full menu'!Y151="ERwIT",'full menu'!Y151="I&amp;ERT",'full menu'!Y151="ER&amp;M&amp;IT",'full menu'!Y151="LSD"),"subst",IF(OR('full menu'!Y151="FERT",'full menu'!Y151="FMT",'full menu'!Y151="FIT",'full menu'!Y151="WSD"),"intens",IF('full menu'!Y151="UASC","UASC","")))))</f>
        <v>subst</v>
      </c>
      <c r="Z151" t="str">
        <f>IF(OR('full menu'!Z151="MDC",'full menu'!Z151="PERF"),"rude",IF(OR('full menu'!Z151="PCB",'full menu'!Z151="AERF",'full menu'!Z151="UD"),"inter",IF(OR('full menu'!Z151="ACB",'full menu'!Z151="LCERT",'full menu'!Z151="LERT",'full menu'!Z151="FCERT",'full menu'!Z151="FCMT",'full menu'!Z151="LCMT",'full menu'!Z151="LMT",'full menu'!Z151="LCIT",'full menu'!Z151="FCIT",'full menu'!Z151="LIT",'full menu'!Z151="MwERT",'full menu'!Z151="ERwMT",'full menu'!Z151="M&amp;ERT",'full menu'!Z151="MwIT",'full menu'!Z151="IwMT",'full menu'!Z151="M&amp;IT",'full menu'!Z151="IwERT",'full menu'!Z151="ERwIT",'full menu'!Z151="I&amp;ERT",'full menu'!Z151="ER&amp;M&amp;IT",'full menu'!Z151="LSD"),"subst",IF(OR('full menu'!Z151="FERT",'full menu'!Z151="FMT",'full menu'!Z151="FIT",'full menu'!Z151="WSD"),"intens",IF('full menu'!Z151="UASC","UASC","")))))</f>
        <v>subst</v>
      </c>
      <c r="AA151" t="str">
        <f>IF(OR('full menu'!AA151="MDC",'full menu'!AA151="PERF"),"rude",IF(OR('full menu'!AA151="PCB",'full menu'!AA151="AERF",'full menu'!AA151="UD"),"inter",IF(OR('full menu'!AA151="ACB",'full menu'!AA151="LCERT",'full menu'!AA151="LERT",'full menu'!AA151="FCERT",'full menu'!AA151="FCMT",'full menu'!AA151="LCMT",'full menu'!AA151="LMT",'full menu'!AA151="LCIT",'full menu'!AA151="FCIT",'full menu'!AA151="LIT",'full menu'!AA151="MwERT",'full menu'!AA151="ERwMT",'full menu'!AA151="M&amp;ERT",'full menu'!AA151="MwIT",'full menu'!AA151="IwMT",'full menu'!AA151="M&amp;IT",'full menu'!AA151="IwERT",'full menu'!AA151="ERwIT",'full menu'!AA151="I&amp;ERT",'full menu'!AA151="ER&amp;M&amp;IT",'full menu'!AA151="LSD"),"subst",IF(OR('full menu'!AA151="FERT",'full menu'!AA151="FMT",'full menu'!AA151="FIT",'full menu'!AA151="WSD"),"intens",IF('full menu'!AA151="UASC","UASC","")))))</f>
        <v>subst</v>
      </c>
      <c r="AB151" t="str">
        <f>IF(OR('full menu'!AB151="MDC",'full menu'!AB151="PERF"),"rude",IF(OR('full menu'!AB151="PCB",'full menu'!AB151="AERF",'full menu'!AB151="UD"),"inter",IF(OR('full menu'!AB151="ACB",'full menu'!AB151="LCERT",'full menu'!AB151="LERT",'full menu'!AB151="FCERT",'full menu'!AB151="FCMT",'full menu'!AB151="LCMT",'full menu'!AB151="LMT",'full menu'!AB151="LCIT",'full menu'!AB151="FCIT",'full menu'!AB151="LIT",'full menu'!AB151="MwERT",'full menu'!AB151="ERwMT",'full menu'!AB151="M&amp;ERT",'full menu'!AB151="MwIT",'full menu'!AB151="IwMT",'full menu'!AB151="M&amp;IT",'full menu'!AB151="IwERT",'full menu'!AB151="ERwIT",'full menu'!AB151="I&amp;ERT",'full menu'!AB151="ER&amp;M&amp;IT",'full menu'!AB151="LSD"),"subst",IF(OR('full menu'!AB151="FERT",'full menu'!AB151="FMT",'full menu'!AB151="FIT",'full menu'!AB151="WSD"),"intens",IF('full menu'!AB151="UASC","UASC","")))))</f>
        <v>subst</v>
      </c>
      <c r="AC151" t="str">
        <f>IF(OR('full menu'!AC151="MDC",'full menu'!AC151="PERF"),"rude",IF(OR('full menu'!AC151="PCB",'full menu'!AC151="AERF",'full menu'!AC151="UD"),"inter",IF(OR('full menu'!AC151="ACB",'full menu'!AC151="LCERT",'full menu'!AC151="LERT",'full menu'!AC151="FCERT",'full menu'!AC151="FCMT",'full menu'!AC151="LCMT",'full menu'!AC151="LMT",'full menu'!AC151="LCIT",'full menu'!AC151="FCIT",'full menu'!AC151="LIT",'full menu'!AC151="MwERT",'full menu'!AC151="ERwMT",'full menu'!AC151="M&amp;ERT",'full menu'!AC151="MwIT",'full menu'!AC151="IwMT",'full menu'!AC151="M&amp;IT",'full menu'!AC151="IwERT",'full menu'!AC151="ERwIT",'full menu'!AC151="I&amp;ERT",'full menu'!AC151="ER&amp;M&amp;IT",'full menu'!AC151="LSD"),"subst",IF(OR('full menu'!AC151="FERT",'full menu'!AC151="FMT",'full menu'!AC151="FIT",'full menu'!AC151="WSD"),"intens",IF('full menu'!AC151="UASC","UASC","")))))</f>
        <v>subst</v>
      </c>
      <c r="AD151" t="str">
        <f>IF(OR('full menu'!AD151="MDC",'full menu'!AD151="PERF"),"rude",IF(OR('full menu'!AD151="PCB",'full menu'!AD151="AERF",'full menu'!AD151="UD"),"inter",IF(OR('full menu'!AD151="ACB",'full menu'!AD151="LCERT",'full menu'!AD151="LERT",'full menu'!AD151="FCERT",'full menu'!AD151="FCMT",'full menu'!AD151="LCMT",'full menu'!AD151="LMT",'full menu'!AD151="LCIT",'full menu'!AD151="FCIT",'full menu'!AD151="LIT",'full menu'!AD151="MwERT",'full menu'!AD151="ERwMT",'full menu'!AD151="M&amp;ERT",'full menu'!AD151="MwIT",'full menu'!AD151="IwMT",'full menu'!AD151="M&amp;IT",'full menu'!AD151="IwERT",'full menu'!AD151="ERwIT",'full menu'!AD151="I&amp;ERT",'full menu'!AD151="ER&amp;M&amp;IT",'full menu'!AD151="LSD"),"subst",IF(OR('full menu'!AD151="FERT",'full menu'!AD151="FMT",'full menu'!AD151="FIT",'full menu'!AD151="WSD"),"intens",IF('full menu'!AD151="UASC","UASC","")))))</f>
        <v>subst</v>
      </c>
      <c r="AE151" t="str">
        <f>IF(OR('full menu'!AE151="MDC",'full menu'!AE151="PERF"),"rude",IF(OR('full menu'!AE151="PCB",'full menu'!AE151="AERF",'full menu'!AE151="UD"),"inter",IF(OR('full menu'!AE151="ACB",'full menu'!AE151="LCERT",'full menu'!AE151="LERT",'full menu'!AE151="FCERT",'full menu'!AE151="FCMT",'full menu'!AE151="LCMT",'full menu'!AE151="LMT",'full menu'!AE151="LCIT",'full menu'!AE151="FCIT",'full menu'!AE151="LIT",'full menu'!AE151="MwERT",'full menu'!AE151="ERwMT",'full menu'!AE151="M&amp;ERT",'full menu'!AE151="MwIT",'full menu'!AE151="IwMT",'full menu'!AE151="M&amp;IT",'full menu'!AE151="IwERT",'full menu'!AE151="ERwIT",'full menu'!AE151="I&amp;ERT",'full menu'!AE151="ER&amp;M&amp;IT",'full menu'!AE151="LSD"),"subst",IF(OR('full menu'!AE151="FERT",'full menu'!AE151="FMT",'full menu'!AE151="FIT",'full menu'!AE151="WSD"),"intens",IF('full menu'!AE151="UASC","UASC","")))))</f>
        <v>subst</v>
      </c>
      <c r="AF151" t="str">
        <f>IF(OR('full menu'!AF151="MDC",'full menu'!AF151="PERF"),"rude",IF(OR('full menu'!AF151="PCB",'full menu'!AF151="AERF",'full menu'!AF151="UD"),"inter",IF(OR('full menu'!AF151="ACB",'full menu'!AF151="LCERT",'full menu'!AF151="LERT",'full menu'!AF151="FCERT",'full menu'!AF151="FCMT",'full menu'!AF151="LCMT",'full menu'!AF151="LMT",'full menu'!AF151="LCIT",'full menu'!AF151="FCIT",'full menu'!AF151="LIT",'full menu'!AF151="MwERT",'full menu'!AF151="ERwMT",'full menu'!AF151="M&amp;ERT",'full menu'!AF151="MwIT",'full menu'!AF151="IwMT",'full menu'!AF151="M&amp;IT",'full menu'!AF151="IwERT",'full menu'!AF151="ERwIT",'full menu'!AF151="I&amp;ERT",'full menu'!AF151="ER&amp;M&amp;IT",'full menu'!AF151="LSD"),"subst",IF(OR('full menu'!AF151="FERT",'full menu'!AF151="FMT",'full menu'!AF151="FIT",'full menu'!AF151="WSD"),"intens",IF('full menu'!AF151="UASC","UASC","")))))</f>
        <v>subst</v>
      </c>
      <c r="AG151" t="str">
        <f>IF(OR('full menu'!AG151="MDC",'full menu'!AG151="PERF"),"rude",IF(OR('full menu'!AG151="PCB",'full menu'!AG151="AERF",'full menu'!AG151="UD"),"inter",IF(OR('full menu'!AG151="ACB",'full menu'!AG151="LCERT",'full menu'!AG151="LERT",'full menu'!AG151="FCERT",'full menu'!AG151="FCMT",'full menu'!AG151="LCMT",'full menu'!AG151="LMT",'full menu'!AG151="LCIT",'full menu'!AG151="FCIT",'full menu'!AG151="LIT",'full menu'!AG151="MwERT",'full menu'!AG151="ERwMT",'full menu'!AG151="M&amp;ERT",'full menu'!AG151="MwIT",'full menu'!AG151="IwMT",'full menu'!AG151="M&amp;IT",'full menu'!AG151="IwERT",'full menu'!AG151="ERwIT",'full menu'!AG151="I&amp;ERT",'full menu'!AG151="ER&amp;M&amp;IT",'full menu'!AG151="LSD"),"subst",IF(OR('full menu'!AG151="FERT",'full menu'!AG151="FMT",'full menu'!AG151="FIT",'full menu'!AG151="WSD"),"intens",IF('full menu'!AG151="UASC","UASC","")))))</f>
        <v>subst</v>
      </c>
      <c r="AH151" t="str">
        <f>IF(OR('full menu'!AH151="MDC",'full menu'!AH151="PERF"),"rude",IF(OR('full menu'!AH151="PCB",'full menu'!AH151="AERF",'full menu'!AH151="UD"),"inter",IF(OR('full menu'!AH151="ACB",'full menu'!AH151="LCERT",'full menu'!AH151="LERT",'full menu'!AH151="FCERT",'full menu'!AH151="FCMT",'full menu'!AH151="LCMT",'full menu'!AH151="LMT",'full menu'!AH151="LCIT",'full menu'!AH151="FCIT",'full menu'!AH151="LIT",'full menu'!AH151="MwERT",'full menu'!AH151="ERwMT",'full menu'!AH151="M&amp;ERT",'full menu'!AH151="MwIT",'full menu'!AH151="IwMT",'full menu'!AH151="M&amp;IT",'full menu'!AH151="IwERT",'full menu'!AH151="ERwIT",'full menu'!AH151="I&amp;ERT",'full menu'!AH151="ER&amp;M&amp;IT",'full menu'!AH151="LSD"),"subst",IF(OR('full menu'!AH151="FERT",'full menu'!AH151="FMT",'full menu'!AH151="FIT",'full menu'!AH151="WSD"),"intens",IF('full menu'!AH151="UASC","UASC","")))))</f>
        <v>subst</v>
      </c>
      <c r="AI151" t="str">
        <f>IF(OR('full menu'!AI151="MDC",'full menu'!AI151="PERF"),"rude",IF(OR('full menu'!AI151="PCB",'full menu'!AI151="AERF",'full menu'!AI151="UD"),"inter",IF(OR('full menu'!AI151="ACB",'full menu'!AI151="LCERT",'full menu'!AI151="LERT",'full menu'!AI151="FCERT",'full menu'!AI151="FCMT",'full menu'!AI151="LCMT",'full menu'!AI151="LMT",'full menu'!AI151="LCIT",'full menu'!AI151="FCIT",'full menu'!AI151="LIT",'full menu'!AI151="MwERT",'full menu'!AI151="ERwMT",'full menu'!AI151="M&amp;ERT",'full menu'!AI151="MwIT",'full menu'!AI151="IwMT",'full menu'!AI151="M&amp;IT",'full menu'!AI151="IwERT",'full menu'!AI151="ERwIT",'full menu'!AI151="I&amp;ERT",'full menu'!AI151="ER&amp;M&amp;IT",'full menu'!AI151="LSD"),"subst",IF(OR('full menu'!AI151="FERT",'full menu'!AI151="FMT",'full menu'!AI151="FIT",'full menu'!AI151="WSD"),"intens",IF('full menu'!AI151="UASC","UASC","")))))</f>
        <v>subst</v>
      </c>
      <c r="AJ151" t="str">
        <f>IF(OR('full menu'!AJ151="MDC",'full menu'!AJ151="PERF"),"rude",IF(OR('full menu'!AJ151="PCB",'full menu'!AJ151="AERF",'full menu'!AJ151="UD"),"inter",IF(OR('full menu'!AJ151="ACB",'full menu'!AJ151="LCERT",'full menu'!AJ151="LERT",'full menu'!AJ151="FCERT",'full menu'!AJ151="FCMT",'full menu'!AJ151="LCMT",'full menu'!AJ151="LMT",'full menu'!AJ151="LCIT",'full menu'!AJ151="FCIT",'full menu'!AJ151="LIT",'full menu'!AJ151="MwERT",'full menu'!AJ151="ERwMT",'full menu'!AJ151="M&amp;ERT",'full menu'!AJ151="MwIT",'full menu'!AJ151="IwMT",'full menu'!AJ151="M&amp;IT",'full menu'!AJ151="IwERT",'full menu'!AJ151="ERwIT",'full menu'!AJ151="I&amp;ERT",'full menu'!AJ151="ER&amp;M&amp;IT",'full menu'!AJ151="LSD"),"subst",IF(OR('full menu'!AJ151="FERT",'full menu'!AJ151="FMT",'full menu'!AJ151="FIT",'full menu'!AJ151="WSD"),"intens",IF('full menu'!AJ151="UASC","UASC","")))))</f>
        <v>subst</v>
      </c>
      <c r="AK151" t="str">
        <f>IF(OR('full menu'!AK151="MDC",'full menu'!AK151="PERF"),"rude",IF(OR('full menu'!AK151="PCB",'full menu'!AK151="AERF",'full menu'!AK151="UD"),"inter",IF(OR('full menu'!AK151="ACB",'full menu'!AK151="LCERT",'full menu'!AK151="LERT",'full menu'!AK151="FCERT",'full menu'!AK151="FCMT",'full menu'!AK151="LCMT",'full menu'!AK151="LMT",'full menu'!AK151="LCIT",'full menu'!AK151="FCIT",'full menu'!AK151="LIT",'full menu'!AK151="MwERT",'full menu'!AK151="ERwMT",'full menu'!AK151="M&amp;ERT",'full menu'!AK151="MwIT",'full menu'!AK151="IwMT",'full menu'!AK151="M&amp;IT",'full menu'!AK151="IwERT",'full menu'!AK151="ERwIT",'full menu'!AK151="I&amp;ERT",'full menu'!AK151="ER&amp;M&amp;IT",'full menu'!AK151="LSD"),"subst",IF(OR('full menu'!AK151="FERT",'full menu'!AK151="FMT",'full menu'!AK151="FIT",'full menu'!AK151="WSD"),"intens",IF('full menu'!AK151="UASC","UASC","")))))</f>
        <v>subst</v>
      </c>
      <c r="AL151" t="str">
        <f>IF(OR('full menu'!AL151="MDC",'full menu'!AL151="PERF"),"rude",IF(OR('full menu'!AL151="PCB",'full menu'!AL151="AERF",'full menu'!AL151="UD"),"inter",IF(OR('full menu'!AL151="ACB",'full menu'!AL151="LCERT",'full menu'!AL151="LERT",'full menu'!AL151="FCERT",'full menu'!AL151="FCMT",'full menu'!AL151="LCMT",'full menu'!AL151="LMT",'full menu'!AL151="LCIT",'full menu'!AL151="FCIT",'full menu'!AL151="LIT",'full menu'!AL151="MwERT",'full menu'!AL151="ERwMT",'full menu'!AL151="M&amp;ERT",'full menu'!AL151="MwIT",'full menu'!AL151="IwMT",'full menu'!AL151="M&amp;IT",'full menu'!AL151="IwERT",'full menu'!AL151="ERwIT",'full menu'!AL151="I&amp;ERT",'full menu'!AL151="ER&amp;M&amp;IT",'full menu'!AL151="LSD"),"subst",IF(OR('full menu'!AL151="FERT",'full menu'!AL151="FMT",'full menu'!AL151="FIT",'full menu'!AL151="WSD"),"intens",IF('full menu'!AL151="UASC","UASC","")))))</f>
        <v>subst</v>
      </c>
      <c r="AM151" t="str">
        <f>IF(OR('full menu'!AM151="MDC",'full menu'!AM151="PERF"),"rude",IF(OR('full menu'!AM151="PCB",'full menu'!AM151="AERF",'full menu'!AM151="UD"),"inter",IF(OR('full menu'!AM151="ACB",'full menu'!AM151="LCERT",'full menu'!AM151="LERT",'full menu'!AM151="FCERT",'full menu'!AM151="FCMT",'full menu'!AM151="LCMT",'full menu'!AM151="LMT",'full menu'!AM151="LCIT",'full menu'!AM151="FCIT",'full menu'!AM151="LIT",'full menu'!AM151="MwERT",'full menu'!AM151="ERwMT",'full menu'!AM151="M&amp;ERT",'full menu'!AM151="MwIT",'full menu'!AM151="IwMT",'full menu'!AM151="M&amp;IT",'full menu'!AM151="IwERT",'full menu'!AM151="ERwIT",'full menu'!AM151="I&amp;ERT",'full menu'!AM151="ER&amp;M&amp;IT",'full menu'!AM151="LSD"),"subst",IF(OR('full menu'!AM151="FERT",'full menu'!AM151="FMT",'full menu'!AM151="FIT",'full menu'!AM151="WSD"),"intens",IF('full menu'!AM151="UASC","UASC","")))))</f>
        <v>subst</v>
      </c>
      <c r="AN151" t="str">
        <f>IF(OR('full menu'!AN151="MDC",'full menu'!AN151="PERF"),"rude",IF(OR('full menu'!AN151="PCB",'full menu'!AN151="AERF",'full menu'!AN151="UD"),"inter",IF(OR('full menu'!AN151="ACB",'full menu'!AN151="LCERT",'full menu'!AN151="LERT",'full menu'!AN151="FCERT",'full menu'!AN151="FCMT",'full menu'!AN151="LCMT",'full menu'!AN151="LMT",'full menu'!AN151="LCIT",'full menu'!AN151="FCIT",'full menu'!AN151="LIT",'full menu'!AN151="MwERT",'full menu'!AN151="ERwMT",'full menu'!AN151="M&amp;ERT",'full menu'!AN151="MwIT",'full menu'!AN151="IwMT",'full menu'!AN151="M&amp;IT",'full menu'!AN151="IwERT",'full menu'!AN151="ERwIT",'full menu'!AN151="I&amp;ERT",'full menu'!AN151="ER&amp;M&amp;IT",'full menu'!AN151="LSD"),"subst",IF(OR('full menu'!AN151="FERT",'full menu'!AN151="FMT",'full menu'!AN151="FIT",'full menu'!AN151="WSD"),"intens",IF('full menu'!AN151="UASC","UASC","")))))</f>
        <v>subst</v>
      </c>
      <c r="AO151" t="str">
        <f>IF(OR('full menu'!AO151="MDC",'full menu'!AO151="PERF"),"rude",IF(OR('full menu'!AO151="PCB",'full menu'!AO151="AERF",'full menu'!AO151="UD"),"inter",IF(OR('full menu'!AO151="ACB",'full menu'!AO151="LCERT",'full menu'!AO151="LERT",'full menu'!AO151="FCERT",'full menu'!AO151="FCMT",'full menu'!AO151="LCMT",'full menu'!AO151="LMT",'full menu'!AO151="LCIT",'full menu'!AO151="FCIT",'full menu'!AO151="LIT",'full menu'!AO151="MwERT",'full menu'!AO151="ERwMT",'full menu'!AO151="M&amp;ERT",'full menu'!AO151="MwIT",'full menu'!AO151="IwMT",'full menu'!AO151="M&amp;IT",'full menu'!AO151="IwERT",'full menu'!AO151="ERwIT",'full menu'!AO151="I&amp;ERT",'full menu'!AO151="ER&amp;M&amp;IT",'full menu'!AO151="LSD"),"subst",IF(OR('full menu'!AO151="FERT",'full menu'!AO151="FMT",'full menu'!AO151="FIT",'full menu'!AO151="WSD"),"intens",IF('full menu'!AO151="UASC","UASC","")))))</f>
        <v>subst</v>
      </c>
      <c r="AP151" t="str">
        <f>IF(OR('full menu'!AP151="MDC",'full menu'!AP151="PERF"),"rude",IF(OR('full menu'!AP151="PCB",'full menu'!AP151="AERF",'full menu'!AP151="UD"),"inter",IF(OR('full menu'!AP151="ACB",'full menu'!AP151="LCERT",'full menu'!AP151="LERT",'full menu'!AP151="FCERT",'full menu'!AP151="FCMT",'full menu'!AP151="LCMT",'full menu'!AP151="LMT",'full menu'!AP151="LCIT",'full menu'!AP151="FCIT",'full menu'!AP151="LIT",'full menu'!AP151="MwERT",'full menu'!AP151="ERwMT",'full menu'!AP151="M&amp;ERT",'full menu'!AP151="MwIT",'full menu'!AP151="IwMT",'full menu'!AP151="M&amp;IT",'full menu'!AP151="IwERT",'full menu'!AP151="ERwIT",'full menu'!AP151="I&amp;ERT",'full menu'!AP151="ER&amp;M&amp;IT",'full menu'!AP151="LSD"),"subst",IF(OR('full menu'!AP151="FERT",'full menu'!AP151="FMT",'full menu'!AP151="FIT",'full menu'!AP151="WSD"),"intens",IF('full menu'!AP151="UASC","UASC","")))))</f>
        <v>subst</v>
      </c>
      <c r="AQ151" t="str">
        <f>IF(OR('full menu'!AQ151="MDC",'full menu'!AQ151="PERF"),"rude",IF(OR('full menu'!AQ151="PCB",'full menu'!AQ151="AERF",'full menu'!AQ151="UD"),"inter",IF(OR('full menu'!AQ151="ACB",'full menu'!AQ151="LCERT",'full menu'!AQ151="LERT",'full menu'!AQ151="FCERT",'full menu'!AQ151="FCMT",'full menu'!AQ151="LCMT",'full menu'!AQ151="LMT",'full menu'!AQ151="LCIT",'full menu'!AQ151="FCIT",'full menu'!AQ151="LIT",'full menu'!AQ151="MwERT",'full menu'!AQ151="ERwMT",'full menu'!AQ151="M&amp;ERT",'full menu'!AQ151="MwIT",'full menu'!AQ151="IwMT",'full menu'!AQ151="M&amp;IT",'full menu'!AQ151="IwERT",'full menu'!AQ151="ERwIT",'full menu'!AQ151="I&amp;ERT",'full menu'!AQ151="ER&amp;M&amp;IT",'full menu'!AQ151="LSD"),"subst",IF(OR('full menu'!AQ151="FERT",'full menu'!AQ151="FMT",'full menu'!AQ151="FIT",'full menu'!AQ151="WSD"),"intens",IF('full menu'!AQ151="UASC","UASC","")))))</f>
        <v>subst</v>
      </c>
      <c r="AR151" t="str">
        <f>IF(OR('full menu'!AR151="MDC",'full menu'!AR151="PERF"),"rude",IF(OR('full menu'!AR151="PCB",'full menu'!AR151="AERF",'full menu'!AR151="UD"),"inter",IF(OR('full menu'!AR151="ACB",'full menu'!AR151="LCERT",'full menu'!AR151="LERT",'full menu'!AR151="FCERT",'full menu'!AR151="FCMT",'full menu'!AR151="LCMT",'full menu'!AR151="LMT",'full menu'!AR151="LCIT",'full menu'!AR151="FCIT",'full menu'!AR151="LIT",'full menu'!AR151="MwERT",'full menu'!AR151="ERwMT",'full menu'!AR151="M&amp;ERT",'full menu'!AR151="MwIT",'full menu'!AR151="IwMT",'full menu'!AR151="M&amp;IT",'full menu'!AR151="IwERT",'full menu'!AR151="ERwIT",'full menu'!AR151="I&amp;ERT",'full menu'!AR151="ER&amp;M&amp;IT",'full menu'!AR151="LSD"),"subst",IF(OR('full menu'!AR151="FERT",'full menu'!AR151="FMT",'full menu'!AR151="FIT",'full menu'!AR151="WSD"),"intens",IF('full menu'!AR151="UASC","UASC","")))))</f>
        <v>subst</v>
      </c>
      <c r="AS151" t="str">
        <f>IF(OR('full menu'!AS151="MDC",'full menu'!AS151="PERF"),"rude",IF(OR('full menu'!AS151="PCB",'full menu'!AS151="AERF",'full menu'!AS151="UD"),"inter",IF(OR('full menu'!AS151="ACB",'full menu'!AS151="LCERT",'full menu'!AS151="LERT",'full menu'!AS151="FCERT",'full menu'!AS151="FCMT",'full menu'!AS151="LCMT",'full menu'!AS151="LMT",'full menu'!AS151="LCIT",'full menu'!AS151="FCIT",'full menu'!AS151="LIT",'full menu'!AS151="MwERT",'full menu'!AS151="ERwMT",'full menu'!AS151="M&amp;ERT",'full menu'!AS151="MwIT",'full menu'!AS151="IwMT",'full menu'!AS151="M&amp;IT",'full menu'!AS151="IwERT",'full menu'!AS151="ERwIT",'full menu'!AS151="I&amp;ERT",'full menu'!AS151="ER&amp;M&amp;IT",'full menu'!AS151="LSD"),"subst",IF(OR('full menu'!AS151="FERT",'full menu'!AS151="FMT",'full menu'!AS151="FIT",'full menu'!AS151="WSD"),"intens",IF('full menu'!AS151="UASC","UASC","")))))</f>
        <v>subst</v>
      </c>
      <c r="AT151" t="str">
        <f>IF(OR('full menu'!AT151="MDC",'full menu'!AT151="PERF"),"rude",IF(OR('full menu'!AT151="PCB",'full menu'!AT151="AERF",'full menu'!AT151="UD"),"inter",IF(OR('full menu'!AT151="ACB",'full menu'!AT151="LCERT",'full menu'!AT151="LERT",'full menu'!AT151="FCERT",'full menu'!AT151="FCMT",'full menu'!AT151="LCMT",'full menu'!AT151="LMT",'full menu'!AT151="LCIT",'full menu'!AT151="FCIT",'full menu'!AT151="LIT",'full menu'!AT151="MwERT",'full menu'!AT151="ERwMT",'full menu'!AT151="M&amp;ERT",'full menu'!AT151="MwIT",'full menu'!AT151="IwMT",'full menu'!AT151="M&amp;IT",'full menu'!AT151="IwERT",'full menu'!AT151="ERwIT",'full menu'!AT151="I&amp;ERT",'full menu'!AT151="ER&amp;M&amp;IT",'full menu'!AT151="LSD"),"subst",IF(OR('full menu'!AT151="FERT",'full menu'!AT151="FMT",'full menu'!AT151="FIT",'full menu'!AT151="WSD"),"intens",IF('full menu'!AT151="UASC","UASC","")))))</f>
        <v>subst</v>
      </c>
      <c r="AU151" t="str">
        <f>IF(OR('full menu'!AU151="MDC",'full menu'!AU151="PERF"),"rude",IF(OR('full menu'!AU151="PCB",'full menu'!AU151="AERF",'full menu'!AU151="UD"),"inter",IF(OR('full menu'!AU151="ACB",'full menu'!AU151="LCERT",'full menu'!AU151="LERT",'full menu'!AU151="FCERT",'full menu'!AU151="FCMT",'full menu'!AU151="LCMT",'full menu'!AU151="LMT",'full menu'!AU151="LCIT",'full menu'!AU151="FCIT",'full menu'!AU151="LIT",'full menu'!AU151="MwERT",'full menu'!AU151="ERwMT",'full menu'!AU151="M&amp;ERT",'full menu'!AU151="MwIT",'full menu'!AU151="IwMT",'full menu'!AU151="M&amp;IT",'full menu'!AU151="IwERT",'full menu'!AU151="ERwIT",'full menu'!AU151="I&amp;ERT",'full menu'!AU151="ER&amp;M&amp;IT",'full menu'!AU151="LSD"),"subst",IF(OR('full menu'!AU151="FERT",'full menu'!AU151="FMT",'full menu'!AU151="FIT",'full menu'!AU151="WSD"),"intens",IF('full menu'!AU151="UASC","UASC","")))))</f>
        <v>subst</v>
      </c>
      <c r="AV151" t="str">
        <f>IF(OR('full menu'!AV151="MDC",'full menu'!AV151="PERF"),"rude",IF(OR('full menu'!AV151="PCB",'full menu'!AV151="AERF",'full menu'!AV151="UD"),"inter",IF(OR('full menu'!AV151="ACB",'full menu'!AV151="LCERT",'full menu'!AV151="LERT",'full menu'!AV151="FCERT",'full menu'!AV151="FCMT",'full menu'!AV151="LCMT",'full menu'!AV151="LMT",'full menu'!AV151="LCIT",'full menu'!AV151="FCIT",'full menu'!AV151="LIT",'full menu'!AV151="MwERT",'full menu'!AV151="ERwMT",'full menu'!AV151="M&amp;ERT",'full menu'!AV151="MwIT",'full menu'!AV151="IwMT",'full menu'!AV151="M&amp;IT",'full menu'!AV151="IwERT",'full menu'!AV151="ERwIT",'full menu'!AV151="I&amp;ERT",'full menu'!AV151="ER&amp;M&amp;IT",'full menu'!AV151="LSD"),"subst",IF(OR('full menu'!AV151="FERT",'full menu'!AV151="FMT",'full menu'!AV151="FIT",'full menu'!AV151="WSD"),"intens",IF('full menu'!AV151="UASC","UASC","")))))</f>
        <v>subst</v>
      </c>
      <c r="AW151" t="str">
        <f>IF(OR('full menu'!AW151="MDC",'full menu'!AW151="PERF"),"rude",IF(OR('full menu'!AW151="PCB",'full menu'!AW151="AERF",'full menu'!AW151="UD"),"inter",IF(OR('full menu'!AW151="ACB",'full menu'!AW151="LCERT",'full menu'!AW151="LERT",'full menu'!AW151="FCERT",'full menu'!AW151="FCMT",'full menu'!AW151="LCMT",'full menu'!AW151="LMT",'full menu'!AW151="LCIT",'full menu'!AW151="FCIT",'full menu'!AW151="LIT",'full menu'!AW151="MwERT",'full menu'!AW151="ERwMT",'full menu'!AW151="M&amp;ERT",'full menu'!AW151="MwIT",'full menu'!AW151="IwMT",'full menu'!AW151="M&amp;IT",'full menu'!AW151="IwERT",'full menu'!AW151="ERwIT",'full menu'!AW151="I&amp;ERT",'full menu'!AW151="ER&amp;M&amp;IT",'full menu'!AW151="LSD"),"subst",IF(OR('full menu'!AW151="FERT",'full menu'!AW151="FMT",'full menu'!AW151="FIT",'full menu'!AW151="WSD"),"intens",IF('full menu'!AW151="UASC","UASC","")))))</f>
        <v>subst</v>
      </c>
      <c r="AX151" t="str">
        <f>IF(OR('full menu'!AX151="MDC",'full menu'!AX151="PERF"),"rude",IF(OR('full menu'!AX151="PCB",'full menu'!AX151="AERF",'full menu'!AX151="UD"),"inter",IF(OR('full menu'!AX151="ACB",'full menu'!AX151="LCERT",'full menu'!AX151="LERT",'full menu'!AX151="FCERT",'full menu'!AX151="FCMT",'full menu'!AX151="LCMT",'full menu'!AX151="LMT",'full menu'!AX151="LCIT",'full menu'!AX151="FCIT",'full menu'!AX151="LIT",'full menu'!AX151="MwERT",'full menu'!AX151="ERwMT",'full menu'!AX151="M&amp;ERT",'full menu'!AX151="MwIT",'full menu'!AX151="IwMT",'full menu'!AX151="M&amp;IT",'full menu'!AX151="IwERT",'full menu'!AX151="ERwIT",'full menu'!AX151="I&amp;ERT",'full menu'!AX151="ER&amp;M&amp;IT",'full menu'!AX151="LSD"),"subst",IF(OR('full menu'!AX151="FERT",'full menu'!AX151="FMT",'full menu'!AX151="FIT",'full menu'!AX151="WSD"),"intens",IF('full menu'!AX151="UASC","UASC","")))))</f>
        <v>subst</v>
      </c>
      <c r="AY151" t="str">
        <f>IF(OR('full menu'!AY151="MDC",'full menu'!AY151="PERF"),"rude",IF(OR('full menu'!AY151="PCB",'full menu'!AY151="AERF",'full menu'!AY151="UD"),"inter",IF(OR('full menu'!AY151="ACB",'full menu'!AY151="LCERT",'full menu'!AY151="LERT",'full menu'!AY151="FCERT",'full menu'!AY151="FCMT",'full menu'!AY151="LCMT",'full menu'!AY151="LMT",'full menu'!AY151="LCIT",'full menu'!AY151="FCIT",'full menu'!AY151="LIT",'full menu'!AY151="MwERT",'full menu'!AY151="ERwMT",'full menu'!AY151="M&amp;ERT",'full menu'!AY151="MwIT",'full menu'!AY151="IwMT",'full menu'!AY151="M&amp;IT",'full menu'!AY151="IwERT",'full menu'!AY151="ERwIT",'full menu'!AY151="I&amp;ERT",'full menu'!AY151="ER&amp;M&amp;IT",'full menu'!AY151="LSD"),"subst",IF(OR('full menu'!AY151="FERT",'full menu'!AY151="FMT",'full menu'!AY151="FIT",'full menu'!AY151="WSD"),"intens",IF('full menu'!AY151="UASC","UASC","")))))</f>
        <v>subst</v>
      </c>
    </row>
    <row r="152" spans="1:51" x14ac:dyDescent="0.3">
      <c r="A152" t="s">
        <v>176</v>
      </c>
      <c r="B152" t="str">
        <f>IF(OR('full menu'!B152="MDC",'full menu'!B152="PERF"),"rude",IF(OR('full menu'!B152="PCB",'full menu'!B152="AERF",'full menu'!B152="UD"),"inter",IF(OR('full menu'!B152="ACB",'full menu'!B152="LCERT",'full menu'!B152="LERT",'full menu'!B152="FCERT",'full menu'!B152="FCMT",'full menu'!B152="LCMT",'full menu'!B152="LMT",'full menu'!B152="LCIT",'full menu'!B152="FCIT",'full menu'!B152="LIT",'full menu'!B152="MwERT",'full menu'!B152="ERwMT",'full menu'!B152="M&amp;ERT",'full menu'!B152="MwIT",'full menu'!B152="IwMT",'full menu'!B152="M&amp;IT",'full menu'!B152="IwERT",'full menu'!B152="ERwIT",'full menu'!B152="I&amp;ERT",'full menu'!B152="ER&amp;M&amp;IT",'full menu'!B152="LSD"),"subst",IF(OR('full menu'!B152="FERT",'full menu'!B152="FMT",'full menu'!B152="FIT",'full menu'!B152="WSD"),"intens",IF('full menu'!B152="UASC","UASC","")))))</f>
        <v/>
      </c>
      <c r="C152" t="str">
        <f>IF(OR('full menu'!C152="MDC",'full menu'!C152="PERF"),"rude",IF(OR('full menu'!C152="PCB",'full menu'!C152="AERF",'full menu'!C152="UD"),"inter",IF(OR('full menu'!C152="ACB",'full menu'!C152="LCERT",'full menu'!C152="LERT",'full menu'!C152="FCERT",'full menu'!C152="FCMT",'full menu'!C152="LCMT",'full menu'!C152="LMT",'full menu'!C152="LCIT",'full menu'!C152="FCIT",'full menu'!C152="LIT",'full menu'!C152="MwERT",'full menu'!C152="ERwMT",'full menu'!C152="M&amp;ERT",'full menu'!C152="MwIT",'full menu'!C152="IwMT",'full menu'!C152="M&amp;IT",'full menu'!C152="IwERT",'full menu'!C152="ERwIT",'full menu'!C152="I&amp;ERT",'full menu'!C152="ER&amp;M&amp;IT",'full menu'!C152="LSD"),"subst",IF(OR('full menu'!C152="FERT",'full menu'!C152="FMT",'full menu'!C152="FIT",'full menu'!C152="WSD"),"intens",IF('full menu'!C152="UASC","UASC","")))))</f>
        <v/>
      </c>
      <c r="D152" t="str">
        <f>IF(OR('full menu'!D152="MDC",'full menu'!D152="PERF"),"rude",IF(OR('full menu'!D152="PCB",'full menu'!D152="AERF",'full menu'!D152="UD"),"inter",IF(OR('full menu'!D152="ACB",'full menu'!D152="LCERT",'full menu'!D152="LERT",'full menu'!D152="FCERT",'full menu'!D152="FCMT",'full menu'!D152="LCMT",'full menu'!D152="LMT",'full menu'!D152="LCIT",'full menu'!D152="FCIT",'full menu'!D152="LIT",'full menu'!D152="MwERT",'full menu'!D152="ERwMT",'full menu'!D152="M&amp;ERT",'full menu'!D152="MwIT",'full menu'!D152="IwMT",'full menu'!D152="M&amp;IT",'full menu'!D152="IwERT",'full menu'!D152="ERwIT",'full menu'!D152="I&amp;ERT",'full menu'!D152="ER&amp;M&amp;IT",'full menu'!D152="LSD"),"subst",IF(OR('full menu'!D152="FERT",'full menu'!D152="FMT",'full menu'!D152="FIT",'full menu'!D152="WSD"),"intens",IF('full menu'!D152="UASC","UASC","")))))</f>
        <v/>
      </c>
      <c r="E152" t="str">
        <f>IF(OR('full menu'!E152="MDC",'full menu'!E152="PERF"),"rude",IF(OR('full menu'!E152="PCB",'full menu'!E152="AERF",'full menu'!E152="UD"),"inter",IF(OR('full menu'!E152="ACB",'full menu'!E152="LCERT",'full menu'!E152="LERT",'full menu'!E152="FCERT",'full menu'!E152="FCMT",'full menu'!E152="LCMT",'full menu'!E152="LMT",'full menu'!E152="LCIT",'full menu'!E152="FCIT",'full menu'!E152="LIT",'full menu'!E152="MwERT",'full menu'!E152="ERwMT",'full menu'!E152="M&amp;ERT",'full menu'!E152="MwIT",'full menu'!E152="IwMT",'full menu'!E152="M&amp;IT",'full menu'!E152="IwERT",'full menu'!E152="ERwIT",'full menu'!E152="I&amp;ERT",'full menu'!E152="ER&amp;M&amp;IT",'full menu'!E152="LSD"),"subst",IF(OR('full menu'!E152="FERT",'full menu'!E152="FMT",'full menu'!E152="FIT",'full menu'!E152="WSD"),"intens",IF('full menu'!E152="UASC","UASC","")))))</f>
        <v/>
      </c>
      <c r="F152" t="str">
        <f>IF(OR('full menu'!F152="MDC",'full menu'!F152="PERF"),"rude",IF(OR('full menu'!F152="PCB",'full menu'!F152="AERF",'full menu'!F152="UD"),"inter",IF(OR('full menu'!F152="ACB",'full menu'!F152="LCERT",'full menu'!F152="LERT",'full menu'!F152="FCERT",'full menu'!F152="FCMT",'full menu'!F152="LCMT",'full menu'!F152="LMT",'full menu'!F152="LCIT",'full menu'!F152="FCIT",'full menu'!F152="LIT",'full menu'!F152="MwERT",'full menu'!F152="ERwMT",'full menu'!F152="M&amp;ERT",'full menu'!F152="MwIT",'full menu'!F152="IwMT",'full menu'!F152="M&amp;IT",'full menu'!F152="IwERT",'full menu'!F152="ERwIT",'full menu'!F152="I&amp;ERT",'full menu'!F152="ER&amp;M&amp;IT",'full menu'!F152="LSD"),"subst",IF(OR('full menu'!F152="FERT",'full menu'!F152="FMT",'full menu'!F152="FIT",'full menu'!F152="WSD"),"intens",IF('full menu'!F152="UASC","UASC","")))))</f>
        <v/>
      </c>
      <c r="G152" t="str">
        <f>IF(OR('full menu'!G152="MDC",'full menu'!G152="PERF"),"rude",IF(OR('full menu'!G152="PCB",'full menu'!G152="AERF",'full menu'!G152="UD"),"inter",IF(OR('full menu'!G152="ACB",'full menu'!G152="LCERT",'full menu'!G152="LERT",'full menu'!G152="FCERT",'full menu'!G152="FCMT",'full menu'!G152="LCMT",'full menu'!G152="LMT",'full menu'!G152="LCIT",'full menu'!G152="FCIT",'full menu'!G152="LIT",'full menu'!G152="MwERT",'full menu'!G152="ERwMT",'full menu'!G152="M&amp;ERT",'full menu'!G152="MwIT",'full menu'!G152="IwMT",'full menu'!G152="M&amp;IT",'full menu'!G152="IwERT",'full menu'!G152="ERwIT",'full menu'!G152="I&amp;ERT",'full menu'!G152="ER&amp;M&amp;IT",'full menu'!G152="LSD"),"subst",IF(OR('full menu'!G152="FERT",'full menu'!G152="FMT",'full menu'!G152="FIT",'full menu'!G152="WSD"),"intens",IF('full menu'!G152="UASC","UASC","")))))</f>
        <v/>
      </c>
      <c r="H152" t="str">
        <f>IF(OR('full menu'!H152="MDC",'full menu'!H152="PERF"),"rude",IF(OR('full menu'!H152="PCB",'full menu'!H152="AERF",'full menu'!H152="UD"),"inter",IF(OR('full menu'!H152="ACB",'full menu'!H152="LCERT",'full menu'!H152="LERT",'full menu'!H152="FCERT",'full menu'!H152="FCMT",'full menu'!H152="LCMT",'full menu'!H152="LMT",'full menu'!H152="LCIT",'full menu'!H152="FCIT",'full menu'!H152="LIT",'full menu'!H152="MwERT",'full menu'!H152="ERwMT",'full menu'!H152="M&amp;ERT",'full menu'!H152="MwIT",'full menu'!H152="IwMT",'full menu'!H152="M&amp;IT",'full menu'!H152="IwERT",'full menu'!H152="ERwIT",'full menu'!H152="I&amp;ERT",'full menu'!H152="ER&amp;M&amp;IT",'full menu'!H152="LSD"),"subst",IF(OR('full menu'!H152="FERT",'full menu'!H152="FMT",'full menu'!H152="FIT",'full menu'!H152="WSD"),"intens",IF('full menu'!H152="UASC","UASC","")))))</f>
        <v/>
      </c>
      <c r="I152" t="str">
        <f>IF(OR('full menu'!I152="MDC",'full menu'!I152="PERF"),"rude",IF(OR('full menu'!I152="PCB",'full menu'!I152="AERF",'full menu'!I152="UD"),"inter",IF(OR('full menu'!I152="ACB",'full menu'!I152="LCERT",'full menu'!I152="LERT",'full menu'!I152="FCERT",'full menu'!I152="FCMT",'full menu'!I152="LCMT",'full menu'!I152="LMT",'full menu'!I152="LCIT",'full menu'!I152="FCIT",'full menu'!I152="LIT",'full menu'!I152="MwERT",'full menu'!I152="ERwMT",'full menu'!I152="M&amp;ERT",'full menu'!I152="MwIT",'full menu'!I152="IwMT",'full menu'!I152="M&amp;IT",'full menu'!I152="IwERT",'full menu'!I152="ERwIT",'full menu'!I152="I&amp;ERT",'full menu'!I152="ER&amp;M&amp;IT",'full menu'!I152="LSD"),"subst",IF(OR('full menu'!I152="FERT",'full menu'!I152="FMT",'full menu'!I152="FIT",'full menu'!I152="WSD"),"intens",IF('full menu'!I152="UASC","UASC","")))))</f>
        <v/>
      </c>
      <c r="J152" t="str">
        <f>IF(OR('full menu'!J152="MDC",'full menu'!J152="PERF"),"rude",IF(OR('full menu'!J152="PCB",'full menu'!J152="AERF",'full menu'!J152="UD"),"inter",IF(OR('full menu'!J152="ACB",'full menu'!J152="LCERT",'full menu'!J152="LERT",'full menu'!J152="FCERT",'full menu'!J152="FCMT",'full menu'!J152="LCMT",'full menu'!J152="LMT",'full menu'!J152="LCIT",'full menu'!J152="FCIT",'full menu'!J152="LIT",'full menu'!J152="MwERT",'full menu'!J152="ERwMT",'full menu'!J152="M&amp;ERT",'full menu'!J152="MwIT",'full menu'!J152="IwMT",'full menu'!J152="M&amp;IT",'full menu'!J152="IwERT",'full menu'!J152="ERwIT",'full menu'!J152="I&amp;ERT",'full menu'!J152="ER&amp;M&amp;IT",'full menu'!J152="LSD"),"subst",IF(OR('full menu'!J152="FERT",'full menu'!J152="FMT",'full menu'!J152="FIT",'full menu'!J152="WSD"),"intens",IF('full menu'!J152="UASC","UASC","")))))</f>
        <v/>
      </c>
      <c r="K152" t="str">
        <f>IF(OR('full menu'!K152="MDC",'full menu'!K152="PERF"),"rude",IF(OR('full menu'!K152="PCB",'full menu'!K152="AERF",'full menu'!K152="UD"),"inter",IF(OR('full menu'!K152="ACB",'full menu'!K152="LCERT",'full menu'!K152="LERT",'full menu'!K152="FCERT",'full menu'!K152="FCMT",'full menu'!K152="LCMT",'full menu'!K152="LMT",'full menu'!K152="LCIT",'full menu'!K152="FCIT",'full menu'!K152="LIT",'full menu'!K152="MwERT",'full menu'!K152="ERwMT",'full menu'!K152="M&amp;ERT",'full menu'!K152="MwIT",'full menu'!K152="IwMT",'full menu'!K152="M&amp;IT",'full menu'!K152="IwERT",'full menu'!K152="ERwIT",'full menu'!K152="I&amp;ERT",'full menu'!K152="ER&amp;M&amp;IT",'full menu'!K152="LSD"),"subst",IF(OR('full menu'!K152="FERT",'full menu'!K152="FMT",'full menu'!K152="FIT",'full menu'!K152="WSD"),"intens",IF('full menu'!K152="UASC","UASC","")))))</f>
        <v/>
      </c>
      <c r="L152" t="str">
        <f>IF(OR('full menu'!L152="MDC",'full menu'!L152="PERF"),"rude",IF(OR('full menu'!L152="PCB",'full menu'!L152="AERF",'full menu'!L152="UD"),"inter",IF(OR('full menu'!L152="ACB",'full menu'!L152="LCERT",'full menu'!L152="LERT",'full menu'!L152="FCERT",'full menu'!L152="FCMT",'full menu'!L152="LCMT",'full menu'!L152="LMT",'full menu'!L152="LCIT",'full menu'!L152="FCIT",'full menu'!L152="LIT",'full menu'!L152="MwERT",'full menu'!L152="ERwMT",'full menu'!L152="M&amp;ERT",'full menu'!L152="MwIT",'full menu'!L152="IwMT",'full menu'!L152="M&amp;IT",'full menu'!L152="IwERT",'full menu'!L152="ERwIT",'full menu'!L152="I&amp;ERT",'full menu'!L152="ER&amp;M&amp;IT",'full menu'!L152="LSD"),"subst",IF(OR('full menu'!L152="FERT",'full menu'!L152="FMT",'full menu'!L152="FIT",'full menu'!L152="WSD"),"intens",IF('full menu'!L152="UASC","UASC","")))))</f>
        <v/>
      </c>
      <c r="M152" t="str">
        <f>IF(OR('full menu'!M152="MDC",'full menu'!M152="PERF"),"rude",IF(OR('full menu'!M152="PCB",'full menu'!M152="AERF",'full menu'!M152="UD"),"inter",IF(OR('full menu'!M152="ACB",'full menu'!M152="LCERT",'full menu'!M152="LERT",'full menu'!M152="FCERT",'full menu'!M152="FCMT",'full menu'!M152="LCMT",'full menu'!M152="LMT",'full menu'!M152="LCIT",'full menu'!M152="FCIT",'full menu'!M152="LIT",'full menu'!M152="MwERT",'full menu'!M152="ERwMT",'full menu'!M152="M&amp;ERT",'full menu'!M152="MwIT",'full menu'!M152="IwMT",'full menu'!M152="M&amp;IT",'full menu'!M152="IwERT",'full menu'!M152="ERwIT",'full menu'!M152="I&amp;ERT",'full menu'!M152="ER&amp;M&amp;IT",'full menu'!M152="LSD"),"subst",IF(OR('full menu'!M152="FERT",'full menu'!M152="FMT",'full menu'!M152="FIT",'full menu'!M152="WSD"),"intens",IF('full menu'!M152="UASC","UASC","")))))</f>
        <v/>
      </c>
      <c r="N152" t="str">
        <f>IF(OR('full menu'!N152="MDC",'full menu'!N152="PERF"),"rude",IF(OR('full menu'!N152="PCB",'full menu'!N152="AERF",'full menu'!N152="UD"),"inter",IF(OR('full menu'!N152="ACB",'full menu'!N152="LCERT",'full menu'!N152="LERT",'full menu'!N152="FCERT",'full menu'!N152="FCMT",'full menu'!N152="LCMT",'full menu'!N152="LMT",'full menu'!N152="LCIT",'full menu'!N152="FCIT",'full menu'!N152="LIT",'full menu'!N152="MwERT",'full menu'!N152="ERwMT",'full menu'!N152="M&amp;ERT",'full menu'!N152="MwIT",'full menu'!N152="IwMT",'full menu'!N152="M&amp;IT",'full menu'!N152="IwERT",'full menu'!N152="ERwIT",'full menu'!N152="I&amp;ERT",'full menu'!N152="ER&amp;M&amp;IT",'full menu'!N152="LSD"),"subst",IF(OR('full menu'!N152="FERT",'full menu'!N152="FMT",'full menu'!N152="FIT",'full menu'!N152="WSD"),"intens",IF('full menu'!N152="UASC","UASC","")))))</f>
        <v/>
      </c>
      <c r="O152" t="str">
        <f>IF(OR('full menu'!O152="MDC",'full menu'!O152="PERF"),"rude",IF(OR('full menu'!O152="PCB",'full menu'!O152="AERF",'full menu'!O152="UD"),"inter",IF(OR('full menu'!O152="ACB",'full menu'!O152="LCERT",'full menu'!O152="LERT",'full menu'!O152="FCERT",'full menu'!O152="FCMT",'full menu'!O152="LCMT",'full menu'!O152="LMT",'full menu'!O152="LCIT",'full menu'!O152="FCIT",'full menu'!O152="LIT",'full menu'!O152="MwERT",'full menu'!O152="ERwMT",'full menu'!O152="M&amp;ERT",'full menu'!O152="MwIT",'full menu'!O152="IwMT",'full menu'!O152="M&amp;IT",'full menu'!O152="IwERT",'full menu'!O152="ERwIT",'full menu'!O152="I&amp;ERT",'full menu'!O152="ER&amp;M&amp;IT",'full menu'!O152="LSD"),"subst",IF(OR('full menu'!O152="FERT",'full menu'!O152="FMT",'full menu'!O152="FIT",'full menu'!O152="WSD"),"intens",IF('full menu'!O152="UASC","UASC","")))))</f>
        <v/>
      </c>
      <c r="P152" t="str">
        <f>IF(OR('full menu'!P152="MDC",'full menu'!P152="PERF"),"rude",IF(OR('full menu'!P152="PCB",'full menu'!P152="AERF",'full menu'!P152="UD"),"inter",IF(OR('full menu'!P152="ACB",'full menu'!P152="LCERT",'full menu'!P152="LERT",'full menu'!P152="FCERT",'full menu'!P152="FCMT",'full menu'!P152="LCMT",'full menu'!P152="LMT",'full menu'!P152="LCIT",'full menu'!P152="FCIT",'full menu'!P152="LIT",'full menu'!P152="MwERT",'full menu'!P152="ERwMT",'full menu'!P152="M&amp;ERT",'full menu'!P152="MwIT",'full menu'!P152="IwMT",'full menu'!P152="M&amp;IT",'full menu'!P152="IwERT",'full menu'!P152="ERwIT",'full menu'!P152="I&amp;ERT",'full menu'!P152="ER&amp;M&amp;IT",'full menu'!P152="LSD"),"subst",IF(OR('full menu'!P152="FERT",'full menu'!P152="FMT",'full menu'!P152="FIT",'full menu'!P152="WSD"),"intens",IF('full menu'!P152="UASC","UASC","")))))</f>
        <v/>
      </c>
      <c r="Q152" t="str">
        <f>IF(OR('full menu'!Q152="MDC",'full menu'!Q152="PERF"),"rude",IF(OR('full menu'!Q152="PCB",'full menu'!Q152="AERF",'full menu'!Q152="UD"),"inter",IF(OR('full menu'!Q152="ACB",'full menu'!Q152="LCERT",'full menu'!Q152="LERT",'full menu'!Q152="FCERT",'full menu'!Q152="FCMT",'full menu'!Q152="LCMT",'full menu'!Q152="LMT",'full menu'!Q152="LCIT",'full menu'!Q152="FCIT",'full menu'!Q152="LIT",'full menu'!Q152="MwERT",'full menu'!Q152="ERwMT",'full menu'!Q152="M&amp;ERT",'full menu'!Q152="MwIT",'full menu'!Q152="IwMT",'full menu'!Q152="M&amp;IT",'full menu'!Q152="IwERT",'full menu'!Q152="ERwIT",'full menu'!Q152="I&amp;ERT",'full menu'!Q152="ER&amp;M&amp;IT",'full menu'!Q152="LSD"),"subst",IF(OR('full menu'!Q152="FERT",'full menu'!Q152="FMT",'full menu'!Q152="FIT",'full menu'!Q152="WSD"),"intens",IF('full menu'!Q152="UASC","UASC","")))))</f>
        <v/>
      </c>
      <c r="R152" t="str">
        <f>IF(OR('full menu'!R152="MDC",'full menu'!R152="PERF"),"rude",IF(OR('full menu'!R152="PCB",'full menu'!R152="AERF",'full menu'!R152="UD"),"inter",IF(OR('full menu'!R152="ACB",'full menu'!R152="LCERT",'full menu'!R152="LERT",'full menu'!R152="FCERT",'full menu'!R152="FCMT",'full menu'!R152="LCMT",'full menu'!R152="LMT",'full menu'!R152="LCIT",'full menu'!R152="FCIT",'full menu'!R152="LIT",'full menu'!R152="MwERT",'full menu'!R152="ERwMT",'full menu'!R152="M&amp;ERT",'full menu'!R152="MwIT",'full menu'!R152="IwMT",'full menu'!R152="M&amp;IT",'full menu'!R152="IwERT",'full menu'!R152="ERwIT",'full menu'!R152="I&amp;ERT",'full menu'!R152="ER&amp;M&amp;IT",'full menu'!R152="LSD"),"subst",IF(OR('full menu'!R152="FERT",'full menu'!R152="FMT",'full menu'!R152="FIT",'full menu'!R152="WSD"),"intens",IF('full menu'!R152="UASC","UASC","")))))</f>
        <v/>
      </c>
      <c r="S152" t="str">
        <f>IF(OR('full menu'!S152="MDC",'full menu'!S152="PERF"),"rude",IF(OR('full menu'!S152="PCB",'full menu'!S152="AERF",'full menu'!S152="UD"),"inter",IF(OR('full menu'!S152="ACB",'full menu'!S152="LCERT",'full menu'!S152="LERT",'full menu'!S152="FCERT",'full menu'!S152="FCMT",'full menu'!S152="LCMT",'full menu'!S152="LMT",'full menu'!S152="LCIT",'full menu'!S152="FCIT",'full menu'!S152="LIT",'full menu'!S152="MwERT",'full menu'!S152="ERwMT",'full menu'!S152="M&amp;ERT",'full menu'!S152="MwIT",'full menu'!S152="IwMT",'full menu'!S152="M&amp;IT",'full menu'!S152="IwERT",'full menu'!S152="ERwIT",'full menu'!S152="I&amp;ERT",'full menu'!S152="ER&amp;M&amp;IT",'full menu'!S152="LSD"),"subst",IF(OR('full menu'!S152="FERT",'full menu'!S152="FMT",'full menu'!S152="FIT",'full menu'!S152="WSD"),"intens",IF('full menu'!S152="UASC","UASC","")))))</f>
        <v/>
      </c>
      <c r="T152" t="str">
        <f>IF(OR('full menu'!T152="MDC",'full menu'!T152="PERF"),"rude",IF(OR('full menu'!T152="PCB",'full menu'!T152="AERF",'full menu'!T152="UD"),"inter",IF(OR('full menu'!T152="ACB",'full menu'!T152="LCERT",'full menu'!T152="LERT",'full menu'!T152="FCERT",'full menu'!T152="FCMT",'full menu'!T152="LCMT",'full menu'!T152="LMT",'full menu'!T152="LCIT",'full menu'!T152="FCIT",'full menu'!T152="LIT",'full menu'!T152="MwERT",'full menu'!T152="ERwMT",'full menu'!T152="M&amp;ERT",'full menu'!T152="MwIT",'full menu'!T152="IwMT",'full menu'!T152="M&amp;IT",'full menu'!T152="IwERT",'full menu'!T152="ERwIT",'full menu'!T152="I&amp;ERT",'full menu'!T152="ER&amp;M&amp;IT",'full menu'!T152="LSD"),"subst",IF(OR('full menu'!T152="FERT",'full menu'!T152="FMT",'full menu'!T152="FIT",'full menu'!T152="WSD"),"intens",IF('full menu'!T152="UASC","UASC","")))))</f>
        <v/>
      </c>
      <c r="U152" t="str">
        <f>IF(OR('full menu'!U152="MDC",'full menu'!U152="PERF"),"rude",IF(OR('full menu'!U152="PCB",'full menu'!U152="AERF",'full menu'!U152="UD"),"inter",IF(OR('full menu'!U152="ACB",'full menu'!U152="LCERT",'full menu'!U152="LERT",'full menu'!U152="FCERT",'full menu'!U152="FCMT",'full menu'!U152="LCMT",'full menu'!U152="LMT",'full menu'!U152="LCIT",'full menu'!U152="FCIT",'full menu'!U152="LIT",'full menu'!U152="MwERT",'full menu'!U152="ERwMT",'full menu'!U152="M&amp;ERT",'full menu'!U152="MwIT",'full menu'!U152="IwMT",'full menu'!U152="M&amp;IT",'full menu'!U152="IwERT",'full menu'!U152="ERwIT",'full menu'!U152="I&amp;ERT",'full menu'!U152="ER&amp;M&amp;IT",'full menu'!U152="LSD"),"subst",IF(OR('full menu'!U152="FERT",'full menu'!U152="FMT",'full menu'!U152="FIT",'full menu'!U152="WSD"),"intens",IF('full menu'!U152="UASC","UASC","")))))</f>
        <v/>
      </c>
      <c r="V152" t="str">
        <f>IF(OR('full menu'!V152="MDC",'full menu'!V152="PERF"),"rude",IF(OR('full menu'!V152="PCB",'full menu'!V152="AERF",'full menu'!V152="UD"),"inter",IF(OR('full menu'!V152="ACB",'full menu'!V152="LCERT",'full menu'!V152="LERT",'full menu'!V152="FCERT",'full menu'!V152="FCMT",'full menu'!V152="LCMT",'full menu'!V152="LMT",'full menu'!V152="LCIT",'full menu'!V152="FCIT",'full menu'!V152="LIT",'full menu'!V152="MwERT",'full menu'!V152="ERwMT",'full menu'!V152="M&amp;ERT",'full menu'!V152="MwIT",'full menu'!V152="IwMT",'full menu'!V152="M&amp;IT",'full menu'!V152="IwERT",'full menu'!V152="ERwIT",'full menu'!V152="I&amp;ERT",'full menu'!V152="ER&amp;M&amp;IT",'full menu'!V152="LSD"),"subst",IF(OR('full menu'!V152="FERT",'full menu'!V152="FMT",'full menu'!V152="FIT",'full menu'!V152="WSD"),"intens",IF('full menu'!V152="UASC","UASC","")))))</f>
        <v/>
      </c>
      <c r="W152" t="str">
        <f>IF(OR('full menu'!W152="MDC",'full menu'!W152="PERF"),"rude",IF(OR('full menu'!W152="PCB",'full menu'!W152="AERF",'full menu'!W152="UD"),"inter",IF(OR('full menu'!W152="ACB",'full menu'!W152="LCERT",'full menu'!W152="LERT",'full menu'!W152="FCERT",'full menu'!W152="FCMT",'full menu'!W152="LCMT",'full menu'!W152="LMT",'full menu'!W152="LCIT",'full menu'!W152="FCIT",'full menu'!W152="LIT",'full menu'!W152="MwERT",'full menu'!W152="ERwMT",'full menu'!W152="M&amp;ERT",'full menu'!W152="MwIT",'full menu'!W152="IwMT",'full menu'!W152="M&amp;IT",'full menu'!W152="IwERT",'full menu'!W152="ERwIT",'full menu'!W152="I&amp;ERT",'full menu'!W152="ER&amp;M&amp;IT",'full menu'!W152="LSD"),"subst",IF(OR('full menu'!W152="FERT",'full menu'!W152="FMT",'full menu'!W152="FIT",'full menu'!W152="WSD"),"intens",IF('full menu'!W152="UASC","UASC","")))))</f>
        <v/>
      </c>
      <c r="X152" t="str">
        <f>IF(OR('full menu'!X152="MDC",'full menu'!X152="PERF"),"rude",IF(OR('full menu'!X152="PCB",'full menu'!X152="AERF",'full menu'!X152="UD"),"inter",IF(OR('full menu'!X152="ACB",'full menu'!X152="LCERT",'full menu'!X152="LERT",'full menu'!X152="FCERT",'full menu'!X152="FCMT",'full menu'!X152="LCMT",'full menu'!X152="LMT",'full menu'!X152="LCIT",'full menu'!X152="FCIT",'full menu'!X152="LIT",'full menu'!X152="MwERT",'full menu'!X152="ERwMT",'full menu'!X152="M&amp;ERT",'full menu'!X152="MwIT",'full menu'!X152="IwMT",'full menu'!X152="M&amp;IT",'full menu'!X152="IwERT",'full menu'!X152="ERwIT",'full menu'!X152="I&amp;ERT",'full menu'!X152="ER&amp;M&amp;IT",'full menu'!X152="LSD"),"subst",IF(OR('full menu'!X152="FERT",'full menu'!X152="FMT",'full menu'!X152="FIT",'full menu'!X152="WSD"),"intens",IF('full menu'!X152="UASC","UASC","")))))</f>
        <v/>
      </c>
      <c r="Y152" t="str">
        <f>IF(OR('full menu'!Y152="MDC",'full menu'!Y152="PERF"),"rude",IF(OR('full menu'!Y152="PCB",'full menu'!Y152="AERF",'full menu'!Y152="UD"),"inter",IF(OR('full menu'!Y152="ACB",'full menu'!Y152="LCERT",'full menu'!Y152="LERT",'full menu'!Y152="FCERT",'full menu'!Y152="FCMT",'full menu'!Y152="LCMT",'full menu'!Y152="LMT",'full menu'!Y152="LCIT",'full menu'!Y152="FCIT",'full menu'!Y152="LIT",'full menu'!Y152="MwERT",'full menu'!Y152="ERwMT",'full menu'!Y152="M&amp;ERT",'full menu'!Y152="MwIT",'full menu'!Y152="IwMT",'full menu'!Y152="M&amp;IT",'full menu'!Y152="IwERT",'full menu'!Y152="ERwIT",'full menu'!Y152="I&amp;ERT",'full menu'!Y152="ER&amp;M&amp;IT",'full menu'!Y152="LSD"),"subst",IF(OR('full menu'!Y152="FERT",'full menu'!Y152="FMT",'full menu'!Y152="FIT",'full menu'!Y152="WSD"),"intens",IF('full menu'!Y152="UASC","UASC","")))))</f>
        <v/>
      </c>
      <c r="Z152" t="str">
        <f>IF(OR('full menu'!Z152="MDC",'full menu'!Z152="PERF"),"rude",IF(OR('full menu'!Z152="PCB",'full menu'!Z152="AERF",'full menu'!Z152="UD"),"inter",IF(OR('full menu'!Z152="ACB",'full menu'!Z152="LCERT",'full menu'!Z152="LERT",'full menu'!Z152="FCERT",'full menu'!Z152="FCMT",'full menu'!Z152="LCMT",'full menu'!Z152="LMT",'full menu'!Z152="LCIT",'full menu'!Z152="FCIT",'full menu'!Z152="LIT",'full menu'!Z152="MwERT",'full menu'!Z152="ERwMT",'full menu'!Z152="M&amp;ERT",'full menu'!Z152="MwIT",'full menu'!Z152="IwMT",'full menu'!Z152="M&amp;IT",'full menu'!Z152="IwERT",'full menu'!Z152="ERwIT",'full menu'!Z152="I&amp;ERT",'full menu'!Z152="ER&amp;M&amp;IT",'full menu'!Z152="LSD"),"subst",IF(OR('full menu'!Z152="FERT",'full menu'!Z152="FMT",'full menu'!Z152="FIT",'full menu'!Z152="WSD"),"intens",IF('full menu'!Z152="UASC","UASC","")))))</f>
        <v/>
      </c>
      <c r="AA152" t="str">
        <f>IF(OR('full menu'!AA152="MDC",'full menu'!AA152="PERF"),"rude",IF(OR('full menu'!AA152="PCB",'full menu'!AA152="AERF",'full menu'!AA152="UD"),"inter",IF(OR('full menu'!AA152="ACB",'full menu'!AA152="LCERT",'full menu'!AA152="LERT",'full menu'!AA152="FCERT",'full menu'!AA152="FCMT",'full menu'!AA152="LCMT",'full menu'!AA152="LMT",'full menu'!AA152="LCIT",'full menu'!AA152="FCIT",'full menu'!AA152="LIT",'full menu'!AA152="MwERT",'full menu'!AA152="ERwMT",'full menu'!AA152="M&amp;ERT",'full menu'!AA152="MwIT",'full menu'!AA152="IwMT",'full menu'!AA152="M&amp;IT",'full menu'!AA152="IwERT",'full menu'!AA152="ERwIT",'full menu'!AA152="I&amp;ERT",'full menu'!AA152="ER&amp;M&amp;IT",'full menu'!AA152="LSD"),"subst",IF(OR('full menu'!AA152="FERT",'full menu'!AA152="FMT",'full menu'!AA152="FIT",'full menu'!AA152="WSD"),"intens",IF('full menu'!AA152="UASC","UASC","")))))</f>
        <v/>
      </c>
      <c r="AB152" t="str">
        <f>IF(OR('full menu'!AB152="MDC",'full menu'!AB152="PERF"),"rude",IF(OR('full menu'!AB152="PCB",'full menu'!AB152="AERF",'full menu'!AB152="UD"),"inter",IF(OR('full menu'!AB152="ACB",'full menu'!AB152="LCERT",'full menu'!AB152="LERT",'full menu'!AB152="FCERT",'full menu'!AB152="FCMT",'full menu'!AB152="LCMT",'full menu'!AB152="LMT",'full menu'!AB152="LCIT",'full menu'!AB152="FCIT",'full menu'!AB152="LIT",'full menu'!AB152="MwERT",'full menu'!AB152="ERwMT",'full menu'!AB152="M&amp;ERT",'full menu'!AB152="MwIT",'full menu'!AB152="IwMT",'full menu'!AB152="M&amp;IT",'full menu'!AB152="IwERT",'full menu'!AB152="ERwIT",'full menu'!AB152="I&amp;ERT",'full menu'!AB152="ER&amp;M&amp;IT",'full menu'!AB152="LSD"),"subst",IF(OR('full menu'!AB152="FERT",'full menu'!AB152="FMT",'full menu'!AB152="FIT",'full menu'!AB152="WSD"),"intens",IF('full menu'!AB152="UASC","UASC","")))))</f>
        <v/>
      </c>
      <c r="AC152" t="str">
        <f>IF(OR('full menu'!AC152="MDC",'full menu'!AC152="PERF"),"rude",IF(OR('full menu'!AC152="PCB",'full menu'!AC152="AERF",'full menu'!AC152="UD"),"inter",IF(OR('full menu'!AC152="ACB",'full menu'!AC152="LCERT",'full menu'!AC152="LERT",'full menu'!AC152="FCERT",'full menu'!AC152="FCMT",'full menu'!AC152="LCMT",'full menu'!AC152="LMT",'full menu'!AC152="LCIT",'full menu'!AC152="FCIT",'full menu'!AC152="LIT",'full menu'!AC152="MwERT",'full menu'!AC152="ERwMT",'full menu'!AC152="M&amp;ERT",'full menu'!AC152="MwIT",'full menu'!AC152="IwMT",'full menu'!AC152="M&amp;IT",'full menu'!AC152="IwERT",'full menu'!AC152="ERwIT",'full menu'!AC152="I&amp;ERT",'full menu'!AC152="ER&amp;M&amp;IT",'full menu'!AC152="LSD"),"subst",IF(OR('full menu'!AC152="FERT",'full menu'!AC152="FMT",'full menu'!AC152="FIT",'full menu'!AC152="WSD"),"intens",IF('full menu'!AC152="UASC","UASC","")))))</f>
        <v/>
      </c>
      <c r="AD152" t="str">
        <f>IF(OR('full menu'!AD152="MDC",'full menu'!AD152="PERF"),"rude",IF(OR('full menu'!AD152="PCB",'full menu'!AD152="AERF",'full menu'!AD152="UD"),"inter",IF(OR('full menu'!AD152="ACB",'full menu'!AD152="LCERT",'full menu'!AD152="LERT",'full menu'!AD152="FCERT",'full menu'!AD152="FCMT",'full menu'!AD152="LCMT",'full menu'!AD152="LMT",'full menu'!AD152="LCIT",'full menu'!AD152="FCIT",'full menu'!AD152="LIT",'full menu'!AD152="MwERT",'full menu'!AD152="ERwMT",'full menu'!AD152="M&amp;ERT",'full menu'!AD152="MwIT",'full menu'!AD152="IwMT",'full menu'!AD152="M&amp;IT",'full menu'!AD152="IwERT",'full menu'!AD152="ERwIT",'full menu'!AD152="I&amp;ERT",'full menu'!AD152="ER&amp;M&amp;IT",'full menu'!AD152="LSD"),"subst",IF(OR('full menu'!AD152="FERT",'full menu'!AD152="FMT",'full menu'!AD152="FIT",'full menu'!AD152="WSD"),"intens",IF('full menu'!AD152="UASC","UASC","")))))</f>
        <v/>
      </c>
      <c r="AE152" t="str">
        <f>IF(OR('full menu'!AE152="MDC",'full menu'!AE152="PERF"),"rude",IF(OR('full menu'!AE152="PCB",'full menu'!AE152="AERF",'full menu'!AE152="UD"),"inter",IF(OR('full menu'!AE152="ACB",'full menu'!AE152="LCERT",'full menu'!AE152="LERT",'full menu'!AE152="FCERT",'full menu'!AE152="FCMT",'full menu'!AE152="LCMT",'full menu'!AE152="LMT",'full menu'!AE152="LCIT",'full menu'!AE152="FCIT",'full menu'!AE152="LIT",'full menu'!AE152="MwERT",'full menu'!AE152="ERwMT",'full menu'!AE152="M&amp;ERT",'full menu'!AE152="MwIT",'full menu'!AE152="IwMT",'full menu'!AE152="M&amp;IT",'full menu'!AE152="IwERT",'full menu'!AE152="ERwIT",'full menu'!AE152="I&amp;ERT",'full menu'!AE152="ER&amp;M&amp;IT",'full menu'!AE152="LSD"),"subst",IF(OR('full menu'!AE152="FERT",'full menu'!AE152="FMT",'full menu'!AE152="FIT",'full menu'!AE152="WSD"),"intens",IF('full menu'!AE152="UASC","UASC","")))))</f>
        <v/>
      </c>
      <c r="AF152" t="str">
        <f>IF(OR('full menu'!AF152="MDC",'full menu'!AF152="PERF"),"rude",IF(OR('full menu'!AF152="PCB",'full menu'!AF152="AERF",'full menu'!AF152="UD"),"inter",IF(OR('full menu'!AF152="ACB",'full menu'!AF152="LCERT",'full menu'!AF152="LERT",'full menu'!AF152="FCERT",'full menu'!AF152="FCMT",'full menu'!AF152="LCMT",'full menu'!AF152="LMT",'full menu'!AF152="LCIT",'full menu'!AF152="FCIT",'full menu'!AF152="LIT",'full menu'!AF152="MwERT",'full menu'!AF152="ERwMT",'full menu'!AF152="M&amp;ERT",'full menu'!AF152="MwIT",'full menu'!AF152="IwMT",'full menu'!AF152="M&amp;IT",'full menu'!AF152="IwERT",'full menu'!AF152="ERwIT",'full menu'!AF152="I&amp;ERT",'full menu'!AF152="ER&amp;M&amp;IT",'full menu'!AF152="LSD"),"subst",IF(OR('full menu'!AF152="FERT",'full menu'!AF152="FMT",'full menu'!AF152="FIT",'full menu'!AF152="WSD"),"intens",IF('full menu'!AF152="UASC","UASC","")))))</f>
        <v/>
      </c>
      <c r="AG152" t="str">
        <f>IF(OR('full menu'!AG152="MDC",'full menu'!AG152="PERF"),"rude",IF(OR('full menu'!AG152="PCB",'full menu'!AG152="AERF",'full menu'!AG152="UD"),"inter",IF(OR('full menu'!AG152="ACB",'full menu'!AG152="LCERT",'full menu'!AG152="LERT",'full menu'!AG152="FCERT",'full menu'!AG152="FCMT",'full menu'!AG152="LCMT",'full menu'!AG152="LMT",'full menu'!AG152="LCIT",'full menu'!AG152="FCIT",'full menu'!AG152="LIT",'full menu'!AG152="MwERT",'full menu'!AG152="ERwMT",'full menu'!AG152="M&amp;ERT",'full menu'!AG152="MwIT",'full menu'!AG152="IwMT",'full menu'!AG152="M&amp;IT",'full menu'!AG152="IwERT",'full menu'!AG152="ERwIT",'full menu'!AG152="I&amp;ERT",'full menu'!AG152="ER&amp;M&amp;IT",'full menu'!AG152="LSD"),"subst",IF(OR('full menu'!AG152="FERT",'full menu'!AG152="FMT",'full menu'!AG152="FIT",'full menu'!AG152="WSD"),"intens",IF('full menu'!AG152="UASC","UASC","")))))</f>
        <v/>
      </c>
      <c r="AH152" t="str">
        <f>IF(OR('full menu'!AH152="MDC",'full menu'!AH152="PERF"),"rude",IF(OR('full menu'!AH152="PCB",'full menu'!AH152="AERF",'full menu'!AH152="UD"),"inter",IF(OR('full menu'!AH152="ACB",'full menu'!AH152="LCERT",'full menu'!AH152="LERT",'full menu'!AH152="FCERT",'full menu'!AH152="FCMT",'full menu'!AH152="LCMT",'full menu'!AH152="LMT",'full menu'!AH152="LCIT",'full menu'!AH152="FCIT",'full menu'!AH152="LIT",'full menu'!AH152="MwERT",'full menu'!AH152="ERwMT",'full menu'!AH152="M&amp;ERT",'full menu'!AH152="MwIT",'full menu'!AH152="IwMT",'full menu'!AH152="M&amp;IT",'full menu'!AH152="IwERT",'full menu'!AH152="ERwIT",'full menu'!AH152="I&amp;ERT",'full menu'!AH152="ER&amp;M&amp;IT",'full menu'!AH152="LSD"),"subst",IF(OR('full menu'!AH152="FERT",'full menu'!AH152="FMT",'full menu'!AH152="FIT",'full menu'!AH152="WSD"),"intens",IF('full menu'!AH152="UASC","UASC","")))))</f>
        <v/>
      </c>
      <c r="AI152" t="str">
        <f>IF(OR('full menu'!AI152="MDC",'full menu'!AI152="PERF"),"rude",IF(OR('full menu'!AI152="PCB",'full menu'!AI152="AERF",'full menu'!AI152="UD"),"inter",IF(OR('full menu'!AI152="ACB",'full menu'!AI152="LCERT",'full menu'!AI152="LERT",'full menu'!AI152="FCERT",'full menu'!AI152="FCMT",'full menu'!AI152="LCMT",'full menu'!AI152="LMT",'full menu'!AI152="LCIT",'full menu'!AI152="FCIT",'full menu'!AI152="LIT",'full menu'!AI152="MwERT",'full menu'!AI152="ERwMT",'full menu'!AI152="M&amp;ERT",'full menu'!AI152="MwIT",'full menu'!AI152="IwMT",'full menu'!AI152="M&amp;IT",'full menu'!AI152="IwERT",'full menu'!AI152="ERwIT",'full menu'!AI152="I&amp;ERT",'full menu'!AI152="ER&amp;M&amp;IT",'full menu'!AI152="LSD"),"subst",IF(OR('full menu'!AI152="FERT",'full menu'!AI152="FMT",'full menu'!AI152="FIT",'full menu'!AI152="WSD"),"intens",IF('full menu'!AI152="UASC","UASC","")))))</f>
        <v/>
      </c>
      <c r="AJ152" t="str">
        <f>IF(OR('full menu'!AJ152="MDC",'full menu'!AJ152="PERF"),"rude",IF(OR('full menu'!AJ152="PCB",'full menu'!AJ152="AERF",'full menu'!AJ152="UD"),"inter",IF(OR('full menu'!AJ152="ACB",'full menu'!AJ152="LCERT",'full menu'!AJ152="LERT",'full menu'!AJ152="FCERT",'full menu'!AJ152="FCMT",'full menu'!AJ152="LCMT",'full menu'!AJ152="LMT",'full menu'!AJ152="LCIT",'full menu'!AJ152="FCIT",'full menu'!AJ152="LIT",'full menu'!AJ152="MwERT",'full menu'!AJ152="ERwMT",'full menu'!AJ152="M&amp;ERT",'full menu'!AJ152="MwIT",'full menu'!AJ152="IwMT",'full menu'!AJ152="M&amp;IT",'full menu'!AJ152="IwERT",'full menu'!AJ152="ERwIT",'full menu'!AJ152="I&amp;ERT",'full menu'!AJ152="ER&amp;M&amp;IT",'full menu'!AJ152="LSD"),"subst",IF(OR('full menu'!AJ152="FERT",'full menu'!AJ152="FMT",'full menu'!AJ152="FIT",'full menu'!AJ152="WSD"),"intens",IF('full menu'!AJ152="UASC","UASC","")))))</f>
        <v/>
      </c>
      <c r="AK152" t="str">
        <f>IF(OR('full menu'!AK152="MDC",'full menu'!AK152="PERF"),"rude",IF(OR('full menu'!AK152="PCB",'full menu'!AK152="AERF",'full menu'!AK152="UD"),"inter",IF(OR('full menu'!AK152="ACB",'full menu'!AK152="LCERT",'full menu'!AK152="LERT",'full menu'!AK152="FCERT",'full menu'!AK152="FCMT",'full menu'!AK152="LCMT",'full menu'!AK152="LMT",'full menu'!AK152="LCIT",'full menu'!AK152="FCIT",'full menu'!AK152="LIT",'full menu'!AK152="MwERT",'full menu'!AK152="ERwMT",'full menu'!AK152="M&amp;ERT",'full menu'!AK152="MwIT",'full menu'!AK152="IwMT",'full menu'!AK152="M&amp;IT",'full menu'!AK152="IwERT",'full menu'!AK152="ERwIT",'full menu'!AK152="I&amp;ERT",'full menu'!AK152="ER&amp;M&amp;IT",'full menu'!AK152="LSD"),"subst",IF(OR('full menu'!AK152="FERT",'full menu'!AK152="FMT",'full menu'!AK152="FIT",'full menu'!AK152="WSD"),"intens",IF('full menu'!AK152="UASC","UASC","")))))</f>
        <v/>
      </c>
      <c r="AL152" t="str">
        <f>IF(OR('full menu'!AL152="MDC",'full menu'!AL152="PERF"),"rude",IF(OR('full menu'!AL152="PCB",'full menu'!AL152="AERF",'full menu'!AL152="UD"),"inter",IF(OR('full menu'!AL152="ACB",'full menu'!AL152="LCERT",'full menu'!AL152="LERT",'full menu'!AL152="FCERT",'full menu'!AL152="FCMT",'full menu'!AL152="LCMT",'full menu'!AL152="LMT",'full menu'!AL152="LCIT",'full menu'!AL152="FCIT",'full menu'!AL152="LIT",'full menu'!AL152="MwERT",'full menu'!AL152="ERwMT",'full menu'!AL152="M&amp;ERT",'full menu'!AL152="MwIT",'full menu'!AL152="IwMT",'full menu'!AL152="M&amp;IT",'full menu'!AL152="IwERT",'full menu'!AL152="ERwIT",'full menu'!AL152="I&amp;ERT",'full menu'!AL152="ER&amp;M&amp;IT",'full menu'!AL152="LSD"),"subst",IF(OR('full menu'!AL152="FERT",'full menu'!AL152="FMT",'full menu'!AL152="FIT",'full menu'!AL152="WSD"),"intens",IF('full menu'!AL152="UASC","UASC","")))))</f>
        <v/>
      </c>
      <c r="AM152" t="str">
        <f>IF(OR('full menu'!AM152="MDC",'full menu'!AM152="PERF"),"rude",IF(OR('full menu'!AM152="PCB",'full menu'!AM152="AERF",'full menu'!AM152="UD"),"inter",IF(OR('full menu'!AM152="ACB",'full menu'!AM152="LCERT",'full menu'!AM152="LERT",'full menu'!AM152="FCERT",'full menu'!AM152="FCMT",'full menu'!AM152="LCMT",'full menu'!AM152="LMT",'full menu'!AM152="LCIT",'full menu'!AM152="FCIT",'full menu'!AM152="LIT",'full menu'!AM152="MwERT",'full menu'!AM152="ERwMT",'full menu'!AM152="M&amp;ERT",'full menu'!AM152="MwIT",'full menu'!AM152="IwMT",'full menu'!AM152="M&amp;IT",'full menu'!AM152="IwERT",'full menu'!AM152="ERwIT",'full menu'!AM152="I&amp;ERT",'full menu'!AM152="ER&amp;M&amp;IT",'full menu'!AM152="LSD"),"subst",IF(OR('full menu'!AM152="FERT",'full menu'!AM152="FMT",'full menu'!AM152="FIT",'full menu'!AM152="WSD"),"intens",IF('full menu'!AM152="UASC","UASC","")))))</f>
        <v/>
      </c>
      <c r="AN152" t="str">
        <f>IF(OR('full menu'!AN152="MDC",'full menu'!AN152="PERF"),"rude",IF(OR('full menu'!AN152="PCB",'full menu'!AN152="AERF",'full menu'!AN152="UD"),"inter",IF(OR('full menu'!AN152="ACB",'full menu'!AN152="LCERT",'full menu'!AN152="LERT",'full menu'!AN152="FCERT",'full menu'!AN152="FCMT",'full menu'!AN152="LCMT",'full menu'!AN152="LMT",'full menu'!AN152="LCIT",'full menu'!AN152="FCIT",'full menu'!AN152="LIT",'full menu'!AN152="MwERT",'full menu'!AN152="ERwMT",'full menu'!AN152="M&amp;ERT",'full menu'!AN152="MwIT",'full menu'!AN152="IwMT",'full menu'!AN152="M&amp;IT",'full menu'!AN152="IwERT",'full menu'!AN152="ERwIT",'full menu'!AN152="I&amp;ERT",'full menu'!AN152="ER&amp;M&amp;IT",'full menu'!AN152="LSD"),"subst",IF(OR('full menu'!AN152="FERT",'full menu'!AN152="FMT",'full menu'!AN152="FIT",'full menu'!AN152="WSD"),"intens",IF('full menu'!AN152="UASC","UASC","")))))</f>
        <v>subst</v>
      </c>
      <c r="AO152" t="str">
        <f>IF(OR('full menu'!AO152="MDC",'full menu'!AO152="PERF"),"rude",IF(OR('full menu'!AO152="PCB",'full menu'!AO152="AERF",'full menu'!AO152="UD"),"inter",IF(OR('full menu'!AO152="ACB",'full menu'!AO152="LCERT",'full menu'!AO152="LERT",'full menu'!AO152="FCERT",'full menu'!AO152="FCMT",'full menu'!AO152="LCMT",'full menu'!AO152="LMT",'full menu'!AO152="LCIT",'full menu'!AO152="FCIT",'full menu'!AO152="LIT",'full menu'!AO152="MwERT",'full menu'!AO152="ERwMT",'full menu'!AO152="M&amp;ERT",'full menu'!AO152="MwIT",'full menu'!AO152="IwMT",'full menu'!AO152="M&amp;IT",'full menu'!AO152="IwERT",'full menu'!AO152="ERwIT",'full menu'!AO152="I&amp;ERT",'full menu'!AO152="ER&amp;M&amp;IT",'full menu'!AO152="LSD"),"subst",IF(OR('full menu'!AO152="FERT",'full menu'!AO152="FMT",'full menu'!AO152="FIT",'full menu'!AO152="WSD"),"intens",IF('full menu'!AO152="UASC","UASC","")))))</f>
        <v>subst</v>
      </c>
      <c r="AP152" t="str">
        <f>IF(OR('full menu'!AP152="MDC",'full menu'!AP152="PERF"),"rude",IF(OR('full menu'!AP152="PCB",'full menu'!AP152="AERF",'full menu'!AP152="UD"),"inter",IF(OR('full menu'!AP152="ACB",'full menu'!AP152="LCERT",'full menu'!AP152="LERT",'full menu'!AP152="FCERT",'full menu'!AP152="FCMT",'full menu'!AP152="LCMT",'full menu'!AP152="LMT",'full menu'!AP152="LCIT",'full menu'!AP152="FCIT",'full menu'!AP152="LIT",'full menu'!AP152="MwERT",'full menu'!AP152="ERwMT",'full menu'!AP152="M&amp;ERT",'full menu'!AP152="MwIT",'full menu'!AP152="IwMT",'full menu'!AP152="M&amp;IT",'full menu'!AP152="IwERT",'full menu'!AP152="ERwIT",'full menu'!AP152="I&amp;ERT",'full menu'!AP152="ER&amp;M&amp;IT",'full menu'!AP152="LSD"),"subst",IF(OR('full menu'!AP152="FERT",'full menu'!AP152="FMT",'full menu'!AP152="FIT",'full menu'!AP152="WSD"),"intens",IF('full menu'!AP152="UASC","UASC","")))))</f>
        <v>subst</v>
      </c>
      <c r="AQ152" t="str">
        <f>IF(OR('full menu'!AQ152="MDC",'full menu'!AQ152="PERF"),"rude",IF(OR('full menu'!AQ152="PCB",'full menu'!AQ152="AERF",'full menu'!AQ152="UD"),"inter",IF(OR('full menu'!AQ152="ACB",'full menu'!AQ152="LCERT",'full menu'!AQ152="LERT",'full menu'!AQ152="FCERT",'full menu'!AQ152="FCMT",'full menu'!AQ152="LCMT",'full menu'!AQ152="LMT",'full menu'!AQ152="LCIT",'full menu'!AQ152="FCIT",'full menu'!AQ152="LIT",'full menu'!AQ152="MwERT",'full menu'!AQ152="ERwMT",'full menu'!AQ152="M&amp;ERT",'full menu'!AQ152="MwIT",'full menu'!AQ152="IwMT",'full menu'!AQ152="M&amp;IT",'full menu'!AQ152="IwERT",'full menu'!AQ152="ERwIT",'full menu'!AQ152="I&amp;ERT",'full menu'!AQ152="ER&amp;M&amp;IT",'full menu'!AQ152="LSD"),"subst",IF(OR('full menu'!AQ152="FERT",'full menu'!AQ152="FMT",'full menu'!AQ152="FIT",'full menu'!AQ152="WSD"),"intens",IF('full menu'!AQ152="UASC","UASC","")))))</f>
        <v>subst</v>
      </c>
      <c r="AR152" t="str">
        <f>IF(OR('full menu'!AR152="MDC",'full menu'!AR152="PERF"),"rude",IF(OR('full menu'!AR152="PCB",'full menu'!AR152="AERF",'full menu'!AR152="UD"),"inter",IF(OR('full menu'!AR152="ACB",'full menu'!AR152="LCERT",'full menu'!AR152="LERT",'full menu'!AR152="FCERT",'full menu'!AR152="FCMT",'full menu'!AR152="LCMT",'full menu'!AR152="LMT",'full menu'!AR152="LCIT",'full menu'!AR152="FCIT",'full menu'!AR152="LIT",'full menu'!AR152="MwERT",'full menu'!AR152="ERwMT",'full menu'!AR152="M&amp;ERT",'full menu'!AR152="MwIT",'full menu'!AR152="IwMT",'full menu'!AR152="M&amp;IT",'full menu'!AR152="IwERT",'full menu'!AR152="ERwIT",'full menu'!AR152="I&amp;ERT",'full menu'!AR152="ER&amp;M&amp;IT",'full menu'!AR152="LSD"),"subst",IF(OR('full menu'!AR152="FERT",'full menu'!AR152="FMT",'full menu'!AR152="FIT",'full menu'!AR152="WSD"),"intens",IF('full menu'!AR152="UASC","UASC","")))))</f>
        <v>subst</v>
      </c>
      <c r="AS152" t="str">
        <f>IF(OR('full menu'!AS152="MDC",'full menu'!AS152="PERF"),"rude",IF(OR('full menu'!AS152="PCB",'full menu'!AS152="AERF",'full menu'!AS152="UD"),"inter",IF(OR('full menu'!AS152="ACB",'full menu'!AS152="LCERT",'full menu'!AS152="LERT",'full menu'!AS152="FCERT",'full menu'!AS152="FCMT",'full menu'!AS152="LCMT",'full menu'!AS152="LMT",'full menu'!AS152="LCIT",'full menu'!AS152="FCIT",'full menu'!AS152="LIT",'full menu'!AS152="MwERT",'full menu'!AS152="ERwMT",'full menu'!AS152="M&amp;ERT",'full menu'!AS152="MwIT",'full menu'!AS152="IwMT",'full menu'!AS152="M&amp;IT",'full menu'!AS152="IwERT",'full menu'!AS152="ERwIT",'full menu'!AS152="I&amp;ERT",'full menu'!AS152="ER&amp;M&amp;IT",'full menu'!AS152="LSD"),"subst",IF(OR('full menu'!AS152="FERT",'full menu'!AS152="FMT",'full menu'!AS152="FIT",'full menu'!AS152="WSD"),"intens",IF('full menu'!AS152="UASC","UASC","")))))</f>
        <v>subst</v>
      </c>
      <c r="AT152" t="str">
        <f>IF(OR('full menu'!AT152="MDC",'full menu'!AT152="PERF"),"rude",IF(OR('full menu'!AT152="PCB",'full menu'!AT152="AERF",'full menu'!AT152="UD"),"inter",IF(OR('full menu'!AT152="ACB",'full menu'!AT152="LCERT",'full menu'!AT152="LERT",'full menu'!AT152="FCERT",'full menu'!AT152="FCMT",'full menu'!AT152="LCMT",'full menu'!AT152="LMT",'full menu'!AT152="LCIT",'full menu'!AT152="FCIT",'full menu'!AT152="LIT",'full menu'!AT152="MwERT",'full menu'!AT152="ERwMT",'full menu'!AT152="M&amp;ERT",'full menu'!AT152="MwIT",'full menu'!AT152="IwMT",'full menu'!AT152="M&amp;IT",'full menu'!AT152="IwERT",'full menu'!AT152="ERwIT",'full menu'!AT152="I&amp;ERT",'full menu'!AT152="ER&amp;M&amp;IT",'full menu'!AT152="LSD"),"subst",IF(OR('full menu'!AT152="FERT",'full menu'!AT152="FMT",'full menu'!AT152="FIT",'full menu'!AT152="WSD"),"intens",IF('full menu'!AT152="UASC","UASC","")))))</f>
        <v>subst</v>
      </c>
      <c r="AU152" t="str">
        <f>IF(OR('full menu'!AU152="MDC",'full menu'!AU152="PERF"),"rude",IF(OR('full menu'!AU152="PCB",'full menu'!AU152="AERF",'full menu'!AU152="UD"),"inter",IF(OR('full menu'!AU152="ACB",'full menu'!AU152="LCERT",'full menu'!AU152="LERT",'full menu'!AU152="FCERT",'full menu'!AU152="FCMT",'full menu'!AU152="LCMT",'full menu'!AU152="LMT",'full menu'!AU152="LCIT",'full menu'!AU152="FCIT",'full menu'!AU152="LIT",'full menu'!AU152="MwERT",'full menu'!AU152="ERwMT",'full menu'!AU152="M&amp;ERT",'full menu'!AU152="MwIT",'full menu'!AU152="IwMT",'full menu'!AU152="M&amp;IT",'full menu'!AU152="IwERT",'full menu'!AU152="ERwIT",'full menu'!AU152="I&amp;ERT",'full menu'!AU152="ER&amp;M&amp;IT",'full menu'!AU152="LSD"),"subst",IF(OR('full menu'!AU152="FERT",'full menu'!AU152="FMT",'full menu'!AU152="FIT",'full menu'!AU152="WSD"),"intens",IF('full menu'!AU152="UASC","UASC","")))))</f>
        <v>subst</v>
      </c>
      <c r="AV152" t="str">
        <f>IF(OR('full menu'!AV152="MDC",'full menu'!AV152="PERF"),"rude",IF(OR('full menu'!AV152="PCB",'full menu'!AV152="AERF",'full menu'!AV152="UD"),"inter",IF(OR('full menu'!AV152="ACB",'full menu'!AV152="LCERT",'full menu'!AV152="LERT",'full menu'!AV152="FCERT",'full menu'!AV152="FCMT",'full menu'!AV152="LCMT",'full menu'!AV152="LMT",'full menu'!AV152="LCIT",'full menu'!AV152="FCIT",'full menu'!AV152="LIT",'full menu'!AV152="MwERT",'full menu'!AV152="ERwMT",'full menu'!AV152="M&amp;ERT",'full menu'!AV152="MwIT",'full menu'!AV152="IwMT",'full menu'!AV152="M&amp;IT",'full menu'!AV152="IwERT",'full menu'!AV152="ERwIT",'full menu'!AV152="I&amp;ERT",'full menu'!AV152="ER&amp;M&amp;IT",'full menu'!AV152="LSD"),"subst",IF(OR('full menu'!AV152="FERT",'full menu'!AV152="FMT",'full menu'!AV152="FIT",'full menu'!AV152="WSD"),"intens",IF('full menu'!AV152="UASC","UASC","")))))</f>
        <v>subst</v>
      </c>
      <c r="AW152" t="str">
        <f>IF(OR('full menu'!AW152="MDC",'full menu'!AW152="PERF"),"rude",IF(OR('full menu'!AW152="PCB",'full menu'!AW152="AERF",'full menu'!AW152="UD"),"inter",IF(OR('full menu'!AW152="ACB",'full menu'!AW152="LCERT",'full menu'!AW152="LERT",'full menu'!AW152="FCERT",'full menu'!AW152="FCMT",'full menu'!AW152="LCMT",'full menu'!AW152="LMT",'full menu'!AW152="LCIT",'full menu'!AW152="FCIT",'full menu'!AW152="LIT",'full menu'!AW152="MwERT",'full menu'!AW152="ERwMT",'full menu'!AW152="M&amp;ERT",'full menu'!AW152="MwIT",'full menu'!AW152="IwMT",'full menu'!AW152="M&amp;IT",'full menu'!AW152="IwERT",'full menu'!AW152="ERwIT",'full menu'!AW152="I&amp;ERT",'full menu'!AW152="ER&amp;M&amp;IT",'full menu'!AW152="LSD"),"subst",IF(OR('full menu'!AW152="FERT",'full menu'!AW152="FMT",'full menu'!AW152="FIT",'full menu'!AW152="WSD"),"intens",IF('full menu'!AW152="UASC","UASC","")))))</f>
        <v>subst</v>
      </c>
      <c r="AX152" t="str">
        <f>IF(OR('full menu'!AX152="MDC",'full menu'!AX152="PERF"),"rude",IF(OR('full menu'!AX152="PCB",'full menu'!AX152="AERF",'full menu'!AX152="UD"),"inter",IF(OR('full menu'!AX152="ACB",'full menu'!AX152="LCERT",'full menu'!AX152="LERT",'full menu'!AX152="FCERT",'full menu'!AX152="FCMT",'full menu'!AX152="LCMT",'full menu'!AX152="LMT",'full menu'!AX152="LCIT",'full menu'!AX152="FCIT",'full menu'!AX152="LIT",'full menu'!AX152="MwERT",'full menu'!AX152="ERwMT",'full menu'!AX152="M&amp;ERT",'full menu'!AX152="MwIT",'full menu'!AX152="IwMT",'full menu'!AX152="M&amp;IT",'full menu'!AX152="IwERT",'full menu'!AX152="ERwIT",'full menu'!AX152="I&amp;ERT",'full menu'!AX152="ER&amp;M&amp;IT",'full menu'!AX152="LSD"),"subst",IF(OR('full menu'!AX152="FERT",'full menu'!AX152="FMT",'full menu'!AX152="FIT",'full menu'!AX152="WSD"),"intens",IF('full menu'!AX152="UASC","UASC","")))))</f>
        <v>subst</v>
      </c>
      <c r="AY152" t="str">
        <f>IF(OR('full menu'!AY152="MDC",'full menu'!AY152="PERF"),"rude",IF(OR('full menu'!AY152="PCB",'full menu'!AY152="AERF",'full menu'!AY152="UD"),"inter",IF(OR('full menu'!AY152="ACB",'full menu'!AY152="LCERT",'full menu'!AY152="LERT",'full menu'!AY152="FCERT",'full menu'!AY152="FCMT",'full menu'!AY152="LCMT",'full menu'!AY152="LMT",'full menu'!AY152="LCIT",'full menu'!AY152="FCIT",'full menu'!AY152="LIT",'full menu'!AY152="MwERT",'full menu'!AY152="ERwMT",'full menu'!AY152="M&amp;ERT",'full menu'!AY152="MwIT",'full menu'!AY152="IwMT",'full menu'!AY152="M&amp;IT",'full menu'!AY152="IwERT",'full menu'!AY152="ERwIT",'full menu'!AY152="I&amp;ERT",'full menu'!AY152="ER&amp;M&amp;IT",'full menu'!AY152="LSD"),"subst",IF(OR('full menu'!AY152="FERT",'full menu'!AY152="FMT",'full menu'!AY152="FIT",'full menu'!AY152="WSD"),"intens",IF('full menu'!AY152="UASC","UASC","")))))</f>
        <v>subst</v>
      </c>
    </row>
    <row r="153" spans="1:51" x14ac:dyDescent="0.3">
      <c r="A153" t="s">
        <v>177</v>
      </c>
      <c r="B153" t="str">
        <f>IF(OR('full menu'!B153="MDC",'full menu'!B153="PERF"),"rude",IF(OR('full menu'!B153="PCB",'full menu'!B153="AERF",'full menu'!B153="UD"),"inter",IF(OR('full menu'!B153="ACB",'full menu'!B153="LCERT",'full menu'!B153="LERT",'full menu'!B153="FCERT",'full menu'!B153="FCMT",'full menu'!B153="LCMT",'full menu'!B153="LMT",'full menu'!B153="LCIT",'full menu'!B153="FCIT",'full menu'!B153="LIT",'full menu'!B153="MwERT",'full menu'!B153="ERwMT",'full menu'!B153="M&amp;ERT",'full menu'!B153="MwIT",'full menu'!B153="IwMT",'full menu'!B153="M&amp;IT",'full menu'!B153="IwERT",'full menu'!B153="ERwIT",'full menu'!B153="I&amp;ERT",'full menu'!B153="ER&amp;M&amp;IT",'full menu'!B153="LSD"),"subst",IF(OR('full menu'!B153="FERT",'full menu'!B153="FMT",'full menu'!B153="FIT",'full menu'!B153="WSD"),"intens",IF('full menu'!B153="UASC","UASC","")))))</f>
        <v>subst</v>
      </c>
      <c r="C153" t="str">
        <f>IF(OR('full menu'!C153="MDC",'full menu'!C153="PERF"),"rude",IF(OR('full menu'!C153="PCB",'full menu'!C153="AERF",'full menu'!C153="UD"),"inter",IF(OR('full menu'!C153="ACB",'full menu'!C153="LCERT",'full menu'!C153="LERT",'full menu'!C153="FCERT",'full menu'!C153="FCMT",'full menu'!C153="LCMT",'full menu'!C153="LMT",'full menu'!C153="LCIT",'full menu'!C153="FCIT",'full menu'!C153="LIT",'full menu'!C153="MwERT",'full menu'!C153="ERwMT",'full menu'!C153="M&amp;ERT",'full menu'!C153="MwIT",'full menu'!C153="IwMT",'full menu'!C153="M&amp;IT",'full menu'!C153="IwERT",'full menu'!C153="ERwIT",'full menu'!C153="I&amp;ERT",'full menu'!C153="ER&amp;M&amp;IT",'full menu'!C153="LSD"),"subst",IF(OR('full menu'!C153="FERT",'full menu'!C153="FMT",'full menu'!C153="FIT",'full menu'!C153="WSD"),"intens",IF('full menu'!C153="UASC","UASC","")))))</f>
        <v>subst</v>
      </c>
      <c r="D153" t="str">
        <f>IF(OR('full menu'!D153="MDC",'full menu'!D153="PERF"),"rude",IF(OR('full menu'!D153="PCB",'full menu'!D153="AERF",'full menu'!D153="UD"),"inter",IF(OR('full menu'!D153="ACB",'full menu'!D153="LCERT",'full menu'!D153="LERT",'full menu'!D153="FCERT",'full menu'!D153="FCMT",'full menu'!D153="LCMT",'full menu'!D153="LMT",'full menu'!D153="LCIT",'full menu'!D153="FCIT",'full menu'!D153="LIT",'full menu'!D153="MwERT",'full menu'!D153="ERwMT",'full menu'!D153="M&amp;ERT",'full menu'!D153="MwIT",'full menu'!D153="IwMT",'full menu'!D153="M&amp;IT",'full menu'!D153="IwERT",'full menu'!D153="ERwIT",'full menu'!D153="I&amp;ERT",'full menu'!D153="ER&amp;M&amp;IT",'full menu'!D153="LSD"),"subst",IF(OR('full menu'!D153="FERT",'full menu'!D153="FMT",'full menu'!D153="FIT",'full menu'!D153="WSD"),"intens",IF('full menu'!D153="UASC","UASC","")))))</f>
        <v>subst</v>
      </c>
      <c r="E153" t="str">
        <f>IF(OR('full menu'!E153="MDC",'full menu'!E153="PERF"),"rude",IF(OR('full menu'!E153="PCB",'full menu'!E153="AERF",'full menu'!E153="UD"),"inter",IF(OR('full menu'!E153="ACB",'full menu'!E153="LCERT",'full menu'!E153="LERT",'full menu'!E153="FCERT",'full menu'!E153="FCMT",'full menu'!E153="LCMT",'full menu'!E153="LMT",'full menu'!E153="LCIT",'full menu'!E153="FCIT",'full menu'!E153="LIT",'full menu'!E153="MwERT",'full menu'!E153="ERwMT",'full menu'!E153="M&amp;ERT",'full menu'!E153="MwIT",'full menu'!E153="IwMT",'full menu'!E153="M&amp;IT",'full menu'!E153="IwERT",'full menu'!E153="ERwIT",'full menu'!E153="I&amp;ERT",'full menu'!E153="ER&amp;M&amp;IT",'full menu'!E153="LSD"),"subst",IF(OR('full menu'!E153="FERT",'full menu'!E153="FMT",'full menu'!E153="FIT",'full menu'!E153="WSD"),"intens",IF('full menu'!E153="UASC","UASC","")))))</f>
        <v>subst</v>
      </c>
      <c r="F153" t="str">
        <f>IF(OR('full menu'!F153="MDC",'full menu'!F153="PERF"),"rude",IF(OR('full menu'!F153="PCB",'full menu'!F153="AERF",'full menu'!F153="UD"),"inter",IF(OR('full menu'!F153="ACB",'full menu'!F153="LCERT",'full menu'!F153="LERT",'full menu'!F153="FCERT",'full menu'!F153="FCMT",'full menu'!F153="LCMT",'full menu'!F153="LMT",'full menu'!F153="LCIT",'full menu'!F153="FCIT",'full menu'!F153="LIT",'full menu'!F153="MwERT",'full menu'!F153="ERwMT",'full menu'!F153="M&amp;ERT",'full menu'!F153="MwIT",'full menu'!F153="IwMT",'full menu'!F153="M&amp;IT",'full menu'!F153="IwERT",'full menu'!F153="ERwIT",'full menu'!F153="I&amp;ERT",'full menu'!F153="ER&amp;M&amp;IT",'full menu'!F153="LSD"),"subst",IF(OR('full menu'!F153="FERT",'full menu'!F153="FMT",'full menu'!F153="FIT",'full menu'!F153="WSD"),"intens",IF('full menu'!F153="UASC","UASC","")))))</f>
        <v>intens</v>
      </c>
      <c r="G153" t="str">
        <f>IF(OR('full menu'!G153="MDC",'full menu'!G153="PERF"),"rude",IF(OR('full menu'!G153="PCB",'full menu'!G153="AERF",'full menu'!G153="UD"),"inter",IF(OR('full menu'!G153="ACB",'full menu'!G153="LCERT",'full menu'!G153="LERT",'full menu'!G153="FCERT",'full menu'!G153="FCMT",'full menu'!G153="LCMT",'full menu'!G153="LMT",'full menu'!G153="LCIT",'full menu'!G153="FCIT",'full menu'!G153="LIT",'full menu'!G153="MwERT",'full menu'!G153="ERwMT",'full menu'!G153="M&amp;ERT",'full menu'!G153="MwIT",'full menu'!G153="IwMT",'full menu'!G153="M&amp;IT",'full menu'!G153="IwERT",'full menu'!G153="ERwIT",'full menu'!G153="I&amp;ERT",'full menu'!G153="ER&amp;M&amp;IT",'full menu'!G153="LSD"),"subst",IF(OR('full menu'!G153="FERT",'full menu'!G153="FMT",'full menu'!G153="FIT",'full menu'!G153="WSD"),"intens",IF('full menu'!G153="UASC","UASC","")))))</f>
        <v>intens</v>
      </c>
      <c r="H153" t="str">
        <f>IF(OR('full menu'!H153="MDC",'full menu'!H153="PERF"),"rude",IF(OR('full menu'!H153="PCB",'full menu'!H153="AERF",'full menu'!H153="UD"),"inter",IF(OR('full menu'!H153="ACB",'full menu'!H153="LCERT",'full menu'!H153="LERT",'full menu'!H153="FCERT",'full menu'!H153="FCMT",'full menu'!H153="LCMT",'full menu'!H153="LMT",'full menu'!H153="LCIT",'full menu'!H153="FCIT",'full menu'!H153="LIT",'full menu'!H153="MwERT",'full menu'!H153="ERwMT",'full menu'!H153="M&amp;ERT",'full menu'!H153="MwIT",'full menu'!H153="IwMT",'full menu'!H153="M&amp;IT",'full menu'!H153="IwERT",'full menu'!H153="ERwIT",'full menu'!H153="I&amp;ERT",'full menu'!H153="ER&amp;M&amp;IT",'full menu'!H153="LSD"),"subst",IF(OR('full menu'!H153="FERT",'full menu'!H153="FMT",'full menu'!H153="FIT",'full menu'!H153="WSD"),"intens",IF('full menu'!H153="UASC","UASC","")))))</f>
        <v>intens</v>
      </c>
      <c r="I153" t="str">
        <f>IF(OR('full menu'!I153="MDC",'full menu'!I153="PERF"),"rude",IF(OR('full menu'!I153="PCB",'full menu'!I153="AERF",'full menu'!I153="UD"),"inter",IF(OR('full menu'!I153="ACB",'full menu'!I153="LCERT",'full menu'!I153="LERT",'full menu'!I153="FCERT",'full menu'!I153="FCMT",'full menu'!I153="LCMT",'full menu'!I153="LMT",'full menu'!I153="LCIT",'full menu'!I153="FCIT",'full menu'!I153="LIT",'full menu'!I153="MwERT",'full menu'!I153="ERwMT",'full menu'!I153="M&amp;ERT",'full menu'!I153="MwIT",'full menu'!I153="IwMT",'full menu'!I153="M&amp;IT",'full menu'!I153="IwERT",'full menu'!I153="ERwIT",'full menu'!I153="I&amp;ERT",'full menu'!I153="ER&amp;M&amp;IT",'full menu'!I153="LSD"),"subst",IF(OR('full menu'!I153="FERT",'full menu'!I153="FMT",'full menu'!I153="FIT",'full menu'!I153="WSD"),"intens",IF('full menu'!I153="UASC","UASC","")))))</f>
        <v>subst</v>
      </c>
      <c r="J153" t="str">
        <f>IF(OR('full menu'!J153="MDC",'full menu'!J153="PERF"),"rude",IF(OR('full menu'!J153="PCB",'full menu'!J153="AERF",'full menu'!J153="UD"),"inter",IF(OR('full menu'!J153="ACB",'full menu'!J153="LCERT",'full menu'!J153="LERT",'full menu'!J153="FCERT",'full menu'!J153="FCMT",'full menu'!J153="LCMT",'full menu'!J153="LMT",'full menu'!J153="LCIT",'full menu'!J153="FCIT",'full menu'!J153="LIT",'full menu'!J153="MwERT",'full menu'!J153="ERwMT",'full menu'!J153="M&amp;ERT",'full menu'!J153="MwIT",'full menu'!J153="IwMT",'full menu'!J153="M&amp;IT",'full menu'!J153="IwERT",'full menu'!J153="ERwIT",'full menu'!J153="I&amp;ERT",'full menu'!J153="ER&amp;M&amp;IT",'full menu'!J153="LSD"),"subst",IF(OR('full menu'!J153="FERT",'full menu'!J153="FMT",'full menu'!J153="FIT",'full menu'!J153="WSD"),"intens",IF('full menu'!J153="UASC","UASC","")))))</f>
        <v>subst</v>
      </c>
      <c r="K153" t="str">
        <f>IF(OR('full menu'!K153="MDC",'full menu'!K153="PERF"),"rude",IF(OR('full menu'!K153="PCB",'full menu'!K153="AERF",'full menu'!K153="UD"),"inter",IF(OR('full menu'!K153="ACB",'full menu'!K153="LCERT",'full menu'!K153="LERT",'full menu'!K153="FCERT",'full menu'!K153="FCMT",'full menu'!K153="LCMT",'full menu'!K153="LMT",'full menu'!K153="LCIT",'full menu'!K153="FCIT",'full menu'!K153="LIT",'full menu'!K153="MwERT",'full menu'!K153="ERwMT",'full menu'!K153="M&amp;ERT",'full menu'!K153="MwIT",'full menu'!K153="IwMT",'full menu'!K153="M&amp;IT",'full menu'!K153="IwERT",'full menu'!K153="ERwIT",'full menu'!K153="I&amp;ERT",'full menu'!K153="ER&amp;M&amp;IT",'full menu'!K153="LSD"),"subst",IF(OR('full menu'!K153="FERT",'full menu'!K153="FMT",'full menu'!K153="FIT",'full menu'!K153="WSD"),"intens",IF('full menu'!K153="UASC","UASC","")))))</f>
        <v>subst</v>
      </c>
      <c r="L153" t="str">
        <f>IF(OR('full menu'!L153="MDC",'full menu'!L153="PERF"),"rude",IF(OR('full menu'!L153="PCB",'full menu'!L153="AERF",'full menu'!L153="UD"),"inter",IF(OR('full menu'!L153="ACB",'full menu'!L153="LCERT",'full menu'!L153="LERT",'full menu'!L153="FCERT",'full menu'!L153="FCMT",'full menu'!L153="LCMT",'full menu'!L153="LMT",'full menu'!L153="LCIT",'full menu'!L153="FCIT",'full menu'!L153="LIT",'full menu'!L153="MwERT",'full menu'!L153="ERwMT",'full menu'!L153="M&amp;ERT",'full menu'!L153="MwIT",'full menu'!L153="IwMT",'full menu'!L153="M&amp;IT",'full menu'!L153="IwERT",'full menu'!L153="ERwIT",'full menu'!L153="I&amp;ERT",'full menu'!L153="ER&amp;M&amp;IT",'full menu'!L153="LSD"),"subst",IF(OR('full menu'!L153="FERT",'full menu'!L153="FMT",'full menu'!L153="FIT",'full menu'!L153="WSD"),"intens",IF('full menu'!L153="UASC","UASC","")))))</f>
        <v>subst</v>
      </c>
      <c r="M153" t="str">
        <f>IF(OR('full menu'!M153="MDC",'full menu'!M153="PERF"),"rude",IF(OR('full menu'!M153="PCB",'full menu'!M153="AERF",'full menu'!M153="UD"),"inter",IF(OR('full menu'!M153="ACB",'full menu'!M153="LCERT",'full menu'!M153="LERT",'full menu'!M153="FCERT",'full menu'!M153="FCMT",'full menu'!M153="LCMT",'full menu'!M153="LMT",'full menu'!M153="LCIT",'full menu'!M153="FCIT",'full menu'!M153="LIT",'full menu'!M153="MwERT",'full menu'!M153="ERwMT",'full menu'!M153="M&amp;ERT",'full menu'!M153="MwIT",'full menu'!M153="IwMT",'full menu'!M153="M&amp;IT",'full menu'!M153="IwERT",'full menu'!M153="ERwIT",'full menu'!M153="I&amp;ERT",'full menu'!M153="ER&amp;M&amp;IT",'full menu'!M153="LSD"),"subst",IF(OR('full menu'!M153="FERT",'full menu'!M153="FMT",'full menu'!M153="FIT",'full menu'!M153="WSD"),"intens",IF('full menu'!M153="UASC","UASC","")))))</f>
        <v>subst</v>
      </c>
      <c r="N153" t="str">
        <f>IF(OR('full menu'!N153="MDC",'full menu'!N153="PERF"),"rude",IF(OR('full menu'!N153="PCB",'full menu'!N153="AERF",'full menu'!N153="UD"),"inter",IF(OR('full menu'!N153="ACB",'full menu'!N153="LCERT",'full menu'!N153="LERT",'full menu'!N153="FCERT",'full menu'!N153="FCMT",'full menu'!N153="LCMT",'full menu'!N153="LMT",'full menu'!N153="LCIT",'full menu'!N153="FCIT",'full menu'!N153="LIT",'full menu'!N153="MwERT",'full menu'!N153="ERwMT",'full menu'!N153="M&amp;ERT",'full menu'!N153="MwIT",'full menu'!N153="IwMT",'full menu'!N153="M&amp;IT",'full menu'!N153="IwERT",'full menu'!N153="ERwIT",'full menu'!N153="I&amp;ERT",'full menu'!N153="ER&amp;M&amp;IT",'full menu'!N153="LSD"),"subst",IF(OR('full menu'!N153="FERT",'full menu'!N153="FMT",'full menu'!N153="FIT",'full menu'!N153="WSD"),"intens",IF('full menu'!N153="UASC","UASC","")))))</f>
        <v>subst</v>
      </c>
      <c r="O153" t="str">
        <f>IF(OR('full menu'!O153="MDC",'full menu'!O153="PERF"),"rude",IF(OR('full menu'!O153="PCB",'full menu'!O153="AERF",'full menu'!O153="UD"),"inter",IF(OR('full menu'!O153="ACB",'full menu'!O153="LCERT",'full menu'!O153="LERT",'full menu'!O153="FCERT",'full menu'!O153="FCMT",'full menu'!O153="LCMT",'full menu'!O153="LMT",'full menu'!O153="LCIT",'full menu'!O153="FCIT",'full menu'!O153="LIT",'full menu'!O153="MwERT",'full menu'!O153="ERwMT",'full menu'!O153="M&amp;ERT",'full menu'!O153="MwIT",'full menu'!O153="IwMT",'full menu'!O153="M&amp;IT",'full menu'!O153="IwERT",'full menu'!O153="ERwIT",'full menu'!O153="I&amp;ERT",'full menu'!O153="ER&amp;M&amp;IT",'full menu'!O153="LSD"),"subst",IF(OR('full menu'!O153="FERT",'full menu'!O153="FMT",'full menu'!O153="FIT",'full menu'!O153="WSD"),"intens",IF('full menu'!O153="UASC","UASC","")))))</f>
        <v>subst</v>
      </c>
      <c r="P153" t="str">
        <f>IF(OR('full menu'!P153="MDC",'full menu'!P153="PERF"),"rude",IF(OR('full menu'!P153="PCB",'full menu'!P153="AERF",'full menu'!P153="UD"),"inter",IF(OR('full menu'!P153="ACB",'full menu'!P153="LCERT",'full menu'!P153="LERT",'full menu'!P153="FCERT",'full menu'!P153="FCMT",'full menu'!P153="LCMT",'full menu'!P153="LMT",'full menu'!P153="LCIT",'full menu'!P153="FCIT",'full menu'!P153="LIT",'full menu'!P153="MwERT",'full menu'!P153="ERwMT",'full menu'!P153="M&amp;ERT",'full menu'!P153="MwIT",'full menu'!P153="IwMT",'full menu'!P153="M&amp;IT",'full menu'!P153="IwERT",'full menu'!P153="ERwIT",'full menu'!P153="I&amp;ERT",'full menu'!P153="ER&amp;M&amp;IT",'full menu'!P153="LSD"),"subst",IF(OR('full menu'!P153="FERT",'full menu'!P153="FMT",'full menu'!P153="FIT",'full menu'!P153="WSD"),"intens",IF('full menu'!P153="UASC","UASC","")))))</f>
        <v>subst</v>
      </c>
      <c r="Q153" t="str">
        <f>IF(OR('full menu'!Q153="MDC",'full menu'!Q153="PERF"),"rude",IF(OR('full menu'!Q153="PCB",'full menu'!Q153="AERF",'full menu'!Q153="UD"),"inter",IF(OR('full menu'!Q153="ACB",'full menu'!Q153="LCERT",'full menu'!Q153="LERT",'full menu'!Q153="FCERT",'full menu'!Q153="FCMT",'full menu'!Q153="LCMT",'full menu'!Q153="LMT",'full menu'!Q153="LCIT",'full menu'!Q153="FCIT",'full menu'!Q153="LIT",'full menu'!Q153="MwERT",'full menu'!Q153="ERwMT",'full menu'!Q153="M&amp;ERT",'full menu'!Q153="MwIT",'full menu'!Q153="IwMT",'full menu'!Q153="M&amp;IT",'full menu'!Q153="IwERT",'full menu'!Q153="ERwIT",'full menu'!Q153="I&amp;ERT",'full menu'!Q153="ER&amp;M&amp;IT",'full menu'!Q153="LSD"),"subst",IF(OR('full menu'!Q153="FERT",'full menu'!Q153="FMT",'full menu'!Q153="FIT",'full menu'!Q153="WSD"),"intens",IF('full menu'!Q153="UASC","UASC","")))))</f>
        <v>subst</v>
      </c>
      <c r="R153" t="str">
        <f>IF(OR('full menu'!R153="MDC",'full menu'!R153="PERF"),"rude",IF(OR('full menu'!R153="PCB",'full menu'!R153="AERF",'full menu'!R153="UD"),"inter",IF(OR('full menu'!R153="ACB",'full menu'!R153="LCERT",'full menu'!R153="LERT",'full menu'!R153="FCERT",'full menu'!R153="FCMT",'full menu'!R153="LCMT",'full menu'!R153="LMT",'full menu'!R153="LCIT",'full menu'!R153="FCIT",'full menu'!R153="LIT",'full menu'!R153="MwERT",'full menu'!R153="ERwMT",'full menu'!R153="M&amp;ERT",'full menu'!R153="MwIT",'full menu'!R153="IwMT",'full menu'!R153="M&amp;IT",'full menu'!R153="IwERT",'full menu'!R153="ERwIT",'full menu'!R153="I&amp;ERT",'full menu'!R153="ER&amp;M&amp;IT",'full menu'!R153="LSD"),"subst",IF(OR('full menu'!R153="FERT",'full menu'!R153="FMT",'full menu'!R153="FIT",'full menu'!R153="WSD"),"intens",IF('full menu'!R153="UASC","UASC","")))))</f>
        <v>subst</v>
      </c>
      <c r="S153" t="str">
        <f>IF(OR('full menu'!S153="MDC",'full menu'!S153="PERF"),"rude",IF(OR('full menu'!S153="PCB",'full menu'!S153="AERF",'full menu'!S153="UD"),"inter",IF(OR('full menu'!S153="ACB",'full menu'!S153="LCERT",'full menu'!S153="LERT",'full menu'!S153="FCERT",'full menu'!S153="FCMT",'full menu'!S153="LCMT",'full menu'!S153="LMT",'full menu'!S153="LCIT",'full menu'!S153="FCIT",'full menu'!S153="LIT",'full menu'!S153="MwERT",'full menu'!S153="ERwMT",'full menu'!S153="M&amp;ERT",'full menu'!S153="MwIT",'full menu'!S153="IwMT",'full menu'!S153="M&amp;IT",'full menu'!S153="IwERT",'full menu'!S153="ERwIT",'full menu'!S153="I&amp;ERT",'full menu'!S153="ER&amp;M&amp;IT",'full menu'!S153="LSD"),"subst",IF(OR('full menu'!S153="FERT",'full menu'!S153="FMT",'full menu'!S153="FIT",'full menu'!S153="WSD"),"intens",IF('full menu'!S153="UASC","UASC","")))))</f>
        <v>subst</v>
      </c>
      <c r="T153" t="str">
        <f>IF(OR('full menu'!T153="MDC",'full menu'!T153="PERF"),"rude",IF(OR('full menu'!T153="PCB",'full menu'!T153="AERF",'full menu'!T153="UD"),"inter",IF(OR('full menu'!T153="ACB",'full menu'!T153="LCERT",'full menu'!T153="LERT",'full menu'!T153="FCERT",'full menu'!T153="FCMT",'full menu'!T153="LCMT",'full menu'!T153="LMT",'full menu'!T153="LCIT",'full menu'!T153="FCIT",'full menu'!T153="LIT",'full menu'!T153="MwERT",'full menu'!T153="ERwMT",'full menu'!T153="M&amp;ERT",'full menu'!T153="MwIT",'full menu'!T153="IwMT",'full menu'!T153="M&amp;IT",'full menu'!T153="IwERT",'full menu'!T153="ERwIT",'full menu'!T153="I&amp;ERT",'full menu'!T153="ER&amp;M&amp;IT",'full menu'!T153="LSD"),"subst",IF(OR('full menu'!T153="FERT",'full menu'!T153="FMT",'full menu'!T153="FIT",'full menu'!T153="WSD"),"intens",IF('full menu'!T153="UASC","UASC","")))))</f>
        <v>subst</v>
      </c>
      <c r="U153" t="str">
        <f>IF(OR('full menu'!U153="MDC",'full menu'!U153="PERF"),"rude",IF(OR('full menu'!U153="PCB",'full menu'!U153="AERF",'full menu'!U153="UD"),"inter",IF(OR('full menu'!U153="ACB",'full menu'!U153="LCERT",'full menu'!U153="LERT",'full menu'!U153="FCERT",'full menu'!U153="FCMT",'full menu'!U153="LCMT",'full menu'!U153="LMT",'full menu'!U153="LCIT",'full menu'!U153="FCIT",'full menu'!U153="LIT",'full menu'!U153="MwERT",'full menu'!U153="ERwMT",'full menu'!U153="M&amp;ERT",'full menu'!U153="MwIT",'full menu'!U153="IwMT",'full menu'!U153="M&amp;IT",'full menu'!U153="IwERT",'full menu'!U153="ERwIT",'full menu'!U153="I&amp;ERT",'full menu'!U153="ER&amp;M&amp;IT",'full menu'!U153="LSD"),"subst",IF(OR('full menu'!U153="FERT",'full menu'!U153="FMT",'full menu'!U153="FIT",'full menu'!U153="WSD"),"intens",IF('full menu'!U153="UASC","UASC","")))))</f>
        <v>subst</v>
      </c>
      <c r="V153" t="str">
        <f>IF(OR('full menu'!V153="MDC",'full menu'!V153="PERF"),"rude",IF(OR('full menu'!V153="PCB",'full menu'!V153="AERF",'full menu'!V153="UD"),"inter",IF(OR('full menu'!V153="ACB",'full menu'!V153="LCERT",'full menu'!V153="LERT",'full menu'!V153="FCERT",'full menu'!V153="FCMT",'full menu'!V153="LCMT",'full menu'!V153="LMT",'full menu'!V153="LCIT",'full menu'!V153="FCIT",'full menu'!V153="LIT",'full menu'!V153="MwERT",'full menu'!V153="ERwMT",'full menu'!V153="M&amp;ERT",'full menu'!V153="MwIT",'full menu'!V153="IwMT",'full menu'!V153="M&amp;IT",'full menu'!V153="IwERT",'full menu'!V153="ERwIT",'full menu'!V153="I&amp;ERT",'full menu'!V153="ER&amp;M&amp;IT",'full menu'!V153="LSD"),"subst",IF(OR('full menu'!V153="FERT",'full menu'!V153="FMT",'full menu'!V153="FIT",'full menu'!V153="WSD"),"intens",IF('full menu'!V153="UASC","UASC","")))))</f>
        <v>subst</v>
      </c>
      <c r="W153" t="str">
        <f>IF(OR('full menu'!W153="MDC",'full menu'!W153="PERF"),"rude",IF(OR('full menu'!W153="PCB",'full menu'!W153="AERF",'full menu'!W153="UD"),"inter",IF(OR('full menu'!W153="ACB",'full menu'!W153="LCERT",'full menu'!W153="LERT",'full menu'!W153="FCERT",'full menu'!W153="FCMT",'full menu'!W153="LCMT",'full menu'!W153="LMT",'full menu'!W153="LCIT",'full menu'!W153="FCIT",'full menu'!W153="LIT",'full menu'!W153="MwERT",'full menu'!W153="ERwMT",'full menu'!W153="M&amp;ERT",'full menu'!W153="MwIT",'full menu'!W153="IwMT",'full menu'!W153="M&amp;IT",'full menu'!W153="IwERT",'full menu'!W153="ERwIT",'full menu'!W153="I&amp;ERT",'full menu'!W153="ER&amp;M&amp;IT",'full menu'!W153="LSD"),"subst",IF(OR('full menu'!W153="FERT",'full menu'!W153="FMT",'full menu'!W153="FIT",'full menu'!W153="WSD"),"intens",IF('full menu'!W153="UASC","UASC","")))))</f>
        <v>subst</v>
      </c>
      <c r="X153" t="str">
        <f>IF(OR('full menu'!X153="MDC",'full menu'!X153="PERF"),"rude",IF(OR('full menu'!X153="PCB",'full menu'!X153="AERF",'full menu'!X153="UD"),"inter",IF(OR('full menu'!X153="ACB",'full menu'!X153="LCERT",'full menu'!X153="LERT",'full menu'!X153="FCERT",'full menu'!X153="FCMT",'full menu'!X153="LCMT",'full menu'!X153="LMT",'full menu'!X153="LCIT",'full menu'!X153="FCIT",'full menu'!X153="LIT",'full menu'!X153="MwERT",'full menu'!X153="ERwMT",'full menu'!X153="M&amp;ERT",'full menu'!X153="MwIT",'full menu'!X153="IwMT",'full menu'!X153="M&amp;IT",'full menu'!X153="IwERT",'full menu'!X153="ERwIT",'full menu'!X153="I&amp;ERT",'full menu'!X153="ER&amp;M&amp;IT",'full menu'!X153="LSD"),"subst",IF(OR('full menu'!X153="FERT",'full menu'!X153="FMT",'full menu'!X153="FIT",'full menu'!X153="WSD"),"intens",IF('full menu'!X153="UASC","UASC","")))))</f>
        <v>subst</v>
      </c>
      <c r="Y153" t="str">
        <f>IF(OR('full menu'!Y153="MDC",'full menu'!Y153="PERF"),"rude",IF(OR('full menu'!Y153="PCB",'full menu'!Y153="AERF",'full menu'!Y153="UD"),"inter",IF(OR('full menu'!Y153="ACB",'full menu'!Y153="LCERT",'full menu'!Y153="LERT",'full menu'!Y153="FCERT",'full menu'!Y153="FCMT",'full menu'!Y153="LCMT",'full menu'!Y153="LMT",'full menu'!Y153="LCIT",'full menu'!Y153="FCIT",'full menu'!Y153="LIT",'full menu'!Y153="MwERT",'full menu'!Y153="ERwMT",'full menu'!Y153="M&amp;ERT",'full menu'!Y153="MwIT",'full menu'!Y153="IwMT",'full menu'!Y153="M&amp;IT",'full menu'!Y153="IwERT",'full menu'!Y153="ERwIT",'full menu'!Y153="I&amp;ERT",'full menu'!Y153="ER&amp;M&amp;IT",'full menu'!Y153="LSD"),"subst",IF(OR('full menu'!Y153="FERT",'full menu'!Y153="FMT",'full menu'!Y153="FIT",'full menu'!Y153="WSD"),"intens",IF('full menu'!Y153="UASC","UASC","")))))</f>
        <v>subst</v>
      </c>
      <c r="Z153" t="str">
        <f>IF(OR('full menu'!Z153="MDC",'full menu'!Z153="PERF"),"rude",IF(OR('full menu'!Z153="PCB",'full menu'!Z153="AERF",'full menu'!Z153="UD"),"inter",IF(OR('full menu'!Z153="ACB",'full menu'!Z153="LCERT",'full menu'!Z153="LERT",'full menu'!Z153="FCERT",'full menu'!Z153="FCMT",'full menu'!Z153="LCMT",'full menu'!Z153="LMT",'full menu'!Z153="LCIT",'full menu'!Z153="FCIT",'full menu'!Z153="LIT",'full menu'!Z153="MwERT",'full menu'!Z153="ERwMT",'full menu'!Z153="M&amp;ERT",'full menu'!Z153="MwIT",'full menu'!Z153="IwMT",'full menu'!Z153="M&amp;IT",'full menu'!Z153="IwERT",'full menu'!Z153="ERwIT",'full menu'!Z153="I&amp;ERT",'full menu'!Z153="ER&amp;M&amp;IT",'full menu'!Z153="LSD"),"subst",IF(OR('full menu'!Z153="FERT",'full menu'!Z153="FMT",'full menu'!Z153="FIT",'full menu'!Z153="WSD"),"intens",IF('full menu'!Z153="UASC","UASC","")))))</f>
        <v>subst</v>
      </c>
      <c r="AA153" t="str">
        <f>IF(OR('full menu'!AA153="MDC",'full menu'!AA153="PERF"),"rude",IF(OR('full menu'!AA153="PCB",'full menu'!AA153="AERF",'full menu'!AA153="UD"),"inter",IF(OR('full menu'!AA153="ACB",'full menu'!AA153="LCERT",'full menu'!AA153="LERT",'full menu'!AA153="FCERT",'full menu'!AA153="FCMT",'full menu'!AA153="LCMT",'full menu'!AA153="LMT",'full menu'!AA153="LCIT",'full menu'!AA153="FCIT",'full menu'!AA153="LIT",'full menu'!AA153="MwERT",'full menu'!AA153="ERwMT",'full menu'!AA153="M&amp;ERT",'full menu'!AA153="MwIT",'full menu'!AA153="IwMT",'full menu'!AA153="M&amp;IT",'full menu'!AA153="IwERT",'full menu'!AA153="ERwIT",'full menu'!AA153="I&amp;ERT",'full menu'!AA153="ER&amp;M&amp;IT",'full menu'!AA153="LSD"),"subst",IF(OR('full menu'!AA153="FERT",'full menu'!AA153="FMT",'full menu'!AA153="FIT",'full menu'!AA153="WSD"),"intens",IF('full menu'!AA153="UASC","UASC","")))))</f>
        <v/>
      </c>
      <c r="AB153" t="str">
        <f>IF(OR('full menu'!AB153="MDC",'full menu'!AB153="PERF"),"rude",IF(OR('full menu'!AB153="PCB",'full menu'!AB153="AERF",'full menu'!AB153="UD"),"inter",IF(OR('full menu'!AB153="ACB",'full menu'!AB153="LCERT",'full menu'!AB153="LERT",'full menu'!AB153="FCERT",'full menu'!AB153="FCMT",'full menu'!AB153="LCMT",'full menu'!AB153="LMT",'full menu'!AB153="LCIT",'full menu'!AB153="FCIT",'full menu'!AB153="LIT",'full menu'!AB153="MwERT",'full menu'!AB153="ERwMT",'full menu'!AB153="M&amp;ERT",'full menu'!AB153="MwIT",'full menu'!AB153="IwMT",'full menu'!AB153="M&amp;IT",'full menu'!AB153="IwERT",'full menu'!AB153="ERwIT",'full menu'!AB153="I&amp;ERT",'full menu'!AB153="ER&amp;M&amp;IT",'full menu'!AB153="LSD"),"subst",IF(OR('full menu'!AB153="FERT",'full menu'!AB153="FMT",'full menu'!AB153="FIT",'full menu'!AB153="WSD"),"intens",IF('full menu'!AB153="UASC","UASC","")))))</f>
        <v/>
      </c>
      <c r="AC153" t="str">
        <f>IF(OR('full menu'!AC153="MDC",'full menu'!AC153="PERF"),"rude",IF(OR('full menu'!AC153="PCB",'full menu'!AC153="AERF",'full menu'!AC153="UD"),"inter",IF(OR('full menu'!AC153="ACB",'full menu'!AC153="LCERT",'full menu'!AC153="LERT",'full menu'!AC153="FCERT",'full menu'!AC153="FCMT",'full menu'!AC153="LCMT",'full menu'!AC153="LMT",'full menu'!AC153="LCIT",'full menu'!AC153="FCIT",'full menu'!AC153="LIT",'full menu'!AC153="MwERT",'full menu'!AC153="ERwMT",'full menu'!AC153="M&amp;ERT",'full menu'!AC153="MwIT",'full menu'!AC153="IwMT",'full menu'!AC153="M&amp;IT",'full menu'!AC153="IwERT",'full menu'!AC153="ERwIT",'full menu'!AC153="I&amp;ERT",'full menu'!AC153="ER&amp;M&amp;IT",'full menu'!AC153="LSD"),"subst",IF(OR('full menu'!AC153="FERT",'full menu'!AC153="FMT",'full menu'!AC153="FIT",'full menu'!AC153="WSD"),"intens",IF('full menu'!AC153="UASC","UASC","")))))</f>
        <v/>
      </c>
      <c r="AD153" t="str">
        <f>IF(OR('full menu'!AD153="MDC",'full menu'!AD153="PERF"),"rude",IF(OR('full menu'!AD153="PCB",'full menu'!AD153="AERF",'full menu'!AD153="UD"),"inter",IF(OR('full menu'!AD153="ACB",'full menu'!AD153="LCERT",'full menu'!AD153="LERT",'full menu'!AD153="FCERT",'full menu'!AD153="FCMT",'full menu'!AD153="LCMT",'full menu'!AD153="LMT",'full menu'!AD153="LCIT",'full menu'!AD153="FCIT",'full menu'!AD153="LIT",'full menu'!AD153="MwERT",'full menu'!AD153="ERwMT",'full menu'!AD153="M&amp;ERT",'full menu'!AD153="MwIT",'full menu'!AD153="IwMT",'full menu'!AD153="M&amp;IT",'full menu'!AD153="IwERT",'full menu'!AD153="ERwIT",'full menu'!AD153="I&amp;ERT",'full menu'!AD153="ER&amp;M&amp;IT",'full menu'!AD153="LSD"),"subst",IF(OR('full menu'!AD153="FERT",'full menu'!AD153="FMT",'full menu'!AD153="FIT",'full menu'!AD153="WSD"),"intens",IF('full menu'!AD153="UASC","UASC","")))))</f>
        <v/>
      </c>
      <c r="AE153" t="str">
        <f>IF(OR('full menu'!AE153="MDC",'full menu'!AE153="PERF"),"rude",IF(OR('full menu'!AE153="PCB",'full menu'!AE153="AERF",'full menu'!AE153="UD"),"inter",IF(OR('full menu'!AE153="ACB",'full menu'!AE153="LCERT",'full menu'!AE153="LERT",'full menu'!AE153="FCERT",'full menu'!AE153="FCMT",'full menu'!AE153="LCMT",'full menu'!AE153="LMT",'full menu'!AE153="LCIT",'full menu'!AE153="FCIT",'full menu'!AE153="LIT",'full menu'!AE153="MwERT",'full menu'!AE153="ERwMT",'full menu'!AE153="M&amp;ERT",'full menu'!AE153="MwIT",'full menu'!AE153="IwMT",'full menu'!AE153="M&amp;IT",'full menu'!AE153="IwERT",'full menu'!AE153="ERwIT",'full menu'!AE153="I&amp;ERT",'full menu'!AE153="ER&amp;M&amp;IT",'full menu'!AE153="LSD"),"subst",IF(OR('full menu'!AE153="FERT",'full menu'!AE153="FMT",'full menu'!AE153="FIT",'full menu'!AE153="WSD"),"intens",IF('full menu'!AE153="UASC","UASC","")))))</f>
        <v/>
      </c>
      <c r="AF153" t="str">
        <f>IF(OR('full menu'!AF153="MDC",'full menu'!AF153="PERF"),"rude",IF(OR('full menu'!AF153="PCB",'full menu'!AF153="AERF",'full menu'!AF153="UD"),"inter",IF(OR('full menu'!AF153="ACB",'full menu'!AF153="LCERT",'full menu'!AF153="LERT",'full menu'!AF153="FCERT",'full menu'!AF153="FCMT",'full menu'!AF153="LCMT",'full menu'!AF153="LMT",'full menu'!AF153="LCIT",'full menu'!AF153="FCIT",'full menu'!AF153="LIT",'full menu'!AF153="MwERT",'full menu'!AF153="ERwMT",'full menu'!AF153="M&amp;ERT",'full menu'!AF153="MwIT",'full menu'!AF153="IwMT",'full menu'!AF153="M&amp;IT",'full menu'!AF153="IwERT",'full menu'!AF153="ERwIT",'full menu'!AF153="I&amp;ERT",'full menu'!AF153="ER&amp;M&amp;IT",'full menu'!AF153="LSD"),"subst",IF(OR('full menu'!AF153="FERT",'full menu'!AF153="FMT",'full menu'!AF153="FIT",'full menu'!AF153="WSD"),"intens",IF('full menu'!AF153="UASC","UASC","")))))</f>
        <v/>
      </c>
      <c r="AG153" t="str">
        <f>IF(OR('full menu'!AG153="MDC",'full menu'!AG153="PERF"),"rude",IF(OR('full menu'!AG153="PCB",'full menu'!AG153="AERF",'full menu'!AG153="UD"),"inter",IF(OR('full menu'!AG153="ACB",'full menu'!AG153="LCERT",'full menu'!AG153="LERT",'full menu'!AG153="FCERT",'full menu'!AG153="FCMT",'full menu'!AG153="LCMT",'full menu'!AG153="LMT",'full menu'!AG153="LCIT",'full menu'!AG153="FCIT",'full menu'!AG153="LIT",'full menu'!AG153="MwERT",'full menu'!AG153="ERwMT",'full menu'!AG153="M&amp;ERT",'full menu'!AG153="MwIT",'full menu'!AG153="IwMT",'full menu'!AG153="M&amp;IT",'full menu'!AG153="IwERT",'full menu'!AG153="ERwIT",'full menu'!AG153="I&amp;ERT",'full menu'!AG153="ER&amp;M&amp;IT",'full menu'!AG153="LSD"),"subst",IF(OR('full menu'!AG153="FERT",'full menu'!AG153="FMT",'full menu'!AG153="FIT",'full menu'!AG153="WSD"),"intens",IF('full menu'!AG153="UASC","UASC","")))))</f>
        <v/>
      </c>
      <c r="AH153" t="str">
        <f>IF(OR('full menu'!AH153="MDC",'full menu'!AH153="PERF"),"rude",IF(OR('full menu'!AH153="PCB",'full menu'!AH153="AERF",'full menu'!AH153="UD"),"inter",IF(OR('full menu'!AH153="ACB",'full menu'!AH153="LCERT",'full menu'!AH153="LERT",'full menu'!AH153="FCERT",'full menu'!AH153="FCMT",'full menu'!AH153="LCMT",'full menu'!AH153="LMT",'full menu'!AH153="LCIT",'full menu'!AH153="FCIT",'full menu'!AH153="LIT",'full menu'!AH153="MwERT",'full menu'!AH153="ERwMT",'full menu'!AH153="M&amp;ERT",'full menu'!AH153="MwIT",'full menu'!AH153="IwMT",'full menu'!AH153="M&amp;IT",'full menu'!AH153="IwERT",'full menu'!AH153="ERwIT",'full menu'!AH153="I&amp;ERT",'full menu'!AH153="ER&amp;M&amp;IT",'full menu'!AH153="LSD"),"subst",IF(OR('full menu'!AH153="FERT",'full menu'!AH153="FMT",'full menu'!AH153="FIT",'full menu'!AH153="WSD"),"intens",IF('full menu'!AH153="UASC","UASC","")))))</f>
        <v/>
      </c>
      <c r="AI153" t="str">
        <f>IF(OR('full menu'!AI153="MDC",'full menu'!AI153="PERF"),"rude",IF(OR('full menu'!AI153="PCB",'full menu'!AI153="AERF",'full menu'!AI153="UD"),"inter",IF(OR('full menu'!AI153="ACB",'full menu'!AI153="LCERT",'full menu'!AI153="LERT",'full menu'!AI153="FCERT",'full menu'!AI153="FCMT",'full menu'!AI153="LCMT",'full menu'!AI153="LMT",'full menu'!AI153="LCIT",'full menu'!AI153="FCIT",'full menu'!AI153="LIT",'full menu'!AI153="MwERT",'full menu'!AI153="ERwMT",'full menu'!AI153="M&amp;ERT",'full menu'!AI153="MwIT",'full menu'!AI153="IwMT",'full menu'!AI153="M&amp;IT",'full menu'!AI153="IwERT",'full menu'!AI153="ERwIT",'full menu'!AI153="I&amp;ERT",'full menu'!AI153="ER&amp;M&amp;IT",'full menu'!AI153="LSD"),"subst",IF(OR('full menu'!AI153="FERT",'full menu'!AI153="FMT",'full menu'!AI153="FIT",'full menu'!AI153="WSD"),"intens",IF('full menu'!AI153="UASC","UASC","")))))</f>
        <v/>
      </c>
      <c r="AJ153" t="str">
        <f>IF(OR('full menu'!AJ153="MDC",'full menu'!AJ153="PERF"),"rude",IF(OR('full menu'!AJ153="PCB",'full menu'!AJ153="AERF",'full menu'!AJ153="UD"),"inter",IF(OR('full menu'!AJ153="ACB",'full menu'!AJ153="LCERT",'full menu'!AJ153="LERT",'full menu'!AJ153="FCERT",'full menu'!AJ153="FCMT",'full menu'!AJ153="LCMT",'full menu'!AJ153="LMT",'full menu'!AJ153="LCIT",'full menu'!AJ153="FCIT",'full menu'!AJ153="LIT",'full menu'!AJ153="MwERT",'full menu'!AJ153="ERwMT",'full menu'!AJ153="M&amp;ERT",'full menu'!AJ153="MwIT",'full menu'!AJ153="IwMT",'full menu'!AJ153="M&amp;IT",'full menu'!AJ153="IwERT",'full menu'!AJ153="ERwIT",'full menu'!AJ153="I&amp;ERT",'full menu'!AJ153="ER&amp;M&amp;IT",'full menu'!AJ153="LSD"),"subst",IF(OR('full menu'!AJ153="FERT",'full menu'!AJ153="FMT",'full menu'!AJ153="FIT",'full menu'!AJ153="WSD"),"intens",IF('full menu'!AJ153="UASC","UASC","")))))</f>
        <v/>
      </c>
      <c r="AK153" t="str">
        <f>IF(OR('full menu'!AK153="MDC",'full menu'!AK153="PERF"),"rude",IF(OR('full menu'!AK153="PCB",'full menu'!AK153="AERF",'full menu'!AK153="UD"),"inter",IF(OR('full menu'!AK153="ACB",'full menu'!AK153="LCERT",'full menu'!AK153="LERT",'full menu'!AK153="FCERT",'full menu'!AK153="FCMT",'full menu'!AK153="LCMT",'full menu'!AK153="LMT",'full menu'!AK153="LCIT",'full menu'!AK153="FCIT",'full menu'!AK153="LIT",'full menu'!AK153="MwERT",'full menu'!AK153="ERwMT",'full menu'!AK153="M&amp;ERT",'full menu'!AK153="MwIT",'full menu'!AK153="IwMT",'full menu'!AK153="M&amp;IT",'full menu'!AK153="IwERT",'full menu'!AK153="ERwIT",'full menu'!AK153="I&amp;ERT",'full menu'!AK153="ER&amp;M&amp;IT",'full menu'!AK153="LSD"),"subst",IF(OR('full menu'!AK153="FERT",'full menu'!AK153="FMT",'full menu'!AK153="FIT",'full menu'!AK153="WSD"),"intens",IF('full menu'!AK153="UASC","UASC","")))))</f>
        <v/>
      </c>
      <c r="AL153" t="str">
        <f>IF(OR('full menu'!AL153="MDC",'full menu'!AL153="PERF"),"rude",IF(OR('full menu'!AL153="PCB",'full menu'!AL153="AERF",'full menu'!AL153="UD"),"inter",IF(OR('full menu'!AL153="ACB",'full menu'!AL153="LCERT",'full menu'!AL153="LERT",'full menu'!AL153="FCERT",'full menu'!AL153="FCMT",'full menu'!AL153="LCMT",'full menu'!AL153="LMT",'full menu'!AL153="LCIT",'full menu'!AL153="FCIT",'full menu'!AL153="LIT",'full menu'!AL153="MwERT",'full menu'!AL153="ERwMT",'full menu'!AL153="M&amp;ERT",'full menu'!AL153="MwIT",'full menu'!AL153="IwMT",'full menu'!AL153="M&amp;IT",'full menu'!AL153="IwERT",'full menu'!AL153="ERwIT",'full menu'!AL153="I&amp;ERT",'full menu'!AL153="ER&amp;M&amp;IT",'full menu'!AL153="LSD"),"subst",IF(OR('full menu'!AL153="FERT",'full menu'!AL153="FMT",'full menu'!AL153="FIT",'full menu'!AL153="WSD"),"intens",IF('full menu'!AL153="UASC","UASC","")))))</f>
        <v/>
      </c>
      <c r="AM153" t="str">
        <f>IF(OR('full menu'!AM153="MDC",'full menu'!AM153="PERF"),"rude",IF(OR('full menu'!AM153="PCB",'full menu'!AM153="AERF",'full menu'!AM153="UD"),"inter",IF(OR('full menu'!AM153="ACB",'full menu'!AM153="LCERT",'full menu'!AM153="LERT",'full menu'!AM153="FCERT",'full menu'!AM153="FCMT",'full menu'!AM153="LCMT",'full menu'!AM153="LMT",'full menu'!AM153="LCIT",'full menu'!AM153="FCIT",'full menu'!AM153="LIT",'full menu'!AM153="MwERT",'full menu'!AM153="ERwMT",'full menu'!AM153="M&amp;ERT",'full menu'!AM153="MwIT",'full menu'!AM153="IwMT",'full menu'!AM153="M&amp;IT",'full menu'!AM153="IwERT",'full menu'!AM153="ERwIT",'full menu'!AM153="I&amp;ERT",'full menu'!AM153="ER&amp;M&amp;IT",'full menu'!AM153="LSD"),"subst",IF(OR('full menu'!AM153="FERT",'full menu'!AM153="FMT",'full menu'!AM153="FIT",'full menu'!AM153="WSD"),"intens",IF('full menu'!AM153="UASC","UASC","")))))</f>
        <v/>
      </c>
      <c r="AN153" t="str">
        <f>IF(OR('full menu'!AN153="MDC",'full menu'!AN153="PERF"),"rude",IF(OR('full menu'!AN153="PCB",'full menu'!AN153="AERF",'full menu'!AN153="UD"),"inter",IF(OR('full menu'!AN153="ACB",'full menu'!AN153="LCERT",'full menu'!AN153="LERT",'full menu'!AN153="FCERT",'full menu'!AN153="FCMT",'full menu'!AN153="LCMT",'full menu'!AN153="LMT",'full menu'!AN153="LCIT",'full menu'!AN153="FCIT",'full menu'!AN153="LIT",'full menu'!AN153="MwERT",'full menu'!AN153="ERwMT",'full menu'!AN153="M&amp;ERT",'full menu'!AN153="MwIT",'full menu'!AN153="IwMT",'full menu'!AN153="M&amp;IT",'full menu'!AN153="IwERT",'full menu'!AN153="ERwIT",'full menu'!AN153="I&amp;ERT",'full menu'!AN153="ER&amp;M&amp;IT",'full menu'!AN153="LSD"),"subst",IF(OR('full menu'!AN153="FERT",'full menu'!AN153="FMT",'full menu'!AN153="FIT",'full menu'!AN153="WSD"),"intens",IF('full menu'!AN153="UASC","UASC","")))))</f>
        <v/>
      </c>
      <c r="AO153" t="str">
        <f>IF(OR('full menu'!AO153="MDC",'full menu'!AO153="PERF"),"rude",IF(OR('full menu'!AO153="PCB",'full menu'!AO153="AERF",'full menu'!AO153="UD"),"inter",IF(OR('full menu'!AO153="ACB",'full menu'!AO153="LCERT",'full menu'!AO153="LERT",'full menu'!AO153="FCERT",'full menu'!AO153="FCMT",'full menu'!AO153="LCMT",'full menu'!AO153="LMT",'full menu'!AO153="LCIT",'full menu'!AO153="FCIT",'full menu'!AO153="LIT",'full menu'!AO153="MwERT",'full menu'!AO153="ERwMT",'full menu'!AO153="M&amp;ERT",'full menu'!AO153="MwIT",'full menu'!AO153="IwMT",'full menu'!AO153="M&amp;IT",'full menu'!AO153="IwERT",'full menu'!AO153="ERwIT",'full menu'!AO153="I&amp;ERT",'full menu'!AO153="ER&amp;M&amp;IT",'full menu'!AO153="LSD"),"subst",IF(OR('full menu'!AO153="FERT",'full menu'!AO153="FMT",'full menu'!AO153="FIT",'full menu'!AO153="WSD"),"intens",IF('full menu'!AO153="UASC","UASC","")))))</f>
        <v/>
      </c>
      <c r="AP153" t="str">
        <f>IF(OR('full menu'!AP153="MDC",'full menu'!AP153="PERF"),"rude",IF(OR('full menu'!AP153="PCB",'full menu'!AP153="AERF",'full menu'!AP153="UD"),"inter",IF(OR('full menu'!AP153="ACB",'full menu'!AP153="LCERT",'full menu'!AP153="LERT",'full menu'!AP153="FCERT",'full menu'!AP153="FCMT",'full menu'!AP153="LCMT",'full menu'!AP153="LMT",'full menu'!AP153="LCIT",'full menu'!AP153="FCIT",'full menu'!AP153="LIT",'full menu'!AP153="MwERT",'full menu'!AP153="ERwMT",'full menu'!AP153="M&amp;ERT",'full menu'!AP153="MwIT",'full menu'!AP153="IwMT",'full menu'!AP153="M&amp;IT",'full menu'!AP153="IwERT",'full menu'!AP153="ERwIT",'full menu'!AP153="I&amp;ERT",'full menu'!AP153="ER&amp;M&amp;IT",'full menu'!AP153="LSD"),"subst",IF(OR('full menu'!AP153="FERT",'full menu'!AP153="FMT",'full menu'!AP153="FIT",'full menu'!AP153="WSD"),"intens",IF('full menu'!AP153="UASC","UASC","")))))</f>
        <v/>
      </c>
      <c r="AQ153" t="str">
        <f>IF(OR('full menu'!AQ153="MDC",'full menu'!AQ153="PERF"),"rude",IF(OR('full menu'!AQ153="PCB",'full menu'!AQ153="AERF",'full menu'!AQ153="UD"),"inter",IF(OR('full menu'!AQ153="ACB",'full menu'!AQ153="LCERT",'full menu'!AQ153="LERT",'full menu'!AQ153="FCERT",'full menu'!AQ153="FCMT",'full menu'!AQ153="LCMT",'full menu'!AQ153="LMT",'full menu'!AQ153="LCIT",'full menu'!AQ153="FCIT",'full menu'!AQ153="LIT",'full menu'!AQ153="MwERT",'full menu'!AQ153="ERwMT",'full menu'!AQ153="M&amp;ERT",'full menu'!AQ153="MwIT",'full menu'!AQ153="IwMT",'full menu'!AQ153="M&amp;IT",'full menu'!AQ153="IwERT",'full menu'!AQ153="ERwIT",'full menu'!AQ153="I&amp;ERT",'full menu'!AQ153="ER&amp;M&amp;IT",'full menu'!AQ153="LSD"),"subst",IF(OR('full menu'!AQ153="FERT",'full menu'!AQ153="FMT",'full menu'!AQ153="FIT",'full menu'!AQ153="WSD"),"intens",IF('full menu'!AQ153="UASC","UASC","")))))</f>
        <v/>
      </c>
      <c r="AR153" t="str">
        <f>IF(OR('full menu'!AR153="MDC",'full menu'!AR153="PERF"),"rude",IF(OR('full menu'!AR153="PCB",'full menu'!AR153="AERF",'full menu'!AR153="UD"),"inter",IF(OR('full menu'!AR153="ACB",'full menu'!AR153="LCERT",'full menu'!AR153="LERT",'full menu'!AR153="FCERT",'full menu'!AR153="FCMT",'full menu'!AR153="LCMT",'full menu'!AR153="LMT",'full menu'!AR153="LCIT",'full menu'!AR153="FCIT",'full menu'!AR153="LIT",'full menu'!AR153="MwERT",'full menu'!AR153="ERwMT",'full menu'!AR153="M&amp;ERT",'full menu'!AR153="MwIT",'full menu'!AR153="IwMT",'full menu'!AR153="M&amp;IT",'full menu'!AR153="IwERT",'full menu'!AR153="ERwIT",'full menu'!AR153="I&amp;ERT",'full menu'!AR153="ER&amp;M&amp;IT",'full menu'!AR153="LSD"),"subst",IF(OR('full menu'!AR153="FERT",'full menu'!AR153="FMT",'full menu'!AR153="FIT",'full menu'!AR153="WSD"),"intens",IF('full menu'!AR153="UASC","UASC","")))))</f>
        <v/>
      </c>
      <c r="AS153" t="str">
        <f>IF(OR('full menu'!AS153="MDC",'full menu'!AS153="PERF"),"rude",IF(OR('full menu'!AS153="PCB",'full menu'!AS153="AERF",'full menu'!AS153="UD"),"inter",IF(OR('full menu'!AS153="ACB",'full menu'!AS153="LCERT",'full menu'!AS153="LERT",'full menu'!AS153="FCERT",'full menu'!AS153="FCMT",'full menu'!AS153="LCMT",'full menu'!AS153="LMT",'full menu'!AS153="LCIT",'full menu'!AS153="FCIT",'full menu'!AS153="LIT",'full menu'!AS153="MwERT",'full menu'!AS153="ERwMT",'full menu'!AS153="M&amp;ERT",'full menu'!AS153="MwIT",'full menu'!AS153="IwMT",'full menu'!AS153="M&amp;IT",'full menu'!AS153="IwERT",'full menu'!AS153="ERwIT",'full menu'!AS153="I&amp;ERT",'full menu'!AS153="ER&amp;M&amp;IT",'full menu'!AS153="LSD"),"subst",IF(OR('full menu'!AS153="FERT",'full menu'!AS153="FMT",'full menu'!AS153="FIT",'full menu'!AS153="WSD"),"intens",IF('full menu'!AS153="UASC","UASC","")))))</f>
        <v/>
      </c>
      <c r="AT153" t="str">
        <f>IF(OR('full menu'!AT153="MDC",'full menu'!AT153="PERF"),"rude",IF(OR('full menu'!AT153="PCB",'full menu'!AT153="AERF",'full menu'!AT153="UD"),"inter",IF(OR('full menu'!AT153="ACB",'full menu'!AT153="LCERT",'full menu'!AT153="LERT",'full menu'!AT153="FCERT",'full menu'!AT153="FCMT",'full menu'!AT153="LCMT",'full menu'!AT153="LMT",'full menu'!AT153="LCIT",'full menu'!AT153="FCIT",'full menu'!AT153="LIT",'full menu'!AT153="MwERT",'full menu'!AT153="ERwMT",'full menu'!AT153="M&amp;ERT",'full menu'!AT153="MwIT",'full menu'!AT153="IwMT",'full menu'!AT153="M&amp;IT",'full menu'!AT153="IwERT",'full menu'!AT153="ERwIT",'full menu'!AT153="I&amp;ERT",'full menu'!AT153="ER&amp;M&amp;IT",'full menu'!AT153="LSD"),"subst",IF(OR('full menu'!AT153="FERT",'full menu'!AT153="FMT",'full menu'!AT153="FIT",'full menu'!AT153="WSD"),"intens",IF('full menu'!AT153="UASC","UASC","")))))</f>
        <v/>
      </c>
      <c r="AU153" t="str">
        <f>IF(OR('full menu'!AU153="MDC",'full menu'!AU153="PERF"),"rude",IF(OR('full menu'!AU153="PCB",'full menu'!AU153="AERF",'full menu'!AU153="UD"),"inter",IF(OR('full menu'!AU153="ACB",'full menu'!AU153="LCERT",'full menu'!AU153="LERT",'full menu'!AU153="FCERT",'full menu'!AU153="FCMT",'full menu'!AU153="LCMT",'full menu'!AU153="LMT",'full menu'!AU153="LCIT",'full menu'!AU153="FCIT",'full menu'!AU153="LIT",'full menu'!AU153="MwERT",'full menu'!AU153="ERwMT",'full menu'!AU153="M&amp;ERT",'full menu'!AU153="MwIT",'full menu'!AU153="IwMT",'full menu'!AU153="M&amp;IT",'full menu'!AU153="IwERT",'full menu'!AU153="ERwIT",'full menu'!AU153="I&amp;ERT",'full menu'!AU153="ER&amp;M&amp;IT",'full menu'!AU153="LSD"),"subst",IF(OR('full menu'!AU153="FERT",'full menu'!AU153="FMT",'full menu'!AU153="FIT",'full menu'!AU153="WSD"),"intens",IF('full menu'!AU153="UASC","UASC","")))))</f>
        <v/>
      </c>
      <c r="AV153" t="str">
        <f>IF(OR('full menu'!AV153="MDC",'full menu'!AV153="PERF"),"rude",IF(OR('full menu'!AV153="PCB",'full menu'!AV153="AERF",'full menu'!AV153="UD"),"inter",IF(OR('full menu'!AV153="ACB",'full menu'!AV153="LCERT",'full menu'!AV153="LERT",'full menu'!AV153="FCERT",'full menu'!AV153="FCMT",'full menu'!AV153="LCMT",'full menu'!AV153="LMT",'full menu'!AV153="LCIT",'full menu'!AV153="FCIT",'full menu'!AV153="LIT",'full menu'!AV153="MwERT",'full menu'!AV153="ERwMT",'full menu'!AV153="M&amp;ERT",'full menu'!AV153="MwIT",'full menu'!AV153="IwMT",'full menu'!AV153="M&amp;IT",'full menu'!AV153="IwERT",'full menu'!AV153="ERwIT",'full menu'!AV153="I&amp;ERT",'full menu'!AV153="ER&amp;M&amp;IT",'full menu'!AV153="LSD"),"subst",IF(OR('full menu'!AV153="FERT",'full menu'!AV153="FMT",'full menu'!AV153="FIT",'full menu'!AV153="WSD"),"intens",IF('full menu'!AV153="UASC","UASC","")))))</f>
        <v/>
      </c>
      <c r="AW153" t="str">
        <f>IF(OR('full menu'!AW153="MDC",'full menu'!AW153="PERF"),"rude",IF(OR('full menu'!AW153="PCB",'full menu'!AW153="AERF",'full menu'!AW153="UD"),"inter",IF(OR('full menu'!AW153="ACB",'full menu'!AW153="LCERT",'full menu'!AW153="LERT",'full menu'!AW153="FCERT",'full menu'!AW153="FCMT",'full menu'!AW153="LCMT",'full menu'!AW153="LMT",'full menu'!AW153="LCIT",'full menu'!AW153="FCIT",'full menu'!AW153="LIT",'full menu'!AW153="MwERT",'full menu'!AW153="ERwMT",'full menu'!AW153="M&amp;ERT",'full menu'!AW153="MwIT",'full menu'!AW153="IwMT",'full menu'!AW153="M&amp;IT",'full menu'!AW153="IwERT",'full menu'!AW153="ERwIT",'full menu'!AW153="I&amp;ERT",'full menu'!AW153="ER&amp;M&amp;IT",'full menu'!AW153="LSD"),"subst",IF(OR('full menu'!AW153="FERT",'full menu'!AW153="FMT",'full menu'!AW153="FIT",'full menu'!AW153="WSD"),"intens",IF('full menu'!AW153="UASC","UASC","")))))</f>
        <v/>
      </c>
      <c r="AX153" t="str">
        <f>IF(OR('full menu'!AX153="MDC",'full menu'!AX153="PERF"),"rude",IF(OR('full menu'!AX153="PCB",'full menu'!AX153="AERF",'full menu'!AX153="UD"),"inter",IF(OR('full menu'!AX153="ACB",'full menu'!AX153="LCERT",'full menu'!AX153="LERT",'full menu'!AX153="FCERT",'full menu'!AX153="FCMT",'full menu'!AX153="LCMT",'full menu'!AX153="LMT",'full menu'!AX153="LCIT",'full menu'!AX153="FCIT",'full menu'!AX153="LIT",'full menu'!AX153="MwERT",'full menu'!AX153="ERwMT",'full menu'!AX153="M&amp;ERT",'full menu'!AX153="MwIT",'full menu'!AX153="IwMT",'full menu'!AX153="M&amp;IT",'full menu'!AX153="IwERT",'full menu'!AX153="ERwIT",'full menu'!AX153="I&amp;ERT",'full menu'!AX153="ER&amp;M&amp;IT",'full menu'!AX153="LSD"),"subst",IF(OR('full menu'!AX153="FERT",'full menu'!AX153="FMT",'full menu'!AX153="FIT",'full menu'!AX153="WSD"),"intens",IF('full menu'!AX153="UASC","UASC","")))))</f>
        <v/>
      </c>
      <c r="AY153" t="str">
        <f>IF(OR('full menu'!AY153="MDC",'full menu'!AY153="PERF"),"rude",IF(OR('full menu'!AY153="PCB",'full menu'!AY153="AERF",'full menu'!AY153="UD"),"inter",IF(OR('full menu'!AY153="ACB",'full menu'!AY153="LCERT",'full menu'!AY153="LERT",'full menu'!AY153="FCERT",'full menu'!AY153="FCMT",'full menu'!AY153="LCMT",'full menu'!AY153="LMT",'full menu'!AY153="LCIT",'full menu'!AY153="FCIT",'full menu'!AY153="LIT",'full menu'!AY153="MwERT",'full menu'!AY153="ERwMT",'full menu'!AY153="M&amp;ERT",'full menu'!AY153="MwIT",'full menu'!AY153="IwMT",'full menu'!AY153="M&amp;IT",'full menu'!AY153="IwERT",'full menu'!AY153="ERwIT",'full menu'!AY153="I&amp;ERT",'full menu'!AY153="ER&amp;M&amp;IT",'full menu'!AY153="LSD"),"subst",IF(OR('full menu'!AY153="FERT",'full menu'!AY153="FMT",'full menu'!AY153="FIT",'full menu'!AY153="WSD"),"intens",IF('full menu'!AY153="UASC","UASC","")))))</f>
        <v/>
      </c>
    </row>
    <row r="154" spans="1:51" x14ac:dyDescent="0.3">
      <c r="A154" t="s">
        <v>179</v>
      </c>
      <c r="B154" t="str">
        <f>IF(OR('full menu'!B154="MDC",'full menu'!B154="PERF"),"rude",IF(OR('full menu'!B154="PCB",'full menu'!B154="AERF",'full menu'!B154="UD"),"inter",IF(OR('full menu'!B154="ACB",'full menu'!B154="LCERT",'full menu'!B154="LERT",'full menu'!B154="FCERT",'full menu'!B154="FCMT",'full menu'!B154="LCMT",'full menu'!B154="LMT",'full menu'!B154="LCIT",'full menu'!B154="FCIT",'full menu'!B154="LIT",'full menu'!B154="MwERT",'full menu'!B154="ERwMT",'full menu'!B154="M&amp;ERT",'full menu'!B154="MwIT",'full menu'!B154="IwMT",'full menu'!B154="M&amp;IT",'full menu'!B154="IwERT",'full menu'!B154="ERwIT",'full menu'!B154="I&amp;ERT",'full menu'!B154="ER&amp;M&amp;IT",'full menu'!B154="LSD"),"subst",IF(OR('full menu'!B154="FERT",'full menu'!B154="FMT",'full menu'!B154="FIT",'full menu'!B154="WSD"),"intens",IF('full menu'!B154="UASC","UASC","")))))</f>
        <v>inter</v>
      </c>
      <c r="C154" t="str">
        <f>IF(OR('full menu'!C154="MDC",'full menu'!C154="PERF"),"rude",IF(OR('full menu'!C154="PCB",'full menu'!C154="AERF",'full menu'!C154="UD"),"inter",IF(OR('full menu'!C154="ACB",'full menu'!C154="LCERT",'full menu'!C154="LERT",'full menu'!C154="FCERT",'full menu'!C154="FCMT",'full menu'!C154="LCMT",'full menu'!C154="LMT",'full menu'!C154="LCIT",'full menu'!C154="FCIT",'full menu'!C154="LIT",'full menu'!C154="MwERT",'full menu'!C154="ERwMT",'full menu'!C154="M&amp;ERT",'full menu'!C154="MwIT",'full menu'!C154="IwMT",'full menu'!C154="M&amp;IT",'full menu'!C154="IwERT",'full menu'!C154="ERwIT",'full menu'!C154="I&amp;ERT",'full menu'!C154="ER&amp;M&amp;IT",'full menu'!C154="LSD"),"subst",IF(OR('full menu'!C154="FERT",'full menu'!C154="FMT",'full menu'!C154="FIT",'full menu'!C154="WSD"),"intens",IF('full menu'!C154="UASC","UASC","")))))</f>
        <v>inter</v>
      </c>
      <c r="D154" t="str">
        <f>IF(OR('full menu'!D154="MDC",'full menu'!D154="PERF"),"rude",IF(OR('full menu'!D154="PCB",'full menu'!D154="AERF",'full menu'!D154="UD"),"inter",IF(OR('full menu'!D154="ACB",'full menu'!D154="LCERT",'full menu'!D154="LERT",'full menu'!D154="FCERT",'full menu'!D154="FCMT",'full menu'!D154="LCMT",'full menu'!D154="LMT",'full menu'!D154="LCIT",'full menu'!D154="FCIT",'full menu'!D154="LIT",'full menu'!D154="MwERT",'full menu'!D154="ERwMT",'full menu'!D154="M&amp;ERT",'full menu'!D154="MwIT",'full menu'!D154="IwMT",'full menu'!D154="M&amp;IT",'full menu'!D154="IwERT",'full menu'!D154="ERwIT",'full menu'!D154="I&amp;ERT",'full menu'!D154="ER&amp;M&amp;IT",'full menu'!D154="LSD"),"subst",IF(OR('full menu'!D154="FERT",'full menu'!D154="FMT",'full menu'!D154="FIT",'full menu'!D154="WSD"),"intens",IF('full menu'!D154="UASC","UASC","")))))</f>
        <v>inter</v>
      </c>
      <c r="E154" t="str">
        <f>IF(OR('full menu'!E154="MDC",'full menu'!E154="PERF"),"rude",IF(OR('full menu'!E154="PCB",'full menu'!E154="AERF",'full menu'!E154="UD"),"inter",IF(OR('full menu'!E154="ACB",'full menu'!E154="LCERT",'full menu'!E154="LERT",'full menu'!E154="FCERT",'full menu'!E154="FCMT",'full menu'!E154="LCMT",'full menu'!E154="LMT",'full menu'!E154="LCIT",'full menu'!E154="FCIT",'full menu'!E154="LIT",'full menu'!E154="MwERT",'full menu'!E154="ERwMT",'full menu'!E154="M&amp;ERT",'full menu'!E154="MwIT",'full menu'!E154="IwMT",'full menu'!E154="M&amp;IT",'full menu'!E154="IwERT",'full menu'!E154="ERwIT",'full menu'!E154="I&amp;ERT",'full menu'!E154="ER&amp;M&amp;IT",'full menu'!E154="LSD"),"subst",IF(OR('full menu'!E154="FERT",'full menu'!E154="FMT",'full menu'!E154="FIT",'full menu'!E154="WSD"),"intens",IF('full menu'!E154="UASC","UASC","")))))</f>
        <v>inter</v>
      </c>
      <c r="F154" t="str">
        <f>IF(OR('full menu'!F154="MDC",'full menu'!F154="PERF"),"rude",IF(OR('full menu'!F154="PCB",'full menu'!F154="AERF",'full menu'!F154="UD"),"inter",IF(OR('full menu'!F154="ACB",'full menu'!F154="LCERT",'full menu'!F154="LERT",'full menu'!F154="FCERT",'full menu'!F154="FCMT",'full menu'!F154="LCMT",'full menu'!F154="LMT",'full menu'!F154="LCIT",'full menu'!F154="FCIT",'full menu'!F154="LIT",'full menu'!F154="MwERT",'full menu'!F154="ERwMT",'full menu'!F154="M&amp;ERT",'full menu'!F154="MwIT",'full menu'!F154="IwMT",'full menu'!F154="M&amp;IT",'full menu'!F154="IwERT",'full menu'!F154="ERwIT",'full menu'!F154="I&amp;ERT",'full menu'!F154="ER&amp;M&amp;IT",'full menu'!F154="LSD"),"subst",IF(OR('full menu'!F154="FERT",'full menu'!F154="FMT",'full menu'!F154="FIT",'full menu'!F154="WSD"),"intens",IF('full menu'!F154="UASC","UASC","")))))</f>
        <v>subst</v>
      </c>
      <c r="G154" t="str">
        <f>IF(OR('full menu'!G154="MDC",'full menu'!G154="PERF"),"rude",IF(OR('full menu'!G154="PCB",'full menu'!G154="AERF",'full menu'!G154="UD"),"inter",IF(OR('full menu'!G154="ACB",'full menu'!G154="LCERT",'full menu'!G154="LERT",'full menu'!G154="FCERT",'full menu'!G154="FCMT",'full menu'!G154="LCMT",'full menu'!G154="LMT",'full menu'!G154="LCIT",'full menu'!G154="FCIT",'full menu'!G154="LIT",'full menu'!G154="MwERT",'full menu'!G154="ERwMT",'full menu'!G154="M&amp;ERT",'full menu'!G154="MwIT",'full menu'!G154="IwMT",'full menu'!G154="M&amp;IT",'full menu'!G154="IwERT",'full menu'!G154="ERwIT",'full menu'!G154="I&amp;ERT",'full menu'!G154="ER&amp;M&amp;IT",'full menu'!G154="LSD"),"subst",IF(OR('full menu'!G154="FERT",'full menu'!G154="FMT",'full menu'!G154="FIT",'full menu'!G154="WSD"),"intens",IF('full menu'!G154="UASC","UASC","")))))</f>
        <v>subst</v>
      </c>
      <c r="H154" t="str">
        <f>IF(OR('full menu'!H154="MDC",'full menu'!H154="PERF"),"rude",IF(OR('full menu'!H154="PCB",'full menu'!H154="AERF",'full menu'!H154="UD"),"inter",IF(OR('full menu'!H154="ACB",'full menu'!H154="LCERT",'full menu'!H154="LERT",'full menu'!H154="FCERT",'full menu'!H154="FCMT",'full menu'!H154="LCMT",'full menu'!H154="LMT",'full menu'!H154="LCIT",'full menu'!H154="FCIT",'full menu'!H154="LIT",'full menu'!H154="MwERT",'full menu'!H154="ERwMT",'full menu'!H154="M&amp;ERT",'full menu'!H154="MwIT",'full menu'!H154="IwMT",'full menu'!H154="M&amp;IT",'full menu'!H154="IwERT",'full menu'!H154="ERwIT",'full menu'!H154="I&amp;ERT",'full menu'!H154="ER&amp;M&amp;IT",'full menu'!H154="LSD"),"subst",IF(OR('full menu'!H154="FERT",'full menu'!H154="FMT",'full menu'!H154="FIT",'full menu'!H154="WSD"),"intens",IF('full menu'!H154="UASC","UASC","")))))</f>
        <v>subst</v>
      </c>
      <c r="I154" t="str">
        <f>IF(OR('full menu'!I154="MDC",'full menu'!I154="PERF"),"rude",IF(OR('full menu'!I154="PCB",'full menu'!I154="AERF",'full menu'!I154="UD"),"inter",IF(OR('full menu'!I154="ACB",'full menu'!I154="LCERT",'full menu'!I154="LERT",'full menu'!I154="FCERT",'full menu'!I154="FCMT",'full menu'!I154="LCMT",'full menu'!I154="LMT",'full menu'!I154="LCIT",'full menu'!I154="FCIT",'full menu'!I154="LIT",'full menu'!I154="MwERT",'full menu'!I154="ERwMT",'full menu'!I154="M&amp;ERT",'full menu'!I154="MwIT",'full menu'!I154="IwMT",'full menu'!I154="M&amp;IT",'full menu'!I154="IwERT",'full menu'!I154="ERwIT",'full menu'!I154="I&amp;ERT",'full menu'!I154="ER&amp;M&amp;IT",'full menu'!I154="LSD"),"subst",IF(OR('full menu'!I154="FERT",'full menu'!I154="FMT",'full menu'!I154="FIT",'full menu'!I154="WSD"),"intens",IF('full menu'!I154="UASC","UASC","")))))</f>
        <v>subst</v>
      </c>
      <c r="J154" t="str">
        <f>IF(OR('full menu'!J154="MDC",'full menu'!J154="PERF"),"rude",IF(OR('full menu'!J154="PCB",'full menu'!J154="AERF",'full menu'!J154="UD"),"inter",IF(OR('full menu'!J154="ACB",'full menu'!J154="LCERT",'full menu'!J154="LERT",'full menu'!J154="FCERT",'full menu'!J154="FCMT",'full menu'!J154="LCMT",'full menu'!J154="LMT",'full menu'!J154="LCIT",'full menu'!J154="FCIT",'full menu'!J154="LIT",'full menu'!J154="MwERT",'full menu'!J154="ERwMT",'full menu'!J154="M&amp;ERT",'full menu'!J154="MwIT",'full menu'!J154="IwMT",'full menu'!J154="M&amp;IT",'full menu'!J154="IwERT",'full menu'!J154="ERwIT",'full menu'!J154="I&amp;ERT",'full menu'!J154="ER&amp;M&amp;IT",'full menu'!J154="LSD"),"subst",IF(OR('full menu'!J154="FERT",'full menu'!J154="FMT",'full menu'!J154="FIT",'full menu'!J154="WSD"),"intens",IF('full menu'!J154="UASC","UASC","")))))</f>
        <v>subst</v>
      </c>
      <c r="K154" t="str">
        <f>IF(OR('full menu'!K154="MDC",'full menu'!K154="PERF"),"rude",IF(OR('full menu'!K154="PCB",'full menu'!K154="AERF",'full menu'!K154="UD"),"inter",IF(OR('full menu'!K154="ACB",'full menu'!K154="LCERT",'full menu'!K154="LERT",'full menu'!K154="FCERT",'full menu'!K154="FCMT",'full menu'!K154="LCMT",'full menu'!K154="LMT",'full menu'!K154="LCIT",'full menu'!K154="FCIT",'full menu'!K154="LIT",'full menu'!K154="MwERT",'full menu'!K154="ERwMT",'full menu'!K154="M&amp;ERT",'full menu'!K154="MwIT",'full menu'!K154="IwMT",'full menu'!K154="M&amp;IT",'full menu'!K154="IwERT",'full menu'!K154="ERwIT",'full menu'!K154="I&amp;ERT",'full menu'!K154="ER&amp;M&amp;IT",'full menu'!K154="LSD"),"subst",IF(OR('full menu'!K154="FERT",'full menu'!K154="FMT",'full menu'!K154="FIT",'full menu'!K154="WSD"),"intens",IF('full menu'!K154="UASC","UASC","")))))</f>
        <v>subst</v>
      </c>
      <c r="L154" t="str">
        <f>IF(OR('full menu'!L154="MDC",'full menu'!L154="PERF"),"rude",IF(OR('full menu'!L154="PCB",'full menu'!L154="AERF",'full menu'!L154="UD"),"inter",IF(OR('full menu'!L154="ACB",'full menu'!L154="LCERT",'full menu'!L154="LERT",'full menu'!L154="FCERT",'full menu'!L154="FCMT",'full menu'!L154="LCMT",'full menu'!L154="LMT",'full menu'!L154="LCIT",'full menu'!L154="FCIT",'full menu'!L154="LIT",'full menu'!L154="MwERT",'full menu'!L154="ERwMT",'full menu'!L154="M&amp;ERT",'full menu'!L154="MwIT",'full menu'!L154="IwMT",'full menu'!L154="M&amp;IT",'full menu'!L154="IwERT",'full menu'!L154="ERwIT",'full menu'!L154="I&amp;ERT",'full menu'!L154="ER&amp;M&amp;IT",'full menu'!L154="LSD"),"subst",IF(OR('full menu'!L154="FERT",'full menu'!L154="FMT",'full menu'!L154="FIT",'full menu'!L154="WSD"),"intens",IF('full menu'!L154="UASC","UASC","")))))</f>
        <v>subst</v>
      </c>
      <c r="M154" t="str">
        <f>IF(OR('full menu'!M154="MDC",'full menu'!M154="PERF"),"rude",IF(OR('full menu'!M154="PCB",'full menu'!M154="AERF",'full menu'!M154="UD"),"inter",IF(OR('full menu'!M154="ACB",'full menu'!M154="LCERT",'full menu'!M154="LERT",'full menu'!M154="FCERT",'full menu'!M154="FCMT",'full menu'!M154="LCMT",'full menu'!M154="LMT",'full menu'!M154="LCIT",'full menu'!M154="FCIT",'full menu'!M154="LIT",'full menu'!M154="MwERT",'full menu'!M154="ERwMT",'full menu'!M154="M&amp;ERT",'full menu'!M154="MwIT",'full menu'!M154="IwMT",'full menu'!M154="M&amp;IT",'full menu'!M154="IwERT",'full menu'!M154="ERwIT",'full menu'!M154="I&amp;ERT",'full menu'!M154="ER&amp;M&amp;IT",'full menu'!M154="LSD"),"subst",IF(OR('full menu'!M154="FERT",'full menu'!M154="FMT",'full menu'!M154="FIT",'full menu'!M154="WSD"),"intens",IF('full menu'!M154="UASC","UASC","")))))</f>
        <v>subst</v>
      </c>
      <c r="N154" t="str">
        <f>IF(OR('full menu'!N154="MDC",'full menu'!N154="PERF"),"rude",IF(OR('full menu'!N154="PCB",'full menu'!N154="AERF",'full menu'!N154="UD"),"inter",IF(OR('full menu'!N154="ACB",'full menu'!N154="LCERT",'full menu'!N154="LERT",'full menu'!N154="FCERT",'full menu'!N154="FCMT",'full menu'!N154="LCMT",'full menu'!N154="LMT",'full menu'!N154="LCIT",'full menu'!N154="FCIT",'full menu'!N154="LIT",'full menu'!N154="MwERT",'full menu'!N154="ERwMT",'full menu'!N154="M&amp;ERT",'full menu'!N154="MwIT",'full menu'!N154="IwMT",'full menu'!N154="M&amp;IT",'full menu'!N154="IwERT",'full menu'!N154="ERwIT",'full menu'!N154="I&amp;ERT",'full menu'!N154="ER&amp;M&amp;IT",'full menu'!N154="LSD"),"subst",IF(OR('full menu'!N154="FERT",'full menu'!N154="FMT",'full menu'!N154="FIT",'full menu'!N154="WSD"),"intens",IF('full menu'!N154="UASC","UASC","")))))</f>
        <v>subst</v>
      </c>
      <c r="O154" t="str">
        <f>IF(OR('full menu'!O154="MDC",'full menu'!O154="PERF"),"rude",IF(OR('full menu'!O154="PCB",'full menu'!O154="AERF",'full menu'!O154="UD"),"inter",IF(OR('full menu'!O154="ACB",'full menu'!O154="LCERT",'full menu'!O154="LERT",'full menu'!O154="FCERT",'full menu'!O154="FCMT",'full menu'!O154="LCMT",'full menu'!O154="LMT",'full menu'!O154="LCIT",'full menu'!O154="FCIT",'full menu'!O154="LIT",'full menu'!O154="MwERT",'full menu'!O154="ERwMT",'full menu'!O154="M&amp;ERT",'full menu'!O154="MwIT",'full menu'!O154="IwMT",'full menu'!O154="M&amp;IT",'full menu'!O154="IwERT",'full menu'!O154="ERwIT",'full menu'!O154="I&amp;ERT",'full menu'!O154="ER&amp;M&amp;IT",'full menu'!O154="LSD"),"subst",IF(OR('full menu'!O154="FERT",'full menu'!O154="FMT",'full menu'!O154="FIT",'full menu'!O154="WSD"),"intens",IF('full menu'!O154="UASC","UASC","")))))</f>
        <v>subst</v>
      </c>
      <c r="P154" t="str">
        <f>IF(OR('full menu'!P154="MDC",'full menu'!P154="PERF"),"rude",IF(OR('full menu'!P154="PCB",'full menu'!P154="AERF",'full menu'!P154="UD"),"inter",IF(OR('full menu'!P154="ACB",'full menu'!P154="LCERT",'full menu'!P154="LERT",'full menu'!P154="FCERT",'full menu'!P154="FCMT",'full menu'!P154="LCMT",'full menu'!P154="LMT",'full menu'!P154="LCIT",'full menu'!P154="FCIT",'full menu'!P154="LIT",'full menu'!P154="MwERT",'full menu'!P154="ERwMT",'full menu'!P154="M&amp;ERT",'full menu'!P154="MwIT",'full menu'!P154="IwMT",'full menu'!P154="M&amp;IT",'full menu'!P154="IwERT",'full menu'!P154="ERwIT",'full menu'!P154="I&amp;ERT",'full menu'!P154="ER&amp;M&amp;IT",'full menu'!P154="LSD"),"subst",IF(OR('full menu'!P154="FERT",'full menu'!P154="FMT",'full menu'!P154="FIT",'full menu'!P154="WSD"),"intens",IF('full menu'!P154="UASC","UASC","")))))</f>
        <v>subst</v>
      </c>
      <c r="Q154" t="str">
        <f>IF(OR('full menu'!Q154="MDC",'full menu'!Q154="PERF"),"rude",IF(OR('full menu'!Q154="PCB",'full menu'!Q154="AERF",'full menu'!Q154="UD"),"inter",IF(OR('full menu'!Q154="ACB",'full menu'!Q154="LCERT",'full menu'!Q154="LERT",'full menu'!Q154="FCERT",'full menu'!Q154="FCMT",'full menu'!Q154="LCMT",'full menu'!Q154="LMT",'full menu'!Q154="LCIT",'full menu'!Q154="FCIT",'full menu'!Q154="LIT",'full menu'!Q154="MwERT",'full menu'!Q154="ERwMT",'full menu'!Q154="M&amp;ERT",'full menu'!Q154="MwIT",'full menu'!Q154="IwMT",'full menu'!Q154="M&amp;IT",'full menu'!Q154="IwERT",'full menu'!Q154="ERwIT",'full menu'!Q154="I&amp;ERT",'full menu'!Q154="ER&amp;M&amp;IT",'full menu'!Q154="LSD"),"subst",IF(OR('full menu'!Q154="FERT",'full menu'!Q154="FMT",'full menu'!Q154="FIT",'full menu'!Q154="WSD"),"intens",IF('full menu'!Q154="UASC","UASC","")))))</f>
        <v>subst</v>
      </c>
      <c r="R154" t="str">
        <f>IF(OR('full menu'!R154="MDC",'full menu'!R154="PERF"),"rude",IF(OR('full menu'!R154="PCB",'full menu'!R154="AERF",'full menu'!R154="UD"),"inter",IF(OR('full menu'!R154="ACB",'full menu'!R154="LCERT",'full menu'!R154="LERT",'full menu'!R154="FCERT",'full menu'!R154="FCMT",'full menu'!R154="LCMT",'full menu'!R154="LMT",'full menu'!R154="LCIT",'full menu'!R154="FCIT",'full menu'!R154="LIT",'full menu'!R154="MwERT",'full menu'!R154="ERwMT",'full menu'!R154="M&amp;ERT",'full menu'!R154="MwIT",'full menu'!R154="IwMT",'full menu'!R154="M&amp;IT",'full menu'!R154="IwERT",'full menu'!R154="ERwIT",'full menu'!R154="I&amp;ERT",'full menu'!R154="ER&amp;M&amp;IT",'full menu'!R154="LSD"),"subst",IF(OR('full menu'!R154="FERT",'full menu'!R154="FMT",'full menu'!R154="FIT",'full menu'!R154="WSD"),"intens",IF('full menu'!R154="UASC","UASC","")))))</f>
        <v>subst</v>
      </c>
      <c r="S154" t="str">
        <f>IF(OR('full menu'!S154="MDC",'full menu'!S154="PERF"),"rude",IF(OR('full menu'!S154="PCB",'full menu'!S154="AERF",'full menu'!S154="UD"),"inter",IF(OR('full menu'!S154="ACB",'full menu'!S154="LCERT",'full menu'!S154="LERT",'full menu'!S154="FCERT",'full menu'!S154="FCMT",'full menu'!S154="LCMT",'full menu'!S154="LMT",'full menu'!S154="LCIT",'full menu'!S154="FCIT",'full menu'!S154="LIT",'full menu'!S154="MwERT",'full menu'!S154="ERwMT",'full menu'!S154="M&amp;ERT",'full menu'!S154="MwIT",'full menu'!S154="IwMT",'full menu'!S154="M&amp;IT",'full menu'!S154="IwERT",'full menu'!S154="ERwIT",'full menu'!S154="I&amp;ERT",'full menu'!S154="ER&amp;M&amp;IT",'full menu'!S154="LSD"),"subst",IF(OR('full menu'!S154="FERT",'full menu'!S154="FMT",'full menu'!S154="FIT",'full menu'!S154="WSD"),"intens",IF('full menu'!S154="UASC","UASC","")))))</f>
        <v>subst</v>
      </c>
      <c r="T154" t="str">
        <f>IF(OR('full menu'!T154="MDC",'full menu'!T154="PERF"),"rude",IF(OR('full menu'!T154="PCB",'full menu'!T154="AERF",'full menu'!T154="UD"),"inter",IF(OR('full menu'!T154="ACB",'full menu'!T154="LCERT",'full menu'!T154="LERT",'full menu'!T154="FCERT",'full menu'!T154="FCMT",'full menu'!T154="LCMT",'full menu'!T154="LMT",'full menu'!T154="LCIT",'full menu'!T154="FCIT",'full menu'!T154="LIT",'full menu'!T154="MwERT",'full menu'!T154="ERwMT",'full menu'!T154="M&amp;ERT",'full menu'!T154="MwIT",'full menu'!T154="IwMT",'full menu'!T154="M&amp;IT",'full menu'!T154="IwERT",'full menu'!T154="ERwIT",'full menu'!T154="I&amp;ERT",'full menu'!T154="ER&amp;M&amp;IT",'full menu'!T154="LSD"),"subst",IF(OR('full menu'!T154="FERT",'full menu'!T154="FMT",'full menu'!T154="FIT",'full menu'!T154="WSD"),"intens",IF('full menu'!T154="UASC","UASC","")))))</f>
        <v>subst</v>
      </c>
      <c r="U154" t="str">
        <f>IF(OR('full menu'!U154="MDC",'full menu'!U154="PERF"),"rude",IF(OR('full menu'!U154="PCB",'full menu'!U154="AERF",'full menu'!U154="UD"),"inter",IF(OR('full menu'!U154="ACB",'full menu'!U154="LCERT",'full menu'!U154="LERT",'full menu'!U154="FCERT",'full menu'!U154="FCMT",'full menu'!U154="LCMT",'full menu'!U154="LMT",'full menu'!U154="LCIT",'full menu'!U154="FCIT",'full menu'!U154="LIT",'full menu'!U154="MwERT",'full menu'!U154="ERwMT",'full menu'!U154="M&amp;ERT",'full menu'!U154="MwIT",'full menu'!U154="IwMT",'full menu'!U154="M&amp;IT",'full menu'!U154="IwERT",'full menu'!U154="ERwIT",'full menu'!U154="I&amp;ERT",'full menu'!U154="ER&amp;M&amp;IT",'full menu'!U154="LSD"),"subst",IF(OR('full menu'!U154="FERT",'full menu'!U154="FMT",'full menu'!U154="FIT",'full menu'!U154="WSD"),"intens",IF('full menu'!U154="UASC","UASC","")))))</f>
        <v>subst</v>
      </c>
      <c r="V154" t="str">
        <f>IF(OR('full menu'!V154="MDC",'full menu'!V154="PERF"),"rude",IF(OR('full menu'!V154="PCB",'full menu'!V154="AERF",'full menu'!V154="UD"),"inter",IF(OR('full menu'!V154="ACB",'full menu'!V154="LCERT",'full menu'!V154="LERT",'full menu'!V154="FCERT",'full menu'!V154="FCMT",'full menu'!V154="LCMT",'full menu'!V154="LMT",'full menu'!V154="LCIT",'full menu'!V154="FCIT",'full menu'!V154="LIT",'full menu'!V154="MwERT",'full menu'!V154="ERwMT",'full menu'!V154="M&amp;ERT",'full menu'!V154="MwIT",'full menu'!V154="IwMT",'full menu'!V154="M&amp;IT",'full menu'!V154="IwERT",'full menu'!V154="ERwIT",'full menu'!V154="I&amp;ERT",'full menu'!V154="ER&amp;M&amp;IT",'full menu'!V154="LSD"),"subst",IF(OR('full menu'!V154="FERT",'full menu'!V154="FMT",'full menu'!V154="FIT",'full menu'!V154="WSD"),"intens",IF('full menu'!V154="UASC","UASC","")))))</f>
        <v>subst</v>
      </c>
      <c r="W154" t="str">
        <f>IF(OR('full menu'!W154="MDC",'full menu'!W154="PERF"),"rude",IF(OR('full menu'!W154="PCB",'full menu'!W154="AERF",'full menu'!W154="UD"),"inter",IF(OR('full menu'!W154="ACB",'full menu'!W154="LCERT",'full menu'!W154="LERT",'full menu'!W154="FCERT",'full menu'!W154="FCMT",'full menu'!W154="LCMT",'full menu'!W154="LMT",'full menu'!W154="LCIT",'full menu'!W154="FCIT",'full menu'!W154="LIT",'full menu'!W154="MwERT",'full menu'!W154="ERwMT",'full menu'!W154="M&amp;ERT",'full menu'!W154="MwIT",'full menu'!W154="IwMT",'full menu'!W154="M&amp;IT",'full menu'!W154="IwERT",'full menu'!W154="ERwIT",'full menu'!W154="I&amp;ERT",'full menu'!W154="ER&amp;M&amp;IT",'full menu'!W154="LSD"),"subst",IF(OR('full menu'!W154="FERT",'full menu'!W154="FMT",'full menu'!W154="FIT",'full menu'!W154="WSD"),"intens",IF('full menu'!W154="UASC","UASC","")))))</f>
        <v>subst</v>
      </c>
      <c r="X154" t="str">
        <f>IF(OR('full menu'!X154="MDC",'full menu'!X154="PERF"),"rude",IF(OR('full menu'!X154="PCB",'full menu'!X154="AERF",'full menu'!X154="UD"),"inter",IF(OR('full menu'!X154="ACB",'full menu'!X154="LCERT",'full menu'!X154="LERT",'full menu'!X154="FCERT",'full menu'!X154="FCMT",'full menu'!X154="LCMT",'full menu'!X154="LMT",'full menu'!X154="LCIT",'full menu'!X154="FCIT",'full menu'!X154="LIT",'full menu'!X154="MwERT",'full menu'!X154="ERwMT",'full menu'!X154="M&amp;ERT",'full menu'!X154="MwIT",'full menu'!X154="IwMT",'full menu'!X154="M&amp;IT",'full menu'!X154="IwERT",'full menu'!X154="ERwIT",'full menu'!X154="I&amp;ERT",'full menu'!X154="ER&amp;M&amp;IT",'full menu'!X154="LSD"),"subst",IF(OR('full menu'!X154="FERT",'full menu'!X154="FMT",'full menu'!X154="FIT",'full menu'!X154="WSD"),"intens",IF('full menu'!X154="UASC","UASC","")))))</f>
        <v>subst</v>
      </c>
      <c r="Y154" t="str">
        <f>IF(OR('full menu'!Y154="MDC",'full menu'!Y154="PERF"),"rude",IF(OR('full menu'!Y154="PCB",'full menu'!Y154="AERF",'full menu'!Y154="UD"),"inter",IF(OR('full menu'!Y154="ACB",'full menu'!Y154="LCERT",'full menu'!Y154="LERT",'full menu'!Y154="FCERT",'full menu'!Y154="FCMT",'full menu'!Y154="LCMT",'full menu'!Y154="LMT",'full menu'!Y154="LCIT",'full menu'!Y154="FCIT",'full menu'!Y154="LIT",'full menu'!Y154="MwERT",'full menu'!Y154="ERwMT",'full menu'!Y154="M&amp;ERT",'full menu'!Y154="MwIT",'full menu'!Y154="IwMT",'full menu'!Y154="M&amp;IT",'full menu'!Y154="IwERT",'full menu'!Y154="ERwIT",'full menu'!Y154="I&amp;ERT",'full menu'!Y154="ER&amp;M&amp;IT",'full menu'!Y154="LSD"),"subst",IF(OR('full menu'!Y154="FERT",'full menu'!Y154="FMT",'full menu'!Y154="FIT",'full menu'!Y154="WSD"),"intens",IF('full menu'!Y154="UASC","UASC","")))))</f>
        <v>subst</v>
      </c>
      <c r="Z154" t="str">
        <f>IF(OR('full menu'!Z154="MDC",'full menu'!Z154="PERF"),"rude",IF(OR('full menu'!Z154="PCB",'full menu'!Z154="AERF",'full menu'!Z154="UD"),"inter",IF(OR('full menu'!Z154="ACB",'full menu'!Z154="LCERT",'full menu'!Z154="LERT",'full menu'!Z154="FCERT",'full menu'!Z154="FCMT",'full menu'!Z154="LCMT",'full menu'!Z154="LMT",'full menu'!Z154="LCIT",'full menu'!Z154="FCIT",'full menu'!Z154="LIT",'full menu'!Z154="MwERT",'full menu'!Z154="ERwMT",'full menu'!Z154="M&amp;ERT",'full menu'!Z154="MwIT",'full menu'!Z154="IwMT",'full menu'!Z154="M&amp;IT",'full menu'!Z154="IwERT",'full menu'!Z154="ERwIT",'full menu'!Z154="I&amp;ERT",'full menu'!Z154="ER&amp;M&amp;IT",'full menu'!Z154="LSD"),"subst",IF(OR('full menu'!Z154="FERT",'full menu'!Z154="FMT",'full menu'!Z154="FIT",'full menu'!Z154="WSD"),"intens",IF('full menu'!Z154="UASC","UASC","")))))</f>
        <v>subst</v>
      </c>
      <c r="AA154" t="str">
        <f>IF(OR('full menu'!AA154="MDC",'full menu'!AA154="PERF"),"rude",IF(OR('full menu'!AA154="PCB",'full menu'!AA154="AERF",'full menu'!AA154="UD"),"inter",IF(OR('full menu'!AA154="ACB",'full menu'!AA154="LCERT",'full menu'!AA154="LERT",'full menu'!AA154="FCERT",'full menu'!AA154="FCMT",'full menu'!AA154="LCMT",'full menu'!AA154="LMT",'full menu'!AA154="LCIT",'full menu'!AA154="FCIT",'full menu'!AA154="LIT",'full menu'!AA154="MwERT",'full menu'!AA154="ERwMT",'full menu'!AA154="M&amp;ERT",'full menu'!AA154="MwIT",'full menu'!AA154="IwMT",'full menu'!AA154="M&amp;IT",'full menu'!AA154="IwERT",'full menu'!AA154="ERwIT",'full menu'!AA154="I&amp;ERT",'full menu'!AA154="ER&amp;M&amp;IT",'full menu'!AA154="LSD"),"subst",IF(OR('full menu'!AA154="FERT",'full menu'!AA154="FMT",'full menu'!AA154="FIT",'full menu'!AA154="WSD"),"intens",IF('full menu'!AA154="UASC","UASC","")))))</f>
        <v>subst</v>
      </c>
      <c r="AB154" t="str">
        <f>IF(OR('full menu'!AB154="MDC",'full menu'!AB154="PERF"),"rude",IF(OR('full menu'!AB154="PCB",'full menu'!AB154="AERF",'full menu'!AB154="UD"),"inter",IF(OR('full menu'!AB154="ACB",'full menu'!AB154="LCERT",'full menu'!AB154="LERT",'full menu'!AB154="FCERT",'full menu'!AB154="FCMT",'full menu'!AB154="LCMT",'full menu'!AB154="LMT",'full menu'!AB154="LCIT",'full menu'!AB154="FCIT",'full menu'!AB154="LIT",'full menu'!AB154="MwERT",'full menu'!AB154="ERwMT",'full menu'!AB154="M&amp;ERT",'full menu'!AB154="MwIT",'full menu'!AB154="IwMT",'full menu'!AB154="M&amp;IT",'full menu'!AB154="IwERT",'full menu'!AB154="ERwIT",'full menu'!AB154="I&amp;ERT",'full menu'!AB154="ER&amp;M&amp;IT",'full menu'!AB154="LSD"),"subst",IF(OR('full menu'!AB154="FERT",'full menu'!AB154="FMT",'full menu'!AB154="FIT",'full menu'!AB154="WSD"),"intens",IF('full menu'!AB154="UASC","UASC","")))))</f>
        <v>subst</v>
      </c>
      <c r="AC154" t="str">
        <f>IF(OR('full menu'!AC154="MDC",'full menu'!AC154="PERF"),"rude",IF(OR('full menu'!AC154="PCB",'full menu'!AC154="AERF",'full menu'!AC154="UD"),"inter",IF(OR('full menu'!AC154="ACB",'full menu'!AC154="LCERT",'full menu'!AC154="LERT",'full menu'!AC154="FCERT",'full menu'!AC154="FCMT",'full menu'!AC154="LCMT",'full menu'!AC154="LMT",'full menu'!AC154="LCIT",'full menu'!AC154="FCIT",'full menu'!AC154="LIT",'full menu'!AC154="MwERT",'full menu'!AC154="ERwMT",'full menu'!AC154="M&amp;ERT",'full menu'!AC154="MwIT",'full menu'!AC154="IwMT",'full menu'!AC154="M&amp;IT",'full menu'!AC154="IwERT",'full menu'!AC154="ERwIT",'full menu'!AC154="I&amp;ERT",'full menu'!AC154="ER&amp;M&amp;IT",'full menu'!AC154="LSD"),"subst",IF(OR('full menu'!AC154="FERT",'full menu'!AC154="FMT",'full menu'!AC154="FIT",'full menu'!AC154="WSD"),"intens",IF('full menu'!AC154="UASC","UASC","")))))</f>
        <v>subst</v>
      </c>
      <c r="AD154" t="str">
        <f>IF(OR('full menu'!AD154="MDC",'full menu'!AD154="PERF"),"rude",IF(OR('full menu'!AD154="PCB",'full menu'!AD154="AERF",'full menu'!AD154="UD"),"inter",IF(OR('full menu'!AD154="ACB",'full menu'!AD154="LCERT",'full menu'!AD154="LERT",'full menu'!AD154="FCERT",'full menu'!AD154="FCMT",'full menu'!AD154="LCMT",'full menu'!AD154="LMT",'full menu'!AD154="LCIT",'full menu'!AD154="FCIT",'full menu'!AD154="LIT",'full menu'!AD154="MwERT",'full menu'!AD154="ERwMT",'full menu'!AD154="M&amp;ERT",'full menu'!AD154="MwIT",'full menu'!AD154="IwMT",'full menu'!AD154="M&amp;IT",'full menu'!AD154="IwERT",'full menu'!AD154="ERwIT",'full menu'!AD154="I&amp;ERT",'full menu'!AD154="ER&amp;M&amp;IT",'full menu'!AD154="LSD"),"subst",IF(OR('full menu'!AD154="FERT",'full menu'!AD154="FMT",'full menu'!AD154="FIT",'full menu'!AD154="WSD"),"intens",IF('full menu'!AD154="UASC","UASC","")))))</f>
        <v>subst</v>
      </c>
      <c r="AE154" t="str">
        <f>IF(OR('full menu'!AE154="MDC",'full menu'!AE154="PERF"),"rude",IF(OR('full menu'!AE154="PCB",'full menu'!AE154="AERF",'full menu'!AE154="UD"),"inter",IF(OR('full menu'!AE154="ACB",'full menu'!AE154="LCERT",'full menu'!AE154="LERT",'full menu'!AE154="FCERT",'full menu'!AE154="FCMT",'full menu'!AE154="LCMT",'full menu'!AE154="LMT",'full menu'!AE154="LCIT",'full menu'!AE154="FCIT",'full menu'!AE154="LIT",'full menu'!AE154="MwERT",'full menu'!AE154="ERwMT",'full menu'!AE154="M&amp;ERT",'full menu'!AE154="MwIT",'full menu'!AE154="IwMT",'full menu'!AE154="M&amp;IT",'full menu'!AE154="IwERT",'full menu'!AE154="ERwIT",'full menu'!AE154="I&amp;ERT",'full menu'!AE154="ER&amp;M&amp;IT",'full menu'!AE154="LSD"),"subst",IF(OR('full menu'!AE154="FERT",'full menu'!AE154="FMT",'full menu'!AE154="FIT",'full menu'!AE154="WSD"),"intens",IF('full menu'!AE154="UASC","UASC","")))))</f>
        <v>subst</v>
      </c>
      <c r="AF154" t="str">
        <f>IF(OR('full menu'!AF154="MDC",'full menu'!AF154="PERF"),"rude",IF(OR('full menu'!AF154="PCB",'full menu'!AF154="AERF",'full menu'!AF154="UD"),"inter",IF(OR('full menu'!AF154="ACB",'full menu'!AF154="LCERT",'full menu'!AF154="LERT",'full menu'!AF154="FCERT",'full menu'!AF154="FCMT",'full menu'!AF154="LCMT",'full menu'!AF154="LMT",'full menu'!AF154="LCIT",'full menu'!AF154="FCIT",'full menu'!AF154="LIT",'full menu'!AF154="MwERT",'full menu'!AF154="ERwMT",'full menu'!AF154="M&amp;ERT",'full menu'!AF154="MwIT",'full menu'!AF154="IwMT",'full menu'!AF154="M&amp;IT",'full menu'!AF154="IwERT",'full menu'!AF154="ERwIT",'full menu'!AF154="I&amp;ERT",'full menu'!AF154="ER&amp;M&amp;IT",'full menu'!AF154="LSD"),"subst",IF(OR('full menu'!AF154="FERT",'full menu'!AF154="FMT",'full menu'!AF154="FIT",'full menu'!AF154="WSD"),"intens",IF('full menu'!AF154="UASC","UASC","")))))</f>
        <v>subst</v>
      </c>
      <c r="AG154" t="str">
        <f>IF(OR('full menu'!AG154="MDC",'full menu'!AG154="PERF"),"rude",IF(OR('full menu'!AG154="PCB",'full menu'!AG154="AERF",'full menu'!AG154="UD"),"inter",IF(OR('full menu'!AG154="ACB",'full menu'!AG154="LCERT",'full menu'!AG154="LERT",'full menu'!AG154="FCERT",'full menu'!AG154="FCMT",'full menu'!AG154="LCMT",'full menu'!AG154="LMT",'full menu'!AG154="LCIT",'full menu'!AG154="FCIT",'full menu'!AG154="LIT",'full menu'!AG154="MwERT",'full menu'!AG154="ERwMT",'full menu'!AG154="M&amp;ERT",'full menu'!AG154="MwIT",'full menu'!AG154="IwMT",'full menu'!AG154="M&amp;IT",'full menu'!AG154="IwERT",'full menu'!AG154="ERwIT",'full menu'!AG154="I&amp;ERT",'full menu'!AG154="ER&amp;M&amp;IT",'full menu'!AG154="LSD"),"subst",IF(OR('full menu'!AG154="FERT",'full menu'!AG154="FMT",'full menu'!AG154="FIT",'full menu'!AG154="WSD"),"intens",IF('full menu'!AG154="UASC","UASC","")))))</f>
        <v>subst</v>
      </c>
      <c r="AH154" t="str">
        <f>IF(OR('full menu'!AH154="MDC",'full menu'!AH154="PERF"),"rude",IF(OR('full menu'!AH154="PCB",'full menu'!AH154="AERF",'full menu'!AH154="UD"),"inter",IF(OR('full menu'!AH154="ACB",'full menu'!AH154="LCERT",'full menu'!AH154="LERT",'full menu'!AH154="FCERT",'full menu'!AH154="FCMT",'full menu'!AH154="LCMT",'full menu'!AH154="LMT",'full menu'!AH154="LCIT",'full menu'!AH154="FCIT",'full menu'!AH154="LIT",'full menu'!AH154="MwERT",'full menu'!AH154="ERwMT",'full menu'!AH154="M&amp;ERT",'full menu'!AH154="MwIT",'full menu'!AH154="IwMT",'full menu'!AH154="M&amp;IT",'full menu'!AH154="IwERT",'full menu'!AH154="ERwIT",'full menu'!AH154="I&amp;ERT",'full menu'!AH154="ER&amp;M&amp;IT",'full menu'!AH154="LSD"),"subst",IF(OR('full menu'!AH154="FERT",'full menu'!AH154="FMT",'full menu'!AH154="FIT",'full menu'!AH154="WSD"),"intens",IF('full menu'!AH154="UASC","UASC","")))))</f>
        <v>subst</v>
      </c>
      <c r="AI154" t="str">
        <f>IF(OR('full menu'!AI154="MDC",'full menu'!AI154="PERF"),"rude",IF(OR('full menu'!AI154="PCB",'full menu'!AI154="AERF",'full menu'!AI154="UD"),"inter",IF(OR('full menu'!AI154="ACB",'full menu'!AI154="LCERT",'full menu'!AI154="LERT",'full menu'!AI154="FCERT",'full menu'!AI154="FCMT",'full menu'!AI154="LCMT",'full menu'!AI154="LMT",'full menu'!AI154="LCIT",'full menu'!AI154="FCIT",'full menu'!AI154="LIT",'full menu'!AI154="MwERT",'full menu'!AI154="ERwMT",'full menu'!AI154="M&amp;ERT",'full menu'!AI154="MwIT",'full menu'!AI154="IwMT",'full menu'!AI154="M&amp;IT",'full menu'!AI154="IwERT",'full menu'!AI154="ERwIT",'full menu'!AI154="I&amp;ERT",'full menu'!AI154="ER&amp;M&amp;IT",'full menu'!AI154="LSD"),"subst",IF(OR('full menu'!AI154="FERT",'full menu'!AI154="FMT",'full menu'!AI154="FIT",'full menu'!AI154="WSD"),"intens",IF('full menu'!AI154="UASC","UASC","")))))</f>
        <v>subst</v>
      </c>
      <c r="AJ154" t="str">
        <f>IF(OR('full menu'!AJ154="MDC",'full menu'!AJ154="PERF"),"rude",IF(OR('full menu'!AJ154="PCB",'full menu'!AJ154="AERF",'full menu'!AJ154="UD"),"inter",IF(OR('full menu'!AJ154="ACB",'full menu'!AJ154="LCERT",'full menu'!AJ154="LERT",'full menu'!AJ154="FCERT",'full menu'!AJ154="FCMT",'full menu'!AJ154="LCMT",'full menu'!AJ154="LMT",'full menu'!AJ154="LCIT",'full menu'!AJ154="FCIT",'full menu'!AJ154="LIT",'full menu'!AJ154="MwERT",'full menu'!AJ154="ERwMT",'full menu'!AJ154="M&amp;ERT",'full menu'!AJ154="MwIT",'full menu'!AJ154="IwMT",'full menu'!AJ154="M&amp;IT",'full menu'!AJ154="IwERT",'full menu'!AJ154="ERwIT",'full menu'!AJ154="I&amp;ERT",'full menu'!AJ154="ER&amp;M&amp;IT",'full menu'!AJ154="LSD"),"subst",IF(OR('full menu'!AJ154="FERT",'full menu'!AJ154="FMT",'full menu'!AJ154="FIT",'full menu'!AJ154="WSD"),"intens",IF('full menu'!AJ154="UASC","UASC","")))))</f>
        <v>subst</v>
      </c>
      <c r="AK154" t="str">
        <f>IF(OR('full menu'!AK154="MDC",'full menu'!AK154="PERF"),"rude",IF(OR('full menu'!AK154="PCB",'full menu'!AK154="AERF",'full menu'!AK154="UD"),"inter",IF(OR('full menu'!AK154="ACB",'full menu'!AK154="LCERT",'full menu'!AK154="LERT",'full menu'!AK154="FCERT",'full menu'!AK154="FCMT",'full menu'!AK154="LCMT",'full menu'!AK154="LMT",'full menu'!AK154="LCIT",'full menu'!AK154="FCIT",'full menu'!AK154="LIT",'full menu'!AK154="MwERT",'full menu'!AK154="ERwMT",'full menu'!AK154="M&amp;ERT",'full menu'!AK154="MwIT",'full menu'!AK154="IwMT",'full menu'!AK154="M&amp;IT",'full menu'!AK154="IwERT",'full menu'!AK154="ERwIT",'full menu'!AK154="I&amp;ERT",'full menu'!AK154="ER&amp;M&amp;IT",'full menu'!AK154="LSD"),"subst",IF(OR('full menu'!AK154="FERT",'full menu'!AK154="FMT",'full menu'!AK154="FIT",'full menu'!AK154="WSD"),"intens",IF('full menu'!AK154="UASC","UASC","")))))</f>
        <v>subst</v>
      </c>
      <c r="AL154" t="str">
        <f>IF(OR('full menu'!AL154="MDC",'full menu'!AL154="PERF"),"rude",IF(OR('full menu'!AL154="PCB",'full menu'!AL154="AERF",'full menu'!AL154="UD"),"inter",IF(OR('full menu'!AL154="ACB",'full menu'!AL154="LCERT",'full menu'!AL154="LERT",'full menu'!AL154="FCERT",'full menu'!AL154="FCMT",'full menu'!AL154="LCMT",'full menu'!AL154="LMT",'full menu'!AL154="LCIT",'full menu'!AL154="FCIT",'full menu'!AL154="LIT",'full menu'!AL154="MwERT",'full menu'!AL154="ERwMT",'full menu'!AL154="M&amp;ERT",'full menu'!AL154="MwIT",'full menu'!AL154="IwMT",'full menu'!AL154="M&amp;IT",'full menu'!AL154="IwERT",'full menu'!AL154="ERwIT",'full menu'!AL154="I&amp;ERT",'full menu'!AL154="ER&amp;M&amp;IT",'full menu'!AL154="LSD"),"subst",IF(OR('full menu'!AL154="FERT",'full menu'!AL154="FMT",'full menu'!AL154="FIT",'full menu'!AL154="WSD"),"intens",IF('full menu'!AL154="UASC","UASC","")))))</f>
        <v>subst</v>
      </c>
      <c r="AM154" t="str">
        <f>IF(OR('full menu'!AM154="MDC",'full menu'!AM154="PERF"),"rude",IF(OR('full menu'!AM154="PCB",'full menu'!AM154="AERF",'full menu'!AM154="UD"),"inter",IF(OR('full menu'!AM154="ACB",'full menu'!AM154="LCERT",'full menu'!AM154="LERT",'full menu'!AM154="FCERT",'full menu'!AM154="FCMT",'full menu'!AM154="LCMT",'full menu'!AM154="LMT",'full menu'!AM154="LCIT",'full menu'!AM154="FCIT",'full menu'!AM154="LIT",'full menu'!AM154="MwERT",'full menu'!AM154="ERwMT",'full menu'!AM154="M&amp;ERT",'full menu'!AM154="MwIT",'full menu'!AM154="IwMT",'full menu'!AM154="M&amp;IT",'full menu'!AM154="IwERT",'full menu'!AM154="ERwIT",'full menu'!AM154="I&amp;ERT",'full menu'!AM154="ER&amp;M&amp;IT",'full menu'!AM154="LSD"),"subst",IF(OR('full menu'!AM154="FERT",'full menu'!AM154="FMT",'full menu'!AM154="FIT",'full menu'!AM154="WSD"),"intens",IF('full menu'!AM154="UASC","UASC","")))))</f>
        <v>subst</v>
      </c>
      <c r="AN154" t="str">
        <f>IF(OR('full menu'!AN154="MDC",'full menu'!AN154="PERF"),"rude",IF(OR('full menu'!AN154="PCB",'full menu'!AN154="AERF",'full menu'!AN154="UD"),"inter",IF(OR('full menu'!AN154="ACB",'full menu'!AN154="LCERT",'full menu'!AN154="LERT",'full menu'!AN154="FCERT",'full menu'!AN154="FCMT",'full menu'!AN154="LCMT",'full menu'!AN154="LMT",'full menu'!AN154="LCIT",'full menu'!AN154="FCIT",'full menu'!AN154="LIT",'full menu'!AN154="MwERT",'full menu'!AN154="ERwMT",'full menu'!AN154="M&amp;ERT",'full menu'!AN154="MwIT",'full menu'!AN154="IwMT",'full menu'!AN154="M&amp;IT",'full menu'!AN154="IwERT",'full menu'!AN154="ERwIT",'full menu'!AN154="I&amp;ERT",'full menu'!AN154="ER&amp;M&amp;IT",'full menu'!AN154="LSD"),"subst",IF(OR('full menu'!AN154="FERT",'full menu'!AN154="FMT",'full menu'!AN154="FIT",'full menu'!AN154="WSD"),"intens",IF('full menu'!AN154="UASC","UASC","")))))</f>
        <v>subst</v>
      </c>
      <c r="AO154" t="str">
        <f>IF(OR('full menu'!AO154="MDC",'full menu'!AO154="PERF"),"rude",IF(OR('full menu'!AO154="PCB",'full menu'!AO154="AERF",'full menu'!AO154="UD"),"inter",IF(OR('full menu'!AO154="ACB",'full menu'!AO154="LCERT",'full menu'!AO154="LERT",'full menu'!AO154="FCERT",'full menu'!AO154="FCMT",'full menu'!AO154="LCMT",'full menu'!AO154="LMT",'full menu'!AO154="LCIT",'full menu'!AO154="FCIT",'full menu'!AO154="LIT",'full menu'!AO154="MwERT",'full menu'!AO154="ERwMT",'full menu'!AO154="M&amp;ERT",'full menu'!AO154="MwIT",'full menu'!AO154="IwMT",'full menu'!AO154="M&amp;IT",'full menu'!AO154="IwERT",'full menu'!AO154="ERwIT",'full menu'!AO154="I&amp;ERT",'full menu'!AO154="ER&amp;M&amp;IT",'full menu'!AO154="LSD"),"subst",IF(OR('full menu'!AO154="FERT",'full menu'!AO154="FMT",'full menu'!AO154="FIT",'full menu'!AO154="WSD"),"intens",IF('full menu'!AO154="UASC","UASC","")))))</f>
        <v>subst</v>
      </c>
      <c r="AP154" t="str">
        <f>IF(OR('full menu'!AP154="MDC",'full menu'!AP154="PERF"),"rude",IF(OR('full menu'!AP154="PCB",'full menu'!AP154="AERF",'full menu'!AP154="UD"),"inter",IF(OR('full menu'!AP154="ACB",'full menu'!AP154="LCERT",'full menu'!AP154="LERT",'full menu'!AP154="FCERT",'full menu'!AP154="FCMT",'full menu'!AP154="LCMT",'full menu'!AP154="LMT",'full menu'!AP154="LCIT",'full menu'!AP154="FCIT",'full menu'!AP154="LIT",'full menu'!AP154="MwERT",'full menu'!AP154="ERwMT",'full menu'!AP154="M&amp;ERT",'full menu'!AP154="MwIT",'full menu'!AP154="IwMT",'full menu'!AP154="M&amp;IT",'full menu'!AP154="IwERT",'full menu'!AP154="ERwIT",'full menu'!AP154="I&amp;ERT",'full menu'!AP154="ER&amp;M&amp;IT",'full menu'!AP154="LSD"),"subst",IF(OR('full menu'!AP154="FERT",'full menu'!AP154="FMT",'full menu'!AP154="FIT",'full menu'!AP154="WSD"),"intens",IF('full menu'!AP154="UASC","UASC","")))))</f>
        <v>subst</v>
      </c>
      <c r="AQ154" t="str">
        <f>IF(OR('full menu'!AQ154="MDC",'full menu'!AQ154="PERF"),"rude",IF(OR('full menu'!AQ154="PCB",'full menu'!AQ154="AERF",'full menu'!AQ154="UD"),"inter",IF(OR('full menu'!AQ154="ACB",'full menu'!AQ154="LCERT",'full menu'!AQ154="LERT",'full menu'!AQ154="FCERT",'full menu'!AQ154="FCMT",'full menu'!AQ154="LCMT",'full menu'!AQ154="LMT",'full menu'!AQ154="LCIT",'full menu'!AQ154="FCIT",'full menu'!AQ154="LIT",'full menu'!AQ154="MwERT",'full menu'!AQ154="ERwMT",'full menu'!AQ154="M&amp;ERT",'full menu'!AQ154="MwIT",'full menu'!AQ154="IwMT",'full menu'!AQ154="M&amp;IT",'full menu'!AQ154="IwERT",'full menu'!AQ154="ERwIT",'full menu'!AQ154="I&amp;ERT",'full menu'!AQ154="ER&amp;M&amp;IT",'full menu'!AQ154="LSD"),"subst",IF(OR('full menu'!AQ154="FERT",'full menu'!AQ154="FMT",'full menu'!AQ154="FIT",'full menu'!AQ154="WSD"),"intens",IF('full menu'!AQ154="UASC","UASC","")))))</f>
        <v>subst</v>
      </c>
      <c r="AR154" t="str">
        <f>IF(OR('full menu'!AR154="MDC",'full menu'!AR154="PERF"),"rude",IF(OR('full menu'!AR154="PCB",'full menu'!AR154="AERF",'full menu'!AR154="UD"),"inter",IF(OR('full menu'!AR154="ACB",'full menu'!AR154="LCERT",'full menu'!AR154="LERT",'full menu'!AR154="FCERT",'full menu'!AR154="FCMT",'full menu'!AR154="LCMT",'full menu'!AR154="LMT",'full menu'!AR154="LCIT",'full menu'!AR154="FCIT",'full menu'!AR154="LIT",'full menu'!AR154="MwERT",'full menu'!AR154="ERwMT",'full menu'!AR154="M&amp;ERT",'full menu'!AR154="MwIT",'full menu'!AR154="IwMT",'full menu'!AR154="M&amp;IT",'full menu'!AR154="IwERT",'full menu'!AR154="ERwIT",'full menu'!AR154="I&amp;ERT",'full menu'!AR154="ER&amp;M&amp;IT",'full menu'!AR154="LSD"),"subst",IF(OR('full menu'!AR154="FERT",'full menu'!AR154="FMT",'full menu'!AR154="FIT",'full menu'!AR154="WSD"),"intens",IF('full menu'!AR154="UASC","UASC","")))))</f>
        <v>subst</v>
      </c>
      <c r="AS154" t="str">
        <f>IF(OR('full menu'!AS154="MDC",'full menu'!AS154="PERF"),"rude",IF(OR('full menu'!AS154="PCB",'full menu'!AS154="AERF",'full menu'!AS154="UD"),"inter",IF(OR('full menu'!AS154="ACB",'full menu'!AS154="LCERT",'full menu'!AS154="LERT",'full menu'!AS154="FCERT",'full menu'!AS154="FCMT",'full menu'!AS154="LCMT",'full menu'!AS154="LMT",'full menu'!AS154="LCIT",'full menu'!AS154="FCIT",'full menu'!AS154="LIT",'full menu'!AS154="MwERT",'full menu'!AS154="ERwMT",'full menu'!AS154="M&amp;ERT",'full menu'!AS154="MwIT",'full menu'!AS154="IwMT",'full menu'!AS154="M&amp;IT",'full menu'!AS154="IwERT",'full menu'!AS154="ERwIT",'full menu'!AS154="I&amp;ERT",'full menu'!AS154="ER&amp;M&amp;IT",'full menu'!AS154="LSD"),"subst",IF(OR('full menu'!AS154="FERT",'full menu'!AS154="FMT",'full menu'!AS154="FIT",'full menu'!AS154="WSD"),"intens",IF('full menu'!AS154="UASC","UASC","")))))</f>
        <v>subst</v>
      </c>
      <c r="AT154" t="str">
        <f>IF(OR('full menu'!AT154="MDC",'full menu'!AT154="PERF"),"rude",IF(OR('full menu'!AT154="PCB",'full menu'!AT154="AERF",'full menu'!AT154="UD"),"inter",IF(OR('full menu'!AT154="ACB",'full menu'!AT154="LCERT",'full menu'!AT154="LERT",'full menu'!AT154="FCERT",'full menu'!AT154="FCMT",'full menu'!AT154="LCMT",'full menu'!AT154="LMT",'full menu'!AT154="LCIT",'full menu'!AT154="FCIT",'full menu'!AT154="LIT",'full menu'!AT154="MwERT",'full menu'!AT154="ERwMT",'full menu'!AT154="M&amp;ERT",'full menu'!AT154="MwIT",'full menu'!AT154="IwMT",'full menu'!AT154="M&amp;IT",'full menu'!AT154="IwERT",'full menu'!AT154="ERwIT",'full menu'!AT154="I&amp;ERT",'full menu'!AT154="ER&amp;M&amp;IT",'full menu'!AT154="LSD"),"subst",IF(OR('full menu'!AT154="FERT",'full menu'!AT154="FMT",'full menu'!AT154="FIT",'full menu'!AT154="WSD"),"intens",IF('full menu'!AT154="UASC","UASC","")))))</f>
        <v>subst</v>
      </c>
      <c r="AU154" t="str">
        <f>IF(OR('full menu'!AU154="MDC",'full menu'!AU154="PERF"),"rude",IF(OR('full menu'!AU154="PCB",'full menu'!AU154="AERF",'full menu'!AU154="UD"),"inter",IF(OR('full menu'!AU154="ACB",'full menu'!AU154="LCERT",'full menu'!AU154="LERT",'full menu'!AU154="FCERT",'full menu'!AU154="FCMT",'full menu'!AU154="LCMT",'full menu'!AU154="LMT",'full menu'!AU154="LCIT",'full menu'!AU154="FCIT",'full menu'!AU154="LIT",'full menu'!AU154="MwERT",'full menu'!AU154="ERwMT",'full menu'!AU154="M&amp;ERT",'full menu'!AU154="MwIT",'full menu'!AU154="IwMT",'full menu'!AU154="M&amp;IT",'full menu'!AU154="IwERT",'full menu'!AU154="ERwIT",'full menu'!AU154="I&amp;ERT",'full menu'!AU154="ER&amp;M&amp;IT",'full menu'!AU154="LSD"),"subst",IF(OR('full menu'!AU154="FERT",'full menu'!AU154="FMT",'full menu'!AU154="FIT",'full menu'!AU154="WSD"),"intens",IF('full menu'!AU154="UASC","UASC","")))))</f>
        <v>subst</v>
      </c>
      <c r="AV154" t="str">
        <f>IF(OR('full menu'!AV154="MDC",'full menu'!AV154="PERF"),"rude",IF(OR('full menu'!AV154="PCB",'full menu'!AV154="AERF",'full menu'!AV154="UD"),"inter",IF(OR('full menu'!AV154="ACB",'full menu'!AV154="LCERT",'full menu'!AV154="LERT",'full menu'!AV154="FCERT",'full menu'!AV154="FCMT",'full menu'!AV154="LCMT",'full menu'!AV154="LMT",'full menu'!AV154="LCIT",'full menu'!AV154="FCIT",'full menu'!AV154="LIT",'full menu'!AV154="MwERT",'full menu'!AV154="ERwMT",'full menu'!AV154="M&amp;ERT",'full menu'!AV154="MwIT",'full menu'!AV154="IwMT",'full menu'!AV154="M&amp;IT",'full menu'!AV154="IwERT",'full menu'!AV154="ERwIT",'full menu'!AV154="I&amp;ERT",'full menu'!AV154="ER&amp;M&amp;IT",'full menu'!AV154="LSD"),"subst",IF(OR('full menu'!AV154="FERT",'full menu'!AV154="FMT",'full menu'!AV154="FIT",'full menu'!AV154="WSD"),"intens",IF('full menu'!AV154="UASC","UASC","")))))</f>
        <v>subst</v>
      </c>
      <c r="AW154" t="str">
        <f>IF(OR('full menu'!AW154="MDC",'full menu'!AW154="PERF"),"rude",IF(OR('full menu'!AW154="PCB",'full menu'!AW154="AERF",'full menu'!AW154="UD"),"inter",IF(OR('full menu'!AW154="ACB",'full menu'!AW154="LCERT",'full menu'!AW154="LERT",'full menu'!AW154="FCERT",'full menu'!AW154="FCMT",'full menu'!AW154="LCMT",'full menu'!AW154="LMT",'full menu'!AW154="LCIT",'full menu'!AW154="FCIT",'full menu'!AW154="LIT",'full menu'!AW154="MwERT",'full menu'!AW154="ERwMT",'full menu'!AW154="M&amp;ERT",'full menu'!AW154="MwIT",'full menu'!AW154="IwMT",'full menu'!AW154="M&amp;IT",'full menu'!AW154="IwERT",'full menu'!AW154="ERwIT",'full menu'!AW154="I&amp;ERT",'full menu'!AW154="ER&amp;M&amp;IT",'full menu'!AW154="LSD"),"subst",IF(OR('full menu'!AW154="FERT",'full menu'!AW154="FMT",'full menu'!AW154="FIT",'full menu'!AW154="WSD"),"intens",IF('full menu'!AW154="UASC","UASC","")))))</f>
        <v>subst</v>
      </c>
      <c r="AX154" t="str">
        <f>IF(OR('full menu'!AX154="MDC",'full menu'!AX154="PERF"),"rude",IF(OR('full menu'!AX154="PCB",'full menu'!AX154="AERF",'full menu'!AX154="UD"),"inter",IF(OR('full menu'!AX154="ACB",'full menu'!AX154="LCERT",'full menu'!AX154="LERT",'full menu'!AX154="FCERT",'full menu'!AX154="FCMT",'full menu'!AX154="LCMT",'full menu'!AX154="LMT",'full menu'!AX154="LCIT",'full menu'!AX154="FCIT",'full menu'!AX154="LIT",'full menu'!AX154="MwERT",'full menu'!AX154="ERwMT",'full menu'!AX154="M&amp;ERT",'full menu'!AX154="MwIT",'full menu'!AX154="IwMT",'full menu'!AX154="M&amp;IT",'full menu'!AX154="IwERT",'full menu'!AX154="ERwIT",'full menu'!AX154="I&amp;ERT",'full menu'!AX154="ER&amp;M&amp;IT",'full menu'!AX154="LSD"),"subst",IF(OR('full menu'!AX154="FERT",'full menu'!AX154="FMT",'full menu'!AX154="FIT",'full menu'!AX154="WSD"),"intens",IF('full menu'!AX154="UASC","UASC","")))))</f>
        <v>subst</v>
      </c>
      <c r="AY154" t="str">
        <f>IF(OR('full menu'!AY154="MDC",'full menu'!AY154="PERF"),"rude",IF(OR('full menu'!AY154="PCB",'full menu'!AY154="AERF",'full menu'!AY154="UD"),"inter",IF(OR('full menu'!AY154="ACB",'full menu'!AY154="LCERT",'full menu'!AY154="LERT",'full menu'!AY154="FCERT",'full menu'!AY154="FCMT",'full menu'!AY154="LCMT",'full menu'!AY154="LMT",'full menu'!AY154="LCIT",'full menu'!AY154="FCIT",'full menu'!AY154="LIT",'full menu'!AY154="MwERT",'full menu'!AY154="ERwMT",'full menu'!AY154="M&amp;ERT",'full menu'!AY154="MwIT",'full menu'!AY154="IwMT",'full menu'!AY154="M&amp;IT",'full menu'!AY154="IwERT",'full menu'!AY154="ERwIT",'full menu'!AY154="I&amp;ERT",'full menu'!AY154="ER&amp;M&amp;IT",'full menu'!AY154="LSD"),"subst",IF(OR('full menu'!AY154="FERT",'full menu'!AY154="FMT",'full menu'!AY154="FIT",'full menu'!AY154="WSD"),"intens",IF('full menu'!AY154="UASC","UASC","")))))</f>
        <v>subst</v>
      </c>
    </row>
    <row r="155" spans="1:51" x14ac:dyDescent="0.3">
      <c r="A155" t="s">
        <v>180</v>
      </c>
      <c r="B155" t="str">
        <f>IF(OR('full menu'!B155="MDC",'full menu'!B155="PERF"),"rude",IF(OR('full menu'!B155="PCB",'full menu'!B155="AERF",'full menu'!B155="UD"),"inter",IF(OR('full menu'!B155="ACB",'full menu'!B155="LCERT",'full menu'!B155="LERT",'full menu'!B155="FCERT",'full menu'!B155="FCMT",'full menu'!B155="LCMT",'full menu'!B155="LMT",'full menu'!B155="LCIT",'full menu'!B155="FCIT",'full menu'!B155="LIT",'full menu'!B155="MwERT",'full menu'!B155="ERwMT",'full menu'!B155="M&amp;ERT",'full menu'!B155="MwIT",'full menu'!B155="IwMT",'full menu'!B155="M&amp;IT",'full menu'!B155="IwERT",'full menu'!B155="ERwIT",'full menu'!B155="I&amp;ERT",'full menu'!B155="ER&amp;M&amp;IT",'full menu'!B155="LSD"),"subst",IF(OR('full menu'!B155="FERT",'full menu'!B155="FMT",'full menu'!B155="FIT",'full menu'!B155="WSD"),"intens",IF('full menu'!B155="UASC","UASC","")))))</f>
        <v>inter</v>
      </c>
      <c r="C155" t="str">
        <f>IF(OR('full menu'!C155="MDC",'full menu'!C155="PERF"),"rude",IF(OR('full menu'!C155="PCB",'full menu'!C155="AERF",'full menu'!C155="UD"),"inter",IF(OR('full menu'!C155="ACB",'full menu'!C155="LCERT",'full menu'!C155="LERT",'full menu'!C155="FCERT",'full menu'!C155="FCMT",'full menu'!C155="LCMT",'full menu'!C155="LMT",'full menu'!C155="LCIT",'full menu'!C155="FCIT",'full menu'!C155="LIT",'full menu'!C155="MwERT",'full menu'!C155="ERwMT",'full menu'!C155="M&amp;ERT",'full menu'!C155="MwIT",'full menu'!C155="IwMT",'full menu'!C155="M&amp;IT",'full menu'!C155="IwERT",'full menu'!C155="ERwIT",'full menu'!C155="I&amp;ERT",'full menu'!C155="ER&amp;M&amp;IT",'full menu'!C155="LSD"),"subst",IF(OR('full menu'!C155="FERT",'full menu'!C155="FMT",'full menu'!C155="FIT",'full menu'!C155="WSD"),"intens",IF('full menu'!C155="UASC","UASC","")))))</f>
        <v>inter</v>
      </c>
      <c r="D155" t="str">
        <f>IF(OR('full menu'!D155="MDC",'full menu'!D155="PERF"),"rude",IF(OR('full menu'!D155="PCB",'full menu'!D155="AERF",'full menu'!D155="UD"),"inter",IF(OR('full menu'!D155="ACB",'full menu'!D155="LCERT",'full menu'!D155="LERT",'full menu'!D155="FCERT",'full menu'!D155="FCMT",'full menu'!D155="LCMT",'full menu'!D155="LMT",'full menu'!D155="LCIT",'full menu'!D155="FCIT",'full menu'!D155="LIT",'full menu'!D155="MwERT",'full menu'!D155="ERwMT",'full menu'!D155="M&amp;ERT",'full menu'!D155="MwIT",'full menu'!D155="IwMT",'full menu'!D155="M&amp;IT",'full menu'!D155="IwERT",'full menu'!D155="ERwIT",'full menu'!D155="I&amp;ERT",'full menu'!D155="ER&amp;M&amp;IT",'full menu'!D155="LSD"),"subst",IF(OR('full menu'!D155="FERT",'full menu'!D155="FMT",'full menu'!D155="FIT",'full menu'!D155="WSD"),"intens",IF('full menu'!D155="UASC","UASC","")))))</f>
        <v>inter</v>
      </c>
      <c r="E155" t="str">
        <f>IF(OR('full menu'!E155="MDC",'full menu'!E155="PERF"),"rude",IF(OR('full menu'!E155="PCB",'full menu'!E155="AERF",'full menu'!E155="UD"),"inter",IF(OR('full menu'!E155="ACB",'full menu'!E155="LCERT",'full menu'!E155="LERT",'full menu'!E155="FCERT",'full menu'!E155="FCMT",'full menu'!E155="LCMT",'full menu'!E155="LMT",'full menu'!E155="LCIT",'full menu'!E155="FCIT",'full menu'!E155="LIT",'full menu'!E155="MwERT",'full menu'!E155="ERwMT",'full menu'!E155="M&amp;ERT",'full menu'!E155="MwIT",'full menu'!E155="IwMT",'full menu'!E155="M&amp;IT",'full menu'!E155="IwERT",'full menu'!E155="ERwIT",'full menu'!E155="I&amp;ERT",'full menu'!E155="ER&amp;M&amp;IT",'full menu'!E155="LSD"),"subst",IF(OR('full menu'!E155="FERT",'full menu'!E155="FMT",'full menu'!E155="FIT",'full menu'!E155="WSD"),"intens",IF('full menu'!E155="UASC","UASC","")))))</f>
        <v>inter</v>
      </c>
      <c r="F155" t="str">
        <f>IF(OR('full menu'!F155="MDC",'full menu'!F155="PERF"),"rude",IF(OR('full menu'!F155="PCB",'full menu'!F155="AERF",'full menu'!F155="UD"),"inter",IF(OR('full menu'!F155="ACB",'full menu'!F155="LCERT",'full menu'!F155="LERT",'full menu'!F155="FCERT",'full menu'!F155="FCMT",'full menu'!F155="LCMT",'full menu'!F155="LMT",'full menu'!F155="LCIT",'full menu'!F155="FCIT",'full menu'!F155="LIT",'full menu'!F155="MwERT",'full menu'!F155="ERwMT",'full menu'!F155="M&amp;ERT",'full menu'!F155="MwIT",'full menu'!F155="IwMT",'full menu'!F155="M&amp;IT",'full menu'!F155="IwERT",'full menu'!F155="ERwIT",'full menu'!F155="I&amp;ERT",'full menu'!F155="ER&amp;M&amp;IT",'full menu'!F155="LSD"),"subst",IF(OR('full menu'!F155="FERT",'full menu'!F155="FMT",'full menu'!F155="FIT",'full menu'!F155="WSD"),"intens",IF('full menu'!F155="UASC","UASC","")))))</f>
        <v>inter</v>
      </c>
      <c r="G155" t="str">
        <f>IF(OR('full menu'!G155="MDC",'full menu'!G155="PERF"),"rude",IF(OR('full menu'!G155="PCB",'full menu'!G155="AERF",'full menu'!G155="UD"),"inter",IF(OR('full menu'!G155="ACB",'full menu'!G155="LCERT",'full menu'!G155="LERT",'full menu'!G155="FCERT",'full menu'!G155="FCMT",'full menu'!G155="LCMT",'full menu'!G155="LMT",'full menu'!G155="LCIT",'full menu'!G155="FCIT",'full menu'!G155="LIT",'full menu'!G155="MwERT",'full menu'!G155="ERwMT",'full menu'!G155="M&amp;ERT",'full menu'!G155="MwIT",'full menu'!G155="IwMT",'full menu'!G155="M&amp;IT",'full menu'!G155="IwERT",'full menu'!G155="ERwIT",'full menu'!G155="I&amp;ERT",'full menu'!G155="ER&amp;M&amp;IT",'full menu'!G155="LSD"),"subst",IF(OR('full menu'!G155="FERT",'full menu'!G155="FMT",'full menu'!G155="FIT",'full menu'!G155="WSD"),"intens",IF('full menu'!G155="UASC","UASC","")))))</f>
        <v>inter</v>
      </c>
      <c r="H155" t="str">
        <f>IF(OR('full menu'!H155="MDC",'full menu'!H155="PERF"),"rude",IF(OR('full menu'!H155="PCB",'full menu'!H155="AERF",'full menu'!H155="UD"),"inter",IF(OR('full menu'!H155="ACB",'full menu'!H155="LCERT",'full menu'!H155="LERT",'full menu'!H155="FCERT",'full menu'!H155="FCMT",'full menu'!H155="LCMT",'full menu'!H155="LMT",'full menu'!H155="LCIT",'full menu'!H155="FCIT",'full menu'!H155="LIT",'full menu'!H155="MwERT",'full menu'!H155="ERwMT",'full menu'!H155="M&amp;ERT",'full menu'!H155="MwIT",'full menu'!H155="IwMT",'full menu'!H155="M&amp;IT",'full menu'!H155="IwERT",'full menu'!H155="ERwIT",'full menu'!H155="I&amp;ERT",'full menu'!H155="ER&amp;M&amp;IT",'full menu'!H155="LSD"),"subst",IF(OR('full menu'!H155="FERT",'full menu'!H155="FMT",'full menu'!H155="FIT",'full menu'!H155="WSD"),"intens",IF('full menu'!H155="UASC","UASC","")))))</f>
        <v>inter</v>
      </c>
      <c r="I155" t="str">
        <f>IF(OR('full menu'!I155="MDC",'full menu'!I155="PERF"),"rude",IF(OR('full menu'!I155="PCB",'full menu'!I155="AERF",'full menu'!I155="UD"),"inter",IF(OR('full menu'!I155="ACB",'full menu'!I155="LCERT",'full menu'!I155="LERT",'full menu'!I155="FCERT",'full menu'!I155="FCMT",'full menu'!I155="LCMT",'full menu'!I155="LMT",'full menu'!I155="LCIT",'full menu'!I155="FCIT",'full menu'!I155="LIT",'full menu'!I155="MwERT",'full menu'!I155="ERwMT",'full menu'!I155="M&amp;ERT",'full menu'!I155="MwIT",'full menu'!I155="IwMT",'full menu'!I155="M&amp;IT",'full menu'!I155="IwERT",'full menu'!I155="ERwIT",'full menu'!I155="I&amp;ERT",'full menu'!I155="ER&amp;M&amp;IT",'full menu'!I155="LSD"),"subst",IF(OR('full menu'!I155="FERT",'full menu'!I155="FMT",'full menu'!I155="FIT",'full menu'!I155="WSD"),"intens",IF('full menu'!I155="UASC","UASC","")))))</f>
        <v>inter</v>
      </c>
      <c r="J155" t="str">
        <f>IF(OR('full menu'!J155="MDC",'full menu'!J155="PERF"),"rude",IF(OR('full menu'!J155="PCB",'full menu'!J155="AERF",'full menu'!J155="UD"),"inter",IF(OR('full menu'!J155="ACB",'full menu'!J155="LCERT",'full menu'!J155="LERT",'full menu'!J155="FCERT",'full menu'!J155="FCMT",'full menu'!J155="LCMT",'full menu'!J155="LMT",'full menu'!J155="LCIT",'full menu'!J155="FCIT",'full menu'!J155="LIT",'full menu'!J155="MwERT",'full menu'!J155="ERwMT",'full menu'!J155="M&amp;ERT",'full menu'!J155="MwIT",'full menu'!J155="IwMT",'full menu'!J155="M&amp;IT",'full menu'!J155="IwERT",'full menu'!J155="ERwIT",'full menu'!J155="I&amp;ERT",'full menu'!J155="ER&amp;M&amp;IT",'full menu'!J155="LSD"),"subst",IF(OR('full menu'!J155="FERT",'full menu'!J155="FMT",'full menu'!J155="FIT",'full menu'!J155="WSD"),"intens",IF('full menu'!J155="UASC","UASC","")))))</f>
        <v>inter</v>
      </c>
      <c r="K155" t="str">
        <f>IF(OR('full menu'!K155="MDC",'full menu'!K155="PERF"),"rude",IF(OR('full menu'!K155="PCB",'full menu'!K155="AERF",'full menu'!K155="UD"),"inter",IF(OR('full menu'!K155="ACB",'full menu'!K155="LCERT",'full menu'!K155="LERT",'full menu'!K155="FCERT",'full menu'!K155="FCMT",'full menu'!K155="LCMT",'full menu'!K155="LMT",'full menu'!K155="LCIT",'full menu'!K155="FCIT",'full menu'!K155="LIT",'full menu'!K155="MwERT",'full menu'!K155="ERwMT",'full menu'!K155="M&amp;ERT",'full menu'!K155="MwIT",'full menu'!K155="IwMT",'full menu'!K155="M&amp;IT",'full menu'!K155="IwERT",'full menu'!K155="ERwIT",'full menu'!K155="I&amp;ERT",'full menu'!K155="ER&amp;M&amp;IT",'full menu'!K155="LSD"),"subst",IF(OR('full menu'!K155="FERT",'full menu'!K155="FMT",'full menu'!K155="FIT",'full menu'!K155="WSD"),"intens",IF('full menu'!K155="UASC","UASC","")))))</f>
        <v>inter</v>
      </c>
      <c r="L155" t="str">
        <f>IF(OR('full menu'!L155="MDC",'full menu'!L155="PERF"),"rude",IF(OR('full menu'!L155="PCB",'full menu'!L155="AERF",'full menu'!L155="UD"),"inter",IF(OR('full menu'!L155="ACB",'full menu'!L155="LCERT",'full menu'!L155="LERT",'full menu'!L155="FCERT",'full menu'!L155="FCMT",'full menu'!L155="LCMT",'full menu'!L155="LMT",'full menu'!L155="LCIT",'full menu'!L155="FCIT",'full menu'!L155="LIT",'full menu'!L155="MwERT",'full menu'!L155="ERwMT",'full menu'!L155="M&amp;ERT",'full menu'!L155="MwIT",'full menu'!L155="IwMT",'full menu'!L155="M&amp;IT",'full menu'!L155="IwERT",'full menu'!L155="ERwIT",'full menu'!L155="I&amp;ERT",'full menu'!L155="ER&amp;M&amp;IT",'full menu'!L155="LSD"),"subst",IF(OR('full menu'!L155="FERT",'full menu'!L155="FMT",'full menu'!L155="FIT",'full menu'!L155="WSD"),"intens",IF('full menu'!L155="UASC","UASC","")))))</f>
        <v>inter</v>
      </c>
      <c r="M155" t="str">
        <f>IF(OR('full menu'!M155="MDC",'full menu'!M155="PERF"),"rude",IF(OR('full menu'!M155="PCB",'full menu'!M155="AERF",'full menu'!M155="UD"),"inter",IF(OR('full menu'!M155="ACB",'full menu'!M155="LCERT",'full menu'!M155="LERT",'full menu'!M155="FCERT",'full menu'!M155="FCMT",'full menu'!M155="LCMT",'full menu'!M155="LMT",'full menu'!M155="LCIT",'full menu'!M155="FCIT",'full menu'!M155="LIT",'full menu'!M155="MwERT",'full menu'!M155="ERwMT",'full menu'!M155="M&amp;ERT",'full menu'!M155="MwIT",'full menu'!M155="IwMT",'full menu'!M155="M&amp;IT",'full menu'!M155="IwERT",'full menu'!M155="ERwIT",'full menu'!M155="I&amp;ERT",'full menu'!M155="ER&amp;M&amp;IT",'full menu'!M155="LSD"),"subst",IF(OR('full menu'!M155="FERT",'full menu'!M155="FMT",'full menu'!M155="FIT",'full menu'!M155="WSD"),"intens",IF('full menu'!M155="UASC","UASC","")))))</f>
        <v>inter</v>
      </c>
      <c r="N155" t="str">
        <f>IF(OR('full menu'!N155="MDC",'full menu'!N155="PERF"),"rude",IF(OR('full menu'!N155="PCB",'full menu'!N155="AERF",'full menu'!N155="UD"),"inter",IF(OR('full menu'!N155="ACB",'full menu'!N155="LCERT",'full menu'!N155="LERT",'full menu'!N155="FCERT",'full menu'!N155="FCMT",'full menu'!N155="LCMT",'full menu'!N155="LMT",'full menu'!N155="LCIT",'full menu'!N155="FCIT",'full menu'!N155="LIT",'full menu'!N155="MwERT",'full menu'!N155="ERwMT",'full menu'!N155="M&amp;ERT",'full menu'!N155="MwIT",'full menu'!N155="IwMT",'full menu'!N155="M&amp;IT",'full menu'!N155="IwERT",'full menu'!N155="ERwIT",'full menu'!N155="I&amp;ERT",'full menu'!N155="ER&amp;M&amp;IT",'full menu'!N155="LSD"),"subst",IF(OR('full menu'!N155="FERT",'full menu'!N155="FMT",'full menu'!N155="FIT",'full menu'!N155="WSD"),"intens",IF('full menu'!N155="UASC","UASC","")))))</f>
        <v>inter</v>
      </c>
      <c r="O155" t="str">
        <f>IF(OR('full menu'!O155="MDC",'full menu'!O155="PERF"),"rude",IF(OR('full menu'!O155="PCB",'full menu'!O155="AERF",'full menu'!O155="UD"),"inter",IF(OR('full menu'!O155="ACB",'full menu'!O155="LCERT",'full menu'!O155="LERT",'full menu'!O155="FCERT",'full menu'!O155="FCMT",'full menu'!O155="LCMT",'full menu'!O155="LMT",'full menu'!O155="LCIT",'full menu'!O155="FCIT",'full menu'!O155="LIT",'full menu'!O155="MwERT",'full menu'!O155="ERwMT",'full menu'!O155="M&amp;ERT",'full menu'!O155="MwIT",'full menu'!O155="IwMT",'full menu'!O155="M&amp;IT",'full menu'!O155="IwERT",'full menu'!O155="ERwIT",'full menu'!O155="I&amp;ERT",'full menu'!O155="ER&amp;M&amp;IT",'full menu'!O155="LSD"),"subst",IF(OR('full menu'!O155="FERT",'full menu'!O155="FMT",'full menu'!O155="FIT",'full menu'!O155="WSD"),"intens",IF('full menu'!O155="UASC","UASC","")))))</f>
        <v>inter</v>
      </c>
      <c r="P155" t="str">
        <f>IF(OR('full menu'!P155="MDC",'full menu'!P155="PERF"),"rude",IF(OR('full menu'!P155="PCB",'full menu'!P155="AERF",'full menu'!P155="UD"),"inter",IF(OR('full menu'!P155="ACB",'full menu'!P155="LCERT",'full menu'!P155="LERT",'full menu'!P155="FCERT",'full menu'!P155="FCMT",'full menu'!P155="LCMT",'full menu'!P155="LMT",'full menu'!P155="LCIT",'full menu'!P155="FCIT",'full menu'!P155="LIT",'full menu'!P155="MwERT",'full menu'!P155="ERwMT",'full menu'!P155="M&amp;ERT",'full menu'!P155="MwIT",'full menu'!P155="IwMT",'full menu'!P155="M&amp;IT",'full menu'!P155="IwERT",'full menu'!P155="ERwIT",'full menu'!P155="I&amp;ERT",'full menu'!P155="ER&amp;M&amp;IT",'full menu'!P155="LSD"),"subst",IF(OR('full menu'!P155="FERT",'full menu'!P155="FMT",'full menu'!P155="FIT",'full menu'!P155="WSD"),"intens",IF('full menu'!P155="UASC","UASC","")))))</f>
        <v>inter</v>
      </c>
      <c r="Q155" t="str">
        <f>IF(OR('full menu'!Q155="MDC",'full menu'!Q155="PERF"),"rude",IF(OR('full menu'!Q155="PCB",'full menu'!Q155="AERF",'full menu'!Q155="UD"),"inter",IF(OR('full menu'!Q155="ACB",'full menu'!Q155="LCERT",'full menu'!Q155="LERT",'full menu'!Q155="FCERT",'full menu'!Q155="FCMT",'full menu'!Q155="LCMT",'full menu'!Q155="LMT",'full menu'!Q155="LCIT",'full menu'!Q155="FCIT",'full menu'!Q155="LIT",'full menu'!Q155="MwERT",'full menu'!Q155="ERwMT",'full menu'!Q155="M&amp;ERT",'full menu'!Q155="MwIT",'full menu'!Q155="IwMT",'full menu'!Q155="M&amp;IT",'full menu'!Q155="IwERT",'full menu'!Q155="ERwIT",'full menu'!Q155="I&amp;ERT",'full menu'!Q155="ER&amp;M&amp;IT",'full menu'!Q155="LSD"),"subst",IF(OR('full menu'!Q155="FERT",'full menu'!Q155="FMT",'full menu'!Q155="FIT",'full menu'!Q155="WSD"),"intens",IF('full menu'!Q155="UASC","UASC","")))))</f>
        <v>inter</v>
      </c>
      <c r="R155" t="str">
        <f>IF(OR('full menu'!R155="MDC",'full menu'!R155="PERF"),"rude",IF(OR('full menu'!R155="PCB",'full menu'!R155="AERF",'full menu'!R155="UD"),"inter",IF(OR('full menu'!R155="ACB",'full menu'!R155="LCERT",'full menu'!R155="LERT",'full menu'!R155="FCERT",'full menu'!R155="FCMT",'full menu'!R155="LCMT",'full menu'!R155="LMT",'full menu'!R155="LCIT",'full menu'!R155="FCIT",'full menu'!R155="LIT",'full menu'!R155="MwERT",'full menu'!R155="ERwMT",'full menu'!R155="M&amp;ERT",'full menu'!R155="MwIT",'full menu'!R155="IwMT",'full menu'!R155="M&amp;IT",'full menu'!R155="IwERT",'full menu'!R155="ERwIT",'full menu'!R155="I&amp;ERT",'full menu'!R155="ER&amp;M&amp;IT",'full menu'!R155="LSD"),"subst",IF(OR('full menu'!R155="FERT",'full menu'!R155="FMT",'full menu'!R155="FIT",'full menu'!R155="WSD"),"intens",IF('full menu'!R155="UASC","UASC","")))))</f>
        <v>inter</v>
      </c>
      <c r="S155" t="str">
        <f>IF(OR('full menu'!S155="MDC",'full menu'!S155="PERF"),"rude",IF(OR('full menu'!S155="PCB",'full menu'!S155="AERF",'full menu'!S155="UD"),"inter",IF(OR('full menu'!S155="ACB",'full menu'!S155="LCERT",'full menu'!S155="LERT",'full menu'!S155="FCERT",'full menu'!S155="FCMT",'full menu'!S155="LCMT",'full menu'!S155="LMT",'full menu'!S155="LCIT",'full menu'!S155="FCIT",'full menu'!S155="LIT",'full menu'!S155="MwERT",'full menu'!S155="ERwMT",'full menu'!S155="M&amp;ERT",'full menu'!S155="MwIT",'full menu'!S155="IwMT",'full menu'!S155="M&amp;IT",'full menu'!S155="IwERT",'full menu'!S155="ERwIT",'full menu'!S155="I&amp;ERT",'full menu'!S155="ER&amp;M&amp;IT",'full menu'!S155="LSD"),"subst",IF(OR('full menu'!S155="FERT",'full menu'!S155="FMT",'full menu'!S155="FIT",'full menu'!S155="WSD"),"intens",IF('full menu'!S155="UASC","UASC","")))))</f>
        <v>inter</v>
      </c>
      <c r="T155" t="str">
        <f>IF(OR('full menu'!T155="MDC",'full menu'!T155="PERF"),"rude",IF(OR('full menu'!T155="PCB",'full menu'!T155="AERF",'full menu'!T155="UD"),"inter",IF(OR('full menu'!T155="ACB",'full menu'!T155="LCERT",'full menu'!T155="LERT",'full menu'!T155="FCERT",'full menu'!T155="FCMT",'full menu'!T155="LCMT",'full menu'!T155="LMT",'full menu'!T155="LCIT",'full menu'!T155="FCIT",'full menu'!T155="LIT",'full menu'!T155="MwERT",'full menu'!T155="ERwMT",'full menu'!T155="M&amp;ERT",'full menu'!T155="MwIT",'full menu'!T155="IwMT",'full menu'!T155="M&amp;IT",'full menu'!T155="IwERT",'full menu'!T155="ERwIT",'full menu'!T155="I&amp;ERT",'full menu'!T155="ER&amp;M&amp;IT",'full menu'!T155="LSD"),"subst",IF(OR('full menu'!T155="FERT",'full menu'!T155="FMT",'full menu'!T155="FIT",'full menu'!T155="WSD"),"intens",IF('full menu'!T155="UASC","UASC","")))))</f>
        <v>inter</v>
      </c>
      <c r="U155" t="str">
        <f>IF(OR('full menu'!U155="MDC",'full menu'!U155="PERF"),"rude",IF(OR('full menu'!U155="PCB",'full menu'!U155="AERF",'full menu'!U155="UD"),"inter",IF(OR('full menu'!U155="ACB",'full menu'!U155="LCERT",'full menu'!U155="LERT",'full menu'!U155="FCERT",'full menu'!U155="FCMT",'full menu'!U155="LCMT",'full menu'!U155="LMT",'full menu'!U155="LCIT",'full menu'!U155="FCIT",'full menu'!U155="LIT",'full menu'!U155="MwERT",'full menu'!U155="ERwMT",'full menu'!U155="M&amp;ERT",'full menu'!U155="MwIT",'full menu'!U155="IwMT",'full menu'!U155="M&amp;IT",'full menu'!U155="IwERT",'full menu'!U155="ERwIT",'full menu'!U155="I&amp;ERT",'full menu'!U155="ER&amp;M&amp;IT",'full menu'!U155="LSD"),"subst",IF(OR('full menu'!U155="FERT",'full menu'!U155="FMT",'full menu'!U155="FIT",'full menu'!U155="WSD"),"intens",IF('full menu'!U155="UASC","UASC","")))))</f>
        <v>inter</v>
      </c>
      <c r="V155" t="str">
        <f>IF(OR('full menu'!V155="MDC",'full menu'!V155="PERF"),"rude",IF(OR('full menu'!V155="PCB",'full menu'!V155="AERF",'full menu'!V155="UD"),"inter",IF(OR('full menu'!V155="ACB",'full menu'!V155="LCERT",'full menu'!V155="LERT",'full menu'!V155="FCERT",'full menu'!V155="FCMT",'full menu'!V155="LCMT",'full menu'!V155="LMT",'full menu'!V155="LCIT",'full menu'!V155="FCIT",'full menu'!V155="LIT",'full menu'!V155="MwERT",'full menu'!V155="ERwMT",'full menu'!V155="M&amp;ERT",'full menu'!V155="MwIT",'full menu'!V155="IwMT",'full menu'!V155="M&amp;IT",'full menu'!V155="IwERT",'full menu'!V155="ERwIT",'full menu'!V155="I&amp;ERT",'full menu'!V155="ER&amp;M&amp;IT",'full menu'!V155="LSD"),"subst",IF(OR('full menu'!V155="FERT",'full menu'!V155="FMT",'full menu'!V155="FIT",'full menu'!V155="WSD"),"intens",IF('full menu'!V155="UASC","UASC","")))))</f>
        <v>inter</v>
      </c>
      <c r="W155" t="str">
        <f>IF(OR('full menu'!W155="MDC",'full menu'!W155="PERF"),"rude",IF(OR('full menu'!W155="PCB",'full menu'!W155="AERF",'full menu'!W155="UD"),"inter",IF(OR('full menu'!W155="ACB",'full menu'!W155="LCERT",'full menu'!W155="LERT",'full menu'!W155="FCERT",'full menu'!W155="FCMT",'full menu'!W155="LCMT",'full menu'!W155="LMT",'full menu'!W155="LCIT",'full menu'!W155="FCIT",'full menu'!W155="LIT",'full menu'!W155="MwERT",'full menu'!W155="ERwMT",'full menu'!W155="M&amp;ERT",'full menu'!W155="MwIT",'full menu'!W155="IwMT",'full menu'!W155="M&amp;IT",'full menu'!W155="IwERT",'full menu'!W155="ERwIT",'full menu'!W155="I&amp;ERT",'full menu'!W155="ER&amp;M&amp;IT",'full menu'!W155="LSD"),"subst",IF(OR('full menu'!W155="FERT",'full menu'!W155="FMT",'full menu'!W155="FIT",'full menu'!W155="WSD"),"intens",IF('full menu'!W155="UASC","UASC","")))))</f>
        <v>inter</v>
      </c>
      <c r="X155" t="str">
        <f>IF(OR('full menu'!X155="MDC",'full menu'!X155="PERF"),"rude",IF(OR('full menu'!X155="PCB",'full menu'!X155="AERF",'full menu'!X155="UD"),"inter",IF(OR('full menu'!X155="ACB",'full menu'!X155="LCERT",'full menu'!X155="LERT",'full menu'!X155="FCERT",'full menu'!X155="FCMT",'full menu'!X155="LCMT",'full menu'!X155="LMT",'full menu'!X155="LCIT",'full menu'!X155="FCIT",'full menu'!X155="LIT",'full menu'!X155="MwERT",'full menu'!X155="ERwMT",'full menu'!X155="M&amp;ERT",'full menu'!X155="MwIT",'full menu'!X155="IwMT",'full menu'!X155="M&amp;IT",'full menu'!X155="IwERT",'full menu'!X155="ERwIT",'full menu'!X155="I&amp;ERT",'full menu'!X155="ER&amp;M&amp;IT",'full menu'!X155="LSD"),"subst",IF(OR('full menu'!X155="FERT",'full menu'!X155="FMT",'full menu'!X155="FIT",'full menu'!X155="WSD"),"intens",IF('full menu'!X155="UASC","UASC","")))))</f>
        <v>inter</v>
      </c>
      <c r="Y155" t="str">
        <f>IF(OR('full menu'!Y155="MDC",'full menu'!Y155="PERF"),"rude",IF(OR('full menu'!Y155="PCB",'full menu'!Y155="AERF",'full menu'!Y155="UD"),"inter",IF(OR('full menu'!Y155="ACB",'full menu'!Y155="LCERT",'full menu'!Y155="LERT",'full menu'!Y155="FCERT",'full menu'!Y155="FCMT",'full menu'!Y155="LCMT",'full menu'!Y155="LMT",'full menu'!Y155="LCIT",'full menu'!Y155="FCIT",'full menu'!Y155="LIT",'full menu'!Y155="MwERT",'full menu'!Y155="ERwMT",'full menu'!Y155="M&amp;ERT",'full menu'!Y155="MwIT",'full menu'!Y155="IwMT",'full menu'!Y155="M&amp;IT",'full menu'!Y155="IwERT",'full menu'!Y155="ERwIT",'full menu'!Y155="I&amp;ERT",'full menu'!Y155="ER&amp;M&amp;IT",'full menu'!Y155="LSD"),"subst",IF(OR('full menu'!Y155="FERT",'full menu'!Y155="FMT",'full menu'!Y155="FIT",'full menu'!Y155="WSD"),"intens",IF('full menu'!Y155="UASC","UASC","")))))</f>
        <v>subst</v>
      </c>
      <c r="Z155" t="str">
        <f>IF(OR('full menu'!Z155="MDC",'full menu'!Z155="PERF"),"rude",IF(OR('full menu'!Z155="PCB",'full menu'!Z155="AERF",'full menu'!Z155="UD"),"inter",IF(OR('full menu'!Z155="ACB",'full menu'!Z155="LCERT",'full menu'!Z155="LERT",'full menu'!Z155="FCERT",'full menu'!Z155="FCMT",'full menu'!Z155="LCMT",'full menu'!Z155="LMT",'full menu'!Z155="LCIT",'full menu'!Z155="FCIT",'full menu'!Z155="LIT",'full menu'!Z155="MwERT",'full menu'!Z155="ERwMT",'full menu'!Z155="M&amp;ERT",'full menu'!Z155="MwIT",'full menu'!Z155="IwMT",'full menu'!Z155="M&amp;IT",'full menu'!Z155="IwERT",'full menu'!Z155="ERwIT",'full menu'!Z155="I&amp;ERT",'full menu'!Z155="ER&amp;M&amp;IT",'full menu'!Z155="LSD"),"subst",IF(OR('full menu'!Z155="FERT",'full menu'!Z155="FMT",'full menu'!Z155="FIT",'full menu'!Z155="WSD"),"intens",IF('full menu'!Z155="UASC","UASC","")))))</f>
        <v>subst</v>
      </c>
      <c r="AA155" t="str">
        <f>IF(OR('full menu'!AA155="MDC",'full menu'!AA155="PERF"),"rude",IF(OR('full menu'!AA155="PCB",'full menu'!AA155="AERF",'full menu'!AA155="UD"),"inter",IF(OR('full menu'!AA155="ACB",'full menu'!AA155="LCERT",'full menu'!AA155="LERT",'full menu'!AA155="FCERT",'full menu'!AA155="FCMT",'full menu'!AA155="LCMT",'full menu'!AA155="LMT",'full menu'!AA155="LCIT",'full menu'!AA155="FCIT",'full menu'!AA155="LIT",'full menu'!AA155="MwERT",'full menu'!AA155="ERwMT",'full menu'!AA155="M&amp;ERT",'full menu'!AA155="MwIT",'full menu'!AA155="IwMT",'full menu'!AA155="M&amp;IT",'full menu'!AA155="IwERT",'full menu'!AA155="ERwIT",'full menu'!AA155="I&amp;ERT",'full menu'!AA155="ER&amp;M&amp;IT",'full menu'!AA155="LSD"),"subst",IF(OR('full menu'!AA155="FERT",'full menu'!AA155="FMT",'full menu'!AA155="FIT",'full menu'!AA155="WSD"),"intens",IF('full menu'!AA155="UASC","UASC","")))))</f>
        <v>subst</v>
      </c>
      <c r="AB155" t="str">
        <f>IF(OR('full menu'!AB155="MDC",'full menu'!AB155="PERF"),"rude",IF(OR('full menu'!AB155="PCB",'full menu'!AB155="AERF",'full menu'!AB155="UD"),"inter",IF(OR('full menu'!AB155="ACB",'full menu'!AB155="LCERT",'full menu'!AB155="LERT",'full menu'!AB155="FCERT",'full menu'!AB155="FCMT",'full menu'!AB155="LCMT",'full menu'!AB155="LMT",'full menu'!AB155="LCIT",'full menu'!AB155="FCIT",'full menu'!AB155="LIT",'full menu'!AB155="MwERT",'full menu'!AB155="ERwMT",'full menu'!AB155="M&amp;ERT",'full menu'!AB155="MwIT",'full menu'!AB155="IwMT",'full menu'!AB155="M&amp;IT",'full menu'!AB155="IwERT",'full menu'!AB155="ERwIT",'full menu'!AB155="I&amp;ERT",'full menu'!AB155="ER&amp;M&amp;IT",'full menu'!AB155="LSD"),"subst",IF(OR('full menu'!AB155="FERT",'full menu'!AB155="FMT",'full menu'!AB155="FIT",'full menu'!AB155="WSD"),"intens",IF('full menu'!AB155="UASC","UASC","")))))</f>
        <v>subst</v>
      </c>
      <c r="AC155" t="str">
        <f>IF(OR('full menu'!AC155="MDC",'full menu'!AC155="PERF"),"rude",IF(OR('full menu'!AC155="PCB",'full menu'!AC155="AERF",'full menu'!AC155="UD"),"inter",IF(OR('full menu'!AC155="ACB",'full menu'!AC155="LCERT",'full menu'!AC155="LERT",'full menu'!AC155="FCERT",'full menu'!AC155="FCMT",'full menu'!AC155="LCMT",'full menu'!AC155="LMT",'full menu'!AC155="LCIT",'full menu'!AC155="FCIT",'full menu'!AC155="LIT",'full menu'!AC155="MwERT",'full menu'!AC155="ERwMT",'full menu'!AC155="M&amp;ERT",'full menu'!AC155="MwIT",'full menu'!AC155="IwMT",'full menu'!AC155="M&amp;IT",'full menu'!AC155="IwERT",'full menu'!AC155="ERwIT",'full menu'!AC155="I&amp;ERT",'full menu'!AC155="ER&amp;M&amp;IT",'full menu'!AC155="LSD"),"subst",IF(OR('full menu'!AC155="FERT",'full menu'!AC155="FMT",'full menu'!AC155="FIT",'full menu'!AC155="WSD"),"intens",IF('full menu'!AC155="UASC","UASC","")))))</f>
        <v>subst</v>
      </c>
      <c r="AD155" t="str">
        <f>IF(OR('full menu'!AD155="MDC",'full menu'!AD155="PERF"),"rude",IF(OR('full menu'!AD155="PCB",'full menu'!AD155="AERF",'full menu'!AD155="UD"),"inter",IF(OR('full menu'!AD155="ACB",'full menu'!AD155="LCERT",'full menu'!AD155="LERT",'full menu'!AD155="FCERT",'full menu'!AD155="FCMT",'full menu'!AD155="LCMT",'full menu'!AD155="LMT",'full menu'!AD155="LCIT",'full menu'!AD155="FCIT",'full menu'!AD155="LIT",'full menu'!AD155="MwERT",'full menu'!AD155="ERwMT",'full menu'!AD155="M&amp;ERT",'full menu'!AD155="MwIT",'full menu'!AD155="IwMT",'full menu'!AD155="M&amp;IT",'full menu'!AD155="IwERT",'full menu'!AD155="ERwIT",'full menu'!AD155="I&amp;ERT",'full menu'!AD155="ER&amp;M&amp;IT",'full menu'!AD155="LSD"),"subst",IF(OR('full menu'!AD155="FERT",'full menu'!AD155="FMT",'full menu'!AD155="FIT",'full menu'!AD155="WSD"),"intens",IF('full menu'!AD155="UASC","UASC","")))))</f>
        <v>subst</v>
      </c>
      <c r="AE155" t="str">
        <f>IF(OR('full menu'!AE155="MDC",'full menu'!AE155="PERF"),"rude",IF(OR('full menu'!AE155="PCB",'full menu'!AE155="AERF",'full menu'!AE155="UD"),"inter",IF(OR('full menu'!AE155="ACB",'full menu'!AE155="LCERT",'full menu'!AE155="LERT",'full menu'!AE155="FCERT",'full menu'!AE155="FCMT",'full menu'!AE155="LCMT",'full menu'!AE155="LMT",'full menu'!AE155="LCIT",'full menu'!AE155="FCIT",'full menu'!AE155="LIT",'full menu'!AE155="MwERT",'full menu'!AE155="ERwMT",'full menu'!AE155="M&amp;ERT",'full menu'!AE155="MwIT",'full menu'!AE155="IwMT",'full menu'!AE155="M&amp;IT",'full menu'!AE155="IwERT",'full menu'!AE155="ERwIT",'full menu'!AE155="I&amp;ERT",'full menu'!AE155="ER&amp;M&amp;IT",'full menu'!AE155="LSD"),"subst",IF(OR('full menu'!AE155="FERT",'full menu'!AE155="FMT",'full menu'!AE155="FIT",'full menu'!AE155="WSD"),"intens",IF('full menu'!AE155="UASC","UASC","")))))</f>
        <v>subst</v>
      </c>
      <c r="AF155" t="str">
        <f>IF(OR('full menu'!AF155="MDC",'full menu'!AF155="PERF"),"rude",IF(OR('full menu'!AF155="PCB",'full menu'!AF155="AERF",'full menu'!AF155="UD"),"inter",IF(OR('full menu'!AF155="ACB",'full menu'!AF155="LCERT",'full menu'!AF155="LERT",'full menu'!AF155="FCERT",'full menu'!AF155="FCMT",'full menu'!AF155="LCMT",'full menu'!AF155="LMT",'full menu'!AF155="LCIT",'full menu'!AF155="FCIT",'full menu'!AF155="LIT",'full menu'!AF155="MwERT",'full menu'!AF155="ERwMT",'full menu'!AF155="M&amp;ERT",'full menu'!AF155="MwIT",'full menu'!AF155="IwMT",'full menu'!AF155="M&amp;IT",'full menu'!AF155="IwERT",'full menu'!AF155="ERwIT",'full menu'!AF155="I&amp;ERT",'full menu'!AF155="ER&amp;M&amp;IT",'full menu'!AF155="LSD"),"subst",IF(OR('full menu'!AF155="FERT",'full menu'!AF155="FMT",'full menu'!AF155="FIT",'full menu'!AF155="WSD"),"intens",IF('full menu'!AF155="UASC","UASC","")))))</f>
        <v>subst</v>
      </c>
      <c r="AG155" t="str">
        <f>IF(OR('full menu'!AG155="MDC",'full menu'!AG155="PERF"),"rude",IF(OR('full menu'!AG155="PCB",'full menu'!AG155="AERF",'full menu'!AG155="UD"),"inter",IF(OR('full menu'!AG155="ACB",'full menu'!AG155="LCERT",'full menu'!AG155="LERT",'full menu'!AG155="FCERT",'full menu'!AG155="FCMT",'full menu'!AG155="LCMT",'full menu'!AG155="LMT",'full menu'!AG155="LCIT",'full menu'!AG155="FCIT",'full menu'!AG155="LIT",'full menu'!AG155="MwERT",'full menu'!AG155="ERwMT",'full menu'!AG155="M&amp;ERT",'full menu'!AG155="MwIT",'full menu'!AG155="IwMT",'full menu'!AG155="M&amp;IT",'full menu'!AG155="IwERT",'full menu'!AG155="ERwIT",'full menu'!AG155="I&amp;ERT",'full menu'!AG155="ER&amp;M&amp;IT",'full menu'!AG155="LSD"),"subst",IF(OR('full menu'!AG155="FERT",'full menu'!AG155="FMT",'full menu'!AG155="FIT",'full menu'!AG155="WSD"),"intens",IF('full menu'!AG155="UASC","UASC","")))))</f>
        <v>subst</v>
      </c>
      <c r="AH155" t="str">
        <f>IF(OR('full menu'!AH155="MDC",'full menu'!AH155="PERF"),"rude",IF(OR('full menu'!AH155="PCB",'full menu'!AH155="AERF",'full menu'!AH155="UD"),"inter",IF(OR('full menu'!AH155="ACB",'full menu'!AH155="LCERT",'full menu'!AH155="LERT",'full menu'!AH155="FCERT",'full menu'!AH155="FCMT",'full menu'!AH155="LCMT",'full menu'!AH155="LMT",'full menu'!AH155="LCIT",'full menu'!AH155="FCIT",'full menu'!AH155="LIT",'full menu'!AH155="MwERT",'full menu'!AH155="ERwMT",'full menu'!AH155="M&amp;ERT",'full menu'!AH155="MwIT",'full menu'!AH155="IwMT",'full menu'!AH155="M&amp;IT",'full menu'!AH155="IwERT",'full menu'!AH155="ERwIT",'full menu'!AH155="I&amp;ERT",'full menu'!AH155="ER&amp;M&amp;IT",'full menu'!AH155="LSD"),"subst",IF(OR('full menu'!AH155="FERT",'full menu'!AH155="FMT",'full menu'!AH155="FIT",'full menu'!AH155="WSD"),"intens",IF('full menu'!AH155="UASC","UASC","")))))</f>
        <v>subst</v>
      </c>
      <c r="AI155" t="str">
        <f>IF(OR('full menu'!AI155="MDC",'full menu'!AI155="PERF"),"rude",IF(OR('full menu'!AI155="PCB",'full menu'!AI155="AERF",'full menu'!AI155="UD"),"inter",IF(OR('full menu'!AI155="ACB",'full menu'!AI155="LCERT",'full menu'!AI155="LERT",'full menu'!AI155="FCERT",'full menu'!AI155="FCMT",'full menu'!AI155="LCMT",'full menu'!AI155="LMT",'full menu'!AI155="LCIT",'full menu'!AI155="FCIT",'full menu'!AI155="LIT",'full menu'!AI155="MwERT",'full menu'!AI155="ERwMT",'full menu'!AI155="M&amp;ERT",'full menu'!AI155="MwIT",'full menu'!AI155="IwMT",'full menu'!AI155="M&amp;IT",'full menu'!AI155="IwERT",'full menu'!AI155="ERwIT",'full menu'!AI155="I&amp;ERT",'full menu'!AI155="ER&amp;M&amp;IT",'full menu'!AI155="LSD"),"subst",IF(OR('full menu'!AI155="FERT",'full menu'!AI155="FMT",'full menu'!AI155="FIT",'full menu'!AI155="WSD"),"intens",IF('full menu'!AI155="UASC","UASC","")))))</f>
        <v>subst</v>
      </c>
      <c r="AJ155" t="str">
        <f>IF(OR('full menu'!AJ155="MDC",'full menu'!AJ155="PERF"),"rude",IF(OR('full menu'!AJ155="PCB",'full menu'!AJ155="AERF",'full menu'!AJ155="UD"),"inter",IF(OR('full menu'!AJ155="ACB",'full menu'!AJ155="LCERT",'full menu'!AJ155="LERT",'full menu'!AJ155="FCERT",'full menu'!AJ155="FCMT",'full menu'!AJ155="LCMT",'full menu'!AJ155="LMT",'full menu'!AJ155="LCIT",'full menu'!AJ155="FCIT",'full menu'!AJ155="LIT",'full menu'!AJ155="MwERT",'full menu'!AJ155="ERwMT",'full menu'!AJ155="M&amp;ERT",'full menu'!AJ155="MwIT",'full menu'!AJ155="IwMT",'full menu'!AJ155="M&amp;IT",'full menu'!AJ155="IwERT",'full menu'!AJ155="ERwIT",'full menu'!AJ155="I&amp;ERT",'full menu'!AJ155="ER&amp;M&amp;IT",'full menu'!AJ155="LSD"),"subst",IF(OR('full menu'!AJ155="FERT",'full menu'!AJ155="FMT",'full menu'!AJ155="FIT",'full menu'!AJ155="WSD"),"intens",IF('full menu'!AJ155="UASC","UASC","")))))</f>
        <v>subst</v>
      </c>
      <c r="AK155" t="str">
        <f>IF(OR('full menu'!AK155="MDC",'full menu'!AK155="PERF"),"rude",IF(OR('full menu'!AK155="PCB",'full menu'!AK155="AERF",'full menu'!AK155="UD"),"inter",IF(OR('full menu'!AK155="ACB",'full menu'!AK155="LCERT",'full menu'!AK155="LERT",'full menu'!AK155="FCERT",'full menu'!AK155="FCMT",'full menu'!AK155="LCMT",'full menu'!AK155="LMT",'full menu'!AK155="LCIT",'full menu'!AK155="FCIT",'full menu'!AK155="LIT",'full menu'!AK155="MwERT",'full menu'!AK155="ERwMT",'full menu'!AK155="M&amp;ERT",'full menu'!AK155="MwIT",'full menu'!AK155="IwMT",'full menu'!AK155="M&amp;IT",'full menu'!AK155="IwERT",'full menu'!AK155="ERwIT",'full menu'!AK155="I&amp;ERT",'full menu'!AK155="ER&amp;M&amp;IT",'full menu'!AK155="LSD"),"subst",IF(OR('full menu'!AK155="FERT",'full menu'!AK155="FMT",'full menu'!AK155="FIT",'full menu'!AK155="WSD"),"intens",IF('full menu'!AK155="UASC","UASC","")))))</f>
        <v>subst</v>
      </c>
      <c r="AL155" t="str">
        <f>IF(OR('full menu'!AL155="MDC",'full menu'!AL155="PERF"),"rude",IF(OR('full menu'!AL155="PCB",'full menu'!AL155="AERF",'full menu'!AL155="UD"),"inter",IF(OR('full menu'!AL155="ACB",'full menu'!AL155="LCERT",'full menu'!AL155="LERT",'full menu'!AL155="FCERT",'full menu'!AL155="FCMT",'full menu'!AL155="LCMT",'full menu'!AL155="LMT",'full menu'!AL155="LCIT",'full menu'!AL155="FCIT",'full menu'!AL155="LIT",'full menu'!AL155="MwERT",'full menu'!AL155="ERwMT",'full menu'!AL155="M&amp;ERT",'full menu'!AL155="MwIT",'full menu'!AL155="IwMT",'full menu'!AL155="M&amp;IT",'full menu'!AL155="IwERT",'full menu'!AL155="ERwIT",'full menu'!AL155="I&amp;ERT",'full menu'!AL155="ER&amp;M&amp;IT",'full menu'!AL155="LSD"),"subst",IF(OR('full menu'!AL155="FERT",'full menu'!AL155="FMT",'full menu'!AL155="FIT",'full menu'!AL155="WSD"),"intens",IF('full menu'!AL155="UASC","UASC","")))))</f>
        <v>subst</v>
      </c>
      <c r="AM155" t="str">
        <f>IF(OR('full menu'!AM155="MDC",'full menu'!AM155="PERF"),"rude",IF(OR('full menu'!AM155="PCB",'full menu'!AM155="AERF",'full menu'!AM155="UD"),"inter",IF(OR('full menu'!AM155="ACB",'full menu'!AM155="LCERT",'full menu'!AM155="LERT",'full menu'!AM155="FCERT",'full menu'!AM155="FCMT",'full menu'!AM155="LCMT",'full menu'!AM155="LMT",'full menu'!AM155="LCIT",'full menu'!AM155="FCIT",'full menu'!AM155="LIT",'full menu'!AM155="MwERT",'full menu'!AM155="ERwMT",'full menu'!AM155="M&amp;ERT",'full menu'!AM155="MwIT",'full menu'!AM155="IwMT",'full menu'!AM155="M&amp;IT",'full menu'!AM155="IwERT",'full menu'!AM155="ERwIT",'full menu'!AM155="I&amp;ERT",'full menu'!AM155="ER&amp;M&amp;IT",'full menu'!AM155="LSD"),"subst",IF(OR('full menu'!AM155="FERT",'full menu'!AM155="FMT",'full menu'!AM155="FIT",'full menu'!AM155="WSD"),"intens",IF('full menu'!AM155="UASC","UASC","")))))</f>
        <v>subst</v>
      </c>
      <c r="AN155" t="str">
        <f>IF(OR('full menu'!AN155="MDC",'full menu'!AN155="PERF"),"rude",IF(OR('full menu'!AN155="PCB",'full menu'!AN155="AERF",'full menu'!AN155="UD"),"inter",IF(OR('full menu'!AN155="ACB",'full menu'!AN155="LCERT",'full menu'!AN155="LERT",'full menu'!AN155="FCERT",'full menu'!AN155="FCMT",'full menu'!AN155="LCMT",'full menu'!AN155="LMT",'full menu'!AN155="LCIT",'full menu'!AN155="FCIT",'full menu'!AN155="LIT",'full menu'!AN155="MwERT",'full menu'!AN155="ERwMT",'full menu'!AN155="M&amp;ERT",'full menu'!AN155="MwIT",'full menu'!AN155="IwMT",'full menu'!AN155="M&amp;IT",'full menu'!AN155="IwERT",'full menu'!AN155="ERwIT",'full menu'!AN155="I&amp;ERT",'full menu'!AN155="ER&amp;M&amp;IT",'full menu'!AN155="LSD"),"subst",IF(OR('full menu'!AN155="FERT",'full menu'!AN155="FMT",'full menu'!AN155="FIT",'full menu'!AN155="WSD"),"intens",IF('full menu'!AN155="UASC","UASC","")))))</f>
        <v>subst</v>
      </c>
      <c r="AO155" t="str">
        <f>IF(OR('full menu'!AO155="MDC",'full menu'!AO155="PERF"),"rude",IF(OR('full menu'!AO155="PCB",'full menu'!AO155="AERF",'full menu'!AO155="UD"),"inter",IF(OR('full menu'!AO155="ACB",'full menu'!AO155="LCERT",'full menu'!AO155="LERT",'full menu'!AO155="FCERT",'full menu'!AO155="FCMT",'full menu'!AO155="LCMT",'full menu'!AO155="LMT",'full menu'!AO155="LCIT",'full menu'!AO155="FCIT",'full menu'!AO155="LIT",'full menu'!AO155="MwERT",'full menu'!AO155="ERwMT",'full menu'!AO155="M&amp;ERT",'full menu'!AO155="MwIT",'full menu'!AO155="IwMT",'full menu'!AO155="M&amp;IT",'full menu'!AO155="IwERT",'full menu'!AO155="ERwIT",'full menu'!AO155="I&amp;ERT",'full menu'!AO155="ER&amp;M&amp;IT",'full menu'!AO155="LSD"),"subst",IF(OR('full menu'!AO155="FERT",'full menu'!AO155="FMT",'full menu'!AO155="FIT",'full menu'!AO155="WSD"),"intens",IF('full menu'!AO155="UASC","UASC","")))))</f>
        <v>subst</v>
      </c>
      <c r="AP155" t="str">
        <f>IF(OR('full menu'!AP155="MDC",'full menu'!AP155="PERF"),"rude",IF(OR('full menu'!AP155="PCB",'full menu'!AP155="AERF",'full menu'!AP155="UD"),"inter",IF(OR('full menu'!AP155="ACB",'full menu'!AP155="LCERT",'full menu'!AP155="LERT",'full menu'!AP155="FCERT",'full menu'!AP155="FCMT",'full menu'!AP155="LCMT",'full menu'!AP155="LMT",'full menu'!AP155="LCIT",'full menu'!AP155="FCIT",'full menu'!AP155="LIT",'full menu'!AP155="MwERT",'full menu'!AP155="ERwMT",'full menu'!AP155="M&amp;ERT",'full menu'!AP155="MwIT",'full menu'!AP155="IwMT",'full menu'!AP155="M&amp;IT",'full menu'!AP155="IwERT",'full menu'!AP155="ERwIT",'full menu'!AP155="I&amp;ERT",'full menu'!AP155="ER&amp;M&amp;IT",'full menu'!AP155="LSD"),"subst",IF(OR('full menu'!AP155="FERT",'full menu'!AP155="FMT",'full menu'!AP155="FIT",'full menu'!AP155="WSD"),"intens",IF('full menu'!AP155="UASC","UASC","")))))</f>
        <v>subst</v>
      </c>
      <c r="AQ155" t="str">
        <f>IF(OR('full menu'!AQ155="MDC",'full menu'!AQ155="PERF"),"rude",IF(OR('full menu'!AQ155="PCB",'full menu'!AQ155="AERF",'full menu'!AQ155="UD"),"inter",IF(OR('full menu'!AQ155="ACB",'full menu'!AQ155="LCERT",'full menu'!AQ155="LERT",'full menu'!AQ155="FCERT",'full menu'!AQ155="FCMT",'full menu'!AQ155="LCMT",'full menu'!AQ155="LMT",'full menu'!AQ155="LCIT",'full menu'!AQ155="FCIT",'full menu'!AQ155="LIT",'full menu'!AQ155="MwERT",'full menu'!AQ155="ERwMT",'full menu'!AQ155="M&amp;ERT",'full menu'!AQ155="MwIT",'full menu'!AQ155="IwMT",'full menu'!AQ155="M&amp;IT",'full menu'!AQ155="IwERT",'full menu'!AQ155="ERwIT",'full menu'!AQ155="I&amp;ERT",'full menu'!AQ155="ER&amp;M&amp;IT",'full menu'!AQ155="LSD"),"subst",IF(OR('full menu'!AQ155="FERT",'full menu'!AQ155="FMT",'full menu'!AQ155="FIT",'full menu'!AQ155="WSD"),"intens",IF('full menu'!AQ155="UASC","UASC","")))))</f>
        <v>subst</v>
      </c>
      <c r="AR155" t="str">
        <f>IF(OR('full menu'!AR155="MDC",'full menu'!AR155="PERF"),"rude",IF(OR('full menu'!AR155="PCB",'full menu'!AR155="AERF",'full menu'!AR155="UD"),"inter",IF(OR('full menu'!AR155="ACB",'full menu'!AR155="LCERT",'full menu'!AR155="LERT",'full menu'!AR155="FCERT",'full menu'!AR155="FCMT",'full menu'!AR155="LCMT",'full menu'!AR155="LMT",'full menu'!AR155="LCIT",'full menu'!AR155="FCIT",'full menu'!AR155="LIT",'full menu'!AR155="MwERT",'full menu'!AR155="ERwMT",'full menu'!AR155="M&amp;ERT",'full menu'!AR155="MwIT",'full menu'!AR155="IwMT",'full menu'!AR155="M&amp;IT",'full menu'!AR155="IwERT",'full menu'!AR155="ERwIT",'full menu'!AR155="I&amp;ERT",'full menu'!AR155="ER&amp;M&amp;IT",'full menu'!AR155="LSD"),"subst",IF(OR('full menu'!AR155="FERT",'full menu'!AR155="FMT",'full menu'!AR155="FIT",'full menu'!AR155="WSD"),"intens",IF('full menu'!AR155="UASC","UASC","")))))</f>
        <v>subst</v>
      </c>
      <c r="AS155" t="str">
        <f>IF(OR('full menu'!AS155="MDC",'full menu'!AS155="PERF"),"rude",IF(OR('full menu'!AS155="PCB",'full menu'!AS155="AERF",'full menu'!AS155="UD"),"inter",IF(OR('full menu'!AS155="ACB",'full menu'!AS155="LCERT",'full menu'!AS155="LERT",'full menu'!AS155="FCERT",'full menu'!AS155="FCMT",'full menu'!AS155="LCMT",'full menu'!AS155="LMT",'full menu'!AS155="LCIT",'full menu'!AS155="FCIT",'full menu'!AS155="LIT",'full menu'!AS155="MwERT",'full menu'!AS155="ERwMT",'full menu'!AS155="M&amp;ERT",'full menu'!AS155="MwIT",'full menu'!AS155="IwMT",'full menu'!AS155="M&amp;IT",'full menu'!AS155="IwERT",'full menu'!AS155="ERwIT",'full menu'!AS155="I&amp;ERT",'full menu'!AS155="ER&amp;M&amp;IT",'full menu'!AS155="LSD"),"subst",IF(OR('full menu'!AS155="FERT",'full menu'!AS155="FMT",'full menu'!AS155="FIT",'full menu'!AS155="WSD"),"intens",IF('full menu'!AS155="UASC","UASC","")))))</f>
        <v>subst</v>
      </c>
      <c r="AT155" t="str">
        <f>IF(OR('full menu'!AT155="MDC",'full menu'!AT155="PERF"),"rude",IF(OR('full menu'!AT155="PCB",'full menu'!AT155="AERF",'full menu'!AT155="UD"),"inter",IF(OR('full menu'!AT155="ACB",'full menu'!AT155="LCERT",'full menu'!AT155="LERT",'full menu'!AT155="FCERT",'full menu'!AT155="FCMT",'full menu'!AT155="LCMT",'full menu'!AT155="LMT",'full menu'!AT155="LCIT",'full menu'!AT155="FCIT",'full menu'!AT155="LIT",'full menu'!AT155="MwERT",'full menu'!AT155="ERwMT",'full menu'!AT155="M&amp;ERT",'full menu'!AT155="MwIT",'full menu'!AT155="IwMT",'full menu'!AT155="M&amp;IT",'full menu'!AT155="IwERT",'full menu'!AT155="ERwIT",'full menu'!AT155="I&amp;ERT",'full menu'!AT155="ER&amp;M&amp;IT",'full menu'!AT155="LSD"),"subst",IF(OR('full menu'!AT155="FERT",'full menu'!AT155="FMT",'full menu'!AT155="FIT",'full menu'!AT155="WSD"),"intens",IF('full menu'!AT155="UASC","UASC","")))))</f>
        <v>subst</v>
      </c>
      <c r="AU155" t="str">
        <f>IF(OR('full menu'!AU155="MDC",'full menu'!AU155="PERF"),"rude",IF(OR('full menu'!AU155="PCB",'full menu'!AU155="AERF",'full menu'!AU155="UD"),"inter",IF(OR('full menu'!AU155="ACB",'full menu'!AU155="LCERT",'full menu'!AU155="LERT",'full menu'!AU155="FCERT",'full menu'!AU155="FCMT",'full menu'!AU155="LCMT",'full menu'!AU155="LMT",'full menu'!AU155="LCIT",'full menu'!AU155="FCIT",'full menu'!AU155="LIT",'full menu'!AU155="MwERT",'full menu'!AU155="ERwMT",'full menu'!AU155="M&amp;ERT",'full menu'!AU155="MwIT",'full menu'!AU155="IwMT",'full menu'!AU155="M&amp;IT",'full menu'!AU155="IwERT",'full menu'!AU155="ERwIT",'full menu'!AU155="I&amp;ERT",'full menu'!AU155="ER&amp;M&amp;IT",'full menu'!AU155="LSD"),"subst",IF(OR('full menu'!AU155="FERT",'full menu'!AU155="FMT",'full menu'!AU155="FIT",'full menu'!AU155="WSD"),"intens",IF('full menu'!AU155="UASC","UASC","")))))</f>
        <v>subst</v>
      </c>
      <c r="AV155" t="str">
        <f>IF(OR('full menu'!AV155="MDC",'full menu'!AV155="PERF"),"rude",IF(OR('full menu'!AV155="PCB",'full menu'!AV155="AERF",'full menu'!AV155="UD"),"inter",IF(OR('full menu'!AV155="ACB",'full menu'!AV155="LCERT",'full menu'!AV155="LERT",'full menu'!AV155="FCERT",'full menu'!AV155="FCMT",'full menu'!AV155="LCMT",'full menu'!AV155="LMT",'full menu'!AV155="LCIT",'full menu'!AV155="FCIT",'full menu'!AV155="LIT",'full menu'!AV155="MwERT",'full menu'!AV155="ERwMT",'full menu'!AV155="M&amp;ERT",'full menu'!AV155="MwIT",'full menu'!AV155="IwMT",'full menu'!AV155="M&amp;IT",'full menu'!AV155="IwERT",'full menu'!AV155="ERwIT",'full menu'!AV155="I&amp;ERT",'full menu'!AV155="ER&amp;M&amp;IT",'full menu'!AV155="LSD"),"subst",IF(OR('full menu'!AV155="FERT",'full menu'!AV155="FMT",'full menu'!AV155="FIT",'full menu'!AV155="WSD"),"intens",IF('full menu'!AV155="UASC","UASC","")))))</f>
        <v>subst</v>
      </c>
      <c r="AW155" t="str">
        <f>IF(OR('full menu'!AW155="MDC",'full menu'!AW155="PERF"),"rude",IF(OR('full menu'!AW155="PCB",'full menu'!AW155="AERF",'full menu'!AW155="UD"),"inter",IF(OR('full menu'!AW155="ACB",'full menu'!AW155="LCERT",'full menu'!AW155="LERT",'full menu'!AW155="FCERT",'full menu'!AW155="FCMT",'full menu'!AW155="LCMT",'full menu'!AW155="LMT",'full menu'!AW155="LCIT",'full menu'!AW155="FCIT",'full menu'!AW155="LIT",'full menu'!AW155="MwERT",'full menu'!AW155="ERwMT",'full menu'!AW155="M&amp;ERT",'full menu'!AW155="MwIT",'full menu'!AW155="IwMT",'full menu'!AW155="M&amp;IT",'full menu'!AW155="IwERT",'full menu'!AW155="ERwIT",'full menu'!AW155="I&amp;ERT",'full menu'!AW155="ER&amp;M&amp;IT",'full menu'!AW155="LSD"),"subst",IF(OR('full menu'!AW155="FERT",'full menu'!AW155="FMT",'full menu'!AW155="FIT",'full menu'!AW155="WSD"),"intens",IF('full menu'!AW155="UASC","UASC","")))))</f>
        <v>subst</v>
      </c>
      <c r="AX155" t="str">
        <f>IF(OR('full menu'!AX155="MDC",'full menu'!AX155="PERF"),"rude",IF(OR('full menu'!AX155="PCB",'full menu'!AX155="AERF",'full menu'!AX155="UD"),"inter",IF(OR('full menu'!AX155="ACB",'full menu'!AX155="LCERT",'full menu'!AX155="LERT",'full menu'!AX155="FCERT",'full menu'!AX155="FCMT",'full menu'!AX155="LCMT",'full menu'!AX155="LMT",'full menu'!AX155="LCIT",'full menu'!AX155="FCIT",'full menu'!AX155="LIT",'full menu'!AX155="MwERT",'full menu'!AX155="ERwMT",'full menu'!AX155="M&amp;ERT",'full menu'!AX155="MwIT",'full menu'!AX155="IwMT",'full menu'!AX155="M&amp;IT",'full menu'!AX155="IwERT",'full menu'!AX155="ERwIT",'full menu'!AX155="I&amp;ERT",'full menu'!AX155="ER&amp;M&amp;IT",'full menu'!AX155="LSD"),"subst",IF(OR('full menu'!AX155="FERT",'full menu'!AX155="FMT",'full menu'!AX155="FIT",'full menu'!AX155="WSD"),"intens",IF('full menu'!AX155="UASC","UASC","")))))</f>
        <v>subst</v>
      </c>
      <c r="AY155" t="str">
        <f>IF(OR('full menu'!AY155="MDC",'full menu'!AY155="PERF"),"rude",IF(OR('full menu'!AY155="PCB",'full menu'!AY155="AERF",'full menu'!AY155="UD"),"inter",IF(OR('full menu'!AY155="ACB",'full menu'!AY155="LCERT",'full menu'!AY155="LERT",'full menu'!AY155="FCERT",'full menu'!AY155="FCMT",'full menu'!AY155="LCMT",'full menu'!AY155="LMT",'full menu'!AY155="LCIT",'full menu'!AY155="FCIT",'full menu'!AY155="LIT",'full menu'!AY155="MwERT",'full menu'!AY155="ERwMT",'full menu'!AY155="M&amp;ERT",'full menu'!AY155="MwIT",'full menu'!AY155="IwMT",'full menu'!AY155="M&amp;IT",'full menu'!AY155="IwERT",'full menu'!AY155="ERwIT",'full menu'!AY155="I&amp;ERT",'full menu'!AY155="ER&amp;M&amp;IT",'full menu'!AY155="LSD"),"subst",IF(OR('full menu'!AY155="FERT",'full menu'!AY155="FMT",'full menu'!AY155="FIT",'full menu'!AY155="WSD"),"intens",IF('full menu'!AY155="UASC","UASC","")))))</f>
        <v>inter</v>
      </c>
    </row>
    <row r="156" spans="1:51" x14ac:dyDescent="0.3">
      <c r="A156" t="s">
        <v>181</v>
      </c>
      <c r="B156" t="str">
        <f>IF(OR('full menu'!B156="MDC",'full menu'!B156="PERF"),"rude",IF(OR('full menu'!B156="PCB",'full menu'!B156="AERF",'full menu'!B156="UD"),"inter",IF(OR('full menu'!B156="ACB",'full menu'!B156="LCERT",'full menu'!B156="LERT",'full menu'!B156="FCERT",'full menu'!B156="FCMT",'full menu'!B156="LCMT",'full menu'!B156="LMT",'full menu'!B156="LCIT",'full menu'!B156="FCIT",'full menu'!B156="LIT",'full menu'!B156="MwERT",'full menu'!B156="ERwMT",'full menu'!B156="M&amp;ERT",'full menu'!B156="MwIT",'full menu'!B156="IwMT",'full menu'!B156="M&amp;IT",'full menu'!B156="IwERT",'full menu'!B156="ERwIT",'full menu'!B156="I&amp;ERT",'full menu'!B156="ER&amp;M&amp;IT",'full menu'!B156="LSD"),"subst",IF(OR('full menu'!B156="FERT",'full menu'!B156="FMT",'full menu'!B156="FIT",'full menu'!B156="WSD"),"intens",IF('full menu'!B156="UASC","UASC","")))))</f>
        <v>inter</v>
      </c>
      <c r="C156" t="str">
        <f>IF(OR('full menu'!C156="MDC",'full menu'!C156="PERF"),"rude",IF(OR('full menu'!C156="PCB",'full menu'!C156="AERF",'full menu'!C156="UD"),"inter",IF(OR('full menu'!C156="ACB",'full menu'!C156="LCERT",'full menu'!C156="LERT",'full menu'!C156="FCERT",'full menu'!C156="FCMT",'full menu'!C156="LCMT",'full menu'!C156="LMT",'full menu'!C156="LCIT",'full menu'!C156="FCIT",'full menu'!C156="LIT",'full menu'!C156="MwERT",'full menu'!C156="ERwMT",'full menu'!C156="M&amp;ERT",'full menu'!C156="MwIT",'full menu'!C156="IwMT",'full menu'!C156="M&amp;IT",'full menu'!C156="IwERT",'full menu'!C156="ERwIT",'full menu'!C156="I&amp;ERT",'full menu'!C156="ER&amp;M&amp;IT",'full menu'!C156="LSD"),"subst",IF(OR('full menu'!C156="FERT",'full menu'!C156="FMT",'full menu'!C156="FIT",'full menu'!C156="WSD"),"intens",IF('full menu'!C156="UASC","UASC","")))))</f>
        <v>inter</v>
      </c>
      <c r="D156" t="str">
        <f>IF(OR('full menu'!D156="MDC",'full menu'!D156="PERF"),"rude",IF(OR('full menu'!D156="PCB",'full menu'!D156="AERF",'full menu'!D156="UD"),"inter",IF(OR('full menu'!D156="ACB",'full menu'!D156="LCERT",'full menu'!D156="LERT",'full menu'!D156="FCERT",'full menu'!D156="FCMT",'full menu'!D156="LCMT",'full menu'!D156="LMT",'full menu'!D156="LCIT",'full menu'!D156="FCIT",'full menu'!D156="LIT",'full menu'!D156="MwERT",'full menu'!D156="ERwMT",'full menu'!D156="M&amp;ERT",'full menu'!D156="MwIT",'full menu'!D156="IwMT",'full menu'!D156="M&amp;IT",'full menu'!D156="IwERT",'full menu'!D156="ERwIT",'full menu'!D156="I&amp;ERT",'full menu'!D156="ER&amp;M&amp;IT",'full menu'!D156="LSD"),"subst",IF(OR('full menu'!D156="FERT",'full menu'!D156="FMT",'full menu'!D156="FIT",'full menu'!D156="WSD"),"intens",IF('full menu'!D156="UASC","UASC","")))))</f>
        <v>inter</v>
      </c>
      <c r="E156" t="str">
        <f>IF(OR('full menu'!E156="MDC",'full menu'!E156="PERF"),"rude",IF(OR('full menu'!E156="PCB",'full menu'!E156="AERF",'full menu'!E156="UD"),"inter",IF(OR('full menu'!E156="ACB",'full menu'!E156="LCERT",'full menu'!E156="LERT",'full menu'!E156="FCERT",'full menu'!E156="FCMT",'full menu'!E156="LCMT",'full menu'!E156="LMT",'full menu'!E156="LCIT",'full menu'!E156="FCIT",'full menu'!E156="LIT",'full menu'!E156="MwERT",'full menu'!E156="ERwMT",'full menu'!E156="M&amp;ERT",'full menu'!E156="MwIT",'full menu'!E156="IwMT",'full menu'!E156="M&amp;IT",'full menu'!E156="IwERT",'full menu'!E156="ERwIT",'full menu'!E156="I&amp;ERT",'full menu'!E156="ER&amp;M&amp;IT",'full menu'!E156="LSD"),"subst",IF(OR('full menu'!E156="FERT",'full menu'!E156="FMT",'full menu'!E156="FIT",'full menu'!E156="WSD"),"intens",IF('full menu'!E156="UASC","UASC","")))))</f>
        <v>inter</v>
      </c>
      <c r="F156" t="str">
        <f>IF(OR('full menu'!F156="MDC",'full menu'!F156="PERF"),"rude",IF(OR('full menu'!F156="PCB",'full menu'!F156="AERF",'full menu'!F156="UD"),"inter",IF(OR('full menu'!F156="ACB",'full menu'!F156="LCERT",'full menu'!F156="LERT",'full menu'!F156="FCERT",'full menu'!F156="FCMT",'full menu'!F156="LCMT",'full menu'!F156="LMT",'full menu'!F156="LCIT",'full menu'!F156="FCIT",'full menu'!F156="LIT",'full menu'!F156="MwERT",'full menu'!F156="ERwMT",'full menu'!F156="M&amp;ERT",'full menu'!F156="MwIT",'full menu'!F156="IwMT",'full menu'!F156="M&amp;IT",'full menu'!F156="IwERT",'full menu'!F156="ERwIT",'full menu'!F156="I&amp;ERT",'full menu'!F156="ER&amp;M&amp;IT",'full menu'!F156="LSD"),"subst",IF(OR('full menu'!F156="FERT",'full menu'!F156="FMT",'full menu'!F156="FIT",'full menu'!F156="WSD"),"intens",IF('full menu'!F156="UASC","UASC","")))))</f>
        <v>inter</v>
      </c>
      <c r="G156" t="str">
        <f>IF(OR('full menu'!G156="MDC",'full menu'!G156="PERF"),"rude",IF(OR('full menu'!G156="PCB",'full menu'!G156="AERF",'full menu'!G156="UD"),"inter",IF(OR('full menu'!G156="ACB",'full menu'!G156="LCERT",'full menu'!G156="LERT",'full menu'!G156="FCERT",'full menu'!G156="FCMT",'full menu'!G156="LCMT",'full menu'!G156="LMT",'full menu'!G156="LCIT",'full menu'!G156="FCIT",'full menu'!G156="LIT",'full menu'!G156="MwERT",'full menu'!G156="ERwMT",'full menu'!G156="M&amp;ERT",'full menu'!G156="MwIT",'full menu'!G156="IwMT",'full menu'!G156="M&amp;IT",'full menu'!G156="IwERT",'full menu'!G156="ERwIT",'full menu'!G156="I&amp;ERT",'full menu'!G156="ER&amp;M&amp;IT",'full menu'!G156="LSD"),"subst",IF(OR('full menu'!G156="FERT",'full menu'!G156="FMT",'full menu'!G156="FIT",'full menu'!G156="WSD"),"intens",IF('full menu'!G156="UASC","UASC","")))))</f>
        <v>inter</v>
      </c>
      <c r="H156" t="str">
        <f>IF(OR('full menu'!H156="MDC",'full menu'!H156="PERF"),"rude",IF(OR('full menu'!H156="PCB",'full menu'!H156="AERF",'full menu'!H156="UD"),"inter",IF(OR('full menu'!H156="ACB",'full menu'!H156="LCERT",'full menu'!H156="LERT",'full menu'!H156="FCERT",'full menu'!H156="FCMT",'full menu'!H156="LCMT",'full menu'!H156="LMT",'full menu'!H156="LCIT",'full menu'!H156="FCIT",'full menu'!H156="LIT",'full menu'!H156="MwERT",'full menu'!H156="ERwMT",'full menu'!H156="M&amp;ERT",'full menu'!H156="MwIT",'full menu'!H156="IwMT",'full menu'!H156="M&amp;IT",'full menu'!H156="IwERT",'full menu'!H156="ERwIT",'full menu'!H156="I&amp;ERT",'full menu'!H156="ER&amp;M&amp;IT",'full menu'!H156="LSD"),"subst",IF(OR('full menu'!H156="FERT",'full menu'!H156="FMT",'full menu'!H156="FIT",'full menu'!H156="WSD"),"intens",IF('full menu'!H156="UASC","UASC","")))))</f>
        <v>inter</v>
      </c>
      <c r="I156" t="str">
        <f>IF(OR('full menu'!I156="MDC",'full menu'!I156="PERF"),"rude",IF(OR('full menu'!I156="PCB",'full menu'!I156="AERF",'full menu'!I156="UD"),"inter",IF(OR('full menu'!I156="ACB",'full menu'!I156="LCERT",'full menu'!I156="LERT",'full menu'!I156="FCERT",'full menu'!I156="FCMT",'full menu'!I156="LCMT",'full menu'!I156="LMT",'full menu'!I156="LCIT",'full menu'!I156="FCIT",'full menu'!I156="LIT",'full menu'!I156="MwERT",'full menu'!I156="ERwMT",'full menu'!I156="M&amp;ERT",'full menu'!I156="MwIT",'full menu'!I156="IwMT",'full menu'!I156="M&amp;IT",'full menu'!I156="IwERT",'full menu'!I156="ERwIT",'full menu'!I156="I&amp;ERT",'full menu'!I156="ER&amp;M&amp;IT",'full menu'!I156="LSD"),"subst",IF(OR('full menu'!I156="FERT",'full menu'!I156="FMT",'full menu'!I156="FIT",'full menu'!I156="WSD"),"intens",IF('full menu'!I156="UASC","UASC","")))))</f>
        <v>inter</v>
      </c>
      <c r="J156" t="str">
        <f>IF(OR('full menu'!J156="MDC",'full menu'!J156="PERF"),"rude",IF(OR('full menu'!J156="PCB",'full menu'!J156="AERF",'full menu'!J156="UD"),"inter",IF(OR('full menu'!J156="ACB",'full menu'!J156="LCERT",'full menu'!J156="LERT",'full menu'!J156="FCERT",'full menu'!J156="FCMT",'full menu'!J156="LCMT",'full menu'!J156="LMT",'full menu'!J156="LCIT",'full menu'!J156="FCIT",'full menu'!J156="LIT",'full menu'!J156="MwERT",'full menu'!J156="ERwMT",'full menu'!J156="M&amp;ERT",'full menu'!J156="MwIT",'full menu'!J156="IwMT",'full menu'!J156="M&amp;IT",'full menu'!J156="IwERT",'full menu'!J156="ERwIT",'full menu'!J156="I&amp;ERT",'full menu'!J156="ER&amp;M&amp;IT",'full menu'!J156="LSD"),"subst",IF(OR('full menu'!J156="FERT",'full menu'!J156="FMT",'full menu'!J156="FIT",'full menu'!J156="WSD"),"intens",IF('full menu'!J156="UASC","UASC","")))))</f>
        <v>inter</v>
      </c>
      <c r="K156" t="str">
        <f>IF(OR('full menu'!K156="MDC",'full menu'!K156="PERF"),"rude",IF(OR('full menu'!K156="PCB",'full menu'!K156="AERF",'full menu'!K156="UD"),"inter",IF(OR('full menu'!K156="ACB",'full menu'!K156="LCERT",'full menu'!K156="LERT",'full menu'!K156="FCERT",'full menu'!K156="FCMT",'full menu'!K156="LCMT",'full menu'!K156="LMT",'full menu'!K156="LCIT",'full menu'!K156="FCIT",'full menu'!K156="LIT",'full menu'!K156="MwERT",'full menu'!K156="ERwMT",'full menu'!K156="M&amp;ERT",'full menu'!K156="MwIT",'full menu'!K156="IwMT",'full menu'!K156="M&amp;IT",'full menu'!K156="IwERT",'full menu'!K156="ERwIT",'full menu'!K156="I&amp;ERT",'full menu'!K156="ER&amp;M&amp;IT",'full menu'!K156="LSD"),"subst",IF(OR('full menu'!K156="FERT",'full menu'!K156="FMT",'full menu'!K156="FIT",'full menu'!K156="WSD"),"intens",IF('full menu'!K156="UASC","UASC","")))))</f>
        <v>inter</v>
      </c>
      <c r="L156" t="str">
        <f>IF(OR('full menu'!L156="MDC",'full menu'!L156="PERF"),"rude",IF(OR('full menu'!L156="PCB",'full menu'!L156="AERF",'full menu'!L156="UD"),"inter",IF(OR('full menu'!L156="ACB",'full menu'!L156="LCERT",'full menu'!L156="LERT",'full menu'!L156="FCERT",'full menu'!L156="FCMT",'full menu'!L156="LCMT",'full menu'!L156="LMT",'full menu'!L156="LCIT",'full menu'!L156="FCIT",'full menu'!L156="LIT",'full menu'!L156="MwERT",'full menu'!L156="ERwMT",'full menu'!L156="M&amp;ERT",'full menu'!L156="MwIT",'full menu'!L156="IwMT",'full menu'!L156="M&amp;IT",'full menu'!L156="IwERT",'full menu'!L156="ERwIT",'full menu'!L156="I&amp;ERT",'full menu'!L156="ER&amp;M&amp;IT",'full menu'!L156="LSD"),"subst",IF(OR('full menu'!L156="FERT",'full menu'!L156="FMT",'full menu'!L156="FIT",'full menu'!L156="WSD"),"intens",IF('full menu'!L156="UASC","UASC","")))))</f>
        <v>inter</v>
      </c>
      <c r="M156" t="str">
        <f>IF(OR('full menu'!M156="MDC",'full menu'!M156="PERF"),"rude",IF(OR('full menu'!M156="PCB",'full menu'!M156="AERF",'full menu'!M156="UD"),"inter",IF(OR('full menu'!M156="ACB",'full menu'!M156="LCERT",'full menu'!M156="LERT",'full menu'!M156="FCERT",'full menu'!M156="FCMT",'full menu'!M156="LCMT",'full menu'!M156="LMT",'full menu'!M156="LCIT",'full menu'!M156="FCIT",'full menu'!M156="LIT",'full menu'!M156="MwERT",'full menu'!M156="ERwMT",'full menu'!M156="M&amp;ERT",'full menu'!M156="MwIT",'full menu'!M156="IwMT",'full menu'!M156="M&amp;IT",'full menu'!M156="IwERT",'full menu'!M156="ERwIT",'full menu'!M156="I&amp;ERT",'full menu'!M156="ER&amp;M&amp;IT",'full menu'!M156="LSD"),"subst",IF(OR('full menu'!M156="FERT",'full menu'!M156="FMT",'full menu'!M156="FIT",'full menu'!M156="WSD"),"intens",IF('full menu'!M156="UASC","UASC","")))))</f>
        <v>inter</v>
      </c>
      <c r="N156" t="str">
        <f>IF(OR('full menu'!N156="MDC",'full menu'!N156="PERF"),"rude",IF(OR('full menu'!N156="PCB",'full menu'!N156="AERF",'full menu'!N156="UD"),"inter",IF(OR('full menu'!N156="ACB",'full menu'!N156="LCERT",'full menu'!N156="LERT",'full menu'!N156="FCERT",'full menu'!N156="FCMT",'full menu'!N156="LCMT",'full menu'!N156="LMT",'full menu'!N156="LCIT",'full menu'!N156="FCIT",'full menu'!N156="LIT",'full menu'!N156="MwERT",'full menu'!N156="ERwMT",'full menu'!N156="M&amp;ERT",'full menu'!N156="MwIT",'full menu'!N156="IwMT",'full menu'!N156="M&amp;IT",'full menu'!N156="IwERT",'full menu'!N156="ERwIT",'full menu'!N156="I&amp;ERT",'full menu'!N156="ER&amp;M&amp;IT",'full menu'!N156="LSD"),"subst",IF(OR('full menu'!N156="FERT",'full menu'!N156="FMT",'full menu'!N156="FIT",'full menu'!N156="WSD"),"intens",IF('full menu'!N156="UASC","UASC","")))))</f>
        <v>inter</v>
      </c>
      <c r="O156" t="str">
        <f>IF(OR('full menu'!O156="MDC",'full menu'!O156="PERF"),"rude",IF(OR('full menu'!O156="PCB",'full menu'!O156="AERF",'full menu'!O156="UD"),"inter",IF(OR('full menu'!O156="ACB",'full menu'!O156="LCERT",'full menu'!O156="LERT",'full menu'!O156="FCERT",'full menu'!O156="FCMT",'full menu'!O156="LCMT",'full menu'!O156="LMT",'full menu'!O156="LCIT",'full menu'!O156="FCIT",'full menu'!O156="LIT",'full menu'!O156="MwERT",'full menu'!O156="ERwMT",'full menu'!O156="M&amp;ERT",'full menu'!O156="MwIT",'full menu'!O156="IwMT",'full menu'!O156="M&amp;IT",'full menu'!O156="IwERT",'full menu'!O156="ERwIT",'full menu'!O156="I&amp;ERT",'full menu'!O156="ER&amp;M&amp;IT",'full menu'!O156="LSD"),"subst",IF(OR('full menu'!O156="FERT",'full menu'!O156="FMT",'full menu'!O156="FIT",'full menu'!O156="WSD"),"intens",IF('full menu'!O156="UASC","UASC","")))))</f>
        <v>inter</v>
      </c>
      <c r="P156" t="str">
        <f>IF(OR('full menu'!P156="MDC",'full menu'!P156="PERF"),"rude",IF(OR('full menu'!P156="PCB",'full menu'!P156="AERF",'full menu'!P156="UD"),"inter",IF(OR('full menu'!P156="ACB",'full menu'!P156="LCERT",'full menu'!P156="LERT",'full menu'!P156="FCERT",'full menu'!P156="FCMT",'full menu'!P156="LCMT",'full menu'!P156="LMT",'full menu'!P156="LCIT",'full menu'!P156="FCIT",'full menu'!P156="LIT",'full menu'!P156="MwERT",'full menu'!P156="ERwMT",'full menu'!P156="M&amp;ERT",'full menu'!P156="MwIT",'full menu'!P156="IwMT",'full menu'!P156="M&amp;IT",'full menu'!P156="IwERT",'full menu'!P156="ERwIT",'full menu'!P156="I&amp;ERT",'full menu'!P156="ER&amp;M&amp;IT",'full menu'!P156="LSD"),"subst",IF(OR('full menu'!P156="FERT",'full menu'!P156="FMT",'full menu'!P156="FIT",'full menu'!P156="WSD"),"intens",IF('full menu'!P156="UASC","UASC","")))))</f>
        <v>inter</v>
      </c>
      <c r="Q156" t="str">
        <f>IF(OR('full menu'!Q156="MDC",'full menu'!Q156="PERF"),"rude",IF(OR('full menu'!Q156="PCB",'full menu'!Q156="AERF",'full menu'!Q156="UD"),"inter",IF(OR('full menu'!Q156="ACB",'full menu'!Q156="LCERT",'full menu'!Q156="LERT",'full menu'!Q156="FCERT",'full menu'!Q156="FCMT",'full menu'!Q156="LCMT",'full menu'!Q156="LMT",'full menu'!Q156="LCIT",'full menu'!Q156="FCIT",'full menu'!Q156="LIT",'full menu'!Q156="MwERT",'full menu'!Q156="ERwMT",'full menu'!Q156="M&amp;ERT",'full menu'!Q156="MwIT",'full menu'!Q156="IwMT",'full menu'!Q156="M&amp;IT",'full menu'!Q156="IwERT",'full menu'!Q156="ERwIT",'full menu'!Q156="I&amp;ERT",'full menu'!Q156="ER&amp;M&amp;IT",'full menu'!Q156="LSD"),"subst",IF(OR('full menu'!Q156="FERT",'full menu'!Q156="FMT",'full menu'!Q156="FIT",'full menu'!Q156="WSD"),"intens",IF('full menu'!Q156="UASC","UASC","")))))</f>
        <v>inter</v>
      </c>
      <c r="R156" t="str">
        <f>IF(OR('full menu'!R156="MDC",'full menu'!R156="PERF"),"rude",IF(OR('full menu'!R156="PCB",'full menu'!R156="AERF",'full menu'!R156="UD"),"inter",IF(OR('full menu'!R156="ACB",'full menu'!R156="LCERT",'full menu'!R156="LERT",'full menu'!R156="FCERT",'full menu'!R156="FCMT",'full menu'!R156="LCMT",'full menu'!R156="LMT",'full menu'!R156="LCIT",'full menu'!R156="FCIT",'full menu'!R156="LIT",'full menu'!R156="MwERT",'full menu'!R156="ERwMT",'full menu'!R156="M&amp;ERT",'full menu'!R156="MwIT",'full menu'!R156="IwMT",'full menu'!R156="M&amp;IT",'full menu'!R156="IwERT",'full menu'!R156="ERwIT",'full menu'!R156="I&amp;ERT",'full menu'!R156="ER&amp;M&amp;IT",'full menu'!R156="LSD"),"subst",IF(OR('full menu'!R156="FERT",'full menu'!R156="FMT",'full menu'!R156="FIT",'full menu'!R156="WSD"),"intens",IF('full menu'!R156="UASC","UASC","")))))</f>
        <v>inter</v>
      </c>
      <c r="S156" t="str">
        <f>IF(OR('full menu'!S156="MDC",'full menu'!S156="PERF"),"rude",IF(OR('full menu'!S156="PCB",'full menu'!S156="AERF",'full menu'!S156="UD"),"inter",IF(OR('full menu'!S156="ACB",'full menu'!S156="LCERT",'full menu'!S156="LERT",'full menu'!S156="FCERT",'full menu'!S156="FCMT",'full menu'!S156="LCMT",'full menu'!S156="LMT",'full menu'!S156="LCIT",'full menu'!S156="FCIT",'full menu'!S156="LIT",'full menu'!S156="MwERT",'full menu'!S156="ERwMT",'full menu'!S156="M&amp;ERT",'full menu'!S156="MwIT",'full menu'!S156="IwMT",'full menu'!S156="M&amp;IT",'full menu'!S156="IwERT",'full menu'!S156="ERwIT",'full menu'!S156="I&amp;ERT",'full menu'!S156="ER&amp;M&amp;IT",'full menu'!S156="LSD"),"subst",IF(OR('full menu'!S156="FERT",'full menu'!S156="FMT",'full menu'!S156="FIT",'full menu'!S156="WSD"),"intens",IF('full menu'!S156="UASC","UASC","")))))</f>
        <v>inter</v>
      </c>
      <c r="T156" t="str">
        <f>IF(OR('full menu'!T156="MDC",'full menu'!T156="PERF"),"rude",IF(OR('full menu'!T156="PCB",'full menu'!T156="AERF",'full menu'!T156="UD"),"inter",IF(OR('full menu'!T156="ACB",'full menu'!T156="LCERT",'full menu'!T156="LERT",'full menu'!T156="FCERT",'full menu'!T156="FCMT",'full menu'!T156="LCMT",'full menu'!T156="LMT",'full menu'!T156="LCIT",'full menu'!T156="FCIT",'full menu'!T156="LIT",'full menu'!T156="MwERT",'full menu'!T156="ERwMT",'full menu'!T156="M&amp;ERT",'full menu'!T156="MwIT",'full menu'!T156="IwMT",'full menu'!T156="M&amp;IT",'full menu'!T156="IwERT",'full menu'!T156="ERwIT",'full menu'!T156="I&amp;ERT",'full menu'!T156="ER&amp;M&amp;IT",'full menu'!T156="LSD"),"subst",IF(OR('full menu'!T156="FERT",'full menu'!T156="FMT",'full menu'!T156="FIT",'full menu'!T156="WSD"),"intens",IF('full menu'!T156="UASC","UASC","")))))</f>
        <v>inter</v>
      </c>
      <c r="U156" t="str">
        <f>IF(OR('full menu'!U156="MDC",'full menu'!U156="PERF"),"rude",IF(OR('full menu'!U156="PCB",'full menu'!U156="AERF",'full menu'!U156="UD"),"inter",IF(OR('full menu'!U156="ACB",'full menu'!U156="LCERT",'full menu'!U156="LERT",'full menu'!U156="FCERT",'full menu'!U156="FCMT",'full menu'!U156="LCMT",'full menu'!U156="LMT",'full menu'!U156="LCIT",'full menu'!U156="FCIT",'full menu'!U156="LIT",'full menu'!U156="MwERT",'full menu'!U156="ERwMT",'full menu'!U156="M&amp;ERT",'full menu'!U156="MwIT",'full menu'!U156="IwMT",'full menu'!U156="M&amp;IT",'full menu'!U156="IwERT",'full menu'!U156="ERwIT",'full menu'!U156="I&amp;ERT",'full menu'!U156="ER&amp;M&amp;IT",'full menu'!U156="LSD"),"subst",IF(OR('full menu'!U156="FERT",'full menu'!U156="FMT",'full menu'!U156="FIT",'full menu'!U156="WSD"),"intens",IF('full menu'!U156="UASC","UASC","")))))</f>
        <v>inter</v>
      </c>
      <c r="V156" t="str">
        <f>IF(OR('full menu'!V156="MDC",'full menu'!V156="PERF"),"rude",IF(OR('full menu'!V156="PCB",'full menu'!V156="AERF",'full menu'!V156="UD"),"inter",IF(OR('full menu'!V156="ACB",'full menu'!V156="LCERT",'full menu'!V156="LERT",'full menu'!V156="FCERT",'full menu'!V156="FCMT",'full menu'!V156="LCMT",'full menu'!V156="LMT",'full menu'!V156="LCIT",'full menu'!V156="FCIT",'full menu'!V156="LIT",'full menu'!V156="MwERT",'full menu'!V156="ERwMT",'full menu'!V156="M&amp;ERT",'full menu'!V156="MwIT",'full menu'!V156="IwMT",'full menu'!V156="M&amp;IT",'full menu'!V156="IwERT",'full menu'!V156="ERwIT",'full menu'!V156="I&amp;ERT",'full menu'!V156="ER&amp;M&amp;IT",'full menu'!V156="LSD"),"subst",IF(OR('full menu'!V156="FERT",'full menu'!V156="FMT",'full menu'!V156="FIT",'full menu'!V156="WSD"),"intens",IF('full menu'!V156="UASC","UASC","")))))</f>
        <v>inter</v>
      </c>
      <c r="W156" t="str">
        <f>IF(OR('full menu'!W156="MDC",'full menu'!W156="PERF"),"rude",IF(OR('full menu'!W156="PCB",'full menu'!W156="AERF",'full menu'!W156="UD"),"inter",IF(OR('full menu'!W156="ACB",'full menu'!W156="LCERT",'full menu'!W156="LERT",'full menu'!W156="FCERT",'full menu'!W156="FCMT",'full menu'!W156="LCMT",'full menu'!W156="LMT",'full menu'!W156="LCIT",'full menu'!W156="FCIT",'full menu'!W156="LIT",'full menu'!W156="MwERT",'full menu'!W156="ERwMT",'full menu'!W156="M&amp;ERT",'full menu'!W156="MwIT",'full menu'!W156="IwMT",'full menu'!W156="M&amp;IT",'full menu'!W156="IwERT",'full menu'!W156="ERwIT",'full menu'!W156="I&amp;ERT",'full menu'!W156="ER&amp;M&amp;IT",'full menu'!W156="LSD"),"subst",IF(OR('full menu'!W156="FERT",'full menu'!W156="FMT",'full menu'!W156="FIT",'full menu'!W156="WSD"),"intens",IF('full menu'!W156="UASC","UASC","")))))</f>
        <v>inter</v>
      </c>
      <c r="X156" t="str">
        <f>IF(OR('full menu'!X156="MDC",'full menu'!X156="PERF"),"rude",IF(OR('full menu'!X156="PCB",'full menu'!X156="AERF",'full menu'!X156="UD"),"inter",IF(OR('full menu'!X156="ACB",'full menu'!X156="LCERT",'full menu'!X156="LERT",'full menu'!X156="FCERT",'full menu'!X156="FCMT",'full menu'!X156="LCMT",'full menu'!X156="LMT",'full menu'!X156="LCIT",'full menu'!X156="FCIT",'full menu'!X156="LIT",'full menu'!X156="MwERT",'full menu'!X156="ERwMT",'full menu'!X156="M&amp;ERT",'full menu'!X156="MwIT",'full menu'!X156="IwMT",'full menu'!X156="M&amp;IT",'full menu'!X156="IwERT",'full menu'!X156="ERwIT",'full menu'!X156="I&amp;ERT",'full menu'!X156="ER&amp;M&amp;IT",'full menu'!X156="LSD"),"subst",IF(OR('full menu'!X156="FERT",'full menu'!X156="FMT",'full menu'!X156="FIT",'full menu'!X156="WSD"),"intens",IF('full menu'!X156="UASC","UASC","")))))</f>
        <v>inter</v>
      </c>
      <c r="Y156" t="str">
        <f>IF(OR('full menu'!Y156="MDC",'full menu'!Y156="PERF"),"rude",IF(OR('full menu'!Y156="PCB",'full menu'!Y156="AERF",'full menu'!Y156="UD"),"inter",IF(OR('full menu'!Y156="ACB",'full menu'!Y156="LCERT",'full menu'!Y156="LERT",'full menu'!Y156="FCERT",'full menu'!Y156="FCMT",'full menu'!Y156="LCMT",'full menu'!Y156="LMT",'full menu'!Y156="LCIT",'full menu'!Y156="FCIT",'full menu'!Y156="LIT",'full menu'!Y156="MwERT",'full menu'!Y156="ERwMT",'full menu'!Y156="M&amp;ERT",'full menu'!Y156="MwIT",'full menu'!Y156="IwMT",'full menu'!Y156="M&amp;IT",'full menu'!Y156="IwERT",'full menu'!Y156="ERwIT",'full menu'!Y156="I&amp;ERT",'full menu'!Y156="ER&amp;M&amp;IT",'full menu'!Y156="LSD"),"subst",IF(OR('full menu'!Y156="FERT",'full menu'!Y156="FMT",'full menu'!Y156="FIT",'full menu'!Y156="WSD"),"intens",IF('full menu'!Y156="UASC","UASC","")))))</f>
        <v>inter</v>
      </c>
      <c r="Z156" t="str">
        <f>IF(OR('full menu'!Z156="MDC",'full menu'!Z156="PERF"),"rude",IF(OR('full menu'!Z156="PCB",'full menu'!Z156="AERF",'full menu'!Z156="UD"),"inter",IF(OR('full menu'!Z156="ACB",'full menu'!Z156="LCERT",'full menu'!Z156="LERT",'full menu'!Z156="FCERT",'full menu'!Z156="FCMT",'full menu'!Z156="LCMT",'full menu'!Z156="LMT",'full menu'!Z156="LCIT",'full menu'!Z156="FCIT",'full menu'!Z156="LIT",'full menu'!Z156="MwERT",'full menu'!Z156="ERwMT",'full menu'!Z156="M&amp;ERT",'full menu'!Z156="MwIT",'full menu'!Z156="IwMT",'full menu'!Z156="M&amp;IT",'full menu'!Z156="IwERT",'full menu'!Z156="ERwIT",'full menu'!Z156="I&amp;ERT",'full menu'!Z156="ER&amp;M&amp;IT",'full menu'!Z156="LSD"),"subst",IF(OR('full menu'!Z156="FERT",'full menu'!Z156="FMT",'full menu'!Z156="FIT",'full menu'!Z156="WSD"),"intens",IF('full menu'!Z156="UASC","UASC","")))))</f>
        <v>inter</v>
      </c>
      <c r="AA156" t="str">
        <f>IF(OR('full menu'!AA156="MDC",'full menu'!AA156="PERF"),"rude",IF(OR('full menu'!AA156="PCB",'full menu'!AA156="AERF",'full menu'!AA156="UD"),"inter",IF(OR('full menu'!AA156="ACB",'full menu'!AA156="LCERT",'full menu'!AA156="LERT",'full menu'!AA156="FCERT",'full menu'!AA156="FCMT",'full menu'!AA156="LCMT",'full menu'!AA156="LMT",'full menu'!AA156="LCIT",'full menu'!AA156="FCIT",'full menu'!AA156="LIT",'full menu'!AA156="MwERT",'full menu'!AA156="ERwMT",'full menu'!AA156="M&amp;ERT",'full menu'!AA156="MwIT",'full menu'!AA156="IwMT",'full menu'!AA156="M&amp;IT",'full menu'!AA156="IwERT",'full menu'!AA156="ERwIT",'full menu'!AA156="I&amp;ERT",'full menu'!AA156="ER&amp;M&amp;IT",'full menu'!AA156="LSD"),"subst",IF(OR('full menu'!AA156="FERT",'full menu'!AA156="FMT",'full menu'!AA156="FIT",'full menu'!AA156="WSD"),"intens",IF('full menu'!AA156="UASC","UASC","")))))</f>
        <v>inter</v>
      </c>
      <c r="AB156" t="str">
        <f>IF(OR('full menu'!AB156="MDC",'full menu'!AB156="PERF"),"rude",IF(OR('full menu'!AB156="PCB",'full menu'!AB156="AERF",'full menu'!AB156="UD"),"inter",IF(OR('full menu'!AB156="ACB",'full menu'!AB156="LCERT",'full menu'!AB156="LERT",'full menu'!AB156="FCERT",'full menu'!AB156="FCMT",'full menu'!AB156="LCMT",'full menu'!AB156="LMT",'full menu'!AB156="LCIT",'full menu'!AB156="FCIT",'full menu'!AB156="LIT",'full menu'!AB156="MwERT",'full menu'!AB156="ERwMT",'full menu'!AB156="M&amp;ERT",'full menu'!AB156="MwIT",'full menu'!AB156="IwMT",'full menu'!AB156="M&amp;IT",'full menu'!AB156="IwERT",'full menu'!AB156="ERwIT",'full menu'!AB156="I&amp;ERT",'full menu'!AB156="ER&amp;M&amp;IT",'full menu'!AB156="LSD"),"subst",IF(OR('full menu'!AB156="FERT",'full menu'!AB156="FMT",'full menu'!AB156="FIT",'full menu'!AB156="WSD"),"intens",IF('full menu'!AB156="UASC","UASC","")))))</f>
        <v>inter</v>
      </c>
      <c r="AC156" t="str">
        <f>IF(OR('full menu'!AC156="MDC",'full menu'!AC156="PERF"),"rude",IF(OR('full menu'!AC156="PCB",'full menu'!AC156="AERF",'full menu'!AC156="UD"),"inter",IF(OR('full menu'!AC156="ACB",'full menu'!AC156="LCERT",'full menu'!AC156="LERT",'full menu'!AC156="FCERT",'full menu'!AC156="FCMT",'full menu'!AC156="LCMT",'full menu'!AC156="LMT",'full menu'!AC156="LCIT",'full menu'!AC156="FCIT",'full menu'!AC156="LIT",'full menu'!AC156="MwERT",'full menu'!AC156="ERwMT",'full menu'!AC156="M&amp;ERT",'full menu'!AC156="MwIT",'full menu'!AC156="IwMT",'full menu'!AC156="M&amp;IT",'full menu'!AC156="IwERT",'full menu'!AC156="ERwIT",'full menu'!AC156="I&amp;ERT",'full menu'!AC156="ER&amp;M&amp;IT",'full menu'!AC156="LSD"),"subst",IF(OR('full menu'!AC156="FERT",'full menu'!AC156="FMT",'full menu'!AC156="FIT",'full menu'!AC156="WSD"),"intens",IF('full menu'!AC156="UASC","UASC","")))))</f>
        <v>subst</v>
      </c>
      <c r="AD156" t="str">
        <f>IF(OR('full menu'!AD156="MDC",'full menu'!AD156="PERF"),"rude",IF(OR('full menu'!AD156="PCB",'full menu'!AD156="AERF",'full menu'!AD156="UD"),"inter",IF(OR('full menu'!AD156="ACB",'full menu'!AD156="LCERT",'full menu'!AD156="LERT",'full menu'!AD156="FCERT",'full menu'!AD156="FCMT",'full menu'!AD156="LCMT",'full menu'!AD156="LMT",'full menu'!AD156="LCIT",'full menu'!AD156="FCIT",'full menu'!AD156="LIT",'full menu'!AD156="MwERT",'full menu'!AD156="ERwMT",'full menu'!AD156="M&amp;ERT",'full menu'!AD156="MwIT",'full menu'!AD156="IwMT",'full menu'!AD156="M&amp;IT",'full menu'!AD156="IwERT",'full menu'!AD156="ERwIT",'full menu'!AD156="I&amp;ERT",'full menu'!AD156="ER&amp;M&amp;IT",'full menu'!AD156="LSD"),"subst",IF(OR('full menu'!AD156="FERT",'full menu'!AD156="FMT",'full menu'!AD156="FIT",'full menu'!AD156="WSD"),"intens",IF('full menu'!AD156="UASC","UASC","")))))</f>
        <v>subst</v>
      </c>
      <c r="AE156" t="str">
        <f>IF(OR('full menu'!AE156="MDC",'full menu'!AE156="PERF"),"rude",IF(OR('full menu'!AE156="PCB",'full menu'!AE156="AERF",'full menu'!AE156="UD"),"inter",IF(OR('full menu'!AE156="ACB",'full menu'!AE156="LCERT",'full menu'!AE156="LERT",'full menu'!AE156="FCERT",'full menu'!AE156="FCMT",'full menu'!AE156="LCMT",'full menu'!AE156="LMT",'full menu'!AE156="LCIT",'full menu'!AE156="FCIT",'full menu'!AE156="LIT",'full menu'!AE156="MwERT",'full menu'!AE156="ERwMT",'full menu'!AE156="M&amp;ERT",'full menu'!AE156="MwIT",'full menu'!AE156="IwMT",'full menu'!AE156="M&amp;IT",'full menu'!AE156="IwERT",'full menu'!AE156="ERwIT",'full menu'!AE156="I&amp;ERT",'full menu'!AE156="ER&amp;M&amp;IT",'full menu'!AE156="LSD"),"subst",IF(OR('full menu'!AE156="FERT",'full menu'!AE156="FMT",'full menu'!AE156="FIT",'full menu'!AE156="WSD"),"intens",IF('full menu'!AE156="UASC","UASC","")))))</f>
        <v>subst</v>
      </c>
      <c r="AF156" t="str">
        <f>IF(OR('full menu'!AF156="MDC",'full menu'!AF156="PERF"),"rude",IF(OR('full menu'!AF156="PCB",'full menu'!AF156="AERF",'full menu'!AF156="UD"),"inter",IF(OR('full menu'!AF156="ACB",'full menu'!AF156="LCERT",'full menu'!AF156="LERT",'full menu'!AF156="FCERT",'full menu'!AF156="FCMT",'full menu'!AF156="LCMT",'full menu'!AF156="LMT",'full menu'!AF156="LCIT",'full menu'!AF156="FCIT",'full menu'!AF156="LIT",'full menu'!AF156="MwERT",'full menu'!AF156="ERwMT",'full menu'!AF156="M&amp;ERT",'full menu'!AF156="MwIT",'full menu'!AF156="IwMT",'full menu'!AF156="M&amp;IT",'full menu'!AF156="IwERT",'full menu'!AF156="ERwIT",'full menu'!AF156="I&amp;ERT",'full menu'!AF156="ER&amp;M&amp;IT",'full menu'!AF156="LSD"),"subst",IF(OR('full menu'!AF156="FERT",'full menu'!AF156="FMT",'full menu'!AF156="FIT",'full menu'!AF156="WSD"),"intens",IF('full menu'!AF156="UASC","UASC","")))))</f>
        <v>subst</v>
      </c>
      <c r="AG156" t="str">
        <f>IF(OR('full menu'!AG156="MDC",'full menu'!AG156="PERF"),"rude",IF(OR('full menu'!AG156="PCB",'full menu'!AG156="AERF",'full menu'!AG156="UD"),"inter",IF(OR('full menu'!AG156="ACB",'full menu'!AG156="LCERT",'full menu'!AG156="LERT",'full menu'!AG156="FCERT",'full menu'!AG156="FCMT",'full menu'!AG156="LCMT",'full menu'!AG156="LMT",'full menu'!AG156="LCIT",'full menu'!AG156="FCIT",'full menu'!AG156="LIT",'full menu'!AG156="MwERT",'full menu'!AG156="ERwMT",'full menu'!AG156="M&amp;ERT",'full menu'!AG156="MwIT",'full menu'!AG156="IwMT",'full menu'!AG156="M&amp;IT",'full menu'!AG156="IwERT",'full menu'!AG156="ERwIT",'full menu'!AG156="I&amp;ERT",'full menu'!AG156="ER&amp;M&amp;IT",'full menu'!AG156="LSD"),"subst",IF(OR('full menu'!AG156="FERT",'full menu'!AG156="FMT",'full menu'!AG156="FIT",'full menu'!AG156="WSD"),"intens",IF('full menu'!AG156="UASC","UASC","")))))</f>
        <v>subst</v>
      </c>
      <c r="AH156" t="str">
        <f>IF(OR('full menu'!AH156="MDC",'full menu'!AH156="PERF"),"rude",IF(OR('full menu'!AH156="PCB",'full menu'!AH156="AERF",'full menu'!AH156="UD"),"inter",IF(OR('full menu'!AH156="ACB",'full menu'!AH156="LCERT",'full menu'!AH156="LERT",'full menu'!AH156="FCERT",'full menu'!AH156="FCMT",'full menu'!AH156="LCMT",'full menu'!AH156="LMT",'full menu'!AH156="LCIT",'full menu'!AH156="FCIT",'full menu'!AH156="LIT",'full menu'!AH156="MwERT",'full menu'!AH156="ERwMT",'full menu'!AH156="M&amp;ERT",'full menu'!AH156="MwIT",'full menu'!AH156="IwMT",'full menu'!AH156="M&amp;IT",'full menu'!AH156="IwERT",'full menu'!AH156="ERwIT",'full menu'!AH156="I&amp;ERT",'full menu'!AH156="ER&amp;M&amp;IT",'full menu'!AH156="LSD"),"subst",IF(OR('full menu'!AH156="FERT",'full menu'!AH156="FMT",'full menu'!AH156="FIT",'full menu'!AH156="WSD"),"intens",IF('full menu'!AH156="UASC","UASC","")))))</f>
        <v>subst</v>
      </c>
      <c r="AI156" t="str">
        <f>IF(OR('full menu'!AI156="MDC",'full menu'!AI156="PERF"),"rude",IF(OR('full menu'!AI156="PCB",'full menu'!AI156="AERF",'full menu'!AI156="UD"),"inter",IF(OR('full menu'!AI156="ACB",'full menu'!AI156="LCERT",'full menu'!AI156="LERT",'full menu'!AI156="FCERT",'full menu'!AI156="FCMT",'full menu'!AI156="LCMT",'full menu'!AI156="LMT",'full menu'!AI156="LCIT",'full menu'!AI156="FCIT",'full menu'!AI156="LIT",'full menu'!AI156="MwERT",'full menu'!AI156="ERwMT",'full menu'!AI156="M&amp;ERT",'full menu'!AI156="MwIT",'full menu'!AI156="IwMT",'full menu'!AI156="M&amp;IT",'full menu'!AI156="IwERT",'full menu'!AI156="ERwIT",'full menu'!AI156="I&amp;ERT",'full menu'!AI156="ER&amp;M&amp;IT",'full menu'!AI156="LSD"),"subst",IF(OR('full menu'!AI156="FERT",'full menu'!AI156="FMT",'full menu'!AI156="FIT",'full menu'!AI156="WSD"),"intens",IF('full menu'!AI156="UASC","UASC","")))))</f>
        <v>subst</v>
      </c>
      <c r="AJ156" t="str">
        <f>IF(OR('full menu'!AJ156="MDC",'full menu'!AJ156="PERF"),"rude",IF(OR('full menu'!AJ156="PCB",'full menu'!AJ156="AERF",'full menu'!AJ156="UD"),"inter",IF(OR('full menu'!AJ156="ACB",'full menu'!AJ156="LCERT",'full menu'!AJ156="LERT",'full menu'!AJ156="FCERT",'full menu'!AJ156="FCMT",'full menu'!AJ156="LCMT",'full menu'!AJ156="LMT",'full menu'!AJ156="LCIT",'full menu'!AJ156="FCIT",'full menu'!AJ156="LIT",'full menu'!AJ156="MwERT",'full menu'!AJ156="ERwMT",'full menu'!AJ156="M&amp;ERT",'full menu'!AJ156="MwIT",'full menu'!AJ156="IwMT",'full menu'!AJ156="M&amp;IT",'full menu'!AJ156="IwERT",'full menu'!AJ156="ERwIT",'full menu'!AJ156="I&amp;ERT",'full menu'!AJ156="ER&amp;M&amp;IT",'full menu'!AJ156="LSD"),"subst",IF(OR('full menu'!AJ156="FERT",'full menu'!AJ156="FMT",'full menu'!AJ156="FIT",'full menu'!AJ156="WSD"),"intens",IF('full menu'!AJ156="UASC","UASC","")))))</f>
        <v>subst</v>
      </c>
      <c r="AK156" t="str">
        <f>IF(OR('full menu'!AK156="MDC",'full menu'!AK156="PERF"),"rude",IF(OR('full menu'!AK156="PCB",'full menu'!AK156="AERF",'full menu'!AK156="UD"),"inter",IF(OR('full menu'!AK156="ACB",'full menu'!AK156="LCERT",'full menu'!AK156="LERT",'full menu'!AK156="FCERT",'full menu'!AK156="FCMT",'full menu'!AK156="LCMT",'full menu'!AK156="LMT",'full menu'!AK156="LCIT",'full menu'!AK156="FCIT",'full menu'!AK156="LIT",'full menu'!AK156="MwERT",'full menu'!AK156="ERwMT",'full menu'!AK156="M&amp;ERT",'full menu'!AK156="MwIT",'full menu'!AK156="IwMT",'full menu'!AK156="M&amp;IT",'full menu'!AK156="IwERT",'full menu'!AK156="ERwIT",'full menu'!AK156="I&amp;ERT",'full menu'!AK156="ER&amp;M&amp;IT",'full menu'!AK156="LSD"),"subst",IF(OR('full menu'!AK156="FERT",'full menu'!AK156="FMT",'full menu'!AK156="FIT",'full menu'!AK156="WSD"),"intens",IF('full menu'!AK156="UASC","UASC","")))))</f>
        <v>subst</v>
      </c>
      <c r="AL156" t="str">
        <f>IF(OR('full menu'!AL156="MDC",'full menu'!AL156="PERF"),"rude",IF(OR('full menu'!AL156="PCB",'full menu'!AL156="AERF",'full menu'!AL156="UD"),"inter",IF(OR('full menu'!AL156="ACB",'full menu'!AL156="LCERT",'full menu'!AL156="LERT",'full menu'!AL156="FCERT",'full menu'!AL156="FCMT",'full menu'!AL156="LCMT",'full menu'!AL156="LMT",'full menu'!AL156="LCIT",'full menu'!AL156="FCIT",'full menu'!AL156="LIT",'full menu'!AL156="MwERT",'full menu'!AL156="ERwMT",'full menu'!AL156="M&amp;ERT",'full menu'!AL156="MwIT",'full menu'!AL156="IwMT",'full menu'!AL156="M&amp;IT",'full menu'!AL156="IwERT",'full menu'!AL156="ERwIT",'full menu'!AL156="I&amp;ERT",'full menu'!AL156="ER&amp;M&amp;IT",'full menu'!AL156="LSD"),"subst",IF(OR('full menu'!AL156="FERT",'full menu'!AL156="FMT",'full menu'!AL156="FIT",'full menu'!AL156="WSD"),"intens",IF('full menu'!AL156="UASC","UASC","")))))</f>
        <v>subst</v>
      </c>
      <c r="AM156" t="str">
        <f>IF(OR('full menu'!AM156="MDC",'full menu'!AM156="PERF"),"rude",IF(OR('full menu'!AM156="PCB",'full menu'!AM156="AERF",'full menu'!AM156="UD"),"inter",IF(OR('full menu'!AM156="ACB",'full menu'!AM156="LCERT",'full menu'!AM156="LERT",'full menu'!AM156="FCERT",'full menu'!AM156="FCMT",'full menu'!AM156="LCMT",'full menu'!AM156="LMT",'full menu'!AM156="LCIT",'full menu'!AM156="FCIT",'full menu'!AM156="LIT",'full menu'!AM156="MwERT",'full menu'!AM156="ERwMT",'full menu'!AM156="M&amp;ERT",'full menu'!AM156="MwIT",'full menu'!AM156="IwMT",'full menu'!AM156="M&amp;IT",'full menu'!AM156="IwERT",'full menu'!AM156="ERwIT",'full menu'!AM156="I&amp;ERT",'full menu'!AM156="ER&amp;M&amp;IT",'full menu'!AM156="LSD"),"subst",IF(OR('full menu'!AM156="FERT",'full menu'!AM156="FMT",'full menu'!AM156="FIT",'full menu'!AM156="WSD"),"intens",IF('full menu'!AM156="UASC","UASC","")))))</f>
        <v>subst</v>
      </c>
      <c r="AN156" t="str">
        <f>IF(OR('full menu'!AN156="MDC",'full menu'!AN156="PERF"),"rude",IF(OR('full menu'!AN156="PCB",'full menu'!AN156="AERF",'full menu'!AN156="UD"),"inter",IF(OR('full menu'!AN156="ACB",'full menu'!AN156="LCERT",'full menu'!AN156="LERT",'full menu'!AN156="FCERT",'full menu'!AN156="FCMT",'full menu'!AN156="LCMT",'full menu'!AN156="LMT",'full menu'!AN156="LCIT",'full menu'!AN156="FCIT",'full menu'!AN156="LIT",'full menu'!AN156="MwERT",'full menu'!AN156="ERwMT",'full menu'!AN156="M&amp;ERT",'full menu'!AN156="MwIT",'full menu'!AN156="IwMT",'full menu'!AN156="M&amp;IT",'full menu'!AN156="IwERT",'full menu'!AN156="ERwIT",'full menu'!AN156="I&amp;ERT",'full menu'!AN156="ER&amp;M&amp;IT",'full menu'!AN156="LSD"),"subst",IF(OR('full menu'!AN156="FERT",'full menu'!AN156="FMT",'full menu'!AN156="FIT",'full menu'!AN156="WSD"),"intens",IF('full menu'!AN156="UASC","UASC","")))))</f>
        <v>subst</v>
      </c>
      <c r="AO156" t="str">
        <f>IF(OR('full menu'!AO156="MDC",'full menu'!AO156="PERF"),"rude",IF(OR('full menu'!AO156="PCB",'full menu'!AO156="AERF",'full menu'!AO156="UD"),"inter",IF(OR('full menu'!AO156="ACB",'full menu'!AO156="LCERT",'full menu'!AO156="LERT",'full menu'!AO156="FCERT",'full menu'!AO156="FCMT",'full menu'!AO156="LCMT",'full menu'!AO156="LMT",'full menu'!AO156="LCIT",'full menu'!AO156="FCIT",'full menu'!AO156="LIT",'full menu'!AO156="MwERT",'full menu'!AO156="ERwMT",'full menu'!AO156="M&amp;ERT",'full menu'!AO156="MwIT",'full menu'!AO156="IwMT",'full menu'!AO156="M&amp;IT",'full menu'!AO156="IwERT",'full menu'!AO156="ERwIT",'full menu'!AO156="I&amp;ERT",'full menu'!AO156="ER&amp;M&amp;IT",'full menu'!AO156="LSD"),"subst",IF(OR('full menu'!AO156="FERT",'full menu'!AO156="FMT",'full menu'!AO156="FIT",'full menu'!AO156="WSD"),"intens",IF('full menu'!AO156="UASC","UASC","")))))</f>
        <v>subst</v>
      </c>
      <c r="AP156" t="str">
        <f>IF(OR('full menu'!AP156="MDC",'full menu'!AP156="PERF"),"rude",IF(OR('full menu'!AP156="PCB",'full menu'!AP156="AERF",'full menu'!AP156="UD"),"inter",IF(OR('full menu'!AP156="ACB",'full menu'!AP156="LCERT",'full menu'!AP156="LERT",'full menu'!AP156="FCERT",'full menu'!AP156="FCMT",'full menu'!AP156="LCMT",'full menu'!AP156="LMT",'full menu'!AP156="LCIT",'full menu'!AP156="FCIT",'full menu'!AP156="LIT",'full menu'!AP156="MwERT",'full menu'!AP156="ERwMT",'full menu'!AP156="M&amp;ERT",'full menu'!AP156="MwIT",'full menu'!AP156="IwMT",'full menu'!AP156="M&amp;IT",'full menu'!AP156="IwERT",'full menu'!AP156="ERwIT",'full menu'!AP156="I&amp;ERT",'full menu'!AP156="ER&amp;M&amp;IT",'full menu'!AP156="LSD"),"subst",IF(OR('full menu'!AP156="FERT",'full menu'!AP156="FMT",'full menu'!AP156="FIT",'full menu'!AP156="WSD"),"intens",IF('full menu'!AP156="UASC","UASC","")))))</f>
        <v>subst</v>
      </c>
      <c r="AQ156" t="str">
        <f>IF(OR('full menu'!AQ156="MDC",'full menu'!AQ156="PERF"),"rude",IF(OR('full menu'!AQ156="PCB",'full menu'!AQ156="AERF",'full menu'!AQ156="UD"),"inter",IF(OR('full menu'!AQ156="ACB",'full menu'!AQ156="LCERT",'full menu'!AQ156="LERT",'full menu'!AQ156="FCERT",'full menu'!AQ156="FCMT",'full menu'!AQ156="LCMT",'full menu'!AQ156="LMT",'full menu'!AQ156="LCIT",'full menu'!AQ156="FCIT",'full menu'!AQ156="LIT",'full menu'!AQ156="MwERT",'full menu'!AQ156="ERwMT",'full menu'!AQ156="M&amp;ERT",'full menu'!AQ156="MwIT",'full menu'!AQ156="IwMT",'full menu'!AQ156="M&amp;IT",'full menu'!AQ156="IwERT",'full menu'!AQ156="ERwIT",'full menu'!AQ156="I&amp;ERT",'full menu'!AQ156="ER&amp;M&amp;IT",'full menu'!AQ156="LSD"),"subst",IF(OR('full menu'!AQ156="FERT",'full menu'!AQ156="FMT",'full menu'!AQ156="FIT",'full menu'!AQ156="WSD"),"intens",IF('full menu'!AQ156="UASC","UASC","")))))</f>
        <v>subst</v>
      </c>
      <c r="AR156" t="str">
        <f>IF(OR('full menu'!AR156="MDC",'full menu'!AR156="PERF"),"rude",IF(OR('full menu'!AR156="PCB",'full menu'!AR156="AERF",'full menu'!AR156="UD"),"inter",IF(OR('full menu'!AR156="ACB",'full menu'!AR156="LCERT",'full menu'!AR156="LERT",'full menu'!AR156="FCERT",'full menu'!AR156="FCMT",'full menu'!AR156="LCMT",'full menu'!AR156="LMT",'full menu'!AR156="LCIT",'full menu'!AR156="FCIT",'full menu'!AR156="LIT",'full menu'!AR156="MwERT",'full menu'!AR156="ERwMT",'full menu'!AR156="M&amp;ERT",'full menu'!AR156="MwIT",'full menu'!AR156="IwMT",'full menu'!AR156="M&amp;IT",'full menu'!AR156="IwERT",'full menu'!AR156="ERwIT",'full menu'!AR156="I&amp;ERT",'full menu'!AR156="ER&amp;M&amp;IT",'full menu'!AR156="LSD"),"subst",IF(OR('full menu'!AR156="FERT",'full menu'!AR156="FMT",'full menu'!AR156="FIT",'full menu'!AR156="WSD"),"intens",IF('full menu'!AR156="UASC","UASC","")))))</f>
        <v>subst</v>
      </c>
      <c r="AS156" t="str">
        <f>IF(OR('full menu'!AS156="MDC",'full menu'!AS156="PERF"),"rude",IF(OR('full menu'!AS156="PCB",'full menu'!AS156="AERF",'full menu'!AS156="UD"),"inter",IF(OR('full menu'!AS156="ACB",'full menu'!AS156="LCERT",'full menu'!AS156="LERT",'full menu'!AS156="FCERT",'full menu'!AS156="FCMT",'full menu'!AS156="LCMT",'full menu'!AS156="LMT",'full menu'!AS156="LCIT",'full menu'!AS156="FCIT",'full menu'!AS156="LIT",'full menu'!AS156="MwERT",'full menu'!AS156="ERwMT",'full menu'!AS156="M&amp;ERT",'full menu'!AS156="MwIT",'full menu'!AS156="IwMT",'full menu'!AS156="M&amp;IT",'full menu'!AS156="IwERT",'full menu'!AS156="ERwIT",'full menu'!AS156="I&amp;ERT",'full menu'!AS156="ER&amp;M&amp;IT",'full menu'!AS156="LSD"),"subst",IF(OR('full menu'!AS156="FERT",'full menu'!AS156="FMT",'full menu'!AS156="FIT",'full menu'!AS156="WSD"),"intens",IF('full menu'!AS156="UASC","UASC","")))))</f>
        <v>subst</v>
      </c>
      <c r="AT156" t="str">
        <f>IF(OR('full menu'!AT156="MDC",'full menu'!AT156="PERF"),"rude",IF(OR('full menu'!AT156="PCB",'full menu'!AT156="AERF",'full menu'!AT156="UD"),"inter",IF(OR('full menu'!AT156="ACB",'full menu'!AT156="LCERT",'full menu'!AT156="LERT",'full menu'!AT156="FCERT",'full menu'!AT156="FCMT",'full menu'!AT156="LCMT",'full menu'!AT156="LMT",'full menu'!AT156="LCIT",'full menu'!AT156="FCIT",'full menu'!AT156="LIT",'full menu'!AT156="MwERT",'full menu'!AT156="ERwMT",'full menu'!AT156="M&amp;ERT",'full menu'!AT156="MwIT",'full menu'!AT156="IwMT",'full menu'!AT156="M&amp;IT",'full menu'!AT156="IwERT",'full menu'!AT156="ERwIT",'full menu'!AT156="I&amp;ERT",'full menu'!AT156="ER&amp;M&amp;IT",'full menu'!AT156="LSD"),"subst",IF(OR('full menu'!AT156="FERT",'full menu'!AT156="FMT",'full menu'!AT156="FIT",'full menu'!AT156="WSD"),"intens",IF('full menu'!AT156="UASC","UASC","")))))</f>
        <v>subst</v>
      </c>
      <c r="AU156" t="str">
        <f>IF(OR('full menu'!AU156="MDC",'full menu'!AU156="PERF"),"rude",IF(OR('full menu'!AU156="PCB",'full menu'!AU156="AERF",'full menu'!AU156="UD"),"inter",IF(OR('full menu'!AU156="ACB",'full menu'!AU156="LCERT",'full menu'!AU156="LERT",'full menu'!AU156="FCERT",'full menu'!AU156="FCMT",'full menu'!AU156="LCMT",'full menu'!AU156="LMT",'full menu'!AU156="LCIT",'full menu'!AU156="FCIT",'full menu'!AU156="LIT",'full menu'!AU156="MwERT",'full menu'!AU156="ERwMT",'full menu'!AU156="M&amp;ERT",'full menu'!AU156="MwIT",'full menu'!AU156="IwMT",'full menu'!AU156="M&amp;IT",'full menu'!AU156="IwERT",'full menu'!AU156="ERwIT",'full menu'!AU156="I&amp;ERT",'full menu'!AU156="ER&amp;M&amp;IT",'full menu'!AU156="LSD"),"subst",IF(OR('full menu'!AU156="FERT",'full menu'!AU156="FMT",'full menu'!AU156="FIT",'full menu'!AU156="WSD"),"intens",IF('full menu'!AU156="UASC","UASC","")))))</f>
        <v>subst</v>
      </c>
      <c r="AV156" t="str">
        <f>IF(OR('full menu'!AV156="MDC",'full menu'!AV156="PERF"),"rude",IF(OR('full menu'!AV156="PCB",'full menu'!AV156="AERF",'full menu'!AV156="UD"),"inter",IF(OR('full menu'!AV156="ACB",'full menu'!AV156="LCERT",'full menu'!AV156="LERT",'full menu'!AV156="FCERT",'full menu'!AV156="FCMT",'full menu'!AV156="LCMT",'full menu'!AV156="LMT",'full menu'!AV156="LCIT",'full menu'!AV156="FCIT",'full menu'!AV156="LIT",'full menu'!AV156="MwERT",'full menu'!AV156="ERwMT",'full menu'!AV156="M&amp;ERT",'full menu'!AV156="MwIT",'full menu'!AV156="IwMT",'full menu'!AV156="M&amp;IT",'full menu'!AV156="IwERT",'full menu'!AV156="ERwIT",'full menu'!AV156="I&amp;ERT",'full menu'!AV156="ER&amp;M&amp;IT",'full menu'!AV156="LSD"),"subst",IF(OR('full menu'!AV156="FERT",'full menu'!AV156="FMT",'full menu'!AV156="FIT",'full menu'!AV156="WSD"),"intens",IF('full menu'!AV156="UASC","UASC","")))))</f>
        <v>subst</v>
      </c>
      <c r="AW156" t="str">
        <f>IF(OR('full menu'!AW156="MDC",'full menu'!AW156="PERF"),"rude",IF(OR('full menu'!AW156="PCB",'full menu'!AW156="AERF",'full menu'!AW156="UD"),"inter",IF(OR('full menu'!AW156="ACB",'full menu'!AW156="LCERT",'full menu'!AW156="LERT",'full menu'!AW156="FCERT",'full menu'!AW156="FCMT",'full menu'!AW156="LCMT",'full menu'!AW156="LMT",'full menu'!AW156="LCIT",'full menu'!AW156="FCIT",'full menu'!AW156="LIT",'full menu'!AW156="MwERT",'full menu'!AW156="ERwMT",'full menu'!AW156="M&amp;ERT",'full menu'!AW156="MwIT",'full menu'!AW156="IwMT",'full menu'!AW156="M&amp;IT",'full menu'!AW156="IwERT",'full menu'!AW156="ERwIT",'full menu'!AW156="I&amp;ERT",'full menu'!AW156="ER&amp;M&amp;IT",'full menu'!AW156="LSD"),"subst",IF(OR('full menu'!AW156="FERT",'full menu'!AW156="FMT",'full menu'!AW156="FIT",'full menu'!AW156="WSD"),"intens",IF('full menu'!AW156="UASC","UASC","")))))</f>
        <v>subst</v>
      </c>
      <c r="AX156" t="str">
        <f>IF(OR('full menu'!AX156="MDC",'full menu'!AX156="PERF"),"rude",IF(OR('full menu'!AX156="PCB",'full menu'!AX156="AERF",'full menu'!AX156="UD"),"inter",IF(OR('full menu'!AX156="ACB",'full menu'!AX156="LCERT",'full menu'!AX156="LERT",'full menu'!AX156="FCERT",'full menu'!AX156="FCMT",'full menu'!AX156="LCMT",'full menu'!AX156="LMT",'full menu'!AX156="LCIT",'full menu'!AX156="FCIT",'full menu'!AX156="LIT",'full menu'!AX156="MwERT",'full menu'!AX156="ERwMT",'full menu'!AX156="M&amp;ERT",'full menu'!AX156="MwIT",'full menu'!AX156="IwMT",'full menu'!AX156="M&amp;IT",'full menu'!AX156="IwERT",'full menu'!AX156="ERwIT",'full menu'!AX156="I&amp;ERT",'full menu'!AX156="ER&amp;M&amp;IT",'full menu'!AX156="LSD"),"subst",IF(OR('full menu'!AX156="FERT",'full menu'!AX156="FMT",'full menu'!AX156="FIT",'full menu'!AX156="WSD"),"intens",IF('full menu'!AX156="UASC","UASC","")))))</f>
        <v>subst</v>
      </c>
      <c r="AY156" t="str">
        <f>IF(OR('full menu'!AY156="MDC",'full menu'!AY156="PERF"),"rude",IF(OR('full menu'!AY156="PCB",'full menu'!AY156="AERF",'full menu'!AY156="UD"),"inter",IF(OR('full menu'!AY156="ACB",'full menu'!AY156="LCERT",'full menu'!AY156="LERT",'full menu'!AY156="FCERT",'full menu'!AY156="FCMT",'full menu'!AY156="LCMT",'full menu'!AY156="LMT",'full menu'!AY156="LCIT",'full menu'!AY156="FCIT",'full menu'!AY156="LIT",'full menu'!AY156="MwERT",'full menu'!AY156="ERwMT",'full menu'!AY156="M&amp;ERT",'full menu'!AY156="MwIT",'full menu'!AY156="IwMT",'full menu'!AY156="M&amp;IT",'full menu'!AY156="IwERT",'full menu'!AY156="ERwIT",'full menu'!AY156="I&amp;ERT",'full menu'!AY156="ER&amp;M&amp;IT",'full menu'!AY156="LSD"),"subst",IF(OR('full menu'!AY156="FERT",'full menu'!AY156="FMT",'full menu'!AY156="FIT",'full menu'!AY156="WSD"),"intens",IF('full menu'!AY156="UASC","UASC","")))))</f>
        <v>subst</v>
      </c>
    </row>
    <row r="157" spans="1:51" x14ac:dyDescent="0.3">
      <c r="A157" t="s">
        <v>182</v>
      </c>
      <c r="B157" t="str">
        <f>IF(OR('full menu'!B157="MDC",'full menu'!B157="PERF"),"rude",IF(OR('full menu'!B157="PCB",'full menu'!B157="AERF",'full menu'!B157="UD"),"inter",IF(OR('full menu'!B157="ACB",'full menu'!B157="LCERT",'full menu'!B157="LERT",'full menu'!B157="FCERT",'full menu'!B157="FCMT",'full menu'!B157="LCMT",'full menu'!B157="LMT",'full menu'!B157="LCIT",'full menu'!B157="FCIT",'full menu'!B157="LIT",'full menu'!B157="MwERT",'full menu'!B157="ERwMT",'full menu'!B157="M&amp;ERT",'full menu'!B157="MwIT",'full menu'!B157="IwMT",'full menu'!B157="M&amp;IT",'full menu'!B157="IwERT",'full menu'!B157="ERwIT",'full menu'!B157="I&amp;ERT",'full menu'!B157="ER&amp;M&amp;IT",'full menu'!B157="LSD"),"subst",IF(OR('full menu'!B157="FERT",'full menu'!B157="FMT",'full menu'!B157="FIT",'full menu'!B157="WSD"),"intens",IF('full menu'!B157="UASC","UASC","")))))</f>
        <v>subst</v>
      </c>
      <c r="C157" t="str">
        <f>IF(OR('full menu'!C157="MDC",'full menu'!C157="PERF"),"rude",IF(OR('full menu'!C157="PCB",'full menu'!C157="AERF",'full menu'!C157="UD"),"inter",IF(OR('full menu'!C157="ACB",'full menu'!C157="LCERT",'full menu'!C157="LERT",'full menu'!C157="FCERT",'full menu'!C157="FCMT",'full menu'!C157="LCMT",'full menu'!C157="LMT",'full menu'!C157="LCIT",'full menu'!C157="FCIT",'full menu'!C157="LIT",'full menu'!C157="MwERT",'full menu'!C157="ERwMT",'full menu'!C157="M&amp;ERT",'full menu'!C157="MwIT",'full menu'!C157="IwMT",'full menu'!C157="M&amp;IT",'full menu'!C157="IwERT",'full menu'!C157="ERwIT",'full menu'!C157="I&amp;ERT",'full menu'!C157="ER&amp;M&amp;IT",'full menu'!C157="LSD"),"subst",IF(OR('full menu'!C157="FERT",'full menu'!C157="FMT",'full menu'!C157="FIT",'full menu'!C157="WSD"),"intens",IF('full menu'!C157="UASC","UASC","")))))</f>
        <v>subst</v>
      </c>
      <c r="D157" t="str">
        <f>IF(OR('full menu'!D157="MDC",'full menu'!D157="PERF"),"rude",IF(OR('full menu'!D157="PCB",'full menu'!D157="AERF",'full menu'!D157="UD"),"inter",IF(OR('full menu'!D157="ACB",'full menu'!D157="LCERT",'full menu'!D157="LERT",'full menu'!D157="FCERT",'full menu'!D157="FCMT",'full menu'!D157="LCMT",'full menu'!D157="LMT",'full menu'!D157="LCIT",'full menu'!D157="FCIT",'full menu'!D157="LIT",'full menu'!D157="MwERT",'full menu'!D157="ERwMT",'full menu'!D157="M&amp;ERT",'full menu'!D157="MwIT",'full menu'!D157="IwMT",'full menu'!D157="M&amp;IT",'full menu'!D157="IwERT",'full menu'!D157="ERwIT",'full menu'!D157="I&amp;ERT",'full menu'!D157="ER&amp;M&amp;IT",'full menu'!D157="LSD"),"subst",IF(OR('full menu'!D157="FERT",'full menu'!D157="FMT",'full menu'!D157="FIT",'full menu'!D157="WSD"),"intens",IF('full menu'!D157="UASC","UASC","")))))</f>
        <v>subst</v>
      </c>
      <c r="E157" t="str">
        <f>IF(OR('full menu'!E157="MDC",'full menu'!E157="PERF"),"rude",IF(OR('full menu'!E157="PCB",'full menu'!E157="AERF",'full menu'!E157="UD"),"inter",IF(OR('full menu'!E157="ACB",'full menu'!E157="LCERT",'full menu'!E157="LERT",'full menu'!E157="FCERT",'full menu'!E157="FCMT",'full menu'!E157="LCMT",'full menu'!E157="LMT",'full menu'!E157="LCIT",'full menu'!E157="FCIT",'full menu'!E157="LIT",'full menu'!E157="MwERT",'full menu'!E157="ERwMT",'full menu'!E157="M&amp;ERT",'full menu'!E157="MwIT",'full menu'!E157="IwMT",'full menu'!E157="M&amp;IT",'full menu'!E157="IwERT",'full menu'!E157="ERwIT",'full menu'!E157="I&amp;ERT",'full menu'!E157="ER&amp;M&amp;IT",'full menu'!E157="LSD"),"subst",IF(OR('full menu'!E157="FERT",'full menu'!E157="FMT",'full menu'!E157="FIT",'full menu'!E157="WSD"),"intens",IF('full menu'!E157="UASC","UASC","")))))</f>
        <v>subst</v>
      </c>
      <c r="F157" t="str">
        <f>IF(OR('full menu'!F157="MDC",'full menu'!F157="PERF"),"rude",IF(OR('full menu'!F157="PCB",'full menu'!F157="AERF",'full menu'!F157="UD"),"inter",IF(OR('full menu'!F157="ACB",'full menu'!F157="LCERT",'full menu'!F157="LERT",'full menu'!F157="FCERT",'full menu'!F157="FCMT",'full menu'!F157="LCMT",'full menu'!F157="LMT",'full menu'!F157="LCIT",'full menu'!F157="FCIT",'full menu'!F157="LIT",'full menu'!F157="MwERT",'full menu'!F157="ERwMT",'full menu'!F157="M&amp;ERT",'full menu'!F157="MwIT",'full menu'!F157="IwMT",'full menu'!F157="M&amp;IT",'full menu'!F157="IwERT",'full menu'!F157="ERwIT",'full menu'!F157="I&amp;ERT",'full menu'!F157="ER&amp;M&amp;IT",'full menu'!F157="LSD"),"subst",IF(OR('full menu'!F157="FERT",'full menu'!F157="FMT",'full menu'!F157="FIT",'full menu'!F157="WSD"),"intens",IF('full menu'!F157="UASC","UASC","")))))</f>
        <v>subst</v>
      </c>
      <c r="G157" t="str">
        <f>IF(OR('full menu'!G157="MDC",'full menu'!G157="PERF"),"rude",IF(OR('full menu'!G157="PCB",'full menu'!G157="AERF",'full menu'!G157="UD"),"inter",IF(OR('full menu'!G157="ACB",'full menu'!G157="LCERT",'full menu'!G157="LERT",'full menu'!G157="FCERT",'full menu'!G157="FCMT",'full menu'!G157="LCMT",'full menu'!G157="LMT",'full menu'!G157="LCIT",'full menu'!G157="FCIT",'full menu'!G157="LIT",'full menu'!G157="MwERT",'full menu'!G157="ERwMT",'full menu'!G157="M&amp;ERT",'full menu'!G157="MwIT",'full menu'!G157="IwMT",'full menu'!G157="M&amp;IT",'full menu'!G157="IwERT",'full menu'!G157="ERwIT",'full menu'!G157="I&amp;ERT",'full menu'!G157="ER&amp;M&amp;IT",'full menu'!G157="LSD"),"subst",IF(OR('full menu'!G157="FERT",'full menu'!G157="FMT",'full menu'!G157="FIT",'full menu'!G157="WSD"),"intens",IF('full menu'!G157="UASC","UASC","")))))</f>
        <v>subst</v>
      </c>
      <c r="H157" t="str">
        <f>IF(OR('full menu'!H157="MDC",'full menu'!H157="PERF"),"rude",IF(OR('full menu'!H157="PCB",'full menu'!H157="AERF",'full menu'!H157="UD"),"inter",IF(OR('full menu'!H157="ACB",'full menu'!H157="LCERT",'full menu'!H157="LERT",'full menu'!H157="FCERT",'full menu'!H157="FCMT",'full menu'!H157="LCMT",'full menu'!H157="LMT",'full menu'!H157="LCIT",'full menu'!H157="FCIT",'full menu'!H157="LIT",'full menu'!H157="MwERT",'full menu'!H157="ERwMT",'full menu'!H157="M&amp;ERT",'full menu'!H157="MwIT",'full menu'!H157="IwMT",'full menu'!H157="M&amp;IT",'full menu'!H157="IwERT",'full menu'!H157="ERwIT",'full menu'!H157="I&amp;ERT",'full menu'!H157="ER&amp;M&amp;IT",'full menu'!H157="LSD"),"subst",IF(OR('full menu'!H157="FERT",'full menu'!H157="FMT",'full menu'!H157="FIT",'full menu'!H157="WSD"),"intens",IF('full menu'!H157="UASC","UASC","")))))</f>
        <v>subst</v>
      </c>
      <c r="I157" t="str">
        <f>IF(OR('full menu'!I157="MDC",'full menu'!I157="PERF"),"rude",IF(OR('full menu'!I157="PCB",'full menu'!I157="AERF",'full menu'!I157="UD"),"inter",IF(OR('full menu'!I157="ACB",'full menu'!I157="LCERT",'full menu'!I157="LERT",'full menu'!I157="FCERT",'full menu'!I157="FCMT",'full menu'!I157="LCMT",'full menu'!I157="LMT",'full menu'!I157="LCIT",'full menu'!I157="FCIT",'full menu'!I157="LIT",'full menu'!I157="MwERT",'full menu'!I157="ERwMT",'full menu'!I157="M&amp;ERT",'full menu'!I157="MwIT",'full menu'!I157="IwMT",'full menu'!I157="M&amp;IT",'full menu'!I157="IwERT",'full menu'!I157="ERwIT",'full menu'!I157="I&amp;ERT",'full menu'!I157="ER&amp;M&amp;IT",'full menu'!I157="LSD"),"subst",IF(OR('full menu'!I157="FERT",'full menu'!I157="FMT",'full menu'!I157="FIT",'full menu'!I157="WSD"),"intens",IF('full menu'!I157="UASC","UASC","")))))</f>
        <v>subst</v>
      </c>
      <c r="J157" t="str">
        <f>IF(OR('full menu'!J157="MDC",'full menu'!J157="PERF"),"rude",IF(OR('full menu'!J157="PCB",'full menu'!J157="AERF",'full menu'!J157="UD"),"inter",IF(OR('full menu'!J157="ACB",'full menu'!J157="LCERT",'full menu'!J157="LERT",'full menu'!J157="FCERT",'full menu'!J157="FCMT",'full menu'!J157="LCMT",'full menu'!J157="LMT",'full menu'!J157="LCIT",'full menu'!J157="FCIT",'full menu'!J157="LIT",'full menu'!J157="MwERT",'full menu'!J157="ERwMT",'full menu'!J157="M&amp;ERT",'full menu'!J157="MwIT",'full menu'!J157="IwMT",'full menu'!J157="M&amp;IT",'full menu'!J157="IwERT",'full menu'!J157="ERwIT",'full menu'!J157="I&amp;ERT",'full menu'!J157="ER&amp;M&amp;IT",'full menu'!J157="LSD"),"subst",IF(OR('full menu'!J157="FERT",'full menu'!J157="FMT",'full menu'!J157="FIT",'full menu'!J157="WSD"),"intens",IF('full menu'!J157="UASC","UASC","")))))</f>
        <v>subst</v>
      </c>
      <c r="K157" t="str">
        <f>IF(OR('full menu'!K157="MDC",'full menu'!K157="PERF"),"rude",IF(OR('full menu'!K157="PCB",'full menu'!K157="AERF",'full menu'!K157="UD"),"inter",IF(OR('full menu'!K157="ACB",'full menu'!K157="LCERT",'full menu'!K157="LERT",'full menu'!K157="FCERT",'full menu'!K157="FCMT",'full menu'!K157="LCMT",'full menu'!K157="LMT",'full menu'!K157="LCIT",'full menu'!K157="FCIT",'full menu'!K157="LIT",'full menu'!K157="MwERT",'full menu'!K157="ERwMT",'full menu'!K157="M&amp;ERT",'full menu'!K157="MwIT",'full menu'!K157="IwMT",'full menu'!K157="M&amp;IT",'full menu'!K157="IwERT",'full menu'!K157="ERwIT",'full menu'!K157="I&amp;ERT",'full menu'!K157="ER&amp;M&amp;IT",'full menu'!K157="LSD"),"subst",IF(OR('full menu'!K157="FERT",'full menu'!K157="FMT",'full menu'!K157="FIT",'full menu'!K157="WSD"),"intens",IF('full menu'!K157="UASC","UASC","")))))</f>
        <v>subst</v>
      </c>
      <c r="L157" t="str">
        <f>IF(OR('full menu'!L157="MDC",'full menu'!L157="PERF"),"rude",IF(OR('full menu'!L157="PCB",'full menu'!L157="AERF",'full menu'!L157="UD"),"inter",IF(OR('full menu'!L157="ACB",'full menu'!L157="LCERT",'full menu'!L157="LERT",'full menu'!L157="FCERT",'full menu'!L157="FCMT",'full menu'!L157="LCMT",'full menu'!L157="LMT",'full menu'!L157="LCIT",'full menu'!L157="FCIT",'full menu'!L157="LIT",'full menu'!L157="MwERT",'full menu'!L157="ERwMT",'full menu'!L157="M&amp;ERT",'full menu'!L157="MwIT",'full menu'!L157="IwMT",'full menu'!L157="M&amp;IT",'full menu'!L157="IwERT",'full menu'!L157="ERwIT",'full menu'!L157="I&amp;ERT",'full menu'!L157="ER&amp;M&amp;IT",'full menu'!L157="LSD"),"subst",IF(OR('full menu'!L157="FERT",'full menu'!L157="FMT",'full menu'!L157="FIT",'full menu'!L157="WSD"),"intens",IF('full menu'!L157="UASC","UASC","")))))</f>
        <v>subst</v>
      </c>
      <c r="M157" t="str">
        <f>IF(OR('full menu'!M157="MDC",'full menu'!M157="PERF"),"rude",IF(OR('full menu'!M157="PCB",'full menu'!M157="AERF",'full menu'!M157="UD"),"inter",IF(OR('full menu'!M157="ACB",'full menu'!M157="LCERT",'full menu'!M157="LERT",'full menu'!M157="FCERT",'full menu'!M157="FCMT",'full menu'!M157="LCMT",'full menu'!M157="LMT",'full menu'!M157="LCIT",'full menu'!M157="FCIT",'full menu'!M157="LIT",'full menu'!M157="MwERT",'full menu'!M157="ERwMT",'full menu'!M157="M&amp;ERT",'full menu'!M157="MwIT",'full menu'!M157="IwMT",'full menu'!M157="M&amp;IT",'full menu'!M157="IwERT",'full menu'!M157="ERwIT",'full menu'!M157="I&amp;ERT",'full menu'!M157="ER&amp;M&amp;IT",'full menu'!M157="LSD"),"subst",IF(OR('full menu'!M157="FERT",'full menu'!M157="FMT",'full menu'!M157="FIT",'full menu'!M157="WSD"),"intens",IF('full menu'!M157="UASC","UASC","")))))</f>
        <v>intens</v>
      </c>
      <c r="N157" t="str">
        <f>IF(OR('full menu'!N157="MDC",'full menu'!N157="PERF"),"rude",IF(OR('full menu'!N157="PCB",'full menu'!N157="AERF",'full menu'!N157="UD"),"inter",IF(OR('full menu'!N157="ACB",'full menu'!N157="LCERT",'full menu'!N157="LERT",'full menu'!N157="FCERT",'full menu'!N157="FCMT",'full menu'!N157="LCMT",'full menu'!N157="LMT",'full menu'!N157="LCIT",'full menu'!N157="FCIT",'full menu'!N157="LIT",'full menu'!N157="MwERT",'full menu'!N157="ERwMT",'full menu'!N157="M&amp;ERT",'full menu'!N157="MwIT",'full menu'!N157="IwMT",'full menu'!N157="M&amp;IT",'full menu'!N157="IwERT",'full menu'!N157="ERwIT",'full menu'!N157="I&amp;ERT",'full menu'!N157="ER&amp;M&amp;IT",'full menu'!N157="LSD"),"subst",IF(OR('full menu'!N157="FERT",'full menu'!N157="FMT",'full menu'!N157="FIT",'full menu'!N157="WSD"),"intens",IF('full menu'!N157="UASC","UASC","")))))</f>
        <v>intens</v>
      </c>
      <c r="O157" t="str">
        <f>IF(OR('full menu'!O157="MDC",'full menu'!O157="PERF"),"rude",IF(OR('full menu'!O157="PCB",'full menu'!O157="AERF",'full menu'!O157="UD"),"inter",IF(OR('full menu'!O157="ACB",'full menu'!O157="LCERT",'full menu'!O157="LERT",'full menu'!O157="FCERT",'full menu'!O157="FCMT",'full menu'!O157="LCMT",'full menu'!O157="LMT",'full menu'!O157="LCIT",'full menu'!O157="FCIT",'full menu'!O157="LIT",'full menu'!O157="MwERT",'full menu'!O157="ERwMT",'full menu'!O157="M&amp;ERT",'full menu'!O157="MwIT",'full menu'!O157="IwMT",'full menu'!O157="M&amp;IT",'full menu'!O157="IwERT",'full menu'!O157="ERwIT",'full menu'!O157="I&amp;ERT",'full menu'!O157="ER&amp;M&amp;IT",'full menu'!O157="LSD"),"subst",IF(OR('full menu'!O157="FERT",'full menu'!O157="FMT",'full menu'!O157="FIT",'full menu'!O157="WSD"),"intens",IF('full menu'!O157="UASC","UASC","")))))</f>
        <v>intens</v>
      </c>
      <c r="P157" t="str">
        <f>IF(OR('full menu'!P157="MDC",'full menu'!P157="PERF"),"rude",IF(OR('full menu'!P157="PCB",'full menu'!P157="AERF",'full menu'!P157="UD"),"inter",IF(OR('full menu'!P157="ACB",'full menu'!P157="LCERT",'full menu'!P157="LERT",'full menu'!P157="FCERT",'full menu'!P157="FCMT",'full menu'!P157="LCMT",'full menu'!P157="LMT",'full menu'!P157="LCIT",'full menu'!P157="FCIT",'full menu'!P157="LIT",'full menu'!P157="MwERT",'full menu'!P157="ERwMT",'full menu'!P157="M&amp;ERT",'full menu'!P157="MwIT",'full menu'!P157="IwMT",'full menu'!P157="M&amp;IT",'full menu'!P157="IwERT",'full menu'!P157="ERwIT",'full menu'!P157="I&amp;ERT",'full menu'!P157="ER&amp;M&amp;IT",'full menu'!P157="LSD"),"subst",IF(OR('full menu'!P157="FERT",'full menu'!P157="FMT",'full menu'!P157="FIT",'full menu'!P157="WSD"),"intens",IF('full menu'!P157="UASC","UASC","")))))</f>
        <v>intens</v>
      </c>
      <c r="Q157" t="str">
        <f>IF(OR('full menu'!Q157="MDC",'full menu'!Q157="PERF"),"rude",IF(OR('full menu'!Q157="PCB",'full menu'!Q157="AERF",'full menu'!Q157="UD"),"inter",IF(OR('full menu'!Q157="ACB",'full menu'!Q157="LCERT",'full menu'!Q157="LERT",'full menu'!Q157="FCERT",'full menu'!Q157="FCMT",'full menu'!Q157="LCMT",'full menu'!Q157="LMT",'full menu'!Q157="LCIT",'full menu'!Q157="FCIT",'full menu'!Q157="LIT",'full menu'!Q157="MwERT",'full menu'!Q157="ERwMT",'full menu'!Q157="M&amp;ERT",'full menu'!Q157="MwIT",'full menu'!Q157="IwMT",'full menu'!Q157="M&amp;IT",'full menu'!Q157="IwERT",'full menu'!Q157="ERwIT",'full menu'!Q157="I&amp;ERT",'full menu'!Q157="ER&amp;M&amp;IT",'full menu'!Q157="LSD"),"subst",IF(OR('full menu'!Q157="FERT",'full menu'!Q157="FMT",'full menu'!Q157="FIT",'full menu'!Q157="WSD"),"intens",IF('full menu'!Q157="UASC","UASC","")))))</f>
        <v>intens</v>
      </c>
      <c r="R157" t="str">
        <f>IF(OR('full menu'!R157="MDC",'full menu'!R157="PERF"),"rude",IF(OR('full menu'!R157="PCB",'full menu'!R157="AERF",'full menu'!R157="UD"),"inter",IF(OR('full menu'!R157="ACB",'full menu'!R157="LCERT",'full menu'!R157="LERT",'full menu'!R157="FCERT",'full menu'!R157="FCMT",'full menu'!R157="LCMT",'full menu'!R157="LMT",'full menu'!R157="LCIT",'full menu'!R157="FCIT",'full menu'!R157="LIT",'full menu'!R157="MwERT",'full menu'!R157="ERwMT",'full menu'!R157="M&amp;ERT",'full menu'!R157="MwIT",'full menu'!R157="IwMT",'full menu'!R157="M&amp;IT",'full menu'!R157="IwERT",'full menu'!R157="ERwIT",'full menu'!R157="I&amp;ERT",'full menu'!R157="ER&amp;M&amp;IT",'full menu'!R157="LSD"),"subst",IF(OR('full menu'!R157="FERT",'full menu'!R157="FMT",'full menu'!R157="FIT",'full menu'!R157="WSD"),"intens",IF('full menu'!R157="UASC","UASC","")))))</f>
        <v>intens</v>
      </c>
      <c r="S157" t="str">
        <f>IF(OR('full menu'!S157="MDC",'full menu'!S157="PERF"),"rude",IF(OR('full menu'!S157="PCB",'full menu'!S157="AERF",'full menu'!S157="UD"),"inter",IF(OR('full menu'!S157="ACB",'full menu'!S157="LCERT",'full menu'!S157="LERT",'full menu'!S157="FCERT",'full menu'!S157="FCMT",'full menu'!S157="LCMT",'full menu'!S157="LMT",'full menu'!S157="LCIT",'full menu'!S157="FCIT",'full menu'!S157="LIT",'full menu'!S157="MwERT",'full menu'!S157="ERwMT",'full menu'!S157="M&amp;ERT",'full menu'!S157="MwIT",'full menu'!S157="IwMT",'full menu'!S157="M&amp;IT",'full menu'!S157="IwERT",'full menu'!S157="ERwIT",'full menu'!S157="I&amp;ERT",'full menu'!S157="ER&amp;M&amp;IT",'full menu'!S157="LSD"),"subst",IF(OR('full menu'!S157="FERT",'full menu'!S157="FMT",'full menu'!S157="FIT",'full menu'!S157="WSD"),"intens",IF('full menu'!S157="UASC","UASC","")))))</f>
        <v>intens</v>
      </c>
      <c r="T157" t="str">
        <f>IF(OR('full menu'!T157="MDC",'full menu'!T157="PERF"),"rude",IF(OR('full menu'!T157="PCB",'full menu'!T157="AERF",'full menu'!T157="UD"),"inter",IF(OR('full menu'!T157="ACB",'full menu'!T157="LCERT",'full menu'!T157="LERT",'full menu'!T157="FCERT",'full menu'!T157="FCMT",'full menu'!T157="LCMT",'full menu'!T157="LMT",'full menu'!T157="LCIT",'full menu'!T157="FCIT",'full menu'!T157="LIT",'full menu'!T157="MwERT",'full menu'!T157="ERwMT",'full menu'!T157="M&amp;ERT",'full menu'!T157="MwIT",'full menu'!T157="IwMT",'full menu'!T157="M&amp;IT",'full menu'!T157="IwERT",'full menu'!T157="ERwIT",'full menu'!T157="I&amp;ERT",'full menu'!T157="ER&amp;M&amp;IT",'full menu'!T157="LSD"),"subst",IF(OR('full menu'!T157="FERT",'full menu'!T157="FMT",'full menu'!T157="FIT",'full menu'!T157="WSD"),"intens",IF('full menu'!T157="UASC","UASC","")))))</f>
        <v>intens</v>
      </c>
      <c r="U157" t="str">
        <f>IF(OR('full menu'!U157="MDC",'full menu'!U157="PERF"),"rude",IF(OR('full menu'!U157="PCB",'full menu'!U157="AERF",'full menu'!U157="UD"),"inter",IF(OR('full menu'!U157="ACB",'full menu'!U157="LCERT",'full menu'!U157="LERT",'full menu'!U157="FCERT",'full menu'!U157="FCMT",'full menu'!U157="LCMT",'full menu'!U157="LMT",'full menu'!U157="LCIT",'full menu'!U157="FCIT",'full menu'!U157="LIT",'full menu'!U157="MwERT",'full menu'!U157="ERwMT",'full menu'!U157="M&amp;ERT",'full menu'!U157="MwIT",'full menu'!U157="IwMT",'full menu'!U157="M&amp;IT",'full menu'!U157="IwERT",'full menu'!U157="ERwIT",'full menu'!U157="I&amp;ERT",'full menu'!U157="ER&amp;M&amp;IT",'full menu'!U157="LSD"),"subst",IF(OR('full menu'!U157="FERT",'full menu'!U157="FMT",'full menu'!U157="FIT",'full menu'!U157="WSD"),"intens",IF('full menu'!U157="UASC","UASC","")))))</f>
        <v>intens</v>
      </c>
      <c r="V157" t="str">
        <f>IF(OR('full menu'!V157="MDC",'full menu'!V157="PERF"),"rude",IF(OR('full menu'!V157="PCB",'full menu'!V157="AERF",'full menu'!V157="UD"),"inter",IF(OR('full menu'!V157="ACB",'full menu'!V157="LCERT",'full menu'!V157="LERT",'full menu'!V157="FCERT",'full menu'!V157="FCMT",'full menu'!V157="LCMT",'full menu'!V157="LMT",'full menu'!V157="LCIT",'full menu'!V157="FCIT",'full menu'!V157="LIT",'full menu'!V157="MwERT",'full menu'!V157="ERwMT",'full menu'!V157="M&amp;ERT",'full menu'!V157="MwIT",'full menu'!V157="IwMT",'full menu'!V157="M&amp;IT",'full menu'!V157="IwERT",'full menu'!V157="ERwIT",'full menu'!V157="I&amp;ERT",'full menu'!V157="ER&amp;M&amp;IT",'full menu'!V157="LSD"),"subst",IF(OR('full menu'!V157="FERT",'full menu'!V157="FMT",'full menu'!V157="FIT",'full menu'!V157="WSD"),"intens",IF('full menu'!V157="UASC","UASC","")))))</f>
        <v>intens</v>
      </c>
      <c r="W157" t="str">
        <f>IF(OR('full menu'!W157="MDC",'full menu'!W157="PERF"),"rude",IF(OR('full menu'!W157="PCB",'full menu'!W157="AERF",'full menu'!W157="UD"),"inter",IF(OR('full menu'!W157="ACB",'full menu'!W157="LCERT",'full menu'!W157="LERT",'full menu'!W157="FCERT",'full menu'!W157="FCMT",'full menu'!W157="LCMT",'full menu'!W157="LMT",'full menu'!W157="LCIT",'full menu'!W157="FCIT",'full menu'!W157="LIT",'full menu'!W157="MwERT",'full menu'!W157="ERwMT",'full menu'!W157="M&amp;ERT",'full menu'!W157="MwIT",'full menu'!W157="IwMT",'full menu'!W157="M&amp;IT",'full menu'!W157="IwERT",'full menu'!W157="ERwIT",'full menu'!W157="I&amp;ERT",'full menu'!W157="ER&amp;M&amp;IT",'full menu'!W157="LSD"),"subst",IF(OR('full menu'!W157="FERT",'full menu'!W157="FMT",'full menu'!W157="FIT",'full menu'!W157="WSD"),"intens",IF('full menu'!W157="UASC","UASC","")))))</f>
        <v>intens</v>
      </c>
      <c r="X157" t="str">
        <f>IF(OR('full menu'!X157="MDC",'full menu'!X157="PERF"),"rude",IF(OR('full menu'!X157="PCB",'full menu'!X157="AERF",'full menu'!X157="UD"),"inter",IF(OR('full menu'!X157="ACB",'full menu'!X157="LCERT",'full menu'!X157="LERT",'full menu'!X157="FCERT",'full menu'!X157="FCMT",'full menu'!X157="LCMT",'full menu'!X157="LMT",'full menu'!X157="LCIT",'full menu'!X157="FCIT",'full menu'!X157="LIT",'full menu'!X157="MwERT",'full menu'!X157="ERwMT",'full menu'!X157="M&amp;ERT",'full menu'!X157="MwIT",'full menu'!X157="IwMT",'full menu'!X157="M&amp;IT",'full menu'!X157="IwERT",'full menu'!X157="ERwIT",'full menu'!X157="I&amp;ERT",'full menu'!X157="ER&amp;M&amp;IT",'full menu'!X157="LSD"),"subst",IF(OR('full menu'!X157="FERT",'full menu'!X157="FMT",'full menu'!X157="FIT",'full menu'!X157="WSD"),"intens",IF('full menu'!X157="UASC","UASC","")))))</f>
        <v>intens</v>
      </c>
      <c r="Y157" t="str">
        <f>IF(OR('full menu'!Y157="MDC",'full menu'!Y157="PERF"),"rude",IF(OR('full menu'!Y157="PCB",'full menu'!Y157="AERF",'full menu'!Y157="UD"),"inter",IF(OR('full menu'!Y157="ACB",'full menu'!Y157="LCERT",'full menu'!Y157="LERT",'full menu'!Y157="FCERT",'full menu'!Y157="FCMT",'full menu'!Y157="LCMT",'full menu'!Y157="LMT",'full menu'!Y157="LCIT",'full menu'!Y157="FCIT",'full menu'!Y157="LIT",'full menu'!Y157="MwERT",'full menu'!Y157="ERwMT",'full menu'!Y157="M&amp;ERT",'full menu'!Y157="MwIT",'full menu'!Y157="IwMT",'full menu'!Y157="M&amp;IT",'full menu'!Y157="IwERT",'full menu'!Y157="ERwIT",'full menu'!Y157="I&amp;ERT",'full menu'!Y157="ER&amp;M&amp;IT",'full menu'!Y157="LSD"),"subst",IF(OR('full menu'!Y157="FERT",'full menu'!Y157="FMT",'full menu'!Y157="FIT",'full menu'!Y157="WSD"),"intens",IF('full menu'!Y157="UASC","UASC","")))))</f>
        <v>intens</v>
      </c>
      <c r="Z157" t="str">
        <f>IF(OR('full menu'!Z157="MDC",'full menu'!Z157="PERF"),"rude",IF(OR('full menu'!Z157="PCB",'full menu'!Z157="AERF",'full menu'!Z157="UD"),"inter",IF(OR('full menu'!Z157="ACB",'full menu'!Z157="LCERT",'full menu'!Z157="LERT",'full menu'!Z157="FCERT",'full menu'!Z157="FCMT",'full menu'!Z157="LCMT",'full menu'!Z157="LMT",'full menu'!Z157="LCIT",'full menu'!Z157="FCIT",'full menu'!Z157="LIT",'full menu'!Z157="MwERT",'full menu'!Z157="ERwMT",'full menu'!Z157="M&amp;ERT",'full menu'!Z157="MwIT",'full menu'!Z157="IwMT",'full menu'!Z157="M&amp;IT",'full menu'!Z157="IwERT",'full menu'!Z157="ERwIT",'full menu'!Z157="I&amp;ERT",'full menu'!Z157="ER&amp;M&amp;IT",'full menu'!Z157="LSD"),"subst",IF(OR('full menu'!Z157="FERT",'full menu'!Z157="FMT",'full menu'!Z157="FIT",'full menu'!Z157="WSD"),"intens",IF('full menu'!Z157="UASC","UASC","")))))</f>
        <v>intens</v>
      </c>
      <c r="AA157" t="str">
        <f>IF(OR('full menu'!AA157="MDC",'full menu'!AA157="PERF"),"rude",IF(OR('full menu'!AA157="PCB",'full menu'!AA157="AERF",'full menu'!AA157="UD"),"inter",IF(OR('full menu'!AA157="ACB",'full menu'!AA157="LCERT",'full menu'!AA157="LERT",'full menu'!AA157="FCERT",'full menu'!AA157="FCMT",'full menu'!AA157="LCMT",'full menu'!AA157="LMT",'full menu'!AA157="LCIT",'full menu'!AA157="FCIT",'full menu'!AA157="LIT",'full menu'!AA157="MwERT",'full menu'!AA157="ERwMT",'full menu'!AA157="M&amp;ERT",'full menu'!AA157="MwIT",'full menu'!AA157="IwMT",'full menu'!AA157="M&amp;IT",'full menu'!AA157="IwERT",'full menu'!AA157="ERwIT",'full menu'!AA157="I&amp;ERT",'full menu'!AA157="ER&amp;M&amp;IT",'full menu'!AA157="LSD"),"subst",IF(OR('full menu'!AA157="FERT",'full menu'!AA157="FMT",'full menu'!AA157="FIT",'full menu'!AA157="WSD"),"intens",IF('full menu'!AA157="UASC","UASC","")))))</f>
        <v>intens</v>
      </c>
      <c r="AB157" t="str">
        <f>IF(OR('full menu'!AB157="MDC",'full menu'!AB157="PERF"),"rude",IF(OR('full menu'!AB157="PCB",'full menu'!AB157="AERF",'full menu'!AB157="UD"),"inter",IF(OR('full menu'!AB157="ACB",'full menu'!AB157="LCERT",'full menu'!AB157="LERT",'full menu'!AB157="FCERT",'full menu'!AB157="FCMT",'full menu'!AB157="LCMT",'full menu'!AB157="LMT",'full menu'!AB157="LCIT",'full menu'!AB157="FCIT",'full menu'!AB157="LIT",'full menu'!AB157="MwERT",'full menu'!AB157="ERwMT",'full menu'!AB157="M&amp;ERT",'full menu'!AB157="MwIT",'full menu'!AB157="IwMT",'full menu'!AB157="M&amp;IT",'full menu'!AB157="IwERT",'full menu'!AB157="ERwIT",'full menu'!AB157="I&amp;ERT",'full menu'!AB157="ER&amp;M&amp;IT",'full menu'!AB157="LSD"),"subst",IF(OR('full menu'!AB157="FERT",'full menu'!AB157="FMT",'full menu'!AB157="FIT",'full menu'!AB157="WSD"),"intens",IF('full menu'!AB157="UASC","UASC","")))))</f>
        <v>intens</v>
      </c>
      <c r="AC157" t="str">
        <f>IF(OR('full menu'!AC157="MDC",'full menu'!AC157="PERF"),"rude",IF(OR('full menu'!AC157="PCB",'full menu'!AC157="AERF",'full menu'!AC157="UD"),"inter",IF(OR('full menu'!AC157="ACB",'full menu'!AC157="LCERT",'full menu'!AC157="LERT",'full menu'!AC157="FCERT",'full menu'!AC157="FCMT",'full menu'!AC157="LCMT",'full menu'!AC157="LMT",'full menu'!AC157="LCIT",'full menu'!AC157="FCIT",'full menu'!AC157="LIT",'full menu'!AC157="MwERT",'full menu'!AC157="ERwMT",'full menu'!AC157="M&amp;ERT",'full menu'!AC157="MwIT",'full menu'!AC157="IwMT",'full menu'!AC157="M&amp;IT",'full menu'!AC157="IwERT",'full menu'!AC157="ERwIT",'full menu'!AC157="I&amp;ERT",'full menu'!AC157="ER&amp;M&amp;IT",'full menu'!AC157="LSD"),"subst",IF(OR('full menu'!AC157="FERT",'full menu'!AC157="FMT",'full menu'!AC157="FIT",'full menu'!AC157="WSD"),"intens",IF('full menu'!AC157="UASC","UASC","")))))</f>
        <v>intens</v>
      </c>
      <c r="AD157" t="str">
        <f>IF(OR('full menu'!AD157="MDC",'full menu'!AD157="PERF"),"rude",IF(OR('full menu'!AD157="PCB",'full menu'!AD157="AERF",'full menu'!AD157="UD"),"inter",IF(OR('full menu'!AD157="ACB",'full menu'!AD157="LCERT",'full menu'!AD157="LERT",'full menu'!AD157="FCERT",'full menu'!AD157="FCMT",'full menu'!AD157="LCMT",'full menu'!AD157="LMT",'full menu'!AD157="LCIT",'full menu'!AD157="FCIT",'full menu'!AD157="LIT",'full menu'!AD157="MwERT",'full menu'!AD157="ERwMT",'full menu'!AD157="M&amp;ERT",'full menu'!AD157="MwIT",'full menu'!AD157="IwMT",'full menu'!AD157="M&amp;IT",'full menu'!AD157="IwERT",'full menu'!AD157="ERwIT",'full menu'!AD157="I&amp;ERT",'full menu'!AD157="ER&amp;M&amp;IT",'full menu'!AD157="LSD"),"subst",IF(OR('full menu'!AD157="FERT",'full menu'!AD157="FMT",'full menu'!AD157="FIT",'full menu'!AD157="WSD"),"intens",IF('full menu'!AD157="UASC","UASC","")))))</f>
        <v>intens</v>
      </c>
      <c r="AE157" t="str">
        <f>IF(OR('full menu'!AE157="MDC",'full menu'!AE157="PERF"),"rude",IF(OR('full menu'!AE157="PCB",'full menu'!AE157="AERF",'full menu'!AE157="UD"),"inter",IF(OR('full menu'!AE157="ACB",'full menu'!AE157="LCERT",'full menu'!AE157="LERT",'full menu'!AE157="FCERT",'full menu'!AE157="FCMT",'full menu'!AE157="LCMT",'full menu'!AE157="LMT",'full menu'!AE157="LCIT",'full menu'!AE157="FCIT",'full menu'!AE157="LIT",'full menu'!AE157="MwERT",'full menu'!AE157="ERwMT",'full menu'!AE157="M&amp;ERT",'full menu'!AE157="MwIT",'full menu'!AE157="IwMT",'full menu'!AE157="M&amp;IT",'full menu'!AE157="IwERT",'full menu'!AE157="ERwIT",'full menu'!AE157="I&amp;ERT",'full menu'!AE157="ER&amp;M&amp;IT",'full menu'!AE157="LSD"),"subst",IF(OR('full menu'!AE157="FERT",'full menu'!AE157="FMT",'full menu'!AE157="FIT",'full menu'!AE157="WSD"),"intens",IF('full menu'!AE157="UASC","UASC","")))))</f>
        <v>intens</v>
      </c>
      <c r="AF157" t="str">
        <f>IF(OR('full menu'!AF157="MDC",'full menu'!AF157="PERF"),"rude",IF(OR('full menu'!AF157="PCB",'full menu'!AF157="AERF",'full menu'!AF157="UD"),"inter",IF(OR('full menu'!AF157="ACB",'full menu'!AF157="LCERT",'full menu'!AF157="LERT",'full menu'!AF157="FCERT",'full menu'!AF157="FCMT",'full menu'!AF157="LCMT",'full menu'!AF157="LMT",'full menu'!AF157="LCIT",'full menu'!AF157="FCIT",'full menu'!AF157="LIT",'full menu'!AF157="MwERT",'full menu'!AF157="ERwMT",'full menu'!AF157="M&amp;ERT",'full menu'!AF157="MwIT",'full menu'!AF157="IwMT",'full menu'!AF157="M&amp;IT",'full menu'!AF157="IwERT",'full menu'!AF157="ERwIT",'full menu'!AF157="I&amp;ERT",'full menu'!AF157="ER&amp;M&amp;IT",'full menu'!AF157="LSD"),"subst",IF(OR('full menu'!AF157="FERT",'full menu'!AF157="FMT",'full menu'!AF157="FIT",'full menu'!AF157="WSD"),"intens",IF('full menu'!AF157="UASC","UASC","")))))</f>
        <v>intens</v>
      </c>
      <c r="AG157" t="str">
        <f>IF(OR('full menu'!AG157="MDC",'full menu'!AG157="PERF"),"rude",IF(OR('full menu'!AG157="PCB",'full menu'!AG157="AERF",'full menu'!AG157="UD"),"inter",IF(OR('full menu'!AG157="ACB",'full menu'!AG157="LCERT",'full menu'!AG157="LERT",'full menu'!AG157="FCERT",'full menu'!AG157="FCMT",'full menu'!AG157="LCMT",'full menu'!AG157="LMT",'full menu'!AG157="LCIT",'full menu'!AG157="FCIT",'full menu'!AG157="LIT",'full menu'!AG157="MwERT",'full menu'!AG157="ERwMT",'full menu'!AG157="M&amp;ERT",'full menu'!AG157="MwIT",'full menu'!AG157="IwMT",'full menu'!AG157="M&amp;IT",'full menu'!AG157="IwERT",'full menu'!AG157="ERwIT",'full menu'!AG157="I&amp;ERT",'full menu'!AG157="ER&amp;M&amp;IT",'full menu'!AG157="LSD"),"subst",IF(OR('full menu'!AG157="FERT",'full menu'!AG157="FMT",'full menu'!AG157="FIT",'full menu'!AG157="WSD"),"intens",IF('full menu'!AG157="UASC","UASC","")))))</f>
        <v>intens</v>
      </c>
      <c r="AH157" t="str">
        <f>IF(OR('full menu'!AH157="MDC",'full menu'!AH157="PERF"),"rude",IF(OR('full menu'!AH157="PCB",'full menu'!AH157="AERF",'full menu'!AH157="UD"),"inter",IF(OR('full menu'!AH157="ACB",'full menu'!AH157="LCERT",'full menu'!AH157="LERT",'full menu'!AH157="FCERT",'full menu'!AH157="FCMT",'full menu'!AH157="LCMT",'full menu'!AH157="LMT",'full menu'!AH157="LCIT",'full menu'!AH157="FCIT",'full menu'!AH157="LIT",'full menu'!AH157="MwERT",'full menu'!AH157="ERwMT",'full menu'!AH157="M&amp;ERT",'full menu'!AH157="MwIT",'full menu'!AH157="IwMT",'full menu'!AH157="M&amp;IT",'full menu'!AH157="IwERT",'full menu'!AH157="ERwIT",'full menu'!AH157="I&amp;ERT",'full menu'!AH157="ER&amp;M&amp;IT",'full menu'!AH157="LSD"),"subst",IF(OR('full menu'!AH157="FERT",'full menu'!AH157="FMT",'full menu'!AH157="FIT",'full menu'!AH157="WSD"),"intens",IF('full menu'!AH157="UASC","UASC","")))))</f>
        <v>intens</v>
      </c>
      <c r="AI157" t="str">
        <f>IF(OR('full menu'!AI157="MDC",'full menu'!AI157="PERF"),"rude",IF(OR('full menu'!AI157="PCB",'full menu'!AI157="AERF",'full menu'!AI157="UD"),"inter",IF(OR('full menu'!AI157="ACB",'full menu'!AI157="LCERT",'full menu'!AI157="LERT",'full menu'!AI157="FCERT",'full menu'!AI157="FCMT",'full menu'!AI157="LCMT",'full menu'!AI157="LMT",'full menu'!AI157="LCIT",'full menu'!AI157="FCIT",'full menu'!AI157="LIT",'full menu'!AI157="MwERT",'full menu'!AI157="ERwMT",'full menu'!AI157="M&amp;ERT",'full menu'!AI157="MwIT",'full menu'!AI157="IwMT",'full menu'!AI157="M&amp;IT",'full menu'!AI157="IwERT",'full menu'!AI157="ERwIT",'full menu'!AI157="I&amp;ERT",'full menu'!AI157="ER&amp;M&amp;IT",'full menu'!AI157="LSD"),"subst",IF(OR('full menu'!AI157="FERT",'full menu'!AI157="FMT",'full menu'!AI157="FIT",'full menu'!AI157="WSD"),"intens",IF('full menu'!AI157="UASC","UASC","")))))</f>
        <v>intens</v>
      </c>
      <c r="AJ157" t="str">
        <f>IF(OR('full menu'!AJ157="MDC",'full menu'!AJ157="PERF"),"rude",IF(OR('full menu'!AJ157="PCB",'full menu'!AJ157="AERF",'full menu'!AJ157="UD"),"inter",IF(OR('full menu'!AJ157="ACB",'full menu'!AJ157="LCERT",'full menu'!AJ157="LERT",'full menu'!AJ157="FCERT",'full menu'!AJ157="FCMT",'full menu'!AJ157="LCMT",'full menu'!AJ157="LMT",'full menu'!AJ157="LCIT",'full menu'!AJ157="FCIT",'full menu'!AJ157="LIT",'full menu'!AJ157="MwERT",'full menu'!AJ157="ERwMT",'full menu'!AJ157="M&amp;ERT",'full menu'!AJ157="MwIT",'full menu'!AJ157="IwMT",'full menu'!AJ157="M&amp;IT",'full menu'!AJ157="IwERT",'full menu'!AJ157="ERwIT",'full menu'!AJ157="I&amp;ERT",'full menu'!AJ157="ER&amp;M&amp;IT",'full menu'!AJ157="LSD"),"subst",IF(OR('full menu'!AJ157="FERT",'full menu'!AJ157="FMT",'full menu'!AJ157="FIT",'full menu'!AJ157="WSD"),"intens",IF('full menu'!AJ157="UASC","UASC","")))))</f>
        <v>intens</v>
      </c>
      <c r="AK157" t="str">
        <f>IF(OR('full menu'!AK157="MDC",'full menu'!AK157="PERF"),"rude",IF(OR('full menu'!AK157="PCB",'full menu'!AK157="AERF",'full menu'!AK157="UD"),"inter",IF(OR('full menu'!AK157="ACB",'full menu'!AK157="LCERT",'full menu'!AK157="LERT",'full menu'!AK157="FCERT",'full menu'!AK157="FCMT",'full menu'!AK157="LCMT",'full menu'!AK157="LMT",'full menu'!AK157="LCIT",'full menu'!AK157="FCIT",'full menu'!AK157="LIT",'full menu'!AK157="MwERT",'full menu'!AK157="ERwMT",'full menu'!AK157="M&amp;ERT",'full menu'!AK157="MwIT",'full menu'!AK157="IwMT",'full menu'!AK157="M&amp;IT",'full menu'!AK157="IwERT",'full menu'!AK157="ERwIT",'full menu'!AK157="I&amp;ERT",'full menu'!AK157="ER&amp;M&amp;IT",'full menu'!AK157="LSD"),"subst",IF(OR('full menu'!AK157="FERT",'full menu'!AK157="FMT",'full menu'!AK157="FIT",'full menu'!AK157="WSD"),"intens",IF('full menu'!AK157="UASC","UASC","")))))</f>
        <v>intens</v>
      </c>
      <c r="AL157" t="str">
        <f>IF(OR('full menu'!AL157="MDC",'full menu'!AL157="PERF"),"rude",IF(OR('full menu'!AL157="PCB",'full menu'!AL157="AERF",'full menu'!AL157="UD"),"inter",IF(OR('full menu'!AL157="ACB",'full menu'!AL157="LCERT",'full menu'!AL157="LERT",'full menu'!AL157="FCERT",'full menu'!AL157="FCMT",'full menu'!AL157="LCMT",'full menu'!AL157="LMT",'full menu'!AL157="LCIT",'full menu'!AL157="FCIT",'full menu'!AL157="LIT",'full menu'!AL157="MwERT",'full menu'!AL157="ERwMT",'full menu'!AL157="M&amp;ERT",'full menu'!AL157="MwIT",'full menu'!AL157="IwMT",'full menu'!AL157="M&amp;IT",'full menu'!AL157="IwERT",'full menu'!AL157="ERwIT",'full menu'!AL157="I&amp;ERT",'full menu'!AL157="ER&amp;M&amp;IT",'full menu'!AL157="LSD"),"subst",IF(OR('full menu'!AL157="FERT",'full menu'!AL157="FMT",'full menu'!AL157="FIT",'full menu'!AL157="WSD"),"intens",IF('full menu'!AL157="UASC","UASC","")))))</f>
        <v>intens</v>
      </c>
      <c r="AM157" t="str">
        <f>IF(OR('full menu'!AM157="MDC",'full menu'!AM157="PERF"),"rude",IF(OR('full menu'!AM157="PCB",'full menu'!AM157="AERF",'full menu'!AM157="UD"),"inter",IF(OR('full menu'!AM157="ACB",'full menu'!AM157="LCERT",'full menu'!AM157="LERT",'full menu'!AM157="FCERT",'full menu'!AM157="FCMT",'full menu'!AM157="LCMT",'full menu'!AM157="LMT",'full menu'!AM157="LCIT",'full menu'!AM157="FCIT",'full menu'!AM157="LIT",'full menu'!AM157="MwERT",'full menu'!AM157="ERwMT",'full menu'!AM157="M&amp;ERT",'full menu'!AM157="MwIT",'full menu'!AM157="IwMT",'full menu'!AM157="M&amp;IT",'full menu'!AM157="IwERT",'full menu'!AM157="ERwIT",'full menu'!AM157="I&amp;ERT",'full menu'!AM157="ER&amp;M&amp;IT",'full menu'!AM157="LSD"),"subst",IF(OR('full menu'!AM157="FERT",'full menu'!AM157="FMT",'full menu'!AM157="FIT",'full menu'!AM157="WSD"),"intens",IF('full menu'!AM157="UASC","UASC","")))))</f>
        <v>intens</v>
      </c>
      <c r="AN157" t="str">
        <f>IF(OR('full menu'!AN157="MDC",'full menu'!AN157="PERF"),"rude",IF(OR('full menu'!AN157="PCB",'full menu'!AN157="AERF",'full menu'!AN157="UD"),"inter",IF(OR('full menu'!AN157="ACB",'full menu'!AN157="LCERT",'full menu'!AN157="LERT",'full menu'!AN157="FCERT",'full menu'!AN157="FCMT",'full menu'!AN157="LCMT",'full menu'!AN157="LMT",'full menu'!AN157="LCIT",'full menu'!AN157="FCIT",'full menu'!AN157="LIT",'full menu'!AN157="MwERT",'full menu'!AN157="ERwMT",'full menu'!AN157="M&amp;ERT",'full menu'!AN157="MwIT",'full menu'!AN157="IwMT",'full menu'!AN157="M&amp;IT",'full menu'!AN157="IwERT",'full menu'!AN157="ERwIT",'full menu'!AN157="I&amp;ERT",'full menu'!AN157="ER&amp;M&amp;IT",'full menu'!AN157="LSD"),"subst",IF(OR('full menu'!AN157="FERT",'full menu'!AN157="FMT",'full menu'!AN157="FIT",'full menu'!AN157="WSD"),"intens",IF('full menu'!AN157="UASC","UASC","")))))</f>
        <v>intens</v>
      </c>
      <c r="AO157" t="str">
        <f>IF(OR('full menu'!AO157="MDC",'full menu'!AO157="PERF"),"rude",IF(OR('full menu'!AO157="PCB",'full menu'!AO157="AERF",'full menu'!AO157="UD"),"inter",IF(OR('full menu'!AO157="ACB",'full menu'!AO157="LCERT",'full menu'!AO157="LERT",'full menu'!AO157="FCERT",'full menu'!AO157="FCMT",'full menu'!AO157="LCMT",'full menu'!AO157="LMT",'full menu'!AO157="LCIT",'full menu'!AO157="FCIT",'full menu'!AO157="LIT",'full menu'!AO157="MwERT",'full menu'!AO157="ERwMT",'full menu'!AO157="M&amp;ERT",'full menu'!AO157="MwIT",'full menu'!AO157="IwMT",'full menu'!AO157="M&amp;IT",'full menu'!AO157="IwERT",'full menu'!AO157="ERwIT",'full menu'!AO157="I&amp;ERT",'full menu'!AO157="ER&amp;M&amp;IT",'full menu'!AO157="LSD"),"subst",IF(OR('full menu'!AO157="FERT",'full menu'!AO157="FMT",'full menu'!AO157="FIT",'full menu'!AO157="WSD"),"intens",IF('full menu'!AO157="UASC","UASC","")))))</f>
        <v>intens</v>
      </c>
      <c r="AP157" t="str">
        <f>IF(OR('full menu'!AP157="MDC",'full menu'!AP157="PERF"),"rude",IF(OR('full menu'!AP157="PCB",'full menu'!AP157="AERF",'full menu'!AP157="UD"),"inter",IF(OR('full menu'!AP157="ACB",'full menu'!AP157="LCERT",'full menu'!AP157="LERT",'full menu'!AP157="FCERT",'full menu'!AP157="FCMT",'full menu'!AP157="LCMT",'full menu'!AP157="LMT",'full menu'!AP157="LCIT",'full menu'!AP157="FCIT",'full menu'!AP157="LIT",'full menu'!AP157="MwERT",'full menu'!AP157="ERwMT",'full menu'!AP157="M&amp;ERT",'full menu'!AP157="MwIT",'full menu'!AP157="IwMT",'full menu'!AP157="M&amp;IT",'full menu'!AP157="IwERT",'full menu'!AP157="ERwIT",'full menu'!AP157="I&amp;ERT",'full menu'!AP157="ER&amp;M&amp;IT",'full menu'!AP157="LSD"),"subst",IF(OR('full menu'!AP157="FERT",'full menu'!AP157="FMT",'full menu'!AP157="FIT",'full menu'!AP157="WSD"),"intens",IF('full menu'!AP157="UASC","UASC","")))))</f>
        <v>intens</v>
      </c>
      <c r="AQ157" t="str">
        <f>IF(OR('full menu'!AQ157="MDC",'full menu'!AQ157="PERF"),"rude",IF(OR('full menu'!AQ157="PCB",'full menu'!AQ157="AERF",'full menu'!AQ157="UD"),"inter",IF(OR('full menu'!AQ157="ACB",'full menu'!AQ157="LCERT",'full menu'!AQ157="LERT",'full menu'!AQ157="FCERT",'full menu'!AQ157="FCMT",'full menu'!AQ157="LCMT",'full menu'!AQ157="LMT",'full menu'!AQ157="LCIT",'full menu'!AQ157="FCIT",'full menu'!AQ157="LIT",'full menu'!AQ157="MwERT",'full menu'!AQ157="ERwMT",'full menu'!AQ157="M&amp;ERT",'full menu'!AQ157="MwIT",'full menu'!AQ157="IwMT",'full menu'!AQ157="M&amp;IT",'full menu'!AQ157="IwERT",'full menu'!AQ157="ERwIT",'full menu'!AQ157="I&amp;ERT",'full menu'!AQ157="ER&amp;M&amp;IT",'full menu'!AQ157="LSD"),"subst",IF(OR('full menu'!AQ157="FERT",'full menu'!AQ157="FMT",'full menu'!AQ157="FIT",'full menu'!AQ157="WSD"),"intens",IF('full menu'!AQ157="UASC","UASC","")))))</f>
        <v>intens</v>
      </c>
      <c r="AR157" t="str">
        <f>IF(OR('full menu'!AR157="MDC",'full menu'!AR157="PERF"),"rude",IF(OR('full menu'!AR157="PCB",'full menu'!AR157="AERF",'full menu'!AR157="UD"),"inter",IF(OR('full menu'!AR157="ACB",'full menu'!AR157="LCERT",'full menu'!AR157="LERT",'full menu'!AR157="FCERT",'full menu'!AR157="FCMT",'full menu'!AR157="LCMT",'full menu'!AR157="LMT",'full menu'!AR157="LCIT",'full menu'!AR157="FCIT",'full menu'!AR157="LIT",'full menu'!AR157="MwERT",'full menu'!AR157="ERwMT",'full menu'!AR157="M&amp;ERT",'full menu'!AR157="MwIT",'full menu'!AR157="IwMT",'full menu'!AR157="M&amp;IT",'full menu'!AR157="IwERT",'full menu'!AR157="ERwIT",'full menu'!AR157="I&amp;ERT",'full menu'!AR157="ER&amp;M&amp;IT",'full menu'!AR157="LSD"),"subst",IF(OR('full menu'!AR157="FERT",'full menu'!AR157="FMT",'full menu'!AR157="FIT",'full menu'!AR157="WSD"),"intens",IF('full menu'!AR157="UASC","UASC","")))))</f>
        <v>intens</v>
      </c>
      <c r="AS157" t="str">
        <f>IF(OR('full menu'!AS157="MDC",'full menu'!AS157="PERF"),"rude",IF(OR('full menu'!AS157="PCB",'full menu'!AS157="AERF",'full menu'!AS157="UD"),"inter",IF(OR('full menu'!AS157="ACB",'full menu'!AS157="LCERT",'full menu'!AS157="LERT",'full menu'!AS157="FCERT",'full menu'!AS157="FCMT",'full menu'!AS157="LCMT",'full menu'!AS157="LMT",'full menu'!AS157="LCIT",'full menu'!AS157="FCIT",'full menu'!AS157="LIT",'full menu'!AS157="MwERT",'full menu'!AS157="ERwMT",'full menu'!AS157="M&amp;ERT",'full menu'!AS157="MwIT",'full menu'!AS157="IwMT",'full menu'!AS157="M&amp;IT",'full menu'!AS157="IwERT",'full menu'!AS157="ERwIT",'full menu'!AS157="I&amp;ERT",'full menu'!AS157="ER&amp;M&amp;IT",'full menu'!AS157="LSD"),"subst",IF(OR('full menu'!AS157="FERT",'full menu'!AS157="FMT",'full menu'!AS157="FIT",'full menu'!AS157="WSD"),"intens",IF('full menu'!AS157="UASC","UASC","")))))</f>
        <v>intens</v>
      </c>
      <c r="AT157" t="str">
        <f>IF(OR('full menu'!AT157="MDC",'full menu'!AT157="PERF"),"rude",IF(OR('full menu'!AT157="PCB",'full menu'!AT157="AERF",'full menu'!AT157="UD"),"inter",IF(OR('full menu'!AT157="ACB",'full menu'!AT157="LCERT",'full menu'!AT157="LERT",'full menu'!AT157="FCERT",'full menu'!AT157="FCMT",'full menu'!AT157="LCMT",'full menu'!AT157="LMT",'full menu'!AT157="LCIT",'full menu'!AT157="FCIT",'full menu'!AT157="LIT",'full menu'!AT157="MwERT",'full menu'!AT157="ERwMT",'full menu'!AT157="M&amp;ERT",'full menu'!AT157="MwIT",'full menu'!AT157="IwMT",'full menu'!AT157="M&amp;IT",'full menu'!AT157="IwERT",'full menu'!AT157="ERwIT",'full menu'!AT157="I&amp;ERT",'full menu'!AT157="ER&amp;M&amp;IT",'full menu'!AT157="LSD"),"subst",IF(OR('full menu'!AT157="FERT",'full menu'!AT157="FMT",'full menu'!AT157="FIT",'full menu'!AT157="WSD"),"intens",IF('full menu'!AT157="UASC","UASC","")))))</f>
        <v>intens</v>
      </c>
      <c r="AU157" t="str">
        <f>IF(OR('full menu'!AU157="MDC",'full menu'!AU157="PERF"),"rude",IF(OR('full menu'!AU157="PCB",'full menu'!AU157="AERF",'full menu'!AU157="UD"),"inter",IF(OR('full menu'!AU157="ACB",'full menu'!AU157="LCERT",'full menu'!AU157="LERT",'full menu'!AU157="FCERT",'full menu'!AU157="FCMT",'full menu'!AU157="LCMT",'full menu'!AU157="LMT",'full menu'!AU157="LCIT",'full menu'!AU157="FCIT",'full menu'!AU157="LIT",'full menu'!AU157="MwERT",'full menu'!AU157="ERwMT",'full menu'!AU157="M&amp;ERT",'full menu'!AU157="MwIT",'full menu'!AU157="IwMT",'full menu'!AU157="M&amp;IT",'full menu'!AU157="IwERT",'full menu'!AU157="ERwIT",'full menu'!AU157="I&amp;ERT",'full menu'!AU157="ER&amp;M&amp;IT",'full menu'!AU157="LSD"),"subst",IF(OR('full menu'!AU157="FERT",'full menu'!AU157="FMT",'full menu'!AU157="FIT",'full menu'!AU157="WSD"),"intens",IF('full menu'!AU157="UASC","UASC","")))))</f>
        <v>intens</v>
      </c>
      <c r="AV157" t="str">
        <f>IF(OR('full menu'!AV157="MDC",'full menu'!AV157="PERF"),"rude",IF(OR('full menu'!AV157="PCB",'full menu'!AV157="AERF",'full menu'!AV157="UD"),"inter",IF(OR('full menu'!AV157="ACB",'full menu'!AV157="LCERT",'full menu'!AV157="LERT",'full menu'!AV157="FCERT",'full menu'!AV157="FCMT",'full menu'!AV157="LCMT",'full menu'!AV157="LMT",'full menu'!AV157="LCIT",'full menu'!AV157="FCIT",'full menu'!AV157="LIT",'full menu'!AV157="MwERT",'full menu'!AV157="ERwMT",'full menu'!AV157="M&amp;ERT",'full menu'!AV157="MwIT",'full menu'!AV157="IwMT",'full menu'!AV157="M&amp;IT",'full menu'!AV157="IwERT",'full menu'!AV157="ERwIT",'full menu'!AV157="I&amp;ERT",'full menu'!AV157="ER&amp;M&amp;IT",'full menu'!AV157="LSD"),"subst",IF(OR('full menu'!AV157="FERT",'full menu'!AV157="FMT",'full menu'!AV157="FIT",'full menu'!AV157="WSD"),"intens",IF('full menu'!AV157="UASC","UASC","")))))</f>
        <v>intens</v>
      </c>
      <c r="AW157" t="str">
        <f>IF(OR('full menu'!AW157="MDC",'full menu'!AW157="PERF"),"rude",IF(OR('full menu'!AW157="PCB",'full menu'!AW157="AERF",'full menu'!AW157="UD"),"inter",IF(OR('full menu'!AW157="ACB",'full menu'!AW157="LCERT",'full menu'!AW157="LERT",'full menu'!AW157="FCERT",'full menu'!AW157="FCMT",'full menu'!AW157="LCMT",'full menu'!AW157="LMT",'full menu'!AW157="LCIT",'full menu'!AW157="FCIT",'full menu'!AW157="LIT",'full menu'!AW157="MwERT",'full menu'!AW157="ERwMT",'full menu'!AW157="M&amp;ERT",'full menu'!AW157="MwIT",'full menu'!AW157="IwMT",'full menu'!AW157="M&amp;IT",'full menu'!AW157="IwERT",'full menu'!AW157="ERwIT",'full menu'!AW157="I&amp;ERT",'full menu'!AW157="ER&amp;M&amp;IT",'full menu'!AW157="LSD"),"subst",IF(OR('full menu'!AW157="FERT",'full menu'!AW157="FMT",'full menu'!AW157="FIT",'full menu'!AW157="WSD"),"intens",IF('full menu'!AW157="UASC","UASC","")))))</f>
        <v>intens</v>
      </c>
      <c r="AX157" t="str">
        <f>IF(OR('full menu'!AX157="MDC",'full menu'!AX157="PERF"),"rude",IF(OR('full menu'!AX157="PCB",'full menu'!AX157="AERF",'full menu'!AX157="UD"),"inter",IF(OR('full menu'!AX157="ACB",'full menu'!AX157="LCERT",'full menu'!AX157="LERT",'full menu'!AX157="FCERT",'full menu'!AX157="FCMT",'full menu'!AX157="LCMT",'full menu'!AX157="LMT",'full menu'!AX157="LCIT",'full menu'!AX157="FCIT",'full menu'!AX157="LIT",'full menu'!AX157="MwERT",'full menu'!AX157="ERwMT",'full menu'!AX157="M&amp;ERT",'full menu'!AX157="MwIT",'full menu'!AX157="IwMT",'full menu'!AX157="M&amp;IT",'full menu'!AX157="IwERT",'full menu'!AX157="ERwIT",'full menu'!AX157="I&amp;ERT",'full menu'!AX157="ER&amp;M&amp;IT",'full menu'!AX157="LSD"),"subst",IF(OR('full menu'!AX157="FERT",'full menu'!AX157="FMT",'full menu'!AX157="FIT",'full menu'!AX157="WSD"),"intens",IF('full menu'!AX157="UASC","UASC","")))))</f>
        <v>intens</v>
      </c>
      <c r="AY157" t="str">
        <f>IF(OR('full menu'!AY157="MDC",'full menu'!AY157="PERF"),"rude",IF(OR('full menu'!AY157="PCB",'full menu'!AY157="AERF",'full menu'!AY157="UD"),"inter",IF(OR('full menu'!AY157="ACB",'full menu'!AY157="LCERT",'full menu'!AY157="LERT",'full menu'!AY157="FCERT",'full menu'!AY157="FCMT",'full menu'!AY157="LCMT",'full menu'!AY157="LMT",'full menu'!AY157="LCIT",'full menu'!AY157="FCIT",'full menu'!AY157="LIT",'full menu'!AY157="MwERT",'full menu'!AY157="ERwMT",'full menu'!AY157="M&amp;ERT",'full menu'!AY157="MwIT",'full menu'!AY157="IwMT",'full menu'!AY157="M&amp;IT",'full menu'!AY157="IwERT",'full menu'!AY157="ERwIT",'full menu'!AY157="I&amp;ERT",'full menu'!AY157="ER&amp;M&amp;IT",'full menu'!AY157="LSD"),"subst",IF(OR('full menu'!AY157="FERT",'full menu'!AY157="FMT",'full menu'!AY157="FIT",'full menu'!AY157="WSD"),"intens",IF('full menu'!AY157="UASC","UASC","")))))</f>
        <v>intens</v>
      </c>
    </row>
    <row r="158" spans="1:51" x14ac:dyDescent="0.3">
      <c r="A158" t="s">
        <v>183</v>
      </c>
      <c r="B158" t="str">
        <f>IF(OR('full menu'!B158="MDC",'full menu'!B158="PERF"),"rude",IF(OR('full menu'!B158="PCB",'full menu'!B158="AERF",'full menu'!B158="UD"),"inter",IF(OR('full menu'!B158="ACB",'full menu'!B158="LCERT",'full menu'!B158="LERT",'full menu'!B158="FCERT",'full menu'!B158="FCMT",'full menu'!B158="LCMT",'full menu'!B158="LMT",'full menu'!B158="LCIT",'full menu'!B158="FCIT",'full menu'!B158="LIT",'full menu'!B158="MwERT",'full menu'!B158="ERwMT",'full menu'!B158="M&amp;ERT",'full menu'!B158="MwIT",'full menu'!B158="IwMT",'full menu'!B158="M&amp;IT",'full menu'!B158="IwERT",'full menu'!B158="ERwIT",'full menu'!B158="I&amp;ERT",'full menu'!B158="ER&amp;M&amp;IT",'full menu'!B158="LSD"),"subst",IF(OR('full menu'!B158="FERT",'full menu'!B158="FMT",'full menu'!B158="FIT",'full menu'!B158="WSD"),"intens",IF('full menu'!B158="UASC","UASC","")))))</f>
        <v>subst</v>
      </c>
      <c r="C158" t="str">
        <f>IF(OR('full menu'!C158="MDC",'full menu'!C158="PERF"),"rude",IF(OR('full menu'!C158="PCB",'full menu'!C158="AERF",'full menu'!C158="UD"),"inter",IF(OR('full menu'!C158="ACB",'full menu'!C158="LCERT",'full menu'!C158="LERT",'full menu'!C158="FCERT",'full menu'!C158="FCMT",'full menu'!C158="LCMT",'full menu'!C158="LMT",'full menu'!C158="LCIT",'full menu'!C158="FCIT",'full menu'!C158="LIT",'full menu'!C158="MwERT",'full menu'!C158="ERwMT",'full menu'!C158="M&amp;ERT",'full menu'!C158="MwIT",'full menu'!C158="IwMT",'full menu'!C158="M&amp;IT",'full menu'!C158="IwERT",'full menu'!C158="ERwIT",'full menu'!C158="I&amp;ERT",'full menu'!C158="ER&amp;M&amp;IT",'full menu'!C158="LSD"),"subst",IF(OR('full menu'!C158="FERT",'full menu'!C158="FMT",'full menu'!C158="FIT",'full menu'!C158="WSD"),"intens",IF('full menu'!C158="UASC","UASC","")))))</f>
        <v>subst</v>
      </c>
      <c r="D158" t="str">
        <f>IF(OR('full menu'!D158="MDC",'full menu'!D158="PERF"),"rude",IF(OR('full menu'!D158="PCB",'full menu'!D158="AERF",'full menu'!D158="UD"),"inter",IF(OR('full menu'!D158="ACB",'full menu'!D158="LCERT",'full menu'!D158="LERT",'full menu'!D158="FCERT",'full menu'!D158="FCMT",'full menu'!D158="LCMT",'full menu'!D158="LMT",'full menu'!D158="LCIT",'full menu'!D158="FCIT",'full menu'!D158="LIT",'full menu'!D158="MwERT",'full menu'!D158="ERwMT",'full menu'!D158="M&amp;ERT",'full menu'!D158="MwIT",'full menu'!D158="IwMT",'full menu'!D158="M&amp;IT",'full menu'!D158="IwERT",'full menu'!D158="ERwIT",'full menu'!D158="I&amp;ERT",'full menu'!D158="ER&amp;M&amp;IT",'full menu'!D158="LSD"),"subst",IF(OR('full menu'!D158="FERT",'full menu'!D158="FMT",'full menu'!D158="FIT",'full menu'!D158="WSD"),"intens",IF('full menu'!D158="UASC","UASC","")))))</f>
        <v>subst</v>
      </c>
      <c r="E158" t="str">
        <f>IF(OR('full menu'!E158="MDC",'full menu'!E158="PERF"),"rude",IF(OR('full menu'!E158="PCB",'full menu'!E158="AERF",'full menu'!E158="UD"),"inter",IF(OR('full menu'!E158="ACB",'full menu'!E158="LCERT",'full menu'!E158="LERT",'full menu'!E158="FCERT",'full menu'!E158="FCMT",'full menu'!E158="LCMT",'full menu'!E158="LMT",'full menu'!E158="LCIT",'full menu'!E158="FCIT",'full menu'!E158="LIT",'full menu'!E158="MwERT",'full menu'!E158="ERwMT",'full menu'!E158="M&amp;ERT",'full menu'!E158="MwIT",'full menu'!E158="IwMT",'full menu'!E158="M&amp;IT",'full menu'!E158="IwERT",'full menu'!E158="ERwIT",'full menu'!E158="I&amp;ERT",'full menu'!E158="ER&amp;M&amp;IT",'full menu'!E158="LSD"),"subst",IF(OR('full menu'!E158="FERT",'full menu'!E158="FMT",'full menu'!E158="FIT",'full menu'!E158="WSD"),"intens",IF('full menu'!E158="UASC","UASC","")))))</f>
        <v>subst</v>
      </c>
      <c r="F158" t="str">
        <f>IF(OR('full menu'!F158="MDC",'full menu'!F158="PERF"),"rude",IF(OR('full menu'!F158="PCB",'full menu'!F158="AERF",'full menu'!F158="UD"),"inter",IF(OR('full menu'!F158="ACB",'full menu'!F158="LCERT",'full menu'!F158="LERT",'full menu'!F158="FCERT",'full menu'!F158="FCMT",'full menu'!F158="LCMT",'full menu'!F158="LMT",'full menu'!F158="LCIT",'full menu'!F158="FCIT",'full menu'!F158="LIT",'full menu'!F158="MwERT",'full menu'!F158="ERwMT",'full menu'!F158="M&amp;ERT",'full menu'!F158="MwIT",'full menu'!F158="IwMT",'full menu'!F158="M&amp;IT",'full menu'!F158="IwERT",'full menu'!F158="ERwIT",'full menu'!F158="I&amp;ERT",'full menu'!F158="ER&amp;M&amp;IT",'full menu'!F158="LSD"),"subst",IF(OR('full menu'!F158="FERT",'full menu'!F158="FMT",'full menu'!F158="FIT",'full menu'!F158="WSD"),"intens",IF('full menu'!F158="UASC","UASC","")))))</f>
        <v>subst</v>
      </c>
      <c r="G158" t="str">
        <f>IF(OR('full menu'!G158="MDC",'full menu'!G158="PERF"),"rude",IF(OR('full menu'!G158="PCB",'full menu'!G158="AERF",'full menu'!G158="UD"),"inter",IF(OR('full menu'!G158="ACB",'full menu'!G158="LCERT",'full menu'!G158="LERT",'full menu'!G158="FCERT",'full menu'!G158="FCMT",'full menu'!G158="LCMT",'full menu'!G158="LMT",'full menu'!G158="LCIT",'full menu'!G158="FCIT",'full menu'!G158="LIT",'full menu'!G158="MwERT",'full menu'!G158="ERwMT",'full menu'!G158="M&amp;ERT",'full menu'!G158="MwIT",'full menu'!G158="IwMT",'full menu'!G158="M&amp;IT",'full menu'!G158="IwERT",'full menu'!G158="ERwIT",'full menu'!G158="I&amp;ERT",'full menu'!G158="ER&amp;M&amp;IT",'full menu'!G158="LSD"),"subst",IF(OR('full menu'!G158="FERT",'full menu'!G158="FMT",'full menu'!G158="FIT",'full menu'!G158="WSD"),"intens",IF('full menu'!G158="UASC","UASC","")))))</f>
        <v>subst</v>
      </c>
      <c r="H158" t="str">
        <f>IF(OR('full menu'!H158="MDC",'full menu'!H158="PERF"),"rude",IF(OR('full menu'!H158="PCB",'full menu'!H158="AERF",'full menu'!H158="UD"),"inter",IF(OR('full menu'!H158="ACB",'full menu'!H158="LCERT",'full menu'!H158="LERT",'full menu'!H158="FCERT",'full menu'!H158="FCMT",'full menu'!H158="LCMT",'full menu'!H158="LMT",'full menu'!H158="LCIT",'full menu'!H158="FCIT",'full menu'!H158="LIT",'full menu'!H158="MwERT",'full menu'!H158="ERwMT",'full menu'!H158="M&amp;ERT",'full menu'!H158="MwIT",'full menu'!H158="IwMT",'full menu'!H158="M&amp;IT",'full menu'!H158="IwERT",'full menu'!H158="ERwIT",'full menu'!H158="I&amp;ERT",'full menu'!H158="ER&amp;M&amp;IT",'full menu'!H158="LSD"),"subst",IF(OR('full menu'!H158="FERT",'full menu'!H158="FMT",'full menu'!H158="FIT",'full menu'!H158="WSD"),"intens",IF('full menu'!H158="UASC","UASC","")))))</f>
        <v>subst</v>
      </c>
      <c r="I158" t="str">
        <f>IF(OR('full menu'!I158="MDC",'full menu'!I158="PERF"),"rude",IF(OR('full menu'!I158="PCB",'full menu'!I158="AERF",'full menu'!I158="UD"),"inter",IF(OR('full menu'!I158="ACB",'full menu'!I158="LCERT",'full menu'!I158="LERT",'full menu'!I158="FCERT",'full menu'!I158="FCMT",'full menu'!I158="LCMT",'full menu'!I158="LMT",'full menu'!I158="LCIT",'full menu'!I158="FCIT",'full menu'!I158="LIT",'full menu'!I158="MwERT",'full menu'!I158="ERwMT",'full menu'!I158="M&amp;ERT",'full menu'!I158="MwIT",'full menu'!I158="IwMT",'full menu'!I158="M&amp;IT",'full menu'!I158="IwERT",'full menu'!I158="ERwIT",'full menu'!I158="I&amp;ERT",'full menu'!I158="ER&amp;M&amp;IT",'full menu'!I158="LSD"),"subst",IF(OR('full menu'!I158="FERT",'full menu'!I158="FMT",'full menu'!I158="FIT",'full menu'!I158="WSD"),"intens",IF('full menu'!I158="UASC","UASC","")))))</f>
        <v>subst</v>
      </c>
      <c r="J158" t="str">
        <f>IF(OR('full menu'!J158="MDC",'full menu'!J158="PERF"),"rude",IF(OR('full menu'!J158="PCB",'full menu'!J158="AERF",'full menu'!J158="UD"),"inter",IF(OR('full menu'!J158="ACB",'full menu'!J158="LCERT",'full menu'!J158="LERT",'full menu'!J158="FCERT",'full menu'!J158="FCMT",'full menu'!J158="LCMT",'full menu'!J158="LMT",'full menu'!J158="LCIT",'full menu'!J158="FCIT",'full menu'!J158="LIT",'full menu'!J158="MwERT",'full menu'!J158="ERwMT",'full menu'!J158="M&amp;ERT",'full menu'!J158="MwIT",'full menu'!J158="IwMT",'full menu'!J158="M&amp;IT",'full menu'!J158="IwERT",'full menu'!J158="ERwIT",'full menu'!J158="I&amp;ERT",'full menu'!J158="ER&amp;M&amp;IT",'full menu'!J158="LSD"),"subst",IF(OR('full menu'!J158="FERT",'full menu'!J158="FMT",'full menu'!J158="FIT",'full menu'!J158="WSD"),"intens",IF('full menu'!J158="UASC","UASC","")))))</f>
        <v>subst</v>
      </c>
      <c r="K158" t="str">
        <f>IF(OR('full menu'!K158="MDC",'full menu'!K158="PERF"),"rude",IF(OR('full menu'!K158="PCB",'full menu'!K158="AERF",'full menu'!K158="UD"),"inter",IF(OR('full menu'!K158="ACB",'full menu'!K158="LCERT",'full menu'!K158="LERT",'full menu'!K158="FCERT",'full menu'!K158="FCMT",'full menu'!K158="LCMT",'full menu'!K158="LMT",'full menu'!K158="LCIT",'full menu'!K158="FCIT",'full menu'!K158="LIT",'full menu'!K158="MwERT",'full menu'!K158="ERwMT",'full menu'!K158="M&amp;ERT",'full menu'!K158="MwIT",'full menu'!K158="IwMT",'full menu'!K158="M&amp;IT",'full menu'!K158="IwERT",'full menu'!K158="ERwIT",'full menu'!K158="I&amp;ERT",'full menu'!K158="ER&amp;M&amp;IT",'full menu'!K158="LSD"),"subst",IF(OR('full menu'!K158="FERT",'full menu'!K158="FMT",'full menu'!K158="FIT",'full menu'!K158="WSD"),"intens",IF('full menu'!K158="UASC","UASC","")))))</f>
        <v>subst</v>
      </c>
      <c r="L158" t="str">
        <f>IF(OR('full menu'!L158="MDC",'full menu'!L158="PERF"),"rude",IF(OR('full menu'!L158="PCB",'full menu'!L158="AERF",'full menu'!L158="UD"),"inter",IF(OR('full menu'!L158="ACB",'full menu'!L158="LCERT",'full menu'!L158="LERT",'full menu'!L158="FCERT",'full menu'!L158="FCMT",'full menu'!L158="LCMT",'full menu'!L158="LMT",'full menu'!L158="LCIT",'full menu'!L158="FCIT",'full menu'!L158="LIT",'full menu'!L158="MwERT",'full menu'!L158="ERwMT",'full menu'!L158="M&amp;ERT",'full menu'!L158="MwIT",'full menu'!L158="IwMT",'full menu'!L158="M&amp;IT",'full menu'!L158="IwERT",'full menu'!L158="ERwIT",'full menu'!L158="I&amp;ERT",'full menu'!L158="ER&amp;M&amp;IT",'full menu'!L158="LSD"),"subst",IF(OR('full menu'!L158="FERT",'full menu'!L158="FMT",'full menu'!L158="FIT",'full menu'!L158="WSD"),"intens",IF('full menu'!L158="UASC","UASC","")))))</f>
        <v>subst</v>
      </c>
      <c r="M158" t="str">
        <f>IF(OR('full menu'!M158="MDC",'full menu'!M158="PERF"),"rude",IF(OR('full menu'!M158="PCB",'full menu'!M158="AERF",'full menu'!M158="UD"),"inter",IF(OR('full menu'!M158="ACB",'full menu'!M158="LCERT",'full menu'!M158="LERT",'full menu'!M158="FCERT",'full menu'!M158="FCMT",'full menu'!M158="LCMT",'full menu'!M158="LMT",'full menu'!M158="LCIT",'full menu'!M158="FCIT",'full menu'!M158="LIT",'full menu'!M158="MwERT",'full menu'!M158="ERwMT",'full menu'!M158="M&amp;ERT",'full menu'!M158="MwIT",'full menu'!M158="IwMT",'full menu'!M158="M&amp;IT",'full menu'!M158="IwERT",'full menu'!M158="ERwIT",'full menu'!M158="I&amp;ERT",'full menu'!M158="ER&amp;M&amp;IT",'full menu'!M158="LSD"),"subst",IF(OR('full menu'!M158="FERT",'full menu'!M158="FMT",'full menu'!M158="FIT",'full menu'!M158="WSD"),"intens",IF('full menu'!M158="UASC","UASC","")))))</f>
        <v>subst</v>
      </c>
      <c r="N158" t="str">
        <f>IF(OR('full menu'!N158="MDC",'full menu'!N158="PERF"),"rude",IF(OR('full menu'!N158="PCB",'full menu'!N158="AERF",'full menu'!N158="UD"),"inter",IF(OR('full menu'!N158="ACB",'full menu'!N158="LCERT",'full menu'!N158="LERT",'full menu'!N158="FCERT",'full menu'!N158="FCMT",'full menu'!N158="LCMT",'full menu'!N158="LMT",'full menu'!N158="LCIT",'full menu'!N158="FCIT",'full menu'!N158="LIT",'full menu'!N158="MwERT",'full menu'!N158="ERwMT",'full menu'!N158="M&amp;ERT",'full menu'!N158="MwIT",'full menu'!N158="IwMT",'full menu'!N158="M&amp;IT",'full menu'!N158="IwERT",'full menu'!N158="ERwIT",'full menu'!N158="I&amp;ERT",'full menu'!N158="ER&amp;M&amp;IT",'full menu'!N158="LSD"),"subst",IF(OR('full menu'!N158="FERT",'full menu'!N158="FMT",'full menu'!N158="FIT",'full menu'!N158="WSD"),"intens",IF('full menu'!N158="UASC","UASC","")))))</f>
        <v>subst</v>
      </c>
      <c r="O158" t="str">
        <f>IF(OR('full menu'!O158="MDC",'full menu'!O158="PERF"),"rude",IF(OR('full menu'!O158="PCB",'full menu'!O158="AERF",'full menu'!O158="UD"),"inter",IF(OR('full menu'!O158="ACB",'full menu'!O158="LCERT",'full menu'!O158="LERT",'full menu'!O158="FCERT",'full menu'!O158="FCMT",'full menu'!O158="LCMT",'full menu'!O158="LMT",'full menu'!O158="LCIT",'full menu'!O158="FCIT",'full menu'!O158="LIT",'full menu'!O158="MwERT",'full menu'!O158="ERwMT",'full menu'!O158="M&amp;ERT",'full menu'!O158="MwIT",'full menu'!O158="IwMT",'full menu'!O158="M&amp;IT",'full menu'!O158="IwERT",'full menu'!O158="ERwIT",'full menu'!O158="I&amp;ERT",'full menu'!O158="ER&amp;M&amp;IT",'full menu'!O158="LSD"),"subst",IF(OR('full menu'!O158="FERT",'full menu'!O158="FMT",'full menu'!O158="FIT",'full menu'!O158="WSD"),"intens",IF('full menu'!O158="UASC","UASC","")))))</f>
        <v>subst</v>
      </c>
      <c r="P158" t="str">
        <f>IF(OR('full menu'!P158="MDC",'full menu'!P158="PERF"),"rude",IF(OR('full menu'!P158="PCB",'full menu'!P158="AERF",'full menu'!P158="UD"),"inter",IF(OR('full menu'!P158="ACB",'full menu'!P158="LCERT",'full menu'!P158="LERT",'full menu'!P158="FCERT",'full menu'!P158="FCMT",'full menu'!P158="LCMT",'full menu'!P158="LMT",'full menu'!P158="LCIT",'full menu'!P158="FCIT",'full menu'!P158="LIT",'full menu'!P158="MwERT",'full menu'!P158="ERwMT",'full menu'!P158="M&amp;ERT",'full menu'!P158="MwIT",'full menu'!P158="IwMT",'full menu'!P158="M&amp;IT",'full menu'!P158="IwERT",'full menu'!P158="ERwIT",'full menu'!P158="I&amp;ERT",'full menu'!P158="ER&amp;M&amp;IT",'full menu'!P158="LSD"),"subst",IF(OR('full menu'!P158="FERT",'full menu'!P158="FMT",'full menu'!P158="FIT",'full menu'!P158="WSD"),"intens",IF('full menu'!P158="UASC","UASC","")))))</f>
        <v>subst</v>
      </c>
      <c r="Q158" t="str">
        <f>IF(OR('full menu'!Q158="MDC",'full menu'!Q158="PERF"),"rude",IF(OR('full menu'!Q158="PCB",'full menu'!Q158="AERF",'full menu'!Q158="UD"),"inter",IF(OR('full menu'!Q158="ACB",'full menu'!Q158="LCERT",'full menu'!Q158="LERT",'full menu'!Q158="FCERT",'full menu'!Q158="FCMT",'full menu'!Q158="LCMT",'full menu'!Q158="LMT",'full menu'!Q158="LCIT",'full menu'!Q158="FCIT",'full menu'!Q158="LIT",'full menu'!Q158="MwERT",'full menu'!Q158="ERwMT",'full menu'!Q158="M&amp;ERT",'full menu'!Q158="MwIT",'full menu'!Q158="IwMT",'full menu'!Q158="M&amp;IT",'full menu'!Q158="IwERT",'full menu'!Q158="ERwIT",'full menu'!Q158="I&amp;ERT",'full menu'!Q158="ER&amp;M&amp;IT",'full menu'!Q158="LSD"),"subst",IF(OR('full menu'!Q158="FERT",'full menu'!Q158="FMT",'full menu'!Q158="FIT",'full menu'!Q158="WSD"),"intens",IF('full menu'!Q158="UASC","UASC","")))))</f>
        <v>subst</v>
      </c>
      <c r="R158" t="str">
        <f>IF(OR('full menu'!R158="MDC",'full menu'!R158="PERF"),"rude",IF(OR('full menu'!R158="PCB",'full menu'!R158="AERF",'full menu'!R158="UD"),"inter",IF(OR('full menu'!R158="ACB",'full menu'!R158="LCERT",'full menu'!R158="LERT",'full menu'!R158="FCERT",'full menu'!R158="FCMT",'full menu'!R158="LCMT",'full menu'!R158="LMT",'full menu'!R158="LCIT",'full menu'!R158="FCIT",'full menu'!R158="LIT",'full menu'!R158="MwERT",'full menu'!R158="ERwMT",'full menu'!R158="M&amp;ERT",'full menu'!R158="MwIT",'full menu'!R158="IwMT",'full menu'!R158="M&amp;IT",'full menu'!R158="IwERT",'full menu'!R158="ERwIT",'full menu'!R158="I&amp;ERT",'full menu'!R158="ER&amp;M&amp;IT",'full menu'!R158="LSD"),"subst",IF(OR('full menu'!R158="FERT",'full menu'!R158="FMT",'full menu'!R158="FIT",'full menu'!R158="WSD"),"intens",IF('full menu'!R158="UASC","UASC","")))))</f>
        <v>subst</v>
      </c>
      <c r="S158" t="str">
        <f>IF(OR('full menu'!S158="MDC",'full menu'!S158="PERF"),"rude",IF(OR('full menu'!S158="PCB",'full menu'!S158="AERF",'full menu'!S158="UD"),"inter",IF(OR('full menu'!S158="ACB",'full menu'!S158="LCERT",'full menu'!S158="LERT",'full menu'!S158="FCERT",'full menu'!S158="FCMT",'full menu'!S158="LCMT",'full menu'!S158="LMT",'full menu'!S158="LCIT",'full menu'!S158="FCIT",'full menu'!S158="LIT",'full menu'!S158="MwERT",'full menu'!S158="ERwMT",'full menu'!S158="M&amp;ERT",'full menu'!S158="MwIT",'full menu'!S158="IwMT",'full menu'!S158="M&amp;IT",'full menu'!S158="IwERT",'full menu'!S158="ERwIT",'full menu'!S158="I&amp;ERT",'full menu'!S158="ER&amp;M&amp;IT",'full menu'!S158="LSD"),"subst",IF(OR('full menu'!S158="FERT",'full menu'!S158="FMT",'full menu'!S158="FIT",'full menu'!S158="WSD"),"intens",IF('full menu'!S158="UASC","UASC","")))))</f>
        <v>subst</v>
      </c>
      <c r="T158" t="str">
        <f>IF(OR('full menu'!T158="MDC",'full menu'!T158="PERF"),"rude",IF(OR('full menu'!T158="PCB",'full menu'!T158="AERF",'full menu'!T158="UD"),"inter",IF(OR('full menu'!T158="ACB",'full menu'!T158="LCERT",'full menu'!T158="LERT",'full menu'!T158="FCERT",'full menu'!T158="FCMT",'full menu'!T158="LCMT",'full menu'!T158="LMT",'full menu'!T158="LCIT",'full menu'!T158="FCIT",'full menu'!T158="LIT",'full menu'!T158="MwERT",'full menu'!T158="ERwMT",'full menu'!T158="M&amp;ERT",'full menu'!T158="MwIT",'full menu'!T158="IwMT",'full menu'!T158="M&amp;IT",'full menu'!T158="IwERT",'full menu'!T158="ERwIT",'full menu'!T158="I&amp;ERT",'full menu'!T158="ER&amp;M&amp;IT",'full menu'!T158="LSD"),"subst",IF(OR('full menu'!T158="FERT",'full menu'!T158="FMT",'full menu'!T158="FIT",'full menu'!T158="WSD"),"intens",IF('full menu'!T158="UASC","UASC","")))))</f>
        <v>subst</v>
      </c>
      <c r="U158" t="str">
        <f>IF(OR('full menu'!U158="MDC",'full menu'!U158="PERF"),"rude",IF(OR('full menu'!U158="PCB",'full menu'!U158="AERF",'full menu'!U158="UD"),"inter",IF(OR('full menu'!U158="ACB",'full menu'!U158="LCERT",'full menu'!U158="LERT",'full menu'!U158="FCERT",'full menu'!U158="FCMT",'full menu'!U158="LCMT",'full menu'!U158="LMT",'full menu'!U158="LCIT",'full menu'!U158="FCIT",'full menu'!U158="LIT",'full menu'!U158="MwERT",'full menu'!U158="ERwMT",'full menu'!U158="M&amp;ERT",'full menu'!U158="MwIT",'full menu'!U158="IwMT",'full menu'!U158="M&amp;IT",'full menu'!U158="IwERT",'full menu'!U158="ERwIT",'full menu'!U158="I&amp;ERT",'full menu'!U158="ER&amp;M&amp;IT",'full menu'!U158="LSD"),"subst",IF(OR('full menu'!U158="FERT",'full menu'!U158="FMT",'full menu'!U158="FIT",'full menu'!U158="WSD"),"intens",IF('full menu'!U158="UASC","UASC","")))))</f>
        <v>subst</v>
      </c>
      <c r="V158" t="str">
        <f>IF(OR('full menu'!V158="MDC",'full menu'!V158="PERF"),"rude",IF(OR('full menu'!V158="PCB",'full menu'!V158="AERF",'full menu'!V158="UD"),"inter",IF(OR('full menu'!V158="ACB",'full menu'!V158="LCERT",'full menu'!V158="LERT",'full menu'!V158="FCERT",'full menu'!V158="FCMT",'full menu'!V158="LCMT",'full menu'!V158="LMT",'full menu'!V158="LCIT",'full menu'!V158="FCIT",'full menu'!V158="LIT",'full menu'!V158="MwERT",'full menu'!V158="ERwMT",'full menu'!V158="M&amp;ERT",'full menu'!V158="MwIT",'full menu'!V158="IwMT",'full menu'!V158="M&amp;IT",'full menu'!V158="IwERT",'full menu'!V158="ERwIT",'full menu'!V158="I&amp;ERT",'full menu'!V158="ER&amp;M&amp;IT",'full menu'!V158="LSD"),"subst",IF(OR('full menu'!V158="FERT",'full menu'!V158="FMT",'full menu'!V158="FIT",'full menu'!V158="WSD"),"intens",IF('full menu'!V158="UASC","UASC","")))))</f>
        <v>subst</v>
      </c>
      <c r="W158" t="str">
        <f>IF(OR('full menu'!W158="MDC",'full menu'!W158="PERF"),"rude",IF(OR('full menu'!W158="PCB",'full menu'!W158="AERF",'full menu'!W158="UD"),"inter",IF(OR('full menu'!W158="ACB",'full menu'!W158="LCERT",'full menu'!W158="LERT",'full menu'!W158="FCERT",'full menu'!W158="FCMT",'full menu'!W158="LCMT",'full menu'!W158="LMT",'full menu'!W158="LCIT",'full menu'!W158="FCIT",'full menu'!W158="LIT",'full menu'!W158="MwERT",'full menu'!W158="ERwMT",'full menu'!W158="M&amp;ERT",'full menu'!W158="MwIT",'full menu'!W158="IwMT",'full menu'!W158="M&amp;IT",'full menu'!W158="IwERT",'full menu'!W158="ERwIT",'full menu'!W158="I&amp;ERT",'full menu'!W158="ER&amp;M&amp;IT",'full menu'!W158="LSD"),"subst",IF(OR('full menu'!W158="FERT",'full menu'!W158="FMT",'full menu'!W158="FIT",'full menu'!W158="WSD"),"intens",IF('full menu'!W158="UASC","UASC","")))))</f>
        <v>subst</v>
      </c>
      <c r="X158" t="str">
        <f>IF(OR('full menu'!X158="MDC",'full menu'!X158="PERF"),"rude",IF(OR('full menu'!X158="PCB",'full menu'!X158="AERF",'full menu'!X158="UD"),"inter",IF(OR('full menu'!X158="ACB",'full menu'!X158="LCERT",'full menu'!X158="LERT",'full menu'!X158="FCERT",'full menu'!X158="FCMT",'full menu'!X158="LCMT",'full menu'!X158="LMT",'full menu'!X158="LCIT",'full menu'!X158="FCIT",'full menu'!X158="LIT",'full menu'!X158="MwERT",'full menu'!X158="ERwMT",'full menu'!X158="M&amp;ERT",'full menu'!X158="MwIT",'full menu'!X158="IwMT",'full menu'!X158="M&amp;IT",'full menu'!X158="IwERT",'full menu'!X158="ERwIT",'full menu'!X158="I&amp;ERT",'full menu'!X158="ER&amp;M&amp;IT",'full menu'!X158="LSD"),"subst",IF(OR('full menu'!X158="FERT",'full menu'!X158="FMT",'full menu'!X158="FIT",'full menu'!X158="WSD"),"intens",IF('full menu'!X158="UASC","UASC","")))))</f>
        <v>subst</v>
      </c>
      <c r="Y158" t="str">
        <f>IF(OR('full menu'!Y158="MDC",'full menu'!Y158="PERF"),"rude",IF(OR('full menu'!Y158="PCB",'full menu'!Y158="AERF",'full menu'!Y158="UD"),"inter",IF(OR('full menu'!Y158="ACB",'full menu'!Y158="LCERT",'full menu'!Y158="LERT",'full menu'!Y158="FCERT",'full menu'!Y158="FCMT",'full menu'!Y158="LCMT",'full menu'!Y158="LMT",'full menu'!Y158="LCIT",'full menu'!Y158="FCIT",'full menu'!Y158="LIT",'full menu'!Y158="MwERT",'full menu'!Y158="ERwMT",'full menu'!Y158="M&amp;ERT",'full menu'!Y158="MwIT",'full menu'!Y158="IwMT",'full menu'!Y158="M&amp;IT",'full menu'!Y158="IwERT",'full menu'!Y158="ERwIT",'full menu'!Y158="I&amp;ERT",'full menu'!Y158="ER&amp;M&amp;IT",'full menu'!Y158="LSD"),"subst",IF(OR('full menu'!Y158="FERT",'full menu'!Y158="FMT",'full menu'!Y158="FIT",'full menu'!Y158="WSD"),"intens",IF('full menu'!Y158="UASC","UASC","")))))</f>
        <v>subst</v>
      </c>
      <c r="Z158" t="str">
        <f>IF(OR('full menu'!Z158="MDC",'full menu'!Z158="PERF"),"rude",IF(OR('full menu'!Z158="PCB",'full menu'!Z158="AERF",'full menu'!Z158="UD"),"inter",IF(OR('full menu'!Z158="ACB",'full menu'!Z158="LCERT",'full menu'!Z158="LERT",'full menu'!Z158="FCERT",'full menu'!Z158="FCMT",'full menu'!Z158="LCMT",'full menu'!Z158="LMT",'full menu'!Z158="LCIT",'full menu'!Z158="FCIT",'full menu'!Z158="LIT",'full menu'!Z158="MwERT",'full menu'!Z158="ERwMT",'full menu'!Z158="M&amp;ERT",'full menu'!Z158="MwIT",'full menu'!Z158="IwMT",'full menu'!Z158="M&amp;IT",'full menu'!Z158="IwERT",'full menu'!Z158="ERwIT",'full menu'!Z158="I&amp;ERT",'full menu'!Z158="ER&amp;M&amp;IT",'full menu'!Z158="LSD"),"subst",IF(OR('full menu'!Z158="FERT",'full menu'!Z158="FMT",'full menu'!Z158="FIT",'full menu'!Z158="WSD"),"intens",IF('full menu'!Z158="UASC","UASC","")))))</f>
        <v>subst</v>
      </c>
      <c r="AA158" t="str">
        <f>IF(OR('full menu'!AA158="MDC",'full menu'!AA158="PERF"),"rude",IF(OR('full menu'!AA158="PCB",'full menu'!AA158="AERF",'full menu'!AA158="UD"),"inter",IF(OR('full menu'!AA158="ACB",'full menu'!AA158="LCERT",'full menu'!AA158="LERT",'full menu'!AA158="FCERT",'full menu'!AA158="FCMT",'full menu'!AA158="LCMT",'full menu'!AA158="LMT",'full menu'!AA158="LCIT",'full menu'!AA158="FCIT",'full menu'!AA158="LIT",'full menu'!AA158="MwERT",'full menu'!AA158="ERwMT",'full menu'!AA158="M&amp;ERT",'full menu'!AA158="MwIT",'full menu'!AA158="IwMT",'full menu'!AA158="M&amp;IT",'full menu'!AA158="IwERT",'full menu'!AA158="ERwIT",'full menu'!AA158="I&amp;ERT",'full menu'!AA158="ER&amp;M&amp;IT",'full menu'!AA158="LSD"),"subst",IF(OR('full menu'!AA158="FERT",'full menu'!AA158="FMT",'full menu'!AA158="FIT",'full menu'!AA158="WSD"),"intens",IF('full menu'!AA158="UASC","UASC","")))))</f>
        <v>subst</v>
      </c>
      <c r="AB158" t="str">
        <f>IF(OR('full menu'!AB158="MDC",'full menu'!AB158="PERF"),"rude",IF(OR('full menu'!AB158="PCB",'full menu'!AB158="AERF",'full menu'!AB158="UD"),"inter",IF(OR('full menu'!AB158="ACB",'full menu'!AB158="LCERT",'full menu'!AB158="LERT",'full menu'!AB158="FCERT",'full menu'!AB158="FCMT",'full menu'!AB158="LCMT",'full menu'!AB158="LMT",'full menu'!AB158="LCIT",'full menu'!AB158="FCIT",'full menu'!AB158="LIT",'full menu'!AB158="MwERT",'full menu'!AB158="ERwMT",'full menu'!AB158="M&amp;ERT",'full menu'!AB158="MwIT",'full menu'!AB158="IwMT",'full menu'!AB158="M&amp;IT",'full menu'!AB158="IwERT",'full menu'!AB158="ERwIT",'full menu'!AB158="I&amp;ERT",'full menu'!AB158="ER&amp;M&amp;IT",'full menu'!AB158="LSD"),"subst",IF(OR('full menu'!AB158="FERT",'full menu'!AB158="FMT",'full menu'!AB158="FIT",'full menu'!AB158="WSD"),"intens",IF('full menu'!AB158="UASC","UASC","")))))</f>
        <v>subst</v>
      </c>
      <c r="AC158" t="str">
        <f>IF(OR('full menu'!AC158="MDC",'full menu'!AC158="PERF"),"rude",IF(OR('full menu'!AC158="PCB",'full menu'!AC158="AERF",'full menu'!AC158="UD"),"inter",IF(OR('full menu'!AC158="ACB",'full menu'!AC158="LCERT",'full menu'!AC158="LERT",'full menu'!AC158="FCERT",'full menu'!AC158="FCMT",'full menu'!AC158="LCMT",'full menu'!AC158="LMT",'full menu'!AC158="LCIT",'full menu'!AC158="FCIT",'full menu'!AC158="LIT",'full menu'!AC158="MwERT",'full menu'!AC158="ERwMT",'full menu'!AC158="M&amp;ERT",'full menu'!AC158="MwIT",'full menu'!AC158="IwMT",'full menu'!AC158="M&amp;IT",'full menu'!AC158="IwERT",'full menu'!AC158="ERwIT",'full menu'!AC158="I&amp;ERT",'full menu'!AC158="ER&amp;M&amp;IT",'full menu'!AC158="LSD"),"subst",IF(OR('full menu'!AC158="FERT",'full menu'!AC158="FMT",'full menu'!AC158="FIT",'full menu'!AC158="WSD"),"intens",IF('full menu'!AC158="UASC","UASC","")))))</f>
        <v>subst</v>
      </c>
      <c r="AD158" t="str">
        <f>IF(OR('full menu'!AD158="MDC",'full menu'!AD158="PERF"),"rude",IF(OR('full menu'!AD158="PCB",'full menu'!AD158="AERF",'full menu'!AD158="UD"),"inter",IF(OR('full menu'!AD158="ACB",'full menu'!AD158="LCERT",'full menu'!AD158="LERT",'full menu'!AD158="FCERT",'full menu'!AD158="FCMT",'full menu'!AD158="LCMT",'full menu'!AD158="LMT",'full menu'!AD158="LCIT",'full menu'!AD158="FCIT",'full menu'!AD158="LIT",'full menu'!AD158="MwERT",'full menu'!AD158="ERwMT",'full menu'!AD158="M&amp;ERT",'full menu'!AD158="MwIT",'full menu'!AD158="IwMT",'full menu'!AD158="M&amp;IT",'full menu'!AD158="IwERT",'full menu'!AD158="ERwIT",'full menu'!AD158="I&amp;ERT",'full menu'!AD158="ER&amp;M&amp;IT",'full menu'!AD158="LSD"),"subst",IF(OR('full menu'!AD158="FERT",'full menu'!AD158="FMT",'full menu'!AD158="FIT",'full menu'!AD158="WSD"),"intens",IF('full menu'!AD158="UASC","UASC","")))))</f>
        <v>subst</v>
      </c>
      <c r="AE158" t="str">
        <f>IF(OR('full menu'!AE158="MDC",'full menu'!AE158="PERF"),"rude",IF(OR('full menu'!AE158="PCB",'full menu'!AE158="AERF",'full menu'!AE158="UD"),"inter",IF(OR('full menu'!AE158="ACB",'full menu'!AE158="LCERT",'full menu'!AE158="LERT",'full menu'!AE158="FCERT",'full menu'!AE158="FCMT",'full menu'!AE158="LCMT",'full menu'!AE158="LMT",'full menu'!AE158="LCIT",'full menu'!AE158="FCIT",'full menu'!AE158="LIT",'full menu'!AE158="MwERT",'full menu'!AE158="ERwMT",'full menu'!AE158="M&amp;ERT",'full menu'!AE158="MwIT",'full menu'!AE158="IwMT",'full menu'!AE158="M&amp;IT",'full menu'!AE158="IwERT",'full menu'!AE158="ERwIT",'full menu'!AE158="I&amp;ERT",'full menu'!AE158="ER&amp;M&amp;IT",'full menu'!AE158="LSD"),"subst",IF(OR('full menu'!AE158="FERT",'full menu'!AE158="FMT",'full menu'!AE158="FIT",'full menu'!AE158="WSD"),"intens",IF('full menu'!AE158="UASC","UASC","")))))</f>
        <v>subst</v>
      </c>
      <c r="AF158" t="str">
        <f>IF(OR('full menu'!AF158="MDC",'full menu'!AF158="PERF"),"rude",IF(OR('full menu'!AF158="PCB",'full menu'!AF158="AERF",'full menu'!AF158="UD"),"inter",IF(OR('full menu'!AF158="ACB",'full menu'!AF158="LCERT",'full menu'!AF158="LERT",'full menu'!AF158="FCERT",'full menu'!AF158="FCMT",'full menu'!AF158="LCMT",'full menu'!AF158="LMT",'full menu'!AF158="LCIT",'full menu'!AF158="FCIT",'full menu'!AF158="LIT",'full menu'!AF158="MwERT",'full menu'!AF158="ERwMT",'full menu'!AF158="M&amp;ERT",'full menu'!AF158="MwIT",'full menu'!AF158="IwMT",'full menu'!AF158="M&amp;IT",'full menu'!AF158="IwERT",'full menu'!AF158="ERwIT",'full menu'!AF158="I&amp;ERT",'full menu'!AF158="ER&amp;M&amp;IT",'full menu'!AF158="LSD"),"subst",IF(OR('full menu'!AF158="FERT",'full menu'!AF158="FMT",'full menu'!AF158="FIT",'full menu'!AF158="WSD"),"intens",IF('full menu'!AF158="UASC","UASC","")))))</f>
        <v>subst</v>
      </c>
      <c r="AG158" t="str">
        <f>IF(OR('full menu'!AG158="MDC",'full menu'!AG158="PERF"),"rude",IF(OR('full menu'!AG158="PCB",'full menu'!AG158="AERF",'full menu'!AG158="UD"),"inter",IF(OR('full menu'!AG158="ACB",'full menu'!AG158="LCERT",'full menu'!AG158="LERT",'full menu'!AG158="FCERT",'full menu'!AG158="FCMT",'full menu'!AG158="LCMT",'full menu'!AG158="LMT",'full menu'!AG158="LCIT",'full menu'!AG158="FCIT",'full menu'!AG158="LIT",'full menu'!AG158="MwERT",'full menu'!AG158="ERwMT",'full menu'!AG158="M&amp;ERT",'full menu'!AG158="MwIT",'full menu'!AG158="IwMT",'full menu'!AG158="M&amp;IT",'full menu'!AG158="IwERT",'full menu'!AG158="ERwIT",'full menu'!AG158="I&amp;ERT",'full menu'!AG158="ER&amp;M&amp;IT",'full menu'!AG158="LSD"),"subst",IF(OR('full menu'!AG158="FERT",'full menu'!AG158="FMT",'full menu'!AG158="FIT",'full menu'!AG158="WSD"),"intens",IF('full menu'!AG158="UASC","UASC","")))))</f>
        <v>subst</v>
      </c>
      <c r="AH158" t="str">
        <f>IF(OR('full menu'!AH158="MDC",'full menu'!AH158="PERF"),"rude",IF(OR('full menu'!AH158="PCB",'full menu'!AH158="AERF",'full menu'!AH158="UD"),"inter",IF(OR('full menu'!AH158="ACB",'full menu'!AH158="LCERT",'full menu'!AH158="LERT",'full menu'!AH158="FCERT",'full menu'!AH158="FCMT",'full menu'!AH158="LCMT",'full menu'!AH158="LMT",'full menu'!AH158="LCIT",'full menu'!AH158="FCIT",'full menu'!AH158="LIT",'full menu'!AH158="MwERT",'full menu'!AH158="ERwMT",'full menu'!AH158="M&amp;ERT",'full menu'!AH158="MwIT",'full menu'!AH158="IwMT",'full menu'!AH158="M&amp;IT",'full menu'!AH158="IwERT",'full menu'!AH158="ERwIT",'full menu'!AH158="I&amp;ERT",'full menu'!AH158="ER&amp;M&amp;IT",'full menu'!AH158="LSD"),"subst",IF(OR('full menu'!AH158="FERT",'full menu'!AH158="FMT",'full menu'!AH158="FIT",'full menu'!AH158="WSD"),"intens",IF('full menu'!AH158="UASC","UASC","")))))</f>
        <v>subst</v>
      </c>
      <c r="AI158" t="str">
        <f>IF(OR('full menu'!AI158="MDC",'full menu'!AI158="PERF"),"rude",IF(OR('full menu'!AI158="PCB",'full menu'!AI158="AERF",'full menu'!AI158="UD"),"inter",IF(OR('full menu'!AI158="ACB",'full menu'!AI158="LCERT",'full menu'!AI158="LERT",'full menu'!AI158="FCERT",'full menu'!AI158="FCMT",'full menu'!AI158="LCMT",'full menu'!AI158="LMT",'full menu'!AI158="LCIT",'full menu'!AI158="FCIT",'full menu'!AI158="LIT",'full menu'!AI158="MwERT",'full menu'!AI158="ERwMT",'full menu'!AI158="M&amp;ERT",'full menu'!AI158="MwIT",'full menu'!AI158="IwMT",'full menu'!AI158="M&amp;IT",'full menu'!AI158="IwERT",'full menu'!AI158="ERwIT",'full menu'!AI158="I&amp;ERT",'full menu'!AI158="ER&amp;M&amp;IT",'full menu'!AI158="LSD"),"subst",IF(OR('full menu'!AI158="FERT",'full menu'!AI158="FMT",'full menu'!AI158="FIT",'full menu'!AI158="WSD"),"intens",IF('full menu'!AI158="UASC","UASC","")))))</f>
        <v>subst</v>
      </c>
      <c r="AJ158" t="str">
        <f>IF(OR('full menu'!AJ158="MDC",'full menu'!AJ158="PERF"),"rude",IF(OR('full menu'!AJ158="PCB",'full menu'!AJ158="AERF",'full menu'!AJ158="UD"),"inter",IF(OR('full menu'!AJ158="ACB",'full menu'!AJ158="LCERT",'full menu'!AJ158="LERT",'full menu'!AJ158="FCERT",'full menu'!AJ158="FCMT",'full menu'!AJ158="LCMT",'full menu'!AJ158="LMT",'full menu'!AJ158="LCIT",'full menu'!AJ158="FCIT",'full menu'!AJ158="LIT",'full menu'!AJ158="MwERT",'full menu'!AJ158="ERwMT",'full menu'!AJ158="M&amp;ERT",'full menu'!AJ158="MwIT",'full menu'!AJ158="IwMT",'full menu'!AJ158="M&amp;IT",'full menu'!AJ158="IwERT",'full menu'!AJ158="ERwIT",'full menu'!AJ158="I&amp;ERT",'full menu'!AJ158="ER&amp;M&amp;IT",'full menu'!AJ158="LSD"),"subst",IF(OR('full menu'!AJ158="FERT",'full menu'!AJ158="FMT",'full menu'!AJ158="FIT",'full menu'!AJ158="WSD"),"intens",IF('full menu'!AJ158="UASC","UASC","")))))</f>
        <v>subst</v>
      </c>
      <c r="AK158" t="str">
        <f>IF(OR('full menu'!AK158="MDC",'full menu'!AK158="PERF"),"rude",IF(OR('full menu'!AK158="PCB",'full menu'!AK158="AERF",'full menu'!AK158="UD"),"inter",IF(OR('full menu'!AK158="ACB",'full menu'!AK158="LCERT",'full menu'!AK158="LERT",'full menu'!AK158="FCERT",'full menu'!AK158="FCMT",'full menu'!AK158="LCMT",'full menu'!AK158="LMT",'full menu'!AK158="LCIT",'full menu'!AK158="FCIT",'full menu'!AK158="LIT",'full menu'!AK158="MwERT",'full menu'!AK158="ERwMT",'full menu'!AK158="M&amp;ERT",'full menu'!AK158="MwIT",'full menu'!AK158="IwMT",'full menu'!AK158="M&amp;IT",'full menu'!AK158="IwERT",'full menu'!AK158="ERwIT",'full menu'!AK158="I&amp;ERT",'full menu'!AK158="ER&amp;M&amp;IT",'full menu'!AK158="LSD"),"subst",IF(OR('full menu'!AK158="FERT",'full menu'!AK158="FMT",'full menu'!AK158="FIT",'full menu'!AK158="WSD"),"intens",IF('full menu'!AK158="UASC","UASC","")))))</f>
        <v>subst</v>
      </c>
      <c r="AL158" t="str">
        <f>IF(OR('full menu'!AL158="MDC",'full menu'!AL158="PERF"),"rude",IF(OR('full menu'!AL158="PCB",'full menu'!AL158="AERF",'full menu'!AL158="UD"),"inter",IF(OR('full menu'!AL158="ACB",'full menu'!AL158="LCERT",'full menu'!AL158="LERT",'full menu'!AL158="FCERT",'full menu'!AL158="FCMT",'full menu'!AL158="LCMT",'full menu'!AL158="LMT",'full menu'!AL158="LCIT",'full menu'!AL158="FCIT",'full menu'!AL158="LIT",'full menu'!AL158="MwERT",'full menu'!AL158="ERwMT",'full menu'!AL158="M&amp;ERT",'full menu'!AL158="MwIT",'full menu'!AL158="IwMT",'full menu'!AL158="M&amp;IT",'full menu'!AL158="IwERT",'full menu'!AL158="ERwIT",'full menu'!AL158="I&amp;ERT",'full menu'!AL158="ER&amp;M&amp;IT",'full menu'!AL158="LSD"),"subst",IF(OR('full menu'!AL158="FERT",'full menu'!AL158="FMT",'full menu'!AL158="FIT",'full menu'!AL158="WSD"),"intens",IF('full menu'!AL158="UASC","UASC","")))))</f>
        <v>subst</v>
      </c>
      <c r="AM158" t="str">
        <f>IF(OR('full menu'!AM158="MDC",'full menu'!AM158="PERF"),"rude",IF(OR('full menu'!AM158="PCB",'full menu'!AM158="AERF",'full menu'!AM158="UD"),"inter",IF(OR('full menu'!AM158="ACB",'full menu'!AM158="LCERT",'full menu'!AM158="LERT",'full menu'!AM158="FCERT",'full menu'!AM158="FCMT",'full menu'!AM158="LCMT",'full menu'!AM158="LMT",'full menu'!AM158="LCIT",'full menu'!AM158="FCIT",'full menu'!AM158="LIT",'full menu'!AM158="MwERT",'full menu'!AM158="ERwMT",'full menu'!AM158="M&amp;ERT",'full menu'!AM158="MwIT",'full menu'!AM158="IwMT",'full menu'!AM158="M&amp;IT",'full menu'!AM158="IwERT",'full menu'!AM158="ERwIT",'full menu'!AM158="I&amp;ERT",'full menu'!AM158="ER&amp;M&amp;IT",'full menu'!AM158="LSD"),"subst",IF(OR('full menu'!AM158="FERT",'full menu'!AM158="FMT",'full menu'!AM158="FIT",'full menu'!AM158="WSD"),"intens",IF('full menu'!AM158="UASC","UASC","")))))</f>
        <v>subst</v>
      </c>
      <c r="AN158" t="str">
        <f>IF(OR('full menu'!AN158="MDC",'full menu'!AN158="PERF"),"rude",IF(OR('full menu'!AN158="PCB",'full menu'!AN158="AERF",'full menu'!AN158="UD"),"inter",IF(OR('full menu'!AN158="ACB",'full menu'!AN158="LCERT",'full menu'!AN158="LERT",'full menu'!AN158="FCERT",'full menu'!AN158="FCMT",'full menu'!AN158="LCMT",'full menu'!AN158="LMT",'full menu'!AN158="LCIT",'full menu'!AN158="FCIT",'full menu'!AN158="LIT",'full menu'!AN158="MwERT",'full menu'!AN158="ERwMT",'full menu'!AN158="M&amp;ERT",'full menu'!AN158="MwIT",'full menu'!AN158="IwMT",'full menu'!AN158="M&amp;IT",'full menu'!AN158="IwERT",'full menu'!AN158="ERwIT",'full menu'!AN158="I&amp;ERT",'full menu'!AN158="ER&amp;M&amp;IT",'full menu'!AN158="LSD"),"subst",IF(OR('full menu'!AN158="FERT",'full menu'!AN158="FMT",'full menu'!AN158="FIT",'full menu'!AN158="WSD"),"intens",IF('full menu'!AN158="UASC","UASC","")))))</f>
        <v>subst</v>
      </c>
      <c r="AO158" t="str">
        <f>IF(OR('full menu'!AO158="MDC",'full menu'!AO158="PERF"),"rude",IF(OR('full menu'!AO158="PCB",'full menu'!AO158="AERF",'full menu'!AO158="UD"),"inter",IF(OR('full menu'!AO158="ACB",'full menu'!AO158="LCERT",'full menu'!AO158="LERT",'full menu'!AO158="FCERT",'full menu'!AO158="FCMT",'full menu'!AO158="LCMT",'full menu'!AO158="LMT",'full menu'!AO158="LCIT",'full menu'!AO158="FCIT",'full menu'!AO158="LIT",'full menu'!AO158="MwERT",'full menu'!AO158="ERwMT",'full menu'!AO158="M&amp;ERT",'full menu'!AO158="MwIT",'full menu'!AO158="IwMT",'full menu'!AO158="M&amp;IT",'full menu'!AO158="IwERT",'full menu'!AO158="ERwIT",'full menu'!AO158="I&amp;ERT",'full menu'!AO158="ER&amp;M&amp;IT",'full menu'!AO158="LSD"),"subst",IF(OR('full menu'!AO158="FERT",'full menu'!AO158="FMT",'full menu'!AO158="FIT",'full menu'!AO158="WSD"),"intens",IF('full menu'!AO158="UASC","UASC","")))))</f>
        <v>subst</v>
      </c>
      <c r="AP158" t="str">
        <f>IF(OR('full menu'!AP158="MDC",'full menu'!AP158="PERF"),"rude",IF(OR('full menu'!AP158="PCB",'full menu'!AP158="AERF",'full menu'!AP158="UD"),"inter",IF(OR('full menu'!AP158="ACB",'full menu'!AP158="LCERT",'full menu'!AP158="LERT",'full menu'!AP158="FCERT",'full menu'!AP158="FCMT",'full menu'!AP158="LCMT",'full menu'!AP158="LMT",'full menu'!AP158="LCIT",'full menu'!AP158="FCIT",'full menu'!AP158="LIT",'full menu'!AP158="MwERT",'full menu'!AP158="ERwMT",'full menu'!AP158="M&amp;ERT",'full menu'!AP158="MwIT",'full menu'!AP158="IwMT",'full menu'!AP158="M&amp;IT",'full menu'!AP158="IwERT",'full menu'!AP158="ERwIT",'full menu'!AP158="I&amp;ERT",'full menu'!AP158="ER&amp;M&amp;IT",'full menu'!AP158="LSD"),"subst",IF(OR('full menu'!AP158="FERT",'full menu'!AP158="FMT",'full menu'!AP158="FIT",'full menu'!AP158="WSD"),"intens",IF('full menu'!AP158="UASC","UASC","")))))</f>
        <v>subst</v>
      </c>
      <c r="AQ158" t="str">
        <f>IF(OR('full menu'!AQ158="MDC",'full menu'!AQ158="PERF"),"rude",IF(OR('full menu'!AQ158="PCB",'full menu'!AQ158="AERF",'full menu'!AQ158="UD"),"inter",IF(OR('full menu'!AQ158="ACB",'full menu'!AQ158="LCERT",'full menu'!AQ158="LERT",'full menu'!AQ158="FCERT",'full menu'!AQ158="FCMT",'full menu'!AQ158="LCMT",'full menu'!AQ158="LMT",'full menu'!AQ158="LCIT",'full menu'!AQ158="FCIT",'full menu'!AQ158="LIT",'full menu'!AQ158="MwERT",'full menu'!AQ158="ERwMT",'full menu'!AQ158="M&amp;ERT",'full menu'!AQ158="MwIT",'full menu'!AQ158="IwMT",'full menu'!AQ158="M&amp;IT",'full menu'!AQ158="IwERT",'full menu'!AQ158="ERwIT",'full menu'!AQ158="I&amp;ERT",'full menu'!AQ158="ER&amp;M&amp;IT",'full menu'!AQ158="LSD"),"subst",IF(OR('full menu'!AQ158="FERT",'full menu'!AQ158="FMT",'full menu'!AQ158="FIT",'full menu'!AQ158="WSD"),"intens",IF('full menu'!AQ158="UASC","UASC","")))))</f>
        <v>subst</v>
      </c>
      <c r="AR158" t="str">
        <f>IF(OR('full menu'!AR158="MDC",'full menu'!AR158="PERF"),"rude",IF(OR('full menu'!AR158="PCB",'full menu'!AR158="AERF",'full menu'!AR158="UD"),"inter",IF(OR('full menu'!AR158="ACB",'full menu'!AR158="LCERT",'full menu'!AR158="LERT",'full menu'!AR158="FCERT",'full menu'!AR158="FCMT",'full menu'!AR158="LCMT",'full menu'!AR158="LMT",'full menu'!AR158="LCIT",'full menu'!AR158="FCIT",'full menu'!AR158="LIT",'full menu'!AR158="MwERT",'full menu'!AR158="ERwMT",'full menu'!AR158="M&amp;ERT",'full menu'!AR158="MwIT",'full menu'!AR158="IwMT",'full menu'!AR158="M&amp;IT",'full menu'!AR158="IwERT",'full menu'!AR158="ERwIT",'full menu'!AR158="I&amp;ERT",'full menu'!AR158="ER&amp;M&amp;IT",'full menu'!AR158="LSD"),"subst",IF(OR('full menu'!AR158="FERT",'full menu'!AR158="FMT",'full menu'!AR158="FIT",'full menu'!AR158="WSD"),"intens",IF('full menu'!AR158="UASC","UASC","")))))</f>
        <v>subst</v>
      </c>
      <c r="AS158" t="str">
        <f>IF(OR('full menu'!AS158="MDC",'full menu'!AS158="PERF"),"rude",IF(OR('full menu'!AS158="PCB",'full menu'!AS158="AERF",'full menu'!AS158="UD"),"inter",IF(OR('full menu'!AS158="ACB",'full menu'!AS158="LCERT",'full menu'!AS158="LERT",'full menu'!AS158="FCERT",'full menu'!AS158="FCMT",'full menu'!AS158="LCMT",'full menu'!AS158="LMT",'full menu'!AS158="LCIT",'full menu'!AS158="FCIT",'full menu'!AS158="LIT",'full menu'!AS158="MwERT",'full menu'!AS158="ERwMT",'full menu'!AS158="M&amp;ERT",'full menu'!AS158="MwIT",'full menu'!AS158="IwMT",'full menu'!AS158="M&amp;IT",'full menu'!AS158="IwERT",'full menu'!AS158="ERwIT",'full menu'!AS158="I&amp;ERT",'full menu'!AS158="ER&amp;M&amp;IT",'full menu'!AS158="LSD"),"subst",IF(OR('full menu'!AS158="FERT",'full menu'!AS158="FMT",'full menu'!AS158="FIT",'full menu'!AS158="WSD"),"intens",IF('full menu'!AS158="UASC","UASC","")))))</f>
        <v>subst</v>
      </c>
      <c r="AT158" t="str">
        <f>IF(OR('full menu'!AT158="MDC",'full menu'!AT158="PERF"),"rude",IF(OR('full menu'!AT158="PCB",'full menu'!AT158="AERF",'full menu'!AT158="UD"),"inter",IF(OR('full menu'!AT158="ACB",'full menu'!AT158="LCERT",'full menu'!AT158="LERT",'full menu'!AT158="FCERT",'full menu'!AT158="FCMT",'full menu'!AT158="LCMT",'full menu'!AT158="LMT",'full menu'!AT158="LCIT",'full menu'!AT158="FCIT",'full menu'!AT158="LIT",'full menu'!AT158="MwERT",'full menu'!AT158="ERwMT",'full menu'!AT158="M&amp;ERT",'full menu'!AT158="MwIT",'full menu'!AT158="IwMT",'full menu'!AT158="M&amp;IT",'full menu'!AT158="IwERT",'full menu'!AT158="ERwIT",'full menu'!AT158="I&amp;ERT",'full menu'!AT158="ER&amp;M&amp;IT",'full menu'!AT158="LSD"),"subst",IF(OR('full menu'!AT158="FERT",'full menu'!AT158="FMT",'full menu'!AT158="FIT",'full menu'!AT158="WSD"),"intens",IF('full menu'!AT158="UASC","UASC","")))))</f>
        <v>subst</v>
      </c>
      <c r="AU158" t="str">
        <f>IF(OR('full menu'!AU158="MDC",'full menu'!AU158="PERF"),"rude",IF(OR('full menu'!AU158="PCB",'full menu'!AU158="AERF",'full menu'!AU158="UD"),"inter",IF(OR('full menu'!AU158="ACB",'full menu'!AU158="LCERT",'full menu'!AU158="LERT",'full menu'!AU158="FCERT",'full menu'!AU158="FCMT",'full menu'!AU158="LCMT",'full menu'!AU158="LMT",'full menu'!AU158="LCIT",'full menu'!AU158="FCIT",'full menu'!AU158="LIT",'full menu'!AU158="MwERT",'full menu'!AU158="ERwMT",'full menu'!AU158="M&amp;ERT",'full menu'!AU158="MwIT",'full menu'!AU158="IwMT",'full menu'!AU158="M&amp;IT",'full menu'!AU158="IwERT",'full menu'!AU158="ERwIT",'full menu'!AU158="I&amp;ERT",'full menu'!AU158="ER&amp;M&amp;IT",'full menu'!AU158="LSD"),"subst",IF(OR('full menu'!AU158="FERT",'full menu'!AU158="FMT",'full menu'!AU158="FIT",'full menu'!AU158="WSD"),"intens",IF('full menu'!AU158="UASC","UASC","")))))</f>
        <v>subst</v>
      </c>
      <c r="AV158" t="str">
        <f>IF(OR('full menu'!AV158="MDC",'full menu'!AV158="PERF"),"rude",IF(OR('full menu'!AV158="PCB",'full menu'!AV158="AERF",'full menu'!AV158="UD"),"inter",IF(OR('full menu'!AV158="ACB",'full menu'!AV158="LCERT",'full menu'!AV158="LERT",'full menu'!AV158="FCERT",'full menu'!AV158="FCMT",'full menu'!AV158="LCMT",'full menu'!AV158="LMT",'full menu'!AV158="LCIT",'full menu'!AV158="FCIT",'full menu'!AV158="LIT",'full menu'!AV158="MwERT",'full menu'!AV158="ERwMT",'full menu'!AV158="M&amp;ERT",'full menu'!AV158="MwIT",'full menu'!AV158="IwMT",'full menu'!AV158="M&amp;IT",'full menu'!AV158="IwERT",'full menu'!AV158="ERwIT",'full menu'!AV158="I&amp;ERT",'full menu'!AV158="ER&amp;M&amp;IT",'full menu'!AV158="LSD"),"subst",IF(OR('full menu'!AV158="FERT",'full menu'!AV158="FMT",'full menu'!AV158="FIT",'full menu'!AV158="WSD"),"intens",IF('full menu'!AV158="UASC","UASC","")))))</f>
        <v>subst</v>
      </c>
      <c r="AW158" t="str">
        <f>IF(OR('full menu'!AW158="MDC",'full menu'!AW158="PERF"),"rude",IF(OR('full menu'!AW158="PCB",'full menu'!AW158="AERF",'full menu'!AW158="UD"),"inter",IF(OR('full menu'!AW158="ACB",'full menu'!AW158="LCERT",'full menu'!AW158="LERT",'full menu'!AW158="FCERT",'full menu'!AW158="FCMT",'full menu'!AW158="LCMT",'full menu'!AW158="LMT",'full menu'!AW158="LCIT",'full menu'!AW158="FCIT",'full menu'!AW158="LIT",'full menu'!AW158="MwERT",'full menu'!AW158="ERwMT",'full menu'!AW158="M&amp;ERT",'full menu'!AW158="MwIT",'full menu'!AW158="IwMT",'full menu'!AW158="M&amp;IT",'full menu'!AW158="IwERT",'full menu'!AW158="ERwIT",'full menu'!AW158="I&amp;ERT",'full menu'!AW158="ER&amp;M&amp;IT",'full menu'!AW158="LSD"),"subst",IF(OR('full menu'!AW158="FERT",'full menu'!AW158="FMT",'full menu'!AW158="FIT",'full menu'!AW158="WSD"),"intens",IF('full menu'!AW158="UASC","UASC","")))))</f>
        <v>subst</v>
      </c>
      <c r="AX158" t="str">
        <f>IF(OR('full menu'!AX158="MDC",'full menu'!AX158="PERF"),"rude",IF(OR('full menu'!AX158="PCB",'full menu'!AX158="AERF",'full menu'!AX158="UD"),"inter",IF(OR('full menu'!AX158="ACB",'full menu'!AX158="LCERT",'full menu'!AX158="LERT",'full menu'!AX158="FCERT",'full menu'!AX158="FCMT",'full menu'!AX158="LCMT",'full menu'!AX158="LMT",'full menu'!AX158="LCIT",'full menu'!AX158="FCIT",'full menu'!AX158="LIT",'full menu'!AX158="MwERT",'full menu'!AX158="ERwMT",'full menu'!AX158="M&amp;ERT",'full menu'!AX158="MwIT",'full menu'!AX158="IwMT",'full menu'!AX158="M&amp;IT",'full menu'!AX158="IwERT",'full menu'!AX158="ERwIT",'full menu'!AX158="I&amp;ERT",'full menu'!AX158="ER&amp;M&amp;IT",'full menu'!AX158="LSD"),"subst",IF(OR('full menu'!AX158="FERT",'full menu'!AX158="FMT",'full menu'!AX158="FIT",'full menu'!AX158="WSD"),"intens",IF('full menu'!AX158="UASC","UASC","")))))</f>
        <v>subst</v>
      </c>
      <c r="AY158" t="str">
        <f>IF(OR('full menu'!AY158="MDC",'full menu'!AY158="PERF"),"rude",IF(OR('full menu'!AY158="PCB",'full menu'!AY158="AERF",'full menu'!AY158="UD"),"inter",IF(OR('full menu'!AY158="ACB",'full menu'!AY158="LCERT",'full menu'!AY158="LERT",'full menu'!AY158="FCERT",'full menu'!AY158="FCMT",'full menu'!AY158="LCMT",'full menu'!AY158="LMT",'full menu'!AY158="LCIT",'full menu'!AY158="FCIT",'full menu'!AY158="LIT",'full menu'!AY158="MwERT",'full menu'!AY158="ERwMT",'full menu'!AY158="M&amp;ERT",'full menu'!AY158="MwIT",'full menu'!AY158="IwMT",'full menu'!AY158="M&amp;IT",'full menu'!AY158="IwERT",'full menu'!AY158="ERwIT",'full menu'!AY158="I&amp;ERT",'full menu'!AY158="ER&amp;M&amp;IT",'full menu'!AY158="LSD"),"subst",IF(OR('full menu'!AY158="FERT",'full menu'!AY158="FMT",'full menu'!AY158="FIT",'full menu'!AY158="WSD"),"intens",IF('full menu'!AY158="UASC","UASC","")))))</f>
        <v>subst</v>
      </c>
    </row>
    <row r="159" spans="1:51" x14ac:dyDescent="0.3">
      <c r="A159" t="s">
        <v>184</v>
      </c>
      <c r="B159" t="str">
        <f>IF(OR('full menu'!B159="MDC",'full menu'!B159="PERF"),"rude",IF(OR('full menu'!B159="PCB",'full menu'!B159="AERF",'full menu'!B159="UD"),"inter",IF(OR('full menu'!B159="ACB",'full menu'!B159="LCERT",'full menu'!B159="LERT",'full menu'!B159="FCERT",'full menu'!B159="FCMT",'full menu'!B159="LCMT",'full menu'!B159="LMT",'full menu'!B159="LCIT",'full menu'!B159="FCIT",'full menu'!B159="LIT",'full menu'!B159="MwERT",'full menu'!B159="ERwMT",'full menu'!B159="M&amp;ERT",'full menu'!B159="MwIT",'full menu'!B159="IwMT",'full menu'!B159="M&amp;IT",'full menu'!B159="IwERT",'full menu'!B159="ERwIT",'full menu'!B159="I&amp;ERT",'full menu'!B159="ER&amp;M&amp;IT",'full menu'!B159="LSD"),"subst",IF(OR('full menu'!B159="FERT",'full menu'!B159="FMT",'full menu'!B159="FIT",'full menu'!B159="WSD"),"intens",IF('full menu'!B159="UASC","UASC","")))))</f>
        <v>rude</v>
      </c>
      <c r="C159" t="str">
        <f>IF(OR('full menu'!C159="MDC",'full menu'!C159="PERF"),"rude",IF(OR('full menu'!C159="PCB",'full menu'!C159="AERF",'full menu'!C159="UD"),"inter",IF(OR('full menu'!C159="ACB",'full menu'!C159="LCERT",'full menu'!C159="LERT",'full menu'!C159="FCERT",'full menu'!C159="FCMT",'full menu'!C159="LCMT",'full menu'!C159="LMT",'full menu'!C159="LCIT",'full menu'!C159="FCIT",'full menu'!C159="LIT",'full menu'!C159="MwERT",'full menu'!C159="ERwMT",'full menu'!C159="M&amp;ERT",'full menu'!C159="MwIT",'full menu'!C159="IwMT",'full menu'!C159="M&amp;IT",'full menu'!C159="IwERT",'full menu'!C159="ERwIT",'full menu'!C159="I&amp;ERT",'full menu'!C159="ER&amp;M&amp;IT",'full menu'!C159="LSD"),"subst",IF(OR('full menu'!C159="FERT",'full menu'!C159="FMT",'full menu'!C159="FIT",'full menu'!C159="WSD"),"intens",IF('full menu'!C159="UASC","UASC","")))))</f>
        <v>rude</v>
      </c>
      <c r="D159" t="str">
        <f>IF(OR('full menu'!D159="MDC",'full menu'!D159="PERF"),"rude",IF(OR('full menu'!D159="PCB",'full menu'!D159="AERF",'full menu'!D159="UD"),"inter",IF(OR('full menu'!D159="ACB",'full menu'!D159="LCERT",'full menu'!D159="LERT",'full menu'!D159="FCERT",'full menu'!D159="FCMT",'full menu'!D159="LCMT",'full menu'!D159="LMT",'full menu'!D159="LCIT",'full menu'!D159="FCIT",'full menu'!D159="LIT",'full menu'!D159="MwERT",'full menu'!D159="ERwMT",'full menu'!D159="M&amp;ERT",'full menu'!D159="MwIT",'full menu'!D159="IwMT",'full menu'!D159="M&amp;IT",'full menu'!D159="IwERT",'full menu'!D159="ERwIT",'full menu'!D159="I&amp;ERT",'full menu'!D159="ER&amp;M&amp;IT",'full menu'!D159="LSD"),"subst",IF(OR('full menu'!D159="FERT",'full menu'!D159="FMT",'full menu'!D159="FIT",'full menu'!D159="WSD"),"intens",IF('full menu'!D159="UASC","UASC","")))))</f>
        <v>rude</v>
      </c>
      <c r="E159" t="str">
        <f>IF(OR('full menu'!E159="MDC",'full menu'!E159="PERF"),"rude",IF(OR('full menu'!E159="PCB",'full menu'!E159="AERF",'full menu'!E159="UD"),"inter",IF(OR('full menu'!E159="ACB",'full menu'!E159="LCERT",'full menu'!E159="LERT",'full menu'!E159="FCERT",'full menu'!E159="FCMT",'full menu'!E159="LCMT",'full menu'!E159="LMT",'full menu'!E159="LCIT",'full menu'!E159="FCIT",'full menu'!E159="LIT",'full menu'!E159="MwERT",'full menu'!E159="ERwMT",'full menu'!E159="M&amp;ERT",'full menu'!E159="MwIT",'full menu'!E159="IwMT",'full menu'!E159="M&amp;IT",'full menu'!E159="IwERT",'full menu'!E159="ERwIT",'full menu'!E159="I&amp;ERT",'full menu'!E159="ER&amp;M&amp;IT",'full menu'!E159="LSD"),"subst",IF(OR('full menu'!E159="FERT",'full menu'!E159="FMT",'full menu'!E159="FIT",'full menu'!E159="WSD"),"intens",IF('full menu'!E159="UASC","UASC","")))))</f>
        <v>rude</v>
      </c>
      <c r="F159" t="str">
        <f>IF(OR('full menu'!F159="MDC",'full menu'!F159="PERF"),"rude",IF(OR('full menu'!F159="PCB",'full menu'!F159="AERF",'full menu'!F159="UD"),"inter",IF(OR('full menu'!F159="ACB",'full menu'!F159="LCERT",'full menu'!F159="LERT",'full menu'!F159="FCERT",'full menu'!F159="FCMT",'full menu'!F159="LCMT",'full menu'!F159="LMT",'full menu'!F159="LCIT",'full menu'!F159="FCIT",'full menu'!F159="LIT",'full menu'!F159="MwERT",'full menu'!F159="ERwMT",'full menu'!F159="M&amp;ERT",'full menu'!F159="MwIT",'full menu'!F159="IwMT",'full menu'!F159="M&amp;IT",'full menu'!F159="IwERT",'full menu'!F159="ERwIT",'full menu'!F159="I&amp;ERT",'full menu'!F159="ER&amp;M&amp;IT",'full menu'!F159="LSD"),"subst",IF(OR('full menu'!F159="FERT",'full menu'!F159="FMT",'full menu'!F159="FIT",'full menu'!F159="WSD"),"intens",IF('full menu'!F159="UASC","UASC","")))))</f>
        <v>rude</v>
      </c>
      <c r="G159" t="str">
        <f>IF(OR('full menu'!G159="MDC",'full menu'!G159="PERF"),"rude",IF(OR('full menu'!G159="PCB",'full menu'!G159="AERF",'full menu'!G159="UD"),"inter",IF(OR('full menu'!G159="ACB",'full menu'!G159="LCERT",'full menu'!G159="LERT",'full menu'!G159="FCERT",'full menu'!G159="FCMT",'full menu'!G159="LCMT",'full menu'!G159="LMT",'full menu'!G159="LCIT",'full menu'!G159="FCIT",'full menu'!G159="LIT",'full menu'!G159="MwERT",'full menu'!G159="ERwMT",'full menu'!G159="M&amp;ERT",'full menu'!G159="MwIT",'full menu'!G159="IwMT",'full menu'!G159="M&amp;IT",'full menu'!G159="IwERT",'full menu'!G159="ERwIT",'full menu'!G159="I&amp;ERT",'full menu'!G159="ER&amp;M&amp;IT",'full menu'!G159="LSD"),"subst",IF(OR('full menu'!G159="FERT",'full menu'!G159="FMT",'full menu'!G159="FIT",'full menu'!G159="WSD"),"intens",IF('full menu'!G159="UASC","UASC","")))))</f>
        <v>rude</v>
      </c>
      <c r="H159" t="str">
        <f>IF(OR('full menu'!H159="MDC",'full menu'!H159="PERF"),"rude",IF(OR('full menu'!H159="PCB",'full menu'!H159="AERF",'full menu'!H159="UD"),"inter",IF(OR('full menu'!H159="ACB",'full menu'!H159="LCERT",'full menu'!H159="LERT",'full menu'!H159="FCERT",'full menu'!H159="FCMT",'full menu'!H159="LCMT",'full menu'!H159="LMT",'full menu'!H159="LCIT",'full menu'!H159="FCIT",'full menu'!H159="LIT",'full menu'!H159="MwERT",'full menu'!H159="ERwMT",'full menu'!H159="M&amp;ERT",'full menu'!H159="MwIT",'full menu'!H159="IwMT",'full menu'!H159="M&amp;IT",'full menu'!H159="IwERT",'full menu'!H159="ERwIT",'full menu'!H159="I&amp;ERT",'full menu'!H159="ER&amp;M&amp;IT",'full menu'!H159="LSD"),"subst",IF(OR('full menu'!H159="FERT",'full menu'!H159="FMT",'full menu'!H159="FIT",'full menu'!H159="WSD"),"intens",IF('full menu'!H159="UASC","UASC","")))))</f>
        <v>rude</v>
      </c>
      <c r="I159" t="str">
        <f>IF(OR('full menu'!I159="MDC",'full menu'!I159="PERF"),"rude",IF(OR('full menu'!I159="PCB",'full menu'!I159="AERF",'full menu'!I159="UD"),"inter",IF(OR('full menu'!I159="ACB",'full menu'!I159="LCERT",'full menu'!I159="LERT",'full menu'!I159="FCERT",'full menu'!I159="FCMT",'full menu'!I159="LCMT",'full menu'!I159="LMT",'full menu'!I159="LCIT",'full menu'!I159="FCIT",'full menu'!I159="LIT",'full menu'!I159="MwERT",'full menu'!I159="ERwMT",'full menu'!I159="M&amp;ERT",'full menu'!I159="MwIT",'full menu'!I159="IwMT",'full menu'!I159="M&amp;IT",'full menu'!I159="IwERT",'full menu'!I159="ERwIT",'full menu'!I159="I&amp;ERT",'full menu'!I159="ER&amp;M&amp;IT",'full menu'!I159="LSD"),"subst",IF(OR('full menu'!I159="FERT",'full menu'!I159="FMT",'full menu'!I159="FIT",'full menu'!I159="WSD"),"intens",IF('full menu'!I159="UASC","UASC","")))))</f>
        <v>rude</v>
      </c>
      <c r="J159" t="str">
        <f>IF(OR('full menu'!J159="MDC",'full menu'!J159="PERF"),"rude",IF(OR('full menu'!J159="PCB",'full menu'!J159="AERF",'full menu'!J159="UD"),"inter",IF(OR('full menu'!J159="ACB",'full menu'!J159="LCERT",'full menu'!J159="LERT",'full menu'!J159="FCERT",'full menu'!J159="FCMT",'full menu'!J159="LCMT",'full menu'!J159="LMT",'full menu'!J159="LCIT",'full menu'!J159="FCIT",'full menu'!J159="LIT",'full menu'!J159="MwERT",'full menu'!J159="ERwMT",'full menu'!J159="M&amp;ERT",'full menu'!J159="MwIT",'full menu'!J159="IwMT",'full menu'!J159="M&amp;IT",'full menu'!J159="IwERT",'full menu'!J159="ERwIT",'full menu'!J159="I&amp;ERT",'full menu'!J159="ER&amp;M&amp;IT",'full menu'!J159="LSD"),"subst",IF(OR('full menu'!J159="FERT",'full menu'!J159="FMT",'full menu'!J159="FIT",'full menu'!J159="WSD"),"intens",IF('full menu'!J159="UASC","UASC","")))))</f>
        <v>rude</v>
      </c>
      <c r="K159" t="str">
        <f>IF(OR('full menu'!K159="MDC",'full menu'!K159="PERF"),"rude",IF(OR('full menu'!K159="PCB",'full menu'!K159="AERF",'full menu'!K159="UD"),"inter",IF(OR('full menu'!K159="ACB",'full menu'!K159="LCERT",'full menu'!K159="LERT",'full menu'!K159="FCERT",'full menu'!K159="FCMT",'full menu'!K159="LCMT",'full menu'!K159="LMT",'full menu'!K159="LCIT",'full menu'!K159="FCIT",'full menu'!K159="LIT",'full menu'!K159="MwERT",'full menu'!K159="ERwMT",'full menu'!K159="M&amp;ERT",'full menu'!K159="MwIT",'full menu'!K159="IwMT",'full menu'!K159="M&amp;IT",'full menu'!K159="IwERT",'full menu'!K159="ERwIT",'full menu'!K159="I&amp;ERT",'full menu'!K159="ER&amp;M&amp;IT",'full menu'!K159="LSD"),"subst",IF(OR('full menu'!K159="FERT",'full menu'!K159="FMT",'full menu'!K159="FIT",'full menu'!K159="WSD"),"intens",IF('full menu'!K159="UASC","UASC","")))))</f>
        <v>rude</v>
      </c>
      <c r="L159" t="str">
        <f>IF(OR('full menu'!L159="MDC",'full menu'!L159="PERF"),"rude",IF(OR('full menu'!L159="PCB",'full menu'!L159="AERF",'full menu'!L159="UD"),"inter",IF(OR('full menu'!L159="ACB",'full menu'!L159="LCERT",'full menu'!L159="LERT",'full menu'!L159="FCERT",'full menu'!L159="FCMT",'full menu'!L159="LCMT",'full menu'!L159="LMT",'full menu'!L159="LCIT",'full menu'!L159="FCIT",'full menu'!L159="LIT",'full menu'!L159="MwERT",'full menu'!L159="ERwMT",'full menu'!L159="M&amp;ERT",'full menu'!L159="MwIT",'full menu'!L159="IwMT",'full menu'!L159="M&amp;IT",'full menu'!L159="IwERT",'full menu'!L159="ERwIT",'full menu'!L159="I&amp;ERT",'full menu'!L159="ER&amp;M&amp;IT",'full menu'!L159="LSD"),"subst",IF(OR('full menu'!L159="FERT",'full menu'!L159="FMT",'full menu'!L159="FIT",'full menu'!L159="WSD"),"intens",IF('full menu'!L159="UASC","UASC","")))))</f>
        <v>rude</v>
      </c>
      <c r="M159" t="str">
        <f>IF(OR('full menu'!M159="MDC",'full menu'!M159="PERF"),"rude",IF(OR('full menu'!M159="PCB",'full menu'!M159="AERF",'full menu'!M159="UD"),"inter",IF(OR('full menu'!M159="ACB",'full menu'!M159="LCERT",'full menu'!M159="LERT",'full menu'!M159="FCERT",'full menu'!M159="FCMT",'full menu'!M159="LCMT",'full menu'!M159="LMT",'full menu'!M159="LCIT",'full menu'!M159="FCIT",'full menu'!M159="LIT",'full menu'!M159="MwERT",'full menu'!M159="ERwMT",'full menu'!M159="M&amp;ERT",'full menu'!M159="MwIT",'full menu'!M159="IwMT",'full menu'!M159="M&amp;IT",'full menu'!M159="IwERT",'full menu'!M159="ERwIT",'full menu'!M159="I&amp;ERT",'full menu'!M159="ER&amp;M&amp;IT",'full menu'!M159="LSD"),"subst",IF(OR('full menu'!M159="FERT",'full menu'!M159="FMT",'full menu'!M159="FIT",'full menu'!M159="WSD"),"intens",IF('full menu'!M159="UASC","UASC","")))))</f>
        <v>rude</v>
      </c>
      <c r="N159" t="str">
        <f>IF(OR('full menu'!N159="MDC",'full menu'!N159="PERF"),"rude",IF(OR('full menu'!N159="PCB",'full menu'!N159="AERF",'full menu'!N159="UD"),"inter",IF(OR('full menu'!N159="ACB",'full menu'!N159="LCERT",'full menu'!N159="LERT",'full menu'!N159="FCERT",'full menu'!N159="FCMT",'full menu'!N159="LCMT",'full menu'!N159="LMT",'full menu'!N159="LCIT",'full menu'!N159="FCIT",'full menu'!N159="LIT",'full menu'!N159="MwERT",'full menu'!N159="ERwMT",'full menu'!N159="M&amp;ERT",'full menu'!N159="MwIT",'full menu'!N159="IwMT",'full menu'!N159="M&amp;IT",'full menu'!N159="IwERT",'full menu'!N159="ERwIT",'full menu'!N159="I&amp;ERT",'full menu'!N159="ER&amp;M&amp;IT",'full menu'!N159="LSD"),"subst",IF(OR('full menu'!N159="FERT",'full menu'!N159="FMT",'full menu'!N159="FIT",'full menu'!N159="WSD"),"intens",IF('full menu'!N159="UASC","UASC","")))))</f>
        <v>rude</v>
      </c>
      <c r="O159" t="str">
        <f>IF(OR('full menu'!O159="MDC",'full menu'!O159="PERF"),"rude",IF(OR('full menu'!O159="PCB",'full menu'!O159="AERF",'full menu'!O159="UD"),"inter",IF(OR('full menu'!O159="ACB",'full menu'!O159="LCERT",'full menu'!O159="LERT",'full menu'!O159="FCERT",'full menu'!O159="FCMT",'full menu'!O159="LCMT",'full menu'!O159="LMT",'full menu'!O159="LCIT",'full menu'!O159="FCIT",'full menu'!O159="LIT",'full menu'!O159="MwERT",'full menu'!O159="ERwMT",'full menu'!O159="M&amp;ERT",'full menu'!O159="MwIT",'full menu'!O159="IwMT",'full menu'!O159="M&amp;IT",'full menu'!O159="IwERT",'full menu'!O159="ERwIT",'full menu'!O159="I&amp;ERT",'full menu'!O159="ER&amp;M&amp;IT",'full menu'!O159="LSD"),"subst",IF(OR('full menu'!O159="FERT",'full menu'!O159="FMT",'full menu'!O159="FIT",'full menu'!O159="WSD"),"intens",IF('full menu'!O159="UASC","UASC","")))))</f>
        <v>rude</v>
      </c>
      <c r="P159" t="str">
        <f>IF(OR('full menu'!P159="MDC",'full menu'!P159="PERF"),"rude",IF(OR('full menu'!P159="PCB",'full menu'!P159="AERF",'full menu'!P159="UD"),"inter",IF(OR('full menu'!P159="ACB",'full menu'!P159="LCERT",'full menu'!P159="LERT",'full menu'!P159="FCERT",'full menu'!P159="FCMT",'full menu'!P159="LCMT",'full menu'!P159="LMT",'full menu'!P159="LCIT",'full menu'!P159="FCIT",'full menu'!P159="LIT",'full menu'!P159="MwERT",'full menu'!P159="ERwMT",'full menu'!P159="M&amp;ERT",'full menu'!P159="MwIT",'full menu'!P159="IwMT",'full menu'!P159="M&amp;IT",'full menu'!P159="IwERT",'full menu'!P159="ERwIT",'full menu'!P159="I&amp;ERT",'full menu'!P159="ER&amp;M&amp;IT",'full menu'!P159="LSD"),"subst",IF(OR('full menu'!P159="FERT",'full menu'!P159="FMT",'full menu'!P159="FIT",'full menu'!P159="WSD"),"intens",IF('full menu'!P159="UASC","UASC","")))))</f>
        <v>inter</v>
      </c>
      <c r="Q159" t="str">
        <f>IF(OR('full menu'!Q159="MDC",'full menu'!Q159="PERF"),"rude",IF(OR('full menu'!Q159="PCB",'full menu'!Q159="AERF",'full menu'!Q159="UD"),"inter",IF(OR('full menu'!Q159="ACB",'full menu'!Q159="LCERT",'full menu'!Q159="LERT",'full menu'!Q159="FCERT",'full menu'!Q159="FCMT",'full menu'!Q159="LCMT",'full menu'!Q159="LMT",'full menu'!Q159="LCIT",'full menu'!Q159="FCIT",'full menu'!Q159="LIT",'full menu'!Q159="MwERT",'full menu'!Q159="ERwMT",'full menu'!Q159="M&amp;ERT",'full menu'!Q159="MwIT",'full menu'!Q159="IwMT",'full menu'!Q159="M&amp;IT",'full menu'!Q159="IwERT",'full menu'!Q159="ERwIT",'full menu'!Q159="I&amp;ERT",'full menu'!Q159="ER&amp;M&amp;IT",'full menu'!Q159="LSD"),"subst",IF(OR('full menu'!Q159="FERT",'full menu'!Q159="FMT",'full menu'!Q159="FIT",'full menu'!Q159="WSD"),"intens",IF('full menu'!Q159="UASC","UASC","")))))</f>
        <v>inter</v>
      </c>
      <c r="R159" t="str">
        <f>IF(OR('full menu'!R159="MDC",'full menu'!R159="PERF"),"rude",IF(OR('full menu'!R159="PCB",'full menu'!R159="AERF",'full menu'!R159="UD"),"inter",IF(OR('full menu'!R159="ACB",'full menu'!R159="LCERT",'full menu'!R159="LERT",'full menu'!R159="FCERT",'full menu'!R159="FCMT",'full menu'!R159="LCMT",'full menu'!R159="LMT",'full menu'!R159="LCIT",'full menu'!R159="FCIT",'full menu'!R159="LIT",'full menu'!R159="MwERT",'full menu'!R159="ERwMT",'full menu'!R159="M&amp;ERT",'full menu'!R159="MwIT",'full menu'!R159="IwMT",'full menu'!R159="M&amp;IT",'full menu'!R159="IwERT",'full menu'!R159="ERwIT",'full menu'!R159="I&amp;ERT",'full menu'!R159="ER&amp;M&amp;IT",'full menu'!R159="LSD"),"subst",IF(OR('full menu'!R159="FERT",'full menu'!R159="FMT",'full menu'!R159="FIT",'full menu'!R159="WSD"),"intens",IF('full menu'!R159="UASC","UASC","")))))</f>
        <v>inter</v>
      </c>
      <c r="S159" t="str">
        <f>IF(OR('full menu'!S159="MDC",'full menu'!S159="PERF"),"rude",IF(OR('full menu'!S159="PCB",'full menu'!S159="AERF",'full menu'!S159="UD"),"inter",IF(OR('full menu'!S159="ACB",'full menu'!S159="LCERT",'full menu'!S159="LERT",'full menu'!S159="FCERT",'full menu'!S159="FCMT",'full menu'!S159="LCMT",'full menu'!S159="LMT",'full menu'!S159="LCIT",'full menu'!S159="FCIT",'full menu'!S159="LIT",'full menu'!S159="MwERT",'full menu'!S159="ERwMT",'full menu'!S159="M&amp;ERT",'full menu'!S159="MwIT",'full menu'!S159="IwMT",'full menu'!S159="M&amp;IT",'full menu'!S159="IwERT",'full menu'!S159="ERwIT",'full menu'!S159="I&amp;ERT",'full menu'!S159="ER&amp;M&amp;IT",'full menu'!S159="LSD"),"subst",IF(OR('full menu'!S159="FERT",'full menu'!S159="FMT",'full menu'!S159="FIT",'full menu'!S159="WSD"),"intens",IF('full menu'!S159="UASC","UASC","")))))</f>
        <v>inter</v>
      </c>
      <c r="T159" t="str">
        <f>IF(OR('full menu'!T159="MDC",'full menu'!T159="PERF"),"rude",IF(OR('full menu'!T159="PCB",'full menu'!T159="AERF",'full menu'!T159="UD"),"inter",IF(OR('full menu'!T159="ACB",'full menu'!T159="LCERT",'full menu'!T159="LERT",'full menu'!T159="FCERT",'full menu'!T159="FCMT",'full menu'!T159="LCMT",'full menu'!T159="LMT",'full menu'!T159="LCIT",'full menu'!T159="FCIT",'full menu'!T159="LIT",'full menu'!T159="MwERT",'full menu'!T159="ERwMT",'full menu'!T159="M&amp;ERT",'full menu'!T159="MwIT",'full menu'!T159="IwMT",'full menu'!T159="M&amp;IT",'full menu'!T159="IwERT",'full menu'!T159="ERwIT",'full menu'!T159="I&amp;ERT",'full menu'!T159="ER&amp;M&amp;IT",'full menu'!T159="LSD"),"subst",IF(OR('full menu'!T159="FERT",'full menu'!T159="FMT",'full menu'!T159="FIT",'full menu'!T159="WSD"),"intens",IF('full menu'!T159="UASC","UASC","")))))</f>
        <v>inter</v>
      </c>
      <c r="U159" t="str">
        <f>IF(OR('full menu'!U159="MDC",'full menu'!U159="PERF"),"rude",IF(OR('full menu'!U159="PCB",'full menu'!U159="AERF",'full menu'!U159="UD"),"inter",IF(OR('full menu'!U159="ACB",'full menu'!U159="LCERT",'full menu'!U159="LERT",'full menu'!U159="FCERT",'full menu'!U159="FCMT",'full menu'!U159="LCMT",'full menu'!U159="LMT",'full menu'!U159="LCIT",'full menu'!U159="FCIT",'full menu'!U159="LIT",'full menu'!U159="MwERT",'full menu'!U159="ERwMT",'full menu'!U159="M&amp;ERT",'full menu'!U159="MwIT",'full menu'!U159="IwMT",'full menu'!U159="M&amp;IT",'full menu'!U159="IwERT",'full menu'!U159="ERwIT",'full menu'!U159="I&amp;ERT",'full menu'!U159="ER&amp;M&amp;IT",'full menu'!U159="LSD"),"subst",IF(OR('full menu'!U159="FERT",'full menu'!U159="FMT",'full menu'!U159="FIT",'full menu'!U159="WSD"),"intens",IF('full menu'!U159="UASC","UASC","")))))</f>
        <v>inter</v>
      </c>
      <c r="V159" t="str">
        <f>IF(OR('full menu'!V159="MDC",'full menu'!V159="PERF"),"rude",IF(OR('full menu'!V159="PCB",'full menu'!V159="AERF",'full menu'!V159="UD"),"inter",IF(OR('full menu'!V159="ACB",'full menu'!V159="LCERT",'full menu'!V159="LERT",'full menu'!V159="FCERT",'full menu'!V159="FCMT",'full menu'!V159="LCMT",'full menu'!V159="LMT",'full menu'!V159="LCIT",'full menu'!V159="FCIT",'full menu'!V159="LIT",'full menu'!V159="MwERT",'full menu'!V159="ERwMT",'full menu'!V159="M&amp;ERT",'full menu'!V159="MwIT",'full menu'!V159="IwMT",'full menu'!V159="M&amp;IT",'full menu'!V159="IwERT",'full menu'!V159="ERwIT",'full menu'!V159="I&amp;ERT",'full menu'!V159="ER&amp;M&amp;IT",'full menu'!V159="LSD"),"subst",IF(OR('full menu'!V159="FERT",'full menu'!V159="FMT",'full menu'!V159="FIT",'full menu'!V159="WSD"),"intens",IF('full menu'!V159="UASC","UASC","")))))</f>
        <v>inter</v>
      </c>
      <c r="W159" t="str">
        <f>IF(OR('full menu'!W159="MDC",'full menu'!W159="PERF"),"rude",IF(OR('full menu'!W159="PCB",'full menu'!W159="AERF",'full menu'!W159="UD"),"inter",IF(OR('full menu'!W159="ACB",'full menu'!W159="LCERT",'full menu'!W159="LERT",'full menu'!W159="FCERT",'full menu'!W159="FCMT",'full menu'!W159="LCMT",'full menu'!W159="LMT",'full menu'!W159="LCIT",'full menu'!W159="FCIT",'full menu'!W159="LIT",'full menu'!W159="MwERT",'full menu'!W159="ERwMT",'full menu'!W159="M&amp;ERT",'full menu'!W159="MwIT",'full menu'!W159="IwMT",'full menu'!W159="M&amp;IT",'full menu'!W159="IwERT",'full menu'!W159="ERwIT",'full menu'!W159="I&amp;ERT",'full menu'!W159="ER&amp;M&amp;IT",'full menu'!W159="LSD"),"subst",IF(OR('full menu'!W159="FERT",'full menu'!W159="FMT",'full menu'!W159="FIT",'full menu'!W159="WSD"),"intens",IF('full menu'!W159="UASC","UASC","")))))</f>
        <v>inter</v>
      </c>
      <c r="X159" t="str">
        <f>IF(OR('full menu'!X159="MDC",'full menu'!X159="PERF"),"rude",IF(OR('full menu'!X159="PCB",'full menu'!X159="AERF",'full menu'!X159="UD"),"inter",IF(OR('full menu'!X159="ACB",'full menu'!X159="LCERT",'full menu'!X159="LERT",'full menu'!X159="FCERT",'full menu'!X159="FCMT",'full menu'!X159="LCMT",'full menu'!X159="LMT",'full menu'!X159="LCIT",'full menu'!X159="FCIT",'full menu'!X159="LIT",'full menu'!X159="MwERT",'full menu'!X159="ERwMT",'full menu'!X159="M&amp;ERT",'full menu'!X159="MwIT",'full menu'!X159="IwMT",'full menu'!X159="M&amp;IT",'full menu'!X159="IwERT",'full menu'!X159="ERwIT",'full menu'!X159="I&amp;ERT",'full menu'!X159="ER&amp;M&amp;IT",'full menu'!X159="LSD"),"subst",IF(OR('full menu'!X159="FERT",'full menu'!X159="FMT",'full menu'!X159="FIT",'full menu'!X159="WSD"),"intens",IF('full menu'!X159="UASC","UASC","")))))</f>
        <v>inter</v>
      </c>
      <c r="Y159" t="str">
        <f>IF(OR('full menu'!Y159="MDC",'full menu'!Y159="PERF"),"rude",IF(OR('full menu'!Y159="PCB",'full menu'!Y159="AERF",'full menu'!Y159="UD"),"inter",IF(OR('full menu'!Y159="ACB",'full menu'!Y159="LCERT",'full menu'!Y159="LERT",'full menu'!Y159="FCERT",'full menu'!Y159="FCMT",'full menu'!Y159="LCMT",'full menu'!Y159="LMT",'full menu'!Y159="LCIT",'full menu'!Y159="FCIT",'full menu'!Y159="LIT",'full menu'!Y159="MwERT",'full menu'!Y159="ERwMT",'full menu'!Y159="M&amp;ERT",'full menu'!Y159="MwIT",'full menu'!Y159="IwMT",'full menu'!Y159="M&amp;IT",'full menu'!Y159="IwERT",'full menu'!Y159="ERwIT",'full menu'!Y159="I&amp;ERT",'full menu'!Y159="ER&amp;M&amp;IT",'full menu'!Y159="LSD"),"subst",IF(OR('full menu'!Y159="FERT",'full menu'!Y159="FMT",'full menu'!Y159="FIT",'full menu'!Y159="WSD"),"intens",IF('full menu'!Y159="UASC","UASC","")))))</f>
        <v>inter</v>
      </c>
      <c r="Z159" t="str">
        <f>IF(OR('full menu'!Z159="MDC",'full menu'!Z159="PERF"),"rude",IF(OR('full menu'!Z159="PCB",'full menu'!Z159="AERF",'full menu'!Z159="UD"),"inter",IF(OR('full menu'!Z159="ACB",'full menu'!Z159="LCERT",'full menu'!Z159="LERT",'full menu'!Z159="FCERT",'full menu'!Z159="FCMT",'full menu'!Z159="LCMT",'full menu'!Z159="LMT",'full menu'!Z159="LCIT",'full menu'!Z159="FCIT",'full menu'!Z159="LIT",'full menu'!Z159="MwERT",'full menu'!Z159="ERwMT",'full menu'!Z159="M&amp;ERT",'full menu'!Z159="MwIT",'full menu'!Z159="IwMT",'full menu'!Z159="M&amp;IT",'full menu'!Z159="IwERT",'full menu'!Z159="ERwIT",'full menu'!Z159="I&amp;ERT",'full menu'!Z159="ER&amp;M&amp;IT",'full menu'!Z159="LSD"),"subst",IF(OR('full menu'!Z159="FERT",'full menu'!Z159="FMT",'full menu'!Z159="FIT",'full menu'!Z159="WSD"),"intens",IF('full menu'!Z159="UASC","UASC","")))))</f>
        <v>inter</v>
      </c>
      <c r="AA159" t="str">
        <f>IF(OR('full menu'!AA159="MDC",'full menu'!AA159="PERF"),"rude",IF(OR('full menu'!AA159="PCB",'full menu'!AA159="AERF",'full menu'!AA159="UD"),"inter",IF(OR('full menu'!AA159="ACB",'full menu'!AA159="LCERT",'full menu'!AA159="LERT",'full menu'!AA159="FCERT",'full menu'!AA159="FCMT",'full menu'!AA159="LCMT",'full menu'!AA159="LMT",'full menu'!AA159="LCIT",'full menu'!AA159="FCIT",'full menu'!AA159="LIT",'full menu'!AA159="MwERT",'full menu'!AA159="ERwMT",'full menu'!AA159="M&amp;ERT",'full menu'!AA159="MwIT",'full menu'!AA159="IwMT",'full menu'!AA159="M&amp;IT",'full menu'!AA159="IwERT",'full menu'!AA159="ERwIT",'full menu'!AA159="I&amp;ERT",'full menu'!AA159="ER&amp;M&amp;IT",'full menu'!AA159="LSD"),"subst",IF(OR('full menu'!AA159="FERT",'full menu'!AA159="FMT",'full menu'!AA159="FIT",'full menu'!AA159="WSD"),"intens",IF('full menu'!AA159="UASC","UASC","")))))</f>
        <v>inter</v>
      </c>
      <c r="AB159" t="str">
        <f>IF(OR('full menu'!AB159="MDC",'full menu'!AB159="PERF"),"rude",IF(OR('full menu'!AB159="PCB",'full menu'!AB159="AERF",'full menu'!AB159="UD"),"inter",IF(OR('full menu'!AB159="ACB",'full menu'!AB159="LCERT",'full menu'!AB159="LERT",'full menu'!AB159="FCERT",'full menu'!AB159="FCMT",'full menu'!AB159="LCMT",'full menu'!AB159="LMT",'full menu'!AB159="LCIT",'full menu'!AB159="FCIT",'full menu'!AB159="LIT",'full menu'!AB159="MwERT",'full menu'!AB159="ERwMT",'full menu'!AB159="M&amp;ERT",'full menu'!AB159="MwIT",'full menu'!AB159="IwMT",'full menu'!AB159="M&amp;IT",'full menu'!AB159="IwERT",'full menu'!AB159="ERwIT",'full menu'!AB159="I&amp;ERT",'full menu'!AB159="ER&amp;M&amp;IT",'full menu'!AB159="LSD"),"subst",IF(OR('full menu'!AB159="FERT",'full menu'!AB159="FMT",'full menu'!AB159="FIT",'full menu'!AB159="WSD"),"intens",IF('full menu'!AB159="UASC","UASC","")))))</f>
        <v>inter</v>
      </c>
      <c r="AC159" t="str">
        <f>IF(OR('full menu'!AC159="MDC",'full menu'!AC159="PERF"),"rude",IF(OR('full menu'!AC159="PCB",'full menu'!AC159="AERF",'full menu'!AC159="UD"),"inter",IF(OR('full menu'!AC159="ACB",'full menu'!AC159="LCERT",'full menu'!AC159="LERT",'full menu'!AC159="FCERT",'full menu'!AC159="FCMT",'full menu'!AC159="LCMT",'full menu'!AC159="LMT",'full menu'!AC159="LCIT",'full menu'!AC159="FCIT",'full menu'!AC159="LIT",'full menu'!AC159="MwERT",'full menu'!AC159="ERwMT",'full menu'!AC159="M&amp;ERT",'full menu'!AC159="MwIT",'full menu'!AC159="IwMT",'full menu'!AC159="M&amp;IT",'full menu'!AC159="IwERT",'full menu'!AC159="ERwIT",'full menu'!AC159="I&amp;ERT",'full menu'!AC159="ER&amp;M&amp;IT",'full menu'!AC159="LSD"),"subst",IF(OR('full menu'!AC159="FERT",'full menu'!AC159="FMT",'full menu'!AC159="FIT",'full menu'!AC159="WSD"),"intens",IF('full menu'!AC159="UASC","UASC","")))))</f>
        <v>inter</v>
      </c>
      <c r="AD159" t="str">
        <f>IF(OR('full menu'!AD159="MDC",'full menu'!AD159="PERF"),"rude",IF(OR('full menu'!AD159="PCB",'full menu'!AD159="AERF",'full menu'!AD159="UD"),"inter",IF(OR('full menu'!AD159="ACB",'full menu'!AD159="LCERT",'full menu'!AD159="LERT",'full menu'!AD159="FCERT",'full menu'!AD159="FCMT",'full menu'!AD159="LCMT",'full menu'!AD159="LMT",'full menu'!AD159="LCIT",'full menu'!AD159="FCIT",'full menu'!AD159="LIT",'full menu'!AD159="MwERT",'full menu'!AD159="ERwMT",'full menu'!AD159="M&amp;ERT",'full menu'!AD159="MwIT",'full menu'!AD159="IwMT",'full menu'!AD159="M&amp;IT",'full menu'!AD159="IwERT",'full menu'!AD159="ERwIT",'full menu'!AD159="I&amp;ERT",'full menu'!AD159="ER&amp;M&amp;IT",'full menu'!AD159="LSD"),"subst",IF(OR('full menu'!AD159="FERT",'full menu'!AD159="FMT",'full menu'!AD159="FIT",'full menu'!AD159="WSD"),"intens",IF('full menu'!AD159="UASC","UASC","")))))</f>
        <v>inter</v>
      </c>
      <c r="AE159" t="str">
        <f>IF(OR('full menu'!AE159="MDC",'full menu'!AE159="PERF"),"rude",IF(OR('full menu'!AE159="PCB",'full menu'!AE159="AERF",'full menu'!AE159="UD"),"inter",IF(OR('full menu'!AE159="ACB",'full menu'!AE159="LCERT",'full menu'!AE159="LERT",'full menu'!AE159="FCERT",'full menu'!AE159="FCMT",'full menu'!AE159="LCMT",'full menu'!AE159="LMT",'full menu'!AE159="LCIT",'full menu'!AE159="FCIT",'full menu'!AE159="LIT",'full menu'!AE159="MwERT",'full menu'!AE159="ERwMT",'full menu'!AE159="M&amp;ERT",'full menu'!AE159="MwIT",'full menu'!AE159="IwMT",'full menu'!AE159="M&amp;IT",'full menu'!AE159="IwERT",'full menu'!AE159="ERwIT",'full menu'!AE159="I&amp;ERT",'full menu'!AE159="ER&amp;M&amp;IT",'full menu'!AE159="LSD"),"subst",IF(OR('full menu'!AE159="FERT",'full menu'!AE159="FMT",'full menu'!AE159="FIT",'full menu'!AE159="WSD"),"intens",IF('full menu'!AE159="UASC","UASC","")))))</f>
        <v>inter</v>
      </c>
      <c r="AF159" t="str">
        <f>IF(OR('full menu'!AF159="MDC",'full menu'!AF159="PERF"),"rude",IF(OR('full menu'!AF159="PCB",'full menu'!AF159="AERF",'full menu'!AF159="UD"),"inter",IF(OR('full menu'!AF159="ACB",'full menu'!AF159="LCERT",'full menu'!AF159="LERT",'full menu'!AF159="FCERT",'full menu'!AF159="FCMT",'full menu'!AF159="LCMT",'full menu'!AF159="LMT",'full menu'!AF159="LCIT",'full menu'!AF159="FCIT",'full menu'!AF159="LIT",'full menu'!AF159="MwERT",'full menu'!AF159="ERwMT",'full menu'!AF159="M&amp;ERT",'full menu'!AF159="MwIT",'full menu'!AF159="IwMT",'full menu'!AF159="M&amp;IT",'full menu'!AF159="IwERT",'full menu'!AF159="ERwIT",'full menu'!AF159="I&amp;ERT",'full menu'!AF159="ER&amp;M&amp;IT",'full menu'!AF159="LSD"),"subst",IF(OR('full menu'!AF159="FERT",'full menu'!AF159="FMT",'full menu'!AF159="FIT",'full menu'!AF159="WSD"),"intens",IF('full menu'!AF159="UASC","UASC","")))))</f>
        <v>subst</v>
      </c>
      <c r="AG159" t="str">
        <f>IF(OR('full menu'!AG159="MDC",'full menu'!AG159="PERF"),"rude",IF(OR('full menu'!AG159="PCB",'full menu'!AG159="AERF",'full menu'!AG159="UD"),"inter",IF(OR('full menu'!AG159="ACB",'full menu'!AG159="LCERT",'full menu'!AG159="LERT",'full menu'!AG159="FCERT",'full menu'!AG159="FCMT",'full menu'!AG159="LCMT",'full menu'!AG159="LMT",'full menu'!AG159="LCIT",'full menu'!AG159="FCIT",'full menu'!AG159="LIT",'full menu'!AG159="MwERT",'full menu'!AG159="ERwMT",'full menu'!AG159="M&amp;ERT",'full menu'!AG159="MwIT",'full menu'!AG159="IwMT",'full menu'!AG159="M&amp;IT",'full menu'!AG159="IwERT",'full menu'!AG159="ERwIT",'full menu'!AG159="I&amp;ERT",'full menu'!AG159="ER&amp;M&amp;IT",'full menu'!AG159="LSD"),"subst",IF(OR('full menu'!AG159="FERT",'full menu'!AG159="FMT",'full menu'!AG159="FIT",'full menu'!AG159="WSD"),"intens",IF('full menu'!AG159="UASC","UASC","")))))</f>
        <v>subst</v>
      </c>
      <c r="AH159" t="str">
        <f>IF(OR('full menu'!AH159="MDC",'full menu'!AH159="PERF"),"rude",IF(OR('full menu'!AH159="PCB",'full menu'!AH159="AERF",'full menu'!AH159="UD"),"inter",IF(OR('full menu'!AH159="ACB",'full menu'!AH159="LCERT",'full menu'!AH159="LERT",'full menu'!AH159="FCERT",'full menu'!AH159="FCMT",'full menu'!AH159="LCMT",'full menu'!AH159="LMT",'full menu'!AH159="LCIT",'full menu'!AH159="FCIT",'full menu'!AH159="LIT",'full menu'!AH159="MwERT",'full menu'!AH159="ERwMT",'full menu'!AH159="M&amp;ERT",'full menu'!AH159="MwIT",'full menu'!AH159="IwMT",'full menu'!AH159="M&amp;IT",'full menu'!AH159="IwERT",'full menu'!AH159="ERwIT",'full menu'!AH159="I&amp;ERT",'full menu'!AH159="ER&amp;M&amp;IT",'full menu'!AH159="LSD"),"subst",IF(OR('full menu'!AH159="FERT",'full menu'!AH159="FMT",'full menu'!AH159="FIT",'full menu'!AH159="WSD"),"intens",IF('full menu'!AH159="UASC","UASC","")))))</f>
        <v>subst</v>
      </c>
      <c r="AI159" t="str">
        <f>IF(OR('full menu'!AI159="MDC",'full menu'!AI159="PERF"),"rude",IF(OR('full menu'!AI159="PCB",'full menu'!AI159="AERF",'full menu'!AI159="UD"),"inter",IF(OR('full menu'!AI159="ACB",'full menu'!AI159="LCERT",'full menu'!AI159="LERT",'full menu'!AI159="FCERT",'full menu'!AI159="FCMT",'full menu'!AI159="LCMT",'full menu'!AI159="LMT",'full menu'!AI159="LCIT",'full menu'!AI159="FCIT",'full menu'!AI159="LIT",'full menu'!AI159="MwERT",'full menu'!AI159="ERwMT",'full menu'!AI159="M&amp;ERT",'full menu'!AI159="MwIT",'full menu'!AI159="IwMT",'full menu'!AI159="M&amp;IT",'full menu'!AI159="IwERT",'full menu'!AI159="ERwIT",'full menu'!AI159="I&amp;ERT",'full menu'!AI159="ER&amp;M&amp;IT",'full menu'!AI159="LSD"),"subst",IF(OR('full menu'!AI159="FERT",'full menu'!AI159="FMT",'full menu'!AI159="FIT",'full menu'!AI159="WSD"),"intens",IF('full menu'!AI159="UASC","UASC","")))))</f>
        <v>subst</v>
      </c>
      <c r="AJ159" t="str">
        <f>IF(OR('full menu'!AJ159="MDC",'full menu'!AJ159="PERF"),"rude",IF(OR('full menu'!AJ159="PCB",'full menu'!AJ159="AERF",'full menu'!AJ159="UD"),"inter",IF(OR('full menu'!AJ159="ACB",'full menu'!AJ159="LCERT",'full menu'!AJ159="LERT",'full menu'!AJ159="FCERT",'full menu'!AJ159="FCMT",'full menu'!AJ159="LCMT",'full menu'!AJ159="LMT",'full menu'!AJ159="LCIT",'full menu'!AJ159="FCIT",'full menu'!AJ159="LIT",'full menu'!AJ159="MwERT",'full menu'!AJ159="ERwMT",'full menu'!AJ159="M&amp;ERT",'full menu'!AJ159="MwIT",'full menu'!AJ159="IwMT",'full menu'!AJ159="M&amp;IT",'full menu'!AJ159="IwERT",'full menu'!AJ159="ERwIT",'full menu'!AJ159="I&amp;ERT",'full menu'!AJ159="ER&amp;M&amp;IT",'full menu'!AJ159="LSD"),"subst",IF(OR('full menu'!AJ159="FERT",'full menu'!AJ159="FMT",'full menu'!AJ159="FIT",'full menu'!AJ159="WSD"),"intens",IF('full menu'!AJ159="UASC","UASC","")))))</f>
        <v>subst</v>
      </c>
      <c r="AK159" t="str">
        <f>IF(OR('full menu'!AK159="MDC",'full menu'!AK159="PERF"),"rude",IF(OR('full menu'!AK159="PCB",'full menu'!AK159="AERF",'full menu'!AK159="UD"),"inter",IF(OR('full menu'!AK159="ACB",'full menu'!AK159="LCERT",'full menu'!AK159="LERT",'full menu'!AK159="FCERT",'full menu'!AK159="FCMT",'full menu'!AK159="LCMT",'full menu'!AK159="LMT",'full menu'!AK159="LCIT",'full menu'!AK159="FCIT",'full menu'!AK159="LIT",'full menu'!AK159="MwERT",'full menu'!AK159="ERwMT",'full menu'!AK159="M&amp;ERT",'full menu'!AK159="MwIT",'full menu'!AK159="IwMT",'full menu'!AK159="M&amp;IT",'full menu'!AK159="IwERT",'full menu'!AK159="ERwIT",'full menu'!AK159="I&amp;ERT",'full menu'!AK159="ER&amp;M&amp;IT",'full menu'!AK159="LSD"),"subst",IF(OR('full menu'!AK159="FERT",'full menu'!AK159="FMT",'full menu'!AK159="FIT",'full menu'!AK159="WSD"),"intens",IF('full menu'!AK159="UASC","UASC","")))))</f>
        <v>subst</v>
      </c>
      <c r="AL159" t="str">
        <f>IF(OR('full menu'!AL159="MDC",'full menu'!AL159="PERF"),"rude",IF(OR('full menu'!AL159="PCB",'full menu'!AL159="AERF",'full menu'!AL159="UD"),"inter",IF(OR('full menu'!AL159="ACB",'full menu'!AL159="LCERT",'full menu'!AL159="LERT",'full menu'!AL159="FCERT",'full menu'!AL159="FCMT",'full menu'!AL159="LCMT",'full menu'!AL159="LMT",'full menu'!AL159="LCIT",'full menu'!AL159="FCIT",'full menu'!AL159="LIT",'full menu'!AL159="MwERT",'full menu'!AL159="ERwMT",'full menu'!AL159="M&amp;ERT",'full menu'!AL159="MwIT",'full menu'!AL159="IwMT",'full menu'!AL159="M&amp;IT",'full menu'!AL159="IwERT",'full menu'!AL159="ERwIT",'full menu'!AL159="I&amp;ERT",'full menu'!AL159="ER&amp;M&amp;IT",'full menu'!AL159="LSD"),"subst",IF(OR('full menu'!AL159="FERT",'full menu'!AL159="FMT",'full menu'!AL159="FIT",'full menu'!AL159="WSD"),"intens",IF('full menu'!AL159="UASC","UASC","")))))</f>
        <v>subst</v>
      </c>
      <c r="AM159" t="str">
        <f>IF(OR('full menu'!AM159="MDC",'full menu'!AM159="PERF"),"rude",IF(OR('full menu'!AM159="PCB",'full menu'!AM159="AERF",'full menu'!AM159="UD"),"inter",IF(OR('full menu'!AM159="ACB",'full menu'!AM159="LCERT",'full menu'!AM159="LERT",'full menu'!AM159="FCERT",'full menu'!AM159="FCMT",'full menu'!AM159="LCMT",'full menu'!AM159="LMT",'full menu'!AM159="LCIT",'full menu'!AM159="FCIT",'full menu'!AM159="LIT",'full menu'!AM159="MwERT",'full menu'!AM159="ERwMT",'full menu'!AM159="M&amp;ERT",'full menu'!AM159="MwIT",'full menu'!AM159="IwMT",'full menu'!AM159="M&amp;IT",'full menu'!AM159="IwERT",'full menu'!AM159="ERwIT",'full menu'!AM159="I&amp;ERT",'full menu'!AM159="ER&amp;M&amp;IT",'full menu'!AM159="LSD"),"subst",IF(OR('full menu'!AM159="FERT",'full menu'!AM159="FMT",'full menu'!AM159="FIT",'full menu'!AM159="WSD"),"intens",IF('full menu'!AM159="UASC","UASC","")))))</f>
        <v>inter</v>
      </c>
      <c r="AN159" t="str">
        <f>IF(OR('full menu'!AN159="MDC",'full menu'!AN159="PERF"),"rude",IF(OR('full menu'!AN159="PCB",'full menu'!AN159="AERF",'full menu'!AN159="UD"),"inter",IF(OR('full menu'!AN159="ACB",'full menu'!AN159="LCERT",'full menu'!AN159="LERT",'full menu'!AN159="FCERT",'full menu'!AN159="FCMT",'full menu'!AN159="LCMT",'full menu'!AN159="LMT",'full menu'!AN159="LCIT",'full menu'!AN159="FCIT",'full menu'!AN159="LIT",'full menu'!AN159="MwERT",'full menu'!AN159="ERwMT",'full menu'!AN159="M&amp;ERT",'full menu'!AN159="MwIT",'full menu'!AN159="IwMT",'full menu'!AN159="M&amp;IT",'full menu'!AN159="IwERT",'full menu'!AN159="ERwIT",'full menu'!AN159="I&amp;ERT",'full menu'!AN159="ER&amp;M&amp;IT",'full menu'!AN159="LSD"),"subst",IF(OR('full menu'!AN159="FERT",'full menu'!AN159="FMT",'full menu'!AN159="FIT",'full menu'!AN159="WSD"),"intens",IF('full menu'!AN159="UASC","UASC","")))))</f>
        <v>inter</v>
      </c>
      <c r="AO159" t="str">
        <f>IF(OR('full menu'!AO159="MDC",'full menu'!AO159="PERF"),"rude",IF(OR('full menu'!AO159="PCB",'full menu'!AO159="AERF",'full menu'!AO159="UD"),"inter",IF(OR('full menu'!AO159="ACB",'full menu'!AO159="LCERT",'full menu'!AO159="LERT",'full menu'!AO159="FCERT",'full menu'!AO159="FCMT",'full menu'!AO159="LCMT",'full menu'!AO159="LMT",'full menu'!AO159="LCIT",'full menu'!AO159="FCIT",'full menu'!AO159="LIT",'full menu'!AO159="MwERT",'full menu'!AO159="ERwMT",'full menu'!AO159="M&amp;ERT",'full menu'!AO159="MwIT",'full menu'!AO159="IwMT",'full menu'!AO159="M&amp;IT",'full menu'!AO159="IwERT",'full menu'!AO159="ERwIT",'full menu'!AO159="I&amp;ERT",'full menu'!AO159="ER&amp;M&amp;IT",'full menu'!AO159="LSD"),"subst",IF(OR('full menu'!AO159="FERT",'full menu'!AO159="FMT",'full menu'!AO159="FIT",'full menu'!AO159="WSD"),"intens",IF('full menu'!AO159="UASC","UASC","")))))</f>
        <v>inter</v>
      </c>
      <c r="AP159" t="str">
        <f>IF(OR('full menu'!AP159="MDC",'full menu'!AP159="PERF"),"rude",IF(OR('full menu'!AP159="PCB",'full menu'!AP159="AERF",'full menu'!AP159="UD"),"inter",IF(OR('full menu'!AP159="ACB",'full menu'!AP159="LCERT",'full menu'!AP159="LERT",'full menu'!AP159="FCERT",'full menu'!AP159="FCMT",'full menu'!AP159="LCMT",'full menu'!AP159="LMT",'full menu'!AP159="LCIT",'full menu'!AP159="FCIT",'full menu'!AP159="LIT",'full menu'!AP159="MwERT",'full menu'!AP159="ERwMT",'full menu'!AP159="M&amp;ERT",'full menu'!AP159="MwIT",'full menu'!AP159="IwMT",'full menu'!AP159="M&amp;IT",'full menu'!AP159="IwERT",'full menu'!AP159="ERwIT",'full menu'!AP159="I&amp;ERT",'full menu'!AP159="ER&amp;M&amp;IT",'full menu'!AP159="LSD"),"subst",IF(OR('full menu'!AP159="FERT",'full menu'!AP159="FMT",'full menu'!AP159="FIT",'full menu'!AP159="WSD"),"intens",IF('full menu'!AP159="UASC","UASC","")))))</f>
        <v>inter</v>
      </c>
      <c r="AQ159" t="str">
        <f>IF(OR('full menu'!AQ159="MDC",'full menu'!AQ159="PERF"),"rude",IF(OR('full menu'!AQ159="PCB",'full menu'!AQ159="AERF",'full menu'!AQ159="UD"),"inter",IF(OR('full menu'!AQ159="ACB",'full menu'!AQ159="LCERT",'full menu'!AQ159="LERT",'full menu'!AQ159="FCERT",'full menu'!AQ159="FCMT",'full menu'!AQ159="LCMT",'full menu'!AQ159="LMT",'full menu'!AQ159="LCIT",'full menu'!AQ159="FCIT",'full menu'!AQ159="LIT",'full menu'!AQ159="MwERT",'full menu'!AQ159="ERwMT",'full menu'!AQ159="M&amp;ERT",'full menu'!AQ159="MwIT",'full menu'!AQ159="IwMT",'full menu'!AQ159="M&amp;IT",'full menu'!AQ159="IwERT",'full menu'!AQ159="ERwIT",'full menu'!AQ159="I&amp;ERT",'full menu'!AQ159="ER&amp;M&amp;IT",'full menu'!AQ159="LSD"),"subst",IF(OR('full menu'!AQ159="FERT",'full menu'!AQ159="FMT",'full menu'!AQ159="FIT",'full menu'!AQ159="WSD"),"intens",IF('full menu'!AQ159="UASC","UASC","")))))</f>
        <v>inter</v>
      </c>
      <c r="AR159" t="str">
        <f>IF(OR('full menu'!AR159="MDC",'full menu'!AR159="PERF"),"rude",IF(OR('full menu'!AR159="PCB",'full menu'!AR159="AERF",'full menu'!AR159="UD"),"inter",IF(OR('full menu'!AR159="ACB",'full menu'!AR159="LCERT",'full menu'!AR159="LERT",'full menu'!AR159="FCERT",'full menu'!AR159="FCMT",'full menu'!AR159="LCMT",'full menu'!AR159="LMT",'full menu'!AR159="LCIT",'full menu'!AR159="FCIT",'full menu'!AR159="LIT",'full menu'!AR159="MwERT",'full menu'!AR159="ERwMT",'full menu'!AR159="M&amp;ERT",'full menu'!AR159="MwIT",'full menu'!AR159="IwMT",'full menu'!AR159="M&amp;IT",'full menu'!AR159="IwERT",'full menu'!AR159="ERwIT",'full menu'!AR159="I&amp;ERT",'full menu'!AR159="ER&amp;M&amp;IT",'full menu'!AR159="LSD"),"subst",IF(OR('full menu'!AR159="FERT",'full menu'!AR159="FMT",'full menu'!AR159="FIT",'full menu'!AR159="WSD"),"intens",IF('full menu'!AR159="UASC","UASC","")))))</f>
        <v>inter</v>
      </c>
      <c r="AS159" t="str">
        <f>IF(OR('full menu'!AS159="MDC",'full menu'!AS159="PERF"),"rude",IF(OR('full menu'!AS159="PCB",'full menu'!AS159="AERF",'full menu'!AS159="UD"),"inter",IF(OR('full menu'!AS159="ACB",'full menu'!AS159="LCERT",'full menu'!AS159="LERT",'full menu'!AS159="FCERT",'full menu'!AS159="FCMT",'full menu'!AS159="LCMT",'full menu'!AS159="LMT",'full menu'!AS159="LCIT",'full menu'!AS159="FCIT",'full menu'!AS159="LIT",'full menu'!AS159="MwERT",'full menu'!AS159="ERwMT",'full menu'!AS159="M&amp;ERT",'full menu'!AS159="MwIT",'full menu'!AS159="IwMT",'full menu'!AS159="M&amp;IT",'full menu'!AS159="IwERT",'full menu'!AS159="ERwIT",'full menu'!AS159="I&amp;ERT",'full menu'!AS159="ER&amp;M&amp;IT",'full menu'!AS159="LSD"),"subst",IF(OR('full menu'!AS159="FERT",'full menu'!AS159="FMT",'full menu'!AS159="FIT",'full menu'!AS159="WSD"),"intens",IF('full menu'!AS159="UASC","UASC","")))))</f>
        <v>inter</v>
      </c>
      <c r="AT159" t="str">
        <f>IF(OR('full menu'!AT159="MDC",'full menu'!AT159="PERF"),"rude",IF(OR('full menu'!AT159="PCB",'full menu'!AT159="AERF",'full menu'!AT159="UD"),"inter",IF(OR('full menu'!AT159="ACB",'full menu'!AT159="LCERT",'full menu'!AT159="LERT",'full menu'!AT159="FCERT",'full menu'!AT159="FCMT",'full menu'!AT159="LCMT",'full menu'!AT159="LMT",'full menu'!AT159="LCIT",'full menu'!AT159="FCIT",'full menu'!AT159="LIT",'full menu'!AT159="MwERT",'full menu'!AT159="ERwMT",'full menu'!AT159="M&amp;ERT",'full menu'!AT159="MwIT",'full menu'!AT159="IwMT",'full menu'!AT159="M&amp;IT",'full menu'!AT159="IwERT",'full menu'!AT159="ERwIT",'full menu'!AT159="I&amp;ERT",'full menu'!AT159="ER&amp;M&amp;IT",'full menu'!AT159="LSD"),"subst",IF(OR('full menu'!AT159="FERT",'full menu'!AT159="FMT",'full menu'!AT159="FIT",'full menu'!AT159="WSD"),"intens",IF('full menu'!AT159="UASC","UASC","")))))</f>
        <v>inter</v>
      </c>
      <c r="AU159" t="str">
        <f>IF(OR('full menu'!AU159="MDC",'full menu'!AU159="PERF"),"rude",IF(OR('full menu'!AU159="PCB",'full menu'!AU159="AERF",'full menu'!AU159="UD"),"inter",IF(OR('full menu'!AU159="ACB",'full menu'!AU159="LCERT",'full menu'!AU159="LERT",'full menu'!AU159="FCERT",'full menu'!AU159="FCMT",'full menu'!AU159="LCMT",'full menu'!AU159="LMT",'full menu'!AU159="LCIT",'full menu'!AU159="FCIT",'full menu'!AU159="LIT",'full menu'!AU159="MwERT",'full menu'!AU159="ERwMT",'full menu'!AU159="M&amp;ERT",'full menu'!AU159="MwIT",'full menu'!AU159="IwMT",'full menu'!AU159="M&amp;IT",'full menu'!AU159="IwERT",'full menu'!AU159="ERwIT",'full menu'!AU159="I&amp;ERT",'full menu'!AU159="ER&amp;M&amp;IT",'full menu'!AU159="LSD"),"subst",IF(OR('full menu'!AU159="FERT",'full menu'!AU159="FMT",'full menu'!AU159="FIT",'full menu'!AU159="WSD"),"intens",IF('full menu'!AU159="UASC","UASC","")))))</f>
        <v>inter</v>
      </c>
      <c r="AV159" t="str">
        <f>IF(OR('full menu'!AV159="MDC",'full menu'!AV159="PERF"),"rude",IF(OR('full menu'!AV159="PCB",'full menu'!AV159="AERF",'full menu'!AV159="UD"),"inter",IF(OR('full menu'!AV159="ACB",'full menu'!AV159="LCERT",'full menu'!AV159="LERT",'full menu'!AV159="FCERT",'full menu'!AV159="FCMT",'full menu'!AV159="LCMT",'full menu'!AV159="LMT",'full menu'!AV159="LCIT",'full menu'!AV159="FCIT",'full menu'!AV159="LIT",'full menu'!AV159="MwERT",'full menu'!AV159="ERwMT",'full menu'!AV159="M&amp;ERT",'full menu'!AV159="MwIT",'full menu'!AV159="IwMT",'full menu'!AV159="M&amp;IT",'full menu'!AV159="IwERT",'full menu'!AV159="ERwIT",'full menu'!AV159="I&amp;ERT",'full menu'!AV159="ER&amp;M&amp;IT",'full menu'!AV159="LSD"),"subst",IF(OR('full menu'!AV159="FERT",'full menu'!AV159="FMT",'full menu'!AV159="FIT",'full menu'!AV159="WSD"),"intens",IF('full menu'!AV159="UASC","UASC","")))))</f>
        <v>inter</v>
      </c>
      <c r="AW159" t="str">
        <f>IF(OR('full menu'!AW159="MDC",'full menu'!AW159="PERF"),"rude",IF(OR('full menu'!AW159="PCB",'full menu'!AW159="AERF",'full menu'!AW159="UD"),"inter",IF(OR('full menu'!AW159="ACB",'full menu'!AW159="LCERT",'full menu'!AW159="LERT",'full menu'!AW159="FCERT",'full menu'!AW159="FCMT",'full menu'!AW159="LCMT",'full menu'!AW159="LMT",'full menu'!AW159="LCIT",'full menu'!AW159="FCIT",'full menu'!AW159="LIT",'full menu'!AW159="MwERT",'full menu'!AW159="ERwMT",'full menu'!AW159="M&amp;ERT",'full menu'!AW159="MwIT",'full menu'!AW159="IwMT",'full menu'!AW159="M&amp;IT",'full menu'!AW159="IwERT",'full menu'!AW159="ERwIT",'full menu'!AW159="I&amp;ERT",'full menu'!AW159="ER&amp;M&amp;IT",'full menu'!AW159="LSD"),"subst",IF(OR('full menu'!AW159="FERT",'full menu'!AW159="FMT",'full menu'!AW159="FIT",'full menu'!AW159="WSD"),"intens",IF('full menu'!AW159="UASC","UASC","")))))</f>
        <v>inter</v>
      </c>
      <c r="AX159" t="str">
        <f>IF(OR('full menu'!AX159="MDC",'full menu'!AX159="PERF"),"rude",IF(OR('full menu'!AX159="PCB",'full menu'!AX159="AERF",'full menu'!AX159="UD"),"inter",IF(OR('full menu'!AX159="ACB",'full menu'!AX159="LCERT",'full menu'!AX159="LERT",'full menu'!AX159="FCERT",'full menu'!AX159="FCMT",'full menu'!AX159="LCMT",'full menu'!AX159="LMT",'full menu'!AX159="LCIT",'full menu'!AX159="FCIT",'full menu'!AX159="LIT",'full menu'!AX159="MwERT",'full menu'!AX159="ERwMT",'full menu'!AX159="M&amp;ERT",'full menu'!AX159="MwIT",'full menu'!AX159="IwMT",'full menu'!AX159="M&amp;IT",'full menu'!AX159="IwERT",'full menu'!AX159="ERwIT",'full menu'!AX159="I&amp;ERT",'full menu'!AX159="ER&amp;M&amp;IT",'full menu'!AX159="LSD"),"subst",IF(OR('full menu'!AX159="FERT",'full menu'!AX159="FMT",'full menu'!AX159="FIT",'full menu'!AX159="WSD"),"intens",IF('full menu'!AX159="UASC","UASC","")))))</f>
        <v>inter</v>
      </c>
      <c r="AY159" t="str">
        <f>IF(OR('full menu'!AY159="MDC",'full menu'!AY159="PERF"),"rude",IF(OR('full menu'!AY159="PCB",'full menu'!AY159="AERF",'full menu'!AY159="UD"),"inter",IF(OR('full menu'!AY159="ACB",'full menu'!AY159="LCERT",'full menu'!AY159="LERT",'full menu'!AY159="FCERT",'full menu'!AY159="FCMT",'full menu'!AY159="LCMT",'full menu'!AY159="LMT",'full menu'!AY159="LCIT",'full menu'!AY159="FCIT",'full menu'!AY159="LIT",'full menu'!AY159="MwERT",'full menu'!AY159="ERwMT",'full menu'!AY159="M&amp;ERT",'full menu'!AY159="MwIT",'full menu'!AY159="IwMT",'full menu'!AY159="M&amp;IT",'full menu'!AY159="IwERT",'full menu'!AY159="ERwIT",'full menu'!AY159="I&amp;ERT",'full menu'!AY159="ER&amp;M&amp;IT",'full menu'!AY159="LSD"),"subst",IF(OR('full menu'!AY159="FERT",'full menu'!AY159="FMT",'full menu'!AY159="FIT",'full menu'!AY159="WSD"),"intens",IF('full menu'!AY159="UASC","UASC","")))))</f>
        <v>inter</v>
      </c>
    </row>
    <row r="160" spans="1:51" x14ac:dyDescent="0.3">
      <c r="A160" t="s">
        <v>185</v>
      </c>
      <c r="B160" t="str">
        <f>IF(OR('full menu'!B160="MDC",'full menu'!B160="PERF"),"rude",IF(OR('full menu'!B160="PCB",'full menu'!B160="AERF",'full menu'!B160="UD"),"inter",IF(OR('full menu'!B160="ACB",'full menu'!B160="LCERT",'full menu'!B160="LERT",'full menu'!B160="FCERT",'full menu'!B160="FCMT",'full menu'!B160="LCMT",'full menu'!B160="LMT",'full menu'!B160="LCIT",'full menu'!B160="FCIT",'full menu'!B160="LIT",'full menu'!B160="MwERT",'full menu'!B160="ERwMT",'full menu'!B160="M&amp;ERT",'full menu'!B160="MwIT",'full menu'!B160="IwMT",'full menu'!B160="M&amp;IT",'full menu'!B160="IwERT",'full menu'!B160="ERwIT",'full menu'!B160="I&amp;ERT",'full menu'!B160="ER&amp;M&amp;IT",'full menu'!B160="LSD"),"subst",IF(OR('full menu'!B160="FERT",'full menu'!B160="FMT",'full menu'!B160="FIT",'full menu'!B160="WSD"),"intens",IF('full menu'!B160="UASC","UASC","")))))</f>
        <v>inter</v>
      </c>
      <c r="C160" t="str">
        <f>IF(OR('full menu'!C160="MDC",'full menu'!C160="PERF"),"rude",IF(OR('full menu'!C160="PCB",'full menu'!C160="AERF",'full menu'!C160="UD"),"inter",IF(OR('full menu'!C160="ACB",'full menu'!C160="LCERT",'full menu'!C160="LERT",'full menu'!C160="FCERT",'full menu'!C160="FCMT",'full menu'!C160="LCMT",'full menu'!C160="LMT",'full menu'!C160="LCIT",'full menu'!C160="FCIT",'full menu'!C160="LIT",'full menu'!C160="MwERT",'full menu'!C160="ERwMT",'full menu'!C160="M&amp;ERT",'full menu'!C160="MwIT",'full menu'!C160="IwMT",'full menu'!C160="M&amp;IT",'full menu'!C160="IwERT",'full menu'!C160="ERwIT",'full menu'!C160="I&amp;ERT",'full menu'!C160="ER&amp;M&amp;IT",'full menu'!C160="LSD"),"subst",IF(OR('full menu'!C160="FERT",'full menu'!C160="FMT",'full menu'!C160="FIT",'full menu'!C160="WSD"),"intens",IF('full menu'!C160="UASC","UASC","")))))</f>
        <v>inter</v>
      </c>
      <c r="D160" t="str">
        <f>IF(OR('full menu'!D160="MDC",'full menu'!D160="PERF"),"rude",IF(OR('full menu'!D160="PCB",'full menu'!D160="AERF",'full menu'!D160="UD"),"inter",IF(OR('full menu'!D160="ACB",'full menu'!D160="LCERT",'full menu'!D160="LERT",'full menu'!D160="FCERT",'full menu'!D160="FCMT",'full menu'!D160="LCMT",'full menu'!D160="LMT",'full menu'!D160="LCIT",'full menu'!D160="FCIT",'full menu'!D160="LIT",'full menu'!D160="MwERT",'full menu'!D160="ERwMT",'full menu'!D160="M&amp;ERT",'full menu'!D160="MwIT",'full menu'!D160="IwMT",'full menu'!D160="M&amp;IT",'full menu'!D160="IwERT",'full menu'!D160="ERwIT",'full menu'!D160="I&amp;ERT",'full menu'!D160="ER&amp;M&amp;IT",'full menu'!D160="LSD"),"subst",IF(OR('full menu'!D160="FERT",'full menu'!D160="FMT",'full menu'!D160="FIT",'full menu'!D160="WSD"),"intens",IF('full menu'!D160="UASC","UASC","")))))</f>
        <v>inter</v>
      </c>
      <c r="E160" t="str">
        <f>IF(OR('full menu'!E160="MDC",'full menu'!E160="PERF"),"rude",IF(OR('full menu'!E160="PCB",'full menu'!E160="AERF",'full menu'!E160="UD"),"inter",IF(OR('full menu'!E160="ACB",'full menu'!E160="LCERT",'full menu'!E160="LERT",'full menu'!E160="FCERT",'full menu'!E160="FCMT",'full menu'!E160="LCMT",'full menu'!E160="LMT",'full menu'!E160="LCIT",'full menu'!E160="FCIT",'full menu'!E160="LIT",'full menu'!E160="MwERT",'full menu'!E160="ERwMT",'full menu'!E160="M&amp;ERT",'full menu'!E160="MwIT",'full menu'!E160="IwMT",'full menu'!E160="M&amp;IT",'full menu'!E160="IwERT",'full menu'!E160="ERwIT",'full menu'!E160="I&amp;ERT",'full menu'!E160="ER&amp;M&amp;IT",'full menu'!E160="LSD"),"subst",IF(OR('full menu'!E160="FERT",'full menu'!E160="FMT",'full menu'!E160="FIT",'full menu'!E160="WSD"),"intens",IF('full menu'!E160="UASC","UASC","")))))</f>
        <v>inter</v>
      </c>
      <c r="F160" t="str">
        <f>IF(OR('full menu'!F160="MDC",'full menu'!F160="PERF"),"rude",IF(OR('full menu'!F160="PCB",'full menu'!F160="AERF",'full menu'!F160="UD"),"inter",IF(OR('full menu'!F160="ACB",'full menu'!F160="LCERT",'full menu'!F160="LERT",'full menu'!F160="FCERT",'full menu'!F160="FCMT",'full menu'!F160="LCMT",'full menu'!F160="LMT",'full menu'!F160="LCIT",'full menu'!F160="FCIT",'full menu'!F160="LIT",'full menu'!F160="MwERT",'full menu'!F160="ERwMT",'full menu'!F160="M&amp;ERT",'full menu'!F160="MwIT",'full menu'!F160="IwMT",'full menu'!F160="M&amp;IT",'full menu'!F160="IwERT",'full menu'!F160="ERwIT",'full menu'!F160="I&amp;ERT",'full menu'!F160="ER&amp;M&amp;IT",'full menu'!F160="LSD"),"subst",IF(OR('full menu'!F160="FERT",'full menu'!F160="FMT",'full menu'!F160="FIT",'full menu'!F160="WSD"),"intens",IF('full menu'!F160="UASC","UASC","")))))</f>
        <v>inter</v>
      </c>
      <c r="G160" t="str">
        <f>IF(OR('full menu'!G160="MDC",'full menu'!G160="PERF"),"rude",IF(OR('full menu'!G160="PCB",'full menu'!G160="AERF",'full menu'!G160="UD"),"inter",IF(OR('full menu'!G160="ACB",'full menu'!G160="LCERT",'full menu'!G160="LERT",'full menu'!G160="FCERT",'full menu'!G160="FCMT",'full menu'!G160="LCMT",'full menu'!G160="LMT",'full menu'!G160="LCIT",'full menu'!G160="FCIT",'full menu'!G160="LIT",'full menu'!G160="MwERT",'full menu'!G160="ERwMT",'full menu'!G160="M&amp;ERT",'full menu'!G160="MwIT",'full menu'!G160="IwMT",'full menu'!G160="M&amp;IT",'full menu'!G160="IwERT",'full menu'!G160="ERwIT",'full menu'!G160="I&amp;ERT",'full menu'!G160="ER&amp;M&amp;IT",'full menu'!G160="LSD"),"subst",IF(OR('full menu'!G160="FERT",'full menu'!G160="FMT",'full menu'!G160="FIT",'full menu'!G160="WSD"),"intens",IF('full menu'!G160="UASC","UASC","")))))</f>
        <v>subst</v>
      </c>
      <c r="H160" t="str">
        <f>IF(OR('full menu'!H160="MDC",'full menu'!H160="PERF"),"rude",IF(OR('full menu'!H160="PCB",'full menu'!H160="AERF",'full menu'!H160="UD"),"inter",IF(OR('full menu'!H160="ACB",'full menu'!H160="LCERT",'full menu'!H160="LERT",'full menu'!H160="FCERT",'full menu'!H160="FCMT",'full menu'!H160="LCMT",'full menu'!H160="LMT",'full menu'!H160="LCIT",'full menu'!H160="FCIT",'full menu'!H160="LIT",'full menu'!H160="MwERT",'full menu'!H160="ERwMT",'full menu'!H160="M&amp;ERT",'full menu'!H160="MwIT",'full menu'!H160="IwMT",'full menu'!H160="M&amp;IT",'full menu'!H160="IwERT",'full menu'!H160="ERwIT",'full menu'!H160="I&amp;ERT",'full menu'!H160="ER&amp;M&amp;IT",'full menu'!H160="LSD"),"subst",IF(OR('full menu'!H160="FERT",'full menu'!H160="FMT",'full menu'!H160="FIT",'full menu'!H160="WSD"),"intens",IF('full menu'!H160="UASC","UASC","")))))</f>
        <v>subst</v>
      </c>
      <c r="I160" t="str">
        <f>IF(OR('full menu'!I160="MDC",'full menu'!I160="PERF"),"rude",IF(OR('full menu'!I160="PCB",'full menu'!I160="AERF",'full menu'!I160="UD"),"inter",IF(OR('full menu'!I160="ACB",'full menu'!I160="LCERT",'full menu'!I160="LERT",'full menu'!I160="FCERT",'full menu'!I160="FCMT",'full menu'!I160="LCMT",'full menu'!I160="LMT",'full menu'!I160="LCIT",'full menu'!I160="FCIT",'full menu'!I160="LIT",'full menu'!I160="MwERT",'full menu'!I160="ERwMT",'full menu'!I160="M&amp;ERT",'full menu'!I160="MwIT",'full menu'!I160="IwMT",'full menu'!I160="M&amp;IT",'full menu'!I160="IwERT",'full menu'!I160="ERwIT",'full menu'!I160="I&amp;ERT",'full menu'!I160="ER&amp;M&amp;IT",'full menu'!I160="LSD"),"subst",IF(OR('full menu'!I160="FERT",'full menu'!I160="FMT",'full menu'!I160="FIT",'full menu'!I160="WSD"),"intens",IF('full menu'!I160="UASC","UASC","")))))</f>
        <v>subst</v>
      </c>
      <c r="J160" t="str">
        <f>IF(OR('full menu'!J160="MDC",'full menu'!J160="PERF"),"rude",IF(OR('full menu'!J160="PCB",'full menu'!J160="AERF",'full menu'!J160="UD"),"inter",IF(OR('full menu'!J160="ACB",'full menu'!J160="LCERT",'full menu'!J160="LERT",'full menu'!J160="FCERT",'full menu'!J160="FCMT",'full menu'!J160="LCMT",'full menu'!J160="LMT",'full menu'!J160="LCIT",'full menu'!J160="FCIT",'full menu'!J160="LIT",'full menu'!J160="MwERT",'full menu'!J160="ERwMT",'full menu'!J160="M&amp;ERT",'full menu'!J160="MwIT",'full menu'!J160="IwMT",'full menu'!J160="M&amp;IT",'full menu'!J160="IwERT",'full menu'!J160="ERwIT",'full menu'!J160="I&amp;ERT",'full menu'!J160="ER&amp;M&amp;IT",'full menu'!J160="LSD"),"subst",IF(OR('full menu'!J160="FERT",'full menu'!J160="FMT",'full menu'!J160="FIT",'full menu'!J160="WSD"),"intens",IF('full menu'!J160="UASC","UASC","")))))</f>
        <v>subst</v>
      </c>
      <c r="K160" t="str">
        <f>IF(OR('full menu'!K160="MDC",'full menu'!K160="PERF"),"rude",IF(OR('full menu'!K160="PCB",'full menu'!K160="AERF",'full menu'!K160="UD"),"inter",IF(OR('full menu'!K160="ACB",'full menu'!K160="LCERT",'full menu'!K160="LERT",'full menu'!K160="FCERT",'full menu'!K160="FCMT",'full menu'!K160="LCMT",'full menu'!K160="LMT",'full menu'!K160="LCIT",'full menu'!K160="FCIT",'full menu'!K160="LIT",'full menu'!K160="MwERT",'full menu'!K160="ERwMT",'full menu'!K160="M&amp;ERT",'full menu'!K160="MwIT",'full menu'!K160="IwMT",'full menu'!K160="M&amp;IT",'full menu'!K160="IwERT",'full menu'!K160="ERwIT",'full menu'!K160="I&amp;ERT",'full menu'!K160="ER&amp;M&amp;IT",'full menu'!K160="LSD"),"subst",IF(OR('full menu'!K160="FERT",'full menu'!K160="FMT",'full menu'!K160="FIT",'full menu'!K160="WSD"),"intens",IF('full menu'!K160="UASC","UASC","")))))</f>
        <v>subst</v>
      </c>
      <c r="L160" t="str">
        <f>IF(OR('full menu'!L160="MDC",'full menu'!L160="PERF"),"rude",IF(OR('full menu'!L160="PCB",'full menu'!L160="AERF",'full menu'!L160="UD"),"inter",IF(OR('full menu'!L160="ACB",'full menu'!L160="LCERT",'full menu'!L160="LERT",'full menu'!L160="FCERT",'full menu'!L160="FCMT",'full menu'!L160="LCMT",'full menu'!L160="LMT",'full menu'!L160="LCIT",'full menu'!L160="FCIT",'full menu'!L160="LIT",'full menu'!L160="MwERT",'full menu'!L160="ERwMT",'full menu'!L160="M&amp;ERT",'full menu'!L160="MwIT",'full menu'!L160="IwMT",'full menu'!L160="M&amp;IT",'full menu'!L160="IwERT",'full menu'!L160="ERwIT",'full menu'!L160="I&amp;ERT",'full menu'!L160="ER&amp;M&amp;IT",'full menu'!L160="LSD"),"subst",IF(OR('full menu'!L160="FERT",'full menu'!L160="FMT",'full menu'!L160="FIT",'full menu'!L160="WSD"),"intens",IF('full menu'!L160="UASC","UASC","")))))</f>
        <v>subst</v>
      </c>
      <c r="M160" t="str">
        <f>IF(OR('full menu'!M160="MDC",'full menu'!M160="PERF"),"rude",IF(OR('full menu'!M160="PCB",'full menu'!M160="AERF",'full menu'!M160="UD"),"inter",IF(OR('full menu'!M160="ACB",'full menu'!M160="LCERT",'full menu'!M160="LERT",'full menu'!M160="FCERT",'full menu'!M160="FCMT",'full menu'!M160="LCMT",'full menu'!M160="LMT",'full menu'!M160="LCIT",'full menu'!M160="FCIT",'full menu'!M160="LIT",'full menu'!M160="MwERT",'full menu'!M160="ERwMT",'full menu'!M160="M&amp;ERT",'full menu'!M160="MwIT",'full menu'!M160="IwMT",'full menu'!M160="M&amp;IT",'full menu'!M160="IwERT",'full menu'!M160="ERwIT",'full menu'!M160="I&amp;ERT",'full menu'!M160="ER&amp;M&amp;IT",'full menu'!M160="LSD"),"subst",IF(OR('full menu'!M160="FERT",'full menu'!M160="FMT",'full menu'!M160="FIT",'full menu'!M160="WSD"),"intens",IF('full menu'!M160="UASC","UASC","")))))</f>
        <v>subst</v>
      </c>
      <c r="N160" t="str">
        <f>IF(OR('full menu'!N160="MDC",'full menu'!N160="PERF"),"rude",IF(OR('full menu'!N160="PCB",'full menu'!N160="AERF",'full menu'!N160="UD"),"inter",IF(OR('full menu'!N160="ACB",'full menu'!N160="LCERT",'full menu'!N160="LERT",'full menu'!N160="FCERT",'full menu'!N160="FCMT",'full menu'!N160="LCMT",'full menu'!N160="LMT",'full menu'!N160="LCIT",'full menu'!N160="FCIT",'full menu'!N160="LIT",'full menu'!N160="MwERT",'full menu'!N160="ERwMT",'full menu'!N160="M&amp;ERT",'full menu'!N160="MwIT",'full menu'!N160="IwMT",'full menu'!N160="M&amp;IT",'full menu'!N160="IwERT",'full menu'!N160="ERwIT",'full menu'!N160="I&amp;ERT",'full menu'!N160="ER&amp;M&amp;IT",'full menu'!N160="LSD"),"subst",IF(OR('full menu'!N160="FERT",'full menu'!N160="FMT",'full menu'!N160="FIT",'full menu'!N160="WSD"),"intens",IF('full menu'!N160="UASC","UASC","")))))</f>
        <v>subst</v>
      </c>
      <c r="O160" t="str">
        <f>IF(OR('full menu'!O160="MDC",'full menu'!O160="PERF"),"rude",IF(OR('full menu'!O160="PCB",'full menu'!O160="AERF",'full menu'!O160="UD"),"inter",IF(OR('full menu'!O160="ACB",'full menu'!O160="LCERT",'full menu'!O160="LERT",'full menu'!O160="FCERT",'full menu'!O160="FCMT",'full menu'!O160="LCMT",'full menu'!O160="LMT",'full menu'!O160="LCIT",'full menu'!O160="FCIT",'full menu'!O160="LIT",'full menu'!O160="MwERT",'full menu'!O160="ERwMT",'full menu'!O160="M&amp;ERT",'full menu'!O160="MwIT",'full menu'!O160="IwMT",'full menu'!O160="M&amp;IT",'full menu'!O160="IwERT",'full menu'!O160="ERwIT",'full menu'!O160="I&amp;ERT",'full menu'!O160="ER&amp;M&amp;IT",'full menu'!O160="LSD"),"subst",IF(OR('full menu'!O160="FERT",'full menu'!O160="FMT",'full menu'!O160="FIT",'full menu'!O160="WSD"),"intens",IF('full menu'!O160="UASC","UASC","")))))</f>
        <v>subst</v>
      </c>
      <c r="P160" t="str">
        <f>IF(OR('full menu'!P160="MDC",'full menu'!P160="PERF"),"rude",IF(OR('full menu'!P160="PCB",'full menu'!P160="AERF",'full menu'!P160="UD"),"inter",IF(OR('full menu'!P160="ACB",'full menu'!P160="LCERT",'full menu'!P160="LERT",'full menu'!P160="FCERT",'full menu'!P160="FCMT",'full menu'!P160="LCMT",'full menu'!P160="LMT",'full menu'!P160="LCIT",'full menu'!P160="FCIT",'full menu'!P160="LIT",'full menu'!P160="MwERT",'full menu'!P160="ERwMT",'full menu'!P160="M&amp;ERT",'full menu'!P160="MwIT",'full menu'!P160="IwMT",'full menu'!P160="M&amp;IT",'full menu'!P160="IwERT",'full menu'!P160="ERwIT",'full menu'!P160="I&amp;ERT",'full menu'!P160="ER&amp;M&amp;IT",'full menu'!P160="LSD"),"subst",IF(OR('full menu'!P160="FERT",'full menu'!P160="FMT",'full menu'!P160="FIT",'full menu'!P160="WSD"),"intens",IF('full menu'!P160="UASC","UASC","")))))</f>
        <v>subst</v>
      </c>
      <c r="Q160" t="str">
        <f>IF(OR('full menu'!Q160="MDC",'full menu'!Q160="PERF"),"rude",IF(OR('full menu'!Q160="PCB",'full menu'!Q160="AERF",'full menu'!Q160="UD"),"inter",IF(OR('full menu'!Q160="ACB",'full menu'!Q160="LCERT",'full menu'!Q160="LERT",'full menu'!Q160="FCERT",'full menu'!Q160="FCMT",'full menu'!Q160="LCMT",'full menu'!Q160="LMT",'full menu'!Q160="LCIT",'full menu'!Q160="FCIT",'full menu'!Q160="LIT",'full menu'!Q160="MwERT",'full menu'!Q160="ERwMT",'full menu'!Q160="M&amp;ERT",'full menu'!Q160="MwIT",'full menu'!Q160="IwMT",'full menu'!Q160="M&amp;IT",'full menu'!Q160="IwERT",'full menu'!Q160="ERwIT",'full menu'!Q160="I&amp;ERT",'full menu'!Q160="ER&amp;M&amp;IT",'full menu'!Q160="LSD"),"subst",IF(OR('full menu'!Q160="FERT",'full menu'!Q160="FMT",'full menu'!Q160="FIT",'full menu'!Q160="WSD"),"intens",IF('full menu'!Q160="UASC","UASC","")))))</f>
        <v>subst</v>
      </c>
      <c r="R160" t="str">
        <f>IF(OR('full menu'!R160="MDC",'full menu'!R160="PERF"),"rude",IF(OR('full menu'!R160="PCB",'full menu'!R160="AERF",'full menu'!R160="UD"),"inter",IF(OR('full menu'!R160="ACB",'full menu'!R160="LCERT",'full menu'!R160="LERT",'full menu'!R160="FCERT",'full menu'!R160="FCMT",'full menu'!R160="LCMT",'full menu'!R160="LMT",'full menu'!R160="LCIT",'full menu'!R160="FCIT",'full menu'!R160="LIT",'full menu'!R160="MwERT",'full menu'!R160="ERwMT",'full menu'!R160="M&amp;ERT",'full menu'!R160="MwIT",'full menu'!R160="IwMT",'full menu'!R160="M&amp;IT",'full menu'!R160="IwERT",'full menu'!R160="ERwIT",'full menu'!R160="I&amp;ERT",'full menu'!R160="ER&amp;M&amp;IT",'full menu'!R160="LSD"),"subst",IF(OR('full menu'!R160="FERT",'full menu'!R160="FMT",'full menu'!R160="FIT",'full menu'!R160="WSD"),"intens",IF('full menu'!R160="UASC","UASC","")))))</f>
        <v>subst</v>
      </c>
      <c r="S160" t="str">
        <f>IF(OR('full menu'!S160="MDC",'full menu'!S160="PERF"),"rude",IF(OR('full menu'!S160="PCB",'full menu'!S160="AERF",'full menu'!S160="UD"),"inter",IF(OR('full menu'!S160="ACB",'full menu'!S160="LCERT",'full menu'!S160="LERT",'full menu'!S160="FCERT",'full menu'!S160="FCMT",'full menu'!S160="LCMT",'full menu'!S160="LMT",'full menu'!S160="LCIT",'full menu'!S160="FCIT",'full menu'!S160="LIT",'full menu'!S160="MwERT",'full menu'!S160="ERwMT",'full menu'!S160="M&amp;ERT",'full menu'!S160="MwIT",'full menu'!S160="IwMT",'full menu'!S160="M&amp;IT",'full menu'!S160="IwERT",'full menu'!S160="ERwIT",'full menu'!S160="I&amp;ERT",'full menu'!S160="ER&amp;M&amp;IT",'full menu'!S160="LSD"),"subst",IF(OR('full menu'!S160="FERT",'full menu'!S160="FMT",'full menu'!S160="FIT",'full menu'!S160="WSD"),"intens",IF('full menu'!S160="UASC","UASC","")))))</f>
        <v>subst</v>
      </c>
      <c r="T160" t="str">
        <f>IF(OR('full menu'!T160="MDC",'full menu'!T160="PERF"),"rude",IF(OR('full menu'!T160="PCB",'full menu'!T160="AERF",'full menu'!T160="UD"),"inter",IF(OR('full menu'!T160="ACB",'full menu'!T160="LCERT",'full menu'!T160="LERT",'full menu'!T160="FCERT",'full menu'!T160="FCMT",'full menu'!T160="LCMT",'full menu'!T160="LMT",'full menu'!T160="LCIT",'full menu'!T160="FCIT",'full menu'!T160="LIT",'full menu'!T160="MwERT",'full menu'!T160="ERwMT",'full menu'!T160="M&amp;ERT",'full menu'!T160="MwIT",'full menu'!T160="IwMT",'full menu'!T160="M&amp;IT",'full menu'!T160="IwERT",'full menu'!T160="ERwIT",'full menu'!T160="I&amp;ERT",'full menu'!T160="ER&amp;M&amp;IT",'full menu'!T160="LSD"),"subst",IF(OR('full menu'!T160="FERT",'full menu'!T160="FMT",'full menu'!T160="FIT",'full menu'!T160="WSD"),"intens",IF('full menu'!T160="UASC","UASC","")))))</f>
        <v>subst</v>
      </c>
      <c r="U160" t="str">
        <f>IF(OR('full menu'!U160="MDC",'full menu'!U160="PERF"),"rude",IF(OR('full menu'!U160="PCB",'full menu'!U160="AERF",'full menu'!U160="UD"),"inter",IF(OR('full menu'!U160="ACB",'full menu'!U160="LCERT",'full menu'!U160="LERT",'full menu'!U160="FCERT",'full menu'!U160="FCMT",'full menu'!U160="LCMT",'full menu'!U160="LMT",'full menu'!U160="LCIT",'full menu'!U160="FCIT",'full menu'!U160="LIT",'full menu'!U160="MwERT",'full menu'!U160="ERwMT",'full menu'!U160="M&amp;ERT",'full menu'!U160="MwIT",'full menu'!U160="IwMT",'full menu'!U160="M&amp;IT",'full menu'!U160="IwERT",'full menu'!U160="ERwIT",'full menu'!U160="I&amp;ERT",'full menu'!U160="ER&amp;M&amp;IT",'full menu'!U160="LSD"),"subst",IF(OR('full menu'!U160="FERT",'full menu'!U160="FMT",'full menu'!U160="FIT",'full menu'!U160="WSD"),"intens",IF('full menu'!U160="UASC","UASC","")))))</f>
        <v>subst</v>
      </c>
      <c r="V160" t="str">
        <f>IF(OR('full menu'!V160="MDC",'full menu'!V160="PERF"),"rude",IF(OR('full menu'!V160="PCB",'full menu'!V160="AERF",'full menu'!V160="UD"),"inter",IF(OR('full menu'!V160="ACB",'full menu'!V160="LCERT",'full menu'!V160="LERT",'full menu'!V160="FCERT",'full menu'!V160="FCMT",'full menu'!V160="LCMT",'full menu'!V160="LMT",'full menu'!V160="LCIT",'full menu'!V160="FCIT",'full menu'!V160="LIT",'full menu'!V160="MwERT",'full menu'!V160="ERwMT",'full menu'!V160="M&amp;ERT",'full menu'!V160="MwIT",'full menu'!V160="IwMT",'full menu'!V160="M&amp;IT",'full menu'!V160="IwERT",'full menu'!V160="ERwIT",'full menu'!V160="I&amp;ERT",'full menu'!V160="ER&amp;M&amp;IT",'full menu'!V160="LSD"),"subst",IF(OR('full menu'!V160="FERT",'full menu'!V160="FMT",'full menu'!V160="FIT",'full menu'!V160="WSD"),"intens",IF('full menu'!V160="UASC","UASC","")))))</f>
        <v>subst</v>
      </c>
      <c r="W160" t="str">
        <f>IF(OR('full menu'!W160="MDC",'full menu'!W160="PERF"),"rude",IF(OR('full menu'!W160="PCB",'full menu'!W160="AERF",'full menu'!W160="UD"),"inter",IF(OR('full menu'!W160="ACB",'full menu'!W160="LCERT",'full menu'!W160="LERT",'full menu'!W160="FCERT",'full menu'!W160="FCMT",'full menu'!W160="LCMT",'full menu'!W160="LMT",'full menu'!W160="LCIT",'full menu'!W160="FCIT",'full menu'!W160="LIT",'full menu'!W160="MwERT",'full menu'!W160="ERwMT",'full menu'!W160="M&amp;ERT",'full menu'!W160="MwIT",'full menu'!W160="IwMT",'full menu'!W160="M&amp;IT",'full menu'!W160="IwERT",'full menu'!W160="ERwIT",'full menu'!W160="I&amp;ERT",'full menu'!W160="ER&amp;M&amp;IT",'full menu'!W160="LSD"),"subst",IF(OR('full menu'!W160="FERT",'full menu'!W160="FMT",'full menu'!W160="FIT",'full menu'!W160="WSD"),"intens",IF('full menu'!W160="UASC","UASC","")))))</f>
        <v>subst</v>
      </c>
      <c r="X160" t="str">
        <f>IF(OR('full menu'!X160="MDC",'full menu'!X160="PERF"),"rude",IF(OR('full menu'!X160="PCB",'full menu'!X160="AERF",'full menu'!X160="UD"),"inter",IF(OR('full menu'!X160="ACB",'full menu'!X160="LCERT",'full menu'!X160="LERT",'full menu'!X160="FCERT",'full menu'!X160="FCMT",'full menu'!X160="LCMT",'full menu'!X160="LMT",'full menu'!X160="LCIT",'full menu'!X160="FCIT",'full menu'!X160="LIT",'full menu'!X160="MwERT",'full menu'!X160="ERwMT",'full menu'!X160="M&amp;ERT",'full menu'!X160="MwIT",'full menu'!X160="IwMT",'full menu'!X160="M&amp;IT",'full menu'!X160="IwERT",'full menu'!X160="ERwIT",'full menu'!X160="I&amp;ERT",'full menu'!X160="ER&amp;M&amp;IT",'full menu'!X160="LSD"),"subst",IF(OR('full menu'!X160="FERT",'full menu'!X160="FMT",'full menu'!X160="FIT",'full menu'!X160="WSD"),"intens",IF('full menu'!X160="UASC","UASC","")))))</f>
        <v>subst</v>
      </c>
      <c r="Y160" t="str">
        <f>IF(OR('full menu'!Y160="MDC",'full menu'!Y160="PERF"),"rude",IF(OR('full menu'!Y160="PCB",'full menu'!Y160="AERF",'full menu'!Y160="UD"),"inter",IF(OR('full menu'!Y160="ACB",'full menu'!Y160="LCERT",'full menu'!Y160="LERT",'full menu'!Y160="FCERT",'full menu'!Y160="FCMT",'full menu'!Y160="LCMT",'full menu'!Y160="LMT",'full menu'!Y160="LCIT",'full menu'!Y160="FCIT",'full menu'!Y160="LIT",'full menu'!Y160="MwERT",'full menu'!Y160="ERwMT",'full menu'!Y160="M&amp;ERT",'full menu'!Y160="MwIT",'full menu'!Y160="IwMT",'full menu'!Y160="M&amp;IT",'full menu'!Y160="IwERT",'full menu'!Y160="ERwIT",'full menu'!Y160="I&amp;ERT",'full menu'!Y160="ER&amp;M&amp;IT",'full menu'!Y160="LSD"),"subst",IF(OR('full menu'!Y160="FERT",'full menu'!Y160="FMT",'full menu'!Y160="FIT",'full menu'!Y160="WSD"),"intens",IF('full menu'!Y160="UASC","UASC","")))))</f>
        <v>subst</v>
      </c>
      <c r="Z160" t="str">
        <f>IF(OR('full menu'!Z160="MDC",'full menu'!Z160="PERF"),"rude",IF(OR('full menu'!Z160="PCB",'full menu'!Z160="AERF",'full menu'!Z160="UD"),"inter",IF(OR('full menu'!Z160="ACB",'full menu'!Z160="LCERT",'full menu'!Z160="LERT",'full menu'!Z160="FCERT",'full menu'!Z160="FCMT",'full menu'!Z160="LCMT",'full menu'!Z160="LMT",'full menu'!Z160="LCIT",'full menu'!Z160="FCIT",'full menu'!Z160="LIT",'full menu'!Z160="MwERT",'full menu'!Z160="ERwMT",'full menu'!Z160="M&amp;ERT",'full menu'!Z160="MwIT",'full menu'!Z160="IwMT",'full menu'!Z160="M&amp;IT",'full menu'!Z160="IwERT",'full menu'!Z160="ERwIT",'full menu'!Z160="I&amp;ERT",'full menu'!Z160="ER&amp;M&amp;IT",'full menu'!Z160="LSD"),"subst",IF(OR('full menu'!Z160="FERT",'full menu'!Z160="FMT",'full menu'!Z160="FIT",'full menu'!Z160="WSD"),"intens",IF('full menu'!Z160="UASC","UASC","")))))</f>
        <v>subst</v>
      </c>
      <c r="AA160" t="str">
        <f>IF(OR('full menu'!AA160="MDC",'full menu'!AA160="PERF"),"rude",IF(OR('full menu'!AA160="PCB",'full menu'!AA160="AERF",'full menu'!AA160="UD"),"inter",IF(OR('full menu'!AA160="ACB",'full menu'!AA160="LCERT",'full menu'!AA160="LERT",'full menu'!AA160="FCERT",'full menu'!AA160="FCMT",'full menu'!AA160="LCMT",'full menu'!AA160="LMT",'full menu'!AA160="LCIT",'full menu'!AA160="FCIT",'full menu'!AA160="LIT",'full menu'!AA160="MwERT",'full menu'!AA160="ERwMT",'full menu'!AA160="M&amp;ERT",'full menu'!AA160="MwIT",'full menu'!AA160="IwMT",'full menu'!AA160="M&amp;IT",'full menu'!AA160="IwERT",'full menu'!AA160="ERwIT",'full menu'!AA160="I&amp;ERT",'full menu'!AA160="ER&amp;M&amp;IT",'full menu'!AA160="LSD"),"subst",IF(OR('full menu'!AA160="FERT",'full menu'!AA160="FMT",'full menu'!AA160="FIT",'full menu'!AA160="WSD"),"intens",IF('full menu'!AA160="UASC","UASC","")))))</f>
        <v>subst</v>
      </c>
      <c r="AB160" t="str">
        <f>IF(OR('full menu'!AB160="MDC",'full menu'!AB160="PERF"),"rude",IF(OR('full menu'!AB160="PCB",'full menu'!AB160="AERF",'full menu'!AB160="UD"),"inter",IF(OR('full menu'!AB160="ACB",'full menu'!AB160="LCERT",'full menu'!AB160="LERT",'full menu'!AB160="FCERT",'full menu'!AB160="FCMT",'full menu'!AB160="LCMT",'full menu'!AB160="LMT",'full menu'!AB160="LCIT",'full menu'!AB160="FCIT",'full menu'!AB160="LIT",'full menu'!AB160="MwERT",'full menu'!AB160="ERwMT",'full menu'!AB160="M&amp;ERT",'full menu'!AB160="MwIT",'full menu'!AB160="IwMT",'full menu'!AB160="M&amp;IT",'full menu'!AB160="IwERT",'full menu'!AB160="ERwIT",'full menu'!AB160="I&amp;ERT",'full menu'!AB160="ER&amp;M&amp;IT",'full menu'!AB160="LSD"),"subst",IF(OR('full menu'!AB160="FERT",'full menu'!AB160="FMT",'full menu'!AB160="FIT",'full menu'!AB160="WSD"),"intens",IF('full menu'!AB160="UASC","UASC","")))))</f>
        <v>subst</v>
      </c>
      <c r="AC160" t="str">
        <f>IF(OR('full menu'!AC160="MDC",'full menu'!AC160="PERF"),"rude",IF(OR('full menu'!AC160="PCB",'full menu'!AC160="AERF",'full menu'!AC160="UD"),"inter",IF(OR('full menu'!AC160="ACB",'full menu'!AC160="LCERT",'full menu'!AC160="LERT",'full menu'!AC160="FCERT",'full menu'!AC160="FCMT",'full menu'!AC160="LCMT",'full menu'!AC160="LMT",'full menu'!AC160="LCIT",'full menu'!AC160="FCIT",'full menu'!AC160="LIT",'full menu'!AC160="MwERT",'full menu'!AC160="ERwMT",'full menu'!AC160="M&amp;ERT",'full menu'!AC160="MwIT",'full menu'!AC160="IwMT",'full menu'!AC160="M&amp;IT",'full menu'!AC160="IwERT",'full menu'!AC160="ERwIT",'full menu'!AC160="I&amp;ERT",'full menu'!AC160="ER&amp;M&amp;IT",'full menu'!AC160="LSD"),"subst",IF(OR('full menu'!AC160="FERT",'full menu'!AC160="FMT",'full menu'!AC160="FIT",'full menu'!AC160="WSD"),"intens",IF('full menu'!AC160="UASC","UASC","")))))</f>
        <v>subst</v>
      </c>
      <c r="AD160" t="str">
        <f>IF(OR('full menu'!AD160="MDC",'full menu'!AD160="PERF"),"rude",IF(OR('full menu'!AD160="PCB",'full menu'!AD160="AERF",'full menu'!AD160="UD"),"inter",IF(OR('full menu'!AD160="ACB",'full menu'!AD160="LCERT",'full menu'!AD160="LERT",'full menu'!AD160="FCERT",'full menu'!AD160="FCMT",'full menu'!AD160="LCMT",'full menu'!AD160="LMT",'full menu'!AD160="LCIT",'full menu'!AD160="FCIT",'full menu'!AD160="LIT",'full menu'!AD160="MwERT",'full menu'!AD160="ERwMT",'full menu'!AD160="M&amp;ERT",'full menu'!AD160="MwIT",'full menu'!AD160="IwMT",'full menu'!AD160="M&amp;IT",'full menu'!AD160="IwERT",'full menu'!AD160="ERwIT",'full menu'!AD160="I&amp;ERT",'full menu'!AD160="ER&amp;M&amp;IT",'full menu'!AD160="LSD"),"subst",IF(OR('full menu'!AD160="FERT",'full menu'!AD160="FMT",'full menu'!AD160="FIT",'full menu'!AD160="WSD"),"intens",IF('full menu'!AD160="UASC","UASC","")))))</f>
        <v>subst</v>
      </c>
      <c r="AE160" t="str">
        <f>IF(OR('full menu'!AE160="MDC",'full menu'!AE160="PERF"),"rude",IF(OR('full menu'!AE160="PCB",'full menu'!AE160="AERF",'full menu'!AE160="UD"),"inter",IF(OR('full menu'!AE160="ACB",'full menu'!AE160="LCERT",'full menu'!AE160="LERT",'full menu'!AE160="FCERT",'full menu'!AE160="FCMT",'full menu'!AE160="LCMT",'full menu'!AE160="LMT",'full menu'!AE160="LCIT",'full menu'!AE160="FCIT",'full menu'!AE160="LIT",'full menu'!AE160="MwERT",'full menu'!AE160="ERwMT",'full menu'!AE160="M&amp;ERT",'full menu'!AE160="MwIT",'full menu'!AE160="IwMT",'full menu'!AE160="M&amp;IT",'full menu'!AE160="IwERT",'full menu'!AE160="ERwIT",'full menu'!AE160="I&amp;ERT",'full menu'!AE160="ER&amp;M&amp;IT",'full menu'!AE160="LSD"),"subst",IF(OR('full menu'!AE160="FERT",'full menu'!AE160="FMT",'full menu'!AE160="FIT",'full menu'!AE160="WSD"),"intens",IF('full menu'!AE160="UASC","UASC","")))))</f>
        <v>subst</v>
      </c>
      <c r="AF160" t="str">
        <f>IF(OR('full menu'!AF160="MDC",'full menu'!AF160="PERF"),"rude",IF(OR('full menu'!AF160="PCB",'full menu'!AF160="AERF",'full menu'!AF160="UD"),"inter",IF(OR('full menu'!AF160="ACB",'full menu'!AF160="LCERT",'full menu'!AF160="LERT",'full menu'!AF160="FCERT",'full menu'!AF160="FCMT",'full menu'!AF160="LCMT",'full menu'!AF160="LMT",'full menu'!AF160="LCIT",'full menu'!AF160="FCIT",'full menu'!AF160="LIT",'full menu'!AF160="MwERT",'full menu'!AF160="ERwMT",'full menu'!AF160="M&amp;ERT",'full menu'!AF160="MwIT",'full menu'!AF160="IwMT",'full menu'!AF160="M&amp;IT",'full menu'!AF160="IwERT",'full menu'!AF160="ERwIT",'full menu'!AF160="I&amp;ERT",'full menu'!AF160="ER&amp;M&amp;IT",'full menu'!AF160="LSD"),"subst",IF(OR('full menu'!AF160="FERT",'full menu'!AF160="FMT",'full menu'!AF160="FIT",'full menu'!AF160="WSD"),"intens",IF('full menu'!AF160="UASC","UASC","")))))</f>
        <v>subst</v>
      </c>
      <c r="AG160" t="str">
        <f>IF(OR('full menu'!AG160="MDC",'full menu'!AG160="PERF"),"rude",IF(OR('full menu'!AG160="PCB",'full menu'!AG160="AERF",'full menu'!AG160="UD"),"inter",IF(OR('full menu'!AG160="ACB",'full menu'!AG160="LCERT",'full menu'!AG160="LERT",'full menu'!AG160="FCERT",'full menu'!AG160="FCMT",'full menu'!AG160="LCMT",'full menu'!AG160="LMT",'full menu'!AG160="LCIT",'full menu'!AG160="FCIT",'full menu'!AG160="LIT",'full menu'!AG160="MwERT",'full menu'!AG160="ERwMT",'full menu'!AG160="M&amp;ERT",'full menu'!AG160="MwIT",'full menu'!AG160="IwMT",'full menu'!AG160="M&amp;IT",'full menu'!AG160="IwERT",'full menu'!AG160="ERwIT",'full menu'!AG160="I&amp;ERT",'full menu'!AG160="ER&amp;M&amp;IT",'full menu'!AG160="LSD"),"subst",IF(OR('full menu'!AG160="FERT",'full menu'!AG160="FMT",'full menu'!AG160="FIT",'full menu'!AG160="WSD"),"intens",IF('full menu'!AG160="UASC","UASC","")))))</f>
        <v>subst</v>
      </c>
      <c r="AH160" t="str">
        <f>IF(OR('full menu'!AH160="MDC",'full menu'!AH160="PERF"),"rude",IF(OR('full menu'!AH160="PCB",'full menu'!AH160="AERF",'full menu'!AH160="UD"),"inter",IF(OR('full menu'!AH160="ACB",'full menu'!AH160="LCERT",'full menu'!AH160="LERT",'full menu'!AH160="FCERT",'full menu'!AH160="FCMT",'full menu'!AH160="LCMT",'full menu'!AH160="LMT",'full menu'!AH160="LCIT",'full menu'!AH160="FCIT",'full menu'!AH160="LIT",'full menu'!AH160="MwERT",'full menu'!AH160="ERwMT",'full menu'!AH160="M&amp;ERT",'full menu'!AH160="MwIT",'full menu'!AH160="IwMT",'full menu'!AH160="M&amp;IT",'full menu'!AH160="IwERT",'full menu'!AH160="ERwIT",'full menu'!AH160="I&amp;ERT",'full menu'!AH160="ER&amp;M&amp;IT",'full menu'!AH160="LSD"),"subst",IF(OR('full menu'!AH160="FERT",'full menu'!AH160="FMT",'full menu'!AH160="FIT",'full menu'!AH160="WSD"),"intens",IF('full menu'!AH160="UASC","UASC","")))))</f>
        <v>subst</v>
      </c>
      <c r="AI160" t="str">
        <f>IF(OR('full menu'!AI160="MDC",'full menu'!AI160="PERF"),"rude",IF(OR('full menu'!AI160="PCB",'full menu'!AI160="AERF",'full menu'!AI160="UD"),"inter",IF(OR('full menu'!AI160="ACB",'full menu'!AI160="LCERT",'full menu'!AI160="LERT",'full menu'!AI160="FCERT",'full menu'!AI160="FCMT",'full menu'!AI160="LCMT",'full menu'!AI160="LMT",'full menu'!AI160="LCIT",'full menu'!AI160="FCIT",'full menu'!AI160="LIT",'full menu'!AI160="MwERT",'full menu'!AI160="ERwMT",'full menu'!AI160="M&amp;ERT",'full menu'!AI160="MwIT",'full menu'!AI160="IwMT",'full menu'!AI160="M&amp;IT",'full menu'!AI160="IwERT",'full menu'!AI160="ERwIT",'full menu'!AI160="I&amp;ERT",'full menu'!AI160="ER&amp;M&amp;IT",'full menu'!AI160="LSD"),"subst",IF(OR('full menu'!AI160="FERT",'full menu'!AI160="FMT",'full menu'!AI160="FIT",'full menu'!AI160="WSD"),"intens",IF('full menu'!AI160="UASC","UASC","")))))</f>
        <v>subst</v>
      </c>
      <c r="AJ160" t="str">
        <f>IF(OR('full menu'!AJ160="MDC",'full menu'!AJ160="PERF"),"rude",IF(OR('full menu'!AJ160="PCB",'full menu'!AJ160="AERF",'full menu'!AJ160="UD"),"inter",IF(OR('full menu'!AJ160="ACB",'full menu'!AJ160="LCERT",'full menu'!AJ160="LERT",'full menu'!AJ160="FCERT",'full menu'!AJ160="FCMT",'full menu'!AJ160="LCMT",'full menu'!AJ160="LMT",'full menu'!AJ160="LCIT",'full menu'!AJ160="FCIT",'full menu'!AJ160="LIT",'full menu'!AJ160="MwERT",'full menu'!AJ160="ERwMT",'full menu'!AJ160="M&amp;ERT",'full menu'!AJ160="MwIT",'full menu'!AJ160="IwMT",'full menu'!AJ160="M&amp;IT",'full menu'!AJ160="IwERT",'full menu'!AJ160="ERwIT",'full menu'!AJ160="I&amp;ERT",'full menu'!AJ160="ER&amp;M&amp;IT",'full menu'!AJ160="LSD"),"subst",IF(OR('full menu'!AJ160="FERT",'full menu'!AJ160="FMT",'full menu'!AJ160="FIT",'full menu'!AJ160="WSD"),"intens",IF('full menu'!AJ160="UASC","UASC","")))))</f>
        <v>subst</v>
      </c>
      <c r="AK160" t="str">
        <f>IF(OR('full menu'!AK160="MDC",'full menu'!AK160="PERF"),"rude",IF(OR('full menu'!AK160="PCB",'full menu'!AK160="AERF",'full menu'!AK160="UD"),"inter",IF(OR('full menu'!AK160="ACB",'full menu'!AK160="LCERT",'full menu'!AK160="LERT",'full menu'!AK160="FCERT",'full menu'!AK160="FCMT",'full menu'!AK160="LCMT",'full menu'!AK160="LMT",'full menu'!AK160="LCIT",'full menu'!AK160="FCIT",'full menu'!AK160="LIT",'full menu'!AK160="MwERT",'full menu'!AK160="ERwMT",'full menu'!AK160="M&amp;ERT",'full menu'!AK160="MwIT",'full menu'!AK160="IwMT",'full menu'!AK160="M&amp;IT",'full menu'!AK160="IwERT",'full menu'!AK160="ERwIT",'full menu'!AK160="I&amp;ERT",'full menu'!AK160="ER&amp;M&amp;IT",'full menu'!AK160="LSD"),"subst",IF(OR('full menu'!AK160="FERT",'full menu'!AK160="FMT",'full menu'!AK160="FIT",'full menu'!AK160="WSD"),"intens",IF('full menu'!AK160="UASC","UASC","")))))</f>
        <v>subst</v>
      </c>
      <c r="AL160" t="str">
        <f>IF(OR('full menu'!AL160="MDC",'full menu'!AL160="PERF"),"rude",IF(OR('full menu'!AL160="PCB",'full menu'!AL160="AERF",'full menu'!AL160="UD"),"inter",IF(OR('full menu'!AL160="ACB",'full menu'!AL160="LCERT",'full menu'!AL160="LERT",'full menu'!AL160="FCERT",'full menu'!AL160="FCMT",'full menu'!AL160="LCMT",'full menu'!AL160="LMT",'full menu'!AL160="LCIT",'full menu'!AL160="FCIT",'full menu'!AL160="LIT",'full menu'!AL160="MwERT",'full menu'!AL160="ERwMT",'full menu'!AL160="M&amp;ERT",'full menu'!AL160="MwIT",'full menu'!AL160="IwMT",'full menu'!AL160="M&amp;IT",'full menu'!AL160="IwERT",'full menu'!AL160="ERwIT",'full menu'!AL160="I&amp;ERT",'full menu'!AL160="ER&amp;M&amp;IT",'full menu'!AL160="LSD"),"subst",IF(OR('full menu'!AL160="FERT",'full menu'!AL160="FMT",'full menu'!AL160="FIT",'full menu'!AL160="WSD"),"intens",IF('full menu'!AL160="UASC","UASC","")))))</f>
        <v>subst</v>
      </c>
      <c r="AM160" t="str">
        <f>IF(OR('full menu'!AM160="MDC",'full menu'!AM160="PERF"),"rude",IF(OR('full menu'!AM160="PCB",'full menu'!AM160="AERF",'full menu'!AM160="UD"),"inter",IF(OR('full menu'!AM160="ACB",'full menu'!AM160="LCERT",'full menu'!AM160="LERT",'full menu'!AM160="FCERT",'full menu'!AM160="FCMT",'full menu'!AM160="LCMT",'full menu'!AM160="LMT",'full menu'!AM160="LCIT",'full menu'!AM160="FCIT",'full menu'!AM160="LIT",'full menu'!AM160="MwERT",'full menu'!AM160="ERwMT",'full menu'!AM160="M&amp;ERT",'full menu'!AM160="MwIT",'full menu'!AM160="IwMT",'full menu'!AM160="M&amp;IT",'full menu'!AM160="IwERT",'full menu'!AM160="ERwIT",'full menu'!AM160="I&amp;ERT",'full menu'!AM160="ER&amp;M&amp;IT",'full menu'!AM160="LSD"),"subst",IF(OR('full menu'!AM160="FERT",'full menu'!AM160="FMT",'full menu'!AM160="FIT",'full menu'!AM160="WSD"),"intens",IF('full menu'!AM160="UASC","UASC","")))))</f>
        <v>subst</v>
      </c>
      <c r="AN160" t="str">
        <f>IF(OR('full menu'!AN160="MDC",'full menu'!AN160="PERF"),"rude",IF(OR('full menu'!AN160="PCB",'full menu'!AN160="AERF",'full menu'!AN160="UD"),"inter",IF(OR('full menu'!AN160="ACB",'full menu'!AN160="LCERT",'full menu'!AN160="LERT",'full menu'!AN160="FCERT",'full menu'!AN160="FCMT",'full menu'!AN160="LCMT",'full menu'!AN160="LMT",'full menu'!AN160="LCIT",'full menu'!AN160="FCIT",'full menu'!AN160="LIT",'full menu'!AN160="MwERT",'full menu'!AN160="ERwMT",'full menu'!AN160="M&amp;ERT",'full menu'!AN160="MwIT",'full menu'!AN160="IwMT",'full menu'!AN160="M&amp;IT",'full menu'!AN160="IwERT",'full menu'!AN160="ERwIT",'full menu'!AN160="I&amp;ERT",'full menu'!AN160="ER&amp;M&amp;IT",'full menu'!AN160="LSD"),"subst",IF(OR('full menu'!AN160="FERT",'full menu'!AN160="FMT",'full menu'!AN160="FIT",'full menu'!AN160="WSD"),"intens",IF('full menu'!AN160="UASC","UASC","")))))</f>
        <v>subst</v>
      </c>
      <c r="AO160" t="str">
        <f>IF(OR('full menu'!AO160="MDC",'full menu'!AO160="PERF"),"rude",IF(OR('full menu'!AO160="PCB",'full menu'!AO160="AERF",'full menu'!AO160="UD"),"inter",IF(OR('full menu'!AO160="ACB",'full menu'!AO160="LCERT",'full menu'!AO160="LERT",'full menu'!AO160="FCERT",'full menu'!AO160="FCMT",'full menu'!AO160="LCMT",'full menu'!AO160="LMT",'full menu'!AO160="LCIT",'full menu'!AO160="FCIT",'full menu'!AO160="LIT",'full menu'!AO160="MwERT",'full menu'!AO160="ERwMT",'full menu'!AO160="M&amp;ERT",'full menu'!AO160="MwIT",'full menu'!AO160="IwMT",'full menu'!AO160="M&amp;IT",'full menu'!AO160="IwERT",'full menu'!AO160="ERwIT",'full menu'!AO160="I&amp;ERT",'full menu'!AO160="ER&amp;M&amp;IT",'full menu'!AO160="LSD"),"subst",IF(OR('full menu'!AO160="FERT",'full menu'!AO160="FMT",'full menu'!AO160="FIT",'full menu'!AO160="WSD"),"intens",IF('full menu'!AO160="UASC","UASC","")))))</f>
        <v>subst</v>
      </c>
      <c r="AP160" t="str">
        <f>IF(OR('full menu'!AP160="MDC",'full menu'!AP160="PERF"),"rude",IF(OR('full menu'!AP160="PCB",'full menu'!AP160="AERF",'full menu'!AP160="UD"),"inter",IF(OR('full menu'!AP160="ACB",'full menu'!AP160="LCERT",'full menu'!AP160="LERT",'full menu'!AP160="FCERT",'full menu'!AP160="FCMT",'full menu'!AP160="LCMT",'full menu'!AP160="LMT",'full menu'!AP160="LCIT",'full menu'!AP160="FCIT",'full menu'!AP160="LIT",'full menu'!AP160="MwERT",'full menu'!AP160="ERwMT",'full menu'!AP160="M&amp;ERT",'full menu'!AP160="MwIT",'full menu'!AP160="IwMT",'full menu'!AP160="M&amp;IT",'full menu'!AP160="IwERT",'full menu'!AP160="ERwIT",'full menu'!AP160="I&amp;ERT",'full menu'!AP160="ER&amp;M&amp;IT",'full menu'!AP160="LSD"),"subst",IF(OR('full menu'!AP160="FERT",'full menu'!AP160="FMT",'full menu'!AP160="FIT",'full menu'!AP160="WSD"),"intens",IF('full menu'!AP160="UASC","UASC","")))))</f>
        <v>subst</v>
      </c>
      <c r="AQ160" t="str">
        <f>IF(OR('full menu'!AQ160="MDC",'full menu'!AQ160="PERF"),"rude",IF(OR('full menu'!AQ160="PCB",'full menu'!AQ160="AERF",'full menu'!AQ160="UD"),"inter",IF(OR('full menu'!AQ160="ACB",'full menu'!AQ160="LCERT",'full menu'!AQ160="LERT",'full menu'!AQ160="FCERT",'full menu'!AQ160="FCMT",'full menu'!AQ160="LCMT",'full menu'!AQ160="LMT",'full menu'!AQ160="LCIT",'full menu'!AQ160="FCIT",'full menu'!AQ160="LIT",'full menu'!AQ160="MwERT",'full menu'!AQ160="ERwMT",'full menu'!AQ160="M&amp;ERT",'full menu'!AQ160="MwIT",'full menu'!AQ160="IwMT",'full menu'!AQ160="M&amp;IT",'full menu'!AQ160="IwERT",'full menu'!AQ160="ERwIT",'full menu'!AQ160="I&amp;ERT",'full menu'!AQ160="ER&amp;M&amp;IT",'full menu'!AQ160="LSD"),"subst",IF(OR('full menu'!AQ160="FERT",'full menu'!AQ160="FMT",'full menu'!AQ160="FIT",'full menu'!AQ160="WSD"),"intens",IF('full menu'!AQ160="UASC","UASC","")))))</f>
        <v>subst</v>
      </c>
      <c r="AR160" t="str">
        <f>IF(OR('full menu'!AR160="MDC",'full menu'!AR160="PERF"),"rude",IF(OR('full menu'!AR160="PCB",'full menu'!AR160="AERF",'full menu'!AR160="UD"),"inter",IF(OR('full menu'!AR160="ACB",'full menu'!AR160="LCERT",'full menu'!AR160="LERT",'full menu'!AR160="FCERT",'full menu'!AR160="FCMT",'full menu'!AR160="LCMT",'full menu'!AR160="LMT",'full menu'!AR160="LCIT",'full menu'!AR160="FCIT",'full menu'!AR160="LIT",'full menu'!AR160="MwERT",'full menu'!AR160="ERwMT",'full menu'!AR160="M&amp;ERT",'full menu'!AR160="MwIT",'full menu'!AR160="IwMT",'full menu'!AR160="M&amp;IT",'full menu'!AR160="IwERT",'full menu'!AR160="ERwIT",'full menu'!AR160="I&amp;ERT",'full menu'!AR160="ER&amp;M&amp;IT",'full menu'!AR160="LSD"),"subst",IF(OR('full menu'!AR160="FERT",'full menu'!AR160="FMT",'full menu'!AR160="FIT",'full menu'!AR160="WSD"),"intens",IF('full menu'!AR160="UASC","UASC","")))))</f>
        <v>subst</v>
      </c>
      <c r="AS160" t="str">
        <f>IF(OR('full menu'!AS160="MDC",'full menu'!AS160="PERF"),"rude",IF(OR('full menu'!AS160="PCB",'full menu'!AS160="AERF",'full menu'!AS160="UD"),"inter",IF(OR('full menu'!AS160="ACB",'full menu'!AS160="LCERT",'full menu'!AS160="LERT",'full menu'!AS160="FCERT",'full menu'!AS160="FCMT",'full menu'!AS160="LCMT",'full menu'!AS160="LMT",'full menu'!AS160="LCIT",'full menu'!AS160="FCIT",'full menu'!AS160="LIT",'full menu'!AS160="MwERT",'full menu'!AS160="ERwMT",'full menu'!AS160="M&amp;ERT",'full menu'!AS160="MwIT",'full menu'!AS160="IwMT",'full menu'!AS160="M&amp;IT",'full menu'!AS160="IwERT",'full menu'!AS160="ERwIT",'full menu'!AS160="I&amp;ERT",'full menu'!AS160="ER&amp;M&amp;IT",'full menu'!AS160="LSD"),"subst",IF(OR('full menu'!AS160="FERT",'full menu'!AS160="FMT",'full menu'!AS160="FIT",'full menu'!AS160="WSD"),"intens",IF('full menu'!AS160="UASC","UASC","")))))</f>
        <v>subst</v>
      </c>
      <c r="AT160" t="str">
        <f>IF(OR('full menu'!AT160="MDC",'full menu'!AT160="PERF"),"rude",IF(OR('full menu'!AT160="PCB",'full menu'!AT160="AERF",'full menu'!AT160="UD"),"inter",IF(OR('full menu'!AT160="ACB",'full menu'!AT160="LCERT",'full menu'!AT160="LERT",'full menu'!AT160="FCERT",'full menu'!AT160="FCMT",'full menu'!AT160="LCMT",'full menu'!AT160="LMT",'full menu'!AT160="LCIT",'full menu'!AT160="FCIT",'full menu'!AT160="LIT",'full menu'!AT160="MwERT",'full menu'!AT160="ERwMT",'full menu'!AT160="M&amp;ERT",'full menu'!AT160="MwIT",'full menu'!AT160="IwMT",'full menu'!AT160="M&amp;IT",'full menu'!AT160="IwERT",'full menu'!AT160="ERwIT",'full menu'!AT160="I&amp;ERT",'full menu'!AT160="ER&amp;M&amp;IT",'full menu'!AT160="LSD"),"subst",IF(OR('full menu'!AT160="FERT",'full menu'!AT160="FMT",'full menu'!AT160="FIT",'full menu'!AT160="WSD"),"intens",IF('full menu'!AT160="UASC","UASC","")))))</f>
        <v>subst</v>
      </c>
      <c r="AU160" t="str">
        <f>IF(OR('full menu'!AU160="MDC",'full menu'!AU160="PERF"),"rude",IF(OR('full menu'!AU160="PCB",'full menu'!AU160="AERF",'full menu'!AU160="UD"),"inter",IF(OR('full menu'!AU160="ACB",'full menu'!AU160="LCERT",'full menu'!AU160="LERT",'full menu'!AU160="FCERT",'full menu'!AU160="FCMT",'full menu'!AU160="LCMT",'full menu'!AU160="LMT",'full menu'!AU160="LCIT",'full menu'!AU160="FCIT",'full menu'!AU160="LIT",'full menu'!AU160="MwERT",'full menu'!AU160="ERwMT",'full menu'!AU160="M&amp;ERT",'full menu'!AU160="MwIT",'full menu'!AU160="IwMT",'full menu'!AU160="M&amp;IT",'full menu'!AU160="IwERT",'full menu'!AU160="ERwIT",'full menu'!AU160="I&amp;ERT",'full menu'!AU160="ER&amp;M&amp;IT",'full menu'!AU160="LSD"),"subst",IF(OR('full menu'!AU160="FERT",'full menu'!AU160="FMT",'full menu'!AU160="FIT",'full menu'!AU160="WSD"),"intens",IF('full menu'!AU160="UASC","UASC","")))))</f>
        <v>subst</v>
      </c>
      <c r="AV160" t="str">
        <f>IF(OR('full menu'!AV160="MDC",'full menu'!AV160="PERF"),"rude",IF(OR('full menu'!AV160="PCB",'full menu'!AV160="AERF",'full menu'!AV160="UD"),"inter",IF(OR('full menu'!AV160="ACB",'full menu'!AV160="LCERT",'full menu'!AV160="LERT",'full menu'!AV160="FCERT",'full menu'!AV160="FCMT",'full menu'!AV160="LCMT",'full menu'!AV160="LMT",'full menu'!AV160="LCIT",'full menu'!AV160="FCIT",'full menu'!AV160="LIT",'full menu'!AV160="MwERT",'full menu'!AV160="ERwMT",'full menu'!AV160="M&amp;ERT",'full menu'!AV160="MwIT",'full menu'!AV160="IwMT",'full menu'!AV160="M&amp;IT",'full menu'!AV160="IwERT",'full menu'!AV160="ERwIT",'full menu'!AV160="I&amp;ERT",'full menu'!AV160="ER&amp;M&amp;IT",'full menu'!AV160="LSD"),"subst",IF(OR('full menu'!AV160="FERT",'full menu'!AV160="FMT",'full menu'!AV160="FIT",'full menu'!AV160="WSD"),"intens",IF('full menu'!AV160="UASC","UASC","")))))</f>
        <v>subst</v>
      </c>
      <c r="AW160" t="str">
        <f>IF(OR('full menu'!AW160="MDC",'full menu'!AW160="PERF"),"rude",IF(OR('full menu'!AW160="PCB",'full menu'!AW160="AERF",'full menu'!AW160="UD"),"inter",IF(OR('full menu'!AW160="ACB",'full menu'!AW160="LCERT",'full menu'!AW160="LERT",'full menu'!AW160="FCERT",'full menu'!AW160="FCMT",'full menu'!AW160="LCMT",'full menu'!AW160="LMT",'full menu'!AW160="LCIT",'full menu'!AW160="FCIT",'full menu'!AW160="LIT",'full menu'!AW160="MwERT",'full menu'!AW160="ERwMT",'full menu'!AW160="M&amp;ERT",'full menu'!AW160="MwIT",'full menu'!AW160="IwMT",'full menu'!AW160="M&amp;IT",'full menu'!AW160="IwERT",'full menu'!AW160="ERwIT",'full menu'!AW160="I&amp;ERT",'full menu'!AW160="ER&amp;M&amp;IT",'full menu'!AW160="LSD"),"subst",IF(OR('full menu'!AW160="FERT",'full menu'!AW160="FMT",'full menu'!AW160="FIT",'full menu'!AW160="WSD"),"intens",IF('full menu'!AW160="UASC","UASC","")))))</f>
        <v>subst</v>
      </c>
      <c r="AX160" t="str">
        <f>IF(OR('full menu'!AX160="MDC",'full menu'!AX160="PERF"),"rude",IF(OR('full menu'!AX160="PCB",'full menu'!AX160="AERF",'full menu'!AX160="UD"),"inter",IF(OR('full menu'!AX160="ACB",'full menu'!AX160="LCERT",'full menu'!AX160="LERT",'full menu'!AX160="FCERT",'full menu'!AX160="FCMT",'full menu'!AX160="LCMT",'full menu'!AX160="LMT",'full menu'!AX160="LCIT",'full menu'!AX160="FCIT",'full menu'!AX160="LIT",'full menu'!AX160="MwERT",'full menu'!AX160="ERwMT",'full menu'!AX160="M&amp;ERT",'full menu'!AX160="MwIT",'full menu'!AX160="IwMT",'full menu'!AX160="M&amp;IT",'full menu'!AX160="IwERT",'full menu'!AX160="ERwIT",'full menu'!AX160="I&amp;ERT",'full menu'!AX160="ER&amp;M&amp;IT",'full menu'!AX160="LSD"),"subst",IF(OR('full menu'!AX160="FERT",'full menu'!AX160="FMT",'full menu'!AX160="FIT",'full menu'!AX160="WSD"),"intens",IF('full menu'!AX160="UASC","UASC","")))))</f>
        <v>subst</v>
      </c>
      <c r="AY160" t="str">
        <f>IF(OR('full menu'!AY160="MDC",'full menu'!AY160="PERF"),"rude",IF(OR('full menu'!AY160="PCB",'full menu'!AY160="AERF",'full menu'!AY160="UD"),"inter",IF(OR('full menu'!AY160="ACB",'full menu'!AY160="LCERT",'full menu'!AY160="LERT",'full menu'!AY160="FCERT",'full menu'!AY160="FCMT",'full menu'!AY160="LCMT",'full menu'!AY160="LMT",'full menu'!AY160="LCIT",'full menu'!AY160="FCIT",'full menu'!AY160="LIT",'full menu'!AY160="MwERT",'full menu'!AY160="ERwMT",'full menu'!AY160="M&amp;ERT",'full menu'!AY160="MwIT",'full menu'!AY160="IwMT",'full menu'!AY160="M&amp;IT",'full menu'!AY160="IwERT",'full menu'!AY160="ERwIT",'full menu'!AY160="I&amp;ERT",'full menu'!AY160="ER&amp;M&amp;IT",'full menu'!AY160="LSD"),"subst",IF(OR('full menu'!AY160="FERT",'full menu'!AY160="FMT",'full menu'!AY160="FIT",'full menu'!AY160="WSD"),"intens",IF('full menu'!AY160="UASC","UASC","")))))</f>
        <v>subst</v>
      </c>
    </row>
    <row r="161" spans="1:51" x14ac:dyDescent="0.3">
      <c r="A161" t="s">
        <v>186</v>
      </c>
      <c r="B161" t="str">
        <f>IF(OR('full menu'!B161="MDC",'full menu'!B161="PERF"),"rude",IF(OR('full menu'!B161="PCB",'full menu'!B161="AERF",'full menu'!B161="UD"),"inter",IF(OR('full menu'!B161="ACB",'full menu'!B161="LCERT",'full menu'!B161="LERT",'full menu'!B161="FCERT",'full menu'!B161="FCMT",'full menu'!B161="LCMT",'full menu'!B161="LMT",'full menu'!B161="LCIT",'full menu'!B161="FCIT",'full menu'!B161="LIT",'full menu'!B161="MwERT",'full menu'!B161="ERwMT",'full menu'!B161="M&amp;ERT",'full menu'!B161="MwIT",'full menu'!B161="IwMT",'full menu'!B161="M&amp;IT",'full menu'!B161="IwERT",'full menu'!B161="ERwIT",'full menu'!B161="I&amp;ERT",'full menu'!B161="ER&amp;M&amp;IT",'full menu'!B161="LSD"),"subst",IF(OR('full menu'!B161="FERT",'full menu'!B161="FMT",'full menu'!B161="FIT",'full menu'!B161="WSD"),"intens",IF('full menu'!B161="UASC","UASC","")))))</f>
        <v/>
      </c>
      <c r="C161" t="str">
        <f>IF(OR('full menu'!C161="MDC",'full menu'!C161="PERF"),"rude",IF(OR('full menu'!C161="PCB",'full menu'!C161="AERF",'full menu'!C161="UD"),"inter",IF(OR('full menu'!C161="ACB",'full menu'!C161="LCERT",'full menu'!C161="LERT",'full menu'!C161="FCERT",'full menu'!C161="FCMT",'full menu'!C161="LCMT",'full menu'!C161="LMT",'full menu'!C161="LCIT",'full menu'!C161="FCIT",'full menu'!C161="LIT",'full menu'!C161="MwERT",'full menu'!C161="ERwMT",'full menu'!C161="M&amp;ERT",'full menu'!C161="MwIT",'full menu'!C161="IwMT",'full menu'!C161="M&amp;IT",'full menu'!C161="IwERT",'full menu'!C161="ERwIT",'full menu'!C161="I&amp;ERT",'full menu'!C161="ER&amp;M&amp;IT",'full menu'!C161="LSD"),"subst",IF(OR('full menu'!C161="FERT",'full menu'!C161="FMT",'full menu'!C161="FIT",'full menu'!C161="WSD"),"intens",IF('full menu'!C161="UASC","UASC","")))))</f>
        <v/>
      </c>
      <c r="D161" t="str">
        <f>IF(OR('full menu'!D161="MDC",'full menu'!D161="PERF"),"rude",IF(OR('full menu'!D161="PCB",'full menu'!D161="AERF",'full menu'!D161="UD"),"inter",IF(OR('full menu'!D161="ACB",'full menu'!D161="LCERT",'full menu'!D161="LERT",'full menu'!D161="FCERT",'full menu'!D161="FCMT",'full menu'!D161="LCMT",'full menu'!D161="LMT",'full menu'!D161="LCIT",'full menu'!D161="FCIT",'full menu'!D161="LIT",'full menu'!D161="MwERT",'full menu'!D161="ERwMT",'full menu'!D161="M&amp;ERT",'full menu'!D161="MwIT",'full menu'!D161="IwMT",'full menu'!D161="M&amp;IT",'full menu'!D161="IwERT",'full menu'!D161="ERwIT",'full menu'!D161="I&amp;ERT",'full menu'!D161="ER&amp;M&amp;IT",'full menu'!D161="LSD"),"subst",IF(OR('full menu'!D161="FERT",'full menu'!D161="FMT",'full menu'!D161="FIT",'full menu'!D161="WSD"),"intens",IF('full menu'!D161="UASC","UASC","")))))</f>
        <v/>
      </c>
      <c r="E161" t="str">
        <f>IF(OR('full menu'!E161="MDC",'full menu'!E161="PERF"),"rude",IF(OR('full menu'!E161="PCB",'full menu'!E161="AERF",'full menu'!E161="UD"),"inter",IF(OR('full menu'!E161="ACB",'full menu'!E161="LCERT",'full menu'!E161="LERT",'full menu'!E161="FCERT",'full menu'!E161="FCMT",'full menu'!E161="LCMT",'full menu'!E161="LMT",'full menu'!E161="LCIT",'full menu'!E161="FCIT",'full menu'!E161="LIT",'full menu'!E161="MwERT",'full menu'!E161="ERwMT",'full menu'!E161="M&amp;ERT",'full menu'!E161="MwIT",'full menu'!E161="IwMT",'full menu'!E161="M&amp;IT",'full menu'!E161="IwERT",'full menu'!E161="ERwIT",'full menu'!E161="I&amp;ERT",'full menu'!E161="ER&amp;M&amp;IT",'full menu'!E161="LSD"),"subst",IF(OR('full menu'!E161="FERT",'full menu'!E161="FMT",'full menu'!E161="FIT",'full menu'!E161="WSD"),"intens",IF('full menu'!E161="UASC","UASC","")))))</f>
        <v/>
      </c>
      <c r="F161" t="str">
        <f>IF(OR('full menu'!F161="MDC",'full menu'!F161="PERF"),"rude",IF(OR('full menu'!F161="PCB",'full menu'!F161="AERF",'full menu'!F161="UD"),"inter",IF(OR('full menu'!F161="ACB",'full menu'!F161="LCERT",'full menu'!F161="LERT",'full menu'!F161="FCERT",'full menu'!F161="FCMT",'full menu'!F161="LCMT",'full menu'!F161="LMT",'full menu'!F161="LCIT",'full menu'!F161="FCIT",'full menu'!F161="LIT",'full menu'!F161="MwERT",'full menu'!F161="ERwMT",'full menu'!F161="M&amp;ERT",'full menu'!F161="MwIT",'full menu'!F161="IwMT",'full menu'!F161="M&amp;IT",'full menu'!F161="IwERT",'full menu'!F161="ERwIT",'full menu'!F161="I&amp;ERT",'full menu'!F161="ER&amp;M&amp;IT",'full menu'!F161="LSD"),"subst",IF(OR('full menu'!F161="FERT",'full menu'!F161="FMT",'full menu'!F161="FIT",'full menu'!F161="WSD"),"intens",IF('full menu'!F161="UASC","UASC","")))))</f>
        <v/>
      </c>
      <c r="G161" t="str">
        <f>IF(OR('full menu'!G161="MDC",'full menu'!G161="PERF"),"rude",IF(OR('full menu'!G161="PCB",'full menu'!G161="AERF",'full menu'!G161="UD"),"inter",IF(OR('full menu'!G161="ACB",'full menu'!G161="LCERT",'full menu'!G161="LERT",'full menu'!G161="FCERT",'full menu'!G161="FCMT",'full menu'!G161="LCMT",'full menu'!G161="LMT",'full menu'!G161="LCIT",'full menu'!G161="FCIT",'full menu'!G161="LIT",'full menu'!G161="MwERT",'full menu'!G161="ERwMT",'full menu'!G161="M&amp;ERT",'full menu'!G161="MwIT",'full menu'!G161="IwMT",'full menu'!G161="M&amp;IT",'full menu'!G161="IwERT",'full menu'!G161="ERwIT",'full menu'!G161="I&amp;ERT",'full menu'!G161="ER&amp;M&amp;IT",'full menu'!G161="LSD"),"subst",IF(OR('full menu'!G161="FERT",'full menu'!G161="FMT",'full menu'!G161="FIT",'full menu'!G161="WSD"),"intens",IF('full menu'!G161="UASC","UASC","")))))</f>
        <v/>
      </c>
      <c r="H161" t="str">
        <f>IF(OR('full menu'!H161="MDC",'full menu'!H161="PERF"),"rude",IF(OR('full menu'!H161="PCB",'full menu'!H161="AERF",'full menu'!H161="UD"),"inter",IF(OR('full menu'!H161="ACB",'full menu'!H161="LCERT",'full menu'!H161="LERT",'full menu'!H161="FCERT",'full menu'!H161="FCMT",'full menu'!H161="LCMT",'full menu'!H161="LMT",'full menu'!H161="LCIT",'full menu'!H161="FCIT",'full menu'!H161="LIT",'full menu'!H161="MwERT",'full menu'!H161="ERwMT",'full menu'!H161="M&amp;ERT",'full menu'!H161="MwIT",'full menu'!H161="IwMT",'full menu'!H161="M&amp;IT",'full menu'!H161="IwERT",'full menu'!H161="ERwIT",'full menu'!H161="I&amp;ERT",'full menu'!H161="ER&amp;M&amp;IT",'full menu'!H161="LSD"),"subst",IF(OR('full menu'!H161="FERT",'full menu'!H161="FMT",'full menu'!H161="FIT",'full menu'!H161="WSD"),"intens",IF('full menu'!H161="UASC","UASC","")))))</f>
        <v/>
      </c>
      <c r="I161" t="str">
        <f>IF(OR('full menu'!I161="MDC",'full menu'!I161="PERF"),"rude",IF(OR('full menu'!I161="PCB",'full menu'!I161="AERF",'full menu'!I161="UD"),"inter",IF(OR('full menu'!I161="ACB",'full menu'!I161="LCERT",'full menu'!I161="LERT",'full menu'!I161="FCERT",'full menu'!I161="FCMT",'full menu'!I161="LCMT",'full menu'!I161="LMT",'full menu'!I161="LCIT",'full menu'!I161="FCIT",'full menu'!I161="LIT",'full menu'!I161="MwERT",'full menu'!I161="ERwMT",'full menu'!I161="M&amp;ERT",'full menu'!I161="MwIT",'full menu'!I161="IwMT",'full menu'!I161="M&amp;IT",'full menu'!I161="IwERT",'full menu'!I161="ERwIT",'full menu'!I161="I&amp;ERT",'full menu'!I161="ER&amp;M&amp;IT",'full menu'!I161="LSD"),"subst",IF(OR('full menu'!I161="FERT",'full menu'!I161="FMT",'full menu'!I161="FIT",'full menu'!I161="WSD"),"intens",IF('full menu'!I161="UASC","UASC","")))))</f>
        <v/>
      </c>
      <c r="J161" t="str">
        <f>IF(OR('full menu'!J161="MDC",'full menu'!J161="PERF"),"rude",IF(OR('full menu'!J161="PCB",'full menu'!J161="AERF",'full menu'!J161="UD"),"inter",IF(OR('full menu'!J161="ACB",'full menu'!J161="LCERT",'full menu'!J161="LERT",'full menu'!J161="FCERT",'full menu'!J161="FCMT",'full menu'!J161="LCMT",'full menu'!J161="LMT",'full menu'!J161="LCIT",'full menu'!J161="FCIT",'full menu'!J161="LIT",'full menu'!J161="MwERT",'full menu'!J161="ERwMT",'full menu'!J161="M&amp;ERT",'full menu'!J161="MwIT",'full menu'!J161="IwMT",'full menu'!J161="M&amp;IT",'full menu'!J161="IwERT",'full menu'!J161="ERwIT",'full menu'!J161="I&amp;ERT",'full menu'!J161="ER&amp;M&amp;IT",'full menu'!J161="LSD"),"subst",IF(OR('full menu'!J161="FERT",'full menu'!J161="FMT",'full menu'!J161="FIT",'full menu'!J161="WSD"),"intens",IF('full menu'!J161="UASC","UASC","")))))</f>
        <v/>
      </c>
      <c r="K161" t="str">
        <f>IF(OR('full menu'!K161="MDC",'full menu'!K161="PERF"),"rude",IF(OR('full menu'!K161="PCB",'full menu'!K161="AERF",'full menu'!K161="UD"),"inter",IF(OR('full menu'!K161="ACB",'full menu'!K161="LCERT",'full menu'!K161="LERT",'full menu'!K161="FCERT",'full menu'!K161="FCMT",'full menu'!K161="LCMT",'full menu'!K161="LMT",'full menu'!K161="LCIT",'full menu'!K161="FCIT",'full menu'!K161="LIT",'full menu'!K161="MwERT",'full menu'!K161="ERwMT",'full menu'!K161="M&amp;ERT",'full menu'!K161="MwIT",'full menu'!K161="IwMT",'full menu'!K161="M&amp;IT",'full menu'!K161="IwERT",'full menu'!K161="ERwIT",'full menu'!K161="I&amp;ERT",'full menu'!K161="ER&amp;M&amp;IT",'full menu'!K161="LSD"),"subst",IF(OR('full menu'!K161="FERT",'full menu'!K161="FMT",'full menu'!K161="FIT",'full menu'!K161="WSD"),"intens",IF('full menu'!K161="UASC","UASC","")))))</f>
        <v/>
      </c>
      <c r="L161" t="str">
        <f>IF(OR('full menu'!L161="MDC",'full menu'!L161="PERF"),"rude",IF(OR('full menu'!L161="PCB",'full menu'!L161="AERF",'full menu'!L161="UD"),"inter",IF(OR('full menu'!L161="ACB",'full menu'!L161="LCERT",'full menu'!L161="LERT",'full menu'!L161="FCERT",'full menu'!L161="FCMT",'full menu'!L161="LCMT",'full menu'!L161="LMT",'full menu'!L161="LCIT",'full menu'!L161="FCIT",'full menu'!L161="LIT",'full menu'!L161="MwERT",'full menu'!L161="ERwMT",'full menu'!L161="M&amp;ERT",'full menu'!L161="MwIT",'full menu'!L161="IwMT",'full menu'!L161="M&amp;IT",'full menu'!L161="IwERT",'full menu'!L161="ERwIT",'full menu'!L161="I&amp;ERT",'full menu'!L161="ER&amp;M&amp;IT",'full menu'!L161="LSD"),"subst",IF(OR('full menu'!L161="FERT",'full menu'!L161="FMT",'full menu'!L161="FIT",'full menu'!L161="WSD"),"intens",IF('full menu'!L161="UASC","UASC","")))))</f>
        <v/>
      </c>
      <c r="M161" t="str">
        <f>IF(OR('full menu'!M161="MDC",'full menu'!M161="PERF"),"rude",IF(OR('full menu'!M161="PCB",'full menu'!M161="AERF",'full menu'!M161="UD"),"inter",IF(OR('full menu'!M161="ACB",'full menu'!M161="LCERT",'full menu'!M161="LERT",'full menu'!M161="FCERT",'full menu'!M161="FCMT",'full menu'!M161="LCMT",'full menu'!M161="LMT",'full menu'!M161="LCIT",'full menu'!M161="FCIT",'full menu'!M161="LIT",'full menu'!M161="MwERT",'full menu'!M161="ERwMT",'full menu'!M161="M&amp;ERT",'full menu'!M161="MwIT",'full menu'!M161="IwMT",'full menu'!M161="M&amp;IT",'full menu'!M161="IwERT",'full menu'!M161="ERwIT",'full menu'!M161="I&amp;ERT",'full menu'!M161="ER&amp;M&amp;IT",'full menu'!M161="LSD"),"subst",IF(OR('full menu'!M161="FERT",'full menu'!M161="FMT",'full menu'!M161="FIT",'full menu'!M161="WSD"),"intens",IF('full menu'!M161="UASC","UASC","")))))</f>
        <v/>
      </c>
      <c r="N161" t="str">
        <f>IF(OR('full menu'!N161="MDC",'full menu'!N161="PERF"),"rude",IF(OR('full menu'!N161="PCB",'full menu'!N161="AERF",'full menu'!N161="UD"),"inter",IF(OR('full menu'!N161="ACB",'full menu'!N161="LCERT",'full menu'!N161="LERT",'full menu'!N161="FCERT",'full menu'!N161="FCMT",'full menu'!N161="LCMT",'full menu'!N161="LMT",'full menu'!N161="LCIT",'full menu'!N161="FCIT",'full menu'!N161="LIT",'full menu'!N161="MwERT",'full menu'!N161="ERwMT",'full menu'!N161="M&amp;ERT",'full menu'!N161="MwIT",'full menu'!N161="IwMT",'full menu'!N161="M&amp;IT",'full menu'!N161="IwERT",'full menu'!N161="ERwIT",'full menu'!N161="I&amp;ERT",'full menu'!N161="ER&amp;M&amp;IT",'full menu'!N161="LSD"),"subst",IF(OR('full menu'!N161="FERT",'full menu'!N161="FMT",'full menu'!N161="FIT",'full menu'!N161="WSD"),"intens",IF('full menu'!N161="UASC","UASC","")))))</f>
        <v/>
      </c>
      <c r="O161" t="str">
        <f>IF(OR('full menu'!O161="MDC",'full menu'!O161="PERF"),"rude",IF(OR('full menu'!O161="PCB",'full menu'!O161="AERF",'full menu'!O161="UD"),"inter",IF(OR('full menu'!O161="ACB",'full menu'!O161="LCERT",'full menu'!O161="LERT",'full menu'!O161="FCERT",'full menu'!O161="FCMT",'full menu'!O161="LCMT",'full menu'!O161="LMT",'full menu'!O161="LCIT",'full menu'!O161="FCIT",'full menu'!O161="LIT",'full menu'!O161="MwERT",'full menu'!O161="ERwMT",'full menu'!O161="M&amp;ERT",'full menu'!O161="MwIT",'full menu'!O161="IwMT",'full menu'!O161="M&amp;IT",'full menu'!O161="IwERT",'full menu'!O161="ERwIT",'full menu'!O161="I&amp;ERT",'full menu'!O161="ER&amp;M&amp;IT",'full menu'!O161="LSD"),"subst",IF(OR('full menu'!O161="FERT",'full menu'!O161="FMT",'full menu'!O161="FIT",'full menu'!O161="WSD"),"intens",IF('full menu'!O161="UASC","UASC","")))))</f>
        <v/>
      </c>
      <c r="P161" t="str">
        <f>IF(OR('full menu'!P161="MDC",'full menu'!P161="PERF"),"rude",IF(OR('full menu'!P161="PCB",'full menu'!P161="AERF",'full menu'!P161="UD"),"inter",IF(OR('full menu'!P161="ACB",'full menu'!P161="LCERT",'full menu'!P161="LERT",'full menu'!P161="FCERT",'full menu'!P161="FCMT",'full menu'!P161="LCMT",'full menu'!P161="LMT",'full menu'!P161="LCIT",'full menu'!P161="FCIT",'full menu'!P161="LIT",'full menu'!P161="MwERT",'full menu'!P161="ERwMT",'full menu'!P161="M&amp;ERT",'full menu'!P161="MwIT",'full menu'!P161="IwMT",'full menu'!P161="M&amp;IT",'full menu'!P161="IwERT",'full menu'!P161="ERwIT",'full menu'!P161="I&amp;ERT",'full menu'!P161="ER&amp;M&amp;IT",'full menu'!P161="LSD"),"subst",IF(OR('full menu'!P161="FERT",'full menu'!P161="FMT",'full menu'!P161="FIT",'full menu'!P161="WSD"),"intens",IF('full menu'!P161="UASC","UASC","")))))</f>
        <v/>
      </c>
      <c r="Q161" t="str">
        <f>IF(OR('full menu'!Q161="MDC",'full menu'!Q161="PERF"),"rude",IF(OR('full menu'!Q161="PCB",'full menu'!Q161="AERF",'full menu'!Q161="UD"),"inter",IF(OR('full menu'!Q161="ACB",'full menu'!Q161="LCERT",'full menu'!Q161="LERT",'full menu'!Q161="FCERT",'full menu'!Q161="FCMT",'full menu'!Q161="LCMT",'full menu'!Q161="LMT",'full menu'!Q161="LCIT",'full menu'!Q161="FCIT",'full menu'!Q161="LIT",'full menu'!Q161="MwERT",'full menu'!Q161="ERwMT",'full menu'!Q161="M&amp;ERT",'full menu'!Q161="MwIT",'full menu'!Q161="IwMT",'full menu'!Q161="M&amp;IT",'full menu'!Q161="IwERT",'full menu'!Q161="ERwIT",'full menu'!Q161="I&amp;ERT",'full menu'!Q161="ER&amp;M&amp;IT",'full menu'!Q161="LSD"),"subst",IF(OR('full menu'!Q161="FERT",'full menu'!Q161="FMT",'full menu'!Q161="FIT",'full menu'!Q161="WSD"),"intens",IF('full menu'!Q161="UASC","UASC","")))))</f>
        <v/>
      </c>
      <c r="R161" t="str">
        <f>IF(OR('full menu'!R161="MDC",'full menu'!R161="PERF"),"rude",IF(OR('full menu'!R161="PCB",'full menu'!R161="AERF",'full menu'!R161="UD"),"inter",IF(OR('full menu'!R161="ACB",'full menu'!R161="LCERT",'full menu'!R161="LERT",'full menu'!R161="FCERT",'full menu'!R161="FCMT",'full menu'!R161="LCMT",'full menu'!R161="LMT",'full menu'!R161="LCIT",'full menu'!R161="FCIT",'full menu'!R161="LIT",'full menu'!R161="MwERT",'full menu'!R161="ERwMT",'full menu'!R161="M&amp;ERT",'full menu'!R161="MwIT",'full menu'!R161="IwMT",'full menu'!R161="M&amp;IT",'full menu'!R161="IwERT",'full menu'!R161="ERwIT",'full menu'!R161="I&amp;ERT",'full menu'!R161="ER&amp;M&amp;IT",'full menu'!R161="LSD"),"subst",IF(OR('full menu'!R161="FERT",'full menu'!R161="FMT",'full menu'!R161="FIT",'full menu'!R161="WSD"),"intens",IF('full menu'!R161="UASC","UASC","")))))</f>
        <v/>
      </c>
      <c r="S161" t="str">
        <f>IF(OR('full menu'!S161="MDC",'full menu'!S161="PERF"),"rude",IF(OR('full menu'!S161="PCB",'full menu'!S161="AERF",'full menu'!S161="UD"),"inter",IF(OR('full menu'!S161="ACB",'full menu'!S161="LCERT",'full menu'!S161="LERT",'full menu'!S161="FCERT",'full menu'!S161="FCMT",'full menu'!S161="LCMT",'full menu'!S161="LMT",'full menu'!S161="LCIT",'full menu'!S161="FCIT",'full menu'!S161="LIT",'full menu'!S161="MwERT",'full menu'!S161="ERwMT",'full menu'!S161="M&amp;ERT",'full menu'!S161="MwIT",'full menu'!S161="IwMT",'full menu'!S161="M&amp;IT",'full menu'!S161="IwERT",'full menu'!S161="ERwIT",'full menu'!S161="I&amp;ERT",'full menu'!S161="ER&amp;M&amp;IT",'full menu'!S161="LSD"),"subst",IF(OR('full menu'!S161="FERT",'full menu'!S161="FMT",'full menu'!S161="FIT",'full menu'!S161="WSD"),"intens",IF('full menu'!S161="UASC","UASC","")))))</f>
        <v/>
      </c>
      <c r="T161" t="str">
        <f>IF(OR('full menu'!T161="MDC",'full menu'!T161="PERF"),"rude",IF(OR('full menu'!T161="PCB",'full menu'!T161="AERF",'full menu'!T161="UD"),"inter",IF(OR('full menu'!T161="ACB",'full menu'!T161="LCERT",'full menu'!T161="LERT",'full menu'!T161="FCERT",'full menu'!T161="FCMT",'full menu'!T161="LCMT",'full menu'!T161="LMT",'full menu'!T161="LCIT",'full menu'!T161="FCIT",'full menu'!T161="LIT",'full menu'!T161="MwERT",'full menu'!T161="ERwMT",'full menu'!T161="M&amp;ERT",'full menu'!T161="MwIT",'full menu'!T161="IwMT",'full menu'!T161="M&amp;IT",'full menu'!T161="IwERT",'full menu'!T161="ERwIT",'full menu'!T161="I&amp;ERT",'full menu'!T161="ER&amp;M&amp;IT",'full menu'!T161="LSD"),"subst",IF(OR('full menu'!T161="FERT",'full menu'!T161="FMT",'full menu'!T161="FIT",'full menu'!T161="WSD"),"intens",IF('full menu'!T161="UASC","UASC","")))))</f>
        <v>inter</v>
      </c>
      <c r="U161" t="str">
        <f>IF(OR('full menu'!U161="MDC",'full menu'!U161="PERF"),"rude",IF(OR('full menu'!U161="PCB",'full menu'!U161="AERF",'full menu'!U161="UD"),"inter",IF(OR('full menu'!U161="ACB",'full menu'!U161="LCERT",'full menu'!U161="LERT",'full menu'!U161="FCERT",'full menu'!U161="FCMT",'full menu'!U161="LCMT",'full menu'!U161="LMT",'full menu'!U161="LCIT",'full menu'!U161="FCIT",'full menu'!U161="LIT",'full menu'!U161="MwERT",'full menu'!U161="ERwMT",'full menu'!U161="M&amp;ERT",'full menu'!U161="MwIT",'full menu'!U161="IwMT",'full menu'!U161="M&amp;IT",'full menu'!U161="IwERT",'full menu'!U161="ERwIT",'full menu'!U161="I&amp;ERT",'full menu'!U161="ER&amp;M&amp;IT",'full menu'!U161="LSD"),"subst",IF(OR('full menu'!U161="FERT",'full menu'!U161="FMT",'full menu'!U161="FIT",'full menu'!U161="WSD"),"intens",IF('full menu'!U161="UASC","UASC","")))))</f>
        <v>inter</v>
      </c>
      <c r="V161" t="str">
        <f>IF(OR('full menu'!V161="MDC",'full menu'!V161="PERF"),"rude",IF(OR('full menu'!V161="PCB",'full menu'!V161="AERF",'full menu'!V161="UD"),"inter",IF(OR('full menu'!V161="ACB",'full menu'!V161="LCERT",'full menu'!V161="LERT",'full menu'!V161="FCERT",'full menu'!V161="FCMT",'full menu'!V161="LCMT",'full menu'!V161="LMT",'full menu'!V161="LCIT",'full menu'!V161="FCIT",'full menu'!V161="LIT",'full menu'!V161="MwERT",'full menu'!V161="ERwMT",'full menu'!V161="M&amp;ERT",'full menu'!V161="MwIT",'full menu'!V161="IwMT",'full menu'!V161="M&amp;IT",'full menu'!V161="IwERT",'full menu'!V161="ERwIT",'full menu'!V161="I&amp;ERT",'full menu'!V161="ER&amp;M&amp;IT",'full menu'!V161="LSD"),"subst",IF(OR('full menu'!V161="FERT",'full menu'!V161="FMT",'full menu'!V161="FIT",'full menu'!V161="WSD"),"intens",IF('full menu'!V161="UASC","UASC","")))))</f>
        <v>inter</v>
      </c>
      <c r="W161" t="str">
        <f>IF(OR('full menu'!W161="MDC",'full menu'!W161="PERF"),"rude",IF(OR('full menu'!W161="PCB",'full menu'!W161="AERF",'full menu'!W161="UD"),"inter",IF(OR('full menu'!W161="ACB",'full menu'!W161="LCERT",'full menu'!W161="LERT",'full menu'!W161="FCERT",'full menu'!W161="FCMT",'full menu'!W161="LCMT",'full menu'!W161="LMT",'full menu'!W161="LCIT",'full menu'!W161="FCIT",'full menu'!W161="LIT",'full menu'!W161="MwERT",'full menu'!W161="ERwMT",'full menu'!W161="M&amp;ERT",'full menu'!W161="MwIT",'full menu'!W161="IwMT",'full menu'!W161="M&amp;IT",'full menu'!W161="IwERT",'full menu'!W161="ERwIT",'full menu'!W161="I&amp;ERT",'full menu'!W161="ER&amp;M&amp;IT",'full menu'!W161="LSD"),"subst",IF(OR('full menu'!W161="FERT",'full menu'!W161="FMT",'full menu'!W161="FIT",'full menu'!W161="WSD"),"intens",IF('full menu'!W161="UASC","UASC","")))))</f>
        <v>inter</v>
      </c>
      <c r="X161" t="str">
        <f>IF(OR('full menu'!X161="MDC",'full menu'!X161="PERF"),"rude",IF(OR('full menu'!X161="PCB",'full menu'!X161="AERF",'full menu'!X161="UD"),"inter",IF(OR('full menu'!X161="ACB",'full menu'!X161="LCERT",'full menu'!X161="LERT",'full menu'!X161="FCERT",'full menu'!X161="FCMT",'full menu'!X161="LCMT",'full menu'!X161="LMT",'full menu'!X161="LCIT",'full menu'!X161="FCIT",'full menu'!X161="LIT",'full menu'!X161="MwERT",'full menu'!X161="ERwMT",'full menu'!X161="M&amp;ERT",'full menu'!X161="MwIT",'full menu'!X161="IwMT",'full menu'!X161="M&amp;IT",'full menu'!X161="IwERT",'full menu'!X161="ERwIT",'full menu'!X161="I&amp;ERT",'full menu'!X161="ER&amp;M&amp;IT",'full menu'!X161="LSD"),"subst",IF(OR('full menu'!X161="FERT",'full menu'!X161="FMT",'full menu'!X161="FIT",'full menu'!X161="WSD"),"intens",IF('full menu'!X161="UASC","UASC","")))))</f>
        <v>inter</v>
      </c>
      <c r="Y161" t="str">
        <f>IF(OR('full menu'!Y161="MDC",'full menu'!Y161="PERF"),"rude",IF(OR('full menu'!Y161="PCB",'full menu'!Y161="AERF",'full menu'!Y161="UD"),"inter",IF(OR('full menu'!Y161="ACB",'full menu'!Y161="LCERT",'full menu'!Y161="LERT",'full menu'!Y161="FCERT",'full menu'!Y161="FCMT",'full menu'!Y161="LCMT",'full menu'!Y161="LMT",'full menu'!Y161="LCIT",'full menu'!Y161="FCIT",'full menu'!Y161="LIT",'full menu'!Y161="MwERT",'full menu'!Y161="ERwMT",'full menu'!Y161="M&amp;ERT",'full menu'!Y161="MwIT",'full menu'!Y161="IwMT",'full menu'!Y161="M&amp;IT",'full menu'!Y161="IwERT",'full menu'!Y161="ERwIT",'full menu'!Y161="I&amp;ERT",'full menu'!Y161="ER&amp;M&amp;IT",'full menu'!Y161="LSD"),"subst",IF(OR('full menu'!Y161="FERT",'full menu'!Y161="FMT",'full menu'!Y161="FIT",'full menu'!Y161="WSD"),"intens",IF('full menu'!Y161="UASC","UASC","")))))</f>
        <v>subst</v>
      </c>
      <c r="Z161" t="str">
        <f>IF(OR('full menu'!Z161="MDC",'full menu'!Z161="PERF"),"rude",IF(OR('full menu'!Z161="PCB",'full menu'!Z161="AERF",'full menu'!Z161="UD"),"inter",IF(OR('full menu'!Z161="ACB",'full menu'!Z161="LCERT",'full menu'!Z161="LERT",'full menu'!Z161="FCERT",'full menu'!Z161="FCMT",'full menu'!Z161="LCMT",'full menu'!Z161="LMT",'full menu'!Z161="LCIT",'full menu'!Z161="FCIT",'full menu'!Z161="LIT",'full menu'!Z161="MwERT",'full menu'!Z161="ERwMT",'full menu'!Z161="M&amp;ERT",'full menu'!Z161="MwIT",'full menu'!Z161="IwMT",'full menu'!Z161="M&amp;IT",'full menu'!Z161="IwERT",'full menu'!Z161="ERwIT",'full menu'!Z161="I&amp;ERT",'full menu'!Z161="ER&amp;M&amp;IT",'full menu'!Z161="LSD"),"subst",IF(OR('full menu'!Z161="FERT",'full menu'!Z161="FMT",'full menu'!Z161="FIT",'full menu'!Z161="WSD"),"intens",IF('full menu'!Z161="UASC","UASC","")))))</f>
        <v>subst</v>
      </c>
      <c r="AA161" t="str">
        <f>IF(OR('full menu'!AA161="MDC",'full menu'!AA161="PERF"),"rude",IF(OR('full menu'!AA161="PCB",'full menu'!AA161="AERF",'full menu'!AA161="UD"),"inter",IF(OR('full menu'!AA161="ACB",'full menu'!AA161="LCERT",'full menu'!AA161="LERT",'full menu'!AA161="FCERT",'full menu'!AA161="FCMT",'full menu'!AA161="LCMT",'full menu'!AA161="LMT",'full menu'!AA161="LCIT",'full menu'!AA161="FCIT",'full menu'!AA161="LIT",'full menu'!AA161="MwERT",'full menu'!AA161="ERwMT",'full menu'!AA161="M&amp;ERT",'full menu'!AA161="MwIT",'full menu'!AA161="IwMT",'full menu'!AA161="M&amp;IT",'full menu'!AA161="IwERT",'full menu'!AA161="ERwIT",'full menu'!AA161="I&amp;ERT",'full menu'!AA161="ER&amp;M&amp;IT",'full menu'!AA161="LSD"),"subst",IF(OR('full menu'!AA161="FERT",'full menu'!AA161="FMT",'full menu'!AA161="FIT",'full menu'!AA161="WSD"),"intens",IF('full menu'!AA161="UASC","UASC","")))))</f>
        <v>subst</v>
      </c>
      <c r="AB161" t="str">
        <f>IF(OR('full menu'!AB161="MDC",'full menu'!AB161="PERF"),"rude",IF(OR('full menu'!AB161="PCB",'full menu'!AB161="AERF",'full menu'!AB161="UD"),"inter",IF(OR('full menu'!AB161="ACB",'full menu'!AB161="LCERT",'full menu'!AB161="LERT",'full menu'!AB161="FCERT",'full menu'!AB161="FCMT",'full menu'!AB161="LCMT",'full menu'!AB161="LMT",'full menu'!AB161="LCIT",'full menu'!AB161="FCIT",'full menu'!AB161="LIT",'full menu'!AB161="MwERT",'full menu'!AB161="ERwMT",'full menu'!AB161="M&amp;ERT",'full menu'!AB161="MwIT",'full menu'!AB161="IwMT",'full menu'!AB161="M&amp;IT",'full menu'!AB161="IwERT",'full menu'!AB161="ERwIT",'full menu'!AB161="I&amp;ERT",'full menu'!AB161="ER&amp;M&amp;IT",'full menu'!AB161="LSD"),"subst",IF(OR('full menu'!AB161="FERT",'full menu'!AB161="FMT",'full menu'!AB161="FIT",'full menu'!AB161="WSD"),"intens",IF('full menu'!AB161="UASC","UASC","")))))</f>
        <v>subst</v>
      </c>
      <c r="AC161" t="str">
        <f>IF(OR('full menu'!AC161="MDC",'full menu'!AC161="PERF"),"rude",IF(OR('full menu'!AC161="PCB",'full menu'!AC161="AERF",'full menu'!AC161="UD"),"inter",IF(OR('full menu'!AC161="ACB",'full menu'!AC161="LCERT",'full menu'!AC161="LERT",'full menu'!AC161="FCERT",'full menu'!AC161="FCMT",'full menu'!AC161="LCMT",'full menu'!AC161="LMT",'full menu'!AC161="LCIT",'full menu'!AC161="FCIT",'full menu'!AC161="LIT",'full menu'!AC161="MwERT",'full menu'!AC161="ERwMT",'full menu'!AC161="M&amp;ERT",'full menu'!AC161="MwIT",'full menu'!AC161="IwMT",'full menu'!AC161="M&amp;IT",'full menu'!AC161="IwERT",'full menu'!AC161="ERwIT",'full menu'!AC161="I&amp;ERT",'full menu'!AC161="ER&amp;M&amp;IT",'full menu'!AC161="LSD"),"subst",IF(OR('full menu'!AC161="FERT",'full menu'!AC161="FMT",'full menu'!AC161="FIT",'full menu'!AC161="WSD"),"intens",IF('full menu'!AC161="UASC","UASC","")))))</f>
        <v>subst</v>
      </c>
      <c r="AD161" t="str">
        <f>IF(OR('full menu'!AD161="MDC",'full menu'!AD161="PERF"),"rude",IF(OR('full menu'!AD161="PCB",'full menu'!AD161="AERF",'full menu'!AD161="UD"),"inter",IF(OR('full menu'!AD161="ACB",'full menu'!AD161="LCERT",'full menu'!AD161="LERT",'full menu'!AD161="FCERT",'full menu'!AD161="FCMT",'full menu'!AD161="LCMT",'full menu'!AD161="LMT",'full menu'!AD161="LCIT",'full menu'!AD161="FCIT",'full menu'!AD161="LIT",'full menu'!AD161="MwERT",'full menu'!AD161="ERwMT",'full menu'!AD161="M&amp;ERT",'full menu'!AD161="MwIT",'full menu'!AD161="IwMT",'full menu'!AD161="M&amp;IT",'full menu'!AD161="IwERT",'full menu'!AD161="ERwIT",'full menu'!AD161="I&amp;ERT",'full menu'!AD161="ER&amp;M&amp;IT",'full menu'!AD161="LSD"),"subst",IF(OR('full menu'!AD161="FERT",'full menu'!AD161="FMT",'full menu'!AD161="FIT",'full menu'!AD161="WSD"),"intens",IF('full menu'!AD161="UASC","UASC","")))))</f>
        <v>subst</v>
      </c>
      <c r="AE161" t="str">
        <f>IF(OR('full menu'!AE161="MDC",'full menu'!AE161="PERF"),"rude",IF(OR('full menu'!AE161="PCB",'full menu'!AE161="AERF",'full menu'!AE161="UD"),"inter",IF(OR('full menu'!AE161="ACB",'full menu'!AE161="LCERT",'full menu'!AE161="LERT",'full menu'!AE161="FCERT",'full menu'!AE161="FCMT",'full menu'!AE161="LCMT",'full menu'!AE161="LMT",'full menu'!AE161="LCIT",'full menu'!AE161="FCIT",'full menu'!AE161="LIT",'full menu'!AE161="MwERT",'full menu'!AE161="ERwMT",'full menu'!AE161="M&amp;ERT",'full menu'!AE161="MwIT",'full menu'!AE161="IwMT",'full menu'!AE161="M&amp;IT",'full menu'!AE161="IwERT",'full menu'!AE161="ERwIT",'full menu'!AE161="I&amp;ERT",'full menu'!AE161="ER&amp;M&amp;IT",'full menu'!AE161="LSD"),"subst",IF(OR('full menu'!AE161="FERT",'full menu'!AE161="FMT",'full menu'!AE161="FIT",'full menu'!AE161="WSD"),"intens",IF('full menu'!AE161="UASC","UASC","")))))</f>
        <v>subst</v>
      </c>
      <c r="AF161" t="str">
        <f>IF(OR('full menu'!AF161="MDC",'full menu'!AF161="PERF"),"rude",IF(OR('full menu'!AF161="PCB",'full menu'!AF161="AERF",'full menu'!AF161="UD"),"inter",IF(OR('full menu'!AF161="ACB",'full menu'!AF161="LCERT",'full menu'!AF161="LERT",'full menu'!AF161="FCERT",'full menu'!AF161="FCMT",'full menu'!AF161="LCMT",'full menu'!AF161="LMT",'full menu'!AF161="LCIT",'full menu'!AF161="FCIT",'full menu'!AF161="LIT",'full menu'!AF161="MwERT",'full menu'!AF161="ERwMT",'full menu'!AF161="M&amp;ERT",'full menu'!AF161="MwIT",'full menu'!AF161="IwMT",'full menu'!AF161="M&amp;IT",'full menu'!AF161="IwERT",'full menu'!AF161="ERwIT",'full menu'!AF161="I&amp;ERT",'full menu'!AF161="ER&amp;M&amp;IT",'full menu'!AF161="LSD"),"subst",IF(OR('full menu'!AF161="FERT",'full menu'!AF161="FMT",'full menu'!AF161="FIT",'full menu'!AF161="WSD"),"intens",IF('full menu'!AF161="UASC","UASC","")))))</f>
        <v>subst</v>
      </c>
      <c r="AG161" t="str">
        <f>IF(OR('full menu'!AG161="MDC",'full menu'!AG161="PERF"),"rude",IF(OR('full menu'!AG161="PCB",'full menu'!AG161="AERF",'full menu'!AG161="UD"),"inter",IF(OR('full menu'!AG161="ACB",'full menu'!AG161="LCERT",'full menu'!AG161="LERT",'full menu'!AG161="FCERT",'full menu'!AG161="FCMT",'full menu'!AG161="LCMT",'full menu'!AG161="LMT",'full menu'!AG161="LCIT",'full menu'!AG161="FCIT",'full menu'!AG161="LIT",'full menu'!AG161="MwERT",'full menu'!AG161="ERwMT",'full menu'!AG161="M&amp;ERT",'full menu'!AG161="MwIT",'full menu'!AG161="IwMT",'full menu'!AG161="M&amp;IT",'full menu'!AG161="IwERT",'full menu'!AG161="ERwIT",'full menu'!AG161="I&amp;ERT",'full menu'!AG161="ER&amp;M&amp;IT",'full menu'!AG161="LSD"),"subst",IF(OR('full menu'!AG161="FERT",'full menu'!AG161="FMT",'full menu'!AG161="FIT",'full menu'!AG161="WSD"),"intens",IF('full menu'!AG161="UASC","UASC","")))))</f>
        <v>subst</v>
      </c>
      <c r="AH161" t="str">
        <f>IF(OR('full menu'!AH161="MDC",'full menu'!AH161="PERF"),"rude",IF(OR('full menu'!AH161="PCB",'full menu'!AH161="AERF",'full menu'!AH161="UD"),"inter",IF(OR('full menu'!AH161="ACB",'full menu'!AH161="LCERT",'full menu'!AH161="LERT",'full menu'!AH161="FCERT",'full menu'!AH161="FCMT",'full menu'!AH161="LCMT",'full menu'!AH161="LMT",'full menu'!AH161="LCIT",'full menu'!AH161="FCIT",'full menu'!AH161="LIT",'full menu'!AH161="MwERT",'full menu'!AH161="ERwMT",'full menu'!AH161="M&amp;ERT",'full menu'!AH161="MwIT",'full menu'!AH161="IwMT",'full menu'!AH161="M&amp;IT",'full menu'!AH161="IwERT",'full menu'!AH161="ERwIT",'full menu'!AH161="I&amp;ERT",'full menu'!AH161="ER&amp;M&amp;IT",'full menu'!AH161="LSD"),"subst",IF(OR('full menu'!AH161="FERT",'full menu'!AH161="FMT",'full menu'!AH161="FIT",'full menu'!AH161="WSD"),"intens",IF('full menu'!AH161="UASC","UASC","")))))</f>
        <v>subst</v>
      </c>
      <c r="AI161" t="str">
        <f>IF(OR('full menu'!AI161="MDC",'full menu'!AI161="PERF"),"rude",IF(OR('full menu'!AI161="PCB",'full menu'!AI161="AERF",'full menu'!AI161="UD"),"inter",IF(OR('full menu'!AI161="ACB",'full menu'!AI161="LCERT",'full menu'!AI161="LERT",'full menu'!AI161="FCERT",'full menu'!AI161="FCMT",'full menu'!AI161="LCMT",'full menu'!AI161="LMT",'full menu'!AI161="LCIT",'full menu'!AI161="FCIT",'full menu'!AI161="LIT",'full menu'!AI161="MwERT",'full menu'!AI161="ERwMT",'full menu'!AI161="M&amp;ERT",'full menu'!AI161="MwIT",'full menu'!AI161="IwMT",'full menu'!AI161="M&amp;IT",'full menu'!AI161="IwERT",'full menu'!AI161="ERwIT",'full menu'!AI161="I&amp;ERT",'full menu'!AI161="ER&amp;M&amp;IT",'full menu'!AI161="LSD"),"subst",IF(OR('full menu'!AI161="FERT",'full menu'!AI161="FMT",'full menu'!AI161="FIT",'full menu'!AI161="WSD"),"intens",IF('full menu'!AI161="UASC","UASC","")))))</f>
        <v>subst</v>
      </c>
      <c r="AJ161" t="str">
        <f>IF(OR('full menu'!AJ161="MDC",'full menu'!AJ161="PERF"),"rude",IF(OR('full menu'!AJ161="PCB",'full menu'!AJ161="AERF",'full menu'!AJ161="UD"),"inter",IF(OR('full menu'!AJ161="ACB",'full menu'!AJ161="LCERT",'full menu'!AJ161="LERT",'full menu'!AJ161="FCERT",'full menu'!AJ161="FCMT",'full menu'!AJ161="LCMT",'full menu'!AJ161="LMT",'full menu'!AJ161="LCIT",'full menu'!AJ161="FCIT",'full menu'!AJ161="LIT",'full menu'!AJ161="MwERT",'full menu'!AJ161="ERwMT",'full menu'!AJ161="M&amp;ERT",'full menu'!AJ161="MwIT",'full menu'!AJ161="IwMT",'full menu'!AJ161="M&amp;IT",'full menu'!AJ161="IwERT",'full menu'!AJ161="ERwIT",'full menu'!AJ161="I&amp;ERT",'full menu'!AJ161="ER&amp;M&amp;IT",'full menu'!AJ161="LSD"),"subst",IF(OR('full menu'!AJ161="FERT",'full menu'!AJ161="FMT",'full menu'!AJ161="FIT",'full menu'!AJ161="WSD"),"intens",IF('full menu'!AJ161="UASC","UASC","")))))</f>
        <v>subst</v>
      </c>
      <c r="AK161" t="str">
        <f>IF(OR('full menu'!AK161="MDC",'full menu'!AK161="PERF"),"rude",IF(OR('full menu'!AK161="PCB",'full menu'!AK161="AERF",'full menu'!AK161="UD"),"inter",IF(OR('full menu'!AK161="ACB",'full menu'!AK161="LCERT",'full menu'!AK161="LERT",'full menu'!AK161="FCERT",'full menu'!AK161="FCMT",'full menu'!AK161="LCMT",'full menu'!AK161="LMT",'full menu'!AK161="LCIT",'full menu'!AK161="FCIT",'full menu'!AK161="LIT",'full menu'!AK161="MwERT",'full menu'!AK161="ERwMT",'full menu'!AK161="M&amp;ERT",'full menu'!AK161="MwIT",'full menu'!AK161="IwMT",'full menu'!AK161="M&amp;IT",'full menu'!AK161="IwERT",'full menu'!AK161="ERwIT",'full menu'!AK161="I&amp;ERT",'full menu'!AK161="ER&amp;M&amp;IT",'full menu'!AK161="LSD"),"subst",IF(OR('full menu'!AK161="FERT",'full menu'!AK161="FMT",'full menu'!AK161="FIT",'full menu'!AK161="WSD"),"intens",IF('full menu'!AK161="UASC","UASC","")))))</f>
        <v>subst</v>
      </c>
      <c r="AL161" t="str">
        <f>IF(OR('full menu'!AL161="MDC",'full menu'!AL161="PERF"),"rude",IF(OR('full menu'!AL161="PCB",'full menu'!AL161="AERF",'full menu'!AL161="UD"),"inter",IF(OR('full menu'!AL161="ACB",'full menu'!AL161="LCERT",'full menu'!AL161="LERT",'full menu'!AL161="FCERT",'full menu'!AL161="FCMT",'full menu'!AL161="LCMT",'full menu'!AL161="LMT",'full menu'!AL161="LCIT",'full menu'!AL161="FCIT",'full menu'!AL161="LIT",'full menu'!AL161="MwERT",'full menu'!AL161="ERwMT",'full menu'!AL161="M&amp;ERT",'full menu'!AL161="MwIT",'full menu'!AL161="IwMT",'full menu'!AL161="M&amp;IT",'full menu'!AL161="IwERT",'full menu'!AL161="ERwIT",'full menu'!AL161="I&amp;ERT",'full menu'!AL161="ER&amp;M&amp;IT",'full menu'!AL161="LSD"),"subst",IF(OR('full menu'!AL161="FERT",'full menu'!AL161="FMT",'full menu'!AL161="FIT",'full menu'!AL161="WSD"),"intens",IF('full menu'!AL161="UASC","UASC","")))))</f>
        <v>subst</v>
      </c>
      <c r="AM161" t="str">
        <f>IF(OR('full menu'!AM161="MDC",'full menu'!AM161="PERF"),"rude",IF(OR('full menu'!AM161="PCB",'full menu'!AM161="AERF",'full menu'!AM161="UD"),"inter",IF(OR('full menu'!AM161="ACB",'full menu'!AM161="LCERT",'full menu'!AM161="LERT",'full menu'!AM161="FCERT",'full menu'!AM161="FCMT",'full menu'!AM161="LCMT",'full menu'!AM161="LMT",'full menu'!AM161="LCIT",'full menu'!AM161="FCIT",'full menu'!AM161="LIT",'full menu'!AM161="MwERT",'full menu'!AM161="ERwMT",'full menu'!AM161="M&amp;ERT",'full menu'!AM161="MwIT",'full menu'!AM161="IwMT",'full menu'!AM161="M&amp;IT",'full menu'!AM161="IwERT",'full menu'!AM161="ERwIT",'full menu'!AM161="I&amp;ERT",'full menu'!AM161="ER&amp;M&amp;IT",'full menu'!AM161="LSD"),"subst",IF(OR('full menu'!AM161="FERT",'full menu'!AM161="FMT",'full menu'!AM161="FIT",'full menu'!AM161="WSD"),"intens",IF('full menu'!AM161="UASC","UASC","")))))</f>
        <v>subst</v>
      </c>
      <c r="AN161" t="str">
        <f>IF(OR('full menu'!AN161="MDC",'full menu'!AN161="PERF"),"rude",IF(OR('full menu'!AN161="PCB",'full menu'!AN161="AERF",'full menu'!AN161="UD"),"inter",IF(OR('full menu'!AN161="ACB",'full menu'!AN161="LCERT",'full menu'!AN161="LERT",'full menu'!AN161="FCERT",'full menu'!AN161="FCMT",'full menu'!AN161="LCMT",'full menu'!AN161="LMT",'full menu'!AN161="LCIT",'full menu'!AN161="FCIT",'full menu'!AN161="LIT",'full menu'!AN161="MwERT",'full menu'!AN161="ERwMT",'full menu'!AN161="M&amp;ERT",'full menu'!AN161="MwIT",'full menu'!AN161="IwMT",'full menu'!AN161="M&amp;IT",'full menu'!AN161="IwERT",'full menu'!AN161="ERwIT",'full menu'!AN161="I&amp;ERT",'full menu'!AN161="ER&amp;M&amp;IT",'full menu'!AN161="LSD"),"subst",IF(OR('full menu'!AN161="FERT",'full menu'!AN161="FMT",'full menu'!AN161="FIT",'full menu'!AN161="WSD"),"intens",IF('full menu'!AN161="UASC","UASC","")))))</f>
        <v>subst</v>
      </c>
      <c r="AO161" t="str">
        <f>IF(OR('full menu'!AO161="MDC",'full menu'!AO161="PERF"),"rude",IF(OR('full menu'!AO161="PCB",'full menu'!AO161="AERF",'full menu'!AO161="UD"),"inter",IF(OR('full menu'!AO161="ACB",'full menu'!AO161="LCERT",'full menu'!AO161="LERT",'full menu'!AO161="FCERT",'full menu'!AO161="FCMT",'full menu'!AO161="LCMT",'full menu'!AO161="LMT",'full menu'!AO161="LCIT",'full menu'!AO161="FCIT",'full menu'!AO161="LIT",'full menu'!AO161="MwERT",'full menu'!AO161="ERwMT",'full menu'!AO161="M&amp;ERT",'full menu'!AO161="MwIT",'full menu'!AO161="IwMT",'full menu'!AO161="M&amp;IT",'full menu'!AO161="IwERT",'full menu'!AO161="ERwIT",'full menu'!AO161="I&amp;ERT",'full menu'!AO161="ER&amp;M&amp;IT",'full menu'!AO161="LSD"),"subst",IF(OR('full menu'!AO161="FERT",'full menu'!AO161="FMT",'full menu'!AO161="FIT",'full menu'!AO161="WSD"),"intens",IF('full menu'!AO161="UASC","UASC","")))))</f>
        <v>subst</v>
      </c>
      <c r="AP161" t="str">
        <f>IF(OR('full menu'!AP161="MDC",'full menu'!AP161="PERF"),"rude",IF(OR('full menu'!AP161="PCB",'full menu'!AP161="AERF",'full menu'!AP161="UD"),"inter",IF(OR('full menu'!AP161="ACB",'full menu'!AP161="LCERT",'full menu'!AP161="LERT",'full menu'!AP161="FCERT",'full menu'!AP161="FCMT",'full menu'!AP161="LCMT",'full menu'!AP161="LMT",'full menu'!AP161="LCIT",'full menu'!AP161="FCIT",'full menu'!AP161="LIT",'full menu'!AP161="MwERT",'full menu'!AP161="ERwMT",'full menu'!AP161="M&amp;ERT",'full menu'!AP161="MwIT",'full menu'!AP161="IwMT",'full menu'!AP161="M&amp;IT",'full menu'!AP161="IwERT",'full menu'!AP161="ERwIT",'full menu'!AP161="I&amp;ERT",'full menu'!AP161="ER&amp;M&amp;IT",'full menu'!AP161="LSD"),"subst",IF(OR('full menu'!AP161="FERT",'full menu'!AP161="FMT",'full menu'!AP161="FIT",'full menu'!AP161="WSD"),"intens",IF('full menu'!AP161="UASC","UASC","")))))</f>
        <v>subst</v>
      </c>
      <c r="AQ161" t="str">
        <f>IF(OR('full menu'!AQ161="MDC",'full menu'!AQ161="PERF"),"rude",IF(OR('full menu'!AQ161="PCB",'full menu'!AQ161="AERF",'full menu'!AQ161="UD"),"inter",IF(OR('full menu'!AQ161="ACB",'full menu'!AQ161="LCERT",'full menu'!AQ161="LERT",'full menu'!AQ161="FCERT",'full menu'!AQ161="FCMT",'full menu'!AQ161="LCMT",'full menu'!AQ161="LMT",'full menu'!AQ161="LCIT",'full menu'!AQ161="FCIT",'full menu'!AQ161="LIT",'full menu'!AQ161="MwERT",'full menu'!AQ161="ERwMT",'full menu'!AQ161="M&amp;ERT",'full menu'!AQ161="MwIT",'full menu'!AQ161="IwMT",'full menu'!AQ161="M&amp;IT",'full menu'!AQ161="IwERT",'full menu'!AQ161="ERwIT",'full menu'!AQ161="I&amp;ERT",'full menu'!AQ161="ER&amp;M&amp;IT",'full menu'!AQ161="LSD"),"subst",IF(OR('full menu'!AQ161="FERT",'full menu'!AQ161="FMT",'full menu'!AQ161="FIT",'full menu'!AQ161="WSD"),"intens",IF('full menu'!AQ161="UASC","UASC","")))))</f>
        <v>subst</v>
      </c>
      <c r="AR161" t="str">
        <f>IF(OR('full menu'!AR161="MDC",'full menu'!AR161="PERF"),"rude",IF(OR('full menu'!AR161="PCB",'full menu'!AR161="AERF",'full menu'!AR161="UD"),"inter",IF(OR('full menu'!AR161="ACB",'full menu'!AR161="LCERT",'full menu'!AR161="LERT",'full menu'!AR161="FCERT",'full menu'!AR161="FCMT",'full menu'!AR161="LCMT",'full menu'!AR161="LMT",'full menu'!AR161="LCIT",'full menu'!AR161="FCIT",'full menu'!AR161="LIT",'full menu'!AR161="MwERT",'full menu'!AR161="ERwMT",'full menu'!AR161="M&amp;ERT",'full menu'!AR161="MwIT",'full menu'!AR161="IwMT",'full menu'!AR161="M&amp;IT",'full menu'!AR161="IwERT",'full menu'!AR161="ERwIT",'full menu'!AR161="I&amp;ERT",'full menu'!AR161="ER&amp;M&amp;IT",'full menu'!AR161="LSD"),"subst",IF(OR('full menu'!AR161="FERT",'full menu'!AR161="FMT",'full menu'!AR161="FIT",'full menu'!AR161="WSD"),"intens",IF('full menu'!AR161="UASC","UASC","")))))</f>
        <v>subst</v>
      </c>
      <c r="AS161" t="str">
        <f>IF(OR('full menu'!AS161="MDC",'full menu'!AS161="PERF"),"rude",IF(OR('full menu'!AS161="PCB",'full menu'!AS161="AERF",'full menu'!AS161="UD"),"inter",IF(OR('full menu'!AS161="ACB",'full menu'!AS161="LCERT",'full menu'!AS161="LERT",'full menu'!AS161="FCERT",'full menu'!AS161="FCMT",'full menu'!AS161="LCMT",'full menu'!AS161="LMT",'full menu'!AS161="LCIT",'full menu'!AS161="FCIT",'full menu'!AS161="LIT",'full menu'!AS161="MwERT",'full menu'!AS161="ERwMT",'full menu'!AS161="M&amp;ERT",'full menu'!AS161="MwIT",'full menu'!AS161="IwMT",'full menu'!AS161="M&amp;IT",'full menu'!AS161="IwERT",'full menu'!AS161="ERwIT",'full menu'!AS161="I&amp;ERT",'full menu'!AS161="ER&amp;M&amp;IT",'full menu'!AS161="LSD"),"subst",IF(OR('full menu'!AS161="FERT",'full menu'!AS161="FMT",'full menu'!AS161="FIT",'full menu'!AS161="WSD"),"intens",IF('full menu'!AS161="UASC","UASC","")))))</f>
        <v>subst</v>
      </c>
      <c r="AT161" t="str">
        <f>IF(OR('full menu'!AT161="MDC",'full menu'!AT161="PERF"),"rude",IF(OR('full menu'!AT161="PCB",'full menu'!AT161="AERF",'full menu'!AT161="UD"),"inter",IF(OR('full menu'!AT161="ACB",'full menu'!AT161="LCERT",'full menu'!AT161="LERT",'full menu'!AT161="FCERT",'full menu'!AT161="FCMT",'full menu'!AT161="LCMT",'full menu'!AT161="LMT",'full menu'!AT161="LCIT",'full menu'!AT161="FCIT",'full menu'!AT161="LIT",'full menu'!AT161="MwERT",'full menu'!AT161="ERwMT",'full menu'!AT161="M&amp;ERT",'full menu'!AT161="MwIT",'full menu'!AT161="IwMT",'full menu'!AT161="M&amp;IT",'full menu'!AT161="IwERT",'full menu'!AT161="ERwIT",'full menu'!AT161="I&amp;ERT",'full menu'!AT161="ER&amp;M&amp;IT",'full menu'!AT161="LSD"),"subst",IF(OR('full menu'!AT161="FERT",'full menu'!AT161="FMT",'full menu'!AT161="FIT",'full menu'!AT161="WSD"),"intens",IF('full menu'!AT161="UASC","UASC","")))))</f>
        <v>subst</v>
      </c>
      <c r="AU161" t="str">
        <f>IF(OR('full menu'!AU161="MDC",'full menu'!AU161="PERF"),"rude",IF(OR('full menu'!AU161="PCB",'full menu'!AU161="AERF",'full menu'!AU161="UD"),"inter",IF(OR('full menu'!AU161="ACB",'full menu'!AU161="LCERT",'full menu'!AU161="LERT",'full menu'!AU161="FCERT",'full menu'!AU161="FCMT",'full menu'!AU161="LCMT",'full menu'!AU161="LMT",'full menu'!AU161="LCIT",'full menu'!AU161="FCIT",'full menu'!AU161="LIT",'full menu'!AU161="MwERT",'full menu'!AU161="ERwMT",'full menu'!AU161="M&amp;ERT",'full menu'!AU161="MwIT",'full menu'!AU161="IwMT",'full menu'!AU161="M&amp;IT",'full menu'!AU161="IwERT",'full menu'!AU161="ERwIT",'full menu'!AU161="I&amp;ERT",'full menu'!AU161="ER&amp;M&amp;IT",'full menu'!AU161="LSD"),"subst",IF(OR('full menu'!AU161="FERT",'full menu'!AU161="FMT",'full menu'!AU161="FIT",'full menu'!AU161="WSD"),"intens",IF('full menu'!AU161="UASC","UASC","")))))</f>
        <v>subst</v>
      </c>
      <c r="AV161" t="str">
        <f>IF(OR('full menu'!AV161="MDC",'full menu'!AV161="PERF"),"rude",IF(OR('full menu'!AV161="PCB",'full menu'!AV161="AERF",'full menu'!AV161="UD"),"inter",IF(OR('full menu'!AV161="ACB",'full menu'!AV161="LCERT",'full menu'!AV161="LERT",'full menu'!AV161="FCERT",'full menu'!AV161="FCMT",'full menu'!AV161="LCMT",'full menu'!AV161="LMT",'full menu'!AV161="LCIT",'full menu'!AV161="FCIT",'full menu'!AV161="LIT",'full menu'!AV161="MwERT",'full menu'!AV161="ERwMT",'full menu'!AV161="M&amp;ERT",'full menu'!AV161="MwIT",'full menu'!AV161="IwMT",'full menu'!AV161="M&amp;IT",'full menu'!AV161="IwERT",'full menu'!AV161="ERwIT",'full menu'!AV161="I&amp;ERT",'full menu'!AV161="ER&amp;M&amp;IT",'full menu'!AV161="LSD"),"subst",IF(OR('full menu'!AV161="FERT",'full menu'!AV161="FMT",'full menu'!AV161="FIT",'full menu'!AV161="WSD"),"intens",IF('full menu'!AV161="UASC","UASC","")))))</f>
        <v>subst</v>
      </c>
      <c r="AW161" t="str">
        <f>IF(OR('full menu'!AW161="MDC",'full menu'!AW161="PERF"),"rude",IF(OR('full menu'!AW161="PCB",'full menu'!AW161="AERF",'full menu'!AW161="UD"),"inter",IF(OR('full menu'!AW161="ACB",'full menu'!AW161="LCERT",'full menu'!AW161="LERT",'full menu'!AW161="FCERT",'full menu'!AW161="FCMT",'full menu'!AW161="LCMT",'full menu'!AW161="LMT",'full menu'!AW161="LCIT",'full menu'!AW161="FCIT",'full menu'!AW161="LIT",'full menu'!AW161="MwERT",'full menu'!AW161="ERwMT",'full menu'!AW161="M&amp;ERT",'full menu'!AW161="MwIT",'full menu'!AW161="IwMT",'full menu'!AW161="M&amp;IT",'full menu'!AW161="IwERT",'full menu'!AW161="ERwIT",'full menu'!AW161="I&amp;ERT",'full menu'!AW161="ER&amp;M&amp;IT",'full menu'!AW161="LSD"),"subst",IF(OR('full menu'!AW161="FERT",'full menu'!AW161="FMT",'full menu'!AW161="FIT",'full menu'!AW161="WSD"),"intens",IF('full menu'!AW161="UASC","UASC","")))))</f>
        <v>subst</v>
      </c>
      <c r="AX161" t="str">
        <f>IF(OR('full menu'!AX161="MDC",'full menu'!AX161="PERF"),"rude",IF(OR('full menu'!AX161="PCB",'full menu'!AX161="AERF",'full menu'!AX161="UD"),"inter",IF(OR('full menu'!AX161="ACB",'full menu'!AX161="LCERT",'full menu'!AX161="LERT",'full menu'!AX161="FCERT",'full menu'!AX161="FCMT",'full menu'!AX161="LCMT",'full menu'!AX161="LMT",'full menu'!AX161="LCIT",'full menu'!AX161="FCIT",'full menu'!AX161="LIT",'full menu'!AX161="MwERT",'full menu'!AX161="ERwMT",'full menu'!AX161="M&amp;ERT",'full menu'!AX161="MwIT",'full menu'!AX161="IwMT",'full menu'!AX161="M&amp;IT",'full menu'!AX161="IwERT",'full menu'!AX161="ERwIT",'full menu'!AX161="I&amp;ERT",'full menu'!AX161="ER&amp;M&amp;IT",'full menu'!AX161="LSD"),"subst",IF(OR('full menu'!AX161="FERT",'full menu'!AX161="FMT",'full menu'!AX161="FIT",'full menu'!AX161="WSD"),"intens",IF('full menu'!AX161="UASC","UASC","")))))</f>
        <v>subst</v>
      </c>
      <c r="AY161" t="str">
        <f>IF(OR('full menu'!AY161="MDC",'full menu'!AY161="PERF"),"rude",IF(OR('full menu'!AY161="PCB",'full menu'!AY161="AERF",'full menu'!AY161="UD"),"inter",IF(OR('full menu'!AY161="ACB",'full menu'!AY161="LCERT",'full menu'!AY161="LERT",'full menu'!AY161="FCERT",'full menu'!AY161="FCMT",'full menu'!AY161="LCMT",'full menu'!AY161="LMT",'full menu'!AY161="LCIT",'full menu'!AY161="FCIT",'full menu'!AY161="LIT",'full menu'!AY161="MwERT",'full menu'!AY161="ERwMT",'full menu'!AY161="M&amp;ERT",'full menu'!AY161="MwIT",'full menu'!AY161="IwMT",'full menu'!AY161="M&amp;IT",'full menu'!AY161="IwERT",'full menu'!AY161="ERwIT",'full menu'!AY161="I&amp;ERT",'full menu'!AY161="ER&amp;M&amp;IT",'full menu'!AY161="LSD"),"subst",IF(OR('full menu'!AY161="FERT",'full menu'!AY161="FMT",'full menu'!AY161="FIT",'full menu'!AY161="WSD"),"intens",IF('full menu'!AY161="UASC","UASC","")))))</f>
        <v>subst</v>
      </c>
    </row>
    <row r="162" spans="1:51" x14ac:dyDescent="0.3">
      <c r="A162" t="s">
        <v>187</v>
      </c>
      <c r="B162" t="str">
        <f>IF(OR('full menu'!B162="MDC",'full menu'!B162="PERF"),"rude",IF(OR('full menu'!B162="PCB",'full menu'!B162="AERF",'full menu'!B162="UD"),"inter",IF(OR('full menu'!B162="ACB",'full menu'!B162="LCERT",'full menu'!B162="LERT",'full menu'!B162="FCERT",'full menu'!B162="FCMT",'full menu'!B162="LCMT",'full menu'!B162="LMT",'full menu'!B162="LCIT",'full menu'!B162="FCIT",'full menu'!B162="LIT",'full menu'!B162="MwERT",'full menu'!B162="ERwMT",'full menu'!B162="M&amp;ERT",'full menu'!B162="MwIT",'full menu'!B162="IwMT",'full menu'!B162="M&amp;IT",'full menu'!B162="IwERT",'full menu'!B162="ERwIT",'full menu'!B162="I&amp;ERT",'full menu'!B162="ER&amp;M&amp;IT",'full menu'!B162="LSD"),"subst",IF(OR('full menu'!B162="FERT",'full menu'!B162="FMT",'full menu'!B162="FIT",'full menu'!B162="WSD"),"intens",IF('full menu'!B162="UASC","UASC","")))))</f>
        <v>inter</v>
      </c>
      <c r="C162" t="str">
        <f>IF(OR('full menu'!C162="MDC",'full menu'!C162="PERF"),"rude",IF(OR('full menu'!C162="PCB",'full menu'!C162="AERF",'full menu'!C162="UD"),"inter",IF(OR('full menu'!C162="ACB",'full menu'!C162="LCERT",'full menu'!C162="LERT",'full menu'!C162="FCERT",'full menu'!C162="FCMT",'full menu'!C162="LCMT",'full menu'!C162="LMT",'full menu'!C162="LCIT",'full menu'!C162="FCIT",'full menu'!C162="LIT",'full menu'!C162="MwERT",'full menu'!C162="ERwMT",'full menu'!C162="M&amp;ERT",'full menu'!C162="MwIT",'full menu'!C162="IwMT",'full menu'!C162="M&amp;IT",'full menu'!C162="IwERT",'full menu'!C162="ERwIT",'full menu'!C162="I&amp;ERT",'full menu'!C162="ER&amp;M&amp;IT",'full menu'!C162="LSD"),"subst",IF(OR('full menu'!C162="FERT",'full menu'!C162="FMT",'full menu'!C162="FIT",'full menu'!C162="WSD"),"intens",IF('full menu'!C162="UASC","UASC","")))))</f>
        <v>inter</v>
      </c>
      <c r="D162" t="str">
        <f>IF(OR('full menu'!D162="MDC",'full menu'!D162="PERF"),"rude",IF(OR('full menu'!D162="PCB",'full menu'!D162="AERF",'full menu'!D162="UD"),"inter",IF(OR('full menu'!D162="ACB",'full menu'!D162="LCERT",'full menu'!D162="LERT",'full menu'!D162="FCERT",'full menu'!D162="FCMT",'full menu'!D162="LCMT",'full menu'!D162="LMT",'full menu'!D162="LCIT",'full menu'!D162="FCIT",'full menu'!D162="LIT",'full menu'!D162="MwERT",'full menu'!D162="ERwMT",'full menu'!D162="M&amp;ERT",'full menu'!D162="MwIT",'full menu'!D162="IwMT",'full menu'!D162="M&amp;IT",'full menu'!D162="IwERT",'full menu'!D162="ERwIT",'full menu'!D162="I&amp;ERT",'full menu'!D162="ER&amp;M&amp;IT",'full menu'!D162="LSD"),"subst",IF(OR('full menu'!D162="FERT",'full menu'!D162="FMT",'full menu'!D162="FIT",'full menu'!D162="WSD"),"intens",IF('full menu'!D162="UASC","UASC","")))))</f>
        <v>inter</v>
      </c>
      <c r="E162" t="str">
        <f>IF(OR('full menu'!E162="MDC",'full menu'!E162="PERF"),"rude",IF(OR('full menu'!E162="PCB",'full menu'!E162="AERF",'full menu'!E162="UD"),"inter",IF(OR('full menu'!E162="ACB",'full menu'!E162="LCERT",'full menu'!E162="LERT",'full menu'!E162="FCERT",'full menu'!E162="FCMT",'full menu'!E162="LCMT",'full menu'!E162="LMT",'full menu'!E162="LCIT",'full menu'!E162="FCIT",'full menu'!E162="LIT",'full menu'!E162="MwERT",'full menu'!E162="ERwMT",'full menu'!E162="M&amp;ERT",'full menu'!E162="MwIT",'full menu'!E162="IwMT",'full menu'!E162="M&amp;IT",'full menu'!E162="IwERT",'full menu'!E162="ERwIT",'full menu'!E162="I&amp;ERT",'full menu'!E162="ER&amp;M&amp;IT",'full menu'!E162="LSD"),"subst",IF(OR('full menu'!E162="FERT",'full menu'!E162="FMT",'full menu'!E162="FIT",'full menu'!E162="WSD"),"intens",IF('full menu'!E162="UASC","UASC","")))))</f>
        <v>inter</v>
      </c>
      <c r="F162" t="str">
        <f>IF(OR('full menu'!F162="MDC",'full menu'!F162="PERF"),"rude",IF(OR('full menu'!F162="PCB",'full menu'!F162="AERF",'full menu'!F162="UD"),"inter",IF(OR('full menu'!F162="ACB",'full menu'!F162="LCERT",'full menu'!F162="LERT",'full menu'!F162="FCERT",'full menu'!F162="FCMT",'full menu'!F162="LCMT",'full menu'!F162="LMT",'full menu'!F162="LCIT",'full menu'!F162="FCIT",'full menu'!F162="LIT",'full menu'!F162="MwERT",'full menu'!F162="ERwMT",'full menu'!F162="M&amp;ERT",'full menu'!F162="MwIT",'full menu'!F162="IwMT",'full menu'!F162="M&amp;IT",'full menu'!F162="IwERT",'full menu'!F162="ERwIT",'full menu'!F162="I&amp;ERT",'full menu'!F162="ER&amp;M&amp;IT",'full menu'!F162="LSD"),"subst",IF(OR('full menu'!F162="FERT",'full menu'!F162="FMT",'full menu'!F162="FIT",'full menu'!F162="WSD"),"intens",IF('full menu'!F162="UASC","UASC","")))))</f>
        <v>inter</v>
      </c>
      <c r="G162" t="str">
        <f>IF(OR('full menu'!G162="MDC",'full menu'!G162="PERF"),"rude",IF(OR('full menu'!G162="PCB",'full menu'!G162="AERF",'full menu'!G162="UD"),"inter",IF(OR('full menu'!G162="ACB",'full menu'!G162="LCERT",'full menu'!G162="LERT",'full menu'!G162="FCERT",'full menu'!G162="FCMT",'full menu'!G162="LCMT",'full menu'!G162="LMT",'full menu'!G162="LCIT",'full menu'!G162="FCIT",'full menu'!G162="LIT",'full menu'!G162="MwERT",'full menu'!G162="ERwMT",'full menu'!G162="M&amp;ERT",'full menu'!G162="MwIT",'full menu'!G162="IwMT",'full menu'!G162="M&amp;IT",'full menu'!G162="IwERT",'full menu'!G162="ERwIT",'full menu'!G162="I&amp;ERT",'full menu'!G162="ER&amp;M&amp;IT",'full menu'!G162="LSD"),"subst",IF(OR('full menu'!G162="FERT",'full menu'!G162="FMT",'full menu'!G162="FIT",'full menu'!G162="WSD"),"intens",IF('full menu'!G162="UASC","UASC","")))))</f>
        <v>inter</v>
      </c>
      <c r="H162" t="str">
        <f>IF(OR('full menu'!H162="MDC",'full menu'!H162="PERF"),"rude",IF(OR('full menu'!H162="PCB",'full menu'!H162="AERF",'full menu'!H162="UD"),"inter",IF(OR('full menu'!H162="ACB",'full menu'!H162="LCERT",'full menu'!H162="LERT",'full menu'!H162="FCERT",'full menu'!H162="FCMT",'full menu'!H162="LCMT",'full menu'!H162="LMT",'full menu'!H162="LCIT",'full menu'!H162="FCIT",'full menu'!H162="LIT",'full menu'!H162="MwERT",'full menu'!H162="ERwMT",'full menu'!H162="M&amp;ERT",'full menu'!H162="MwIT",'full menu'!H162="IwMT",'full menu'!H162="M&amp;IT",'full menu'!H162="IwERT",'full menu'!H162="ERwIT",'full menu'!H162="I&amp;ERT",'full menu'!H162="ER&amp;M&amp;IT",'full menu'!H162="LSD"),"subst",IF(OR('full menu'!H162="FERT",'full menu'!H162="FMT",'full menu'!H162="FIT",'full menu'!H162="WSD"),"intens",IF('full menu'!H162="UASC","UASC","")))))</f>
        <v>inter</v>
      </c>
      <c r="I162" t="str">
        <f>IF(OR('full menu'!I162="MDC",'full menu'!I162="PERF"),"rude",IF(OR('full menu'!I162="PCB",'full menu'!I162="AERF",'full menu'!I162="UD"),"inter",IF(OR('full menu'!I162="ACB",'full menu'!I162="LCERT",'full menu'!I162="LERT",'full menu'!I162="FCERT",'full menu'!I162="FCMT",'full menu'!I162="LCMT",'full menu'!I162="LMT",'full menu'!I162="LCIT",'full menu'!I162="FCIT",'full menu'!I162="LIT",'full menu'!I162="MwERT",'full menu'!I162="ERwMT",'full menu'!I162="M&amp;ERT",'full menu'!I162="MwIT",'full menu'!I162="IwMT",'full menu'!I162="M&amp;IT",'full menu'!I162="IwERT",'full menu'!I162="ERwIT",'full menu'!I162="I&amp;ERT",'full menu'!I162="ER&amp;M&amp;IT",'full menu'!I162="LSD"),"subst",IF(OR('full menu'!I162="FERT",'full menu'!I162="FMT",'full menu'!I162="FIT",'full menu'!I162="WSD"),"intens",IF('full menu'!I162="UASC","UASC","")))))</f>
        <v>inter</v>
      </c>
      <c r="J162" t="str">
        <f>IF(OR('full menu'!J162="MDC",'full menu'!J162="PERF"),"rude",IF(OR('full menu'!J162="PCB",'full menu'!J162="AERF",'full menu'!J162="UD"),"inter",IF(OR('full menu'!J162="ACB",'full menu'!J162="LCERT",'full menu'!J162="LERT",'full menu'!J162="FCERT",'full menu'!J162="FCMT",'full menu'!J162="LCMT",'full menu'!J162="LMT",'full menu'!J162="LCIT",'full menu'!J162="FCIT",'full menu'!J162="LIT",'full menu'!J162="MwERT",'full menu'!J162="ERwMT",'full menu'!J162="M&amp;ERT",'full menu'!J162="MwIT",'full menu'!J162="IwMT",'full menu'!J162="M&amp;IT",'full menu'!J162="IwERT",'full menu'!J162="ERwIT",'full menu'!J162="I&amp;ERT",'full menu'!J162="ER&amp;M&amp;IT",'full menu'!J162="LSD"),"subst",IF(OR('full menu'!J162="FERT",'full menu'!J162="FMT",'full menu'!J162="FIT",'full menu'!J162="WSD"),"intens",IF('full menu'!J162="UASC","UASC","")))))</f>
        <v>subst</v>
      </c>
      <c r="K162" t="str">
        <f>IF(OR('full menu'!K162="MDC",'full menu'!K162="PERF"),"rude",IF(OR('full menu'!K162="PCB",'full menu'!K162="AERF",'full menu'!K162="UD"),"inter",IF(OR('full menu'!K162="ACB",'full menu'!K162="LCERT",'full menu'!K162="LERT",'full menu'!K162="FCERT",'full menu'!K162="FCMT",'full menu'!K162="LCMT",'full menu'!K162="LMT",'full menu'!K162="LCIT",'full menu'!K162="FCIT",'full menu'!K162="LIT",'full menu'!K162="MwERT",'full menu'!K162="ERwMT",'full menu'!K162="M&amp;ERT",'full menu'!K162="MwIT",'full menu'!K162="IwMT",'full menu'!K162="M&amp;IT",'full menu'!K162="IwERT",'full menu'!K162="ERwIT",'full menu'!K162="I&amp;ERT",'full menu'!K162="ER&amp;M&amp;IT",'full menu'!K162="LSD"),"subst",IF(OR('full menu'!K162="FERT",'full menu'!K162="FMT",'full menu'!K162="FIT",'full menu'!K162="WSD"),"intens",IF('full menu'!K162="UASC","UASC","")))))</f>
        <v>subst</v>
      </c>
      <c r="L162" t="str">
        <f>IF(OR('full menu'!L162="MDC",'full menu'!L162="PERF"),"rude",IF(OR('full menu'!L162="PCB",'full menu'!L162="AERF",'full menu'!L162="UD"),"inter",IF(OR('full menu'!L162="ACB",'full menu'!L162="LCERT",'full menu'!L162="LERT",'full menu'!L162="FCERT",'full menu'!L162="FCMT",'full menu'!L162="LCMT",'full menu'!L162="LMT",'full menu'!L162="LCIT",'full menu'!L162="FCIT",'full menu'!L162="LIT",'full menu'!L162="MwERT",'full menu'!L162="ERwMT",'full menu'!L162="M&amp;ERT",'full menu'!L162="MwIT",'full menu'!L162="IwMT",'full menu'!L162="M&amp;IT",'full menu'!L162="IwERT",'full menu'!L162="ERwIT",'full menu'!L162="I&amp;ERT",'full menu'!L162="ER&amp;M&amp;IT",'full menu'!L162="LSD"),"subst",IF(OR('full menu'!L162="FERT",'full menu'!L162="FMT",'full menu'!L162="FIT",'full menu'!L162="WSD"),"intens",IF('full menu'!L162="UASC","UASC","")))))</f>
        <v>subst</v>
      </c>
      <c r="M162" t="str">
        <f>IF(OR('full menu'!M162="MDC",'full menu'!M162="PERF"),"rude",IF(OR('full menu'!M162="PCB",'full menu'!M162="AERF",'full menu'!M162="UD"),"inter",IF(OR('full menu'!M162="ACB",'full menu'!M162="LCERT",'full menu'!M162="LERT",'full menu'!M162="FCERT",'full menu'!M162="FCMT",'full menu'!M162="LCMT",'full menu'!M162="LMT",'full menu'!M162="LCIT",'full menu'!M162="FCIT",'full menu'!M162="LIT",'full menu'!M162="MwERT",'full menu'!M162="ERwMT",'full menu'!M162="M&amp;ERT",'full menu'!M162="MwIT",'full menu'!M162="IwMT",'full menu'!M162="M&amp;IT",'full menu'!M162="IwERT",'full menu'!M162="ERwIT",'full menu'!M162="I&amp;ERT",'full menu'!M162="ER&amp;M&amp;IT",'full menu'!M162="LSD"),"subst",IF(OR('full menu'!M162="FERT",'full menu'!M162="FMT",'full menu'!M162="FIT",'full menu'!M162="WSD"),"intens",IF('full menu'!M162="UASC","UASC","")))))</f>
        <v>subst</v>
      </c>
      <c r="N162" t="str">
        <f>IF(OR('full menu'!N162="MDC",'full menu'!N162="PERF"),"rude",IF(OR('full menu'!N162="PCB",'full menu'!N162="AERF",'full menu'!N162="UD"),"inter",IF(OR('full menu'!N162="ACB",'full menu'!N162="LCERT",'full menu'!N162="LERT",'full menu'!N162="FCERT",'full menu'!N162="FCMT",'full menu'!N162="LCMT",'full menu'!N162="LMT",'full menu'!N162="LCIT",'full menu'!N162="FCIT",'full menu'!N162="LIT",'full menu'!N162="MwERT",'full menu'!N162="ERwMT",'full menu'!N162="M&amp;ERT",'full menu'!N162="MwIT",'full menu'!N162="IwMT",'full menu'!N162="M&amp;IT",'full menu'!N162="IwERT",'full menu'!N162="ERwIT",'full menu'!N162="I&amp;ERT",'full menu'!N162="ER&amp;M&amp;IT",'full menu'!N162="LSD"),"subst",IF(OR('full menu'!N162="FERT",'full menu'!N162="FMT",'full menu'!N162="FIT",'full menu'!N162="WSD"),"intens",IF('full menu'!N162="UASC","UASC","")))))</f>
        <v>subst</v>
      </c>
      <c r="O162" t="str">
        <f>IF(OR('full menu'!O162="MDC",'full menu'!O162="PERF"),"rude",IF(OR('full menu'!O162="PCB",'full menu'!O162="AERF",'full menu'!O162="UD"),"inter",IF(OR('full menu'!O162="ACB",'full menu'!O162="LCERT",'full menu'!O162="LERT",'full menu'!O162="FCERT",'full menu'!O162="FCMT",'full menu'!O162="LCMT",'full menu'!O162="LMT",'full menu'!O162="LCIT",'full menu'!O162="FCIT",'full menu'!O162="LIT",'full menu'!O162="MwERT",'full menu'!O162="ERwMT",'full menu'!O162="M&amp;ERT",'full menu'!O162="MwIT",'full menu'!O162="IwMT",'full menu'!O162="M&amp;IT",'full menu'!O162="IwERT",'full menu'!O162="ERwIT",'full menu'!O162="I&amp;ERT",'full menu'!O162="ER&amp;M&amp;IT",'full menu'!O162="LSD"),"subst",IF(OR('full menu'!O162="FERT",'full menu'!O162="FMT",'full menu'!O162="FIT",'full menu'!O162="WSD"),"intens",IF('full menu'!O162="UASC","UASC","")))))</f>
        <v>subst</v>
      </c>
      <c r="P162" t="str">
        <f>IF(OR('full menu'!P162="MDC",'full menu'!P162="PERF"),"rude",IF(OR('full menu'!P162="PCB",'full menu'!P162="AERF",'full menu'!P162="UD"),"inter",IF(OR('full menu'!P162="ACB",'full menu'!P162="LCERT",'full menu'!P162="LERT",'full menu'!P162="FCERT",'full menu'!P162="FCMT",'full menu'!P162="LCMT",'full menu'!P162="LMT",'full menu'!P162="LCIT",'full menu'!P162="FCIT",'full menu'!P162="LIT",'full menu'!P162="MwERT",'full menu'!P162="ERwMT",'full menu'!P162="M&amp;ERT",'full menu'!P162="MwIT",'full menu'!P162="IwMT",'full menu'!P162="M&amp;IT",'full menu'!P162="IwERT",'full menu'!P162="ERwIT",'full menu'!P162="I&amp;ERT",'full menu'!P162="ER&amp;M&amp;IT",'full menu'!P162="LSD"),"subst",IF(OR('full menu'!P162="FERT",'full menu'!P162="FMT",'full menu'!P162="FIT",'full menu'!P162="WSD"),"intens",IF('full menu'!P162="UASC","UASC","")))))</f>
        <v>subst</v>
      </c>
      <c r="Q162" t="str">
        <f>IF(OR('full menu'!Q162="MDC",'full menu'!Q162="PERF"),"rude",IF(OR('full menu'!Q162="PCB",'full menu'!Q162="AERF",'full menu'!Q162="UD"),"inter",IF(OR('full menu'!Q162="ACB",'full menu'!Q162="LCERT",'full menu'!Q162="LERT",'full menu'!Q162="FCERT",'full menu'!Q162="FCMT",'full menu'!Q162="LCMT",'full menu'!Q162="LMT",'full menu'!Q162="LCIT",'full menu'!Q162="FCIT",'full menu'!Q162="LIT",'full menu'!Q162="MwERT",'full menu'!Q162="ERwMT",'full menu'!Q162="M&amp;ERT",'full menu'!Q162="MwIT",'full menu'!Q162="IwMT",'full menu'!Q162="M&amp;IT",'full menu'!Q162="IwERT",'full menu'!Q162="ERwIT",'full menu'!Q162="I&amp;ERT",'full menu'!Q162="ER&amp;M&amp;IT",'full menu'!Q162="LSD"),"subst",IF(OR('full menu'!Q162="FERT",'full menu'!Q162="FMT",'full menu'!Q162="FIT",'full menu'!Q162="WSD"),"intens",IF('full menu'!Q162="UASC","UASC","")))))</f>
        <v>subst</v>
      </c>
      <c r="R162" t="str">
        <f>IF(OR('full menu'!R162="MDC",'full menu'!R162="PERF"),"rude",IF(OR('full menu'!R162="PCB",'full menu'!R162="AERF",'full menu'!R162="UD"),"inter",IF(OR('full menu'!R162="ACB",'full menu'!R162="LCERT",'full menu'!R162="LERT",'full menu'!R162="FCERT",'full menu'!R162="FCMT",'full menu'!R162="LCMT",'full menu'!R162="LMT",'full menu'!R162="LCIT",'full menu'!R162="FCIT",'full menu'!R162="LIT",'full menu'!R162="MwERT",'full menu'!R162="ERwMT",'full menu'!R162="M&amp;ERT",'full menu'!R162="MwIT",'full menu'!R162="IwMT",'full menu'!R162="M&amp;IT",'full menu'!R162="IwERT",'full menu'!R162="ERwIT",'full menu'!R162="I&amp;ERT",'full menu'!R162="ER&amp;M&amp;IT",'full menu'!R162="LSD"),"subst",IF(OR('full menu'!R162="FERT",'full menu'!R162="FMT",'full menu'!R162="FIT",'full menu'!R162="WSD"),"intens",IF('full menu'!R162="UASC","UASC","")))))</f>
        <v>subst</v>
      </c>
      <c r="S162" t="str">
        <f>IF(OR('full menu'!S162="MDC",'full menu'!S162="PERF"),"rude",IF(OR('full menu'!S162="PCB",'full menu'!S162="AERF",'full menu'!S162="UD"),"inter",IF(OR('full menu'!S162="ACB",'full menu'!S162="LCERT",'full menu'!S162="LERT",'full menu'!S162="FCERT",'full menu'!S162="FCMT",'full menu'!S162="LCMT",'full menu'!S162="LMT",'full menu'!S162="LCIT",'full menu'!S162="FCIT",'full menu'!S162="LIT",'full menu'!S162="MwERT",'full menu'!S162="ERwMT",'full menu'!S162="M&amp;ERT",'full menu'!S162="MwIT",'full menu'!S162="IwMT",'full menu'!S162="M&amp;IT",'full menu'!S162="IwERT",'full menu'!S162="ERwIT",'full menu'!S162="I&amp;ERT",'full menu'!S162="ER&amp;M&amp;IT",'full menu'!S162="LSD"),"subst",IF(OR('full menu'!S162="FERT",'full menu'!S162="FMT",'full menu'!S162="FIT",'full menu'!S162="WSD"),"intens",IF('full menu'!S162="UASC","UASC","")))))</f>
        <v>subst</v>
      </c>
      <c r="T162" t="str">
        <f>IF(OR('full menu'!T162="MDC",'full menu'!T162="PERF"),"rude",IF(OR('full menu'!T162="PCB",'full menu'!T162="AERF",'full menu'!T162="UD"),"inter",IF(OR('full menu'!T162="ACB",'full menu'!T162="LCERT",'full menu'!T162="LERT",'full menu'!T162="FCERT",'full menu'!T162="FCMT",'full menu'!T162="LCMT",'full menu'!T162="LMT",'full menu'!T162="LCIT",'full menu'!T162="FCIT",'full menu'!T162="LIT",'full menu'!T162="MwERT",'full menu'!T162="ERwMT",'full menu'!T162="M&amp;ERT",'full menu'!T162="MwIT",'full menu'!T162="IwMT",'full menu'!T162="M&amp;IT",'full menu'!T162="IwERT",'full menu'!T162="ERwIT",'full menu'!T162="I&amp;ERT",'full menu'!T162="ER&amp;M&amp;IT",'full menu'!T162="LSD"),"subst",IF(OR('full menu'!T162="FERT",'full menu'!T162="FMT",'full menu'!T162="FIT",'full menu'!T162="WSD"),"intens",IF('full menu'!T162="UASC","UASC","")))))</f>
        <v>subst</v>
      </c>
      <c r="U162" t="str">
        <f>IF(OR('full menu'!U162="MDC",'full menu'!U162="PERF"),"rude",IF(OR('full menu'!U162="PCB",'full menu'!U162="AERF",'full menu'!U162="UD"),"inter",IF(OR('full menu'!U162="ACB",'full menu'!U162="LCERT",'full menu'!U162="LERT",'full menu'!U162="FCERT",'full menu'!U162="FCMT",'full menu'!U162="LCMT",'full menu'!U162="LMT",'full menu'!U162="LCIT",'full menu'!U162="FCIT",'full menu'!U162="LIT",'full menu'!U162="MwERT",'full menu'!U162="ERwMT",'full menu'!U162="M&amp;ERT",'full menu'!U162="MwIT",'full menu'!U162="IwMT",'full menu'!U162="M&amp;IT",'full menu'!U162="IwERT",'full menu'!U162="ERwIT",'full menu'!U162="I&amp;ERT",'full menu'!U162="ER&amp;M&amp;IT",'full menu'!U162="LSD"),"subst",IF(OR('full menu'!U162="FERT",'full menu'!U162="FMT",'full menu'!U162="FIT",'full menu'!U162="WSD"),"intens",IF('full menu'!U162="UASC","UASC","")))))</f>
        <v>subst</v>
      </c>
      <c r="V162" t="str">
        <f>IF(OR('full menu'!V162="MDC",'full menu'!V162="PERF"),"rude",IF(OR('full menu'!V162="PCB",'full menu'!V162="AERF",'full menu'!V162="UD"),"inter",IF(OR('full menu'!V162="ACB",'full menu'!V162="LCERT",'full menu'!V162="LERT",'full menu'!V162="FCERT",'full menu'!V162="FCMT",'full menu'!V162="LCMT",'full menu'!V162="LMT",'full menu'!V162="LCIT",'full menu'!V162="FCIT",'full menu'!V162="LIT",'full menu'!V162="MwERT",'full menu'!V162="ERwMT",'full menu'!V162="M&amp;ERT",'full menu'!V162="MwIT",'full menu'!V162="IwMT",'full menu'!V162="M&amp;IT",'full menu'!V162="IwERT",'full menu'!V162="ERwIT",'full menu'!V162="I&amp;ERT",'full menu'!V162="ER&amp;M&amp;IT",'full menu'!V162="LSD"),"subst",IF(OR('full menu'!V162="FERT",'full menu'!V162="FMT",'full menu'!V162="FIT",'full menu'!V162="WSD"),"intens",IF('full menu'!V162="UASC","UASC","")))))</f>
        <v>subst</v>
      </c>
      <c r="W162" t="str">
        <f>IF(OR('full menu'!W162="MDC",'full menu'!W162="PERF"),"rude",IF(OR('full menu'!W162="PCB",'full menu'!W162="AERF",'full menu'!W162="UD"),"inter",IF(OR('full menu'!W162="ACB",'full menu'!W162="LCERT",'full menu'!W162="LERT",'full menu'!W162="FCERT",'full menu'!W162="FCMT",'full menu'!W162="LCMT",'full menu'!W162="LMT",'full menu'!W162="LCIT",'full menu'!W162="FCIT",'full menu'!W162="LIT",'full menu'!W162="MwERT",'full menu'!W162="ERwMT",'full menu'!W162="M&amp;ERT",'full menu'!W162="MwIT",'full menu'!W162="IwMT",'full menu'!W162="M&amp;IT",'full menu'!W162="IwERT",'full menu'!W162="ERwIT",'full menu'!W162="I&amp;ERT",'full menu'!W162="ER&amp;M&amp;IT",'full menu'!W162="LSD"),"subst",IF(OR('full menu'!W162="FERT",'full menu'!W162="FMT",'full menu'!W162="FIT",'full menu'!W162="WSD"),"intens",IF('full menu'!W162="UASC","UASC","")))))</f>
        <v>subst</v>
      </c>
      <c r="X162" t="str">
        <f>IF(OR('full menu'!X162="MDC",'full menu'!X162="PERF"),"rude",IF(OR('full menu'!X162="PCB",'full menu'!X162="AERF",'full menu'!X162="UD"),"inter",IF(OR('full menu'!X162="ACB",'full menu'!X162="LCERT",'full menu'!X162="LERT",'full menu'!X162="FCERT",'full menu'!X162="FCMT",'full menu'!X162="LCMT",'full menu'!X162="LMT",'full menu'!X162="LCIT",'full menu'!X162="FCIT",'full menu'!X162="LIT",'full menu'!X162="MwERT",'full menu'!X162="ERwMT",'full menu'!X162="M&amp;ERT",'full menu'!X162="MwIT",'full menu'!X162="IwMT",'full menu'!X162="M&amp;IT",'full menu'!X162="IwERT",'full menu'!X162="ERwIT",'full menu'!X162="I&amp;ERT",'full menu'!X162="ER&amp;M&amp;IT",'full menu'!X162="LSD"),"subst",IF(OR('full menu'!X162="FERT",'full menu'!X162="FMT",'full menu'!X162="FIT",'full menu'!X162="WSD"),"intens",IF('full menu'!X162="UASC","UASC","")))))</f>
        <v>subst</v>
      </c>
      <c r="Y162" t="str">
        <f>IF(OR('full menu'!Y162="MDC",'full menu'!Y162="PERF"),"rude",IF(OR('full menu'!Y162="PCB",'full menu'!Y162="AERF",'full menu'!Y162="UD"),"inter",IF(OR('full menu'!Y162="ACB",'full menu'!Y162="LCERT",'full menu'!Y162="LERT",'full menu'!Y162="FCERT",'full menu'!Y162="FCMT",'full menu'!Y162="LCMT",'full menu'!Y162="LMT",'full menu'!Y162="LCIT",'full menu'!Y162="FCIT",'full menu'!Y162="LIT",'full menu'!Y162="MwERT",'full menu'!Y162="ERwMT",'full menu'!Y162="M&amp;ERT",'full menu'!Y162="MwIT",'full menu'!Y162="IwMT",'full menu'!Y162="M&amp;IT",'full menu'!Y162="IwERT",'full menu'!Y162="ERwIT",'full menu'!Y162="I&amp;ERT",'full menu'!Y162="ER&amp;M&amp;IT",'full menu'!Y162="LSD"),"subst",IF(OR('full menu'!Y162="FERT",'full menu'!Y162="FMT",'full menu'!Y162="FIT",'full menu'!Y162="WSD"),"intens",IF('full menu'!Y162="UASC","UASC","")))))</f>
        <v>subst</v>
      </c>
      <c r="Z162" t="str">
        <f>IF(OR('full menu'!Z162="MDC",'full menu'!Z162="PERF"),"rude",IF(OR('full menu'!Z162="PCB",'full menu'!Z162="AERF",'full menu'!Z162="UD"),"inter",IF(OR('full menu'!Z162="ACB",'full menu'!Z162="LCERT",'full menu'!Z162="LERT",'full menu'!Z162="FCERT",'full menu'!Z162="FCMT",'full menu'!Z162="LCMT",'full menu'!Z162="LMT",'full menu'!Z162="LCIT",'full menu'!Z162="FCIT",'full menu'!Z162="LIT",'full menu'!Z162="MwERT",'full menu'!Z162="ERwMT",'full menu'!Z162="M&amp;ERT",'full menu'!Z162="MwIT",'full menu'!Z162="IwMT",'full menu'!Z162="M&amp;IT",'full menu'!Z162="IwERT",'full menu'!Z162="ERwIT",'full menu'!Z162="I&amp;ERT",'full menu'!Z162="ER&amp;M&amp;IT",'full menu'!Z162="LSD"),"subst",IF(OR('full menu'!Z162="FERT",'full menu'!Z162="FMT",'full menu'!Z162="FIT",'full menu'!Z162="WSD"),"intens",IF('full menu'!Z162="UASC","UASC","")))))</f>
        <v>subst</v>
      </c>
      <c r="AA162" t="str">
        <f>IF(OR('full menu'!AA162="MDC",'full menu'!AA162="PERF"),"rude",IF(OR('full menu'!AA162="PCB",'full menu'!AA162="AERF",'full menu'!AA162="UD"),"inter",IF(OR('full menu'!AA162="ACB",'full menu'!AA162="LCERT",'full menu'!AA162="LERT",'full menu'!AA162="FCERT",'full menu'!AA162="FCMT",'full menu'!AA162="LCMT",'full menu'!AA162="LMT",'full menu'!AA162="LCIT",'full menu'!AA162="FCIT",'full menu'!AA162="LIT",'full menu'!AA162="MwERT",'full menu'!AA162="ERwMT",'full menu'!AA162="M&amp;ERT",'full menu'!AA162="MwIT",'full menu'!AA162="IwMT",'full menu'!AA162="M&amp;IT",'full menu'!AA162="IwERT",'full menu'!AA162="ERwIT",'full menu'!AA162="I&amp;ERT",'full menu'!AA162="ER&amp;M&amp;IT",'full menu'!AA162="LSD"),"subst",IF(OR('full menu'!AA162="FERT",'full menu'!AA162="FMT",'full menu'!AA162="FIT",'full menu'!AA162="WSD"),"intens",IF('full menu'!AA162="UASC","UASC","")))))</f>
        <v>subst</v>
      </c>
      <c r="AB162" t="str">
        <f>IF(OR('full menu'!AB162="MDC",'full menu'!AB162="PERF"),"rude",IF(OR('full menu'!AB162="PCB",'full menu'!AB162="AERF",'full menu'!AB162="UD"),"inter",IF(OR('full menu'!AB162="ACB",'full menu'!AB162="LCERT",'full menu'!AB162="LERT",'full menu'!AB162="FCERT",'full menu'!AB162="FCMT",'full menu'!AB162="LCMT",'full menu'!AB162="LMT",'full menu'!AB162="LCIT",'full menu'!AB162="FCIT",'full menu'!AB162="LIT",'full menu'!AB162="MwERT",'full menu'!AB162="ERwMT",'full menu'!AB162="M&amp;ERT",'full menu'!AB162="MwIT",'full menu'!AB162="IwMT",'full menu'!AB162="M&amp;IT",'full menu'!AB162="IwERT",'full menu'!AB162="ERwIT",'full menu'!AB162="I&amp;ERT",'full menu'!AB162="ER&amp;M&amp;IT",'full menu'!AB162="LSD"),"subst",IF(OR('full menu'!AB162="FERT",'full menu'!AB162="FMT",'full menu'!AB162="FIT",'full menu'!AB162="WSD"),"intens",IF('full menu'!AB162="UASC","UASC","")))))</f>
        <v>subst</v>
      </c>
      <c r="AC162" t="str">
        <f>IF(OR('full menu'!AC162="MDC",'full menu'!AC162="PERF"),"rude",IF(OR('full menu'!AC162="PCB",'full menu'!AC162="AERF",'full menu'!AC162="UD"),"inter",IF(OR('full menu'!AC162="ACB",'full menu'!AC162="LCERT",'full menu'!AC162="LERT",'full menu'!AC162="FCERT",'full menu'!AC162="FCMT",'full menu'!AC162="LCMT",'full menu'!AC162="LMT",'full menu'!AC162="LCIT",'full menu'!AC162="FCIT",'full menu'!AC162="LIT",'full menu'!AC162="MwERT",'full menu'!AC162="ERwMT",'full menu'!AC162="M&amp;ERT",'full menu'!AC162="MwIT",'full menu'!AC162="IwMT",'full menu'!AC162="M&amp;IT",'full menu'!AC162="IwERT",'full menu'!AC162="ERwIT",'full menu'!AC162="I&amp;ERT",'full menu'!AC162="ER&amp;M&amp;IT",'full menu'!AC162="LSD"),"subst",IF(OR('full menu'!AC162="FERT",'full menu'!AC162="FMT",'full menu'!AC162="FIT",'full menu'!AC162="WSD"),"intens",IF('full menu'!AC162="UASC","UASC","")))))</f>
        <v>subst</v>
      </c>
      <c r="AD162" t="str">
        <f>IF(OR('full menu'!AD162="MDC",'full menu'!AD162="PERF"),"rude",IF(OR('full menu'!AD162="PCB",'full menu'!AD162="AERF",'full menu'!AD162="UD"),"inter",IF(OR('full menu'!AD162="ACB",'full menu'!AD162="LCERT",'full menu'!AD162="LERT",'full menu'!AD162="FCERT",'full menu'!AD162="FCMT",'full menu'!AD162="LCMT",'full menu'!AD162="LMT",'full menu'!AD162="LCIT",'full menu'!AD162="FCIT",'full menu'!AD162="LIT",'full menu'!AD162="MwERT",'full menu'!AD162="ERwMT",'full menu'!AD162="M&amp;ERT",'full menu'!AD162="MwIT",'full menu'!AD162="IwMT",'full menu'!AD162="M&amp;IT",'full menu'!AD162="IwERT",'full menu'!AD162="ERwIT",'full menu'!AD162="I&amp;ERT",'full menu'!AD162="ER&amp;M&amp;IT",'full menu'!AD162="LSD"),"subst",IF(OR('full menu'!AD162="FERT",'full menu'!AD162="FMT",'full menu'!AD162="FIT",'full menu'!AD162="WSD"),"intens",IF('full menu'!AD162="UASC","UASC","")))))</f>
        <v>subst</v>
      </c>
      <c r="AE162" t="str">
        <f>IF(OR('full menu'!AE162="MDC",'full menu'!AE162="PERF"),"rude",IF(OR('full menu'!AE162="PCB",'full menu'!AE162="AERF",'full menu'!AE162="UD"),"inter",IF(OR('full menu'!AE162="ACB",'full menu'!AE162="LCERT",'full menu'!AE162="LERT",'full menu'!AE162="FCERT",'full menu'!AE162="FCMT",'full menu'!AE162="LCMT",'full menu'!AE162="LMT",'full menu'!AE162="LCIT",'full menu'!AE162="FCIT",'full menu'!AE162="LIT",'full menu'!AE162="MwERT",'full menu'!AE162="ERwMT",'full menu'!AE162="M&amp;ERT",'full menu'!AE162="MwIT",'full menu'!AE162="IwMT",'full menu'!AE162="M&amp;IT",'full menu'!AE162="IwERT",'full menu'!AE162="ERwIT",'full menu'!AE162="I&amp;ERT",'full menu'!AE162="ER&amp;M&amp;IT",'full menu'!AE162="LSD"),"subst",IF(OR('full menu'!AE162="FERT",'full menu'!AE162="FMT",'full menu'!AE162="FIT",'full menu'!AE162="WSD"),"intens",IF('full menu'!AE162="UASC","UASC","")))))</f>
        <v>subst</v>
      </c>
      <c r="AF162" t="str">
        <f>IF(OR('full menu'!AF162="MDC",'full menu'!AF162="PERF"),"rude",IF(OR('full menu'!AF162="PCB",'full menu'!AF162="AERF",'full menu'!AF162="UD"),"inter",IF(OR('full menu'!AF162="ACB",'full menu'!AF162="LCERT",'full menu'!AF162="LERT",'full menu'!AF162="FCERT",'full menu'!AF162="FCMT",'full menu'!AF162="LCMT",'full menu'!AF162="LMT",'full menu'!AF162="LCIT",'full menu'!AF162="FCIT",'full menu'!AF162="LIT",'full menu'!AF162="MwERT",'full menu'!AF162="ERwMT",'full menu'!AF162="M&amp;ERT",'full menu'!AF162="MwIT",'full menu'!AF162="IwMT",'full menu'!AF162="M&amp;IT",'full menu'!AF162="IwERT",'full menu'!AF162="ERwIT",'full menu'!AF162="I&amp;ERT",'full menu'!AF162="ER&amp;M&amp;IT",'full menu'!AF162="LSD"),"subst",IF(OR('full menu'!AF162="FERT",'full menu'!AF162="FMT",'full menu'!AF162="FIT",'full menu'!AF162="WSD"),"intens",IF('full menu'!AF162="UASC","UASC","")))))</f>
        <v>subst</v>
      </c>
      <c r="AG162" t="str">
        <f>IF(OR('full menu'!AG162="MDC",'full menu'!AG162="PERF"),"rude",IF(OR('full menu'!AG162="PCB",'full menu'!AG162="AERF",'full menu'!AG162="UD"),"inter",IF(OR('full menu'!AG162="ACB",'full menu'!AG162="LCERT",'full menu'!AG162="LERT",'full menu'!AG162="FCERT",'full menu'!AG162="FCMT",'full menu'!AG162="LCMT",'full menu'!AG162="LMT",'full menu'!AG162="LCIT",'full menu'!AG162="FCIT",'full menu'!AG162="LIT",'full menu'!AG162="MwERT",'full menu'!AG162="ERwMT",'full menu'!AG162="M&amp;ERT",'full menu'!AG162="MwIT",'full menu'!AG162="IwMT",'full menu'!AG162="M&amp;IT",'full menu'!AG162="IwERT",'full menu'!AG162="ERwIT",'full menu'!AG162="I&amp;ERT",'full menu'!AG162="ER&amp;M&amp;IT",'full menu'!AG162="LSD"),"subst",IF(OR('full menu'!AG162="FERT",'full menu'!AG162="FMT",'full menu'!AG162="FIT",'full menu'!AG162="WSD"),"intens",IF('full menu'!AG162="UASC","UASC","")))))</f>
        <v>subst</v>
      </c>
      <c r="AH162" t="str">
        <f>IF(OR('full menu'!AH162="MDC",'full menu'!AH162="PERF"),"rude",IF(OR('full menu'!AH162="PCB",'full menu'!AH162="AERF",'full menu'!AH162="UD"),"inter",IF(OR('full menu'!AH162="ACB",'full menu'!AH162="LCERT",'full menu'!AH162="LERT",'full menu'!AH162="FCERT",'full menu'!AH162="FCMT",'full menu'!AH162="LCMT",'full menu'!AH162="LMT",'full menu'!AH162="LCIT",'full menu'!AH162="FCIT",'full menu'!AH162="LIT",'full menu'!AH162="MwERT",'full menu'!AH162="ERwMT",'full menu'!AH162="M&amp;ERT",'full menu'!AH162="MwIT",'full menu'!AH162="IwMT",'full menu'!AH162="M&amp;IT",'full menu'!AH162="IwERT",'full menu'!AH162="ERwIT",'full menu'!AH162="I&amp;ERT",'full menu'!AH162="ER&amp;M&amp;IT",'full menu'!AH162="LSD"),"subst",IF(OR('full menu'!AH162="FERT",'full menu'!AH162="FMT",'full menu'!AH162="FIT",'full menu'!AH162="WSD"),"intens",IF('full menu'!AH162="UASC","UASC","")))))</f>
        <v>subst</v>
      </c>
      <c r="AI162" t="str">
        <f>IF(OR('full menu'!AI162="MDC",'full menu'!AI162="PERF"),"rude",IF(OR('full menu'!AI162="PCB",'full menu'!AI162="AERF",'full menu'!AI162="UD"),"inter",IF(OR('full menu'!AI162="ACB",'full menu'!AI162="LCERT",'full menu'!AI162="LERT",'full menu'!AI162="FCERT",'full menu'!AI162="FCMT",'full menu'!AI162="LCMT",'full menu'!AI162="LMT",'full menu'!AI162="LCIT",'full menu'!AI162="FCIT",'full menu'!AI162="LIT",'full menu'!AI162="MwERT",'full menu'!AI162="ERwMT",'full menu'!AI162="M&amp;ERT",'full menu'!AI162="MwIT",'full menu'!AI162="IwMT",'full menu'!AI162="M&amp;IT",'full menu'!AI162="IwERT",'full menu'!AI162="ERwIT",'full menu'!AI162="I&amp;ERT",'full menu'!AI162="ER&amp;M&amp;IT",'full menu'!AI162="LSD"),"subst",IF(OR('full menu'!AI162="FERT",'full menu'!AI162="FMT",'full menu'!AI162="FIT",'full menu'!AI162="WSD"),"intens",IF('full menu'!AI162="UASC","UASC","")))))</f>
        <v>subst</v>
      </c>
      <c r="AJ162" t="str">
        <f>IF(OR('full menu'!AJ162="MDC",'full menu'!AJ162="PERF"),"rude",IF(OR('full menu'!AJ162="PCB",'full menu'!AJ162="AERF",'full menu'!AJ162="UD"),"inter",IF(OR('full menu'!AJ162="ACB",'full menu'!AJ162="LCERT",'full menu'!AJ162="LERT",'full menu'!AJ162="FCERT",'full menu'!AJ162="FCMT",'full menu'!AJ162="LCMT",'full menu'!AJ162="LMT",'full menu'!AJ162="LCIT",'full menu'!AJ162="FCIT",'full menu'!AJ162="LIT",'full menu'!AJ162="MwERT",'full menu'!AJ162="ERwMT",'full menu'!AJ162="M&amp;ERT",'full menu'!AJ162="MwIT",'full menu'!AJ162="IwMT",'full menu'!AJ162="M&amp;IT",'full menu'!AJ162="IwERT",'full menu'!AJ162="ERwIT",'full menu'!AJ162="I&amp;ERT",'full menu'!AJ162="ER&amp;M&amp;IT",'full menu'!AJ162="LSD"),"subst",IF(OR('full menu'!AJ162="FERT",'full menu'!AJ162="FMT",'full menu'!AJ162="FIT",'full menu'!AJ162="WSD"),"intens",IF('full menu'!AJ162="UASC","UASC","")))))</f>
        <v>subst</v>
      </c>
      <c r="AK162" t="str">
        <f>IF(OR('full menu'!AK162="MDC",'full menu'!AK162="PERF"),"rude",IF(OR('full menu'!AK162="PCB",'full menu'!AK162="AERF",'full menu'!AK162="UD"),"inter",IF(OR('full menu'!AK162="ACB",'full menu'!AK162="LCERT",'full menu'!AK162="LERT",'full menu'!AK162="FCERT",'full menu'!AK162="FCMT",'full menu'!AK162="LCMT",'full menu'!AK162="LMT",'full menu'!AK162="LCIT",'full menu'!AK162="FCIT",'full menu'!AK162="LIT",'full menu'!AK162="MwERT",'full menu'!AK162="ERwMT",'full menu'!AK162="M&amp;ERT",'full menu'!AK162="MwIT",'full menu'!AK162="IwMT",'full menu'!AK162="M&amp;IT",'full menu'!AK162="IwERT",'full menu'!AK162="ERwIT",'full menu'!AK162="I&amp;ERT",'full menu'!AK162="ER&amp;M&amp;IT",'full menu'!AK162="LSD"),"subst",IF(OR('full menu'!AK162="FERT",'full menu'!AK162="FMT",'full menu'!AK162="FIT",'full menu'!AK162="WSD"),"intens",IF('full menu'!AK162="UASC","UASC","")))))</f>
        <v>subst</v>
      </c>
      <c r="AL162" t="str">
        <f>IF(OR('full menu'!AL162="MDC",'full menu'!AL162="PERF"),"rude",IF(OR('full menu'!AL162="PCB",'full menu'!AL162="AERF",'full menu'!AL162="UD"),"inter",IF(OR('full menu'!AL162="ACB",'full menu'!AL162="LCERT",'full menu'!AL162="LERT",'full menu'!AL162="FCERT",'full menu'!AL162="FCMT",'full menu'!AL162="LCMT",'full menu'!AL162="LMT",'full menu'!AL162="LCIT",'full menu'!AL162="FCIT",'full menu'!AL162="LIT",'full menu'!AL162="MwERT",'full menu'!AL162="ERwMT",'full menu'!AL162="M&amp;ERT",'full menu'!AL162="MwIT",'full menu'!AL162="IwMT",'full menu'!AL162="M&amp;IT",'full menu'!AL162="IwERT",'full menu'!AL162="ERwIT",'full menu'!AL162="I&amp;ERT",'full menu'!AL162="ER&amp;M&amp;IT",'full menu'!AL162="LSD"),"subst",IF(OR('full menu'!AL162="FERT",'full menu'!AL162="FMT",'full menu'!AL162="FIT",'full menu'!AL162="WSD"),"intens",IF('full menu'!AL162="UASC","UASC","")))))</f>
        <v>subst</v>
      </c>
      <c r="AM162" t="str">
        <f>IF(OR('full menu'!AM162="MDC",'full menu'!AM162="PERF"),"rude",IF(OR('full menu'!AM162="PCB",'full menu'!AM162="AERF",'full menu'!AM162="UD"),"inter",IF(OR('full menu'!AM162="ACB",'full menu'!AM162="LCERT",'full menu'!AM162="LERT",'full menu'!AM162="FCERT",'full menu'!AM162="FCMT",'full menu'!AM162="LCMT",'full menu'!AM162="LMT",'full menu'!AM162="LCIT",'full menu'!AM162="FCIT",'full menu'!AM162="LIT",'full menu'!AM162="MwERT",'full menu'!AM162="ERwMT",'full menu'!AM162="M&amp;ERT",'full menu'!AM162="MwIT",'full menu'!AM162="IwMT",'full menu'!AM162="M&amp;IT",'full menu'!AM162="IwERT",'full menu'!AM162="ERwIT",'full menu'!AM162="I&amp;ERT",'full menu'!AM162="ER&amp;M&amp;IT",'full menu'!AM162="LSD"),"subst",IF(OR('full menu'!AM162="FERT",'full menu'!AM162="FMT",'full menu'!AM162="FIT",'full menu'!AM162="WSD"),"intens",IF('full menu'!AM162="UASC","UASC","")))))</f>
        <v>subst</v>
      </c>
      <c r="AN162" t="str">
        <f>IF(OR('full menu'!AN162="MDC",'full menu'!AN162="PERF"),"rude",IF(OR('full menu'!AN162="PCB",'full menu'!AN162="AERF",'full menu'!AN162="UD"),"inter",IF(OR('full menu'!AN162="ACB",'full menu'!AN162="LCERT",'full menu'!AN162="LERT",'full menu'!AN162="FCERT",'full menu'!AN162="FCMT",'full menu'!AN162="LCMT",'full menu'!AN162="LMT",'full menu'!AN162="LCIT",'full menu'!AN162="FCIT",'full menu'!AN162="LIT",'full menu'!AN162="MwERT",'full menu'!AN162="ERwMT",'full menu'!AN162="M&amp;ERT",'full menu'!AN162="MwIT",'full menu'!AN162="IwMT",'full menu'!AN162="M&amp;IT",'full menu'!AN162="IwERT",'full menu'!AN162="ERwIT",'full menu'!AN162="I&amp;ERT",'full menu'!AN162="ER&amp;M&amp;IT",'full menu'!AN162="LSD"),"subst",IF(OR('full menu'!AN162="FERT",'full menu'!AN162="FMT",'full menu'!AN162="FIT",'full menu'!AN162="WSD"),"intens",IF('full menu'!AN162="UASC","UASC","")))))</f>
        <v>subst</v>
      </c>
      <c r="AO162" t="str">
        <f>IF(OR('full menu'!AO162="MDC",'full menu'!AO162="PERF"),"rude",IF(OR('full menu'!AO162="PCB",'full menu'!AO162="AERF",'full menu'!AO162="UD"),"inter",IF(OR('full menu'!AO162="ACB",'full menu'!AO162="LCERT",'full menu'!AO162="LERT",'full menu'!AO162="FCERT",'full menu'!AO162="FCMT",'full menu'!AO162="LCMT",'full menu'!AO162="LMT",'full menu'!AO162="LCIT",'full menu'!AO162="FCIT",'full menu'!AO162="LIT",'full menu'!AO162="MwERT",'full menu'!AO162="ERwMT",'full menu'!AO162="M&amp;ERT",'full menu'!AO162="MwIT",'full menu'!AO162="IwMT",'full menu'!AO162="M&amp;IT",'full menu'!AO162="IwERT",'full menu'!AO162="ERwIT",'full menu'!AO162="I&amp;ERT",'full menu'!AO162="ER&amp;M&amp;IT",'full menu'!AO162="LSD"),"subst",IF(OR('full menu'!AO162="FERT",'full menu'!AO162="FMT",'full menu'!AO162="FIT",'full menu'!AO162="WSD"),"intens",IF('full menu'!AO162="UASC","UASC","")))))</f>
        <v>subst</v>
      </c>
      <c r="AP162" t="str">
        <f>IF(OR('full menu'!AP162="MDC",'full menu'!AP162="PERF"),"rude",IF(OR('full menu'!AP162="PCB",'full menu'!AP162="AERF",'full menu'!AP162="UD"),"inter",IF(OR('full menu'!AP162="ACB",'full menu'!AP162="LCERT",'full menu'!AP162="LERT",'full menu'!AP162="FCERT",'full menu'!AP162="FCMT",'full menu'!AP162="LCMT",'full menu'!AP162="LMT",'full menu'!AP162="LCIT",'full menu'!AP162="FCIT",'full menu'!AP162="LIT",'full menu'!AP162="MwERT",'full menu'!AP162="ERwMT",'full menu'!AP162="M&amp;ERT",'full menu'!AP162="MwIT",'full menu'!AP162="IwMT",'full menu'!AP162="M&amp;IT",'full menu'!AP162="IwERT",'full menu'!AP162="ERwIT",'full menu'!AP162="I&amp;ERT",'full menu'!AP162="ER&amp;M&amp;IT",'full menu'!AP162="LSD"),"subst",IF(OR('full menu'!AP162="FERT",'full menu'!AP162="FMT",'full menu'!AP162="FIT",'full menu'!AP162="WSD"),"intens",IF('full menu'!AP162="UASC","UASC","")))))</f>
        <v>subst</v>
      </c>
      <c r="AQ162" t="str">
        <f>IF(OR('full menu'!AQ162="MDC",'full menu'!AQ162="PERF"),"rude",IF(OR('full menu'!AQ162="PCB",'full menu'!AQ162="AERF",'full menu'!AQ162="UD"),"inter",IF(OR('full menu'!AQ162="ACB",'full menu'!AQ162="LCERT",'full menu'!AQ162="LERT",'full menu'!AQ162="FCERT",'full menu'!AQ162="FCMT",'full menu'!AQ162="LCMT",'full menu'!AQ162="LMT",'full menu'!AQ162="LCIT",'full menu'!AQ162="FCIT",'full menu'!AQ162="LIT",'full menu'!AQ162="MwERT",'full menu'!AQ162="ERwMT",'full menu'!AQ162="M&amp;ERT",'full menu'!AQ162="MwIT",'full menu'!AQ162="IwMT",'full menu'!AQ162="M&amp;IT",'full menu'!AQ162="IwERT",'full menu'!AQ162="ERwIT",'full menu'!AQ162="I&amp;ERT",'full menu'!AQ162="ER&amp;M&amp;IT",'full menu'!AQ162="LSD"),"subst",IF(OR('full menu'!AQ162="FERT",'full menu'!AQ162="FMT",'full menu'!AQ162="FIT",'full menu'!AQ162="WSD"),"intens",IF('full menu'!AQ162="UASC","UASC","")))))</f>
        <v>subst</v>
      </c>
      <c r="AR162" t="str">
        <f>IF(OR('full menu'!AR162="MDC",'full menu'!AR162="PERF"),"rude",IF(OR('full menu'!AR162="PCB",'full menu'!AR162="AERF",'full menu'!AR162="UD"),"inter",IF(OR('full menu'!AR162="ACB",'full menu'!AR162="LCERT",'full menu'!AR162="LERT",'full menu'!AR162="FCERT",'full menu'!AR162="FCMT",'full menu'!AR162="LCMT",'full menu'!AR162="LMT",'full menu'!AR162="LCIT",'full menu'!AR162="FCIT",'full menu'!AR162="LIT",'full menu'!AR162="MwERT",'full menu'!AR162="ERwMT",'full menu'!AR162="M&amp;ERT",'full menu'!AR162="MwIT",'full menu'!AR162="IwMT",'full menu'!AR162="M&amp;IT",'full menu'!AR162="IwERT",'full menu'!AR162="ERwIT",'full menu'!AR162="I&amp;ERT",'full menu'!AR162="ER&amp;M&amp;IT",'full menu'!AR162="LSD"),"subst",IF(OR('full menu'!AR162="FERT",'full menu'!AR162="FMT",'full menu'!AR162="FIT",'full menu'!AR162="WSD"),"intens",IF('full menu'!AR162="UASC","UASC","")))))</f>
        <v>subst</v>
      </c>
      <c r="AS162" t="str">
        <f>IF(OR('full menu'!AS162="MDC",'full menu'!AS162="PERF"),"rude",IF(OR('full menu'!AS162="PCB",'full menu'!AS162="AERF",'full menu'!AS162="UD"),"inter",IF(OR('full menu'!AS162="ACB",'full menu'!AS162="LCERT",'full menu'!AS162="LERT",'full menu'!AS162="FCERT",'full menu'!AS162="FCMT",'full menu'!AS162="LCMT",'full menu'!AS162="LMT",'full menu'!AS162="LCIT",'full menu'!AS162="FCIT",'full menu'!AS162="LIT",'full menu'!AS162="MwERT",'full menu'!AS162="ERwMT",'full menu'!AS162="M&amp;ERT",'full menu'!AS162="MwIT",'full menu'!AS162="IwMT",'full menu'!AS162="M&amp;IT",'full menu'!AS162="IwERT",'full menu'!AS162="ERwIT",'full menu'!AS162="I&amp;ERT",'full menu'!AS162="ER&amp;M&amp;IT",'full menu'!AS162="LSD"),"subst",IF(OR('full menu'!AS162="FERT",'full menu'!AS162="FMT",'full menu'!AS162="FIT",'full menu'!AS162="WSD"),"intens",IF('full menu'!AS162="UASC","UASC","")))))</f>
        <v>subst</v>
      </c>
      <c r="AT162" t="str">
        <f>IF(OR('full menu'!AT162="MDC",'full menu'!AT162="PERF"),"rude",IF(OR('full menu'!AT162="PCB",'full menu'!AT162="AERF",'full menu'!AT162="UD"),"inter",IF(OR('full menu'!AT162="ACB",'full menu'!AT162="LCERT",'full menu'!AT162="LERT",'full menu'!AT162="FCERT",'full menu'!AT162="FCMT",'full menu'!AT162="LCMT",'full menu'!AT162="LMT",'full menu'!AT162="LCIT",'full menu'!AT162="FCIT",'full menu'!AT162="LIT",'full menu'!AT162="MwERT",'full menu'!AT162="ERwMT",'full menu'!AT162="M&amp;ERT",'full menu'!AT162="MwIT",'full menu'!AT162="IwMT",'full menu'!AT162="M&amp;IT",'full menu'!AT162="IwERT",'full menu'!AT162="ERwIT",'full menu'!AT162="I&amp;ERT",'full menu'!AT162="ER&amp;M&amp;IT",'full menu'!AT162="LSD"),"subst",IF(OR('full menu'!AT162="FERT",'full menu'!AT162="FMT",'full menu'!AT162="FIT",'full menu'!AT162="WSD"),"intens",IF('full menu'!AT162="UASC","UASC","")))))</f>
        <v>subst</v>
      </c>
      <c r="AU162" t="str">
        <f>IF(OR('full menu'!AU162="MDC",'full menu'!AU162="PERF"),"rude",IF(OR('full menu'!AU162="PCB",'full menu'!AU162="AERF",'full menu'!AU162="UD"),"inter",IF(OR('full menu'!AU162="ACB",'full menu'!AU162="LCERT",'full menu'!AU162="LERT",'full menu'!AU162="FCERT",'full menu'!AU162="FCMT",'full menu'!AU162="LCMT",'full menu'!AU162="LMT",'full menu'!AU162="LCIT",'full menu'!AU162="FCIT",'full menu'!AU162="LIT",'full menu'!AU162="MwERT",'full menu'!AU162="ERwMT",'full menu'!AU162="M&amp;ERT",'full menu'!AU162="MwIT",'full menu'!AU162="IwMT",'full menu'!AU162="M&amp;IT",'full menu'!AU162="IwERT",'full menu'!AU162="ERwIT",'full menu'!AU162="I&amp;ERT",'full menu'!AU162="ER&amp;M&amp;IT",'full menu'!AU162="LSD"),"subst",IF(OR('full menu'!AU162="FERT",'full menu'!AU162="FMT",'full menu'!AU162="FIT",'full menu'!AU162="WSD"),"intens",IF('full menu'!AU162="UASC","UASC","")))))</f>
        <v>subst</v>
      </c>
      <c r="AV162" t="str">
        <f>IF(OR('full menu'!AV162="MDC",'full menu'!AV162="PERF"),"rude",IF(OR('full menu'!AV162="PCB",'full menu'!AV162="AERF",'full menu'!AV162="UD"),"inter",IF(OR('full menu'!AV162="ACB",'full menu'!AV162="LCERT",'full menu'!AV162="LERT",'full menu'!AV162="FCERT",'full menu'!AV162="FCMT",'full menu'!AV162="LCMT",'full menu'!AV162="LMT",'full menu'!AV162="LCIT",'full menu'!AV162="FCIT",'full menu'!AV162="LIT",'full menu'!AV162="MwERT",'full menu'!AV162="ERwMT",'full menu'!AV162="M&amp;ERT",'full menu'!AV162="MwIT",'full menu'!AV162="IwMT",'full menu'!AV162="M&amp;IT",'full menu'!AV162="IwERT",'full menu'!AV162="ERwIT",'full menu'!AV162="I&amp;ERT",'full menu'!AV162="ER&amp;M&amp;IT",'full menu'!AV162="LSD"),"subst",IF(OR('full menu'!AV162="FERT",'full menu'!AV162="FMT",'full menu'!AV162="FIT",'full menu'!AV162="WSD"),"intens",IF('full menu'!AV162="UASC","UASC","")))))</f>
        <v>subst</v>
      </c>
      <c r="AW162" t="str">
        <f>IF(OR('full menu'!AW162="MDC",'full menu'!AW162="PERF"),"rude",IF(OR('full menu'!AW162="PCB",'full menu'!AW162="AERF",'full menu'!AW162="UD"),"inter",IF(OR('full menu'!AW162="ACB",'full menu'!AW162="LCERT",'full menu'!AW162="LERT",'full menu'!AW162="FCERT",'full menu'!AW162="FCMT",'full menu'!AW162="LCMT",'full menu'!AW162="LMT",'full menu'!AW162="LCIT",'full menu'!AW162="FCIT",'full menu'!AW162="LIT",'full menu'!AW162="MwERT",'full menu'!AW162="ERwMT",'full menu'!AW162="M&amp;ERT",'full menu'!AW162="MwIT",'full menu'!AW162="IwMT",'full menu'!AW162="M&amp;IT",'full menu'!AW162="IwERT",'full menu'!AW162="ERwIT",'full menu'!AW162="I&amp;ERT",'full menu'!AW162="ER&amp;M&amp;IT",'full menu'!AW162="LSD"),"subst",IF(OR('full menu'!AW162="FERT",'full menu'!AW162="FMT",'full menu'!AW162="FIT",'full menu'!AW162="WSD"),"intens",IF('full menu'!AW162="UASC","UASC","")))))</f>
        <v>subst</v>
      </c>
      <c r="AX162" t="str">
        <f>IF(OR('full menu'!AX162="MDC",'full menu'!AX162="PERF"),"rude",IF(OR('full menu'!AX162="PCB",'full menu'!AX162="AERF",'full menu'!AX162="UD"),"inter",IF(OR('full menu'!AX162="ACB",'full menu'!AX162="LCERT",'full menu'!AX162="LERT",'full menu'!AX162="FCERT",'full menu'!AX162="FCMT",'full menu'!AX162="LCMT",'full menu'!AX162="LMT",'full menu'!AX162="LCIT",'full menu'!AX162="FCIT",'full menu'!AX162="LIT",'full menu'!AX162="MwERT",'full menu'!AX162="ERwMT",'full menu'!AX162="M&amp;ERT",'full menu'!AX162="MwIT",'full menu'!AX162="IwMT",'full menu'!AX162="M&amp;IT",'full menu'!AX162="IwERT",'full menu'!AX162="ERwIT",'full menu'!AX162="I&amp;ERT",'full menu'!AX162="ER&amp;M&amp;IT",'full menu'!AX162="LSD"),"subst",IF(OR('full menu'!AX162="FERT",'full menu'!AX162="FMT",'full menu'!AX162="FIT",'full menu'!AX162="WSD"),"intens",IF('full menu'!AX162="UASC","UASC","")))))</f>
        <v>subst</v>
      </c>
      <c r="AY162" t="str">
        <f>IF(OR('full menu'!AY162="MDC",'full menu'!AY162="PERF"),"rude",IF(OR('full menu'!AY162="PCB",'full menu'!AY162="AERF",'full menu'!AY162="UD"),"inter",IF(OR('full menu'!AY162="ACB",'full menu'!AY162="LCERT",'full menu'!AY162="LERT",'full menu'!AY162="FCERT",'full menu'!AY162="FCMT",'full menu'!AY162="LCMT",'full menu'!AY162="LMT",'full menu'!AY162="LCIT",'full menu'!AY162="FCIT",'full menu'!AY162="LIT",'full menu'!AY162="MwERT",'full menu'!AY162="ERwMT",'full menu'!AY162="M&amp;ERT",'full menu'!AY162="MwIT",'full menu'!AY162="IwMT",'full menu'!AY162="M&amp;IT",'full menu'!AY162="IwERT",'full menu'!AY162="ERwIT",'full menu'!AY162="I&amp;ERT",'full menu'!AY162="ER&amp;M&amp;IT",'full menu'!AY162="LSD"),"subst",IF(OR('full menu'!AY162="FERT",'full menu'!AY162="FMT",'full menu'!AY162="FIT",'full menu'!AY162="WSD"),"intens",IF('full menu'!AY162="UASC","UASC","")))))</f>
        <v>subst</v>
      </c>
    </row>
    <row r="163" spans="1:51" x14ac:dyDescent="0.3">
      <c r="A163" t="s">
        <v>188</v>
      </c>
      <c r="B163" t="str">
        <f>IF(OR('full menu'!B163="MDC",'full menu'!B163="PERF"),"rude",IF(OR('full menu'!B163="PCB",'full menu'!B163="AERF",'full menu'!B163="UD"),"inter",IF(OR('full menu'!B163="ACB",'full menu'!B163="LCERT",'full menu'!B163="LERT",'full menu'!B163="FCERT",'full menu'!B163="FCMT",'full menu'!B163="LCMT",'full menu'!B163="LMT",'full menu'!B163="LCIT",'full menu'!B163="FCIT",'full menu'!B163="LIT",'full menu'!B163="MwERT",'full menu'!B163="ERwMT",'full menu'!B163="M&amp;ERT",'full menu'!B163="MwIT",'full menu'!B163="IwMT",'full menu'!B163="M&amp;IT",'full menu'!B163="IwERT",'full menu'!B163="ERwIT",'full menu'!B163="I&amp;ERT",'full menu'!B163="ER&amp;M&amp;IT",'full menu'!B163="LSD"),"subst",IF(OR('full menu'!B163="FERT",'full menu'!B163="FMT",'full menu'!B163="FIT",'full menu'!B163="WSD"),"intens",IF('full menu'!B163="UASC","UASC","")))))</f>
        <v>inter</v>
      </c>
      <c r="C163" t="str">
        <f>IF(OR('full menu'!C163="MDC",'full menu'!C163="PERF"),"rude",IF(OR('full menu'!C163="PCB",'full menu'!C163="AERF",'full menu'!C163="UD"),"inter",IF(OR('full menu'!C163="ACB",'full menu'!C163="LCERT",'full menu'!C163="LERT",'full menu'!C163="FCERT",'full menu'!C163="FCMT",'full menu'!C163="LCMT",'full menu'!C163="LMT",'full menu'!C163="LCIT",'full menu'!C163="FCIT",'full menu'!C163="LIT",'full menu'!C163="MwERT",'full menu'!C163="ERwMT",'full menu'!C163="M&amp;ERT",'full menu'!C163="MwIT",'full menu'!C163="IwMT",'full menu'!C163="M&amp;IT",'full menu'!C163="IwERT",'full menu'!C163="ERwIT",'full menu'!C163="I&amp;ERT",'full menu'!C163="ER&amp;M&amp;IT",'full menu'!C163="LSD"),"subst",IF(OR('full menu'!C163="FERT",'full menu'!C163="FMT",'full menu'!C163="FIT",'full menu'!C163="WSD"),"intens",IF('full menu'!C163="UASC","UASC","")))))</f>
        <v>inter</v>
      </c>
      <c r="D163" t="str">
        <f>IF(OR('full menu'!D163="MDC",'full menu'!D163="PERF"),"rude",IF(OR('full menu'!D163="PCB",'full menu'!D163="AERF",'full menu'!D163="UD"),"inter",IF(OR('full menu'!D163="ACB",'full menu'!D163="LCERT",'full menu'!D163="LERT",'full menu'!D163="FCERT",'full menu'!D163="FCMT",'full menu'!D163="LCMT",'full menu'!D163="LMT",'full menu'!D163="LCIT",'full menu'!D163="FCIT",'full menu'!D163="LIT",'full menu'!D163="MwERT",'full menu'!D163="ERwMT",'full menu'!D163="M&amp;ERT",'full menu'!D163="MwIT",'full menu'!D163="IwMT",'full menu'!D163="M&amp;IT",'full menu'!D163="IwERT",'full menu'!D163="ERwIT",'full menu'!D163="I&amp;ERT",'full menu'!D163="ER&amp;M&amp;IT",'full menu'!D163="LSD"),"subst",IF(OR('full menu'!D163="FERT",'full menu'!D163="FMT",'full menu'!D163="FIT",'full menu'!D163="WSD"),"intens",IF('full menu'!D163="UASC","UASC","")))))</f>
        <v>inter</v>
      </c>
      <c r="E163" t="str">
        <f>IF(OR('full menu'!E163="MDC",'full menu'!E163="PERF"),"rude",IF(OR('full menu'!E163="PCB",'full menu'!E163="AERF",'full menu'!E163="UD"),"inter",IF(OR('full menu'!E163="ACB",'full menu'!E163="LCERT",'full menu'!E163="LERT",'full menu'!E163="FCERT",'full menu'!E163="FCMT",'full menu'!E163="LCMT",'full menu'!E163="LMT",'full menu'!E163="LCIT",'full menu'!E163="FCIT",'full menu'!E163="LIT",'full menu'!E163="MwERT",'full menu'!E163="ERwMT",'full menu'!E163="M&amp;ERT",'full menu'!E163="MwIT",'full menu'!E163="IwMT",'full menu'!E163="M&amp;IT",'full menu'!E163="IwERT",'full menu'!E163="ERwIT",'full menu'!E163="I&amp;ERT",'full menu'!E163="ER&amp;M&amp;IT",'full menu'!E163="LSD"),"subst",IF(OR('full menu'!E163="FERT",'full menu'!E163="FMT",'full menu'!E163="FIT",'full menu'!E163="WSD"),"intens",IF('full menu'!E163="UASC","UASC","")))))</f>
        <v>inter</v>
      </c>
      <c r="F163" t="str">
        <f>IF(OR('full menu'!F163="MDC",'full menu'!F163="PERF"),"rude",IF(OR('full menu'!F163="PCB",'full menu'!F163="AERF",'full menu'!F163="UD"),"inter",IF(OR('full menu'!F163="ACB",'full menu'!F163="LCERT",'full menu'!F163="LERT",'full menu'!F163="FCERT",'full menu'!F163="FCMT",'full menu'!F163="LCMT",'full menu'!F163="LMT",'full menu'!F163="LCIT",'full menu'!F163="FCIT",'full menu'!F163="LIT",'full menu'!F163="MwERT",'full menu'!F163="ERwMT",'full menu'!F163="M&amp;ERT",'full menu'!F163="MwIT",'full menu'!F163="IwMT",'full menu'!F163="M&amp;IT",'full menu'!F163="IwERT",'full menu'!F163="ERwIT",'full menu'!F163="I&amp;ERT",'full menu'!F163="ER&amp;M&amp;IT",'full menu'!F163="LSD"),"subst",IF(OR('full menu'!F163="FERT",'full menu'!F163="FMT",'full menu'!F163="FIT",'full menu'!F163="WSD"),"intens",IF('full menu'!F163="UASC","UASC","")))))</f>
        <v>inter</v>
      </c>
      <c r="G163" t="str">
        <f>IF(OR('full menu'!G163="MDC",'full menu'!G163="PERF"),"rude",IF(OR('full menu'!G163="PCB",'full menu'!G163="AERF",'full menu'!G163="UD"),"inter",IF(OR('full menu'!G163="ACB",'full menu'!G163="LCERT",'full menu'!G163="LERT",'full menu'!G163="FCERT",'full menu'!G163="FCMT",'full menu'!G163="LCMT",'full menu'!G163="LMT",'full menu'!G163="LCIT",'full menu'!G163="FCIT",'full menu'!G163="LIT",'full menu'!G163="MwERT",'full menu'!G163="ERwMT",'full menu'!G163="M&amp;ERT",'full menu'!G163="MwIT",'full menu'!G163="IwMT",'full menu'!G163="M&amp;IT",'full menu'!G163="IwERT",'full menu'!G163="ERwIT",'full menu'!G163="I&amp;ERT",'full menu'!G163="ER&amp;M&amp;IT",'full menu'!G163="LSD"),"subst",IF(OR('full menu'!G163="FERT",'full menu'!G163="FMT",'full menu'!G163="FIT",'full menu'!G163="WSD"),"intens",IF('full menu'!G163="UASC","UASC","")))))</f>
        <v>inter</v>
      </c>
      <c r="H163" t="str">
        <f>IF(OR('full menu'!H163="MDC",'full menu'!H163="PERF"),"rude",IF(OR('full menu'!H163="PCB",'full menu'!H163="AERF",'full menu'!H163="UD"),"inter",IF(OR('full menu'!H163="ACB",'full menu'!H163="LCERT",'full menu'!H163="LERT",'full menu'!H163="FCERT",'full menu'!H163="FCMT",'full menu'!H163="LCMT",'full menu'!H163="LMT",'full menu'!H163="LCIT",'full menu'!H163="FCIT",'full menu'!H163="LIT",'full menu'!H163="MwERT",'full menu'!H163="ERwMT",'full menu'!H163="M&amp;ERT",'full menu'!H163="MwIT",'full menu'!H163="IwMT",'full menu'!H163="M&amp;IT",'full menu'!H163="IwERT",'full menu'!H163="ERwIT",'full menu'!H163="I&amp;ERT",'full menu'!H163="ER&amp;M&amp;IT",'full menu'!H163="LSD"),"subst",IF(OR('full menu'!H163="FERT",'full menu'!H163="FMT",'full menu'!H163="FIT",'full menu'!H163="WSD"),"intens",IF('full menu'!H163="UASC","UASC","")))))</f>
        <v>inter</v>
      </c>
      <c r="I163" t="str">
        <f>IF(OR('full menu'!I163="MDC",'full menu'!I163="PERF"),"rude",IF(OR('full menu'!I163="PCB",'full menu'!I163="AERF",'full menu'!I163="UD"),"inter",IF(OR('full menu'!I163="ACB",'full menu'!I163="LCERT",'full menu'!I163="LERT",'full menu'!I163="FCERT",'full menu'!I163="FCMT",'full menu'!I163="LCMT",'full menu'!I163="LMT",'full menu'!I163="LCIT",'full menu'!I163="FCIT",'full menu'!I163="LIT",'full menu'!I163="MwERT",'full menu'!I163="ERwMT",'full menu'!I163="M&amp;ERT",'full menu'!I163="MwIT",'full menu'!I163="IwMT",'full menu'!I163="M&amp;IT",'full menu'!I163="IwERT",'full menu'!I163="ERwIT",'full menu'!I163="I&amp;ERT",'full menu'!I163="ER&amp;M&amp;IT",'full menu'!I163="LSD"),"subst",IF(OR('full menu'!I163="FERT",'full menu'!I163="FMT",'full menu'!I163="FIT",'full menu'!I163="WSD"),"intens",IF('full menu'!I163="UASC","UASC","")))))</f>
        <v>inter</v>
      </c>
      <c r="J163" t="str">
        <f>IF(OR('full menu'!J163="MDC",'full menu'!J163="PERF"),"rude",IF(OR('full menu'!J163="PCB",'full menu'!J163="AERF",'full menu'!J163="UD"),"inter",IF(OR('full menu'!J163="ACB",'full menu'!J163="LCERT",'full menu'!J163="LERT",'full menu'!J163="FCERT",'full menu'!J163="FCMT",'full menu'!J163="LCMT",'full menu'!J163="LMT",'full menu'!J163="LCIT",'full menu'!J163="FCIT",'full menu'!J163="LIT",'full menu'!J163="MwERT",'full menu'!J163="ERwMT",'full menu'!J163="M&amp;ERT",'full menu'!J163="MwIT",'full menu'!J163="IwMT",'full menu'!J163="M&amp;IT",'full menu'!J163="IwERT",'full menu'!J163="ERwIT",'full menu'!J163="I&amp;ERT",'full menu'!J163="ER&amp;M&amp;IT",'full menu'!J163="LSD"),"subst",IF(OR('full menu'!J163="FERT",'full menu'!J163="FMT",'full menu'!J163="FIT",'full menu'!J163="WSD"),"intens",IF('full menu'!J163="UASC","UASC","")))))</f>
        <v>subst</v>
      </c>
      <c r="K163" t="str">
        <f>IF(OR('full menu'!K163="MDC",'full menu'!K163="PERF"),"rude",IF(OR('full menu'!K163="PCB",'full menu'!K163="AERF",'full menu'!K163="UD"),"inter",IF(OR('full menu'!K163="ACB",'full menu'!K163="LCERT",'full menu'!K163="LERT",'full menu'!K163="FCERT",'full menu'!K163="FCMT",'full menu'!K163="LCMT",'full menu'!K163="LMT",'full menu'!K163="LCIT",'full menu'!K163="FCIT",'full menu'!K163="LIT",'full menu'!K163="MwERT",'full menu'!K163="ERwMT",'full menu'!K163="M&amp;ERT",'full menu'!K163="MwIT",'full menu'!K163="IwMT",'full menu'!K163="M&amp;IT",'full menu'!K163="IwERT",'full menu'!K163="ERwIT",'full menu'!K163="I&amp;ERT",'full menu'!K163="ER&amp;M&amp;IT",'full menu'!K163="LSD"),"subst",IF(OR('full menu'!K163="FERT",'full menu'!K163="FMT",'full menu'!K163="FIT",'full menu'!K163="WSD"),"intens",IF('full menu'!K163="UASC","UASC","")))))</f>
        <v>subst</v>
      </c>
      <c r="L163" t="str">
        <f>IF(OR('full menu'!L163="MDC",'full menu'!L163="PERF"),"rude",IF(OR('full menu'!L163="PCB",'full menu'!L163="AERF",'full menu'!L163="UD"),"inter",IF(OR('full menu'!L163="ACB",'full menu'!L163="LCERT",'full menu'!L163="LERT",'full menu'!L163="FCERT",'full menu'!L163="FCMT",'full menu'!L163="LCMT",'full menu'!L163="LMT",'full menu'!L163="LCIT",'full menu'!L163="FCIT",'full menu'!L163="LIT",'full menu'!L163="MwERT",'full menu'!L163="ERwMT",'full menu'!L163="M&amp;ERT",'full menu'!L163="MwIT",'full menu'!L163="IwMT",'full menu'!L163="M&amp;IT",'full menu'!L163="IwERT",'full menu'!L163="ERwIT",'full menu'!L163="I&amp;ERT",'full menu'!L163="ER&amp;M&amp;IT",'full menu'!L163="LSD"),"subst",IF(OR('full menu'!L163="FERT",'full menu'!L163="FMT",'full menu'!L163="FIT",'full menu'!L163="WSD"),"intens",IF('full menu'!L163="UASC","UASC","")))))</f>
        <v>subst</v>
      </c>
      <c r="M163" t="str">
        <f>IF(OR('full menu'!M163="MDC",'full menu'!M163="PERF"),"rude",IF(OR('full menu'!M163="PCB",'full menu'!M163="AERF",'full menu'!M163="UD"),"inter",IF(OR('full menu'!M163="ACB",'full menu'!M163="LCERT",'full menu'!M163="LERT",'full menu'!M163="FCERT",'full menu'!M163="FCMT",'full menu'!M163="LCMT",'full menu'!M163="LMT",'full menu'!M163="LCIT",'full menu'!M163="FCIT",'full menu'!M163="LIT",'full menu'!M163="MwERT",'full menu'!M163="ERwMT",'full menu'!M163="M&amp;ERT",'full menu'!M163="MwIT",'full menu'!M163="IwMT",'full menu'!M163="M&amp;IT",'full menu'!M163="IwERT",'full menu'!M163="ERwIT",'full menu'!M163="I&amp;ERT",'full menu'!M163="ER&amp;M&amp;IT",'full menu'!M163="LSD"),"subst",IF(OR('full menu'!M163="FERT",'full menu'!M163="FMT",'full menu'!M163="FIT",'full menu'!M163="WSD"),"intens",IF('full menu'!M163="UASC","UASC","")))))</f>
        <v>subst</v>
      </c>
      <c r="N163" t="str">
        <f>IF(OR('full menu'!N163="MDC",'full menu'!N163="PERF"),"rude",IF(OR('full menu'!N163="PCB",'full menu'!N163="AERF",'full menu'!N163="UD"),"inter",IF(OR('full menu'!N163="ACB",'full menu'!N163="LCERT",'full menu'!N163="LERT",'full menu'!N163="FCERT",'full menu'!N163="FCMT",'full menu'!N163="LCMT",'full menu'!N163="LMT",'full menu'!N163="LCIT",'full menu'!N163="FCIT",'full menu'!N163="LIT",'full menu'!N163="MwERT",'full menu'!N163="ERwMT",'full menu'!N163="M&amp;ERT",'full menu'!N163="MwIT",'full menu'!N163="IwMT",'full menu'!N163="M&amp;IT",'full menu'!N163="IwERT",'full menu'!N163="ERwIT",'full menu'!N163="I&amp;ERT",'full menu'!N163="ER&amp;M&amp;IT",'full menu'!N163="LSD"),"subst",IF(OR('full menu'!N163="FERT",'full menu'!N163="FMT",'full menu'!N163="FIT",'full menu'!N163="WSD"),"intens",IF('full menu'!N163="UASC","UASC","")))))</f>
        <v>subst</v>
      </c>
      <c r="O163" t="str">
        <f>IF(OR('full menu'!O163="MDC",'full menu'!O163="PERF"),"rude",IF(OR('full menu'!O163="PCB",'full menu'!O163="AERF",'full menu'!O163="UD"),"inter",IF(OR('full menu'!O163="ACB",'full menu'!O163="LCERT",'full menu'!O163="LERT",'full menu'!O163="FCERT",'full menu'!O163="FCMT",'full menu'!O163="LCMT",'full menu'!O163="LMT",'full menu'!O163="LCIT",'full menu'!O163="FCIT",'full menu'!O163="LIT",'full menu'!O163="MwERT",'full menu'!O163="ERwMT",'full menu'!O163="M&amp;ERT",'full menu'!O163="MwIT",'full menu'!O163="IwMT",'full menu'!O163="M&amp;IT",'full menu'!O163="IwERT",'full menu'!O163="ERwIT",'full menu'!O163="I&amp;ERT",'full menu'!O163="ER&amp;M&amp;IT",'full menu'!O163="LSD"),"subst",IF(OR('full menu'!O163="FERT",'full menu'!O163="FMT",'full menu'!O163="FIT",'full menu'!O163="WSD"),"intens",IF('full menu'!O163="UASC","UASC","")))))</f>
        <v>subst</v>
      </c>
      <c r="P163" t="str">
        <f>IF(OR('full menu'!P163="MDC",'full menu'!P163="PERF"),"rude",IF(OR('full menu'!P163="PCB",'full menu'!P163="AERF",'full menu'!P163="UD"),"inter",IF(OR('full menu'!P163="ACB",'full menu'!P163="LCERT",'full menu'!P163="LERT",'full menu'!P163="FCERT",'full menu'!P163="FCMT",'full menu'!P163="LCMT",'full menu'!P163="LMT",'full menu'!P163="LCIT",'full menu'!P163="FCIT",'full menu'!P163="LIT",'full menu'!P163="MwERT",'full menu'!P163="ERwMT",'full menu'!P163="M&amp;ERT",'full menu'!P163="MwIT",'full menu'!P163="IwMT",'full menu'!P163="M&amp;IT",'full menu'!P163="IwERT",'full menu'!P163="ERwIT",'full menu'!P163="I&amp;ERT",'full menu'!P163="ER&amp;M&amp;IT",'full menu'!P163="LSD"),"subst",IF(OR('full menu'!P163="FERT",'full menu'!P163="FMT",'full menu'!P163="FIT",'full menu'!P163="WSD"),"intens",IF('full menu'!P163="UASC","UASC","")))))</f>
        <v>subst</v>
      </c>
      <c r="Q163" t="str">
        <f>IF(OR('full menu'!Q163="MDC",'full menu'!Q163="PERF"),"rude",IF(OR('full menu'!Q163="PCB",'full menu'!Q163="AERF",'full menu'!Q163="UD"),"inter",IF(OR('full menu'!Q163="ACB",'full menu'!Q163="LCERT",'full menu'!Q163="LERT",'full menu'!Q163="FCERT",'full menu'!Q163="FCMT",'full menu'!Q163="LCMT",'full menu'!Q163="LMT",'full menu'!Q163="LCIT",'full menu'!Q163="FCIT",'full menu'!Q163="LIT",'full menu'!Q163="MwERT",'full menu'!Q163="ERwMT",'full menu'!Q163="M&amp;ERT",'full menu'!Q163="MwIT",'full menu'!Q163="IwMT",'full menu'!Q163="M&amp;IT",'full menu'!Q163="IwERT",'full menu'!Q163="ERwIT",'full menu'!Q163="I&amp;ERT",'full menu'!Q163="ER&amp;M&amp;IT",'full menu'!Q163="LSD"),"subst",IF(OR('full menu'!Q163="FERT",'full menu'!Q163="FMT",'full menu'!Q163="FIT",'full menu'!Q163="WSD"),"intens",IF('full menu'!Q163="UASC","UASC","")))))</f>
        <v>subst</v>
      </c>
      <c r="R163" t="str">
        <f>IF(OR('full menu'!R163="MDC",'full menu'!R163="PERF"),"rude",IF(OR('full menu'!R163="PCB",'full menu'!R163="AERF",'full menu'!R163="UD"),"inter",IF(OR('full menu'!R163="ACB",'full menu'!R163="LCERT",'full menu'!R163="LERT",'full menu'!R163="FCERT",'full menu'!R163="FCMT",'full menu'!R163="LCMT",'full menu'!R163="LMT",'full menu'!R163="LCIT",'full menu'!R163="FCIT",'full menu'!R163="LIT",'full menu'!R163="MwERT",'full menu'!R163="ERwMT",'full menu'!R163="M&amp;ERT",'full menu'!R163="MwIT",'full menu'!R163="IwMT",'full menu'!R163="M&amp;IT",'full menu'!R163="IwERT",'full menu'!R163="ERwIT",'full menu'!R163="I&amp;ERT",'full menu'!R163="ER&amp;M&amp;IT",'full menu'!R163="LSD"),"subst",IF(OR('full menu'!R163="FERT",'full menu'!R163="FMT",'full menu'!R163="FIT",'full menu'!R163="WSD"),"intens",IF('full menu'!R163="UASC","UASC","")))))</f>
        <v>subst</v>
      </c>
      <c r="S163" t="str">
        <f>IF(OR('full menu'!S163="MDC",'full menu'!S163="PERF"),"rude",IF(OR('full menu'!S163="PCB",'full menu'!S163="AERF",'full menu'!S163="UD"),"inter",IF(OR('full menu'!S163="ACB",'full menu'!S163="LCERT",'full menu'!S163="LERT",'full menu'!S163="FCERT",'full menu'!S163="FCMT",'full menu'!S163="LCMT",'full menu'!S163="LMT",'full menu'!S163="LCIT",'full menu'!S163="FCIT",'full menu'!S163="LIT",'full menu'!S163="MwERT",'full menu'!S163="ERwMT",'full menu'!S163="M&amp;ERT",'full menu'!S163="MwIT",'full menu'!S163="IwMT",'full menu'!S163="M&amp;IT",'full menu'!S163="IwERT",'full menu'!S163="ERwIT",'full menu'!S163="I&amp;ERT",'full menu'!S163="ER&amp;M&amp;IT",'full menu'!S163="LSD"),"subst",IF(OR('full menu'!S163="FERT",'full menu'!S163="FMT",'full menu'!S163="FIT",'full menu'!S163="WSD"),"intens",IF('full menu'!S163="UASC","UASC","")))))</f>
        <v>subst</v>
      </c>
      <c r="T163" t="str">
        <f>IF(OR('full menu'!T163="MDC",'full menu'!T163="PERF"),"rude",IF(OR('full menu'!T163="PCB",'full menu'!T163="AERF",'full menu'!T163="UD"),"inter",IF(OR('full menu'!T163="ACB",'full menu'!T163="LCERT",'full menu'!T163="LERT",'full menu'!T163="FCERT",'full menu'!T163="FCMT",'full menu'!T163="LCMT",'full menu'!T163="LMT",'full menu'!T163="LCIT",'full menu'!T163="FCIT",'full menu'!T163="LIT",'full menu'!T163="MwERT",'full menu'!T163="ERwMT",'full menu'!T163="M&amp;ERT",'full menu'!T163="MwIT",'full menu'!T163="IwMT",'full menu'!T163="M&amp;IT",'full menu'!T163="IwERT",'full menu'!T163="ERwIT",'full menu'!T163="I&amp;ERT",'full menu'!T163="ER&amp;M&amp;IT",'full menu'!T163="LSD"),"subst",IF(OR('full menu'!T163="FERT",'full menu'!T163="FMT",'full menu'!T163="FIT",'full menu'!T163="WSD"),"intens",IF('full menu'!T163="UASC","UASC","")))))</f>
        <v>subst</v>
      </c>
      <c r="U163" t="str">
        <f>IF(OR('full menu'!U163="MDC",'full menu'!U163="PERF"),"rude",IF(OR('full menu'!U163="PCB",'full menu'!U163="AERF",'full menu'!U163="UD"),"inter",IF(OR('full menu'!U163="ACB",'full menu'!U163="LCERT",'full menu'!U163="LERT",'full menu'!U163="FCERT",'full menu'!U163="FCMT",'full menu'!U163="LCMT",'full menu'!U163="LMT",'full menu'!U163="LCIT",'full menu'!U163="FCIT",'full menu'!U163="LIT",'full menu'!U163="MwERT",'full menu'!U163="ERwMT",'full menu'!U163="M&amp;ERT",'full menu'!U163="MwIT",'full menu'!U163="IwMT",'full menu'!U163="M&amp;IT",'full menu'!U163="IwERT",'full menu'!U163="ERwIT",'full menu'!U163="I&amp;ERT",'full menu'!U163="ER&amp;M&amp;IT",'full menu'!U163="LSD"),"subst",IF(OR('full menu'!U163="FERT",'full menu'!U163="FMT",'full menu'!U163="FIT",'full menu'!U163="WSD"),"intens",IF('full menu'!U163="UASC","UASC","")))))</f>
        <v>subst</v>
      </c>
      <c r="V163" t="str">
        <f>IF(OR('full menu'!V163="MDC",'full menu'!V163="PERF"),"rude",IF(OR('full menu'!V163="PCB",'full menu'!V163="AERF",'full menu'!V163="UD"),"inter",IF(OR('full menu'!V163="ACB",'full menu'!V163="LCERT",'full menu'!V163="LERT",'full menu'!V163="FCERT",'full menu'!V163="FCMT",'full menu'!V163="LCMT",'full menu'!V163="LMT",'full menu'!V163="LCIT",'full menu'!V163="FCIT",'full menu'!V163="LIT",'full menu'!V163="MwERT",'full menu'!V163="ERwMT",'full menu'!V163="M&amp;ERT",'full menu'!V163="MwIT",'full menu'!V163="IwMT",'full menu'!V163="M&amp;IT",'full menu'!V163="IwERT",'full menu'!V163="ERwIT",'full menu'!V163="I&amp;ERT",'full menu'!V163="ER&amp;M&amp;IT",'full menu'!V163="LSD"),"subst",IF(OR('full menu'!V163="FERT",'full menu'!V163="FMT",'full menu'!V163="FIT",'full menu'!V163="WSD"),"intens",IF('full menu'!V163="UASC","UASC","")))))</f>
        <v>subst</v>
      </c>
      <c r="W163" t="str">
        <f>IF(OR('full menu'!W163="MDC",'full menu'!W163="PERF"),"rude",IF(OR('full menu'!W163="PCB",'full menu'!W163="AERF",'full menu'!W163="UD"),"inter",IF(OR('full menu'!W163="ACB",'full menu'!W163="LCERT",'full menu'!W163="LERT",'full menu'!W163="FCERT",'full menu'!W163="FCMT",'full menu'!W163="LCMT",'full menu'!W163="LMT",'full menu'!W163="LCIT",'full menu'!W163="FCIT",'full menu'!W163="LIT",'full menu'!W163="MwERT",'full menu'!W163="ERwMT",'full menu'!W163="M&amp;ERT",'full menu'!W163="MwIT",'full menu'!W163="IwMT",'full menu'!W163="M&amp;IT",'full menu'!W163="IwERT",'full menu'!W163="ERwIT",'full menu'!W163="I&amp;ERT",'full menu'!W163="ER&amp;M&amp;IT",'full menu'!W163="LSD"),"subst",IF(OR('full menu'!W163="FERT",'full menu'!W163="FMT",'full menu'!W163="FIT",'full menu'!W163="WSD"),"intens",IF('full menu'!W163="UASC","UASC","")))))</f>
        <v>subst</v>
      </c>
      <c r="X163" t="str">
        <f>IF(OR('full menu'!X163="MDC",'full menu'!X163="PERF"),"rude",IF(OR('full menu'!X163="PCB",'full menu'!X163="AERF",'full menu'!X163="UD"),"inter",IF(OR('full menu'!X163="ACB",'full menu'!X163="LCERT",'full menu'!X163="LERT",'full menu'!X163="FCERT",'full menu'!X163="FCMT",'full menu'!X163="LCMT",'full menu'!X163="LMT",'full menu'!X163="LCIT",'full menu'!X163="FCIT",'full menu'!X163="LIT",'full menu'!X163="MwERT",'full menu'!X163="ERwMT",'full menu'!X163="M&amp;ERT",'full menu'!X163="MwIT",'full menu'!X163="IwMT",'full menu'!X163="M&amp;IT",'full menu'!X163="IwERT",'full menu'!X163="ERwIT",'full menu'!X163="I&amp;ERT",'full menu'!X163="ER&amp;M&amp;IT",'full menu'!X163="LSD"),"subst",IF(OR('full menu'!X163="FERT",'full menu'!X163="FMT",'full menu'!X163="FIT",'full menu'!X163="WSD"),"intens",IF('full menu'!X163="UASC","UASC","")))))</f>
        <v>subst</v>
      </c>
      <c r="Y163" t="str">
        <f>IF(OR('full menu'!Y163="MDC",'full menu'!Y163="PERF"),"rude",IF(OR('full menu'!Y163="PCB",'full menu'!Y163="AERF",'full menu'!Y163="UD"),"inter",IF(OR('full menu'!Y163="ACB",'full menu'!Y163="LCERT",'full menu'!Y163="LERT",'full menu'!Y163="FCERT",'full menu'!Y163="FCMT",'full menu'!Y163="LCMT",'full menu'!Y163="LMT",'full menu'!Y163="LCIT",'full menu'!Y163="FCIT",'full menu'!Y163="LIT",'full menu'!Y163="MwERT",'full menu'!Y163="ERwMT",'full menu'!Y163="M&amp;ERT",'full menu'!Y163="MwIT",'full menu'!Y163="IwMT",'full menu'!Y163="M&amp;IT",'full menu'!Y163="IwERT",'full menu'!Y163="ERwIT",'full menu'!Y163="I&amp;ERT",'full menu'!Y163="ER&amp;M&amp;IT",'full menu'!Y163="LSD"),"subst",IF(OR('full menu'!Y163="FERT",'full menu'!Y163="FMT",'full menu'!Y163="FIT",'full menu'!Y163="WSD"),"intens",IF('full menu'!Y163="UASC","UASC","")))))</f>
        <v>subst</v>
      </c>
      <c r="Z163" t="str">
        <f>IF(OR('full menu'!Z163="MDC",'full menu'!Z163="PERF"),"rude",IF(OR('full menu'!Z163="PCB",'full menu'!Z163="AERF",'full menu'!Z163="UD"),"inter",IF(OR('full menu'!Z163="ACB",'full menu'!Z163="LCERT",'full menu'!Z163="LERT",'full menu'!Z163="FCERT",'full menu'!Z163="FCMT",'full menu'!Z163="LCMT",'full menu'!Z163="LMT",'full menu'!Z163="LCIT",'full menu'!Z163="FCIT",'full menu'!Z163="LIT",'full menu'!Z163="MwERT",'full menu'!Z163="ERwMT",'full menu'!Z163="M&amp;ERT",'full menu'!Z163="MwIT",'full menu'!Z163="IwMT",'full menu'!Z163="M&amp;IT",'full menu'!Z163="IwERT",'full menu'!Z163="ERwIT",'full menu'!Z163="I&amp;ERT",'full menu'!Z163="ER&amp;M&amp;IT",'full menu'!Z163="LSD"),"subst",IF(OR('full menu'!Z163="FERT",'full menu'!Z163="FMT",'full menu'!Z163="FIT",'full menu'!Z163="WSD"),"intens",IF('full menu'!Z163="UASC","UASC","")))))</f>
        <v>subst</v>
      </c>
      <c r="AA163" t="str">
        <f>IF(OR('full menu'!AA163="MDC",'full menu'!AA163="PERF"),"rude",IF(OR('full menu'!AA163="PCB",'full menu'!AA163="AERF",'full menu'!AA163="UD"),"inter",IF(OR('full menu'!AA163="ACB",'full menu'!AA163="LCERT",'full menu'!AA163="LERT",'full menu'!AA163="FCERT",'full menu'!AA163="FCMT",'full menu'!AA163="LCMT",'full menu'!AA163="LMT",'full menu'!AA163="LCIT",'full menu'!AA163="FCIT",'full menu'!AA163="LIT",'full menu'!AA163="MwERT",'full menu'!AA163="ERwMT",'full menu'!AA163="M&amp;ERT",'full menu'!AA163="MwIT",'full menu'!AA163="IwMT",'full menu'!AA163="M&amp;IT",'full menu'!AA163="IwERT",'full menu'!AA163="ERwIT",'full menu'!AA163="I&amp;ERT",'full menu'!AA163="ER&amp;M&amp;IT",'full menu'!AA163="LSD"),"subst",IF(OR('full menu'!AA163="FERT",'full menu'!AA163="FMT",'full menu'!AA163="FIT",'full menu'!AA163="WSD"),"intens",IF('full menu'!AA163="UASC","UASC","")))))</f>
        <v>subst</v>
      </c>
      <c r="AB163" t="str">
        <f>IF(OR('full menu'!AB163="MDC",'full menu'!AB163="PERF"),"rude",IF(OR('full menu'!AB163="PCB",'full menu'!AB163="AERF",'full menu'!AB163="UD"),"inter",IF(OR('full menu'!AB163="ACB",'full menu'!AB163="LCERT",'full menu'!AB163="LERT",'full menu'!AB163="FCERT",'full menu'!AB163="FCMT",'full menu'!AB163="LCMT",'full menu'!AB163="LMT",'full menu'!AB163="LCIT",'full menu'!AB163="FCIT",'full menu'!AB163="LIT",'full menu'!AB163="MwERT",'full menu'!AB163="ERwMT",'full menu'!AB163="M&amp;ERT",'full menu'!AB163="MwIT",'full menu'!AB163="IwMT",'full menu'!AB163="M&amp;IT",'full menu'!AB163="IwERT",'full menu'!AB163="ERwIT",'full menu'!AB163="I&amp;ERT",'full menu'!AB163="ER&amp;M&amp;IT",'full menu'!AB163="LSD"),"subst",IF(OR('full menu'!AB163="FERT",'full menu'!AB163="FMT",'full menu'!AB163="FIT",'full menu'!AB163="WSD"),"intens",IF('full menu'!AB163="UASC","UASC","")))))</f>
        <v>subst</v>
      </c>
      <c r="AC163" t="str">
        <f>IF(OR('full menu'!AC163="MDC",'full menu'!AC163="PERF"),"rude",IF(OR('full menu'!AC163="PCB",'full menu'!AC163="AERF",'full menu'!AC163="UD"),"inter",IF(OR('full menu'!AC163="ACB",'full menu'!AC163="LCERT",'full menu'!AC163="LERT",'full menu'!AC163="FCERT",'full menu'!AC163="FCMT",'full menu'!AC163="LCMT",'full menu'!AC163="LMT",'full menu'!AC163="LCIT",'full menu'!AC163="FCIT",'full menu'!AC163="LIT",'full menu'!AC163="MwERT",'full menu'!AC163="ERwMT",'full menu'!AC163="M&amp;ERT",'full menu'!AC163="MwIT",'full menu'!AC163="IwMT",'full menu'!AC163="M&amp;IT",'full menu'!AC163="IwERT",'full menu'!AC163="ERwIT",'full menu'!AC163="I&amp;ERT",'full menu'!AC163="ER&amp;M&amp;IT",'full menu'!AC163="LSD"),"subst",IF(OR('full menu'!AC163="FERT",'full menu'!AC163="FMT",'full menu'!AC163="FIT",'full menu'!AC163="WSD"),"intens",IF('full menu'!AC163="UASC","UASC","")))))</f>
        <v>subst</v>
      </c>
      <c r="AD163" t="str">
        <f>IF(OR('full menu'!AD163="MDC",'full menu'!AD163="PERF"),"rude",IF(OR('full menu'!AD163="PCB",'full menu'!AD163="AERF",'full menu'!AD163="UD"),"inter",IF(OR('full menu'!AD163="ACB",'full menu'!AD163="LCERT",'full menu'!AD163="LERT",'full menu'!AD163="FCERT",'full menu'!AD163="FCMT",'full menu'!AD163="LCMT",'full menu'!AD163="LMT",'full menu'!AD163="LCIT",'full menu'!AD163="FCIT",'full menu'!AD163="LIT",'full menu'!AD163="MwERT",'full menu'!AD163="ERwMT",'full menu'!AD163="M&amp;ERT",'full menu'!AD163="MwIT",'full menu'!AD163="IwMT",'full menu'!AD163="M&amp;IT",'full menu'!AD163="IwERT",'full menu'!AD163="ERwIT",'full menu'!AD163="I&amp;ERT",'full menu'!AD163="ER&amp;M&amp;IT",'full menu'!AD163="LSD"),"subst",IF(OR('full menu'!AD163="FERT",'full menu'!AD163="FMT",'full menu'!AD163="FIT",'full menu'!AD163="WSD"),"intens",IF('full menu'!AD163="UASC","UASC","")))))</f>
        <v>subst</v>
      </c>
      <c r="AE163" t="str">
        <f>IF(OR('full menu'!AE163="MDC",'full menu'!AE163="PERF"),"rude",IF(OR('full menu'!AE163="PCB",'full menu'!AE163="AERF",'full menu'!AE163="UD"),"inter",IF(OR('full menu'!AE163="ACB",'full menu'!AE163="LCERT",'full menu'!AE163="LERT",'full menu'!AE163="FCERT",'full menu'!AE163="FCMT",'full menu'!AE163="LCMT",'full menu'!AE163="LMT",'full menu'!AE163="LCIT",'full menu'!AE163="FCIT",'full menu'!AE163="LIT",'full menu'!AE163="MwERT",'full menu'!AE163="ERwMT",'full menu'!AE163="M&amp;ERT",'full menu'!AE163="MwIT",'full menu'!AE163="IwMT",'full menu'!AE163="M&amp;IT",'full menu'!AE163="IwERT",'full menu'!AE163="ERwIT",'full menu'!AE163="I&amp;ERT",'full menu'!AE163="ER&amp;M&amp;IT",'full menu'!AE163="LSD"),"subst",IF(OR('full menu'!AE163="FERT",'full menu'!AE163="FMT",'full menu'!AE163="FIT",'full menu'!AE163="WSD"),"intens",IF('full menu'!AE163="UASC","UASC","")))))</f>
        <v>subst</v>
      </c>
      <c r="AF163" t="str">
        <f>IF(OR('full menu'!AF163="MDC",'full menu'!AF163="PERF"),"rude",IF(OR('full menu'!AF163="PCB",'full menu'!AF163="AERF",'full menu'!AF163="UD"),"inter",IF(OR('full menu'!AF163="ACB",'full menu'!AF163="LCERT",'full menu'!AF163="LERT",'full menu'!AF163="FCERT",'full menu'!AF163="FCMT",'full menu'!AF163="LCMT",'full menu'!AF163="LMT",'full menu'!AF163="LCIT",'full menu'!AF163="FCIT",'full menu'!AF163="LIT",'full menu'!AF163="MwERT",'full menu'!AF163="ERwMT",'full menu'!AF163="M&amp;ERT",'full menu'!AF163="MwIT",'full menu'!AF163="IwMT",'full menu'!AF163="M&amp;IT",'full menu'!AF163="IwERT",'full menu'!AF163="ERwIT",'full menu'!AF163="I&amp;ERT",'full menu'!AF163="ER&amp;M&amp;IT",'full menu'!AF163="LSD"),"subst",IF(OR('full menu'!AF163="FERT",'full menu'!AF163="FMT",'full menu'!AF163="FIT",'full menu'!AF163="WSD"),"intens",IF('full menu'!AF163="UASC","UASC","")))))</f>
        <v>subst</v>
      </c>
      <c r="AG163" t="str">
        <f>IF(OR('full menu'!AG163="MDC",'full menu'!AG163="PERF"),"rude",IF(OR('full menu'!AG163="PCB",'full menu'!AG163="AERF",'full menu'!AG163="UD"),"inter",IF(OR('full menu'!AG163="ACB",'full menu'!AG163="LCERT",'full menu'!AG163="LERT",'full menu'!AG163="FCERT",'full menu'!AG163="FCMT",'full menu'!AG163="LCMT",'full menu'!AG163="LMT",'full menu'!AG163="LCIT",'full menu'!AG163="FCIT",'full menu'!AG163="LIT",'full menu'!AG163="MwERT",'full menu'!AG163="ERwMT",'full menu'!AG163="M&amp;ERT",'full menu'!AG163="MwIT",'full menu'!AG163="IwMT",'full menu'!AG163="M&amp;IT",'full menu'!AG163="IwERT",'full menu'!AG163="ERwIT",'full menu'!AG163="I&amp;ERT",'full menu'!AG163="ER&amp;M&amp;IT",'full menu'!AG163="LSD"),"subst",IF(OR('full menu'!AG163="FERT",'full menu'!AG163="FMT",'full menu'!AG163="FIT",'full menu'!AG163="WSD"),"intens",IF('full menu'!AG163="UASC","UASC","")))))</f>
        <v>subst</v>
      </c>
      <c r="AH163" t="str">
        <f>IF(OR('full menu'!AH163="MDC",'full menu'!AH163="PERF"),"rude",IF(OR('full menu'!AH163="PCB",'full menu'!AH163="AERF",'full menu'!AH163="UD"),"inter",IF(OR('full menu'!AH163="ACB",'full menu'!AH163="LCERT",'full menu'!AH163="LERT",'full menu'!AH163="FCERT",'full menu'!AH163="FCMT",'full menu'!AH163="LCMT",'full menu'!AH163="LMT",'full menu'!AH163="LCIT",'full menu'!AH163="FCIT",'full menu'!AH163="LIT",'full menu'!AH163="MwERT",'full menu'!AH163="ERwMT",'full menu'!AH163="M&amp;ERT",'full menu'!AH163="MwIT",'full menu'!AH163="IwMT",'full menu'!AH163="M&amp;IT",'full menu'!AH163="IwERT",'full menu'!AH163="ERwIT",'full menu'!AH163="I&amp;ERT",'full menu'!AH163="ER&amp;M&amp;IT",'full menu'!AH163="LSD"),"subst",IF(OR('full menu'!AH163="FERT",'full menu'!AH163="FMT",'full menu'!AH163="FIT",'full menu'!AH163="WSD"),"intens",IF('full menu'!AH163="UASC","UASC","")))))</f>
        <v>subst</v>
      </c>
      <c r="AI163" t="str">
        <f>IF(OR('full menu'!AI163="MDC",'full menu'!AI163="PERF"),"rude",IF(OR('full menu'!AI163="PCB",'full menu'!AI163="AERF",'full menu'!AI163="UD"),"inter",IF(OR('full menu'!AI163="ACB",'full menu'!AI163="LCERT",'full menu'!AI163="LERT",'full menu'!AI163="FCERT",'full menu'!AI163="FCMT",'full menu'!AI163="LCMT",'full menu'!AI163="LMT",'full menu'!AI163="LCIT",'full menu'!AI163="FCIT",'full menu'!AI163="LIT",'full menu'!AI163="MwERT",'full menu'!AI163="ERwMT",'full menu'!AI163="M&amp;ERT",'full menu'!AI163="MwIT",'full menu'!AI163="IwMT",'full menu'!AI163="M&amp;IT",'full menu'!AI163="IwERT",'full menu'!AI163="ERwIT",'full menu'!AI163="I&amp;ERT",'full menu'!AI163="ER&amp;M&amp;IT",'full menu'!AI163="LSD"),"subst",IF(OR('full menu'!AI163="FERT",'full menu'!AI163="FMT",'full menu'!AI163="FIT",'full menu'!AI163="WSD"),"intens",IF('full menu'!AI163="UASC","UASC","")))))</f>
        <v>subst</v>
      </c>
      <c r="AJ163" t="str">
        <f>IF(OR('full menu'!AJ163="MDC",'full menu'!AJ163="PERF"),"rude",IF(OR('full menu'!AJ163="PCB",'full menu'!AJ163="AERF",'full menu'!AJ163="UD"),"inter",IF(OR('full menu'!AJ163="ACB",'full menu'!AJ163="LCERT",'full menu'!AJ163="LERT",'full menu'!AJ163="FCERT",'full menu'!AJ163="FCMT",'full menu'!AJ163="LCMT",'full menu'!AJ163="LMT",'full menu'!AJ163="LCIT",'full menu'!AJ163="FCIT",'full menu'!AJ163="LIT",'full menu'!AJ163="MwERT",'full menu'!AJ163="ERwMT",'full menu'!AJ163="M&amp;ERT",'full menu'!AJ163="MwIT",'full menu'!AJ163="IwMT",'full menu'!AJ163="M&amp;IT",'full menu'!AJ163="IwERT",'full menu'!AJ163="ERwIT",'full menu'!AJ163="I&amp;ERT",'full menu'!AJ163="ER&amp;M&amp;IT",'full menu'!AJ163="LSD"),"subst",IF(OR('full menu'!AJ163="FERT",'full menu'!AJ163="FMT",'full menu'!AJ163="FIT",'full menu'!AJ163="WSD"),"intens",IF('full menu'!AJ163="UASC","UASC","")))))</f>
        <v>subst</v>
      </c>
      <c r="AK163" t="str">
        <f>IF(OR('full menu'!AK163="MDC",'full menu'!AK163="PERF"),"rude",IF(OR('full menu'!AK163="PCB",'full menu'!AK163="AERF",'full menu'!AK163="UD"),"inter",IF(OR('full menu'!AK163="ACB",'full menu'!AK163="LCERT",'full menu'!AK163="LERT",'full menu'!AK163="FCERT",'full menu'!AK163="FCMT",'full menu'!AK163="LCMT",'full menu'!AK163="LMT",'full menu'!AK163="LCIT",'full menu'!AK163="FCIT",'full menu'!AK163="LIT",'full menu'!AK163="MwERT",'full menu'!AK163="ERwMT",'full menu'!AK163="M&amp;ERT",'full menu'!AK163="MwIT",'full menu'!AK163="IwMT",'full menu'!AK163="M&amp;IT",'full menu'!AK163="IwERT",'full menu'!AK163="ERwIT",'full menu'!AK163="I&amp;ERT",'full menu'!AK163="ER&amp;M&amp;IT",'full menu'!AK163="LSD"),"subst",IF(OR('full menu'!AK163="FERT",'full menu'!AK163="FMT",'full menu'!AK163="FIT",'full menu'!AK163="WSD"),"intens",IF('full menu'!AK163="UASC","UASC","")))))</f>
        <v>subst</v>
      </c>
      <c r="AL163" t="str">
        <f>IF(OR('full menu'!AL163="MDC",'full menu'!AL163="PERF"),"rude",IF(OR('full menu'!AL163="PCB",'full menu'!AL163="AERF",'full menu'!AL163="UD"),"inter",IF(OR('full menu'!AL163="ACB",'full menu'!AL163="LCERT",'full menu'!AL163="LERT",'full menu'!AL163="FCERT",'full menu'!AL163="FCMT",'full menu'!AL163="LCMT",'full menu'!AL163="LMT",'full menu'!AL163="LCIT",'full menu'!AL163="FCIT",'full menu'!AL163="LIT",'full menu'!AL163="MwERT",'full menu'!AL163="ERwMT",'full menu'!AL163="M&amp;ERT",'full menu'!AL163="MwIT",'full menu'!AL163="IwMT",'full menu'!AL163="M&amp;IT",'full menu'!AL163="IwERT",'full menu'!AL163="ERwIT",'full menu'!AL163="I&amp;ERT",'full menu'!AL163="ER&amp;M&amp;IT",'full menu'!AL163="LSD"),"subst",IF(OR('full menu'!AL163="FERT",'full menu'!AL163="FMT",'full menu'!AL163="FIT",'full menu'!AL163="WSD"),"intens",IF('full menu'!AL163="UASC","UASC","")))))</f>
        <v>subst</v>
      </c>
      <c r="AM163" t="str">
        <f>IF(OR('full menu'!AM163="MDC",'full menu'!AM163="PERF"),"rude",IF(OR('full menu'!AM163="PCB",'full menu'!AM163="AERF",'full menu'!AM163="UD"),"inter",IF(OR('full menu'!AM163="ACB",'full menu'!AM163="LCERT",'full menu'!AM163="LERT",'full menu'!AM163="FCERT",'full menu'!AM163="FCMT",'full menu'!AM163="LCMT",'full menu'!AM163="LMT",'full menu'!AM163="LCIT",'full menu'!AM163="FCIT",'full menu'!AM163="LIT",'full menu'!AM163="MwERT",'full menu'!AM163="ERwMT",'full menu'!AM163="M&amp;ERT",'full menu'!AM163="MwIT",'full menu'!AM163="IwMT",'full menu'!AM163="M&amp;IT",'full menu'!AM163="IwERT",'full menu'!AM163="ERwIT",'full menu'!AM163="I&amp;ERT",'full menu'!AM163="ER&amp;M&amp;IT",'full menu'!AM163="LSD"),"subst",IF(OR('full menu'!AM163="FERT",'full menu'!AM163="FMT",'full menu'!AM163="FIT",'full menu'!AM163="WSD"),"intens",IF('full menu'!AM163="UASC","UASC","")))))</f>
        <v>subst</v>
      </c>
      <c r="AN163" t="str">
        <f>IF(OR('full menu'!AN163="MDC",'full menu'!AN163="PERF"),"rude",IF(OR('full menu'!AN163="PCB",'full menu'!AN163="AERF",'full menu'!AN163="UD"),"inter",IF(OR('full menu'!AN163="ACB",'full menu'!AN163="LCERT",'full menu'!AN163="LERT",'full menu'!AN163="FCERT",'full menu'!AN163="FCMT",'full menu'!AN163="LCMT",'full menu'!AN163="LMT",'full menu'!AN163="LCIT",'full menu'!AN163="FCIT",'full menu'!AN163="LIT",'full menu'!AN163="MwERT",'full menu'!AN163="ERwMT",'full menu'!AN163="M&amp;ERT",'full menu'!AN163="MwIT",'full menu'!AN163="IwMT",'full menu'!AN163="M&amp;IT",'full menu'!AN163="IwERT",'full menu'!AN163="ERwIT",'full menu'!AN163="I&amp;ERT",'full menu'!AN163="ER&amp;M&amp;IT",'full menu'!AN163="LSD"),"subst",IF(OR('full menu'!AN163="FERT",'full menu'!AN163="FMT",'full menu'!AN163="FIT",'full menu'!AN163="WSD"),"intens",IF('full menu'!AN163="UASC","UASC","")))))</f>
        <v>subst</v>
      </c>
      <c r="AO163" t="str">
        <f>IF(OR('full menu'!AO163="MDC",'full menu'!AO163="PERF"),"rude",IF(OR('full menu'!AO163="PCB",'full menu'!AO163="AERF",'full menu'!AO163="UD"),"inter",IF(OR('full menu'!AO163="ACB",'full menu'!AO163="LCERT",'full menu'!AO163="LERT",'full menu'!AO163="FCERT",'full menu'!AO163="FCMT",'full menu'!AO163="LCMT",'full menu'!AO163="LMT",'full menu'!AO163="LCIT",'full menu'!AO163="FCIT",'full menu'!AO163="LIT",'full menu'!AO163="MwERT",'full menu'!AO163="ERwMT",'full menu'!AO163="M&amp;ERT",'full menu'!AO163="MwIT",'full menu'!AO163="IwMT",'full menu'!AO163="M&amp;IT",'full menu'!AO163="IwERT",'full menu'!AO163="ERwIT",'full menu'!AO163="I&amp;ERT",'full menu'!AO163="ER&amp;M&amp;IT",'full menu'!AO163="LSD"),"subst",IF(OR('full menu'!AO163="FERT",'full menu'!AO163="FMT",'full menu'!AO163="FIT",'full menu'!AO163="WSD"),"intens",IF('full menu'!AO163="UASC","UASC","")))))</f>
        <v>subst</v>
      </c>
      <c r="AP163" t="str">
        <f>IF(OR('full menu'!AP163="MDC",'full menu'!AP163="PERF"),"rude",IF(OR('full menu'!AP163="PCB",'full menu'!AP163="AERF",'full menu'!AP163="UD"),"inter",IF(OR('full menu'!AP163="ACB",'full menu'!AP163="LCERT",'full menu'!AP163="LERT",'full menu'!AP163="FCERT",'full menu'!AP163="FCMT",'full menu'!AP163="LCMT",'full menu'!AP163="LMT",'full menu'!AP163="LCIT",'full menu'!AP163="FCIT",'full menu'!AP163="LIT",'full menu'!AP163="MwERT",'full menu'!AP163="ERwMT",'full menu'!AP163="M&amp;ERT",'full menu'!AP163="MwIT",'full menu'!AP163="IwMT",'full menu'!AP163="M&amp;IT",'full menu'!AP163="IwERT",'full menu'!AP163="ERwIT",'full menu'!AP163="I&amp;ERT",'full menu'!AP163="ER&amp;M&amp;IT",'full menu'!AP163="LSD"),"subst",IF(OR('full menu'!AP163="FERT",'full menu'!AP163="FMT",'full menu'!AP163="FIT",'full menu'!AP163="WSD"),"intens",IF('full menu'!AP163="UASC","UASC","")))))</f>
        <v>subst</v>
      </c>
      <c r="AQ163" t="str">
        <f>IF(OR('full menu'!AQ163="MDC",'full menu'!AQ163="PERF"),"rude",IF(OR('full menu'!AQ163="PCB",'full menu'!AQ163="AERF",'full menu'!AQ163="UD"),"inter",IF(OR('full menu'!AQ163="ACB",'full menu'!AQ163="LCERT",'full menu'!AQ163="LERT",'full menu'!AQ163="FCERT",'full menu'!AQ163="FCMT",'full menu'!AQ163="LCMT",'full menu'!AQ163="LMT",'full menu'!AQ163="LCIT",'full menu'!AQ163="FCIT",'full menu'!AQ163="LIT",'full menu'!AQ163="MwERT",'full menu'!AQ163="ERwMT",'full menu'!AQ163="M&amp;ERT",'full menu'!AQ163="MwIT",'full menu'!AQ163="IwMT",'full menu'!AQ163="M&amp;IT",'full menu'!AQ163="IwERT",'full menu'!AQ163="ERwIT",'full menu'!AQ163="I&amp;ERT",'full menu'!AQ163="ER&amp;M&amp;IT",'full menu'!AQ163="LSD"),"subst",IF(OR('full menu'!AQ163="FERT",'full menu'!AQ163="FMT",'full menu'!AQ163="FIT",'full menu'!AQ163="WSD"),"intens",IF('full menu'!AQ163="UASC","UASC","")))))</f>
        <v>subst</v>
      </c>
      <c r="AR163" t="str">
        <f>IF(OR('full menu'!AR163="MDC",'full menu'!AR163="PERF"),"rude",IF(OR('full menu'!AR163="PCB",'full menu'!AR163="AERF",'full menu'!AR163="UD"),"inter",IF(OR('full menu'!AR163="ACB",'full menu'!AR163="LCERT",'full menu'!AR163="LERT",'full menu'!AR163="FCERT",'full menu'!AR163="FCMT",'full menu'!AR163="LCMT",'full menu'!AR163="LMT",'full menu'!AR163="LCIT",'full menu'!AR163="FCIT",'full menu'!AR163="LIT",'full menu'!AR163="MwERT",'full menu'!AR163="ERwMT",'full menu'!AR163="M&amp;ERT",'full menu'!AR163="MwIT",'full menu'!AR163="IwMT",'full menu'!AR163="M&amp;IT",'full menu'!AR163="IwERT",'full menu'!AR163="ERwIT",'full menu'!AR163="I&amp;ERT",'full menu'!AR163="ER&amp;M&amp;IT",'full menu'!AR163="LSD"),"subst",IF(OR('full menu'!AR163="FERT",'full menu'!AR163="FMT",'full menu'!AR163="FIT",'full menu'!AR163="WSD"),"intens",IF('full menu'!AR163="UASC","UASC","")))))</f>
        <v>subst</v>
      </c>
      <c r="AS163" t="str">
        <f>IF(OR('full menu'!AS163="MDC",'full menu'!AS163="PERF"),"rude",IF(OR('full menu'!AS163="PCB",'full menu'!AS163="AERF",'full menu'!AS163="UD"),"inter",IF(OR('full menu'!AS163="ACB",'full menu'!AS163="LCERT",'full menu'!AS163="LERT",'full menu'!AS163="FCERT",'full menu'!AS163="FCMT",'full menu'!AS163="LCMT",'full menu'!AS163="LMT",'full menu'!AS163="LCIT",'full menu'!AS163="FCIT",'full menu'!AS163="LIT",'full menu'!AS163="MwERT",'full menu'!AS163="ERwMT",'full menu'!AS163="M&amp;ERT",'full menu'!AS163="MwIT",'full menu'!AS163="IwMT",'full menu'!AS163="M&amp;IT",'full menu'!AS163="IwERT",'full menu'!AS163="ERwIT",'full menu'!AS163="I&amp;ERT",'full menu'!AS163="ER&amp;M&amp;IT",'full menu'!AS163="LSD"),"subst",IF(OR('full menu'!AS163="FERT",'full menu'!AS163="FMT",'full menu'!AS163="FIT",'full menu'!AS163="WSD"),"intens",IF('full menu'!AS163="UASC","UASC","")))))</f>
        <v>subst</v>
      </c>
      <c r="AT163" t="str">
        <f>IF(OR('full menu'!AT163="MDC",'full menu'!AT163="PERF"),"rude",IF(OR('full menu'!AT163="PCB",'full menu'!AT163="AERF",'full menu'!AT163="UD"),"inter",IF(OR('full menu'!AT163="ACB",'full menu'!AT163="LCERT",'full menu'!AT163="LERT",'full menu'!AT163="FCERT",'full menu'!AT163="FCMT",'full menu'!AT163="LCMT",'full menu'!AT163="LMT",'full menu'!AT163="LCIT",'full menu'!AT163="FCIT",'full menu'!AT163="LIT",'full menu'!AT163="MwERT",'full menu'!AT163="ERwMT",'full menu'!AT163="M&amp;ERT",'full menu'!AT163="MwIT",'full menu'!AT163="IwMT",'full menu'!AT163="M&amp;IT",'full menu'!AT163="IwERT",'full menu'!AT163="ERwIT",'full menu'!AT163="I&amp;ERT",'full menu'!AT163="ER&amp;M&amp;IT",'full menu'!AT163="LSD"),"subst",IF(OR('full menu'!AT163="FERT",'full menu'!AT163="FMT",'full menu'!AT163="FIT",'full menu'!AT163="WSD"),"intens",IF('full menu'!AT163="UASC","UASC","")))))</f>
        <v>subst</v>
      </c>
      <c r="AU163" t="str">
        <f>IF(OR('full menu'!AU163="MDC",'full menu'!AU163="PERF"),"rude",IF(OR('full menu'!AU163="PCB",'full menu'!AU163="AERF",'full menu'!AU163="UD"),"inter",IF(OR('full menu'!AU163="ACB",'full menu'!AU163="LCERT",'full menu'!AU163="LERT",'full menu'!AU163="FCERT",'full menu'!AU163="FCMT",'full menu'!AU163="LCMT",'full menu'!AU163="LMT",'full menu'!AU163="LCIT",'full menu'!AU163="FCIT",'full menu'!AU163="LIT",'full menu'!AU163="MwERT",'full menu'!AU163="ERwMT",'full menu'!AU163="M&amp;ERT",'full menu'!AU163="MwIT",'full menu'!AU163="IwMT",'full menu'!AU163="M&amp;IT",'full menu'!AU163="IwERT",'full menu'!AU163="ERwIT",'full menu'!AU163="I&amp;ERT",'full menu'!AU163="ER&amp;M&amp;IT",'full menu'!AU163="LSD"),"subst",IF(OR('full menu'!AU163="FERT",'full menu'!AU163="FMT",'full menu'!AU163="FIT",'full menu'!AU163="WSD"),"intens",IF('full menu'!AU163="UASC","UASC","")))))</f>
        <v>subst</v>
      </c>
      <c r="AV163" t="str">
        <f>IF(OR('full menu'!AV163="MDC",'full menu'!AV163="PERF"),"rude",IF(OR('full menu'!AV163="PCB",'full menu'!AV163="AERF",'full menu'!AV163="UD"),"inter",IF(OR('full menu'!AV163="ACB",'full menu'!AV163="LCERT",'full menu'!AV163="LERT",'full menu'!AV163="FCERT",'full menu'!AV163="FCMT",'full menu'!AV163="LCMT",'full menu'!AV163="LMT",'full menu'!AV163="LCIT",'full menu'!AV163="FCIT",'full menu'!AV163="LIT",'full menu'!AV163="MwERT",'full menu'!AV163="ERwMT",'full menu'!AV163="M&amp;ERT",'full menu'!AV163="MwIT",'full menu'!AV163="IwMT",'full menu'!AV163="M&amp;IT",'full menu'!AV163="IwERT",'full menu'!AV163="ERwIT",'full menu'!AV163="I&amp;ERT",'full menu'!AV163="ER&amp;M&amp;IT",'full menu'!AV163="LSD"),"subst",IF(OR('full menu'!AV163="FERT",'full menu'!AV163="FMT",'full menu'!AV163="FIT",'full menu'!AV163="WSD"),"intens",IF('full menu'!AV163="UASC","UASC","")))))</f>
        <v>intens</v>
      </c>
      <c r="AW163" t="str">
        <f>IF(OR('full menu'!AW163="MDC",'full menu'!AW163="PERF"),"rude",IF(OR('full menu'!AW163="PCB",'full menu'!AW163="AERF",'full menu'!AW163="UD"),"inter",IF(OR('full menu'!AW163="ACB",'full menu'!AW163="LCERT",'full menu'!AW163="LERT",'full menu'!AW163="FCERT",'full menu'!AW163="FCMT",'full menu'!AW163="LCMT",'full menu'!AW163="LMT",'full menu'!AW163="LCIT",'full menu'!AW163="FCIT",'full menu'!AW163="LIT",'full menu'!AW163="MwERT",'full menu'!AW163="ERwMT",'full menu'!AW163="M&amp;ERT",'full menu'!AW163="MwIT",'full menu'!AW163="IwMT",'full menu'!AW163="M&amp;IT",'full menu'!AW163="IwERT",'full menu'!AW163="ERwIT",'full menu'!AW163="I&amp;ERT",'full menu'!AW163="ER&amp;M&amp;IT",'full menu'!AW163="LSD"),"subst",IF(OR('full menu'!AW163="FERT",'full menu'!AW163="FMT",'full menu'!AW163="FIT",'full menu'!AW163="WSD"),"intens",IF('full menu'!AW163="UASC","UASC","")))))</f>
        <v>intens</v>
      </c>
      <c r="AX163" t="str">
        <f>IF(OR('full menu'!AX163="MDC",'full menu'!AX163="PERF"),"rude",IF(OR('full menu'!AX163="PCB",'full menu'!AX163="AERF",'full menu'!AX163="UD"),"inter",IF(OR('full menu'!AX163="ACB",'full menu'!AX163="LCERT",'full menu'!AX163="LERT",'full menu'!AX163="FCERT",'full menu'!AX163="FCMT",'full menu'!AX163="LCMT",'full menu'!AX163="LMT",'full menu'!AX163="LCIT",'full menu'!AX163="FCIT",'full menu'!AX163="LIT",'full menu'!AX163="MwERT",'full menu'!AX163="ERwMT",'full menu'!AX163="M&amp;ERT",'full menu'!AX163="MwIT",'full menu'!AX163="IwMT",'full menu'!AX163="M&amp;IT",'full menu'!AX163="IwERT",'full menu'!AX163="ERwIT",'full menu'!AX163="I&amp;ERT",'full menu'!AX163="ER&amp;M&amp;IT",'full menu'!AX163="LSD"),"subst",IF(OR('full menu'!AX163="FERT",'full menu'!AX163="FMT",'full menu'!AX163="FIT",'full menu'!AX163="WSD"),"intens",IF('full menu'!AX163="UASC","UASC","")))))</f>
        <v>intens</v>
      </c>
      <c r="AY163" t="str">
        <f>IF(OR('full menu'!AY163="MDC",'full menu'!AY163="PERF"),"rude",IF(OR('full menu'!AY163="PCB",'full menu'!AY163="AERF",'full menu'!AY163="UD"),"inter",IF(OR('full menu'!AY163="ACB",'full menu'!AY163="LCERT",'full menu'!AY163="LERT",'full menu'!AY163="FCERT",'full menu'!AY163="FCMT",'full menu'!AY163="LCMT",'full menu'!AY163="LMT",'full menu'!AY163="LCIT",'full menu'!AY163="FCIT",'full menu'!AY163="LIT",'full menu'!AY163="MwERT",'full menu'!AY163="ERwMT",'full menu'!AY163="M&amp;ERT",'full menu'!AY163="MwIT",'full menu'!AY163="IwMT",'full menu'!AY163="M&amp;IT",'full menu'!AY163="IwERT",'full menu'!AY163="ERwIT",'full menu'!AY163="I&amp;ERT",'full menu'!AY163="ER&amp;M&amp;IT",'full menu'!AY163="LSD"),"subst",IF(OR('full menu'!AY163="FERT",'full menu'!AY163="FMT",'full menu'!AY163="FIT",'full menu'!AY163="WSD"),"intens",IF('full menu'!AY163="UASC","UASC","")))))</f>
        <v>intens</v>
      </c>
    </row>
    <row r="164" spans="1:51" x14ac:dyDescent="0.3">
      <c r="A164" t="s">
        <v>189</v>
      </c>
      <c r="B164" t="str">
        <f>IF(OR('full menu'!B164="MDC",'full menu'!B164="PERF"),"rude",IF(OR('full menu'!B164="PCB",'full menu'!B164="AERF",'full menu'!B164="UD"),"inter",IF(OR('full menu'!B164="ACB",'full menu'!B164="LCERT",'full menu'!B164="LERT",'full menu'!B164="FCERT",'full menu'!B164="FCMT",'full menu'!B164="LCMT",'full menu'!B164="LMT",'full menu'!B164="LCIT",'full menu'!B164="FCIT",'full menu'!B164="LIT",'full menu'!B164="MwERT",'full menu'!B164="ERwMT",'full menu'!B164="M&amp;ERT",'full menu'!B164="MwIT",'full menu'!B164="IwMT",'full menu'!B164="M&amp;IT",'full menu'!B164="IwERT",'full menu'!B164="ERwIT",'full menu'!B164="I&amp;ERT",'full menu'!B164="ER&amp;M&amp;IT",'full menu'!B164="LSD"),"subst",IF(OR('full menu'!B164="FERT",'full menu'!B164="FMT",'full menu'!B164="FIT",'full menu'!B164="WSD"),"intens",IF('full menu'!B164="UASC","UASC","")))))</f>
        <v/>
      </c>
      <c r="C164" t="str">
        <f>IF(OR('full menu'!C164="MDC",'full menu'!C164="PERF"),"rude",IF(OR('full menu'!C164="PCB",'full menu'!C164="AERF",'full menu'!C164="UD"),"inter",IF(OR('full menu'!C164="ACB",'full menu'!C164="LCERT",'full menu'!C164="LERT",'full menu'!C164="FCERT",'full menu'!C164="FCMT",'full menu'!C164="LCMT",'full menu'!C164="LMT",'full menu'!C164="LCIT",'full menu'!C164="FCIT",'full menu'!C164="LIT",'full menu'!C164="MwERT",'full menu'!C164="ERwMT",'full menu'!C164="M&amp;ERT",'full menu'!C164="MwIT",'full menu'!C164="IwMT",'full menu'!C164="M&amp;IT",'full menu'!C164="IwERT",'full menu'!C164="ERwIT",'full menu'!C164="I&amp;ERT",'full menu'!C164="ER&amp;M&amp;IT",'full menu'!C164="LSD"),"subst",IF(OR('full menu'!C164="FERT",'full menu'!C164="FMT",'full menu'!C164="FIT",'full menu'!C164="WSD"),"intens",IF('full menu'!C164="UASC","UASC","")))))</f>
        <v/>
      </c>
      <c r="D164" t="str">
        <f>IF(OR('full menu'!D164="MDC",'full menu'!D164="PERF"),"rude",IF(OR('full menu'!D164="PCB",'full menu'!D164="AERF",'full menu'!D164="UD"),"inter",IF(OR('full menu'!D164="ACB",'full menu'!D164="LCERT",'full menu'!D164="LERT",'full menu'!D164="FCERT",'full menu'!D164="FCMT",'full menu'!D164="LCMT",'full menu'!D164="LMT",'full menu'!D164="LCIT",'full menu'!D164="FCIT",'full menu'!D164="LIT",'full menu'!D164="MwERT",'full menu'!D164="ERwMT",'full menu'!D164="M&amp;ERT",'full menu'!D164="MwIT",'full menu'!D164="IwMT",'full menu'!D164="M&amp;IT",'full menu'!D164="IwERT",'full menu'!D164="ERwIT",'full menu'!D164="I&amp;ERT",'full menu'!D164="ER&amp;M&amp;IT",'full menu'!D164="LSD"),"subst",IF(OR('full menu'!D164="FERT",'full menu'!D164="FMT",'full menu'!D164="FIT",'full menu'!D164="WSD"),"intens",IF('full menu'!D164="UASC","UASC","")))))</f>
        <v/>
      </c>
      <c r="E164" t="str">
        <f>IF(OR('full menu'!E164="MDC",'full menu'!E164="PERF"),"rude",IF(OR('full menu'!E164="PCB",'full menu'!E164="AERF",'full menu'!E164="UD"),"inter",IF(OR('full menu'!E164="ACB",'full menu'!E164="LCERT",'full menu'!E164="LERT",'full menu'!E164="FCERT",'full menu'!E164="FCMT",'full menu'!E164="LCMT",'full menu'!E164="LMT",'full menu'!E164="LCIT",'full menu'!E164="FCIT",'full menu'!E164="LIT",'full menu'!E164="MwERT",'full menu'!E164="ERwMT",'full menu'!E164="M&amp;ERT",'full menu'!E164="MwIT",'full menu'!E164="IwMT",'full menu'!E164="M&amp;IT",'full menu'!E164="IwERT",'full menu'!E164="ERwIT",'full menu'!E164="I&amp;ERT",'full menu'!E164="ER&amp;M&amp;IT",'full menu'!E164="LSD"),"subst",IF(OR('full menu'!E164="FERT",'full menu'!E164="FMT",'full menu'!E164="FIT",'full menu'!E164="WSD"),"intens",IF('full menu'!E164="UASC","UASC","")))))</f>
        <v/>
      </c>
      <c r="F164" t="str">
        <f>IF(OR('full menu'!F164="MDC",'full menu'!F164="PERF"),"rude",IF(OR('full menu'!F164="PCB",'full menu'!F164="AERF",'full menu'!F164="UD"),"inter",IF(OR('full menu'!F164="ACB",'full menu'!F164="LCERT",'full menu'!F164="LERT",'full menu'!F164="FCERT",'full menu'!F164="FCMT",'full menu'!F164="LCMT",'full menu'!F164="LMT",'full menu'!F164="LCIT",'full menu'!F164="FCIT",'full menu'!F164="LIT",'full menu'!F164="MwERT",'full menu'!F164="ERwMT",'full menu'!F164="M&amp;ERT",'full menu'!F164="MwIT",'full menu'!F164="IwMT",'full menu'!F164="M&amp;IT",'full menu'!F164="IwERT",'full menu'!F164="ERwIT",'full menu'!F164="I&amp;ERT",'full menu'!F164="ER&amp;M&amp;IT",'full menu'!F164="LSD"),"subst",IF(OR('full menu'!F164="FERT",'full menu'!F164="FMT",'full menu'!F164="FIT",'full menu'!F164="WSD"),"intens",IF('full menu'!F164="UASC","UASC","")))))</f>
        <v/>
      </c>
      <c r="G164" t="str">
        <f>IF(OR('full menu'!G164="MDC",'full menu'!G164="PERF"),"rude",IF(OR('full menu'!G164="PCB",'full menu'!G164="AERF",'full menu'!G164="UD"),"inter",IF(OR('full menu'!G164="ACB",'full menu'!G164="LCERT",'full menu'!G164="LERT",'full menu'!G164="FCERT",'full menu'!G164="FCMT",'full menu'!G164="LCMT",'full menu'!G164="LMT",'full menu'!G164="LCIT",'full menu'!G164="FCIT",'full menu'!G164="LIT",'full menu'!G164="MwERT",'full menu'!G164="ERwMT",'full menu'!G164="M&amp;ERT",'full menu'!G164="MwIT",'full menu'!G164="IwMT",'full menu'!G164="M&amp;IT",'full menu'!G164="IwERT",'full menu'!G164="ERwIT",'full menu'!G164="I&amp;ERT",'full menu'!G164="ER&amp;M&amp;IT",'full menu'!G164="LSD"),"subst",IF(OR('full menu'!G164="FERT",'full menu'!G164="FMT",'full menu'!G164="FIT",'full menu'!G164="WSD"),"intens",IF('full menu'!G164="UASC","UASC","")))))</f>
        <v/>
      </c>
      <c r="H164" t="str">
        <f>IF(OR('full menu'!H164="MDC",'full menu'!H164="PERF"),"rude",IF(OR('full menu'!H164="PCB",'full menu'!H164="AERF",'full menu'!H164="UD"),"inter",IF(OR('full menu'!H164="ACB",'full menu'!H164="LCERT",'full menu'!H164="LERT",'full menu'!H164="FCERT",'full menu'!H164="FCMT",'full menu'!H164="LCMT",'full menu'!H164="LMT",'full menu'!H164="LCIT",'full menu'!H164="FCIT",'full menu'!H164="LIT",'full menu'!H164="MwERT",'full menu'!H164="ERwMT",'full menu'!H164="M&amp;ERT",'full menu'!H164="MwIT",'full menu'!H164="IwMT",'full menu'!H164="M&amp;IT",'full menu'!H164="IwERT",'full menu'!H164="ERwIT",'full menu'!H164="I&amp;ERT",'full menu'!H164="ER&amp;M&amp;IT",'full menu'!H164="LSD"),"subst",IF(OR('full menu'!H164="FERT",'full menu'!H164="FMT",'full menu'!H164="FIT",'full menu'!H164="WSD"),"intens",IF('full menu'!H164="UASC","UASC","")))))</f>
        <v/>
      </c>
      <c r="I164" t="str">
        <f>IF(OR('full menu'!I164="MDC",'full menu'!I164="PERF"),"rude",IF(OR('full menu'!I164="PCB",'full menu'!I164="AERF",'full menu'!I164="UD"),"inter",IF(OR('full menu'!I164="ACB",'full menu'!I164="LCERT",'full menu'!I164="LERT",'full menu'!I164="FCERT",'full menu'!I164="FCMT",'full menu'!I164="LCMT",'full menu'!I164="LMT",'full menu'!I164="LCIT",'full menu'!I164="FCIT",'full menu'!I164="LIT",'full menu'!I164="MwERT",'full menu'!I164="ERwMT",'full menu'!I164="M&amp;ERT",'full menu'!I164="MwIT",'full menu'!I164="IwMT",'full menu'!I164="M&amp;IT",'full menu'!I164="IwERT",'full menu'!I164="ERwIT",'full menu'!I164="I&amp;ERT",'full menu'!I164="ER&amp;M&amp;IT",'full menu'!I164="LSD"),"subst",IF(OR('full menu'!I164="FERT",'full menu'!I164="FMT",'full menu'!I164="FIT",'full menu'!I164="WSD"),"intens",IF('full menu'!I164="UASC","UASC","")))))</f>
        <v/>
      </c>
      <c r="J164" t="str">
        <f>IF(OR('full menu'!J164="MDC",'full menu'!J164="PERF"),"rude",IF(OR('full menu'!J164="PCB",'full menu'!J164="AERF",'full menu'!J164="UD"),"inter",IF(OR('full menu'!J164="ACB",'full menu'!J164="LCERT",'full menu'!J164="LERT",'full menu'!J164="FCERT",'full menu'!J164="FCMT",'full menu'!J164="LCMT",'full menu'!J164="LMT",'full menu'!J164="LCIT",'full menu'!J164="FCIT",'full menu'!J164="LIT",'full menu'!J164="MwERT",'full menu'!J164="ERwMT",'full menu'!J164="M&amp;ERT",'full menu'!J164="MwIT",'full menu'!J164="IwMT",'full menu'!J164="M&amp;IT",'full menu'!J164="IwERT",'full menu'!J164="ERwIT",'full menu'!J164="I&amp;ERT",'full menu'!J164="ER&amp;M&amp;IT",'full menu'!J164="LSD"),"subst",IF(OR('full menu'!J164="FERT",'full menu'!J164="FMT",'full menu'!J164="FIT",'full menu'!J164="WSD"),"intens",IF('full menu'!J164="UASC","UASC","")))))</f>
        <v/>
      </c>
      <c r="K164" t="str">
        <f>IF(OR('full menu'!K164="MDC",'full menu'!K164="PERF"),"rude",IF(OR('full menu'!K164="PCB",'full menu'!K164="AERF",'full menu'!K164="UD"),"inter",IF(OR('full menu'!K164="ACB",'full menu'!K164="LCERT",'full menu'!K164="LERT",'full menu'!K164="FCERT",'full menu'!K164="FCMT",'full menu'!K164="LCMT",'full menu'!K164="LMT",'full menu'!K164="LCIT",'full menu'!K164="FCIT",'full menu'!K164="LIT",'full menu'!K164="MwERT",'full menu'!K164="ERwMT",'full menu'!K164="M&amp;ERT",'full menu'!K164="MwIT",'full menu'!K164="IwMT",'full menu'!K164="M&amp;IT",'full menu'!K164="IwERT",'full menu'!K164="ERwIT",'full menu'!K164="I&amp;ERT",'full menu'!K164="ER&amp;M&amp;IT",'full menu'!K164="LSD"),"subst",IF(OR('full menu'!K164="FERT",'full menu'!K164="FMT",'full menu'!K164="FIT",'full menu'!K164="WSD"),"intens",IF('full menu'!K164="UASC","UASC","")))))</f>
        <v/>
      </c>
      <c r="L164" t="str">
        <f>IF(OR('full menu'!L164="MDC",'full menu'!L164="PERF"),"rude",IF(OR('full menu'!L164="PCB",'full menu'!L164="AERF",'full menu'!L164="UD"),"inter",IF(OR('full menu'!L164="ACB",'full menu'!L164="LCERT",'full menu'!L164="LERT",'full menu'!L164="FCERT",'full menu'!L164="FCMT",'full menu'!L164="LCMT",'full menu'!L164="LMT",'full menu'!L164="LCIT",'full menu'!L164="FCIT",'full menu'!L164="LIT",'full menu'!L164="MwERT",'full menu'!L164="ERwMT",'full menu'!L164="M&amp;ERT",'full menu'!L164="MwIT",'full menu'!L164="IwMT",'full menu'!L164="M&amp;IT",'full menu'!L164="IwERT",'full menu'!L164="ERwIT",'full menu'!L164="I&amp;ERT",'full menu'!L164="ER&amp;M&amp;IT",'full menu'!L164="LSD"),"subst",IF(OR('full menu'!L164="FERT",'full menu'!L164="FMT",'full menu'!L164="FIT",'full menu'!L164="WSD"),"intens",IF('full menu'!L164="UASC","UASC","")))))</f>
        <v/>
      </c>
      <c r="M164" t="str">
        <f>IF(OR('full menu'!M164="MDC",'full menu'!M164="PERF"),"rude",IF(OR('full menu'!M164="PCB",'full menu'!M164="AERF",'full menu'!M164="UD"),"inter",IF(OR('full menu'!M164="ACB",'full menu'!M164="LCERT",'full menu'!M164="LERT",'full menu'!M164="FCERT",'full menu'!M164="FCMT",'full menu'!M164="LCMT",'full menu'!M164="LMT",'full menu'!M164="LCIT",'full menu'!M164="FCIT",'full menu'!M164="LIT",'full menu'!M164="MwERT",'full menu'!M164="ERwMT",'full menu'!M164="M&amp;ERT",'full menu'!M164="MwIT",'full menu'!M164="IwMT",'full menu'!M164="M&amp;IT",'full menu'!M164="IwERT",'full menu'!M164="ERwIT",'full menu'!M164="I&amp;ERT",'full menu'!M164="ER&amp;M&amp;IT",'full menu'!M164="LSD"),"subst",IF(OR('full menu'!M164="FERT",'full menu'!M164="FMT",'full menu'!M164="FIT",'full menu'!M164="WSD"),"intens",IF('full menu'!M164="UASC","UASC","")))))</f>
        <v/>
      </c>
      <c r="N164" t="str">
        <f>IF(OR('full menu'!N164="MDC",'full menu'!N164="PERF"),"rude",IF(OR('full menu'!N164="PCB",'full menu'!N164="AERF",'full menu'!N164="UD"),"inter",IF(OR('full menu'!N164="ACB",'full menu'!N164="LCERT",'full menu'!N164="LERT",'full menu'!N164="FCERT",'full menu'!N164="FCMT",'full menu'!N164="LCMT",'full menu'!N164="LMT",'full menu'!N164="LCIT",'full menu'!N164="FCIT",'full menu'!N164="LIT",'full menu'!N164="MwERT",'full menu'!N164="ERwMT",'full menu'!N164="M&amp;ERT",'full menu'!N164="MwIT",'full menu'!N164="IwMT",'full menu'!N164="M&amp;IT",'full menu'!N164="IwERT",'full menu'!N164="ERwIT",'full menu'!N164="I&amp;ERT",'full menu'!N164="ER&amp;M&amp;IT",'full menu'!N164="LSD"),"subst",IF(OR('full menu'!N164="FERT",'full menu'!N164="FMT",'full menu'!N164="FIT",'full menu'!N164="WSD"),"intens",IF('full menu'!N164="UASC","UASC","")))))</f>
        <v/>
      </c>
      <c r="O164" t="str">
        <f>IF(OR('full menu'!O164="MDC",'full menu'!O164="PERF"),"rude",IF(OR('full menu'!O164="PCB",'full menu'!O164="AERF",'full menu'!O164="UD"),"inter",IF(OR('full menu'!O164="ACB",'full menu'!O164="LCERT",'full menu'!O164="LERT",'full menu'!O164="FCERT",'full menu'!O164="FCMT",'full menu'!O164="LCMT",'full menu'!O164="LMT",'full menu'!O164="LCIT",'full menu'!O164="FCIT",'full menu'!O164="LIT",'full menu'!O164="MwERT",'full menu'!O164="ERwMT",'full menu'!O164="M&amp;ERT",'full menu'!O164="MwIT",'full menu'!O164="IwMT",'full menu'!O164="M&amp;IT",'full menu'!O164="IwERT",'full menu'!O164="ERwIT",'full menu'!O164="I&amp;ERT",'full menu'!O164="ER&amp;M&amp;IT",'full menu'!O164="LSD"),"subst",IF(OR('full menu'!O164="FERT",'full menu'!O164="FMT",'full menu'!O164="FIT",'full menu'!O164="WSD"),"intens",IF('full menu'!O164="UASC","UASC","")))))</f>
        <v/>
      </c>
      <c r="P164" t="str">
        <f>IF(OR('full menu'!P164="MDC",'full menu'!P164="PERF"),"rude",IF(OR('full menu'!P164="PCB",'full menu'!P164="AERF",'full menu'!P164="UD"),"inter",IF(OR('full menu'!P164="ACB",'full menu'!P164="LCERT",'full menu'!P164="LERT",'full menu'!P164="FCERT",'full menu'!P164="FCMT",'full menu'!P164="LCMT",'full menu'!P164="LMT",'full menu'!P164="LCIT",'full menu'!P164="FCIT",'full menu'!P164="LIT",'full menu'!P164="MwERT",'full menu'!P164="ERwMT",'full menu'!P164="M&amp;ERT",'full menu'!P164="MwIT",'full menu'!P164="IwMT",'full menu'!P164="M&amp;IT",'full menu'!P164="IwERT",'full menu'!P164="ERwIT",'full menu'!P164="I&amp;ERT",'full menu'!P164="ER&amp;M&amp;IT",'full menu'!P164="LSD"),"subst",IF(OR('full menu'!P164="FERT",'full menu'!P164="FMT",'full menu'!P164="FIT",'full menu'!P164="WSD"),"intens",IF('full menu'!P164="UASC","UASC","")))))</f>
        <v/>
      </c>
      <c r="Q164" t="str">
        <f>IF(OR('full menu'!Q164="MDC",'full menu'!Q164="PERF"),"rude",IF(OR('full menu'!Q164="PCB",'full menu'!Q164="AERF",'full menu'!Q164="UD"),"inter",IF(OR('full menu'!Q164="ACB",'full menu'!Q164="LCERT",'full menu'!Q164="LERT",'full menu'!Q164="FCERT",'full menu'!Q164="FCMT",'full menu'!Q164="LCMT",'full menu'!Q164="LMT",'full menu'!Q164="LCIT",'full menu'!Q164="FCIT",'full menu'!Q164="LIT",'full menu'!Q164="MwERT",'full menu'!Q164="ERwMT",'full menu'!Q164="M&amp;ERT",'full menu'!Q164="MwIT",'full menu'!Q164="IwMT",'full menu'!Q164="M&amp;IT",'full menu'!Q164="IwERT",'full menu'!Q164="ERwIT",'full menu'!Q164="I&amp;ERT",'full menu'!Q164="ER&amp;M&amp;IT",'full menu'!Q164="LSD"),"subst",IF(OR('full menu'!Q164="FERT",'full menu'!Q164="FMT",'full menu'!Q164="FIT",'full menu'!Q164="WSD"),"intens",IF('full menu'!Q164="UASC","UASC","")))))</f>
        <v/>
      </c>
      <c r="R164" t="str">
        <f>IF(OR('full menu'!R164="MDC",'full menu'!R164="PERF"),"rude",IF(OR('full menu'!R164="PCB",'full menu'!R164="AERF",'full menu'!R164="UD"),"inter",IF(OR('full menu'!R164="ACB",'full menu'!R164="LCERT",'full menu'!R164="LERT",'full menu'!R164="FCERT",'full menu'!R164="FCMT",'full menu'!R164="LCMT",'full menu'!R164="LMT",'full menu'!R164="LCIT",'full menu'!R164="FCIT",'full menu'!R164="LIT",'full menu'!R164="MwERT",'full menu'!R164="ERwMT",'full menu'!R164="M&amp;ERT",'full menu'!R164="MwIT",'full menu'!R164="IwMT",'full menu'!R164="M&amp;IT",'full menu'!R164="IwERT",'full menu'!R164="ERwIT",'full menu'!R164="I&amp;ERT",'full menu'!R164="ER&amp;M&amp;IT",'full menu'!R164="LSD"),"subst",IF(OR('full menu'!R164="FERT",'full menu'!R164="FMT",'full menu'!R164="FIT",'full menu'!R164="WSD"),"intens",IF('full menu'!R164="UASC","UASC","")))))</f>
        <v/>
      </c>
      <c r="S164" t="str">
        <f>IF(OR('full menu'!S164="MDC",'full menu'!S164="PERF"),"rude",IF(OR('full menu'!S164="PCB",'full menu'!S164="AERF",'full menu'!S164="UD"),"inter",IF(OR('full menu'!S164="ACB",'full menu'!S164="LCERT",'full menu'!S164="LERT",'full menu'!S164="FCERT",'full menu'!S164="FCMT",'full menu'!S164="LCMT",'full menu'!S164="LMT",'full menu'!S164="LCIT",'full menu'!S164="FCIT",'full menu'!S164="LIT",'full menu'!S164="MwERT",'full menu'!S164="ERwMT",'full menu'!S164="M&amp;ERT",'full menu'!S164="MwIT",'full menu'!S164="IwMT",'full menu'!S164="M&amp;IT",'full menu'!S164="IwERT",'full menu'!S164="ERwIT",'full menu'!S164="I&amp;ERT",'full menu'!S164="ER&amp;M&amp;IT",'full menu'!S164="LSD"),"subst",IF(OR('full menu'!S164="FERT",'full menu'!S164="FMT",'full menu'!S164="FIT",'full menu'!S164="WSD"),"intens",IF('full menu'!S164="UASC","UASC","")))))</f>
        <v/>
      </c>
      <c r="T164" t="str">
        <f>IF(OR('full menu'!T164="MDC",'full menu'!T164="PERF"),"rude",IF(OR('full menu'!T164="PCB",'full menu'!T164="AERF",'full menu'!T164="UD"),"inter",IF(OR('full menu'!T164="ACB",'full menu'!T164="LCERT",'full menu'!T164="LERT",'full menu'!T164="FCERT",'full menu'!T164="FCMT",'full menu'!T164="LCMT",'full menu'!T164="LMT",'full menu'!T164="LCIT",'full menu'!T164="FCIT",'full menu'!T164="LIT",'full menu'!T164="MwERT",'full menu'!T164="ERwMT",'full menu'!T164="M&amp;ERT",'full menu'!T164="MwIT",'full menu'!T164="IwMT",'full menu'!T164="M&amp;IT",'full menu'!T164="IwERT",'full menu'!T164="ERwIT",'full menu'!T164="I&amp;ERT",'full menu'!T164="ER&amp;M&amp;IT",'full menu'!T164="LSD"),"subst",IF(OR('full menu'!T164="FERT",'full menu'!T164="FMT",'full menu'!T164="FIT",'full menu'!T164="WSD"),"intens",IF('full menu'!T164="UASC","UASC","")))))</f>
        <v/>
      </c>
      <c r="U164" t="str">
        <f>IF(OR('full menu'!U164="MDC",'full menu'!U164="PERF"),"rude",IF(OR('full menu'!U164="PCB",'full menu'!U164="AERF",'full menu'!U164="UD"),"inter",IF(OR('full menu'!U164="ACB",'full menu'!U164="LCERT",'full menu'!U164="LERT",'full menu'!U164="FCERT",'full menu'!U164="FCMT",'full menu'!U164="LCMT",'full menu'!U164="LMT",'full menu'!U164="LCIT",'full menu'!U164="FCIT",'full menu'!U164="LIT",'full menu'!U164="MwERT",'full menu'!U164="ERwMT",'full menu'!U164="M&amp;ERT",'full menu'!U164="MwIT",'full menu'!U164="IwMT",'full menu'!U164="M&amp;IT",'full menu'!U164="IwERT",'full menu'!U164="ERwIT",'full menu'!U164="I&amp;ERT",'full menu'!U164="ER&amp;M&amp;IT",'full menu'!U164="LSD"),"subst",IF(OR('full menu'!U164="FERT",'full menu'!U164="FMT",'full menu'!U164="FIT",'full menu'!U164="WSD"),"intens",IF('full menu'!U164="UASC","UASC","")))))</f>
        <v/>
      </c>
      <c r="V164" t="str">
        <f>IF(OR('full menu'!V164="MDC",'full menu'!V164="PERF"),"rude",IF(OR('full menu'!V164="PCB",'full menu'!V164="AERF",'full menu'!V164="UD"),"inter",IF(OR('full menu'!V164="ACB",'full menu'!V164="LCERT",'full menu'!V164="LERT",'full menu'!V164="FCERT",'full menu'!V164="FCMT",'full menu'!V164="LCMT",'full menu'!V164="LMT",'full menu'!V164="LCIT",'full menu'!V164="FCIT",'full menu'!V164="LIT",'full menu'!V164="MwERT",'full menu'!V164="ERwMT",'full menu'!V164="M&amp;ERT",'full menu'!V164="MwIT",'full menu'!V164="IwMT",'full menu'!V164="M&amp;IT",'full menu'!V164="IwERT",'full menu'!V164="ERwIT",'full menu'!V164="I&amp;ERT",'full menu'!V164="ER&amp;M&amp;IT",'full menu'!V164="LSD"),"subst",IF(OR('full menu'!V164="FERT",'full menu'!V164="FMT",'full menu'!V164="FIT",'full menu'!V164="WSD"),"intens",IF('full menu'!V164="UASC","UASC","")))))</f>
        <v/>
      </c>
      <c r="W164" t="str">
        <f>IF(OR('full menu'!W164="MDC",'full menu'!W164="PERF"),"rude",IF(OR('full menu'!W164="PCB",'full menu'!W164="AERF",'full menu'!W164="UD"),"inter",IF(OR('full menu'!W164="ACB",'full menu'!W164="LCERT",'full menu'!W164="LERT",'full menu'!W164="FCERT",'full menu'!W164="FCMT",'full menu'!W164="LCMT",'full menu'!W164="LMT",'full menu'!W164="LCIT",'full menu'!W164="FCIT",'full menu'!W164="LIT",'full menu'!W164="MwERT",'full menu'!W164="ERwMT",'full menu'!W164="M&amp;ERT",'full menu'!W164="MwIT",'full menu'!W164="IwMT",'full menu'!W164="M&amp;IT",'full menu'!W164="IwERT",'full menu'!W164="ERwIT",'full menu'!W164="I&amp;ERT",'full menu'!W164="ER&amp;M&amp;IT",'full menu'!W164="LSD"),"subst",IF(OR('full menu'!W164="FERT",'full menu'!W164="FMT",'full menu'!W164="FIT",'full menu'!W164="WSD"),"intens",IF('full menu'!W164="UASC","UASC","")))))</f>
        <v/>
      </c>
      <c r="X164" t="str">
        <f>IF(OR('full menu'!X164="MDC",'full menu'!X164="PERF"),"rude",IF(OR('full menu'!X164="PCB",'full menu'!X164="AERF",'full menu'!X164="UD"),"inter",IF(OR('full menu'!X164="ACB",'full menu'!X164="LCERT",'full menu'!X164="LERT",'full menu'!X164="FCERT",'full menu'!X164="FCMT",'full menu'!X164="LCMT",'full menu'!X164="LMT",'full menu'!X164="LCIT",'full menu'!X164="FCIT",'full menu'!X164="LIT",'full menu'!X164="MwERT",'full menu'!X164="ERwMT",'full menu'!X164="M&amp;ERT",'full menu'!X164="MwIT",'full menu'!X164="IwMT",'full menu'!X164="M&amp;IT",'full menu'!X164="IwERT",'full menu'!X164="ERwIT",'full menu'!X164="I&amp;ERT",'full menu'!X164="ER&amp;M&amp;IT",'full menu'!X164="LSD"),"subst",IF(OR('full menu'!X164="FERT",'full menu'!X164="FMT",'full menu'!X164="FIT",'full menu'!X164="WSD"),"intens",IF('full menu'!X164="UASC","UASC","")))))</f>
        <v/>
      </c>
      <c r="Y164" t="str">
        <f>IF(OR('full menu'!Y164="MDC",'full menu'!Y164="PERF"),"rude",IF(OR('full menu'!Y164="PCB",'full menu'!Y164="AERF",'full menu'!Y164="UD"),"inter",IF(OR('full menu'!Y164="ACB",'full menu'!Y164="LCERT",'full menu'!Y164="LERT",'full menu'!Y164="FCERT",'full menu'!Y164="FCMT",'full menu'!Y164="LCMT",'full menu'!Y164="LMT",'full menu'!Y164="LCIT",'full menu'!Y164="FCIT",'full menu'!Y164="LIT",'full menu'!Y164="MwERT",'full menu'!Y164="ERwMT",'full menu'!Y164="M&amp;ERT",'full menu'!Y164="MwIT",'full menu'!Y164="IwMT",'full menu'!Y164="M&amp;IT",'full menu'!Y164="IwERT",'full menu'!Y164="ERwIT",'full menu'!Y164="I&amp;ERT",'full menu'!Y164="ER&amp;M&amp;IT",'full menu'!Y164="LSD"),"subst",IF(OR('full menu'!Y164="FERT",'full menu'!Y164="FMT",'full menu'!Y164="FIT",'full menu'!Y164="WSD"),"intens",IF('full menu'!Y164="UASC","UASC","")))))</f>
        <v/>
      </c>
      <c r="Z164" t="str">
        <f>IF(OR('full menu'!Z164="MDC",'full menu'!Z164="PERF"),"rude",IF(OR('full menu'!Z164="PCB",'full menu'!Z164="AERF",'full menu'!Z164="UD"),"inter",IF(OR('full menu'!Z164="ACB",'full menu'!Z164="LCERT",'full menu'!Z164="LERT",'full menu'!Z164="FCERT",'full menu'!Z164="FCMT",'full menu'!Z164="LCMT",'full menu'!Z164="LMT",'full menu'!Z164="LCIT",'full menu'!Z164="FCIT",'full menu'!Z164="LIT",'full menu'!Z164="MwERT",'full menu'!Z164="ERwMT",'full menu'!Z164="M&amp;ERT",'full menu'!Z164="MwIT",'full menu'!Z164="IwMT",'full menu'!Z164="M&amp;IT",'full menu'!Z164="IwERT",'full menu'!Z164="ERwIT",'full menu'!Z164="I&amp;ERT",'full menu'!Z164="ER&amp;M&amp;IT",'full menu'!Z164="LSD"),"subst",IF(OR('full menu'!Z164="FERT",'full menu'!Z164="FMT",'full menu'!Z164="FIT",'full menu'!Z164="WSD"),"intens",IF('full menu'!Z164="UASC","UASC","")))))</f>
        <v/>
      </c>
      <c r="AA164" t="str">
        <f>IF(OR('full menu'!AA164="MDC",'full menu'!AA164="PERF"),"rude",IF(OR('full menu'!AA164="PCB",'full menu'!AA164="AERF",'full menu'!AA164="UD"),"inter",IF(OR('full menu'!AA164="ACB",'full menu'!AA164="LCERT",'full menu'!AA164="LERT",'full menu'!AA164="FCERT",'full menu'!AA164="FCMT",'full menu'!AA164="LCMT",'full menu'!AA164="LMT",'full menu'!AA164="LCIT",'full menu'!AA164="FCIT",'full menu'!AA164="LIT",'full menu'!AA164="MwERT",'full menu'!AA164="ERwMT",'full menu'!AA164="M&amp;ERT",'full menu'!AA164="MwIT",'full menu'!AA164="IwMT",'full menu'!AA164="M&amp;IT",'full menu'!AA164="IwERT",'full menu'!AA164="ERwIT",'full menu'!AA164="I&amp;ERT",'full menu'!AA164="ER&amp;M&amp;IT",'full menu'!AA164="LSD"),"subst",IF(OR('full menu'!AA164="FERT",'full menu'!AA164="FMT",'full menu'!AA164="FIT",'full menu'!AA164="WSD"),"intens",IF('full menu'!AA164="UASC","UASC","")))))</f>
        <v/>
      </c>
      <c r="AB164" t="str">
        <f>IF(OR('full menu'!AB164="MDC",'full menu'!AB164="PERF"),"rude",IF(OR('full menu'!AB164="PCB",'full menu'!AB164="AERF",'full menu'!AB164="UD"),"inter",IF(OR('full menu'!AB164="ACB",'full menu'!AB164="LCERT",'full menu'!AB164="LERT",'full menu'!AB164="FCERT",'full menu'!AB164="FCMT",'full menu'!AB164="LCMT",'full menu'!AB164="LMT",'full menu'!AB164="LCIT",'full menu'!AB164="FCIT",'full menu'!AB164="LIT",'full menu'!AB164="MwERT",'full menu'!AB164="ERwMT",'full menu'!AB164="M&amp;ERT",'full menu'!AB164="MwIT",'full menu'!AB164="IwMT",'full menu'!AB164="M&amp;IT",'full menu'!AB164="IwERT",'full menu'!AB164="ERwIT",'full menu'!AB164="I&amp;ERT",'full menu'!AB164="ER&amp;M&amp;IT",'full menu'!AB164="LSD"),"subst",IF(OR('full menu'!AB164="FERT",'full menu'!AB164="FMT",'full menu'!AB164="FIT",'full menu'!AB164="WSD"),"intens",IF('full menu'!AB164="UASC","UASC","")))))</f>
        <v/>
      </c>
      <c r="AC164" t="str">
        <f>IF(OR('full menu'!AC164="MDC",'full menu'!AC164="PERF"),"rude",IF(OR('full menu'!AC164="PCB",'full menu'!AC164="AERF",'full menu'!AC164="UD"),"inter",IF(OR('full menu'!AC164="ACB",'full menu'!AC164="LCERT",'full menu'!AC164="LERT",'full menu'!AC164="FCERT",'full menu'!AC164="FCMT",'full menu'!AC164="LCMT",'full menu'!AC164="LMT",'full menu'!AC164="LCIT",'full menu'!AC164="FCIT",'full menu'!AC164="LIT",'full menu'!AC164="MwERT",'full menu'!AC164="ERwMT",'full menu'!AC164="M&amp;ERT",'full menu'!AC164="MwIT",'full menu'!AC164="IwMT",'full menu'!AC164="M&amp;IT",'full menu'!AC164="IwERT",'full menu'!AC164="ERwIT",'full menu'!AC164="I&amp;ERT",'full menu'!AC164="ER&amp;M&amp;IT",'full menu'!AC164="LSD"),"subst",IF(OR('full menu'!AC164="FERT",'full menu'!AC164="FMT",'full menu'!AC164="FIT",'full menu'!AC164="WSD"),"intens",IF('full menu'!AC164="UASC","UASC","")))))</f>
        <v/>
      </c>
      <c r="AD164" t="str">
        <f>IF(OR('full menu'!AD164="MDC",'full menu'!AD164="PERF"),"rude",IF(OR('full menu'!AD164="PCB",'full menu'!AD164="AERF",'full menu'!AD164="UD"),"inter",IF(OR('full menu'!AD164="ACB",'full menu'!AD164="LCERT",'full menu'!AD164="LERT",'full menu'!AD164="FCERT",'full menu'!AD164="FCMT",'full menu'!AD164="LCMT",'full menu'!AD164="LMT",'full menu'!AD164="LCIT",'full menu'!AD164="FCIT",'full menu'!AD164="LIT",'full menu'!AD164="MwERT",'full menu'!AD164="ERwMT",'full menu'!AD164="M&amp;ERT",'full menu'!AD164="MwIT",'full menu'!AD164="IwMT",'full menu'!AD164="M&amp;IT",'full menu'!AD164="IwERT",'full menu'!AD164="ERwIT",'full menu'!AD164="I&amp;ERT",'full menu'!AD164="ER&amp;M&amp;IT",'full menu'!AD164="LSD"),"subst",IF(OR('full menu'!AD164="FERT",'full menu'!AD164="FMT",'full menu'!AD164="FIT",'full menu'!AD164="WSD"),"intens",IF('full menu'!AD164="UASC","UASC","")))))</f>
        <v>UASC</v>
      </c>
      <c r="AE164" t="str">
        <f>IF(OR('full menu'!AE164="MDC",'full menu'!AE164="PERF"),"rude",IF(OR('full menu'!AE164="PCB",'full menu'!AE164="AERF",'full menu'!AE164="UD"),"inter",IF(OR('full menu'!AE164="ACB",'full menu'!AE164="LCERT",'full menu'!AE164="LERT",'full menu'!AE164="FCERT",'full menu'!AE164="FCMT",'full menu'!AE164="LCMT",'full menu'!AE164="LMT",'full menu'!AE164="LCIT",'full menu'!AE164="FCIT",'full menu'!AE164="LIT",'full menu'!AE164="MwERT",'full menu'!AE164="ERwMT",'full menu'!AE164="M&amp;ERT",'full menu'!AE164="MwIT",'full menu'!AE164="IwMT",'full menu'!AE164="M&amp;IT",'full menu'!AE164="IwERT",'full menu'!AE164="ERwIT",'full menu'!AE164="I&amp;ERT",'full menu'!AE164="ER&amp;M&amp;IT",'full menu'!AE164="LSD"),"subst",IF(OR('full menu'!AE164="FERT",'full menu'!AE164="FMT",'full menu'!AE164="FIT",'full menu'!AE164="WSD"),"intens",IF('full menu'!AE164="UASC","UASC","")))))</f>
        <v>UASC</v>
      </c>
      <c r="AF164" t="str">
        <f>IF(OR('full menu'!AF164="MDC",'full menu'!AF164="PERF"),"rude",IF(OR('full menu'!AF164="PCB",'full menu'!AF164="AERF",'full menu'!AF164="UD"),"inter",IF(OR('full menu'!AF164="ACB",'full menu'!AF164="LCERT",'full menu'!AF164="LERT",'full menu'!AF164="FCERT",'full menu'!AF164="FCMT",'full menu'!AF164="LCMT",'full menu'!AF164="LMT",'full menu'!AF164="LCIT",'full menu'!AF164="FCIT",'full menu'!AF164="LIT",'full menu'!AF164="MwERT",'full menu'!AF164="ERwMT",'full menu'!AF164="M&amp;ERT",'full menu'!AF164="MwIT",'full menu'!AF164="IwMT",'full menu'!AF164="M&amp;IT",'full menu'!AF164="IwERT",'full menu'!AF164="ERwIT",'full menu'!AF164="I&amp;ERT",'full menu'!AF164="ER&amp;M&amp;IT",'full menu'!AF164="LSD"),"subst",IF(OR('full menu'!AF164="FERT",'full menu'!AF164="FMT",'full menu'!AF164="FIT",'full menu'!AF164="WSD"),"intens",IF('full menu'!AF164="UASC","UASC","")))))</f>
        <v>UASC</v>
      </c>
      <c r="AG164" t="str">
        <f>IF(OR('full menu'!AG164="MDC",'full menu'!AG164="PERF"),"rude",IF(OR('full menu'!AG164="PCB",'full menu'!AG164="AERF",'full menu'!AG164="UD"),"inter",IF(OR('full menu'!AG164="ACB",'full menu'!AG164="LCERT",'full menu'!AG164="LERT",'full menu'!AG164="FCERT",'full menu'!AG164="FCMT",'full menu'!AG164="LCMT",'full menu'!AG164="LMT",'full menu'!AG164="LCIT",'full menu'!AG164="FCIT",'full menu'!AG164="LIT",'full menu'!AG164="MwERT",'full menu'!AG164="ERwMT",'full menu'!AG164="M&amp;ERT",'full menu'!AG164="MwIT",'full menu'!AG164="IwMT",'full menu'!AG164="M&amp;IT",'full menu'!AG164="IwERT",'full menu'!AG164="ERwIT",'full menu'!AG164="I&amp;ERT",'full menu'!AG164="ER&amp;M&amp;IT",'full menu'!AG164="LSD"),"subst",IF(OR('full menu'!AG164="FERT",'full menu'!AG164="FMT",'full menu'!AG164="FIT",'full menu'!AG164="WSD"),"intens",IF('full menu'!AG164="UASC","UASC","")))))</f>
        <v>UASC</v>
      </c>
      <c r="AH164" t="str">
        <f>IF(OR('full menu'!AH164="MDC",'full menu'!AH164="PERF"),"rude",IF(OR('full menu'!AH164="PCB",'full menu'!AH164="AERF",'full menu'!AH164="UD"),"inter",IF(OR('full menu'!AH164="ACB",'full menu'!AH164="LCERT",'full menu'!AH164="LERT",'full menu'!AH164="FCERT",'full menu'!AH164="FCMT",'full menu'!AH164="LCMT",'full menu'!AH164="LMT",'full menu'!AH164="LCIT",'full menu'!AH164="FCIT",'full menu'!AH164="LIT",'full menu'!AH164="MwERT",'full menu'!AH164="ERwMT",'full menu'!AH164="M&amp;ERT",'full menu'!AH164="MwIT",'full menu'!AH164="IwMT",'full menu'!AH164="M&amp;IT",'full menu'!AH164="IwERT",'full menu'!AH164="ERwIT",'full menu'!AH164="I&amp;ERT",'full menu'!AH164="ER&amp;M&amp;IT",'full menu'!AH164="LSD"),"subst",IF(OR('full menu'!AH164="FERT",'full menu'!AH164="FMT",'full menu'!AH164="FIT",'full menu'!AH164="WSD"),"intens",IF('full menu'!AH164="UASC","UASC","")))))</f>
        <v>UASC</v>
      </c>
      <c r="AI164" t="str">
        <f>IF(OR('full menu'!AI164="MDC",'full menu'!AI164="PERF"),"rude",IF(OR('full menu'!AI164="PCB",'full menu'!AI164="AERF",'full menu'!AI164="UD"),"inter",IF(OR('full menu'!AI164="ACB",'full menu'!AI164="LCERT",'full menu'!AI164="LERT",'full menu'!AI164="FCERT",'full menu'!AI164="FCMT",'full menu'!AI164="LCMT",'full menu'!AI164="LMT",'full menu'!AI164="LCIT",'full menu'!AI164="FCIT",'full menu'!AI164="LIT",'full menu'!AI164="MwERT",'full menu'!AI164="ERwMT",'full menu'!AI164="M&amp;ERT",'full menu'!AI164="MwIT",'full menu'!AI164="IwMT",'full menu'!AI164="M&amp;IT",'full menu'!AI164="IwERT",'full menu'!AI164="ERwIT",'full menu'!AI164="I&amp;ERT",'full menu'!AI164="ER&amp;M&amp;IT",'full menu'!AI164="LSD"),"subst",IF(OR('full menu'!AI164="FERT",'full menu'!AI164="FMT",'full menu'!AI164="FIT",'full menu'!AI164="WSD"),"intens",IF('full menu'!AI164="UASC","UASC","")))))</f>
        <v>UASC</v>
      </c>
      <c r="AJ164" t="str">
        <f>IF(OR('full menu'!AJ164="MDC",'full menu'!AJ164="PERF"),"rude",IF(OR('full menu'!AJ164="PCB",'full menu'!AJ164="AERF",'full menu'!AJ164="UD"),"inter",IF(OR('full menu'!AJ164="ACB",'full menu'!AJ164="LCERT",'full menu'!AJ164="LERT",'full menu'!AJ164="FCERT",'full menu'!AJ164="FCMT",'full menu'!AJ164="LCMT",'full menu'!AJ164="LMT",'full menu'!AJ164="LCIT",'full menu'!AJ164="FCIT",'full menu'!AJ164="LIT",'full menu'!AJ164="MwERT",'full menu'!AJ164="ERwMT",'full menu'!AJ164="M&amp;ERT",'full menu'!AJ164="MwIT",'full menu'!AJ164="IwMT",'full menu'!AJ164="M&amp;IT",'full menu'!AJ164="IwERT",'full menu'!AJ164="ERwIT",'full menu'!AJ164="I&amp;ERT",'full menu'!AJ164="ER&amp;M&amp;IT",'full menu'!AJ164="LSD"),"subst",IF(OR('full menu'!AJ164="FERT",'full menu'!AJ164="FMT",'full menu'!AJ164="FIT",'full menu'!AJ164="WSD"),"intens",IF('full menu'!AJ164="UASC","UASC","")))))</f>
        <v>UASC</v>
      </c>
      <c r="AK164" t="str">
        <f>IF(OR('full menu'!AK164="MDC",'full menu'!AK164="PERF"),"rude",IF(OR('full menu'!AK164="PCB",'full menu'!AK164="AERF",'full menu'!AK164="UD"),"inter",IF(OR('full menu'!AK164="ACB",'full menu'!AK164="LCERT",'full menu'!AK164="LERT",'full menu'!AK164="FCERT",'full menu'!AK164="FCMT",'full menu'!AK164="LCMT",'full menu'!AK164="LMT",'full menu'!AK164="LCIT",'full menu'!AK164="FCIT",'full menu'!AK164="LIT",'full menu'!AK164="MwERT",'full menu'!AK164="ERwMT",'full menu'!AK164="M&amp;ERT",'full menu'!AK164="MwIT",'full menu'!AK164="IwMT",'full menu'!AK164="M&amp;IT",'full menu'!AK164="IwERT",'full menu'!AK164="ERwIT",'full menu'!AK164="I&amp;ERT",'full menu'!AK164="ER&amp;M&amp;IT",'full menu'!AK164="LSD"),"subst",IF(OR('full menu'!AK164="FERT",'full menu'!AK164="FMT",'full menu'!AK164="FIT",'full menu'!AK164="WSD"),"intens",IF('full menu'!AK164="UASC","UASC","")))))</f>
        <v>UASC</v>
      </c>
      <c r="AL164" t="str">
        <f>IF(OR('full menu'!AL164="MDC",'full menu'!AL164="PERF"),"rude",IF(OR('full menu'!AL164="PCB",'full menu'!AL164="AERF",'full menu'!AL164="UD"),"inter",IF(OR('full menu'!AL164="ACB",'full menu'!AL164="LCERT",'full menu'!AL164="LERT",'full menu'!AL164="FCERT",'full menu'!AL164="FCMT",'full menu'!AL164="LCMT",'full menu'!AL164="LMT",'full menu'!AL164="LCIT",'full menu'!AL164="FCIT",'full menu'!AL164="LIT",'full menu'!AL164="MwERT",'full menu'!AL164="ERwMT",'full menu'!AL164="M&amp;ERT",'full menu'!AL164="MwIT",'full menu'!AL164="IwMT",'full menu'!AL164="M&amp;IT",'full menu'!AL164="IwERT",'full menu'!AL164="ERwIT",'full menu'!AL164="I&amp;ERT",'full menu'!AL164="ER&amp;M&amp;IT",'full menu'!AL164="LSD"),"subst",IF(OR('full menu'!AL164="FERT",'full menu'!AL164="FMT",'full menu'!AL164="FIT",'full menu'!AL164="WSD"),"intens",IF('full menu'!AL164="UASC","UASC","")))))</f>
        <v>UASC</v>
      </c>
      <c r="AM164" t="str">
        <f>IF(OR('full menu'!AM164="MDC",'full menu'!AM164="PERF"),"rude",IF(OR('full menu'!AM164="PCB",'full menu'!AM164="AERF",'full menu'!AM164="UD"),"inter",IF(OR('full menu'!AM164="ACB",'full menu'!AM164="LCERT",'full menu'!AM164="LERT",'full menu'!AM164="FCERT",'full menu'!AM164="FCMT",'full menu'!AM164="LCMT",'full menu'!AM164="LMT",'full menu'!AM164="LCIT",'full menu'!AM164="FCIT",'full menu'!AM164="LIT",'full menu'!AM164="MwERT",'full menu'!AM164="ERwMT",'full menu'!AM164="M&amp;ERT",'full menu'!AM164="MwIT",'full menu'!AM164="IwMT",'full menu'!AM164="M&amp;IT",'full menu'!AM164="IwERT",'full menu'!AM164="ERwIT",'full menu'!AM164="I&amp;ERT",'full menu'!AM164="ER&amp;M&amp;IT",'full menu'!AM164="LSD"),"subst",IF(OR('full menu'!AM164="FERT",'full menu'!AM164="FMT",'full menu'!AM164="FIT",'full menu'!AM164="WSD"),"intens",IF('full menu'!AM164="UASC","UASC","")))))</f>
        <v>UASC</v>
      </c>
      <c r="AN164" t="str">
        <f>IF(OR('full menu'!AN164="MDC",'full menu'!AN164="PERF"),"rude",IF(OR('full menu'!AN164="PCB",'full menu'!AN164="AERF",'full menu'!AN164="UD"),"inter",IF(OR('full menu'!AN164="ACB",'full menu'!AN164="LCERT",'full menu'!AN164="LERT",'full menu'!AN164="FCERT",'full menu'!AN164="FCMT",'full menu'!AN164="LCMT",'full menu'!AN164="LMT",'full menu'!AN164="LCIT",'full menu'!AN164="FCIT",'full menu'!AN164="LIT",'full menu'!AN164="MwERT",'full menu'!AN164="ERwMT",'full menu'!AN164="M&amp;ERT",'full menu'!AN164="MwIT",'full menu'!AN164="IwMT",'full menu'!AN164="M&amp;IT",'full menu'!AN164="IwERT",'full menu'!AN164="ERwIT",'full menu'!AN164="I&amp;ERT",'full menu'!AN164="ER&amp;M&amp;IT",'full menu'!AN164="LSD"),"subst",IF(OR('full menu'!AN164="FERT",'full menu'!AN164="FMT",'full menu'!AN164="FIT",'full menu'!AN164="WSD"),"intens",IF('full menu'!AN164="UASC","UASC","")))))</f>
        <v>UASC</v>
      </c>
      <c r="AO164" t="str">
        <f>IF(OR('full menu'!AO164="MDC",'full menu'!AO164="PERF"),"rude",IF(OR('full menu'!AO164="PCB",'full menu'!AO164="AERF",'full menu'!AO164="UD"),"inter",IF(OR('full menu'!AO164="ACB",'full menu'!AO164="LCERT",'full menu'!AO164="LERT",'full menu'!AO164="FCERT",'full menu'!AO164="FCMT",'full menu'!AO164="LCMT",'full menu'!AO164="LMT",'full menu'!AO164="LCIT",'full menu'!AO164="FCIT",'full menu'!AO164="LIT",'full menu'!AO164="MwERT",'full menu'!AO164="ERwMT",'full menu'!AO164="M&amp;ERT",'full menu'!AO164="MwIT",'full menu'!AO164="IwMT",'full menu'!AO164="M&amp;IT",'full menu'!AO164="IwERT",'full menu'!AO164="ERwIT",'full menu'!AO164="I&amp;ERT",'full menu'!AO164="ER&amp;M&amp;IT",'full menu'!AO164="LSD"),"subst",IF(OR('full menu'!AO164="FERT",'full menu'!AO164="FMT",'full menu'!AO164="FIT",'full menu'!AO164="WSD"),"intens",IF('full menu'!AO164="UASC","UASC","")))))</f>
        <v>UASC</v>
      </c>
      <c r="AP164" t="str">
        <f>IF(OR('full menu'!AP164="MDC",'full menu'!AP164="PERF"),"rude",IF(OR('full menu'!AP164="PCB",'full menu'!AP164="AERF",'full menu'!AP164="UD"),"inter",IF(OR('full menu'!AP164="ACB",'full menu'!AP164="LCERT",'full menu'!AP164="LERT",'full menu'!AP164="FCERT",'full menu'!AP164="FCMT",'full menu'!AP164="LCMT",'full menu'!AP164="LMT",'full menu'!AP164="LCIT",'full menu'!AP164="FCIT",'full menu'!AP164="LIT",'full menu'!AP164="MwERT",'full menu'!AP164="ERwMT",'full menu'!AP164="M&amp;ERT",'full menu'!AP164="MwIT",'full menu'!AP164="IwMT",'full menu'!AP164="M&amp;IT",'full menu'!AP164="IwERT",'full menu'!AP164="ERwIT",'full menu'!AP164="I&amp;ERT",'full menu'!AP164="ER&amp;M&amp;IT",'full menu'!AP164="LSD"),"subst",IF(OR('full menu'!AP164="FERT",'full menu'!AP164="FMT",'full menu'!AP164="FIT",'full menu'!AP164="WSD"),"intens",IF('full menu'!AP164="UASC","UASC","")))))</f>
        <v>UASC</v>
      </c>
      <c r="AQ164" t="str">
        <f>IF(OR('full menu'!AQ164="MDC",'full menu'!AQ164="PERF"),"rude",IF(OR('full menu'!AQ164="PCB",'full menu'!AQ164="AERF",'full menu'!AQ164="UD"),"inter",IF(OR('full menu'!AQ164="ACB",'full menu'!AQ164="LCERT",'full menu'!AQ164="LERT",'full menu'!AQ164="FCERT",'full menu'!AQ164="FCMT",'full menu'!AQ164="LCMT",'full menu'!AQ164="LMT",'full menu'!AQ164="LCIT",'full menu'!AQ164="FCIT",'full menu'!AQ164="LIT",'full menu'!AQ164="MwERT",'full menu'!AQ164="ERwMT",'full menu'!AQ164="M&amp;ERT",'full menu'!AQ164="MwIT",'full menu'!AQ164="IwMT",'full menu'!AQ164="M&amp;IT",'full menu'!AQ164="IwERT",'full menu'!AQ164="ERwIT",'full menu'!AQ164="I&amp;ERT",'full menu'!AQ164="ER&amp;M&amp;IT",'full menu'!AQ164="LSD"),"subst",IF(OR('full menu'!AQ164="FERT",'full menu'!AQ164="FMT",'full menu'!AQ164="FIT",'full menu'!AQ164="WSD"),"intens",IF('full menu'!AQ164="UASC","UASC","")))))</f>
        <v>UASC</v>
      </c>
      <c r="AR164" t="str">
        <f>IF(OR('full menu'!AR164="MDC",'full menu'!AR164="PERF"),"rude",IF(OR('full menu'!AR164="PCB",'full menu'!AR164="AERF",'full menu'!AR164="UD"),"inter",IF(OR('full menu'!AR164="ACB",'full menu'!AR164="LCERT",'full menu'!AR164="LERT",'full menu'!AR164="FCERT",'full menu'!AR164="FCMT",'full menu'!AR164="LCMT",'full menu'!AR164="LMT",'full menu'!AR164="LCIT",'full menu'!AR164="FCIT",'full menu'!AR164="LIT",'full menu'!AR164="MwERT",'full menu'!AR164="ERwMT",'full menu'!AR164="M&amp;ERT",'full menu'!AR164="MwIT",'full menu'!AR164="IwMT",'full menu'!AR164="M&amp;IT",'full menu'!AR164="IwERT",'full menu'!AR164="ERwIT",'full menu'!AR164="I&amp;ERT",'full menu'!AR164="ER&amp;M&amp;IT",'full menu'!AR164="LSD"),"subst",IF(OR('full menu'!AR164="FERT",'full menu'!AR164="FMT",'full menu'!AR164="FIT",'full menu'!AR164="WSD"),"intens",IF('full menu'!AR164="UASC","UASC","")))))</f>
        <v>UASC</v>
      </c>
      <c r="AS164" t="str">
        <f>IF(OR('full menu'!AS164="MDC",'full menu'!AS164="PERF"),"rude",IF(OR('full menu'!AS164="PCB",'full menu'!AS164="AERF",'full menu'!AS164="UD"),"inter",IF(OR('full menu'!AS164="ACB",'full menu'!AS164="LCERT",'full menu'!AS164="LERT",'full menu'!AS164="FCERT",'full menu'!AS164="FCMT",'full menu'!AS164="LCMT",'full menu'!AS164="LMT",'full menu'!AS164="LCIT",'full menu'!AS164="FCIT",'full menu'!AS164="LIT",'full menu'!AS164="MwERT",'full menu'!AS164="ERwMT",'full menu'!AS164="M&amp;ERT",'full menu'!AS164="MwIT",'full menu'!AS164="IwMT",'full menu'!AS164="M&amp;IT",'full menu'!AS164="IwERT",'full menu'!AS164="ERwIT",'full menu'!AS164="I&amp;ERT",'full menu'!AS164="ER&amp;M&amp;IT",'full menu'!AS164="LSD"),"subst",IF(OR('full menu'!AS164="FERT",'full menu'!AS164="FMT",'full menu'!AS164="FIT",'full menu'!AS164="WSD"),"intens",IF('full menu'!AS164="UASC","UASC","")))))</f>
        <v>UASC</v>
      </c>
      <c r="AT164" t="str">
        <f>IF(OR('full menu'!AT164="MDC",'full menu'!AT164="PERF"),"rude",IF(OR('full menu'!AT164="PCB",'full menu'!AT164="AERF",'full menu'!AT164="UD"),"inter",IF(OR('full menu'!AT164="ACB",'full menu'!AT164="LCERT",'full menu'!AT164="LERT",'full menu'!AT164="FCERT",'full menu'!AT164="FCMT",'full menu'!AT164="LCMT",'full menu'!AT164="LMT",'full menu'!AT164="LCIT",'full menu'!AT164="FCIT",'full menu'!AT164="LIT",'full menu'!AT164="MwERT",'full menu'!AT164="ERwMT",'full menu'!AT164="M&amp;ERT",'full menu'!AT164="MwIT",'full menu'!AT164="IwMT",'full menu'!AT164="M&amp;IT",'full menu'!AT164="IwERT",'full menu'!AT164="ERwIT",'full menu'!AT164="I&amp;ERT",'full menu'!AT164="ER&amp;M&amp;IT",'full menu'!AT164="LSD"),"subst",IF(OR('full menu'!AT164="FERT",'full menu'!AT164="FMT",'full menu'!AT164="FIT",'full menu'!AT164="WSD"),"intens",IF('full menu'!AT164="UASC","UASC","")))))</f>
        <v>UASC</v>
      </c>
      <c r="AU164" t="str">
        <f>IF(OR('full menu'!AU164="MDC",'full menu'!AU164="PERF"),"rude",IF(OR('full menu'!AU164="PCB",'full menu'!AU164="AERF",'full menu'!AU164="UD"),"inter",IF(OR('full menu'!AU164="ACB",'full menu'!AU164="LCERT",'full menu'!AU164="LERT",'full menu'!AU164="FCERT",'full menu'!AU164="FCMT",'full menu'!AU164="LCMT",'full menu'!AU164="LMT",'full menu'!AU164="LCIT",'full menu'!AU164="FCIT",'full menu'!AU164="LIT",'full menu'!AU164="MwERT",'full menu'!AU164="ERwMT",'full menu'!AU164="M&amp;ERT",'full menu'!AU164="MwIT",'full menu'!AU164="IwMT",'full menu'!AU164="M&amp;IT",'full menu'!AU164="IwERT",'full menu'!AU164="ERwIT",'full menu'!AU164="I&amp;ERT",'full menu'!AU164="ER&amp;M&amp;IT",'full menu'!AU164="LSD"),"subst",IF(OR('full menu'!AU164="FERT",'full menu'!AU164="FMT",'full menu'!AU164="FIT",'full menu'!AU164="WSD"),"intens",IF('full menu'!AU164="UASC","UASC","")))))</f>
        <v>UASC</v>
      </c>
      <c r="AV164" t="str">
        <f>IF(OR('full menu'!AV164="MDC",'full menu'!AV164="PERF"),"rude",IF(OR('full menu'!AV164="PCB",'full menu'!AV164="AERF",'full menu'!AV164="UD"),"inter",IF(OR('full menu'!AV164="ACB",'full menu'!AV164="LCERT",'full menu'!AV164="LERT",'full menu'!AV164="FCERT",'full menu'!AV164="FCMT",'full menu'!AV164="LCMT",'full menu'!AV164="LMT",'full menu'!AV164="LCIT",'full menu'!AV164="FCIT",'full menu'!AV164="LIT",'full menu'!AV164="MwERT",'full menu'!AV164="ERwMT",'full menu'!AV164="M&amp;ERT",'full menu'!AV164="MwIT",'full menu'!AV164="IwMT",'full menu'!AV164="M&amp;IT",'full menu'!AV164="IwERT",'full menu'!AV164="ERwIT",'full menu'!AV164="I&amp;ERT",'full menu'!AV164="ER&amp;M&amp;IT",'full menu'!AV164="LSD"),"subst",IF(OR('full menu'!AV164="FERT",'full menu'!AV164="FMT",'full menu'!AV164="FIT",'full menu'!AV164="WSD"),"intens",IF('full menu'!AV164="UASC","UASC","")))))</f>
        <v>UASC</v>
      </c>
      <c r="AW164" t="str">
        <f>IF(OR('full menu'!AW164="MDC",'full menu'!AW164="PERF"),"rude",IF(OR('full menu'!AW164="PCB",'full menu'!AW164="AERF",'full menu'!AW164="UD"),"inter",IF(OR('full menu'!AW164="ACB",'full menu'!AW164="LCERT",'full menu'!AW164="LERT",'full menu'!AW164="FCERT",'full menu'!AW164="FCMT",'full menu'!AW164="LCMT",'full menu'!AW164="LMT",'full menu'!AW164="LCIT",'full menu'!AW164="FCIT",'full menu'!AW164="LIT",'full menu'!AW164="MwERT",'full menu'!AW164="ERwMT",'full menu'!AW164="M&amp;ERT",'full menu'!AW164="MwIT",'full menu'!AW164="IwMT",'full menu'!AW164="M&amp;IT",'full menu'!AW164="IwERT",'full menu'!AW164="ERwIT",'full menu'!AW164="I&amp;ERT",'full menu'!AW164="ER&amp;M&amp;IT",'full menu'!AW164="LSD"),"subst",IF(OR('full menu'!AW164="FERT",'full menu'!AW164="FMT",'full menu'!AW164="FIT",'full menu'!AW164="WSD"),"intens",IF('full menu'!AW164="UASC","UASC","")))))</f>
        <v>UASC</v>
      </c>
      <c r="AX164" t="str">
        <f>IF(OR('full menu'!AX164="MDC",'full menu'!AX164="PERF"),"rude",IF(OR('full menu'!AX164="PCB",'full menu'!AX164="AERF",'full menu'!AX164="UD"),"inter",IF(OR('full menu'!AX164="ACB",'full menu'!AX164="LCERT",'full menu'!AX164="LERT",'full menu'!AX164="FCERT",'full menu'!AX164="FCMT",'full menu'!AX164="LCMT",'full menu'!AX164="LMT",'full menu'!AX164="LCIT",'full menu'!AX164="FCIT",'full menu'!AX164="LIT",'full menu'!AX164="MwERT",'full menu'!AX164="ERwMT",'full menu'!AX164="M&amp;ERT",'full menu'!AX164="MwIT",'full menu'!AX164="IwMT",'full menu'!AX164="M&amp;IT",'full menu'!AX164="IwERT",'full menu'!AX164="ERwIT",'full menu'!AX164="I&amp;ERT",'full menu'!AX164="ER&amp;M&amp;IT",'full menu'!AX164="LSD"),"subst",IF(OR('full menu'!AX164="FERT",'full menu'!AX164="FMT",'full menu'!AX164="FIT",'full menu'!AX164="WSD"),"intens",IF('full menu'!AX164="UASC","UASC","")))))</f>
        <v>UASC</v>
      </c>
      <c r="AY164" t="str">
        <f>IF(OR('full menu'!AY164="MDC",'full menu'!AY164="PERF"),"rude",IF(OR('full menu'!AY164="PCB",'full menu'!AY164="AERF",'full menu'!AY164="UD"),"inter",IF(OR('full menu'!AY164="ACB",'full menu'!AY164="LCERT",'full menu'!AY164="LERT",'full menu'!AY164="FCERT",'full menu'!AY164="FCMT",'full menu'!AY164="LCMT",'full menu'!AY164="LMT",'full menu'!AY164="LCIT",'full menu'!AY164="FCIT",'full menu'!AY164="LIT",'full menu'!AY164="MwERT",'full menu'!AY164="ERwMT",'full menu'!AY164="M&amp;ERT",'full menu'!AY164="MwIT",'full menu'!AY164="IwMT",'full menu'!AY164="M&amp;IT",'full menu'!AY164="IwERT",'full menu'!AY164="ERwIT",'full menu'!AY164="I&amp;ERT",'full menu'!AY164="ER&amp;M&amp;IT",'full menu'!AY164="LSD"),"subst",IF(OR('full menu'!AY164="FERT",'full menu'!AY164="FMT",'full menu'!AY164="FIT",'full menu'!AY164="WSD"),"intens",IF('full menu'!AY164="UASC","UASC","")))))</f>
        <v>UASC</v>
      </c>
    </row>
    <row r="165" spans="1:51" x14ac:dyDescent="0.3">
      <c r="A165" t="s">
        <v>190</v>
      </c>
      <c r="B165" t="str">
        <f>IF(OR('full menu'!B165="MDC",'full menu'!B165="PERF"),"rude",IF(OR('full menu'!B165="PCB",'full menu'!B165="AERF",'full menu'!B165="UD"),"inter",IF(OR('full menu'!B165="ACB",'full menu'!B165="LCERT",'full menu'!B165="LERT",'full menu'!B165="FCERT",'full menu'!B165="FCMT",'full menu'!B165="LCMT",'full menu'!B165="LMT",'full menu'!B165="LCIT",'full menu'!B165="FCIT",'full menu'!B165="LIT",'full menu'!B165="MwERT",'full menu'!B165="ERwMT",'full menu'!B165="M&amp;ERT",'full menu'!B165="MwIT",'full menu'!B165="IwMT",'full menu'!B165="M&amp;IT",'full menu'!B165="IwERT",'full menu'!B165="ERwIT",'full menu'!B165="I&amp;ERT",'full menu'!B165="ER&amp;M&amp;IT",'full menu'!B165="LSD"),"subst",IF(OR('full menu'!B165="FERT",'full menu'!B165="FMT",'full menu'!B165="FIT",'full menu'!B165="WSD"),"intens",IF('full menu'!B165="UASC","UASC","")))))</f>
        <v/>
      </c>
      <c r="C165" t="str">
        <f>IF(OR('full menu'!C165="MDC",'full menu'!C165="PERF"),"rude",IF(OR('full menu'!C165="PCB",'full menu'!C165="AERF",'full menu'!C165="UD"),"inter",IF(OR('full menu'!C165="ACB",'full menu'!C165="LCERT",'full menu'!C165="LERT",'full menu'!C165="FCERT",'full menu'!C165="FCMT",'full menu'!C165="LCMT",'full menu'!C165="LMT",'full menu'!C165="LCIT",'full menu'!C165="FCIT",'full menu'!C165="LIT",'full menu'!C165="MwERT",'full menu'!C165="ERwMT",'full menu'!C165="M&amp;ERT",'full menu'!C165="MwIT",'full menu'!C165="IwMT",'full menu'!C165="M&amp;IT",'full menu'!C165="IwERT",'full menu'!C165="ERwIT",'full menu'!C165="I&amp;ERT",'full menu'!C165="ER&amp;M&amp;IT",'full menu'!C165="LSD"),"subst",IF(OR('full menu'!C165="FERT",'full menu'!C165="FMT",'full menu'!C165="FIT",'full menu'!C165="WSD"),"intens",IF('full menu'!C165="UASC","UASC","")))))</f>
        <v/>
      </c>
      <c r="D165" t="str">
        <f>IF(OR('full menu'!D165="MDC",'full menu'!D165="PERF"),"rude",IF(OR('full menu'!D165="PCB",'full menu'!D165="AERF",'full menu'!D165="UD"),"inter",IF(OR('full menu'!D165="ACB",'full menu'!D165="LCERT",'full menu'!D165="LERT",'full menu'!D165="FCERT",'full menu'!D165="FCMT",'full menu'!D165="LCMT",'full menu'!D165="LMT",'full menu'!D165="LCIT",'full menu'!D165="FCIT",'full menu'!D165="LIT",'full menu'!D165="MwERT",'full menu'!D165="ERwMT",'full menu'!D165="M&amp;ERT",'full menu'!D165="MwIT",'full menu'!D165="IwMT",'full menu'!D165="M&amp;IT",'full menu'!D165="IwERT",'full menu'!D165="ERwIT",'full menu'!D165="I&amp;ERT",'full menu'!D165="ER&amp;M&amp;IT",'full menu'!D165="LSD"),"subst",IF(OR('full menu'!D165="FERT",'full menu'!D165="FMT",'full menu'!D165="FIT",'full menu'!D165="WSD"),"intens",IF('full menu'!D165="UASC","UASC","")))))</f>
        <v/>
      </c>
      <c r="E165" t="str">
        <f>IF(OR('full menu'!E165="MDC",'full menu'!E165="PERF"),"rude",IF(OR('full menu'!E165="PCB",'full menu'!E165="AERF",'full menu'!E165="UD"),"inter",IF(OR('full menu'!E165="ACB",'full menu'!E165="LCERT",'full menu'!E165="LERT",'full menu'!E165="FCERT",'full menu'!E165="FCMT",'full menu'!E165="LCMT",'full menu'!E165="LMT",'full menu'!E165="LCIT",'full menu'!E165="FCIT",'full menu'!E165="LIT",'full menu'!E165="MwERT",'full menu'!E165="ERwMT",'full menu'!E165="M&amp;ERT",'full menu'!E165="MwIT",'full menu'!E165="IwMT",'full menu'!E165="M&amp;IT",'full menu'!E165="IwERT",'full menu'!E165="ERwIT",'full menu'!E165="I&amp;ERT",'full menu'!E165="ER&amp;M&amp;IT",'full menu'!E165="LSD"),"subst",IF(OR('full menu'!E165="FERT",'full menu'!E165="FMT",'full menu'!E165="FIT",'full menu'!E165="WSD"),"intens",IF('full menu'!E165="UASC","UASC","")))))</f>
        <v/>
      </c>
      <c r="F165" t="str">
        <f>IF(OR('full menu'!F165="MDC",'full menu'!F165="PERF"),"rude",IF(OR('full menu'!F165="PCB",'full menu'!F165="AERF",'full menu'!F165="UD"),"inter",IF(OR('full menu'!F165="ACB",'full menu'!F165="LCERT",'full menu'!F165="LERT",'full menu'!F165="FCERT",'full menu'!F165="FCMT",'full menu'!F165="LCMT",'full menu'!F165="LMT",'full menu'!F165="LCIT",'full menu'!F165="FCIT",'full menu'!F165="LIT",'full menu'!F165="MwERT",'full menu'!F165="ERwMT",'full menu'!F165="M&amp;ERT",'full menu'!F165="MwIT",'full menu'!F165="IwMT",'full menu'!F165="M&amp;IT",'full menu'!F165="IwERT",'full menu'!F165="ERwIT",'full menu'!F165="I&amp;ERT",'full menu'!F165="ER&amp;M&amp;IT",'full menu'!F165="LSD"),"subst",IF(OR('full menu'!F165="FERT",'full menu'!F165="FMT",'full menu'!F165="FIT",'full menu'!F165="WSD"),"intens",IF('full menu'!F165="UASC","UASC","")))))</f>
        <v/>
      </c>
      <c r="G165" t="str">
        <f>IF(OR('full menu'!G165="MDC",'full menu'!G165="PERF"),"rude",IF(OR('full menu'!G165="PCB",'full menu'!G165="AERF",'full menu'!G165="UD"),"inter",IF(OR('full menu'!G165="ACB",'full menu'!G165="LCERT",'full menu'!G165="LERT",'full menu'!G165="FCERT",'full menu'!G165="FCMT",'full menu'!G165="LCMT",'full menu'!G165="LMT",'full menu'!G165="LCIT",'full menu'!G165="FCIT",'full menu'!G165="LIT",'full menu'!G165="MwERT",'full menu'!G165="ERwMT",'full menu'!G165="M&amp;ERT",'full menu'!G165="MwIT",'full menu'!G165="IwMT",'full menu'!G165="M&amp;IT",'full menu'!G165="IwERT",'full menu'!G165="ERwIT",'full menu'!G165="I&amp;ERT",'full menu'!G165="ER&amp;M&amp;IT",'full menu'!G165="LSD"),"subst",IF(OR('full menu'!G165="FERT",'full menu'!G165="FMT",'full menu'!G165="FIT",'full menu'!G165="WSD"),"intens",IF('full menu'!G165="UASC","UASC","")))))</f>
        <v/>
      </c>
      <c r="H165" t="str">
        <f>IF(OR('full menu'!H165="MDC",'full menu'!H165="PERF"),"rude",IF(OR('full menu'!H165="PCB",'full menu'!H165="AERF",'full menu'!H165="UD"),"inter",IF(OR('full menu'!H165="ACB",'full menu'!H165="LCERT",'full menu'!H165="LERT",'full menu'!H165="FCERT",'full menu'!H165="FCMT",'full menu'!H165="LCMT",'full menu'!H165="LMT",'full menu'!H165="LCIT",'full menu'!H165="FCIT",'full menu'!H165="LIT",'full menu'!H165="MwERT",'full menu'!H165="ERwMT",'full menu'!H165="M&amp;ERT",'full menu'!H165="MwIT",'full menu'!H165="IwMT",'full menu'!H165="M&amp;IT",'full menu'!H165="IwERT",'full menu'!H165="ERwIT",'full menu'!H165="I&amp;ERT",'full menu'!H165="ER&amp;M&amp;IT",'full menu'!H165="LSD"),"subst",IF(OR('full menu'!H165="FERT",'full menu'!H165="FMT",'full menu'!H165="FIT",'full menu'!H165="WSD"),"intens",IF('full menu'!H165="UASC","UASC","")))))</f>
        <v/>
      </c>
      <c r="I165" t="str">
        <f>IF(OR('full menu'!I165="MDC",'full menu'!I165="PERF"),"rude",IF(OR('full menu'!I165="PCB",'full menu'!I165="AERF",'full menu'!I165="UD"),"inter",IF(OR('full menu'!I165="ACB",'full menu'!I165="LCERT",'full menu'!I165="LERT",'full menu'!I165="FCERT",'full menu'!I165="FCMT",'full menu'!I165="LCMT",'full menu'!I165="LMT",'full menu'!I165="LCIT",'full menu'!I165="FCIT",'full menu'!I165="LIT",'full menu'!I165="MwERT",'full menu'!I165="ERwMT",'full menu'!I165="M&amp;ERT",'full menu'!I165="MwIT",'full menu'!I165="IwMT",'full menu'!I165="M&amp;IT",'full menu'!I165="IwERT",'full menu'!I165="ERwIT",'full menu'!I165="I&amp;ERT",'full menu'!I165="ER&amp;M&amp;IT",'full menu'!I165="LSD"),"subst",IF(OR('full menu'!I165="FERT",'full menu'!I165="FMT",'full menu'!I165="FIT",'full menu'!I165="WSD"),"intens",IF('full menu'!I165="UASC","UASC","")))))</f>
        <v/>
      </c>
      <c r="J165" t="str">
        <f>IF(OR('full menu'!J165="MDC",'full menu'!J165="PERF"),"rude",IF(OR('full menu'!J165="PCB",'full menu'!J165="AERF",'full menu'!J165="UD"),"inter",IF(OR('full menu'!J165="ACB",'full menu'!J165="LCERT",'full menu'!J165="LERT",'full menu'!J165="FCERT",'full menu'!J165="FCMT",'full menu'!J165="LCMT",'full menu'!J165="LMT",'full menu'!J165="LCIT",'full menu'!J165="FCIT",'full menu'!J165="LIT",'full menu'!J165="MwERT",'full menu'!J165="ERwMT",'full menu'!J165="M&amp;ERT",'full menu'!J165="MwIT",'full menu'!J165="IwMT",'full menu'!J165="M&amp;IT",'full menu'!J165="IwERT",'full menu'!J165="ERwIT",'full menu'!J165="I&amp;ERT",'full menu'!J165="ER&amp;M&amp;IT",'full menu'!J165="LSD"),"subst",IF(OR('full menu'!J165="FERT",'full menu'!J165="FMT",'full menu'!J165="FIT",'full menu'!J165="WSD"),"intens",IF('full menu'!J165="UASC","UASC","")))))</f>
        <v/>
      </c>
      <c r="K165" t="str">
        <f>IF(OR('full menu'!K165="MDC",'full menu'!K165="PERF"),"rude",IF(OR('full menu'!K165="PCB",'full menu'!K165="AERF",'full menu'!K165="UD"),"inter",IF(OR('full menu'!K165="ACB",'full menu'!K165="LCERT",'full menu'!K165="LERT",'full menu'!K165="FCERT",'full menu'!K165="FCMT",'full menu'!K165="LCMT",'full menu'!K165="LMT",'full menu'!K165="LCIT",'full menu'!K165="FCIT",'full menu'!K165="LIT",'full menu'!K165="MwERT",'full menu'!K165="ERwMT",'full menu'!K165="M&amp;ERT",'full menu'!K165="MwIT",'full menu'!K165="IwMT",'full menu'!K165="M&amp;IT",'full menu'!K165="IwERT",'full menu'!K165="ERwIT",'full menu'!K165="I&amp;ERT",'full menu'!K165="ER&amp;M&amp;IT",'full menu'!K165="LSD"),"subst",IF(OR('full menu'!K165="FERT",'full menu'!K165="FMT",'full menu'!K165="FIT",'full menu'!K165="WSD"),"intens",IF('full menu'!K165="UASC","UASC","")))))</f>
        <v/>
      </c>
      <c r="L165" t="str">
        <f>IF(OR('full menu'!L165="MDC",'full menu'!L165="PERF"),"rude",IF(OR('full menu'!L165="PCB",'full menu'!L165="AERF",'full menu'!L165="UD"),"inter",IF(OR('full menu'!L165="ACB",'full menu'!L165="LCERT",'full menu'!L165="LERT",'full menu'!L165="FCERT",'full menu'!L165="FCMT",'full menu'!L165="LCMT",'full menu'!L165="LMT",'full menu'!L165="LCIT",'full menu'!L165="FCIT",'full menu'!L165="LIT",'full menu'!L165="MwERT",'full menu'!L165="ERwMT",'full menu'!L165="M&amp;ERT",'full menu'!L165="MwIT",'full menu'!L165="IwMT",'full menu'!L165="M&amp;IT",'full menu'!L165="IwERT",'full menu'!L165="ERwIT",'full menu'!L165="I&amp;ERT",'full menu'!L165="ER&amp;M&amp;IT",'full menu'!L165="LSD"),"subst",IF(OR('full menu'!L165="FERT",'full menu'!L165="FMT",'full menu'!L165="FIT",'full menu'!L165="WSD"),"intens",IF('full menu'!L165="UASC","UASC","")))))</f>
        <v/>
      </c>
      <c r="M165" t="str">
        <f>IF(OR('full menu'!M165="MDC",'full menu'!M165="PERF"),"rude",IF(OR('full menu'!M165="PCB",'full menu'!M165="AERF",'full menu'!M165="UD"),"inter",IF(OR('full menu'!M165="ACB",'full menu'!M165="LCERT",'full menu'!M165="LERT",'full menu'!M165="FCERT",'full menu'!M165="FCMT",'full menu'!M165="LCMT",'full menu'!M165="LMT",'full menu'!M165="LCIT",'full menu'!M165="FCIT",'full menu'!M165="LIT",'full menu'!M165="MwERT",'full menu'!M165="ERwMT",'full menu'!M165="M&amp;ERT",'full menu'!M165="MwIT",'full menu'!M165="IwMT",'full menu'!M165="M&amp;IT",'full menu'!M165="IwERT",'full menu'!M165="ERwIT",'full menu'!M165="I&amp;ERT",'full menu'!M165="ER&amp;M&amp;IT",'full menu'!M165="LSD"),"subst",IF(OR('full menu'!M165="FERT",'full menu'!M165="FMT",'full menu'!M165="FIT",'full menu'!M165="WSD"),"intens",IF('full menu'!M165="UASC","UASC","")))))</f>
        <v/>
      </c>
      <c r="N165" t="str">
        <f>IF(OR('full menu'!N165="MDC",'full menu'!N165="PERF"),"rude",IF(OR('full menu'!N165="PCB",'full menu'!N165="AERF",'full menu'!N165="UD"),"inter",IF(OR('full menu'!N165="ACB",'full menu'!N165="LCERT",'full menu'!N165="LERT",'full menu'!N165="FCERT",'full menu'!N165="FCMT",'full menu'!N165="LCMT",'full menu'!N165="LMT",'full menu'!N165="LCIT",'full menu'!N165="FCIT",'full menu'!N165="LIT",'full menu'!N165="MwERT",'full menu'!N165="ERwMT",'full menu'!N165="M&amp;ERT",'full menu'!N165="MwIT",'full menu'!N165="IwMT",'full menu'!N165="M&amp;IT",'full menu'!N165="IwERT",'full menu'!N165="ERwIT",'full menu'!N165="I&amp;ERT",'full menu'!N165="ER&amp;M&amp;IT",'full menu'!N165="LSD"),"subst",IF(OR('full menu'!N165="FERT",'full menu'!N165="FMT",'full menu'!N165="FIT",'full menu'!N165="WSD"),"intens",IF('full menu'!N165="UASC","UASC","")))))</f>
        <v/>
      </c>
      <c r="O165" t="str">
        <f>IF(OR('full menu'!O165="MDC",'full menu'!O165="PERF"),"rude",IF(OR('full menu'!O165="PCB",'full menu'!O165="AERF",'full menu'!O165="UD"),"inter",IF(OR('full menu'!O165="ACB",'full menu'!O165="LCERT",'full menu'!O165="LERT",'full menu'!O165="FCERT",'full menu'!O165="FCMT",'full menu'!O165="LCMT",'full menu'!O165="LMT",'full menu'!O165="LCIT",'full menu'!O165="FCIT",'full menu'!O165="LIT",'full menu'!O165="MwERT",'full menu'!O165="ERwMT",'full menu'!O165="M&amp;ERT",'full menu'!O165="MwIT",'full menu'!O165="IwMT",'full menu'!O165="M&amp;IT",'full menu'!O165="IwERT",'full menu'!O165="ERwIT",'full menu'!O165="I&amp;ERT",'full menu'!O165="ER&amp;M&amp;IT",'full menu'!O165="LSD"),"subst",IF(OR('full menu'!O165="FERT",'full menu'!O165="FMT",'full menu'!O165="FIT",'full menu'!O165="WSD"),"intens",IF('full menu'!O165="UASC","UASC","")))))</f>
        <v/>
      </c>
      <c r="P165" t="str">
        <f>IF(OR('full menu'!P165="MDC",'full menu'!P165="PERF"),"rude",IF(OR('full menu'!P165="PCB",'full menu'!P165="AERF",'full menu'!P165="UD"),"inter",IF(OR('full menu'!P165="ACB",'full menu'!P165="LCERT",'full menu'!P165="LERT",'full menu'!P165="FCERT",'full menu'!P165="FCMT",'full menu'!P165="LCMT",'full menu'!P165="LMT",'full menu'!P165="LCIT",'full menu'!P165="FCIT",'full menu'!P165="LIT",'full menu'!P165="MwERT",'full menu'!P165="ERwMT",'full menu'!P165="M&amp;ERT",'full menu'!P165="MwIT",'full menu'!P165="IwMT",'full menu'!P165="M&amp;IT",'full menu'!P165="IwERT",'full menu'!P165="ERwIT",'full menu'!P165="I&amp;ERT",'full menu'!P165="ER&amp;M&amp;IT",'full menu'!P165="LSD"),"subst",IF(OR('full menu'!P165="FERT",'full menu'!P165="FMT",'full menu'!P165="FIT",'full menu'!P165="WSD"),"intens",IF('full menu'!P165="UASC","UASC","")))))</f>
        <v/>
      </c>
      <c r="Q165" t="str">
        <f>IF(OR('full menu'!Q165="MDC",'full menu'!Q165="PERF"),"rude",IF(OR('full menu'!Q165="PCB",'full menu'!Q165="AERF",'full menu'!Q165="UD"),"inter",IF(OR('full menu'!Q165="ACB",'full menu'!Q165="LCERT",'full menu'!Q165="LERT",'full menu'!Q165="FCERT",'full menu'!Q165="FCMT",'full menu'!Q165="LCMT",'full menu'!Q165="LMT",'full menu'!Q165="LCIT",'full menu'!Q165="FCIT",'full menu'!Q165="LIT",'full menu'!Q165="MwERT",'full menu'!Q165="ERwMT",'full menu'!Q165="M&amp;ERT",'full menu'!Q165="MwIT",'full menu'!Q165="IwMT",'full menu'!Q165="M&amp;IT",'full menu'!Q165="IwERT",'full menu'!Q165="ERwIT",'full menu'!Q165="I&amp;ERT",'full menu'!Q165="ER&amp;M&amp;IT",'full menu'!Q165="LSD"),"subst",IF(OR('full menu'!Q165="FERT",'full menu'!Q165="FMT",'full menu'!Q165="FIT",'full menu'!Q165="WSD"),"intens",IF('full menu'!Q165="UASC","UASC","")))))</f>
        <v/>
      </c>
      <c r="R165" t="str">
        <f>IF(OR('full menu'!R165="MDC",'full menu'!R165="PERF"),"rude",IF(OR('full menu'!R165="PCB",'full menu'!R165="AERF",'full menu'!R165="UD"),"inter",IF(OR('full menu'!R165="ACB",'full menu'!R165="LCERT",'full menu'!R165="LERT",'full menu'!R165="FCERT",'full menu'!R165="FCMT",'full menu'!R165="LCMT",'full menu'!R165="LMT",'full menu'!R165="LCIT",'full menu'!R165="FCIT",'full menu'!R165="LIT",'full menu'!R165="MwERT",'full menu'!R165="ERwMT",'full menu'!R165="M&amp;ERT",'full menu'!R165="MwIT",'full menu'!R165="IwMT",'full menu'!R165="M&amp;IT",'full menu'!R165="IwERT",'full menu'!R165="ERwIT",'full menu'!R165="I&amp;ERT",'full menu'!R165="ER&amp;M&amp;IT",'full menu'!R165="LSD"),"subst",IF(OR('full menu'!R165="FERT",'full menu'!R165="FMT",'full menu'!R165="FIT",'full menu'!R165="WSD"),"intens",IF('full menu'!R165="UASC","UASC","")))))</f>
        <v/>
      </c>
      <c r="S165" t="str">
        <f>IF(OR('full menu'!S165="MDC",'full menu'!S165="PERF"),"rude",IF(OR('full menu'!S165="PCB",'full menu'!S165="AERF",'full menu'!S165="UD"),"inter",IF(OR('full menu'!S165="ACB",'full menu'!S165="LCERT",'full menu'!S165="LERT",'full menu'!S165="FCERT",'full menu'!S165="FCMT",'full menu'!S165="LCMT",'full menu'!S165="LMT",'full menu'!S165="LCIT",'full menu'!S165="FCIT",'full menu'!S165="LIT",'full menu'!S165="MwERT",'full menu'!S165="ERwMT",'full menu'!S165="M&amp;ERT",'full menu'!S165="MwIT",'full menu'!S165="IwMT",'full menu'!S165="M&amp;IT",'full menu'!S165="IwERT",'full menu'!S165="ERwIT",'full menu'!S165="I&amp;ERT",'full menu'!S165="ER&amp;M&amp;IT",'full menu'!S165="LSD"),"subst",IF(OR('full menu'!S165="FERT",'full menu'!S165="FMT",'full menu'!S165="FIT",'full menu'!S165="WSD"),"intens",IF('full menu'!S165="UASC","UASC","")))))</f>
        <v/>
      </c>
      <c r="T165" t="str">
        <f>IF(OR('full menu'!T165="MDC",'full menu'!T165="PERF"),"rude",IF(OR('full menu'!T165="PCB",'full menu'!T165="AERF",'full menu'!T165="UD"),"inter",IF(OR('full menu'!T165="ACB",'full menu'!T165="LCERT",'full menu'!T165="LERT",'full menu'!T165="FCERT",'full menu'!T165="FCMT",'full menu'!T165="LCMT",'full menu'!T165="LMT",'full menu'!T165="LCIT",'full menu'!T165="FCIT",'full menu'!T165="LIT",'full menu'!T165="MwERT",'full menu'!T165="ERwMT",'full menu'!T165="M&amp;ERT",'full menu'!T165="MwIT",'full menu'!T165="IwMT",'full menu'!T165="M&amp;IT",'full menu'!T165="IwERT",'full menu'!T165="ERwIT",'full menu'!T165="I&amp;ERT",'full menu'!T165="ER&amp;M&amp;IT",'full menu'!T165="LSD"),"subst",IF(OR('full menu'!T165="FERT",'full menu'!T165="FMT",'full menu'!T165="FIT",'full menu'!T165="WSD"),"intens",IF('full menu'!T165="UASC","UASC","")))))</f>
        <v/>
      </c>
      <c r="U165" t="str">
        <f>IF(OR('full menu'!U165="MDC",'full menu'!U165="PERF"),"rude",IF(OR('full menu'!U165="PCB",'full menu'!U165="AERF",'full menu'!U165="UD"),"inter",IF(OR('full menu'!U165="ACB",'full menu'!U165="LCERT",'full menu'!U165="LERT",'full menu'!U165="FCERT",'full menu'!U165="FCMT",'full menu'!U165="LCMT",'full menu'!U165="LMT",'full menu'!U165="LCIT",'full menu'!U165="FCIT",'full menu'!U165="LIT",'full menu'!U165="MwERT",'full menu'!U165="ERwMT",'full menu'!U165="M&amp;ERT",'full menu'!U165="MwIT",'full menu'!U165="IwMT",'full menu'!U165="M&amp;IT",'full menu'!U165="IwERT",'full menu'!U165="ERwIT",'full menu'!U165="I&amp;ERT",'full menu'!U165="ER&amp;M&amp;IT",'full menu'!U165="LSD"),"subst",IF(OR('full menu'!U165="FERT",'full menu'!U165="FMT",'full menu'!U165="FIT",'full menu'!U165="WSD"),"intens",IF('full menu'!U165="UASC","UASC","")))))</f>
        <v/>
      </c>
      <c r="V165" t="str">
        <f>IF(OR('full menu'!V165="MDC",'full menu'!V165="PERF"),"rude",IF(OR('full menu'!V165="PCB",'full menu'!V165="AERF",'full menu'!V165="UD"),"inter",IF(OR('full menu'!V165="ACB",'full menu'!V165="LCERT",'full menu'!V165="LERT",'full menu'!V165="FCERT",'full menu'!V165="FCMT",'full menu'!V165="LCMT",'full menu'!V165="LMT",'full menu'!V165="LCIT",'full menu'!V165="FCIT",'full menu'!V165="LIT",'full menu'!V165="MwERT",'full menu'!V165="ERwMT",'full menu'!V165="M&amp;ERT",'full menu'!V165="MwIT",'full menu'!V165="IwMT",'full menu'!V165="M&amp;IT",'full menu'!V165="IwERT",'full menu'!V165="ERwIT",'full menu'!V165="I&amp;ERT",'full menu'!V165="ER&amp;M&amp;IT",'full menu'!V165="LSD"),"subst",IF(OR('full menu'!V165="FERT",'full menu'!V165="FMT",'full menu'!V165="FIT",'full menu'!V165="WSD"),"intens",IF('full menu'!V165="UASC","UASC","")))))</f>
        <v/>
      </c>
      <c r="W165" t="str">
        <f>IF(OR('full menu'!W165="MDC",'full menu'!W165="PERF"),"rude",IF(OR('full menu'!W165="PCB",'full menu'!W165="AERF",'full menu'!W165="UD"),"inter",IF(OR('full menu'!W165="ACB",'full menu'!W165="LCERT",'full menu'!W165="LERT",'full menu'!W165="FCERT",'full menu'!W165="FCMT",'full menu'!W165="LCMT",'full menu'!W165="LMT",'full menu'!W165="LCIT",'full menu'!W165="FCIT",'full menu'!W165="LIT",'full menu'!W165="MwERT",'full menu'!W165="ERwMT",'full menu'!W165="M&amp;ERT",'full menu'!W165="MwIT",'full menu'!W165="IwMT",'full menu'!W165="M&amp;IT",'full menu'!W165="IwERT",'full menu'!W165="ERwIT",'full menu'!W165="I&amp;ERT",'full menu'!W165="ER&amp;M&amp;IT",'full menu'!W165="LSD"),"subst",IF(OR('full menu'!W165="FERT",'full menu'!W165="FMT",'full menu'!W165="FIT",'full menu'!W165="WSD"),"intens",IF('full menu'!W165="UASC","UASC","")))))</f>
        <v/>
      </c>
      <c r="X165" t="str">
        <f>IF(OR('full menu'!X165="MDC",'full menu'!X165="PERF"),"rude",IF(OR('full menu'!X165="PCB",'full menu'!X165="AERF",'full menu'!X165="UD"),"inter",IF(OR('full menu'!X165="ACB",'full menu'!X165="LCERT",'full menu'!X165="LERT",'full menu'!X165="FCERT",'full menu'!X165="FCMT",'full menu'!X165="LCMT",'full menu'!X165="LMT",'full menu'!X165="LCIT",'full menu'!X165="FCIT",'full menu'!X165="LIT",'full menu'!X165="MwERT",'full menu'!X165="ERwMT",'full menu'!X165="M&amp;ERT",'full menu'!X165="MwIT",'full menu'!X165="IwMT",'full menu'!X165="M&amp;IT",'full menu'!X165="IwERT",'full menu'!X165="ERwIT",'full menu'!X165="I&amp;ERT",'full menu'!X165="ER&amp;M&amp;IT",'full menu'!X165="LSD"),"subst",IF(OR('full menu'!X165="FERT",'full menu'!X165="FMT",'full menu'!X165="FIT",'full menu'!X165="WSD"),"intens",IF('full menu'!X165="UASC","UASC","")))))</f>
        <v/>
      </c>
      <c r="Y165" t="str">
        <f>IF(OR('full menu'!Y165="MDC",'full menu'!Y165="PERF"),"rude",IF(OR('full menu'!Y165="PCB",'full menu'!Y165="AERF",'full menu'!Y165="UD"),"inter",IF(OR('full menu'!Y165="ACB",'full menu'!Y165="LCERT",'full menu'!Y165="LERT",'full menu'!Y165="FCERT",'full menu'!Y165="FCMT",'full menu'!Y165="LCMT",'full menu'!Y165="LMT",'full menu'!Y165="LCIT",'full menu'!Y165="FCIT",'full menu'!Y165="LIT",'full menu'!Y165="MwERT",'full menu'!Y165="ERwMT",'full menu'!Y165="M&amp;ERT",'full menu'!Y165="MwIT",'full menu'!Y165="IwMT",'full menu'!Y165="M&amp;IT",'full menu'!Y165="IwERT",'full menu'!Y165="ERwIT",'full menu'!Y165="I&amp;ERT",'full menu'!Y165="ER&amp;M&amp;IT",'full menu'!Y165="LSD"),"subst",IF(OR('full menu'!Y165="FERT",'full menu'!Y165="FMT",'full menu'!Y165="FIT",'full menu'!Y165="WSD"),"intens",IF('full menu'!Y165="UASC","UASC","")))))</f>
        <v/>
      </c>
      <c r="Z165" t="str">
        <f>IF(OR('full menu'!Z165="MDC",'full menu'!Z165="PERF"),"rude",IF(OR('full menu'!Z165="PCB",'full menu'!Z165="AERF",'full menu'!Z165="UD"),"inter",IF(OR('full menu'!Z165="ACB",'full menu'!Z165="LCERT",'full menu'!Z165="LERT",'full menu'!Z165="FCERT",'full menu'!Z165="FCMT",'full menu'!Z165="LCMT",'full menu'!Z165="LMT",'full menu'!Z165="LCIT",'full menu'!Z165="FCIT",'full menu'!Z165="LIT",'full menu'!Z165="MwERT",'full menu'!Z165="ERwMT",'full menu'!Z165="M&amp;ERT",'full menu'!Z165="MwIT",'full menu'!Z165="IwMT",'full menu'!Z165="M&amp;IT",'full menu'!Z165="IwERT",'full menu'!Z165="ERwIT",'full menu'!Z165="I&amp;ERT",'full menu'!Z165="ER&amp;M&amp;IT",'full menu'!Z165="LSD"),"subst",IF(OR('full menu'!Z165="FERT",'full menu'!Z165="FMT",'full menu'!Z165="FIT",'full menu'!Z165="WSD"),"intens",IF('full menu'!Z165="UASC","UASC","")))))</f>
        <v/>
      </c>
      <c r="AA165" t="str">
        <f>IF(OR('full menu'!AA165="MDC",'full menu'!AA165="PERF"),"rude",IF(OR('full menu'!AA165="PCB",'full menu'!AA165="AERF",'full menu'!AA165="UD"),"inter",IF(OR('full menu'!AA165="ACB",'full menu'!AA165="LCERT",'full menu'!AA165="LERT",'full menu'!AA165="FCERT",'full menu'!AA165="FCMT",'full menu'!AA165="LCMT",'full menu'!AA165="LMT",'full menu'!AA165="LCIT",'full menu'!AA165="FCIT",'full menu'!AA165="LIT",'full menu'!AA165="MwERT",'full menu'!AA165="ERwMT",'full menu'!AA165="M&amp;ERT",'full menu'!AA165="MwIT",'full menu'!AA165="IwMT",'full menu'!AA165="M&amp;IT",'full menu'!AA165="IwERT",'full menu'!AA165="ERwIT",'full menu'!AA165="I&amp;ERT",'full menu'!AA165="ER&amp;M&amp;IT",'full menu'!AA165="LSD"),"subst",IF(OR('full menu'!AA165="FERT",'full menu'!AA165="FMT",'full menu'!AA165="FIT",'full menu'!AA165="WSD"),"intens",IF('full menu'!AA165="UASC","UASC","")))))</f>
        <v/>
      </c>
      <c r="AB165" t="str">
        <f>IF(OR('full menu'!AB165="MDC",'full menu'!AB165="PERF"),"rude",IF(OR('full menu'!AB165="PCB",'full menu'!AB165="AERF",'full menu'!AB165="UD"),"inter",IF(OR('full menu'!AB165="ACB",'full menu'!AB165="LCERT",'full menu'!AB165="LERT",'full menu'!AB165="FCERT",'full menu'!AB165="FCMT",'full menu'!AB165="LCMT",'full menu'!AB165="LMT",'full menu'!AB165="LCIT",'full menu'!AB165="FCIT",'full menu'!AB165="LIT",'full menu'!AB165="MwERT",'full menu'!AB165="ERwMT",'full menu'!AB165="M&amp;ERT",'full menu'!AB165="MwIT",'full menu'!AB165="IwMT",'full menu'!AB165="M&amp;IT",'full menu'!AB165="IwERT",'full menu'!AB165="ERwIT",'full menu'!AB165="I&amp;ERT",'full menu'!AB165="ER&amp;M&amp;IT",'full menu'!AB165="LSD"),"subst",IF(OR('full menu'!AB165="FERT",'full menu'!AB165="FMT",'full menu'!AB165="FIT",'full menu'!AB165="WSD"),"intens",IF('full menu'!AB165="UASC","UASC","")))))</f>
        <v/>
      </c>
      <c r="AC165" t="str">
        <f>IF(OR('full menu'!AC165="MDC",'full menu'!AC165="PERF"),"rude",IF(OR('full menu'!AC165="PCB",'full menu'!AC165="AERF",'full menu'!AC165="UD"),"inter",IF(OR('full menu'!AC165="ACB",'full menu'!AC165="LCERT",'full menu'!AC165="LERT",'full menu'!AC165="FCERT",'full menu'!AC165="FCMT",'full menu'!AC165="LCMT",'full menu'!AC165="LMT",'full menu'!AC165="LCIT",'full menu'!AC165="FCIT",'full menu'!AC165="LIT",'full menu'!AC165="MwERT",'full menu'!AC165="ERwMT",'full menu'!AC165="M&amp;ERT",'full menu'!AC165="MwIT",'full menu'!AC165="IwMT",'full menu'!AC165="M&amp;IT",'full menu'!AC165="IwERT",'full menu'!AC165="ERwIT",'full menu'!AC165="I&amp;ERT",'full menu'!AC165="ER&amp;M&amp;IT",'full menu'!AC165="LSD"),"subst",IF(OR('full menu'!AC165="FERT",'full menu'!AC165="FMT",'full menu'!AC165="FIT",'full menu'!AC165="WSD"),"intens",IF('full menu'!AC165="UASC","UASC","")))))</f>
        <v/>
      </c>
      <c r="AD165" t="str">
        <f>IF(OR('full menu'!AD165="MDC",'full menu'!AD165="PERF"),"rude",IF(OR('full menu'!AD165="PCB",'full menu'!AD165="AERF",'full menu'!AD165="UD"),"inter",IF(OR('full menu'!AD165="ACB",'full menu'!AD165="LCERT",'full menu'!AD165="LERT",'full menu'!AD165="FCERT",'full menu'!AD165="FCMT",'full menu'!AD165="LCMT",'full menu'!AD165="LMT",'full menu'!AD165="LCIT",'full menu'!AD165="FCIT",'full menu'!AD165="LIT",'full menu'!AD165="MwERT",'full menu'!AD165="ERwMT",'full menu'!AD165="M&amp;ERT",'full menu'!AD165="MwIT",'full menu'!AD165="IwMT",'full menu'!AD165="M&amp;IT",'full menu'!AD165="IwERT",'full menu'!AD165="ERwIT",'full menu'!AD165="I&amp;ERT",'full menu'!AD165="ER&amp;M&amp;IT",'full menu'!AD165="LSD"),"subst",IF(OR('full menu'!AD165="FERT",'full menu'!AD165="FMT",'full menu'!AD165="FIT",'full menu'!AD165="WSD"),"intens",IF('full menu'!AD165="UASC","UASC","")))))</f>
        <v/>
      </c>
      <c r="AE165" t="str">
        <f>IF(OR('full menu'!AE165="MDC",'full menu'!AE165="PERF"),"rude",IF(OR('full menu'!AE165="PCB",'full menu'!AE165="AERF",'full menu'!AE165="UD"),"inter",IF(OR('full menu'!AE165="ACB",'full menu'!AE165="LCERT",'full menu'!AE165="LERT",'full menu'!AE165="FCERT",'full menu'!AE165="FCMT",'full menu'!AE165="LCMT",'full menu'!AE165="LMT",'full menu'!AE165="LCIT",'full menu'!AE165="FCIT",'full menu'!AE165="LIT",'full menu'!AE165="MwERT",'full menu'!AE165="ERwMT",'full menu'!AE165="M&amp;ERT",'full menu'!AE165="MwIT",'full menu'!AE165="IwMT",'full menu'!AE165="M&amp;IT",'full menu'!AE165="IwERT",'full menu'!AE165="ERwIT",'full menu'!AE165="I&amp;ERT",'full menu'!AE165="ER&amp;M&amp;IT",'full menu'!AE165="LSD"),"subst",IF(OR('full menu'!AE165="FERT",'full menu'!AE165="FMT",'full menu'!AE165="FIT",'full menu'!AE165="WSD"),"intens",IF('full menu'!AE165="UASC","UASC","")))))</f>
        <v/>
      </c>
      <c r="AF165" t="str">
        <f>IF(OR('full menu'!AF165="MDC",'full menu'!AF165="PERF"),"rude",IF(OR('full menu'!AF165="PCB",'full menu'!AF165="AERF",'full menu'!AF165="UD"),"inter",IF(OR('full menu'!AF165="ACB",'full menu'!AF165="LCERT",'full menu'!AF165="LERT",'full menu'!AF165="FCERT",'full menu'!AF165="FCMT",'full menu'!AF165="LCMT",'full menu'!AF165="LMT",'full menu'!AF165="LCIT",'full menu'!AF165="FCIT",'full menu'!AF165="LIT",'full menu'!AF165="MwERT",'full menu'!AF165="ERwMT",'full menu'!AF165="M&amp;ERT",'full menu'!AF165="MwIT",'full menu'!AF165="IwMT",'full menu'!AF165="M&amp;IT",'full menu'!AF165="IwERT",'full menu'!AF165="ERwIT",'full menu'!AF165="I&amp;ERT",'full menu'!AF165="ER&amp;M&amp;IT",'full menu'!AF165="LSD"),"subst",IF(OR('full menu'!AF165="FERT",'full menu'!AF165="FMT",'full menu'!AF165="FIT",'full menu'!AF165="WSD"),"intens",IF('full menu'!AF165="UASC","UASC","")))))</f>
        <v/>
      </c>
      <c r="AG165" t="str">
        <f>IF(OR('full menu'!AG165="MDC",'full menu'!AG165="PERF"),"rude",IF(OR('full menu'!AG165="PCB",'full menu'!AG165="AERF",'full menu'!AG165="UD"),"inter",IF(OR('full menu'!AG165="ACB",'full menu'!AG165="LCERT",'full menu'!AG165="LERT",'full menu'!AG165="FCERT",'full menu'!AG165="FCMT",'full menu'!AG165="LCMT",'full menu'!AG165="LMT",'full menu'!AG165="LCIT",'full menu'!AG165="FCIT",'full menu'!AG165="LIT",'full menu'!AG165="MwERT",'full menu'!AG165="ERwMT",'full menu'!AG165="M&amp;ERT",'full menu'!AG165="MwIT",'full menu'!AG165="IwMT",'full menu'!AG165="M&amp;IT",'full menu'!AG165="IwERT",'full menu'!AG165="ERwIT",'full menu'!AG165="I&amp;ERT",'full menu'!AG165="ER&amp;M&amp;IT",'full menu'!AG165="LSD"),"subst",IF(OR('full menu'!AG165="FERT",'full menu'!AG165="FMT",'full menu'!AG165="FIT",'full menu'!AG165="WSD"),"intens",IF('full menu'!AG165="UASC","UASC","")))))</f>
        <v/>
      </c>
      <c r="AH165" t="str">
        <f>IF(OR('full menu'!AH165="MDC",'full menu'!AH165="PERF"),"rude",IF(OR('full menu'!AH165="PCB",'full menu'!AH165="AERF",'full menu'!AH165="UD"),"inter",IF(OR('full menu'!AH165="ACB",'full menu'!AH165="LCERT",'full menu'!AH165="LERT",'full menu'!AH165="FCERT",'full menu'!AH165="FCMT",'full menu'!AH165="LCMT",'full menu'!AH165="LMT",'full menu'!AH165="LCIT",'full menu'!AH165="FCIT",'full menu'!AH165="LIT",'full menu'!AH165="MwERT",'full menu'!AH165="ERwMT",'full menu'!AH165="M&amp;ERT",'full menu'!AH165="MwIT",'full menu'!AH165="IwMT",'full menu'!AH165="M&amp;IT",'full menu'!AH165="IwERT",'full menu'!AH165="ERwIT",'full menu'!AH165="I&amp;ERT",'full menu'!AH165="ER&amp;M&amp;IT",'full menu'!AH165="LSD"),"subst",IF(OR('full menu'!AH165="FERT",'full menu'!AH165="FMT",'full menu'!AH165="FIT",'full menu'!AH165="WSD"),"intens",IF('full menu'!AH165="UASC","UASC","")))))</f>
        <v/>
      </c>
      <c r="AI165" t="str">
        <f>IF(OR('full menu'!AI165="MDC",'full menu'!AI165="PERF"),"rude",IF(OR('full menu'!AI165="PCB",'full menu'!AI165="AERF",'full menu'!AI165="UD"),"inter",IF(OR('full menu'!AI165="ACB",'full menu'!AI165="LCERT",'full menu'!AI165="LERT",'full menu'!AI165="FCERT",'full menu'!AI165="FCMT",'full menu'!AI165="LCMT",'full menu'!AI165="LMT",'full menu'!AI165="LCIT",'full menu'!AI165="FCIT",'full menu'!AI165="LIT",'full menu'!AI165="MwERT",'full menu'!AI165="ERwMT",'full menu'!AI165="M&amp;ERT",'full menu'!AI165="MwIT",'full menu'!AI165="IwMT",'full menu'!AI165="M&amp;IT",'full menu'!AI165="IwERT",'full menu'!AI165="ERwIT",'full menu'!AI165="I&amp;ERT",'full menu'!AI165="ER&amp;M&amp;IT",'full menu'!AI165="LSD"),"subst",IF(OR('full menu'!AI165="FERT",'full menu'!AI165="FMT",'full menu'!AI165="FIT",'full menu'!AI165="WSD"),"intens",IF('full menu'!AI165="UASC","UASC","")))))</f>
        <v/>
      </c>
      <c r="AJ165" t="str">
        <f>IF(OR('full menu'!AJ165="MDC",'full menu'!AJ165="PERF"),"rude",IF(OR('full menu'!AJ165="PCB",'full menu'!AJ165="AERF",'full menu'!AJ165="UD"),"inter",IF(OR('full menu'!AJ165="ACB",'full menu'!AJ165="LCERT",'full menu'!AJ165="LERT",'full menu'!AJ165="FCERT",'full menu'!AJ165="FCMT",'full menu'!AJ165="LCMT",'full menu'!AJ165="LMT",'full menu'!AJ165="LCIT",'full menu'!AJ165="FCIT",'full menu'!AJ165="LIT",'full menu'!AJ165="MwERT",'full menu'!AJ165="ERwMT",'full menu'!AJ165="M&amp;ERT",'full menu'!AJ165="MwIT",'full menu'!AJ165="IwMT",'full menu'!AJ165="M&amp;IT",'full menu'!AJ165="IwERT",'full menu'!AJ165="ERwIT",'full menu'!AJ165="I&amp;ERT",'full menu'!AJ165="ER&amp;M&amp;IT",'full menu'!AJ165="LSD"),"subst",IF(OR('full menu'!AJ165="FERT",'full menu'!AJ165="FMT",'full menu'!AJ165="FIT",'full menu'!AJ165="WSD"),"intens",IF('full menu'!AJ165="UASC","UASC","")))))</f>
        <v/>
      </c>
      <c r="AK165" t="str">
        <f>IF(OR('full menu'!AK165="MDC",'full menu'!AK165="PERF"),"rude",IF(OR('full menu'!AK165="PCB",'full menu'!AK165="AERF",'full menu'!AK165="UD"),"inter",IF(OR('full menu'!AK165="ACB",'full menu'!AK165="LCERT",'full menu'!AK165="LERT",'full menu'!AK165="FCERT",'full menu'!AK165="FCMT",'full menu'!AK165="LCMT",'full menu'!AK165="LMT",'full menu'!AK165="LCIT",'full menu'!AK165="FCIT",'full menu'!AK165="LIT",'full menu'!AK165="MwERT",'full menu'!AK165="ERwMT",'full menu'!AK165="M&amp;ERT",'full menu'!AK165="MwIT",'full menu'!AK165="IwMT",'full menu'!AK165="M&amp;IT",'full menu'!AK165="IwERT",'full menu'!AK165="ERwIT",'full menu'!AK165="I&amp;ERT",'full menu'!AK165="ER&amp;M&amp;IT",'full menu'!AK165="LSD"),"subst",IF(OR('full menu'!AK165="FERT",'full menu'!AK165="FMT",'full menu'!AK165="FIT",'full menu'!AK165="WSD"),"intens",IF('full menu'!AK165="UASC","UASC","")))))</f>
        <v/>
      </c>
      <c r="AL165" t="str">
        <f>IF(OR('full menu'!AL165="MDC",'full menu'!AL165="PERF"),"rude",IF(OR('full menu'!AL165="PCB",'full menu'!AL165="AERF",'full menu'!AL165="UD"),"inter",IF(OR('full menu'!AL165="ACB",'full menu'!AL165="LCERT",'full menu'!AL165="LERT",'full menu'!AL165="FCERT",'full menu'!AL165="FCMT",'full menu'!AL165="LCMT",'full menu'!AL165="LMT",'full menu'!AL165="LCIT",'full menu'!AL165="FCIT",'full menu'!AL165="LIT",'full menu'!AL165="MwERT",'full menu'!AL165="ERwMT",'full menu'!AL165="M&amp;ERT",'full menu'!AL165="MwIT",'full menu'!AL165="IwMT",'full menu'!AL165="M&amp;IT",'full menu'!AL165="IwERT",'full menu'!AL165="ERwIT",'full menu'!AL165="I&amp;ERT",'full menu'!AL165="ER&amp;M&amp;IT",'full menu'!AL165="LSD"),"subst",IF(OR('full menu'!AL165="FERT",'full menu'!AL165="FMT",'full menu'!AL165="FIT",'full menu'!AL165="WSD"),"intens",IF('full menu'!AL165="UASC","UASC","")))))</f>
        <v/>
      </c>
      <c r="AM165" t="str">
        <f>IF(OR('full menu'!AM165="MDC",'full menu'!AM165="PERF"),"rude",IF(OR('full menu'!AM165="PCB",'full menu'!AM165="AERF",'full menu'!AM165="UD"),"inter",IF(OR('full menu'!AM165="ACB",'full menu'!AM165="LCERT",'full menu'!AM165="LERT",'full menu'!AM165="FCERT",'full menu'!AM165="FCMT",'full menu'!AM165="LCMT",'full menu'!AM165="LMT",'full menu'!AM165="LCIT",'full menu'!AM165="FCIT",'full menu'!AM165="LIT",'full menu'!AM165="MwERT",'full menu'!AM165="ERwMT",'full menu'!AM165="M&amp;ERT",'full menu'!AM165="MwIT",'full menu'!AM165="IwMT",'full menu'!AM165="M&amp;IT",'full menu'!AM165="IwERT",'full menu'!AM165="ERwIT",'full menu'!AM165="I&amp;ERT",'full menu'!AM165="ER&amp;M&amp;IT",'full menu'!AM165="LSD"),"subst",IF(OR('full menu'!AM165="FERT",'full menu'!AM165="FMT",'full menu'!AM165="FIT",'full menu'!AM165="WSD"),"intens",IF('full menu'!AM165="UASC","UASC","")))))</f>
        <v/>
      </c>
      <c r="AN165" t="str">
        <f>IF(OR('full menu'!AN165="MDC",'full menu'!AN165="PERF"),"rude",IF(OR('full menu'!AN165="PCB",'full menu'!AN165="AERF",'full menu'!AN165="UD"),"inter",IF(OR('full menu'!AN165="ACB",'full menu'!AN165="LCERT",'full menu'!AN165="LERT",'full menu'!AN165="FCERT",'full menu'!AN165="FCMT",'full menu'!AN165="LCMT",'full menu'!AN165="LMT",'full menu'!AN165="LCIT",'full menu'!AN165="FCIT",'full menu'!AN165="LIT",'full menu'!AN165="MwERT",'full menu'!AN165="ERwMT",'full menu'!AN165="M&amp;ERT",'full menu'!AN165="MwIT",'full menu'!AN165="IwMT",'full menu'!AN165="M&amp;IT",'full menu'!AN165="IwERT",'full menu'!AN165="ERwIT",'full menu'!AN165="I&amp;ERT",'full menu'!AN165="ER&amp;M&amp;IT",'full menu'!AN165="LSD"),"subst",IF(OR('full menu'!AN165="FERT",'full menu'!AN165="FMT",'full menu'!AN165="FIT",'full menu'!AN165="WSD"),"intens",IF('full menu'!AN165="UASC","UASC","")))))</f>
        <v/>
      </c>
      <c r="AO165" t="str">
        <f>IF(OR('full menu'!AO165="MDC",'full menu'!AO165="PERF"),"rude",IF(OR('full menu'!AO165="PCB",'full menu'!AO165="AERF",'full menu'!AO165="UD"),"inter",IF(OR('full menu'!AO165="ACB",'full menu'!AO165="LCERT",'full menu'!AO165="LERT",'full menu'!AO165="FCERT",'full menu'!AO165="FCMT",'full menu'!AO165="LCMT",'full menu'!AO165="LMT",'full menu'!AO165="LCIT",'full menu'!AO165="FCIT",'full menu'!AO165="LIT",'full menu'!AO165="MwERT",'full menu'!AO165="ERwMT",'full menu'!AO165="M&amp;ERT",'full menu'!AO165="MwIT",'full menu'!AO165="IwMT",'full menu'!AO165="M&amp;IT",'full menu'!AO165="IwERT",'full menu'!AO165="ERwIT",'full menu'!AO165="I&amp;ERT",'full menu'!AO165="ER&amp;M&amp;IT",'full menu'!AO165="LSD"),"subst",IF(OR('full menu'!AO165="FERT",'full menu'!AO165="FMT",'full menu'!AO165="FIT",'full menu'!AO165="WSD"),"intens",IF('full menu'!AO165="UASC","UASC","")))))</f>
        <v/>
      </c>
      <c r="AP165" t="str">
        <f>IF(OR('full menu'!AP165="MDC",'full menu'!AP165="PERF"),"rude",IF(OR('full menu'!AP165="PCB",'full menu'!AP165="AERF",'full menu'!AP165="UD"),"inter",IF(OR('full menu'!AP165="ACB",'full menu'!AP165="LCERT",'full menu'!AP165="LERT",'full menu'!AP165="FCERT",'full menu'!AP165="FCMT",'full menu'!AP165="LCMT",'full menu'!AP165="LMT",'full menu'!AP165="LCIT",'full menu'!AP165="FCIT",'full menu'!AP165="LIT",'full menu'!AP165="MwERT",'full menu'!AP165="ERwMT",'full menu'!AP165="M&amp;ERT",'full menu'!AP165="MwIT",'full menu'!AP165="IwMT",'full menu'!AP165="M&amp;IT",'full menu'!AP165="IwERT",'full menu'!AP165="ERwIT",'full menu'!AP165="I&amp;ERT",'full menu'!AP165="ER&amp;M&amp;IT",'full menu'!AP165="LSD"),"subst",IF(OR('full menu'!AP165="FERT",'full menu'!AP165="FMT",'full menu'!AP165="FIT",'full menu'!AP165="WSD"),"intens",IF('full menu'!AP165="UASC","UASC","")))))</f>
        <v/>
      </c>
      <c r="AQ165" t="str">
        <f>IF(OR('full menu'!AQ165="MDC",'full menu'!AQ165="PERF"),"rude",IF(OR('full menu'!AQ165="PCB",'full menu'!AQ165="AERF",'full menu'!AQ165="UD"),"inter",IF(OR('full menu'!AQ165="ACB",'full menu'!AQ165="LCERT",'full menu'!AQ165="LERT",'full menu'!AQ165="FCERT",'full menu'!AQ165="FCMT",'full menu'!AQ165="LCMT",'full menu'!AQ165="LMT",'full menu'!AQ165="LCIT",'full menu'!AQ165="FCIT",'full menu'!AQ165="LIT",'full menu'!AQ165="MwERT",'full menu'!AQ165="ERwMT",'full menu'!AQ165="M&amp;ERT",'full menu'!AQ165="MwIT",'full menu'!AQ165="IwMT",'full menu'!AQ165="M&amp;IT",'full menu'!AQ165="IwERT",'full menu'!AQ165="ERwIT",'full menu'!AQ165="I&amp;ERT",'full menu'!AQ165="ER&amp;M&amp;IT",'full menu'!AQ165="LSD"),"subst",IF(OR('full menu'!AQ165="FERT",'full menu'!AQ165="FMT",'full menu'!AQ165="FIT",'full menu'!AQ165="WSD"),"intens",IF('full menu'!AQ165="UASC","UASC","")))))</f>
        <v/>
      </c>
      <c r="AR165" t="str">
        <f>IF(OR('full menu'!AR165="MDC",'full menu'!AR165="PERF"),"rude",IF(OR('full menu'!AR165="PCB",'full menu'!AR165="AERF",'full menu'!AR165="UD"),"inter",IF(OR('full menu'!AR165="ACB",'full menu'!AR165="LCERT",'full menu'!AR165="LERT",'full menu'!AR165="FCERT",'full menu'!AR165="FCMT",'full menu'!AR165="LCMT",'full menu'!AR165="LMT",'full menu'!AR165="LCIT",'full menu'!AR165="FCIT",'full menu'!AR165="LIT",'full menu'!AR165="MwERT",'full menu'!AR165="ERwMT",'full menu'!AR165="M&amp;ERT",'full menu'!AR165="MwIT",'full menu'!AR165="IwMT",'full menu'!AR165="M&amp;IT",'full menu'!AR165="IwERT",'full menu'!AR165="ERwIT",'full menu'!AR165="I&amp;ERT",'full menu'!AR165="ER&amp;M&amp;IT",'full menu'!AR165="LSD"),"subst",IF(OR('full menu'!AR165="FERT",'full menu'!AR165="FMT",'full menu'!AR165="FIT",'full menu'!AR165="WSD"),"intens",IF('full menu'!AR165="UASC","UASC","")))))</f>
        <v/>
      </c>
      <c r="AS165" t="str">
        <f>IF(OR('full menu'!AS165="MDC",'full menu'!AS165="PERF"),"rude",IF(OR('full menu'!AS165="PCB",'full menu'!AS165="AERF",'full menu'!AS165="UD"),"inter",IF(OR('full menu'!AS165="ACB",'full menu'!AS165="LCERT",'full menu'!AS165="LERT",'full menu'!AS165="FCERT",'full menu'!AS165="FCMT",'full menu'!AS165="LCMT",'full menu'!AS165="LMT",'full menu'!AS165="LCIT",'full menu'!AS165="FCIT",'full menu'!AS165="LIT",'full menu'!AS165="MwERT",'full menu'!AS165="ERwMT",'full menu'!AS165="M&amp;ERT",'full menu'!AS165="MwIT",'full menu'!AS165="IwMT",'full menu'!AS165="M&amp;IT",'full menu'!AS165="IwERT",'full menu'!AS165="ERwIT",'full menu'!AS165="I&amp;ERT",'full menu'!AS165="ER&amp;M&amp;IT",'full menu'!AS165="LSD"),"subst",IF(OR('full menu'!AS165="FERT",'full menu'!AS165="FMT",'full menu'!AS165="FIT",'full menu'!AS165="WSD"),"intens",IF('full menu'!AS165="UASC","UASC","")))))</f>
        <v/>
      </c>
      <c r="AT165" t="str">
        <f>IF(OR('full menu'!AT165="MDC",'full menu'!AT165="PERF"),"rude",IF(OR('full menu'!AT165="PCB",'full menu'!AT165="AERF",'full menu'!AT165="UD"),"inter",IF(OR('full menu'!AT165="ACB",'full menu'!AT165="LCERT",'full menu'!AT165="LERT",'full menu'!AT165="FCERT",'full menu'!AT165="FCMT",'full menu'!AT165="LCMT",'full menu'!AT165="LMT",'full menu'!AT165="LCIT",'full menu'!AT165="FCIT",'full menu'!AT165="LIT",'full menu'!AT165="MwERT",'full menu'!AT165="ERwMT",'full menu'!AT165="M&amp;ERT",'full menu'!AT165="MwIT",'full menu'!AT165="IwMT",'full menu'!AT165="M&amp;IT",'full menu'!AT165="IwERT",'full menu'!AT165="ERwIT",'full menu'!AT165="I&amp;ERT",'full menu'!AT165="ER&amp;M&amp;IT",'full menu'!AT165="LSD"),"subst",IF(OR('full menu'!AT165="FERT",'full menu'!AT165="FMT",'full menu'!AT165="FIT",'full menu'!AT165="WSD"),"intens",IF('full menu'!AT165="UASC","UASC","")))))</f>
        <v/>
      </c>
      <c r="AU165" t="str">
        <f>IF(OR('full menu'!AU165="MDC",'full menu'!AU165="PERF"),"rude",IF(OR('full menu'!AU165="PCB",'full menu'!AU165="AERF",'full menu'!AU165="UD"),"inter",IF(OR('full menu'!AU165="ACB",'full menu'!AU165="LCERT",'full menu'!AU165="LERT",'full menu'!AU165="FCERT",'full menu'!AU165="FCMT",'full menu'!AU165="LCMT",'full menu'!AU165="LMT",'full menu'!AU165="LCIT",'full menu'!AU165="FCIT",'full menu'!AU165="LIT",'full menu'!AU165="MwERT",'full menu'!AU165="ERwMT",'full menu'!AU165="M&amp;ERT",'full menu'!AU165="MwIT",'full menu'!AU165="IwMT",'full menu'!AU165="M&amp;IT",'full menu'!AU165="IwERT",'full menu'!AU165="ERwIT",'full menu'!AU165="I&amp;ERT",'full menu'!AU165="ER&amp;M&amp;IT",'full menu'!AU165="LSD"),"subst",IF(OR('full menu'!AU165="FERT",'full menu'!AU165="FMT",'full menu'!AU165="FIT",'full menu'!AU165="WSD"),"intens",IF('full menu'!AU165="UASC","UASC","")))))</f>
        <v/>
      </c>
      <c r="AV165" t="str">
        <f>IF(OR('full menu'!AV165="MDC",'full menu'!AV165="PERF"),"rude",IF(OR('full menu'!AV165="PCB",'full menu'!AV165="AERF",'full menu'!AV165="UD"),"inter",IF(OR('full menu'!AV165="ACB",'full menu'!AV165="LCERT",'full menu'!AV165="LERT",'full menu'!AV165="FCERT",'full menu'!AV165="FCMT",'full menu'!AV165="LCMT",'full menu'!AV165="LMT",'full menu'!AV165="LCIT",'full menu'!AV165="FCIT",'full menu'!AV165="LIT",'full menu'!AV165="MwERT",'full menu'!AV165="ERwMT",'full menu'!AV165="M&amp;ERT",'full menu'!AV165="MwIT",'full menu'!AV165="IwMT",'full menu'!AV165="M&amp;IT",'full menu'!AV165="IwERT",'full menu'!AV165="ERwIT",'full menu'!AV165="I&amp;ERT",'full menu'!AV165="ER&amp;M&amp;IT",'full menu'!AV165="LSD"),"subst",IF(OR('full menu'!AV165="FERT",'full menu'!AV165="FMT",'full menu'!AV165="FIT",'full menu'!AV165="WSD"),"intens",IF('full menu'!AV165="UASC","UASC","")))))</f>
        <v/>
      </c>
      <c r="AW165" t="str">
        <f>IF(OR('full menu'!AW165="MDC",'full menu'!AW165="PERF"),"rude",IF(OR('full menu'!AW165="PCB",'full menu'!AW165="AERF",'full menu'!AW165="UD"),"inter",IF(OR('full menu'!AW165="ACB",'full menu'!AW165="LCERT",'full menu'!AW165="LERT",'full menu'!AW165="FCERT",'full menu'!AW165="FCMT",'full menu'!AW165="LCMT",'full menu'!AW165="LMT",'full menu'!AW165="LCIT",'full menu'!AW165="FCIT",'full menu'!AW165="LIT",'full menu'!AW165="MwERT",'full menu'!AW165="ERwMT",'full menu'!AW165="M&amp;ERT",'full menu'!AW165="MwIT",'full menu'!AW165="IwMT",'full menu'!AW165="M&amp;IT",'full menu'!AW165="IwERT",'full menu'!AW165="ERwIT",'full menu'!AW165="I&amp;ERT",'full menu'!AW165="ER&amp;M&amp;IT",'full menu'!AW165="LSD"),"subst",IF(OR('full menu'!AW165="FERT",'full menu'!AW165="FMT",'full menu'!AW165="FIT",'full menu'!AW165="WSD"),"intens",IF('full menu'!AW165="UASC","UASC","")))))</f>
        <v/>
      </c>
      <c r="AX165" t="str">
        <f>IF(OR('full menu'!AX165="MDC",'full menu'!AX165="PERF"),"rude",IF(OR('full menu'!AX165="PCB",'full menu'!AX165="AERF",'full menu'!AX165="UD"),"inter",IF(OR('full menu'!AX165="ACB",'full menu'!AX165="LCERT",'full menu'!AX165="LERT",'full menu'!AX165="FCERT",'full menu'!AX165="FCMT",'full menu'!AX165="LCMT",'full menu'!AX165="LMT",'full menu'!AX165="LCIT",'full menu'!AX165="FCIT",'full menu'!AX165="LIT",'full menu'!AX165="MwERT",'full menu'!AX165="ERwMT",'full menu'!AX165="M&amp;ERT",'full menu'!AX165="MwIT",'full menu'!AX165="IwMT",'full menu'!AX165="M&amp;IT",'full menu'!AX165="IwERT",'full menu'!AX165="ERwIT",'full menu'!AX165="I&amp;ERT",'full menu'!AX165="ER&amp;M&amp;IT",'full menu'!AX165="LSD"),"subst",IF(OR('full menu'!AX165="FERT",'full menu'!AX165="FMT",'full menu'!AX165="FIT",'full menu'!AX165="WSD"),"intens",IF('full menu'!AX165="UASC","UASC","")))))</f>
        <v/>
      </c>
      <c r="AY165" t="str">
        <f>IF(OR('full menu'!AY165="MDC",'full menu'!AY165="PERF"),"rude",IF(OR('full menu'!AY165="PCB",'full menu'!AY165="AERF",'full menu'!AY165="UD"),"inter",IF(OR('full menu'!AY165="ACB",'full menu'!AY165="LCERT",'full menu'!AY165="LERT",'full menu'!AY165="FCERT",'full menu'!AY165="FCMT",'full menu'!AY165="LCMT",'full menu'!AY165="LMT",'full menu'!AY165="LCIT",'full menu'!AY165="FCIT",'full menu'!AY165="LIT",'full menu'!AY165="MwERT",'full menu'!AY165="ERwMT",'full menu'!AY165="M&amp;ERT",'full menu'!AY165="MwIT",'full menu'!AY165="IwMT",'full menu'!AY165="M&amp;IT",'full menu'!AY165="IwERT",'full menu'!AY165="ERwIT",'full menu'!AY165="I&amp;ERT",'full menu'!AY165="ER&amp;M&amp;IT",'full menu'!AY165="LSD"),"subst",IF(OR('full menu'!AY165="FERT",'full menu'!AY165="FMT",'full menu'!AY165="FIT",'full menu'!AY165="WSD"),"intens",IF('full menu'!AY165="UASC","UASC","")))))</f>
        <v/>
      </c>
    </row>
    <row r="166" spans="1:51" x14ac:dyDescent="0.3">
      <c r="A166" t="s">
        <v>191</v>
      </c>
      <c r="B166" t="str">
        <f>IF(OR('full menu'!B166="MDC",'full menu'!B166="PERF"),"rude",IF(OR('full menu'!B166="PCB",'full menu'!B166="AERF",'full menu'!B166="UD"),"inter",IF(OR('full menu'!B166="ACB",'full menu'!B166="LCERT",'full menu'!B166="LERT",'full menu'!B166="FCERT",'full menu'!B166="FCMT",'full menu'!B166="LCMT",'full menu'!B166="LMT",'full menu'!B166="LCIT",'full menu'!B166="FCIT",'full menu'!B166="LIT",'full menu'!B166="MwERT",'full menu'!B166="ERwMT",'full menu'!B166="M&amp;ERT",'full menu'!B166="MwIT",'full menu'!B166="IwMT",'full menu'!B166="M&amp;IT",'full menu'!B166="IwERT",'full menu'!B166="ERwIT",'full menu'!B166="I&amp;ERT",'full menu'!B166="ER&amp;M&amp;IT",'full menu'!B166="LSD"),"subst",IF(OR('full menu'!B166="FERT",'full menu'!B166="FMT",'full menu'!B166="FIT",'full menu'!B166="WSD"),"intens",IF('full menu'!B166="UASC","UASC","")))))</f>
        <v>inter</v>
      </c>
      <c r="C166" t="str">
        <f>IF(OR('full menu'!C166="MDC",'full menu'!C166="PERF"),"rude",IF(OR('full menu'!C166="PCB",'full menu'!C166="AERF",'full menu'!C166="UD"),"inter",IF(OR('full menu'!C166="ACB",'full menu'!C166="LCERT",'full menu'!C166="LERT",'full menu'!C166="FCERT",'full menu'!C166="FCMT",'full menu'!C166="LCMT",'full menu'!C166="LMT",'full menu'!C166="LCIT",'full menu'!C166="FCIT",'full menu'!C166="LIT",'full menu'!C166="MwERT",'full menu'!C166="ERwMT",'full menu'!C166="M&amp;ERT",'full menu'!C166="MwIT",'full menu'!C166="IwMT",'full menu'!C166="M&amp;IT",'full menu'!C166="IwERT",'full menu'!C166="ERwIT",'full menu'!C166="I&amp;ERT",'full menu'!C166="ER&amp;M&amp;IT",'full menu'!C166="LSD"),"subst",IF(OR('full menu'!C166="FERT",'full menu'!C166="FMT",'full menu'!C166="FIT",'full menu'!C166="WSD"),"intens",IF('full menu'!C166="UASC","UASC","")))))</f>
        <v>inter</v>
      </c>
      <c r="D166" t="str">
        <f>IF(OR('full menu'!D166="MDC",'full menu'!D166="PERF"),"rude",IF(OR('full menu'!D166="PCB",'full menu'!D166="AERF",'full menu'!D166="UD"),"inter",IF(OR('full menu'!D166="ACB",'full menu'!D166="LCERT",'full menu'!D166="LERT",'full menu'!D166="FCERT",'full menu'!D166="FCMT",'full menu'!D166="LCMT",'full menu'!D166="LMT",'full menu'!D166="LCIT",'full menu'!D166="FCIT",'full menu'!D166="LIT",'full menu'!D166="MwERT",'full menu'!D166="ERwMT",'full menu'!D166="M&amp;ERT",'full menu'!D166="MwIT",'full menu'!D166="IwMT",'full menu'!D166="M&amp;IT",'full menu'!D166="IwERT",'full menu'!D166="ERwIT",'full menu'!D166="I&amp;ERT",'full menu'!D166="ER&amp;M&amp;IT",'full menu'!D166="LSD"),"subst",IF(OR('full menu'!D166="FERT",'full menu'!D166="FMT",'full menu'!D166="FIT",'full menu'!D166="WSD"),"intens",IF('full menu'!D166="UASC","UASC","")))))</f>
        <v>inter</v>
      </c>
      <c r="E166" t="str">
        <f>IF(OR('full menu'!E166="MDC",'full menu'!E166="PERF"),"rude",IF(OR('full menu'!E166="PCB",'full menu'!E166="AERF",'full menu'!E166="UD"),"inter",IF(OR('full menu'!E166="ACB",'full menu'!E166="LCERT",'full menu'!E166="LERT",'full menu'!E166="FCERT",'full menu'!E166="FCMT",'full menu'!E166="LCMT",'full menu'!E166="LMT",'full menu'!E166="LCIT",'full menu'!E166="FCIT",'full menu'!E166="LIT",'full menu'!E166="MwERT",'full menu'!E166="ERwMT",'full menu'!E166="M&amp;ERT",'full menu'!E166="MwIT",'full menu'!E166="IwMT",'full menu'!E166="M&amp;IT",'full menu'!E166="IwERT",'full menu'!E166="ERwIT",'full menu'!E166="I&amp;ERT",'full menu'!E166="ER&amp;M&amp;IT",'full menu'!E166="LSD"),"subst",IF(OR('full menu'!E166="FERT",'full menu'!E166="FMT",'full menu'!E166="FIT",'full menu'!E166="WSD"),"intens",IF('full menu'!E166="UASC","UASC","")))))</f>
        <v>inter</v>
      </c>
      <c r="F166" t="str">
        <f>IF(OR('full menu'!F166="MDC",'full menu'!F166="PERF"),"rude",IF(OR('full menu'!F166="PCB",'full menu'!F166="AERF",'full menu'!F166="UD"),"inter",IF(OR('full menu'!F166="ACB",'full menu'!F166="LCERT",'full menu'!F166="LERT",'full menu'!F166="FCERT",'full menu'!F166="FCMT",'full menu'!F166="LCMT",'full menu'!F166="LMT",'full menu'!F166="LCIT",'full menu'!F166="FCIT",'full menu'!F166="LIT",'full menu'!F166="MwERT",'full menu'!F166="ERwMT",'full menu'!F166="M&amp;ERT",'full menu'!F166="MwIT",'full menu'!F166="IwMT",'full menu'!F166="M&amp;IT",'full menu'!F166="IwERT",'full menu'!F166="ERwIT",'full menu'!F166="I&amp;ERT",'full menu'!F166="ER&amp;M&amp;IT",'full menu'!F166="LSD"),"subst",IF(OR('full menu'!F166="FERT",'full menu'!F166="FMT",'full menu'!F166="FIT",'full menu'!F166="WSD"),"intens",IF('full menu'!F166="UASC","UASC","")))))</f>
        <v>inter</v>
      </c>
      <c r="G166" t="str">
        <f>IF(OR('full menu'!G166="MDC",'full menu'!G166="PERF"),"rude",IF(OR('full menu'!G166="PCB",'full menu'!G166="AERF",'full menu'!G166="UD"),"inter",IF(OR('full menu'!G166="ACB",'full menu'!G166="LCERT",'full menu'!G166="LERT",'full menu'!G166="FCERT",'full menu'!G166="FCMT",'full menu'!G166="LCMT",'full menu'!G166="LMT",'full menu'!G166="LCIT",'full menu'!G166="FCIT",'full menu'!G166="LIT",'full menu'!G166="MwERT",'full menu'!G166="ERwMT",'full menu'!G166="M&amp;ERT",'full menu'!G166="MwIT",'full menu'!G166="IwMT",'full menu'!G166="M&amp;IT",'full menu'!G166="IwERT",'full menu'!G166="ERwIT",'full menu'!G166="I&amp;ERT",'full menu'!G166="ER&amp;M&amp;IT",'full menu'!G166="LSD"),"subst",IF(OR('full menu'!G166="FERT",'full menu'!G166="FMT",'full menu'!G166="FIT",'full menu'!G166="WSD"),"intens",IF('full menu'!G166="UASC","UASC","")))))</f>
        <v>inter</v>
      </c>
      <c r="H166" t="str">
        <f>IF(OR('full menu'!H166="MDC",'full menu'!H166="PERF"),"rude",IF(OR('full menu'!H166="PCB",'full menu'!H166="AERF",'full menu'!H166="UD"),"inter",IF(OR('full menu'!H166="ACB",'full menu'!H166="LCERT",'full menu'!H166="LERT",'full menu'!H166="FCERT",'full menu'!H166="FCMT",'full menu'!H166="LCMT",'full menu'!H166="LMT",'full menu'!H166="LCIT",'full menu'!H166="FCIT",'full menu'!H166="LIT",'full menu'!H166="MwERT",'full menu'!H166="ERwMT",'full menu'!H166="M&amp;ERT",'full menu'!H166="MwIT",'full menu'!H166="IwMT",'full menu'!H166="M&amp;IT",'full menu'!H166="IwERT",'full menu'!H166="ERwIT",'full menu'!H166="I&amp;ERT",'full menu'!H166="ER&amp;M&amp;IT",'full menu'!H166="LSD"),"subst",IF(OR('full menu'!H166="FERT",'full menu'!H166="FMT",'full menu'!H166="FIT",'full menu'!H166="WSD"),"intens",IF('full menu'!H166="UASC","UASC","")))))</f>
        <v>inter</v>
      </c>
      <c r="I166" t="str">
        <f>IF(OR('full menu'!I166="MDC",'full menu'!I166="PERF"),"rude",IF(OR('full menu'!I166="PCB",'full menu'!I166="AERF",'full menu'!I166="UD"),"inter",IF(OR('full menu'!I166="ACB",'full menu'!I166="LCERT",'full menu'!I166="LERT",'full menu'!I166="FCERT",'full menu'!I166="FCMT",'full menu'!I166="LCMT",'full menu'!I166="LMT",'full menu'!I166="LCIT",'full menu'!I166="FCIT",'full menu'!I166="LIT",'full menu'!I166="MwERT",'full menu'!I166="ERwMT",'full menu'!I166="M&amp;ERT",'full menu'!I166="MwIT",'full menu'!I166="IwMT",'full menu'!I166="M&amp;IT",'full menu'!I166="IwERT",'full menu'!I166="ERwIT",'full menu'!I166="I&amp;ERT",'full menu'!I166="ER&amp;M&amp;IT",'full menu'!I166="LSD"),"subst",IF(OR('full menu'!I166="FERT",'full menu'!I166="FMT",'full menu'!I166="FIT",'full menu'!I166="WSD"),"intens",IF('full menu'!I166="UASC","UASC","")))))</f>
        <v>inter</v>
      </c>
      <c r="J166" t="str">
        <f>IF(OR('full menu'!J166="MDC",'full menu'!J166="PERF"),"rude",IF(OR('full menu'!J166="PCB",'full menu'!J166="AERF",'full menu'!J166="UD"),"inter",IF(OR('full menu'!J166="ACB",'full menu'!J166="LCERT",'full menu'!J166="LERT",'full menu'!J166="FCERT",'full menu'!J166="FCMT",'full menu'!J166="LCMT",'full menu'!J166="LMT",'full menu'!J166="LCIT",'full menu'!J166="FCIT",'full menu'!J166="LIT",'full menu'!J166="MwERT",'full menu'!J166="ERwMT",'full menu'!J166="M&amp;ERT",'full menu'!J166="MwIT",'full menu'!J166="IwMT",'full menu'!J166="M&amp;IT",'full menu'!J166="IwERT",'full menu'!J166="ERwIT",'full menu'!J166="I&amp;ERT",'full menu'!J166="ER&amp;M&amp;IT",'full menu'!J166="LSD"),"subst",IF(OR('full menu'!J166="FERT",'full menu'!J166="FMT",'full menu'!J166="FIT",'full menu'!J166="WSD"),"intens",IF('full menu'!J166="UASC","UASC","")))))</f>
        <v>inter</v>
      </c>
      <c r="K166" t="str">
        <f>IF(OR('full menu'!K166="MDC",'full menu'!K166="PERF"),"rude",IF(OR('full menu'!K166="PCB",'full menu'!K166="AERF",'full menu'!K166="UD"),"inter",IF(OR('full menu'!K166="ACB",'full menu'!K166="LCERT",'full menu'!K166="LERT",'full menu'!K166="FCERT",'full menu'!K166="FCMT",'full menu'!K166="LCMT",'full menu'!K166="LMT",'full menu'!K166="LCIT",'full menu'!K166="FCIT",'full menu'!K166="LIT",'full menu'!K166="MwERT",'full menu'!K166="ERwMT",'full menu'!K166="M&amp;ERT",'full menu'!K166="MwIT",'full menu'!K166="IwMT",'full menu'!K166="M&amp;IT",'full menu'!K166="IwERT",'full menu'!K166="ERwIT",'full menu'!K166="I&amp;ERT",'full menu'!K166="ER&amp;M&amp;IT",'full menu'!K166="LSD"),"subst",IF(OR('full menu'!K166="FERT",'full menu'!K166="FMT",'full menu'!K166="FIT",'full menu'!K166="WSD"),"intens",IF('full menu'!K166="UASC","UASC","")))))</f>
        <v>inter</v>
      </c>
      <c r="L166" t="str">
        <f>IF(OR('full menu'!L166="MDC",'full menu'!L166="PERF"),"rude",IF(OR('full menu'!L166="PCB",'full menu'!L166="AERF",'full menu'!L166="UD"),"inter",IF(OR('full menu'!L166="ACB",'full menu'!L166="LCERT",'full menu'!L166="LERT",'full menu'!L166="FCERT",'full menu'!L166="FCMT",'full menu'!L166="LCMT",'full menu'!L166="LMT",'full menu'!L166="LCIT",'full menu'!L166="FCIT",'full menu'!L166="LIT",'full menu'!L166="MwERT",'full menu'!L166="ERwMT",'full menu'!L166="M&amp;ERT",'full menu'!L166="MwIT",'full menu'!L166="IwMT",'full menu'!L166="M&amp;IT",'full menu'!L166="IwERT",'full menu'!L166="ERwIT",'full menu'!L166="I&amp;ERT",'full menu'!L166="ER&amp;M&amp;IT",'full menu'!L166="LSD"),"subst",IF(OR('full menu'!L166="FERT",'full menu'!L166="FMT",'full menu'!L166="FIT",'full menu'!L166="WSD"),"intens",IF('full menu'!L166="UASC","UASC","")))))</f>
        <v>inter</v>
      </c>
      <c r="M166" t="str">
        <f>IF(OR('full menu'!M166="MDC",'full menu'!M166="PERF"),"rude",IF(OR('full menu'!M166="PCB",'full menu'!M166="AERF",'full menu'!M166="UD"),"inter",IF(OR('full menu'!M166="ACB",'full menu'!M166="LCERT",'full menu'!M166="LERT",'full menu'!M166="FCERT",'full menu'!M166="FCMT",'full menu'!M166="LCMT",'full menu'!M166="LMT",'full menu'!M166="LCIT",'full menu'!M166="FCIT",'full menu'!M166="LIT",'full menu'!M166="MwERT",'full menu'!M166="ERwMT",'full menu'!M166="M&amp;ERT",'full menu'!M166="MwIT",'full menu'!M166="IwMT",'full menu'!M166="M&amp;IT",'full menu'!M166="IwERT",'full menu'!M166="ERwIT",'full menu'!M166="I&amp;ERT",'full menu'!M166="ER&amp;M&amp;IT",'full menu'!M166="LSD"),"subst",IF(OR('full menu'!M166="FERT",'full menu'!M166="FMT",'full menu'!M166="FIT",'full menu'!M166="WSD"),"intens",IF('full menu'!M166="UASC","UASC","")))))</f>
        <v>inter</v>
      </c>
      <c r="N166" t="str">
        <f>IF(OR('full menu'!N166="MDC",'full menu'!N166="PERF"),"rude",IF(OR('full menu'!N166="PCB",'full menu'!N166="AERF",'full menu'!N166="UD"),"inter",IF(OR('full menu'!N166="ACB",'full menu'!N166="LCERT",'full menu'!N166="LERT",'full menu'!N166="FCERT",'full menu'!N166="FCMT",'full menu'!N166="LCMT",'full menu'!N166="LMT",'full menu'!N166="LCIT",'full menu'!N166="FCIT",'full menu'!N166="LIT",'full menu'!N166="MwERT",'full menu'!N166="ERwMT",'full menu'!N166="M&amp;ERT",'full menu'!N166="MwIT",'full menu'!N166="IwMT",'full menu'!N166="M&amp;IT",'full menu'!N166="IwERT",'full menu'!N166="ERwIT",'full menu'!N166="I&amp;ERT",'full menu'!N166="ER&amp;M&amp;IT",'full menu'!N166="LSD"),"subst",IF(OR('full menu'!N166="FERT",'full menu'!N166="FMT",'full menu'!N166="FIT",'full menu'!N166="WSD"),"intens",IF('full menu'!N166="UASC","UASC","")))))</f>
        <v>inter</v>
      </c>
      <c r="O166" t="str">
        <f>IF(OR('full menu'!O166="MDC",'full menu'!O166="PERF"),"rude",IF(OR('full menu'!O166="PCB",'full menu'!O166="AERF",'full menu'!O166="UD"),"inter",IF(OR('full menu'!O166="ACB",'full menu'!O166="LCERT",'full menu'!O166="LERT",'full menu'!O166="FCERT",'full menu'!O166="FCMT",'full menu'!O166="LCMT",'full menu'!O166="LMT",'full menu'!O166="LCIT",'full menu'!O166="FCIT",'full menu'!O166="LIT",'full menu'!O166="MwERT",'full menu'!O166="ERwMT",'full menu'!O166="M&amp;ERT",'full menu'!O166="MwIT",'full menu'!O166="IwMT",'full menu'!O166="M&amp;IT",'full menu'!O166="IwERT",'full menu'!O166="ERwIT",'full menu'!O166="I&amp;ERT",'full menu'!O166="ER&amp;M&amp;IT",'full menu'!O166="LSD"),"subst",IF(OR('full menu'!O166="FERT",'full menu'!O166="FMT",'full menu'!O166="FIT",'full menu'!O166="WSD"),"intens",IF('full menu'!O166="UASC","UASC","")))))</f>
        <v>inter</v>
      </c>
      <c r="P166" t="str">
        <f>IF(OR('full menu'!P166="MDC",'full menu'!P166="PERF"),"rude",IF(OR('full menu'!P166="PCB",'full menu'!P166="AERF",'full menu'!P166="UD"),"inter",IF(OR('full menu'!P166="ACB",'full menu'!P166="LCERT",'full menu'!P166="LERT",'full menu'!P166="FCERT",'full menu'!P166="FCMT",'full menu'!P166="LCMT",'full menu'!P166="LMT",'full menu'!P166="LCIT",'full menu'!P166="FCIT",'full menu'!P166="LIT",'full menu'!P166="MwERT",'full menu'!P166="ERwMT",'full menu'!P166="M&amp;ERT",'full menu'!P166="MwIT",'full menu'!P166="IwMT",'full menu'!P166="M&amp;IT",'full menu'!P166="IwERT",'full menu'!P166="ERwIT",'full menu'!P166="I&amp;ERT",'full menu'!P166="ER&amp;M&amp;IT",'full menu'!P166="LSD"),"subst",IF(OR('full menu'!P166="FERT",'full menu'!P166="FMT",'full menu'!P166="FIT",'full menu'!P166="WSD"),"intens",IF('full menu'!P166="UASC","UASC","")))))</f>
        <v>inter</v>
      </c>
      <c r="Q166" t="str">
        <f>IF(OR('full menu'!Q166="MDC",'full menu'!Q166="PERF"),"rude",IF(OR('full menu'!Q166="PCB",'full menu'!Q166="AERF",'full menu'!Q166="UD"),"inter",IF(OR('full menu'!Q166="ACB",'full menu'!Q166="LCERT",'full menu'!Q166="LERT",'full menu'!Q166="FCERT",'full menu'!Q166="FCMT",'full menu'!Q166="LCMT",'full menu'!Q166="LMT",'full menu'!Q166="LCIT",'full menu'!Q166="FCIT",'full menu'!Q166="LIT",'full menu'!Q166="MwERT",'full menu'!Q166="ERwMT",'full menu'!Q166="M&amp;ERT",'full menu'!Q166="MwIT",'full menu'!Q166="IwMT",'full menu'!Q166="M&amp;IT",'full menu'!Q166="IwERT",'full menu'!Q166="ERwIT",'full menu'!Q166="I&amp;ERT",'full menu'!Q166="ER&amp;M&amp;IT",'full menu'!Q166="LSD"),"subst",IF(OR('full menu'!Q166="FERT",'full menu'!Q166="FMT",'full menu'!Q166="FIT",'full menu'!Q166="WSD"),"intens",IF('full menu'!Q166="UASC","UASC","")))))</f>
        <v>inter</v>
      </c>
      <c r="R166" t="str">
        <f>IF(OR('full menu'!R166="MDC",'full menu'!R166="PERF"),"rude",IF(OR('full menu'!R166="PCB",'full menu'!R166="AERF",'full menu'!R166="UD"),"inter",IF(OR('full menu'!R166="ACB",'full menu'!R166="LCERT",'full menu'!R166="LERT",'full menu'!R166="FCERT",'full menu'!R166="FCMT",'full menu'!R166="LCMT",'full menu'!R166="LMT",'full menu'!R166="LCIT",'full menu'!R166="FCIT",'full menu'!R166="LIT",'full menu'!R166="MwERT",'full menu'!R166="ERwMT",'full menu'!R166="M&amp;ERT",'full menu'!R166="MwIT",'full menu'!R166="IwMT",'full menu'!R166="M&amp;IT",'full menu'!R166="IwERT",'full menu'!R166="ERwIT",'full menu'!R166="I&amp;ERT",'full menu'!R166="ER&amp;M&amp;IT",'full menu'!R166="LSD"),"subst",IF(OR('full menu'!R166="FERT",'full menu'!R166="FMT",'full menu'!R166="FIT",'full menu'!R166="WSD"),"intens",IF('full menu'!R166="UASC","UASC","")))))</f>
        <v>inter</v>
      </c>
      <c r="S166" t="str">
        <f>IF(OR('full menu'!S166="MDC",'full menu'!S166="PERF"),"rude",IF(OR('full menu'!S166="PCB",'full menu'!S166="AERF",'full menu'!S166="UD"),"inter",IF(OR('full menu'!S166="ACB",'full menu'!S166="LCERT",'full menu'!S166="LERT",'full menu'!S166="FCERT",'full menu'!S166="FCMT",'full menu'!S166="LCMT",'full menu'!S166="LMT",'full menu'!S166="LCIT",'full menu'!S166="FCIT",'full menu'!S166="LIT",'full menu'!S166="MwERT",'full menu'!S166="ERwMT",'full menu'!S166="M&amp;ERT",'full menu'!S166="MwIT",'full menu'!S166="IwMT",'full menu'!S166="M&amp;IT",'full menu'!S166="IwERT",'full menu'!S166="ERwIT",'full menu'!S166="I&amp;ERT",'full menu'!S166="ER&amp;M&amp;IT",'full menu'!S166="LSD"),"subst",IF(OR('full menu'!S166="FERT",'full menu'!S166="FMT",'full menu'!S166="FIT",'full menu'!S166="WSD"),"intens",IF('full menu'!S166="UASC","UASC","")))))</f>
        <v>inter</v>
      </c>
      <c r="T166" t="str">
        <f>IF(OR('full menu'!T166="MDC",'full menu'!T166="PERF"),"rude",IF(OR('full menu'!T166="PCB",'full menu'!T166="AERF",'full menu'!T166="UD"),"inter",IF(OR('full menu'!T166="ACB",'full menu'!T166="LCERT",'full menu'!T166="LERT",'full menu'!T166="FCERT",'full menu'!T166="FCMT",'full menu'!T166="LCMT",'full menu'!T166="LMT",'full menu'!T166="LCIT",'full menu'!T166="FCIT",'full menu'!T166="LIT",'full menu'!T166="MwERT",'full menu'!T166="ERwMT",'full menu'!T166="M&amp;ERT",'full menu'!T166="MwIT",'full menu'!T166="IwMT",'full menu'!T166="M&amp;IT",'full menu'!T166="IwERT",'full menu'!T166="ERwIT",'full menu'!T166="I&amp;ERT",'full menu'!T166="ER&amp;M&amp;IT",'full menu'!T166="LSD"),"subst",IF(OR('full menu'!T166="FERT",'full menu'!T166="FMT",'full menu'!T166="FIT",'full menu'!T166="WSD"),"intens",IF('full menu'!T166="UASC","UASC","")))))</f>
        <v>inter</v>
      </c>
      <c r="U166" t="str">
        <f>IF(OR('full menu'!U166="MDC",'full menu'!U166="PERF"),"rude",IF(OR('full menu'!U166="PCB",'full menu'!U166="AERF",'full menu'!U166="UD"),"inter",IF(OR('full menu'!U166="ACB",'full menu'!U166="LCERT",'full menu'!U166="LERT",'full menu'!U166="FCERT",'full menu'!U166="FCMT",'full menu'!U166="LCMT",'full menu'!U166="LMT",'full menu'!U166="LCIT",'full menu'!U166="FCIT",'full menu'!U166="LIT",'full menu'!U166="MwERT",'full menu'!U166="ERwMT",'full menu'!U166="M&amp;ERT",'full menu'!U166="MwIT",'full menu'!U166="IwMT",'full menu'!U166="M&amp;IT",'full menu'!U166="IwERT",'full menu'!U166="ERwIT",'full menu'!U166="I&amp;ERT",'full menu'!U166="ER&amp;M&amp;IT",'full menu'!U166="LSD"),"subst",IF(OR('full menu'!U166="FERT",'full menu'!U166="FMT",'full menu'!U166="FIT",'full menu'!U166="WSD"),"intens",IF('full menu'!U166="UASC","UASC","")))))</f>
        <v>subst</v>
      </c>
      <c r="V166" t="str">
        <f>IF(OR('full menu'!V166="MDC",'full menu'!V166="PERF"),"rude",IF(OR('full menu'!V166="PCB",'full menu'!V166="AERF",'full menu'!V166="UD"),"inter",IF(OR('full menu'!V166="ACB",'full menu'!V166="LCERT",'full menu'!V166="LERT",'full menu'!V166="FCERT",'full menu'!V166="FCMT",'full menu'!V166="LCMT",'full menu'!V166="LMT",'full menu'!V166="LCIT",'full menu'!V166="FCIT",'full menu'!V166="LIT",'full menu'!V166="MwERT",'full menu'!V166="ERwMT",'full menu'!V166="M&amp;ERT",'full menu'!V166="MwIT",'full menu'!V166="IwMT",'full menu'!V166="M&amp;IT",'full menu'!V166="IwERT",'full menu'!V166="ERwIT",'full menu'!V166="I&amp;ERT",'full menu'!V166="ER&amp;M&amp;IT",'full menu'!V166="LSD"),"subst",IF(OR('full menu'!V166="FERT",'full menu'!V166="FMT",'full menu'!V166="FIT",'full menu'!V166="WSD"),"intens",IF('full menu'!V166="UASC","UASC","")))))</f>
        <v>subst</v>
      </c>
      <c r="W166" t="str">
        <f>IF(OR('full menu'!W166="MDC",'full menu'!W166="PERF"),"rude",IF(OR('full menu'!W166="PCB",'full menu'!W166="AERF",'full menu'!W166="UD"),"inter",IF(OR('full menu'!W166="ACB",'full menu'!W166="LCERT",'full menu'!W166="LERT",'full menu'!W166="FCERT",'full menu'!W166="FCMT",'full menu'!W166="LCMT",'full menu'!W166="LMT",'full menu'!W166="LCIT",'full menu'!W166="FCIT",'full menu'!W166="LIT",'full menu'!W166="MwERT",'full menu'!W166="ERwMT",'full menu'!W166="M&amp;ERT",'full menu'!W166="MwIT",'full menu'!W166="IwMT",'full menu'!W166="M&amp;IT",'full menu'!W166="IwERT",'full menu'!W166="ERwIT",'full menu'!W166="I&amp;ERT",'full menu'!W166="ER&amp;M&amp;IT",'full menu'!W166="LSD"),"subst",IF(OR('full menu'!W166="FERT",'full menu'!W166="FMT",'full menu'!W166="FIT",'full menu'!W166="WSD"),"intens",IF('full menu'!W166="UASC","UASC","")))))</f>
        <v>subst</v>
      </c>
      <c r="X166" t="str">
        <f>IF(OR('full menu'!X166="MDC",'full menu'!X166="PERF"),"rude",IF(OR('full menu'!X166="PCB",'full menu'!X166="AERF",'full menu'!X166="UD"),"inter",IF(OR('full menu'!X166="ACB",'full menu'!X166="LCERT",'full menu'!X166="LERT",'full menu'!X166="FCERT",'full menu'!X166="FCMT",'full menu'!X166="LCMT",'full menu'!X166="LMT",'full menu'!X166="LCIT",'full menu'!X166="FCIT",'full menu'!X166="LIT",'full menu'!X166="MwERT",'full menu'!X166="ERwMT",'full menu'!X166="M&amp;ERT",'full menu'!X166="MwIT",'full menu'!X166="IwMT",'full menu'!X166="M&amp;IT",'full menu'!X166="IwERT",'full menu'!X166="ERwIT",'full menu'!X166="I&amp;ERT",'full menu'!X166="ER&amp;M&amp;IT",'full menu'!X166="LSD"),"subst",IF(OR('full menu'!X166="FERT",'full menu'!X166="FMT",'full menu'!X166="FIT",'full menu'!X166="WSD"),"intens",IF('full menu'!X166="UASC","UASC","")))))</f>
        <v>subst</v>
      </c>
      <c r="Y166" t="str">
        <f>IF(OR('full menu'!Y166="MDC",'full menu'!Y166="PERF"),"rude",IF(OR('full menu'!Y166="PCB",'full menu'!Y166="AERF",'full menu'!Y166="UD"),"inter",IF(OR('full menu'!Y166="ACB",'full menu'!Y166="LCERT",'full menu'!Y166="LERT",'full menu'!Y166="FCERT",'full menu'!Y166="FCMT",'full menu'!Y166="LCMT",'full menu'!Y166="LMT",'full menu'!Y166="LCIT",'full menu'!Y166="FCIT",'full menu'!Y166="LIT",'full menu'!Y166="MwERT",'full menu'!Y166="ERwMT",'full menu'!Y166="M&amp;ERT",'full menu'!Y166="MwIT",'full menu'!Y166="IwMT",'full menu'!Y166="M&amp;IT",'full menu'!Y166="IwERT",'full menu'!Y166="ERwIT",'full menu'!Y166="I&amp;ERT",'full menu'!Y166="ER&amp;M&amp;IT",'full menu'!Y166="LSD"),"subst",IF(OR('full menu'!Y166="FERT",'full menu'!Y166="FMT",'full menu'!Y166="FIT",'full menu'!Y166="WSD"),"intens",IF('full menu'!Y166="UASC","UASC","")))))</f>
        <v>subst</v>
      </c>
      <c r="Z166" t="str">
        <f>IF(OR('full menu'!Z166="MDC",'full menu'!Z166="PERF"),"rude",IF(OR('full menu'!Z166="PCB",'full menu'!Z166="AERF",'full menu'!Z166="UD"),"inter",IF(OR('full menu'!Z166="ACB",'full menu'!Z166="LCERT",'full menu'!Z166="LERT",'full menu'!Z166="FCERT",'full menu'!Z166="FCMT",'full menu'!Z166="LCMT",'full menu'!Z166="LMT",'full menu'!Z166="LCIT",'full menu'!Z166="FCIT",'full menu'!Z166="LIT",'full menu'!Z166="MwERT",'full menu'!Z166="ERwMT",'full menu'!Z166="M&amp;ERT",'full menu'!Z166="MwIT",'full menu'!Z166="IwMT",'full menu'!Z166="M&amp;IT",'full menu'!Z166="IwERT",'full menu'!Z166="ERwIT",'full menu'!Z166="I&amp;ERT",'full menu'!Z166="ER&amp;M&amp;IT",'full menu'!Z166="LSD"),"subst",IF(OR('full menu'!Z166="FERT",'full menu'!Z166="FMT",'full menu'!Z166="FIT",'full menu'!Z166="WSD"),"intens",IF('full menu'!Z166="UASC","UASC","")))))</f>
        <v>subst</v>
      </c>
      <c r="AA166" t="str">
        <f>IF(OR('full menu'!AA166="MDC",'full menu'!AA166="PERF"),"rude",IF(OR('full menu'!AA166="PCB",'full menu'!AA166="AERF",'full menu'!AA166="UD"),"inter",IF(OR('full menu'!AA166="ACB",'full menu'!AA166="LCERT",'full menu'!AA166="LERT",'full menu'!AA166="FCERT",'full menu'!AA166="FCMT",'full menu'!AA166="LCMT",'full menu'!AA166="LMT",'full menu'!AA166="LCIT",'full menu'!AA166="FCIT",'full menu'!AA166="LIT",'full menu'!AA166="MwERT",'full menu'!AA166="ERwMT",'full menu'!AA166="M&amp;ERT",'full menu'!AA166="MwIT",'full menu'!AA166="IwMT",'full menu'!AA166="M&amp;IT",'full menu'!AA166="IwERT",'full menu'!AA166="ERwIT",'full menu'!AA166="I&amp;ERT",'full menu'!AA166="ER&amp;M&amp;IT",'full menu'!AA166="LSD"),"subst",IF(OR('full menu'!AA166="FERT",'full menu'!AA166="FMT",'full menu'!AA166="FIT",'full menu'!AA166="WSD"),"intens",IF('full menu'!AA166="UASC","UASC","")))))</f>
        <v>subst</v>
      </c>
      <c r="AB166" t="str">
        <f>IF(OR('full menu'!AB166="MDC",'full menu'!AB166="PERF"),"rude",IF(OR('full menu'!AB166="PCB",'full menu'!AB166="AERF",'full menu'!AB166="UD"),"inter",IF(OR('full menu'!AB166="ACB",'full menu'!AB166="LCERT",'full menu'!AB166="LERT",'full menu'!AB166="FCERT",'full menu'!AB166="FCMT",'full menu'!AB166="LCMT",'full menu'!AB166="LMT",'full menu'!AB166="LCIT",'full menu'!AB166="FCIT",'full menu'!AB166="LIT",'full menu'!AB166="MwERT",'full menu'!AB166="ERwMT",'full menu'!AB166="M&amp;ERT",'full menu'!AB166="MwIT",'full menu'!AB166="IwMT",'full menu'!AB166="M&amp;IT",'full menu'!AB166="IwERT",'full menu'!AB166="ERwIT",'full menu'!AB166="I&amp;ERT",'full menu'!AB166="ER&amp;M&amp;IT",'full menu'!AB166="LSD"),"subst",IF(OR('full menu'!AB166="FERT",'full menu'!AB166="FMT",'full menu'!AB166="FIT",'full menu'!AB166="WSD"),"intens",IF('full menu'!AB166="UASC","UASC","")))))</f>
        <v>subst</v>
      </c>
      <c r="AC166" t="str">
        <f>IF(OR('full menu'!AC166="MDC",'full menu'!AC166="PERF"),"rude",IF(OR('full menu'!AC166="PCB",'full menu'!AC166="AERF",'full menu'!AC166="UD"),"inter",IF(OR('full menu'!AC166="ACB",'full menu'!AC166="LCERT",'full menu'!AC166="LERT",'full menu'!AC166="FCERT",'full menu'!AC166="FCMT",'full menu'!AC166="LCMT",'full menu'!AC166="LMT",'full menu'!AC166="LCIT",'full menu'!AC166="FCIT",'full menu'!AC166="LIT",'full menu'!AC166="MwERT",'full menu'!AC166="ERwMT",'full menu'!AC166="M&amp;ERT",'full menu'!AC166="MwIT",'full menu'!AC166="IwMT",'full menu'!AC166="M&amp;IT",'full menu'!AC166="IwERT",'full menu'!AC166="ERwIT",'full menu'!AC166="I&amp;ERT",'full menu'!AC166="ER&amp;M&amp;IT",'full menu'!AC166="LSD"),"subst",IF(OR('full menu'!AC166="FERT",'full menu'!AC166="FMT",'full menu'!AC166="FIT",'full menu'!AC166="WSD"),"intens",IF('full menu'!AC166="UASC","UASC","")))))</f>
        <v>subst</v>
      </c>
      <c r="AD166" t="str">
        <f>IF(OR('full menu'!AD166="MDC",'full menu'!AD166="PERF"),"rude",IF(OR('full menu'!AD166="PCB",'full menu'!AD166="AERF",'full menu'!AD166="UD"),"inter",IF(OR('full menu'!AD166="ACB",'full menu'!AD166="LCERT",'full menu'!AD166="LERT",'full menu'!AD166="FCERT",'full menu'!AD166="FCMT",'full menu'!AD166="LCMT",'full menu'!AD166="LMT",'full menu'!AD166="LCIT",'full menu'!AD166="FCIT",'full menu'!AD166="LIT",'full menu'!AD166="MwERT",'full menu'!AD166="ERwMT",'full menu'!AD166="M&amp;ERT",'full menu'!AD166="MwIT",'full menu'!AD166="IwMT",'full menu'!AD166="M&amp;IT",'full menu'!AD166="IwERT",'full menu'!AD166="ERwIT",'full menu'!AD166="I&amp;ERT",'full menu'!AD166="ER&amp;M&amp;IT",'full menu'!AD166="LSD"),"subst",IF(OR('full menu'!AD166="FERT",'full menu'!AD166="FMT",'full menu'!AD166="FIT",'full menu'!AD166="WSD"),"intens",IF('full menu'!AD166="UASC","UASC","")))))</f>
        <v>subst</v>
      </c>
      <c r="AE166" t="str">
        <f>IF(OR('full menu'!AE166="MDC",'full menu'!AE166="PERF"),"rude",IF(OR('full menu'!AE166="PCB",'full menu'!AE166="AERF",'full menu'!AE166="UD"),"inter",IF(OR('full menu'!AE166="ACB",'full menu'!AE166="LCERT",'full menu'!AE166="LERT",'full menu'!AE166="FCERT",'full menu'!AE166="FCMT",'full menu'!AE166="LCMT",'full menu'!AE166="LMT",'full menu'!AE166="LCIT",'full menu'!AE166="FCIT",'full menu'!AE166="LIT",'full menu'!AE166="MwERT",'full menu'!AE166="ERwMT",'full menu'!AE166="M&amp;ERT",'full menu'!AE166="MwIT",'full menu'!AE166="IwMT",'full menu'!AE166="M&amp;IT",'full menu'!AE166="IwERT",'full menu'!AE166="ERwIT",'full menu'!AE166="I&amp;ERT",'full menu'!AE166="ER&amp;M&amp;IT",'full menu'!AE166="LSD"),"subst",IF(OR('full menu'!AE166="FERT",'full menu'!AE166="FMT",'full menu'!AE166="FIT",'full menu'!AE166="WSD"),"intens",IF('full menu'!AE166="UASC","UASC","")))))</f>
        <v>subst</v>
      </c>
      <c r="AF166" t="str">
        <f>IF(OR('full menu'!AF166="MDC",'full menu'!AF166="PERF"),"rude",IF(OR('full menu'!AF166="PCB",'full menu'!AF166="AERF",'full menu'!AF166="UD"),"inter",IF(OR('full menu'!AF166="ACB",'full menu'!AF166="LCERT",'full menu'!AF166="LERT",'full menu'!AF166="FCERT",'full menu'!AF166="FCMT",'full menu'!AF166="LCMT",'full menu'!AF166="LMT",'full menu'!AF166="LCIT",'full menu'!AF166="FCIT",'full menu'!AF166="LIT",'full menu'!AF166="MwERT",'full menu'!AF166="ERwMT",'full menu'!AF166="M&amp;ERT",'full menu'!AF166="MwIT",'full menu'!AF166="IwMT",'full menu'!AF166="M&amp;IT",'full menu'!AF166="IwERT",'full menu'!AF166="ERwIT",'full menu'!AF166="I&amp;ERT",'full menu'!AF166="ER&amp;M&amp;IT",'full menu'!AF166="LSD"),"subst",IF(OR('full menu'!AF166="FERT",'full menu'!AF166="FMT",'full menu'!AF166="FIT",'full menu'!AF166="WSD"),"intens",IF('full menu'!AF166="UASC","UASC","")))))</f>
        <v>subst</v>
      </c>
      <c r="AG166" t="str">
        <f>IF(OR('full menu'!AG166="MDC",'full menu'!AG166="PERF"),"rude",IF(OR('full menu'!AG166="PCB",'full menu'!AG166="AERF",'full menu'!AG166="UD"),"inter",IF(OR('full menu'!AG166="ACB",'full menu'!AG166="LCERT",'full menu'!AG166="LERT",'full menu'!AG166="FCERT",'full menu'!AG166="FCMT",'full menu'!AG166="LCMT",'full menu'!AG166="LMT",'full menu'!AG166="LCIT",'full menu'!AG166="FCIT",'full menu'!AG166="LIT",'full menu'!AG166="MwERT",'full menu'!AG166="ERwMT",'full menu'!AG166="M&amp;ERT",'full menu'!AG166="MwIT",'full menu'!AG166="IwMT",'full menu'!AG166="M&amp;IT",'full menu'!AG166="IwERT",'full menu'!AG166="ERwIT",'full menu'!AG166="I&amp;ERT",'full menu'!AG166="ER&amp;M&amp;IT",'full menu'!AG166="LSD"),"subst",IF(OR('full menu'!AG166="FERT",'full menu'!AG166="FMT",'full menu'!AG166="FIT",'full menu'!AG166="WSD"),"intens",IF('full menu'!AG166="UASC","UASC","")))))</f>
        <v>subst</v>
      </c>
      <c r="AH166" t="str">
        <f>IF(OR('full menu'!AH166="MDC",'full menu'!AH166="PERF"),"rude",IF(OR('full menu'!AH166="PCB",'full menu'!AH166="AERF",'full menu'!AH166="UD"),"inter",IF(OR('full menu'!AH166="ACB",'full menu'!AH166="LCERT",'full menu'!AH166="LERT",'full menu'!AH166="FCERT",'full menu'!AH166="FCMT",'full menu'!AH166="LCMT",'full menu'!AH166="LMT",'full menu'!AH166="LCIT",'full menu'!AH166="FCIT",'full menu'!AH166="LIT",'full menu'!AH166="MwERT",'full menu'!AH166="ERwMT",'full menu'!AH166="M&amp;ERT",'full menu'!AH166="MwIT",'full menu'!AH166="IwMT",'full menu'!AH166="M&amp;IT",'full menu'!AH166="IwERT",'full menu'!AH166="ERwIT",'full menu'!AH166="I&amp;ERT",'full menu'!AH166="ER&amp;M&amp;IT",'full menu'!AH166="LSD"),"subst",IF(OR('full menu'!AH166="FERT",'full menu'!AH166="FMT",'full menu'!AH166="FIT",'full menu'!AH166="WSD"),"intens",IF('full menu'!AH166="UASC","UASC","")))))</f>
        <v>subst</v>
      </c>
      <c r="AI166" t="str">
        <f>IF(OR('full menu'!AI166="MDC",'full menu'!AI166="PERF"),"rude",IF(OR('full menu'!AI166="PCB",'full menu'!AI166="AERF",'full menu'!AI166="UD"),"inter",IF(OR('full menu'!AI166="ACB",'full menu'!AI166="LCERT",'full menu'!AI166="LERT",'full menu'!AI166="FCERT",'full menu'!AI166="FCMT",'full menu'!AI166="LCMT",'full menu'!AI166="LMT",'full menu'!AI166="LCIT",'full menu'!AI166="FCIT",'full menu'!AI166="LIT",'full menu'!AI166="MwERT",'full menu'!AI166="ERwMT",'full menu'!AI166="M&amp;ERT",'full menu'!AI166="MwIT",'full menu'!AI166="IwMT",'full menu'!AI166="M&amp;IT",'full menu'!AI166="IwERT",'full menu'!AI166="ERwIT",'full menu'!AI166="I&amp;ERT",'full menu'!AI166="ER&amp;M&amp;IT",'full menu'!AI166="LSD"),"subst",IF(OR('full menu'!AI166="FERT",'full menu'!AI166="FMT",'full menu'!AI166="FIT",'full menu'!AI166="WSD"),"intens",IF('full menu'!AI166="UASC","UASC","")))))</f>
        <v>subst</v>
      </c>
      <c r="AJ166" t="str">
        <f>IF(OR('full menu'!AJ166="MDC",'full menu'!AJ166="PERF"),"rude",IF(OR('full menu'!AJ166="PCB",'full menu'!AJ166="AERF",'full menu'!AJ166="UD"),"inter",IF(OR('full menu'!AJ166="ACB",'full menu'!AJ166="LCERT",'full menu'!AJ166="LERT",'full menu'!AJ166="FCERT",'full menu'!AJ166="FCMT",'full menu'!AJ166="LCMT",'full menu'!AJ166="LMT",'full menu'!AJ166="LCIT",'full menu'!AJ166="FCIT",'full menu'!AJ166="LIT",'full menu'!AJ166="MwERT",'full menu'!AJ166="ERwMT",'full menu'!AJ166="M&amp;ERT",'full menu'!AJ166="MwIT",'full menu'!AJ166="IwMT",'full menu'!AJ166="M&amp;IT",'full menu'!AJ166="IwERT",'full menu'!AJ166="ERwIT",'full menu'!AJ166="I&amp;ERT",'full menu'!AJ166="ER&amp;M&amp;IT",'full menu'!AJ166="LSD"),"subst",IF(OR('full menu'!AJ166="FERT",'full menu'!AJ166="FMT",'full menu'!AJ166="FIT",'full menu'!AJ166="WSD"),"intens",IF('full menu'!AJ166="UASC","UASC","")))))</f>
        <v>subst</v>
      </c>
      <c r="AK166" t="str">
        <f>IF(OR('full menu'!AK166="MDC",'full menu'!AK166="PERF"),"rude",IF(OR('full menu'!AK166="PCB",'full menu'!AK166="AERF",'full menu'!AK166="UD"),"inter",IF(OR('full menu'!AK166="ACB",'full menu'!AK166="LCERT",'full menu'!AK166="LERT",'full menu'!AK166="FCERT",'full menu'!AK166="FCMT",'full menu'!AK166="LCMT",'full menu'!AK166="LMT",'full menu'!AK166="LCIT",'full menu'!AK166="FCIT",'full menu'!AK166="LIT",'full menu'!AK166="MwERT",'full menu'!AK166="ERwMT",'full menu'!AK166="M&amp;ERT",'full menu'!AK166="MwIT",'full menu'!AK166="IwMT",'full menu'!AK166="M&amp;IT",'full menu'!AK166="IwERT",'full menu'!AK166="ERwIT",'full menu'!AK166="I&amp;ERT",'full menu'!AK166="ER&amp;M&amp;IT",'full menu'!AK166="LSD"),"subst",IF(OR('full menu'!AK166="FERT",'full menu'!AK166="FMT",'full menu'!AK166="FIT",'full menu'!AK166="WSD"),"intens",IF('full menu'!AK166="UASC","UASC","")))))</f>
        <v>subst</v>
      </c>
      <c r="AL166" t="str">
        <f>IF(OR('full menu'!AL166="MDC",'full menu'!AL166="PERF"),"rude",IF(OR('full menu'!AL166="PCB",'full menu'!AL166="AERF",'full menu'!AL166="UD"),"inter",IF(OR('full menu'!AL166="ACB",'full menu'!AL166="LCERT",'full menu'!AL166="LERT",'full menu'!AL166="FCERT",'full menu'!AL166="FCMT",'full menu'!AL166="LCMT",'full menu'!AL166="LMT",'full menu'!AL166="LCIT",'full menu'!AL166="FCIT",'full menu'!AL166="LIT",'full menu'!AL166="MwERT",'full menu'!AL166="ERwMT",'full menu'!AL166="M&amp;ERT",'full menu'!AL166="MwIT",'full menu'!AL166="IwMT",'full menu'!AL166="M&amp;IT",'full menu'!AL166="IwERT",'full menu'!AL166="ERwIT",'full menu'!AL166="I&amp;ERT",'full menu'!AL166="ER&amp;M&amp;IT",'full menu'!AL166="LSD"),"subst",IF(OR('full menu'!AL166="FERT",'full menu'!AL166="FMT",'full menu'!AL166="FIT",'full menu'!AL166="WSD"),"intens",IF('full menu'!AL166="UASC","UASC","")))))</f>
        <v>subst</v>
      </c>
      <c r="AM166" t="str">
        <f>IF(OR('full menu'!AM166="MDC",'full menu'!AM166="PERF"),"rude",IF(OR('full menu'!AM166="PCB",'full menu'!AM166="AERF",'full menu'!AM166="UD"),"inter",IF(OR('full menu'!AM166="ACB",'full menu'!AM166="LCERT",'full menu'!AM166="LERT",'full menu'!AM166="FCERT",'full menu'!AM166="FCMT",'full menu'!AM166="LCMT",'full menu'!AM166="LMT",'full menu'!AM166="LCIT",'full menu'!AM166="FCIT",'full menu'!AM166="LIT",'full menu'!AM166="MwERT",'full menu'!AM166="ERwMT",'full menu'!AM166="M&amp;ERT",'full menu'!AM166="MwIT",'full menu'!AM166="IwMT",'full menu'!AM166="M&amp;IT",'full menu'!AM166="IwERT",'full menu'!AM166="ERwIT",'full menu'!AM166="I&amp;ERT",'full menu'!AM166="ER&amp;M&amp;IT",'full menu'!AM166="LSD"),"subst",IF(OR('full menu'!AM166="FERT",'full menu'!AM166="FMT",'full menu'!AM166="FIT",'full menu'!AM166="WSD"),"intens",IF('full menu'!AM166="UASC","UASC","")))))</f>
        <v>subst</v>
      </c>
      <c r="AN166" t="str">
        <f>IF(OR('full menu'!AN166="MDC",'full menu'!AN166="PERF"),"rude",IF(OR('full menu'!AN166="PCB",'full menu'!AN166="AERF",'full menu'!AN166="UD"),"inter",IF(OR('full menu'!AN166="ACB",'full menu'!AN166="LCERT",'full menu'!AN166="LERT",'full menu'!AN166="FCERT",'full menu'!AN166="FCMT",'full menu'!AN166="LCMT",'full menu'!AN166="LMT",'full menu'!AN166="LCIT",'full menu'!AN166="FCIT",'full menu'!AN166="LIT",'full menu'!AN166="MwERT",'full menu'!AN166="ERwMT",'full menu'!AN166="M&amp;ERT",'full menu'!AN166="MwIT",'full menu'!AN166="IwMT",'full menu'!AN166="M&amp;IT",'full menu'!AN166="IwERT",'full menu'!AN166="ERwIT",'full menu'!AN166="I&amp;ERT",'full menu'!AN166="ER&amp;M&amp;IT",'full menu'!AN166="LSD"),"subst",IF(OR('full menu'!AN166="FERT",'full menu'!AN166="FMT",'full menu'!AN166="FIT",'full menu'!AN166="WSD"),"intens",IF('full menu'!AN166="UASC","UASC","")))))</f>
        <v>subst</v>
      </c>
      <c r="AO166" t="str">
        <f>IF(OR('full menu'!AO166="MDC",'full menu'!AO166="PERF"),"rude",IF(OR('full menu'!AO166="PCB",'full menu'!AO166="AERF",'full menu'!AO166="UD"),"inter",IF(OR('full menu'!AO166="ACB",'full menu'!AO166="LCERT",'full menu'!AO166="LERT",'full menu'!AO166="FCERT",'full menu'!AO166="FCMT",'full menu'!AO166="LCMT",'full menu'!AO166="LMT",'full menu'!AO166="LCIT",'full menu'!AO166="FCIT",'full menu'!AO166="LIT",'full menu'!AO166="MwERT",'full menu'!AO166="ERwMT",'full menu'!AO166="M&amp;ERT",'full menu'!AO166="MwIT",'full menu'!AO166="IwMT",'full menu'!AO166="M&amp;IT",'full menu'!AO166="IwERT",'full menu'!AO166="ERwIT",'full menu'!AO166="I&amp;ERT",'full menu'!AO166="ER&amp;M&amp;IT",'full menu'!AO166="LSD"),"subst",IF(OR('full menu'!AO166="FERT",'full menu'!AO166="FMT",'full menu'!AO166="FIT",'full menu'!AO166="WSD"),"intens",IF('full menu'!AO166="UASC","UASC","")))))</f>
        <v>subst</v>
      </c>
      <c r="AP166" t="str">
        <f>IF(OR('full menu'!AP166="MDC",'full menu'!AP166="PERF"),"rude",IF(OR('full menu'!AP166="PCB",'full menu'!AP166="AERF",'full menu'!AP166="UD"),"inter",IF(OR('full menu'!AP166="ACB",'full menu'!AP166="LCERT",'full menu'!AP166="LERT",'full menu'!AP166="FCERT",'full menu'!AP166="FCMT",'full menu'!AP166="LCMT",'full menu'!AP166="LMT",'full menu'!AP166="LCIT",'full menu'!AP166="FCIT",'full menu'!AP166="LIT",'full menu'!AP166="MwERT",'full menu'!AP166="ERwMT",'full menu'!AP166="M&amp;ERT",'full menu'!AP166="MwIT",'full menu'!AP166="IwMT",'full menu'!AP166="M&amp;IT",'full menu'!AP166="IwERT",'full menu'!AP166="ERwIT",'full menu'!AP166="I&amp;ERT",'full menu'!AP166="ER&amp;M&amp;IT",'full menu'!AP166="LSD"),"subst",IF(OR('full menu'!AP166="FERT",'full menu'!AP166="FMT",'full menu'!AP166="FIT",'full menu'!AP166="WSD"),"intens",IF('full menu'!AP166="UASC","UASC","")))))</f>
        <v>subst</v>
      </c>
      <c r="AQ166" t="str">
        <f>IF(OR('full menu'!AQ166="MDC",'full menu'!AQ166="PERF"),"rude",IF(OR('full menu'!AQ166="PCB",'full menu'!AQ166="AERF",'full menu'!AQ166="UD"),"inter",IF(OR('full menu'!AQ166="ACB",'full menu'!AQ166="LCERT",'full menu'!AQ166="LERT",'full menu'!AQ166="FCERT",'full menu'!AQ166="FCMT",'full menu'!AQ166="LCMT",'full menu'!AQ166="LMT",'full menu'!AQ166="LCIT",'full menu'!AQ166="FCIT",'full menu'!AQ166="LIT",'full menu'!AQ166="MwERT",'full menu'!AQ166="ERwMT",'full menu'!AQ166="M&amp;ERT",'full menu'!AQ166="MwIT",'full menu'!AQ166="IwMT",'full menu'!AQ166="M&amp;IT",'full menu'!AQ166="IwERT",'full menu'!AQ166="ERwIT",'full menu'!AQ166="I&amp;ERT",'full menu'!AQ166="ER&amp;M&amp;IT",'full menu'!AQ166="LSD"),"subst",IF(OR('full menu'!AQ166="FERT",'full menu'!AQ166="FMT",'full menu'!AQ166="FIT",'full menu'!AQ166="WSD"),"intens",IF('full menu'!AQ166="UASC","UASC","")))))</f>
        <v>subst</v>
      </c>
      <c r="AR166" t="str">
        <f>IF(OR('full menu'!AR166="MDC",'full menu'!AR166="PERF"),"rude",IF(OR('full menu'!AR166="PCB",'full menu'!AR166="AERF",'full menu'!AR166="UD"),"inter",IF(OR('full menu'!AR166="ACB",'full menu'!AR166="LCERT",'full menu'!AR166="LERT",'full menu'!AR166="FCERT",'full menu'!AR166="FCMT",'full menu'!AR166="LCMT",'full menu'!AR166="LMT",'full menu'!AR166="LCIT",'full menu'!AR166="FCIT",'full menu'!AR166="LIT",'full menu'!AR166="MwERT",'full menu'!AR166="ERwMT",'full menu'!AR166="M&amp;ERT",'full menu'!AR166="MwIT",'full menu'!AR166="IwMT",'full menu'!AR166="M&amp;IT",'full menu'!AR166="IwERT",'full menu'!AR166="ERwIT",'full menu'!AR166="I&amp;ERT",'full menu'!AR166="ER&amp;M&amp;IT",'full menu'!AR166="LSD"),"subst",IF(OR('full menu'!AR166="FERT",'full menu'!AR166="FMT",'full menu'!AR166="FIT",'full menu'!AR166="WSD"),"intens",IF('full menu'!AR166="UASC","UASC","")))))</f>
        <v>subst</v>
      </c>
      <c r="AS166" t="str">
        <f>IF(OR('full menu'!AS166="MDC",'full menu'!AS166="PERF"),"rude",IF(OR('full menu'!AS166="PCB",'full menu'!AS166="AERF",'full menu'!AS166="UD"),"inter",IF(OR('full menu'!AS166="ACB",'full menu'!AS166="LCERT",'full menu'!AS166="LERT",'full menu'!AS166="FCERT",'full menu'!AS166="FCMT",'full menu'!AS166="LCMT",'full menu'!AS166="LMT",'full menu'!AS166="LCIT",'full menu'!AS166="FCIT",'full menu'!AS166="LIT",'full menu'!AS166="MwERT",'full menu'!AS166="ERwMT",'full menu'!AS166="M&amp;ERT",'full menu'!AS166="MwIT",'full menu'!AS166="IwMT",'full menu'!AS166="M&amp;IT",'full menu'!AS166="IwERT",'full menu'!AS166="ERwIT",'full menu'!AS166="I&amp;ERT",'full menu'!AS166="ER&amp;M&amp;IT",'full menu'!AS166="LSD"),"subst",IF(OR('full menu'!AS166="FERT",'full menu'!AS166="FMT",'full menu'!AS166="FIT",'full menu'!AS166="WSD"),"intens",IF('full menu'!AS166="UASC","UASC","")))))</f>
        <v>subst</v>
      </c>
      <c r="AT166" t="str">
        <f>IF(OR('full menu'!AT166="MDC",'full menu'!AT166="PERF"),"rude",IF(OR('full menu'!AT166="PCB",'full menu'!AT166="AERF",'full menu'!AT166="UD"),"inter",IF(OR('full menu'!AT166="ACB",'full menu'!AT166="LCERT",'full menu'!AT166="LERT",'full menu'!AT166="FCERT",'full menu'!AT166="FCMT",'full menu'!AT166="LCMT",'full menu'!AT166="LMT",'full menu'!AT166="LCIT",'full menu'!AT166="FCIT",'full menu'!AT166="LIT",'full menu'!AT166="MwERT",'full menu'!AT166="ERwMT",'full menu'!AT166="M&amp;ERT",'full menu'!AT166="MwIT",'full menu'!AT166="IwMT",'full menu'!AT166="M&amp;IT",'full menu'!AT166="IwERT",'full menu'!AT166="ERwIT",'full menu'!AT166="I&amp;ERT",'full menu'!AT166="ER&amp;M&amp;IT",'full menu'!AT166="LSD"),"subst",IF(OR('full menu'!AT166="FERT",'full menu'!AT166="FMT",'full menu'!AT166="FIT",'full menu'!AT166="WSD"),"intens",IF('full menu'!AT166="UASC","UASC","")))))</f>
        <v>subst</v>
      </c>
      <c r="AU166" t="str">
        <f>IF(OR('full menu'!AU166="MDC",'full menu'!AU166="PERF"),"rude",IF(OR('full menu'!AU166="PCB",'full menu'!AU166="AERF",'full menu'!AU166="UD"),"inter",IF(OR('full menu'!AU166="ACB",'full menu'!AU166="LCERT",'full menu'!AU166="LERT",'full menu'!AU166="FCERT",'full menu'!AU166="FCMT",'full menu'!AU166="LCMT",'full menu'!AU166="LMT",'full menu'!AU166="LCIT",'full menu'!AU166="FCIT",'full menu'!AU166="LIT",'full menu'!AU166="MwERT",'full menu'!AU166="ERwMT",'full menu'!AU166="M&amp;ERT",'full menu'!AU166="MwIT",'full menu'!AU166="IwMT",'full menu'!AU166="M&amp;IT",'full menu'!AU166="IwERT",'full menu'!AU166="ERwIT",'full menu'!AU166="I&amp;ERT",'full menu'!AU166="ER&amp;M&amp;IT",'full menu'!AU166="LSD"),"subst",IF(OR('full menu'!AU166="FERT",'full menu'!AU166="FMT",'full menu'!AU166="FIT",'full menu'!AU166="WSD"),"intens",IF('full menu'!AU166="UASC","UASC","")))))</f>
        <v>subst</v>
      </c>
      <c r="AV166" t="str">
        <f>IF(OR('full menu'!AV166="MDC",'full menu'!AV166="PERF"),"rude",IF(OR('full menu'!AV166="PCB",'full menu'!AV166="AERF",'full menu'!AV166="UD"),"inter",IF(OR('full menu'!AV166="ACB",'full menu'!AV166="LCERT",'full menu'!AV166="LERT",'full menu'!AV166="FCERT",'full menu'!AV166="FCMT",'full menu'!AV166="LCMT",'full menu'!AV166="LMT",'full menu'!AV166="LCIT",'full menu'!AV166="FCIT",'full menu'!AV166="LIT",'full menu'!AV166="MwERT",'full menu'!AV166="ERwMT",'full menu'!AV166="M&amp;ERT",'full menu'!AV166="MwIT",'full menu'!AV166="IwMT",'full menu'!AV166="M&amp;IT",'full menu'!AV166="IwERT",'full menu'!AV166="ERwIT",'full menu'!AV166="I&amp;ERT",'full menu'!AV166="ER&amp;M&amp;IT",'full menu'!AV166="LSD"),"subst",IF(OR('full menu'!AV166="FERT",'full menu'!AV166="FMT",'full menu'!AV166="FIT",'full menu'!AV166="WSD"),"intens",IF('full menu'!AV166="UASC","UASC","")))))</f>
        <v>subst</v>
      </c>
      <c r="AW166" t="str">
        <f>IF(OR('full menu'!AW166="MDC",'full menu'!AW166="PERF"),"rude",IF(OR('full menu'!AW166="PCB",'full menu'!AW166="AERF",'full menu'!AW166="UD"),"inter",IF(OR('full menu'!AW166="ACB",'full menu'!AW166="LCERT",'full menu'!AW166="LERT",'full menu'!AW166="FCERT",'full menu'!AW166="FCMT",'full menu'!AW166="LCMT",'full menu'!AW166="LMT",'full menu'!AW166="LCIT",'full menu'!AW166="FCIT",'full menu'!AW166="LIT",'full menu'!AW166="MwERT",'full menu'!AW166="ERwMT",'full menu'!AW166="M&amp;ERT",'full menu'!AW166="MwIT",'full menu'!AW166="IwMT",'full menu'!AW166="M&amp;IT",'full menu'!AW166="IwERT",'full menu'!AW166="ERwIT",'full menu'!AW166="I&amp;ERT",'full menu'!AW166="ER&amp;M&amp;IT",'full menu'!AW166="LSD"),"subst",IF(OR('full menu'!AW166="FERT",'full menu'!AW166="FMT",'full menu'!AW166="FIT",'full menu'!AW166="WSD"),"intens",IF('full menu'!AW166="UASC","UASC","")))))</f>
        <v>subst</v>
      </c>
      <c r="AX166" t="str">
        <f>IF(OR('full menu'!AX166="MDC",'full menu'!AX166="PERF"),"rude",IF(OR('full menu'!AX166="PCB",'full menu'!AX166="AERF",'full menu'!AX166="UD"),"inter",IF(OR('full menu'!AX166="ACB",'full menu'!AX166="LCERT",'full menu'!AX166="LERT",'full menu'!AX166="FCERT",'full menu'!AX166="FCMT",'full menu'!AX166="LCMT",'full menu'!AX166="LMT",'full menu'!AX166="LCIT",'full menu'!AX166="FCIT",'full menu'!AX166="LIT",'full menu'!AX166="MwERT",'full menu'!AX166="ERwMT",'full menu'!AX166="M&amp;ERT",'full menu'!AX166="MwIT",'full menu'!AX166="IwMT",'full menu'!AX166="M&amp;IT",'full menu'!AX166="IwERT",'full menu'!AX166="ERwIT",'full menu'!AX166="I&amp;ERT",'full menu'!AX166="ER&amp;M&amp;IT",'full menu'!AX166="LSD"),"subst",IF(OR('full menu'!AX166="FERT",'full menu'!AX166="FMT",'full menu'!AX166="FIT",'full menu'!AX166="WSD"),"intens",IF('full menu'!AX166="UASC","UASC","")))))</f>
        <v>subst</v>
      </c>
      <c r="AY166" t="str">
        <f>IF(OR('full menu'!AY166="MDC",'full menu'!AY166="PERF"),"rude",IF(OR('full menu'!AY166="PCB",'full menu'!AY166="AERF",'full menu'!AY166="UD"),"inter",IF(OR('full menu'!AY166="ACB",'full menu'!AY166="LCERT",'full menu'!AY166="LERT",'full menu'!AY166="FCERT",'full menu'!AY166="FCMT",'full menu'!AY166="LCMT",'full menu'!AY166="LMT",'full menu'!AY166="LCIT",'full menu'!AY166="FCIT",'full menu'!AY166="LIT",'full menu'!AY166="MwERT",'full menu'!AY166="ERwMT",'full menu'!AY166="M&amp;ERT",'full menu'!AY166="MwIT",'full menu'!AY166="IwMT",'full menu'!AY166="M&amp;IT",'full menu'!AY166="IwERT",'full menu'!AY166="ERwIT",'full menu'!AY166="I&amp;ERT",'full menu'!AY166="ER&amp;M&amp;IT",'full menu'!AY166="LSD"),"subst",IF(OR('full menu'!AY166="FERT",'full menu'!AY166="FMT",'full menu'!AY166="FIT",'full menu'!AY166="WSD"),"intens",IF('full menu'!AY166="UASC","UASC","")))))</f>
        <v>subst</v>
      </c>
    </row>
    <row r="167" spans="1:51" x14ac:dyDescent="0.3">
      <c r="A167" t="s">
        <v>192</v>
      </c>
      <c r="B167" t="str">
        <f>IF(OR('full menu'!B167="MDC",'full menu'!B167="PERF"),"rude",IF(OR('full menu'!B167="PCB",'full menu'!B167="AERF",'full menu'!B167="UD"),"inter",IF(OR('full menu'!B167="ACB",'full menu'!B167="LCERT",'full menu'!B167="LERT",'full menu'!B167="FCERT",'full menu'!B167="FCMT",'full menu'!B167="LCMT",'full menu'!B167="LMT",'full menu'!B167="LCIT",'full menu'!B167="FCIT",'full menu'!B167="LIT",'full menu'!B167="MwERT",'full menu'!B167="ERwMT",'full menu'!B167="M&amp;ERT",'full menu'!B167="MwIT",'full menu'!B167="IwMT",'full menu'!B167="M&amp;IT",'full menu'!B167="IwERT",'full menu'!B167="ERwIT",'full menu'!B167="I&amp;ERT",'full menu'!B167="ER&amp;M&amp;IT",'full menu'!B167="LSD"),"subst",IF(OR('full menu'!B167="FERT",'full menu'!B167="FMT",'full menu'!B167="FIT",'full menu'!B167="WSD"),"intens",IF('full menu'!B167="UASC","UASC","")))))</f>
        <v>subst</v>
      </c>
      <c r="C167" t="str">
        <f>IF(OR('full menu'!C167="MDC",'full menu'!C167="PERF"),"rude",IF(OR('full menu'!C167="PCB",'full menu'!C167="AERF",'full menu'!C167="UD"),"inter",IF(OR('full menu'!C167="ACB",'full menu'!C167="LCERT",'full menu'!C167="LERT",'full menu'!C167="FCERT",'full menu'!C167="FCMT",'full menu'!C167="LCMT",'full menu'!C167="LMT",'full menu'!C167="LCIT",'full menu'!C167="FCIT",'full menu'!C167="LIT",'full menu'!C167="MwERT",'full menu'!C167="ERwMT",'full menu'!C167="M&amp;ERT",'full menu'!C167="MwIT",'full menu'!C167="IwMT",'full menu'!C167="M&amp;IT",'full menu'!C167="IwERT",'full menu'!C167="ERwIT",'full menu'!C167="I&amp;ERT",'full menu'!C167="ER&amp;M&amp;IT",'full menu'!C167="LSD"),"subst",IF(OR('full menu'!C167="FERT",'full menu'!C167="FMT",'full menu'!C167="FIT",'full menu'!C167="WSD"),"intens",IF('full menu'!C167="UASC","UASC","")))))</f>
        <v>subst</v>
      </c>
      <c r="D167" t="str">
        <f>IF(OR('full menu'!D167="MDC",'full menu'!D167="PERF"),"rude",IF(OR('full menu'!D167="PCB",'full menu'!D167="AERF",'full menu'!D167="UD"),"inter",IF(OR('full menu'!D167="ACB",'full menu'!D167="LCERT",'full menu'!D167="LERT",'full menu'!D167="FCERT",'full menu'!D167="FCMT",'full menu'!D167="LCMT",'full menu'!D167="LMT",'full menu'!D167="LCIT",'full menu'!D167="FCIT",'full menu'!D167="LIT",'full menu'!D167="MwERT",'full menu'!D167="ERwMT",'full menu'!D167="M&amp;ERT",'full menu'!D167="MwIT",'full menu'!D167="IwMT",'full menu'!D167="M&amp;IT",'full menu'!D167="IwERT",'full menu'!D167="ERwIT",'full menu'!D167="I&amp;ERT",'full menu'!D167="ER&amp;M&amp;IT",'full menu'!D167="LSD"),"subst",IF(OR('full menu'!D167="FERT",'full menu'!D167="FMT",'full menu'!D167="FIT",'full menu'!D167="WSD"),"intens",IF('full menu'!D167="UASC","UASC","")))))</f>
        <v>subst</v>
      </c>
      <c r="E167" t="str">
        <f>IF(OR('full menu'!E167="MDC",'full menu'!E167="PERF"),"rude",IF(OR('full menu'!E167="PCB",'full menu'!E167="AERF",'full menu'!E167="UD"),"inter",IF(OR('full menu'!E167="ACB",'full menu'!E167="LCERT",'full menu'!E167="LERT",'full menu'!E167="FCERT",'full menu'!E167="FCMT",'full menu'!E167="LCMT",'full menu'!E167="LMT",'full menu'!E167="LCIT",'full menu'!E167="FCIT",'full menu'!E167="LIT",'full menu'!E167="MwERT",'full menu'!E167="ERwMT",'full menu'!E167="M&amp;ERT",'full menu'!E167="MwIT",'full menu'!E167="IwMT",'full menu'!E167="M&amp;IT",'full menu'!E167="IwERT",'full menu'!E167="ERwIT",'full menu'!E167="I&amp;ERT",'full menu'!E167="ER&amp;M&amp;IT",'full menu'!E167="LSD"),"subst",IF(OR('full menu'!E167="FERT",'full menu'!E167="FMT",'full menu'!E167="FIT",'full menu'!E167="WSD"),"intens",IF('full menu'!E167="UASC","UASC","")))))</f>
        <v>subst</v>
      </c>
      <c r="F167" t="str">
        <f>IF(OR('full menu'!F167="MDC",'full menu'!F167="PERF"),"rude",IF(OR('full menu'!F167="PCB",'full menu'!F167="AERF",'full menu'!F167="UD"),"inter",IF(OR('full menu'!F167="ACB",'full menu'!F167="LCERT",'full menu'!F167="LERT",'full menu'!F167="FCERT",'full menu'!F167="FCMT",'full menu'!F167="LCMT",'full menu'!F167="LMT",'full menu'!F167="LCIT",'full menu'!F167="FCIT",'full menu'!F167="LIT",'full menu'!F167="MwERT",'full menu'!F167="ERwMT",'full menu'!F167="M&amp;ERT",'full menu'!F167="MwIT",'full menu'!F167="IwMT",'full menu'!F167="M&amp;IT",'full menu'!F167="IwERT",'full menu'!F167="ERwIT",'full menu'!F167="I&amp;ERT",'full menu'!F167="ER&amp;M&amp;IT",'full menu'!F167="LSD"),"subst",IF(OR('full menu'!F167="FERT",'full menu'!F167="FMT",'full menu'!F167="FIT",'full menu'!F167="WSD"),"intens",IF('full menu'!F167="UASC","UASC","")))))</f>
        <v>subst</v>
      </c>
      <c r="G167" t="str">
        <f>IF(OR('full menu'!G167="MDC",'full menu'!G167="PERF"),"rude",IF(OR('full menu'!G167="PCB",'full menu'!G167="AERF",'full menu'!G167="UD"),"inter",IF(OR('full menu'!G167="ACB",'full menu'!G167="LCERT",'full menu'!G167="LERT",'full menu'!G167="FCERT",'full menu'!G167="FCMT",'full menu'!G167="LCMT",'full menu'!G167="LMT",'full menu'!G167="LCIT",'full menu'!G167="FCIT",'full menu'!G167="LIT",'full menu'!G167="MwERT",'full menu'!G167="ERwMT",'full menu'!G167="M&amp;ERT",'full menu'!G167="MwIT",'full menu'!G167="IwMT",'full menu'!G167="M&amp;IT",'full menu'!G167="IwERT",'full menu'!G167="ERwIT",'full menu'!G167="I&amp;ERT",'full menu'!G167="ER&amp;M&amp;IT",'full menu'!G167="LSD"),"subst",IF(OR('full menu'!G167="FERT",'full menu'!G167="FMT",'full menu'!G167="FIT",'full menu'!G167="WSD"),"intens",IF('full menu'!G167="UASC","UASC","")))))</f>
        <v>subst</v>
      </c>
      <c r="H167" t="str">
        <f>IF(OR('full menu'!H167="MDC",'full menu'!H167="PERF"),"rude",IF(OR('full menu'!H167="PCB",'full menu'!H167="AERF",'full menu'!H167="UD"),"inter",IF(OR('full menu'!H167="ACB",'full menu'!H167="LCERT",'full menu'!H167="LERT",'full menu'!H167="FCERT",'full menu'!H167="FCMT",'full menu'!H167="LCMT",'full menu'!H167="LMT",'full menu'!H167="LCIT",'full menu'!H167="FCIT",'full menu'!H167="LIT",'full menu'!H167="MwERT",'full menu'!H167="ERwMT",'full menu'!H167="M&amp;ERT",'full menu'!H167="MwIT",'full menu'!H167="IwMT",'full menu'!H167="M&amp;IT",'full menu'!H167="IwERT",'full menu'!H167="ERwIT",'full menu'!H167="I&amp;ERT",'full menu'!H167="ER&amp;M&amp;IT",'full menu'!H167="LSD"),"subst",IF(OR('full menu'!H167="FERT",'full menu'!H167="FMT",'full menu'!H167="FIT",'full menu'!H167="WSD"),"intens",IF('full menu'!H167="UASC","UASC","")))))</f>
        <v>subst</v>
      </c>
      <c r="I167" t="str">
        <f>IF(OR('full menu'!I167="MDC",'full menu'!I167="PERF"),"rude",IF(OR('full menu'!I167="PCB",'full menu'!I167="AERF",'full menu'!I167="UD"),"inter",IF(OR('full menu'!I167="ACB",'full menu'!I167="LCERT",'full menu'!I167="LERT",'full menu'!I167="FCERT",'full menu'!I167="FCMT",'full menu'!I167="LCMT",'full menu'!I167="LMT",'full menu'!I167="LCIT",'full menu'!I167="FCIT",'full menu'!I167="LIT",'full menu'!I167="MwERT",'full menu'!I167="ERwMT",'full menu'!I167="M&amp;ERT",'full menu'!I167="MwIT",'full menu'!I167="IwMT",'full menu'!I167="M&amp;IT",'full menu'!I167="IwERT",'full menu'!I167="ERwIT",'full menu'!I167="I&amp;ERT",'full menu'!I167="ER&amp;M&amp;IT",'full menu'!I167="LSD"),"subst",IF(OR('full menu'!I167="FERT",'full menu'!I167="FMT",'full menu'!I167="FIT",'full menu'!I167="WSD"),"intens",IF('full menu'!I167="UASC","UASC","")))))</f>
        <v>subst</v>
      </c>
      <c r="J167" t="str">
        <f>IF(OR('full menu'!J167="MDC",'full menu'!J167="PERF"),"rude",IF(OR('full menu'!J167="PCB",'full menu'!J167="AERF",'full menu'!J167="UD"),"inter",IF(OR('full menu'!J167="ACB",'full menu'!J167="LCERT",'full menu'!J167="LERT",'full menu'!J167="FCERT",'full menu'!J167="FCMT",'full menu'!J167="LCMT",'full menu'!J167="LMT",'full menu'!J167="LCIT",'full menu'!J167="FCIT",'full menu'!J167="LIT",'full menu'!J167="MwERT",'full menu'!J167="ERwMT",'full menu'!J167="M&amp;ERT",'full menu'!J167="MwIT",'full menu'!J167="IwMT",'full menu'!J167="M&amp;IT",'full menu'!J167="IwERT",'full menu'!J167="ERwIT",'full menu'!J167="I&amp;ERT",'full menu'!J167="ER&amp;M&amp;IT",'full menu'!J167="LSD"),"subst",IF(OR('full menu'!J167="FERT",'full menu'!J167="FMT",'full menu'!J167="FIT",'full menu'!J167="WSD"),"intens",IF('full menu'!J167="UASC","UASC","")))))</f>
        <v>subst</v>
      </c>
      <c r="K167" t="str">
        <f>IF(OR('full menu'!K167="MDC",'full menu'!K167="PERF"),"rude",IF(OR('full menu'!K167="PCB",'full menu'!K167="AERF",'full menu'!K167="UD"),"inter",IF(OR('full menu'!K167="ACB",'full menu'!K167="LCERT",'full menu'!K167="LERT",'full menu'!K167="FCERT",'full menu'!K167="FCMT",'full menu'!K167="LCMT",'full menu'!K167="LMT",'full menu'!K167="LCIT",'full menu'!K167="FCIT",'full menu'!K167="LIT",'full menu'!K167="MwERT",'full menu'!K167="ERwMT",'full menu'!K167="M&amp;ERT",'full menu'!K167="MwIT",'full menu'!K167="IwMT",'full menu'!K167="M&amp;IT",'full menu'!K167="IwERT",'full menu'!K167="ERwIT",'full menu'!K167="I&amp;ERT",'full menu'!K167="ER&amp;M&amp;IT",'full menu'!K167="LSD"),"subst",IF(OR('full menu'!K167="FERT",'full menu'!K167="FMT",'full menu'!K167="FIT",'full menu'!K167="WSD"),"intens",IF('full menu'!K167="UASC","UASC","")))))</f>
        <v>subst</v>
      </c>
      <c r="L167" t="str">
        <f>IF(OR('full menu'!L167="MDC",'full menu'!L167="PERF"),"rude",IF(OR('full menu'!L167="PCB",'full menu'!L167="AERF",'full menu'!L167="UD"),"inter",IF(OR('full menu'!L167="ACB",'full menu'!L167="LCERT",'full menu'!L167="LERT",'full menu'!L167="FCERT",'full menu'!L167="FCMT",'full menu'!L167="LCMT",'full menu'!L167="LMT",'full menu'!L167="LCIT",'full menu'!L167="FCIT",'full menu'!L167="LIT",'full menu'!L167="MwERT",'full menu'!L167="ERwMT",'full menu'!L167="M&amp;ERT",'full menu'!L167="MwIT",'full menu'!L167="IwMT",'full menu'!L167="M&amp;IT",'full menu'!L167="IwERT",'full menu'!L167="ERwIT",'full menu'!L167="I&amp;ERT",'full menu'!L167="ER&amp;M&amp;IT",'full menu'!L167="LSD"),"subst",IF(OR('full menu'!L167="FERT",'full menu'!L167="FMT",'full menu'!L167="FIT",'full menu'!L167="WSD"),"intens",IF('full menu'!L167="UASC","UASC","")))))</f>
        <v>subst</v>
      </c>
      <c r="M167" t="str">
        <f>IF(OR('full menu'!M167="MDC",'full menu'!M167="PERF"),"rude",IF(OR('full menu'!M167="PCB",'full menu'!M167="AERF",'full menu'!M167="UD"),"inter",IF(OR('full menu'!M167="ACB",'full menu'!M167="LCERT",'full menu'!M167="LERT",'full menu'!M167="FCERT",'full menu'!M167="FCMT",'full menu'!M167="LCMT",'full menu'!M167="LMT",'full menu'!M167="LCIT",'full menu'!M167="FCIT",'full menu'!M167="LIT",'full menu'!M167="MwERT",'full menu'!M167="ERwMT",'full menu'!M167="M&amp;ERT",'full menu'!M167="MwIT",'full menu'!M167="IwMT",'full menu'!M167="M&amp;IT",'full menu'!M167="IwERT",'full menu'!M167="ERwIT",'full menu'!M167="I&amp;ERT",'full menu'!M167="ER&amp;M&amp;IT",'full menu'!M167="LSD"),"subst",IF(OR('full menu'!M167="FERT",'full menu'!M167="FMT",'full menu'!M167="FIT",'full menu'!M167="WSD"),"intens",IF('full menu'!M167="UASC","UASC","")))))</f>
        <v>subst</v>
      </c>
      <c r="N167" t="str">
        <f>IF(OR('full menu'!N167="MDC",'full menu'!N167="PERF"),"rude",IF(OR('full menu'!N167="PCB",'full menu'!N167="AERF",'full menu'!N167="UD"),"inter",IF(OR('full menu'!N167="ACB",'full menu'!N167="LCERT",'full menu'!N167="LERT",'full menu'!N167="FCERT",'full menu'!N167="FCMT",'full menu'!N167="LCMT",'full menu'!N167="LMT",'full menu'!N167="LCIT",'full menu'!N167="FCIT",'full menu'!N167="LIT",'full menu'!N167="MwERT",'full menu'!N167="ERwMT",'full menu'!N167="M&amp;ERT",'full menu'!N167="MwIT",'full menu'!N167="IwMT",'full menu'!N167="M&amp;IT",'full menu'!N167="IwERT",'full menu'!N167="ERwIT",'full menu'!N167="I&amp;ERT",'full menu'!N167="ER&amp;M&amp;IT",'full menu'!N167="LSD"),"subst",IF(OR('full menu'!N167="FERT",'full menu'!N167="FMT",'full menu'!N167="FIT",'full menu'!N167="WSD"),"intens",IF('full menu'!N167="UASC","UASC","")))))</f>
        <v>subst</v>
      </c>
      <c r="O167" t="str">
        <f>IF(OR('full menu'!O167="MDC",'full menu'!O167="PERF"),"rude",IF(OR('full menu'!O167="PCB",'full menu'!O167="AERF",'full menu'!O167="UD"),"inter",IF(OR('full menu'!O167="ACB",'full menu'!O167="LCERT",'full menu'!O167="LERT",'full menu'!O167="FCERT",'full menu'!O167="FCMT",'full menu'!O167="LCMT",'full menu'!O167="LMT",'full menu'!O167="LCIT",'full menu'!O167="FCIT",'full menu'!O167="LIT",'full menu'!O167="MwERT",'full menu'!O167="ERwMT",'full menu'!O167="M&amp;ERT",'full menu'!O167="MwIT",'full menu'!O167="IwMT",'full menu'!O167="M&amp;IT",'full menu'!O167="IwERT",'full menu'!O167="ERwIT",'full menu'!O167="I&amp;ERT",'full menu'!O167="ER&amp;M&amp;IT",'full menu'!O167="LSD"),"subst",IF(OR('full menu'!O167="FERT",'full menu'!O167="FMT",'full menu'!O167="FIT",'full menu'!O167="WSD"),"intens",IF('full menu'!O167="UASC","UASC","")))))</f>
        <v>subst</v>
      </c>
      <c r="P167" t="str">
        <f>IF(OR('full menu'!P167="MDC",'full menu'!P167="PERF"),"rude",IF(OR('full menu'!P167="PCB",'full menu'!P167="AERF",'full menu'!P167="UD"),"inter",IF(OR('full menu'!P167="ACB",'full menu'!P167="LCERT",'full menu'!P167="LERT",'full menu'!P167="FCERT",'full menu'!P167="FCMT",'full menu'!P167="LCMT",'full menu'!P167="LMT",'full menu'!P167="LCIT",'full menu'!P167="FCIT",'full menu'!P167="LIT",'full menu'!P167="MwERT",'full menu'!P167="ERwMT",'full menu'!P167="M&amp;ERT",'full menu'!P167="MwIT",'full menu'!P167="IwMT",'full menu'!P167="M&amp;IT",'full menu'!P167="IwERT",'full menu'!P167="ERwIT",'full menu'!P167="I&amp;ERT",'full menu'!P167="ER&amp;M&amp;IT",'full menu'!P167="LSD"),"subst",IF(OR('full menu'!P167="FERT",'full menu'!P167="FMT",'full menu'!P167="FIT",'full menu'!P167="WSD"),"intens",IF('full menu'!P167="UASC","UASC","")))))</f>
        <v>subst</v>
      </c>
      <c r="Q167" t="str">
        <f>IF(OR('full menu'!Q167="MDC",'full menu'!Q167="PERF"),"rude",IF(OR('full menu'!Q167="PCB",'full menu'!Q167="AERF",'full menu'!Q167="UD"),"inter",IF(OR('full menu'!Q167="ACB",'full menu'!Q167="LCERT",'full menu'!Q167="LERT",'full menu'!Q167="FCERT",'full menu'!Q167="FCMT",'full menu'!Q167="LCMT",'full menu'!Q167="LMT",'full menu'!Q167="LCIT",'full menu'!Q167="FCIT",'full menu'!Q167="LIT",'full menu'!Q167="MwERT",'full menu'!Q167="ERwMT",'full menu'!Q167="M&amp;ERT",'full menu'!Q167="MwIT",'full menu'!Q167="IwMT",'full menu'!Q167="M&amp;IT",'full menu'!Q167="IwERT",'full menu'!Q167="ERwIT",'full menu'!Q167="I&amp;ERT",'full menu'!Q167="ER&amp;M&amp;IT",'full menu'!Q167="LSD"),"subst",IF(OR('full menu'!Q167="FERT",'full menu'!Q167="FMT",'full menu'!Q167="FIT",'full menu'!Q167="WSD"),"intens",IF('full menu'!Q167="UASC","UASC","")))))</f>
        <v>subst</v>
      </c>
      <c r="R167" t="str">
        <f>IF(OR('full menu'!R167="MDC",'full menu'!R167="PERF"),"rude",IF(OR('full menu'!R167="PCB",'full menu'!R167="AERF",'full menu'!R167="UD"),"inter",IF(OR('full menu'!R167="ACB",'full menu'!R167="LCERT",'full menu'!R167="LERT",'full menu'!R167="FCERT",'full menu'!R167="FCMT",'full menu'!R167="LCMT",'full menu'!R167="LMT",'full menu'!R167="LCIT",'full menu'!R167="FCIT",'full menu'!R167="LIT",'full menu'!R167="MwERT",'full menu'!R167="ERwMT",'full menu'!R167="M&amp;ERT",'full menu'!R167="MwIT",'full menu'!R167="IwMT",'full menu'!R167="M&amp;IT",'full menu'!R167="IwERT",'full menu'!R167="ERwIT",'full menu'!R167="I&amp;ERT",'full menu'!R167="ER&amp;M&amp;IT",'full menu'!R167="LSD"),"subst",IF(OR('full menu'!R167="FERT",'full menu'!R167="FMT",'full menu'!R167="FIT",'full menu'!R167="WSD"),"intens",IF('full menu'!R167="UASC","UASC","")))))</f>
        <v>subst</v>
      </c>
      <c r="S167" t="str">
        <f>IF(OR('full menu'!S167="MDC",'full menu'!S167="PERF"),"rude",IF(OR('full menu'!S167="PCB",'full menu'!S167="AERF",'full menu'!S167="UD"),"inter",IF(OR('full menu'!S167="ACB",'full menu'!S167="LCERT",'full menu'!S167="LERT",'full menu'!S167="FCERT",'full menu'!S167="FCMT",'full menu'!S167="LCMT",'full menu'!S167="LMT",'full menu'!S167="LCIT",'full menu'!S167="FCIT",'full menu'!S167="LIT",'full menu'!S167="MwERT",'full menu'!S167="ERwMT",'full menu'!S167="M&amp;ERT",'full menu'!S167="MwIT",'full menu'!S167="IwMT",'full menu'!S167="M&amp;IT",'full menu'!S167="IwERT",'full menu'!S167="ERwIT",'full menu'!S167="I&amp;ERT",'full menu'!S167="ER&amp;M&amp;IT",'full menu'!S167="LSD"),"subst",IF(OR('full menu'!S167="FERT",'full menu'!S167="FMT",'full menu'!S167="FIT",'full menu'!S167="WSD"),"intens",IF('full menu'!S167="UASC","UASC","")))))</f>
        <v>subst</v>
      </c>
      <c r="T167" t="str">
        <f>IF(OR('full menu'!T167="MDC",'full menu'!T167="PERF"),"rude",IF(OR('full menu'!T167="PCB",'full menu'!T167="AERF",'full menu'!T167="UD"),"inter",IF(OR('full menu'!T167="ACB",'full menu'!T167="LCERT",'full menu'!T167="LERT",'full menu'!T167="FCERT",'full menu'!T167="FCMT",'full menu'!T167="LCMT",'full menu'!T167="LMT",'full menu'!T167="LCIT",'full menu'!T167="FCIT",'full menu'!T167="LIT",'full menu'!T167="MwERT",'full menu'!T167="ERwMT",'full menu'!T167="M&amp;ERT",'full menu'!T167="MwIT",'full menu'!T167="IwMT",'full menu'!T167="M&amp;IT",'full menu'!T167="IwERT",'full menu'!T167="ERwIT",'full menu'!T167="I&amp;ERT",'full menu'!T167="ER&amp;M&amp;IT",'full menu'!T167="LSD"),"subst",IF(OR('full menu'!T167="FERT",'full menu'!T167="FMT",'full menu'!T167="FIT",'full menu'!T167="WSD"),"intens",IF('full menu'!T167="UASC","UASC","")))))</f>
        <v>subst</v>
      </c>
      <c r="U167" t="str">
        <f>IF(OR('full menu'!U167="MDC",'full menu'!U167="PERF"),"rude",IF(OR('full menu'!U167="PCB",'full menu'!U167="AERF",'full menu'!U167="UD"),"inter",IF(OR('full menu'!U167="ACB",'full menu'!U167="LCERT",'full menu'!U167="LERT",'full menu'!U167="FCERT",'full menu'!U167="FCMT",'full menu'!U167="LCMT",'full menu'!U167="LMT",'full menu'!U167="LCIT",'full menu'!U167="FCIT",'full menu'!U167="LIT",'full menu'!U167="MwERT",'full menu'!U167="ERwMT",'full menu'!U167="M&amp;ERT",'full menu'!U167="MwIT",'full menu'!U167="IwMT",'full menu'!U167="M&amp;IT",'full menu'!U167="IwERT",'full menu'!U167="ERwIT",'full menu'!U167="I&amp;ERT",'full menu'!U167="ER&amp;M&amp;IT",'full menu'!U167="LSD"),"subst",IF(OR('full menu'!U167="FERT",'full menu'!U167="FMT",'full menu'!U167="FIT",'full menu'!U167="WSD"),"intens",IF('full menu'!U167="UASC","UASC","")))))</f>
        <v>subst</v>
      </c>
      <c r="V167" t="str">
        <f>IF(OR('full menu'!V167="MDC",'full menu'!V167="PERF"),"rude",IF(OR('full menu'!V167="PCB",'full menu'!V167="AERF",'full menu'!V167="UD"),"inter",IF(OR('full menu'!V167="ACB",'full menu'!V167="LCERT",'full menu'!V167="LERT",'full menu'!V167="FCERT",'full menu'!V167="FCMT",'full menu'!V167="LCMT",'full menu'!V167="LMT",'full menu'!V167="LCIT",'full menu'!V167="FCIT",'full menu'!V167="LIT",'full menu'!V167="MwERT",'full menu'!V167="ERwMT",'full menu'!V167="M&amp;ERT",'full menu'!V167="MwIT",'full menu'!V167="IwMT",'full menu'!V167="M&amp;IT",'full menu'!V167="IwERT",'full menu'!V167="ERwIT",'full menu'!V167="I&amp;ERT",'full menu'!V167="ER&amp;M&amp;IT",'full menu'!V167="LSD"),"subst",IF(OR('full menu'!V167="FERT",'full menu'!V167="FMT",'full menu'!V167="FIT",'full menu'!V167="WSD"),"intens",IF('full menu'!V167="UASC","UASC","")))))</f>
        <v>subst</v>
      </c>
      <c r="W167" t="str">
        <f>IF(OR('full menu'!W167="MDC",'full menu'!W167="PERF"),"rude",IF(OR('full menu'!W167="PCB",'full menu'!W167="AERF",'full menu'!W167="UD"),"inter",IF(OR('full menu'!W167="ACB",'full menu'!W167="LCERT",'full menu'!W167="LERT",'full menu'!W167="FCERT",'full menu'!W167="FCMT",'full menu'!W167="LCMT",'full menu'!W167="LMT",'full menu'!W167="LCIT",'full menu'!W167="FCIT",'full menu'!W167="LIT",'full menu'!W167="MwERT",'full menu'!W167="ERwMT",'full menu'!W167="M&amp;ERT",'full menu'!W167="MwIT",'full menu'!W167="IwMT",'full menu'!W167="M&amp;IT",'full menu'!W167="IwERT",'full menu'!W167="ERwIT",'full menu'!W167="I&amp;ERT",'full menu'!W167="ER&amp;M&amp;IT",'full menu'!W167="LSD"),"subst",IF(OR('full menu'!W167="FERT",'full menu'!W167="FMT",'full menu'!W167="FIT",'full menu'!W167="WSD"),"intens",IF('full menu'!W167="UASC","UASC","")))))</f>
        <v>subst</v>
      </c>
      <c r="X167" t="str">
        <f>IF(OR('full menu'!X167="MDC",'full menu'!X167="PERF"),"rude",IF(OR('full menu'!X167="PCB",'full menu'!X167="AERF",'full menu'!X167="UD"),"inter",IF(OR('full menu'!X167="ACB",'full menu'!X167="LCERT",'full menu'!X167="LERT",'full menu'!X167="FCERT",'full menu'!X167="FCMT",'full menu'!X167="LCMT",'full menu'!X167="LMT",'full menu'!X167="LCIT",'full menu'!X167="FCIT",'full menu'!X167="LIT",'full menu'!X167="MwERT",'full menu'!X167="ERwMT",'full menu'!X167="M&amp;ERT",'full menu'!X167="MwIT",'full menu'!X167="IwMT",'full menu'!X167="M&amp;IT",'full menu'!X167="IwERT",'full menu'!X167="ERwIT",'full menu'!X167="I&amp;ERT",'full menu'!X167="ER&amp;M&amp;IT",'full menu'!X167="LSD"),"subst",IF(OR('full menu'!X167="FERT",'full menu'!X167="FMT",'full menu'!X167="FIT",'full menu'!X167="WSD"),"intens",IF('full menu'!X167="UASC","UASC","")))))</f>
        <v>subst</v>
      </c>
      <c r="Y167" t="str">
        <f>IF(OR('full menu'!Y167="MDC",'full menu'!Y167="PERF"),"rude",IF(OR('full menu'!Y167="PCB",'full menu'!Y167="AERF",'full menu'!Y167="UD"),"inter",IF(OR('full menu'!Y167="ACB",'full menu'!Y167="LCERT",'full menu'!Y167="LERT",'full menu'!Y167="FCERT",'full menu'!Y167="FCMT",'full menu'!Y167="LCMT",'full menu'!Y167="LMT",'full menu'!Y167="LCIT",'full menu'!Y167="FCIT",'full menu'!Y167="LIT",'full menu'!Y167="MwERT",'full menu'!Y167="ERwMT",'full menu'!Y167="M&amp;ERT",'full menu'!Y167="MwIT",'full menu'!Y167="IwMT",'full menu'!Y167="M&amp;IT",'full menu'!Y167="IwERT",'full menu'!Y167="ERwIT",'full menu'!Y167="I&amp;ERT",'full menu'!Y167="ER&amp;M&amp;IT",'full menu'!Y167="LSD"),"subst",IF(OR('full menu'!Y167="FERT",'full menu'!Y167="FMT",'full menu'!Y167="FIT",'full menu'!Y167="WSD"),"intens",IF('full menu'!Y167="UASC","UASC","")))))</f>
        <v>subst</v>
      </c>
      <c r="Z167" t="str">
        <f>IF(OR('full menu'!Z167="MDC",'full menu'!Z167="PERF"),"rude",IF(OR('full menu'!Z167="PCB",'full menu'!Z167="AERF",'full menu'!Z167="UD"),"inter",IF(OR('full menu'!Z167="ACB",'full menu'!Z167="LCERT",'full menu'!Z167="LERT",'full menu'!Z167="FCERT",'full menu'!Z167="FCMT",'full menu'!Z167="LCMT",'full menu'!Z167="LMT",'full menu'!Z167="LCIT",'full menu'!Z167="FCIT",'full menu'!Z167="LIT",'full menu'!Z167="MwERT",'full menu'!Z167="ERwMT",'full menu'!Z167="M&amp;ERT",'full menu'!Z167="MwIT",'full menu'!Z167="IwMT",'full menu'!Z167="M&amp;IT",'full menu'!Z167="IwERT",'full menu'!Z167="ERwIT",'full menu'!Z167="I&amp;ERT",'full menu'!Z167="ER&amp;M&amp;IT",'full menu'!Z167="LSD"),"subst",IF(OR('full menu'!Z167="FERT",'full menu'!Z167="FMT",'full menu'!Z167="FIT",'full menu'!Z167="WSD"),"intens",IF('full menu'!Z167="UASC","UASC","")))))</f>
        <v>subst</v>
      </c>
      <c r="AA167" t="str">
        <f>IF(OR('full menu'!AA167="MDC",'full menu'!AA167="PERF"),"rude",IF(OR('full menu'!AA167="PCB",'full menu'!AA167="AERF",'full menu'!AA167="UD"),"inter",IF(OR('full menu'!AA167="ACB",'full menu'!AA167="LCERT",'full menu'!AA167="LERT",'full menu'!AA167="FCERT",'full menu'!AA167="FCMT",'full menu'!AA167="LCMT",'full menu'!AA167="LMT",'full menu'!AA167="LCIT",'full menu'!AA167="FCIT",'full menu'!AA167="LIT",'full menu'!AA167="MwERT",'full menu'!AA167="ERwMT",'full menu'!AA167="M&amp;ERT",'full menu'!AA167="MwIT",'full menu'!AA167="IwMT",'full menu'!AA167="M&amp;IT",'full menu'!AA167="IwERT",'full menu'!AA167="ERwIT",'full menu'!AA167="I&amp;ERT",'full menu'!AA167="ER&amp;M&amp;IT",'full menu'!AA167="LSD"),"subst",IF(OR('full menu'!AA167="FERT",'full menu'!AA167="FMT",'full menu'!AA167="FIT",'full menu'!AA167="WSD"),"intens",IF('full menu'!AA167="UASC","UASC","")))))</f>
        <v>subst</v>
      </c>
      <c r="AB167" t="str">
        <f>IF(OR('full menu'!AB167="MDC",'full menu'!AB167="PERF"),"rude",IF(OR('full menu'!AB167="PCB",'full menu'!AB167="AERF",'full menu'!AB167="UD"),"inter",IF(OR('full menu'!AB167="ACB",'full menu'!AB167="LCERT",'full menu'!AB167="LERT",'full menu'!AB167="FCERT",'full menu'!AB167="FCMT",'full menu'!AB167="LCMT",'full menu'!AB167="LMT",'full menu'!AB167="LCIT",'full menu'!AB167="FCIT",'full menu'!AB167="LIT",'full menu'!AB167="MwERT",'full menu'!AB167="ERwMT",'full menu'!AB167="M&amp;ERT",'full menu'!AB167="MwIT",'full menu'!AB167="IwMT",'full menu'!AB167="M&amp;IT",'full menu'!AB167="IwERT",'full menu'!AB167="ERwIT",'full menu'!AB167="I&amp;ERT",'full menu'!AB167="ER&amp;M&amp;IT",'full menu'!AB167="LSD"),"subst",IF(OR('full menu'!AB167="FERT",'full menu'!AB167="FMT",'full menu'!AB167="FIT",'full menu'!AB167="WSD"),"intens",IF('full menu'!AB167="UASC","UASC","")))))</f>
        <v>subst</v>
      </c>
      <c r="AC167" t="str">
        <f>IF(OR('full menu'!AC167="MDC",'full menu'!AC167="PERF"),"rude",IF(OR('full menu'!AC167="PCB",'full menu'!AC167="AERF",'full menu'!AC167="UD"),"inter",IF(OR('full menu'!AC167="ACB",'full menu'!AC167="LCERT",'full menu'!AC167="LERT",'full menu'!AC167="FCERT",'full menu'!AC167="FCMT",'full menu'!AC167="LCMT",'full menu'!AC167="LMT",'full menu'!AC167="LCIT",'full menu'!AC167="FCIT",'full menu'!AC167="LIT",'full menu'!AC167="MwERT",'full menu'!AC167="ERwMT",'full menu'!AC167="M&amp;ERT",'full menu'!AC167="MwIT",'full menu'!AC167="IwMT",'full menu'!AC167="M&amp;IT",'full menu'!AC167="IwERT",'full menu'!AC167="ERwIT",'full menu'!AC167="I&amp;ERT",'full menu'!AC167="ER&amp;M&amp;IT",'full menu'!AC167="LSD"),"subst",IF(OR('full menu'!AC167="FERT",'full menu'!AC167="FMT",'full menu'!AC167="FIT",'full menu'!AC167="WSD"),"intens",IF('full menu'!AC167="UASC","UASC","")))))</f>
        <v>subst</v>
      </c>
      <c r="AD167" t="str">
        <f>IF(OR('full menu'!AD167="MDC",'full menu'!AD167="PERF"),"rude",IF(OR('full menu'!AD167="PCB",'full menu'!AD167="AERF",'full menu'!AD167="UD"),"inter",IF(OR('full menu'!AD167="ACB",'full menu'!AD167="LCERT",'full menu'!AD167="LERT",'full menu'!AD167="FCERT",'full menu'!AD167="FCMT",'full menu'!AD167="LCMT",'full menu'!AD167="LMT",'full menu'!AD167="LCIT",'full menu'!AD167="FCIT",'full menu'!AD167="LIT",'full menu'!AD167="MwERT",'full menu'!AD167="ERwMT",'full menu'!AD167="M&amp;ERT",'full menu'!AD167="MwIT",'full menu'!AD167="IwMT",'full menu'!AD167="M&amp;IT",'full menu'!AD167="IwERT",'full menu'!AD167="ERwIT",'full menu'!AD167="I&amp;ERT",'full menu'!AD167="ER&amp;M&amp;IT",'full menu'!AD167="LSD"),"subst",IF(OR('full menu'!AD167="FERT",'full menu'!AD167="FMT",'full menu'!AD167="FIT",'full menu'!AD167="WSD"),"intens",IF('full menu'!AD167="UASC","UASC","")))))</f>
        <v>subst</v>
      </c>
      <c r="AE167" t="str">
        <f>IF(OR('full menu'!AE167="MDC",'full menu'!AE167="PERF"),"rude",IF(OR('full menu'!AE167="PCB",'full menu'!AE167="AERF",'full menu'!AE167="UD"),"inter",IF(OR('full menu'!AE167="ACB",'full menu'!AE167="LCERT",'full menu'!AE167="LERT",'full menu'!AE167="FCERT",'full menu'!AE167="FCMT",'full menu'!AE167="LCMT",'full menu'!AE167="LMT",'full menu'!AE167="LCIT",'full menu'!AE167="FCIT",'full menu'!AE167="LIT",'full menu'!AE167="MwERT",'full menu'!AE167="ERwMT",'full menu'!AE167="M&amp;ERT",'full menu'!AE167="MwIT",'full menu'!AE167="IwMT",'full menu'!AE167="M&amp;IT",'full menu'!AE167="IwERT",'full menu'!AE167="ERwIT",'full menu'!AE167="I&amp;ERT",'full menu'!AE167="ER&amp;M&amp;IT",'full menu'!AE167="LSD"),"subst",IF(OR('full menu'!AE167="FERT",'full menu'!AE167="FMT",'full menu'!AE167="FIT",'full menu'!AE167="WSD"),"intens",IF('full menu'!AE167="UASC","UASC","")))))</f>
        <v>subst</v>
      </c>
      <c r="AF167" t="str">
        <f>IF(OR('full menu'!AF167="MDC",'full menu'!AF167="PERF"),"rude",IF(OR('full menu'!AF167="PCB",'full menu'!AF167="AERF",'full menu'!AF167="UD"),"inter",IF(OR('full menu'!AF167="ACB",'full menu'!AF167="LCERT",'full menu'!AF167="LERT",'full menu'!AF167="FCERT",'full menu'!AF167="FCMT",'full menu'!AF167="LCMT",'full menu'!AF167="LMT",'full menu'!AF167="LCIT",'full menu'!AF167="FCIT",'full menu'!AF167="LIT",'full menu'!AF167="MwERT",'full menu'!AF167="ERwMT",'full menu'!AF167="M&amp;ERT",'full menu'!AF167="MwIT",'full menu'!AF167="IwMT",'full menu'!AF167="M&amp;IT",'full menu'!AF167="IwERT",'full menu'!AF167="ERwIT",'full menu'!AF167="I&amp;ERT",'full menu'!AF167="ER&amp;M&amp;IT",'full menu'!AF167="LSD"),"subst",IF(OR('full menu'!AF167="FERT",'full menu'!AF167="FMT",'full menu'!AF167="FIT",'full menu'!AF167="WSD"),"intens",IF('full menu'!AF167="UASC","UASC","")))))</f>
        <v>subst</v>
      </c>
      <c r="AG167" t="str">
        <f>IF(OR('full menu'!AG167="MDC",'full menu'!AG167="PERF"),"rude",IF(OR('full menu'!AG167="PCB",'full menu'!AG167="AERF",'full menu'!AG167="UD"),"inter",IF(OR('full menu'!AG167="ACB",'full menu'!AG167="LCERT",'full menu'!AG167="LERT",'full menu'!AG167="FCERT",'full menu'!AG167="FCMT",'full menu'!AG167="LCMT",'full menu'!AG167="LMT",'full menu'!AG167="LCIT",'full menu'!AG167="FCIT",'full menu'!AG167="LIT",'full menu'!AG167="MwERT",'full menu'!AG167="ERwMT",'full menu'!AG167="M&amp;ERT",'full menu'!AG167="MwIT",'full menu'!AG167="IwMT",'full menu'!AG167="M&amp;IT",'full menu'!AG167="IwERT",'full menu'!AG167="ERwIT",'full menu'!AG167="I&amp;ERT",'full menu'!AG167="ER&amp;M&amp;IT",'full menu'!AG167="LSD"),"subst",IF(OR('full menu'!AG167="FERT",'full menu'!AG167="FMT",'full menu'!AG167="FIT",'full menu'!AG167="WSD"),"intens",IF('full menu'!AG167="UASC","UASC","")))))</f>
        <v>subst</v>
      </c>
      <c r="AH167" t="str">
        <f>IF(OR('full menu'!AH167="MDC",'full menu'!AH167="PERF"),"rude",IF(OR('full menu'!AH167="PCB",'full menu'!AH167="AERF",'full menu'!AH167="UD"),"inter",IF(OR('full menu'!AH167="ACB",'full menu'!AH167="LCERT",'full menu'!AH167="LERT",'full menu'!AH167="FCERT",'full menu'!AH167="FCMT",'full menu'!AH167="LCMT",'full menu'!AH167="LMT",'full menu'!AH167="LCIT",'full menu'!AH167="FCIT",'full menu'!AH167="LIT",'full menu'!AH167="MwERT",'full menu'!AH167="ERwMT",'full menu'!AH167="M&amp;ERT",'full menu'!AH167="MwIT",'full menu'!AH167="IwMT",'full menu'!AH167="M&amp;IT",'full menu'!AH167="IwERT",'full menu'!AH167="ERwIT",'full menu'!AH167="I&amp;ERT",'full menu'!AH167="ER&amp;M&amp;IT",'full menu'!AH167="LSD"),"subst",IF(OR('full menu'!AH167="FERT",'full menu'!AH167="FMT",'full menu'!AH167="FIT",'full menu'!AH167="WSD"),"intens",IF('full menu'!AH167="UASC","UASC","")))))</f>
        <v>subst</v>
      </c>
      <c r="AI167" t="str">
        <f>IF(OR('full menu'!AI167="MDC",'full menu'!AI167="PERF"),"rude",IF(OR('full menu'!AI167="PCB",'full menu'!AI167="AERF",'full menu'!AI167="UD"),"inter",IF(OR('full menu'!AI167="ACB",'full menu'!AI167="LCERT",'full menu'!AI167="LERT",'full menu'!AI167="FCERT",'full menu'!AI167="FCMT",'full menu'!AI167="LCMT",'full menu'!AI167="LMT",'full menu'!AI167="LCIT",'full menu'!AI167="FCIT",'full menu'!AI167="LIT",'full menu'!AI167="MwERT",'full menu'!AI167="ERwMT",'full menu'!AI167="M&amp;ERT",'full menu'!AI167="MwIT",'full menu'!AI167="IwMT",'full menu'!AI167="M&amp;IT",'full menu'!AI167="IwERT",'full menu'!AI167="ERwIT",'full menu'!AI167="I&amp;ERT",'full menu'!AI167="ER&amp;M&amp;IT",'full menu'!AI167="LSD"),"subst",IF(OR('full menu'!AI167="FERT",'full menu'!AI167="FMT",'full menu'!AI167="FIT",'full menu'!AI167="WSD"),"intens",IF('full menu'!AI167="UASC","UASC","")))))</f>
        <v>subst</v>
      </c>
      <c r="AJ167" t="str">
        <f>IF(OR('full menu'!AJ167="MDC",'full menu'!AJ167="PERF"),"rude",IF(OR('full menu'!AJ167="PCB",'full menu'!AJ167="AERF",'full menu'!AJ167="UD"),"inter",IF(OR('full menu'!AJ167="ACB",'full menu'!AJ167="LCERT",'full menu'!AJ167="LERT",'full menu'!AJ167="FCERT",'full menu'!AJ167="FCMT",'full menu'!AJ167="LCMT",'full menu'!AJ167="LMT",'full menu'!AJ167="LCIT",'full menu'!AJ167="FCIT",'full menu'!AJ167="LIT",'full menu'!AJ167="MwERT",'full menu'!AJ167="ERwMT",'full menu'!AJ167="M&amp;ERT",'full menu'!AJ167="MwIT",'full menu'!AJ167="IwMT",'full menu'!AJ167="M&amp;IT",'full menu'!AJ167="IwERT",'full menu'!AJ167="ERwIT",'full menu'!AJ167="I&amp;ERT",'full menu'!AJ167="ER&amp;M&amp;IT",'full menu'!AJ167="LSD"),"subst",IF(OR('full menu'!AJ167="FERT",'full menu'!AJ167="FMT",'full menu'!AJ167="FIT",'full menu'!AJ167="WSD"),"intens",IF('full menu'!AJ167="UASC","UASC","")))))</f>
        <v>subst</v>
      </c>
      <c r="AK167" t="str">
        <f>IF(OR('full menu'!AK167="MDC",'full menu'!AK167="PERF"),"rude",IF(OR('full menu'!AK167="PCB",'full menu'!AK167="AERF",'full menu'!AK167="UD"),"inter",IF(OR('full menu'!AK167="ACB",'full menu'!AK167="LCERT",'full menu'!AK167="LERT",'full menu'!AK167="FCERT",'full menu'!AK167="FCMT",'full menu'!AK167="LCMT",'full menu'!AK167="LMT",'full menu'!AK167="LCIT",'full menu'!AK167="FCIT",'full menu'!AK167="LIT",'full menu'!AK167="MwERT",'full menu'!AK167="ERwMT",'full menu'!AK167="M&amp;ERT",'full menu'!AK167="MwIT",'full menu'!AK167="IwMT",'full menu'!AK167="M&amp;IT",'full menu'!AK167="IwERT",'full menu'!AK167="ERwIT",'full menu'!AK167="I&amp;ERT",'full menu'!AK167="ER&amp;M&amp;IT",'full menu'!AK167="LSD"),"subst",IF(OR('full menu'!AK167="FERT",'full menu'!AK167="FMT",'full menu'!AK167="FIT",'full menu'!AK167="WSD"),"intens",IF('full menu'!AK167="UASC","UASC","")))))</f>
        <v>subst</v>
      </c>
      <c r="AL167" t="str">
        <f>IF(OR('full menu'!AL167="MDC",'full menu'!AL167="PERF"),"rude",IF(OR('full menu'!AL167="PCB",'full menu'!AL167="AERF",'full menu'!AL167="UD"),"inter",IF(OR('full menu'!AL167="ACB",'full menu'!AL167="LCERT",'full menu'!AL167="LERT",'full menu'!AL167="FCERT",'full menu'!AL167="FCMT",'full menu'!AL167="LCMT",'full menu'!AL167="LMT",'full menu'!AL167="LCIT",'full menu'!AL167="FCIT",'full menu'!AL167="LIT",'full menu'!AL167="MwERT",'full menu'!AL167="ERwMT",'full menu'!AL167="M&amp;ERT",'full menu'!AL167="MwIT",'full menu'!AL167="IwMT",'full menu'!AL167="M&amp;IT",'full menu'!AL167="IwERT",'full menu'!AL167="ERwIT",'full menu'!AL167="I&amp;ERT",'full menu'!AL167="ER&amp;M&amp;IT",'full menu'!AL167="LSD"),"subst",IF(OR('full menu'!AL167="FERT",'full menu'!AL167="FMT",'full menu'!AL167="FIT",'full menu'!AL167="WSD"),"intens",IF('full menu'!AL167="UASC","UASC","")))))</f>
        <v>subst</v>
      </c>
      <c r="AM167" t="str">
        <f>IF(OR('full menu'!AM167="MDC",'full menu'!AM167="PERF"),"rude",IF(OR('full menu'!AM167="PCB",'full menu'!AM167="AERF",'full menu'!AM167="UD"),"inter",IF(OR('full menu'!AM167="ACB",'full menu'!AM167="LCERT",'full menu'!AM167="LERT",'full menu'!AM167="FCERT",'full menu'!AM167="FCMT",'full menu'!AM167="LCMT",'full menu'!AM167="LMT",'full menu'!AM167="LCIT",'full menu'!AM167="FCIT",'full menu'!AM167="LIT",'full menu'!AM167="MwERT",'full menu'!AM167="ERwMT",'full menu'!AM167="M&amp;ERT",'full menu'!AM167="MwIT",'full menu'!AM167="IwMT",'full menu'!AM167="M&amp;IT",'full menu'!AM167="IwERT",'full menu'!AM167="ERwIT",'full menu'!AM167="I&amp;ERT",'full menu'!AM167="ER&amp;M&amp;IT",'full menu'!AM167="LSD"),"subst",IF(OR('full menu'!AM167="FERT",'full menu'!AM167="FMT",'full menu'!AM167="FIT",'full menu'!AM167="WSD"),"intens",IF('full menu'!AM167="UASC","UASC","")))))</f>
        <v>subst</v>
      </c>
      <c r="AN167" t="str">
        <f>IF(OR('full menu'!AN167="MDC",'full menu'!AN167="PERF"),"rude",IF(OR('full menu'!AN167="PCB",'full menu'!AN167="AERF",'full menu'!AN167="UD"),"inter",IF(OR('full menu'!AN167="ACB",'full menu'!AN167="LCERT",'full menu'!AN167="LERT",'full menu'!AN167="FCERT",'full menu'!AN167="FCMT",'full menu'!AN167="LCMT",'full menu'!AN167="LMT",'full menu'!AN167="LCIT",'full menu'!AN167="FCIT",'full menu'!AN167="LIT",'full menu'!AN167="MwERT",'full menu'!AN167="ERwMT",'full menu'!AN167="M&amp;ERT",'full menu'!AN167="MwIT",'full menu'!AN167="IwMT",'full menu'!AN167="M&amp;IT",'full menu'!AN167="IwERT",'full menu'!AN167="ERwIT",'full menu'!AN167="I&amp;ERT",'full menu'!AN167="ER&amp;M&amp;IT",'full menu'!AN167="LSD"),"subst",IF(OR('full menu'!AN167="FERT",'full menu'!AN167="FMT",'full menu'!AN167="FIT",'full menu'!AN167="WSD"),"intens",IF('full menu'!AN167="UASC","UASC","")))))</f>
        <v>subst</v>
      </c>
      <c r="AO167" t="str">
        <f>IF(OR('full menu'!AO167="MDC",'full menu'!AO167="PERF"),"rude",IF(OR('full menu'!AO167="PCB",'full menu'!AO167="AERF",'full menu'!AO167="UD"),"inter",IF(OR('full menu'!AO167="ACB",'full menu'!AO167="LCERT",'full menu'!AO167="LERT",'full menu'!AO167="FCERT",'full menu'!AO167="FCMT",'full menu'!AO167="LCMT",'full menu'!AO167="LMT",'full menu'!AO167="LCIT",'full menu'!AO167="FCIT",'full menu'!AO167="LIT",'full menu'!AO167="MwERT",'full menu'!AO167="ERwMT",'full menu'!AO167="M&amp;ERT",'full menu'!AO167="MwIT",'full menu'!AO167="IwMT",'full menu'!AO167="M&amp;IT",'full menu'!AO167="IwERT",'full menu'!AO167="ERwIT",'full menu'!AO167="I&amp;ERT",'full menu'!AO167="ER&amp;M&amp;IT",'full menu'!AO167="LSD"),"subst",IF(OR('full menu'!AO167="FERT",'full menu'!AO167="FMT",'full menu'!AO167="FIT",'full menu'!AO167="WSD"),"intens",IF('full menu'!AO167="UASC","UASC","")))))</f>
        <v>subst</v>
      </c>
      <c r="AP167" t="str">
        <f>IF(OR('full menu'!AP167="MDC",'full menu'!AP167="PERF"),"rude",IF(OR('full menu'!AP167="PCB",'full menu'!AP167="AERF",'full menu'!AP167="UD"),"inter",IF(OR('full menu'!AP167="ACB",'full menu'!AP167="LCERT",'full menu'!AP167="LERT",'full menu'!AP167="FCERT",'full menu'!AP167="FCMT",'full menu'!AP167="LCMT",'full menu'!AP167="LMT",'full menu'!AP167="LCIT",'full menu'!AP167="FCIT",'full menu'!AP167="LIT",'full menu'!AP167="MwERT",'full menu'!AP167="ERwMT",'full menu'!AP167="M&amp;ERT",'full menu'!AP167="MwIT",'full menu'!AP167="IwMT",'full menu'!AP167="M&amp;IT",'full menu'!AP167="IwERT",'full menu'!AP167="ERwIT",'full menu'!AP167="I&amp;ERT",'full menu'!AP167="ER&amp;M&amp;IT",'full menu'!AP167="LSD"),"subst",IF(OR('full menu'!AP167="FERT",'full menu'!AP167="FMT",'full menu'!AP167="FIT",'full menu'!AP167="WSD"),"intens",IF('full menu'!AP167="UASC","UASC","")))))</f>
        <v>subst</v>
      </c>
      <c r="AQ167" t="str">
        <f>IF(OR('full menu'!AQ167="MDC",'full menu'!AQ167="PERF"),"rude",IF(OR('full menu'!AQ167="PCB",'full menu'!AQ167="AERF",'full menu'!AQ167="UD"),"inter",IF(OR('full menu'!AQ167="ACB",'full menu'!AQ167="LCERT",'full menu'!AQ167="LERT",'full menu'!AQ167="FCERT",'full menu'!AQ167="FCMT",'full menu'!AQ167="LCMT",'full menu'!AQ167="LMT",'full menu'!AQ167="LCIT",'full menu'!AQ167="FCIT",'full menu'!AQ167="LIT",'full menu'!AQ167="MwERT",'full menu'!AQ167="ERwMT",'full menu'!AQ167="M&amp;ERT",'full menu'!AQ167="MwIT",'full menu'!AQ167="IwMT",'full menu'!AQ167="M&amp;IT",'full menu'!AQ167="IwERT",'full menu'!AQ167="ERwIT",'full menu'!AQ167="I&amp;ERT",'full menu'!AQ167="ER&amp;M&amp;IT",'full menu'!AQ167="LSD"),"subst",IF(OR('full menu'!AQ167="FERT",'full menu'!AQ167="FMT",'full menu'!AQ167="FIT",'full menu'!AQ167="WSD"),"intens",IF('full menu'!AQ167="UASC","UASC","")))))</f>
        <v>subst</v>
      </c>
      <c r="AR167" t="str">
        <f>IF(OR('full menu'!AR167="MDC",'full menu'!AR167="PERF"),"rude",IF(OR('full menu'!AR167="PCB",'full menu'!AR167="AERF",'full menu'!AR167="UD"),"inter",IF(OR('full menu'!AR167="ACB",'full menu'!AR167="LCERT",'full menu'!AR167="LERT",'full menu'!AR167="FCERT",'full menu'!AR167="FCMT",'full menu'!AR167="LCMT",'full menu'!AR167="LMT",'full menu'!AR167="LCIT",'full menu'!AR167="FCIT",'full menu'!AR167="LIT",'full menu'!AR167="MwERT",'full menu'!AR167="ERwMT",'full menu'!AR167="M&amp;ERT",'full menu'!AR167="MwIT",'full menu'!AR167="IwMT",'full menu'!AR167="M&amp;IT",'full menu'!AR167="IwERT",'full menu'!AR167="ERwIT",'full menu'!AR167="I&amp;ERT",'full menu'!AR167="ER&amp;M&amp;IT",'full menu'!AR167="LSD"),"subst",IF(OR('full menu'!AR167="FERT",'full menu'!AR167="FMT",'full menu'!AR167="FIT",'full menu'!AR167="WSD"),"intens",IF('full menu'!AR167="UASC","UASC","")))))</f>
        <v>subst</v>
      </c>
      <c r="AS167" t="str">
        <f>IF(OR('full menu'!AS167="MDC",'full menu'!AS167="PERF"),"rude",IF(OR('full menu'!AS167="PCB",'full menu'!AS167="AERF",'full menu'!AS167="UD"),"inter",IF(OR('full menu'!AS167="ACB",'full menu'!AS167="LCERT",'full menu'!AS167="LERT",'full menu'!AS167="FCERT",'full menu'!AS167="FCMT",'full menu'!AS167="LCMT",'full menu'!AS167="LMT",'full menu'!AS167="LCIT",'full menu'!AS167="FCIT",'full menu'!AS167="LIT",'full menu'!AS167="MwERT",'full menu'!AS167="ERwMT",'full menu'!AS167="M&amp;ERT",'full menu'!AS167="MwIT",'full menu'!AS167="IwMT",'full menu'!AS167="M&amp;IT",'full menu'!AS167="IwERT",'full menu'!AS167="ERwIT",'full menu'!AS167="I&amp;ERT",'full menu'!AS167="ER&amp;M&amp;IT",'full menu'!AS167="LSD"),"subst",IF(OR('full menu'!AS167="FERT",'full menu'!AS167="FMT",'full menu'!AS167="FIT",'full menu'!AS167="WSD"),"intens",IF('full menu'!AS167="UASC","UASC","")))))</f>
        <v>subst</v>
      </c>
      <c r="AT167" t="str">
        <f>IF(OR('full menu'!AT167="MDC",'full menu'!AT167="PERF"),"rude",IF(OR('full menu'!AT167="PCB",'full menu'!AT167="AERF",'full menu'!AT167="UD"),"inter",IF(OR('full menu'!AT167="ACB",'full menu'!AT167="LCERT",'full menu'!AT167="LERT",'full menu'!AT167="FCERT",'full menu'!AT167="FCMT",'full menu'!AT167="LCMT",'full menu'!AT167="LMT",'full menu'!AT167="LCIT",'full menu'!AT167="FCIT",'full menu'!AT167="LIT",'full menu'!AT167="MwERT",'full menu'!AT167="ERwMT",'full menu'!AT167="M&amp;ERT",'full menu'!AT167="MwIT",'full menu'!AT167="IwMT",'full menu'!AT167="M&amp;IT",'full menu'!AT167="IwERT",'full menu'!AT167="ERwIT",'full menu'!AT167="I&amp;ERT",'full menu'!AT167="ER&amp;M&amp;IT",'full menu'!AT167="LSD"),"subst",IF(OR('full menu'!AT167="FERT",'full menu'!AT167="FMT",'full menu'!AT167="FIT",'full menu'!AT167="WSD"),"intens",IF('full menu'!AT167="UASC","UASC","")))))</f>
        <v>subst</v>
      </c>
      <c r="AU167" t="str">
        <f>IF(OR('full menu'!AU167="MDC",'full menu'!AU167="PERF"),"rude",IF(OR('full menu'!AU167="PCB",'full menu'!AU167="AERF",'full menu'!AU167="UD"),"inter",IF(OR('full menu'!AU167="ACB",'full menu'!AU167="LCERT",'full menu'!AU167="LERT",'full menu'!AU167="FCERT",'full menu'!AU167="FCMT",'full menu'!AU167="LCMT",'full menu'!AU167="LMT",'full menu'!AU167="LCIT",'full menu'!AU167="FCIT",'full menu'!AU167="LIT",'full menu'!AU167="MwERT",'full menu'!AU167="ERwMT",'full menu'!AU167="M&amp;ERT",'full menu'!AU167="MwIT",'full menu'!AU167="IwMT",'full menu'!AU167="M&amp;IT",'full menu'!AU167="IwERT",'full menu'!AU167="ERwIT",'full menu'!AU167="I&amp;ERT",'full menu'!AU167="ER&amp;M&amp;IT",'full menu'!AU167="LSD"),"subst",IF(OR('full menu'!AU167="FERT",'full menu'!AU167="FMT",'full menu'!AU167="FIT",'full menu'!AU167="WSD"),"intens",IF('full menu'!AU167="UASC","UASC","")))))</f>
        <v>subst</v>
      </c>
      <c r="AV167" t="str">
        <f>IF(OR('full menu'!AV167="MDC",'full menu'!AV167="PERF"),"rude",IF(OR('full menu'!AV167="PCB",'full menu'!AV167="AERF",'full menu'!AV167="UD"),"inter",IF(OR('full menu'!AV167="ACB",'full menu'!AV167="LCERT",'full menu'!AV167="LERT",'full menu'!AV167="FCERT",'full menu'!AV167="FCMT",'full menu'!AV167="LCMT",'full menu'!AV167="LMT",'full menu'!AV167="LCIT",'full menu'!AV167="FCIT",'full menu'!AV167="LIT",'full menu'!AV167="MwERT",'full menu'!AV167="ERwMT",'full menu'!AV167="M&amp;ERT",'full menu'!AV167="MwIT",'full menu'!AV167="IwMT",'full menu'!AV167="M&amp;IT",'full menu'!AV167="IwERT",'full menu'!AV167="ERwIT",'full menu'!AV167="I&amp;ERT",'full menu'!AV167="ER&amp;M&amp;IT",'full menu'!AV167="LSD"),"subst",IF(OR('full menu'!AV167="FERT",'full menu'!AV167="FMT",'full menu'!AV167="FIT",'full menu'!AV167="WSD"),"intens",IF('full menu'!AV167="UASC","UASC","")))))</f>
        <v>subst</v>
      </c>
      <c r="AW167" t="str">
        <f>IF(OR('full menu'!AW167="MDC",'full menu'!AW167="PERF"),"rude",IF(OR('full menu'!AW167="PCB",'full menu'!AW167="AERF",'full menu'!AW167="UD"),"inter",IF(OR('full menu'!AW167="ACB",'full menu'!AW167="LCERT",'full menu'!AW167="LERT",'full menu'!AW167="FCERT",'full menu'!AW167="FCMT",'full menu'!AW167="LCMT",'full menu'!AW167="LMT",'full menu'!AW167="LCIT",'full menu'!AW167="FCIT",'full menu'!AW167="LIT",'full menu'!AW167="MwERT",'full menu'!AW167="ERwMT",'full menu'!AW167="M&amp;ERT",'full menu'!AW167="MwIT",'full menu'!AW167="IwMT",'full menu'!AW167="M&amp;IT",'full menu'!AW167="IwERT",'full menu'!AW167="ERwIT",'full menu'!AW167="I&amp;ERT",'full menu'!AW167="ER&amp;M&amp;IT",'full menu'!AW167="LSD"),"subst",IF(OR('full menu'!AW167="FERT",'full menu'!AW167="FMT",'full menu'!AW167="FIT",'full menu'!AW167="WSD"),"intens",IF('full menu'!AW167="UASC","UASC","")))))</f>
        <v>subst</v>
      </c>
      <c r="AX167" t="str">
        <f>IF(OR('full menu'!AX167="MDC",'full menu'!AX167="PERF"),"rude",IF(OR('full menu'!AX167="PCB",'full menu'!AX167="AERF",'full menu'!AX167="UD"),"inter",IF(OR('full menu'!AX167="ACB",'full menu'!AX167="LCERT",'full menu'!AX167="LERT",'full menu'!AX167="FCERT",'full menu'!AX167="FCMT",'full menu'!AX167="LCMT",'full menu'!AX167="LMT",'full menu'!AX167="LCIT",'full menu'!AX167="FCIT",'full menu'!AX167="LIT",'full menu'!AX167="MwERT",'full menu'!AX167="ERwMT",'full menu'!AX167="M&amp;ERT",'full menu'!AX167="MwIT",'full menu'!AX167="IwMT",'full menu'!AX167="M&amp;IT",'full menu'!AX167="IwERT",'full menu'!AX167="ERwIT",'full menu'!AX167="I&amp;ERT",'full menu'!AX167="ER&amp;M&amp;IT",'full menu'!AX167="LSD"),"subst",IF(OR('full menu'!AX167="FERT",'full menu'!AX167="FMT",'full menu'!AX167="FIT",'full menu'!AX167="WSD"),"intens",IF('full menu'!AX167="UASC","UASC","")))))</f>
        <v>subst</v>
      </c>
      <c r="AY167" t="str">
        <f>IF(OR('full menu'!AY167="MDC",'full menu'!AY167="PERF"),"rude",IF(OR('full menu'!AY167="PCB",'full menu'!AY167="AERF",'full menu'!AY167="UD"),"inter",IF(OR('full menu'!AY167="ACB",'full menu'!AY167="LCERT",'full menu'!AY167="LERT",'full menu'!AY167="FCERT",'full menu'!AY167="FCMT",'full menu'!AY167="LCMT",'full menu'!AY167="LMT",'full menu'!AY167="LCIT",'full menu'!AY167="FCIT",'full menu'!AY167="LIT",'full menu'!AY167="MwERT",'full menu'!AY167="ERwMT",'full menu'!AY167="M&amp;ERT",'full menu'!AY167="MwIT",'full menu'!AY167="IwMT",'full menu'!AY167="M&amp;IT",'full menu'!AY167="IwERT",'full menu'!AY167="ERwIT",'full menu'!AY167="I&amp;ERT",'full menu'!AY167="ER&amp;M&amp;IT",'full menu'!AY167="LSD"),"subst",IF(OR('full menu'!AY167="FERT",'full menu'!AY167="FMT",'full menu'!AY167="FIT",'full menu'!AY167="WSD"),"intens",IF('full menu'!AY167="UASC","UASC","")))))</f>
        <v>subst</v>
      </c>
    </row>
    <row r="168" spans="1:51" x14ac:dyDescent="0.3">
      <c r="A168" t="s">
        <v>193</v>
      </c>
      <c r="B168" t="str">
        <f>IF(OR('full menu'!B168="MDC",'full menu'!B168="PERF"),"rude",IF(OR('full menu'!B168="PCB",'full menu'!B168="AERF",'full menu'!B168="UD"),"inter",IF(OR('full menu'!B168="ACB",'full menu'!B168="LCERT",'full menu'!B168="LERT",'full menu'!B168="FCERT",'full menu'!B168="FCMT",'full menu'!B168="LCMT",'full menu'!B168="LMT",'full menu'!B168="LCIT",'full menu'!B168="FCIT",'full menu'!B168="LIT",'full menu'!B168="MwERT",'full menu'!B168="ERwMT",'full menu'!B168="M&amp;ERT",'full menu'!B168="MwIT",'full menu'!B168="IwMT",'full menu'!B168="M&amp;IT",'full menu'!B168="IwERT",'full menu'!B168="ERwIT",'full menu'!B168="I&amp;ERT",'full menu'!B168="ER&amp;M&amp;IT",'full menu'!B168="LSD"),"subst",IF(OR('full menu'!B168="FERT",'full menu'!B168="FMT",'full menu'!B168="FIT",'full menu'!B168="WSD"),"intens",IF('full menu'!B168="UASC","UASC","")))))</f>
        <v>inter</v>
      </c>
      <c r="C168" t="str">
        <f>IF(OR('full menu'!C168="MDC",'full menu'!C168="PERF"),"rude",IF(OR('full menu'!C168="PCB",'full menu'!C168="AERF",'full menu'!C168="UD"),"inter",IF(OR('full menu'!C168="ACB",'full menu'!C168="LCERT",'full menu'!C168="LERT",'full menu'!C168="FCERT",'full menu'!C168="FCMT",'full menu'!C168="LCMT",'full menu'!C168="LMT",'full menu'!C168="LCIT",'full menu'!C168="FCIT",'full menu'!C168="LIT",'full menu'!C168="MwERT",'full menu'!C168="ERwMT",'full menu'!C168="M&amp;ERT",'full menu'!C168="MwIT",'full menu'!C168="IwMT",'full menu'!C168="M&amp;IT",'full menu'!C168="IwERT",'full menu'!C168="ERwIT",'full menu'!C168="I&amp;ERT",'full menu'!C168="ER&amp;M&amp;IT",'full menu'!C168="LSD"),"subst",IF(OR('full menu'!C168="FERT",'full menu'!C168="FMT",'full menu'!C168="FIT",'full menu'!C168="WSD"),"intens",IF('full menu'!C168="UASC","UASC","")))))</f>
        <v>inter</v>
      </c>
      <c r="D168" t="str">
        <f>IF(OR('full menu'!D168="MDC",'full menu'!D168="PERF"),"rude",IF(OR('full menu'!D168="PCB",'full menu'!D168="AERF",'full menu'!D168="UD"),"inter",IF(OR('full menu'!D168="ACB",'full menu'!D168="LCERT",'full menu'!D168="LERT",'full menu'!D168="FCERT",'full menu'!D168="FCMT",'full menu'!D168="LCMT",'full menu'!D168="LMT",'full menu'!D168="LCIT",'full menu'!D168="FCIT",'full menu'!D168="LIT",'full menu'!D168="MwERT",'full menu'!D168="ERwMT",'full menu'!D168="M&amp;ERT",'full menu'!D168="MwIT",'full menu'!D168="IwMT",'full menu'!D168="M&amp;IT",'full menu'!D168="IwERT",'full menu'!D168="ERwIT",'full menu'!D168="I&amp;ERT",'full menu'!D168="ER&amp;M&amp;IT",'full menu'!D168="LSD"),"subst",IF(OR('full menu'!D168="FERT",'full menu'!D168="FMT",'full menu'!D168="FIT",'full menu'!D168="WSD"),"intens",IF('full menu'!D168="UASC","UASC","")))))</f>
        <v>inter</v>
      </c>
      <c r="E168" t="str">
        <f>IF(OR('full menu'!E168="MDC",'full menu'!E168="PERF"),"rude",IF(OR('full menu'!E168="PCB",'full menu'!E168="AERF",'full menu'!E168="UD"),"inter",IF(OR('full menu'!E168="ACB",'full menu'!E168="LCERT",'full menu'!E168="LERT",'full menu'!E168="FCERT",'full menu'!E168="FCMT",'full menu'!E168="LCMT",'full menu'!E168="LMT",'full menu'!E168="LCIT",'full menu'!E168="FCIT",'full menu'!E168="LIT",'full menu'!E168="MwERT",'full menu'!E168="ERwMT",'full menu'!E168="M&amp;ERT",'full menu'!E168="MwIT",'full menu'!E168="IwMT",'full menu'!E168="M&amp;IT",'full menu'!E168="IwERT",'full menu'!E168="ERwIT",'full menu'!E168="I&amp;ERT",'full menu'!E168="ER&amp;M&amp;IT",'full menu'!E168="LSD"),"subst",IF(OR('full menu'!E168="FERT",'full menu'!E168="FMT",'full menu'!E168="FIT",'full menu'!E168="WSD"),"intens",IF('full menu'!E168="UASC","UASC","")))))</f>
        <v>inter</v>
      </c>
      <c r="F168" t="str">
        <f>IF(OR('full menu'!F168="MDC",'full menu'!F168="PERF"),"rude",IF(OR('full menu'!F168="PCB",'full menu'!F168="AERF",'full menu'!F168="UD"),"inter",IF(OR('full menu'!F168="ACB",'full menu'!F168="LCERT",'full menu'!F168="LERT",'full menu'!F168="FCERT",'full menu'!F168="FCMT",'full menu'!F168="LCMT",'full menu'!F168="LMT",'full menu'!F168="LCIT",'full menu'!F168="FCIT",'full menu'!F168="LIT",'full menu'!F168="MwERT",'full menu'!F168="ERwMT",'full menu'!F168="M&amp;ERT",'full menu'!F168="MwIT",'full menu'!F168="IwMT",'full menu'!F168="M&amp;IT",'full menu'!F168="IwERT",'full menu'!F168="ERwIT",'full menu'!F168="I&amp;ERT",'full menu'!F168="ER&amp;M&amp;IT",'full menu'!F168="LSD"),"subst",IF(OR('full menu'!F168="FERT",'full menu'!F168="FMT",'full menu'!F168="FIT",'full menu'!F168="WSD"),"intens",IF('full menu'!F168="UASC","UASC","")))))</f>
        <v>inter</v>
      </c>
      <c r="G168" t="str">
        <f>IF(OR('full menu'!G168="MDC",'full menu'!G168="PERF"),"rude",IF(OR('full menu'!G168="PCB",'full menu'!G168="AERF",'full menu'!G168="UD"),"inter",IF(OR('full menu'!G168="ACB",'full menu'!G168="LCERT",'full menu'!G168="LERT",'full menu'!G168="FCERT",'full menu'!G168="FCMT",'full menu'!G168="LCMT",'full menu'!G168="LMT",'full menu'!G168="LCIT",'full menu'!G168="FCIT",'full menu'!G168="LIT",'full menu'!G168="MwERT",'full menu'!G168="ERwMT",'full menu'!G168="M&amp;ERT",'full menu'!G168="MwIT",'full menu'!G168="IwMT",'full menu'!G168="M&amp;IT",'full menu'!G168="IwERT",'full menu'!G168="ERwIT",'full menu'!G168="I&amp;ERT",'full menu'!G168="ER&amp;M&amp;IT",'full menu'!G168="LSD"),"subst",IF(OR('full menu'!G168="FERT",'full menu'!G168="FMT",'full menu'!G168="FIT",'full menu'!G168="WSD"),"intens",IF('full menu'!G168="UASC","UASC","")))))</f>
        <v>inter</v>
      </c>
      <c r="H168" t="str">
        <f>IF(OR('full menu'!H168="MDC",'full menu'!H168="PERF"),"rude",IF(OR('full menu'!H168="PCB",'full menu'!H168="AERF",'full menu'!H168="UD"),"inter",IF(OR('full menu'!H168="ACB",'full menu'!H168="LCERT",'full menu'!H168="LERT",'full menu'!H168="FCERT",'full menu'!H168="FCMT",'full menu'!H168="LCMT",'full menu'!H168="LMT",'full menu'!H168="LCIT",'full menu'!H168="FCIT",'full menu'!H168="LIT",'full menu'!H168="MwERT",'full menu'!H168="ERwMT",'full menu'!H168="M&amp;ERT",'full menu'!H168="MwIT",'full menu'!H168="IwMT",'full menu'!H168="M&amp;IT",'full menu'!H168="IwERT",'full menu'!H168="ERwIT",'full menu'!H168="I&amp;ERT",'full menu'!H168="ER&amp;M&amp;IT",'full menu'!H168="LSD"),"subst",IF(OR('full menu'!H168="FERT",'full menu'!H168="FMT",'full menu'!H168="FIT",'full menu'!H168="WSD"),"intens",IF('full menu'!H168="UASC","UASC","")))))</f>
        <v>inter</v>
      </c>
      <c r="I168" t="str">
        <f>IF(OR('full menu'!I168="MDC",'full menu'!I168="PERF"),"rude",IF(OR('full menu'!I168="PCB",'full menu'!I168="AERF",'full menu'!I168="UD"),"inter",IF(OR('full menu'!I168="ACB",'full menu'!I168="LCERT",'full menu'!I168="LERT",'full menu'!I168="FCERT",'full menu'!I168="FCMT",'full menu'!I168="LCMT",'full menu'!I168="LMT",'full menu'!I168="LCIT",'full menu'!I168="FCIT",'full menu'!I168="LIT",'full menu'!I168="MwERT",'full menu'!I168="ERwMT",'full menu'!I168="M&amp;ERT",'full menu'!I168="MwIT",'full menu'!I168="IwMT",'full menu'!I168="M&amp;IT",'full menu'!I168="IwERT",'full menu'!I168="ERwIT",'full menu'!I168="I&amp;ERT",'full menu'!I168="ER&amp;M&amp;IT",'full menu'!I168="LSD"),"subst",IF(OR('full menu'!I168="FERT",'full menu'!I168="FMT",'full menu'!I168="FIT",'full menu'!I168="WSD"),"intens",IF('full menu'!I168="UASC","UASC","")))))</f>
        <v>inter</v>
      </c>
      <c r="J168" t="str">
        <f>IF(OR('full menu'!J168="MDC",'full menu'!J168="PERF"),"rude",IF(OR('full menu'!J168="PCB",'full menu'!J168="AERF",'full menu'!J168="UD"),"inter",IF(OR('full menu'!J168="ACB",'full menu'!J168="LCERT",'full menu'!J168="LERT",'full menu'!J168="FCERT",'full menu'!J168="FCMT",'full menu'!J168="LCMT",'full menu'!J168="LMT",'full menu'!J168="LCIT",'full menu'!J168="FCIT",'full menu'!J168="LIT",'full menu'!J168="MwERT",'full menu'!J168="ERwMT",'full menu'!J168="M&amp;ERT",'full menu'!J168="MwIT",'full menu'!J168="IwMT",'full menu'!J168="M&amp;IT",'full menu'!J168="IwERT",'full menu'!J168="ERwIT",'full menu'!J168="I&amp;ERT",'full menu'!J168="ER&amp;M&amp;IT",'full menu'!J168="LSD"),"subst",IF(OR('full menu'!J168="FERT",'full menu'!J168="FMT",'full menu'!J168="FIT",'full menu'!J168="WSD"),"intens",IF('full menu'!J168="UASC","UASC","")))))</f>
        <v>inter</v>
      </c>
      <c r="K168" t="str">
        <f>IF(OR('full menu'!K168="MDC",'full menu'!K168="PERF"),"rude",IF(OR('full menu'!K168="PCB",'full menu'!K168="AERF",'full menu'!K168="UD"),"inter",IF(OR('full menu'!K168="ACB",'full menu'!K168="LCERT",'full menu'!K168="LERT",'full menu'!K168="FCERT",'full menu'!K168="FCMT",'full menu'!K168="LCMT",'full menu'!K168="LMT",'full menu'!K168="LCIT",'full menu'!K168="FCIT",'full menu'!K168="LIT",'full menu'!K168="MwERT",'full menu'!K168="ERwMT",'full menu'!K168="M&amp;ERT",'full menu'!K168="MwIT",'full menu'!K168="IwMT",'full menu'!K168="M&amp;IT",'full menu'!K168="IwERT",'full menu'!K168="ERwIT",'full menu'!K168="I&amp;ERT",'full menu'!K168="ER&amp;M&amp;IT",'full menu'!K168="LSD"),"subst",IF(OR('full menu'!K168="FERT",'full menu'!K168="FMT",'full menu'!K168="FIT",'full menu'!K168="WSD"),"intens",IF('full menu'!K168="UASC","UASC","")))))</f>
        <v>inter</v>
      </c>
      <c r="L168" t="str">
        <f>IF(OR('full menu'!L168="MDC",'full menu'!L168="PERF"),"rude",IF(OR('full menu'!L168="PCB",'full menu'!L168="AERF",'full menu'!L168="UD"),"inter",IF(OR('full menu'!L168="ACB",'full menu'!L168="LCERT",'full menu'!L168="LERT",'full menu'!L168="FCERT",'full menu'!L168="FCMT",'full menu'!L168="LCMT",'full menu'!L168="LMT",'full menu'!L168="LCIT",'full menu'!L168="FCIT",'full menu'!L168="LIT",'full menu'!L168="MwERT",'full menu'!L168="ERwMT",'full menu'!L168="M&amp;ERT",'full menu'!L168="MwIT",'full menu'!L168="IwMT",'full menu'!L168="M&amp;IT",'full menu'!L168="IwERT",'full menu'!L168="ERwIT",'full menu'!L168="I&amp;ERT",'full menu'!L168="ER&amp;M&amp;IT",'full menu'!L168="LSD"),"subst",IF(OR('full menu'!L168="FERT",'full menu'!L168="FMT",'full menu'!L168="FIT",'full menu'!L168="WSD"),"intens",IF('full menu'!L168="UASC","UASC","")))))</f>
        <v>inter</v>
      </c>
      <c r="M168" t="str">
        <f>IF(OR('full menu'!M168="MDC",'full menu'!M168="PERF"),"rude",IF(OR('full menu'!M168="PCB",'full menu'!M168="AERF",'full menu'!M168="UD"),"inter",IF(OR('full menu'!M168="ACB",'full menu'!M168="LCERT",'full menu'!M168="LERT",'full menu'!M168="FCERT",'full menu'!M168="FCMT",'full menu'!M168="LCMT",'full menu'!M168="LMT",'full menu'!M168="LCIT",'full menu'!M168="FCIT",'full menu'!M168="LIT",'full menu'!M168="MwERT",'full menu'!M168="ERwMT",'full menu'!M168="M&amp;ERT",'full menu'!M168="MwIT",'full menu'!M168="IwMT",'full menu'!M168="M&amp;IT",'full menu'!M168="IwERT",'full menu'!M168="ERwIT",'full menu'!M168="I&amp;ERT",'full menu'!M168="ER&amp;M&amp;IT",'full menu'!M168="LSD"),"subst",IF(OR('full menu'!M168="FERT",'full menu'!M168="FMT",'full menu'!M168="FIT",'full menu'!M168="WSD"),"intens",IF('full menu'!M168="UASC","UASC","")))))</f>
        <v>inter</v>
      </c>
      <c r="N168" t="str">
        <f>IF(OR('full menu'!N168="MDC",'full menu'!N168="PERF"),"rude",IF(OR('full menu'!N168="PCB",'full menu'!N168="AERF",'full menu'!N168="UD"),"inter",IF(OR('full menu'!N168="ACB",'full menu'!N168="LCERT",'full menu'!N168="LERT",'full menu'!N168="FCERT",'full menu'!N168="FCMT",'full menu'!N168="LCMT",'full menu'!N168="LMT",'full menu'!N168="LCIT",'full menu'!N168="FCIT",'full menu'!N168="LIT",'full menu'!N168="MwERT",'full menu'!N168="ERwMT",'full menu'!N168="M&amp;ERT",'full menu'!N168="MwIT",'full menu'!N168="IwMT",'full menu'!N168="M&amp;IT",'full menu'!N168="IwERT",'full menu'!N168="ERwIT",'full menu'!N168="I&amp;ERT",'full menu'!N168="ER&amp;M&amp;IT",'full menu'!N168="LSD"),"subst",IF(OR('full menu'!N168="FERT",'full menu'!N168="FMT",'full menu'!N168="FIT",'full menu'!N168="WSD"),"intens",IF('full menu'!N168="UASC","UASC","")))))</f>
        <v>inter</v>
      </c>
      <c r="O168" t="str">
        <f>IF(OR('full menu'!O168="MDC",'full menu'!O168="PERF"),"rude",IF(OR('full menu'!O168="PCB",'full menu'!O168="AERF",'full menu'!O168="UD"),"inter",IF(OR('full menu'!O168="ACB",'full menu'!O168="LCERT",'full menu'!O168="LERT",'full menu'!O168="FCERT",'full menu'!O168="FCMT",'full menu'!O168="LCMT",'full menu'!O168="LMT",'full menu'!O168="LCIT",'full menu'!O168="FCIT",'full menu'!O168="LIT",'full menu'!O168="MwERT",'full menu'!O168="ERwMT",'full menu'!O168="M&amp;ERT",'full menu'!O168="MwIT",'full menu'!O168="IwMT",'full menu'!O168="M&amp;IT",'full menu'!O168="IwERT",'full menu'!O168="ERwIT",'full menu'!O168="I&amp;ERT",'full menu'!O168="ER&amp;M&amp;IT",'full menu'!O168="LSD"),"subst",IF(OR('full menu'!O168="FERT",'full menu'!O168="FMT",'full menu'!O168="FIT",'full menu'!O168="WSD"),"intens",IF('full menu'!O168="UASC","UASC","")))))</f>
        <v>inter</v>
      </c>
      <c r="P168" t="str">
        <f>IF(OR('full menu'!P168="MDC",'full menu'!P168="PERF"),"rude",IF(OR('full menu'!P168="PCB",'full menu'!P168="AERF",'full menu'!P168="UD"),"inter",IF(OR('full menu'!P168="ACB",'full menu'!P168="LCERT",'full menu'!P168="LERT",'full menu'!P168="FCERT",'full menu'!P168="FCMT",'full menu'!P168="LCMT",'full menu'!P168="LMT",'full menu'!P168="LCIT",'full menu'!P168="FCIT",'full menu'!P168="LIT",'full menu'!P168="MwERT",'full menu'!P168="ERwMT",'full menu'!P168="M&amp;ERT",'full menu'!P168="MwIT",'full menu'!P168="IwMT",'full menu'!P168="M&amp;IT",'full menu'!P168="IwERT",'full menu'!P168="ERwIT",'full menu'!P168="I&amp;ERT",'full menu'!P168="ER&amp;M&amp;IT",'full menu'!P168="LSD"),"subst",IF(OR('full menu'!P168="FERT",'full menu'!P168="FMT",'full menu'!P168="FIT",'full menu'!P168="WSD"),"intens",IF('full menu'!P168="UASC","UASC","")))))</f>
        <v>inter</v>
      </c>
      <c r="Q168" t="str">
        <f>IF(OR('full menu'!Q168="MDC",'full menu'!Q168="PERF"),"rude",IF(OR('full menu'!Q168="PCB",'full menu'!Q168="AERF",'full menu'!Q168="UD"),"inter",IF(OR('full menu'!Q168="ACB",'full menu'!Q168="LCERT",'full menu'!Q168="LERT",'full menu'!Q168="FCERT",'full menu'!Q168="FCMT",'full menu'!Q168="LCMT",'full menu'!Q168="LMT",'full menu'!Q168="LCIT",'full menu'!Q168="FCIT",'full menu'!Q168="LIT",'full menu'!Q168="MwERT",'full menu'!Q168="ERwMT",'full menu'!Q168="M&amp;ERT",'full menu'!Q168="MwIT",'full menu'!Q168="IwMT",'full menu'!Q168="M&amp;IT",'full menu'!Q168="IwERT",'full menu'!Q168="ERwIT",'full menu'!Q168="I&amp;ERT",'full menu'!Q168="ER&amp;M&amp;IT",'full menu'!Q168="LSD"),"subst",IF(OR('full menu'!Q168="FERT",'full menu'!Q168="FMT",'full menu'!Q168="FIT",'full menu'!Q168="WSD"),"intens",IF('full menu'!Q168="UASC","UASC","")))))</f>
        <v>subst</v>
      </c>
      <c r="R168" t="str">
        <f>IF(OR('full menu'!R168="MDC",'full menu'!R168="PERF"),"rude",IF(OR('full menu'!R168="PCB",'full menu'!R168="AERF",'full menu'!R168="UD"),"inter",IF(OR('full menu'!R168="ACB",'full menu'!R168="LCERT",'full menu'!R168="LERT",'full menu'!R168="FCERT",'full menu'!R168="FCMT",'full menu'!R168="LCMT",'full menu'!R168="LMT",'full menu'!R168="LCIT",'full menu'!R168="FCIT",'full menu'!R168="LIT",'full menu'!R168="MwERT",'full menu'!R168="ERwMT",'full menu'!R168="M&amp;ERT",'full menu'!R168="MwIT",'full menu'!R168="IwMT",'full menu'!R168="M&amp;IT",'full menu'!R168="IwERT",'full menu'!R168="ERwIT",'full menu'!R168="I&amp;ERT",'full menu'!R168="ER&amp;M&amp;IT",'full menu'!R168="LSD"),"subst",IF(OR('full menu'!R168="FERT",'full menu'!R168="FMT",'full menu'!R168="FIT",'full menu'!R168="WSD"),"intens",IF('full menu'!R168="UASC","UASC","")))))</f>
        <v>subst</v>
      </c>
      <c r="S168" t="str">
        <f>IF(OR('full menu'!S168="MDC",'full menu'!S168="PERF"),"rude",IF(OR('full menu'!S168="PCB",'full menu'!S168="AERF",'full menu'!S168="UD"),"inter",IF(OR('full menu'!S168="ACB",'full menu'!S168="LCERT",'full menu'!S168="LERT",'full menu'!S168="FCERT",'full menu'!S168="FCMT",'full menu'!S168="LCMT",'full menu'!S168="LMT",'full menu'!S168="LCIT",'full menu'!S168="FCIT",'full menu'!S168="LIT",'full menu'!S168="MwERT",'full menu'!S168="ERwMT",'full menu'!S168="M&amp;ERT",'full menu'!S168="MwIT",'full menu'!S168="IwMT",'full menu'!S168="M&amp;IT",'full menu'!S168="IwERT",'full menu'!S168="ERwIT",'full menu'!S168="I&amp;ERT",'full menu'!S168="ER&amp;M&amp;IT",'full menu'!S168="LSD"),"subst",IF(OR('full menu'!S168="FERT",'full menu'!S168="FMT",'full menu'!S168="FIT",'full menu'!S168="WSD"),"intens",IF('full menu'!S168="UASC","UASC","")))))</f>
        <v>subst</v>
      </c>
      <c r="T168" t="str">
        <f>IF(OR('full menu'!T168="MDC",'full menu'!T168="PERF"),"rude",IF(OR('full menu'!T168="PCB",'full menu'!T168="AERF",'full menu'!T168="UD"),"inter",IF(OR('full menu'!T168="ACB",'full menu'!T168="LCERT",'full menu'!T168="LERT",'full menu'!T168="FCERT",'full menu'!T168="FCMT",'full menu'!T168="LCMT",'full menu'!T168="LMT",'full menu'!T168="LCIT",'full menu'!T168="FCIT",'full menu'!T168="LIT",'full menu'!T168="MwERT",'full menu'!T168="ERwMT",'full menu'!T168="M&amp;ERT",'full menu'!T168="MwIT",'full menu'!T168="IwMT",'full menu'!T168="M&amp;IT",'full menu'!T168="IwERT",'full menu'!T168="ERwIT",'full menu'!T168="I&amp;ERT",'full menu'!T168="ER&amp;M&amp;IT",'full menu'!T168="LSD"),"subst",IF(OR('full menu'!T168="FERT",'full menu'!T168="FMT",'full menu'!T168="FIT",'full menu'!T168="WSD"),"intens",IF('full menu'!T168="UASC","UASC","")))))</f>
        <v>subst</v>
      </c>
      <c r="U168" t="str">
        <f>IF(OR('full menu'!U168="MDC",'full menu'!U168="PERF"),"rude",IF(OR('full menu'!U168="PCB",'full menu'!U168="AERF",'full menu'!U168="UD"),"inter",IF(OR('full menu'!U168="ACB",'full menu'!U168="LCERT",'full menu'!U168="LERT",'full menu'!U168="FCERT",'full menu'!U168="FCMT",'full menu'!U168="LCMT",'full menu'!U168="LMT",'full menu'!U168="LCIT",'full menu'!U168="FCIT",'full menu'!U168="LIT",'full menu'!U168="MwERT",'full menu'!U168="ERwMT",'full menu'!U168="M&amp;ERT",'full menu'!U168="MwIT",'full menu'!U168="IwMT",'full menu'!U168="M&amp;IT",'full menu'!U168="IwERT",'full menu'!U168="ERwIT",'full menu'!U168="I&amp;ERT",'full menu'!U168="ER&amp;M&amp;IT",'full menu'!U168="LSD"),"subst",IF(OR('full menu'!U168="FERT",'full menu'!U168="FMT",'full menu'!U168="FIT",'full menu'!U168="WSD"),"intens",IF('full menu'!U168="UASC","UASC","")))))</f>
        <v>subst</v>
      </c>
      <c r="V168" t="str">
        <f>IF(OR('full menu'!V168="MDC",'full menu'!V168="PERF"),"rude",IF(OR('full menu'!V168="PCB",'full menu'!V168="AERF",'full menu'!V168="UD"),"inter",IF(OR('full menu'!V168="ACB",'full menu'!V168="LCERT",'full menu'!V168="LERT",'full menu'!V168="FCERT",'full menu'!V168="FCMT",'full menu'!V168="LCMT",'full menu'!V168="LMT",'full menu'!V168="LCIT",'full menu'!V168="FCIT",'full menu'!V168="LIT",'full menu'!V168="MwERT",'full menu'!V168="ERwMT",'full menu'!V168="M&amp;ERT",'full menu'!V168="MwIT",'full menu'!V168="IwMT",'full menu'!V168="M&amp;IT",'full menu'!V168="IwERT",'full menu'!V168="ERwIT",'full menu'!V168="I&amp;ERT",'full menu'!V168="ER&amp;M&amp;IT",'full menu'!V168="LSD"),"subst",IF(OR('full menu'!V168="FERT",'full menu'!V168="FMT",'full menu'!V168="FIT",'full menu'!V168="WSD"),"intens",IF('full menu'!V168="UASC","UASC","")))))</f>
        <v>subst</v>
      </c>
      <c r="W168" t="str">
        <f>IF(OR('full menu'!W168="MDC",'full menu'!W168="PERF"),"rude",IF(OR('full menu'!W168="PCB",'full menu'!W168="AERF",'full menu'!W168="UD"),"inter",IF(OR('full menu'!W168="ACB",'full menu'!W168="LCERT",'full menu'!W168="LERT",'full menu'!W168="FCERT",'full menu'!W168="FCMT",'full menu'!W168="LCMT",'full menu'!W168="LMT",'full menu'!W168="LCIT",'full menu'!W168="FCIT",'full menu'!W168="LIT",'full menu'!W168="MwERT",'full menu'!W168="ERwMT",'full menu'!W168="M&amp;ERT",'full menu'!W168="MwIT",'full menu'!W168="IwMT",'full menu'!W168="M&amp;IT",'full menu'!W168="IwERT",'full menu'!W168="ERwIT",'full menu'!W168="I&amp;ERT",'full menu'!W168="ER&amp;M&amp;IT",'full menu'!W168="LSD"),"subst",IF(OR('full menu'!W168="FERT",'full menu'!W168="FMT",'full menu'!W168="FIT",'full menu'!W168="WSD"),"intens",IF('full menu'!W168="UASC","UASC","")))))</f>
        <v>subst</v>
      </c>
      <c r="X168" t="str">
        <f>IF(OR('full menu'!X168="MDC",'full menu'!X168="PERF"),"rude",IF(OR('full menu'!X168="PCB",'full menu'!X168="AERF",'full menu'!X168="UD"),"inter",IF(OR('full menu'!X168="ACB",'full menu'!X168="LCERT",'full menu'!X168="LERT",'full menu'!X168="FCERT",'full menu'!X168="FCMT",'full menu'!X168="LCMT",'full menu'!X168="LMT",'full menu'!X168="LCIT",'full menu'!X168="FCIT",'full menu'!X168="LIT",'full menu'!X168="MwERT",'full menu'!X168="ERwMT",'full menu'!X168="M&amp;ERT",'full menu'!X168="MwIT",'full menu'!X168="IwMT",'full menu'!X168="M&amp;IT",'full menu'!X168="IwERT",'full menu'!X168="ERwIT",'full menu'!X168="I&amp;ERT",'full menu'!X168="ER&amp;M&amp;IT",'full menu'!X168="LSD"),"subst",IF(OR('full menu'!X168="FERT",'full menu'!X168="FMT",'full menu'!X168="FIT",'full menu'!X168="WSD"),"intens",IF('full menu'!X168="UASC","UASC","")))))</f>
        <v>subst</v>
      </c>
      <c r="Y168" t="str">
        <f>IF(OR('full menu'!Y168="MDC",'full menu'!Y168="PERF"),"rude",IF(OR('full menu'!Y168="PCB",'full menu'!Y168="AERF",'full menu'!Y168="UD"),"inter",IF(OR('full menu'!Y168="ACB",'full menu'!Y168="LCERT",'full menu'!Y168="LERT",'full menu'!Y168="FCERT",'full menu'!Y168="FCMT",'full menu'!Y168="LCMT",'full menu'!Y168="LMT",'full menu'!Y168="LCIT",'full menu'!Y168="FCIT",'full menu'!Y168="LIT",'full menu'!Y168="MwERT",'full menu'!Y168="ERwMT",'full menu'!Y168="M&amp;ERT",'full menu'!Y168="MwIT",'full menu'!Y168="IwMT",'full menu'!Y168="M&amp;IT",'full menu'!Y168="IwERT",'full menu'!Y168="ERwIT",'full menu'!Y168="I&amp;ERT",'full menu'!Y168="ER&amp;M&amp;IT",'full menu'!Y168="LSD"),"subst",IF(OR('full menu'!Y168="FERT",'full menu'!Y168="FMT",'full menu'!Y168="FIT",'full menu'!Y168="WSD"),"intens",IF('full menu'!Y168="UASC","UASC","")))))</f>
        <v>subst</v>
      </c>
      <c r="Z168" t="str">
        <f>IF(OR('full menu'!Z168="MDC",'full menu'!Z168="PERF"),"rude",IF(OR('full menu'!Z168="PCB",'full menu'!Z168="AERF",'full menu'!Z168="UD"),"inter",IF(OR('full menu'!Z168="ACB",'full menu'!Z168="LCERT",'full menu'!Z168="LERT",'full menu'!Z168="FCERT",'full menu'!Z168="FCMT",'full menu'!Z168="LCMT",'full menu'!Z168="LMT",'full menu'!Z168="LCIT",'full menu'!Z168="FCIT",'full menu'!Z168="LIT",'full menu'!Z168="MwERT",'full menu'!Z168="ERwMT",'full menu'!Z168="M&amp;ERT",'full menu'!Z168="MwIT",'full menu'!Z168="IwMT",'full menu'!Z168="M&amp;IT",'full menu'!Z168="IwERT",'full menu'!Z168="ERwIT",'full menu'!Z168="I&amp;ERT",'full menu'!Z168="ER&amp;M&amp;IT",'full menu'!Z168="LSD"),"subst",IF(OR('full menu'!Z168="FERT",'full menu'!Z168="FMT",'full menu'!Z168="FIT",'full menu'!Z168="WSD"),"intens",IF('full menu'!Z168="UASC","UASC","")))))</f>
        <v>subst</v>
      </c>
      <c r="AA168" t="str">
        <f>IF(OR('full menu'!AA168="MDC",'full menu'!AA168="PERF"),"rude",IF(OR('full menu'!AA168="PCB",'full menu'!AA168="AERF",'full menu'!AA168="UD"),"inter",IF(OR('full menu'!AA168="ACB",'full menu'!AA168="LCERT",'full menu'!AA168="LERT",'full menu'!AA168="FCERT",'full menu'!AA168="FCMT",'full menu'!AA168="LCMT",'full menu'!AA168="LMT",'full menu'!AA168="LCIT",'full menu'!AA168="FCIT",'full menu'!AA168="LIT",'full menu'!AA168="MwERT",'full menu'!AA168="ERwMT",'full menu'!AA168="M&amp;ERT",'full menu'!AA168="MwIT",'full menu'!AA168="IwMT",'full menu'!AA168="M&amp;IT",'full menu'!AA168="IwERT",'full menu'!AA168="ERwIT",'full menu'!AA168="I&amp;ERT",'full menu'!AA168="ER&amp;M&amp;IT",'full menu'!AA168="LSD"),"subst",IF(OR('full menu'!AA168="FERT",'full menu'!AA168="FMT",'full menu'!AA168="FIT",'full menu'!AA168="WSD"),"intens",IF('full menu'!AA168="UASC","UASC","")))))</f>
        <v>subst</v>
      </c>
      <c r="AB168" t="str">
        <f>IF(OR('full menu'!AB168="MDC",'full menu'!AB168="PERF"),"rude",IF(OR('full menu'!AB168="PCB",'full menu'!AB168="AERF",'full menu'!AB168="UD"),"inter",IF(OR('full menu'!AB168="ACB",'full menu'!AB168="LCERT",'full menu'!AB168="LERT",'full menu'!AB168="FCERT",'full menu'!AB168="FCMT",'full menu'!AB168="LCMT",'full menu'!AB168="LMT",'full menu'!AB168="LCIT",'full menu'!AB168="FCIT",'full menu'!AB168="LIT",'full menu'!AB168="MwERT",'full menu'!AB168="ERwMT",'full menu'!AB168="M&amp;ERT",'full menu'!AB168="MwIT",'full menu'!AB168="IwMT",'full menu'!AB168="M&amp;IT",'full menu'!AB168="IwERT",'full menu'!AB168="ERwIT",'full menu'!AB168="I&amp;ERT",'full menu'!AB168="ER&amp;M&amp;IT",'full menu'!AB168="LSD"),"subst",IF(OR('full menu'!AB168="FERT",'full menu'!AB168="FMT",'full menu'!AB168="FIT",'full menu'!AB168="WSD"),"intens",IF('full menu'!AB168="UASC","UASC","")))))</f>
        <v>subst</v>
      </c>
      <c r="AC168" t="str">
        <f>IF(OR('full menu'!AC168="MDC",'full menu'!AC168="PERF"),"rude",IF(OR('full menu'!AC168="PCB",'full menu'!AC168="AERF",'full menu'!AC168="UD"),"inter",IF(OR('full menu'!AC168="ACB",'full menu'!AC168="LCERT",'full menu'!AC168="LERT",'full menu'!AC168="FCERT",'full menu'!AC168="FCMT",'full menu'!AC168="LCMT",'full menu'!AC168="LMT",'full menu'!AC168="LCIT",'full menu'!AC168="FCIT",'full menu'!AC168="LIT",'full menu'!AC168="MwERT",'full menu'!AC168="ERwMT",'full menu'!AC168="M&amp;ERT",'full menu'!AC168="MwIT",'full menu'!AC168="IwMT",'full menu'!AC168="M&amp;IT",'full menu'!AC168="IwERT",'full menu'!AC168="ERwIT",'full menu'!AC168="I&amp;ERT",'full menu'!AC168="ER&amp;M&amp;IT",'full menu'!AC168="LSD"),"subst",IF(OR('full menu'!AC168="FERT",'full menu'!AC168="FMT",'full menu'!AC168="FIT",'full menu'!AC168="WSD"),"intens",IF('full menu'!AC168="UASC","UASC","")))))</f>
        <v>subst</v>
      </c>
      <c r="AD168" t="str">
        <f>IF(OR('full menu'!AD168="MDC",'full menu'!AD168="PERF"),"rude",IF(OR('full menu'!AD168="PCB",'full menu'!AD168="AERF",'full menu'!AD168="UD"),"inter",IF(OR('full menu'!AD168="ACB",'full menu'!AD168="LCERT",'full menu'!AD168="LERT",'full menu'!AD168="FCERT",'full menu'!AD168="FCMT",'full menu'!AD168="LCMT",'full menu'!AD168="LMT",'full menu'!AD168="LCIT",'full menu'!AD168="FCIT",'full menu'!AD168="LIT",'full menu'!AD168="MwERT",'full menu'!AD168="ERwMT",'full menu'!AD168="M&amp;ERT",'full menu'!AD168="MwIT",'full menu'!AD168="IwMT",'full menu'!AD168="M&amp;IT",'full menu'!AD168="IwERT",'full menu'!AD168="ERwIT",'full menu'!AD168="I&amp;ERT",'full menu'!AD168="ER&amp;M&amp;IT",'full menu'!AD168="LSD"),"subst",IF(OR('full menu'!AD168="FERT",'full menu'!AD168="FMT",'full menu'!AD168="FIT",'full menu'!AD168="WSD"),"intens",IF('full menu'!AD168="UASC","UASC","")))))</f>
        <v>subst</v>
      </c>
      <c r="AE168" t="str">
        <f>IF(OR('full menu'!AE168="MDC",'full menu'!AE168="PERF"),"rude",IF(OR('full menu'!AE168="PCB",'full menu'!AE168="AERF",'full menu'!AE168="UD"),"inter",IF(OR('full menu'!AE168="ACB",'full menu'!AE168="LCERT",'full menu'!AE168="LERT",'full menu'!AE168="FCERT",'full menu'!AE168="FCMT",'full menu'!AE168="LCMT",'full menu'!AE168="LMT",'full menu'!AE168="LCIT",'full menu'!AE168="FCIT",'full menu'!AE168="LIT",'full menu'!AE168="MwERT",'full menu'!AE168="ERwMT",'full menu'!AE168="M&amp;ERT",'full menu'!AE168="MwIT",'full menu'!AE168="IwMT",'full menu'!AE168="M&amp;IT",'full menu'!AE168="IwERT",'full menu'!AE168="ERwIT",'full menu'!AE168="I&amp;ERT",'full menu'!AE168="ER&amp;M&amp;IT",'full menu'!AE168="LSD"),"subst",IF(OR('full menu'!AE168="FERT",'full menu'!AE168="FMT",'full menu'!AE168="FIT",'full menu'!AE168="WSD"),"intens",IF('full menu'!AE168="UASC","UASC","")))))</f>
        <v>subst</v>
      </c>
      <c r="AF168" t="str">
        <f>IF(OR('full menu'!AF168="MDC",'full menu'!AF168="PERF"),"rude",IF(OR('full menu'!AF168="PCB",'full menu'!AF168="AERF",'full menu'!AF168="UD"),"inter",IF(OR('full menu'!AF168="ACB",'full menu'!AF168="LCERT",'full menu'!AF168="LERT",'full menu'!AF168="FCERT",'full menu'!AF168="FCMT",'full menu'!AF168="LCMT",'full menu'!AF168="LMT",'full menu'!AF168="LCIT",'full menu'!AF168="FCIT",'full menu'!AF168="LIT",'full menu'!AF168="MwERT",'full menu'!AF168="ERwMT",'full menu'!AF168="M&amp;ERT",'full menu'!AF168="MwIT",'full menu'!AF168="IwMT",'full menu'!AF168="M&amp;IT",'full menu'!AF168="IwERT",'full menu'!AF168="ERwIT",'full menu'!AF168="I&amp;ERT",'full menu'!AF168="ER&amp;M&amp;IT",'full menu'!AF168="LSD"),"subst",IF(OR('full menu'!AF168="FERT",'full menu'!AF168="FMT",'full menu'!AF168="FIT",'full menu'!AF168="WSD"),"intens",IF('full menu'!AF168="UASC","UASC","")))))</f>
        <v>subst</v>
      </c>
      <c r="AG168" t="str">
        <f>IF(OR('full menu'!AG168="MDC",'full menu'!AG168="PERF"),"rude",IF(OR('full menu'!AG168="PCB",'full menu'!AG168="AERF",'full menu'!AG168="UD"),"inter",IF(OR('full menu'!AG168="ACB",'full menu'!AG168="LCERT",'full menu'!AG168="LERT",'full menu'!AG168="FCERT",'full menu'!AG168="FCMT",'full menu'!AG168="LCMT",'full menu'!AG168="LMT",'full menu'!AG168="LCIT",'full menu'!AG168="FCIT",'full menu'!AG168="LIT",'full menu'!AG168="MwERT",'full menu'!AG168="ERwMT",'full menu'!AG168="M&amp;ERT",'full menu'!AG168="MwIT",'full menu'!AG168="IwMT",'full menu'!AG168="M&amp;IT",'full menu'!AG168="IwERT",'full menu'!AG168="ERwIT",'full menu'!AG168="I&amp;ERT",'full menu'!AG168="ER&amp;M&amp;IT",'full menu'!AG168="LSD"),"subst",IF(OR('full menu'!AG168="FERT",'full menu'!AG168="FMT",'full menu'!AG168="FIT",'full menu'!AG168="WSD"),"intens",IF('full menu'!AG168="UASC","UASC","")))))</f>
        <v>subst</v>
      </c>
      <c r="AH168" t="str">
        <f>IF(OR('full menu'!AH168="MDC",'full menu'!AH168="PERF"),"rude",IF(OR('full menu'!AH168="PCB",'full menu'!AH168="AERF",'full menu'!AH168="UD"),"inter",IF(OR('full menu'!AH168="ACB",'full menu'!AH168="LCERT",'full menu'!AH168="LERT",'full menu'!AH168="FCERT",'full menu'!AH168="FCMT",'full menu'!AH168="LCMT",'full menu'!AH168="LMT",'full menu'!AH168="LCIT",'full menu'!AH168="FCIT",'full menu'!AH168="LIT",'full menu'!AH168="MwERT",'full menu'!AH168="ERwMT",'full menu'!AH168="M&amp;ERT",'full menu'!AH168="MwIT",'full menu'!AH168="IwMT",'full menu'!AH168="M&amp;IT",'full menu'!AH168="IwERT",'full menu'!AH168="ERwIT",'full menu'!AH168="I&amp;ERT",'full menu'!AH168="ER&amp;M&amp;IT",'full menu'!AH168="LSD"),"subst",IF(OR('full menu'!AH168="FERT",'full menu'!AH168="FMT",'full menu'!AH168="FIT",'full menu'!AH168="WSD"),"intens",IF('full menu'!AH168="UASC","UASC","")))))</f>
        <v>subst</v>
      </c>
      <c r="AI168" t="str">
        <f>IF(OR('full menu'!AI168="MDC",'full menu'!AI168="PERF"),"rude",IF(OR('full menu'!AI168="PCB",'full menu'!AI168="AERF",'full menu'!AI168="UD"),"inter",IF(OR('full menu'!AI168="ACB",'full menu'!AI168="LCERT",'full menu'!AI168="LERT",'full menu'!AI168="FCERT",'full menu'!AI168="FCMT",'full menu'!AI168="LCMT",'full menu'!AI168="LMT",'full menu'!AI168="LCIT",'full menu'!AI168="FCIT",'full menu'!AI168="LIT",'full menu'!AI168="MwERT",'full menu'!AI168="ERwMT",'full menu'!AI168="M&amp;ERT",'full menu'!AI168="MwIT",'full menu'!AI168="IwMT",'full menu'!AI168="M&amp;IT",'full menu'!AI168="IwERT",'full menu'!AI168="ERwIT",'full menu'!AI168="I&amp;ERT",'full menu'!AI168="ER&amp;M&amp;IT",'full menu'!AI168="LSD"),"subst",IF(OR('full menu'!AI168="FERT",'full menu'!AI168="FMT",'full menu'!AI168="FIT",'full menu'!AI168="WSD"),"intens",IF('full menu'!AI168="UASC","UASC","")))))</f>
        <v>subst</v>
      </c>
      <c r="AJ168" t="str">
        <f>IF(OR('full menu'!AJ168="MDC",'full menu'!AJ168="PERF"),"rude",IF(OR('full menu'!AJ168="PCB",'full menu'!AJ168="AERF",'full menu'!AJ168="UD"),"inter",IF(OR('full menu'!AJ168="ACB",'full menu'!AJ168="LCERT",'full menu'!AJ168="LERT",'full menu'!AJ168="FCERT",'full menu'!AJ168="FCMT",'full menu'!AJ168="LCMT",'full menu'!AJ168="LMT",'full menu'!AJ168="LCIT",'full menu'!AJ168="FCIT",'full menu'!AJ168="LIT",'full menu'!AJ168="MwERT",'full menu'!AJ168="ERwMT",'full menu'!AJ168="M&amp;ERT",'full menu'!AJ168="MwIT",'full menu'!AJ168="IwMT",'full menu'!AJ168="M&amp;IT",'full menu'!AJ168="IwERT",'full menu'!AJ168="ERwIT",'full menu'!AJ168="I&amp;ERT",'full menu'!AJ168="ER&amp;M&amp;IT",'full menu'!AJ168="LSD"),"subst",IF(OR('full menu'!AJ168="FERT",'full menu'!AJ168="FMT",'full menu'!AJ168="FIT",'full menu'!AJ168="WSD"),"intens",IF('full menu'!AJ168="UASC","UASC","")))))</f>
        <v>subst</v>
      </c>
      <c r="AK168" t="str">
        <f>IF(OR('full menu'!AK168="MDC",'full menu'!AK168="PERF"),"rude",IF(OR('full menu'!AK168="PCB",'full menu'!AK168="AERF",'full menu'!AK168="UD"),"inter",IF(OR('full menu'!AK168="ACB",'full menu'!AK168="LCERT",'full menu'!AK168="LERT",'full menu'!AK168="FCERT",'full menu'!AK168="FCMT",'full menu'!AK168="LCMT",'full menu'!AK168="LMT",'full menu'!AK168="LCIT",'full menu'!AK168="FCIT",'full menu'!AK168="LIT",'full menu'!AK168="MwERT",'full menu'!AK168="ERwMT",'full menu'!AK168="M&amp;ERT",'full menu'!AK168="MwIT",'full menu'!AK168="IwMT",'full menu'!AK168="M&amp;IT",'full menu'!AK168="IwERT",'full menu'!AK168="ERwIT",'full menu'!AK168="I&amp;ERT",'full menu'!AK168="ER&amp;M&amp;IT",'full menu'!AK168="LSD"),"subst",IF(OR('full menu'!AK168="FERT",'full menu'!AK168="FMT",'full menu'!AK168="FIT",'full menu'!AK168="WSD"),"intens",IF('full menu'!AK168="UASC","UASC","")))))</f>
        <v>subst</v>
      </c>
      <c r="AL168" t="str">
        <f>IF(OR('full menu'!AL168="MDC",'full menu'!AL168="PERF"),"rude",IF(OR('full menu'!AL168="PCB",'full menu'!AL168="AERF",'full menu'!AL168="UD"),"inter",IF(OR('full menu'!AL168="ACB",'full menu'!AL168="LCERT",'full menu'!AL168="LERT",'full menu'!AL168="FCERT",'full menu'!AL168="FCMT",'full menu'!AL168="LCMT",'full menu'!AL168="LMT",'full menu'!AL168="LCIT",'full menu'!AL168="FCIT",'full menu'!AL168="LIT",'full menu'!AL168="MwERT",'full menu'!AL168="ERwMT",'full menu'!AL168="M&amp;ERT",'full menu'!AL168="MwIT",'full menu'!AL168="IwMT",'full menu'!AL168="M&amp;IT",'full menu'!AL168="IwERT",'full menu'!AL168="ERwIT",'full menu'!AL168="I&amp;ERT",'full menu'!AL168="ER&amp;M&amp;IT",'full menu'!AL168="LSD"),"subst",IF(OR('full menu'!AL168="FERT",'full menu'!AL168="FMT",'full menu'!AL168="FIT",'full menu'!AL168="WSD"),"intens",IF('full menu'!AL168="UASC","UASC","")))))</f>
        <v>subst</v>
      </c>
      <c r="AM168" t="str">
        <f>IF(OR('full menu'!AM168="MDC",'full menu'!AM168="PERF"),"rude",IF(OR('full menu'!AM168="PCB",'full menu'!AM168="AERF",'full menu'!AM168="UD"),"inter",IF(OR('full menu'!AM168="ACB",'full menu'!AM168="LCERT",'full menu'!AM168="LERT",'full menu'!AM168="FCERT",'full menu'!AM168="FCMT",'full menu'!AM168="LCMT",'full menu'!AM168="LMT",'full menu'!AM168="LCIT",'full menu'!AM168="FCIT",'full menu'!AM168="LIT",'full menu'!AM168="MwERT",'full menu'!AM168="ERwMT",'full menu'!AM168="M&amp;ERT",'full menu'!AM168="MwIT",'full menu'!AM168="IwMT",'full menu'!AM168="M&amp;IT",'full menu'!AM168="IwERT",'full menu'!AM168="ERwIT",'full menu'!AM168="I&amp;ERT",'full menu'!AM168="ER&amp;M&amp;IT",'full menu'!AM168="LSD"),"subst",IF(OR('full menu'!AM168="FERT",'full menu'!AM168="FMT",'full menu'!AM168="FIT",'full menu'!AM168="WSD"),"intens",IF('full menu'!AM168="UASC","UASC","")))))</f>
        <v>subst</v>
      </c>
      <c r="AN168" t="str">
        <f>IF(OR('full menu'!AN168="MDC",'full menu'!AN168="PERF"),"rude",IF(OR('full menu'!AN168="PCB",'full menu'!AN168="AERF",'full menu'!AN168="UD"),"inter",IF(OR('full menu'!AN168="ACB",'full menu'!AN168="LCERT",'full menu'!AN168="LERT",'full menu'!AN168="FCERT",'full menu'!AN168="FCMT",'full menu'!AN168="LCMT",'full menu'!AN168="LMT",'full menu'!AN168="LCIT",'full menu'!AN168="FCIT",'full menu'!AN168="LIT",'full menu'!AN168="MwERT",'full menu'!AN168="ERwMT",'full menu'!AN168="M&amp;ERT",'full menu'!AN168="MwIT",'full menu'!AN168="IwMT",'full menu'!AN168="M&amp;IT",'full menu'!AN168="IwERT",'full menu'!AN168="ERwIT",'full menu'!AN168="I&amp;ERT",'full menu'!AN168="ER&amp;M&amp;IT",'full menu'!AN168="LSD"),"subst",IF(OR('full menu'!AN168="FERT",'full menu'!AN168="FMT",'full menu'!AN168="FIT",'full menu'!AN168="WSD"),"intens",IF('full menu'!AN168="UASC","UASC","")))))</f>
        <v>subst</v>
      </c>
      <c r="AO168" t="str">
        <f>IF(OR('full menu'!AO168="MDC",'full menu'!AO168="PERF"),"rude",IF(OR('full menu'!AO168="PCB",'full menu'!AO168="AERF",'full menu'!AO168="UD"),"inter",IF(OR('full menu'!AO168="ACB",'full menu'!AO168="LCERT",'full menu'!AO168="LERT",'full menu'!AO168="FCERT",'full menu'!AO168="FCMT",'full menu'!AO168="LCMT",'full menu'!AO168="LMT",'full menu'!AO168="LCIT",'full menu'!AO168="FCIT",'full menu'!AO168="LIT",'full menu'!AO168="MwERT",'full menu'!AO168="ERwMT",'full menu'!AO168="M&amp;ERT",'full menu'!AO168="MwIT",'full menu'!AO168="IwMT",'full menu'!AO168="M&amp;IT",'full menu'!AO168="IwERT",'full menu'!AO168="ERwIT",'full menu'!AO168="I&amp;ERT",'full menu'!AO168="ER&amp;M&amp;IT",'full menu'!AO168="LSD"),"subst",IF(OR('full menu'!AO168="FERT",'full menu'!AO168="FMT",'full menu'!AO168="FIT",'full menu'!AO168="WSD"),"intens",IF('full menu'!AO168="UASC","UASC","")))))</f>
        <v>subst</v>
      </c>
      <c r="AP168" t="str">
        <f>IF(OR('full menu'!AP168="MDC",'full menu'!AP168="PERF"),"rude",IF(OR('full menu'!AP168="PCB",'full menu'!AP168="AERF",'full menu'!AP168="UD"),"inter",IF(OR('full menu'!AP168="ACB",'full menu'!AP168="LCERT",'full menu'!AP168="LERT",'full menu'!AP168="FCERT",'full menu'!AP168="FCMT",'full menu'!AP168="LCMT",'full menu'!AP168="LMT",'full menu'!AP168="LCIT",'full menu'!AP168="FCIT",'full menu'!AP168="LIT",'full menu'!AP168="MwERT",'full menu'!AP168="ERwMT",'full menu'!AP168="M&amp;ERT",'full menu'!AP168="MwIT",'full menu'!AP168="IwMT",'full menu'!AP168="M&amp;IT",'full menu'!AP168="IwERT",'full menu'!AP168="ERwIT",'full menu'!AP168="I&amp;ERT",'full menu'!AP168="ER&amp;M&amp;IT",'full menu'!AP168="LSD"),"subst",IF(OR('full menu'!AP168="FERT",'full menu'!AP168="FMT",'full menu'!AP168="FIT",'full menu'!AP168="WSD"),"intens",IF('full menu'!AP168="UASC","UASC","")))))</f>
        <v>subst</v>
      </c>
      <c r="AQ168" t="str">
        <f>IF(OR('full menu'!AQ168="MDC",'full menu'!AQ168="PERF"),"rude",IF(OR('full menu'!AQ168="PCB",'full menu'!AQ168="AERF",'full menu'!AQ168="UD"),"inter",IF(OR('full menu'!AQ168="ACB",'full menu'!AQ168="LCERT",'full menu'!AQ168="LERT",'full menu'!AQ168="FCERT",'full menu'!AQ168="FCMT",'full menu'!AQ168="LCMT",'full menu'!AQ168="LMT",'full menu'!AQ168="LCIT",'full menu'!AQ168="FCIT",'full menu'!AQ168="LIT",'full menu'!AQ168="MwERT",'full menu'!AQ168="ERwMT",'full menu'!AQ168="M&amp;ERT",'full menu'!AQ168="MwIT",'full menu'!AQ168="IwMT",'full menu'!AQ168="M&amp;IT",'full menu'!AQ168="IwERT",'full menu'!AQ168="ERwIT",'full menu'!AQ168="I&amp;ERT",'full menu'!AQ168="ER&amp;M&amp;IT",'full menu'!AQ168="LSD"),"subst",IF(OR('full menu'!AQ168="FERT",'full menu'!AQ168="FMT",'full menu'!AQ168="FIT",'full menu'!AQ168="WSD"),"intens",IF('full menu'!AQ168="UASC","UASC","")))))</f>
        <v>subst</v>
      </c>
      <c r="AR168" t="str">
        <f>IF(OR('full menu'!AR168="MDC",'full menu'!AR168="PERF"),"rude",IF(OR('full menu'!AR168="PCB",'full menu'!AR168="AERF",'full menu'!AR168="UD"),"inter",IF(OR('full menu'!AR168="ACB",'full menu'!AR168="LCERT",'full menu'!AR168="LERT",'full menu'!AR168="FCERT",'full menu'!AR168="FCMT",'full menu'!AR168="LCMT",'full menu'!AR168="LMT",'full menu'!AR168="LCIT",'full menu'!AR168="FCIT",'full menu'!AR168="LIT",'full menu'!AR168="MwERT",'full menu'!AR168="ERwMT",'full menu'!AR168="M&amp;ERT",'full menu'!AR168="MwIT",'full menu'!AR168="IwMT",'full menu'!AR168="M&amp;IT",'full menu'!AR168="IwERT",'full menu'!AR168="ERwIT",'full menu'!AR168="I&amp;ERT",'full menu'!AR168="ER&amp;M&amp;IT",'full menu'!AR168="LSD"),"subst",IF(OR('full menu'!AR168="FERT",'full menu'!AR168="FMT",'full menu'!AR168="FIT",'full menu'!AR168="WSD"),"intens",IF('full menu'!AR168="UASC","UASC","")))))</f>
        <v>subst</v>
      </c>
      <c r="AS168" t="str">
        <f>IF(OR('full menu'!AS168="MDC",'full menu'!AS168="PERF"),"rude",IF(OR('full menu'!AS168="PCB",'full menu'!AS168="AERF",'full menu'!AS168="UD"),"inter",IF(OR('full menu'!AS168="ACB",'full menu'!AS168="LCERT",'full menu'!AS168="LERT",'full menu'!AS168="FCERT",'full menu'!AS168="FCMT",'full menu'!AS168="LCMT",'full menu'!AS168="LMT",'full menu'!AS168="LCIT",'full menu'!AS168="FCIT",'full menu'!AS168="LIT",'full menu'!AS168="MwERT",'full menu'!AS168="ERwMT",'full menu'!AS168="M&amp;ERT",'full menu'!AS168="MwIT",'full menu'!AS168="IwMT",'full menu'!AS168="M&amp;IT",'full menu'!AS168="IwERT",'full menu'!AS168="ERwIT",'full menu'!AS168="I&amp;ERT",'full menu'!AS168="ER&amp;M&amp;IT",'full menu'!AS168="LSD"),"subst",IF(OR('full menu'!AS168="FERT",'full menu'!AS168="FMT",'full menu'!AS168="FIT",'full menu'!AS168="WSD"),"intens",IF('full menu'!AS168="UASC","UASC","")))))</f>
        <v>subst</v>
      </c>
      <c r="AT168" t="str">
        <f>IF(OR('full menu'!AT168="MDC",'full menu'!AT168="PERF"),"rude",IF(OR('full menu'!AT168="PCB",'full menu'!AT168="AERF",'full menu'!AT168="UD"),"inter",IF(OR('full menu'!AT168="ACB",'full menu'!AT168="LCERT",'full menu'!AT168="LERT",'full menu'!AT168="FCERT",'full menu'!AT168="FCMT",'full menu'!AT168="LCMT",'full menu'!AT168="LMT",'full menu'!AT168="LCIT",'full menu'!AT168="FCIT",'full menu'!AT168="LIT",'full menu'!AT168="MwERT",'full menu'!AT168="ERwMT",'full menu'!AT168="M&amp;ERT",'full menu'!AT168="MwIT",'full menu'!AT168="IwMT",'full menu'!AT168="M&amp;IT",'full menu'!AT168="IwERT",'full menu'!AT168="ERwIT",'full menu'!AT168="I&amp;ERT",'full menu'!AT168="ER&amp;M&amp;IT",'full menu'!AT168="LSD"),"subst",IF(OR('full menu'!AT168="FERT",'full menu'!AT168="FMT",'full menu'!AT168="FIT",'full menu'!AT168="WSD"),"intens",IF('full menu'!AT168="UASC","UASC","")))))</f>
        <v>subst</v>
      </c>
      <c r="AU168" t="str">
        <f>IF(OR('full menu'!AU168="MDC",'full menu'!AU168="PERF"),"rude",IF(OR('full menu'!AU168="PCB",'full menu'!AU168="AERF",'full menu'!AU168="UD"),"inter",IF(OR('full menu'!AU168="ACB",'full menu'!AU168="LCERT",'full menu'!AU168="LERT",'full menu'!AU168="FCERT",'full menu'!AU168="FCMT",'full menu'!AU168="LCMT",'full menu'!AU168="LMT",'full menu'!AU168="LCIT",'full menu'!AU168="FCIT",'full menu'!AU168="LIT",'full menu'!AU168="MwERT",'full menu'!AU168="ERwMT",'full menu'!AU168="M&amp;ERT",'full menu'!AU168="MwIT",'full menu'!AU168="IwMT",'full menu'!AU168="M&amp;IT",'full menu'!AU168="IwERT",'full menu'!AU168="ERwIT",'full menu'!AU168="I&amp;ERT",'full menu'!AU168="ER&amp;M&amp;IT",'full menu'!AU168="LSD"),"subst",IF(OR('full menu'!AU168="FERT",'full menu'!AU168="FMT",'full menu'!AU168="FIT",'full menu'!AU168="WSD"),"intens",IF('full menu'!AU168="UASC","UASC","")))))</f>
        <v>subst</v>
      </c>
      <c r="AV168" t="str">
        <f>IF(OR('full menu'!AV168="MDC",'full menu'!AV168="PERF"),"rude",IF(OR('full menu'!AV168="PCB",'full menu'!AV168="AERF",'full menu'!AV168="UD"),"inter",IF(OR('full menu'!AV168="ACB",'full menu'!AV168="LCERT",'full menu'!AV168="LERT",'full menu'!AV168="FCERT",'full menu'!AV168="FCMT",'full menu'!AV168="LCMT",'full menu'!AV168="LMT",'full menu'!AV168="LCIT",'full menu'!AV168="FCIT",'full menu'!AV168="LIT",'full menu'!AV168="MwERT",'full menu'!AV168="ERwMT",'full menu'!AV168="M&amp;ERT",'full menu'!AV168="MwIT",'full menu'!AV168="IwMT",'full menu'!AV168="M&amp;IT",'full menu'!AV168="IwERT",'full menu'!AV168="ERwIT",'full menu'!AV168="I&amp;ERT",'full menu'!AV168="ER&amp;M&amp;IT",'full menu'!AV168="LSD"),"subst",IF(OR('full menu'!AV168="FERT",'full menu'!AV168="FMT",'full menu'!AV168="FIT",'full menu'!AV168="WSD"),"intens",IF('full menu'!AV168="UASC","UASC","")))))</f>
        <v>subst</v>
      </c>
      <c r="AW168" t="str">
        <f>IF(OR('full menu'!AW168="MDC",'full menu'!AW168="PERF"),"rude",IF(OR('full menu'!AW168="PCB",'full menu'!AW168="AERF",'full menu'!AW168="UD"),"inter",IF(OR('full menu'!AW168="ACB",'full menu'!AW168="LCERT",'full menu'!AW168="LERT",'full menu'!AW168="FCERT",'full menu'!AW168="FCMT",'full menu'!AW168="LCMT",'full menu'!AW168="LMT",'full menu'!AW168="LCIT",'full menu'!AW168="FCIT",'full menu'!AW168="LIT",'full menu'!AW168="MwERT",'full menu'!AW168="ERwMT",'full menu'!AW168="M&amp;ERT",'full menu'!AW168="MwIT",'full menu'!AW168="IwMT",'full menu'!AW168="M&amp;IT",'full menu'!AW168="IwERT",'full menu'!AW168="ERwIT",'full menu'!AW168="I&amp;ERT",'full menu'!AW168="ER&amp;M&amp;IT",'full menu'!AW168="LSD"),"subst",IF(OR('full menu'!AW168="FERT",'full menu'!AW168="FMT",'full menu'!AW168="FIT",'full menu'!AW168="WSD"),"intens",IF('full menu'!AW168="UASC","UASC","")))))</f>
        <v>subst</v>
      </c>
      <c r="AX168" t="str">
        <f>IF(OR('full menu'!AX168="MDC",'full menu'!AX168="PERF"),"rude",IF(OR('full menu'!AX168="PCB",'full menu'!AX168="AERF",'full menu'!AX168="UD"),"inter",IF(OR('full menu'!AX168="ACB",'full menu'!AX168="LCERT",'full menu'!AX168="LERT",'full menu'!AX168="FCERT",'full menu'!AX168="FCMT",'full menu'!AX168="LCMT",'full menu'!AX168="LMT",'full menu'!AX168="LCIT",'full menu'!AX168="FCIT",'full menu'!AX168="LIT",'full menu'!AX168="MwERT",'full menu'!AX168="ERwMT",'full menu'!AX168="M&amp;ERT",'full menu'!AX168="MwIT",'full menu'!AX168="IwMT",'full menu'!AX168="M&amp;IT",'full menu'!AX168="IwERT",'full menu'!AX168="ERwIT",'full menu'!AX168="I&amp;ERT",'full menu'!AX168="ER&amp;M&amp;IT",'full menu'!AX168="LSD"),"subst",IF(OR('full menu'!AX168="FERT",'full menu'!AX168="FMT",'full menu'!AX168="FIT",'full menu'!AX168="WSD"),"intens",IF('full menu'!AX168="UASC","UASC","")))))</f>
        <v>subst</v>
      </c>
      <c r="AY168" t="str">
        <f>IF(OR('full menu'!AY168="MDC",'full menu'!AY168="PERF"),"rude",IF(OR('full menu'!AY168="PCB",'full menu'!AY168="AERF",'full menu'!AY168="UD"),"inter",IF(OR('full menu'!AY168="ACB",'full menu'!AY168="LCERT",'full menu'!AY168="LERT",'full menu'!AY168="FCERT",'full menu'!AY168="FCMT",'full menu'!AY168="LCMT",'full menu'!AY168="LMT",'full menu'!AY168="LCIT",'full menu'!AY168="FCIT",'full menu'!AY168="LIT",'full menu'!AY168="MwERT",'full menu'!AY168="ERwMT",'full menu'!AY168="M&amp;ERT",'full menu'!AY168="MwIT",'full menu'!AY168="IwMT",'full menu'!AY168="M&amp;IT",'full menu'!AY168="IwERT",'full menu'!AY168="ERwIT",'full menu'!AY168="I&amp;ERT",'full menu'!AY168="ER&amp;M&amp;IT",'full menu'!AY168="LSD"),"subst",IF(OR('full menu'!AY168="FERT",'full menu'!AY168="FMT",'full menu'!AY168="FIT",'full menu'!AY168="WSD"),"intens",IF('full menu'!AY168="UASC","UASC","")))))</f>
        <v>subst</v>
      </c>
    </row>
    <row r="169" spans="1:51" x14ac:dyDescent="0.3">
      <c r="A169" t="s">
        <v>194</v>
      </c>
      <c r="B169" t="str">
        <f>IF(OR('full menu'!B169="MDC",'full menu'!B169="PERF"),"rude",IF(OR('full menu'!B169="PCB",'full menu'!B169="AERF",'full menu'!B169="UD"),"inter",IF(OR('full menu'!B169="ACB",'full menu'!B169="LCERT",'full menu'!B169="LERT",'full menu'!B169="FCERT",'full menu'!B169="FCMT",'full menu'!B169="LCMT",'full menu'!B169="LMT",'full menu'!B169="LCIT",'full menu'!B169="FCIT",'full menu'!B169="LIT",'full menu'!B169="MwERT",'full menu'!B169="ERwMT",'full menu'!B169="M&amp;ERT",'full menu'!B169="MwIT",'full menu'!B169="IwMT",'full menu'!B169="M&amp;IT",'full menu'!B169="IwERT",'full menu'!B169="ERwIT",'full menu'!B169="I&amp;ERT",'full menu'!B169="ER&amp;M&amp;IT",'full menu'!B169="LSD"),"subst",IF(OR('full menu'!B169="FERT",'full menu'!B169="FMT",'full menu'!B169="FIT",'full menu'!B169="WSD"),"intens",IF('full menu'!B169="UASC","UASC","")))))</f>
        <v/>
      </c>
      <c r="C169" t="str">
        <f>IF(OR('full menu'!C169="MDC",'full menu'!C169="PERF"),"rude",IF(OR('full menu'!C169="PCB",'full menu'!C169="AERF",'full menu'!C169="UD"),"inter",IF(OR('full menu'!C169="ACB",'full menu'!C169="LCERT",'full menu'!C169="LERT",'full menu'!C169="FCERT",'full menu'!C169="FCMT",'full menu'!C169="LCMT",'full menu'!C169="LMT",'full menu'!C169="LCIT",'full menu'!C169="FCIT",'full menu'!C169="LIT",'full menu'!C169="MwERT",'full menu'!C169="ERwMT",'full menu'!C169="M&amp;ERT",'full menu'!C169="MwIT",'full menu'!C169="IwMT",'full menu'!C169="M&amp;IT",'full menu'!C169="IwERT",'full menu'!C169="ERwIT",'full menu'!C169="I&amp;ERT",'full menu'!C169="ER&amp;M&amp;IT",'full menu'!C169="LSD"),"subst",IF(OR('full menu'!C169="FERT",'full menu'!C169="FMT",'full menu'!C169="FIT",'full menu'!C169="WSD"),"intens",IF('full menu'!C169="UASC","UASC","")))))</f>
        <v/>
      </c>
      <c r="D169" t="str">
        <f>IF(OR('full menu'!D169="MDC",'full menu'!D169="PERF"),"rude",IF(OR('full menu'!D169="PCB",'full menu'!D169="AERF",'full menu'!D169="UD"),"inter",IF(OR('full menu'!D169="ACB",'full menu'!D169="LCERT",'full menu'!D169="LERT",'full menu'!D169="FCERT",'full menu'!D169="FCMT",'full menu'!D169="LCMT",'full menu'!D169="LMT",'full menu'!D169="LCIT",'full menu'!D169="FCIT",'full menu'!D169="LIT",'full menu'!D169="MwERT",'full menu'!D169="ERwMT",'full menu'!D169="M&amp;ERT",'full menu'!D169="MwIT",'full menu'!D169="IwMT",'full menu'!D169="M&amp;IT",'full menu'!D169="IwERT",'full menu'!D169="ERwIT",'full menu'!D169="I&amp;ERT",'full menu'!D169="ER&amp;M&amp;IT",'full menu'!D169="LSD"),"subst",IF(OR('full menu'!D169="FERT",'full menu'!D169="FMT",'full menu'!D169="FIT",'full menu'!D169="WSD"),"intens",IF('full menu'!D169="UASC","UASC","")))))</f>
        <v/>
      </c>
      <c r="E169" t="str">
        <f>IF(OR('full menu'!E169="MDC",'full menu'!E169="PERF"),"rude",IF(OR('full menu'!E169="PCB",'full menu'!E169="AERF",'full menu'!E169="UD"),"inter",IF(OR('full menu'!E169="ACB",'full menu'!E169="LCERT",'full menu'!E169="LERT",'full menu'!E169="FCERT",'full menu'!E169="FCMT",'full menu'!E169="LCMT",'full menu'!E169="LMT",'full menu'!E169="LCIT",'full menu'!E169="FCIT",'full menu'!E169="LIT",'full menu'!E169="MwERT",'full menu'!E169="ERwMT",'full menu'!E169="M&amp;ERT",'full menu'!E169="MwIT",'full menu'!E169="IwMT",'full menu'!E169="M&amp;IT",'full menu'!E169="IwERT",'full menu'!E169="ERwIT",'full menu'!E169="I&amp;ERT",'full menu'!E169="ER&amp;M&amp;IT",'full menu'!E169="LSD"),"subst",IF(OR('full menu'!E169="FERT",'full menu'!E169="FMT",'full menu'!E169="FIT",'full menu'!E169="WSD"),"intens",IF('full menu'!E169="UASC","UASC","")))))</f>
        <v/>
      </c>
      <c r="F169" t="str">
        <f>IF(OR('full menu'!F169="MDC",'full menu'!F169="PERF"),"rude",IF(OR('full menu'!F169="PCB",'full menu'!F169="AERF",'full menu'!F169="UD"),"inter",IF(OR('full menu'!F169="ACB",'full menu'!F169="LCERT",'full menu'!F169="LERT",'full menu'!F169="FCERT",'full menu'!F169="FCMT",'full menu'!F169="LCMT",'full menu'!F169="LMT",'full menu'!F169="LCIT",'full menu'!F169="FCIT",'full menu'!F169="LIT",'full menu'!F169="MwERT",'full menu'!F169="ERwMT",'full menu'!F169="M&amp;ERT",'full menu'!F169="MwIT",'full menu'!F169="IwMT",'full menu'!F169="M&amp;IT",'full menu'!F169="IwERT",'full menu'!F169="ERwIT",'full menu'!F169="I&amp;ERT",'full menu'!F169="ER&amp;M&amp;IT",'full menu'!F169="LSD"),"subst",IF(OR('full menu'!F169="FERT",'full menu'!F169="FMT",'full menu'!F169="FIT",'full menu'!F169="WSD"),"intens",IF('full menu'!F169="UASC","UASC","")))))</f>
        <v/>
      </c>
      <c r="G169" t="str">
        <f>IF(OR('full menu'!G169="MDC",'full menu'!G169="PERF"),"rude",IF(OR('full menu'!G169="PCB",'full menu'!G169="AERF",'full menu'!G169="UD"),"inter",IF(OR('full menu'!G169="ACB",'full menu'!G169="LCERT",'full menu'!G169="LERT",'full menu'!G169="FCERT",'full menu'!G169="FCMT",'full menu'!G169="LCMT",'full menu'!G169="LMT",'full menu'!G169="LCIT",'full menu'!G169="FCIT",'full menu'!G169="LIT",'full menu'!G169="MwERT",'full menu'!G169="ERwMT",'full menu'!G169="M&amp;ERT",'full menu'!G169="MwIT",'full menu'!G169="IwMT",'full menu'!G169="M&amp;IT",'full menu'!G169="IwERT",'full menu'!G169="ERwIT",'full menu'!G169="I&amp;ERT",'full menu'!G169="ER&amp;M&amp;IT",'full menu'!G169="LSD"),"subst",IF(OR('full menu'!G169="FERT",'full menu'!G169="FMT",'full menu'!G169="FIT",'full menu'!G169="WSD"),"intens",IF('full menu'!G169="UASC","UASC","")))))</f>
        <v/>
      </c>
      <c r="H169" t="str">
        <f>IF(OR('full menu'!H169="MDC",'full menu'!H169="PERF"),"rude",IF(OR('full menu'!H169="PCB",'full menu'!H169="AERF",'full menu'!H169="UD"),"inter",IF(OR('full menu'!H169="ACB",'full menu'!H169="LCERT",'full menu'!H169="LERT",'full menu'!H169="FCERT",'full menu'!H169="FCMT",'full menu'!H169="LCMT",'full menu'!H169="LMT",'full menu'!H169="LCIT",'full menu'!H169="FCIT",'full menu'!H169="LIT",'full menu'!H169="MwERT",'full menu'!H169="ERwMT",'full menu'!H169="M&amp;ERT",'full menu'!H169="MwIT",'full menu'!H169="IwMT",'full menu'!H169="M&amp;IT",'full menu'!H169="IwERT",'full menu'!H169="ERwIT",'full menu'!H169="I&amp;ERT",'full menu'!H169="ER&amp;M&amp;IT",'full menu'!H169="LSD"),"subst",IF(OR('full menu'!H169="FERT",'full menu'!H169="FMT",'full menu'!H169="FIT",'full menu'!H169="WSD"),"intens",IF('full menu'!H169="UASC","UASC","")))))</f>
        <v/>
      </c>
      <c r="I169" t="str">
        <f>IF(OR('full menu'!I169="MDC",'full menu'!I169="PERF"),"rude",IF(OR('full menu'!I169="PCB",'full menu'!I169="AERF",'full menu'!I169="UD"),"inter",IF(OR('full menu'!I169="ACB",'full menu'!I169="LCERT",'full menu'!I169="LERT",'full menu'!I169="FCERT",'full menu'!I169="FCMT",'full menu'!I169="LCMT",'full menu'!I169="LMT",'full menu'!I169="LCIT",'full menu'!I169="FCIT",'full menu'!I169="LIT",'full menu'!I169="MwERT",'full menu'!I169="ERwMT",'full menu'!I169="M&amp;ERT",'full menu'!I169="MwIT",'full menu'!I169="IwMT",'full menu'!I169="M&amp;IT",'full menu'!I169="IwERT",'full menu'!I169="ERwIT",'full menu'!I169="I&amp;ERT",'full menu'!I169="ER&amp;M&amp;IT",'full menu'!I169="LSD"),"subst",IF(OR('full menu'!I169="FERT",'full menu'!I169="FMT",'full menu'!I169="FIT",'full menu'!I169="WSD"),"intens",IF('full menu'!I169="UASC","UASC","")))))</f>
        <v/>
      </c>
      <c r="J169" t="str">
        <f>IF(OR('full menu'!J169="MDC",'full menu'!J169="PERF"),"rude",IF(OR('full menu'!J169="PCB",'full menu'!J169="AERF",'full menu'!J169="UD"),"inter",IF(OR('full menu'!J169="ACB",'full menu'!J169="LCERT",'full menu'!J169="LERT",'full menu'!J169="FCERT",'full menu'!J169="FCMT",'full menu'!J169="LCMT",'full menu'!J169="LMT",'full menu'!J169="LCIT",'full menu'!J169="FCIT",'full menu'!J169="LIT",'full menu'!J169="MwERT",'full menu'!J169="ERwMT",'full menu'!J169="M&amp;ERT",'full menu'!J169="MwIT",'full menu'!J169="IwMT",'full menu'!J169="M&amp;IT",'full menu'!J169="IwERT",'full menu'!J169="ERwIT",'full menu'!J169="I&amp;ERT",'full menu'!J169="ER&amp;M&amp;IT",'full menu'!J169="LSD"),"subst",IF(OR('full menu'!J169="FERT",'full menu'!J169="FMT",'full menu'!J169="FIT",'full menu'!J169="WSD"),"intens",IF('full menu'!J169="UASC","UASC","")))))</f>
        <v/>
      </c>
      <c r="K169" t="str">
        <f>IF(OR('full menu'!K169="MDC",'full menu'!K169="PERF"),"rude",IF(OR('full menu'!K169="PCB",'full menu'!K169="AERF",'full menu'!K169="UD"),"inter",IF(OR('full menu'!K169="ACB",'full menu'!K169="LCERT",'full menu'!K169="LERT",'full menu'!K169="FCERT",'full menu'!K169="FCMT",'full menu'!K169="LCMT",'full menu'!K169="LMT",'full menu'!K169="LCIT",'full menu'!K169="FCIT",'full menu'!K169="LIT",'full menu'!K169="MwERT",'full menu'!K169="ERwMT",'full menu'!K169="M&amp;ERT",'full menu'!K169="MwIT",'full menu'!K169="IwMT",'full menu'!K169="M&amp;IT",'full menu'!K169="IwERT",'full menu'!K169="ERwIT",'full menu'!K169="I&amp;ERT",'full menu'!K169="ER&amp;M&amp;IT",'full menu'!K169="LSD"),"subst",IF(OR('full menu'!K169="FERT",'full menu'!K169="FMT",'full menu'!K169="FIT",'full menu'!K169="WSD"),"intens",IF('full menu'!K169="UASC","UASC","")))))</f>
        <v/>
      </c>
      <c r="L169" t="str">
        <f>IF(OR('full menu'!L169="MDC",'full menu'!L169="PERF"),"rude",IF(OR('full menu'!L169="PCB",'full menu'!L169="AERF",'full menu'!L169="UD"),"inter",IF(OR('full menu'!L169="ACB",'full menu'!L169="LCERT",'full menu'!L169="LERT",'full menu'!L169="FCERT",'full menu'!L169="FCMT",'full menu'!L169="LCMT",'full menu'!L169="LMT",'full menu'!L169="LCIT",'full menu'!L169="FCIT",'full menu'!L169="LIT",'full menu'!L169="MwERT",'full menu'!L169="ERwMT",'full menu'!L169="M&amp;ERT",'full menu'!L169="MwIT",'full menu'!L169="IwMT",'full menu'!L169="M&amp;IT",'full menu'!L169="IwERT",'full menu'!L169="ERwIT",'full menu'!L169="I&amp;ERT",'full menu'!L169="ER&amp;M&amp;IT",'full menu'!L169="LSD"),"subst",IF(OR('full menu'!L169="FERT",'full menu'!L169="FMT",'full menu'!L169="FIT",'full menu'!L169="WSD"),"intens",IF('full menu'!L169="UASC","UASC","")))))</f>
        <v/>
      </c>
      <c r="M169" t="str">
        <f>IF(OR('full menu'!M169="MDC",'full menu'!M169="PERF"),"rude",IF(OR('full menu'!M169="PCB",'full menu'!M169="AERF",'full menu'!M169="UD"),"inter",IF(OR('full menu'!M169="ACB",'full menu'!M169="LCERT",'full menu'!M169="LERT",'full menu'!M169="FCERT",'full menu'!M169="FCMT",'full menu'!M169="LCMT",'full menu'!M169="LMT",'full menu'!M169="LCIT",'full menu'!M169="FCIT",'full menu'!M169="LIT",'full menu'!M169="MwERT",'full menu'!M169="ERwMT",'full menu'!M169="M&amp;ERT",'full menu'!M169="MwIT",'full menu'!M169="IwMT",'full menu'!M169="M&amp;IT",'full menu'!M169="IwERT",'full menu'!M169="ERwIT",'full menu'!M169="I&amp;ERT",'full menu'!M169="ER&amp;M&amp;IT",'full menu'!M169="LSD"),"subst",IF(OR('full menu'!M169="FERT",'full menu'!M169="FMT",'full menu'!M169="FIT",'full menu'!M169="WSD"),"intens",IF('full menu'!M169="UASC","UASC","")))))</f>
        <v/>
      </c>
      <c r="N169" t="str">
        <f>IF(OR('full menu'!N169="MDC",'full menu'!N169="PERF"),"rude",IF(OR('full menu'!N169="PCB",'full menu'!N169="AERF",'full menu'!N169="UD"),"inter",IF(OR('full menu'!N169="ACB",'full menu'!N169="LCERT",'full menu'!N169="LERT",'full menu'!N169="FCERT",'full menu'!N169="FCMT",'full menu'!N169="LCMT",'full menu'!N169="LMT",'full menu'!N169="LCIT",'full menu'!N169="FCIT",'full menu'!N169="LIT",'full menu'!N169="MwERT",'full menu'!N169="ERwMT",'full menu'!N169="M&amp;ERT",'full menu'!N169="MwIT",'full menu'!N169="IwMT",'full menu'!N169="M&amp;IT",'full menu'!N169="IwERT",'full menu'!N169="ERwIT",'full menu'!N169="I&amp;ERT",'full menu'!N169="ER&amp;M&amp;IT",'full menu'!N169="LSD"),"subst",IF(OR('full menu'!N169="FERT",'full menu'!N169="FMT",'full menu'!N169="FIT",'full menu'!N169="WSD"),"intens",IF('full menu'!N169="UASC","UASC","")))))</f>
        <v/>
      </c>
      <c r="O169" t="str">
        <f>IF(OR('full menu'!O169="MDC",'full menu'!O169="PERF"),"rude",IF(OR('full menu'!O169="PCB",'full menu'!O169="AERF",'full menu'!O169="UD"),"inter",IF(OR('full menu'!O169="ACB",'full menu'!O169="LCERT",'full menu'!O169="LERT",'full menu'!O169="FCERT",'full menu'!O169="FCMT",'full menu'!O169="LCMT",'full menu'!O169="LMT",'full menu'!O169="LCIT",'full menu'!O169="FCIT",'full menu'!O169="LIT",'full menu'!O169="MwERT",'full menu'!O169="ERwMT",'full menu'!O169="M&amp;ERT",'full menu'!O169="MwIT",'full menu'!O169="IwMT",'full menu'!O169="M&amp;IT",'full menu'!O169="IwERT",'full menu'!O169="ERwIT",'full menu'!O169="I&amp;ERT",'full menu'!O169="ER&amp;M&amp;IT",'full menu'!O169="LSD"),"subst",IF(OR('full menu'!O169="FERT",'full menu'!O169="FMT",'full menu'!O169="FIT",'full menu'!O169="WSD"),"intens",IF('full menu'!O169="UASC","UASC","")))))</f>
        <v/>
      </c>
      <c r="P169" t="str">
        <f>IF(OR('full menu'!P169="MDC",'full menu'!P169="PERF"),"rude",IF(OR('full menu'!P169="PCB",'full menu'!P169="AERF",'full menu'!P169="UD"),"inter",IF(OR('full menu'!P169="ACB",'full menu'!P169="LCERT",'full menu'!P169="LERT",'full menu'!P169="FCERT",'full menu'!P169="FCMT",'full menu'!P169="LCMT",'full menu'!P169="LMT",'full menu'!P169="LCIT",'full menu'!P169="FCIT",'full menu'!P169="LIT",'full menu'!P169="MwERT",'full menu'!P169="ERwMT",'full menu'!P169="M&amp;ERT",'full menu'!P169="MwIT",'full menu'!P169="IwMT",'full menu'!P169="M&amp;IT",'full menu'!P169="IwERT",'full menu'!P169="ERwIT",'full menu'!P169="I&amp;ERT",'full menu'!P169="ER&amp;M&amp;IT",'full menu'!P169="LSD"),"subst",IF(OR('full menu'!P169="FERT",'full menu'!P169="FMT",'full menu'!P169="FIT",'full menu'!P169="WSD"),"intens",IF('full menu'!P169="UASC","UASC","")))))</f>
        <v/>
      </c>
      <c r="Q169" t="str">
        <f>IF(OR('full menu'!Q169="MDC",'full menu'!Q169="PERF"),"rude",IF(OR('full menu'!Q169="PCB",'full menu'!Q169="AERF",'full menu'!Q169="UD"),"inter",IF(OR('full menu'!Q169="ACB",'full menu'!Q169="LCERT",'full menu'!Q169="LERT",'full menu'!Q169="FCERT",'full menu'!Q169="FCMT",'full menu'!Q169="LCMT",'full menu'!Q169="LMT",'full menu'!Q169="LCIT",'full menu'!Q169="FCIT",'full menu'!Q169="LIT",'full menu'!Q169="MwERT",'full menu'!Q169="ERwMT",'full menu'!Q169="M&amp;ERT",'full menu'!Q169="MwIT",'full menu'!Q169="IwMT",'full menu'!Q169="M&amp;IT",'full menu'!Q169="IwERT",'full menu'!Q169="ERwIT",'full menu'!Q169="I&amp;ERT",'full menu'!Q169="ER&amp;M&amp;IT",'full menu'!Q169="LSD"),"subst",IF(OR('full menu'!Q169="FERT",'full menu'!Q169="FMT",'full menu'!Q169="FIT",'full menu'!Q169="WSD"),"intens",IF('full menu'!Q169="UASC","UASC","")))))</f>
        <v/>
      </c>
      <c r="R169" t="str">
        <f>IF(OR('full menu'!R169="MDC",'full menu'!R169="PERF"),"rude",IF(OR('full menu'!R169="PCB",'full menu'!R169="AERF",'full menu'!R169="UD"),"inter",IF(OR('full menu'!R169="ACB",'full menu'!R169="LCERT",'full menu'!R169="LERT",'full menu'!R169="FCERT",'full menu'!R169="FCMT",'full menu'!R169="LCMT",'full menu'!R169="LMT",'full menu'!R169="LCIT",'full menu'!R169="FCIT",'full menu'!R169="LIT",'full menu'!R169="MwERT",'full menu'!R169="ERwMT",'full menu'!R169="M&amp;ERT",'full menu'!R169="MwIT",'full menu'!R169="IwMT",'full menu'!R169="M&amp;IT",'full menu'!R169="IwERT",'full menu'!R169="ERwIT",'full menu'!R169="I&amp;ERT",'full menu'!R169="ER&amp;M&amp;IT",'full menu'!R169="LSD"),"subst",IF(OR('full menu'!R169="FERT",'full menu'!R169="FMT",'full menu'!R169="FIT",'full menu'!R169="WSD"),"intens",IF('full menu'!R169="UASC","UASC","")))))</f>
        <v/>
      </c>
      <c r="S169" t="str">
        <f>IF(OR('full menu'!S169="MDC",'full menu'!S169="PERF"),"rude",IF(OR('full menu'!S169="PCB",'full menu'!S169="AERF",'full menu'!S169="UD"),"inter",IF(OR('full menu'!S169="ACB",'full menu'!S169="LCERT",'full menu'!S169="LERT",'full menu'!S169="FCERT",'full menu'!S169="FCMT",'full menu'!S169="LCMT",'full menu'!S169="LMT",'full menu'!S169="LCIT",'full menu'!S169="FCIT",'full menu'!S169="LIT",'full menu'!S169="MwERT",'full menu'!S169="ERwMT",'full menu'!S169="M&amp;ERT",'full menu'!S169="MwIT",'full menu'!S169="IwMT",'full menu'!S169="M&amp;IT",'full menu'!S169="IwERT",'full menu'!S169="ERwIT",'full menu'!S169="I&amp;ERT",'full menu'!S169="ER&amp;M&amp;IT",'full menu'!S169="LSD"),"subst",IF(OR('full menu'!S169="FERT",'full menu'!S169="FMT",'full menu'!S169="FIT",'full menu'!S169="WSD"),"intens",IF('full menu'!S169="UASC","UASC","")))))</f>
        <v/>
      </c>
      <c r="T169" t="str">
        <f>IF(OR('full menu'!T169="MDC",'full menu'!T169="PERF"),"rude",IF(OR('full menu'!T169="PCB",'full menu'!T169="AERF",'full menu'!T169="UD"),"inter",IF(OR('full menu'!T169="ACB",'full menu'!T169="LCERT",'full menu'!T169="LERT",'full menu'!T169="FCERT",'full menu'!T169="FCMT",'full menu'!T169="LCMT",'full menu'!T169="LMT",'full menu'!T169="LCIT",'full menu'!T169="FCIT",'full menu'!T169="LIT",'full menu'!T169="MwERT",'full menu'!T169="ERwMT",'full menu'!T169="M&amp;ERT",'full menu'!T169="MwIT",'full menu'!T169="IwMT",'full menu'!T169="M&amp;IT",'full menu'!T169="IwERT",'full menu'!T169="ERwIT",'full menu'!T169="I&amp;ERT",'full menu'!T169="ER&amp;M&amp;IT",'full menu'!T169="LSD"),"subst",IF(OR('full menu'!T169="FERT",'full menu'!T169="FMT",'full menu'!T169="FIT",'full menu'!T169="WSD"),"intens",IF('full menu'!T169="UASC","UASC","")))))</f>
        <v>inter</v>
      </c>
      <c r="U169" t="str">
        <f>IF(OR('full menu'!U169="MDC",'full menu'!U169="PERF"),"rude",IF(OR('full menu'!U169="PCB",'full menu'!U169="AERF",'full menu'!U169="UD"),"inter",IF(OR('full menu'!U169="ACB",'full menu'!U169="LCERT",'full menu'!U169="LERT",'full menu'!U169="FCERT",'full menu'!U169="FCMT",'full menu'!U169="LCMT",'full menu'!U169="LMT",'full menu'!U169="LCIT",'full menu'!U169="FCIT",'full menu'!U169="LIT",'full menu'!U169="MwERT",'full menu'!U169="ERwMT",'full menu'!U169="M&amp;ERT",'full menu'!U169="MwIT",'full menu'!U169="IwMT",'full menu'!U169="M&amp;IT",'full menu'!U169="IwERT",'full menu'!U169="ERwIT",'full menu'!U169="I&amp;ERT",'full menu'!U169="ER&amp;M&amp;IT",'full menu'!U169="LSD"),"subst",IF(OR('full menu'!U169="FERT",'full menu'!U169="FMT",'full menu'!U169="FIT",'full menu'!U169="WSD"),"intens",IF('full menu'!U169="UASC","UASC","")))))</f>
        <v>inter</v>
      </c>
      <c r="V169" t="str">
        <f>IF(OR('full menu'!V169="MDC",'full menu'!V169="PERF"),"rude",IF(OR('full menu'!V169="PCB",'full menu'!V169="AERF",'full menu'!V169="UD"),"inter",IF(OR('full menu'!V169="ACB",'full menu'!V169="LCERT",'full menu'!V169="LERT",'full menu'!V169="FCERT",'full menu'!V169="FCMT",'full menu'!V169="LCMT",'full menu'!V169="LMT",'full menu'!V169="LCIT",'full menu'!V169="FCIT",'full menu'!V169="LIT",'full menu'!V169="MwERT",'full menu'!V169="ERwMT",'full menu'!V169="M&amp;ERT",'full menu'!V169="MwIT",'full menu'!V169="IwMT",'full menu'!V169="M&amp;IT",'full menu'!V169="IwERT",'full menu'!V169="ERwIT",'full menu'!V169="I&amp;ERT",'full menu'!V169="ER&amp;M&amp;IT",'full menu'!V169="LSD"),"subst",IF(OR('full menu'!V169="FERT",'full menu'!V169="FMT",'full menu'!V169="FIT",'full menu'!V169="WSD"),"intens",IF('full menu'!V169="UASC","UASC","")))))</f>
        <v>inter</v>
      </c>
      <c r="W169" t="str">
        <f>IF(OR('full menu'!W169="MDC",'full menu'!W169="PERF"),"rude",IF(OR('full menu'!W169="PCB",'full menu'!W169="AERF",'full menu'!W169="UD"),"inter",IF(OR('full menu'!W169="ACB",'full menu'!W169="LCERT",'full menu'!W169="LERT",'full menu'!W169="FCERT",'full menu'!W169="FCMT",'full menu'!W169="LCMT",'full menu'!W169="LMT",'full menu'!W169="LCIT",'full menu'!W169="FCIT",'full menu'!W169="LIT",'full menu'!W169="MwERT",'full menu'!W169="ERwMT",'full menu'!W169="M&amp;ERT",'full menu'!W169="MwIT",'full menu'!W169="IwMT",'full menu'!W169="M&amp;IT",'full menu'!W169="IwERT",'full menu'!W169="ERwIT",'full menu'!W169="I&amp;ERT",'full menu'!W169="ER&amp;M&amp;IT",'full menu'!W169="LSD"),"subst",IF(OR('full menu'!W169="FERT",'full menu'!W169="FMT",'full menu'!W169="FIT",'full menu'!W169="WSD"),"intens",IF('full menu'!W169="UASC","UASC","")))))</f>
        <v>inter</v>
      </c>
      <c r="X169" t="str">
        <f>IF(OR('full menu'!X169="MDC",'full menu'!X169="PERF"),"rude",IF(OR('full menu'!X169="PCB",'full menu'!X169="AERF",'full menu'!X169="UD"),"inter",IF(OR('full menu'!X169="ACB",'full menu'!X169="LCERT",'full menu'!X169="LERT",'full menu'!X169="FCERT",'full menu'!X169="FCMT",'full menu'!X169="LCMT",'full menu'!X169="LMT",'full menu'!X169="LCIT",'full menu'!X169="FCIT",'full menu'!X169="LIT",'full menu'!X169="MwERT",'full menu'!X169="ERwMT",'full menu'!X169="M&amp;ERT",'full menu'!X169="MwIT",'full menu'!X169="IwMT",'full menu'!X169="M&amp;IT",'full menu'!X169="IwERT",'full menu'!X169="ERwIT",'full menu'!X169="I&amp;ERT",'full menu'!X169="ER&amp;M&amp;IT",'full menu'!X169="LSD"),"subst",IF(OR('full menu'!X169="FERT",'full menu'!X169="FMT",'full menu'!X169="FIT",'full menu'!X169="WSD"),"intens",IF('full menu'!X169="UASC","UASC","")))))</f>
        <v>subst</v>
      </c>
      <c r="Y169" t="str">
        <f>IF(OR('full menu'!Y169="MDC",'full menu'!Y169="PERF"),"rude",IF(OR('full menu'!Y169="PCB",'full menu'!Y169="AERF",'full menu'!Y169="UD"),"inter",IF(OR('full menu'!Y169="ACB",'full menu'!Y169="LCERT",'full menu'!Y169="LERT",'full menu'!Y169="FCERT",'full menu'!Y169="FCMT",'full menu'!Y169="LCMT",'full menu'!Y169="LMT",'full menu'!Y169="LCIT",'full menu'!Y169="FCIT",'full menu'!Y169="LIT",'full menu'!Y169="MwERT",'full menu'!Y169="ERwMT",'full menu'!Y169="M&amp;ERT",'full menu'!Y169="MwIT",'full menu'!Y169="IwMT",'full menu'!Y169="M&amp;IT",'full menu'!Y169="IwERT",'full menu'!Y169="ERwIT",'full menu'!Y169="I&amp;ERT",'full menu'!Y169="ER&amp;M&amp;IT",'full menu'!Y169="LSD"),"subst",IF(OR('full menu'!Y169="FERT",'full menu'!Y169="FMT",'full menu'!Y169="FIT",'full menu'!Y169="WSD"),"intens",IF('full menu'!Y169="UASC","UASC","")))))</f>
        <v>subst</v>
      </c>
      <c r="Z169" t="str">
        <f>IF(OR('full menu'!Z169="MDC",'full menu'!Z169="PERF"),"rude",IF(OR('full menu'!Z169="PCB",'full menu'!Z169="AERF",'full menu'!Z169="UD"),"inter",IF(OR('full menu'!Z169="ACB",'full menu'!Z169="LCERT",'full menu'!Z169="LERT",'full menu'!Z169="FCERT",'full menu'!Z169="FCMT",'full menu'!Z169="LCMT",'full menu'!Z169="LMT",'full menu'!Z169="LCIT",'full menu'!Z169="FCIT",'full menu'!Z169="LIT",'full menu'!Z169="MwERT",'full menu'!Z169="ERwMT",'full menu'!Z169="M&amp;ERT",'full menu'!Z169="MwIT",'full menu'!Z169="IwMT",'full menu'!Z169="M&amp;IT",'full menu'!Z169="IwERT",'full menu'!Z169="ERwIT",'full menu'!Z169="I&amp;ERT",'full menu'!Z169="ER&amp;M&amp;IT",'full menu'!Z169="LSD"),"subst",IF(OR('full menu'!Z169="FERT",'full menu'!Z169="FMT",'full menu'!Z169="FIT",'full menu'!Z169="WSD"),"intens",IF('full menu'!Z169="UASC","UASC","")))))</f>
        <v>subst</v>
      </c>
      <c r="AA169" t="str">
        <f>IF(OR('full menu'!AA169="MDC",'full menu'!AA169="PERF"),"rude",IF(OR('full menu'!AA169="PCB",'full menu'!AA169="AERF",'full menu'!AA169="UD"),"inter",IF(OR('full menu'!AA169="ACB",'full menu'!AA169="LCERT",'full menu'!AA169="LERT",'full menu'!AA169="FCERT",'full menu'!AA169="FCMT",'full menu'!AA169="LCMT",'full menu'!AA169="LMT",'full menu'!AA169="LCIT",'full menu'!AA169="FCIT",'full menu'!AA169="LIT",'full menu'!AA169="MwERT",'full menu'!AA169="ERwMT",'full menu'!AA169="M&amp;ERT",'full menu'!AA169="MwIT",'full menu'!AA169="IwMT",'full menu'!AA169="M&amp;IT",'full menu'!AA169="IwERT",'full menu'!AA169="ERwIT",'full menu'!AA169="I&amp;ERT",'full menu'!AA169="ER&amp;M&amp;IT",'full menu'!AA169="LSD"),"subst",IF(OR('full menu'!AA169="FERT",'full menu'!AA169="FMT",'full menu'!AA169="FIT",'full menu'!AA169="WSD"),"intens",IF('full menu'!AA169="UASC","UASC","")))))</f>
        <v>subst</v>
      </c>
      <c r="AB169" t="str">
        <f>IF(OR('full menu'!AB169="MDC",'full menu'!AB169="PERF"),"rude",IF(OR('full menu'!AB169="PCB",'full menu'!AB169="AERF",'full menu'!AB169="UD"),"inter",IF(OR('full menu'!AB169="ACB",'full menu'!AB169="LCERT",'full menu'!AB169="LERT",'full menu'!AB169="FCERT",'full menu'!AB169="FCMT",'full menu'!AB169="LCMT",'full menu'!AB169="LMT",'full menu'!AB169="LCIT",'full menu'!AB169="FCIT",'full menu'!AB169="LIT",'full menu'!AB169="MwERT",'full menu'!AB169="ERwMT",'full menu'!AB169="M&amp;ERT",'full menu'!AB169="MwIT",'full menu'!AB169="IwMT",'full menu'!AB169="M&amp;IT",'full menu'!AB169="IwERT",'full menu'!AB169="ERwIT",'full menu'!AB169="I&amp;ERT",'full menu'!AB169="ER&amp;M&amp;IT",'full menu'!AB169="LSD"),"subst",IF(OR('full menu'!AB169="FERT",'full menu'!AB169="FMT",'full menu'!AB169="FIT",'full menu'!AB169="WSD"),"intens",IF('full menu'!AB169="UASC","UASC","")))))</f>
        <v>subst</v>
      </c>
      <c r="AC169" t="str">
        <f>IF(OR('full menu'!AC169="MDC",'full menu'!AC169="PERF"),"rude",IF(OR('full menu'!AC169="PCB",'full menu'!AC169="AERF",'full menu'!AC169="UD"),"inter",IF(OR('full menu'!AC169="ACB",'full menu'!AC169="LCERT",'full menu'!AC169="LERT",'full menu'!AC169="FCERT",'full menu'!AC169="FCMT",'full menu'!AC169="LCMT",'full menu'!AC169="LMT",'full menu'!AC169="LCIT",'full menu'!AC169="FCIT",'full menu'!AC169="LIT",'full menu'!AC169="MwERT",'full menu'!AC169="ERwMT",'full menu'!AC169="M&amp;ERT",'full menu'!AC169="MwIT",'full menu'!AC169="IwMT",'full menu'!AC169="M&amp;IT",'full menu'!AC169="IwERT",'full menu'!AC169="ERwIT",'full menu'!AC169="I&amp;ERT",'full menu'!AC169="ER&amp;M&amp;IT",'full menu'!AC169="LSD"),"subst",IF(OR('full menu'!AC169="FERT",'full menu'!AC169="FMT",'full menu'!AC169="FIT",'full menu'!AC169="WSD"),"intens",IF('full menu'!AC169="UASC","UASC","")))))</f>
        <v>subst</v>
      </c>
      <c r="AD169" t="str">
        <f>IF(OR('full menu'!AD169="MDC",'full menu'!AD169="PERF"),"rude",IF(OR('full menu'!AD169="PCB",'full menu'!AD169="AERF",'full menu'!AD169="UD"),"inter",IF(OR('full menu'!AD169="ACB",'full menu'!AD169="LCERT",'full menu'!AD169="LERT",'full menu'!AD169="FCERT",'full menu'!AD169="FCMT",'full menu'!AD169="LCMT",'full menu'!AD169="LMT",'full menu'!AD169="LCIT",'full menu'!AD169="FCIT",'full menu'!AD169="LIT",'full menu'!AD169="MwERT",'full menu'!AD169="ERwMT",'full menu'!AD169="M&amp;ERT",'full menu'!AD169="MwIT",'full menu'!AD169="IwMT",'full menu'!AD169="M&amp;IT",'full menu'!AD169="IwERT",'full menu'!AD169="ERwIT",'full menu'!AD169="I&amp;ERT",'full menu'!AD169="ER&amp;M&amp;IT",'full menu'!AD169="LSD"),"subst",IF(OR('full menu'!AD169="FERT",'full menu'!AD169="FMT",'full menu'!AD169="FIT",'full menu'!AD169="WSD"),"intens",IF('full menu'!AD169="UASC","UASC","")))))</f>
        <v>subst</v>
      </c>
      <c r="AE169" t="str">
        <f>IF(OR('full menu'!AE169="MDC",'full menu'!AE169="PERF"),"rude",IF(OR('full menu'!AE169="PCB",'full menu'!AE169="AERF",'full menu'!AE169="UD"),"inter",IF(OR('full menu'!AE169="ACB",'full menu'!AE169="LCERT",'full menu'!AE169="LERT",'full menu'!AE169="FCERT",'full menu'!AE169="FCMT",'full menu'!AE169="LCMT",'full menu'!AE169="LMT",'full menu'!AE169="LCIT",'full menu'!AE169="FCIT",'full menu'!AE169="LIT",'full menu'!AE169="MwERT",'full menu'!AE169="ERwMT",'full menu'!AE169="M&amp;ERT",'full menu'!AE169="MwIT",'full menu'!AE169="IwMT",'full menu'!AE169="M&amp;IT",'full menu'!AE169="IwERT",'full menu'!AE169="ERwIT",'full menu'!AE169="I&amp;ERT",'full menu'!AE169="ER&amp;M&amp;IT",'full menu'!AE169="LSD"),"subst",IF(OR('full menu'!AE169="FERT",'full menu'!AE169="FMT",'full menu'!AE169="FIT",'full menu'!AE169="WSD"),"intens",IF('full menu'!AE169="UASC","UASC","")))))</f>
        <v>subst</v>
      </c>
      <c r="AF169" t="str">
        <f>IF(OR('full menu'!AF169="MDC",'full menu'!AF169="PERF"),"rude",IF(OR('full menu'!AF169="PCB",'full menu'!AF169="AERF",'full menu'!AF169="UD"),"inter",IF(OR('full menu'!AF169="ACB",'full menu'!AF169="LCERT",'full menu'!AF169="LERT",'full menu'!AF169="FCERT",'full menu'!AF169="FCMT",'full menu'!AF169="LCMT",'full menu'!AF169="LMT",'full menu'!AF169="LCIT",'full menu'!AF169="FCIT",'full menu'!AF169="LIT",'full menu'!AF169="MwERT",'full menu'!AF169="ERwMT",'full menu'!AF169="M&amp;ERT",'full menu'!AF169="MwIT",'full menu'!AF169="IwMT",'full menu'!AF169="M&amp;IT",'full menu'!AF169="IwERT",'full menu'!AF169="ERwIT",'full menu'!AF169="I&amp;ERT",'full menu'!AF169="ER&amp;M&amp;IT",'full menu'!AF169="LSD"),"subst",IF(OR('full menu'!AF169="FERT",'full menu'!AF169="FMT",'full menu'!AF169="FIT",'full menu'!AF169="WSD"),"intens",IF('full menu'!AF169="UASC","UASC","")))))</f>
        <v>subst</v>
      </c>
      <c r="AG169" t="str">
        <f>IF(OR('full menu'!AG169="MDC",'full menu'!AG169="PERF"),"rude",IF(OR('full menu'!AG169="PCB",'full menu'!AG169="AERF",'full menu'!AG169="UD"),"inter",IF(OR('full menu'!AG169="ACB",'full menu'!AG169="LCERT",'full menu'!AG169="LERT",'full menu'!AG169="FCERT",'full menu'!AG169="FCMT",'full menu'!AG169="LCMT",'full menu'!AG169="LMT",'full menu'!AG169="LCIT",'full menu'!AG169="FCIT",'full menu'!AG169="LIT",'full menu'!AG169="MwERT",'full menu'!AG169="ERwMT",'full menu'!AG169="M&amp;ERT",'full menu'!AG169="MwIT",'full menu'!AG169="IwMT",'full menu'!AG169="M&amp;IT",'full menu'!AG169="IwERT",'full menu'!AG169="ERwIT",'full menu'!AG169="I&amp;ERT",'full menu'!AG169="ER&amp;M&amp;IT",'full menu'!AG169="LSD"),"subst",IF(OR('full menu'!AG169="FERT",'full menu'!AG169="FMT",'full menu'!AG169="FIT",'full menu'!AG169="WSD"),"intens",IF('full menu'!AG169="UASC","UASC","")))))</f>
        <v>subst</v>
      </c>
      <c r="AH169" t="str">
        <f>IF(OR('full menu'!AH169="MDC",'full menu'!AH169="PERF"),"rude",IF(OR('full menu'!AH169="PCB",'full menu'!AH169="AERF",'full menu'!AH169="UD"),"inter",IF(OR('full menu'!AH169="ACB",'full menu'!AH169="LCERT",'full menu'!AH169="LERT",'full menu'!AH169="FCERT",'full menu'!AH169="FCMT",'full menu'!AH169="LCMT",'full menu'!AH169="LMT",'full menu'!AH169="LCIT",'full menu'!AH169="FCIT",'full menu'!AH169="LIT",'full menu'!AH169="MwERT",'full menu'!AH169="ERwMT",'full menu'!AH169="M&amp;ERT",'full menu'!AH169="MwIT",'full menu'!AH169="IwMT",'full menu'!AH169="M&amp;IT",'full menu'!AH169="IwERT",'full menu'!AH169="ERwIT",'full menu'!AH169="I&amp;ERT",'full menu'!AH169="ER&amp;M&amp;IT",'full menu'!AH169="LSD"),"subst",IF(OR('full menu'!AH169="FERT",'full menu'!AH169="FMT",'full menu'!AH169="FIT",'full menu'!AH169="WSD"),"intens",IF('full menu'!AH169="UASC","UASC","")))))</f>
        <v>subst</v>
      </c>
      <c r="AI169" t="str">
        <f>IF(OR('full menu'!AI169="MDC",'full menu'!AI169="PERF"),"rude",IF(OR('full menu'!AI169="PCB",'full menu'!AI169="AERF",'full menu'!AI169="UD"),"inter",IF(OR('full menu'!AI169="ACB",'full menu'!AI169="LCERT",'full menu'!AI169="LERT",'full menu'!AI169="FCERT",'full menu'!AI169="FCMT",'full menu'!AI169="LCMT",'full menu'!AI169="LMT",'full menu'!AI169="LCIT",'full menu'!AI169="FCIT",'full menu'!AI169="LIT",'full menu'!AI169="MwERT",'full menu'!AI169="ERwMT",'full menu'!AI169="M&amp;ERT",'full menu'!AI169="MwIT",'full menu'!AI169="IwMT",'full menu'!AI169="M&amp;IT",'full menu'!AI169="IwERT",'full menu'!AI169="ERwIT",'full menu'!AI169="I&amp;ERT",'full menu'!AI169="ER&amp;M&amp;IT",'full menu'!AI169="LSD"),"subst",IF(OR('full menu'!AI169="FERT",'full menu'!AI169="FMT",'full menu'!AI169="FIT",'full menu'!AI169="WSD"),"intens",IF('full menu'!AI169="UASC","UASC","")))))</f>
        <v>subst</v>
      </c>
      <c r="AJ169" t="str">
        <f>IF(OR('full menu'!AJ169="MDC",'full menu'!AJ169="PERF"),"rude",IF(OR('full menu'!AJ169="PCB",'full menu'!AJ169="AERF",'full menu'!AJ169="UD"),"inter",IF(OR('full menu'!AJ169="ACB",'full menu'!AJ169="LCERT",'full menu'!AJ169="LERT",'full menu'!AJ169="FCERT",'full menu'!AJ169="FCMT",'full menu'!AJ169="LCMT",'full menu'!AJ169="LMT",'full menu'!AJ169="LCIT",'full menu'!AJ169="FCIT",'full menu'!AJ169="LIT",'full menu'!AJ169="MwERT",'full menu'!AJ169="ERwMT",'full menu'!AJ169="M&amp;ERT",'full menu'!AJ169="MwIT",'full menu'!AJ169="IwMT",'full menu'!AJ169="M&amp;IT",'full menu'!AJ169="IwERT",'full menu'!AJ169="ERwIT",'full menu'!AJ169="I&amp;ERT",'full menu'!AJ169="ER&amp;M&amp;IT",'full menu'!AJ169="LSD"),"subst",IF(OR('full menu'!AJ169="FERT",'full menu'!AJ169="FMT",'full menu'!AJ169="FIT",'full menu'!AJ169="WSD"),"intens",IF('full menu'!AJ169="UASC","UASC","")))))</f>
        <v>inter</v>
      </c>
      <c r="AK169" t="str">
        <f>IF(OR('full menu'!AK169="MDC",'full menu'!AK169="PERF"),"rude",IF(OR('full menu'!AK169="PCB",'full menu'!AK169="AERF",'full menu'!AK169="UD"),"inter",IF(OR('full menu'!AK169="ACB",'full menu'!AK169="LCERT",'full menu'!AK169="LERT",'full menu'!AK169="FCERT",'full menu'!AK169="FCMT",'full menu'!AK169="LCMT",'full menu'!AK169="LMT",'full menu'!AK169="LCIT",'full menu'!AK169="FCIT",'full menu'!AK169="LIT",'full menu'!AK169="MwERT",'full menu'!AK169="ERwMT",'full menu'!AK169="M&amp;ERT",'full menu'!AK169="MwIT",'full menu'!AK169="IwMT",'full menu'!AK169="M&amp;IT",'full menu'!AK169="IwERT",'full menu'!AK169="ERwIT",'full menu'!AK169="I&amp;ERT",'full menu'!AK169="ER&amp;M&amp;IT",'full menu'!AK169="LSD"),"subst",IF(OR('full menu'!AK169="FERT",'full menu'!AK169="FMT",'full menu'!AK169="FIT",'full menu'!AK169="WSD"),"intens",IF('full menu'!AK169="UASC","UASC","")))))</f>
        <v>inter</v>
      </c>
      <c r="AL169" t="str">
        <f>IF(OR('full menu'!AL169="MDC",'full menu'!AL169="PERF"),"rude",IF(OR('full menu'!AL169="PCB",'full menu'!AL169="AERF",'full menu'!AL169="UD"),"inter",IF(OR('full menu'!AL169="ACB",'full menu'!AL169="LCERT",'full menu'!AL169="LERT",'full menu'!AL169="FCERT",'full menu'!AL169="FCMT",'full menu'!AL169="LCMT",'full menu'!AL169="LMT",'full menu'!AL169="LCIT",'full menu'!AL169="FCIT",'full menu'!AL169="LIT",'full menu'!AL169="MwERT",'full menu'!AL169="ERwMT",'full menu'!AL169="M&amp;ERT",'full menu'!AL169="MwIT",'full menu'!AL169="IwMT",'full menu'!AL169="M&amp;IT",'full menu'!AL169="IwERT",'full menu'!AL169="ERwIT",'full menu'!AL169="I&amp;ERT",'full menu'!AL169="ER&amp;M&amp;IT",'full menu'!AL169="LSD"),"subst",IF(OR('full menu'!AL169="FERT",'full menu'!AL169="FMT",'full menu'!AL169="FIT",'full menu'!AL169="WSD"),"intens",IF('full menu'!AL169="UASC","UASC","")))))</f>
        <v>inter</v>
      </c>
      <c r="AM169" t="str">
        <f>IF(OR('full menu'!AM169="MDC",'full menu'!AM169="PERF"),"rude",IF(OR('full menu'!AM169="PCB",'full menu'!AM169="AERF",'full menu'!AM169="UD"),"inter",IF(OR('full menu'!AM169="ACB",'full menu'!AM169="LCERT",'full menu'!AM169="LERT",'full menu'!AM169="FCERT",'full menu'!AM169="FCMT",'full menu'!AM169="LCMT",'full menu'!AM169="LMT",'full menu'!AM169="LCIT",'full menu'!AM169="FCIT",'full menu'!AM169="LIT",'full menu'!AM169="MwERT",'full menu'!AM169="ERwMT",'full menu'!AM169="M&amp;ERT",'full menu'!AM169="MwIT",'full menu'!AM169="IwMT",'full menu'!AM169="M&amp;IT",'full menu'!AM169="IwERT",'full menu'!AM169="ERwIT",'full menu'!AM169="I&amp;ERT",'full menu'!AM169="ER&amp;M&amp;IT",'full menu'!AM169="LSD"),"subst",IF(OR('full menu'!AM169="FERT",'full menu'!AM169="FMT",'full menu'!AM169="FIT",'full menu'!AM169="WSD"),"intens",IF('full menu'!AM169="UASC","UASC","")))))</f>
        <v>inter</v>
      </c>
      <c r="AN169" t="str">
        <f>IF(OR('full menu'!AN169="MDC",'full menu'!AN169="PERF"),"rude",IF(OR('full menu'!AN169="PCB",'full menu'!AN169="AERF",'full menu'!AN169="UD"),"inter",IF(OR('full menu'!AN169="ACB",'full menu'!AN169="LCERT",'full menu'!AN169="LERT",'full menu'!AN169="FCERT",'full menu'!AN169="FCMT",'full menu'!AN169="LCMT",'full menu'!AN169="LMT",'full menu'!AN169="LCIT",'full menu'!AN169="FCIT",'full menu'!AN169="LIT",'full menu'!AN169="MwERT",'full menu'!AN169="ERwMT",'full menu'!AN169="M&amp;ERT",'full menu'!AN169="MwIT",'full menu'!AN169="IwMT",'full menu'!AN169="M&amp;IT",'full menu'!AN169="IwERT",'full menu'!AN169="ERwIT",'full menu'!AN169="I&amp;ERT",'full menu'!AN169="ER&amp;M&amp;IT",'full menu'!AN169="LSD"),"subst",IF(OR('full menu'!AN169="FERT",'full menu'!AN169="FMT",'full menu'!AN169="FIT",'full menu'!AN169="WSD"),"intens",IF('full menu'!AN169="UASC","UASC","")))))</f>
        <v>inter</v>
      </c>
      <c r="AO169" t="str">
        <f>IF(OR('full menu'!AO169="MDC",'full menu'!AO169="PERF"),"rude",IF(OR('full menu'!AO169="PCB",'full menu'!AO169="AERF",'full menu'!AO169="UD"),"inter",IF(OR('full menu'!AO169="ACB",'full menu'!AO169="LCERT",'full menu'!AO169="LERT",'full menu'!AO169="FCERT",'full menu'!AO169="FCMT",'full menu'!AO169="LCMT",'full menu'!AO169="LMT",'full menu'!AO169="LCIT",'full menu'!AO169="FCIT",'full menu'!AO169="LIT",'full menu'!AO169="MwERT",'full menu'!AO169="ERwMT",'full menu'!AO169="M&amp;ERT",'full menu'!AO169="MwIT",'full menu'!AO169="IwMT",'full menu'!AO169="M&amp;IT",'full menu'!AO169="IwERT",'full menu'!AO169="ERwIT",'full menu'!AO169="I&amp;ERT",'full menu'!AO169="ER&amp;M&amp;IT",'full menu'!AO169="LSD"),"subst",IF(OR('full menu'!AO169="FERT",'full menu'!AO169="FMT",'full menu'!AO169="FIT",'full menu'!AO169="WSD"),"intens",IF('full menu'!AO169="UASC","UASC","")))))</f>
        <v>inter</v>
      </c>
      <c r="AP169" t="str">
        <f>IF(OR('full menu'!AP169="MDC",'full menu'!AP169="PERF"),"rude",IF(OR('full menu'!AP169="PCB",'full menu'!AP169="AERF",'full menu'!AP169="UD"),"inter",IF(OR('full menu'!AP169="ACB",'full menu'!AP169="LCERT",'full menu'!AP169="LERT",'full menu'!AP169="FCERT",'full menu'!AP169="FCMT",'full menu'!AP169="LCMT",'full menu'!AP169="LMT",'full menu'!AP169="LCIT",'full menu'!AP169="FCIT",'full menu'!AP169="LIT",'full menu'!AP169="MwERT",'full menu'!AP169="ERwMT",'full menu'!AP169="M&amp;ERT",'full menu'!AP169="MwIT",'full menu'!AP169="IwMT",'full menu'!AP169="M&amp;IT",'full menu'!AP169="IwERT",'full menu'!AP169="ERwIT",'full menu'!AP169="I&amp;ERT",'full menu'!AP169="ER&amp;M&amp;IT",'full menu'!AP169="LSD"),"subst",IF(OR('full menu'!AP169="FERT",'full menu'!AP169="FMT",'full menu'!AP169="FIT",'full menu'!AP169="WSD"),"intens",IF('full menu'!AP169="UASC","UASC","")))))</f>
        <v>inter</v>
      </c>
      <c r="AQ169" t="str">
        <f>IF(OR('full menu'!AQ169="MDC",'full menu'!AQ169="PERF"),"rude",IF(OR('full menu'!AQ169="PCB",'full menu'!AQ169="AERF",'full menu'!AQ169="UD"),"inter",IF(OR('full menu'!AQ169="ACB",'full menu'!AQ169="LCERT",'full menu'!AQ169="LERT",'full menu'!AQ169="FCERT",'full menu'!AQ169="FCMT",'full menu'!AQ169="LCMT",'full menu'!AQ169="LMT",'full menu'!AQ169="LCIT",'full menu'!AQ169="FCIT",'full menu'!AQ169="LIT",'full menu'!AQ169="MwERT",'full menu'!AQ169="ERwMT",'full menu'!AQ169="M&amp;ERT",'full menu'!AQ169="MwIT",'full menu'!AQ169="IwMT",'full menu'!AQ169="M&amp;IT",'full menu'!AQ169="IwERT",'full menu'!AQ169="ERwIT",'full menu'!AQ169="I&amp;ERT",'full menu'!AQ169="ER&amp;M&amp;IT",'full menu'!AQ169="LSD"),"subst",IF(OR('full menu'!AQ169="FERT",'full menu'!AQ169="FMT",'full menu'!AQ169="FIT",'full menu'!AQ169="WSD"),"intens",IF('full menu'!AQ169="UASC","UASC","")))))</f>
        <v>inter</v>
      </c>
      <c r="AR169" t="str">
        <f>IF(OR('full menu'!AR169="MDC",'full menu'!AR169="PERF"),"rude",IF(OR('full menu'!AR169="PCB",'full menu'!AR169="AERF",'full menu'!AR169="UD"),"inter",IF(OR('full menu'!AR169="ACB",'full menu'!AR169="LCERT",'full menu'!AR169="LERT",'full menu'!AR169="FCERT",'full menu'!AR169="FCMT",'full menu'!AR169="LCMT",'full menu'!AR169="LMT",'full menu'!AR169="LCIT",'full menu'!AR169="FCIT",'full menu'!AR169="LIT",'full menu'!AR169="MwERT",'full menu'!AR169="ERwMT",'full menu'!AR169="M&amp;ERT",'full menu'!AR169="MwIT",'full menu'!AR169="IwMT",'full menu'!AR169="M&amp;IT",'full menu'!AR169="IwERT",'full menu'!AR169="ERwIT",'full menu'!AR169="I&amp;ERT",'full menu'!AR169="ER&amp;M&amp;IT",'full menu'!AR169="LSD"),"subst",IF(OR('full menu'!AR169="FERT",'full menu'!AR169="FMT",'full menu'!AR169="FIT",'full menu'!AR169="WSD"),"intens",IF('full menu'!AR169="UASC","UASC","")))))</f>
        <v>inter</v>
      </c>
      <c r="AS169" t="str">
        <f>IF(OR('full menu'!AS169="MDC",'full menu'!AS169="PERF"),"rude",IF(OR('full menu'!AS169="PCB",'full menu'!AS169="AERF",'full menu'!AS169="UD"),"inter",IF(OR('full menu'!AS169="ACB",'full menu'!AS169="LCERT",'full menu'!AS169="LERT",'full menu'!AS169="FCERT",'full menu'!AS169="FCMT",'full menu'!AS169="LCMT",'full menu'!AS169="LMT",'full menu'!AS169="LCIT",'full menu'!AS169="FCIT",'full menu'!AS169="LIT",'full menu'!AS169="MwERT",'full menu'!AS169="ERwMT",'full menu'!AS169="M&amp;ERT",'full menu'!AS169="MwIT",'full menu'!AS169="IwMT",'full menu'!AS169="M&amp;IT",'full menu'!AS169="IwERT",'full menu'!AS169="ERwIT",'full menu'!AS169="I&amp;ERT",'full menu'!AS169="ER&amp;M&amp;IT",'full menu'!AS169="LSD"),"subst",IF(OR('full menu'!AS169="FERT",'full menu'!AS169="FMT",'full menu'!AS169="FIT",'full menu'!AS169="WSD"),"intens",IF('full menu'!AS169="UASC","UASC","")))))</f>
        <v>inter</v>
      </c>
      <c r="AT169" t="str">
        <f>IF(OR('full menu'!AT169="MDC",'full menu'!AT169="PERF"),"rude",IF(OR('full menu'!AT169="PCB",'full menu'!AT169="AERF",'full menu'!AT169="UD"),"inter",IF(OR('full menu'!AT169="ACB",'full menu'!AT169="LCERT",'full menu'!AT169="LERT",'full menu'!AT169="FCERT",'full menu'!AT169="FCMT",'full menu'!AT169="LCMT",'full menu'!AT169="LMT",'full menu'!AT169="LCIT",'full menu'!AT169="FCIT",'full menu'!AT169="LIT",'full menu'!AT169="MwERT",'full menu'!AT169="ERwMT",'full menu'!AT169="M&amp;ERT",'full menu'!AT169="MwIT",'full menu'!AT169="IwMT",'full menu'!AT169="M&amp;IT",'full menu'!AT169="IwERT",'full menu'!AT169="ERwIT",'full menu'!AT169="I&amp;ERT",'full menu'!AT169="ER&amp;M&amp;IT",'full menu'!AT169="LSD"),"subst",IF(OR('full menu'!AT169="FERT",'full menu'!AT169="FMT",'full menu'!AT169="FIT",'full menu'!AT169="WSD"),"intens",IF('full menu'!AT169="UASC","UASC","")))))</f>
        <v>inter</v>
      </c>
      <c r="AU169" t="str">
        <f>IF(OR('full menu'!AU169="MDC",'full menu'!AU169="PERF"),"rude",IF(OR('full menu'!AU169="PCB",'full menu'!AU169="AERF",'full menu'!AU169="UD"),"inter",IF(OR('full menu'!AU169="ACB",'full menu'!AU169="LCERT",'full menu'!AU169="LERT",'full menu'!AU169="FCERT",'full menu'!AU169="FCMT",'full menu'!AU169="LCMT",'full menu'!AU169="LMT",'full menu'!AU169="LCIT",'full menu'!AU169="FCIT",'full menu'!AU169="LIT",'full menu'!AU169="MwERT",'full menu'!AU169="ERwMT",'full menu'!AU169="M&amp;ERT",'full menu'!AU169="MwIT",'full menu'!AU169="IwMT",'full menu'!AU169="M&amp;IT",'full menu'!AU169="IwERT",'full menu'!AU169="ERwIT",'full menu'!AU169="I&amp;ERT",'full menu'!AU169="ER&amp;M&amp;IT",'full menu'!AU169="LSD"),"subst",IF(OR('full menu'!AU169="FERT",'full menu'!AU169="FMT",'full menu'!AU169="FIT",'full menu'!AU169="WSD"),"intens",IF('full menu'!AU169="UASC","UASC","")))))</f>
        <v>inter</v>
      </c>
      <c r="AV169" t="str">
        <f>IF(OR('full menu'!AV169="MDC",'full menu'!AV169="PERF"),"rude",IF(OR('full menu'!AV169="PCB",'full menu'!AV169="AERF",'full menu'!AV169="UD"),"inter",IF(OR('full menu'!AV169="ACB",'full menu'!AV169="LCERT",'full menu'!AV169="LERT",'full menu'!AV169="FCERT",'full menu'!AV169="FCMT",'full menu'!AV169="LCMT",'full menu'!AV169="LMT",'full menu'!AV169="LCIT",'full menu'!AV169="FCIT",'full menu'!AV169="LIT",'full menu'!AV169="MwERT",'full menu'!AV169="ERwMT",'full menu'!AV169="M&amp;ERT",'full menu'!AV169="MwIT",'full menu'!AV169="IwMT",'full menu'!AV169="M&amp;IT",'full menu'!AV169="IwERT",'full menu'!AV169="ERwIT",'full menu'!AV169="I&amp;ERT",'full menu'!AV169="ER&amp;M&amp;IT",'full menu'!AV169="LSD"),"subst",IF(OR('full menu'!AV169="FERT",'full menu'!AV169="FMT",'full menu'!AV169="FIT",'full menu'!AV169="WSD"),"intens",IF('full menu'!AV169="UASC","UASC","")))))</f>
        <v>inter</v>
      </c>
      <c r="AW169" t="str">
        <f>IF(OR('full menu'!AW169="MDC",'full menu'!AW169="PERF"),"rude",IF(OR('full menu'!AW169="PCB",'full menu'!AW169="AERF",'full menu'!AW169="UD"),"inter",IF(OR('full menu'!AW169="ACB",'full menu'!AW169="LCERT",'full menu'!AW169="LERT",'full menu'!AW169="FCERT",'full menu'!AW169="FCMT",'full menu'!AW169="LCMT",'full menu'!AW169="LMT",'full menu'!AW169="LCIT",'full menu'!AW169="FCIT",'full menu'!AW169="LIT",'full menu'!AW169="MwERT",'full menu'!AW169="ERwMT",'full menu'!AW169="M&amp;ERT",'full menu'!AW169="MwIT",'full menu'!AW169="IwMT",'full menu'!AW169="M&amp;IT",'full menu'!AW169="IwERT",'full menu'!AW169="ERwIT",'full menu'!AW169="I&amp;ERT",'full menu'!AW169="ER&amp;M&amp;IT",'full menu'!AW169="LSD"),"subst",IF(OR('full menu'!AW169="FERT",'full menu'!AW169="FMT",'full menu'!AW169="FIT",'full menu'!AW169="WSD"),"intens",IF('full menu'!AW169="UASC","UASC","")))))</f>
        <v>inter</v>
      </c>
      <c r="AX169" t="str">
        <f>IF(OR('full menu'!AX169="MDC",'full menu'!AX169="PERF"),"rude",IF(OR('full menu'!AX169="PCB",'full menu'!AX169="AERF",'full menu'!AX169="UD"),"inter",IF(OR('full menu'!AX169="ACB",'full menu'!AX169="LCERT",'full menu'!AX169="LERT",'full menu'!AX169="FCERT",'full menu'!AX169="FCMT",'full menu'!AX169="LCMT",'full menu'!AX169="LMT",'full menu'!AX169="LCIT",'full menu'!AX169="FCIT",'full menu'!AX169="LIT",'full menu'!AX169="MwERT",'full menu'!AX169="ERwMT",'full menu'!AX169="M&amp;ERT",'full menu'!AX169="MwIT",'full menu'!AX169="IwMT",'full menu'!AX169="M&amp;IT",'full menu'!AX169="IwERT",'full menu'!AX169="ERwIT",'full menu'!AX169="I&amp;ERT",'full menu'!AX169="ER&amp;M&amp;IT",'full menu'!AX169="LSD"),"subst",IF(OR('full menu'!AX169="FERT",'full menu'!AX169="FMT",'full menu'!AX169="FIT",'full menu'!AX169="WSD"),"intens",IF('full menu'!AX169="UASC","UASC","")))))</f>
        <v>inter</v>
      </c>
      <c r="AY169" t="str">
        <f>IF(OR('full menu'!AY169="MDC",'full menu'!AY169="PERF"),"rude",IF(OR('full menu'!AY169="PCB",'full menu'!AY169="AERF",'full menu'!AY169="UD"),"inter",IF(OR('full menu'!AY169="ACB",'full menu'!AY169="LCERT",'full menu'!AY169="LERT",'full menu'!AY169="FCERT",'full menu'!AY169="FCMT",'full menu'!AY169="LCMT",'full menu'!AY169="LMT",'full menu'!AY169="LCIT",'full menu'!AY169="FCIT",'full menu'!AY169="LIT",'full menu'!AY169="MwERT",'full menu'!AY169="ERwMT",'full menu'!AY169="M&amp;ERT",'full menu'!AY169="MwIT",'full menu'!AY169="IwMT",'full menu'!AY169="M&amp;IT",'full menu'!AY169="IwERT",'full menu'!AY169="ERwIT",'full menu'!AY169="I&amp;ERT",'full menu'!AY169="ER&amp;M&amp;IT",'full menu'!AY169="LSD"),"subst",IF(OR('full menu'!AY169="FERT",'full menu'!AY169="FMT",'full menu'!AY169="FIT",'full menu'!AY169="WSD"),"intens",IF('full menu'!AY169="UASC","UASC","")))))</f>
        <v>inter</v>
      </c>
    </row>
    <row r="170" spans="1:51" x14ac:dyDescent="0.3">
      <c r="A170" t="s">
        <v>195</v>
      </c>
      <c r="B170" t="str">
        <f>IF(OR('full menu'!B170="MDC",'full menu'!B170="PERF"),"rude",IF(OR('full menu'!B170="PCB",'full menu'!B170="AERF",'full menu'!B170="UD"),"inter",IF(OR('full menu'!B170="ACB",'full menu'!B170="LCERT",'full menu'!B170="LERT",'full menu'!B170="FCERT",'full menu'!B170="FCMT",'full menu'!B170="LCMT",'full menu'!B170="LMT",'full menu'!B170="LCIT",'full menu'!B170="FCIT",'full menu'!B170="LIT",'full menu'!B170="MwERT",'full menu'!B170="ERwMT",'full menu'!B170="M&amp;ERT",'full menu'!B170="MwIT",'full menu'!B170="IwMT",'full menu'!B170="M&amp;IT",'full menu'!B170="IwERT",'full menu'!B170="ERwIT",'full menu'!B170="I&amp;ERT",'full menu'!B170="ER&amp;M&amp;IT",'full menu'!B170="LSD"),"subst",IF(OR('full menu'!B170="FERT",'full menu'!B170="FMT",'full menu'!B170="FIT",'full menu'!B170="WSD"),"intens",IF('full menu'!B170="UASC","UASC","")))))</f>
        <v>subst</v>
      </c>
      <c r="C170" t="str">
        <f>IF(OR('full menu'!C170="MDC",'full menu'!C170="PERF"),"rude",IF(OR('full menu'!C170="PCB",'full menu'!C170="AERF",'full menu'!C170="UD"),"inter",IF(OR('full menu'!C170="ACB",'full menu'!C170="LCERT",'full menu'!C170="LERT",'full menu'!C170="FCERT",'full menu'!C170="FCMT",'full menu'!C170="LCMT",'full menu'!C170="LMT",'full menu'!C170="LCIT",'full menu'!C170="FCIT",'full menu'!C170="LIT",'full menu'!C170="MwERT",'full menu'!C170="ERwMT",'full menu'!C170="M&amp;ERT",'full menu'!C170="MwIT",'full menu'!C170="IwMT",'full menu'!C170="M&amp;IT",'full menu'!C170="IwERT",'full menu'!C170="ERwIT",'full menu'!C170="I&amp;ERT",'full menu'!C170="ER&amp;M&amp;IT",'full menu'!C170="LSD"),"subst",IF(OR('full menu'!C170="FERT",'full menu'!C170="FMT",'full menu'!C170="FIT",'full menu'!C170="WSD"),"intens",IF('full menu'!C170="UASC","UASC","")))))</f>
        <v>subst</v>
      </c>
      <c r="D170" t="str">
        <f>IF(OR('full menu'!D170="MDC",'full menu'!D170="PERF"),"rude",IF(OR('full menu'!D170="PCB",'full menu'!D170="AERF",'full menu'!D170="UD"),"inter",IF(OR('full menu'!D170="ACB",'full menu'!D170="LCERT",'full menu'!D170="LERT",'full menu'!D170="FCERT",'full menu'!D170="FCMT",'full menu'!D170="LCMT",'full menu'!D170="LMT",'full menu'!D170="LCIT",'full menu'!D170="FCIT",'full menu'!D170="LIT",'full menu'!D170="MwERT",'full menu'!D170="ERwMT",'full menu'!D170="M&amp;ERT",'full menu'!D170="MwIT",'full menu'!D170="IwMT",'full menu'!D170="M&amp;IT",'full menu'!D170="IwERT",'full menu'!D170="ERwIT",'full menu'!D170="I&amp;ERT",'full menu'!D170="ER&amp;M&amp;IT",'full menu'!D170="LSD"),"subst",IF(OR('full menu'!D170="FERT",'full menu'!D170="FMT",'full menu'!D170="FIT",'full menu'!D170="WSD"),"intens",IF('full menu'!D170="UASC","UASC","")))))</f>
        <v>subst</v>
      </c>
      <c r="E170" t="str">
        <f>IF(OR('full menu'!E170="MDC",'full menu'!E170="PERF"),"rude",IF(OR('full menu'!E170="PCB",'full menu'!E170="AERF",'full menu'!E170="UD"),"inter",IF(OR('full menu'!E170="ACB",'full menu'!E170="LCERT",'full menu'!E170="LERT",'full menu'!E170="FCERT",'full menu'!E170="FCMT",'full menu'!E170="LCMT",'full menu'!E170="LMT",'full menu'!E170="LCIT",'full menu'!E170="FCIT",'full menu'!E170="LIT",'full menu'!E170="MwERT",'full menu'!E170="ERwMT",'full menu'!E170="M&amp;ERT",'full menu'!E170="MwIT",'full menu'!E170="IwMT",'full menu'!E170="M&amp;IT",'full menu'!E170="IwERT",'full menu'!E170="ERwIT",'full menu'!E170="I&amp;ERT",'full menu'!E170="ER&amp;M&amp;IT",'full menu'!E170="LSD"),"subst",IF(OR('full menu'!E170="FERT",'full menu'!E170="FMT",'full menu'!E170="FIT",'full menu'!E170="WSD"),"intens",IF('full menu'!E170="UASC","UASC","")))))</f>
        <v>subst</v>
      </c>
      <c r="F170" t="str">
        <f>IF(OR('full menu'!F170="MDC",'full menu'!F170="PERF"),"rude",IF(OR('full menu'!F170="PCB",'full menu'!F170="AERF",'full menu'!F170="UD"),"inter",IF(OR('full menu'!F170="ACB",'full menu'!F170="LCERT",'full menu'!F170="LERT",'full menu'!F170="FCERT",'full menu'!F170="FCMT",'full menu'!F170="LCMT",'full menu'!F170="LMT",'full menu'!F170="LCIT",'full menu'!F170="FCIT",'full menu'!F170="LIT",'full menu'!F170="MwERT",'full menu'!F170="ERwMT",'full menu'!F170="M&amp;ERT",'full menu'!F170="MwIT",'full menu'!F170="IwMT",'full menu'!F170="M&amp;IT",'full menu'!F170="IwERT",'full menu'!F170="ERwIT",'full menu'!F170="I&amp;ERT",'full menu'!F170="ER&amp;M&amp;IT",'full menu'!F170="LSD"),"subst",IF(OR('full menu'!F170="FERT",'full menu'!F170="FMT",'full menu'!F170="FIT",'full menu'!F170="WSD"),"intens",IF('full menu'!F170="UASC","UASC","")))))</f>
        <v>subst</v>
      </c>
      <c r="G170" t="str">
        <f>IF(OR('full menu'!G170="MDC",'full menu'!G170="PERF"),"rude",IF(OR('full menu'!G170="PCB",'full menu'!G170="AERF",'full menu'!G170="UD"),"inter",IF(OR('full menu'!G170="ACB",'full menu'!G170="LCERT",'full menu'!G170="LERT",'full menu'!G170="FCERT",'full menu'!G170="FCMT",'full menu'!G170="LCMT",'full menu'!G170="LMT",'full menu'!G170="LCIT",'full menu'!G170="FCIT",'full menu'!G170="LIT",'full menu'!G170="MwERT",'full menu'!G170="ERwMT",'full menu'!G170="M&amp;ERT",'full menu'!G170="MwIT",'full menu'!G170="IwMT",'full menu'!G170="M&amp;IT",'full menu'!G170="IwERT",'full menu'!G170="ERwIT",'full menu'!G170="I&amp;ERT",'full menu'!G170="ER&amp;M&amp;IT",'full menu'!G170="LSD"),"subst",IF(OR('full menu'!G170="FERT",'full menu'!G170="FMT",'full menu'!G170="FIT",'full menu'!G170="WSD"),"intens",IF('full menu'!G170="UASC","UASC","")))))</f>
        <v>subst</v>
      </c>
      <c r="H170" t="str">
        <f>IF(OR('full menu'!H170="MDC",'full menu'!H170="PERF"),"rude",IF(OR('full menu'!H170="PCB",'full menu'!H170="AERF",'full menu'!H170="UD"),"inter",IF(OR('full menu'!H170="ACB",'full menu'!H170="LCERT",'full menu'!H170="LERT",'full menu'!H170="FCERT",'full menu'!H170="FCMT",'full menu'!H170="LCMT",'full menu'!H170="LMT",'full menu'!H170="LCIT",'full menu'!H170="FCIT",'full menu'!H170="LIT",'full menu'!H170="MwERT",'full menu'!H170="ERwMT",'full menu'!H170="M&amp;ERT",'full menu'!H170="MwIT",'full menu'!H170="IwMT",'full menu'!H170="M&amp;IT",'full menu'!H170="IwERT",'full menu'!H170="ERwIT",'full menu'!H170="I&amp;ERT",'full menu'!H170="ER&amp;M&amp;IT",'full menu'!H170="LSD"),"subst",IF(OR('full menu'!H170="FERT",'full menu'!H170="FMT",'full menu'!H170="FIT",'full menu'!H170="WSD"),"intens",IF('full menu'!H170="UASC","UASC","")))))</f>
        <v>subst</v>
      </c>
      <c r="I170" t="str">
        <f>IF(OR('full menu'!I170="MDC",'full menu'!I170="PERF"),"rude",IF(OR('full menu'!I170="PCB",'full menu'!I170="AERF",'full menu'!I170="UD"),"inter",IF(OR('full menu'!I170="ACB",'full menu'!I170="LCERT",'full menu'!I170="LERT",'full menu'!I170="FCERT",'full menu'!I170="FCMT",'full menu'!I170="LCMT",'full menu'!I170="LMT",'full menu'!I170="LCIT",'full menu'!I170="FCIT",'full menu'!I170="LIT",'full menu'!I170="MwERT",'full menu'!I170="ERwMT",'full menu'!I170="M&amp;ERT",'full menu'!I170="MwIT",'full menu'!I170="IwMT",'full menu'!I170="M&amp;IT",'full menu'!I170="IwERT",'full menu'!I170="ERwIT",'full menu'!I170="I&amp;ERT",'full menu'!I170="ER&amp;M&amp;IT",'full menu'!I170="LSD"),"subst",IF(OR('full menu'!I170="FERT",'full menu'!I170="FMT",'full menu'!I170="FIT",'full menu'!I170="WSD"),"intens",IF('full menu'!I170="UASC","UASC","")))))</f>
        <v>subst</v>
      </c>
      <c r="J170" t="str">
        <f>IF(OR('full menu'!J170="MDC",'full menu'!J170="PERF"),"rude",IF(OR('full menu'!J170="PCB",'full menu'!J170="AERF",'full menu'!J170="UD"),"inter",IF(OR('full menu'!J170="ACB",'full menu'!J170="LCERT",'full menu'!J170="LERT",'full menu'!J170="FCERT",'full menu'!J170="FCMT",'full menu'!J170="LCMT",'full menu'!J170="LMT",'full menu'!J170="LCIT",'full menu'!J170="FCIT",'full menu'!J170="LIT",'full menu'!J170="MwERT",'full menu'!J170="ERwMT",'full menu'!J170="M&amp;ERT",'full menu'!J170="MwIT",'full menu'!J170="IwMT",'full menu'!J170="M&amp;IT",'full menu'!J170="IwERT",'full menu'!J170="ERwIT",'full menu'!J170="I&amp;ERT",'full menu'!J170="ER&amp;M&amp;IT",'full menu'!J170="LSD"),"subst",IF(OR('full menu'!J170="FERT",'full menu'!J170="FMT",'full menu'!J170="FIT",'full menu'!J170="WSD"),"intens",IF('full menu'!J170="UASC","UASC","")))))</f>
        <v>subst</v>
      </c>
      <c r="K170" t="str">
        <f>IF(OR('full menu'!K170="MDC",'full menu'!K170="PERF"),"rude",IF(OR('full menu'!K170="PCB",'full menu'!K170="AERF",'full menu'!K170="UD"),"inter",IF(OR('full menu'!K170="ACB",'full menu'!K170="LCERT",'full menu'!K170="LERT",'full menu'!K170="FCERT",'full menu'!K170="FCMT",'full menu'!K170="LCMT",'full menu'!K170="LMT",'full menu'!K170="LCIT",'full menu'!K170="FCIT",'full menu'!K170="LIT",'full menu'!K170="MwERT",'full menu'!K170="ERwMT",'full menu'!K170="M&amp;ERT",'full menu'!K170="MwIT",'full menu'!K170="IwMT",'full menu'!K170="M&amp;IT",'full menu'!K170="IwERT",'full menu'!K170="ERwIT",'full menu'!K170="I&amp;ERT",'full menu'!K170="ER&amp;M&amp;IT",'full menu'!K170="LSD"),"subst",IF(OR('full menu'!K170="FERT",'full menu'!K170="FMT",'full menu'!K170="FIT",'full menu'!K170="WSD"),"intens",IF('full menu'!K170="UASC","UASC","")))))</f>
        <v>subst</v>
      </c>
      <c r="L170" t="str">
        <f>IF(OR('full menu'!L170="MDC",'full menu'!L170="PERF"),"rude",IF(OR('full menu'!L170="PCB",'full menu'!L170="AERF",'full menu'!L170="UD"),"inter",IF(OR('full menu'!L170="ACB",'full menu'!L170="LCERT",'full menu'!L170="LERT",'full menu'!L170="FCERT",'full menu'!L170="FCMT",'full menu'!L170="LCMT",'full menu'!L170="LMT",'full menu'!L170="LCIT",'full menu'!L170="FCIT",'full menu'!L170="LIT",'full menu'!L170="MwERT",'full menu'!L170="ERwMT",'full menu'!L170="M&amp;ERT",'full menu'!L170="MwIT",'full menu'!L170="IwMT",'full menu'!L170="M&amp;IT",'full menu'!L170="IwERT",'full menu'!L170="ERwIT",'full menu'!L170="I&amp;ERT",'full menu'!L170="ER&amp;M&amp;IT",'full menu'!L170="LSD"),"subst",IF(OR('full menu'!L170="FERT",'full menu'!L170="FMT",'full menu'!L170="FIT",'full menu'!L170="WSD"),"intens",IF('full menu'!L170="UASC","UASC","")))))</f>
        <v>subst</v>
      </c>
      <c r="M170" t="str">
        <f>IF(OR('full menu'!M170="MDC",'full menu'!M170="PERF"),"rude",IF(OR('full menu'!M170="PCB",'full menu'!M170="AERF",'full menu'!M170="UD"),"inter",IF(OR('full menu'!M170="ACB",'full menu'!M170="LCERT",'full menu'!M170="LERT",'full menu'!M170="FCERT",'full menu'!M170="FCMT",'full menu'!M170="LCMT",'full menu'!M170="LMT",'full menu'!M170="LCIT",'full menu'!M170="FCIT",'full menu'!M170="LIT",'full menu'!M170="MwERT",'full menu'!M170="ERwMT",'full menu'!M170="M&amp;ERT",'full menu'!M170="MwIT",'full menu'!M170="IwMT",'full menu'!M170="M&amp;IT",'full menu'!M170="IwERT",'full menu'!M170="ERwIT",'full menu'!M170="I&amp;ERT",'full menu'!M170="ER&amp;M&amp;IT",'full menu'!M170="LSD"),"subst",IF(OR('full menu'!M170="FERT",'full menu'!M170="FMT",'full menu'!M170="FIT",'full menu'!M170="WSD"),"intens",IF('full menu'!M170="UASC","UASC","")))))</f>
        <v>subst</v>
      </c>
      <c r="N170" t="str">
        <f>IF(OR('full menu'!N170="MDC",'full menu'!N170="PERF"),"rude",IF(OR('full menu'!N170="PCB",'full menu'!N170="AERF",'full menu'!N170="UD"),"inter",IF(OR('full menu'!N170="ACB",'full menu'!N170="LCERT",'full menu'!N170="LERT",'full menu'!N170="FCERT",'full menu'!N170="FCMT",'full menu'!N170="LCMT",'full menu'!N170="LMT",'full menu'!N170="LCIT",'full menu'!N170="FCIT",'full menu'!N170="LIT",'full menu'!N170="MwERT",'full menu'!N170="ERwMT",'full menu'!N170="M&amp;ERT",'full menu'!N170="MwIT",'full menu'!N170="IwMT",'full menu'!N170="M&amp;IT",'full menu'!N170="IwERT",'full menu'!N170="ERwIT",'full menu'!N170="I&amp;ERT",'full menu'!N170="ER&amp;M&amp;IT",'full menu'!N170="LSD"),"subst",IF(OR('full menu'!N170="FERT",'full menu'!N170="FMT",'full menu'!N170="FIT",'full menu'!N170="WSD"),"intens",IF('full menu'!N170="UASC","UASC","")))))</f>
        <v>subst</v>
      </c>
      <c r="O170" t="str">
        <f>IF(OR('full menu'!O170="MDC",'full menu'!O170="PERF"),"rude",IF(OR('full menu'!O170="PCB",'full menu'!O170="AERF",'full menu'!O170="UD"),"inter",IF(OR('full menu'!O170="ACB",'full menu'!O170="LCERT",'full menu'!O170="LERT",'full menu'!O170="FCERT",'full menu'!O170="FCMT",'full menu'!O170="LCMT",'full menu'!O170="LMT",'full menu'!O170="LCIT",'full menu'!O170="FCIT",'full menu'!O170="LIT",'full menu'!O170="MwERT",'full menu'!O170="ERwMT",'full menu'!O170="M&amp;ERT",'full menu'!O170="MwIT",'full menu'!O170="IwMT",'full menu'!O170="M&amp;IT",'full menu'!O170="IwERT",'full menu'!O170="ERwIT",'full menu'!O170="I&amp;ERT",'full menu'!O170="ER&amp;M&amp;IT",'full menu'!O170="LSD"),"subst",IF(OR('full menu'!O170="FERT",'full menu'!O170="FMT",'full menu'!O170="FIT",'full menu'!O170="WSD"),"intens",IF('full menu'!O170="UASC","UASC","")))))</f>
        <v>subst</v>
      </c>
      <c r="P170" t="str">
        <f>IF(OR('full menu'!P170="MDC",'full menu'!P170="PERF"),"rude",IF(OR('full menu'!P170="PCB",'full menu'!P170="AERF",'full menu'!P170="UD"),"inter",IF(OR('full menu'!P170="ACB",'full menu'!P170="LCERT",'full menu'!P170="LERT",'full menu'!P170="FCERT",'full menu'!P170="FCMT",'full menu'!P170="LCMT",'full menu'!P170="LMT",'full menu'!P170="LCIT",'full menu'!P170="FCIT",'full menu'!P170="LIT",'full menu'!P170="MwERT",'full menu'!P170="ERwMT",'full menu'!P170="M&amp;ERT",'full menu'!P170="MwIT",'full menu'!P170="IwMT",'full menu'!P170="M&amp;IT",'full menu'!P170="IwERT",'full menu'!P170="ERwIT",'full menu'!P170="I&amp;ERT",'full menu'!P170="ER&amp;M&amp;IT",'full menu'!P170="LSD"),"subst",IF(OR('full menu'!P170="FERT",'full menu'!P170="FMT",'full menu'!P170="FIT",'full menu'!P170="WSD"),"intens",IF('full menu'!P170="UASC","UASC","")))))</f>
        <v>subst</v>
      </c>
      <c r="Q170" t="str">
        <f>IF(OR('full menu'!Q170="MDC",'full menu'!Q170="PERF"),"rude",IF(OR('full menu'!Q170="PCB",'full menu'!Q170="AERF",'full menu'!Q170="UD"),"inter",IF(OR('full menu'!Q170="ACB",'full menu'!Q170="LCERT",'full menu'!Q170="LERT",'full menu'!Q170="FCERT",'full menu'!Q170="FCMT",'full menu'!Q170="LCMT",'full menu'!Q170="LMT",'full menu'!Q170="LCIT",'full menu'!Q170="FCIT",'full menu'!Q170="LIT",'full menu'!Q170="MwERT",'full menu'!Q170="ERwMT",'full menu'!Q170="M&amp;ERT",'full menu'!Q170="MwIT",'full menu'!Q170="IwMT",'full menu'!Q170="M&amp;IT",'full menu'!Q170="IwERT",'full menu'!Q170="ERwIT",'full menu'!Q170="I&amp;ERT",'full menu'!Q170="ER&amp;M&amp;IT",'full menu'!Q170="LSD"),"subst",IF(OR('full menu'!Q170="FERT",'full menu'!Q170="FMT",'full menu'!Q170="FIT",'full menu'!Q170="WSD"),"intens",IF('full menu'!Q170="UASC","UASC","")))))</f>
        <v>subst</v>
      </c>
      <c r="R170" t="str">
        <f>IF(OR('full menu'!R170="MDC",'full menu'!R170="PERF"),"rude",IF(OR('full menu'!R170="PCB",'full menu'!R170="AERF",'full menu'!R170="UD"),"inter",IF(OR('full menu'!R170="ACB",'full menu'!R170="LCERT",'full menu'!R170="LERT",'full menu'!R170="FCERT",'full menu'!R170="FCMT",'full menu'!R170="LCMT",'full menu'!R170="LMT",'full menu'!R170="LCIT",'full menu'!R170="FCIT",'full menu'!R170="LIT",'full menu'!R170="MwERT",'full menu'!R170="ERwMT",'full menu'!R170="M&amp;ERT",'full menu'!R170="MwIT",'full menu'!R170="IwMT",'full menu'!R170="M&amp;IT",'full menu'!R170="IwERT",'full menu'!R170="ERwIT",'full menu'!R170="I&amp;ERT",'full menu'!R170="ER&amp;M&amp;IT",'full menu'!R170="LSD"),"subst",IF(OR('full menu'!R170="FERT",'full menu'!R170="FMT",'full menu'!R170="FIT",'full menu'!R170="WSD"),"intens",IF('full menu'!R170="UASC","UASC","")))))</f>
        <v>subst</v>
      </c>
      <c r="S170" t="str">
        <f>IF(OR('full menu'!S170="MDC",'full menu'!S170="PERF"),"rude",IF(OR('full menu'!S170="PCB",'full menu'!S170="AERF",'full menu'!S170="UD"),"inter",IF(OR('full menu'!S170="ACB",'full menu'!S170="LCERT",'full menu'!S170="LERT",'full menu'!S170="FCERT",'full menu'!S170="FCMT",'full menu'!S170="LCMT",'full menu'!S170="LMT",'full menu'!S170="LCIT",'full menu'!S170="FCIT",'full menu'!S170="LIT",'full menu'!S170="MwERT",'full menu'!S170="ERwMT",'full menu'!S170="M&amp;ERT",'full menu'!S170="MwIT",'full menu'!S170="IwMT",'full menu'!S170="M&amp;IT",'full menu'!S170="IwERT",'full menu'!S170="ERwIT",'full menu'!S170="I&amp;ERT",'full menu'!S170="ER&amp;M&amp;IT",'full menu'!S170="LSD"),"subst",IF(OR('full menu'!S170="FERT",'full menu'!S170="FMT",'full menu'!S170="FIT",'full menu'!S170="WSD"),"intens",IF('full menu'!S170="UASC","UASC","")))))</f>
        <v>subst</v>
      </c>
      <c r="T170" t="str">
        <f>IF(OR('full menu'!T170="MDC",'full menu'!T170="PERF"),"rude",IF(OR('full menu'!T170="PCB",'full menu'!T170="AERF",'full menu'!T170="UD"),"inter",IF(OR('full menu'!T170="ACB",'full menu'!T170="LCERT",'full menu'!T170="LERT",'full menu'!T170="FCERT",'full menu'!T170="FCMT",'full menu'!T170="LCMT",'full menu'!T170="LMT",'full menu'!T170="LCIT",'full menu'!T170="FCIT",'full menu'!T170="LIT",'full menu'!T170="MwERT",'full menu'!T170="ERwMT",'full menu'!T170="M&amp;ERT",'full menu'!T170="MwIT",'full menu'!T170="IwMT",'full menu'!T170="M&amp;IT",'full menu'!T170="IwERT",'full menu'!T170="ERwIT",'full menu'!T170="I&amp;ERT",'full menu'!T170="ER&amp;M&amp;IT",'full menu'!T170="LSD"),"subst",IF(OR('full menu'!T170="FERT",'full menu'!T170="FMT",'full menu'!T170="FIT",'full menu'!T170="WSD"),"intens",IF('full menu'!T170="UASC","UASC","")))))</f>
        <v>intens</v>
      </c>
      <c r="U170" t="str">
        <f>IF(OR('full menu'!U170="MDC",'full menu'!U170="PERF"),"rude",IF(OR('full menu'!U170="PCB",'full menu'!U170="AERF",'full menu'!U170="UD"),"inter",IF(OR('full menu'!U170="ACB",'full menu'!U170="LCERT",'full menu'!U170="LERT",'full menu'!U170="FCERT",'full menu'!U170="FCMT",'full menu'!U170="LCMT",'full menu'!U170="LMT",'full menu'!U170="LCIT",'full menu'!U170="FCIT",'full menu'!U170="LIT",'full menu'!U170="MwERT",'full menu'!U170="ERwMT",'full menu'!U170="M&amp;ERT",'full menu'!U170="MwIT",'full menu'!U170="IwMT",'full menu'!U170="M&amp;IT",'full menu'!U170="IwERT",'full menu'!U170="ERwIT",'full menu'!U170="I&amp;ERT",'full menu'!U170="ER&amp;M&amp;IT",'full menu'!U170="LSD"),"subst",IF(OR('full menu'!U170="FERT",'full menu'!U170="FMT",'full menu'!U170="FIT",'full menu'!U170="WSD"),"intens",IF('full menu'!U170="UASC","UASC","")))))</f>
        <v>intens</v>
      </c>
      <c r="V170" t="str">
        <f>IF(OR('full menu'!V170="MDC",'full menu'!V170="PERF"),"rude",IF(OR('full menu'!V170="PCB",'full menu'!V170="AERF",'full menu'!V170="UD"),"inter",IF(OR('full menu'!V170="ACB",'full menu'!V170="LCERT",'full menu'!V170="LERT",'full menu'!V170="FCERT",'full menu'!V170="FCMT",'full menu'!V170="LCMT",'full menu'!V170="LMT",'full menu'!V170="LCIT",'full menu'!V170="FCIT",'full menu'!V170="LIT",'full menu'!V170="MwERT",'full menu'!V170="ERwMT",'full menu'!V170="M&amp;ERT",'full menu'!V170="MwIT",'full menu'!V170="IwMT",'full menu'!V170="M&amp;IT",'full menu'!V170="IwERT",'full menu'!V170="ERwIT",'full menu'!V170="I&amp;ERT",'full menu'!V170="ER&amp;M&amp;IT",'full menu'!V170="LSD"),"subst",IF(OR('full menu'!V170="FERT",'full menu'!V170="FMT",'full menu'!V170="FIT",'full menu'!V170="WSD"),"intens",IF('full menu'!V170="UASC","UASC","")))))</f>
        <v>intens</v>
      </c>
      <c r="W170" t="str">
        <f>IF(OR('full menu'!W170="MDC",'full menu'!W170="PERF"),"rude",IF(OR('full menu'!W170="PCB",'full menu'!W170="AERF",'full menu'!W170="UD"),"inter",IF(OR('full menu'!W170="ACB",'full menu'!W170="LCERT",'full menu'!W170="LERT",'full menu'!W170="FCERT",'full menu'!W170="FCMT",'full menu'!W170="LCMT",'full menu'!W170="LMT",'full menu'!W170="LCIT",'full menu'!W170="FCIT",'full menu'!W170="LIT",'full menu'!W170="MwERT",'full menu'!W170="ERwMT",'full menu'!W170="M&amp;ERT",'full menu'!W170="MwIT",'full menu'!W170="IwMT",'full menu'!W170="M&amp;IT",'full menu'!W170="IwERT",'full menu'!W170="ERwIT",'full menu'!W170="I&amp;ERT",'full menu'!W170="ER&amp;M&amp;IT",'full menu'!W170="LSD"),"subst",IF(OR('full menu'!W170="FERT",'full menu'!W170="FMT",'full menu'!W170="FIT",'full menu'!W170="WSD"),"intens",IF('full menu'!W170="UASC","UASC","")))))</f>
        <v>intens</v>
      </c>
      <c r="X170" t="str">
        <f>IF(OR('full menu'!X170="MDC",'full menu'!X170="PERF"),"rude",IF(OR('full menu'!X170="PCB",'full menu'!X170="AERF",'full menu'!X170="UD"),"inter",IF(OR('full menu'!X170="ACB",'full menu'!X170="LCERT",'full menu'!X170="LERT",'full menu'!X170="FCERT",'full menu'!X170="FCMT",'full menu'!X170="LCMT",'full menu'!X170="LMT",'full menu'!X170="LCIT",'full menu'!X170="FCIT",'full menu'!X170="LIT",'full menu'!X170="MwERT",'full menu'!X170="ERwMT",'full menu'!X170="M&amp;ERT",'full menu'!X170="MwIT",'full menu'!X170="IwMT",'full menu'!X170="M&amp;IT",'full menu'!X170="IwERT",'full menu'!X170="ERwIT",'full menu'!X170="I&amp;ERT",'full menu'!X170="ER&amp;M&amp;IT",'full menu'!X170="LSD"),"subst",IF(OR('full menu'!X170="FERT",'full menu'!X170="FMT",'full menu'!X170="FIT",'full menu'!X170="WSD"),"intens",IF('full menu'!X170="UASC","UASC","")))))</f>
        <v>intens</v>
      </c>
      <c r="Y170" t="str">
        <f>IF(OR('full menu'!Y170="MDC",'full menu'!Y170="PERF"),"rude",IF(OR('full menu'!Y170="PCB",'full menu'!Y170="AERF",'full menu'!Y170="UD"),"inter",IF(OR('full menu'!Y170="ACB",'full menu'!Y170="LCERT",'full menu'!Y170="LERT",'full menu'!Y170="FCERT",'full menu'!Y170="FCMT",'full menu'!Y170="LCMT",'full menu'!Y170="LMT",'full menu'!Y170="LCIT",'full menu'!Y170="FCIT",'full menu'!Y170="LIT",'full menu'!Y170="MwERT",'full menu'!Y170="ERwMT",'full menu'!Y170="M&amp;ERT",'full menu'!Y170="MwIT",'full menu'!Y170="IwMT",'full menu'!Y170="M&amp;IT",'full menu'!Y170="IwERT",'full menu'!Y170="ERwIT",'full menu'!Y170="I&amp;ERT",'full menu'!Y170="ER&amp;M&amp;IT",'full menu'!Y170="LSD"),"subst",IF(OR('full menu'!Y170="FERT",'full menu'!Y170="FMT",'full menu'!Y170="FIT",'full menu'!Y170="WSD"),"intens",IF('full menu'!Y170="UASC","UASC","")))))</f>
        <v>intens</v>
      </c>
      <c r="Z170" t="str">
        <f>IF(OR('full menu'!Z170="MDC",'full menu'!Z170="PERF"),"rude",IF(OR('full menu'!Z170="PCB",'full menu'!Z170="AERF",'full menu'!Z170="UD"),"inter",IF(OR('full menu'!Z170="ACB",'full menu'!Z170="LCERT",'full menu'!Z170="LERT",'full menu'!Z170="FCERT",'full menu'!Z170="FCMT",'full menu'!Z170="LCMT",'full menu'!Z170="LMT",'full menu'!Z170="LCIT",'full menu'!Z170="FCIT",'full menu'!Z170="LIT",'full menu'!Z170="MwERT",'full menu'!Z170="ERwMT",'full menu'!Z170="M&amp;ERT",'full menu'!Z170="MwIT",'full menu'!Z170="IwMT",'full menu'!Z170="M&amp;IT",'full menu'!Z170="IwERT",'full menu'!Z170="ERwIT",'full menu'!Z170="I&amp;ERT",'full menu'!Z170="ER&amp;M&amp;IT",'full menu'!Z170="LSD"),"subst",IF(OR('full menu'!Z170="FERT",'full menu'!Z170="FMT",'full menu'!Z170="FIT",'full menu'!Z170="WSD"),"intens",IF('full menu'!Z170="UASC","UASC","")))))</f>
        <v>intens</v>
      </c>
      <c r="AA170" t="str">
        <f>IF(OR('full menu'!AA170="MDC",'full menu'!AA170="PERF"),"rude",IF(OR('full menu'!AA170="PCB",'full menu'!AA170="AERF",'full menu'!AA170="UD"),"inter",IF(OR('full menu'!AA170="ACB",'full menu'!AA170="LCERT",'full menu'!AA170="LERT",'full menu'!AA170="FCERT",'full menu'!AA170="FCMT",'full menu'!AA170="LCMT",'full menu'!AA170="LMT",'full menu'!AA170="LCIT",'full menu'!AA170="FCIT",'full menu'!AA170="LIT",'full menu'!AA170="MwERT",'full menu'!AA170="ERwMT",'full menu'!AA170="M&amp;ERT",'full menu'!AA170="MwIT",'full menu'!AA170="IwMT",'full menu'!AA170="M&amp;IT",'full menu'!AA170="IwERT",'full menu'!AA170="ERwIT",'full menu'!AA170="I&amp;ERT",'full menu'!AA170="ER&amp;M&amp;IT",'full menu'!AA170="LSD"),"subst",IF(OR('full menu'!AA170="FERT",'full menu'!AA170="FMT",'full menu'!AA170="FIT",'full menu'!AA170="WSD"),"intens",IF('full menu'!AA170="UASC","UASC","")))))</f>
        <v>intens</v>
      </c>
      <c r="AB170" t="str">
        <f>IF(OR('full menu'!AB170="MDC",'full menu'!AB170="PERF"),"rude",IF(OR('full menu'!AB170="PCB",'full menu'!AB170="AERF",'full menu'!AB170="UD"),"inter",IF(OR('full menu'!AB170="ACB",'full menu'!AB170="LCERT",'full menu'!AB170="LERT",'full menu'!AB170="FCERT",'full menu'!AB170="FCMT",'full menu'!AB170="LCMT",'full menu'!AB170="LMT",'full menu'!AB170="LCIT",'full menu'!AB170="FCIT",'full menu'!AB170="LIT",'full menu'!AB170="MwERT",'full menu'!AB170="ERwMT",'full menu'!AB170="M&amp;ERT",'full menu'!AB170="MwIT",'full menu'!AB170="IwMT",'full menu'!AB170="M&amp;IT",'full menu'!AB170="IwERT",'full menu'!AB170="ERwIT",'full menu'!AB170="I&amp;ERT",'full menu'!AB170="ER&amp;M&amp;IT",'full menu'!AB170="LSD"),"subst",IF(OR('full menu'!AB170="FERT",'full menu'!AB170="FMT",'full menu'!AB170="FIT",'full menu'!AB170="WSD"),"intens",IF('full menu'!AB170="UASC","UASC","")))))</f>
        <v>intens</v>
      </c>
      <c r="AC170" t="str">
        <f>IF(OR('full menu'!AC170="MDC",'full menu'!AC170="PERF"),"rude",IF(OR('full menu'!AC170="PCB",'full menu'!AC170="AERF",'full menu'!AC170="UD"),"inter",IF(OR('full menu'!AC170="ACB",'full menu'!AC170="LCERT",'full menu'!AC170="LERT",'full menu'!AC170="FCERT",'full menu'!AC170="FCMT",'full menu'!AC170="LCMT",'full menu'!AC170="LMT",'full menu'!AC170="LCIT",'full menu'!AC170="FCIT",'full menu'!AC170="LIT",'full menu'!AC170="MwERT",'full menu'!AC170="ERwMT",'full menu'!AC170="M&amp;ERT",'full menu'!AC170="MwIT",'full menu'!AC170="IwMT",'full menu'!AC170="M&amp;IT",'full menu'!AC170="IwERT",'full menu'!AC170="ERwIT",'full menu'!AC170="I&amp;ERT",'full menu'!AC170="ER&amp;M&amp;IT",'full menu'!AC170="LSD"),"subst",IF(OR('full menu'!AC170="FERT",'full menu'!AC170="FMT",'full menu'!AC170="FIT",'full menu'!AC170="WSD"),"intens",IF('full menu'!AC170="UASC","UASC","")))))</f>
        <v>intens</v>
      </c>
      <c r="AD170" t="str">
        <f>IF(OR('full menu'!AD170="MDC",'full menu'!AD170="PERF"),"rude",IF(OR('full menu'!AD170="PCB",'full menu'!AD170="AERF",'full menu'!AD170="UD"),"inter",IF(OR('full menu'!AD170="ACB",'full menu'!AD170="LCERT",'full menu'!AD170="LERT",'full menu'!AD170="FCERT",'full menu'!AD170="FCMT",'full menu'!AD170="LCMT",'full menu'!AD170="LMT",'full menu'!AD170="LCIT",'full menu'!AD170="FCIT",'full menu'!AD170="LIT",'full menu'!AD170="MwERT",'full menu'!AD170="ERwMT",'full menu'!AD170="M&amp;ERT",'full menu'!AD170="MwIT",'full menu'!AD170="IwMT",'full menu'!AD170="M&amp;IT",'full menu'!AD170="IwERT",'full menu'!AD170="ERwIT",'full menu'!AD170="I&amp;ERT",'full menu'!AD170="ER&amp;M&amp;IT",'full menu'!AD170="LSD"),"subst",IF(OR('full menu'!AD170="FERT",'full menu'!AD170="FMT",'full menu'!AD170="FIT",'full menu'!AD170="WSD"),"intens",IF('full menu'!AD170="UASC","UASC","")))))</f>
        <v>intens</v>
      </c>
      <c r="AE170" t="str">
        <f>IF(OR('full menu'!AE170="MDC",'full menu'!AE170="PERF"),"rude",IF(OR('full menu'!AE170="PCB",'full menu'!AE170="AERF",'full menu'!AE170="UD"),"inter",IF(OR('full menu'!AE170="ACB",'full menu'!AE170="LCERT",'full menu'!AE170="LERT",'full menu'!AE170="FCERT",'full menu'!AE170="FCMT",'full menu'!AE170="LCMT",'full menu'!AE170="LMT",'full menu'!AE170="LCIT",'full menu'!AE170="FCIT",'full menu'!AE170="LIT",'full menu'!AE170="MwERT",'full menu'!AE170="ERwMT",'full menu'!AE170="M&amp;ERT",'full menu'!AE170="MwIT",'full menu'!AE170="IwMT",'full menu'!AE170="M&amp;IT",'full menu'!AE170="IwERT",'full menu'!AE170="ERwIT",'full menu'!AE170="I&amp;ERT",'full menu'!AE170="ER&amp;M&amp;IT",'full menu'!AE170="LSD"),"subst",IF(OR('full menu'!AE170="FERT",'full menu'!AE170="FMT",'full menu'!AE170="FIT",'full menu'!AE170="WSD"),"intens",IF('full menu'!AE170="UASC","UASC","")))))</f>
        <v>intens</v>
      </c>
      <c r="AF170" t="str">
        <f>IF(OR('full menu'!AF170="MDC",'full menu'!AF170="PERF"),"rude",IF(OR('full menu'!AF170="PCB",'full menu'!AF170="AERF",'full menu'!AF170="UD"),"inter",IF(OR('full menu'!AF170="ACB",'full menu'!AF170="LCERT",'full menu'!AF170="LERT",'full menu'!AF170="FCERT",'full menu'!AF170="FCMT",'full menu'!AF170="LCMT",'full menu'!AF170="LMT",'full menu'!AF170="LCIT",'full menu'!AF170="FCIT",'full menu'!AF170="LIT",'full menu'!AF170="MwERT",'full menu'!AF170="ERwMT",'full menu'!AF170="M&amp;ERT",'full menu'!AF170="MwIT",'full menu'!AF170="IwMT",'full menu'!AF170="M&amp;IT",'full menu'!AF170="IwERT",'full menu'!AF170="ERwIT",'full menu'!AF170="I&amp;ERT",'full menu'!AF170="ER&amp;M&amp;IT",'full menu'!AF170="LSD"),"subst",IF(OR('full menu'!AF170="FERT",'full menu'!AF170="FMT",'full menu'!AF170="FIT",'full menu'!AF170="WSD"),"intens",IF('full menu'!AF170="UASC","UASC","")))))</f>
        <v>intens</v>
      </c>
      <c r="AG170" t="str">
        <f>IF(OR('full menu'!AG170="MDC",'full menu'!AG170="PERF"),"rude",IF(OR('full menu'!AG170="PCB",'full menu'!AG170="AERF",'full menu'!AG170="UD"),"inter",IF(OR('full menu'!AG170="ACB",'full menu'!AG170="LCERT",'full menu'!AG170="LERT",'full menu'!AG170="FCERT",'full menu'!AG170="FCMT",'full menu'!AG170="LCMT",'full menu'!AG170="LMT",'full menu'!AG170="LCIT",'full menu'!AG170="FCIT",'full menu'!AG170="LIT",'full menu'!AG170="MwERT",'full menu'!AG170="ERwMT",'full menu'!AG170="M&amp;ERT",'full menu'!AG170="MwIT",'full menu'!AG170="IwMT",'full menu'!AG170="M&amp;IT",'full menu'!AG170="IwERT",'full menu'!AG170="ERwIT",'full menu'!AG170="I&amp;ERT",'full menu'!AG170="ER&amp;M&amp;IT",'full menu'!AG170="LSD"),"subst",IF(OR('full menu'!AG170="FERT",'full menu'!AG170="FMT",'full menu'!AG170="FIT",'full menu'!AG170="WSD"),"intens",IF('full menu'!AG170="UASC","UASC","")))))</f>
        <v>intens</v>
      </c>
      <c r="AH170" t="str">
        <f>IF(OR('full menu'!AH170="MDC",'full menu'!AH170="PERF"),"rude",IF(OR('full menu'!AH170="PCB",'full menu'!AH170="AERF",'full menu'!AH170="UD"),"inter",IF(OR('full menu'!AH170="ACB",'full menu'!AH170="LCERT",'full menu'!AH170="LERT",'full menu'!AH170="FCERT",'full menu'!AH170="FCMT",'full menu'!AH170="LCMT",'full menu'!AH170="LMT",'full menu'!AH170="LCIT",'full menu'!AH170="FCIT",'full menu'!AH170="LIT",'full menu'!AH170="MwERT",'full menu'!AH170="ERwMT",'full menu'!AH170="M&amp;ERT",'full menu'!AH170="MwIT",'full menu'!AH170="IwMT",'full menu'!AH170="M&amp;IT",'full menu'!AH170="IwERT",'full menu'!AH170="ERwIT",'full menu'!AH170="I&amp;ERT",'full menu'!AH170="ER&amp;M&amp;IT",'full menu'!AH170="LSD"),"subst",IF(OR('full menu'!AH170="FERT",'full menu'!AH170="FMT",'full menu'!AH170="FIT",'full menu'!AH170="WSD"),"intens",IF('full menu'!AH170="UASC","UASC","")))))</f>
        <v>intens</v>
      </c>
      <c r="AI170" t="str">
        <f>IF(OR('full menu'!AI170="MDC",'full menu'!AI170="PERF"),"rude",IF(OR('full menu'!AI170="PCB",'full menu'!AI170="AERF",'full menu'!AI170="UD"),"inter",IF(OR('full menu'!AI170="ACB",'full menu'!AI170="LCERT",'full menu'!AI170="LERT",'full menu'!AI170="FCERT",'full menu'!AI170="FCMT",'full menu'!AI170="LCMT",'full menu'!AI170="LMT",'full menu'!AI170="LCIT",'full menu'!AI170="FCIT",'full menu'!AI170="LIT",'full menu'!AI170="MwERT",'full menu'!AI170="ERwMT",'full menu'!AI170="M&amp;ERT",'full menu'!AI170="MwIT",'full menu'!AI170="IwMT",'full menu'!AI170="M&amp;IT",'full menu'!AI170="IwERT",'full menu'!AI170="ERwIT",'full menu'!AI170="I&amp;ERT",'full menu'!AI170="ER&amp;M&amp;IT",'full menu'!AI170="LSD"),"subst",IF(OR('full menu'!AI170="FERT",'full menu'!AI170="FMT",'full menu'!AI170="FIT",'full menu'!AI170="WSD"),"intens",IF('full menu'!AI170="UASC","UASC","")))))</f>
        <v>intens</v>
      </c>
      <c r="AJ170" t="str">
        <f>IF(OR('full menu'!AJ170="MDC",'full menu'!AJ170="PERF"),"rude",IF(OR('full menu'!AJ170="PCB",'full menu'!AJ170="AERF",'full menu'!AJ170="UD"),"inter",IF(OR('full menu'!AJ170="ACB",'full menu'!AJ170="LCERT",'full menu'!AJ170="LERT",'full menu'!AJ170="FCERT",'full menu'!AJ170="FCMT",'full menu'!AJ170="LCMT",'full menu'!AJ170="LMT",'full menu'!AJ170="LCIT",'full menu'!AJ170="FCIT",'full menu'!AJ170="LIT",'full menu'!AJ170="MwERT",'full menu'!AJ170="ERwMT",'full menu'!AJ170="M&amp;ERT",'full menu'!AJ170="MwIT",'full menu'!AJ170="IwMT",'full menu'!AJ170="M&amp;IT",'full menu'!AJ170="IwERT",'full menu'!AJ170="ERwIT",'full menu'!AJ170="I&amp;ERT",'full menu'!AJ170="ER&amp;M&amp;IT",'full menu'!AJ170="LSD"),"subst",IF(OR('full menu'!AJ170="FERT",'full menu'!AJ170="FMT",'full menu'!AJ170="FIT",'full menu'!AJ170="WSD"),"intens",IF('full menu'!AJ170="UASC","UASC","")))))</f>
        <v>intens</v>
      </c>
      <c r="AK170" t="str">
        <f>IF(OR('full menu'!AK170="MDC",'full menu'!AK170="PERF"),"rude",IF(OR('full menu'!AK170="PCB",'full menu'!AK170="AERF",'full menu'!AK170="UD"),"inter",IF(OR('full menu'!AK170="ACB",'full menu'!AK170="LCERT",'full menu'!AK170="LERT",'full menu'!AK170="FCERT",'full menu'!AK170="FCMT",'full menu'!AK170="LCMT",'full menu'!AK170="LMT",'full menu'!AK170="LCIT",'full menu'!AK170="FCIT",'full menu'!AK170="LIT",'full menu'!AK170="MwERT",'full menu'!AK170="ERwMT",'full menu'!AK170="M&amp;ERT",'full menu'!AK170="MwIT",'full menu'!AK170="IwMT",'full menu'!AK170="M&amp;IT",'full menu'!AK170="IwERT",'full menu'!AK170="ERwIT",'full menu'!AK170="I&amp;ERT",'full menu'!AK170="ER&amp;M&amp;IT",'full menu'!AK170="LSD"),"subst",IF(OR('full menu'!AK170="FERT",'full menu'!AK170="FMT",'full menu'!AK170="FIT",'full menu'!AK170="WSD"),"intens",IF('full menu'!AK170="UASC","UASC","")))))</f>
        <v>intens</v>
      </c>
      <c r="AL170" t="str">
        <f>IF(OR('full menu'!AL170="MDC",'full menu'!AL170="PERF"),"rude",IF(OR('full menu'!AL170="PCB",'full menu'!AL170="AERF",'full menu'!AL170="UD"),"inter",IF(OR('full menu'!AL170="ACB",'full menu'!AL170="LCERT",'full menu'!AL170="LERT",'full menu'!AL170="FCERT",'full menu'!AL170="FCMT",'full menu'!AL170="LCMT",'full menu'!AL170="LMT",'full menu'!AL170="LCIT",'full menu'!AL170="FCIT",'full menu'!AL170="LIT",'full menu'!AL170="MwERT",'full menu'!AL170="ERwMT",'full menu'!AL170="M&amp;ERT",'full menu'!AL170="MwIT",'full menu'!AL170="IwMT",'full menu'!AL170="M&amp;IT",'full menu'!AL170="IwERT",'full menu'!AL170="ERwIT",'full menu'!AL170="I&amp;ERT",'full menu'!AL170="ER&amp;M&amp;IT",'full menu'!AL170="LSD"),"subst",IF(OR('full menu'!AL170="FERT",'full menu'!AL170="FMT",'full menu'!AL170="FIT",'full menu'!AL170="WSD"),"intens",IF('full menu'!AL170="UASC","UASC","")))))</f>
        <v>intens</v>
      </c>
      <c r="AM170" t="str">
        <f>IF(OR('full menu'!AM170="MDC",'full menu'!AM170="PERF"),"rude",IF(OR('full menu'!AM170="PCB",'full menu'!AM170="AERF",'full menu'!AM170="UD"),"inter",IF(OR('full menu'!AM170="ACB",'full menu'!AM170="LCERT",'full menu'!AM170="LERT",'full menu'!AM170="FCERT",'full menu'!AM170="FCMT",'full menu'!AM170="LCMT",'full menu'!AM170="LMT",'full menu'!AM170="LCIT",'full menu'!AM170="FCIT",'full menu'!AM170="LIT",'full menu'!AM170="MwERT",'full menu'!AM170="ERwMT",'full menu'!AM170="M&amp;ERT",'full menu'!AM170="MwIT",'full menu'!AM170="IwMT",'full menu'!AM170="M&amp;IT",'full menu'!AM170="IwERT",'full menu'!AM170="ERwIT",'full menu'!AM170="I&amp;ERT",'full menu'!AM170="ER&amp;M&amp;IT",'full menu'!AM170="LSD"),"subst",IF(OR('full menu'!AM170="FERT",'full menu'!AM170="FMT",'full menu'!AM170="FIT",'full menu'!AM170="WSD"),"intens",IF('full menu'!AM170="UASC","UASC","")))))</f>
        <v>intens</v>
      </c>
      <c r="AN170" t="str">
        <f>IF(OR('full menu'!AN170="MDC",'full menu'!AN170="PERF"),"rude",IF(OR('full menu'!AN170="PCB",'full menu'!AN170="AERF",'full menu'!AN170="UD"),"inter",IF(OR('full menu'!AN170="ACB",'full menu'!AN170="LCERT",'full menu'!AN170="LERT",'full menu'!AN170="FCERT",'full menu'!AN170="FCMT",'full menu'!AN170="LCMT",'full menu'!AN170="LMT",'full menu'!AN170="LCIT",'full menu'!AN170="FCIT",'full menu'!AN170="LIT",'full menu'!AN170="MwERT",'full menu'!AN170="ERwMT",'full menu'!AN170="M&amp;ERT",'full menu'!AN170="MwIT",'full menu'!AN170="IwMT",'full menu'!AN170="M&amp;IT",'full menu'!AN170="IwERT",'full menu'!AN170="ERwIT",'full menu'!AN170="I&amp;ERT",'full menu'!AN170="ER&amp;M&amp;IT",'full menu'!AN170="LSD"),"subst",IF(OR('full menu'!AN170="FERT",'full menu'!AN170="FMT",'full menu'!AN170="FIT",'full menu'!AN170="WSD"),"intens",IF('full menu'!AN170="UASC","UASC","")))))</f>
        <v>intens</v>
      </c>
      <c r="AO170" t="str">
        <f>IF(OR('full menu'!AO170="MDC",'full menu'!AO170="PERF"),"rude",IF(OR('full menu'!AO170="PCB",'full menu'!AO170="AERF",'full menu'!AO170="UD"),"inter",IF(OR('full menu'!AO170="ACB",'full menu'!AO170="LCERT",'full menu'!AO170="LERT",'full menu'!AO170="FCERT",'full menu'!AO170="FCMT",'full menu'!AO170="LCMT",'full menu'!AO170="LMT",'full menu'!AO170="LCIT",'full menu'!AO170="FCIT",'full menu'!AO170="LIT",'full menu'!AO170="MwERT",'full menu'!AO170="ERwMT",'full menu'!AO170="M&amp;ERT",'full menu'!AO170="MwIT",'full menu'!AO170="IwMT",'full menu'!AO170="M&amp;IT",'full menu'!AO170="IwERT",'full menu'!AO170="ERwIT",'full menu'!AO170="I&amp;ERT",'full menu'!AO170="ER&amp;M&amp;IT",'full menu'!AO170="LSD"),"subst",IF(OR('full menu'!AO170="FERT",'full menu'!AO170="FMT",'full menu'!AO170="FIT",'full menu'!AO170="WSD"),"intens",IF('full menu'!AO170="UASC","UASC","")))))</f>
        <v>intens</v>
      </c>
      <c r="AP170" t="str">
        <f>IF(OR('full menu'!AP170="MDC",'full menu'!AP170="PERF"),"rude",IF(OR('full menu'!AP170="PCB",'full menu'!AP170="AERF",'full menu'!AP170="UD"),"inter",IF(OR('full menu'!AP170="ACB",'full menu'!AP170="LCERT",'full menu'!AP170="LERT",'full menu'!AP170="FCERT",'full menu'!AP170="FCMT",'full menu'!AP170="LCMT",'full menu'!AP170="LMT",'full menu'!AP170="LCIT",'full menu'!AP170="FCIT",'full menu'!AP170="LIT",'full menu'!AP170="MwERT",'full menu'!AP170="ERwMT",'full menu'!AP170="M&amp;ERT",'full menu'!AP170="MwIT",'full menu'!AP170="IwMT",'full menu'!AP170="M&amp;IT",'full menu'!AP170="IwERT",'full menu'!AP170="ERwIT",'full menu'!AP170="I&amp;ERT",'full menu'!AP170="ER&amp;M&amp;IT",'full menu'!AP170="LSD"),"subst",IF(OR('full menu'!AP170="FERT",'full menu'!AP170="FMT",'full menu'!AP170="FIT",'full menu'!AP170="WSD"),"intens",IF('full menu'!AP170="UASC","UASC","")))))</f>
        <v>intens</v>
      </c>
      <c r="AQ170" t="str">
        <f>IF(OR('full menu'!AQ170="MDC",'full menu'!AQ170="PERF"),"rude",IF(OR('full menu'!AQ170="PCB",'full menu'!AQ170="AERF",'full menu'!AQ170="UD"),"inter",IF(OR('full menu'!AQ170="ACB",'full menu'!AQ170="LCERT",'full menu'!AQ170="LERT",'full menu'!AQ170="FCERT",'full menu'!AQ170="FCMT",'full menu'!AQ170="LCMT",'full menu'!AQ170="LMT",'full menu'!AQ170="LCIT",'full menu'!AQ170="FCIT",'full menu'!AQ170="LIT",'full menu'!AQ170="MwERT",'full menu'!AQ170="ERwMT",'full menu'!AQ170="M&amp;ERT",'full menu'!AQ170="MwIT",'full menu'!AQ170="IwMT",'full menu'!AQ170="M&amp;IT",'full menu'!AQ170="IwERT",'full menu'!AQ170="ERwIT",'full menu'!AQ170="I&amp;ERT",'full menu'!AQ170="ER&amp;M&amp;IT",'full menu'!AQ170="LSD"),"subst",IF(OR('full menu'!AQ170="FERT",'full menu'!AQ170="FMT",'full menu'!AQ170="FIT",'full menu'!AQ170="WSD"),"intens",IF('full menu'!AQ170="UASC","UASC","")))))</f>
        <v>intens</v>
      </c>
      <c r="AR170" t="str">
        <f>IF(OR('full menu'!AR170="MDC",'full menu'!AR170="PERF"),"rude",IF(OR('full menu'!AR170="PCB",'full menu'!AR170="AERF",'full menu'!AR170="UD"),"inter",IF(OR('full menu'!AR170="ACB",'full menu'!AR170="LCERT",'full menu'!AR170="LERT",'full menu'!AR170="FCERT",'full menu'!AR170="FCMT",'full menu'!AR170="LCMT",'full menu'!AR170="LMT",'full menu'!AR170="LCIT",'full menu'!AR170="FCIT",'full menu'!AR170="LIT",'full menu'!AR170="MwERT",'full menu'!AR170="ERwMT",'full menu'!AR170="M&amp;ERT",'full menu'!AR170="MwIT",'full menu'!AR170="IwMT",'full menu'!AR170="M&amp;IT",'full menu'!AR170="IwERT",'full menu'!AR170="ERwIT",'full menu'!AR170="I&amp;ERT",'full menu'!AR170="ER&amp;M&amp;IT",'full menu'!AR170="LSD"),"subst",IF(OR('full menu'!AR170="FERT",'full menu'!AR170="FMT",'full menu'!AR170="FIT",'full menu'!AR170="WSD"),"intens",IF('full menu'!AR170="UASC","UASC","")))))</f>
        <v>intens</v>
      </c>
      <c r="AS170" t="str">
        <f>IF(OR('full menu'!AS170="MDC",'full menu'!AS170="PERF"),"rude",IF(OR('full menu'!AS170="PCB",'full menu'!AS170="AERF",'full menu'!AS170="UD"),"inter",IF(OR('full menu'!AS170="ACB",'full menu'!AS170="LCERT",'full menu'!AS170="LERT",'full menu'!AS170="FCERT",'full menu'!AS170="FCMT",'full menu'!AS170="LCMT",'full menu'!AS170="LMT",'full menu'!AS170="LCIT",'full menu'!AS170="FCIT",'full menu'!AS170="LIT",'full menu'!AS170="MwERT",'full menu'!AS170="ERwMT",'full menu'!AS170="M&amp;ERT",'full menu'!AS170="MwIT",'full menu'!AS170="IwMT",'full menu'!AS170="M&amp;IT",'full menu'!AS170="IwERT",'full menu'!AS170="ERwIT",'full menu'!AS170="I&amp;ERT",'full menu'!AS170="ER&amp;M&amp;IT",'full menu'!AS170="LSD"),"subst",IF(OR('full menu'!AS170="FERT",'full menu'!AS170="FMT",'full menu'!AS170="FIT",'full menu'!AS170="WSD"),"intens",IF('full menu'!AS170="UASC","UASC","")))))</f>
        <v>intens</v>
      </c>
      <c r="AT170" t="str">
        <f>IF(OR('full menu'!AT170="MDC",'full menu'!AT170="PERF"),"rude",IF(OR('full menu'!AT170="PCB",'full menu'!AT170="AERF",'full menu'!AT170="UD"),"inter",IF(OR('full menu'!AT170="ACB",'full menu'!AT170="LCERT",'full menu'!AT170="LERT",'full menu'!AT170="FCERT",'full menu'!AT170="FCMT",'full menu'!AT170="LCMT",'full menu'!AT170="LMT",'full menu'!AT170="LCIT",'full menu'!AT170="FCIT",'full menu'!AT170="LIT",'full menu'!AT170="MwERT",'full menu'!AT170="ERwMT",'full menu'!AT170="M&amp;ERT",'full menu'!AT170="MwIT",'full menu'!AT170="IwMT",'full menu'!AT170="M&amp;IT",'full menu'!AT170="IwERT",'full menu'!AT170="ERwIT",'full menu'!AT170="I&amp;ERT",'full menu'!AT170="ER&amp;M&amp;IT",'full menu'!AT170="LSD"),"subst",IF(OR('full menu'!AT170="FERT",'full menu'!AT170="FMT",'full menu'!AT170="FIT",'full menu'!AT170="WSD"),"intens",IF('full menu'!AT170="UASC","UASC","")))))</f>
        <v>intens</v>
      </c>
      <c r="AU170" t="str">
        <f>IF(OR('full menu'!AU170="MDC",'full menu'!AU170="PERF"),"rude",IF(OR('full menu'!AU170="PCB",'full menu'!AU170="AERF",'full menu'!AU170="UD"),"inter",IF(OR('full menu'!AU170="ACB",'full menu'!AU170="LCERT",'full menu'!AU170="LERT",'full menu'!AU170="FCERT",'full menu'!AU170="FCMT",'full menu'!AU170="LCMT",'full menu'!AU170="LMT",'full menu'!AU170="LCIT",'full menu'!AU170="FCIT",'full menu'!AU170="LIT",'full menu'!AU170="MwERT",'full menu'!AU170="ERwMT",'full menu'!AU170="M&amp;ERT",'full menu'!AU170="MwIT",'full menu'!AU170="IwMT",'full menu'!AU170="M&amp;IT",'full menu'!AU170="IwERT",'full menu'!AU170="ERwIT",'full menu'!AU170="I&amp;ERT",'full menu'!AU170="ER&amp;M&amp;IT",'full menu'!AU170="LSD"),"subst",IF(OR('full menu'!AU170="FERT",'full menu'!AU170="FMT",'full menu'!AU170="FIT",'full menu'!AU170="WSD"),"intens",IF('full menu'!AU170="UASC","UASC","")))))</f>
        <v>intens</v>
      </c>
      <c r="AV170" t="str">
        <f>IF(OR('full menu'!AV170="MDC",'full menu'!AV170="PERF"),"rude",IF(OR('full menu'!AV170="PCB",'full menu'!AV170="AERF",'full menu'!AV170="UD"),"inter",IF(OR('full menu'!AV170="ACB",'full menu'!AV170="LCERT",'full menu'!AV170="LERT",'full menu'!AV170="FCERT",'full menu'!AV170="FCMT",'full menu'!AV170="LCMT",'full menu'!AV170="LMT",'full menu'!AV170="LCIT",'full menu'!AV170="FCIT",'full menu'!AV170="LIT",'full menu'!AV170="MwERT",'full menu'!AV170="ERwMT",'full menu'!AV170="M&amp;ERT",'full menu'!AV170="MwIT",'full menu'!AV170="IwMT",'full menu'!AV170="M&amp;IT",'full menu'!AV170="IwERT",'full menu'!AV170="ERwIT",'full menu'!AV170="I&amp;ERT",'full menu'!AV170="ER&amp;M&amp;IT",'full menu'!AV170="LSD"),"subst",IF(OR('full menu'!AV170="FERT",'full menu'!AV170="FMT",'full menu'!AV170="FIT",'full menu'!AV170="WSD"),"intens",IF('full menu'!AV170="UASC","UASC","")))))</f>
        <v>intens</v>
      </c>
      <c r="AW170" t="str">
        <f>IF(OR('full menu'!AW170="MDC",'full menu'!AW170="PERF"),"rude",IF(OR('full menu'!AW170="PCB",'full menu'!AW170="AERF",'full menu'!AW170="UD"),"inter",IF(OR('full menu'!AW170="ACB",'full menu'!AW170="LCERT",'full menu'!AW170="LERT",'full menu'!AW170="FCERT",'full menu'!AW170="FCMT",'full menu'!AW170="LCMT",'full menu'!AW170="LMT",'full menu'!AW170="LCIT",'full menu'!AW170="FCIT",'full menu'!AW170="LIT",'full menu'!AW170="MwERT",'full menu'!AW170="ERwMT",'full menu'!AW170="M&amp;ERT",'full menu'!AW170="MwIT",'full menu'!AW170="IwMT",'full menu'!AW170="M&amp;IT",'full menu'!AW170="IwERT",'full menu'!AW170="ERwIT",'full menu'!AW170="I&amp;ERT",'full menu'!AW170="ER&amp;M&amp;IT",'full menu'!AW170="LSD"),"subst",IF(OR('full menu'!AW170="FERT",'full menu'!AW170="FMT",'full menu'!AW170="FIT",'full menu'!AW170="WSD"),"intens",IF('full menu'!AW170="UASC","UASC","")))))</f>
        <v>intens</v>
      </c>
      <c r="AX170" t="str">
        <f>IF(OR('full menu'!AX170="MDC",'full menu'!AX170="PERF"),"rude",IF(OR('full menu'!AX170="PCB",'full menu'!AX170="AERF",'full menu'!AX170="UD"),"inter",IF(OR('full menu'!AX170="ACB",'full menu'!AX170="LCERT",'full menu'!AX170="LERT",'full menu'!AX170="FCERT",'full menu'!AX170="FCMT",'full menu'!AX170="LCMT",'full menu'!AX170="LMT",'full menu'!AX170="LCIT",'full menu'!AX170="FCIT",'full menu'!AX170="LIT",'full menu'!AX170="MwERT",'full menu'!AX170="ERwMT",'full menu'!AX170="M&amp;ERT",'full menu'!AX170="MwIT",'full menu'!AX170="IwMT",'full menu'!AX170="M&amp;IT",'full menu'!AX170="IwERT",'full menu'!AX170="ERwIT",'full menu'!AX170="I&amp;ERT",'full menu'!AX170="ER&amp;M&amp;IT",'full menu'!AX170="LSD"),"subst",IF(OR('full menu'!AX170="FERT",'full menu'!AX170="FMT",'full menu'!AX170="FIT",'full menu'!AX170="WSD"),"intens",IF('full menu'!AX170="UASC","UASC","")))))</f>
        <v>intens</v>
      </c>
      <c r="AY170" t="str">
        <f>IF(OR('full menu'!AY170="MDC",'full menu'!AY170="PERF"),"rude",IF(OR('full menu'!AY170="PCB",'full menu'!AY170="AERF",'full menu'!AY170="UD"),"inter",IF(OR('full menu'!AY170="ACB",'full menu'!AY170="LCERT",'full menu'!AY170="LERT",'full menu'!AY170="FCERT",'full menu'!AY170="FCMT",'full menu'!AY170="LCMT",'full menu'!AY170="LMT",'full menu'!AY170="LCIT",'full menu'!AY170="FCIT",'full menu'!AY170="LIT",'full menu'!AY170="MwERT",'full menu'!AY170="ERwMT",'full menu'!AY170="M&amp;ERT",'full menu'!AY170="MwIT",'full menu'!AY170="IwMT",'full menu'!AY170="M&amp;IT",'full menu'!AY170="IwERT",'full menu'!AY170="ERwIT",'full menu'!AY170="I&amp;ERT",'full menu'!AY170="ER&amp;M&amp;IT",'full menu'!AY170="LSD"),"subst",IF(OR('full menu'!AY170="FERT",'full menu'!AY170="FMT",'full menu'!AY170="FIT",'full menu'!AY170="WSD"),"intens",IF('full menu'!AY170="UASC","UASC","")))))</f>
        <v>intens</v>
      </c>
    </row>
    <row r="171" spans="1:51" x14ac:dyDescent="0.3">
      <c r="A171" t="s">
        <v>196</v>
      </c>
      <c r="B171" t="str">
        <f>IF(OR('full menu'!B171="MDC",'full menu'!B171="PERF"),"rude",IF(OR('full menu'!B171="PCB",'full menu'!B171="AERF",'full menu'!B171="UD"),"inter",IF(OR('full menu'!B171="ACB",'full menu'!B171="LCERT",'full menu'!B171="LERT",'full menu'!B171="FCERT",'full menu'!B171="FCMT",'full menu'!B171="LCMT",'full menu'!B171="LMT",'full menu'!B171="LCIT",'full menu'!B171="FCIT",'full menu'!B171="LIT",'full menu'!B171="MwERT",'full menu'!B171="ERwMT",'full menu'!B171="M&amp;ERT",'full menu'!B171="MwIT",'full menu'!B171="IwMT",'full menu'!B171="M&amp;IT",'full menu'!B171="IwERT",'full menu'!B171="ERwIT",'full menu'!B171="I&amp;ERT",'full menu'!B171="ER&amp;M&amp;IT",'full menu'!B171="LSD"),"subst",IF(OR('full menu'!B171="FERT",'full menu'!B171="FMT",'full menu'!B171="FIT",'full menu'!B171="WSD"),"intens",IF('full menu'!B171="UASC","UASC","")))))</f>
        <v>inter</v>
      </c>
      <c r="C171" t="str">
        <f>IF(OR('full menu'!C171="MDC",'full menu'!C171="PERF"),"rude",IF(OR('full menu'!C171="PCB",'full menu'!C171="AERF",'full menu'!C171="UD"),"inter",IF(OR('full menu'!C171="ACB",'full menu'!C171="LCERT",'full menu'!C171="LERT",'full menu'!C171="FCERT",'full menu'!C171="FCMT",'full menu'!C171="LCMT",'full menu'!C171="LMT",'full menu'!C171="LCIT",'full menu'!C171="FCIT",'full menu'!C171="LIT",'full menu'!C171="MwERT",'full menu'!C171="ERwMT",'full menu'!C171="M&amp;ERT",'full menu'!C171="MwIT",'full menu'!C171="IwMT",'full menu'!C171="M&amp;IT",'full menu'!C171="IwERT",'full menu'!C171="ERwIT",'full menu'!C171="I&amp;ERT",'full menu'!C171="ER&amp;M&amp;IT",'full menu'!C171="LSD"),"subst",IF(OR('full menu'!C171="FERT",'full menu'!C171="FMT",'full menu'!C171="FIT",'full menu'!C171="WSD"),"intens",IF('full menu'!C171="UASC","UASC","")))))</f>
        <v>inter</v>
      </c>
      <c r="D171" t="str">
        <f>IF(OR('full menu'!D171="MDC",'full menu'!D171="PERF"),"rude",IF(OR('full menu'!D171="PCB",'full menu'!D171="AERF",'full menu'!D171="UD"),"inter",IF(OR('full menu'!D171="ACB",'full menu'!D171="LCERT",'full menu'!D171="LERT",'full menu'!D171="FCERT",'full menu'!D171="FCMT",'full menu'!D171="LCMT",'full menu'!D171="LMT",'full menu'!D171="LCIT",'full menu'!D171="FCIT",'full menu'!D171="LIT",'full menu'!D171="MwERT",'full menu'!D171="ERwMT",'full menu'!D171="M&amp;ERT",'full menu'!D171="MwIT",'full menu'!D171="IwMT",'full menu'!D171="M&amp;IT",'full menu'!D171="IwERT",'full menu'!D171="ERwIT",'full menu'!D171="I&amp;ERT",'full menu'!D171="ER&amp;M&amp;IT",'full menu'!D171="LSD"),"subst",IF(OR('full menu'!D171="FERT",'full menu'!D171="FMT",'full menu'!D171="FIT",'full menu'!D171="WSD"),"intens",IF('full menu'!D171="UASC","UASC","")))))</f>
        <v>inter</v>
      </c>
      <c r="E171" t="str">
        <f>IF(OR('full menu'!E171="MDC",'full menu'!E171="PERF"),"rude",IF(OR('full menu'!E171="PCB",'full menu'!E171="AERF",'full menu'!E171="UD"),"inter",IF(OR('full menu'!E171="ACB",'full menu'!E171="LCERT",'full menu'!E171="LERT",'full menu'!E171="FCERT",'full menu'!E171="FCMT",'full menu'!E171="LCMT",'full menu'!E171="LMT",'full menu'!E171="LCIT",'full menu'!E171="FCIT",'full menu'!E171="LIT",'full menu'!E171="MwERT",'full menu'!E171="ERwMT",'full menu'!E171="M&amp;ERT",'full menu'!E171="MwIT",'full menu'!E171="IwMT",'full menu'!E171="M&amp;IT",'full menu'!E171="IwERT",'full menu'!E171="ERwIT",'full menu'!E171="I&amp;ERT",'full menu'!E171="ER&amp;M&amp;IT",'full menu'!E171="LSD"),"subst",IF(OR('full menu'!E171="FERT",'full menu'!E171="FMT",'full menu'!E171="FIT",'full menu'!E171="WSD"),"intens",IF('full menu'!E171="UASC","UASC","")))))</f>
        <v>inter</v>
      </c>
      <c r="F171" t="str">
        <f>IF(OR('full menu'!F171="MDC",'full menu'!F171="PERF"),"rude",IF(OR('full menu'!F171="PCB",'full menu'!F171="AERF",'full menu'!F171="UD"),"inter",IF(OR('full menu'!F171="ACB",'full menu'!F171="LCERT",'full menu'!F171="LERT",'full menu'!F171="FCERT",'full menu'!F171="FCMT",'full menu'!F171="LCMT",'full menu'!F171="LMT",'full menu'!F171="LCIT",'full menu'!F171="FCIT",'full menu'!F171="LIT",'full menu'!F171="MwERT",'full menu'!F171="ERwMT",'full menu'!F171="M&amp;ERT",'full menu'!F171="MwIT",'full menu'!F171="IwMT",'full menu'!F171="M&amp;IT",'full menu'!F171="IwERT",'full menu'!F171="ERwIT",'full menu'!F171="I&amp;ERT",'full menu'!F171="ER&amp;M&amp;IT",'full menu'!F171="LSD"),"subst",IF(OR('full menu'!F171="FERT",'full menu'!F171="FMT",'full menu'!F171="FIT",'full menu'!F171="WSD"),"intens",IF('full menu'!F171="UASC","UASC","")))))</f>
        <v>inter</v>
      </c>
      <c r="G171" t="str">
        <f>IF(OR('full menu'!G171="MDC",'full menu'!G171="PERF"),"rude",IF(OR('full menu'!G171="PCB",'full menu'!G171="AERF",'full menu'!G171="UD"),"inter",IF(OR('full menu'!G171="ACB",'full menu'!G171="LCERT",'full menu'!G171="LERT",'full menu'!G171="FCERT",'full menu'!G171="FCMT",'full menu'!G171="LCMT",'full menu'!G171="LMT",'full menu'!G171="LCIT",'full menu'!G171="FCIT",'full menu'!G171="LIT",'full menu'!G171="MwERT",'full menu'!G171="ERwMT",'full menu'!G171="M&amp;ERT",'full menu'!G171="MwIT",'full menu'!G171="IwMT",'full menu'!G171="M&amp;IT",'full menu'!G171="IwERT",'full menu'!G171="ERwIT",'full menu'!G171="I&amp;ERT",'full menu'!G171="ER&amp;M&amp;IT",'full menu'!G171="LSD"),"subst",IF(OR('full menu'!G171="FERT",'full menu'!G171="FMT",'full menu'!G171="FIT",'full menu'!G171="WSD"),"intens",IF('full menu'!G171="UASC","UASC","")))))</f>
        <v>inter</v>
      </c>
      <c r="H171" t="str">
        <f>IF(OR('full menu'!H171="MDC",'full menu'!H171="PERF"),"rude",IF(OR('full menu'!H171="PCB",'full menu'!H171="AERF",'full menu'!H171="UD"),"inter",IF(OR('full menu'!H171="ACB",'full menu'!H171="LCERT",'full menu'!H171="LERT",'full menu'!H171="FCERT",'full menu'!H171="FCMT",'full menu'!H171="LCMT",'full menu'!H171="LMT",'full menu'!H171="LCIT",'full menu'!H171="FCIT",'full menu'!H171="LIT",'full menu'!H171="MwERT",'full menu'!H171="ERwMT",'full menu'!H171="M&amp;ERT",'full menu'!H171="MwIT",'full menu'!H171="IwMT",'full menu'!H171="M&amp;IT",'full menu'!H171="IwERT",'full menu'!H171="ERwIT",'full menu'!H171="I&amp;ERT",'full menu'!H171="ER&amp;M&amp;IT",'full menu'!H171="LSD"),"subst",IF(OR('full menu'!H171="FERT",'full menu'!H171="FMT",'full menu'!H171="FIT",'full menu'!H171="WSD"),"intens",IF('full menu'!H171="UASC","UASC","")))))</f>
        <v>inter</v>
      </c>
      <c r="I171" t="str">
        <f>IF(OR('full menu'!I171="MDC",'full menu'!I171="PERF"),"rude",IF(OR('full menu'!I171="PCB",'full menu'!I171="AERF",'full menu'!I171="UD"),"inter",IF(OR('full menu'!I171="ACB",'full menu'!I171="LCERT",'full menu'!I171="LERT",'full menu'!I171="FCERT",'full menu'!I171="FCMT",'full menu'!I171="LCMT",'full menu'!I171="LMT",'full menu'!I171="LCIT",'full menu'!I171="FCIT",'full menu'!I171="LIT",'full menu'!I171="MwERT",'full menu'!I171="ERwMT",'full menu'!I171="M&amp;ERT",'full menu'!I171="MwIT",'full menu'!I171="IwMT",'full menu'!I171="M&amp;IT",'full menu'!I171="IwERT",'full menu'!I171="ERwIT",'full menu'!I171="I&amp;ERT",'full menu'!I171="ER&amp;M&amp;IT",'full menu'!I171="LSD"),"subst",IF(OR('full menu'!I171="FERT",'full menu'!I171="FMT",'full menu'!I171="FIT",'full menu'!I171="WSD"),"intens",IF('full menu'!I171="UASC","UASC","")))))</f>
        <v>subst</v>
      </c>
      <c r="J171" t="str">
        <f>IF(OR('full menu'!J171="MDC",'full menu'!J171="PERF"),"rude",IF(OR('full menu'!J171="PCB",'full menu'!J171="AERF",'full menu'!J171="UD"),"inter",IF(OR('full menu'!J171="ACB",'full menu'!J171="LCERT",'full menu'!J171="LERT",'full menu'!J171="FCERT",'full menu'!J171="FCMT",'full menu'!J171="LCMT",'full menu'!J171="LMT",'full menu'!J171="LCIT",'full menu'!J171="FCIT",'full menu'!J171="LIT",'full menu'!J171="MwERT",'full menu'!J171="ERwMT",'full menu'!J171="M&amp;ERT",'full menu'!J171="MwIT",'full menu'!J171="IwMT",'full menu'!J171="M&amp;IT",'full menu'!J171="IwERT",'full menu'!J171="ERwIT",'full menu'!J171="I&amp;ERT",'full menu'!J171="ER&amp;M&amp;IT",'full menu'!J171="LSD"),"subst",IF(OR('full menu'!J171="FERT",'full menu'!J171="FMT",'full menu'!J171="FIT",'full menu'!J171="WSD"),"intens",IF('full menu'!J171="UASC","UASC","")))))</f>
        <v>subst</v>
      </c>
      <c r="K171" t="str">
        <f>IF(OR('full menu'!K171="MDC",'full menu'!K171="PERF"),"rude",IF(OR('full menu'!K171="PCB",'full menu'!K171="AERF",'full menu'!K171="UD"),"inter",IF(OR('full menu'!K171="ACB",'full menu'!K171="LCERT",'full menu'!K171="LERT",'full menu'!K171="FCERT",'full menu'!K171="FCMT",'full menu'!K171="LCMT",'full menu'!K171="LMT",'full menu'!K171="LCIT",'full menu'!K171="FCIT",'full menu'!K171="LIT",'full menu'!K171="MwERT",'full menu'!K171="ERwMT",'full menu'!K171="M&amp;ERT",'full menu'!K171="MwIT",'full menu'!K171="IwMT",'full menu'!K171="M&amp;IT",'full menu'!K171="IwERT",'full menu'!K171="ERwIT",'full menu'!K171="I&amp;ERT",'full menu'!K171="ER&amp;M&amp;IT",'full menu'!K171="LSD"),"subst",IF(OR('full menu'!K171="FERT",'full menu'!K171="FMT",'full menu'!K171="FIT",'full menu'!K171="WSD"),"intens",IF('full menu'!K171="UASC","UASC","")))))</f>
        <v>subst</v>
      </c>
      <c r="L171" t="str">
        <f>IF(OR('full menu'!L171="MDC",'full menu'!L171="PERF"),"rude",IF(OR('full menu'!L171="PCB",'full menu'!L171="AERF",'full menu'!L171="UD"),"inter",IF(OR('full menu'!L171="ACB",'full menu'!L171="LCERT",'full menu'!L171="LERT",'full menu'!L171="FCERT",'full menu'!L171="FCMT",'full menu'!L171="LCMT",'full menu'!L171="LMT",'full menu'!L171="LCIT",'full menu'!L171="FCIT",'full menu'!L171="LIT",'full menu'!L171="MwERT",'full menu'!L171="ERwMT",'full menu'!L171="M&amp;ERT",'full menu'!L171="MwIT",'full menu'!L171="IwMT",'full menu'!L171="M&amp;IT",'full menu'!L171="IwERT",'full menu'!L171="ERwIT",'full menu'!L171="I&amp;ERT",'full menu'!L171="ER&amp;M&amp;IT",'full menu'!L171="LSD"),"subst",IF(OR('full menu'!L171="FERT",'full menu'!L171="FMT",'full menu'!L171="FIT",'full menu'!L171="WSD"),"intens",IF('full menu'!L171="UASC","UASC","")))))</f>
        <v>subst</v>
      </c>
      <c r="M171" t="str">
        <f>IF(OR('full menu'!M171="MDC",'full menu'!M171="PERF"),"rude",IF(OR('full menu'!M171="PCB",'full menu'!M171="AERF",'full menu'!M171="UD"),"inter",IF(OR('full menu'!M171="ACB",'full menu'!M171="LCERT",'full menu'!M171="LERT",'full menu'!M171="FCERT",'full menu'!M171="FCMT",'full menu'!M171="LCMT",'full menu'!M171="LMT",'full menu'!M171="LCIT",'full menu'!M171="FCIT",'full menu'!M171="LIT",'full menu'!M171="MwERT",'full menu'!M171="ERwMT",'full menu'!M171="M&amp;ERT",'full menu'!M171="MwIT",'full menu'!M171="IwMT",'full menu'!M171="M&amp;IT",'full menu'!M171="IwERT",'full menu'!M171="ERwIT",'full menu'!M171="I&amp;ERT",'full menu'!M171="ER&amp;M&amp;IT",'full menu'!M171="LSD"),"subst",IF(OR('full menu'!M171="FERT",'full menu'!M171="FMT",'full menu'!M171="FIT",'full menu'!M171="WSD"),"intens",IF('full menu'!M171="UASC","UASC","")))))</f>
        <v>subst</v>
      </c>
      <c r="N171" t="str">
        <f>IF(OR('full menu'!N171="MDC",'full menu'!N171="PERF"),"rude",IF(OR('full menu'!N171="PCB",'full menu'!N171="AERF",'full menu'!N171="UD"),"inter",IF(OR('full menu'!N171="ACB",'full menu'!N171="LCERT",'full menu'!N171="LERT",'full menu'!N171="FCERT",'full menu'!N171="FCMT",'full menu'!N171="LCMT",'full menu'!N171="LMT",'full menu'!N171="LCIT",'full menu'!N171="FCIT",'full menu'!N171="LIT",'full menu'!N171="MwERT",'full menu'!N171="ERwMT",'full menu'!N171="M&amp;ERT",'full menu'!N171="MwIT",'full menu'!N171="IwMT",'full menu'!N171="M&amp;IT",'full menu'!N171="IwERT",'full menu'!N171="ERwIT",'full menu'!N171="I&amp;ERT",'full menu'!N171="ER&amp;M&amp;IT",'full menu'!N171="LSD"),"subst",IF(OR('full menu'!N171="FERT",'full menu'!N171="FMT",'full menu'!N171="FIT",'full menu'!N171="WSD"),"intens",IF('full menu'!N171="UASC","UASC","")))))</f>
        <v>subst</v>
      </c>
      <c r="O171" t="str">
        <f>IF(OR('full menu'!O171="MDC",'full menu'!O171="PERF"),"rude",IF(OR('full menu'!O171="PCB",'full menu'!O171="AERF",'full menu'!O171="UD"),"inter",IF(OR('full menu'!O171="ACB",'full menu'!O171="LCERT",'full menu'!O171="LERT",'full menu'!O171="FCERT",'full menu'!O171="FCMT",'full menu'!O171="LCMT",'full menu'!O171="LMT",'full menu'!O171="LCIT",'full menu'!O171="FCIT",'full menu'!O171="LIT",'full menu'!O171="MwERT",'full menu'!O171="ERwMT",'full menu'!O171="M&amp;ERT",'full menu'!O171="MwIT",'full menu'!O171="IwMT",'full menu'!O171="M&amp;IT",'full menu'!O171="IwERT",'full menu'!O171="ERwIT",'full menu'!O171="I&amp;ERT",'full menu'!O171="ER&amp;M&amp;IT",'full menu'!O171="LSD"),"subst",IF(OR('full menu'!O171="FERT",'full menu'!O171="FMT",'full menu'!O171="FIT",'full menu'!O171="WSD"),"intens",IF('full menu'!O171="UASC","UASC","")))))</f>
        <v>subst</v>
      </c>
      <c r="P171" t="str">
        <f>IF(OR('full menu'!P171="MDC",'full menu'!P171="PERF"),"rude",IF(OR('full menu'!P171="PCB",'full menu'!P171="AERF",'full menu'!P171="UD"),"inter",IF(OR('full menu'!P171="ACB",'full menu'!P171="LCERT",'full menu'!P171="LERT",'full menu'!P171="FCERT",'full menu'!P171="FCMT",'full menu'!P171="LCMT",'full menu'!P171="LMT",'full menu'!P171="LCIT",'full menu'!P171="FCIT",'full menu'!P171="LIT",'full menu'!P171="MwERT",'full menu'!P171="ERwMT",'full menu'!P171="M&amp;ERT",'full menu'!P171="MwIT",'full menu'!P171="IwMT",'full menu'!P171="M&amp;IT",'full menu'!P171="IwERT",'full menu'!P171="ERwIT",'full menu'!P171="I&amp;ERT",'full menu'!P171="ER&amp;M&amp;IT",'full menu'!P171="LSD"),"subst",IF(OR('full menu'!P171="FERT",'full menu'!P171="FMT",'full menu'!P171="FIT",'full menu'!P171="WSD"),"intens",IF('full menu'!P171="UASC","UASC","")))))</f>
        <v>subst</v>
      </c>
      <c r="Q171" t="str">
        <f>IF(OR('full menu'!Q171="MDC",'full menu'!Q171="PERF"),"rude",IF(OR('full menu'!Q171="PCB",'full menu'!Q171="AERF",'full menu'!Q171="UD"),"inter",IF(OR('full menu'!Q171="ACB",'full menu'!Q171="LCERT",'full menu'!Q171="LERT",'full menu'!Q171="FCERT",'full menu'!Q171="FCMT",'full menu'!Q171="LCMT",'full menu'!Q171="LMT",'full menu'!Q171="LCIT",'full menu'!Q171="FCIT",'full menu'!Q171="LIT",'full menu'!Q171="MwERT",'full menu'!Q171="ERwMT",'full menu'!Q171="M&amp;ERT",'full menu'!Q171="MwIT",'full menu'!Q171="IwMT",'full menu'!Q171="M&amp;IT",'full menu'!Q171="IwERT",'full menu'!Q171="ERwIT",'full menu'!Q171="I&amp;ERT",'full menu'!Q171="ER&amp;M&amp;IT",'full menu'!Q171="LSD"),"subst",IF(OR('full menu'!Q171="FERT",'full menu'!Q171="FMT",'full menu'!Q171="FIT",'full menu'!Q171="WSD"),"intens",IF('full menu'!Q171="UASC","UASC","")))))</f>
        <v>subst</v>
      </c>
      <c r="R171" t="str">
        <f>IF(OR('full menu'!R171="MDC",'full menu'!R171="PERF"),"rude",IF(OR('full menu'!R171="PCB",'full menu'!R171="AERF",'full menu'!R171="UD"),"inter",IF(OR('full menu'!R171="ACB",'full menu'!R171="LCERT",'full menu'!R171="LERT",'full menu'!R171="FCERT",'full menu'!R171="FCMT",'full menu'!R171="LCMT",'full menu'!R171="LMT",'full menu'!R171="LCIT",'full menu'!R171="FCIT",'full menu'!R171="LIT",'full menu'!R171="MwERT",'full menu'!R171="ERwMT",'full menu'!R171="M&amp;ERT",'full menu'!R171="MwIT",'full menu'!R171="IwMT",'full menu'!R171="M&amp;IT",'full menu'!R171="IwERT",'full menu'!R171="ERwIT",'full menu'!R171="I&amp;ERT",'full menu'!R171="ER&amp;M&amp;IT",'full menu'!R171="LSD"),"subst",IF(OR('full menu'!R171="FERT",'full menu'!R171="FMT",'full menu'!R171="FIT",'full menu'!R171="WSD"),"intens",IF('full menu'!R171="UASC","UASC","")))))</f>
        <v>subst</v>
      </c>
      <c r="S171" t="str">
        <f>IF(OR('full menu'!S171="MDC",'full menu'!S171="PERF"),"rude",IF(OR('full menu'!S171="PCB",'full menu'!S171="AERF",'full menu'!S171="UD"),"inter",IF(OR('full menu'!S171="ACB",'full menu'!S171="LCERT",'full menu'!S171="LERT",'full menu'!S171="FCERT",'full menu'!S171="FCMT",'full menu'!S171="LCMT",'full menu'!S171="LMT",'full menu'!S171="LCIT",'full menu'!S171="FCIT",'full menu'!S171="LIT",'full menu'!S171="MwERT",'full menu'!S171="ERwMT",'full menu'!S171="M&amp;ERT",'full menu'!S171="MwIT",'full menu'!S171="IwMT",'full menu'!S171="M&amp;IT",'full menu'!S171="IwERT",'full menu'!S171="ERwIT",'full menu'!S171="I&amp;ERT",'full menu'!S171="ER&amp;M&amp;IT",'full menu'!S171="LSD"),"subst",IF(OR('full menu'!S171="FERT",'full menu'!S171="FMT",'full menu'!S171="FIT",'full menu'!S171="WSD"),"intens",IF('full menu'!S171="UASC","UASC","")))))</f>
        <v>subst</v>
      </c>
      <c r="T171" t="str">
        <f>IF(OR('full menu'!T171="MDC",'full menu'!T171="PERF"),"rude",IF(OR('full menu'!T171="PCB",'full menu'!T171="AERF",'full menu'!T171="UD"),"inter",IF(OR('full menu'!T171="ACB",'full menu'!T171="LCERT",'full menu'!T171="LERT",'full menu'!T171="FCERT",'full menu'!T171="FCMT",'full menu'!T171="LCMT",'full menu'!T171="LMT",'full menu'!T171="LCIT",'full menu'!T171="FCIT",'full menu'!T171="LIT",'full menu'!T171="MwERT",'full menu'!T171="ERwMT",'full menu'!T171="M&amp;ERT",'full menu'!T171="MwIT",'full menu'!T171="IwMT",'full menu'!T171="M&amp;IT",'full menu'!T171="IwERT",'full menu'!T171="ERwIT",'full menu'!T171="I&amp;ERT",'full menu'!T171="ER&amp;M&amp;IT",'full menu'!T171="LSD"),"subst",IF(OR('full menu'!T171="FERT",'full menu'!T171="FMT",'full menu'!T171="FIT",'full menu'!T171="WSD"),"intens",IF('full menu'!T171="UASC","UASC","")))))</f>
        <v>subst</v>
      </c>
      <c r="U171" t="str">
        <f>IF(OR('full menu'!U171="MDC",'full menu'!U171="PERF"),"rude",IF(OR('full menu'!U171="PCB",'full menu'!U171="AERF",'full menu'!U171="UD"),"inter",IF(OR('full menu'!U171="ACB",'full menu'!U171="LCERT",'full menu'!U171="LERT",'full menu'!U171="FCERT",'full menu'!U171="FCMT",'full menu'!U171="LCMT",'full menu'!U171="LMT",'full menu'!U171="LCIT",'full menu'!U171="FCIT",'full menu'!U171="LIT",'full menu'!U171="MwERT",'full menu'!U171="ERwMT",'full menu'!U171="M&amp;ERT",'full menu'!U171="MwIT",'full menu'!U171="IwMT",'full menu'!U171="M&amp;IT",'full menu'!U171="IwERT",'full menu'!U171="ERwIT",'full menu'!U171="I&amp;ERT",'full menu'!U171="ER&amp;M&amp;IT",'full menu'!U171="LSD"),"subst",IF(OR('full menu'!U171="FERT",'full menu'!U171="FMT",'full menu'!U171="FIT",'full menu'!U171="WSD"),"intens",IF('full menu'!U171="UASC","UASC","")))))</f>
        <v>subst</v>
      </c>
      <c r="V171" t="str">
        <f>IF(OR('full menu'!V171="MDC",'full menu'!V171="PERF"),"rude",IF(OR('full menu'!V171="PCB",'full menu'!V171="AERF",'full menu'!V171="UD"),"inter",IF(OR('full menu'!V171="ACB",'full menu'!V171="LCERT",'full menu'!V171="LERT",'full menu'!V171="FCERT",'full menu'!V171="FCMT",'full menu'!V171="LCMT",'full menu'!V171="LMT",'full menu'!V171="LCIT",'full menu'!V171="FCIT",'full menu'!V171="LIT",'full menu'!V171="MwERT",'full menu'!V171="ERwMT",'full menu'!V171="M&amp;ERT",'full menu'!V171="MwIT",'full menu'!V171="IwMT",'full menu'!V171="M&amp;IT",'full menu'!V171="IwERT",'full menu'!V171="ERwIT",'full menu'!V171="I&amp;ERT",'full menu'!V171="ER&amp;M&amp;IT",'full menu'!V171="LSD"),"subst",IF(OR('full menu'!V171="FERT",'full menu'!V171="FMT",'full menu'!V171="FIT",'full menu'!V171="WSD"),"intens",IF('full menu'!V171="UASC","UASC","")))))</f>
        <v>subst</v>
      </c>
      <c r="W171" t="str">
        <f>IF(OR('full menu'!W171="MDC",'full menu'!W171="PERF"),"rude",IF(OR('full menu'!W171="PCB",'full menu'!W171="AERF",'full menu'!W171="UD"),"inter",IF(OR('full menu'!W171="ACB",'full menu'!W171="LCERT",'full menu'!W171="LERT",'full menu'!W171="FCERT",'full menu'!W171="FCMT",'full menu'!W171="LCMT",'full menu'!W171="LMT",'full menu'!W171="LCIT",'full menu'!W171="FCIT",'full menu'!W171="LIT",'full menu'!W171="MwERT",'full menu'!W171="ERwMT",'full menu'!W171="M&amp;ERT",'full menu'!W171="MwIT",'full menu'!W171="IwMT",'full menu'!W171="M&amp;IT",'full menu'!W171="IwERT",'full menu'!W171="ERwIT",'full menu'!W171="I&amp;ERT",'full menu'!W171="ER&amp;M&amp;IT",'full menu'!W171="LSD"),"subst",IF(OR('full menu'!W171="FERT",'full menu'!W171="FMT",'full menu'!W171="FIT",'full menu'!W171="WSD"),"intens",IF('full menu'!W171="UASC","UASC","")))))</f>
        <v>subst</v>
      </c>
      <c r="X171" t="str">
        <f>IF(OR('full menu'!X171="MDC",'full menu'!X171="PERF"),"rude",IF(OR('full menu'!X171="PCB",'full menu'!X171="AERF",'full menu'!X171="UD"),"inter",IF(OR('full menu'!X171="ACB",'full menu'!X171="LCERT",'full menu'!X171="LERT",'full menu'!X171="FCERT",'full menu'!X171="FCMT",'full menu'!X171="LCMT",'full menu'!X171="LMT",'full menu'!X171="LCIT",'full menu'!X171="FCIT",'full menu'!X171="LIT",'full menu'!X171="MwERT",'full menu'!X171="ERwMT",'full menu'!X171="M&amp;ERT",'full menu'!X171="MwIT",'full menu'!X171="IwMT",'full menu'!X171="M&amp;IT",'full menu'!X171="IwERT",'full menu'!X171="ERwIT",'full menu'!X171="I&amp;ERT",'full menu'!X171="ER&amp;M&amp;IT",'full menu'!X171="LSD"),"subst",IF(OR('full menu'!X171="FERT",'full menu'!X171="FMT",'full menu'!X171="FIT",'full menu'!X171="WSD"),"intens",IF('full menu'!X171="UASC","UASC","")))))</f>
        <v>subst</v>
      </c>
      <c r="Y171" t="str">
        <f>IF(OR('full menu'!Y171="MDC",'full menu'!Y171="PERF"),"rude",IF(OR('full menu'!Y171="PCB",'full menu'!Y171="AERF",'full menu'!Y171="UD"),"inter",IF(OR('full menu'!Y171="ACB",'full menu'!Y171="LCERT",'full menu'!Y171="LERT",'full menu'!Y171="FCERT",'full menu'!Y171="FCMT",'full menu'!Y171="LCMT",'full menu'!Y171="LMT",'full menu'!Y171="LCIT",'full menu'!Y171="FCIT",'full menu'!Y171="LIT",'full menu'!Y171="MwERT",'full menu'!Y171="ERwMT",'full menu'!Y171="M&amp;ERT",'full menu'!Y171="MwIT",'full menu'!Y171="IwMT",'full menu'!Y171="M&amp;IT",'full menu'!Y171="IwERT",'full menu'!Y171="ERwIT",'full menu'!Y171="I&amp;ERT",'full menu'!Y171="ER&amp;M&amp;IT",'full menu'!Y171="LSD"),"subst",IF(OR('full menu'!Y171="FERT",'full menu'!Y171="FMT",'full menu'!Y171="FIT",'full menu'!Y171="WSD"),"intens",IF('full menu'!Y171="UASC","UASC","")))))</f>
        <v>subst</v>
      </c>
      <c r="Z171" t="str">
        <f>IF(OR('full menu'!Z171="MDC",'full menu'!Z171="PERF"),"rude",IF(OR('full menu'!Z171="PCB",'full menu'!Z171="AERF",'full menu'!Z171="UD"),"inter",IF(OR('full menu'!Z171="ACB",'full menu'!Z171="LCERT",'full menu'!Z171="LERT",'full menu'!Z171="FCERT",'full menu'!Z171="FCMT",'full menu'!Z171="LCMT",'full menu'!Z171="LMT",'full menu'!Z171="LCIT",'full menu'!Z171="FCIT",'full menu'!Z171="LIT",'full menu'!Z171="MwERT",'full menu'!Z171="ERwMT",'full menu'!Z171="M&amp;ERT",'full menu'!Z171="MwIT",'full menu'!Z171="IwMT",'full menu'!Z171="M&amp;IT",'full menu'!Z171="IwERT",'full menu'!Z171="ERwIT",'full menu'!Z171="I&amp;ERT",'full menu'!Z171="ER&amp;M&amp;IT",'full menu'!Z171="LSD"),"subst",IF(OR('full menu'!Z171="FERT",'full menu'!Z171="FMT",'full menu'!Z171="FIT",'full menu'!Z171="WSD"),"intens",IF('full menu'!Z171="UASC","UASC","")))))</f>
        <v>subst</v>
      </c>
      <c r="AA171" t="str">
        <f>IF(OR('full menu'!AA171="MDC",'full menu'!AA171="PERF"),"rude",IF(OR('full menu'!AA171="PCB",'full menu'!AA171="AERF",'full menu'!AA171="UD"),"inter",IF(OR('full menu'!AA171="ACB",'full menu'!AA171="LCERT",'full menu'!AA171="LERT",'full menu'!AA171="FCERT",'full menu'!AA171="FCMT",'full menu'!AA171="LCMT",'full menu'!AA171="LMT",'full menu'!AA171="LCIT",'full menu'!AA171="FCIT",'full menu'!AA171="LIT",'full menu'!AA171="MwERT",'full menu'!AA171="ERwMT",'full menu'!AA171="M&amp;ERT",'full menu'!AA171="MwIT",'full menu'!AA171="IwMT",'full menu'!AA171="M&amp;IT",'full menu'!AA171="IwERT",'full menu'!AA171="ERwIT",'full menu'!AA171="I&amp;ERT",'full menu'!AA171="ER&amp;M&amp;IT",'full menu'!AA171="LSD"),"subst",IF(OR('full menu'!AA171="FERT",'full menu'!AA171="FMT",'full menu'!AA171="FIT",'full menu'!AA171="WSD"),"intens",IF('full menu'!AA171="UASC","UASC","")))))</f>
        <v>subst</v>
      </c>
      <c r="AB171" t="str">
        <f>IF(OR('full menu'!AB171="MDC",'full menu'!AB171="PERF"),"rude",IF(OR('full menu'!AB171="PCB",'full menu'!AB171="AERF",'full menu'!AB171="UD"),"inter",IF(OR('full menu'!AB171="ACB",'full menu'!AB171="LCERT",'full menu'!AB171="LERT",'full menu'!AB171="FCERT",'full menu'!AB171="FCMT",'full menu'!AB171="LCMT",'full menu'!AB171="LMT",'full menu'!AB171="LCIT",'full menu'!AB171="FCIT",'full menu'!AB171="LIT",'full menu'!AB171="MwERT",'full menu'!AB171="ERwMT",'full menu'!AB171="M&amp;ERT",'full menu'!AB171="MwIT",'full menu'!AB171="IwMT",'full menu'!AB171="M&amp;IT",'full menu'!AB171="IwERT",'full menu'!AB171="ERwIT",'full menu'!AB171="I&amp;ERT",'full menu'!AB171="ER&amp;M&amp;IT",'full menu'!AB171="LSD"),"subst",IF(OR('full menu'!AB171="FERT",'full menu'!AB171="FMT",'full menu'!AB171="FIT",'full menu'!AB171="WSD"),"intens",IF('full menu'!AB171="UASC","UASC","")))))</f>
        <v>subst</v>
      </c>
      <c r="AC171" t="str">
        <f>IF(OR('full menu'!AC171="MDC",'full menu'!AC171="PERF"),"rude",IF(OR('full menu'!AC171="PCB",'full menu'!AC171="AERF",'full menu'!AC171="UD"),"inter",IF(OR('full menu'!AC171="ACB",'full menu'!AC171="LCERT",'full menu'!AC171="LERT",'full menu'!AC171="FCERT",'full menu'!AC171="FCMT",'full menu'!AC171="LCMT",'full menu'!AC171="LMT",'full menu'!AC171="LCIT",'full menu'!AC171="FCIT",'full menu'!AC171="LIT",'full menu'!AC171="MwERT",'full menu'!AC171="ERwMT",'full menu'!AC171="M&amp;ERT",'full menu'!AC171="MwIT",'full menu'!AC171="IwMT",'full menu'!AC171="M&amp;IT",'full menu'!AC171="IwERT",'full menu'!AC171="ERwIT",'full menu'!AC171="I&amp;ERT",'full menu'!AC171="ER&amp;M&amp;IT",'full menu'!AC171="LSD"),"subst",IF(OR('full menu'!AC171="FERT",'full menu'!AC171="FMT",'full menu'!AC171="FIT",'full menu'!AC171="WSD"),"intens",IF('full menu'!AC171="UASC","UASC","")))))</f>
        <v>subst</v>
      </c>
      <c r="AD171" t="str">
        <f>IF(OR('full menu'!AD171="MDC",'full menu'!AD171="PERF"),"rude",IF(OR('full menu'!AD171="PCB",'full menu'!AD171="AERF",'full menu'!AD171="UD"),"inter",IF(OR('full menu'!AD171="ACB",'full menu'!AD171="LCERT",'full menu'!AD171="LERT",'full menu'!AD171="FCERT",'full menu'!AD171="FCMT",'full menu'!AD171="LCMT",'full menu'!AD171="LMT",'full menu'!AD171="LCIT",'full menu'!AD171="FCIT",'full menu'!AD171="LIT",'full menu'!AD171="MwERT",'full menu'!AD171="ERwMT",'full menu'!AD171="M&amp;ERT",'full menu'!AD171="MwIT",'full menu'!AD171="IwMT",'full menu'!AD171="M&amp;IT",'full menu'!AD171="IwERT",'full menu'!AD171="ERwIT",'full menu'!AD171="I&amp;ERT",'full menu'!AD171="ER&amp;M&amp;IT",'full menu'!AD171="LSD"),"subst",IF(OR('full menu'!AD171="FERT",'full menu'!AD171="FMT",'full menu'!AD171="FIT",'full menu'!AD171="WSD"),"intens",IF('full menu'!AD171="UASC","UASC","")))))</f>
        <v>subst</v>
      </c>
      <c r="AE171" t="str">
        <f>IF(OR('full menu'!AE171="MDC",'full menu'!AE171="PERF"),"rude",IF(OR('full menu'!AE171="PCB",'full menu'!AE171="AERF",'full menu'!AE171="UD"),"inter",IF(OR('full menu'!AE171="ACB",'full menu'!AE171="LCERT",'full menu'!AE171="LERT",'full menu'!AE171="FCERT",'full menu'!AE171="FCMT",'full menu'!AE171="LCMT",'full menu'!AE171="LMT",'full menu'!AE171="LCIT",'full menu'!AE171="FCIT",'full menu'!AE171="LIT",'full menu'!AE171="MwERT",'full menu'!AE171="ERwMT",'full menu'!AE171="M&amp;ERT",'full menu'!AE171="MwIT",'full menu'!AE171="IwMT",'full menu'!AE171="M&amp;IT",'full menu'!AE171="IwERT",'full menu'!AE171="ERwIT",'full menu'!AE171="I&amp;ERT",'full menu'!AE171="ER&amp;M&amp;IT",'full menu'!AE171="LSD"),"subst",IF(OR('full menu'!AE171="FERT",'full menu'!AE171="FMT",'full menu'!AE171="FIT",'full menu'!AE171="WSD"),"intens",IF('full menu'!AE171="UASC","UASC","")))))</f>
        <v>subst</v>
      </c>
      <c r="AF171" t="str">
        <f>IF(OR('full menu'!AF171="MDC",'full menu'!AF171="PERF"),"rude",IF(OR('full menu'!AF171="PCB",'full menu'!AF171="AERF",'full menu'!AF171="UD"),"inter",IF(OR('full menu'!AF171="ACB",'full menu'!AF171="LCERT",'full menu'!AF171="LERT",'full menu'!AF171="FCERT",'full menu'!AF171="FCMT",'full menu'!AF171="LCMT",'full menu'!AF171="LMT",'full menu'!AF171="LCIT",'full menu'!AF171="FCIT",'full menu'!AF171="LIT",'full menu'!AF171="MwERT",'full menu'!AF171="ERwMT",'full menu'!AF171="M&amp;ERT",'full menu'!AF171="MwIT",'full menu'!AF171="IwMT",'full menu'!AF171="M&amp;IT",'full menu'!AF171="IwERT",'full menu'!AF171="ERwIT",'full menu'!AF171="I&amp;ERT",'full menu'!AF171="ER&amp;M&amp;IT",'full menu'!AF171="LSD"),"subst",IF(OR('full menu'!AF171="FERT",'full menu'!AF171="FMT",'full menu'!AF171="FIT",'full menu'!AF171="WSD"),"intens",IF('full menu'!AF171="UASC","UASC","")))))</f>
        <v>subst</v>
      </c>
      <c r="AG171" t="str">
        <f>IF(OR('full menu'!AG171="MDC",'full menu'!AG171="PERF"),"rude",IF(OR('full menu'!AG171="PCB",'full menu'!AG171="AERF",'full menu'!AG171="UD"),"inter",IF(OR('full menu'!AG171="ACB",'full menu'!AG171="LCERT",'full menu'!AG171="LERT",'full menu'!AG171="FCERT",'full menu'!AG171="FCMT",'full menu'!AG171="LCMT",'full menu'!AG171="LMT",'full menu'!AG171="LCIT",'full menu'!AG171="FCIT",'full menu'!AG171="LIT",'full menu'!AG171="MwERT",'full menu'!AG171="ERwMT",'full menu'!AG171="M&amp;ERT",'full menu'!AG171="MwIT",'full menu'!AG171="IwMT",'full menu'!AG171="M&amp;IT",'full menu'!AG171="IwERT",'full menu'!AG171="ERwIT",'full menu'!AG171="I&amp;ERT",'full menu'!AG171="ER&amp;M&amp;IT",'full menu'!AG171="LSD"),"subst",IF(OR('full menu'!AG171="FERT",'full menu'!AG171="FMT",'full menu'!AG171="FIT",'full menu'!AG171="WSD"),"intens",IF('full menu'!AG171="UASC","UASC","")))))</f>
        <v>subst</v>
      </c>
      <c r="AH171" t="str">
        <f>IF(OR('full menu'!AH171="MDC",'full menu'!AH171="PERF"),"rude",IF(OR('full menu'!AH171="PCB",'full menu'!AH171="AERF",'full menu'!AH171="UD"),"inter",IF(OR('full menu'!AH171="ACB",'full menu'!AH171="LCERT",'full menu'!AH171="LERT",'full menu'!AH171="FCERT",'full menu'!AH171="FCMT",'full menu'!AH171="LCMT",'full menu'!AH171="LMT",'full menu'!AH171="LCIT",'full menu'!AH171="FCIT",'full menu'!AH171="LIT",'full menu'!AH171="MwERT",'full menu'!AH171="ERwMT",'full menu'!AH171="M&amp;ERT",'full menu'!AH171="MwIT",'full menu'!AH171="IwMT",'full menu'!AH171="M&amp;IT",'full menu'!AH171="IwERT",'full menu'!AH171="ERwIT",'full menu'!AH171="I&amp;ERT",'full menu'!AH171="ER&amp;M&amp;IT",'full menu'!AH171="LSD"),"subst",IF(OR('full menu'!AH171="FERT",'full menu'!AH171="FMT",'full menu'!AH171="FIT",'full menu'!AH171="WSD"),"intens",IF('full menu'!AH171="UASC","UASC","")))))</f>
        <v>subst</v>
      </c>
      <c r="AI171" t="str">
        <f>IF(OR('full menu'!AI171="MDC",'full menu'!AI171="PERF"),"rude",IF(OR('full menu'!AI171="PCB",'full menu'!AI171="AERF",'full menu'!AI171="UD"),"inter",IF(OR('full menu'!AI171="ACB",'full menu'!AI171="LCERT",'full menu'!AI171="LERT",'full menu'!AI171="FCERT",'full menu'!AI171="FCMT",'full menu'!AI171="LCMT",'full menu'!AI171="LMT",'full menu'!AI171="LCIT",'full menu'!AI171="FCIT",'full menu'!AI171="LIT",'full menu'!AI171="MwERT",'full menu'!AI171="ERwMT",'full menu'!AI171="M&amp;ERT",'full menu'!AI171="MwIT",'full menu'!AI171="IwMT",'full menu'!AI171="M&amp;IT",'full menu'!AI171="IwERT",'full menu'!AI171="ERwIT",'full menu'!AI171="I&amp;ERT",'full menu'!AI171="ER&amp;M&amp;IT",'full menu'!AI171="LSD"),"subst",IF(OR('full menu'!AI171="FERT",'full menu'!AI171="FMT",'full menu'!AI171="FIT",'full menu'!AI171="WSD"),"intens",IF('full menu'!AI171="UASC","UASC","")))))</f>
        <v>subst</v>
      </c>
      <c r="AJ171" t="str">
        <f>IF(OR('full menu'!AJ171="MDC",'full menu'!AJ171="PERF"),"rude",IF(OR('full menu'!AJ171="PCB",'full menu'!AJ171="AERF",'full menu'!AJ171="UD"),"inter",IF(OR('full menu'!AJ171="ACB",'full menu'!AJ171="LCERT",'full menu'!AJ171="LERT",'full menu'!AJ171="FCERT",'full menu'!AJ171="FCMT",'full menu'!AJ171="LCMT",'full menu'!AJ171="LMT",'full menu'!AJ171="LCIT",'full menu'!AJ171="FCIT",'full menu'!AJ171="LIT",'full menu'!AJ171="MwERT",'full menu'!AJ171="ERwMT",'full menu'!AJ171="M&amp;ERT",'full menu'!AJ171="MwIT",'full menu'!AJ171="IwMT",'full menu'!AJ171="M&amp;IT",'full menu'!AJ171="IwERT",'full menu'!AJ171="ERwIT",'full menu'!AJ171="I&amp;ERT",'full menu'!AJ171="ER&amp;M&amp;IT",'full menu'!AJ171="LSD"),"subst",IF(OR('full menu'!AJ171="FERT",'full menu'!AJ171="FMT",'full menu'!AJ171="FIT",'full menu'!AJ171="WSD"),"intens",IF('full menu'!AJ171="UASC","UASC","")))))</f>
        <v>subst</v>
      </c>
      <c r="AK171" t="str">
        <f>IF(OR('full menu'!AK171="MDC",'full menu'!AK171="PERF"),"rude",IF(OR('full menu'!AK171="PCB",'full menu'!AK171="AERF",'full menu'!AK171="UD"),"inter",IF(OR('full menu'!AK171="ACB",'full menu'!AK171="LCERT",'full menu'!AK171="LERT",'full menu'!AK171="FCERT",'full menu'!AK171="FCMT",'full menu'!AK171="LCMT",'full menu'!AK171="LMT",'full menu'!AK171="LCIT",'full menu'!AK171="FCIT",'full menu'!AK171="LIT",'full menu'!AK171="MwERT",'full menu'!AK171="ERwMT",'full menu'!AK171="M&amp;ERT",'full menu'!AK171="MwIT",'full menu'!AK171="IwMT",'full menu'!AK171="M&amp;IT",'full menu'!AK171="IwERT",'full menu'!AK171="ERwIT",'full menu'!AK171="I&amp;ERT",'full menu'!AK171="ER&amp;M&amp;IT",'full menu'!AK171="LSD"),"subst",IF(OR('full menu'!AK171="FERT",'full menu'!AK171="FMT",'full menu'!AK171="FIT",'full menu'!AK171="WSD"),"intens",IF('full menu'!AK171="UASC","UASC","")))))</f>
        <v>subst</v>
      </c>
      <c r="AL171" t="str">
        <f>IF(OR('full menu'!AL171="MDC",'full menu'!AL171="PERF"),"rude",IF(OR('full menu'!AL171="PCB",'full menu'!AL171="AERF",'full menu'!AL171="UD"),"inter",IF(OR('full menu'!AL171="ACB",'full menu'!AL171="LCERT",'full menu'!AL171="LERT",'full menu'!AL171="FCERT",'full menu'!AL171="FCMT",'full menu'!AL171="LCMT",'full menu'!AL171="LMT",'full menu'!AL171="LCIT",'full menu'!AL171="FCIT",'full menu'!AL171="LIT",'full menu'!AL171="MwERT",'full menu'!AL171="ERwMT",'full menu'!AL171="M&amp;ERT",'full menu'!AL171="MwIT",'full menu'!AL171="IwMT",'full menu'!AL171="M&amp;IT",'full menu'!AL171="IwERT",'full menu'!AL171="ERwIT",'full menu'!AL171="I&amp;ERT",'full menu'!AL171="ER&amp;M&amp;IT",'full menu'!AL171="LSD"),"subst",IF(OR('full menu'!AL171="FERT",'full menu'!AL171="FMT",'full menu'!AL171="FIT",'full menu'!AL171="WSD"),"intens",IF('full menu'!AL171="UASC","UASC","")))))</f>
        <v>subst</v>
      </c>
      <c r="AM171" t="str">
        <f>IF(OR('full menu'!AM171="MDC",'full menu'!AM171="PERF"),"rude",IF(OR('full menu'!AM171="PCB",'full menu'!AM171="AERF",'full menu'!AM171="UD"),"inter",IF(OR('full menu'!AM171="ACB",'full menu'!AM171="LCERT",'full menu'!AM171="LERT",'full menu'!AM171="FCERT",'full menu'!AM171="FCMT",'full menu'!AM171="LCMT",'full menu'!AM171="LMT",'full menu'!AM171="LCIT",'full menu'!AM171="FCIT",'full menu'!AM171="LIT",'full menu'!AM171="MwERT",'full menu'!AM171="ERwMT",'full menu'!AM171="M&amp;ERT",'full menu'!AM171="MwIT",'full menu'!AM171="IwMT",'full menu'!AM171="M&amp;IT",'full menu'!AM171="IwERT",'full menu'!AM171="ERwIT",'full menu'!AM171="I&amp;ERT",'full menu'!AM171="ER&amp;M&amp;IT",'full menu'!AM171="LSD"),"subst",IF(OR('full menu'!AM171="FERT",'full menu'!AM171="FMT",'full menu'!AM171="FIT",'full menu'!AM171="WSD"),"intens",IF('full menu'!AM171="UASC","UASC","")))))</f>
        <v>subst</v>
      </c>
      <c r="AN171" t="str">
        <f>IF(OR('full menu'!AN171="MDC",'full menu'!AN171="PERF"),"rude",IF(OR('full menu'!AN171="PCB",'full menu'!AN171="AERF",'full menu'!AN171="UD"),"inter",IF(OR('full menu'!AN171="ACB",'full menu'!AN171="LCERT",'full menu'!AN171="LERT",'full menu'!AN171="FCERT",'full menu'!AN171="FCMT",'full menu'!AN171="LCMT",'full menu'!AN171="LMT",'full menu'!AN171="LCIT",'full menu'!AN171="FCIT",'full menu'!AN171="LIT",'full menu'!AN171="MwERT",'full menu'!AN171="ERwMT",'full menu'!AN171="M&amp;ERT",'full menu'!AN171="MwIT",'full menu'!AN171="IwMT",'full menu'!AN171="M&amp;IT",'full menu'!AN171="IwERT",'full menu'!AN171="ERwIT",'full menu'!AN171="I&amp;ERT",'full menu'!AN171="ER&amp;M&amp;IT",'full menu'!AN171="LSD"),"subst",IF(OR('full menu'!AN171="FERT",'full menu'!AN171="FMT",'full menu'!AN171="FIT",'full menu'!AN171="WSD"),"intens",IF('full menu'!AN171="UASC","UASC","")))))</f>
        <v>subst</v>
      </c>
      <c r="AO171" t="str">
        <f>IF(OR('full menu'!AO171="MDC",'full menu'!AO171="PERF"),"rude",IF(OR('full menu'!AO171="PCB",'full menu'!AO171="AERF",'full menu'!AO171="UD"),"inter",IF(OR('full menu'!AO171="ACB",'full menu'!AO171="LCERT",'full menu'!AO171="LERT",'full menu'!AO171="FCERT",'full menu'!AO171="FCMT",'full menu'!AO171="LCMT",'full menu'!AO171="LMT",'full menu'!AO171="LCIT",'full menu'!AO171="FCIT",'full menu'!AO171="LIT",'full menu'!AO171="MwERT",'full menu'!AO171="ERwMT",'full menu'!AO171="M&amp;ERT",'full menu'!AO171="MwIT",'full menu'!AO171="IwMT",'full menu'!AO171="M&amp;IT",'full menu'!AO171="IwERT",'full menu'!AO171="ERwIT",'full menu'!AO171="I&amp;ERT",'full menu'!AO171="ER&amp;M&amp;IT",'full menu'!AO171="LSD"),"subst",IF(OR('full menu'!AO171="FERT",'full menu'!AO171="FMT",'full menu'!AO171="FIT",'full menu'!AO171="WSD"),"intens",IF('full menu'!AO171="UASC","UASC","")))))</f>
        <v>subst</v>
      </c>
      <c r="AP171" t="str">
        <f>IF(OR('full menu'!AP171="MDC",'full menu'!AP171="PERF"),"rude",IF(OR('full menu'!AP171="PCB",'full menu'!AP171="AERF",'full menu'!AP171="UD"),"inter",IF(OR('full menu'!AP171="ACB",'full menu'!AP171="LCERT",'full menu'!AP171="LERT",'full menu'!AP171="FCERT",'full menu'!AP171="FCMT",'full menu'!AP171="LCMT",'full menu'!AP171="LMT",'full menu'!AP171="LCIT",'full menu'!AP171="FCIT",'full menu'!AP171="LIT",'full menu'!AP171="MwERT",'full menu'!AP171="ERwMT",'full menu'!AP171="M&amp;ERT",'full menu'!AP171="MwIT",'full menu'!AP171="IwMT",'full menu'!AP171="M&amp;IT",'full menu'!AP171="IwERT",'full menu'!AP171="ERwIT",'full menu'!AP171="I&amp;ERT",'full menu'!AP171="ER&amp;M&amp;IT",'full menu'!AP171="LSD"),"subst",IF(OR('full menu'!AP171="FERT",'full menu'!AP171="FMT",'full menu'!AP171="FIT",'full menu'!AP171="WSD"),"intens",IF('full menu'!AP171="UASC","UASC","")))))</f>
        <v>subst</v>
      </c>
      <c r="AQ171" t="str">
        <f>IF(OR('full menu'!AQ171="MDC",'full menu'!AQ171="PERF"),"rude",IF(OR('full menu'!AQ171="PCB",'full menu'!AQ171="AERF",'full menu'!AQ171="UD"),"inter",IF(OR('full menu'!AQ171="ACB",'full menu'!AQ171="LCERT",'full menu'!AQ171="LERT",'full menu'!AQ171="FCERT",'full menu'!AQ171="FCMT",'full menu'!AQ171="LCMT",'full menu'!AQ171="LMT",'full menu'!AQ171="LCIT",'full menu'!AQ171="FCIT",'full menu'!AQ171="LIT",'full menu'!AQ171="MwERT",'full menu'!AQ171="ERwMT",'full menu'!AQ171="M&amp;ERT",'full menu'!AQ171="MwIT",'full menu'!AQ171="IwMT",'full menu'!AQ171="M&amp;IT",'full menu'!AQ171="IwERT",'full menu'!AQ171="ERwIT",'full menu'!AQ171="I&amp;ERT",'full menu'!AQ171="ER&amp;M&amp;IT",'full menu'!AQ171="LSD"),"subst",IF(OR('full menu'!AQ171="FERT",'full menu'!AQ171="FMT",'full menu'!AQ171="FIT",'full menu'!AQ171="WSD"),"intens",IF('full menu'!AQ171="UASC","UASC","")))))</f>
        <v>subst</v>
      </c>
      <c r="AR171" t="str">
        <f>IF(OR('full menu'!AR171="MDC",'full menu'!AR171="PERF"),"rude",IF(OR('full menu'!AR171="PCB",'full menu'!AR171="AERF",'full menu'!AR171="UD"),"inter",IF(OR('full menu'!AR171="ACB",'full menu'!AR171="LCERT",'full menu'!AR171="LERT",'full menu'!AR171="FCERT",'full menu'!AR171="FCMT",'full menu'!AR171="LCMT",'full menu'!AR171="LMT",'full menu'!AR171="LCIT",'full menu'!AR171="FCIT",'full menu'!AR171="LIT",'full menu'!AR171="MwERT",'full menu'!AR171="ERwMT",'full menu'!AR171="M&amp;ERT",'full menu'!AR171="MwIT",'full menu'!AR171="IwMT",'full menu'!AR171="M&amp;IT",'full menu'!AR171="IwERT",'full menu'!AR171="ERwIT",'full menu'!AR171="I&amp;ERT",'full menu'!AR171="ER&amp;M&amp;IT",'full menu'!AR171="LSD"),"subst",IF(OR('full menu'!AR171="FERT",'full menu'!AR171="FMT",'full menu'!AR171="FIT",'full menu'!AR171="WSD"),"intens",IF('full menu'!AR171="UASC","UASC","")))))</f>
        <v>subst</v>
      </c>
      <c r="AS171" t="str">
        <f>IF(OR('full menu'!AS171="MDC",'full menu'!AS171="PERF"),"rude",IF(OR('full menu'!AS171="PCB",'full menu'!AS171="AERF",'full menu'!AS171="UD"),"inter",IF(OR('full menu'!AS171="ACB",'full menu'!AS171="LCERT",'full menu'!AS171="LERT",'full menu'!AS171="FCERT",'full menu'!AS171="FCMT",'full menu'!AS171="LCMT",'full menu'!AS171="LMT",'full menu'!AS171="LCIT",'full menu'!AS171="FCIT",'full menu'!AS171="LIT",'full menu'!AS171="MwERT",'full menu'!AS171="ERwMT",'full menu'!AS171="M&amp;ERT",'full menu'!AS171="MwIT",'full menu'!AS171="IwMT",'full menu'!AS171="M&amp;IT",'full menu'!AS171="IwERT",'full menu'!AS171="ERwIT",'full menu'!AS171="I&amp;ERT",'full menu'!AS171="ER&amp;M&amp;IT",'full menu'!AS171="LSD"),"subst",IF(OR('full menu'!AS171="FERT",'full menu'!AS171="FMT",'full menu'!AS171="FIT",'full menu'!AS171="WSD"),"intens",IF('full menu'!AS171="UASC","UASC","")))))</f>
        <v>subst</v>
      </c>
      <c r="AT171" t="str">
        <f>IF(OR('full menu'!AT171="MDC",'full menu'!AT171="PERF"),"rude",IF(OR('full menu'!AT171="PCB",'full menu'!AT171="AERF",'full menu'!AT171="UD"),"inter",IF(OR('full menu'!AT171="ACB",'full menu'!AT171="LCERT",'full menu'!AT171="LERT",'full menu'!AT171="FCERT",'full menu'!AT171="FCMT",'full menu'!AT171="LCMT",'full menu'!AT171="LMT",'full menu'!AT171="LCIT",'full menu'!AT171="FCIT",'full menu'!AT171="LIT",'full menu'!AT171="MwERT",'full menu'!AT171="ERwMT",'full menu'!AT171="M&amp;ERT",'full menu'!AT171="MwIT",'full menu'!AT171="IwMT",'full menu'!AT171="M&amp;IT",'full menu'!AT171="IwERT",'full menu'!AT171="ERwIT",'full menu'!AT171="I&amp;ERT",'full menu'!AT171="ER&amp;M&amp;IT",'full menu'!AT171="LSD"),"subst",IF(OR('full menu'!AT171="FERT",'full menu'!AT171="FMT",'full menu'!AT171="FIT",'full menu'!AT171="WSD"),"intens",IF('full menu'!AT171="UASC","UASC","")))))</f>
        <v>subst</v>
      </c>
      <c r="AU171" t="str">
        <f>IF(OR('full menu'!AU171="MDC",'full menu'!AU171="PERF"),"rude",IF(OR('full menu'!AU171="PCB",'full menu'!AU171="AERF",'full menu'!AU171="UD"),"inter",IF(OR('full menu'!AU171="ACB",'full menu'!AU171="LCERT",'full menu'!AU171="LERT",'full menu'!AU171="FCERT",'full menu'!AU171="FCMT",'full menu'!AU171="LCMT",'full menu'!AU171="LMT",'full menu'!AU171="LCIT",'full menu'!AU171="FCIT",'full menu'!AU171="LIT",'full menu'!AU171="MwERT",'full menu'!AU171="ERwMT",'full menu'!AU171="M&amp;ERT",'full menu'!AU171="MwIT",'full menu'!AU171="IwMT",'full menu'!AU171="M&amp;IT",'full menu'!AU171="IwERT",'full menu'!AU171="ERwIT",'full menu'!AU171="I&amp;ERT",'full menu'!AU171="ER&amp;M&amp;IT",'full menu'!AU171="LSD"),"subst",IF(OR('full menu'!AU171="FERT",'full menu'!AU171="FMT",'full menu'!AU171="FIT",'full menu'!AU171="WSD"),"intens",IF('full menu'!AU171="UASC","UASC","")))))</f>
        <v>subst</v>
      </c>
      <c r="AV171" t="str">
        <f>IF(OR('full menu'!AV171="MDC",'full menu'!AV171="PERF"),"rude",IF(OR('full menu'!AV171="PCB",'full menu'!AV171="AERF",'full menu'!AV171="UD"),"inter",IF(OR('full menu'!AV171="ACB",'full menu'!AV171="LCERT",'full menu'!AV171="LERT",'full menu'!AV171="FCERT",'full menu'!AV171="FCMT",'full menu'!AV171="LCMT",'full menu'!AV171="LMT",'full menu'!AV171="LCIT",'full menu'!AV171="FCIT",'full menu'!AV171="LIT",'full menu'!AV171="MwERT",'full menu'!AV171="ERwMT",'full menu'!AV171="M&amp;ERT",'full menu'!AV171="MwIT",'full menu'!AV171="IwMT",'full menu'!AV171="M&amp;IT",'full menu'!AV171="IwERT",'full menu'!AV171="ERwIT",'full menu'!AV171="I&amp;ERT",'full menu'!AV171="ER&amp;M&amp;IT",'full menu'!AV171="LSD"),"subst",IF(OR('full menu'!AV171="FERT",'full menu'!AV171="FMT",'full menu'!AV171="FIT",'full menu'!AV171="WSD"),"intens",IF('full menu'!AV171="UASC","UASC","")))))</f>
        <v>subst</v>
      </c>
      <c r="AW171" t="str">
        <f>IF(OR('full menu'!AW171="MDC",'full menu'!AW171="PERF"),"rude",IF(OR('full menu'!AW171="PCB",'full menu'!AW171="AERF",'full menu'!AW171="UD"),"inter",IF(OR('full menu'!AW171="ACB",'full menu'!AW171="LCERT",'full menu'!AW171="LERT",'full menu'!AW171="FCERT",'full menu'!AW171="FCMT",'full menu'!AW171="LCMT",'full menu'!AW171="LMT",'full menu'!AW171="LCIT",'full menu'!AW171="FCIT",'full menu'!AW171="LIT",'full menu'!AW171="MwERT",'full menu'!AW171="ERwMT",'full menu'!AW171="M&amp;ERT",'full menu'!AW171="MwIT",'full menu'!AW171="IwMT",'full menu'!AW171="M&amp;IT",'full menu'!AW171="IwERT",'full menu'!AW171="ERwIT",'full menu'!AW171="I&amp;ERT",'full menu'!AW171="ER&amp;M&amp;IT",'full menu'!AW171="LSD"),"subst",IF(OR('full menu'!AW171="FERT",'full menu'!AW171="FMT",'full menu'!AW171="FIT",'full menu'!AW171="WSD"),"intens",IF('full menu'!AW171="UASC","UASC","")))))</f>
        <v>subst</v>
      </c>
      <c r="AX171" t="str">
        <f>IF(OR('full menu'!AX171="MDC",'full menu'!AX171="PERF"),"rude",IF(OR('full menu'!AX171="PCB",'full menu'!AX171="AERF",'full menu'!AX171="UD"),"inter",IF(OR('full menu'!AX171="ACB",'full menu'!AX171="LCERT",'full menu'!AX171="LERT",'full menu'!AX171="FCERT",'full menu'!AX171="FCMT",'full menu'!AX171="LCMT",'full menu'!AX171="LMT",'full menu'!AX171="LCIT",'full menu'!AX171="FCIT",'full menu'!AX171="LIT",'full menu'!AX171="MwERT",'full menu'!AX171="ERwMT",'full menu'!AX171="M&amp;ERT",'full menu'!AX171="MwIT",'full menu'!AX171="IwMT",'full menu'!AX171="M&amp;IT",'full menu'!AX171="IwERT",'full menu'!AX171="ERwIT",'full menu'!AX171="I&amp;ERT",'full menu'!AX171="ER&amp;M&amp;IT",'full menu'!AX171="LSD"),"subst",IF(OR('full menu'!AX171="FERT",'full menu'!AX171="FMT",'full menu'!AX171="FIT",'full menu'!AX171="WSD"),"intens",IF('full menu'!AX171="UASC","UASC","")))))</f>
        <v>subst</v>
      </c>
      <c r="AY171" t="str">
        <f>IF(OR('full menu'!AY171="MDC",'full menu'!AY171="PERF"),"rude",IF(OR('full menu'!AY171="PCB",'full menu'!AY171="AERF",'full menu'!AY171="UD"),"inter",IF(OR('full menu'!AY171="ACB",'full menu'!AY171="LCERT",'full menu'!AY171="LERT",'full menu'!AY171="FCERT",'full menu'!AY171="FCMT",'full menu'!AY171="LCMT",'full menu'!AY171="LMT",'full menu'!AY171="LCIT",'full menu'!AY171="FCIT",'full menu'!AY171="LIT",'full menu'!AY171="MwERT",'full menu'!AY171="ERwMT",'full menu'!AY171="M&amp;ERT",'full menu'!AY171="MwIT",'full menu'!AY171="IwMT",'full menu'!AY171="M&amp;IT",'full menu'!AY171="IwERT",'full menu'!AY171="ERwIT",'full menu'!AY171="I&amp;ERT",'full menu'!AY171="ER&amp;M&amp;IT",'full menu'!AY171="LSD"),"subst",IF(OR('full menu'!AY171="FERT",'full menu'!AY171="FMT",'full menu'!AY171="FIT",'full menu'!AY171="WSD"),"intens",IF('full menu'!AY171="UASC","UASC","")))))</f>
        <v>subst</v>
      </c>
    </row>
    <row r="172" spans="1:51" x14ac:dyDescent="0.3">
      <c r="A172" t="s">
        <v>197</v>
      </c>
      <c r="B172" t="str">
        <f>IF(OR('full menu'!B172="MDC",'full menu'!B172="PERF"),"rude",IF(OR('full menu'!B172="PCB",'full menu'!B172="AERF",'full menu'!B172="UD"),"inter",IF(OR('full menu'!B172="ACB",'full menu'!B172="LCERT",'full menu'!B172="LERT",'full menu'!B172="FCERT",'full menu'!B172="FCMT",'full menu'!B172="LCMT",'full menu'!B172="LMT",'full menu'!B172="LCIT",'full menu'!B172="FCIT",'full menu'!B172="LIT",'full menu'!B172="MwERT",'full menu'!B172="ERwMT",'full menu'!B172="M&amp;ERT",'full menu'!B172="MwIT",'full menu'!B172="IwMT",'full menu'!B172="M&amp;IT",'full menu'!B172="IwERT",'full menu'!B172="ERwIT",'full menu'!B172="I&amp;ERT",'full menu'!B172="ER&amp;M&amp;IT",'full menu'!B172="LSD"),"subst",IF(OR('full menu'!B172="FERT",'full menu'!B172="FMT",'full menu'!B172="FIT",'full menu'!B172="WSD"),"intens",IF('full menu'!B172="UASC","UASC","")))))</f>
        <v>subst</v>
      </c>
      <c r="C172" t="str">
        <f>IF(OR('full menu'!C172="MDC",'full menu'!C172="PERF"),"rude",IF(OR('full menu'!C172="PCB",'full menu'!C172="AERF",'full menu'!C172="UD"),"inter",IF(OR('full menu'!C172="ACB",'full menu'!C172="LCERT",'full menu'!C172="LERT",'full menu'!C172="FCERT",'full menu'!C172="FCMT",'full menu'!C172="LCMT",'full menu'!C172="LMT",'full menu'!C172="LCIT",'full menu'!C172="FCIT",'full menu'!C172="LIT",'full menu'!C172="MwERT",'full menu'!C172="ERwMT",'full menu'!C172="M&amp;ERT",'full menu'!C172="MwIT",'full menu'!C172="IwMT",'full menu'!C172="M&amp;IT",'full menu'!C172="IwERT",'full menu'!C172="ERwIT",'full menu'!C172="I&amp;ERT",'full menu'!C172="ER&amp;M&amp;IT",'full menu'!C172="LSD"),"subst",IF(OR('full menu'!C172="FERT",'full menu'!C172="FMT",'full menu'!C172="FIT",'full menu'!C172="WSD"),"intens",IF('full menu'!C172="UASC","UASC","")))))</f>
        <v>subst</v>
      </c>
      <c r="D172" t="str">
        <f>IF(OR('full menu'!D172="MDC",'full menu'!D172="PERF"),"rude",IF(OR('full menu'!D172="PCB",'full menu'!D172="AERF",'full menu'!D172="UD"),"inter",IF(OR('full menu'!D172="ACB",'full menu'!D172="LCERT",'full menu'!D172="LERT",'full menu'!D172="FCERT",'full menu'!D172="FCMT",'full menu'!D172="LCMT",'full menu'!D172="LMT",'full menu'!D172="LCIT",'full menu'!D172="FCIT",'full menu'!D172="LIT",'full menu'!D172="MwERT",'full menu'!D172="ERwMT",'full menu'!D172="M&amp;ERT",'full menu'!D172="MwIT",'full menu'!D172="IwMT",'full menu'!D172="M&amp;IT",'full menu'!D172="IwERT",'full menu'!D172="ERwIT",'full menu'!D172="I&amp;ERT",'full menu'!D172="ER&amp;M&amp;IT",'full menu'!D172="LSD"),"subst",IF(OR('full menu'!D172="FERT",'full menu'!D172="FMT",'full menu'!D172="FIT",'full menu'!D172="WSD"),"intens",IF('full menu'!D172="UASC","UASC","")))))</f>
        <v>subst</v>
      </c>
      <c r="E172" t="str">
        <f>IF(OR('full menu'!E172="MDC",'full menu'!E172="PERF"),"rude",IF(OR('full menu'!E172="PCB",'full menu'!E172="AERF",'full menu'!E172="UD"),"inter",IF(OR('full menu'!E172="ACB",'full menu'!E172="LCERT",'full menu'!E172="LERT",'full menu'!E172="FCERT",'full menu'!E172="FCMT",'full menu'!E172="LCMT",'full menu'!E172="LMT",'full menu'!E172="LCIT",'full menu'!E172="FCIT",'full menu'!E172="LIT",'full menu'!E172="MwERT",'full menu'!E172="ERwMT",'full menu'!E172="M&amp;ERT",'full menu'!E172="MwIT",'full menu'!E172="IwMT",'full menu'!E172="M&amp;IT",'full menu'!E172="IwERT",'full menu'!E172="ERwIT",'full menu'!E172="I&amp;ERT",'full menu'!E172="ER&amp;M&amp;IT",'full menu'!E172="LSD"),"subst",IF(OR('full menu'!E172="FERT",'full menu'!E172="FMT",'full menu'!E172="FIT",'full menu'!E172="WSD"),"intens",IF('full menu'!E172="UASC","UASC","")))))</f>
        <v>subst</v>
      </c>
      <c r="F172" t="str">
        <f>IF(OR('full menu'!F172="MDC",'full menu'!F172="PERF"),"rude",IF(OR('full menu'!F172="PCB",'full menu'!F172="AERF",'full menu'!F172="UD"),"inter",IF(OR('full menu'!F172="ACB",'full menu'!F172="LCERT",'full menu'!F172="LERT",'full menu'!F172="FCERT",'full menu'!F172="FCMT",'full menu'!F172="LCMT",'full menu'!F172="LMT",'full menu'!F172="LCIT",'full menu'!F172="FCIT",'full menu'!F172="LIT",'full menu'!F172="MwERT",'full menu'!F172="ERwMT",'full menu'!F172="M&amp;ERT",'full menu'!F172="MwIT",'full menu'!F172="IwMT",'full menu'!F172="M&amp;IT",'full menu'!F172="IwERT",'full menu'!F172="ERwIT",'full menu'!F172="I&amp;ERT",'full menu'!F172="ER&amp;M&amp;IT",'full menu'!F172="LSD"),"subst",IF(OR('full menu'!F172="FERT",'full menu'!F172="FMT",'full menu'!F172="FIT",'full menu'!F172="WSD"),"intens",IF('full menu'!F172="UASC","UASC","")))))</f>
        <v>subst</v>
      </c>
      <c r="G172" t="str">
        <f>IF(OR('full menu'!G172="MDC",'full menu'!G172="PERF"),"rude",IF(OR('full menu'!G172="PCB",'full menu'!G172="AERF",'full menu'!G172="UD"),"inter",IF(OR('full menu'!G172="ACB",'full menu'!G172="LCERT",'full menu'!G172="LERT",'full menu'!G172="FCERT",'full menu'!G172="FCMT",'full menu'!G172="LCMT",'full menu'!G172="LMT",'full menu'!G172="LCIT",'full menu'!G172="FCIT",'full menu'!G172="LIT",'full menu'!G172="MwERT",'full menu'!G172="ERwMT",'full menu'!G172="M&amp;ERT",'full menu'!G172="MwIT",'full menu'!G172="IwMT",'full menu'!G172="M&amp;IT",'full menu'!G172="IwERT",'full menu'!G172="ERwIT",'full menu'!G172="I&amp;ERT",'full menu'!G172="ER&amp;M&amp;IT",'full menu'!G172="LSD"),"subst",IF(OR('full menu'!G172="FERT",'full menu'!G172="FMT",'full menu'!G172="FIT",'full menu'!G172="WSD"),"intens",IF('full menu'!G172="UASC","UASC","")))))</f>
        <v>subst</v>
      </c>
      <c r="H172" t="str">
        <f>IF(OR('full menu'!H172="MDC",'full menu'!H172="PERF"),"rude",IF(OR('full menu'!H172="PCB",'full menu'!H172="AERF",'full menu'!H172="UD"),"inter",IF(OR('full menu'!H172="ACB",'full menu'!H172="LCERT",'full menu'!H172="LERT",'full menu'!H172="FCERT",'full menu'!H172="FCMT",'full menu'!H172="LCMT",'full menu'!H172="LMT",'full menu'!H172="LCIT",'full menu'!H172="FCIT",'full menu'!H172="LIT",'full menu'!H172="MwERT",'full menu'!H172="ERwMT",'full menu'!H172="M&amp;ERT",'full menu'!H172="MwIT",'full menu'!H172="IwMT",'full menu'!H172="M&amp;IT",'full menu'!H172="IwERT",'full menu'!H172="ERwIT",'full menu'!H172="I&amp;ERT",'full menu'!H172="ER&amp;M&amp;IT",'full menu'!H172="LSD"),"subst",IF(OR('full menu'!H172="FERT",'full menu'!H172="FMT",'full menu'!H172="FIT",'full menu'!H172="WSD"),"intens",IF('full menu'!H172="UASC","UASC","")))))</f>
        <v>subst</v>
      </c>
      <c r="I172" t="str">
        <f>IF(OR('full menu'!I172="MDC",'full menu'!I172="PERF"),"rude",IF(OR('full menu'!I172="PCB",'full menu'!I172="AERF",'full menu'!I172="UD"),"inter",IF(OR('full menu'!I172="ACB",'full menu'!I172="LCERT",'full menu'!I172="LERT",'full menu'!I172="FCERT",'full menu'!I172="FCMT",'full menu'!I172="LCMT",'full menu'!I172="LMT",'full menu'!I172="LCIT",'full menu'!I172="FCIT",'full menu'!I172="LIT",'full menu'!I172="MwERT",'full menu'!I172="ERwMT",'full menu'!I172="M&amp;ERT",'full menu'!I172="MwIT",'full menu'!I172="IwMT",'full menu'!I172="M&amp;IT",'full menu'!I172="IwERT",'full menu'!I172="ERwIT",'full menu'!I172="I&amp;ERT",'full menu'!I172="ER&amp;M&amp;IT",'full menu'!I172="LSD"),"subst",IF(OR('full menu'!I172="FERT",'full menu'!I172="FMT",'full menu'!I172="FIT",'full menu'!I172="WSD"),"intens",IF('full menu'!I172="UASC","UASC","")))))</f>
        <v>subst</v>
      </c>
      <c r="J172" t="str">
        <f>IF(OR('full menu'!J172="MDC",'full menu'!J172="PERF"),"rude",IF(OR('full menu'!J172="PCB",'full menu'!J172="AERF",'full menu'!J172="UD"),"inter",IF(OR('full menu'!J172="ACB",'full menu'!J172="LCERT",'full menu'!J172="LERT",'full menu'!J172="FCERT",'full menu'!J172="FCMT",'full menu'!J172="LCMT",'full menu'!J172="LMT",'full menu'!J172="LCIT",'full menu'!J172="FCIT",'full menu'!J172="LIT",'full menu'!J172="MwERT",'full menu'!J172="ERwMT",'full menu'!J172="M&amp;ERT",'full menu'!J172="MwIT",'full menu'!J172="IwMT",'full menu'!J172="M&amp;IT",'full menu'!J172="IwERT",'full menu'!J172="ERwIT",'full menu'!J172="I&amp;ERT",'full menu'!J172="ER&amp;M&amp;IT",'full menu'!J172="LSD"),"subst",IF(OR('full menu'!J172="FERT",'full menu'!J172="FMT",'full menu'!J172="FIT",'full menu'!J172="WSD"),"intens",IF('full menu'!J172="UASC","UASC","")))))</f>
        <v>subst</v>
      </c>
      <c r="K172" t="str">
        <f>IF(OR('full menu'!K172="MDC",'full menu'!K172="PERF"),"rude",IF(OR('full menu'!K172="PCB",'full menu'!K172="AERF",'full menu'!K172="UD"),"inter",IF(OR('full menu'!K172="ACB",'full menu'!K172="LCERT",'full menu'!K172="LERT",'full menu'!K172="FCERT",'full menu'!K172="FCMT",'full menu'!K172="LCMT",'full menu'!K172="LMT",'full menu'!K172="LCIT",'full menu'!K172="FCIT",'full menu'!K172="LIT",'full menu'!K172="MwERT",'full menu'!K172="ERwMT",'full menu'!K172="M&amp;ERT",'full menu'!K172="MwIT",'full menu'!K172="IwMT",'full menu'!K172="M&amp;IT",'full menu'!K172="IwERT",'full menu'!K172="ERwIT",'full menu'!K172="I&amp;ERT",'full menu'!K172="ER&amp;M&amp;IT",'full menu'!K172="LSD"),"subst",IF(OR('full menu'!K172="FERT",'full menu'!K172="FMT",'full menu'!K172="FIT",'full menu'!K172="WSD"),"intens",IF('full menu'!K172="UASC","UASC","")))))</f>
        <v>subst</v>
      </c>
      <c r="L172" t="str">
        <f>IF(OR('full menu'!L172="MDC",'full menu'!L172="PERF"),"rude",IF(OR('full menu'!L172="PCB",'full menu'!L172="AERF",'full menu'!L172="UD"),"inter",IF(OR('full menu'!L172="ACB",'full menu'!L172="LCERT",'full menu'!L172="LERT",'full menu'!L172="FCERT",'full menu'!L172="FCMT",'full menu'!L172="LCMT",'full menu'!L172="LMT",'full menu'!L172="LCIT",'full menu'!L172="FCIT",'full menu'!L172="LIT",'full menu'!L172="MwERT",'full menu'!L172="ERwMT",'full menu'!L172="M&amp;ERT",'full menu'!L172="MwIT",'full menu'!L172="IwMT",'full menu'!L172="M&amp;IT",'full menu'!L172="IwERT",'full menu'!L172="ERwIT",'full menu'!L172="I&amp;ERT",'full menu'!L172="ER&amp;M&amp;IT",'full menu'!L172="LSD"),"subst",IF(OR('full menu'!L172="FERT",'full menu'!L172="FMT",'full menu'!L172="FIT",'full menu'!L172="WSD"),"intens",IF('full menu'!L172="UASC","UASC","")))))</f>
        <v>subst</v>
      </c>
      <c r="M172" t="str">
        <f>IF(OR('full menu'!M172="MDC",'full menu'!M172="PERF"),"rude",IF(OR('full menu'!M172="PCB",'full menu'!M172="AERF",'full menu'!M172="UD"),"inter",IF(OR('full menu'!M172="ACB",'full menu'!M172="LCERT",'full menu'!M172="LERT",'full menu'!M172="FCERT",'full menu'!M172="FCMT",'full menu'!M172="LCMT",'full menu'!M172="LMT",'full menu'!M172="LCIT",'full menu'!M172="FCIT",'full menu'!M172="LIT",'full menu'!M172="MwERT",'full menu'!M172="ERwMT",'full menu'!M172="M&amp;ERT",'full menu'!M172="MwIT",'full menu'!M172="IwMT",'full menu'!M172="M&amp;IT",'full menu'!M172="IwERT",'full menu'!M172="ERwIT",'full menu'!M172="I&amp;ERT",'full menu'!M172="ER&amp;M&amp;IT",'full menu'!M172="LSD"),"subst",IF(OR('full menu'!M172="FERT",'full menu'!M172="FMT",'full menu'!M172="FIT",'full menu'!M172="WSD"),"intens",IF('full menu'!M172="UASC","UASC","")))))</f>
        <v>subst</v>
      </c>
      <c r="N172" t="str">
        <f>IF(OR('full menu'!N172="MDC",'full menu'!N172="PERF"),"rude",IF(OR('full menu'!N172="PCB",'full menu'!N172="AERF",'full menu'!N172="UD"),"inter",IF(OR('full menu'!N172="ACB",'full menu'!N172="LCERT",'full menu'!N172="LERT",'full menu'!N172="FCERT",'full menu'!N172="FCMT",'full menu'!N172="LCMT",'full menu'!N172="LMT",'full menu'!N172="LCIT",'full menu'!N172="FCIT",'full menu'!N172="LIT",'full menu'!N172="MwERT",'full menu'!N172="ERwMT",'full menu'!N172="M&amp;ERT",'full menu'!N172="MwIT",'full menu'!N172="IwMT",'full menu'!N172="M&amp;IT",'full menu'!N172="IwERT",'full menu'!N172="ERwIT",'full menu'!N172="I&amp;ERT",'full menu'!N172="ER&amp;M&amp;IT",'full menu'!N172="LSD"),"subst",IF(OR('full menu'!N172="FERT",'full menu'!N172="FMT",'full menu'!N172="FIT",'full menu'!N172="WSD"),"intens",IF('full menu'!N172="UASC","UASC","")))))</f>
        <v>subst</v>
      </c>
      <c r="O172" t="str">
        <f>IF(OR('full menu'!O172="MDC",'full menu'!O172="PERF"),"rude",IF(OR('full menu'!O172="PCB",'full menu'!O172="AERF",'full menu'!O172="UD"),"inter",IF(OR('full menu'!O172="ACB",'full menu'!O172="LCERT",'full menu'!O172="LERT",'full menu'!O172="FCERT",'full menu'!O172="FCMT",'full menu'!O172="LCMT",'full menu'!O172="LMT",'full menu'!O172="LCIT",'full menu'!O172="FCIT",'full menu'!O172="LIT",'full menu'!O172="MwERT",'full menu'!O172="ERwMT",'full menu'!O172="M&amp;ERT",'full menu'!O172="MwIT",'full menu'!O172="IwMT",'full menu'!O172="M&amp;IT",'full menu'!O172="IwERT",'full menu'!O172="ERwIT",'full menu'!O172="I&amp;ERT",'full menu'!O172="ER&amp;M&amp;IT",'full menu'!O172="LSD"),"subst",IF(OR('full menu'!O172="FERT",'full menu'!O172="FMT",'full menu'!O172="FIT",'full menu'!O172="WSD"),"intens",IF('full menu'!O172="UASC","UASC","")))))</f>
        <v>subst</v>
      </c>
      <c r="P172" t="str">
        <f>IF(OR('full menu'!P172="MDC",'full menu'!P172="PERF"),"rude",IF(OR('full menu'!P172="PCB",'full menu'!P172="AERF",'full menu'!P172="UD"),"inter",IF(OR('full menu'!P172="ACB",'full menu'!P172="LCERT",'full menu'!P172="LERT",'full menu'!P172="FCERT",'full menu'!P172="FCMT",'full menu'!P172="LCMT",'full menu'!P172="LMT",'full menu'!P172="LCIT",'full menu'!P172="FCIT",'full menu'!P172="LIT",'full menu'!P172="MwERT",'full menu'!P172="ERwMT",'full menu'!P172="M&amp;ERT",'full menu'!P172="MwIT",'full menu'!P172="IwMT",'full menu'!P172="M&amp;IT",'full menu'!P172="IwERT",'full menu'!P172="ERwIT",'full menu'!P172="I&amp;ERT",'full menu'!P172="ER&amp;M&amp;IT",'full menu'!P172="LSD"),"subst",IF(OR('full menu'!P172="FERT",'full menu'!P172="FMT",'full menu'!P172="FIT",'full menu'!P172="WSD"),"intens",IF('full menu'!P172="UASC","UASC","")))))</f>
        <v>subst</v>
      </c>
      <c r="Q172" t="str">
        <f>IF(OR('full menu'!Q172="MDC",'full menu'!Q172="PERF"),"rude",IF(OR('full menu'!Q172="PCB",'full menu'!Q172="AERF",'full menu'!Q172="UD"),"inter",IF(OR('full menu'!Q172="ACB",'full menu'!Q172="LCERT",'full menu'!Q172="LERT",'full menu'!Q172="FCERT",'full menu'!Q172="FCMT",'full menu'!Q172="LCMT",'full menu'!Q172="LMT",'full menu'!Q172="LCIT",'full menu'!Q172="FCIT",'full menu'!Q172="LIT",'full menu'!Q172="MwERT",'full menu'!Q172="ERwMT",'full menu'!Q172="M&amp;ERT",'full menu'!Q172="MwIT",'full menu'!Q172="IwMT",'full menu'!Q172="M&amp;IT",'full menu'!Q172="IwERT",'full menu'!Q172="ERwIT",'full menu'!Q172="I&amp;ERT",'full menu'!Q172="ER&amp;M&amp;IT",'full menu'!Q172="LSD"),"subst",IF(OR('full menu'!Q172="FERT",'full menu'!Q172="FMT",'full menu'!Q172="FIT",'full menu'!Q172="WSD"),"intens",IF('full menu'!Q172="UASC","UASC","")))))</f>
        <v>subst</v>
      </c>
      <c r="R172" t="str">
        <f>IF(OR('full menu'!R172="MDC",'full menu'!R172="PERF"),"rude",IF(OR('full menu'!R172="PCB",'full menu'!R172="AERF",'full menu'!R172="UD"),"inter",IF(OR('full menu'!R172="ACB",'full menu'!R172="LCERT",'full menu'!R172="LERT",'full menu'!R172="FCERT",'full menu'!R172="FCMT",'full menu'!R172="LCMT",'full menu'!R172="LMT",'full menu'!R172="LCIT",'full menu'!R172="FCIT",'full menu'!R172="LIT",'full menu'!R172="MwERT",'full menu'!R172="ERwMT",'full menu'!R172="M&amp;ERT",'full menu'!R172="MwIT",'full menu'!R172="IwMT",'full menu'!R172="M&amp;IT",'full menu'!R172="IwERT",'full menu'!R172="ERwIT",'full menu'!R172="I&amp;ERT",'full menu'!R172="ER&amp;M&amp;IT",'full menu'!R172="LSD"),"subst",IF(OR('full menu'!R172="FERT",'full menu'!R172="FMT",'full menu'!R172="FIT",'full menu'!R172="WSD"),"intens",IF('full menu'!R172="UASC","UASC","")))))</f>
        <v>subst</v>
      </c>
      <c r="S172" t="str">
        <f>IF(OR('full menu'!S172="MDC",'full menu'!S172="PERF"),"rude",IF(OR('full menu'!S172="PCB",'full menu'!S172="AERF",'full menu'!S172="UD"),"inter",IF(OR('full menu'!S172="ACB",'full menu'!S172="LCERT",'full menu'!S172="LERT",'full menu'!S172="FCERT",'full menu'!S172="FCMT",'full menu'!S172="LCMT",'full menu'!S172="LMT",'full menu'!S172="LCIT",'full menu'!S172="FCIT",'full menu'!S172="LIT",'full menu'!S172="MwERT",'full menu'!S172="ERwMT",'full menu'!S172="M&amp;ERT",'full menu'!S172="MwIT",'full menu'!S172="IwMT",'full menu'!S172="M&amp;IT",'full menu'!S172="IwERT",'full menu'!S172="ERwIT",'full menu'!S172="I&amp;ERT",'full menu'!S172="ER&amp;M&amp;IT",'full menu'!S172="LSD"),"subst",IF(OR('full menu'!S172="FERT",'full menu'!S172="FMT",'full menu'!S172="FIT",'full menu'!S172="WSD"),"intens",IF('full menu'!S172="UASC","UASC","")))))</f>
        <v>subst</v>
      </c>
      <c r="T172" t="str">
        <f>IF(OR('full menu'!T172="MDC",'full menu'!T172="PERF"),"rude",IF(OR('full menu'!T172="PCB",'full menu'!T172="AERF",'full menu'!T172="UD"),"inter",IF(OR('full menu'!T172="ACB",'full menu'!T172="LCERT",'full menu'!T172="LERT",'full menu'!T172="FCERT",'full menu'!T172="FCMT",'full menu'!T172="LCMT",'full menu'!T172="LMT",'full menu'!T172="LCIT",'full menu'!T172="FCIT",'full menu'!T172="LIT",'full menu'!T172="MwERT",'full menu'!T172="ERwMT",'full menu'!T172="M&amp;ERT",'full menu'!T172="MwIT",'full menu'!T172="IwMT",'full menu'!T172="M&amp;IT",'full menu'!T172="IwERT",'full menu'!T172="ERwIT",'full menu'!T172="I&amp;ERT",'full menu'!T172="ER&amp;M&amp;IT",'full menu'!T172="LSD"),"subst",IF(OR('full menu'!T172="FERT",'full menu'!T172="FMT",'full menu'!T172="FIT",'full menu'!T172="WSD"),"intens",IF('full menu'!T172="UASC","UASC","")))))</f>
        <v>subst</v>
      </c>
      <c r="U172" t="str">
        <f>IF(OR('full menu'!U172="MDC",'full menu'!U172="PERF"),"rude",IF(OR('full menu'!U172="PCB",'full menu'!U172="AERF",'full menu'!U172="UD"),"inter",IF(OR('full menu'!U172="ACB",'full menu'!U172="LCERT",'full menu'!U172="LERT",'full menu'!U172="FCERT",'full menu'!U172="FCMT",'full menu'!U172="LCMT",'full menu'!U172="LMT",'full menu'!U172="LCIT",'full menu'!U172="FCIT",'full menu'!U172="LIT",'full menu'!U172="MwERT",'full menu'!U172="ERwMT",'full menu'!U172="M&amp;ERT",'full menu'!U172="MwIT",'full menu'!U172="IwMT",'full menu'!U172="M&amp;IT",'full menu'!U172="IwERT",'full menu'!U172="ERwIT",'full menu'!U172="I&amp;ERT",'full menu'!U172="ER&amp;M&amp;IT",'full menu'!U172="LSD"),"subst",IF(OR('full menu'!U172="FERT",'full menu'!U172="FMT",'full menu'!U172="FIT",'full menu'!U172="WSD"),"intens",IF('full menu'!U172="UASC","UASC","")))))</f>
        <v>subst</v>
      </c>
      <c r="V172" t="str">
        <f>IF(OR('full menu'!V172="MDC",'full menu'!V172="PERF"),"rude",IF(OR('full menu'!V172="PCB",'full menu'!V172="AERF",'full menu'!V172="UD"),"inter",IF(OR('full menu'!V172="ACB",'full menu'!V172="LCERT",'full menu'!V172="LERT",'full menu'!V172="FCERT",'full menu'!V172="FCMT",'full menu'!V172="LCMT",'full menu'!V172="LMT",'full menu'!V172="LCIT",'full menu'!V172="FCIT",'full menu'!V172="LIT",'full menu'!V172="MwERT",'full menu'!V172="ERwMT",'full menu'!V172="M&amp;ERT",'full menu'!V172="MwIT",'full menu'!V172="IwMT",'full menu'!V172="M&amp;IT",'full menu'!V172="IwERT",'full menu'!V172="ERwIT",'full menu'!V172="I&amp;ERT",'full menu'!V172="ER&amp;M&amp;IT",'full menu'!V172="LSD"),"subst",IF(OR('full menu'!V172="FERT",'full menu'!V172="FMT",'full menu'!V172="FIT",'full menu'!V172="WSD"),"intens",IF('full menu'!V172="UASC","UASC","")))))</f>
        <v>subst</v>
      </c>
      <c r="W172" t="str">
        <f>IF(OR('full menu'!W172="MDC",'full menu'!W172="PERF"),"rude",IF(OR('full menu'!W172="PCB",'full menu'!W172="AERF",'full menu'!W172="UD"),"inter",IF(OR('full menu'!W172="ACB",'full menu'!W172="LCERT",'full menu'!W172="LERT",'full menu'!W172="FCERT",'full menu'!W172="FCMT",'full menu'!W172="LCMT",'full menu'!W172="LMT",'full menu'!W172="LCIT",'full menu'!W172="FCIT",'full menu'!W172="LIT",'full menu'!W172="MwERT",'full menu'!W172="ERwMT",'full menu'!W172="M&amp;ERT",'full menu'!W172="MwIT",'full menu'!W172="IwMT",'full menu'!W172="M&amp;IT",'full menu'!W172="IwERT",'full menu'!W172="ERwIT",'full menu'!W172="I&amp;ERT",'full menu'!W172="ER&amp;M&amp;IT",'full menu'!W172="LSD"),"subst",IF(OR('full menu'!W172="FERT",'full menu'!W172="FMT",'full menu'!W172="FIT",'full menu'!W172="WSD"),"intens",IF('full menu'!W172="UASC","UASC","")))))</f>
        <v>subst</v>
      </c>
      <c r="X172" t="str">
        <f>IF(OR('full menu'!X172="MDC",'full menu'!X172="PERF"),"rude",IF(OR('full menu'!X172="PCB",'full menu'!X172="AERF",'full menu'!X172="UD"),"inter",IF(OR('full menu'!X172="ACB",'full menu'!X172="LCERT",'full menu'!X172="LERT",'full menu'!X172="FCERT",'full menu'!X172="FCMT",'full menu'!X172="LCMT",'full menu'!X172="LMT",'full menu'!X172="LCIT",'full menu'!X172="FCIT",'full menu'!X172="LIT",'full menu'!X172="MwERT",'full menu'!X172="ERwMT",'full menu'!X172="M&amp;ERT",'full menu'!X172="MwIT",'full menu'!X172="IwMT",'full menu'!X172="M&amp;IT",'full menu'!X172="IwERT",'full menu'!X172="ERwIT",'full menu'!X172="I&amp;ERT",'full menu'!X172="ER&amp;M&amp;IT",'full menu'!X172="LSD"),"subst",IF(OR('full menu'!X172="FERT",'full menu'!X172="FMT",'full menu'!X172="FIT",'full menu'!X172="WSD"),"intens",IF('full menu'!X172="UASC","UASC","")))))</f>
        <v>subst</v>
      </c>
      <c r="Y172" t="str">
        <f>IF(OR('full menu'!Y172="MDC",'full menu'!Y172="PERF"),"rude",IF(OR('full menu'!Y172="PCB",'full menu'!Y172="AERF",'full menu'!Y172="UD"),"inter",IF(OR('full menu'!Y172="ACB",'full menu'!Y172="LCERT",'full menu'!Y172="LERT",'full menu'!Y172="FCERT",'full menu'!Y172="FCMT",'full menu'!Y172="LCMT",'full menu'!Y172="LMT",'full menu'!Y172="LCIT",'full menu'!Y172="FCIT",'full menu'!Y172="LIT",'full menu'!Y172="MwERT",'full menu'!Y172="ERwMT",'full menu'!Y172="M&amp;ERT",'full menu'!Y172="MwIT",'full menu'!Y172="IwMT",'full menu'!Y172="M&amp;IT",'full menu'!Y172="IwERT",'full menu'!Y172="ERwIT",'full menu'!Y172="I&amp;ERT",'full menu'!Y172="ER&amp;M&amp;IT",'full menu'!Y172="LSD"),"subst",IF(OR('full menu'!Y172="FERT",'full menu'!Y172="FMT",'full menu'!Y172="FIT",'full menu'!Y172="WSD"),"intens",IF('full menu'!Y172="UASC","UASC","")))))</f>
        <v>intens</v>
      </c>
      <c r="Z172" t="str">
        <f>IF(OR('full menu'!Z172="MDC",'full menu'!Z172="PERF"),"rude",IF(OR('full menu'!Z172="PCB",'full menu'!Z172="AERF",'full menu'!Z172="UD"),"inter",IF(OR('full menu'!Z172="ACB",'full menu'!Z172="LCERT",'full menu'!Z172="LERT",'full menu'!Z172="FCERT",'full menu'!Z172="FCMT",'full menu'!Z172="LCMT",'full menu'!Z172="LMT",'full menu'!Z172="LCIT",'full menu'!Z172="FCIT",'full menu'!Z172="LIT",'full menu'!Z172="MwERT",'full menu'!Z172="ERwMT",'full menu'!Z172="M&amp;ERT",'full menu'!Z172="MwIT",'full menu'!Z172="IwMT",'full menu'!Z172="M&amp;IT",'full menu'!Z172="IwERT",'full menu'!Z172="ERwIT",'full menu'!Z172="I&amp;ERT",'full menu'!Z172="ER&amp;M&amp;IT",'full menu'!Z172="LSD"),"subst",IF(OR('full menu'!Z172="FERT",'full menu'!Z172="FMT",'full menu'!Z172="FIT",'full menu'!Z172="WSD"),"intens",IF('full menu'!Z172="UASC","UASC","")))))</f>
        <v>intens</v>
      </c>
      <c r="AA172" t="str">
        <f>IF(OR('full menu'!AA172="MDC",'full menu'!AA172="PERF"),"rude",IF(OR('full menu'!AA172="PCB",'full menu'!AA172="AERF",'full menu'!AA172="UD"),"inter",IF(OR('full menu'!AA172="ACB",'full menu'!AA172="LCERT",'full menu'!AA172="LERT",'full menu'!AA172="FCERT",'full menu'!AA172="FCMT",'full menu'!AA172="LCMT",'full menu'!AA172="LMT",'full menu'!AA172="LCIT",'full menu'!AA172="FCIT",'full menu'!AA172="LIT",'full menu'!AA172="MwERT",'full menu'!AA172="ERwMT",'full menu'!AA172="M&amp;ERT",'full menu'!AA172="MwIT",'full menu'!AA172="IwMT",'full menu'!AA172="M&amp;IT",'full menu'!AA172="IwERT",'full menu'!AA172="ERwIT",'full menu'!AA172="I&amp;ERT",'full menu'!AA172="ER&amp;M&amp;IT",'full menu'!AA172="LSD"),"subst",IF(OR('full menu'!AA172="FERT",'full menu'!AA172="FMT",'full menu'!AA172="FIT",'full menu'!AA172="WSD"),"intens",IF('full menu'!AA172="UASC","UASC","")))))</f>
        <v>intens</v>
      </c>
      <c r="AB172" t="str">
        <f>IF(OR('full menu'!AB172="MDC",'full menu'!AB172="PERF"),"rude",IF(OR('full menu'!AB172="PCB",'full menu'!AB172="AERF",'full menu'!AB172="UD"),"inter",IF(OR('full menu'!AB172="ACB",'full menu'!AB172="LCERT",'full menu'!AB172="LERT",'full menu'!AB172="FCERT",'full menu'!AB172="FCMT",'full menu'!AB172="LCMT",'full menu'!AB172="LMT",'full menu'!AB172="LCIT",'full menu'!AB172="FCIT",'full menu'!AB172="LIT",'full menu'!AB172="MwERT",'full menu'!AB172="ERwMT",'full menu'!AB172="M&amp;ERT",'full menu'!AB172="MwIT",'full menu'!AB172="IwMT",'full menu'!AB172="M&amp;IT",'full menu'!AB172="IwERT",'full menu'!AB172="ERwIT",'full menu'!AB172="I&amp;ERT",'full menu'!AB172="ER&amp;M&amp;IT",'full menu'!AB172="LSD"),"subst",IF(OR('full menu'!AB172="FERT",'full menu'!AB172="FMT",'full menu'!AB172="FIT",'full menu'!AB172="WSD"),"intens",IF('full menu'!AB172="UASC","UASC","")))))</f>
        <v>intens</v>
      </c>
      <c r="AC172" t="str">
        <f>IF(OR('full menu'!AC172="MDC",'full menu'!AC172="PERF"),"rude",IF(OR('full menu'!AC172="PCB",'full menu'!AC172="AERF",'full menu'!AC172="UD"),"inter",IF(OR('full menu'!AC172="ACB",'full menu'!AC172="LCERT",'full menu'!AC172="LERT",'full menu'!AC172="FCERT",'full menu'!AC172="FCMT",'full menu'!AC172="LCMT",'full menu'!AC172="LMT",'full menu'!AC172="LCIT",'full menu'!AC172="FCIT",'full menu'!AC172="LIT",'full menu'!AC172="MwERT",'full menu'!AC172="ERwMT",'full menu'!AC172="M&amp;ERT",'full menu'!AC172="MwIT",'full menu'!AC172="IwMT",'full menu'!AC172="M&amp;IT",'full menu'!AC172="IwERT",'full menu'!AC172="ERwIT",'full menu'!AC172="I&amp;ERT",'full menu'!AC172="ER&amp;M&amp;IT",'full menu'!AC172="LSD"),"subst",IF(OR('full menu'!AC172="FERT",'full menu'!AC172="FMT",'full menu'!AC172="FIT",'full menu'!AC172="WSD"),"intens",IF('full menu'!AC172="UASC","UASC","")))))</f>
        <v>intens</v>
      </c>
      <c r="AD172" t="str">
        <f>IF(OR('full menu'!AD172="MDC",'full menu'!AD172="PERF"),"rude",IF(OR('full menu'!AD172="PCB",'full menu'!AD172="AERF",'full menu'!AD172="UD"),"inter",IF(OR('full menu'!AD172="ACB",'full menu'!AD172="LCERT",'full menu'!AD172="LERT",'full menu'!AD172="FCERT",'full menu'!AD172="FCMT",'full menu'!AD172="LCMT",'full menu'!AD172="LMT",'full menu'!AD172="LCIT",'full menu'!AD172="FCIT",'full menu'!AD172="LIT",'full menu'!AD172="MwERT",'full menu'!AD172="ERwMT",'full menu'!AD172="M&amp;ERT",'full menu'!AD172="MwIT",'full menu'!AD172="IwMT",'full menu'!AD172="M&amp;IT",'full menu'!AD172="IwERT",'full menu'!AD172="ERwIT",'full menu'!AD172="I&amp;ERT",'full menu'!AD172="ER&amp;M&amp;IT",'full menu'!AD172="LSD"),"subst",IF(OR('full menu'!AD172="FERT",'full menu'!AD172="FMT",'full menu'!AD172="FIT",'full menu'!AD172="WSD"),"intens",IF('full menu'!AD172="UASC","UASC","")))))</f>
        <v>intens</v>
      </c>
      <c r="AE172" t="str">
        <f>IF(OR('full menu'!AE172="MDC",'full menu'!AE172="PERF"),"rude",IF(OR('full menu'!AE172="PCB",'full menu'!AE172="AERF",'full menu'!AE172="UD"),"inter",IF(OR('full menu'!AE172="ACB",'full menu'!AE172="LCERT",'full menu'!AE172="LERT",'full menu'!AE172="FCERT",'full menu'!AE172="FCMT",'full menu'!AE172="LCMT",'full menu'!AE172="LMT",'full menu'!AE172="LCIT",'full menu'!AE172="FCIT",'full menu'!AE172="LIT",'full menu'!AE172="MwERT",'full menu'!AE172="ERwMT",'full menu'!AE172="M&amp;ERT",'full menu'!AE172="MwIT",'full menu'!AE172="IwMT",'full menu'!AE172="M&amp;IT",'full menu'!AE172="IwERT",'full menu'!AE172="ERwIT",'full menu'!AE172="I&amp;ERT",'full menu'!AE172="ER&amp;M&amp;IT",'full menu'!AE172="LSD"),"subst",IF(OR('full menu'!AE172="FERT",'full menu'!AE172="FMT",'full menu'!AE172="FIT",'full menu'!AE172="WSD"),"intens",IF('full menu'!AE172="UASC","UASC","")))))</f>
        <v>intens</v>
      </c>
      <c r="AF172" t="str">
        <f>IF(OR('full menu'!AF172="MDC",'full menu'!AF172="PERF"),"rude",IF(OR('full menu'!AF172="PCB",'full menu'!AF172="AERF",'full menu'!AF172="UD"),"inter",IF(OR('full menu'!AF172="ACB",'full menu'!AF172="LCERT",'full menu'!AF172="LERT",'full menu'!AF172="FCERT",'full menu'!AF172="FCMT",'full menu'!AF172="LCMT",'full menu'!AF172="LMT",'full menu'!AF172="LCIT",'full menu'!AF172="FCIT",'full menu'!AF172="LIT",'full menu'!AF172="MwERT",'full menu'!AF172="ERwMT",'full menu'!AF172="M&amp;ERT",'full menu'!AF172="MwIT",'full menu'!AF172="IwMT",'full menu'!AF172="M&amp;IT",'full menu'!AF172="IwERT",'full menu'!AF172="ERwIT",'full menu'!AF172="I&amp;ERT",'full menu'!AF172="ER&amp;M&amp;IT",'full menu'!AF172="LSD"),"subst",IF(OR('full menu'!AF172="FERT",'full menu'!AF172="FMT",'full menu'!AF172="FIT",'full menu'!AF172="WSD"),"intens",IF('full menu'!AF172="UASC","UASC","")))))</f>
        <v>intens</v>
      </c>
      <c r="AG172" t="str">
        <f>IF(OR('full menu'!AG172="MDC",'full menu'!AG172="PERF"),"rude",IF(OR('full menu'!AG172="PCB",'full menu'!AG172="AERF",'full menu'!AG172="UD"),"inter",IF(OR('full menu'!AG172="ACB",'full menu'!AG172="LCERT",'full menu'!AG172="LERT",'full menu'!AG172="FCERT",'full menu'!AG172="FCMT",'full menu'!AG172="LCMT",'full menu'!AG172="LMT",'full menu'!AG172="LCIT",'full menu'!AG172="FCIT",'full menu'!AG172="LIT",'full menu'!AG172="MwERT",'full menu'!AG172="ERwMT",'full menu'!AG172="M&amp;ERT",'full menu'!AG172="MwIT",'full menu'!AG172="IwMT",'full menu'!AG172="M&amp;IT",'full menu'!AG172="IwERT",'full menu'!AG172="ERwIT",'full menu'!AG172="I&amp;ERT",'full menu'!AG172="ER&amp;M&amp;IT",'full menu'!AG172="LSD"),"subst",IF(OR('full menu'!AG172="FERT",'full menu'!AG172="FMT",'full menu'!AG172="FIT",'full menu'!AG172="WSD"),"intens",IF('full menu'!AG172="UASC","UASC","")))))</f>
        <v>intens</v>
      </c>
      <c r="AH172" t="str">
        <f>IF(OR('full menu'!AH172="MDC",'full menu'!AH172="PERF"),"rude",IF(OR('full menu'!AH172="PCB",'full menu'!AH172="AERF",'full menu'!AH172="UD"),"inter",IF(OR('full menu'!AH172="ACB",'full menu'!AH172="LCERT",'full menu'!AH172="LERT",'full menu'!AH172="FCERT",'full menu'!AH172="FCMT",'full menu'!AH172="LCMT",'full menu'!AH172="LMT",'full menu'!AH172="LCIT",'full menu'!AH172="FCIT",'full menu'!AH172="LIT",'full menu'!AH172="MwERT",'full menu'!AH172="ERwMT",'full menu'!AH172="M&amp;ERT",'full menu'!AH172="MwIT",'full menu'!AH172="IwMT",'full menu'!AH172="M&amp;IT",'full menu'!AH172="IwERT",'full menu'!AH172="ERwIT",'full menu'!AH172="I&amp;ERT",'full menu'!AH172="ER&amp;M&amp;IT",'full menu'!AH172="LSD"),"subst",IF(OR('full menu'!AH172="FERT",'full menu'!AH172="FMT",'full menu'!AH172="FIT",'full menu'!AH172="WSD"),"intens",IF('full menu'!AH172="UASC","UASC","")))))</f>
        <v>intens</v>
      </c>
      <c r="AI172" t="str">
        <f>IF(OR('full menu'!AI172="MDC",'full menu'!AI172="PERF"),"rude",IF(OR('full menu'!AI172="PCB",'full menu'!AI172="AERF",'full menu'!AI172="UD"),"inter",IF(OR('full menu'!AI172="ACB",'full menu'!AI172="LCERT",'full menu'!AI172="LERT",'full menu'!AI172="FCERT",'full menu'!AI172="FCMT",'full menu'!AI172="LCMT",'full menu'!AI172="LMT",'full menu'!AI172="LCIT",'full menu'!AI172="FCIT",'full menu'!AI172="LIT",'full menu'!AI172="MwERT",'full menu'!AI172="ERwMT",'full menu'!AI172="M&amp;ERT",'full menu'!AI172="MwIT",'full menu'!AI172="IwMT",'full menu'!AI172="M&amp;IT",'full menu'!AI172="IwERT",'full menu'!AI172="ERwIT",'full menu'!AI172="I&amp;ERT",'full menu'!AI172="ER&amp;M&amp;IT",'full menu'!AI172="LSD"),"subst",IF(OR('full menu'!AI172="FERT",'full menu'!AI172="FMT",'full menu'!AI172="FIT",'full menu'!AI172="WSD"),"intens",IF('full menu'!AI172="UASC","UASC","")))))</f>
        <v>intens</v>
      </c>
      <c r="AJ172" t="str">
        <f>IF(OR('full menu'!AJ172="MDC",'full menu'!AJ172="PERF"),"rude",IF(OR('full menu'!AJ172="PCB",'full menu'!AJ172="AERF",'full menu'!AJ172="UD"),"inter",IF(OR('full menu'!AJ172="ACB",'full menu'!AJ172="LCERT",'full menu'!AJ172="LERT",'full menu'!AJ172="FCERT",'full menu'!AJ172="FCMT",'full menu'!AJ172="LCMT",'full menu'!AJ172="LMT",'full menu'!AJ172="LCIT",'full menu'!AJ172="FCIT",'full menu'!AJ172="LIT",'full menu'!AJ172="MwERT",'full menu'!AJ172="ERwMT",'full menu'!AJ172="M&amp;ERT",'full menu'!AJ172="MwIT",'full menu'!AJ172="IwMT",'full menu'!AJ172="M&amp;IT",'full menu'!AJ172="IwERT",'full menu'!AJ172="ERwIT",'full menu'!AJ172="I&amp;ERT",'full menu'!AJ172="ER&amp;M&amp;IT",'full menu'!AJ172="LSD"),"subst",IF(OR('full menu'!AJ172="FERT",'full menu'!AJ172="FMT",'full menu'!AJ172="FIT",'full menu'!AJ172="WSD"),"intens",IF('full menu'!AJ172="UASC","UASC","")))))</f>
        <v>intens</v>
      </c>
      <c r="AK172" t="str">
        <f>IF(OR('full menu'!AK172="MDC",'full menu'!AK172="PERF"),"rude",IF(OR('full menu'!AK172="PCB",'full menu'!AK172="AERF",'full menu'!AK172="UD"),"inter",IF(OR('full menu'!AK172="ACB",'full menu'!AK172="LCERT",'full menu'!AK172="LERT",'full menu'!AK172="FCERT",'full menu'!AK172="FCMT",'full menu'!AK172="LCMT",'full menu'!AK172="LMT",'full menu'!AK172="LCIT",'full menu'!AK172="FCIT",'full menu'!AK172="LIT",'full menu'!AK172="MwERT",'full menu'!AK172="ERwMT",'full menu'!AK172="M&amp;ERT",'full menu'!AK172="MwIT",'full menu'!AK172="IwMT",'full menu'!AK172="M&amp;IT",'full menu'!AK172="IwERT",'full menu'!AK172="ERwIT",'full menu'!AK172="I&amp;ERT",'full menu'!AK172="ER&amp;M&amp;IT",'full menu'!AK172="LSD"),"subst",IF(OR('full menu'!AK172="FERT",'full menu'!AK172="FMT",'full menu'!AK172="FIT",'full menu'!AK172="WSD"),"intens",IF('full menu'!AK172="UASC","UASC","")))))</f>
        <v>intens</v>
      </c>
      <c r="AL172" t="str">
        <f>IF(OR('full menu'!AL172="MDC",'full menu'!AL172="PERF"),"rude",IF(OR('full menu'!AL172="PCB",'full menu'!AL172="AERF",'full menu'!AL172="UD"),"inter",IF(OR('full menu'!AL172="ACB",'full menu'!AL172="LCERT",'full menu'!AL172="LERT",'full menu'!AL172="FCERT",'full menu'!AL172="FCMT",'full menu'!AL172="LCMT",'full menu'!AL172="LMT",'full menu'!AL172="LCIT",'full menu'!AL172="FCIT",'full menu'!AL172="LIT",'full menu'!AL172="MwERT",'full menu'!AL172="ERwMT",'full menu'!AL172="M&amp;ERT",'full menu'!AL172="MwIT",'full menu'!AL172="IwMT",'full menu'!AL172="M&amp;IT",'full menu'!AL172="IwERT",'full menu'!AL172="ERwIT",'full menu'!AL172="I&amp;ERT",'full menu'!AL172="ER&amp;M&amp;IT",'full menu'!AL172="LSD"),"subst",IF(OR('full menu'!AL172="FERT",'full menu'!AL172="FMT",'full menu'!AL172="FIT",'full menu'!AL172="WSD"),"intens",IF('full menu'!AL172="UASC","UASC","")))))</f>
        <v>intens</v>
      </c>
      <c r="AM172" t="str">
        <f>IF(OR('full menu'!AM172="MDC",'full menu'!AM172="PERF"),"rude",IF(OR('full menu'!AM172="PCB",'full menu'!AM172="AERF",'full menu'!AM172="UD"),"inter",IF(OR('full menu'!AM172="ACB",'full menu'!AM172="LCERT",'full menu'!AM172="LERT",'full menu'!AM172="FCERT",'full menu'!AM172="FCMT",'full menu'!AM172="LCMT",'full menu'!AM172="LMT",'full menu'!AM172="LCIT",'full menu'!AM172="FCIT",'full menu'!AM172="LIT",'full menu'!AM172="MwERT",'full menu'!AM172="ERwMT",'full menu'!AM172="M&amp;ERT",'full menu'!AM172="MwIT",'full menu'!AM172="IwMT",'full menu'!AM172="M&amp;IT",'full menu'!AM172="IwERT",'full menu'!AM172="ERwIT",'full menu'!AM172="I&amp;ERT",'full menu'!AM172="ER&amp;M&amp;IT",'full menu'!AM172="LSD"),"subst",IF(OR('full menu'!AM172="FERT",'full menu'!AM172="FMT",'full menu'!AM172="FIT",'full menu'!AM172="WSD"),"intens",IF('full menu'!AM172="UASC","UASC","")))))</f>
        <v>intens</v>
      </c>
      <c r="AN172" t="str">
        <f>IF(OR('full menu'!AN172="MDC",'full menu'!AN172="PERF"),"rude",IF(OR('full menu'!AN172="PCB",'full menu'!AN172="AERF",'full menu'!AN172="UD"),"inter",IF(OR('full menu'!AN172="ACB",'full menu'!AN172="LCERT",'full menu'!AN172="LERT",'full menu'!AN172="FCERT",'full menu'!AN172="FCMT",'full menu'!AN172="LCMT",'full menu'!AN172="LMT",'full menu'!AN172="LCIT",'full menu'!AN172="FCIT",'full menu'!AN172="LIT",'full menu'!AN172="MwERT",'full menu'!AN172="ERwMT",'full menu'!AN172="M&amp;ERT",'full menu'!AN172="MwIT",'full menu'!AN172="IwMT",'full menu'!AN172="M&amp;IT",'full menu'!AN172="IwERT",'full menu'!AN172="ERwIT",'full menu'!AN172="I&amp;ERT",'full menu'!AN172="ER&amp;M&amp;IT",'full menu'!AN172="LSD"),"subst",IF(OR('full menu'!AN172="FERT",'full menu'!AN172="FMT",'full menu'!AN172="FIT",'full menu'!AN172="WSD"),"intens",IF('full menu'!AN172="UASC","UASC","")))))</f>
        <v>intens</v>
      </c>
      <c r="AO172" t="str">
        <f>IF(OR('full menu'!AO172="MDC",'full menu'!AO172="PERF"),"rude",IF(OR('full menu'!AO172="PCB",'full menu'!AO172="AERF",'full menu'!AO172="UD"),"inter",IF(OR('full menu'!AO172="ACB",'full menu'!AO172="LCERT",'full menu'!AO172="LERT",'full menu'!AO172="FCERT",'full menu'!AO172="FCMT",'full menu'!AO172="LCMT",'full menu'!AO172="LMT",'full menu'!AO172="LCIT",'full menu'!AO172="FCIT",'full menu'!AO172="LIT",'full menu'!AO172="MwERT",'full menu'!AO172="ERwMT",'full menu'!AO172="M&amp;ERT",'full menu'!AO172="MwIT",'full menu'!AO172="IwMT",'full menu'!AO172="M&amp;IT",'full menu'!AO172="IwERT",'full menu'!AO172="ERwIT",'full menu'!AO172="I&amp;ERT",'full menu'!AO172="ER&amp;M&amp;IT",'full menu'!AO172="LSD"),"subst",IF(OR('full menu'!AO172="FERT",'full menu'!AO172="FMT",'full menu'!AO172="FIT",'full menu'!AO172="WSD"),"intens",IF('full menu'!AO172="UASC","UASC","")))))</f>
        <v>intens</v>
      </c>
      <c r="AP172" t="str">
        <f>IF(OR('full menu'!AP172="MDC",'full menu'!AP172="PERF"),"rude",IF(OR('full menu'!AP172="PCB",'full menu'!AP172="AERF",'full menu'!AP172="UD"),"inter",IF(OR('full menu'!AP172="ACB",'full menu'!AP172="LCERT",'full menu'!AP172="LERT",'full menu'!AP172="FCERT",'full menu'!AP172="FCMT",'full menu'!AP172="LCMT",'full menu'!AP172="LMT",'full menu'!AP172="LCIT",'full menu'!AP172="FCIT",'full menu'!AP172="LIT",'full menu'!AP172="MwERT",'full menu'!AP172="ERwMT",'full menu'!AP172="M&amp;ERT",'full menu'!AP172="MwIT",'full menu'!AP172="IwMT",'full menu'!AP172="M&amp;IT",'full menu'!AP172="IwERT",'full menu'!AP172="ERwIT",'full menu'!AP172="I&amp;ERT",'full menu'!AP172="ER&amp;M&amp;IT",'full menu'!AP172="LSD"),"subst",IF(OR('full menu'!AP172="FERT",'full menu'!AP172="FMT",'full menu'!AP172="FIT",'full menu'!AP172="WSD"),"intens",IF('full menu'!AP172="UASC","UASC","")))))</f>
        <v>intens</v>
      </c>
      <c r="AQ172" t="str">
        <f>IF(OR('full menu'!AQ172="MDC",'full menu'!AQ172="PERF"),"rude",IF(OR('full menu'!AQ172="PCB",'full menu'!AQ172="AERF",'full menu'!AQ172="UD"),"inter",IF(OR('full menu'!AQ172="ACB",'full menu'!AQ172="LCERT",'full menu'!AQ172="LERT",'full menu'!AQ172="FCERT",'full menu'!AQ172="FCMT",'full menu'!AQ172="LCMT",'full menu'!AQ172="LMT",'full menu'!AQ172="LCIT",'full menu'!AQ172="FCIT",'full menu'!AQ172="LIT",'full menu'!AQ172="MwERT",'full menu'!AQ172="ERwMT",'full menu'!AQ172="M&amp;ERT",'full menu'!AQ172="MwIT",'full menu'!AQ172="IwMT",'full menu'!AQ172="M&amp;IT",'full menu'!AQ172="IwERT",'full menu'!AQ172="ERwIT",'full menu'!AQ172="I&amp;ERT",'full menu'!AQ172="ER&amp;M&amp;IT",'full menu'!AQ172="LSD"),"subst",IF(OR('full menu'!AQ172="FERT",'full menu'!AQ172="FMT",'full menu'!AQ172="FIT",'full menu'!AQ172="WSD"),"intens",IF('full menu'!AQ172="UASC","UASC","")))))</f>
        <v>intens</v>
      </c>
      <c r="AR172" t="str">
        <f>IF(OR('full menu'!AR172="MDC",'full menu'!AR172="PERF"),"rude",IF(OR('full menu'!AR172="PCB",'full menu'!AR172="AERF",'full menu'!AR172="UD"),"inter",IF(OR('full menu'!AR172="ACB",'full menu'!AR172="LCERT",'full menu'!AR172="LERT",'full menu'!AR172="FCERT",'full menu'!AR172="FCMT",'full menu'!AR172="LCMT",'full menu'!AR172="LMT",'full menu'!AR172="LCIT",'full menu'!AR172="FCIT",'full menu'!AR172="LIT",'full menu'!AR172="MwERT",'full menu'!AR172="ERwMT",'full menu'!AR172="M&amp;ERT",'full menu'!AR172="MwIT",'full menu'!AR172="IwMT",'full menu'!AR172="M&amp;IT",'full menu'!AR172="IwERT",'full menu'!AR172="ERwIT",'full menu'!AR172="I&amp;ERT",'full menu'!AR172="ER&amp;M&amp;IT",'full menu'!AR172="LSD"),"subst",IF(OR('full menu'!AR172="FERT",'full menu'!AR172="FMT",'full menu'!AR172="FIT",'full menu'!AR172="WSD"),"intens",IF('full menu'!AR172="UASC","UASC","")))))</f>
        <v>intens</v>
      </c>
      <c r="AS172" t="str">
        <f>IF(OR('full menu'!AS172="MDC",'full menu'!AS172="PERF"),"rude",IF(OR('full menu'!AS172="PCB",'full menu'!AS172="AERF",'full menu'!AS172="UD"),"inter",IF(OR('full menu'!AS172="ACB",'full menu'!AS172="LCERT",'full menu'!AS172="LERT",'full menu'!AS172="FCERT",'full menu'!AS172="FCMT",'full menu'!AS172="LCMT",'full menu'!AS172="LMT",'full menu'!AS172="LCIT",'full menu'!AS172="FCIT",'full menu'!AS172="LIT",'full menu'!AS172="MwERT",'full menu'!AS172="ERwMT",'full menu'!AS172="M&amp;ERT",'full menu'!AS172="MwIT",'full menu'!AS172="IwMT",'full menu'!AS172="M&amp;IT",'full menu'!AS172="IwERT",'full menu'!AS172="ERwIT",'full menu'!AS172="I&amp;ERT",'full menu'!AS172="ER&amp;M&amp;IT",'full menu'!AS172="LSD"),"subst",IF(OR('full menu'!AS172="FERT",'full menu'!AS172="FMT",'full menu'!AS172="FIT",'full menu'!AS172="WSD"),"intens",IF('full menu'!AS172="UASC","UASC","")))))</f>
        <v>intens</v>
      </c>
      <c r="AT172" t="str">
        <f>IF(OR('full menu'!AT172="MDC",'full menu'!AT172="PERF"),"rude",IF(OR('full menu'!AT172="PCB",'full menu'!AT172="AERF",'full menu'!AT172="UD"),"inter",IF(OR('full menu'!AT172="ACB",'full menu'!AT172="LCERT",'full menu'!AT172="LERT",'full menu'!AT172="FCERT",'full menu'!AT172="FCMT",'full menu'!AT172="LCMT",'full menu'!AT172="LMT",'full menu'!AT172="LCIT",'full menu'!AT172="FCIT",'full menu'!AT172="LIT",'full menu'!AT172="MwERT",'full menu'!AT172="ERwMT",'full menu'!AT172="M&amp;ERT",'full menu'!AT172="MwIT",'full menu'!AT172="IwMT",'full menu'!AT172="M&amp;IT",'full menu'!AT172="IwERT",'full menu'!AT172="ERwIT",'full menu'!AT172="I&amp;ERT",'full menu'!AT172="ER&amp;M&amp;IT",'full menu'!AT172="LSD"),"subst",IF(OR('full menu'!AT172="FERT",'full menu'!AT172="FMT",'full menu'!AT172="FIT",'full menu'!AT172="WSD"),"intens",IF('full menu'!AT172="UASC","UASC","")))))</f>
        <v>intens</v>
      </c>
      <c r="AU172" t="str">
        <f>IF(OR('full menu'!AU172="MDC",'full menu'!AU172="PERF"),"rude",IF(OR('full menu'!AU172="PCB",'full menu'!AU172="AERF",'full menu'!AU172="UD"),"inter",IF(OR('full menu'!AU172="ACB",'full menu'!AU172="LCERT",'full menu'!AU172="LERT",'full menu'!AU172="FCERT",'full menu'!AU172="FCMT",'full menu'!AU172="LCMT",'full menu'!AU172="LMT",'full menu'!AU172="LCIT",'full menu'!AU172="FCIT",'full menu'!AU172="LIT",'full menu'!AU172="MwERT",'full menu'!AU172="ERwMT",'full menu'!AU172="M&amp;ERT",'full menu'!AU172="MwIT",'full menu'!AU172="IwMT",'full menu'!AU172="M&amp;IT",'full menu'!AU172="IwERT",'full menu'!AU172="ERwIT",'full menu'!AU172="I&amp;ERT",'full menu'!AU172="ER&amp;M&amp;IT",'full menu'!AU172="LSD"),"subst",IF(OR('full menu'!AU172="FERT",'full menu'!AU172="FMT",'full menu'!AU172="FIT",'full menu'!AU172="WSD"),"intens",IF('full menu'!AU172="UASC","UASC","")))))</f>
        <v>intens</v>
      </c>
      <c r="AV172" t="str">
        <f>IF(OR('full menu'!AV172="MDC",'full menu'!AV172="PERF"),"rude",IF(OR('full menu'!AV172="PCB",'full menu'!AV172="AERF",'full menu'!AV172="UD"),"inter",IF(OR('full menu'!AV172="ACB",'full menu'!AV172="LCERT",'full menu'!AV172="LERT",'full menu'!AV172="FCERT",'full menu'!AV172="FCMT",'full menu'!AV172="LCMT",'full menu'!AV172="LMT",'full menu'!AV172="LCIT",'full menu'!AV172="FCIT",'full menu'!AV172="LIT",'full menu'!AV172="MwERT",'full menu'!AV172="ERwMT",'full menu'!AV172="M&amp;ERT",'full menu'!AV172="MwIT",'full menu'!AV172="IwMT",'full menu'!AV172="M&amp;IT",'full menu'!AV172="IwERT",'full menu'!AV172="ERwIT",'full menu'!AV172="I&amp;ERT",'full menu'!AV172="ER&amp;M&amp;IT",'full menu'!AV172="LSD"),"subst",IF(OR('full menu'!AV172="FERT",'full menu'!AV172="FMT",'full menu'!AV172="FIT",'full menu'!AV172="WSD"),"intens",IF('full menu'!AV172="UASC","UASC","")))))</f>
        <v>intens</v>
      </c>
      <c r="AW172" t="str">
        <f>IF(OR('full menu'!AW172="MDC",'full menu'!AW172="PERF"),"rude",IF(OR('full menu'!AW172="PCB",'full menu'!AW172="AERF",'full menu'!AW172="UD"),"inter",IF(OR('full menu'!AW172="ACB",'full menu'!AW172="LCERT",'full menu'!AW172="LERT",'full menu'!AW172="FCERT",'full menu'!AW172="FCMT",'full menu'!AW172="LCMT",'full menu'!AW172="LMT",'full menu'!AW172="LCIT",'full menu'!AW172="FCIT",'full menu'!AW172="LIT",'full menu'!AW172="MwERT",'full menu'!AW172="ERwMT",'full menu'!AW172="M&amp;ERT",'full menu'!AW172="MwIT",'full menu'!AW172="IwMT",'full menu'!AW172="M&amp;IT",'full menu'!AW172="IwERT",'full menu'!AW172="ERwIT",'full menu'!AW172="I&amp;ERT",'full menu'!AW172="ER&amp;M&amp;IT",'full menu'!AW172="LSD"),"subst",IF(OR('full menu'!AW172="FERT",'full menu'!AW172="FMT",'full menu'!AW172="FIT",'full menu'!AW172="WSD"),"intens",IF('full menu'!AW172="UASC","UASC","")))))</f>
        <v>intens</v>
      </c>
      <c r="AX172" t="str">
        <f>IF(OR('full menu'!AX172="MDC",'full menu'!AX172="PERF"),"rude",IF(OR('full menu'!AX172="PCB",'full menu'!AX172="AERF",'full menu'!AX172="UD"),"inter",IF(OR('full menu'!AX172="ACB",'full menu'!AX172="LCERT",'full menu'!AX172="LERT",'full menu'!AX172="FCERT",'full menu'!AX172="FCMT",'full menu'!AX172="LCMT",'full menu'!AX172="LMT",'full menu'!AX172="LCIT",'full menu'!AX172="FCIT",'full menu'!AX172="LIT",'full menu'!AX172="MwERT",'full menu'!AX172="ERwMT",'full menu'!AX172="M&amp;ERT",'full menu'!AX172="MwIT",'full menu'!AX172="IwMT",'full menu'!AX172="M&amp;IT",'full menu'!AX172="IwERT",'full menu'!AX172="ERwIT",'full menu'!AX172="I&amp;ERT",'full menu'!AX172="ER&amp;M&amp;IT",'full menu'!AX172="LSD"),"subst",IF(OR('full menu'!AX172="FERT",'full menu'!AX172="FMT",'full menu'!AX172="FIT",'full menu'!AX172="WSD"),"intens",IF('full menu'!AX172="UASC","UASC","")))))</f>
        <v>intens</v>
      </c>
      <c r="AY172" t="str">
        <f>IF(OR('full menu'!AY172="MDC",'full menu'!AY172="PERF"),"rude",IF(OR('full menu'!AY172="PCB",'full menu'!AY172="AERF",'full menu'!AY172="UD"),"inter",IF(OR('full menu'!AY172="ACB",'full menu'!AY172="LCERT",'full menu'!AY172="LERT",'full menu'!AY172="FCERT",'full menu'!AY172="FCMT",'full menu'!AY172="LCMT",'full menu'!AY172="LMT",'full menu'!AY172="LCIT",'full menu'!AY172="FCIT",'full menu'!AY172="LIT",'full menu'!AY172="MwERT",'full menu'!AY172="ERwMT",'full menu'!AY172="M&amp;ERT",'full menu'!AY172="MwIT",'full menu'!AY172="IwMT",'full menu'!AY172="M&amp;IT",'full menu'!AY172="IwERT",'full menu'!AY172="ERwIT",'full menu'!AY172="I&amp;ERT",'full menu'!AY172="ER&amp;M&amp;IT",'full menu'!AY172="LSD"),"subst",IF(OR('full menu'!AY172="FERT",'full menu'!AY172="FMT",'full menu'!AY172="FIT",'full menu'!AY172="WSD"),"intens",IF('full menu'!AY172="UASC","UASC","")))))</f>
        <v>intens</v>
      </c>
    </row>
    <row r="173" spans="1:51" x14ac:dyDescent="0.3">
      <c r="A173" t="s">
        <v>198</v>
      </c>
      <c r="B173" t="str">
        <f>IF(OR('full menu'!B173="MDC",'full menu'!B173="PERF"),"rude",IF(OR('full menu'!B173="PCB",'full menu'!B173="AERF",'full menu'!B173="UD"),"inter",IF(OR('full menu'!B173="ACB",'full menu'!B173="LCERT",'full menu'!B173="LERT",'full menu'!B173="FCERT",'full menu'!B173="FCMT",'full menu'!B173="LCMT",'full menu'!B173="LMT",'full menu'!B173="LCIT",'full menu'!B173="FCIT",'full menu'!B173="LIT",'full menu'!B173="MwERT",'full menu'!B173="ERwMT",'full menu'!B173="M&amp;ERT",'full menu'!B173="MwIT",'full menu'!B173="IwMT",'full menu'!B173="M&amp;IT",'full menu'!B173="IwERT",'full menu'!B173="ERwIT",'full menu'!B173="I&amp;ERT",'full menu'!B173="ER&amp;M&amp;IT",'full menu'!B173="LSD"),"subst",IF(OR('full menu'!B173="FERT",'full menu'!B173="FMT",'full menu'!B173="FIT",'full menu'!B173="WSD"),"intens",IF('full menu'!B173="UASC","UASC","")))))</f>
        <v/>
      </c>
      <c r="C173" t="str">
        <f>IF(OR('full menu'!C173="MDC",'full menu'!C173="PERF"),"rude",IF(OR('full menu'!C173="PCB",'full menu'!C173="AERF",'full menu'!C173="UD"),"inter",IF(OR('full menu'!C173="ACB",'full menu'!C173="LCERT",'full menu'!C173="LERT",'full menu'!C173="FCERT",'full menu'!C173="FCMT",'full menu'!C173="LCMT",'full menu'!C173="LMT",'full menu'!C173="LCIT",'full menu'!C173="FCIT",'full menu'!C173="LIT",'full menu'!C173="MwERT",'full menu'!C173="ERwMT",'full menu'!C173="M&amp;ERT",'full menu'!C173="MwIT",'full menu'!C173="IwMT",'full menu'!C173="M&amp;IT",'full menu'!C173="IwERT",'full menu'!C173="ERwIT",'full menu'!C173="I&amp;ERT",'full menu'!C173="ER&amp;M&amp;IT",'full menu'!C173="LSD"),"subst",IF(OR('full menu'!C173="FERT",'full menu'!C173="FMT",'full menu'!C173="FIT",'full menu'!C173="WSD"),"intens",IF('full menu'!C173="UASC","UASC","")))))</f>
        <v/>
      </c>
      <c r="D173" t="str">
        <f>IF(OR('full menu'!D173="MDC",'full menu'!D173="PERF"),"rude",IF(OR('full menu'!D173="PCB",'full menu'!D173="AERF",'full menu'!D173="UD"),"inter",IF(OR('full menu'!D173="ACB",'full menu'!D173="LCERT",'full menu'!D173="LERT",'full menu'!D173="FCERT",'full menu'!D173="FCMT",'full menu'!D173="LCMT",'full menu'!D173="LMT",'full menu'!D173="LCIT",'full menu'!D173="FCIT",'full menu'!D173="LIT",'full menu'!D173="MwERT",'full menu'!D173="ERwMT",'full menu'!D173="M&amp;ERT",'full menu'!D173="MwIT",'full menu'!D173="IwMT",'full menu'!D173="M&amp;IT",'full menu'!D173="IwERT",'full menu'!D173="ERwIT",'full menu'!D173="I&amp;ERT",'full menu'!D173="ER&amp;M&amp;IT",'full menu'!D173="LSD"),"subst",IF(OR('full menu'!D173="FERT",'full menu'!D173="FMT",'full menu'!D173="FIT",'full menu'!D173="WSD"),"intens",IF('full menu'!D173="UASC","UASC","")))))</f>
        <v/>
      </c>
      <c r="E173" t="str">
        <f>IF(OR('full menu'!E173="MDC",'full menu'!E173="PERF"),"rude",IF(OR('full menu'!E173="PCB",'full menu'!E173="AERF",'full menu'!E173="UD"),"inter",IF(OR('full menu'!E173="ACB",'full menu'!E173="LCERT",'full menu'!E173="LERT",'full menu'!E173="FCERT",'full menu'!E173="FCMT",'full menu'!E173="LCMT",'full menu'!E173="LMT",'full menu'!E173="LCIT",'full menu'!E173="FCIT",'full menu'!E173="LIT",'full menu'!E173="MwERT",'full menu'!E173="ERwMT",'full menu'!E173="M&amp;ERT",'full menu'!E173="MwIT",'full menu'!E173="IwMT",'full menu'!E173="M&amp;IT",'full menu'!E173="IwERT",'full menu'!E173="ERwIT",'full menu'!E173="I&amp;ERT",'full menu'!E173="ER&amp;M&amp;IT",'full menu'!E173="LSD"),"subst",IF(OR('full menu'!E173="FERT",'full menu'!E173="FMT",'full menu'!E173="FIT",'full menu'!E173="WSD"),"intens",IF('full menu'!E173="UASC","UASC","")))))</f>
        <v/>
      </c>
      <c r="F173" t="str">
        <f>IF(OR('full menu'!F173="MDC",'full menu'!F173="PERF"),"rude",IF(OR('full menu'!F173="PCB",'full menu'!F173="AERF",'full menu'!F173="UD"),"inter",IF(OR('full menu'!F173="ACB",'full menu'!F173="LCERT",'full menu'!F173="LERT",'full menu'!F173="FCERT",'full menu'!F173="FCMT",'full menu'!F173="LCMT",'full menu'!F173="LMT",'full menu'!F173="LCIT",'full menu'!F173="FCIT",'full menu'!F173="LIT",'full menu'!F173="MwERT",'full menu'!F173="ERwMT",'full menu'!F173="M&amp;ERT",'full menu'!F173="MwIT",'full menu'!F173="IwMT",'full menu'!F173="M&amp;IT",'full menu'!F173="IwERT",'full menu'!F173="ERwIT",'full menu'!F173="I&amp;ERT",'full menu'!F173="ER&amp;M&amp;IT",'full menu'!F173="LSD"),"subst",IF(OR('full menu'!F173="FERT",'full menu'!F173="FMT",'full menu'!F173="FIT",'full menu'!F173="WSD"),"intens",IF('full menu'!F173="UASC","UASC","")))))</f>
        <v/>
      </c>
      <c r="G173" t="str">
        <f>IF(OR('full menu'!G173="MDC",'full menu'!G173="PERF"),"rude",IF(OR('full menu'!G173="PCB",'full menu'!G173="AERF",'full menu'!G173="UD"),"inter",IF(OR('full menu'!G173="ACB",'full menu'!G173="LCERT",'full menu'!G173="LERT",'full menu'!G173="FCERT",'full menu'!G173="FCMT",'full menu'!G173="LCMT",'full menu'!G173="LMT",'full menu'!G173="LCIT",'full menu'!G173="FCIT",'full menu'!G173="LIT",'full menu'!G173="MwERT",'full menu'!G173="ERwMT",'full menu'!G173="M&amp;ERT",'full menu'!G173="MwIT",'full menu'!G173="IwMT",'full menu'!G173="M&amp;IT",'full menu'!G173="IwERT",'full menu'!G173="ERwIT",'full menu'!G173="I&amp;ERT",'full menu'!G173="ER&amp;M&amp;IT",'full menu'!G173="LSD"),"subst",IF(OR('full menu'!G173="FERT",'full menu'!G173="FMT",'full menu'!G173="FIT",'full menu'!G173="WSD"),"intens",IF('full menu'!G173="UASC","UASC","")))))</f>
        <v/>
      </c>
      <c r="H173" t="str">
        <f>IF(OR('full menu'!H173="MDC",'full menu'!H173="PERF"),"rude",IF(OR('full menu'!H173="PCB",'full menu'!H173="AERF",'full menu'!H173="UD"),"inter",IF(OR('full menu'!H173="ACB",'full menu'!H173="LCERT",'full menu'!H173="LERT",'full menu'!H173="FCERT",'full menu'!H173="FCMT",'full menu'!H173="LCMT",'full menu'!H173="LMT",'full menu'!H173="LCIT",'full menu'!H173="FCIT",'full menu'!H173="LIT",'full menu'!H173="MwERT",'full menu'!H173="ERwMT",'full menu'!H173="M&amp;ERT",'full menu'!H173="MwIT",'full menu'!H173="IwMT",'full menu'!H173="M&amp;IT",'full menu'!H173="IwERT",'full menu'!H173="ERwIT",'full menu'!H173="I&amp;ERT",'full menu'!H173="ER&amp;M&amp;IT",'full menu'!H173="LSD"),"subst",IF(OR('full menu'!H173="FERT",'full menu'!H173="FMT",'full menu'!H173="FIT",'full menu'!H173="WSD"),"intens",IF('full menu'!H173="UASC","UASC","")))))</f>
        <v/>
      </c>
      <c r="I173" t="str">
        <f>IF(OR('full menu'!I173="MDC",'full menu'!I173="PERF"),"rude",IF(OR('full menu'!I173="PCB",'full menu'!I173="AERF",'full menu'!I173="UD"),"inter",IF(OR('full menu'!I173="ACB",'full menu'!I173="LCERT",'full menu'!I173="LERT",'full menu'!I173="FCERT",'full menu'!I173="FCMT",'full menu'!I173="LCMT",'full menu'!I173="LMT",'full menu'!I173="LCIT",'full menu'!I173="FCIT",'full menu'!I173="LIT",'full menu'!I173="MwERT",'full menu'!I173="ERwMT",'full menu'!I173="M&amp;ERT",'full menu'!I173="MwIT",'full menu'!I173="IwMT",'full menu'!I173="M&amp;IT",'full menu'!I173="IwERT",'full menu'!I173="ERwIT",'full menu'!I173="I&amp;ERT",'full menu'!I173="ER&amp;M&amp;IT",'full menu'!I173="LSD"),"subst",IF(OR('full menu'!I173="FERT",'full menu'!I173="FMT",'full menu'!I173="FIT",'full menu'!I173="WSD"),"intens",IF('full menu'!I173="UASC","UASC","")))))</f>
        <v/>
      </c>
      <c r="J173" t="str">
        <f>IF(OR('full menu'!J173="MDC",'full menu'!J173="PERF"),"rude",IF(OR('full menu'!J173="PCB",'full menu'!J173="AERF",'full menu'!J173="UD"),"inter",IF(OR('full menu'!J173="ACB",'full menu'!J173="LCERT",'full menu'!J173="LERT",'full menu'!J173="FCERT",'full menu'!J173="FCMT",'full menu'!J173="LCMT",'full menu'!J173="LMT",'full menu'!J173="LCIT",'full menu'!J173="FCIT",'full menu'!J173="LIT",'full menu'!J173="MwERT",'full menu'!J173="ERwMT",'full menu'!J173="M&amp;ERT",'full menu'!J173="MwIT",'full menu'!J173="IwMT",'full menu'!J173="M&amp;IT",'full menu'!J173="IwERT",'full menu'!J173="ERwIT",'full menu'!J173="I&amp;ERT",'full menu'!J173="ER&amp;M&amp;IT",'full menu'!J173="LSD"),"subst",IF(OR('full menu'!J173="FERT",'full menu'!J173="FMT",'full menu'!J173="FIT",'full menu'!J173="WSD"),"intens",IF('full menu'!J173="UASC","UASC","")))))</f>
        <v/>
      </c>
      <c r="K173" t="str">
        <f>IF(OR('full menu'!K173="MDC",'full menu'!K173="PERF"),"rude",IF(OR('full menu'!K173="PCB",'full menu'!K173="AERF",'full menu'!K173="UD"),"inter",IF(OR('full menu'!K173="ACB",'full menu'!K173="LCERT",'full menu'!K173="LERT",'full menu'!K173="FCERT",'full menu'!K173="FCMT",'full menu'!K173="LCMT",'full menu'!K173="LMT",'full menu'!K173="LCIT",'full menu'!K173="FCIT",'full menu'!K173="LIT",'full menu'!K173="MwERT",'full menu'!K173="ERwMT",'full menu'!K173="M&amp;ERT",'full menu'!K173="MwIT",'full menu'!K173="IwMT",'full menu'!K173="M&amp;IT",'full menu'!K173="IwERT",'full menu'!K173="ERwIT",'full menu'!K173="I&amp;ERT",'full menu'!K173="ER&amp;M&amp;IT",'full menu'!K173="LSD"),"subst",IF(OR('full menu'!K173="FERT",'full menu'!K173="FMT",'full menu'!K173="FIT",'full menu'!K173="WSD"),"intens",IF('full menu'!K173="UASC","UASC","")))))</f>
        <v/>
      </c>
      <c r="L173" t="str">
        <f>IF(OR('full menu'!L173="MDC",'full menu'!L173="PERF"),"rude",IF(OR('full menu'!L173="PCB",'full menu'!L173="AERF",'full menu'!L173="UD"),"inter",IF(OR('full menu'!L173="ACB",'full menu'!L173="LCERT",'full menu'!L173="LERT",'full menu'!L173="FCERT",'full menu'!L173="FCMT",'full menu'!L173="LCMT",'full menu'!L173="LMT",'full menu'!L173="LCIT",'full menu'!L173="FCIT",'full menu'!L173="LIT",'full menu'!L173="MwERT",'full menu'!L173="ERwMT",'full menu'!L173="M&amp;ERT",'full menu'!L173="MwIT",'full menu'!L173="IwMT",'full menu'!L173="M&amp;IT",'full menu'!L173="IwERT",'full menu'!L173="ERwIT",'full menu'!L173="I&amp;ERT",'full menu'!L173="ER&amp;M&amp;IT",'full menu'!L173="LSD"),"subst",IF(OR('full menu'!L173="FERT",'full menu'!L173="FMT",'full menu'!L173="FIT",'full menu'!L173="WSD"),"intens",IF('full menu'!L173="UASC","UASC","")))))</f>
        <v/>
      </c>
      <c r="M173" t="str">
        <f>IF(OR('full menu'!M173="MDC",'full menu'!M173="PERF"),"rude",IF(OR('full menu'!M173="PCB",'full menu'!M173="AERF",'full menu'!M173="UD"),"inter",IF(OR('full menu'!M173="ACB",'full menu'!M173="LCERT",'full menu'!M173="LERT",'full menu'!M173="FCERT",'full menu'!M173="FCMT",'full menu'!M173="LCMT",'full menu'!M173="LMT",'full menu'!M173="LCIT",'full menu'!M173="FCIT",'full menu'!M173="LIT",'full menu'!M173="MwERT",'full menu'!M173="ERwMT",'full menu'!M173="M&amp;ERT",'full menu'!M173="MwIT",'full menu'!M173="IwMT",'full menu'!M173="M&amp;IT",'full menu'!M173="IwERT",'full menu'!M173="ERwIT",'full menu'!M173="I&amp;ERT",'full menu'!M173="ER&amp;M&amp;IT",'full menu'!M173="LSD"),"subst",IF(OR('full menu'!M173="FERT",'full menu'!M173="FMT",'full menu'!M173="FIT",'full menu'!M173="WSD"),"intens",IF('full menu'!M173="UASC","UASC","")))))</f>
        <v/>
      </c>
      <c r="N173" t="str">
        <f>IF(OR('full menu'!N173="MDC",'full menu'!N173="PERF"),"rude",IF(OR('full menu'!N173="PCB",'full menu'!N173="AERF",'full menu'!N173="UD"),"inter",IF(OR('full menu'!N173="ACB",'full menu'!N173="LCERT",'full menu'!N173="LERT",'full menu'!N173="FCERT",'full menu'!N173="FCMT",'full menu'!N173="LCMT",'full menu'!N173="LMT",'full menu'!N173="LCIT",'full menu'!N173="FCIT",'full menu'!N173="LIT",'full menu'!N173="MwERT",'full menu'!N173="ERwMT",'full menu'!N173="M&amp;ERT",'full menu'!N173="MwIT",'full menu'!N173="IwMT",'full menu'!N173="M&amp;IT",'full menu'!N173="IwERT",'full menu'!N173="ERwIT",'full menu'!N173="I&amp;ERT",'full menu'!N173="ER&amp;M&amp;IT",'full menu'!N173="LSD"),"subst",IF(OR('full menu'!N173="FERT",'full menu'!N173="FMT",'full menu'!N173="FIT",'full menu'!N173="WSD"),"intens",IF('full menu'!N173="UASC","UASC","")))))</f>
        <v/>
      </c>
      <c r="O173" t="str">
        <f>IF(OR('full menu'!O173="MDC",'full menu'!O173="PERF"),"rude",IF(OR('full menu'!O173="PCB",'full menu'!O173="AERF",'full menu'!O173="UD"),"inter",IF(OR('full menu'!O173="ACB",'full menu'!O173="LCERT",'full menu'!O173="LERT",'full menu'!O173="FCERT",'full menu'!O173="FCMT",'full menu'!O173="LCMT",'full menu'!O173="LMT",'full menu'!O173="LCIT",'full menu'!O173="FCIT",'full menu'!O173="LIT",'full menu'!O173="MwERT",'full menu'!O173="ERwMT",'full menu'!O173="M&amp;ERT",'full menu'!O173="MwIT",'full menu'!O173="IwMT",'full menu'!O173="M&amp;IT",'full menu'!O173="IwERT",'full menu'!O173="ERwIT",'full menu'!O173="I&amp;ERT",'full menu'!O173="ER&amp;M&amp;IT",'full menu'!O173="LSD"),"subst",IF(OR('full menu'!O173="FERT",'full menu'!O173="FMT",'full menu'!O173="FIT",'full menu'!O173="WSD"),"intens",IF('full menu'!O173="UASC","UASC","")))))</f>
        <v/>
      </c>
      <c r="P173" t="str">
        <f>IF(OR('full menu'!P173="MDC",'full menu'!P173="PERF"),"rude",IF(OR('full menu'!P173="PCB",'full menu'!P173="AERF",'full menu'!P173="UD"),"inter",IF(OR('full menu'!P173="ACB",'full menu'!P173="LCERT",'full menu'!P173="LERT",'full menu'!P173="FCERT",'full menu'!P173="FCMT",'full menu'!P173="LCMT",'full menu'!P173="LMT",'full menu'!P173="LCIT",'full menu'!P173="FCIT",'full menu'!P173="LIT",'full menu'!P173="MwERT",'full menu'!P173="ERwMT",'full menu'!P173="M&amp;ERT",'full menu'!P173="MwIT",'full menu'!P173="IwMT",'full menu'!P173="M&amp;IT",'full menu'!P173="IwERT",'full menu'!P173="ERwIT",'full menu'!P173="I&amp;ERT",'full menu'!P173="ER&amp;M&amp;IT",'full menu'!P173="LSD"),"subst",IF(OR('full menu'!P173="FERT",'full menu'!P173="FMT",'full menu'!P173="FIT",'full menu'!P173="WSD"),"intens",IF('full menu'!P173="UASC","UASC","")))))</f>
        <v/>
      </c>
      <c r="Q173" t="str">
        <f>IF(OR('full menu'!Q173="MDC",'full menu'!Q173="PERF"),"rude",IF(OR('full menu'!Q173="PCB",'full menu'!Q173="AERF",'full menu'!Q173="UD"),"inter",IF(OR('full menu'!Q173="ACB",'full menu'!Q173="LCERT",'full menu'!Q173="LERT",'full menu'!Q173="FCERT",'full menu'!Q173="FCMT",'full menu'!Q173="LCMT",'full menu'!Q173="LMT",'full menu'!Q173="LCIT",'full menu'!Q173="FCIT",'full menu'!Q173="LIT",'full menu'!Q173="MwERT",'full menu'!Q173="ERwMT",'full menu'!Q173="M&amp;ERT",'full menu'!Q173="MwIT",'full menu'!Q173="IwMT",'full menu'!Q173="M&amp;IT",'full menu'!Q173="IwERT",'full menu'!Q173="ERwIT",'full menu'!Q173="I&amp;ERT",'full menu'!Q173="ER&amp;M&amp;IT",'full menu'!Q173="LSD"),"subst",IF(OR('full menu'!Q173="FERT",'full menu'!Q173="FMT",'full menu'!Q173="FIT",'full menu'!Q173="WSD"),"intens",IF('full menu'!Q173="UASC","UASC","")))))</f>
        <v/>
      </c>
      <c r="R173" t="str">
        <f>IF(OR('full menu'!R173="MDC",'full menu'!R173="PERF"),"rude",IF(OR('full menu'!R173="PCB",'full menu'!R173="AERF",'full menu'!R173="UD"),"inter",IF(OR('full menu'!R173="ACB",'full menu'!R173="LCERT",'full menu'!R173="LERT",'full menu'!R173="FCERT",'full menu'!R173="FCMT",'full menu'!R173="LCMT",'full menu'!R173="LMT",'full menu'!R173="LCIT",'full menu'!R173="FCIT",'full menu'!R173="LIT",'full menu'!R173="MwERT",'full menu'!R173="ERwMT",'full menu'!R173="M&amp;ERT",'full menu'!R173="MwIT",'full menu'!R173="IwMT",'full menu'!R173="M&amp;IT",'full menu'!R173="IwERT",'full menu'!R173="ERwIT",'full menu'!R173="I&amp;ERT",'full menu'!R173="ER&amp;M&amp;IT",'full menu'!R173="LSD"),"subst",IF(OR('full menu'!R173="FERT",'full menu'!R173="FMT",'full menu'!R173="FIT",'full menu'!R173="WSD"),"intens",IF('full menu'!R173="UASC","UASC","")))))</f>
        <v/>
      </c>
      <c r="S173" t="str">
        <f>IF(OR('full menu'!S173="MDC",'full menu'!S173="PERF"),"rude",IF(OR('full menu'!S173="PCB",'full menu'!S173="AERF",'full menu'!S173="UD"),"inter",IF(OR('full menu'!S173="ACB",'full menu'!S173="LCERT",'full menu'!S173="LERT",'full menu'!S173="FCERT",'full menu'!S173="FCMT",'full menu'!S173="LCMT",'full menu'!S173="LMT",'full menu'!S173="LCIT",'full menu'!S173="FCIT",'full menu'!S173="LIT",'full menu'!S173="MwERT",'full menu'!S173="ERwMT",'full menu'!S173="M&amp;ERT",'full menu'!S173="MwIT",'full menu'!S173="IwMT",'full menu'!S173="M&amp;IT",'full menu'!S173="IwERT",'full menu'!S173="ERwIT",'full menu'!S173="I&amp;ERT",'full menu'!S173="ER&amp;M&amp;IT",'full menu'!S173="LSD"),"subst",IF(OR('full menu'!S173="FERT",'full menu'!S173="FMT",'full menu'!S173="FIT",'full menu'!S173="WSD"),"intens",IF('full menu'!S173="UASC","UASC","")))))</f>
        <v/>
      </c>
      <c r="T173" t="str">
        <f>IF(OR('full menu'!T173="MDC",'full menu'!T173="PERF"),"rude",IF(OR('full menu'!T173="PCB",'full menu'!T173="AERF",'full menu'!T173="UD"),"inter",IF(OR('full menu'!T173="ACB",'full menu'!T173="LCERT",'full menu'!T173="LERT",'full menu'!T173="FCERT",'full menu'!T173="FCMT",'full menu'!T173="LCMT",'full menu'!T173="LMT",'full menu'!T173="LCIT",'full menu'!T173="FCIT",'full menu'!T173="LIT",'full menu'!T173="MwERT",'full menu'!T173="ERwMT",'full menu'!T173="M&amp;ERT",'full menu'!T173="MwIT",'full menu'!T173="IwMT",'full menu'!T173="M&amp;IT",'full menu'!T173="IwERT",'full menu'!T173="ERwIT",'full menu'!T173="I&amp;ERT",'full menu'!T173="ER&amp;M&amp;IT",'full menu'!T173="LSD"),"subst",IF(OR('full menu'!T173="FERT",'full menu'!T173="FMT",'full menu'!T173="FIT",'full menu'!T173="WSD"),"intens",IF('full menu'!T173="UASC","UASC","")))))</f>
        <v>inter</v>
      </c>
      <c r="U173" t="str">
        <f>IF(OR('full menu'!U173="MDC",'full menu'!U173="PERF"),"rude",IF(OR('full menu'!U173="PCB",'full menu'!U173="AERF",'full menu'!U173="UD"),"inter",IF(OR('full menu'!U173="ACB",'full menu'!U173="LCERT",'full menu'!U173="LERT",'full menu'!U173="FCERT",'full menu'!U173="FCMT",'full menu'!U173="LCMT",'full menu'!U173="LMT",'full menu'!U173="LCIT",'full menu'!U173="FCIT",'full menu'!U173="LIT",'full menu'!U173="MwERT",'full menu'!U173="ERwMT",'full menu'!U173="M&amp;ERT",'full menu'!U173="MwIT",'full menu'!U173="IwMT",'full menu'!U173="M&amp;IT",'full menu'!U173="IwERT",'full menu'!U173="ERwIT",'full menu'!U173="I&amp;ERT",'full menu'!U173="ER&amp;M&amp;IT",'full menu'!U173="LSD"),"subst",IF(OR('full menu'!U173="FERT",'full menu'!U173="FMT",'full menu'!U173="FIT",'full menu'!U173="WSD"),"intens",IF('full menu'!U173="UASC","UASC","")))))</f>
        <v>inter</v>
      </c>
      <c r="V173" t="str">
        <f>IF(OR('full menu'!V173="MDC",'full menu'!V173="PERF"),"rude",IF(OR('full menu'!V173="PCB",'full menu'!V173="AERF",'full menu'!V173="UD"),"inter",IF(OR('full menu'!V173="ACB",'full menu'!V173="LCERT",'full menu'!V173="LERT",'full menu'!V173="FCERT",'full menu'!V173="FCMT",'full menu'!V173="LCMT",'full menu'!V173="LMT",'full menu'!V173="LCIT",'full menu'!V173="FCIT",'full menu'!V173="LIT",'full menu'!V173="MwERT",'full menu'!V173="ERwMT",'full menu'!V173="M&amp;ERT",'full menu'!V173="MwIT",'full menu'!V173="IwMT",'full menu'!V173="M&amp;IT",'full menu'!V173="IwERT",'full menu'!V173="ERwIT",'full menu'!V173="I&amp;ERT",'full menu'!V173="ER&amp;M&amp;IT",'full menu'!V173="LSD"),"subst",IF(OR('full menu'!V173="FERT",'full menu'!V173="FMT",'full menu'!V173="FIT",'full menu'!V173="WSD"),"intens",IF('full menu'!V173="UASC","UASC","")))))</f>
        <v>inter</v>
      </c>
      <c r="W173" t="str">
        <f>IF(OR('full menu'!W173="MDC",'full menu'!W173="PERF"),"rude",IF(OR('full menu'!W173="PCB",'full menu'!W173="AERF",'full menu'!W173="UD"),"inter",IF(OR('full menu'!W173="ACB",'full menu'!W173="LCERT",'full menu'!W173="LERT",'full menu'!W173="FCERT",'full menu'!W173="FCMT",'full menu'!W173="LCMT",'full menu'!W173="LMT",'full menu'!W173="LCIT",'full menu'!W173="FCIT",'full menu'!W173="LIT",'full menu'!W173="MwERT",'full menu'!W173="ERwMT",'full menu'!W173="M&amp;ERT",'full menu'!W173="MwIT",'full menu'!W173="IwMT",'full menu'!W173="M&amp;IT",'full menu'!W173="IwERT",'full menu'!W173="ERwIT",'full menu'!W173="I&amp;ERT",'full menu'!W173="ER&amp;M&amp;IT",'full menu'!W173="LSD"),"subst",IF(OR('full menu'!W173="FERT",'full menu'!W173="FMT",'full menu'!W173="FIT",'full menu'!W173="WSD"),"intens",IF('full menu'!W173="UASC","UASC","")))))</f>
        <v>inter</v>
      </c>
      <c r="X173" t="str">
        <f>IF(OR('full menu'!X173="MDC",'full menu'!X173="PERF"),"rude",IF(OR('full menu'!X173="PCB",'full menu'!X173="AERF",'full menu'!X173="UD"),"inter",IF(OR('full menu'!X173="ACB",'full menu'!X173="LCERT",'full menu'!X173="LERT",'full menu'!X173="FCERT",'full menu'!X173="FCMT",'full menu'!X173="LCMT",'full menu'!X173="LMT",'full menu'!X173="LCIT",'full menu'!X173="FCIT",'full menu'!X173="LIT",'full menu'!X173="MwERT",'full menu'!X173="ERwMT",'full menu'!X173="M&amp;ERT",'full menu'!X173="MwIT",'full menu'!X173="IwMT",'full menu'!X173="M&amp;IT",'full menu'!X173="IwERT",'full menu'!X173="ERwIT",'full menu'!X173="I&amp;ERT",'full menu'!X173="ER&amp;M&amp;IT",'full menu'!X173="LSD"),"subst",IF(OR('full menu'!X173="FERT",'full menu'!X173="FMT",'full menu'!X173="FIT",'full menu'!X173="WSD"),"intens",IF('full menu'!X173="UASC","UASC","")))))</f>
        <v>inter</v>
      </c>
      <c r="Y173" t="str">
        <f>IF(OR('full menu'!Y173="MDC",'full menu'!Y173="PERF"),"rude",IF(OR('full menu'!Y173="PCB",'full menu'!Y173="AERF",'full menu'!Y173="UD"),"inter",IF(OR('full menu'!Y173="ACB",'full menu'!Y173="LCERT",'full menu'!Y173="LERT",'full menu'!Y173="FCERT",'full menu'!Y173="FCMT",'full menu'!Y173="LCMT",'full menu'!Y173="LMT",'full menu'!Y173="LCIT",'full menu'!Y173="FCIT",'full menu'!Y173="LIT",'full menu'!Y173="MwERT",'full menu'!Y173="ERwMT",'full menu'!Y173="M&amp;ERT",'full menu'!Y173="MwIT",'full menu'!Y173="IwMT",'full menu'!Y173="M&amp;IT",'full menu'!Y173="IwERT",'full menu'!Y173="ERwIT",'full menu'!Y173="I&amp;ERT",'full menu'!Y173="ER&amp;M&amp;IT",'full menu'!Y173="LSD"),"subst",IF(OR('full menu'!Y173="FERT",'full menu'!Y173="FMT",'full menu'!Y173="FIT",'full menu'!Y173="WSD"),"intens",IF('full menu'!Y173="UASC","UASC","")))))</f>
        <v>subst</v>
      </c>
      <c r="Z173" t="str">
        <f>IF(OR('full menu'!Z173="MDC",'full menu'!Z173="PERF"),"rude",IF(OR('full menu'!Z173="PCB",'full menu'!Z173="AERF",'full menu'!Z173="UD"),"inter",IF(OR('full menu'!Z173="ACB",'full menu'!Z173="LCERT",'full menu'!Z173="LERT",'full menu'!Z173="FCERT",'full menu'!Z173="FCMT",'full menu'!Z173="LCMT",'full menu'!Z173="LMT",'full menu'!Z173="LCIT",'full menu'!Z173="FCIT",'full menu'!Z173="LIT",'full menu'!Z173="MwERT",'full menu'!Z173="ERwMT",'full menu'!Z173="M&amp;ERT",'full menu'!Z173="MwIT",'full menu'!Z173="IwMT",'full menu'!Z173="M&amp;IT",'full menu'!Z173="IwERT",'full menu'!Z173="ERwIT",'full menu'!Z173="I&amp;ERT",'full menu'!Z173="ER&amp;M&amp;IT",'full menu'!Z173="LSD"),"subst",IF(OR('full menu'!Z173="FERT",'full menu'!Z173="FMT",'full menu'!Z173="FIT",'full menu'!Z173="WSD"),"intens",IF('full menu'!Z173="UASC","UASC","")))))</f>
        <v>subst</v>
      </c>
      <c r="AA173" t="str">
        <f>IF(OR('full menu'!AA173="MDC",'full menu'!AA173="PERF"),"rude",IF(OR('full menu'!AA173="PCB",'full menu'!AA173="AERF",'full menu'!AA173="UD"),"inter",IF(OR('full menu'!AA173="ACB",'full menu'!AA173="LCERT",'full menu'!AA173="LERT",'full menu'!AA173="FCERT",'full menu'!AA173="FCMT",'full menu'!AA173="LCMT",'full menu'!AA173="LMT",'full menu'!AA173="LCIT",'full menu'!AA173="FCIT",'full menu'!AA173="LIT",'full menu'!AA173="MwERT",'full menu'!AA173="ERwMT",'full menu'!AA173="M&amp;ERT",'full menu'!AA173="MwIT",'full menu'!AA173="IwMT",'full menu'!AA173="M&amp;IT",'full menu'!AA173="IwERT",'full menu'!AA173="ERwIT",'full menu'!AA173="I&amp;ERT",'full menu'!AA173="ER&amp;M&amp;IT",'full menu'!AA173="LSD"),"subst",IF(OR('full menu'!AA173="FERT",'full menu'!AA173="FMT",'full menu'!AA173="FIT",'full menu'!AA173="WSD"),"intens",IF('full menu'!AA173="UASC","UASC","")))))</f>
        <v>subst</v>
      </c>
      <c r="AB173" t="str">
        <f>IF(OR('full menu'!AB173="MDC",'full menu'!AB173="PERF"),"rude",IF(OR('full menu'!AB173="PCB",'full menu'!AB173="AERF",'full menu'!AB173="UD"),"inter",IF(OR('full menu'!AB173="ACB",'full menu'!AB173="LCERT",'full menu'!AB173="LERT",'full menu'!AB173="FCERT",'full menu'!AB173="FCMT",'full menu'!AB173="LCMT",'full menu'!AB173="LMT",'full menu'!AB173="LCIT",'full menu'!AB173="FCIT",'full menu'!AB173="LIT",'full menu'!AB173="MwERT",'full menu'!AB173="ERwMT",'full menu'!AB173="M&amp;ERT",'full menu'!AB173="MwIT",'full menu'!AB173="IwMT",'full menu'!AB173="M&amp;IT",'full menu'!AB173="IwERT",'full menu'!AB173="ERwIT",'full menu'!AB173="I&amp;ERT",'full menu'!AB173="ER&amp;M&amp;IT",'full menu'!AB173="LSD"),"subst",IF(OR('full menu'!AB173="FERT",'full menu'!AB173="FMT",'full menu'!AB173="FIT",'full menu'!AB173="WSD"),"intens",IF('full menu'!AB173="UASC","UASC","")))))</f>
        <v>subst</v>
      </c>
      <c r="AC173" t="str">
        <f>IF(OR('full menu'!AC173="MDC",'full menu'!AC173="PERF"),"rude",IF(OR('full menu'!AC173="PCB",'full menu'!AC173="AERF",'full menu'!AC173="UD"),"inter",IF(OR('full menu'!AC173="ACB",'full menu'!AC173="LCERT",'full menu'!AC173="LERT",'full menu'!AC173="FCERT",'full menu'!AC173="FCMT",'full menu'!AC173="LCMT",'full menu'!AC173="LMT",'full menu'!AC173="LCIT",'full menu'!AC173="FCIT",'full menu'!AC173="LIT",'full menu'!AC173="MwERT",'full menu'!AC173="ERwMT",'full menu'!AC173="M&amp;ERT",'full menu'!AC173="MwIT",'full menu'!AC173="IwMT",'full menu'!AC173="M&amp;IT",'full menu'!AC173="IwERT",'full menu'!AC173="ERwIT",'full menu'!AC173="I&amp;ERT",'full menu'!AC173="ER&amp;M&amp;IT",'full menu'!AC173="LSD"),"subst",IF(OR('full menu'!AC173="FERT",'full menu'!AC173="FMT",'full menu'!AC173="FIT",'full menu'!AC173="WSD"),"intens",IF('full menu'!AC173="UASC","UASC","")))))</f>
        <v>subst</v>
      </c>
      <c r="AD173" t="str">
        <f>IF(OR('full menu'!AD173="MDC",'full menu'!AD173="PERF"),"rude",IF(OR('full menu'!AD173="PCB",'full menu'!AD173="AERF",'full menu'!AD173="UD"),"inter",IF(OR('full menu'!AD173="ACB",'full menu'!AD173="LCERT",'full menu'!AD173="LERT",'full menu'!AD173="FCERT",'full menu'!AD173="FCMT",'full menu'!AD173="LCMT",'full menu'!AD173="LMT",'full menu'!AD173="LCIT",'full menu'!AD173="FCIT",'full menu'!AD173="LIT",'full menu'!AD173="MwERT",'full menu'!AD173="ERwMT",'full menu'!AD173="M&amp;ERT",'full menu'!AD173="MwIT",'full menu'!AD173="IwMT",'full menu'!AD173="M&amp;IT",'full menu'!AD173="IwERT",'full menu'!AD173="ERwIT",'full menu'!AD173="I&amp;ERT",'full menu'!AD173="ER&amp;M&amp;IT",'full menu'!AD173="LSD"),"subst",IF(OR('full menu'!AD173="FERT",'full menu'!AD173="FMT",'full menu'!AD173="FIT",'full menu'!AD173="WSD"),"intens",IF('full menu'!AD173="UASC","UASC","")))))</f>
        <v>subst</v>
      </c>
      <c r="AE173" t="str">
        <f>IF(OR('full menu'!AE173="MDC",'full menu'!AE173="PERF"),"rude",IF(OR('full menu'!AE173="PCB",'full menu'!AE173="AERF",'full menu'!AE173="UD"),"inter",IF(OR('full menu'!AE173="ACB",'full menu'!AE173="LCERT",'full menu'!AE173="LERT",'full menu'!AE173="FCERT",'full menu'!AE173="FCMT",'full menu'!AE173="LCMT",'full menu'!AE173="LMT",'full menu'!AE173="LCIT",'full menu'!AE173="FCIT",'full menu'!AE173="LIT",'full menu'!AE173="MwERT",'full menu'!AE173="ERwMT",'full menu'!AE173="M&amp;ERT",'full menu'!AE173="MwIT",'full menu'!AE173="IwMT",'full menu'!AE173="M&amp;IT",'full menu'!AE173="IwERT",'full menu'!AE173="ERwIT",'full menu'!AE173="I&amp;ERT",'full menu'!AE173="ER&amp;M&amp;IT",'full menu'!AE173="LSD"),"subst",IF(OR('full menu'!AE173="FERT",'full menu'!AE173="FMT",'full menu'!AE173="FIT",'full menu'!AE173="WSD"),"intens",IF('full menu'!AE173="UASC","UASC","")))))</f>
        <v>subst</v>
      </c>
      <c r="AF173" t="str">
        <f>IF(OR('full menu'!AF173="MDC",'full menu'!AF173="PERF"),"rude",IF(OR('full menu'!AF173="PCB",'full menu'!AF173="AERF",'full menu'!AF173="UD"),"inter",IF(OR('full menu'!AF173="ACB",'full menu'!AF173="LCERT",'full menu'!AF173="LERT",'full menu'!AF173="FCERT",'full menu'!AF173="FCMT",'full menu'!AF173="LCMT",'full menu'!AF173="LMT",'full menu'!AF173="LCIT",'full menu'!AF173="FCIT",'full menu'!AF173="LIT",'full menu'!AF173="MwERT",'full menu'!AF173="ERwMT",'full menu'!AF173="M&amp;ERT",'full menu'!AF173="MwIT",'full menu'!AF173="IwMT",'full menu'!AF173="M&amp;IT",'full menu'!AF173="IwERT",'full menu'!AF173="ERwIT",'full menu'!AF173="I&amp;ERT",'full menu'!AF173="ER&amp;M&amp;IT",'full menu'!AF173="LSD"),"subst",IF(OR('full menu'!AF173="FERT",'full menu'!AF173="FMT",'full menu'!AF173="FIT",'full menu'!AF173="WSD"),"intens",IF('full menu'!AF173="UASC","UASC","")))))</f>
        <v>subst</v>
      </c>
      <c r="AG173" t="str">
        <f>IF(OR('full menu'!AG173="MDC",'full menu'!AG173="PERF"),"rude",IF(OR('full menu'!AG173="PCB",'full menu'!AG173="AERF",'full menu'!AG173="UD"),"inter",IF(OR('full menu'!AG173="ACB",'full menu'!AG173="LCERT",'full menu'!AG173="LERT",'full menu'!AG173="FCERT",'full menu'!AG173="FCMT",'full menu'!AG173="LCMT",'full menu'!AG173="LMT",'full menu'!AG173="LCIT",'full menu'!AG173="FCIT",'full menu'!AG173="LIT",'full menu'!AG173="MwERT",'full menu'!AG173="ERwMT",'full menu'!AG173="M&amp;ERT",'full menu'!AG173="MwIT",'full menu'!AG173="IwMT",'full menu'!AG173="M&amp;IT",'full menu'!AG173="IwERT",'full menu'!AG173="ERwIT",'full menu'!AG173="I&amp;ERT",'full menu'!AG173="ER&amp;M&amp;IT",'full menu'!AG173="LSD"),"subst",IF(OR('full menu'!AG173="FERT",'full menu'!AG173="FMT",'full menu'!AG173="FIT",'full menu'!AG173="WSD"),"intens",IF('full menu'!AG173="UASC","UASC","")))))</f>
        <v>subst</v>
      </c>
      <c r="AH173" t="str">
        <f>IF(OR('full menu'!AH173="MDC",'full menu'!AH173="PERF"),"rude",IF(OR('full menu'!AH173="PCB",'full menu'!AH173="AERF",'full menu'!AH173="UD"),"inter",IF(OR('full menu'!AH173="ACB",'full menu'!AH173="LCERT",'full menu'!AH173="LERT",'full menu'!AH173="FCERT",'full menu'!AH173="FCMT",'full menu'!AH173="LCMT",'full menu'!AH173="LMT",'full menu'!AH173="LCIT",'full menu'!AH173="FCIT",'full menu'!AH173="LIT",'full menu'!AH173="MwERT",'full menu'!AH173="ERwMT",'full menu'!AH173="M&amp;ERT",'full menu'!AH173="MwIT",'full menu'!AH173="IwMT",'full menu'!AH173="M&amp;IT",'full menu'!AH173="IwERT",'full menu'!AH173="ERwIT",'full menu'!AH173="I&amp;ERT",'full menu'!AH173="ER&amp;M&amp;IT",'full menu'!AH173="LSD"),"subst",IF(OR('full menu'!AH173="FERT",'full menu'!AH173="FMT",'full menu'!AH173="FIT",'full menu'!AH173="WSD"),"intens",IF('full menu'!AH173="UASC","UASC","")))))</f>
        <v>subst</v>
      </c>
      <c r="AI173" t="str">
        <f>IF(OR('full menu'!AI173="MDC",'full menu'!AI173="PERF"),"rude",IF(OR('full menu'!AI173="PCB",'full menu'!AI173="AERF",'full menu'!AI173="UD"),"inter",IF(OR('full menu'!AI173="ACB",'full menu'!AI173="LCERT",'full menu'!AI173="LERT",'full menu'!AI173="FCERT",'full menu'!AI173="FCMT",'full menu'!AI173="LCMT",'full menu'!AI173="LMT",'full menu'!AI173="LCIT",'full menu'!AI173="FCIT",'full menu'!AI173="LIT",'full menu'!AI173="MwERT",'full menu'!AI173="ERwMT",'full menu'!AI173="M&amp;ERT",'full menu'!AI173="MwIT",'full menu'!AI173="IwMT",'full menu'!AI173="M&amp;IT",'full menu'!AI173="IwERT",'full menu'!AI173="ERwIT",'full menu'!AI173="I&amp;ERT",'full menu'!AI173="ER&amp;M&amp;IT",'full menu'!AI173="LSD"),"subst",IF(OR('full menu'!AI173="FERT",'full menu'!AI173="FMT",'full menu'!AI173="FIT",'full menu'!AI173="WSD"),"intens",IF('full menu'!AI173="UASC","UASC","")))))</f>
        <v>subst</v>
      </c>
      <c r="AJ173" t="str">
        <f>IF(OR('full menu'!AJ173="MDC",'full menu'!AJ173="PERF"),"rude",IF(OR('full menu'!AJ173="PCB",'full menu'!AJ173="AERF",'full menu'!AJ173="UD"),"inter",IF(OR('full menu'!AJ173="ACB",'full menu'!AJ173="LCERT",'full menu'!AJ173="LERT",'full menu'!AJ173="FCERT",'full menu'!AJ173="FCMT",'full menu'!AJ173="LCMT",'full menu'!AJ173="LMT",'full menu'!AJ173="LCIT",'full menu'!AJ173="FCIT",'full menu'!AJ173="LIT",'full menu'!AJ173="MwERT",'full menu'!AJ173="ERwMT",'full menu'!AJ173="M&amp;ERT",'full menu'!AJ173="MwIT",'full menu'!AJ173="IwMT",'full menu'!AJ173="M&amp;IT",'full menu'!AJ173="IwERT",'full menu'!AJ173="ERwIT",'full menu'!AJ173="I&amp;ERT",'full menu'!AJ173="ER&amp;M&amp;IT",'full menu'!AJ173="LSD"),"subst",IF(OR('full menu'!AJ173="FERT",'full menu'!AJ173="FMT",'full menu'!AJ173="FIT",'full menu'!AJ173="WSD"),"intens",IF('full menu'!AJ173="UASC","UASC","")))))</f>
        <v>subst</v>
      </c>
      <c r="AK173" t="str">
        <f>IF(OR('full menu'!AK173="MDC",'full menu'!AK173="PERF"),"rude",IF(OR('full menu'!AK173="PCB",'full menu'!AK173="AERF",'full menu'!AK173="UD"),"inter",IF(OR('full menu'!AK173="ACB",'full menu'!AK173="LCERT",'full menu'!AK173="LERT",'full menu'!AK173="FCERT",'full menu'!AK173="FCMT",'full menu'!AK173="LCMT",'full menu'!AK173="LMT",'full menu'!AK173="LCIT",'full menu'!AK173="FCIT",'full menu'!AK173="LIT",'full menu'!AK173="MwERT",'full menu'!AK173="ERwMT",'full menu'!AK173="M&amp;ERT",'full menu'!AK173="MwIT",'full menu'!AK173="IwMT",'full menu'!AK173="M&amp;IT",'full menu'!AK173="IwERT",'full menu'!AK173="ERwIT",'full menu'!AK173="I&amp;ERT",'full menu'!AK173="ER&amp;M&amp;IT",'full menu'!AK173="LSD"),"subst",IF(OR('full menu'!AK173="FERT",'full menu'!AK173="FMT",'full menu'!AK173="FIT",'full menu'!AK173="WSD"),"intens",IF('full menu'!AK173="UASC","UASC","")))))</f>
        <v>subst</v>
      </c>
      <c r="AL173" t="str">
        <f>IF(OR('full menu'!AL173="MDC",'full menu'!AL173="PERF"),"rude",IF(OR('full menu'!AL173="PCB",'full menu'!AL173="AERF",'full menu'!AL173="UD"),"inter",IF(OR('full menu'!AL173="ACB",'full menu'!AL173="LCERT",'full menu'!AL173="LERT",'full menu'!AL173="FCERT",'full menu'!AL173="FCMT",'full menu'!AL173="LCMT",'full menu'!AL173="LMT",'full menu'!AL173="LCIT",'full menu'!AL173="FCIT",'full menu'!AL173="LIT",'full menu'!AL173="MwERT",'full menu'!AL173="ERwMT",'full menu'!AL173="M&amp;ERT",'full menu'!AL173="MwIT",'full menu'!AL173="IwMT",'full menu'!AL173="M&amp;IT",'full menu'!AL173="IwERT",'full menu'!AL173="ERwIT",'full menu'!AL173="I&amp;ERT",'full menu'!AL173="ER&amp;M&amp;IT",'full menu'!AL173="LSD"),"subst",IF(OR('full menu'!AL173="FERT",'full menu'!AL173="FMT",'full menu'!AL173="FIT",'full menu'!AL173="WSD"),"intens",IF('full menu'!AL173="UASC","UASC","")))))</f>
        <v>subst</v>
      </c>
      <c r="AM173" t="str">
        <f>IF(OR('full menu'!AM173="MDC",'full menu'!AM173="PERF"),"rude",IF(OR('full menu'!AM173="PCB",'full menu'!AM173="AERF",'full menu'!AM173="UD"),"inter",IF(OR('full menu'!AM173="ACB",'full menu'!AM173="LCERT",'full menu'!AM173="LERT",'full menu'!AM173="FCERT",'full menu'!AM173="FCMT",'full menu'!AM173="LCMT",'full menu'!AM173="LMT",'full menu'!AM173="LCIT",'full menu'!AM173="FCIT",'full menu'!AM173="LIT",'full menu'!AM173="MwERT",'full menu'!AM173="ERwMT",'full menu'!AM173="M&amp;ERT",'full menu'!AM173="MwIT",'full menu'!AM173="IwMT",'full menu'!AM173="M&amp;IT",'full menu'!AM173="IwERT",'full menu'!AM173="ERwIT",'full menu'!AM173="I&amp;ERT",'full menu'!AM173="ER&amp;M&amp;IT",'full menu'!AM173="LSD"),"subst",IF(OR('full menu'!AM173="FERT",'full menu'!AM173="FMT",'full menu'!AM173="FIT",'full menu'!AM173="WSD"),"intens",IF('full menu'!AM173="UASC","UASC","")))))</f>
        <v>subst</v>
      </c>
      <c r="AN173" t="str">
        <f>IF(OR('full menu'!AN173="MDC",'full menu'!AN173="PERF"),"rude",IF(OR('full menu'!AN173="PCB",'full menu'!AN173="AERF",'full menu'!AN173="UD"),"inter",IF(OR('full menu'!AN173="ACB",'full menu'!AN173="LCERT",'full menu'!AN173="LERT",'full menu'!AN173="FCERT",'full menu'!AN173="FCMT",'full menu'!AN173="LCMT",'full menu'!AN173="LMT",'full menu'!AN173="LCIT",'full menu'!AN173="FCIT",'full menu'!AN173="LIT",'full menu'!AN173="MwERT",'full menu'!AN173="ERwMT",'full menu'!AN173="M&amp;ERT",'full menu'!AN173="MwIT",'full menu'!AN173="IwMT",'full menu'!AN173="M&amp;IT",'full menu'!AN173="IwERT",'full menu'!AN173="ERwIT",'full menu'!AN173="I&amp;ERT",'full menu'!AN173="ER&amp;M&amp;IT",'full menu'!AN173="LSD"),"subst",IF(OR('full menu'!AN173="FERT",'full menu'!AN173="FMT",'full menu'!AN173="FIT",'full menu'!AN173="WSD"),"intens",IF('full menu'!AN173="UASC","UASC","")))))</f>
        <v>subst</v>
      </c>
      <c r="AO173" t="str">
        <f>IF(OR('full menu'!AO173="MDC",'full menu'!AO173="PERF"),"rude",IF(OR('full menu'!AO173="PCB",'full menu'!AO173="AERF",'full menu'!AO173="UD"),"inter",IF(OR('full menu'!AO173="ACB",'full menu'!AO173="LCERT",'full menu'!AO173="LERT",'full menu'!AO173="FCERT",'full menu'!AO173="FCMT",'full menu'!AO173="LCMT",'full menu'!AO173="LMT",'full menu'!AO173="LCIT",'full menu'!AO173="FCIT",'full menu'!AO173="LIT",'full menu'!AO173="MwERT",'full menu'!AO173="ERwMT",'full menu'!AO173="M&amp;ERT",'full menu'!AO173="MwIT",'full menu'!AO173="IwMT",'full menu'!AO173="M&amp;IT",'full menu'!AO173="IwERT",'full menu'!AO173="ERwIT",'full menu'!AO173="I&amp;ERT",'full menu'!AO173="ER&amp;M&amp;IT",'full menu'!AO173="LSD"),"subst",IF(OR('full menu'!AO173="FERT",'full menu'!AO173="FMT",'full menu'!AO173="FIT",'full menu'!AO173="WSD"),"intens",IF('full menu'!AO173="UASC","UASC","")))))</f>
        <v>subst</v>
      </c>
      <c r="AP173" t="str">
        <f>IF(OR('full menu'!AP173="MDC",'full menu'!AP173="PERF"),"rude",IF(OR('full menu'!AP173="PCB",'full menu'!AP173="AERF",'full menu'!AP173="UD"),"inter",IF(OR('full menu'!AP173="ACB",'full menu'!AP173="LCERT",'full menu'!AP173="LERT",'full menu'!AP173="FCERT",'full menu'!AP173="FCMT",'full menu'!AP173="LCMT",'full menu'!AP173="LMT",'full menu'!AP173="LCIT",'full menu'!AP173="FCIT",'full menu'!AP173="LIT",'full menu'!AP173="MwERT",'full menu'!AP173="ERwMT",'full menu'!AP173="M&amp;ERT",'full menu'!AP173="MwIT",'full menu'!AP173="IwMT",'full menu'!AP173="M&amp;IT",'full menu'!AP173="IwERT",'full menu'!AP173="ERwIT",'full menu'!AP173="I&amp;ERT",'full menu'!AP173="ER&amp;M&amp;IT",'full menu'!AP173="LSD"),"subst",IF(OR('full menu'!AP173="FERT",'full menu'!AP173="FMT",'full menu'!AP173="FIT",'full menu'!AP173="WSD"),"intens",IF('full menu'!AP173="UASC","UASC","")))))</f>
        <v>subst</v>
      </c>
      <c r="AQ173" t="str">
        <f>IF(OR('full menu'!AQ173="MDC",'full menu'!AQ173="PERF"),"rude",IF(OR('full menu'!AQ173="PCB",'full menu'!AQ173="AERF",'full menu'!AQ173="UD"),"inter",IF(OR('full menu'!AQ173="ACB",'full menu'!AQ173="LCERT",'full menu'!AQ173="LERT",'full menu'!AQ173="FCERT",'full menu'!AQ173="FCMT",'full menu'!AQ173="LCMT",'full menu'!AQ173="LMT",'full menu'!AQ173="LCIT",'full menu'!AQ173="FCIT",'full menu'!AQ173="LIT",'full menu'!AQ173="MwERT",'full menu'!AQ173="ERwMT",'full menu'!AQ173="M&amp;ERT",'full menu'!AQ173="MwIT",'full menu'!AQ173="IwMT",'full menu'!AQ173="M&amp;IT",'full menu'!AQ173="IwERT",'full menu'!AQ173="ERwIT",'full menu'!AQ173="I&amp;ERT",'full menu'!AQ173="ER&amp;M&amp;IT",'full menu'!AQ173="LSD"),"subst",IF(OR('full menu'!AQ173="FERT",'full menu'!AQ173="FMT",'full menu'!AQ173="FIT",'full menu'!AQ173="WSD"),"intens",IF('full menu'!AQ173="UASC","UASC","")))))</f>
        <v>subst</v>
      </c>
      <c r="AR173" t="str">
        <f>IF(OR('full menu'!AR173="MDC",'full menu'!AR173="PERF"),"rude",IF(OR('full menu'!AR173="PCB",'full menu'!AR173="AERF",'full menu'!AR173="UD"),"inter",IF(OR('full menu'!AR173="ACB",'full menu'!AR173="LCERT",'full menu'!AR173="LERT",'full menu'!AR173="FCERT",'full menu'!AR173="FCMT",'full menu'!AR173="LCMT",'full menu'!AR173="LMT",'full menu'!AR173="LCIT",'full menu'!AR173="FCIT",'full menu'!AR173="LIT",'full menu'!AR173="MwERT",'full menu'!AR173="ERwMT",'full menu'!AR173="M&amp;ERT",'full menu'!AR173="MwIT",'full menu'!AR173="IwMT",'full menu'!AR173="M&amp;IT",'full menu'!AR173="IwERT",'full menu'!AR173="ERwIT",'full menu'!AR173="I&amp;ERT",'full menu'!AR173="ER&amp;M&amp;IT",'full menu'!AR173="LSD"),"subst",IF(OR('full menu'!AR173="FERT",'full menu'!AR173="FMT",'full menu'!AR173="FIT",'full menu'!AR173="WSD"),"intens",IF('full menu'!AR173="UASC","UASC","")))))</f>
        <v>subst</v>
      </c>
      <c r="AS173" t="str">
        <f>IF(OR('full menu'!AS173="MDC",'full menu'!AS173="PERF"),"rude",IF(OR('full menu'!AS173="PCB",'full menu'!AS173="AERF",'full menu'!AS173="UD"),"inter",IF(OR('full menu'!AS173="ACB",'full menu'!AS173="LCERT",'full menu'!AS173="LERT",'full menu'!AS173="FCERT",'full menu'!AS173="FCMT",'full menu'!AS173="LCMT",'full menu'!AS173="LMT",'full menu'!AS173="LCIT",'full menu'!AS173="FCIT",'full menu'!AS173="LIT",'full menu'!AS173="MwERT",'full menu'!AS173="ERwMT",'full menu'!AS173="M&amp;ERT",'full menu'!AS173="MwIT",'full menu'!AS173="IwMT",'full menu'!AS173="M&amp;IT",'full menu'!AS173="IwERT",'full menu'!AS173="ERwIT",'full menu'!AS173="I&amp;ERT",'full menu'!AS173="ER&amp;M&amp;IT",'full menu'!AS173="LSD"),"subst",IF(OR('full menu'!AS173="FERT",'full menu'!AS173="FMT",'full menu'!AS173="FIT",'full menu'!AS173="WSD"),"intens",IF('full menu'!AS173="UASC","UASC","")))))</f>
        <v>subst</v>
      </c>
      <c r="AT173" t="str">
        <f>IF(OR('full menu'!AT173="MDC",'full menu'!AT173="PERF"),"rude",IF(OR('full menu'!AT173="PCB",'full menu'!AT173="AERF",'full menu'!AT173="UD"),"inter",IF(OR('full menu'!AT173="ACB",'full menu'!AT173="LCERT",'full menu'!AT173="LERT",'full menu'!AT173="FCERT",'full menu'!AT173="FCMT",'full menu'!AT173="LCMT",'full menu'!AT173="LMT",'full menu'!AT173="LCIT",'full menu'!AT173="FCIT",'full menu'!AT173="LIT",'full menu'!AT173="MwERT",'full menu'!AT173="ERwMT",'full menu'!AT173="M&amp;ERT",'full menu'!AT173="MwIT",'full menu'!AT173="IwMT",'full menu'!AT173="M&amp;IT",'full menu'!AT173="IwERT",'full menu'!AT173="ERwIT",'full menu'!AT173="I&amp;ERT",'full menu'!AT173="ER&amp;M&amp;IT",'full menu'!AT173="LSD"),"subst",IF(OR('full menu'!AT173="FERT",'full menu'!AT173="FMT",'full menu'!AT173="FIT",'full menu'!AT173="WSD"),"intens",IF('full menu'!AT173="UASC","UASC","")))))</f>
        <v>subst</v>
      </c>
      <c r="AU173" t="str">
        <f>IF(OR('full menu'!AU173="MDC",'full menu'!AU173="PERF"),"rude",IF(OR('full menu'!AU173="PCB",'full menu'!AU173="AERF",'full menu'!AU173="UD"),"inter",IF(OR('full menu'!AU173="ACB",'full menu'!AU173="LCERT",'full menu'!AU173="LERT",'full menu'!AU173="FCERT",'full menu'!AU173="FCMT",'full menu'!AU173="LCMT",'full menu'!AU173="LMT",'full menu'!AU173="LCIT",'full menu'!AU173="FCIT",'full menu'!AU173="LIT",'full menu'!AU173="MwERT",'full menu'!AU173="ERwMT",'full menu'!AU173="M&amp;ERT",'full menu'!AU173="MwIT",'full menu'!AU173="IwMT",'full menu'!AU173="M&amp;IT",'full menu'!AU173="IwERT",'full menu'!AU173="ERwIT",'full menu'!AU173="I&amp;ERT",'full menu'!AU173="ER&amp;M&amp;IT",'full menu'!AU173="LSD"),"subst",IF(OR('full menu'!AU173="FERT",'full menu'!AU173="FMT",'full menu'!AU173="FIT",'full menu'!AU173="WSD"),"intens",IF('full menu'!AU173="UASC","UASC","")))))</f>
        <v>subst</v>
      </c>
      <c r="AV173" t="str">
        <f>IF(OR('full menu'!AV173="MDC",'full menu'!AV173="PERF"),"rude",IF(OR('full menu'!AV173="PCB",'full menu'!AV173="AERF",'full menu'!AV173="UD"),"inter",IF(OR('full menu'!AV173="ACB",'full menu'!AV173="LCERT",'full menu'!AV173="LERT",'full menu'!AV173="FCERT",'full menu'!AV173="FCMT",'full menu'!AV173="LCMT",'full menu'!AV173="LMT",'full menu'!AV173="LCIT",'full menu'!AV173="FCIT",'full menu'!AV173="LIT",'full menu'!AV173="MwERT",'full menu'!AV173="ERwMT",'full menu'!AV173="M&amp;ERT",'full menu'!AV173="MwIT",'full menu'!AV173="IwMT",'full menu'!AV173="M&amp;IT",'full menu'!AV173="IwERT",'full menu'!AV173="ERwIT",'full menu'!AV173="I&amp;ERT",'full menu'!AV173="ER&amp;M&amp;IT",'full menu'!AV173="LSD"),"subst",IF(OR('full menu'!AV173="FERT",'full menu'!AV173="FMT",'full menu'!AV173="FIT",'full menu'!AV173="WSD"),"intens",IF('full menu'!AV173="UASC","UASC","")))))</f>
        <v>subst</v>
      </c>
      <c r="AW173" t="str">
        <f>IF(OR('full menu'!AW173="MDC",'full menu'!AW173="PERF"),"rude",IF(OR('full menu'!AW173="PCB",'full menu'!AW173="AERF",'full menu'!AW173="UD"),"inter",IF(OR('full menu'!AW173="ACB",'full menu'!AW173="LCERT",'full menu'!AW173="LERT",'full menu'!AW173="FCERT",'full menu'!AW173="FCMT",'full menu'!AW173="LCMT",'full menu'!AW173="LMT",'full menu'!AW173="LCIT",'full menu'!AW173="FCIT",'full menu'!AW173="LIT",'full menu'!AW173="MwERT",'full menu'!AW173="ERwMT",'full menu'!AW173="M&amp;ERT",'full menu'!AW173="MwIT",'full menu'!AW173="IwMT",'full menu'!AW173="M&amp;IT",'full menu'!AW173="IwERT",'full menu'!AW173="ERwIT",'full menu'!AW173="I&amp;ERT",'full menu'!AW173="ER&amp;M&amp;IT",'full menu'!AW173="LSD"),"subst",IF(OR('full menu'!AW173="FERT",'full menu'!AW173="FMT",'full menu'!AW173="FIT",'full menu'!AW173="WSD"),"intens",IF('full menu'!AW173="UASC","UASC","")))))</f>
        <v>subst</v>
      </c>
      <c r="AX173" t="str">
        <f>IF(OR('full menu'!AX173="MDC",'full menu'!AX173="PERF"),"rude",IF(OR('full menu'!AX173="PCB",'full menu'!AX173="AERF",'full menu'!AX173="UD"),"inter",IF(OR('full menu'!AX173="ACB",'full menu'!AX173="LCERT",'full menu'!AX173="LERT",'full menu'!AX173="FCERT",'full menu'!AX173="FCMT",'full menu'!AX173="LCMT",'full menu'!AX173="LMT",'full menu'!AX173="LCIT",'full menu'!AX173="FCIT",'full menu'!AX173="LIT",'full menu'!AX173="MwERT",'full menu'!AX173="ERwMT",'full menu'!AX173="M&amp;ERT",'full menu'!AX173="MwIT",'full menu'!AX173="IwMT",'full menu'!AX173="M&amp;IT",'full menu'!AX173="IwERT",'full menu'!AX173="ERwIT",'full menu'!AX173="I&amp;ERT",'full menu'!AX173="ER&amp;M&amp;IT",'full menu'!AX173="LSD"),"subst",IF(OR('full menu'!AX173="FERT",'full menu'!AX173="FMT",'full menu'!AX173="FIT",'full menu'!AX173="WSD"),"intens",IF('full menu'!AX173="UASC","UASC","")))))</f>
        <v>subst</v>
      </c>
      <c r="AY173" t="str">
        <f>IF(OR('full menu'!AY173="MDC",'full menu'!AY173="PERF"),"rude",IF(OR('full menu'!AY173="PCB",'full menu'!AY173="AERF",'full menu'!AY173="UD"),"inter",IF(OR('full menu'!AY173="ACB",'full menu'!AY173="LCERT",'full menu'!AY173="LERT",'full menu'!AY173="FCERT",'full menu'!AY173="FCMT",'full menu'!AY173="LCMT",'full menu'!AY173="LMT",'full menu'!AY173="LCIT",'full menu'!AY173="FCIT",'full menu'!AY173="LIT",'full menu'!AY173="MwERT",'full menu'!AY173="ERwMT",'full menu'!AY173="M&amp;ERT",'full menu'!AY173="MwIT",'full menu'!AY173="IwMT",'full menu'!AY173="M&amp;IT",'full menu'!AY173="IwERT",'full menu'!AY173="ERwIT",'full menu'!AY173="I&amp;ERT",'full menu'!AY173="ER&amp;M&amp;IT",'full menu'!AY173="LSD"),"subst",IF(OR('full menu'!AY173="FERT",'full menu'!AY173="FMT",'full menu'!AY173="FIT",'full menu'!AY173="WSD"),"intens",IF('full menu'!AY173="UASC","UASC","")))))</f>
        <v>subst</v>
      </c>
    </row>
    <row r="174" spans="1:51" x14ac:dyDescent="0.3">
      <c r="A174" t="s">
        <v>199</v>
      </c>
      <c r="B174" t="str">
        <f>IF(OR('full menu'!B174="MDC",'full menu'!B174="PERF"),"rude",IF(OR('full menu'!B174="PCB",'full menu'!B174="AERF",'full menu'!B174="UD"),"inter",IF(OR('full menu'!B174="ACB",'full menu'!B174="LCERT",'full menu'!B174="LERT",'full menu'!B174="FCERT",'full menu'!B174="FCMT",'full menu'!B174="LCMT",'full menu'!B174="LMT",'full menu'!B174="LCIT",'full menu'!B174="FCIT",'full menu'!B174="LIT",'full menu'!B174="MwERT",'full menu'!B174="ERwMT",'full menu'!B174="M&amp;ERT",'full menu'!B174="MwIT",'full menu'!B174="IwMT",'full menu'!B174="M&amp;IT",'full menu'!B174="IwERT",'full menu'!B174="ERwIT",'full menu'!B174="I&amp;ERT",'full menu'!B174="ER&amp;M&amp;IT",'full menu'!B174="LSD"),"subst",IF(OR('full menu'!B174="FERT",'full menu'!B174="FMT",'full menu'!B174="FIT",'full menu'!B174="WSD"),"intens",IF('full menu'!B174="UASC","UASC","")))))</f>
        <v>inter</v>
      </c>
      <c r="C174" t="str">
        <f>IF(OR('full menu'!C174="MDC",'full menu'!C174="PERF"),"rude",IF(OR('full menu'!C174="PCB",'full menu'!C174="AERF",'full menu'!C174="UD"),"inter",IF(OR('full menu'!C174="ACB",'full menu'!C174="LCERT",'full menu'!C174="LERT",'full menu'!C174="FCERT",'full menu'!C174="FCMT",'full menu'!C174="LCMT",'full menu'!C174="LMT",'full menu'!C174="LCIT",'full menu'!C174="FCIT",'full menu'!C174="LIT",'full menu'!C174="MwERT",'full menu'!C174="ERwMT",'full menu'!C174="M&amp;ERT",'full menu'!C174="MwIT",'full menu'!C174="IwMT",'full menu'!C174="M&amp;IT",'full menu'!C174="IwERT",'full menu'!C174="ERwIT",'full menu'!C174="I&amp;ERT",'full menu'!C174="ER&amp;M&amp;IT",'full menu'!C174="LSD"),"subst",IF(OR('full menu'!C174="FERT",'full menu'!C174="FMT",'full menu'!C174="FIT",'full menu'!C174="WSD"),"intens",IF('full menu'!C174="UASC","UASC","")))))</f>
        <v>inter</v>
      </c>
      <c r="D174" t="str">
        <f>IF(OR('full menu'!D174="MDC",'full menu'!D174="PERF"),"rude",IF(OR('full menu'!D174="PCB",'full menu'!D174="AERF",'full menu'!D174="UD"),"inter",IF(OR('full menu'!D174="ACB",'full menu'!D174="LCERT",'full menu'!D174="LERT",'full menu'!D174="FCERT",'full menu'!D174="FCMT",'full menu'!D174="LCMT",'full menu'!D174="LMT",'full menu'!D174="LCIT",'full menu'!D174="FCIT",'full menu'!D174="LIT",'full menu'!D174="MwERT",'full menu'!D174="ERwMT",'full menu'!D174="M&amp;ERT",'full menu'!D174="MwIT",'full menu'!D174="IwMT",'full menu'!D174="M&amp;IT",'full menu'!D174="IwERT",'full menu'!D174="ERwIT",'full menu'!D174="I&amp;ERT",'full menu'!D174="ER&amp;M&amp;IT",'full menu'!D174="LSD"),"subst",IF(OR('full menu'!D174="FERT",'full menu'!D174="FMT",'full menu'!D174="FIT",'full menu'!D174="WSD"),"intens",IF('full menu'!D174="UASC","UASC","")))))</f>
        <v>inter</v>
      </c>
      <c r="E174" t="str">
        <f>IF(OR('full menu'!E174="MDC",'full menu'!E174="PERF"),"rude",IF(OR('full menu'!E174="PCB",'full menu'!E174="AERF",'full menu'!E174="UD"),"inter",IF(OR('full menu'!E174="ACB",'full menu'!E174="LCERT",'full menu'!E174="LERT",'full menu'!E174="FCERT",'full menu'!E174="FCMT",'full menu'!E174="LCMT",'full menu'!E174="LMT",'full menu'!E174="LCIT",'full menu'!E174="FCIT",'full menu'!E174="LIT",'full menu'!E174="MwERT",'full menu'!E174="ERwMT",'full menu'!E174="M&amp;ERT",'full menu'!E174="MwIT",'full menu'!E174="IwMT",'full menu'!E174="M&amp;IT",'full menu'!E174="IwERT",'full menu'!E174="ERwIT",'full menu'!E174="I&amp;ERT",'full menu'!E174="ER&amp;M&amp;IT",'full menu'!E174="LSD"),"subst",IF(OR('full menu'!E174="FERT",'full menu'!E174="FMT",'full menu'!E174="FIT",'full menu'!E174="WSD"),"intens",IF('full menu'!E174="UASC","UASC","")))))</f>
        <v>inter</v>
      </c>
      <c r="F174" t="str">
        <f>IF(OR('full menu'!F174="MDC",'full menu'!F174="PERF"),"rude",IF(OR('full menu'!F174="PCB",'full menu'!F174="AERF",'full menu'!F174="UD"),"inter",IF(OR('full menu'!F174="ACB",'full menu'!F174="LCERT",'full menu'!F174="LERT",'full menu'!F174="FCERT",'full menu'!F174="FCMT",'full menu'!F174="LCMT",'full menu'!F174="LMT",'full menu'!F174="LCIT",'full menu'!F174="FCIT",'full menu'!F174="LIT",'full menu'!F174="MwERT",'full menu'!F174="ERwMT",'full menu'!F174="M&amp;ERT",'full menu'!F174="MwIT",'full menu'!F174="IwMT",'full menu'!F174="M&amp;IT",'full menu'!F174="IwERT",'full menu'!F174="ERwIT",'full menu'!F174="I&amp;ERT",'full menu'!F174="ER&amp;M&amp;IT",'full menu'!F174="LSD"),"subst",IF(OR('full menu'!F174="FERT",'full menu'!F174="FMT",'full menu'!F174="FIT",'full menu'!F174="WSD"),"intens",IF('full menu'!F174="UASC","UASC","")))))</f>
        <v>inter</v>
      </c>
      <c r="G174" t="str">
        <f>IF(OR('full menu'!G174="MDC",'full menu'!G174="PERF"),"rude",IF(OR('full menu'!G174="PCB",'full menu'!G174="AERF",'full menu'!G174="UD"),"inter",IF(OR('full menu'!G174="ACB",'full menu'!G174="LCERT",'full menu'!G174="LERT",'full menu'!G174="FCERT",'full menu'!G174="FCMT",'full menu'!G174="LCMT",'full menu'!G174="LMT",'full menu'!G174="LCIT",'full menu'!G174="FCIT",'full menu'!G174="LIT",'full menu'!G174="MwERT",'full menu'!G174="ERwMT",'full menu'!G174="M&amp;ERT",'full menu'!G174="MwIT",'full menu'!G174="IwMT",'full menu'!G174="M&amp;IT",'full menu'!G174="IwERT",'full menu'!G174="ERwIT",'full menu'!G174="I&amp;ERT",'full menu'!G174="ER&amp;M&amp;IT",'full menu'!G174="LSD"),"subst",IF(OR('full menu'!G174="FERT",'full menu'!G174="FMT",'full menu'!G174="FIT",'full menu'!G174="WSD"),"intens",IF('full menu'!G174="UASC","UASC","")))))</f>
        <v>inter</v>
      </c>
      <c r="H174" t="str">
        <f>IF(OR('full menu'!H174="MDC",'full menu'!H174="PERF"),"rude",IF(OR('full menu'!H174="PCB",'full menu'!H174="AERF",'full menu'!H174="UD"),"inter",IF(OR('full menu'!H174="ACB",'full menu'!H174="LCERT",'full menu'!H174="LERT",'full menu'!H174="FCERT",'full menu'!H174="FCMT",'full menu'!H174="LCMT",'full menu'!H174="LMT",'full menu'!H174="LCIT",'full menu'!H174="FCIT",'full menu'!H174="LIT",'full menu'!H174="MwERT",'full menu'!H174="ERwMT",'full menu'!H174="M&amp;ERT",'full menu'!H174="MwIT",'full menu'!H174="IwMT",'full menu'!H174="M&amp;IT",'full menu'!H174="IwERT",'full menu'!H174="ERwIT",'full menu'!H174="I&amp;ERT",'full menu'!H174="ER&amp;M&amp;IT",'full menu'!H174="LSD"),"subst",IF(OR('full menu'!H174="FERT",'full menu'!H174="FMT",'full menu'!H174="FIT",'full menu'!H174="WSD"),"intens",IF('full menu'!H174="UASC","UASC","")))))</f>
        <v>inter</v>
      </c>
      <c r="I174" t="str">
        <f>IF(OR('full menu'!I174="MDC",'full menu'!I174="PERF"),"rude",IF(OR('full menu'!I174="PCB",'full menu'!I174="AERF",'full menu'!I174="UD"),"inter",IF(OR('full menu'!I174="ACB",'full menu'!I174="LCERT",'full menu'!I174="LERT",'full menu'!I174="FCERT",'full menu'!I174="FCMT",'full menu'!I174="LCMT",'full menu'!I174="LMT",'full menu'!I174="LCIT",'full menu'!I174="FCIT",'full menu'!I174="LIT",'full menu'!I174="MwERT",'full menu'!I174="ERwMT",'full menu'!I174="M&amp;ERT",'full menu'!I174="MwIT",'full menu'!I174="IwMT",'full menu'!I174="M&amp;IT",'full menu'!I174="IwERT",'full menu'!I174="ERwIT",'full menu'!I174="I&amp;ERT",'full menu'!I174="ER&amp;M&amp;IT",'full menu'!I174="LSD"),"subst",IF(OR('full menu'!I174="FERT",'full menu'!I174="FMT",'full menu'!I174="FIT",'full menu'!I174="WSD"),"intens",IF('full menu'!I174="UASC","UASC","")))))</f>
        <v>inter</v>
      </c>
      <c r="J174" t="str">
        <f>IF(OR('full menu'!J174="MDC",'full menu'!J174="PERF"),"rude",IF(OR('full menu'!J174="PCB",'full menu'!J174="AERF",'full menu'!J174="UD"),"inter",IF(OR('full menu'!J174="ACB",'full menu'!J174="LCERT",'full menu'!J174="LERT",'full menu'!J174="FCERT",'full menu'!J174="FCMT",'full menu'!J174="LCMT",'full menu'!J174="LMT",'full menu'!J174="LCIT",'full menu'!J174="FCIT",'full menu'!J174="LIT",'full menu'!J174="MwERT",'full menu'!J174="ERwMT",'full menu'!J174="M&amp;ERT",'full menu'!J174="MwIT",'full menu'!J174="IwMT",'full menu'!J174="M&amp;IT",'full menu'!J174="IwERT",'full menu'!J174="ERwIT",'full menu'!J174="I&amp;ERT",'full menu'!J174="ER&amp;M&amp;IT",'full menu'!J174="LSD"),"subst",IF(OR('full menu'!J174="FERT",'full menu'!J174="FMT",'full menu'!J174="FIT",'full menu'!J174="WSD"),"intens",IF('full menu'!J174="UASC","UASC","")))))</f>
        <v>inter</v>
      </c>
      <c r="K174" t="str">
        <f>IF(OR('full menu'!K174="MDC",'full menu'!K174="PERF"),"rude",IF(OR('full menu'!K174="PCB",'full menu'!K174="AERF",'full menu'!K174="UD"),"inter",IF(OR('full menu'!K174="ACB",'full menu'!K174="LCERT",'full menu'!K174="LERT",'full menu'!K174="FCERT",'full menu'!K174="FCMT",'full menu'!K174="LCMT",'full menu'!K174="LMT",'full menu'!K174="LCIT",'full menu'!K174="FCIT",'full menu'!K174="LIT",'full menu'!K174="MwERT",'full menu'!K174="ERwMT",'full menu'!K174="M&amp;ERT",'full menu'!K174="MwIT",'full menu'!K174="IwMT",'full menu'!K174="M&amp;IT",'full menu'!K174="IwERT",'full menu'!K174="ERwIT",'full menu'!K174="I&amp;ERT",'full menu'!K174="ER&amp;M&amp;IT",'full menu'!K174="LSD"),"subst",IF(OR('full menu'!K174="FERT",'full menu'!K174="FMT",'full menu'!K174="FIT",'full menu'!K174="WSD"),"intens",IF('full menu'!K174="UASC","UASC","")))))</f>
        <v>inter</v>
      </c>
      <c r="L174" t="str">
        <f>IF(OR('full menu'!L174="MDC",'full menu'!L174="PERF"),"rude",IF(OR('full menu'!L174="PCB",'full menu'!L174="AERF",'full menu'!L174="UD"),"inter",IF(OR('full menu'!L174="ACB",'full menu'!L174="LCERT",'full menu'!L174="LERT",'full menu'!L174="FCERT",'full menu'!L174="FCMT",'full menu'!L174="LCMT",'full menu'!L174="LMT",'full menu'!L174="LCIT",'full menu'!L174="FCIT",'full menu'!L174="LIT",'full menu'!L174="MwERT",'full menu'!L174="ERwMT",'full menu'!L174="M&amp;ERT",'full menu'!L174="MwIT",'full menu'!L174="IwMT",'full menu'!L174="M&amp;IT",'full menu'!L174="IwERT",'full menu'!L174="ERwIT",'full menu'!L174="I&amp;ERT",'full menu'!L174="ER&amp;M&amp;IT",'full menu'!L174="LSD"),"subst",IF(OR('full menu'!L174="FERT",'full menu'!L174="FMT",'full menu'!L174="FIT",'full menu'!L174="WSD"),"intens",IF('full menu'!L174="UASC","UASC","")))))</f>
        <v>inter</v>
      </c>
      <c r="M174" t="str">
        <f>IF(OR('full menu'!M174="MDC",'full menu'!M174="PERF"),"rude",IF(OR('full menu'!M174="PCB",'full menu'!M174="AERF",'full menu'!M174="UD"),"inter",IF(OR('full menu'!M174="ACB",'full menu'!M174="LCERT",'full menu'!M174="LERT",'full menu'!M174="FCERT",'full menu'!M174="FCMT",'full menu'!M174="LCMT",'full menu'!M174="LMT",'full menu'!M174="LCIT",'full menu'!M174="FCIT",'full menu'!M174="LIT",'full menu'!M174="MwERT",'full menu'!M174="ERwMT",'full menu'!M174="M&amp;ERT",'full menu'!M174="MwIT",'full menu'!M174="IwMT",'full menu'!M174="M&amp;IT",'full menu'!M174="IwERT",'full menu'!M174="ERwIT",'full menu'!M174="I&amp;ERT",'full menu'!M174="ER&amp;M&amp;IT",'full menu'!M174="LSD"),"subst",IF(OR('full menu'!M174="FERT",'full menu'!M174="FMT",'full menu'!M174="FIT",'full menu'!M174="WSD"),"intens",IF('full menu'!M174="UASC","UASC","")))))</f>
        <v>inter</v>
      </c>
      <c r="N174" t="str">
        <f>IF(OR('full menu'!N174="MDC",'full menu'!N174="PERF"),"rude",IF(OR('full menu'!N174="PCB",'full menu'!N174="AERF",'full menu'!N174="UD"),"inter",IF(OR('full menu'!N174="ACB",'full menu'!N174="LCERT",'full menu'!N174="LERT",'full menu'!N174="FCERT",'full menu'!N174="FCMT",'full menu'!N174="LCMT",'full menu'!N174="LMT",'full menu'!N174="LCIT",'full menu'!N174="FCIT",'full menu'!N174="LIT",'full menu'!N174="MwERT",'full menu'!N174="ERwMT",'full menu'!N174="M&amp;ERT",'full menu'!N174="MwIT",'full menu'!N174="IwMT",'full menu'!N174="M&amp;IT",'full menu'!N174="IwERT",'full menu'!N174="ERwIT",'full menu'!N174="I&amp;ERT",'full menu'!N174="ER&amp;M&amp;IT",'full menu'!N174="LSD"),"subst",IF(OR('full menu'!N174="FERT",'full menu'!N174="FMT",'full menu'!N174="FIT",'full menu'!N174="WSD"),"intens",IF('full menu'!N174="UASC","UASC","")))))</f>
        <v>inter</v>
      </c>
      <c r="O174" t="str">
        <f>IF(OR('full menu'!O174="MDC",'full menu'!O174="PERF"),"rude",IF(OR('full menu'!O174="PCB",'full menu'!O174="AERF",'full menu'!O174="UD"),"inter",IF(OR('full menu'!O174="ACB",'full menu'!O174="LCERT",'full menu'!O174="LERT",'full menu'!O174="FCERT",'full menu'!O174="FCMT",'full menu'!O174="LCMT",'full menu'!O174="LMT",'full menu'!O174="LCIT",'full menu'!O174="FCIT",'full menu'!O174="LIT",'full menu'!O174="MwERT",'full menu'!O174="ERwMT",'full menu'!O174="M&amp;ERT",'full menu'!O174="MwIT",'full menu'!O174="IwMT",'full menu'!O174="M&amp;IT",'full menu'!O174="IwERT",'full menu'!O174="ERwIT",'full menu'!O174="I&amp;ERT",'full menu'!O174="ER&amp;M&amp;IT",'full menu'!O174="LSD"),"subst",IF(OR('full menu'!O174="FERT",'full menu'!O174="FMT",'full menu'!O174="FIT",'full menu'!O174="WSD"),"intens",IF('full menu'!O174="UASC","UASC","")))))</f>
        <v>inter</v>
      </c>
      <c r="P174" t="str">
        <f>IF(OR('full menu'!P174="MDC",'full menu'!P174="PERF"),"rude",IF(OR('full menu'!P174="PCB",'full menu'!P174="AERF",'full menu'!P174="UD"),"inter",IF(OR('full menu'!P174="ACB",'full menu'!P174="LCERT",'full menu'!P174="LERT",'full menu'!P174="FCERT",'full menu'!P174="FCMT",'full menu'!P174="LCMT",'full menu'!P174="LMT",'full menu'!P174="LCIT",'full menu'!P174="FCIT",'full menu'!P174="LIT",'full menu'!P174="MwERT",'full menu'!P174="ERwMT",'full menu'!P174="M&amp;ERT",'full menu'!P174="MwIT",'full menu'!P174="IwMT",'full menu'!P174="M&amp;IT",'full menu'!P174="IwERT",'full menu'!P174="ERwIT",'full menu'!P174="I&amp;ERT",'full menu'!P174="ER&amp;M&amp;IT",'full menu'!P174="LSD"),"subst",IF(OR('full menu'!P174="FERT",'full menu'!P174="FMT",'full menu'!P174="FIT",'full menu'!P174="WSD"),"intens",IF('full menu'!P174="UASC","UASC","")))))</f>
        <v>inter</v>
      </c>
      <c r="Q174" t="str">
        <f>IF(OR('full menu'!Q174="MDC",'full menu'!Q174="PERF"),"rude",IF(OR('full menu'!Q174="PCB",'full menu'!Q174="AERF",'full menu'!Q174="UD"),"inter",IF(OR('full menu'!Q174="ACB",'full menu'!Q174="LCERT",'full menu'!Q174="LERT",'full menu'!Q174="FCERT",'full menu'!Q174="FCMT",'full menu'!Q174="LCMT",'full menu'!Q174="LMT",'full menu'!Q174="LCIT",'full menu'!Q174="FCIT",'full menu'!Q174="LIT",'full menu'!Q174="MwERT",'full menu'!Q174="ERwMT",'full menu'!Q174="M&amp;ERT",'full menu'!Q174="MwIT",'full menu'!Q174="IwMT",'full menu'!Q174="M&amp;IT",'full menu'!Q174="IwERT",'full menu'!Q174="ERwIT",'full menu'!Q174="I&amp;ERT",'full menu'!Q174="ER&amp;M&amp;IT",'full menu'!Q174="LSD"),"subst",IF(OR('full menu'!Q174="FERT",'full menu'!Q174="FMT",'full menu'!Q174="FIT",'full menu'!Q174="WSD"),"intens",IF('full menu'!Q174="UASC","UASC","")))))</f>
        <v>inter</v>
      </c>
      <c r="R174" t="str">
        <f>IF(OR('full menu'!R174="MDC",'full menu'!R174="PERF"),"rude",IF(OR('full menu'!R174="PCB",'full menu'!R174="AERF",'full menu'!R174="UD"),"inter",IF(OR('full menu'!R174="ACB",'full menu'!R174="LCERT",'full menu'!R174="LERT",'full menu'!R174="FCERT",'full menu'!R174="FCMT",'full menu'!R174="LCMT",'full menu'!R174="LMT",'full menu'!R174="LCIT",'full menu'!R174="FCIT",'full menu'!R174="LIT",'full menu'!R174="MwERT",'full menu'!R174="ERwMT",'full menu'!R174="M&amp;ERT",'full menu'!R174="MwIT",'full menu'!R174="IwMT",'full menu'!R174="M&amp;IT",'full menu'!R174="IwERT",'full menu'!R174="ERwIT",'full menu'!R174="I&amp;ERT",'full menu'!R174="ER&amp;M&amp;IT",'full menu'!R174="LSD"),"subst",IF(OR('full menu'!R174="FERT",'full menu'!R174="FMT",'full menu'!R174="FIT",'full menu'!R174="WSD"),"intens",IF('full menu'!R174="UASC","UASC","")))))</f>
        <v>inter</v>
      </c>
      <c r="S174" t="str">
        <f>IF(OR('full menu'!S174="MDC",'full menu'!S174="PERF"),"rude",IF(OR('full menu'!S174="PCB",'full menu'!S174="AERF",'full menu'!S174="UD"),"inter",IF(OR('full menu'!S174="ACB",'full menu'!S174="LCERT",'full menu'!S174="LERT",'full menu'!S174="FCERT",'full menu'!S174="FCMT",'full menu'!S174="LCMT",'full menu'!S174="LMT",'full menu'!S174="LCIT",'full menu'!S174="FCIT",'full menu'!S174="LIT",'full menu'!S174="MwERT",'full menu'!S174="ERwMT",'full menu'!S174="M&amp;ERT",'full menu'!S174="MwIT",'full menu'!S174="IwMT",'full menu'!S174="M&amp;IT",'full menu'!S174="IwERT",'full menu'!S174="ERwIT",'full menu'!S174="I&amp;ERT",'full menu'!S174="ER&amp;M&amp;IT",'full menu'!S174="LSD"),"subst",IF(OR('full menu'!S174="FERT",'full menu'!S174="FMT",'full menu'!S174="FIT",'full menu'!S174="WSD"),"intens",IF('full menu'!S174="UASC","UASC","")))))</f>
        <v>inter</v>
      </c>
      <c r="T174" t="str">
        <f>IF(OR('full menu'!T174="MDC",'full menu'!T174="PERF"),"rude",IF(OR('full menu'!T174="PCB",'full menu'!T174="AERF",'full menu'!T174="UD"),"inter",IF(OR('full menu'!T174="ACB",'full menu'!T174="LCERT",'full menu'!T174="LERT",'full menu'!T174="FCERT",'full menu'!T174="FCMT",'full menu'!T174="LCMT",'full menu'!T174="LMT",'full menu'!T174="LCIT",'full menu'!T174="FCIT",'full menu'!T174="LIT",'full menu'!T174="MwERT",'full menu'!T174="ERwMT",'full menu'!T174="M&amp;ERT",'full menu'!T174="MwIT",'full menu'!T174="IwMT",'full menu'!T174="M&amp;IT",'full menu'!T174="IwERT",'full menu'!T174="ERwIT",'full menu'!T174="I&amp;ERT",'full menu'!T174="ER&amp;M&amp;IT",'full menu'!T174="LSD"),"subst",IF(OR('full menu'!T174="FERT",'full menu'!T174="FMT",'full menu'!T174="FIT",'full menu'!T174="WSD"),"intens",IF('full menu'!T174="UASC","UASC","")))))</f>
        <v>subst</v>
      </c>
      <c r="U174" t="str">
        <f>IF(OR('full menu'!U174="MDC",'full menu'!U174="PERF"),"rude",IF(OR('full menu'!U174="PCB",'full menu'!U174="AERF",'full menu'!U174="UD"),"inter",IF(OR('full menu'!U174="ACB",'full menu'!U174="LCERT",'full menu'!U174="LERT",'full menu'!U174="FCERT",'full menu'!U174="FCMT",'full menu'!U174="LCMT",'full menu'!U174="LMT",'full menu'!U174="LCIT",'full menu'!U174="FCIT",'full menu'!U174="LIT",'full menu'!U174="MwERT",'full menu'!U174="ERwMT",'full menu'!U174="M&amp;ERT",'full menu'!U174="MwIT",'full menu'!U174="IwMT",'full menu'!U174="M&amp;IT",'full menu'!U174="IwERT",'full menu'!U174="ERwIT",'full menu'!U174="I&amp;ERT",'full menu'!U174="ER&amp;M&amp;IT",'full menu'!U174="LSD"),"subst",IF(OR('full menu'!U174="FERT",'full menu'!U174="FMT",'full menu'!U174="FIT",'full menu'!U174="WSD"),"intens",IF('full menu'!U174="UASC","UASC","")))))</f>
        <v>subst</v>
      </c>
      <c r="V174" t="str">
        <f>IF(OR('full menu'!V174="MDC",'full menu'!V174="PERF"),"rude",IF(OR('full menu'!V174="PCB",'full menu'!V174="AERF",'full menu'!V174="UD"),"inter",IF(OR('full menu'!V174="ACB",'full menu'!V174="LCERT",'full menu'!V174="LERT",'full menu'!V174="FCERT",'full menu'!V174="FCMT",'full menu'!V174="LCMT",'full menu'!V174="LMT",'full menu'!V174="LCIT",'full menu'!V174="FCIT",'full menu'!V174="LIT",'full menu'!V174="MwERT",'full menu'!V174="ERwMT",'full menu'!V174="M&amp;ERT",'full menu'!V174="MwIT",'full menu'!V174="IwMT",'full menu'!V174="M&amp;IT",'full menu'!V174="IwERT",'full menu'!V174="ERwIT",'full menu'!V174="I&amp;ERT",'full menu'!V174="ER&amp;M&amp;IT",'full menu'!V174="LSD"),"subst",IF(OR('full menu'!V174="FERT",'full menu'!V174="FMT",'full menu'!V174="FIT",'full menu'!V174="WSD"),"intens",IF('full menu'!V174="UASC","UASC","")))))</f>
        <v>subst</v>
      </c>
      <c r="W174" t="str">
        <f>IF(OR('full menu'!W174="MDC",'full menu'!W174="PERF"),"rude",IF(OR('full menu'!W174="PCB",'full menu'!W174="AERF",'full menu'!W174="UD"),"inter",IF(OR('full menu'!W174="ACB",'full menu'!W174="LCERT",'full menu'!W174="LERT",'full menu'!W174="FCERT",'full menu'!W174="FCMT",'full menu'!W174="LCMT",'full menu'!W174="LMT",'full menu'!W174="LCIT",'full menu'!W174="FCIT",'full menu'!W174="LIT",'full menu'!W174="MwERT",'full menu'!W174="ERwMT",'full menu'!W174="M&amp;ERT",'full menu'!W174="MwIT",'full menu'!W174="IwMT",'full menu'!W174="M&amp;IT",'full menu'!W174="IwERT",'full menu'!W174="ERwIT",'full menu'!W174="I&amp;ERT",'full menu'!W174="ER&amp;M&amp;IT",'full menu'!W174="LSD"),"subst",IF(OR('full menu'!W174="FERT",'full menu'!W174="FMT",'full menu'!W174="FIT",'full menu'!W174="WSD"),"intens",IF('full menu'!W174="UASC","UASC","")))))</f>
        <v>subst</v>
      </c>
      <c r="X174" t="str">
        <f>IF(OR('full menu'!X174="MDC",'full menu'!X174="PERF"),"rude",IF(OR('full menu'!X174="PCB",'full menu'!X174="AERF",'full menu'!X174="UD"),"inter",IF(OR('full menu'!X174="ACB",'full menu'!X174="LCERT",'full menu'!X174="LERT",'full menu'!X174="FCERT",'full menu'!X174="FCMT",'full menu'!X174="LCMT",'full menu'!X174="LMT",'full menu'!X174="LCIT",'full menu'!X174="FCIT",'full menu'!X174="LIT",'full menu'!X174="MwERT",'full menu'!X174="ERwMT",'full menu'!X174="M&amp;ERT",'full menu'!X174="MwIT",'full menu'!X174="IwMT",'full menu'!X174="M&amp;IT",'full menu'!X174="IwERT",'full menu'!X174="ERwIT",'full menu'!X174="I&amp;ERT",'full menu'!X174="ER&amp;M&amp;IT",'full menu'!X174="LSD"),"subst",IF(OR('full menu'!X174="FERT",'full menu'!X174="FMT",'full menu'!X174="FIT",'full menu'!X174="WSD"),"intens",IF('full menu'!X174="UASC","UASC","")))))</f>
        <v>subst</v>
      </c>
      <c r="Y174" t="str">
        <f>IF(OR('full menu'!Y174="MDC",'full menu'!Y174="PERF"),"rude",IF(OR('full menu'!Y174="PCB",'full menu'!Y174="AERF",'full menu'!Y174="UD"),"inter",IF(OR('full menu'!Y174="ACB",'full menu'!Y174="LCERT",'full menu'!Y174="LERT",'full menu'!Y174="FCERT",'full menu'!Y174="FCMT",'full menu'!Y174="LCMT",'full menu'!Y174="LMT",'full menu'!Y174="LCIT",'full menu'!Y174="FCIT",'full menu'!Y174="LIT",'full menu'!Y174="MwERT",'full menu'!Y174="ERwMT",'full menu'!Y174="M&amp;ERT",'full menu'!Y174="MwIT",'full menu'!Y174="IwMT",'full menu'!Y174="M&amp;IT",'full menu'!Y174="IwERT",'full menu'!Y174="ERwIT",'full menu'!Y174="I&amp;ERT",'full menu'!Y174="ER&amp;M&amp;IT",'full menu'!Y174="LSD"),"subst",IF(OR('full menu'!Y174="FERT",'full menu'!Y174="FMT",'full menu'!Y174="FIT",'full menu'!Y174="WSD"),"intens",IF('full menu'!Y174="UASC","UASC","")))))</f>
        <v>subst</v>
      </c>
      <c r="Z174" t="str">
        <f>IF(OR('full menu'!Z174="MDC",'full menu'!Z174="PERF"),"rude",IF(OR('full menu'!Z174="PCB",'full menu'!Z174="AERF",'full menu'!Z174="UD"),"inter",IF(OR('full menu'!Z174="ACB",'full menu'!Z174="LCERT",'full menu'!Z174="LERT",'full menu'!Z174="FCERT",'full menu'!Z174="FCMT",'full menu'!Z174="LCMT",'full menu'!Z174="LMT",'full menu'!Z174="LCIT",'full menu'!Z174="FCIT",'full menu'!Z174="LIT",'full menu'!Z174="MwERT",'full menu'!Z174="ERwMT",'full menu'!Z174="M&amp;ERT",'full menu'!Z174="MwIT",'full menu'!Z174="IwMT",'full menu'!Z174="M&amp;IT",'full menu'!Z174="IwERT",'full menu'!Z174="ERwIT",'full menu'!Z174="I&amp;ERT",'full menu'!Z174="ER&amp;M&amp;IT",'full menu'!Z174="LSD"),"subst",IF(OR('full menu'!Z174="FERT",'full menu'!Z174="FMT",'full menu'!Z174="FIT",'full menu'!Z174="WSD"),"intens",IF('full menu'!Z174="UASC","UASC","")))))</f>
        <v>subst</v>
      </c>
      <c r="AA174" t="str">
        <f>IF(OR('full menu'!AA174="MDC",'full menu'!AA174="PERF"),"rude",IF(OR('full menu'!AA174="PCB",'full menu'!AA174="AERF",'full menu'!AA174="UD"),"inter",IF(OR('full menu'!AA174="ACB",'full menu'!AA174="LCERT",'full menu'!AA174="LERT",'full menu'!AA174="FCERT",'full menu'!AA174="FCMT",'full menu'!AA174="LCMT",'full menu'!AA174="LMT",'full menu'!AA174="LCIT",'full menu'!AA174="FCIT",'full menu'!AA174="LIT",'full menu'!AA174="MwERT",'full menu'!AA174="ERwMT",'full menu'!AA174="M&amp;ERT",'full menu'!AA174="MwIT",'full menu'!AA174="IwMT",'full menu'!AA174="M&amp;IT",'full menu'!AA174="IwERT",'full menu'!AA174="ERwIT",'full menu'!AA174="I&amp;ERT",'full menu'!AA174="ER&amp;M&amp;IT",'full menu'!AA174="LSD"),"subst",IF(OR('full menu'!AA174="FERT",'full menu'!AA174="FMT",'full menu'!AA174="FIT",'full menu'!AA174="WSD"),"intens",IF('full menu'!AA174="UASC","UASC","")))))</f>
        <v>subst</v>
      </c>
      <c r="AB174" t="str">
        <f>IF(OR('full menu'!AB174="MDC",'full menu'!AB174="PERF"),"rude",IF(OR('full menu'!AB174="PCB",'full menu'!AB174="AERF",'full menu'!AB174="UD"),"inter",IF(OR('full menu'!AB174="ACB",'full menu'!AB174="LCERT",'full menu'!AB174="LERT",'full menu'!AB174="FCERT",'full menu'!AB174="FCMT",'full menu'!AB174="LCMT",'full menu'!AB174="LMT",'full menu'!AB174="LCIT",'full menu'!AB174="FCIT",'full menu'!AB174="LIT",'full menu'!AB174="MwERT",'full menu'!AB174="ERwMT",'full menu'!AB174="M&amp;ERT",'full menu'!AB174="MwIT",'full menu'!AB174="IwMT",'full menu'!AB174="M&amp;IT",'full menu'!AB174="IwERT",'full menu'!AB174="ERwIT",'full menu'!AB174="I&amp;ERT",'full menu'!AB174="ER&amp;M&amp;IT",'full menu'!AB174="LSD"),"subst",IF(OR('full menu'!AB174="FERT",'full menu'!AB174="FMT",'full menu'!AB174="FIT",'full menu'!AB174="WSD"),"intens",IF('full menu'!AB174="UASC","UASC","")))))</f>
        <v>subst</v>
      </c>
      <c r="AC174" t="str">
        <f>IF(OR('full menu'!AC174="MDC",'full menu'!AC174="PERF"),"rude",IF(OR('full menu'!AC174="PCB",'full menu'!AC174="AERF",'full menu'!AC174="UD"),"inter",IF(OR('full menu'!AC174="ACB",'full menu'!AC174="LCERT",'full menu'!AC174="LERT",'full menu'!AC174="FCERT",'full menu'!AC174="FCMT",'full menu'!AC174="LCMT",'full menu'!AC174="LMT",'full menu'!AC174="LCIT",'full menu'!AC174="FCIT",'full menu'!AC174="LIT",'full menu'!AC174="MwERT",'full menu'!AC174="ERwMT",'full menu'!AC174="M&amp;ERT",'full menu'!AC174="MwIT",'full menu'!AC174="IwMT",'full menu'!AC174="M&amp;IT",'full menu'!AC174="IwERT",'full menu'!AC174="ERwIT",'full menu'!AC174="I&amp;ERT",'full menu'!AC174="ER&amp;M&amp;IT",'full menu'!AC174="LSD"),"subst",IF(OR('full menu'!AC174="FERT",'full menu'!AC174="FMT",'full menu'!AC174="FIT",'full menu'!AC174="WSD"),"intens",IF('full menu'!AC174="UASC","UASC","")))))</f>
        <v>subst</v>
      </c>
      <c r="AD174" t="str">
        <f>IF(OR('full menu'!AD174="MDC",'full menu'!AD174="PERF"),"rude",IF(OR('full menu'!AD174="PCB",'full menu'!AD174="AERF",'full menu'!AD174="UD"),"inter",IF(OR('full menu'!AD174="ACB",'full menu'!AD174="LCERT",'full menu'!AD174="LERT",'full menu'!AD174="FCERT",'full menu'!AD174="FCMT",'full menu'!AD174="LCMT",'full menu'!AD174="LMT",'full menu'!AD174="LCIT",'full menu'!AD174="FCIT",'full menu'!AD174="LIT",'full menu'!AD174="MwERT",'full menu'!AD174="ERwMT",'full menu'!AD174="M&amp;ERT",'full menu'!AD174="MwIT",'full menu'!AD174="IwMT",'full menu'!AD174="M&amp;IT",'full menu'!AD174="IwERT",'full menu'!AD174="ERwIT",'full menu'!AD174="I&amp;ERT",'full menu'!AD174="ER&amp;M&amp;IT",'full menu'!AD174="LSD"),"subst",IF(OR('full menu'!AD174="FERT",'full menu'!AD174="FMT",'full menu'!AD174="FIT",'full menu'!AD174="WSD"),"intens",IF('full menu'!AD174="UASC","UASC","")))))</f>
        <v>subst</v>
      </c>
      <c r="AE174" t="str">
        <f>IF(OR('full menu'!AE174="MDC",'full menu'!AE174="PERF"),"rude",IF(OR('full menu'!AE174="PCB",'full menu'!AE174="AERF",'full menu'!AE174="UD"),"inter",IF(OR('full menu'!AE174="ACB",'full menu'!AE174="LCERT",'full menu'!AE174="LERT",'full menu'!AE174="FCERT",'full menu'!AE174="FCMT",'full menu'!AE174="LCMT",'full menu'!AE174="LMT",'full menu'!AE174="LCIT",'full menu'!AE174="FCIT",'full menu'!AE174="LIT",'full menu'!AE174="MwERT",'full menu'!AE174="ERwMT",'full menu'!AE174="M&amp;ERT",'full menu'!AE174="MwIT",'full menu'!AE174="IwMT",'full menu'!AE174="M&amp;IT",'full menu'!AE174="IwERT",'full menu'!AE174="ERwIT",'full menu'!AE174="I&amp;ERT",'full menu'!AE174="ER&amp;M&amp;IT",'full menu'!AE174="LSD"),"subst",IF(OR('full menu'!AE174="FERT",'full menu'!AE174="FMT",'full menu'!AE174="FIT",'full menu'!AE174="WSD"),"intens",IF('full menu'!AE174="UASC","UASC","")))))</f>
        <v>subst</v>
      </c>
      <c r="AF174" t="str">
        <f>IF(OR('full menu'!AF174="MDC",'full menu'!AF174="PERF"),"rude",IF(OR('full menu'!AF174="PCB",'full menu'!AF174="AERF",'full menu'!AF174="UD"),"inter",IF(OR('full menu'!AF174="ACB",'full menu'!AF174="LCERT",'full menu'!AF174="LERT",'full menu'!AF174="FCERT",'full menu'!AF174="FCMT",'full menu'!AF174="LCMT",'full menu'!AF174="LMT",'full menu'!AF174="LCIT",'full menu'!AF174="FCIT",'full menu'!AF174="LIT",'full menu'!AF174="MwERT",'full menu'!AF174="ERwMT",'full menu'!AF174="M&amp;ERT",'full menu'!AF174="MwIT",'full menu'!AF174="IwMT",'full menu'!AF174="M&amp;IT",'full menu'!AF174="IwERT",'full menu'!AF174="ERwIT",'full menu'!AF174="I&amp;ERT",'full menu'!AF174="ER&amp;M&amp;IT",'full menu'!AF174="LSD"),"subst",IF(OR('full menu'!AF174="FERT",'full menu'!AF174="FMT",'full menu'!AF174="FIT",'full menu'!AF174="WSD"),"intens",IF('full menu'!AF174="UASC","UASC","")))))</f>
        <v>subst</v>
      </c>
      <c r="AG174" t="str">
        <f>IF(OR('full menu'!AG174="MDC",'full menu'!AG174="PERF"),"rude",IF(OR('full menu'!AG174="PCB",'full menu'!AG174="AERF",'full menu'!AG174="UD"),"inter",IF(OR('full menu'!AG174="ACB",'full menu'!AG174="LCERT",'full menu'!AG174="LERT",'full menu'!AG174="FCERT",'full menu'!AG174="FCMT",'full menu'!AG174="LCMT",'full menu'!AG174="LMT",'full menu'!AG174="LCIT",'full menu'!AG174="FCIT",'full menu'!AG174="LIT",'full menu'!AG174="MwERT",'full menu'!AG174="ERwMT",'full menu'!AG174="M&amp;ERT",'full menu'!AG174="MwIT",'full menu'!AG174="IwMT",'full menu'!AG174="M&amp;IT",'full menu'!AG174="IwERT",'full menu'!AG174="ERwIT",'full menu'!AG174="I&amp;ERT",'full menu'!AG174="ER&amp;M&amp;IT",'full menu'!AG174="LSD"),"subst",IF(OR('full menu'!AG174="FERT",'full menu'!AG174="FMT",'full menu'!AG174="FIT",'full menu'!AG174="WSD"),"intens",IF('full menu'!AG174="UASC","UASC","")))))</f>
        <v>subst</v>
      </c>
      <c r="AH174" t="str">
        <f>IF(OR('full menu'!AH174="MDC",'full menu'!AH174="PERF"),"rude",IF(OR('full menu'!AH174="PCB",'full menu'!AH174="AERF",'full menu'!AH174="UD"),"inter",IF(OR('full menu'!AH174="ACB",'full menu'!AH174="LCERT",'full menu'!AH174="LERT",'full menu'!AH174="FCERT",'full menu'!AH174="FCMT",'full menu'!AH174="LCMT",'full menu'!AH174="LMT",'full menu'!AH174="LCIT",'full menu'!AH174="FCIT",'full menu'!AH174="LIT",'full menu'!AH174="MwERT",'full menu'!AH174="ERwMT",'full menu'!AH174="M&amp;ERT",'full menu'!AH174="MwIT",'full menu'!AH174="IwMT",'full menu'!AH174="M&amp;IT",'full menu'!AH174="IwERT",'full menu'!AH174="ERwIT",'full menu'!AH174="I&amp;ERT",'full menu'!AH174="ER&amp;M&amp;IT",'full menu'!AH174="LSD"),"subst",IF(OR('full menu'!AH174="FERT",'full menu'!AH174="FMT",'full menu'!AH174="FIT",'full menu'!AH174="WSD"),"intens",IF('full menu'!AH174="UASC","UASC","")))))</f>
        <v>subst</v>
      </c>
      <c r="AI174" t="str">
        <f>IF(OR('full menu'!AI174="MDC",'full menu'!AI174="PERF"),"rude",IF(OR('full menu'!AI174="PCB",'full menu'!AI174="AERF",'full menu'!AI174="UD"),"inter",IF(OR('full menu'!AI174="ACB",'full menu'!AI174="LCERT",'full menu'!AI174="LERT",'full menu'!AI174="FCERT",'full menu'!AI174="FCMT",'full menu'!AI174="LCMT",'full menu'!AI174="LMT",'full menu'!AI174="LCIT",'full menu'!AI174="FCIT",'full menu'!AI174="LIT",'full menu'!AI174="MwERT",'full menu'!AI174="ERwMT",'full menu'!AI174="M&amp;ERT",'full menu'!AI174="MwIT",'full menu'!AI174="IwMT",'full menu'!AI174="M&amp;IT",'full menu'!AI174="IwERT",'full menu'!AI174="ERwIT",'full menu'!AI174="I&amp;ERT",'full menu'!AI174="ER&amp;M&amp;IT",'full menu'!AI174="LSD"),"subst",IF(OR('full menu'!AI174="FERT",'full menu'!AI174="FMT",'full menu'!AI174="FIT",'full menu'!AI174="WSD"),"intens",IF('full menu'!AI174="UASC","UASC","")))))</f>
        <v>subst</v>
      </c>
      <c r="AJ174" t="str">
        <f>IF(OR('full menu'!AJ174="MDC",'full menu'!AJ174="PERF"),"rude",IF(OR('full menu'!AJ174="PCB",'full menu'!AJ174="AERF",'full menu'!AJ174="UD"),"inter",IF(OR('full menu'!AJ174="ACB",'full menu'!AJ174="LCERT",'full menu'!AJ174="LERT",'full menu'!AJ174="FCERT",'full menu'!AJ174="FCMT",'full menu'!AJ174="LCMT",'full menu'!AJ174="LMT",'full menu'!AJ174="LCIT",'full menu'!AJ174="FCIT",'full menu'!AJ174="LIT",'full menu'!AJ174="MwERT",'full menu'!AJ174="ERwMT",'full menu'!AJ174="M&amp;ERT",'full menu'!AJ174="MwIT",'full menu'!AJ174="IwMT",'full menu'!AJ174="M&amp;IT",'full menu'!AJ174="IwERT",'full menu'!AJ174="ERwIT",'full menu'!AJ174="I&amp;ERT",'full menu'!AJ174="ER&amp;M&amp;IT",'full menu'!AJ174="LSD"),"subst",IF(OR('full menu'!AJ174="FERT",'full menu'!AJ174="FMT",'full menu'!AJ174="FIT",'full menu'!AJ174="WSD"),"intens",IF('full menu'!AJ174="UASC","UASC","")))))</f>
        <v>subst</v>
      </c>
      <c r="AK174" t="str">
        <f>IF(OR('full menu'!AK174="MDC",'full menu'!AK174="PERF"),"rude",IF(OR('full menu'!AK174="PCB",'full menu'!AK174="AERF",'full menu'!AK174="UD"),"inter",IF(OR('full menu'!AK174="ACB",'full menu'!AK174="LCERT",'full menu'!AK174="LERT",'full menu'!AK174="FCERT",'full menu'!AK174="FCMT",'full menu'!AK174="LCMT",'full menu'!AK174="LMT",'full menu'!AK174="LCIT",'full menu'!AK174="FCIT",'full menu'!AK174="LIT",'full menu'!AK174="MwERT",'full menu'!AK174="ERwMT",'full menu'!AK174="M&amp;ERT",'full menu'!AK174="MwIT",'full menu'!AK174="IwMT",'full menu'!AK174="M&amp;IT",'full menu'!AK174="IwERT",'full menu'!AK174="ERwIT",'full menu'!AK174="I&amp;ERT",'full menu'!AK174="ER&amp;M&amp;IT",'full menu'!AK174="LSD"),"subst",IF(OR('full menu'!AK174="FERT",'full menu'!AK174="FMT",'full menu'!AK174="FIT",'full menu'!AK174="WSD"),"intens",IF('full menu'!AK174="UASC","UASC","")))))</f>
        <v>subst</v>
      </c>
      <c r="AL174" t="str">
        <f>IF(OR('full menu'!AL174="MDC",'full menu'!AL174="PERF"),"rude",IF(OR('full menu'!AL174="PCB",'full menu'!AL174="AERF",'full menu'!AL174="UD"),"inter",IF(OR('full menu'!AL174="ACB",'full menu'!AL174="LCERT",'full menu'!AL174="LERT",'full menu'!AL174="FCERT",'full menu'!AL174="FCMT",'full menu'!AL174="LCMT",'full menu'!AL174="LMT",'full menu'!AL174="LCIT",'full menu'!AL174="FCIT",'full menu'!AL174="LIT",'full menu'!AL174="MwERT",'full menu'!AL174="ERwMT",'full menu'!AL174="M&amp;ERT",'full menu'!AL174="MwIT",'full menu'!AL174="IwMT",'full menu'!AL174="M&amp;IT",'full menu'!AL174="IwERT",'full menu'!AL174="ERwIT",'full menu'!AL174="I&amp;ERT",'full menu'!AL174="ER&amp;M&amp;IT",'full menu'!AL174="LSD"),"subst",IF(OR('full menu'!AL174="FERT",'full menu'!AL174="FMT",'full menu'!AL174="FIT",'full menu'!AL174="WSD"),"intens",IF('full menu'!AL174="UASC","UASC","")))))</f>
        <v>subst</v>
      </c>
      <c r="AM174" t="str">
        <f>IF(OR('full menu'!AM174="MDC",'full menu'!AM174="PERF"),"rude",IF(OR('full menu'!AM174="PCB",'full menu'!AM174="AERF",'full menu'!AM174="UD"),"inter",IF(OR('full menu'!AM174="ACB",'full menu'!AM174="LCERT",'full menu'!AM174="LERT",'full menu'!AM174="FCERT",'full menu'!AM174="FCMT",'full menu'!AM174="LCMT",'full menu'!AM174="LMT",'full menu'!AM174="LCIT",'full menu'!AM174="FCIT",'full menu'!AM174="LIT",'full menu'!AM174="MwERT",'full menu'!AM174="ERwMT",'full menu'!AM174="M&amp;ERT",'full menu'!AM174="MwIT",'full menu'!AM174="IwMT",'full menu'!AM174="M&amp;IT",'full menu'!AM174="IwERT",'full menu'!AM174="ERwIT",'full menu'!AM174="I&amp;ERT",'full menu'!AM174="ER&amp;M&amp;IT",'full menu'!AM174="LSD"),"subst",IF(OR('full menu'!AM174="FERT",'full menu'!AM174="FMT",'full menu'!AM174="FIT",'full menu'!AM174="WSD"),"intens",IF('full menu'!AM174="UASC","UASC","")))))</f>
        <v>subst</v>
      </c>
      <c r="AN174" t="str">
        <f>IF(OR('full menu'!AN174="MDC",'full menu'!AN174="PERF"),"rude",IF(OR('full menu'!AN174="PCB",'full menu'!AN174="AERF",'full menu'!AN174="UD"),"inter",IF(OR('full menu'!AN174="ACB",'full menu'!AN174="LCERT",'full menu'!AN174="LERT",'full menu'!AN174="FCERT",'full menu'!AN174="FCMT",'full menu'!AN174="LCMT",'full menu'!AN174="LMT",'full menu'!AN174="LCIT",'full menu'!AN174="FCIT",'full menu'!AN174="LIT",'full menu'!AN174="MwERT",'full menu'!AN174="ERwMT",'full menu'!AN174="M&amp;ERT",'full menu'!AN174="MwIT",'full menu'!AN174="IwMT",'full menu'!AN174="M&amp;IT",'full menu'!AN174="IwERT",'full menu'!AN174="ERwIT",'full menu'!AN174="I&amp;ERT",'full menu'!AN174="ER&amp;M&amp;IT",'full menu'!AN174="LSD"),"subst",IF(OR('full menu'!AN174="FERT",'full menu'!AN174="FMT",'full menu'!AN174="FIT",'full menu'!AN174="WSD"),"intens",IF('full menu'!AN174="UASC","UASC","")))))</f>
        <v>subst</v>
      </c>
      <c r="AO174" t="str">
        <f>IF(OR('full menu'!AO174="MDC",'full menu'!AO174="PERF"),"rude",IF(OR('full menu'!AO174="PCB",'full menu'!AO174="AERF",'full menu'!AO174="UD"),"inter",IF(OR('full menu'!AO174="ACB",'full menu'!AO174="LCERT",'full menu'!AO174="LERT",'full menu'!AO174="FCERT",'full menu'!AO174="FCMT",'full menu'!AO174="LCMT",'full menu'!AO174="LMT",'full menu'!AO174="LCIT",'full menu'!AO174="FCIT",'full menu'!AO174="LIT",'full menu'!AO174="MwERT",'full menu'!AO174="ERwMT",'full menu'!AO174="M&amp;ERT",'full menu'!AO174="MwIT",'full menu'!AO174="IwMT",'full menu'!AO174="M&amp;IT",'full menu'!AO174="IwERT",'full menu'!AO174="ERwIT",'full menu'!AO174="I&amp;ERT",'full menu'!AO174="ER&amp;M&amp;IT",'full menu'!AO174="LSD"),"subst",IF(OR('full menu'!AO174="FERT",'full menu'!AO174="FMT",'full menu'!AO174="FIT",'full menu'!AO174="WSD"),"intens",IF('full menu'!AO174="UASC","UASC","")))))</f>
        <v>subst</v>
      </c>
      <c r="AP174" t="str">
        <f>IF(OR('full menu'!AP174="MDC",'full menu'!AP174="PERF"),"rude",IF(OR('full menu'!AP174="PCB",'full menu'!AP174="AERF",'full menu'!AP174="UD"),"inter",IF(OR('full menu'!AP174="ACB",'full menu'!AP174="LCERT",'full menu'!AP174="LERT",'full menu'!AP174="FCERT",'full menu'!AP174="FCMT",'full menu'!AP174="LCMT",'full menu'!AP174="LMT",'full menu'!AP174="LCIT",'full menu'!AP174="FCIT",'full menu'!AP174="LIT",'full menu'!AP174="MwERT",'full menu'!AP174="ERwMT",'full menu'!AP174="M&amp;ERT",'full menu'!AP174="MwIT",'full menu'!AP174="IwMT",'full menu'!AP174="M&amp;IT",'full menu'!AP174="IwERT",'full menu'!AP174="ERwIT",'full menu'!AP174="I&amp;ERT",'full menu'!AP174="ER&amp;M&amp;IT",'full menu'!AP174="LSD"),"subst",IF(OR('full menu'!AP174="FERT",'full menu'!AP174="FMT",'full menu'!AP174="FIT",'full menu'!AP174="WSD"),"intens",IF('full menu'!AP174="UASC","UASC","")))))</f>
        <v>subst</v>
      </c>
      <c r="AQ174" t="str">
        <f>IF(OR('full menu'!AQ174="MDC",'full menu'!AQ174="PERF"),"rude",IF(OR('full menu'!AQ174="PCB",'full menu'!AQ174="AERF",'full menu'!AQ174="UD"),"inter",IF(OR('full menu'!AQ174="ACB",'full menu'!AQ174="LCERT",'full menu'!AQ174="LERT",'full menu'!AQ174="FCERT",'full menu'!AQ174="FCMT",'full menu'!AQ174="LCMT",'full menu'!AQ174="LMT",'full menu'!AQ174="LCIT",'full menu'!AQ174="FCIT",'full menu'!AQ174="LIT",'full menu'!AQ174="MwERT",'full menu'!AQ174="ERwMT",'full menu'!AQ174="M&amp;ERT",'full menu'!AQ174="MwIT",'full menu'!AQ174="IwMT",'full menu'!AQ174="M&amp;IT",'full menu'!AQ174="IwERT",'full menu'!AQ174="ERwIT",'full menu'!AQ174="I&amp;ERT",'full menu'!AQ174="ER&amp;M&amp;IT",'full menu'!AQ174="LSD"),"subst",IF(OR('full menu'!AQ174="FERT",'full menu'!AQ174="FMT",'full menu'!AQ174="FIT",'full menu'!AQ174="WSD"),"intens",IF('full menu'!AQ174="UASC","UASC","")))))</f>
        <v>subst</v>
      </c>
      <c r="AR174" t="str">
        <f>IF(OR('full menu'!AR174="MDC",'full menu'!AR174="PERF"),"rude",IF(OR('full menu'!AR174="PCB",'full menu'!AR174="AERF",'full menu'!AR174="UD"),"inter",IF(OR('full menu'!AR174="ACB",'full menu'!AR174="LCERT",'full menu'!AR174="LERT",'full menu'!AR174="FCERT",'full menu'!AR174="FCMT",'full menu'!AR174="LCMT",'full menu'!AR174="LMT",'full menu'!AR174="LCIT",'full menu'!AR174="FCIT",'full menu'!AR174="LIT",'full menu'!AR174="MwERT",'full menu'!AR174="ERwMT",'full menu'!AR174="M&amp;ERT",'full menu'!AR174="MwIT",'full menu'!AR174="IwMT",'full menu'!AR174="M&amp;IT",'full menu'!AR174="IwERT",'full menu'!AR174="ERwIT",'full menu'!AR174="I&amp;ERT",'full menu'!AR174="ER&amp;M&amp;IT",'full menu'!AR174="LSD"),"subst",IF(OR('full menu'!AR174="FERT",'full menu'!AR174="FMT",'full menu'!AR174="FIT",'full menu'!AR174="WSD"),"intens",IF('full menu'!AR174="UASC","UASC","")))))</f>
        <v>subst</v>
      </c>
      <c r="AS174" t="str">
        <f>IF(OR('full menu'!AS174="MDC",'full menu'!AS174="PERF"),"rude",IF(OR('full menu'!AS174="PCB",'full menu'!AS174="AERF",'full menu'!AS174="UD"),"inter",IF(OR('full menu'!AS174="ACB",'full menu'!AS174="LCERT",'full menu'!AS174="LERT",'full menu'!AS174="FCERT",'full menu'!AS174="FCMT",'full menu'!AS174="LCMT",'full menu'!AS174="LMT",'full menu'!AS174="LCIT",'full menu'!AS174="FCIT",'full menu'!AS174="LIT",'full menu'!AS174="MwERT",'full menu'!AS174="ERwMT",'full menu'!AS174="M&amp;ERT",'full menu'!AS174="MwIT",'full menu'!AS174="IwMT",'full menu'!AS174="M&amp;IT",'full menu'!AS174="IwERT",'full menu'!AS174="ERwIT",'full menu'!AS174="I&amp;ERT",'full menu'!AS174="ER&amp;M&amp;IT",'full menu'!AS174="LSD"),"subst",IF(OR('full menu'!AS174="FERT",'full menu'!AS174="FMT",'full menu'!AS174="FIT",'full menu'!AS174="WSD"),"intens",IF('full menu'!AS174="UASC","UASC","")))))</f>
        <v>subst</v>
      </c>
      <c r="AT174" t="str">
        <f>IF(OR('full menu'!AT174="MDC",'full menu'!AT174="PERF"),"rude",IF(OR('full menu'!AT174="PCB",'full menu'!AT174="AERF",'full menu'!AT174="UD"),"inter",IF(OR('full menu'!AT174="ACB",'full menu'!AT174="LCERT",'full menu'!AT174="LERT",'full menu'!AT174="FCERT",'full menu'!AT174="FCMT",'full menu'!AT174="LCMT",'full menu'!AT174="LMT",'full menu'!AT174="LCIT",'full menu'!AT174="FCIT",'full menu'!AT174="LIT",'full menu'!AT174="MwERT",'full menu'!AT174="ERwMT",'full menu'!AT174="M&amp;ERT",'full menu'!AT174="MwIT",'full menu'!AT174="IwMT",'full menu'!AT174="M&amp;IT",'full menu'!AT174="IwERT",'full menu'!AT174="ERwIT",'full menu'!AT174="I&amp;ERT",'full menu'!AT174="ER&amp;M&amp;IT",'full menu'!AT174="LSD"),"subst",IF(OR('full menu'!AT174="FERT",'full menu'!AT174="FMT",'full menu'!AT174="FIT",'full menu'!AT174="WSD"),"intens",IF('full menu'!AT174="UASC","UASC","")))))</f>
        <v>subst</v>
      </c>
      <c r="AU174" t="str">
        <f>IF(OR('full menu'!AU174="MDC",'full menu'!AU174="PERF"),"rude",IF(OR('full menu'!AU174="PCB",'full menu'!AU174="AERF",'full menu'!AU174="UD"),"inter",IF(OR('full menu'!AU174="ACB",'full menu'!AU174="LCERT",'full menu'!AU174="LERT",'full menu'!AU174="FCERT",'full menu'!AU174="FCMT",'full menu'!AU174="LCMT",'full menu'!AU174="LMT",'full menu'!AU174="LCIT",'full menu'!AU174="FCIT",'full menu'!AU174="LIT",'full menu'!AU174="MwERT",'full menu'!AU174="ERwMT",'full menu'!AU174="M&amp;ERT",'full menu'!AU174="MwIT",'full menu'!AU174="IwMT",'full menu'!AU174="M&amp;IT",'full menu'!AU174="IwERT",'full menu'!AU174="ERwIT",'full menu'!AU174="I&amp;ERT",'full menu'!AU174="ER&amp;M&amp;IT",'full menu'!AU174="LSD"),"subst",IF(OR('full menu'!AU174="FERT",'full menu'!AU174="FMT",'full menu'!AU174="FIT",'full menu'!AU174="WSD"),"intens",IF('full menu'!AU174="UASC","UASC","")))))</f>
        <v>subst</v>
      </c>
      <c r="AV174" t="str">
        <f>IF(OR('full menu'!AV174="MDC",'full menu'!AV174="PERF"),"rude",IF(OR('full menu'!AV174="PCB",'full menu'!AV174="AERF",'full menu'!AV174="UD"),"inter",IF(OR('full menu'!AV174="ACB",'full menu'!AV174="LCERT",'full menu'!AV174="LERT",'full menu'!AV174="FCERT",'full menu'!AV174="FCMT",'full menu'!AV174="LCMT",'full menu'!AV174="LMT",'full menu'!AV174="LCIT",'full menu'!AV174="FCIT",'full menu'!AV174="LIT",'full menu'!AV174="MwERT",'full menu'!AV174="ERwMT",'full menu'!AV174="M&amp;ERT",'full menu'!AV174="MwIT",'full menu'!AV174="IwMT",'full menu'!AV174="M&amp;IT",'full menu'!AV174="IwERT",'full menu'!AV174="ERwIT",'full menu'!AV174="I&amp;ERT",'full menu'!AV174="ER&amp;M&amp;IT",'full menu'!AV174="LSD"),"subst",IF(OR('full menu'!AV174="FERT",'full menu'!AV174="FMT",'full menu'!AV174="FIT",'full menu'!AV174="WSD"),"intens",IF('full menu'!AV174="UASC","UASC","")))))</f>
        <v>subst</v>
      </c>
      <c r="AW174" t="str">
        <f>IF(OR('full menu'!AW174="MDC",'full menu'!AW174="PERF"),"rude",IF(OR('full menu'!AW174="PCB",'full menu'!AW174="AERF",'full menu'!AW174="UD"),"inter",IF(OR('full menu'!AW174="ACB",'full menu'!AW174="LCERT",'full menu'!AW174="LERT",'full menu'!AW174="FCERT",'full menu'!AW174="FCMT",'full menu'!AW174="LCMT",'full menu'!AW174="LMT",'full menu'!AW174="LCIT",'full menu'!AW174="FCIT",'full menu'!AW174="LIT",'full menu'!AW174="MwERT",'full menu'!AW174="ERwMT",'full menu'!AW174="M&amp;ERT",'full menu'!AW174="MwIT",'full menu'!AW174="IwMT",'full menu'!AW174="M&amp;IT",'full menu'!AW174="IwERT",'full menu'!AW174="ERwIT",'full menu'!AW174="I&amp;ERT",'full menu'!AW174="ER&amp;M&amp;IT",'full menu'!AW174="LSD"),"subst",IF(OR('full menu'!AW174="FERT",'full menu'!AW174="FMT",'full menu'!AW174="FIT",'full menu'!AW174="WSD"),"intens",IF('full menu'!AW174="UASC","UASC","")))))</f>
        <v>subst</v>
      </c>
      <c r="AX174" t="str">
        <f>IF(OR('full menu'!AX174="MDC",'full menu'!AX174="PERF"),"rude",IF(OR('full menu'!AX174="PCB",'full menu'!AX174="AERF",'full menu'!AX174="UD"),"inter",IF(OR('full menu'!AX174="ACB",'full menu'!AX174="LCERT",'full menu'!AX174="LERT",'full menu'!AX174="FCERT",'full menu'!AX174="FCMT",'full menu'!AX174="LCMT",'full menu'!AX174="LMT",'full menu'!AX174="LCIT",'full menu'!AX174="FCIT",'full menu'!AX174="LIT",'full menu'!AX174="MwERT",'full menu'!AX174="ERwMT",'full menu'!AX174="M&amp;ERT",'full menu'!AX174="MwIT",'full menu'!AX174="IwMT",'full menu'!AX174="M&amp;IT",'full menu'!AX174="IwERT",'full menu'!AX174="ERwIT",'full menu'!AX174="I&amp;ERT",'full menu'!AX174="ER&amp;M&amp;IT",'full menu'!AX174="LSD"),"subst",IF(OR('full menu'!AX174="FERT",'full menu'!AX174="FMT",'full menu'!AX174="FIT",'full menu'!AX174="WSD"),"intens",IF('full menu'!AX174="UASC","UASC","")))))</f>
        <v>subst</v>
      </c>
      <c r="AY174" t="str">
        <f>IF(OR('full menu'!AY174="MDC",'full menu'!AY174="PERF"),"rude",IF(OR('full menu'!AY174="PCB",'full menu'!AY174="AERF",'full menu'!AY174="UD"),"inter",IF(OR('full menu'!AY174="ACB",'full menu'!AY174="LCERT",'full menu'!AY174="LERT",'full menu'!AY174="FCERT",'full menu'!AY174="FCMT",'full menu'!AY174="LCMT",'full menu'!AY174="LMT",'full menu'!AY174="LCIT",'full menu'!AY174="FCIT",'full menu'!AY174="LIT",'full menu'!AY174="MwERT",'full menu'!AY174="ERwMT",'full menu'!AY174="M&amp;ERT",'full menu'!AY174="MwIT",'full menu'!AY174="IwMT",'full menu'!AY174="M&amp;IT",'full menu'!AY174="IwERT",'full menu'!AY174="ERwIT",'full menu'!AY174="I&amp;ERT",'full menu'!AY174="ER&amp;M&amp;IT",'full menu'!AY174="LSD"),"subst",IF(OR('full menu'!AY174="FERT",'full menu'!AY174="FMT",'full menu'!AY174="FIT",'full menu'!AY174="WSD"),"intens",IF('full menu'!AY174="UASC","UASC","")))))</f>
        <v>subst</v>
      </c>
    </row>
    <row r="175" spans="1:51" x14ac:dyDescent="0.3">
      <c r="A175" t="s">
        <v>200</v>
      </c>
      <c r="B175" t="str">
        <f>IF(OR('full menu'!B175="MDC",'full menu'!B175="PERF"),"rude",IF(OR('full menu'!B175="PCB",'full menu'!B175="AERF",'full menu'!B175="UD"),"inter",IF(OR('full menu'!B175="ACB",'full menu'!B175="LCERT",'full menu'!B175="LERT",'full menu'!B175="FCERT",'full menu'!B175="FCMT",'full menu'!B175="LCMT",'full menu'!B175="LMT",'full menu'!B175="LCIT",'full menu'!B175="FCIT",'full menu'!B175="LIT",'full menu'!B175="MwERT",'full menu'!B175="ERwMT",'full menu'!B175="M&amp;ERT",'full menu'!B175="MwIT",'full menu'!B175="IwMT",'full menu'!B175="M&amp;IT",'full menu'!B175="IwERT",'full menu'!B175="ERwIT",'full menu'!B175="I&amp;ERT",'full menu'!B175="ER&amp;M&amp;IT",'full menu'!B175="LSD"),"subst",IF(OR('full menu'!B175="FERT",'full menu'!B175="FMT",'full menu'!B175="FIT",'full menu'!B175="WSD"),"intens",IF('full menu'!B175="UASC","UASC","")))))</f>
        <v>subst</v>
      </c>
      <c r="C175" t="str">
        <f>IF(OR('full menu'!C175="MDC",'full menu'!C175="PERF"),"rude",IF(OR('full menu'!C175="PCB",'full menu'!C175="AERF",'full menu'!C175="UD"),"inter",IF(OR('full menu'!C175="ACB",'full menu'!C175="LCERT",'full menu'!C175="LERT",'full menu'!C175="FCERT",'full menu'!C175="FCMT",'full menu'!C175="LCMT",'full menu'!C175="LMT",'full menu'!C175="LCIT",'full menu'!C175="FCIT",'full menu'!C175="LIT",'full menu'!C175="MwERT",'full menu'!C175="ERwMT",'full menu'!C175="M&amp;ERT",'full menu'!C175="MwIT",'full menu'!C175="IwMT",'full menu'!C175="M&amp;IT",'full menu'!C175="IwERT",'full menu'!C175="ERwIT",'full menu'!C175="I&amp;ERT",'full menu'!C175="ER&amp;M&amp;IT",'full menu'!C175="LSD"),"subst",IF(OR('full menu'!C175="FERT",'full menu'!C175="FMT",'full menu'!C175="FIT",'full menu'!C175="WSD"),"intens",IF('full menu'!C175="UASC","UASC","")))))</f>
        <v>subst</v>
      </c>
      <c r="D175" t="str">
        <f>IF(OR('full menu'!D175="MDC",'full menu'!D175="PERF"),"rude",IF(OR('full menu'!D175="PCB",'full menu'!D175="AERF",'full menu'!D175="UD"),"inter",IF(OR('full menu'!D175="ACB",'full menu'!D175="LCERT",'full menu'!D175="LERT",'full menu'!D175="FCERT",'full menu'!D175="FCMT",'full menu'!D175="LCMT",'full menu'!D175="LMT",'full menu'!D175="LCIT",'full menu'!D175="FCIT",'full menu'!D175="LIT",'full menu'!D175="MwERT",'full menu'!D175="ERwMT",'full menu'!D175="M&amp;ERT",'full menu'!D175="MwIT",'full menu'!D175="IwMT",'full menu'!D175="M&amp;IT",'full menu'!D175="IwERT",'full menu'!D175="ERwIT",'full menu'!D175="I&amp;ERT",'full menu'!D175="ER&amp;M&amp;IT",'full menu'!D175="LSD"),"subst",IF(OR('full menu'!D175="FERT",'full menu'!D175="FMT",'full menu'!D175="FIT",'full menu'!D175="WSD"),"intens",IF('full menu'!D175="UASC","UASC","")))))</f>
        <v>subst</v>
      </c>
      <c r="E175" t="str">
        <f>IF(OR('full menu'!E175="MDC",'full menu'!E175="PERF"),"rude",IF(OR('full menu'!E175="PCB",'full menu'!E175="AERF",'full menu'!E175="UD"),"inter",IF(OR('full menu'!E175="ACB",'full menu'!E175="LCERT",'full menu'!E175="LERT",'full menu'!E175="FCERT",'full menu'!E175="FCMT",'full menu'!E175="LCMT",'full menu'!E175="LMT",'full menu'!E175="LCIT",'full menu'!E175="FCIT",'full menu'!E175="LIT",'full menu'!E175="MwERT",'full menu'!E175="ERwMT",'full menu'!E175="M&amp;ERT",'full menu'!E175="MwIT",'full menu'!E175="IwMT",'full menu'!E175="M&amp;IT",'full menu'!E175="IwERT",'full menu'!E175="ERwIT",'full menu'!E175="I&amp;ERT",'full menu'!E175="ER&amp;M&amp;IT",'full menu'!E175="LSD"),"subst",IF(OR('full menu'!E175="FERT",'full menu'!E175="FMT",'full menu'!E175="FIT",'full menu'!E175="WSD"),"intens",IF('full menu'!E175="UASC","UASC","")))))</f>
        <v>subst</v>
      </c>
      <c r="F175" t="str">
        <f>IF(OR('full menu'!F175="MDC",'full menu'!F175="PERF"),"rude",IF(OR('full menu'!F175="PCB",'full menu'!F175="AERF",'full menu'!F175="UD"),"inter",IF(OR('full menu'!F175="ACB",'full menu'!F175="LCERT",'full menu'!F175="LERT",'full menu'!F175="FCERT",'full menu'!F175="FCMT",'full menu'!F175="LCMT",'full menu'!F175="LMT",'full menu'!F175="LCIT",'full menu'!F175="FCIT",'full menu'!F175="LIT",'full menu'!F175="MwERT",'full menu'!F175="ERwMT",'full menu'!F175="M&amp;ERT",'full menu'!F175="MwIT",'full menu'!F175="IwMT",'full menu'!F175="M&amp;IT",'full menu'!F175="IwERT",'full menu'!F175="ERwIT",'full menu'!F175="I&amp;ERT",'full menu'!F175="ER&amp;M&amp;IT",'full menu'!F175="LSD"),"subst",IF(OR('full menu'!F175="FERT",'full menu'!F175="FMT",'full menu'!F175="FIT",'full menu'!F175="WSD"),"intens",IF('full menu'!F175="UASC","UASC","")))))</f>
        <v>subst</v>
      </c>
      <c r="G175" t="str">
        <f>IF(OR('full menu'!G175="MDC",'full menu'!G175="PERF"),"rude",IF(OR('full menu'!G175="PCB",'full menu'!G175="AERF",'full menu'!G175="UD"),"inter",IF(OR('full menu'!G175="ACB",'full menu'!G175="LCERT",'full menu'!G175="LERT",'full menu'!G175="FCERT",'full menu'!G175="FCMT",'full menu'!G175="LCMT",'full menu'!G175="LMT",'full menu'!G175="LCIT",'full menu'!G175="FCIT",'full menu'!G175="LIT",'full menu'!G175="MwERT",'full menu'!G175="ERwMT",'full menu'!G175="M&amp;ERT",'full menu'!G175="MwIT",'full menu'!G175="IwMT",'full menu'!G175="M&amp;IT",'full menu'!G175="IwERT",'full menu'!G175="ERwIT",'full menu'!G175="I&amp;ERT",'full menu'!G175="ER&amp;M&amp;IT",'full menu'!G175="LSD"),"subst",IF(OR('full menu'!G175="FERT",'full menu'!G175="FMT",'full menu'!G175="FIT",'full menu'!G175="WSD"),"intens",IF('full menu'!G175="UASC","UASC","")))))</f>
        <v>subst</v>
      </c>
      <c r="H175" t="str">
        <f>IF(OR('full menu'!H175="MDC",'full menu'!H175="PERF"),"rude",IF(OR('full menu'!H175="PCB",'full menu'!H175="AERF",'full menu'!H175="UD"),"inter",IF(OR('full menu'!H175="ACB",'full menu'!H175="LCERT",'full menu'!H175="LERT",'full menu'!H175="FCERT",'full menu'!H175="FCMT",'full menu'!H175="LCMT",'full menu'!H175="LMT",'full menu'!H175="LCIT",'full menu'!H175="FCIT",'full menu'!H175="LIT",'full menu'!H175="MwERT",'full menu'!H175="ERwMT",'full menu'!H175="M&amp;ERT",'full menu'!H175="MwIT",'full menu'!H175="IwMT",'full menu'!H175="M&amp;IT",'full menu'!H175="IwERT",'full menu'!H175="ERwIT",'full menu'!H175="I&amp;ERT",'full menu'!H175="ER&amp;M&amp;IT",'full menu'!H175="LSD"),"subst",IF(OR('full menu'!H175="FERT",'full menu'!H175="FMT",'full menu'!H175="FIT",'full menu'!H175="WSD"),"intens",IF('full menu'!H175="UASC","UASC","")))))</f>
        <v>subst</v>
      </c>
      <c r="I175" t="str">
        <f>IF(OR('full menu'!I175="MDC",'full menu'!I175="PERF"),"rude",IF(OR('full menu'!I175="PCB",'full menu'!I175="AERF",'full menu'!I175="UD"),"inter",IF(OR('full menu'!I175="ACB",'full menu'!I175="LCERT",'full menu'!I175="LERT",'full menu'!I175="FCERT",'full menu'!I175="FCMT",'full menu'!I175="LCMT",'full menu'!I175="LMT",'full menu'!I175="LCIT",'full menu'!I175="FCIT",'full menu'!I175="LIT",'full menu'!I175="MwERT",'full menu'!I175="ERwMT",'full menu'!I175="M&amp;ERT",'full menu'!I175="MwIT",'full menu'!I175="IwMT",'full menu'!I175="M&amp;IT",'full menu'!I175="IwERT",'full menu'!I175="ERwIT",'full menu'!I175="I&amp;ERT",'full menu'!I175="ER&amp;M&amp;IT",'full menu'!I175="LSD"),"subst",IF(OR('full menu'!I175="FERT",'full menu'!I175="FMT",'full menu'!I175="FIT",'full menu'!I175="WSD"),"intens",IF('full menu'!I175="UASC","UASC","")))))</f>
        <v>subst</v>
      </c>
      <c r="J175" t="str">
        <f>IF(OR('full menu'!J175="MDC",'full menu'!J175="PERF"),"rude",IF(OR('full menu'!J175="PCB",'full menu'!J175="AERF",'full menu'!J175="UD"),"inter",IF(OR('full menu'!J175="ACB",'full menu'!J175="LCERT",'full menu'!J175="LERT",'full menu'!J175="FCERT",'full menu'!J175="FCMT",'full menu'!J175="LCMT",'full menu'!J175="LMT",'full menu'!J175="LCIT",'full menu'!J175="FCIT",'full menu'!J175="LIT",'full menu'!J175="MwERT",'full menu'!J175="ERwMT",'full menu'!J175="M&amp;ERT",'full menu'!J175="MwIT",'full menu'!J175="IwMT",'full menu'!J175="M&amp;IT",'full menu'!J175="IwERT",'full menu'!J175="ERwIT",'full menu'!J175="I&amp;ERT",'full menu'!J175="ER&amp;M&amp;IT",'full menu'!J175="LSD"),"subst",IF(OR('full menu'!J175="FERT",'full menu'!J175="FMT",'full menu'!J175="FIT",'full menu'!J175="WSD"),"intens",IF('full menu'!J175="UASC","UASC","")))))</f>
        <v>subst</v>
      </c>
      <c r="K175" t="str">
        <f>IF(OR('full menu'!K175="MDC",'full menu'!K175="PERF"),"rude",IF(OR('full menu'!K175="PCB",'full menu'!K175="AERF",'full menu'!K175="UD"),"inter",IF(OR('full menu'!K175="ACB",'full menu'!K175="LCERT",'full menu'!K175="LERT",'full menu'!K175="FCERT",'full menu'!K175="FCMT",'full menu'!K175="LCMT",'full menu'!K175="LMT",'full menu'!K175="LCIT",'full menu'!K175="FCIT",'full menu'!K175="LIT",'full menu'!K175="MwERT",'full menu'!K175="ERwMT",'full menu'!K175="M&amp;ERT",'full menu'!K175="MwIT",'full menu'!K175="IwMT",'full menu'!K175="M&amp;IT",'full menu'!K175="IwERT",'full menu'!K175="ERwIT",'full menu'!K175="I&amp;ERT",'full menu'!K175="ER&amp;M&amp;IT",'full menu'!K175="LSD"),"subst",IF(OR('full menu'!K175="FERT",'full menu'!K175="FMT",'full menu'!K175="FIT",'full menu'!K175="WSD"),"intens",IF('full menu'!K175="UASC","UASC","")))))</f>
        <v>subst</v>
      </c>
      <c r="L175" t="str">
        <f>IF(OR('full menu'!L175="MDC",'full menu'!L175="PERF"),"rude",IF(OR('full menu'!L175="PCB",'full menu'!L175="AERF",'full menu'!L175="UD"),"inter",IF(OR('full menu'!L175="ACB",'full menu'!L175="LCERT",'full menu'!L175="LERT",'full menu'!L175="FCERT",'full menu'!L175="FCMT",'full menu'!L175="LCMT",'full menu'!L175="LMT",'full menu'!L175="LCIT",'full menu'!L175="FCIT",'full menu'!L175="LIT",'full menu'!L175="MwERT",'full menu'!L175="ERwMT",'full menu'!L175="M&amp;ERT",'full menu'!L175="MwIT",'full menu'!L175="IwMT",'full menu'!L175="M&amp;IT",'full menu'!L175="IwERT",'full menu'!L175="ERwIT",'full menu'!L175="I&amp;ERT",'full menu'!L175="ER&amp;M&amp;IT",'full menu'!L175="LSD"),"subst",IF(OR('full menu'!L175="FERT",'full menu'!L175="FMT",'full menu'!L175="FIT",'full menu'!L175="WSD"),"intens",IF('full menu'!L175="UASC","UASC","")))))</f>
        <v>subst</v>
      </c>
      <c r="M175" t="str">
        <f>IF(OR('full menu'!M175="MDC",'full menu'!M175="PERF"),"rude",IF(OR('full menu'!M175="PCB",'full menu'!M175="AERF",'full menu'!M175="UD"),"inter",IF(OR('full menu'!M175="ACB",'full menu'!M175="LCERT",'full menu'!M175="LERT",'full menu'!M175="FCERT",'full menu'!M175="FCMT",'full menu'!M175="LCMT",'full menu'!M175="LMT",'full menu'!M175="LCIT",'full menu'!M175="FCIT",'full menu'!M175="LIT",'full menu'!M175="MwERT",'full menu'!M175="ERwMT",'full menu'!M175="M&amp;ERT",'full menu'!M175="MwIT",'full menu'!M175="IwMT",'full menu'!M175="M&amp;IT",'full menu'!M175="IwERT",'full menu'!M175="ERwIT",'full menu'!M175="I&amp;ERT",'full menu'!M175="ER&amp;M&amp;IT",'full menu'!M175="LSD"),"subst",IF(OR('full menu'!M175="FERT",'full menu'!M175="FMT",'full menu'!M175="FIT",'full menu'!M175="WSD"),"intens",IF('full menu'!M175="UASC","UASC","")))))</f>
        <v>subst</v>
      </c>
      <c r="N175" t="str">
        <f>IF(OR('full menu'!N175="MDC",'full menu'!N175="PERF"),"rude",IF(OR('full menu'!N175="PCB",'full menu'!N175="AERF",'full menu'!N175="UD"),"inter",IF(OR('full menu'!N175="ACB",'full menu'!N175="LCERT",'full menu'!N175="LERT",'full menu'!N175="FCERT",'full menu'!N175="FCMT",'full menu'!N175="LCMT",'full menu'!N175="LMT",'full menu'!N175="LCIT",'full menu'!N175="FCIT",'full menu'!N175="LIT",'full menu'!N175="MwERT",'full menu'!N175="ERwMT",'full menu'!N175="M&amp;ERT",'full menu'!N175="MwIT",'full menu'!N175="IwMT",'full menu'!N175="M&amp;IT",'full menu'!N175="IwERT",'full menu'!N175="ERwIT",'full menu'!N175="I&amp;ERT",'full menu'!N175="ER&amp;M&amp;IT",'full menu'!N175="LSD"),"subst",IF(OR('full menu'!N175="FERT",'full menu'!N175="FMT",'full menu'!N175="FIT",'full menu'!N175="WSD"),"intens",IF('full menu'!N175="UASC","UASC","")))))</f>
        <v>subst</v>
      </c>
      <c r="O175" t="str">
        <f>IF(OR('full menu'!O175="MDC",'full menu'!O175="PERF"),"rude",IF(OR('full menu'!O175="PCB",'full menu'!O175="AERF",'full menu'!O175="UD"),"inter",IF(OR('full menu'!O175="ACB",'full menu'!O175="LCERT",'full menu'!O175="LERT",'full menu'!O175="FCERT",'full menu'!O175="FCMT",'full menu'!O175="LCMT",'full menu'!O175="LMT",'full menu'!O175="LCIT",'full menu'!O175="FCIT",'full menu'!O175="LIT",'full menu'!O175="MwERT",'full menu'!O175="ERwMT",'full menu'!O175="M&amp;ERT",'full menu'!O175="MwIT",'full menu'!O175="IwMT",'full menu'!O175="M&amp;IT",'full menu'!O175="IwERT",'full menu'!O175="ERwIT",'full menu'!O175="I&amp;ERT",'full menu'!O175="ER&amp;M&amp;IT",'full menu'!O175="LSD"),"subst",IF(OR('full menu'!O175="FERT",'full menu'!O175="FMT",'full menu'!O175="FIT",'full menu'!O175="WSD"),"intens",IF('full menu'!O175="UASC","UASC","")))))</f>
        <v>subst</v>
      </c>
      <c r="P175" t="str">
        <f>IF(OR('full menu'!P175="MDC",'full menu'!P175="PERF"),"rude",IF(OR('full menu'!P175="PCB",'full menu'!P175="AERF",'full menu'!P175="UD"),"inter",IF(OR('full menu'!P175="ACB",'full menu'!P175="LCERT",'full menu'!P175="LERT",'full menu'!P175="FCERT",'full menu'!P175="FCMT",'full menu'!P175="LCMT",'full menu'!P175="LMT",'full menu'!P175="LCIT",'full menu'!P175="FCIT",'full menu'!P175="LIT",'full menu'!P175="MwERT",'full menu'!P175="ERwMT",'full menu'!P175="M&amp;ERT",'full menu'!P175="MwIT",'full menu'!P175="IwMT",'full menu'!P175="M&amp;IT",'full menu'!P175="IwERT",'full menu'!P175="ERwIT",'full menu'!P175="I&amp;ERT",'full menu'!P175="ER&amp;M&amp;IT",'full menu'!P175="LSD"),"subst",IF(OR('full menu'!P175="FERT",'full menu'!P175="FMT",'full menu'!P175="FIT",'full menu'!P175="WSD"),"intens",IF('full menu'!P175="UASC","UASC","")))))</f>
        <v>subst</v>
      </c>
      <c r="Q175" t="str">
        <f>IF(OR('full menu'!Q175="MDC",'full menu'!Q175="PERF"),"rude",IF(OR('full menu'!Q175="PCB",'full menu'!Q175="AERF",'full menu'!Q175="UD"),"inter",IF(OR('full menu'!Q175="ACB",'full menu'!Q175="LCERT",'full menu'!Q175="LERT",'full menu'!Q175="FCERT",'full menu'!Q175="FCMT",'full menu'!Q175="LCMT",'full menu'!Q175="LMT",'full menu'!Q175="LCIT",'full menu'!Q175="FCIT",'full menu'!Q175="LIT",'full menu'!Q175="MwERT",'full menu'!Q175="ERwMT",'full menu'!Q175="M&amp;ERT",'full menu'!Q175="MwIT",'full menu'!Q175="IwMT",'full menu'!Q175="M&amp;IT",'full menu'!Q175="IwERT",'full menu'!Q175="ERwIT",'full menu'!Q175="I&amp;ERT",'full menu'!Q175="ER&amp;M&amp;IT",'full menu'!Q175="LSD"),"subst",IF(OR('full menu'!Q175="FERT",'full menu'!Q175="FMT",'full menu'!Q175="FIT",'full menu'!Q175="WSD"),"intens",IF('full menu'!Q175="UASC","UASC","")))))</f>
        <v>subst</v>
      </c>
      <c r="R175" t="str">
        <f>IF(OR('full menu'!R175="MDC",'full menu'!R175="PERF"),"rude",IF(OR('full menu'!R175="PCB",'full menu'!R175="AERF",'full menu'!R175="UD"),"inter",IF(OR('full menu'!R175="ACB",'full menu'!R175="LCERT",'full menu'!R175="LERT",'full menu'!R175="FCERT",'full menu'!R175="FCMT",'full menu'!R175="LCMT",'full menu'!R175="LMT",'full menu'!R175="LCIT",'full menu'!R175="FCIT",'full menu'!R175="LIT",'full menu'!R175="MwERT",'full menu'!R175="ERwMT",'full menu'!R175="M&amp;ERT",'full menu'!R175="MwIT",'full menu'!R175="IwMT",'full menu'!R175="M&amp;IT",'full menu'!R175="IwERT",'full menu'!R175="ERwIT",'full menu'!R175="I&amp;ERT",'full menu'!R175="ER&amp;M&amp;IT",'full menu'!R175="LSD"),"subst",IF(OR('full menu'!R175="FERT",'full menu'!R175="FMT",'full menu'!R175="FIT",'full menu'!R175="WSD"),"intens",IF('full menu'!R175="UASC","UASC","")))))</f>
        <v>subst</v>
      </c>
      <c r="S175" t="str">
        <f>IF(OR('full menu'!S175="MDC",'full menu'!S175="PERF"),"rude",IF(OR('full menu'!S175="PCB",'full menu'!S175="AERF",'full menu'!S175="UD"),"inter",IF(OR('full menu'!S175="ACB",'full menu'!S175="LCERT",'full menu'!S175="LERT",'full menu'!S175="FCERT",'full menu'!S175="FCMT",'full menu'!S175="LCMT",'full menu'!S175="LMT",'full menu'!S175="LCIT",'full menu'!S175="FCIT",'full menu'!S175="LIT",'full menu'!S175="MwERT",'full menu'!S175="ERwMT",'full menu'!S175="M&amp;ERT",'full menu'!S175="MwIT",'full menu'!S175="IwMT",'full menu'!S175="M&amp;IT",'full menu'!S175="IwERT",'full menu'!S175="ERwIT",'full menu'!S175="I&amp;ERT",'full menu'!S175="ER&amp;M&amp;IT",'full menu'!S175="LSD"),"subst",IF(OR('full menu'!S175="FERT",'full menu'!S175="FMT",'full menu'!S175="FIT",'full menu'!S175="WSD"),"intens",IF('full menu'!S175="UASC","UASC","")))))</f>
        <v>subst</v>
      </c>
      <c r="T175" t="str">
        <f>IF(OR('full menu'!T175="MDC",'full menu'!T175="PERF"),"rude",IF(OR('full menu'!T175="PCB",'full menu'!T175="AERF",'full menu'!T175="UD"),"inter",IF(OR('full menu'!T175="ACB",'full menu'!T175="LCERT",'full menu'!T175="LERT",'full menu'!T175="FCERT",'full menu'!T175="FCMT",'full menu'!T175="LCMT",'full menu'!T175="LMT",'full menu'!T175="LCIT",'full menu'!T175="FCIT",'full menu'!T175="LIT",'full menu'!T175="MwERT",'full menu'!T175="ERwMT",'full menu'!T175="M&amp;ERT",'full menu'!T175="MwIT",'full menu'!T175="IwMT",'full menu'!T175="M&amp;IT",'full menu'!T175="IwERT",'full menu'!T175="ERwIT",'full menu'!T175="I&amp;ERT",'full menu'!T175="ER&amp;M&amp;IT",'full menu'!T175="LSD"),"subst",IF(OR('full menu'!T175="FERT",'full menu'!T175="FMT",'full menu'!T175="FIT",'full menu'!T175="WSD"),"intens",IF('full menu'!T175="UASC","UASC","")))))</f>
        <v>subst</v>
      </c>
      <c r="U175" t="str">
        <f>IF(OR('full menu'!U175="MDC",'full menu'!U175="PERF"),"rude",IF(OR('full menu'!U175="PCB",'full menu'!U175="AERF",'full menu'!U175="UD"),"inter",IF(OR('full menu'!U175="ACB",'full menu'!U175="LCERT",'full menu'!U175="LERT",'full menu'!U175="FCERT",'full menu'!U175="FCMT",'full menu'!U175="LCMT",'full menu'!U175="LMT",'full menu'!U175="LCIT",'full menu'!U175="FCIT",'full menu'!U175="LIT",'full menu'!U175="MwERT",'full menu'!U175="ERwMT",'full menu'!U175="M&amp;ERT",'full menu'!U175="MwIT",'full menu'!U175="IwMT",'full menu'!U175="M&amp;IT",'full menu'!U175="IwERT",'full menu'!U175="ERwIT",'full menu'!U175="I&amp;ERT",'full menu'!U175="ER&amp;M&amp;IT",'full menu'!U175="LSD"),"subst",IF(OR('full menu'!U175="FERT",'full menu'!U175="FMT",'full menu'!U175="FIT",'full menu'!U175="WSD"),"intens",IF('full menu'!U175="UASC","UASC","")))))</f>
        <v>subst</v>
      </c>
      <c r="V175" t="str">
        <f>IF(OR('full menu'!V175="MDC",'full menu'!V175="PERF"),"rude",IF(OR('full menu'!V175="PCB",'full menu'!V175="AERF",'full menu'!V175="UD"),"inter",IF(OR('full menu'!V175="ACB",'full menu'!V175="LCERT",'full menu'!V175="LERT",'full menu'!V175="FCERT",'full menu'!V175="FCMT",'full menu'!V175="LCMT",'full menu'!V175="LMT",'full menu'!V175="LCIT",'full menu'!V175="FCIT",'full menu'!V175="LIT",'full menu'!V175="MwERT",'full menu'!V175="ERwMT",'full menu'!V175="M&amp;ERT",'full menu'!V175="MwIT",'full menu'!V175="IwMT",'full menu'!V175="M&amp;IT",'full menu'!V175="IwERT",'full menu'!V175="ERwIT",'full menu'!V175="I&amp;ERT",'full menu'!V175="ER&amp;M&amp;IT",'full menu'!V175="LSD"),"subst",IF(OR('full menu'!V175="FERT",'full menu'!V175="FMT",'full menu'!V175="FIT",'full menu'!V175="WSD"),"intens",IF('full menu'!V175="UASC","UASC","")))))</f>
        <v>subst</v>
      </c>
      <c r="W175" t="str">
        <f>IF(OR('full menu'!W175="MDC",'full menu'!W175="PERF"),"rude",IF(OR('full menu'!W175="PCB",'full menu'!W175="AERF",'full menu'!W175="UD"),"inter",IF(OR('full menu'!W175="ACB",'full menu'!W175="LCERT",'full menu'!W175="LERT",'full menu'!W175="FCERT",'full menu'!W175="FCMT",'full menu'!W175="LCMT",'full menu'!W175="LMT",'full menu'!W175="LCIT",'full menu'!W175="FCIT",'full menu'!W175="LIT",'full menu'!W175="MwERT",'full menu'!W175="ERwMT",'full menu'!W175="M&amp;ERT",'full menu'!W175="MwIT",'full menu'!W175="IwMT",'full menu'!W175="M&amp;IT",'full menu'!W175="IwERT",'full menu'!W175="ERwIT",'full menu'!W175="I&amp;ERT",'full menu'!W175="ER&amp;M&amp;IT",'full menu'!W175="LSD"),"subst",IF(OR('full menu'!W175="FERT",'full menu'!W175="FMT",'full menu'!W175="FIT",'full menu'!W175="WSD"),"intens",IF('full menu'!W175="UASC","UASC","")))))</f>
        <v>subst</v>
      </c>
      <c r="X175" t="str">
        <f>IF(OR('full menu'!X175="MDC",'full menu'!X175="PERF"),"rude",IF(OR('full menu'!X175="PCB",'full menu'!X175="AERF",'full menu'!X175="UD"),"inter",IF(OR('full menu'!X175="ACB",'full menu'!X175="LCERT",'full menu'!X175="LERT",'full menu'!X175="FCERT",'full menu'!X175="FCMT",'full menu'!X175="LCMT",'full menu'!X175="LMT",'full menu'!X175="LCIT",'full menu'!X175="FCIT",'full menu'!X175="LIT",'full menu'!X175="MwERT",'full menu'!X175="ERwMT",'full menu'!X175="M&amp;ERT",'full menu'!X175="MwIT",'full menu'!X175="IwMT",'full menu'!X175="M&amp;IT",'full menu'!X175="IwERT",'full menu'!X175="ERwIT",'full menu'!X175="I&amp;ERT",'full menu'!X175="ER&amp;M&amp;IT",'full menu'!X175="LSD"),"subst",IF(OR('full menu'!X175="FERT",'full menu'!X175="FMT",'full menu'!X175="FIT",'full menu'!X175="WSD"),"intens",IF('full menu'!X175="UASC","UASC","")))))</f>
        <v>subst</v>
      </c>
      <c r="Y175" t="str">
        <f>IF(OR('full menu'!Y175="MDC",'full menu'!Y175="PERF"),"rude",IF(OR('full menu'!Y175="PCB",'full menu'!Y175="AERF",'full menu'!Y175="UD"),"inter",IF(OR('full menu'!Y175="ACB",'full menu'!Y175="LCERT",'full menu'!Y175="LERT",'full menu'!Y175="FCERT",'full menu'!Y175="FCMT",'full menu'!Y175="LCMT",'full menu'!Y175="LMT",'full menu'!Y175="LCIT",'full menu'!Y175="FCIT",'full menu'!Y175="LIT",'full menu'!Y175="MwERT",'full menu'!Y175="ERwMT",'full menu'!Y175="M&amp;ERT",'full menu'!Y175="MwIT",'full menu'!Y175="IwMT",'full menu'!Y175="M&amp;IT",'full menu'!Y175="IwERT",'full menu'!Y175="ERwIT",'full menu'!Y175="I&amp;ERT",'full menu'!Y175="ER&amp;M&amp;IT",'full menu'!Y175="LSD"),"subst",IF(OR('full menu'!Y175="FERT",'full menu'!Y175="FMT",'full menu'!Y175="FIT",'full menu'!Y175="WSD"),"intens",IF('full menu'!Y175="UASC","UASC","")))))</f>
        <v>subst</v>
      </c>
      <c r="Z175" t="str">
        <f>IF(OR('full menu'!Z175="MDC",'full menu'!Z175="PERF"),"rude",IF(OR('full menu'!Z175="PCB",'full menu'!Z175="AERF",'full menu'!Z175="UD"),"inter",IF(OR('full menu'!Z175="ACB",'full menu'!Z175="LCERT",'full menu'!Z175="LERT",'full menu'!Z175="FCERT",'full menu'!Z175="FCMT",'full menu'!Z175="LCMT",'full menu'!Z175="LMT",'full menu'!Z175="LCIT",'full menu'!Z175="FCIT",'full menu'!Z175="LIT",'full menu'!Z175="MwERT",'full menu'!Z175="ERwMT",'full menu'!Z175="M&amp;ERT",'full menu'!Z175="MwIT",'full menu'!Z175="IwMT",'full menu'!Z175="M&amp;IT",'full menu'!Z175="IwERT",'full menu'!Z175="ERwIT",'full menu'!Z175="I&amp;ERT",'full menu'!Z175="ER&amp;M&amp;IT",'full menu'!Z175="LSD"),"subst",IF(OR('full menu'!Z175="FERT",'full menu'!Z175="FMT",'full menu'!Z175="FIT",'full menu'!Z175="WSD"),"intens",IF('full menu'!Z175="UASC","UASC","")))))</f>
        <v>subst</v>
      </c>
      <c r="AA175" t="str">
        <f>IF(OR('full menu'!AA175="MDC",'full menu'!AA175="PERF"),"rude",IF(OR('full menu'!AA175="PCB",'full menu'!AA175="AERF",'full menu'!AA175="UD"),"inter",IF(OR('full menu'!AA175="ACB",'full menu'!AA175="LCERT",'full menu'!AA175="LERT",'full menu'!AA175="FCERT",'full menu'!AA175="FCMT",'full menu'!AA175="LCMT",'full menu'!AA175="LMT",'full menu'!AA175="LCIT",'full menu'!AA175="FCIT",'full menu'!AA175="LIT",'full menu'!AA175="MwERT",'full menu'!AA175="ERwMT",'full menu'!AA175="M&amp;ERT",'full menu'!AA175="MwIT",'full menu'!AA175="IwMT",'full menu'!AA175="M&amp;IT",'full menu'!AA175="IwERT",'full menu'!AA175="ERwIT",'full menu'!AA175="I&amp;ERT",'full menu'!AA175="ER&amp;M&amp;IT",'full menu'!AA175="LSD"),"subst",IF(OR('full menu'!AA175="FERT",'full menu'!AA175="FMT",'full menu'!AA175="FIT",'full menu'!AA175="WSD"),"intens",IF('full menu'!AA175="UASC","UASC","")))))</f>
        <v>subst</v>
      </c>
      <c r="AB175" t="str">
        <f>IF(OR('full menu'!AB175="MDC",'full menu'!AB175="PERF"),"rude",IF(OR('full menu'!AB175="PCB",'full menu'!AB175="AERF",'full menu'!AB175="UD"),"inter",IF(OR('full menu'!AB175="ACB",'full menu'!AB175="LCERT",'full menu'!AB175="LERT",'full menu'!AB175="FCERT",'full menu'!AB175="FCMT",'full menu'!AB175="LCMT",'full menu'!AB175="LMT",'full menu'!AB175="LCIT",'full menu'!AB175="FCIT",'full menu'!AB175="LIT",'full menu'!AB175="MwERT",'full menu'!AB175="ERwMT",'full menu'!AB175="M&amp;ERT",'full menu'!AB175="MwIT",'full menu'!AB175="IwMT",'full menu'!AB175="M&amp;IT",'full menu'!AB175="IwERT",'full menu'!AB175="ERwIT",'full menu'!AB175="I&amp;ERT",'full menu'!AB175="ER&amp;M&amp;IT",'full menu'!AB175="LSD"),"subst",IF(OR('full menu'!AB175="FERT",'full menu'!AB175="FMT",'full menu'!AB175="FIT",'full menu'!AB175="WSD"),"intens",IF('full menu'!AB175="UASC","UASC","")))))</f>
        <v>subst</v>
      </c>
      <c r="AC175" t="str">
        <f>IF(OR('full menu'!AC175="MDC",'full menu'!AC175="PERF"),"rude",IF(OR('full menu'!AC175="PCB",'full menu'!AC175="AERF",'full menu'!AC175="UD"),"inter",IF(OR('full menu'!AC175="ACB",'full menu'!AC175="LCERT",'full menu'!AC175="LERT",'full menu'!AC175="FCERT",'full menu'!AC175="FCMT",'full menu'!AC175="LCMT",'full menu'!AC175="LMT",'full menu'!AC175="LCIT",'full menu'!AC175="FCIT",'full menu'!AC175="LIT",'full menu'!AC175="MwERT",'full menu'!AC175="ERwMT",'full menu'!AC175="M&amp;ERT",'full menu'!AC175="MwIT",'full menu'!AC175="IwMT",'full menu'!AC175="M&amp;IT",'full menu'!AC175="IwERT",'full menu'!AC175="ERwIT",'full menu'!AC175="I&amp;ERT",'full menu'!AC175="ER&amp;M&amp;IT",'full menu'!AC175="LSD"),"subst",IF(OR('full menu'!AC175="FERT",'full menu'!AC175="FMT",'full menu'!AC175="FIT",'full menu'!AC175="WSD"),"intens",IF('full menu'!AC175="UASC","UASC","")))))</f>
        <v>subst</v>
      </c>
      <c r="AD175" t="str">
        <f>IF(OR('full menu'!AD175="MDC",'full menu'!AD175="PERF"),"rude",IF(OR('full menu'!AD175="PCB",'full menu'!AD175="AERF",'full menu'!AD175="UD"),"inter",IF(OR('full menu'!AD175="ACB",'full menu'!AD175="LCERT",'full menu'!AD175="LERT",'full menu'!AD175="FCERT",'full menu'!AD175="FCMT",'full menu'!AD175="LCMT",'full menu'!AD175="LMT",'full menu'!AD175="LCIT",'full menu'!AD175="FCIT",'full menu'!AD175="LIT",'full menu'!AD175="MwERT",'full menu'!AD175="ERwMT",'full menu'!AD175="M&amp;ERT",'full menu'!AD175="MwIT",'full menu'!AD175="IwMT",'full menu'!AD175="M&amp;IT",'full menu'!AD175="IwERT",'full menu'!AD175="ERwIT",'full menu'!AD175="I&amp;ERT",'full menu'!AD175="ER&amp;M&amp;IT",'full menu'!AD175="LSD"),"subst",IF(OR('full menu'!AD175="FERT",'full menu'!AD175="FMT",'full menu'!AD175="FIT",'full menu'!AD175="WSD"),"intens",IF('full menu'!AD175="UASC","UASC","")))))</f>
        <v>subst</v>
      </c>
      <c r="AE175" t="str">
        <f>IF(OR('full menu'!AE175="MDC",'full menu'!AE175="PERF"),"rude",IF(OR('full menu'!AE175="PCB",'full menu'!AE175="AERF",'full menu'!AE175="UD"),"inter",IF(OR('full menu'!AE175="ACB",'full menu'!AE175="LCERT",'full menu'!AE175="LERT",'full menu'!AE175="FCERT",'full menu'!AE175="FCMT",'full menu'!AE175="LCMT",'full menu'!AE175="LMT",'full menu'!AE175="LCIT",'full menu'!AE175="FCIT",'full menu'!AE175="LIT",'full menu'!AE175="MwERT",'full menu'!AE175="ERwMT",'full menu'!AE175="M&amp;ERT",'full menu'!AE175="MwIT",'full menu'!AE175="IwMT",'full menu'!AE175="M&amp;IT",'full menu'!AE175="IwERT",'full menu'!AE175="ERwIT",'full menu'!AE175="I&amp;ERT",'full menu'!AE175="ER&amp;M&amp;IT",'full menu'!AE175="LSD"),"subst",IF(OR('full menu'!AE175="FERT",'full menu'!AE175="FMT",'full menu'!AE175="FIT",'full menu'!AE175="WSD"),"intens",IF('full menu'!AE175="UASC","UASC","")))))</f>
        <v>subst</v>
      </c>
      <c r="AF175" t="str">
        <f>IF(OR('full menu'!AF175="MDC",'full menu'!AF175="PERF"),"rude",IF(OR('full menu'!AF175="PCB",'full menu'!AF175="AERF",'full menu'!AF175="UD"),"inter",IF(OR('full menu'!AF175="ACB",'full menu'!AF175="LCERT",'full menu'!AF175="LERT",'full menu'!AF175="FCERT",'full menu'!AF175="FCMT",'full menu'!AF175="LCMT",'full menu'!AF175="LMT",'full menu'!AF175="LCIT",'full menu'!AF175="FCIT",'full menu'!AF175="LIT",'full menu'!AF175="MwERT",'full menu'!AF175="ERwMT",'full menu'!AF175="M&amp;ERT",'full menu'!AF175="MwIT",'full menu'!AF175="IwMT",'full menu'!AF175="M&amp;IT",'full menu'!AF175="IwERT",'full menu'!AF175="ERwIT",'full menu'!AF175="I&amp;ERT",'full menu'!AF175="ER&amp;M&amp;IT",'full menu'!AF175="LSD"),"subst",IF(OR('full menu'!AF175="FERT",'full menu'!AF175="FMT",'full menu'!AF175="FIT",'full menu'!AF175="WSD"),"intens",IF('full menu'!AF175="UASC","UASC","")))))</f>
        <v>subst</v>
      </c>
      <c r="AG175" t="str">
        <f>IF(OR('full menu'!AG175="MDC",'full menu'!AG175="PERF"),"rude",IF(OR('full menu'!AG175="PCB",'full menu'!AG175="AERF",'full menu'!AG175="UD"),"inter",IF(OR('full menu'!AG175="ACB",'full menu'!AG175="LCERT",'full menu'!AG175="LERT",'full menu'!AG175="FCERT",'full menu'!AG175="FCMT",'full menu'!AG175="LCMT",'full menu'!AG175="LMT",'full menu'!AG175="LCIT",'full menu'!AG175="FCIT",'full menu'!AG175="LIT",'full menu'!AG175="MwERT",'full menu'!AG175="ERwMT",'full menu'!AG175="M&amp;ERT",'full menu'!AG175="MwIT",'full menu'!AG175="IwMT",'full menu'!AG175="M&amp;IT",'full menu'!AG175="IwERT",'full menu'!AG175="ERwIT",'full menu'!AG175="I&amp;ERT",'full menu'!AG175="ER&amp;M&amp;IT",'full menu'!AG175="LSD"),"subst",IF(OR('full menu'!AG175="FERT",'full menu'!AG175="FMT",'full menu'!AG175="FIT",'full menu'!AG175="WSD"),"intens",IF('full menu'!AG175="UASC","UASC","")))))</f>
        <v>subst</v>
      </c>
      <c r="AH175" t="str">
        <f>IF(OR('full menu'!AH175="MDC",'full menu'!AH175="PERF"),"rude",IF(OR('full menu'!AH175="PCB",'full menu'!AH175="AERF",'full menu'!AH175="UD"),"inter",IF(OR('full menu'!AH175="ACB",'full menu'!AH175="LCERT",'full menu'!AH175="LERT",'full menu'!AH175="FCERT",'full menu'!AH175="FCMT",'full menu'!AH175="LCMT",'full menu'!AH175="LMT",'full menu'!AH175="LCIT",'full menu'!AH175="FCIT",'full menu'!AH175="LIT",'full menu'!AH175="MwERT",'full menu'!AH175="ERwMT",'full menu'!AH175="M&amp;ERT",'full menu'!AH175="MwIT",'full menu'!AH175="IwMT",'full menu'!AH175="M&amp;IT",'full menu'!AH175="IwERT",'full menu'!AH175="ERwIT",'full menu'!AH175="I&amp;ERT",'full menu'!AH175="ER&amp;M&amp;IT",'full menu'!AH175="LSD"),"subst",IF(OR('full menu'!AH175="FERT",'full menu'!AH175="FMT",'full menu'!AH175="FIT",'full menu'!AH175="WSD"),"intens",IF('full menu'!AH175="UASC","UASC","")))))</f>
        <v>subst</v>
      </c>
      <c r="AI175" t="str">
        <f>IF(OR('full menu'!AI175="MDC",'full menu'!AI175="PERF"),"rude",IF(OR('full menu'!AI175="PCB",'full menu'!AI175="AERF",'full menu'!AI175="UD"),"inter",IF(OR('full menu'!AI175="ACB",'full menu'!AI175="LCERT",'full menu'!AI175="LERT",'full menu'!AI175="FCERT",'full menu'!AI175="FCMT",'full menu'!AI175="LCMT",'full menu'!AI175="LMT",'full menu'!AI175="LCIT",'full menu'!AI175="FCIT",'full menu'!AI175="LIT",'full menu'!AI175="MwERT",'full menu'!AI175="ERwMT",'full menu'!AI175="M&amp;ERT",'full menu'!AI175="MwIT",'full menu'!AI175="IwMT",'full menu'!AI175="M&amp;IT",'full menu'!AI175="IwERT",'full menu'!AI175="ERwIT",'full menu'!AI175="I&amp;ERT",'full menu'!AI175="ER&amp;M&amp;IT",'full menu'!AI175="LSD"),"subst",IF(OR('full menu'!AI175="FERT",'full menu'!AI175="FMT",'full menu'!AI175="FIT",'full menu'!AI175="WSD"),"intens",IF('full menu'!AI175="UASC","UASC","")))))</f>
        <v>subst</v>
      </c>
      <c r="AJ175" t="str">
        <f>IF(OR('full menu'!AJ175="MDC",'full menu'!AJ175="PERF"),"rude",IF(OR('full menu'!AJ175="PCB",'full menu'!AJ175="AERF",'full menu'!AJ175="UD"),"inter",IF(OR('full menu'!AJ175="ACB",'full menu'!AJ175="LCERT",'full menu'!AJ175="LERT",'full menu'!AJ175="FCERT",'full menu'!AJ175="FCMT",'full menu'!AJ175="LCMT",'full menu'!AJ175="LMT",'full menu'!AJ175="LCIT",'full menu'!AJ175="FCIT",'full menu'!AJ175="LIT",'full menu'!AJ175="MwERT",'full menu'!AJ175="ERwMT",'full menu'!AJ175="M&amp;ERT",'full menu'!AJ175="MwIT",'full menu'!AJ175="IwMT",'full menu'!AJ175="M&amp;IT",'full menu'!AJ175="IwERT",'full menu'!AJ175="ERwIT",'full menu'!AJ175="I&amp;ERT",'full menu'!AJ175="ER&amp;M&amp;IT",'full menu'!AJ175="LSD"),"subst",IF(OR('full menu'!AJ175="FERT",'full menu'!AJ175="FMT",'full menu'!AJ175="FIT",'full menu'!AJ175="WSD"),"intens",IF('full menu'!AJ175="UASC","UASC","")))))</f>
        <v>subst</v>
      </c>
      <c r="AK175" t="str">
        <f>IF(OR('full menu'!AK175="MDC",'full menu'!AK175="PERF"),"rude",IF(OR('full menu'!AK175="PCB",'full menu'!AK175="AERF",'full menu'!AK175="UD"),"inter",IF(OR('full menu'!AK175="ACB",'full menu'!AK175="LCERT",'full menu'!AK175="LERT",'full menu'!AK175="FCERT",'full menu'!AK175="FCMT",'full menu'!AK175="LCMT",'full menu'!AK175="LMT",'full menu'!AK175="LCIT",'full menu'!AK175="FCIT",'full menu'!AK175="LIT",'full menu'!AK175="MwERT",'full menu'!AK175="ERwMT",'full menu'!AK175="M&amp;ERT",'full menu'!AK175="MwIT",'full menu'!AK175="IwMT",'full menu'!AK175="M&amp;IT",'full menu'!AK175="IwERT",'full menu'!AK175="ERwIT",'full menu'!AK175="I&amp;ERT",'full menu'!AK175="ER&amp;M&amp;IT",'full menu'!AK175="LSD"),"subst",IF(OR('full menu'!AK175="FERT",'full menu'!AK175="FMT",'full menu'!AK175="FIT",'full menu'!AK175="WSD"),"intens",IF('full menu'!AK175="UASC","UASC","")))))</f>
        <v>subst</v>
      </c>
      <c r="AL175" t="str">
        <f>IF(OR('full menu'!AL175="MDC",'full menu'!AL175="PERF"),"rude",IF(OR('full menu'!AL175="PCB",'full menu'!AL175="AERF",'full menu'!AL175="UD"),"inter",IF(OR('full menu'!AL175="ACB",'full menu'!AL175="LCERT",'full menu'!AL175="LERT",'full menu'!AL175="FCERT",'full menu'!AL175="FCMT",'full menu'!AL175="LCMT",'full menu'!AL175="LMT",'full menu'!AL175="LCIT",'full menu'!AL175="FCIT",'full menu'!AL175="LIT",'full menu'!AL175="MwERT",'full menu'!AL175="ERwMT",'full menu'!AL175="M&amp;ERT",'full menu'!AL175="MwIT",'full menu'!AL175="IwMT",'full menu'!AL175="M&amp;IT",'full menu'!AL175="IwERT",'full menu'!AL175="ERwIT",'full menu'!AL175="I&amp;ERT",'full menu'!AL175="ER&amp;M&amp;IT",'full menu'!AL175="LSD"),"subst",IF(OR('full menu'!AL175="FERT",'full menu'!AL175="FMT",'full menu'!AL175="FIT",'full menu'!AL175="WSD"),"intens",IF('full menu'!AL175="UASC","UASC","")))))</f>
        <v>subst</v>
      </c>
      <c r="AM175" t="str">
        <f>IF(OR('full menu'!AM175="MDC",'full menu'!AM175="PERF"),"rude",IF(OR('full menu'!AM175="PCB",'full menu'!AM175="AERF",'full menu'!AM175="UD"),"inter",IF(OR('full menu'!AM175="ACB",'full menu'!AM175="LCERT",'full menu'!AM175="LERT",'full menu'!AM175="FCERT",'full menu'!AM175="FCMT",'full menu'!AM175="LCMT",'full menu'!AM175="LMT",'full menu'!AM175="LCIT",'full menu'!AM175="FCIT",'full menu'!AM175="LIT",'full menu'!AM175="MwERT",'full menu'!AM175="ERwMT",'full menu'!AM175="M&amp;ERT",'full menu'!AM175="MwIT",'full menu'!AM175="IwMT",'full menu'!AM175="M&amp;IT",'full menu'!AM175="IwERT",'full menu'!AM175="ERwIT",'full menu'!AM175="I&amp;ERT",'full menu'!AM175="ER&amp;M&amp;IT",'full menu'!AM175="LSD"),"subst",IF(OR('full menu'!AM175="FERT",'full menu'!AM175="FMT",'full menu'!AM175="FIT",'full menu'!AM175="WSD"),"intens",IF('full menu'!AM175="UASC","UASC","")))))</f>
        <v>subst</v>
      </c>
      <c r="AN175" t="str">
        <f>IF(OR('full menu'!AN175="MDC",'full menu'!AN175="PERF"),"rude",IF(OR('full menu'!AN175="PCB",'full menu'!AN175="AERF",'full menu'!AN175="UD"),"inter",IF(OR('full menu'!AN175="ACB",'full menu'!AN175="LCERT",'full menu'!AN175="LERT",'full menu'!AN175="FCERT",'full menu'!AN175="FCMT",'full menu'!AN175="LCMT",'full menu'!AN175="LMT",'full menu'!AN175="LCIT",'full menu'!AN175="FCIT",'full menu'!AN175="LIT",'full menu'!AN175="MwERT",'full menu'!AN175="ERwMT",'full menu'!AN175="M&amp;ERT",'full menu'!AN175="MwIT",'full menu'!AN175="IwMT",'full menu'!AN175="M&amp;IT",'full menu'!AN175="IwERT",'full menu'!AN175="ERwIT",'full menu'!AN175="I&amp;ERT",'full menu'!AN175="ER&amp;M&amp;IT",'full menu'!AN175="LSD"),"subst",IF(OR('full menu'!AN175="FERT",'full menu'!AN175="FMT",'full menu'!AN175="FIT",'full menu'!AN175="WSD"),"intens",IF('full menu'!AN175="UASC","UASC","")))))</f>
        <v>intens</v>
      </c>
      <c r="AO175" t="str">
        <f>IF(OR('full menu'!AO175="MDC",'full menu'!AO175="PERF"),"rude",IF(OR('full menu'!AO175="PCB",'full menu'!AO175="AERF",'full menu'!AO175="UD"),"inter",IF(OR('full menu'!AO175="ACB",'full menu'!AO175="LCERT",'full menu'!AO175="LERT",'full menu'!AO175="FCERT",'full menu'!AO175="FCMT",'full menu'!AO175="LCMT",'full menu'!AO175="LMT",'full menu'!AO175="LCIT",'full menu'!AO175="FCIT",'full menu'!AO175="LIT",'full menu'!AO175="MwERT",'full menu'!AO175="ERwMT",'full menu'!AO175="M&amp;ERT",'full menu'!AO175="MwIT",'full menu'!AO175="IwMT",'full menu'!AO175="M&amp;IT",'full menu'!AO175="IwERT",'full menu'!AO175="ERwIT",'full menu'!AO175="I&amp;ERT",'full menu'!AO175="ER&amp;M&amp;IT",'full menu'!AO175="LSD"),"subst",IF(OR('full menu'!AO175="FERT",'full menu'!AO175="FMT",'full menu'!AO175="FIT",'full menu'!AO175="WSD"),"intens",IF('full menu'!AO175="UASC","UASC","")))))</f>
        <v>intens</v>
      </c>
      <c r="AP175" t="str">
        <f>IF(OR('full menu'!AP175="MDC",'full menu'!AP175="PERF"),"rude",IF(OR('full menu'!AP175="PCB",'full menu'!AP175="AERF",'full menu'!AP175="UD"),"inter",IF(OR('full menu'!AP175="ACB",'full menu'!AP175="LCERT",'full menu'!AP175="LERT",'full menu'!AP175="FCERT",'full menu'!AP175="FCMT",'full menu'!AP175="LCMT",'full menu'!AP175="LMT",'full menu'!AP175="LCIT",'full menu'!AP175="FCIT",'full menu'!AP175="LIT",'full menu'!AP175="MwERT",'full menu'!AP175="ERwMT",'full menu'!AP175="M&amp;ERT",'full menu'!AP175="MwIT",'full menu'!AP175="IwMT",'full menu'!AP175="M&amp;IT",'full menu'!AP175="IwERT",'full menu'!AP175="ERwIT",'full menu'!AP175="I&amp;ERT",'full menu'!AP175="ER&amp;M&amp;IT",'full menu'!AP175="LSD"),"subst",IF(OR('full menu'!AP175="FERT",'full menu'!AP175="FMT",'full menu'!AP175="FIT",'full menu'!AP175="WSD"),"intens",IF('full menu'!AP175="UASC","UASC","")))))</f>
        <v>intens</v>
      </c>
      <c r="AQ175" t="str">
        <f>IF(OR('full menu'!AQ175="MDC",'full menu'!AQ175="PERF"),"rude",IF(OR('full menu'!AQ175="PCB",'full menu'!AQ175="AERF",'full menu'!AQ175="UD"),"inter",IF(OR('full menu'!AQ175="ACB",'full menu'!AQ175="LCERT",'full menu'!AQ175="LERT",'full menu'!AQ175="FCERT",'full menu'!AQ175="FCMT",'full menu'!AQ175="LCMT",'full menu'!AQ175="LMT",'full menu'!AQ175="LCIT",'full menu'!AQ175="FCIT",'full menu'!AQ175="LIT",'full menu'!AQ175="MwERT",'full menu'!AQ175="ERwMT",'full menu'!AQ175="M&amp;ERT",'full menu'!AQ175="MwIT",'full menu'!AQ175="IwMT",'full menu'!AQ175="M&amp;IT",'full menu'!AQ175="IwERT",'full menu'!AQ175="ERwIT",'full menu'!AQ175="I&amp;ERT",'full menu'!AQ175="ER&amp;M&amp;IT",'full menu'!AQ175="LSD"),"subst",IF(OR('full menu'!AQ175="FERT",'full menu'!AQ175="FMT",'full menu'!AQ175="FIT",'full menu'!AQ175="WSD"),"intens",IF('full menu'!AQ175="UASC","UASC","")))))</f>
        <v>intens</v>
      </c>
      <c r="AR175" t="str">
        <f>IF(OR('full menu'!AR175="MDC",'full menu'!AR175="PERF"),"rude",IF(OR('full menu'!AR175="PCB",'full menu'!AR175="AERF",'full menu'!AR175="UD"),"inter",IF(OR('full menu'!AR175="ACB",'full menu'!AR175="LCERT",'full menu'!AR175="LERT",'full menu'!AR175="FCERT",'full menu'!AR175="FCMT",'full menu'!AR175="LCMT",'full menu'!AR175="LMT",'full menu'!AR175="LCIT",'full menu'!AR175="FCIT",'full menu'!AR175="LIT",'full menu'!AR175="MwERT",'full menu'!AR175="ERwMT",'full menu'!AR175="M&amp;ERT",'full menu'!AR175="MwIT",'full menu'!AR175="IwMT",'full menu'!AR175="M&amp;IT",'full menu'!AR175="IwERT",'full menu'!AR175="ERwIT",'full menu'!AR175="I&amp;ERT",'full menu'!AR175="ER&amp;M&amp;IT",'full menu'!AR175="LSD"),"subst",IF(OR('full menu'!AR175="FERT",'full menu'!AR175="FMT",'full menu'!AR175="FIT",'full menu'!AR175="WSD"),"intens",IF('full menu'!AR175="UASC","UASC","")))))</f>
        <v>intens</v>
      </c>
      <c r="AS175" t="str">
        <f>IF(OR('full menu'!AS175="MDC",'full menu'!AS175="PERF"),"rude",IF(OR('full menu'!AS175="PCB",'full menu'!AS175="AERF",'full menu'!AS175="UD"),"inter",IF(OR('full menu'!AS175="ACB",'full menu'!AS175="LCERT",'full menu'!AS175="LERT",'full menu'!AS175="FCERT",'full menu'!AS175="FCMT",'full menu'!AS175="LCMT",'full menu'!AS175="LMT",'full menu'!AS175="LCIT",'full menu'!AS175="FCIT",'full menu'!AS175="LIT",'full menu'!AS175="MwERT",'full menu'!AS175="ERwMT",'full menu'!AS175="M&amp;ERT",'full menu'!AS175="MwIT",'full menu'!AS175="IwMT",'full menu'!AS175="M&amp;IT",'full menu'!AS175="IwERT",'full menu'!AS175="ERwIT",'full menu'!AS175="I&amp;ERT",'full menu'!AS175="ER&amp;M&amp;IT",'full menu'!AS175="LSD"),"subst",IF(OR('full menu'!AS175="FERT",'full menu'!AS175="FMT",'full menu'!AS175="FIT",'full menu'!AS175="WSD"),"intens",IF('full menu'!AS175="UASC","UASC","")))))</f>
        <v>intens</v>
      </c>
      <c r="AT175" t="str">
        <f>IF(OR('full menu'!AT175="MDC",'full menu'!AT175="PERF"),"rude",IF(OR('full menu'!AT175="PCB",'full menu'!AT175="AERF",'full menu'!AT175="UD"),"inter",IF(OR('full menu'!AT175="ACB",'full menu'!AT175="LCERT",'full menu'!AT175="LERT",'full menu'!AT175="FCERT",'full menu'!AT175="FCMT",'full menu'!AT175="LCMT",'full menu'!AT175="LMT",'full menu'!AT175="LCIT",'full menu'!AT175="FCIT",'full menu'!AT175="LIT",'full menu'!AT175="MwERT",'full menu'!AT175="ERwMT",'full menu'!AT175="M&amp;ERT",'full menu'!AT175="MwIT",'full menu'!AT175="IwMT",'full menu'!AT175="M&amp;IT",'full menu'!AT175="IwERT",'full menu'!AT175="ERwIT",'full menu'!AT175="I&amp;ERT",'full menu'!AT175="ER&amp;M&amp;IT",'full menu'!AT175="LSD"),"subst",IF(OR('full menu'!AT175="FERT",'full menu'!AT175="FMT",'full menu'!AT175="FIT",'full menu'!AT175="WSD"),"intens",IF('full menu'!AT175="UASC","UASC","")))))</f>
        <v>intens</v>
      </c>
      <c r="AU175" t="str">
        <f>IF(OR('full menu'!AU175="MDC",'full menu'!AU175="PERF"),"rude",IF(OR('full menu'!AU175="PCB",'full menu'!AU175="AERF",'full menu'!AU175="UD"),"inter",IF(OR('full menu'!AU175="ACB",'full menu'!AU175="LCERT",'full menu'!AU175="LERT",'full menu'!AU175="FCERT",'full menu'!AU175="FCMT",'full menu'!AU175="LCMT",'full menu'!AU175="LMT",'full menu'!AU175="LCIT",'full menu'!AU175="FCIT",'full menu'!AU175="LIT",'full menu'!AU175="MwERT",'full menu'!AU175="ERwMT",'full menu'!AU175="M&amp;ERT",'full menu'!AU175="MwIT",'full menu'!AU175="IwMT",'full menu'!AU175="M&amp;IT",'full menu'!AU175="IwERT",'full menu'!AU175="ERwIT",'full menu'!AU175="I&amp;ERT",'full menu'!AU175="ER&amp;M&amp;IT",'full menu'!AU175="LSD"),"subst",IF(OR('full menu'!AU175="FERT",'full menu'!AU175="FMT",'full menu'!AU175="FIT",'full menu'!AU175="WSD"),"intens",IF('full menu'!AU175="UASC","UASC","")))))</f>
        <v>intens</v>
      </c>
      <c r="AV175" t="str">
        <f>IF(OR('full menu'!AV175="MDC",'full menu'!AV175="PERF"),"rude",IF(OR('full menu'!AV175="PCB",'full menu'!AV175="AERF",'full menu'!AV175="UD"),"inter",IF(OR('full menu'!AV175="ACB",'full menu'!AV175="LCERT",'full menu'!AV175="LERT",'full menu'!AV175="FCERT",'full menu'!AV175="FCMT",'full menu'!AV175="LCMT",'full menu'!AV175="LMT",'full menu'!AV175="LCIT",'full menu'!AV175="FCIT",'full menu'!AV175="LIT",'full menu'!AV175="MwERT",'full menu'!AV175="ERwMT",'full menu'!AV175="M&amp;ERT",'full menu'!AV175="MwIT",'full menu'!AV175="IwMT",'full menu'!AV175="M&amp;IT",'full menu'!AV175="IwERT",'full menu'!AV175="ERwIT",'full menu'!AV175="I&amp;ERT",'full menu'!AV175="ER&amp;M&amp;IT",'full menu'!AV175="LSD"),"subst",IF(OR('full menu'!AV175="FERT",'full menu'!AV175="FMT",'full menu'!AV175="FIT",'full menu'!AV175="WSD"),"intens",IF('full menu'!AV175="UASC","UASC","")))))</f>
        <v>intens</v>
      </c>
      <c r="AW175" t="str">
        <f>IF(OR('full menu'!AW175="MDC",'full menu'!AW175="PERF"),"rude",IF(OR('full menu'!AW175="PCB",'full menu'!AW175="AERF",'full menu'!AW175="UD"),"inter",IF(OR('full menu'!AW175="ACB",'full menu'!AW175="LCERT",'full menu'!AW175="LERT",'full menu'!AW175="FCERT",'full menu'!AW175="FCMT",'full menu'!AW175="LCMT",'full menu'!AW175="LMT",'full menu'!AW175="LCIT",'full menu'!AW175="FCIT",'full menu'!AW175="LIT",'full menu'!AW175="MwERT",'full menu'!AW175="ERwMT",'full menu'!AW175="M&amp;ERT",'full menu'!AW175="MwIT",'full menu'!AW175="IwMT",'full menu'!AW175="M&amp;IT",'full menu'!AW175="IwERT",'full menu'!AW175="ERwIT",'full menu'!AW175="I&amp;ERT",'full menu'!AW175="ER&amp;M&amp;IT",'full menu'!AW175="LSD"),"subst",IF(OR('full menu'!AW175="FERT",'full menu'!AW175="FMT",'full menu'!AW175="FIT",'full menu'!AW175="WSD"),"intens",IF('full menu'!AW175="UASC","UASC","")))))</f>
        <v>intens</v>
      </c>
      <c r="AX175" t="str">
        <f>IF(OR('full menu'!AX175="MDC",'full menu'!AX175="PERF"),"rude",IF(OR('full menu'!AX175="PCB",'full menu'!AX175="AERF",'full menu'!AX175="UD"),"inter",IF(OR('full menu'!AX175="ACB",'full menu'!AX175="LCERT",'full menu'!AX175="LERT",'full menu'!AX175="FCERT",'full menu'!AX175="FCMT",'full menu'!AX175="LCMT",'full menu'!AX175="LMT",'full menu'!AX175="LCIT",'full menu'!AX175="FCIT",'full menu'!AX175="LIT",'full menu'!AX175="MwERT",'full menu'!AX175="ERwMT",'full menu'!AX175="M&amp;ERT",'full menu'!AX175="MwIT",'full menu'!AX175="IwMT",'full menu'!AX175="M&amp;IT",'full menu'!AX175="IwERT",'full menu'!AX175="ERwIT",'full menu'!AX175="I&amp;ERT",'full menu'!AX175="ER&amp;M&amp;IT",'full menu'!AX175="LSD"),"subst",IF(OR('full menu'!AX175="FERT",'full menu'!AX175="FMT",'full menu'!AX175="FIT",'full menu'!AX175="WSD"),"intens",IF('full menu'!AX175="UASC","UASC","")))))</f>
        <v>intens</v>
      </c>
      <c r="AY175" t="str">
        <f>IF(OR('full menu'!AY175="MDC",'full menu'!AY175="PERF"),"rude",IF(OR('full menu'!AY175="PCB",'full menu'!AY175="AERF",'full menu'!AY175="UD"),"inter",IF(OR('full menu'!AY175="ACB",'full menu'!AY175="LCERT",'full menu'!AY175="LERT",'full menu'!AY175="FCERT",'full menu'!AY175="FCMT",'full menu'!AY175="LCMT",'full menu'!AY175="LMT",'full menu'!AY175="LCIT",'full menu'!AY175="FCIT",'full menu'!AY175="LIT",'full menu'!AY175="MwERT",'full menu'!AY175="ERwMT",'full menu'!AY175="M&amp;ERT",'full menu'!AY175="MwIT",'full menu'!AY175="IwMT",'full menu'!AY175="M&amp;IT",'full menu'!AY175="IwERT",'full menu'!AY175="ERwIT",'full menu'!AY175="I&amp;ERT",'full menu'!AY175="ER&amp;M&amp;IT",'full menu'!AY175="LSD"),"subst",IF(OR('full menu'!AY175="FERT",'full menu'!AY175="FMT",'full menu'!AY175="FIT",'full menu'!AY175="WSD"),"intens",IF('full menu'!AY175="UASC","UASC","")))))</f>
        <v>intens</v>
      </c>
    </row>
    <row r="176" spans="1:51" x14ac:dyDescent="0.3">
      <c r="A176" t="s">
        <v>231</v>
      </c>
      <c r="B176" t="str">
        <f>IF(OR('full menu'!B176="MDC",'full menu'!B176="PERF"),"rude",IF(OR('full menu'!B176="PCB",'full menu'!B176="AERF",'full menu'!B176="UD"),"inter",IF(OR('full menu'!B176="ACB",'full menu'!B176="LCERT",'full menu'!B176="LERT",'full menu'!B176="FCERT",'full menu'!B176="FCMT",'full menu'!B176="LCMT",'full menu'!B176="LMT",'full menu'!B176="LCIT",'full menu'!B176="FCIT",'full menu'!B176="LIT",'full menu'!B176="MwERT",'full menu'!B176="ERwMT",'full menu'!B176="M&amp;ERT",'full menu'!B176="MwIT",'full menu'!B176="IwMT",'full menu'!B176="M&amp;IT",'full menu'!B176="IwERT",'full menu'!B176="ERwIT",'full menu'!B176="I&amp;ERT",'full menu'!B176="ER&amp;M&amp;IT",'full menu'!B176="LSD"),"subst",IF(OR('full menu'!B176="FERT",'full menu'!B176="FMT",'full menu'!B176="FIT",'full menu'!B176="WSD"),"intens",IF('full menu'!B176="UASC","UASC","")))))</f>
        <v>rude</v>
      </c>
      <c r="C176" t="str">
        <f>IF(OR('full menu'!C176="MDC",'full menu'!C176="PERF"),"rude",IF(OR('full menu'!C176="PCB",'full menu'!C176="AERF",'full menu'!C176="UD"),"inter",IF(OR('full menu'!C176="ACB",'full menu'!C176="LCERT",'full menu'!C176="LERT",'full menu'!C176="FCERT",'full menu'!C176="FCMT",'full menu'!C176="LCMT",'full menu'!C176="LMT",'full menu'!C176="LCIT",'full menu'!C176="FCIT",'full menu'!C176="LIT",'full menu'!C176="MwERT",'full menu'!C176="ERwMT",'full menu'!C176="M&amp;ERT",'full menu'!C176="MwIT",'full menu'!C176="IwMT",'full menu'!C176="M&amp;IT",'full menu'!C176="IwERT",'full menu'!C176="ERwIT",'full menu'!C176="I&amp;ERT",'full menu'!C176="ER&amp;M&amp;IT",'full menu'!C176="LSD"),"subst",IF(OR('full menu'!C176="FERT",'full menu'!C176="FMT",'full menu'!C176="FIT",'full menu'!C176="WSD"),"intens",IF('full menu'!C176="UASC","UASC","")))))</f>
        <v>rude</v>
      </c>
      <c r="D176" t="str">
        <f>IF(OR('full menu'!D176="MDC",'full menu'!D176="PERF"),"rude",IF(OR('full menu'!D176="PCB",'full menu'!D176="AERF",'full menu'!D176="UD"),"inter",IF(OR('full menu'!D176="ACB",'full menu'!D176="LCERT",'full menu'!D176="LERT",'full menu'!D176="FCERT",'full menu'!D176="FCMT",'full menu'!D176="LCMT",'full menu'!D176="LMT",'full menu'!D176="LCIT",'full menu'!D176="FCIT",'full menu'!D176="LIT",'full menu'!D176="MwERT",'full menu'!D176="ERwMT",'full menu'!D176="M&amp;ERT",'full menu'!D176="MwIT",'full menu'!D176="IwMT",'full menu'!D176="M&amp;IT",'full menu'!D176="IwERT",'full menu'!D176="ERwIT",'full menu'!D176="I&amp;ERT",'full menu'!D176="ER&amp;M&amp;IT",'full menu'!D176="LSD"),"subst",IF(OR('full menu'!D176="FERT",'full menu'!D176="FMT",'full menu'!D176="FIT",'full menu'!D176="WSD"),"intens",IF('full menu'!D176="UASC","UASC","")))))</f>
        <v>rude</v>
      </c>
      <c r="E176" t="str">
        <f>IF(OR('full menu'!E176="MDC",'full menu'!E176="PERF"),"rude",IF(OR('full menu'!E176="PCB",'full menu'!E176="AERF",'full menu'!E176="UD"),"inter",IF(OR('full menu'!E176="ACB",'full menu'!E176="LCERT",'full menu'!E176="LERT",'full menu'!E176="FCERT",'full menu'!E176="FCMT",'full menu'!E176="LCMT",'full menu'!E176="LMT",'full menu'!E176="LCIT",'full menu'!E176="FCIT",'full menu'!E176="LIT",'full menu'!E176="MwERT",'full menu'!E176="ERwMT",'full menu'!E176="M&amp;ERT",'full menu'!E176="MwIT",'full menu'!E176="IwMT",'full menu'!E176="M&amp;IT",'full menu'!E176="IwERT",'full menu'!E176="ERwIT",'full menu'!E176="I&amp;ERT",'full menu'!E176="ER&amp;M&amp;IT",'full menu'!E176="LSD"),"subst",IF(OR('full menu'!E176="FERT",'full menu'!E176="FMT",'full menu'!E176="FIT",'full menu'!E176="WSD"),"intens",IF('full menu'!E176="UASC","UASC","")))))</f>
        <v>rude</v>
      </c>
      <c r="F176" t="str">
        <f>IF(OR('full menu'!F176="MDC",'full menu'!F176="PERF"),"rude",IF(OR('full menu'!F176="PCB",'full menu'!F176="AERF",'full menu'!F176="UD"),"inter",IF(OR('full menu'!F176="ACB",'full menu'!F176="LCERT",'full menu'!F176="LERT",'full menu'!F176="FCERT",'full menu'!F176="FCMT",'full menu'!F176="LCMT",'full menu'!F176="LMT",'full menu'!F176="LCIT",'full menu'!F176="FCIT",'full menu'!F176="LIT",'full menu'!F176="MwERT",'full menu'!F176="ERwMT",'full menu'!F176="M&amp;ERT",'full menu'!F176="MwIT",'full menu'!F176="IwMT",'full menu'!F176="M&amp;IT",'full menu'!F176="IwERT",'full menu'!F176="ERwIT",'full menu'!F176="I&amp;ERT",'full menu'!F176="ER&amp;M&amp;IT",'full menu'!F176="LSD"),"subst",IF(OR('full menu'!F176="FERT",'full menu'!F176="FMT",'full menu'!F176="FIT",'full menu'!F176="WSD"),"intens",IF('full menu'!F176="UASC","UASC","")))))</f>
        <v>rude</v>
      </c>
      <c r="G176" t="str">
        <f>IF(OR('full menu'!G176="MDC",'full menu'!G176="PERF"),"rude",IF(OR('full menu'!G176="PCB",'full menu'!G176="AERF",'full menu'!G176="UD"),"inter",IF(OR('full menu'!G176="ACB",'full menu'!G176="LCERT",'full menu'!G176="LERT",'full menu'!G176="FCERT",'full menu'!G176="FCMT",'full menu'!G176="LCMT",'full menu'!G176="LMT",'full menu'!G176="LCIT",'full menu'!G176="FCIT",'full menu'!G176="LIT",'full menu'!G176="MwERT",'full menu'!G176="ERwMT",'full menu'!G176="M&amp;ERT",'full menu'!G176="MwIT",'full menu'!G176="IwMT",'full menu'!G176="M&amp;IT",'full menu'!G176="IwERT",'full menu'!G176="ERwIT",'full menu'!G176="I&amp;ERT",'full menu'!G176="ER&amp;M&amp;IT",'full menu'!G176="LSD"),"subst",IF(OR('full menu'!G176="FERT",'full menu'!G176="FMT",'full menu'!G176="FIT",'full menu'!G176="WSD"),"intens",IF('full menu'!G176="UASC","UASC","")))))</f>
        <v>rude</v>
      </c>
      <c r="H176" t="str">
        <f>IF(OR('full menu'!H176="MDC",'full menu'!H176="PERF"),"rude",IF(OR('full menu'!H176="PCB",'full menu'!H176="AERF",'full menu'!H176="UD"),"inter",IF(OR('full menu'!H176="ACB",'full menu'!H176="LCERT",'full menu'!H176="LERT",'full menu'!H176="FCERT",'full menu'!H176="FCMT",'full menu'!H176="LCMT",'full menu'!H176="LMT",'full menu'!H176="LCIT",'full menu'!H176="FCIT",'full menu'!H176="LIT",'full menu'!H176="MwERT",'full menu'!H176="ERwMT",'full menu'!H176="M&amp;ERT",'full menu'!H176="MwIT",'full menu'!H176="IwMT",'full menu'!H176="M&amp;IT",'full menu'!H176="IwERT",'full menu'!H176="ERwIT",'full menu'!H176="I&amp;ERT",'full menu'!H176="ER&amp;M&amp;IT",'full menu'!H176="LSD"),"subst",IF(OR('full menu'!H176="FERT",'full menu'!H176="FMT",'full menu'!H176="FIT",'full menu'!H176="WSD"),"intens",IF('full menu'!H176="UASC","UASC","")))))</f>
        <v>rude</v>
      </c>
      <c r="I176" t="str">
        <f>IF(OR('full menu'!I176="MDC",'full menu'!I176="PERF"),"rude",IF(OR('full menu'!I176="PCB",'full menu'!I176="AERF",'full menu'!I176="UD"),"inter",IF(OR('full menu'!I176="ACB",'full menu'!I176="LCERT",'full menu'!I176="LERT",'full menu'!I176="FCERT",'full menu'!I176="FCMT",'full menu'!I176="LCMT",'full menu'!I176="LMT",'full menu'!I176="LCIT",'full menu'!I176="FCIT",'full menu'!I176="LIT",'full menu'!I176="MwERT",'full menu'!I176="ERwMT",'full menu'!I176="M&amp;ERT",'full menu'!I176="MwIT",'full menu'!I176="IwMT",'full menu'!I176="M&amp;IT",'full menu'!I176="IwERT",'full menu'!I176="ERwIT",'full menu'!I176="I&amp;ERT",'full menu'!I176="ER&amp;M&amp;IT",'full menu'!I176="LSD"),"subst",IF(OR('full menu'!I176="FERT",'full menu'!I176="FMT",'full menu'!I176="FIT",'full menu'!I176="WSD"),"intens",IF('full menu'!I176="UASC","UASC","")))))</f>
        <v>rude</v>
      </c>
      <c r="J176" t="str">
        <f>IF(OR('full menu'!J176="MDC",'full menu'!J176="PERF"),"rude",IF(OR('full menu'!J176="PCB",'full menu'!J176="AERF",'full menu'!J176="UD"),"inter",IF(OR('full menu'!J176="ACB",'full menu'!J176="LCERT",'full menu'!J176="LERT",'full menu'!J176="FCERT",'full menu'!J176="FCMT",'full menu'!J176="LCMT",'full menu'!J176="LMT",'full menu'!J176="LCIT",'full menu'!J176="FCIT",'full menu'!J176="LIT",'full menu'!J176="MwERT",'full menu'!J176="ERwMT",'full menu'!J176="M&amp;ERT",'full menu'!J176="MwIT",'full menu'!J176="IwMT",'full menu'!J176="M&amp;IT",'full menu'!J176="IwERT",'full menu'!J176="ERwIT",'full menu'!J176="I&amp;ERT",'full menu'!J176="ER&amp;M&amp;IT",'full menu'!J176="LSD"),"subst",IF(OR('full menu'!J176="FERT",'full menu'!J176="FMT",'full menu'!J176="FIT",'full menu'!J176="WSD"),"intens",IF('full menu'!J176="UASC","UASC","")))))</f>
        <v>rude</v>
      </c>
      <c r="K176" t="str">
        <f>IF(OR('full menu'!K176="MDC",'full menu'!K176="PERF"),"rude",IF(OR('full menu'!K176="PCB",'full menu'!K176="AERF",'full menu'!K176="UD"),"inter",IF(OR('full menu'!K176="ACB",'full menu'!K176="LCERT",'full menu'!K176="LERT",'full menu'!K176="FCERT",'full menu'!K176="FCMT",'full menu'!K176="LCMT",'full menu'!K176="LMT",'full menu'!K176="LCIT",'full menu'!K176="FCIT",'full menu'!K176="LIT",'full menu'!K176="MwERT",'full menu'!K176="ERwMT",'full menu'!K176="M&amp;ERT",'full menu'!K176="MwIT",'full menu'!K176="IwMT",'full menu'!K176="M&amp;IT",'full menu'!K176="IwERT",'full menu'!K176="ERwIT",'full menu'!K176="I&amp;ERT",'full menu'!K176="ER&amp;M&amp;IT",'full menu'!K176="LSD"),"subst",IF(OR('full menu'!K176="FERT",'full menu'!K176="FMT",'full menu'!K176="FIT",'full menu'!K176="WSD"),"intens",IF('full menu'!K176="UASC","UASC","")))))</f>
        <v>rude</v>
      </c>
      <c r="L176" t="str">
        <f>IF(OR('full menu'!L176="MDC",'full menu'!L176="PERF"),"rude",IF(OR('full menu'!L176="PCB",'full menu'!L176="AERF",'full menu'!L176="UD"),"inter",IF(OR('full menu'!L176="ACB",'full menu'!L176="LCERT",'full menu'!L176="LERT",'full menu'!L176="FCERT",'full menu'!L176="FCMT",'full menu'!L176="LCMT",'full menu'!L176="LMT",'full menu'!L176="LCIT",'full menu'!L176="FCIT",'full menu'!L176="LIT",'full menu'!L176="MwERT",'full menu'!L176="ERwMT",'full menu'!L176="M&amp;ERT",'full menu'!L176="MwIT",'full menu'!L176="IwMT",'full menu'!L176="M&amp;IT",'full menu'!L176="IwERT",'full menu'!L176="ERwIT",'full menu'!L176="I&amp;ERT",'full menu'!L176="ER&amp;M&amp;IT",'full menu'!L176="LSD"),"subst",IF(OR('full menu'!L176="FERT",'full menu'!L176="FMT",'full menu'!L176="FIT",'full menu'!L176="WSD"),"intens",IF('full menu'!L176="UASC","UASC","")))))</f>
        <v>rude</v>
      </c>
      <c r="M176" t="str">
        <f>IF(OR('full menu'!M176="MDC",'full menu'!M176="PERF"),"rude",IF(OR('full menu'!M176="PCB",'full menu'!M176="AERF",'full menu'!M176="UD"),"inter",IF(OR('full menu'!M176="ACB",'full menu'!M176="LCERT",'full menu'!M176="LERT",'full menu'!M176="FCERT",'full menu'!M176="FCMT",'full menu'!M176="LCMT",'full menu'!M176="LMT",'full menu'!M176="LCIT",'full menu'!M176="FCIT",'full menu'!M176="LIT",'full menu'!M176="MwERT",'full menu'!M176="ERwMT",'full menu'!M176="M&amp;ERT",'full menu'!M176="MwIT",'full menu'!M176="IwMT",'full menu'!M176="M&amp;IT",'full menu'!M176="IwERT",'full menu'!M176="ERwIT",'full menu'!M176="I&amp;ERT",'full menu'!M176="ER&amp;M&amp;IT",'full menu'!M176="LSD"),"subst",IF(OR('full menu'!M176="FERT",'full menu'!M176="FMT",'full menu'!M176="FIT",'full menu'!M176="WSD"),"intens",IF('full menu'!M176="UASC","UASC","")))))</f>
        <v>rude</v>
      </c>
      <c r="N176" t="str">
        <f>IF(OR('full menu'!N176="MDC",'full menu'!N176="PERF"),"rude",IF(OR('full menu'!N176="PCB",'full menu'!N176="AERF",'full menu'!N176="UD"),"inter",IF(OR('full menu'!N176="ACB",'full menu'!N176="LCERT",'full menu'!N176="LERT",'full menu'!N176="FCERT",'full menu'!N176="FCMT",'full menu'!N176="LCMT",'full menu'!N176="LMT",'full menu'!N176="LCIT",'full menu'!N176="FCIT",'full menu'!N176="LIT",'full menu'!N176="MwERT",'full menu'!N176="ERwMT",'full menu'!N176="M&amp;ERT",'full menu'!N176="MwIT",'full menu'!N176="IwMT",'full menu'!N176="M&amp;IT",'full menu'!N176="IwERT",'full menu'!N176="ERwIT",'full menu'!N176="I&amp;ERT",'full menu'!N176="ER&amp;M&amp;IT",'full menu'!N176="LSD"),"subst",IF(OR('full menu'!N176="FERT",'full menu'!N176="FMT",'full menu'!N176="FIT",'full menu'!N176="WSD"),"intens",IF('full menu'!N176="UASC","UASC","")))))</f>
        <v>rude</v>
      </c>
      <c r="O176" t="str">
        <f>IF(OR('full menu'!O176="MDC",'full menu'!O176="PERF"),"rude",IF(OR('full menu'!O176="PCB",'full menu'!O176="AERF",'full menu'!O176="UD"),"inter",IF(OR('full menu'!O176="ACB",'full menu'!O176="LCERT",'full menu'!O176="LERT",'full menu'!O176="FCERT",'full menu'!O176="FCMT",'full menu'!O176="LCMT",'full menu'!O176="LMT",'full menu'!O176="LCIT",'full menu'!O176="FCIT",'full menu'!O176="LIT",'full menu'!O176="MwERT",'full menu'!O176="ERwMT",'full menu'!O176="M&amp;ERT",'full menu'!O176="MwIT",'full menu'!O176="IwMT",'full menu'!O176="M&amp;IT",'full menu'!O176="IwERT",'full menu'!O176="ERwIT",'full menu'!O176="I&amp;ERT",'full menu'!O176="ER&amp;M&amp;IT",'full menu'!O176="LSD"),"subst",IF(OR('full menu'!O176="FERT",'full menu'!O176="FMT",'full menu'!O176="FIT",'full menu'!O176="WSD"),"intens",IF('full menu'!O176="UASC","UASC","")))))</f>
        <v>rude</v>
      </c>
      <c r="P176" t="str">
        <f>IF(OR('full menu'!P176="MDC",'full menu'!P176="PERF"),"rude",IF(OR('full menu'!P176="PCB",'full menu'!P176="AERF",'full menu'!P176="UD"),"inter",IF(OR('full menu'!P176="ACB",'full menu'!P176="LCERT",'full menu'!P176="LERT",'full menu'!P176="FCERT",'full menu'!P176="FCMT",'full menu'!P176="LCMT",'full menu'!P176="LMT",'full menu'!P176="LCIT",'full menu'!P176="FCIT",'full menu'!P176="LIT",'full menu'!P176="MwERT",'full menu'!P176="ERwMT",'full menu'!P176="M&amp;ERT",'full menu'!P176="MwIT",'full menu'!P176="IwMT",'full menu'!P176="M&amp;IT",'full menu'!P176="IwERT",'full menu'!P176="ERwIT",'full menu'!P176="I&amp;ERT",'full menu'!P176="ER&amp;M&amp;IT",'full menu'!P176="LSD"),"subst",IF(OR('full menu'!P176="FERT",'full menu'!P176="FMT",'full menu'!P176="FIT",'full menu'!P176="WSD"),"intens",IF('full menu'!P176="UASC","UASC","")))))</f>
        <v>inter</v>
      </c>
      <c r="Q176" t="str">
        <f>IF(OR('full menu'!Q176="MDC",'full menu'!Q176="PERF"),"rude",IF(OR('full menu'!Q176="PCB",'full menu'!Q176="AERF",'full menu'!Q176="UD"),"inter",IF(OR('full menu'!Q176="ACB",'full menu'!Q176="LCERT",'full menu'!Q176="LERT",'full menu'!Q176="FCERT",'full menu'!Q176="FCMT",'full menu'!Q176="LCMT",'full menu'!Q176="LMT",'full menu'!Q176="LCIT",'full menu'!Q176="FCIT",'full menu'!Q176="LIT",'full menu'!Q176="MwERT",'full menu'!Q176="ERwMT",'full menu'!Q176="M&amp;ERT",'full menu'!Q176="MwIT",'full menu'!Q176="IwMT",'full menu'!Q176="M&amp;IT",'full menu'!Q176="IwERT",'full menu'!Q176="ERwIT",'full menu'!Q176="I&amp;ERT",'full menu'!Q176="ER&amp;M&amp;IT",'full menu'!Q176="LSD"),"subst",IF(OR('full menu'!Q176="FERT",'full menu'!Q176="FMT",'full menu'!Q176="FIT",'full menu'!Q176="WSD"),"intens",IF('full menu'!Q176="UASC","UASC","")))))</f>
        <v>inter</v>
      </c>
      <c r="R176" t="str">
        <f>IF(OR('full menu'!R176="MDC",'full menu'!R176="PERF"),"rude",IF(OR('full menu'!R176="PCB",'full menu'!R176="AERF",'full menu'!R176="UD"),"inter",IF(OR('full menu'!R176="ACB",'full menu'!R176="LCERT",'full menu'!R176="LERT",'full menu'!R176="FCERT",'full menu'!R176="FCMT",'full menu'!R176="LCMT",'full menu'!R176="LMT",'full menu'!R176="LCIT",'full menu'!R176="FCIT",'full menu'!R176="LIT",'full menu'!R176="MwERT",'full menu'!R176="ERwMT",'full menu'!R176="M&amp;ERT",'full menu'!R176="MwIT",'full menu'!R176="IwMT",'full menu'!R176="M&amp;IT",'full menu'!R176="IwERT",'full menu'!R176="ERwIT",'full menu'!R176="I&amp;ERT",'full menu'!R176="ER&amp;M&amp;IT",'full menu'!R176="LSD"),"subst",IF(OR('full menu'!R176="FERT",'full menu'!R176="FMT",'full menu'!R176="FIT",'full menu'!R176="WSD"),"intens",IF('full menu'!R176="UASC","UASC","")))))</f>
        <v>inter</v>
      </c>
      <c r="S176" t="str">
        <f>IF(OR('full menu'!S176="MDC",'full menu'!S176="PERF"),"rude",IF(OR('full menu'!S176="PCB",'full menu'!S176="AERF",'full menu'!S176="UD"),"inter",IF(OR('full menu'!S176="ACB",'full menu'!S176="LCERT",'full menu'!S176="LERT",'full menu'!S176="FCERT",'full menu'!S176="FCMT",'full menu'!S176="LCMT",'full menu'!S176="LMT",'full menu'!S176="LCIT",'full menu'!S176="FCIT",'full menu'!S176="LIT",'full menu'!S176="MwERT",'full menu'!S176="ERwMT",'full menu'!S176="M&amp;ERT",'full menu'!S176="MwIT",'full menu'!S176="IwMT",'full menu'!S176="M&amp;IT",'full menu'!S176="IwERT",'full menu'!S176="ERwIT",'full menu'!S176="I&amp;ERT",'full menu'!S176="ER&amp;M&amp;IT",'full menu'!S176="LSD"),"subst",IF(OR('full menu'!S176="FERT",'full menu'!S176="FMT",'full menu'!S176="FIT",'full menu'!S176="WSD"),"intens",IF('full menu'!S176="UASC","UASC","")))))</f>
        <v>inter</v>
      </c>
      <c r="T176" t="str">
        <f>IF(OR('full menu'!T176="MDC",'full menu'!T176="PERF"),"rude",IF(OR('full menu'!T176="PCB",'full menu'!T176="AERF",'full menu'!T176="UD"),"inter",IF(OR('full menu'!T176="ACB",'full menu'!T176="LCERT",'full menu'!T176="LERT",'full menu'!T176="FCERT",'full menu'!T176="FCMT",'full menu'!T176="LCMT",'full menu'!T176="LMT",'full menu'!T176="LCIT",'full menu'!T176="FCIT",'full menu'!T176="LIT",'full menu'!T176="MwERT",'full menu'!T176="ERwMT",'full menu'!T176="M&amp;ERT",'full menu'!T176="MwIT",'full menu'!T176="IwMT",'full menu'!T176="M&amp;IT",'full menu'!T176="IwERT",'full menu'!T176="ERwIT",'full menu'!T176="I&amp;ERT",'full menu'!T176="ER&amp;M&amp;IT",'full menu'!T176="LSD"),"subst",IF(OR('full menu'!T176="FERT",'full menu'!T176="FMT",'full menu'!T176="FIT",'full menu'!T176="WSD"),"intens",IF('full menu'!T176="UASC","UASC","")))))</f>
        <v/>
      </c>
      <c r="U176" t="str">
        <f>IF(OR('full menu'!U176="MDC",'full menu'!U176="PERF"),"rude",IF(OR('full menu'!U176="PCB",'full menu'!U176="AERF",'full menu'!U176="UD"),"inter",IF(OR('full menu'!U176="ACB",'full menu'!U176="LCERT",'full menu'!U176="LERT",'full menu'!U176="FCERT",'full menu'!U176="FCMT",'full menu'!U176="LCMT",'full menu'!U176="LMT",'full menu'!U176="LCIT",'full menu'!U176="FCIT",'full menu'!U176="LIT",'full menu'!U176="MwERT",'full menu'!U176="ERwMT",'full menu'!U176="M&amp;ERT",'full menu'!U176="MwIT",'full menu'!U176="IwMT",'full menu'!U176="M&amp;IT",'full menu'!U176="IwERT",'full menu'!U176="ERwIT",'full menu'!U176="I&amp;ERT",'full menu'!U176="ER&amp;M&amp;IT",'full menu'!U176="LSD"),"subst",IF(OR('full menu'!U176="FERT",'full menu'!U176="FMT",'full menu'!U176="FIT",'full menu'!U176="WSD"),"intens",IF('full menu'!U176="UASC","UASC","")))))</f>
        <v/>
      </c>
      <c r="V176" t="str">
        <f>IF(OR('full menu'!V176="MDC",'full menu'!V176="PERF"),"rude",IF(OR('full menu'!V176="PCB",'full menu'!V176="AERF",'full menu'!V176="UD"),"inter",IF(OR('full menu'!V176="ACB",'full menu'!V176="LCERT",'full menu'!V176="LERT",'full menu'!V176="FCERT",'full menu'!V176="FCMT",'full menu'!V176="LCMT",'full menu'!V176="LMT",'full menu'!V176="LCIT",'full menu'!V176="FCIT",'full menu'!V176="LIT",'full menu'!V176="MwERT",'full menu'!V176="ERwMT",'full menu'!V176="M&amp;ERT",'full menu'!V176="MwIT",'full menu'!V176="IwMT",'full menu'!V176="M&amp;IT",'full menu'!V176="IwERT",'full menu'!V176="ERwIT",'full menu'!V176="I&amp;ERT",'full menu'!V176="ER&amp;M&amp;IT",'full menu'!V176="LSD"),"subst",IF(OR('full menu'!V176="FERT",'full menu'!V176="FMT",'full menu'!V176="FIT",'full menu'!V176="WSD"),"intens",IF('full menu'!V176="UASC","UASC","")))))</f>
        <v/>
      </c>
      <c r="W176" t="str">
        <f>IF(OR('full menu'!W176="MDC",'full menu'!W176="PERF"),"rude",IF(OR('full menu'!W176="PCB",'full menu'!W176="AERF",'full menu'!W176="UD"),"inter",IF(OR('full menu'!W176="ACB",'full menu'!W176="LCERT",'full menu'!W176="LERT",'full menu'!W176="FCERT",'full menu'!W176="FCMT",'full menu'!W176="LCMT",'full menu'!W176="LMT",'full menu'!W176="LCIT",'full menu'!W176="FCIT",'full menu'!W176="LIT",'full menu'!W176="MwERT",'full menu'!W176="ERwMT",'full menu'!W176="M&amp;ERT",'full menu'!W176="MwIT",'full menu'!W176="IwMT",'full menu'!W176="M&amp;IT",'full menu'!W176="IwERT",'full menu'!W176="ERwIT",'full menu'!W176="I&amp;ERT",'full menu'!W176="ER&amp;M&amp;IT",'full menu'!W176="LSD"),"subst",IF(OR('full menu'!W176="FERT",'full menu'!W176="FMT",'full menu'!W176="FIT",'full menu'!W176="WSD"),"intens",IF('full menu'!W176="UASC","UASC","")))))</f>
        <v/>
      </c>
      <c r="X176" t="str">
        <f>IF(OR('full menu'!X176="MDC",'full menu'!X176="PERF"),"rude",IF(OR('full menu'!X176="PCB",'full menu'!X176="AERF",'full menu'!X176="UD"),"inter",IF(OR('full menu'!X176="ACB",'full menu'!X176="LCERT",'full menu'!X176="LERT",'full menu'!X176="FCERT",'full menu'!X176="FCMT",'full menu'!X176="LCMT",'full menu'!X176="LMT",'full menu'!X176="LCIT",'full menu'!X176="FCIT",'full menu'!X176="LIT",'full menu'!X176="MwERT",'full menu'!X176="ERwMT",'full menu'!X176="M&amp;ERT",'full menu'!X176="MwIT",'full menu'!X176="IwMT",'full menu'!X176="M&amp;IT",'full menu'!X176="IwERT",'full menu'!X176="ERwIT",'full menu'!X176="I&amp;ERT",'full menu'!X176="ER&amp;M&amp;IT",'full menu'!X176="LSD"),"subst",IF(OR('full menu'!X176="FERT",'full menu'!X176="FMT",'full menu'!X176="FIT",'full menu'!X176="WSD"),"intens",IF('full menu'!X176="UASC","UASC","")))))</f>
        <v/>
      </c>
      <c r="Y176" t="str">
        <f>IF(OR('full menu'!Y176="MDC",'full menu'!Y176="PERF"),"rude",IF(OR('full menu'!Y176="PCB",'full menu'!Y176="AERF",'full menu'!Y176="UD"),"inter",IF(OR('full menu'!Y176="ACB",'full menu'!Y176="LCERT",'full menu'!Y176="LERT",'full menu'!Y176="FCERT",'full menu'!Y176="FCMT",'full menu'!Y176="LCMT",'full menu'!Y176="LMT",'full menu'!Y176="LCIT",'full menu'!Y176="FCIT",'full menu'!Y176="LIT",'full menu'!Y176="MwERT",'full menu'!Y176="ERwMT",'full menu'!Y176="M&amp;ERT",'full menu'!Y176="MwIT",'full menu'!Y176="IwMT",'full menu'!Y176="M&amp;IT",'full menu'!Y176="IwERT",'full menu'!Y176="ERwIT",'full menu'!Y176="I&amp;ERT",'full menu'!Y176="ER&amp;M&amp;IT",'full menu'!Y176="LSD"),"subst",IF(OR('full menu'!Y176="FERT",'full menu'!Y176="FMT",'full menu'!Y176="FIT",'full menu'!Y176="WSD"),"intens",IF('full menu'!Y176="UASC","UASC","")))))</f>
        <v/>
      </c>
      <c r="Z176" t="str">
        <f>IF(OR('full menu'!Z176="MDC",'full menu'!Z176="PERF"),"rude",IF(OR('full menu'!Z176="PCB",'full menu'!Z176="AERF",'full menu'!Z176="UD"),"inter",IF(OR('full menu'!Z176="ACB",'full menu'!Z176="LCERT",'full menu'!Z176="LERT",'full menu'!Z176="FCERT",'full menu'!Z176="FCMT",'full menu'!Z176="LCMT",'full menu'!Z176="LMT",'full menu'!Z176="LCIT",'full menu'!Z176="FCIT",'full menu'!Z176="LIT",'full menu'!Z176="MwERT",'full menu'!Z176="ERwMT",'full menu'!Z176="M&amp;ERT",'full menu'!Z176="MwIT",'full menu'!Z176="IwMT",'full menu'!Z176="M&amp;IT",'full menu'!Z176="IwERT",'full menu'!Z176="ERwIT",'full menu'!Z176="I&amp;ERT",'full menu'!Z176="ER&amp;M&amp;IT",'full menu'!Z176="LSD"),"subst",IF(OR('full menu'!Z176="FERT",'full menu'!Z176="FMT",'full menu'!Z176="FIT",'full menu'!Z176="WSD"),"intens",IF('full menu'!Z176="UASC","UASC","")))))</f>
        <v/>
      </c>
      <c r="AA176" t="str">
        <f>IF(OR('full menu'!AA176="MDC",'full menu'!AA176="PERF"),"rude",IF(OR('full menu'!AA176="PCB",'full menu'!AA176="AERF",'full menu'!AA176="UD"),"inter",IF(OR('full menu'!AA176="ACB",'full menu'!AA176="LCERT",'full menu'!AA176="LERT",'full menu'!AA176="FCERT",'full menu'!AA176="FCMT",'full menu'!AA176="LCMT",'full menu'!AA176="LMT",'full menu'!AA176="LCIT",'full menu'!AA176="FCIT",'full menu'!AA176="LIT",'full menu'!AA176="MwERT",'full menu'!AA176="ERwMT",'full menu'!AA176="M&amp;ERT",'full menu'!AA176="MwIT",'full menu'!AA176="IwMT",'full menu'!AA176="M&amp;IT",'full menu'!AA176="IwERT",'full menu'!AA176="ERwIT",'full menu'!AA176="I&amp;ERT",'full menu'!AA176="ER&amp;M&amp;IT",'full menu'!AA176="LSD"),"subst",IF(OR('full menu'!AA176="FERT",'full menu'!AA176="FMT",'full menu'!AA176="FIT",'full menu'!AA176="WSD"),"intens",IF('full menu'!AA176="UASC","UASC","")))))</f>
        <v/>
      </c>
      <c r="AB176" t="str">
        <f>IF(OR('full menu'!AB176="MDC",'full menu'!AB176="PERF"),"rude",IF(OR('full menu'!AB176="PCB",'full menu'!AB176="AERF",'full menu'!AB176="UD"),"inter",IF(OR('full menu'!AB176="ACB",'full menu'!AB176="LCERT",'full menu'!AB176="LERT",'full menu'!AB176="FCERT",'full menu'!AB176="FCMT",'full menu'!AB176="LCMT",'full menu'!AB176="LMT",'full menu'!AB176="LCIT",'full menu'!AB176="FCIT",'full menu'!AB176="LIT",'full menu'!AB176="MwERT",'full menu'!AB176="ERwMT",'full menu'!AB176="M&amp;ERT",'full menu'!AB176="MwIT",'full menu'!AB176="IwMT",'full menu'!AB176="M&amp;IT",'full menu'!AB176="IwERT",'full menu'!AB176="ERwIT",'full menu'!AB176="I&amp;ERT",'full menu'!AB176="ER&amp;M&amp;IT",'full menu'!AB176="LSD"),"subst",IF(OR('full menu'!AB176="FERT",'full menu'!AB176="FMT",'full menu'!AB176="FIT",'full menu'!AB176="WSD"),"intens",IF('full menu'!AB176="UASC","UASC","")))))</f>
        <v/>
      </c>
      <c r="AC176" t="str">
        <f>IF(OR('full menu'!AC176="MDC",'full menu'!AC176="PERF"),"rude",IF(OR('full menu'!AC176="PCB",'full menu'!AC176="AERF",'full menu'!AC176="UD"),"inter",IF(OR('full menu'!AC176="ACB",'full menu'!AC176="LCERT",'full menu'!AC176="LERT",'full menu'!AC176="FCERT",'full menu'!AC176="FCMT",'full menu'!AC176="LCMT",'full menu'!AC176="LMT",'full menu'!AC176="LCIT",'full menu'!AC176="FCIT",'full menu'!AC176="LIT",'full menu'!AC176="MwERT",'full menu'!AC176="ERwMT",'full menu'!AC176="M&amp;ERT",'full menu'!AC176="MwIT",'full menu'!AC176="IwMT",'full menu'!AC176="M&amp;IT",'full menu'!AC176="IwERT",'full menu'!AC176="ERwIT",'full menu'!AC176="I&amp;ERT",'full menu'!AC176="ER&amp;M&amp;IT",'full menu'!AC176="LSD"),"subst",IF(OR('full menu'!AC176="FERT",'full menu'!AC176="FMT",'full menu'!AC176="FIT",'full menu'!AC176="WSD"),"intens",IF('full menu'!AC176="UASC","UASC","")))))</f>
        <v/>
      </c>
      <c r="AD176" t="str">
        <f>IF(OR('full menu'!AD176="MDC",'full menu'!AD176="PERF"),"rude",IF(OR('full menu'!AD176="PCB",'full menu'!AD176="AERF",'full menu'!AD176="UD"),"inter",IF(OR('full menu'!AD176="ACB",'full menu'!AD176="LCERT",'full menu'!AD176="LERT",'full menu'!AD176="FCERT",'full menu'!AD176="FCMT",'full menu'!AD176="LCMT",'full menu'!AD176="LMT",'full menu'!AD176="LCIT",'full menu'!AD176="FCIT",'full menu'!AD176="LIT",'full menu'!AD176="MwERT",'full menu'!AD176="ERwMT",'full menu'!AD176="M&amp;ERT",'full menu'!AD176="MwIT",'full menu'!AD176="IwMT",'full menu'!AD176="M&amp;IT",'full menu'!AD176="IwERT",'full menu'!AD176="ERwIT",'full menu'!AD176="I&amp;ERT",'full menu'!AD176="ER&amp;M&amp;IT",'full menu'!AD176="LSD"),"subst",IF(OR('full menu'!AD176="FERT",'full menu'!AD176="FMT",'full menu'!AD176="FIT",'full menu'!AD176="WSD"),"intens",IF('full menu'!AD176="UASC","UASC","")))))</f>
        <v/>
      </c>
      <c r="AE176" t="str">
        <f>IF(OR('full menu'!AE176="MDC",'full menu'!AE176="PERF"),"rude",IF(OR('full menu'!AE176="PCB",'full menu'!AE176="AERF",'full menu'!AE176="UD"),"inter",IF(OR('full menu'!AE176="ACB",'full menu'!AE176="LCERT",'full menu'!AE176="LERT",'full menu'!AE176="FCERT",'full menu'!AE176="FCMT",'full menu'!AE176="LCMT",'full menu'!AE176="LMT",'full menu'!AE176="LCIT",'full menu'!AE176="FCIT",'full menu'!AE176="LIT",'full menu'!AE176="MwERT",'full menu'!AE176="ERwMT",'full menu'!AE176="M&amp;ERT",'full menu'!AE176="MwIT",'full menu'!AE176="IwMT",'full menu'!AE176="M&amp;IT",'full menu'!AE176="IwERT",'full menu'!AE176="ERwIT",'full menu'!AE176="I&amp;ERT",'full menu'!AE176="ER&amp;M&amp;IT",'full menu'!AE176="LSD"),"subst",IF(OR('full menu'!AE176="FERT",'full menu'!AE176="FMT",'full menu'!AE176="FIT",'full menu'!AE176="WSD"),"intens",IF('full menu'!AE176="UASC","UASC","")))))</f>
        <v/>
      </c>
      <c r="AF176" t="str">
        <f>IF(OR('full menu'!AF176="MDC",'full menu'!AF176="PERF"),"rude",IF(OR('full menu'!AF176="PCB",'full menu'!AF176="AERF",'full menu'!AF176="UD"),"inter",IF(OR('full menu'!AF176="ACB",'full menu'!AF176="LCERT",'full menu'!AF176="LERT",'full menu'!AF176="FCERT",'full menu'!AF176="FCMT",'full menu'!AF176="LCMT",'full menu'!AF176="LMT",'full menu'!AF176="LCIT",'full menu'!AF176="FCIT",'full menu'!AF176="LIT",'full menu'!AF176="MwERT",'full menu'!AF176="ERwMT",'full menu'!AF176="M&amp;ERT",'full menu'!AF176="MwIT",'full menu'!AF176="IwMT",'full menu'!AF176="M&amp;IT",'full menu'!AF176="IwERT",'full menu'!AF176="ERwIT",'full menu'!AF176="I&amp;ERT",'full menu'!AF176="ER&amp;M&amp;IT",'full menu'!AF176="LSD"),"subst",IF(OR('full menu'!AF176="FERT",'full menu'!AF176="FMT",'full menu'!AF176="FIT",'full menu'!AF176="WSD"),"intens",IF('full menu'!AF176="UASC","UASC","")))))</f>
        <v/>
      </c>
      <c r="AG176" t="str">
        <f>IF(OR('full menu'!AG176="MDC",'full menu'!AG176="PERF"),"rude",IF(OR('full menu'!AG176="PCB",'full menu'!AG176="AERF",'full menu'!AG176="UD"),"inter",IF(OR('full menu'!AG176="ACB",'full menu'!AG176="LCERT",'full menu'!AG176="LERT",'full menu'!AG176="FCERT",'full menu'!AG176="FCMT",'full menu'!AG176="LCMT",'full menu'!AG176="LMT",'full menu'!AG176="LCIT",'full menu'!AG176="FCIT",'full menu'!AG176="LIT",'full menu'!AG176="MwERT",'full menu'!AG176="ERwMT",'full menu'!AG176="M&amp;ERT",'full menu'!AG176="MwIT",'full menu'!AG176="IwMT",'full menu'!AG176="M&amp;IT",'full menu'!AG176="IwERT",'full menu'!AG176="ERwIT",'full menu'!AG176="I&amp;ERT",'full menu'!AG176="ER&amp;M&amp;IT",'full menu'!AG176="LSD"),"subst",IF(OR('full menu'!AG176="FERT",'full menu'!AG176="FMT",'full menu'!AG176="FIT",'full menu'!AG176="WSD"),"intens",IF('full menu'!AG176="UASC","UASC","")))))</f>
        <v/>
      </c>
      <c r="AH176" t="str">
        <f>IF(OR('full menu'!AH176="MDC",'full menu'!AH176="PERF"),"rude",IF(OR('full menu'!AH176="PCB",'full menu'!AH176="AERF",'full menu'!AH176="UD"),"inter",IF(OR('full menu'!AH176="ACB",'full menu'!AH176="LCERT",'full menu'!AH176="LERT",'full menu'!AH176="FCERT",'full menu'!AH176="FCMT",'full menu'!AH176="LCMT",'full menu'!AH176="LMT",'full menu'!AH176="LCIT",'full menu'!AH176="FCIT",'full menu'!AH176="LIT",'full menu'!AH176="MwERT",'full menu'!AH176="ERwMT",'full menu'!AH176="M&amp;ERT",'full menu'!AH176="MwIT",'full menu'!AH176="IwMT",'full menu'!AH176="M&amp;IT",'full menu'!AH176="IwERT",'full menu'!AH176="ERwIT",'full menu'!AH176="I&amp;ERT",'full menu'!AH176="ER&amp;M&amp;IT",'full menu'!AH176="LSD"),"subst",IF(OR('full menu'!AH176="FERT",'full menu'!AH176="FMT",'full menu'!AH176="FIT",'full menu'!AH176="WSD"),"intens",IF('full menu'!AH176="UASC","UASC","")))))</f>
        <v/>
      </c>
      <c r="AI176" t="str">
        <f>IF(OR('full menu'!AI176="MDC",'full menu'!AI176="PERF"),"rude",IF(OR('full menu'!AI176="PCB",'full menu'!AI176="AERF",'full menu'!AI176="UD"),"inter",IF(OR('full menu'!AI176="ACB",'full menu'!AI176="LCERT",'full menu'!AI176="LERT",'full menu'!AI176="FCERT",'full menu'!AI176="FCMT",'full menu'!AI176="LCMT",'full menu'!AI176="LMT",'full menu'!AI176="LCIT",'full menu'!AI176="FCIT",'full menu'!AI176="LIT",'full menu'!AI176="MwERT",'full menu'!AI176="ERwMT",'full menu'!AI176="M&amp;ERT",'full menu'!AI176="MwIT",'full menu'!AI176="IwMT",'full menu'!AI176="M&amp;IT",'full menu'!AI176="IwERT",'full menu'!AI176="ERwIT",'full menu'!AI176="I&amp;ERT",'full menu'!AI176="ER&amp;M&amp;IT",'full menu'!AI176="LSD"),"subst",IF(OR('full menu'!AI176="FERT",'full menu'!AI176="FMT",'full menu'!AI176="FIT",'full menu'!AI176="WSD"),"intens",IF('full menu'!AI176="UASC","UASC","")))))</f>
        <v/>
      </c>
      <c r="AJ176" t="str">
        <f>IF(OR('full menu'!AJ176="MDC",'full menu'!AJ176="PERF"),"rude",IF(OR('full menu'!AJ176="PCB",'full menu'!AJ176="AERF",'full menu'!AJ176="UD"),"inter",IF(OR('full menu'!AJ176="ACB",'full menu'!AJ176="LCERT",'full menu'!AJ176="LERT",'full menu'!AJ176="FCERT",'full menu'!AJ176="FCMT",'full menu'!AJ176="LCMT",'full menu'!AJ176="LMT",'full menu'!AJ176="LCIT",'full menu'!AJ176="FCIT",'full menu'!AJ176="LIT",'full menu'!AJ176="MwERT",'full menu'!AJ176="ERwMT",'full menu'!AJ176="M&amp;ERT",'full menu'!AJ176="MwIT",'full menu'!AJ176="IwMT",'full menu'!AJ176="M&amp;IT",'full menu'!AJ176="IwERT",'full menu'!AJ176="ERwIT",'full menu'!AJ176="I&amp;ERT",'full menu'!AJ176="ER&amp;M&amp;IT",'full menu'!AJ176="LSD"),"subst",IF(OR('full menu'!AJ176="FERT",'full menu'!AJ176="FMT",'full menu'!AJ176="FIT",'full menu'!AJ176="WSD"),"intens",IF('full menu'!AJ176="UASC","UASC","")))))</f>
        <v/>
      </c>
      <c r="AK176" t="str">
        <f>IF(OR('full menu'!AK176="MDC",'full menu'!AK176="PERF"),"rude",IF(OR('full menu'!AK176="PCB",'full menu'!AK176="AERF",'full menu'!AK176="UD"),"inter",IF(OR('full menu'!AK176="ACB",'full menu'!AK176="LCERT",'full menu'!AK176="LERT",'full menu'!AK176="FCERT",'full menu'!AK176="FCMT",'full menu'!AK176="LCMT",'full menu'!AK176="LMT",'full menu'!AK176="LCIT",'full menu'!AK176="FCIT",'full menu'!AK176="LIT",'full menu'!AK176="MwERT",'full menu'!AK176="ERwMT",'full menu'!AK176="M&amp;ERT",'full menu'!AK176="MwIT",'full menu'!AK176="IwMT",'full menu'!AK176="M&amp;IT",'full menu'!AK176="IwERT",'full menu'!AK176="ERwIT",'full menu'!AK176="I&amp;ERT",'full menu'!AK176="ER&amp;M&amp;IT",'full menu'!AK176="LSD"),"subst",IF(OR('full menu'!AK176="FERT",'full menu'!AK176="FMT",'full menu'!AK176="FIT",'full menu'!AK176="WSD"),"intens",IF('full menu'!AK176="UASC","UASC","")))))</f>
        <v/>
      </c>
      <c r="AL176" t="str">
        <f>IF(OR('full menu'!AL176="MDC",'full menu'!AL176="PERF"),"rude",IF(OR('full menu'!AL176="PCB",'full menu'!AL176="AERF",'full menu'!AL176="UD"),"inter",IF(OR('full menu'!AL176="ACB",'full menu'!AL176="LCERT",'full menu'!AL176="LERT",'full menu'!AL176="FCERT",'full menu'!AL176="FCMT",'full menu'!AL176="LCMT",'full menu'!AL176="LMT",'full menu'!AL176="LCIT",'full menu'!AL176="FCIT",'full menu'!AL176="LIT",'full menu'!AL176="MwERT",'full menu'!AL176="ERwMT",'full menu'!AL176="M&amp;ERT",'full menu'!AL176="MwIT",'full menu'!AL176="IwMT",'full menu'!AL176="M&amp;IT",'full menu'!AL176="IwERT",'full menu'!AL176="ERwIT",'full menu'!AL176="I&amp;ERT",'full menu'!AL176="ER&amp;M&amp;IT",'full menu'!AL176="LSD"),"subst",IF(OR('full menu'!AL176="FERT",'full menu'!AL176="FMT",'full menu'!AL176="FIT",'full menu'!AL176="WSD"),"intens",IF('full menu'!AL176="UASC","UASC","")))))</f>
        <v/>
      </c>
      <c r="AM176" t="str">
        <f>IF(OR('full menu'!AM176="MDC",'full menu'!AM176="PERF"),"rude",IF(OR('full menu'!AM176="PCB",'full menu'!AM176="AERF",'full menu'!AM176="UD"),"inter",IF(OR('full menu'!AM176="ACB",'full menu'!AM176="LCERT",'full menu'!AM176="LERT",'full menu'!AM176="FCERT",'full menu'!AM176="FCMT",'full menu'!AM176="LCMT",'full menu'!AM176="LMT",'full menu'!AM176="LCIT",'full menu'!AM176="FCIT",'full menu'!AM176="LIT",'full menu'!AM176="MwERT",'full menu'!AM176="ERwMT",'full menu'!AM176="M&amp;ERT",'full menu'!AM176="MwIT",'full menu'!AM176="IwMT",'full menu'!AM176="M&amp;IT",'full menu'!AM176="IwERT",'full menu'!AM176="ERwIT",'full menu'!AM176="I&amp;ERT",'full menu'!AM176="ER&amp;M&amp;IT",'full menu'!AM176="LSD"),"subst",IF(OR('full menu'!AM176="FERT",'full menu'!AM176="FMT",'full menu'!AM176="FIT",'full menu'!AM176="WSD"),"intens",IF('full menu'!AM176="UASC","UASC","")))))</f>
        <v/>
      </c>
      <c r="AN176" t="str">
        <f>IF(OR('full menu'!AN176="MDC",'full menu'!AN176="PERF"),"rude",IF(OR('full menu'!AN176="PCB",'full menu'!AN176="AERF",'full menu'!AN176="UD"),"inter",IF(OR('full menu'!AN176="ACB",'full menu'!AN176="LCERT",'full menu'!AN176="LERT",'full menu'!AN176="FCERT",'full menu'!AN176="FCMT",'full menu'!AN176="LCMT",'full menu'!AN176="LMT",'full menu'!AN176="LCIT",'full menu'!AN176="FCIT",'full menu'!AN176="LIT",'full menu'!AN176="MwERT",'full menu'!AN176="ERwMT",'full menu'!AN176="M&amp;ERT",'full menu'!AN176="MwIT",'full menu'!AN176="IwMT",'full menu'!AN176="M&amp;IT",'full menu'!AN176="IwERT",'full menu'!AN176="ERwIT",'full menu'!AN176="I&amp;ERT",'full menu'!AN176="ER&amp;M&amp;IT",'full menu'!AN176="LSD"),"subst",IF(OR('full menu'!AN176="FERT",'full menu'!AN176="FMT",'full menu'!AN176="FIT",'full menu'!AN176="WSD"),"intens",IF('full menu'!AN176="UASC","UASC","")))))</f>
        <v/>
      </c>
      <c r="AO176" t="str">
        <f>IF(OR('full menu'!AO176="MDC",'full menu'!AO176="PERF"),"rude",IF(OR('full menu'!AO176="PCB",'full menu'!AO176="AERF",'full menu'!AO176="UD"),"inter",IF(OR('full menu'!AO176="ACB",'full menu'!AO176="LCERT",'full menu'!AO176="LERT",'full menu'!AO176="FCERT",'full menu'!AO176="FCMT",'full menu'!AO176="LCMT",'full menu'!AO176="LMT",'full menu'!AO176="LCIT",'full menu'!AO176="FCIT",'full menu'!AO176="LIT",'full menu'!AO176="MwERT",'full menu'!AO176="ERwMT",'full menu'!AO176="M&amp;ERT",'full menu'!AO176="MwIT",'full menu'!AO176="IwMT",'full menu'!AO176="M&amp;IT",'full menu'!AO176="IwERT",'full menu'!AO176="ERwIT",'full menu'!AO176="I&amp;ERT",'full menu'!AO176="ER&amp;M&amp;IT",'full menu'!AO176="LSD"),"subst",IF(OR('full menu'!AO176="FERT",'full menu'!AO176="FMT",'full menu'!AO176="FIT",'full menu'!AO176="WSD"),"intens",IF('full menu'!AO176="UASC","UASC","")))))</f>
        <v/>
      </c>
      <c r="AP176" t="str">
        <f>IF(OR('full menu'!AP176="MDC",'full menu'!AP176="PERF"),"rude",IF(OR('full menu'!AP176="PCB",'full menu'!AP176="AERF",'full menu'!AP176="UD"),"inter",IF(OR('full menu'!AP176="ACB",'full menu'!AP176="LCERT",'full menu'!AP176="LERT",'full menu'!AP176="FCERT",'full menu'!AP176="FCMT",'full menu'!AP176="LCMT",'full menu'!AP176="LMT",'full menu'!AP176="LCIT",'full menu'!AP176="FCIT",'full menu'!AP176="LIT",'full menu'!AP176="MwERT",'full menu'!AP176="ERwMT",'full menu'!AP176="M&amp;ERT",'full menu'!AP176="MwIT",'full menu'!AP176="IwMT",'full menu'!AP176="M&amp;IT",'full menu'!AP176="IwERT",'full menu'!AP176="ERwIT",'full menu'!AP176="I&amp;ERT",'full menu'!AP176="ER&amp;M&amp;IT",'full menu'!AP176="LSD"),"subst",IF(OR('full menu'!AP176="FERT",'full menu'!AP176="FMT",'full menu'!AP176="FIT",'full menu'!AP176="WSD"),"intens",IF('full menu'!AP176="UASC","UASC","")))))</f>
        <v/>
      </c>
      <c r="AQ176" t="str">
        <f>IF(OR('full menu'!AQ176="MDC",'full menu'!AQ176="PERF"),"rude",IF(OR('full menu'!AQ176="PCB",'full menu'!AQ176="AERF",'full menu'!AQ176="UD"),"inter",IF(OR('full menu'!AQ176="ACB",'full menu'!AQ176="LCERT",'full menu'!AQ176="LERT",'full menu'!AQ176="FCERT",'full menu'!AQ176="FCMT",'full menu'!AQ176="LCMT",'full menu'!AQ176="LMT",'full menu'!AQ176="LCIT",'full menu'!AQ176="FCIT",'full menu'!AQ176="LIT",'full menu'!AQ176="MwERT",'full menu'!AQ176="ERwMT",'full menu'!AQ176="M&amp;ERT",'full menu'!AQ176="MwIT",'full menu'!AQ176="IwMT",'full menu'!AQ176="M&amp;IT",'full menu'!AQ176="IwERT",'full menu'!AQ176="ERwIT",'full menu'!AQ176="I&amp;ERT",'full menu'!AQ176="ER&amp;M&amp;IT",'full menu'!AQ176="LSD"),"subst",IF(OR('full menu'!AQ176="FERT",'full menu'!AQ176="FMT",'full menu'!AQ176="FIT",'full menu'!AQ176="WSD"),"intens",IF('full menu'!AQ176="UASC","UASC","")))))</f>
        <v/>
      </c>
      <c r="AR176" t="str">
        <f>IF(OR('full menu'!AR176="MDC",'full menu'!AR176="PERF"),"rude",IF(OR('full menu'!AR176="PCB",'full menu'!AR176="AERF",'full menu'!AR176="UD"),"inter",IF(OR('full menu'!AR176="ACB",'full menu'!AR176="LCERT",'full menu'!AR176="LERT",'full menu'!AR176="FCERT",'full menu'!AR176="FCMT",'full menu'!AR176="LCMT",'full menu'!AR176="LMT",'full menu'!AR176="LCIT",'full menu'!AR176="FCIT",'full menu'!AR176="LIT",'full menu'!AR176="MwERT",'full menu'!AR176="ERwMT",'full menu'!AR176="M&amp;ERT",'full menu'!AR176="MwIT",'full menu'!AR176="IwMT",'full menu'!AR176="M&amp;IT",'full menu'!AR176="IwERT",'full menu'!AR176="ERwIT",'full menu'!AR176="I&amp;ERT",'full menu'!AR176="ER&amp;M&amp;IT",'full menu'!AR176="LSD"),"subst",IF(OR('full menu'!AR176="FERT",'full menu'!AR176="FMT",'full menu'!AR176="FIT",'full menu'!AR176="WSD"),"intens",IF('full menu'!AR176="UASC","UASC","")))))</f>
        <v/>
      </c>
      <c r="AS176" t="str">
        <f>IF(OR('full menu'!AS176="MDC",'full menu'!AS176="PERF"),"rude",IF(OR('full menu'!AS176="PCB",'full menu'!AS176="AERF",'full menu'!AS176="UD"),"inter",IF(OR('full menu'!AS176="ACB",'full menu'!AS176="LCERT",'full menu'!AS176="LERT",'full menu'!AS176="FCERT",'full menu'!AS176="FCMT",'full menu'!AS176="LCMT",'full menu'!AS176="LMT",'full menu'!AS176="LCIT",'full menu'!AS176="FCIT",'full menu'!AS176="LIT",'full menu'!AS176="MwERT",'full menu'!AS176="ERwMT",'full menu'!AS176="M&amp;ERT",'full menu'!AS176="MwIT",'full menu'!AS176="IwMT",'full menu'!AS176="M&amp;IT",'full menu'!AS176="IwERT",'full menu'!AS176="ERwIT",'full menu'!AS176="I&amp;ERT",'full menu'!AS176="ER&amp;M&amp;IT",'full menu'!AS176="LSD"),"subst",IF(OR('full menu'!AS176="FERT",'full menu'!AS176="FMT",'full menu'!AS176="FIT",'full menu'!AS176="WSD"),"intens",IF('full menu'!AS176="UASC","UASC","")))))</f>
        <v/>
      </c>
      <c r="AT176" t="str">
        <f>IF(OR('full menu'!AT176="MDC",'full menu'!AT176="PERF"),"rude",IF(OR('full menu'!AT176="PCB",'full menu'!AT176="AERF",'full menu'!AT176="UD"),"inter",IF(OR('full menu'!AT176="ACB",'full menu'!AT176="LCERT",'full menu'!AT176="LERT",'full menu'!AT176="FCERT",'full menu'!AT176="FCMT",'full menu'!AT176="LCMT",'full menu'!AT176="LMT",'full menu'!AT176="LCIT",'full menu'!AT176="FCIT",'full menu'!AT176="LIT",'full menu'!AT176="MwERT",'full menu'!AT176="ERwMT",'full menu'!AT176="M&amp;ERT",'full menu'!AT176="MwIT",'full menu'!AT176="IwMT",'full menu'!AT176="M&amp;IT",'full menu'!AT176="IwERT",'full menu'!AT176="ERwIT",'full menu'!AT176="I&amp;ERT",'full menu'!AT176="ER&amp;M&amp;IT",'full menu'!AT176="LSD"),"subst",IF(OR('full menu'!AT176="FERT",'full menu'!AT176="FMT",'full menu'!AT176="FIT",'full menu'!AT176="WSD"),"intens",IF('full menu'!AT176="UASC","UASC","")))))</f>
        <v/>
      </c>
      <c r="AU176" t="str">
        <f>IF(OR('full menu'!AU176="MDC",'full menu'!AU176="PERF"),"rude",IF(OR('full menu'!AU176="PCB",'full menu'!AU176="AERF",'full menu'!AU176="UD"),"inter",IF(OR('full menu'!AU176="ACB",'full menu'!AU176="LCERT",'full menu'!AU176="LERT",'full menu'!AU176="FCERT",'full menu'!AU176="FCMT",'full menu'!AU176="LCMT",'full menu'!AU176="LMT",'full menu'!AU176="LCIT",'full menu'!AU176="FCIT",'full menu'!AU176="LIT",'full menu'!AU176="MwERT",'full menu'!AU176="ERwMT",'full menu'!AU176="M&amp;ERT",'full menu'!AU176="MwIT",'full menu'!AU176="IwMT",'full menu'!AU176="M&amp;IT",'full menu'!AU176="IwERT",'full menu'!AU176="ERwIT",'full menu'!AU176="I&amp;ERT",'full menu'!AU176="ER&amp;M&amp;IT",'full menu'!AU176="LSD"),"subst",IF(OR('full menu'!AU176="FERT",'full menu'!AU176="FMT",'full menu'!AU176="FIT",'full menu'!AU176="WSD"),"intens",IF('full menu'!AU176="UASC","UASC","")))))</f>
        <v/>
      </c>
      <c r="AV176" t="str">
        <f>IF(OR('full menu'!AV176="MDC",'full menu'!AV176="PERF"),"rude",IF(OR('full menu'!AV176="PCB",'full menu'!AV176="AERF",'full menu'!AV176="UD"),"inter",IF(OR('full menu'!AV176="ACB",'full menu'!AV176="LCERT",'full menu'!AV176="LERT",'full menu'!AV176="FCERT",'full menu'!AV176="FCMT",'full menu'!AV176="LCMT",'full menu'!AV176="LMT",'full menu'!AV176="LCIT",'full menu'!AV176="FCIT",'full menu'!AV176="LIT",'full menu'!AV176="MwERT",'full menu'!AV176="ERwMT",'full menu'!AV176="M&amp;ERT",'full menu'!AV176="MwIT",'full menu'!AV176="IwMT",'full menu'!AV176="M&amp;IT",'full menu'!AV176="IwERT",'full menu'!AV176="ERwIT",'full menu'!AV176="I&amp;ERT",'full menu'!AV176="ER&amp;M&amp;IT",'full menu'!AV176="LSD"),"subst",IF(OR('full menu'!AV176="FERT",'full menu'!AV176="FMT",'full menu'!AV176="FIT",'full menu'!AV176="WSD"),"intens",IF('full menu'!AV176="UASC","UASC","")))))</f>
        <v/>
      </c>
      <c r="AW176" t="str">
        <f>IF(OR('full menu'!AW176="MDC",'full menu'!AW176="PERF"),"rude",IF(OR('full menu'!AW176="PCB",'full menu'!AW176="AERF",'full menu'!AW176="UD"),"inter",IF(OR('full menu'!AW176="ACB",'full menu'!AW176="LCERT",'full menu'!AW176="LERT",'full menu'!AW176="FCERT",'full menu'!AW176="FCMT",'full menu'!AW176="LCMT",'full menu'!AW176="LMT",'full menu'!AW176="LCIT",'full menu'!AW176="FCIT",'full menu'!AW176="LIT",'full menu'!AW176="MwERT",'full menu'!AW176="ERwMT",'full menu'!AW176="M&amp;ERT",'full menu'!AW176="MwIT",'full menu'!AW176="IwMT",'full menu'!AW176="M&amp;IT",'full menu'!AW176="IwERT",'full menu'!AW176="ERwIT",'full menu'!AW176="I&amp;ERT",'full menu'!AW176="ER&amp;M&amp;IT",'full menu'!AW176="LSD"),"subst",IF(OR('full menu'!AW176="FERT",'full menu'!AW176="FMT",'full menu'!AW176="FIT",'full menu'!AW176="WSD"),"intens",IF('full menu'!AW176="UASC","UASC","")))))</f>
        <v/>
      </c>
      <c r="AX176" t="str">
        <f>IF(OR('full menu'!AX176="MDC",'full menu'!AX176="PERF"),"rude",IF(OR('full menu'!AX176="PCB",'full menu'!AX176="AERF",'full menu'!AX176="UD"),"inter",IF(OR('full menu'!AX176="ACB",'full menu'!AX176="LCERT",'full menu'!AX176="LERT",'full menu'!AX176="FCERT",'full menu'!AX176="FCMT",'full menu'!AX176="LCMT",'full menu'!AX176="LMT",'full menu'!AX176="LCIT",'full menu'!AX176="FCIT",'full menu'!AX176="LIT",'full menu'!AX176="MwERT",'full menu'!AX176="ERwMT",'full menu'!AX176="M&amp;ERT",'full menu'!AX176="MwIT",'full menu'!AX176="IwMT",'full menu'!AX176="M&amp;IT",'full menu'!AX176="IwERT",'full menu'!AX176="ERwIT",'full menu'!AX176="I&amp;ERT",'full menu'!AX176="ER&amp;M&amp;IT",'full menu'!AX176="LSD"),"subst",IF(OR('full menu'!AX176="FERT",'full menu'!AX176="FMT",'full menu'!AX176="FIT",'full menu'!AX176="WSD"),"intens",IF('full menu'!AX176="UASC","UASC","")))))</f>
        <v/>
      </c>
      <c r="AY176" t="str">
        <f>IF(OR('full menu'!AY176="MDC",'full menu'!AY176="PERF"),"rude",IF(OR('full menu'!AY176="PCB",'full menu'!AY176="AERF",'full menu'!AY176="UD"),"inter",IF(OR('full menu'!AY176="ACB",'full menu'!AY176="LCERT",'full menu'!AY176="LERT",'full menu'!AY176="FCERT",'full menu'!AY176="FCMT",'full menu'!AY176="LCMT",'full menu'!AY176="LMT",'full menu'!AY176="LCIT",'full menu'!AY176="FCIT",'full menu'!AY176="LIT",'full menu'!AY176="MwERT",'full menu'!AY176="ERwMT",'full menu'!AY176="M&amp;ERT",'full menu'!AY176="MwIT",'full menu'!AY176="IwMT",'full menu'!AY176="M&amp;IT",'full menu'!AY176="IwERT",'full menu'!AY176="ERwIT",'full menu'!AY176="I&amp;ERT",'full menu'!AY176="ER&amp;M&amp;IT",'full menu'!AY176="LSD"),"subst",IF(OR('full menu'!AY176="FERT",'full menu'!AY176="FMT",'full menu'!AY176="FIT",'full menu'!AY176="WSD"),"intens",IF('full menu'!AY176="UASC","UASC","")))))</f>
        <v/>
      </c>
    </row>
    <row r="177" spans="1:66" x14ac:dyDescent="0.3">
      <c r="A177" t="s">
        <v>201</v>
      </c>
      <c r="B177" t="str">
        <f>IF(OR('full menu'!B177="MDC",'full menu'!B177="PERF"),"rude",IF(OR('full menu'!B177="PCB",'full menu'!B177="AERF",'full menu'!B177="UD"),"inter",IF(OR('full menu'!B177="ACB",'full menu'!B177="LCERT",'full menu'!B177="LERT",'full menu'!B177="FCERT",'full menu'!B177="FCMT",'full menu'!B177="LCMT",'full menu'!B177="LMT",'full menu'!B177="LCIT",'full menu'!B177="FCIT",'full menu'!B177="LIT",'full menu'!B177="MwERT",'full menu'!B177="ERwMT",'full menu'!B177="M&amp;ERT",'full menu'!B177="MwIT",'full menu'!B177="IwMT",'full menu'!B177="M&amp;IT",'full menu'!B177="IwERT",'full menu'!B177="ERwIT",'full menu'!B177="I&amp;ERT",'full menu'!B177="ER&amp;M&amp;IT",'full menu'!B177="LSD"),"subst",IF(OR('full menu'!B177="FERT",'full menu'!B177="FMT",'full menu'!B177="FIT",'full menu'!B177="WSD"),"intens",IF('full menu'!B177="UASC","UASC","")))))</f>
        <v/>
      </c>
      <c r="C177" t="str">
        <f>IF(OR('full menu'!C177="MDC",'full menu'!C177="PERF"),"rude",IF(OR('full menu'!C177="PCB",'full menu'!C177="AERF",'full menu'!C177="UD"),"inter",IF(OR('full menu'!C177="ACB",'full menu'!C177="LCERT",'full menu'!C177="LERT",'full menu'!C177="FCERT",'full menu'!C177="FCMT",'full menu'!C177="LCMT",'full menu'!C177="LMT",'full menu'!C177="LCIT",'full menu'!C177="FCIT",'full menu'!C177="LIT",'full menu'!C177="MwERT",'full menu'!C177="ERwMT",'full menu'!C177="M&amp;ERT",'full menu'!C177="MwIT",'full menu'!C177="IwMT",'full menu'!C177="M&amp;IT",'full menu'!C177="IwERT",'full menu'!C177="ERwIT",'full menu'!C177="I&amp;ERT",'full menu'!C177="ER&amp;M&amp;IT",'full menu'!C177="LSD"),"subst",IF(OR('full menu'!C177="FERT",'full menu'!C177="FMT",'full menu'!C177="FIT",'full menu'!C177="WSD"),"intens",IF('full menu'!C177="UASC","UASC","")))))</f>
        <v/>
      </c>
      <c r="D177" t="str">
        <f>IF(OR('full menu'!D177="MDC",'full menu'!D177="PERF"),"rude",IF(OR('full menu'!D177="PCB",'full menu'!D177="AERF",'full menu'!D177="UD"),"inter",IF(OR('full menu'!D177="ACB",'full menu'!D177="LCERT",'full menu'!D177="LERT",'full menu'!D177="FCERT",'full menu'!D177="FCMT",'full menu'!D177="LCMT",'full menu'!D177="LMT",'full menu'!D177="LCIT",'full menu'!D177="FCIT",'full menu'!D177="LIT",'full menu'!D177="MwERT",'full menu'!D177="ERwMT",'full menu'!D177="M&amp;ERT",'full menu'!D177="MwIT",'full menu'!D177="IwMT",'full menu'!D177="M&amp;IT",'full menu'!D177="IwERT",'full menu'!D177="ERwIT",'full menu'!D177="I&amp;ERT",'full menu'!D177="ER&amp;M&amp;IT",'full menu'!D177="LSD"),"subst",IF(OR('full menu'!D177="FERT",'full menu'!D177="FMT",'full menu'!D177="FIT",'full menu'!D177="WSD"),"intens",IF('full menu'!D177="UASC","UASC","")))))</f>
        <v/>
      </c>
      <c r="E177" t="str">
        <f>IF(OR('full menu'!E177="MDC",'full menu'!E177="PERF"),"rude",IF(OR('full menu'!E177="PCB",'full menu'!E177="AERF",'full menu'!E177="UD"),"inter",IF(OR('full menu'!E177="ACB",'full menu'!E177="LCERT",'full menu'!E177="LERT",'full menu'!E177="FCERT",'full menu'!E177="FCMT",'full menu'!E177="LCMT",'full menu'!E177="LMT",'full menu'!E177="LCIT",'full menu'!E177="FCIT",'full menu'!E177="LIT",'full menu'!E177="MwERT",'full menu'!E177="ERwMT",'full menu'!E177="M&amp;ERT",'full menu'!E177="MwIT",'full menu'!E177="IwMT",'full menu'!E177="M&amp;IT",'full menu'!E177="IwERT",'full menu'!E177="ERwIT",'full menu'!E177="I&amp;ERT",'full menu'!E177="ER&amp;M&amp;IT",'full menu'!E177="LSD"),"subst",IF(OR('full menu'!E177="FERT",'full menu'!E177="FMT",'full menu'!E177="FIT",'full menu'!E177="WSD"),"intens",IF('full menu'!E177="UASC","UASC","")))))</f>
        <v/>
      </c>
      <c r="F177" t="str">
        <f>IF(OR('full menu'!F177="MDC",'full menu'!F177="PERF"),"rude",IF(OR('full menu'!F177="PCB",'full menu'!F177="AERF",'full menu'!F177="UD"),"inter",IF(OR('full menu'!F177="ACB",'full menu'!F177="LCERT",'full menu'!F177="LERT",'full menu'!F177="FCERT",'full menu'!F177="FCMT",'full menu'!F177="LCMT",'full menu'!F177="LMT",'full menu'!F177="LCIT",'full menu'!F177="FCIT",'full menu'!F177="LIT",'full menu'!F177="MwERT",'full menu'!F177="ERwMT",'full menu'!F177="M&amp;ERT",'full menu'!F177="MwIT",'full menu'!F177="IwMT",'full menu'!F177="M&amp;IT",'full menu'!F177="IwERT",'full menu'!F177="ERwIT",'full menu'!F177="I&amp;ERT",'full menu'!F177="ER&amp;M&amp;IT",'full menu'!F177="LSD"),"subst",IF(OR('full menu'!F177="FERT",'full menu'!F177="FMT",'full menu'!F177="FIT",'full menu'!F177="WSD"),"intens",IF('full menu'!F177="UASC","UASC","")))))</f>
        <v/>
      </c>
      <c r="G177" t="str">
        <f>IF(OR('full menu'!G177="MDC",'full menu'!G177="PERF"),"rude",IF(OR('full menu'!G177="PCB",'full menu'!G177="AERF",'full menu'!G177="UD"),"inter",IF(OR('full menu'!G177="ACB",'full menu'!G177="LCERT",'full menu'!G177="LERT",'full menu'!G177="FCERT",'full menu'!G177="FCMT",'full menu'!G177="LCMT",'full menu'!G177="LMT",'full menu'!G177="LCIT",'full menu'!G177="FCIT",'full menu'!G177="LIT",'full menu'!G177="MwERT",'full menu'!G177="ERwMT",'full menu'!G177="M&amp;ERT",'full menu'!G177="MwIT",'full menu'!G177="IwMT",'full menu'!G177="M&amp;IT",'full menu'!G177="IwERT",'full menu'!G177="ERwIT",'full menu'!G177="I&amp;ERT",'full menu'!G177="ER&amp;M&amp;IT",'full menu'!G177="LSD"),"subst",IF(OR('full menu'!G177="FERT",'full menu'!G177="FMT",'full menu'!G177="FIT",'full menu'!G177="WSD"),"intens",IF('full menu'!G177="UASC","UASC","")))))</f>
        <v/>
      </c>
      <c r="H177" t="str">
        <f>IF(OR('full menu'!H177="MDC",'full menu'!H177="PERF"),"rude",IF(OR('full menu'!H177="PCB",'full menu'!H177="AERF",'full menu'!H177="UD"),"inter",IF(OR('full menu'!H177="ACB",'full menu'!H177="LCERT",'full menu'!H177="LERT",'full menu'!H177="FCERT",'full menu'!H177="FCMT",'full menu'!H177="LCMT",'full menu'!H177="LMT",'full menu'!H177="LCIT",'full menu'!H177="FCIT",'full menu'!H177="LIT",'full menu'!H177="MwERT",'full menu'!H177="ERwMT",'full menu'!H177="M&amp;ERT",'full menu'!H177="MwIT",'full menu'!H177="IwMT",'full menu'!H177="M&amp;IT",'full menu'!H177="IwERT",'full menu'!H177="ERwIT",'full menu'!H177="I&amp;ERT",'full menu'!H177="ER&amp;M&amp;IT",'full menu'!H177="LSD"),"subst",IF(OR('full menu'!H177="FERT",'full menu'!H177="FMT",'full menu'!H177="FIT",'full menu'!H177="WSD"),"intens",IF('full menu'!H177="UASC","UASC","")))))</f>
        <v/>
      </c>
      <c r="I177" t="str">
        <f>IF(OR('full menu'!I177="MDC",'full menu'!I177="PERF"),"rude",IF(OR('full menu'!I177="PCB",'full menu'!I177="AERF",'full menu'!I177="UD"),"inter",IF(OR('full menu'!I177="ACB",'full menu'!I177="LCERT",'full menu'!I177="LERT",'full menu'!I177="FCERT",'full menu'!I177="FCMT",'full menu'!I177="LCMT",'full menu'!I177="LMT",'full menu'!I177="LCIT",'full menu'!I177="FCIT",'full menu'!I177="LIT",'full menu'!I177="MwERT",'full menu'!I177="ERwMT",'full menu'!I177="M&amp;ERT",'full menu'!I177="MwIT",'full menu'!I177="IwMT",'full menu'!I177="M&amp;IT",'full menu'!I177="IwERT",'full menu'!I177="ERwIT",'full menu'!I177="I&amp;ERT",'full menu'!I177="ER&amp;M&amp;IT",'full menu'!I177="LSD"),"subst",IF(OR('full menu'!I177="FERT",'full menu'!I177="FMT",'full menu'!I177="FIT",'full menu'!I177="WSD"),"intens",IF('full menu'!I177="UASC","UASC","")))))</f>
        <v/>
      </c>
      <c r="J177" t="str">
        <f>IF(OR('full menu'!J177="MDC",'full menu'!J177="PERF"),"rude",IF(OR('full menu'!J177="PCB",'full menu'!J177="AERF",'full menu'!J177="UD"),"inter",IF(OR('full menu'!J177="ACB",'full menu'!J177="LCERT",'full menu'!J177="LERT",'full menu'!J177="FCERT",'full menu'!J177="FCMT",'full menu'!J177="LCMT",'full menu'!J177="LMT",'full menu'!J177="LCIT",'full menu'!J177="FCIT",'full menu'!J177="LIT",'full menu'!J177="MwERT",'full menu'!J177="ERwMT",'full menu'!J177="M&amp;ERT",'full menu'!J177="MwIT",'full menu'!J177="IwMT",'full menu'!J177="M&amp;IT",'full menu'!J177="IwERT",'full menu'!J177="ERwIT",'full menu'!J177="I&amp;ERT",'full menu'!J177="ER&amp;M&amp;IT",'full menu'!J177="LSD"),"subst",IF(OR('full menu'!J177="FERT",'full menu'!J177="FMT",'full menu'!J177="FIT",'full menu'!J177="WSD"),"intens",IF('full menu'!J177="UASC","UASC","")))))</f>
        <v/>
      </c>
      <c r="K177" t="str">
        <f>IF(OR('full menu'!K177="MDC",'full menu'!K177="PERF"),"rude",IF(OR('full menu'!K177="PCB",'full menu'!K177="AERF",'full menu'!K177="UD"),"inter",IF(OR('full menu'!K177="ACB",'full menu'!K177="LCERT",'full menu'!K177="LERT",'full menu'!K177="FCERT",'full menu'!K177="FCMT",'full menu'!K177="LCMT",'full menu'!K177="LMT",'full menu'!K177="LCIT",'full menu'!K177="FCIT",'full menu'!K177="LIT",'full menu'!K177="MwERT",'full menu'!K177="ERwMT",'full menu'!K177="M&amp;ERT",'full menu'!K177="MwIT",'full menu'!K177="IwMT",'full menu'!K177="M&amp;IT",'full menu'!K177="IwERT",'full menu'!K177="ERwIT",'full menu'!K177="I&amp;ERT",'full menu'!K177="ER&amp;M&amp;IT",'full menu'!K177="LSD"),"subst",IF(OR('full menu'!K177="FERT",'full menu'!K177="FMT",'full menu'!K177="FIT",'full menu'!K177="WSD"),"intens",IF('full menu'!K177="UASC","UASC","")))))</f>
        <v/>
      </c>
      <c r="L177" t="str">
        <f>IF(OR('full menu'!L177="MDC",'full menu'!L177="PERF"),"rude",IF(OR('full menu'!L177="PCB",'full menu'!L177="AERF",'full menu'!L177="UD"),"inter",IF(OR('full menu'!L177="ACB",'full menu'!L177="LCERT",'full menu'!L177="LERT",'full menu'!L177="FCERT",'full menu'!L177="FCMT",'full menu'!L177="LCMT",'full menu'!L177="LMT",'full menu'!L177="LCIT",'full menu'!L177="FCIT",'full menu'!L177="LIT",'full menu'!L177="MwERT",'full menu'!L177="ERwMT",'full menu'!L177="M&amp;ERT",'full menu'!L177="MwIT",'full menu'!L177="IwMT",'full menu'!L177="M&amp;IT",'full menu'!L177="IwERT",'full menu'!L177="ERwIT",'full menu'!L177="I&amp;ERT",'full menu'!L177="ER&amp;M&amp;IT",'full menu'!L177="LSD"),"subst",IF(OR('full menu'!L177="FERT",'full menu'!L177="FMT",'full menu'!L177="FIT",'full menu'!L177="WSD"),"intens",IF('full menu'!L177="UASC","UASC","")))))</f>
        <v/>
      </c>
      <c r="M177" t="str">
        <f>IF(OR('full menu'!M177="MDC",'full menu'!M177="PERF"),"rude",IF(OR('full menu'!M177="PCB",'full menu'!M177="AERF",'full menu'!M177="UD"),"inter",IF(OR('full menu'!M177="ACB",'full menu'!M177="LCERT",'full menu'!M177="LERT",'full menu'!M177="FCERT",'full menu'!M177="FCMT",'full menu'!M177="LCMT",'full menu'!M177="LMT",'full menu'!M177="LCIT",'full menu'!M177="FCIT",'full menu'!M177="LIT",'full menu'!M177="MwERT",'full menu'!M177="ERwMT",'full menu'!M177="M&amp;ERT",'full menu'!M177="MwIT",'full menu'!M177="IwMT",'full menu'!M177="M&amp;IT",'full menu'!M177="IwERT",'full menu'!M177="ERwIT",'full menu'!M177="I&amp;ERT",'full menu'!M177="ER&amp;M&amp;IT",'full menu'!M177="LSD"),"subst",IF(OR('full menu'!M177="FERT",'full menu'!M177="FMT",'full menu'!M177="FIT",'full menu'!M177="WSD"),"intens",IF('full menu'!M177="UASC","UASC","")))))</f>
        <v/>
      </c>
      <c r="N177" t="str">
        <f>IF(OR('full menu'!N177="MDC",'full menu'!N177="PERF"),"rude",IF(OR('full menu'!N177="PCB",'full menu'!N177="AERF",'full menu'!N177="UD"),"inter",IF(OR('full menu'!N177="ACB",'full menu'!N177="LCERT",'full menu'!N177="LERT",'full menu'!N177="FCERT",'full menu'!N177="FCMT",'full menu'!N177="LCMT",'full menu'!N177="LMT",'full menu'!N177="LCIT",'full menu'!N177="FCIT",'full menu'!N177="LIT",'full menu'!N177="MwERT",'full menu'!N177="ERwMT",'full menu'!N177="M&amp;ERT",'full menu'!N177="MwIT",'full menu'!N177="IwMT",'full menu'!N177="M&amp;IT",'full menu'!N177="IwERT",'full menu'!N177="ERwIT",'full menu'!N177="I&amp;ERT",'full menu'!N177="ER&amp;M&amp;IT",'full menu'!N177="LSD"),"subst",IF(OR('full menu'!N177="FERT",'full menu'!N177="FMT",'full menu'!N177="FIT",'full menu'!N177="WSD"),"intens",IF('full menu'!N177="UASC","UASC","")))))</f>
        <v/>
      </c>
      <c r="O177" t="str">
        <f>IF(OR('full menu'!O177="MDC",'full menu'!O177="PERF"),"rude",IF(OR('full menu'!O177="PCB",'full menu'!O177="AERF",'full menu'!O177="UD"),"inter",IF(OR('full menu'!O177="ACB",'full menu'!O177="LCERT",'full menu'!O177="LERT",'full menu'!O177="FCERT",'full menu'!O177="FCMT",'full menu'!O177="LCMT",'full menu'!O177="LMT",'full menu'!O177="LCIT",'full menu'!O177="FCIT",'full menu'!O177="LIT",'full menu'!O177="MwERT",'full menu'!O177="ERwMT",'full menu'!O177="M&amp;ERT",'full menu'!O177="MwIT",'full menu'!O177="IwMT",'full menu'!O177="M&amp;IT",'full menu'!O177="IwERT",'full menu'!O177="ERwIT",'full menu'!O177="I&amp;ERT",'full menu'!O177="ER&amp;M&amp;IT",'full menu'!O177="LSD"),"subst",IF(OR('full menu'!O177="FERT",'full menu'!O177="FMT",'full menu'!O177="FIT",'full menu'!O177="WSD"),"intens",IF('full menu'!O177="UASC","UASC","")))))</f>
        <v/>
      </c>
      <c r="P177" t="str">
        <f>IF(OR('full menu'!P177="MDC",'full menu'!P177="PERF"),"rude",IF(OR('full menu'!P177="PCB",'full menu'!P177="AERF",'full menu'!P177="UD"),"inter",IF(OR('full menu'!P177="ACB",'full menu'!P177="LCERT",'full menu'!P177="LERT",'full menu'!P177="FCERT",'full menu'!P177="FCMT",'full menu'!P177="LCMT",'full menu'!P177="LMT",'full menu'!P177="LCIT",'full menu'!P177="FCIT",'full menu'!P177="LIT",'full menu'!P177="MwERT",'full menu'!P177="ERwMT",'full menu'!P177="M&amp;ERT",'full menu'!P177="MwIT",'full menu'!P177="IwMT",'full menu'!P177="M&amp;IT",'full menu'!P177="IwERT",'full menu'!P177="ERwIT",'full menu'!P177="I&amp;ERT",'full menu'!P177="ER&amp;M&amp;IT",'full menu'!P177="LSD"),"subst",IF(OR('full menu'!P177="FERT",'full menu'!P177="FMT",'full menu'!P177="FIT",'full menu'!P177="WSD"),"intens",IF('full menu'!P177="UASC","UASC","")))))</f>
        <v/>
      </c>
      <c r="Q177" t="str">
        <f>IF(OR('full menu'!Q177="MDC",'full menu'!Q177="PERF"),"rude",IF(OR('full menu'!Q177="PCB",'full menu'!Q177="AERF",'full menu'!Q177="UD"),"inter",IF(OR('full menu'!Q177="ACB",'full menu'!Q177="LCERT",'full menu'!Q177="LERT",'full menu'!Q177="FCERT",'full menu'!Q177="FCMT",'full menu'!Q177="LCMT",'full menu'!Q177="LMT",'full menu'!Q177="LCIT",'full menu'!Q177="FCIT",'full menu'!Q177="LIT",'full menu'!Q177="MwERT",'full menu'!Q177="ERwMT",'full menu'!Q177="M&amp;ERT",'full menu'!Q177="MwIT",'full menu'!Q177="IwMT",'full menu'!Q177="M&amp;IT",'full menu'!Q177="IwERT",'full menu'!Q177="ERwIT",'full menu'!Q177="I&amp;ERT",'full menu'!Q177="ER&amp;M&amp;IT",'full menu'!Q177="LSD"),"subst",IF(OR('full menu'!Q177="FERT",'full menu'!Q177="FMT",'full menu'!Q177="FIT",'full menu'!Q177="WSD"),"intens",IF('full menu'!Q177="UASC","UASC","")))))</f>
        <v/>
      </c>
      <c r="R177" t="str">
        <f>IF(OR('full menu'!R177="MDC",'full menu'!R177="PERF"),"rude",IF(OR('full menu'!R177="PCB",'full menu'!R177="AERF",'full menu'!R177="UD"),"inter",IF(OR('full menu'!R177="ACB",'full menu'!R177="LCERT",'full menu'!R177="LERT",'full menu'!R177="FCERT",'full menu'!R177="FCMT",'full menu'!R177="LCMT",'full menu'!R177="LMT",'full menu'!R177="LCIT",'full menu'!R177="FCIT",'full menu'!R177="LIT",'full menu'!R177="MwERT",'full menu'!R177="ERwMT",'full menu'!R177="M&amp;ERT",'full menu'!R177="MwIT",'full menu'!R177="IwMT",'full menu'!R177="M&amp;IT",'full menu'!R177="IwERT",'full menu'!R177="ERwIT",'full menu'!R177="I&amp;ERT",'full menu'!R177="ER&amp;M&amp;IT",'full menu'!R177="LSD"),"subst",IF(OR('full menu'!R177="FERT",'full menu'!R177="FMT",'full menu'!R177="FIT",'full menu'!R177="WSD"),"intens",IF('full menu'!R177="UASC","UASC","")))))</f>
        <v/>
      </c>
      <c r="S177" t="str">
        <f>IF(OR('full menu'!S177="MDC",'full menu'!S177="PERF"),"rude",IF(OR('full menu'!S177="PCB",'full menu'!S177="AERF",'full menu'!S177="UD"),"inter",IF(OR('full menu'!S177="ACB",'full menu'!S177="LCERT",'full menu'!S177="LERT",'full menu'!S177="FCERT",'full menu'!S177="FCMT",'full menu'!S177="LCMT",'full menu'!S177="LMT",'full menu'!S177="LCIT",'full menu'!S177="FCIT",'full menu'!S177="LIT",'full menu'!S177="MwERT",'full menu'!S177="ERwMT",'full menu'!S177="M&amp;ERT",'full menu'!S177="MwIT",'full menu'!S177="IwMT",'full menu'!S177="M&amp;IT",'full menu'!S177="IwERT",'full menu'!S177="ERwIT",'full menu'!S177="I&amp;ERT",'full menu'!S177="ER&amp;M&amp;IT",'full menu'!S177="LSD"),"subst",IF(OR('full menu'!S177="FERT",'full menu'!S177="FMT",'full menu'!S177="FIT",'full menu'!S177="WSD"),"intens",IF('full menu'!S177="UASC","UASC","")))))</f>
        <v/>
      </c>
      <c r="T177" t="str">
        <f>IF(OR('full menu'!T177="MDC",'full menu'!T177="PERF"),"rude",IF(OR('full menu'!T177="PCB",'full menu'!T177="AERF",'full menu'!T177="UD"),"inter",IF(OR('full menu'!T177="ACB",'full menu'!T177="LCERT",'full menu'!T177="LERT",'full menu'!T177="FCERT",'full menu'!T177="FCMT",'full menu'!T177="LCMT",'full menu'!T177="LMT",'full menu'!T177="LCIT",'full menu'!T177="FCIT",'full menu'!T177="LIT",'full menu'!T177="MwERT",'full menu'!T177="ERwMT",'full menu'!T177="M&amp;ERT",'full menu'!T177="MwIT",'full menu'!T177="IwMT",'full menu'!T177="M&amp;IT",'full menu'!T177="IwERT",'full menu'!T177="ERwIT",'full menu'!T177="I&amp;ERT",'full menu'!T177="ER&amp;M&amp;IT",'full menu'!T177="LSD"),"subst",IF(OR('full menu'!T177="FERT",'full menu'!T177="FMT",'full menu'!T177="FIT",'full menu'!T177="WSD"),"intens",IF('full menu'!T177="UASC","UASC","")))))</f>
        <v>inter</v>
      </c>
      <c r="U177" t="str">
        <f>IF(OR('full menu'!U177="MDC",'full menu'!U177="PERF"),"rude",IF(OR('full menu'!U177="PCB",'full menu'!U177="AERF",'full menu'!U177="UD"),"inter",IF(OR('full menu'!U177="ACB",'full menu'!U177="LCERT",'full menu'!U177="LERT",'full menu'!U177="FCERT",'full menu'!U177="FCMT",'full menu'!U177="LCMT",'full menu'!U177="LMT",'full menu'!U177="LCIT",'full menu'!U177="FCIT",'full menu'!U177="LIT",'full menu'!U177="MwERT",'full menu'!U177="ERwMT",'full menu'!U177="M&amp;ERT",'full menu'!U177="MwIT",'full menu'!U177="IwMT",'full menu'!U177="M&amp;IT",'full menu'!U177="IwERT",'full menu'!U177="ERwIT",'full menu'!U177="I&amp;ERT",'full menu'!U177="ER&amp;M&amp;IT",'full menu'!U177="LSD"),"subst",IF(OR('full menu'!U177="FERT",'full menu'!U177="FMT",'full menu'!U177="FIT",'full menu'!U177="WSD"),"intens",IF('full menu'!U177="UASC","UASC","")))))</f>
        <v>inter</v>
      </c>
      <c r="V177" t="str">
        <f>IF(OR('full menu'!V177="MDC",'full menu'!V177="PERF"),"rude",IF(OR('full menu'!V177="PCB",'full menu'!V177="AERF",'full menu'!V177="UD"),"inter",IF(OR('full menu'!V177="ACB",'full menu'!V177="LCERT",'full menu'!V177="LERT",'full menu'!V177="FCERT",'full menu'!V177="FCMT",'full menu'!V177="LCMT",'full menu'!V177="LMT",'full menu'!V177="LCIT",'full menu'!V177="FCIT",'full menu'!V177="LIT",'full menu'!V177="MwERT",'full menu'!V177="ERwMT",'full menu'!V177="M&amp;ERT",'full menu'!V177="MwIT",'full menu'!V177="IwMT",'full menu'!V177="M&amp;IT",'full menu'!V177="IwERT",'full menu'!V177="ERwIT",'full menu'!V177="I&amp;ERT",'full menu'!V177="ER&amp;M&amp;IT",'full menu'!V177="LSD"),"subst",IF(OR('full menu'!V177="FERT",'full menu'!V177="FMT",'full menu'!V177="FIT",'full menu'!V177="WSD"),"intens",IF('full menu'!V177="UASC","UASC","")))))</f>
        <v>inter</v>
      </c>
      <c r="W177" t="str">
        <f>IF(OR('full menu'!W177="MDC",'full menu'!W177="PERF"),"rude",IF(OR('full menu'!W177="PCB",'full menu'!W177="AERF",'full menu'!W177="UD"),"inter",IF(OR('full menu'!W177="ACB",'full menu'!W177="LCERT",'full menu'!W177="LERT",'full menu'!W177="FCERT",'full menu'!W177="FCMT",'full menu'!W177="LCMT",'full menu'!W177="LMT",'full menu'!W177="LCIT",'full menu'!W177="FCIT",'full menu'!W177="LIT",'full menu'!W177="MwERT",'full menu'!W177="ERwMT",'full menu'!W177="M&amp;ERT",'full menu'!W177="MwIT",'full menu'!W177="IwMT",'full menu'!W177="M&amp;IT",'full menu'!W177="IwERT",'full menu'!W177="ERwIT",'full menu'!W177="I&amp;ERT",'full menu'!W177="ER&amp;M&amp;IT",'full menu'!W177="LSD"),"subst",IF(OR('full menu'!W177="FERT",'full menu'!W177="FMT",'full menu'!W177="FIT",'full menu'!W177="WSD"),"intens",IF('full menu'!W177="UASC","UASC","")))))</f>
        <v>subst</v>
      </c>
      <c r="X177" t="str">
        <f>IF(OR('full menu'!X177="MDC",'full menu'!X177="PERF"),"rude",IF(OR('full menu'!X177="PCB",'full menu'!X177="AERF",'full menu'!X177="UD"),"inter",IF(OR('full menu'!X177="ACB",'full menu'!X177="LCERT",'full menu'!X177="LERT",'full menu'!X177="FCERT",'full menu'!X177="FCMT",'full menu'!X177="LCMT",'full menu'!X177="LMT",'full menu'!X177="LCIT",'full menu'!X177="FCIT",'full menu'!X177="LIT",'full menu'!X177="MwERT",'full menu'!X177="ERwMT",'full menu'!X177="M&amp;ERT",'full menu'!X177="MwIT",'full menu'!X177="IwMT",'full menu'!X177="M&amp;IT",'full menu'!X177="IwERT",'full menu'!X177="ERwIT",'full menu'!X177="I&amp;ERT",'full menu'!X177="ER&amp;M&amp;IT",'full menu'!X177="LSD"),"subst",IF(OR('full menu'!X177="FERT",'full menu'!X177="FMT",'full menu'!X177="FIT",'full menu'!X177="WSD"),"intens",IF('full menu'!X177="UASC","UASC","")))))</f>
        <v>subst</v>
      </c>
      <c r="Y177" t="str">
        <f>IF(OR('full menu'!Y177="MDC",'full menu'!Y177="PERF"),"rude",IF(OR('full menu'!Y177="PCB",'full menu'!Y177="AERF",'full menu'!Y177="UD"),"inter",IF(OR('full menu'!Y177="ACB",'full menu'!Y177="LCERT",'full menu'!Y177="LERT",'full menu'!Y177="FCERT",'full menu'!Y177="FCMT",'full menu'!Y177="LCMT",'full menu'!Y177="LMT",'full menu'!Y177="LCIT",'full menu'!Y177="FCIT",'full menu'!Y177="LIT",'full menu'!Y177="MwERT",'full menu'!Y177="ERwMT",'full menu'!Y177="M&amp;ERT",'full menu'!Y177="MwIT",'full menu'!Y177="IwMT",'full menu'!Y177="M&amp;IT",'full menu'!Y177="IwERT",'full menu'!Y177="ERwIT",'full menu'!Y177="I&amp;ERT",'full menu'!Y177="ER&amp;M&amp;IT",'full menu'!Y177="LSD"),"subst",IF(OR('full menu'!Y177="FERT",'full menu'!Y177="FMT",'full menu'!Y177="FIT",'full menu'!Y177="WSD"),"intens",IF('full menu'!Y177="UASC","UASC","")))))</f>
        <v>subst</v>
      </c>
      <c r="Z177" t="str">
        <f>IF(OR('full menu'!Z177="MDC",'full menu'!Z177="PERF"),"rude",IF(OR('full menu'!Z177="PCB",'full menu'!Z177="AERF",'full menu'!Z177="UD"),"inter",IF(OR('full menu'!Z177="ACB",'full menu'!Z177="LCERT",'full menu'!Z177="LERT",'full menu'!Z177="FCERT",'full menu'!Z177="FCMT",'full menu'!Z177="LCMT",'full menu'!Z177="LMT",'full menu'!Z177="LCIT",'full menu'!Z177="FCIT",'full menu'!Z177="LIT",'full menu'!Z177="MwERT",'full menu'!Z177="ERwMT",'full menu'!Z177="M&amp;ERT",'full menu'!Z177="MwIT",'full menu'!Z177="IwMT",'full menu'!Z177="M&amp;IT",'full menu'!Z177="IwERT",'full menu'!Z177="ERwIT",'full menu'!Z177="I&amp;ERT",'full menu'!Z177="ER&amp;M&amp;IT",'full menu'!Z177="LSD"),"subst",IF(OR('full menu'!Z177="FERT",'full menu'!Z177="FMT",'full menu'!Z177="FIT",'full menu'!Z177="WSD"),"intens",IF('full menu'!Z177="UASC","UASC","")))))</f>
        <v>subst</v>
      </c>
      <c r="AA177" t="str">
        <f>IF(OR('full menu'!AA177="MDC",'full menu'!AA177="PERF"),"rude",IF(OR('full menu'!AA177="PCB",'full menu'!AA177="AERF",'full menu'!AA177="UD"),"inter",IF(OR('full menu'!AA177="ACB",'full menu'!AA177="LCERT",'full menu'!AA177="LERT",'full menu'!AA177="FCERT",'full menu'!AA177="FCMT",'full menu'!AA177="LCMT",'full menu'!AA177="LMT",'full menu'!AA177="LCIT",'full menu'!AA177="FCIT",'full menu'!AA177="LIT",'full menu'!AA177="MwERT",'full menu'!AA177="ERwMT",'full menu'!AA177="M&amp;ERT",'full menu'!AA177="MwIT",'full menu'!AA177="IwMT",'full menu'!AA177="M&amp;IT",'full menu'!AA177="IwERT",'full menu'!AA177="ERwIT",'full menu'!AA177="I&amp;ERT",'full menu'!AA177="ER&amp;M&amp;IT",'full menu'!AA177="LSD"),"subst",IF(OR('full menu'!AA177="FERT",'full menu'!AA177="FMT",'full menu'!AA177="FIT",'full menu'!AA177="WSD"),"intens",IF('full menu'!AA177="UASC","UASC","")))))</f>
        <v>subst</v>
      </c>
      <c r="AB177" t="str">
        <f>IF(OR('full menu'!AB177="MDC",'full menu'!AB177="PERF"),"rude",IF(OR('full menu'!AB177="PCB",'full menu'!AB177="AERF",'full menu'!AB177="UD"),"inter",IF(OR('full menu'!AB177="ACB",'full menu'!AB177="LCERT",'full menu'!AB177="LERT",'full menu'!AB177="FCERT",'full menu'!AB177="FCMT",'full menu'!AB177="LCMT",'full menu'!AB177="LMT",'full menu'!AB177="LCIT",'full menu'!AB177="FCIT",'full menu'!AB177="LIT",'full menu'!AB177="MwERT",'full menu'!AB177="ERwMT",'full menu'!AB177="M&amp;ERT",'full menu'!AB177="MwIT",'full menu'!AB177="IwMT",'full menu'!AB177="M&amp;IT",'full menu'!AB177="IwERT",'full menu'!AB177="ERwIT",'full menu'!AB177="I&amp;ERT",'full menu'!AB177="ER&amp;M&amp;IT",'full menu'!AB177="LSD"),"subst",IF(OR('full menu'!AB177="FERT",'full menu'!AB177="FMT",'full menu'!AB177="FIT",'full menu'!AB177="WSD"),"intens",IF('full menu'!AB177="UASC","UASC","")))))</f>
        <v>subst</v>
      </c>
      <c r="AC177" t="str">
        <f>IF(OR('full menu'!AC177="MDC",'full menu'!AC177="PERF"),"rude",IF(OR('full menu'!AC177="PCB",'full menu'!AC177="AERF",'full menu'!AC177="UD"),"inter",IF(OR('full menu'!AC177="ACB",'full menu'!AC177="LCERT",'full menu'!AC177="LERT",'full menu'!AC177="FCERT",'full menu'!AC177="FCMT",'full menu'!AC177="LCMT",'full menu'!AC177="LMT",'full menu'!AC177="LCIT",'full menu'!AC177="FCIT",'full menu'!AC177="LIT",'full menu'!AC177="MwERT",'full menu'!AC177="ERwMT",'full menu'!AC177="M&amp;ERT",'full menu'!AC177="MwIT",'full menu'!AC177="IwMT",'full menu'!AC177="M&amp;IT",'full menu'!AC177="IwERT",'full menu'!AC177="ERwIT",'full menu'!AC177="I&amp;ERT",'full menu'!AC177="ER&amp;M&amp;IT",'full menu'!AC177="LSD"),"subst",IF(OR('full menu'!AC177="FERT",'full menu'!AC177="FMT",'full menu'!AC177="FIT",'full menu'!AC177="WSD"),"intens",IF('full menu'!AC177="UASC","UASC","")))))</f>
        <v>subst</v>
      </c>
      <c r="AD177" t="str">
        <f>IF(OR('full menu'!AD177="MDC",'full menu'!AD177="PERF"),"rude",IF(OR('full menu'!AD177="PCB",'full menu'!AD177="AERF",'full menu'!AD177="UD"),"inter",IF(OR('full menu'!AD177="ACB",'full menu'!AD177="LCERT",'full menu'!AD177="LERT",'full menu'!AD177="FCERT",'full menu'!AD177="FCMT",'full menu'!AD177="LCMT",'full menu'!AD177="LMT",'full menu'!AD177="LCIT",'full menu'!AD177="FCIT",'full menu'!AD177="LIT",'full menu'!AD177="MwERT",'full menu'!AD177="ERwMT",'full menu'!AD177="M&amp;ERT",'full menu'!AD177="MwIT",'full menu'!AD177="IwMT",'full menu'!AD177="M&amp;IT",'full menu'!AD177="IwERT",'full menu'!AD177="ERwIT",'full menu'!AD177="I&amp;ERT",'full menu'!AD177="ER&amp;M&amp;IT",'full menu'!AD177="LSD"),"subst",IF(OR('full menu'!AD177="FERT",'full menu'!AD177="FMT",'full menu'!AD177="FIT",'full menu'!AD177="WSD"),"intens",IF('full menu'!AD177="UASC","UASC","")))))</f>
        <v>subst</v>
      </c>
      <c r="AE177" t="str">
        <f>IF(OR('full menu'!AE177="MDC",'full menu'!AE177="PERF"),"rude",IF(OR('full menu'!AE177="PCB",'full menu'!AE177="AERF",'full menu'!AE177="UD"),"inter",IF(OR('full menu'!AE177="ACB",'full menu'!AE177="LCERT",'full menu'!AE177="LERT",'full menu'!AE177="FCERT",'full menu'!AE177="FCMT",'full menu'!AE177="LCMT",'full menu'!AE177="LMT",'full menu'!AE177="LCIT",'full menu'!AE177="FCIT",'full menu'!AE177="LIT",'full menu'!AE177="MwERT",'full menu'!AE177="ERwMT",'full menu'!AE177="M&amp;ERT",'full menu'!AE177="MwIT",'full menu'!AE177="IwMT",'full menu'!AE177="M&amp;IT",'full menu'!AE177="IwERT",'full menu'!AE177="ERwIT",'full menu'!AE177="I&amp;ERT",'full menu'!AE177="ER&amp;M&amp;IT",'full menu'!AE177="LSD"),"subst",IF(OR('full menu'!AE177="FERT",'full menu'!AE177="FMT",'full menu'!AE177="FIT",'full menu'!AE177="WSD"),"intens",IF('full menu'!AE177="UASC","UASC","")))))</f>
        <v>subst</v>
      </c>
      <c r="AF177" t="str">
        <f>IF(OR('full menu'!AF177="MDC",'full menu'!AF177="PERF"),"rude",IF(OR('full menu'!AF177="PCB",'full menu'!AF177="AERF",'full menu'!AF177="UD"),"inter",IF(OR('full menu'!AF177="ACB",'full menu'!AF177="LCERT",'full menu'!AF177="LERT",'full menu'!AF177="FCERT",'full menu'!AF177="FCMT",'full menu'!AF177="LCMT",'full menu'!AF177="LMT",'full menu'!AF177="LCIT",'full menu'!AF177="FCIT",'full menu'!AF177="LIT",'full menu'!AF177="MwERT",'full menu'!AF177="ERwMT",'full menu'!AF177="M&amp;ERT",'full menu'!AF177="MwIT",'full menu'!AF177="IwMT",'full menu'!AF177="M&amp;IT",'full menu'!AF177="IwERT",'full menu'!AF177="ERwIT",'full menu'!AF177="I&amp;ERT",'full menu'!AF177="ER&amp;M&amp;IT",'full menu'!AF177="LSD"),"subst",IF(OR('full menu'!AF177="FERT",'full menu'!AF177="FMT",'full menu'!AF177="FIT",'full menu'!AF177="WSD"),"intens",IF('full menu'!AF177="UASC","UASC","")))))</f>
        <v>subst</v>
      </c>
      <c r="AG177" t="str">
        <f>IF(OR('full menu'!AG177="MDC",'full menu'!AG177="PERF"),"rude",IF(OR('full menu'!AG177="PCB",'full menu'!AG177="AERF",'full menu'!AG177="UD"),"inter",IF(OR('full menu'!AG177="ACB",'full menu'!AG177="LCERT",'full menu'!AG177="LERT",'full menu'!AG177="FCERT",'full menu'!AG177="FCMT",'full menu'!AG177="LCMT",'full menu'!AG177="LMT",'full menu'!AG177="LCIT",'full menu'!AG177="FCIT",'full menu'!AG177="LIT",'full menu'!AG177="MwERT",'full menu'!AG177="ERwMT",'full menu'!AG177="M&amp;ERT",'full menu'!AG177="MwIT",'full menu'!AG177="IwMT",'full menu'!AG177="M&amp;IT",'full menu'!AG177="IwERT",'full menu'!AG177="ERwIT",'full menu'!AG177="I&amp;ERT",'full menu'!AG177="ER&amp;M&amp;IT",'full menu'!AG177="LSD"),"subst",IF(OR('full menu'!AG177="FERT",'full menu'!AG177="FMT",'full menu'!AG177="FIT",'full menu'!AG177="WSD"),"intens",IF('full menu'!AG177="UASC","UASC","")))))</f>
        <v>subst</v>
      </c>
      <c r="AH177" t="str">
        <f>IF(OR('full menu'!AH177="MDC",'full menu'!AH177="PERF"),"rude",IF(OR('full menu'!AH177="PCB",'full menu'!AH177="AERF",'full menu'!AH177="UD"),"inter",IF(OR('full menu'!AH177="ACB",'full menu'!AH177="LCERT",'full menu'!AH177="LERT",'full menu'!AH177="FCERT",'full menu'!AH177="FCMT",'full menu'!AH177="LCMT",'full menu'!AH177="LMT",'full menu'!AH177="LCIT",'full menu'!AH177="FCIT",'full menu'!AH177="LIT",'full menu'!AH177="MwERT",'full menu'!AH177="ERwMT",'full menu'!AH177="M&amp;ERT",'full menu'!AH177="MwIT",'full menu'!AH177="IwMT",'full menu'!AH177="M&amp;IT",'full menu'!AH177="IwERT",'full menu'!AH177="ERwIT",'full menu'!AH177="I&amp;ERT",'full menu'!AH177="ER&amp;M&amp;IT",'full menu'!AH177="LSD"),"subst",IF(OR('full menu'!AH177="FERT",'full menu'!AH177="FMT",'full menu'!AH177="FIT",'full menu'!AH177="WSD"),"intens",IF('full menu'!AH177="UASC","UASC","")))))</f>
        <v>subst</v>
      </c>
      <c r="AI177" t="str">
        <f>IF(OR('full menu'!AI177="MDC",'full menu'!AI177="PERF"),"rude",IF(OR('full menu'!AI177="PCB",'full menu'!AI177="AERF",'full menu'!AI177="UD"),"inter",IF(OR('full menu'!AI177="ACB",'full menu'!AI177="LCERT",'full menu'!AI177="LERT",'full menu'!AI177="FCERT",'full menu'!AI177="FCMT",'full menu'!AI177="LCMT",'full menu'!AI177="LMT",'full menu'!AI177="LCIT",'full menu'!AI177="FCIT",'full menu'!AI177="LIT",'full menu'!AI177="MwERT",'full menu'!AI177="ERwMT",'full menu'!AI177="M&amp;ERT",'full menu'!AI177="MwIT",'full menu'!AI177="IwMT",'full menu'!AI177="M&amp;IT",'full menu'!AI177="IwERT",'full menu'!AI177="ERwIT",'full menu'!AI177="I&amp;ERT",'full menu'!AI177="ER&amp;M&amp;IT",'full menu'!AI177="LSD"),"subst",IF(OR('full menu'!AI177="FERT",'full menu'!AI177="FMT",'full menu'!AI177="FIT",'full menu'!AI177="WSD"),"intens",IF('full menu'!AI177="UASC","UASC","")))))</f>
        <v>subst</v>
      </c>
      <c r="AJ177" t="str">
        <f>IF(OR('full menu'!AJ177="MDC",'full menu'!AJ177="PERF"),"rude",IF(OR('full menu'!AJ177="PCB",'full menu'!AJ177="AERF",'full menu'!AJ177="UD"),"inter",IF(OR('full menu'!AJ177="ACB",'full menu'!AJ177="LCERT",'full menu'!AJ177="LERT",'full menu'!AJ177="FCERT",'full menu'!AJ177="FCMT",'full menu'!AJ177="LCMT",'full menu'!AJ177="LMT",'full menu'!AJ177="LCIT",'full menu'!AJ177="FCIT",'full menu'!AJ177="LIT",'full menu'!AJ177="MwERT",'full menu'!AJ177="ERwMT",'full menu'!AJ177="M&amp;ERT",'full menu'!AJ177="MwIT",'full menu'!AJ177="IwMT",'full menu'!AJ177="M&amp;IT",'full menu'!AJ177="IwERT",'full menu'!AJ177="ERwIT",'full menu'!AJ177="I&amp;ERT",'full menu'!AJ177="ER&amp;M&amp;IT",'full menu'!AJ177="LSD"),"subst",IF(OR('full menu'!AJ177="FERT",'full menu'!AJ177="FMT",'full menu'!AJ177="FIT",'full menu'!AJ177="WSD"),"intens",IF('full menu'!AJ177="UASC","UASC","")))))</f>
        <v>subst</v>
      </c>
      <c r="AK177" t="str">
        <f>IF(OR('full menu'!AK177="MDC",'full menu'!AK177="PERF"),"rude",IF(OR('full menu'!AK177="PCB",'full menu'!AK177="AERF",'full menu'!AK177="UD"),"inter",IF(OR('full menu'!AK177="ACB",'full menu'!AK177="LCERT",'full menu'!AK177="LERT",'full menu'!AK177="FCERT",'full menu'!AK177="FCMT",'full menu'!AK177="LCMT",'full menu'!AK177="LMT",'full menu'!AK177="LCIT",'full menu'!AK177="FCIT",'full menu'!AK177="LIT",'full menu'!AK177="MwERT",'full menu'!AK177="ERwMT",'full menu'!AK177="M&amp;ERT",'full menu'!AK177="MwIT",'full menu'!AK177="IwMT",'full menu'!AK177="M&amp;IT",'full menu'!AK177="IwERT",'full menu'!AK177="ERwIT",'full menu'!AK177="I&amp;ERT",'full menu'!AK177="ER&amp;M&amp;IT",'full menu'!AK177="LSD"),"subst",IF(OR('full menu'!AK177="FERT",'full menu'!AK177="FMT",'full menu'!AK177="FIT",'full menu'!AK177="WSD"),"intens",IF('full menu'!AK177="UASC","UASC","")))))</f>
        <v>subst</v>
      </c>
      <c r="AL177" t="str">
        <f>IF(OR('full menu'!AL177="MDC",'full menu'!AL177="PERF"),"rude",IF(OR('full menu'!AL177="PCB",'full menu'!AL177="AERF",'full menu'!AL177="UD"),"inter",IF(OR('full menu'!AL177="ACB",'full menu'!AL177="LCERT",'full menu'!AL177="LERT",'full menu'!AL177="FCERT",'full menu'!AL177="FCMT",'full menu'!AL177="LCMT",'full menu'!AL177="LMT",'full menu'!AL177="LCIT",'full menu'!AL177="FCIT",'full menu'!AL177="LIT",'full menu'!AL177="MwERT",'full menu'!AL177="ERwMT",'full menu'!AL177="M&amp;ERT",'full menu'!AL177="MwIT",'full menu'!AL177="IwMT",'full menu'!AL177="M&amp;IT",'full menu'!AL177="IwERT",'full menu'!AL177="ERwIT",'full menu'!AL177="I&amp;ERT",'full menu'!AL177="ER&amp;M&amp;IT",'full menu'!AL177="LSD"),"subst",IF(OR('full menu'!AL177="FERT",'full menu'!AL177="FMT",'full menu'!AL177="FIT",'full menu'!AL177="WSD"),"intens",IF('full menu'!AL177="UASC","UASC","")))))</f>
        <v>subst</v>
      </c>
      <c r="AM177" t="str">
        <f>IF(OR('full menu'!AM177="MDC",'full menu'!AM177="PERF"),"rude",IF(OR('full menu'!AM177="PCB",'full menu'!AM177="AERF",'full menu'!AM177="UD"),"inter",IF(OR('full menu'!AM177="ACB",'full menu'!AM177="LCERT",'full menu'!AM177="LERT",'full menu'!AM177="FCERT",'full menu'!AM177="FCMT",'full menu'!AM177="LCMT",'full menu'!AM177="LMT",'full menu'!AM177="LCIT",'full menu'!AM177="FCIT",'full menu'!AM177="LIT",'full menu'!AM177="MwERT",'full menu'!AM177="ERwMT",'full menu'!AM177="M&amp;ERT",'full menu'!AM177="MwIT",'full menu'!AM177="IwMT",'full menu'!AM177="M&amp;IT",'full menu'!AM177="IwERT",'full menu'!AM177="ERwIT",'full menu'!AM177="I&amp;ERT",'full menu'!AM177="ER&amp;M&amp;IT",'full menu'!AM177="LSD"),"subst",IF(OR('full menu'!AM177="FERT",'full menu'!AM177="FMT",'full menu'!AM177="FIT",'full menu'!AM177="WSD"),"intens",IF('full menu'!AM177="UASC","UASC","")))))</f>
        <v>subst</v>
      </c>
      <c r="AN177" t="str">
        <f>IF(OR('full menu'!AN177="MDC",'full menu'!AN177="PERF"),"rude",IF(OR('full menu'!AN177="PCB",'full menu'!AN177="AERF",'full menu'!AN177="UD"),"inter",IF(OR('full menu'!AN177="ACB",'full menu'!AN177="LCERT",'full menu'!AN177="LERT",'full menu'!AN177="FCERT",'full menu'!AN177="FCMT",'full menu'!AN177="LCMT",'full menu'!AN177="LMT",'full menu'!AN177="LCIT",'full menu'!AN177="FCIT",'full menu'!AN177="LIT",'full menu'!AN177="MwERT",'full menu'!AN177="ERwMT",'full menu'!AN177="M&amp;ERT",'full menu'!AN177="MwIT",'full menu'!AN177="IwMT",'full menu'!AN177="M&amp;IT",'full menu'!AN177="IwERT",'full menu'!AN177="ERwIT",'full menu'!AN177="I&amp;ERT",'full menu'!AN177="ER&amp;M&amp;IT",'full menu'!AN177="LSD"),"subst",IF(OR('full menu'!AN177="FERT",'full menu'!AN177="FMT",'full menu'!AN177="FIT",'full menu'!AN177="WSD"),"intens",IF('full menu'!AN177="UASC","UASC","")))))</f>
        <v>subst</v>
      </c>
      <c r="AO177" t="str">
        <f>IF(OR('full menu'!AO177="MDC",'full menu'!AO177="PERF"),"rude",IF(OR('full menu'!AO177="PCB",'full menu'!AO177="AERF",'full menu'!AO177="UD"),"inter",IF(OR('full menu'!AO177="ACB",'full menu'!AO177="LCERT",'full menu'!AO177="LERT",'full menu'!AO177="FCERT",'full menu'!AO177="FCMT",'full menu'!AO177="LCMT",'full menu'!AO177="LMT",'full menu'!AO177="LCIT",'full menu'!AO177="FCIT",'full menu'!AO177="LIT",'full menu'!AO177="MwERT",'full menu'!AO177="ERwMT",'full menu'!AO177="M&amp;ERT",'full menu'!AO177="MwIT",'full menu'!AO177="IwMT",'full menu'!AO177="M&amp;IT",'full menu'!AO177="IwERT",'full menu'!AO177="ERwIT",'full menu'!AO177="I&amp;ERT",'full menu'!AO177="ER&amp;M&amp;IT",'full menu'!AO177="LSD"),"subst",IF(OR('full menu'!AO177="FERT",'full menu'!AO177="FMT",'full menu'!AO177="FIT",'full menu'!AO177="WSD"),"intens",IF('full menu'!AO177="UASC","UASC","")))))</f>
        <v>subst</v>
      </c>
      <c r="AP177" t="str">
        <f>IF(OR('full menu'!AP177="MDC",'full menu'!AP177="PERF"),"rude",IF(OR('full menu'!AP177="PCB",'full menu'!AP177="AERF",'full menu'!AP177="UD"),"inter",IF(OR('full menu'!AP177="ACB",'full menu'!AP177="LCERT",'full menu'!AP177="LERT",'full menu'!AP177="FCERT",'full menu'!AP177="FCMT",'full menu'!AP177="LCMT",'full menu'!AP177="LMT",'full menu'!AP177="LCIT",'full menu'!AP177="FCIT",'full menu'!AP177="LIT",'full menu'!AP177="MwERT",'full menu'!AP177="ERwMT",'full menu'!AP177="M&amp;ERT",'full menu'!AP177="MwIT",'full menu'!AP177="IwMT",'full menu'!AP177="M&amp;IT",'full menu'!AP177="IwERT",'full menu'!AP177="ERwIT",'full menu'!AP177="I&amp;ERT",'full menu'!AP177="ER&amp;M&amp;IT",'full menu'!AP177="LSD"),"subst",IF(OR('full menu'!AP177="FERT",'full menu'!AP177="FMT",'full menu'!AP177="FIT",'full menu'!AP177="WSD"),"intens",IF('full menu'!AP177="UASC","UASC","")))))</f>
        <v>subst</v>
      </c>
      <c r="AQ177" t="str">
        <f>IF(OR('full menu'!AQ177="MDC",'full menu'!AQ177="PERF"),"rude",IF(OR('full menu'!AQ177="PCB",'full menu'!AQ177="AERF",'full menu'!AQ177="UD"),"inter",IF(OR('full menu'!AQ177="ACB",'full menu'!AQ177="LCERT",'full menu'!AQ177="LERT",'full menu'!AQ177="FCERT",'full menu'!AQ177="FCMT",'full menu'!AQ177="LCMT",'full menu'!AQ177="LMT",'full menu'!AQ177="LCIT",'full menu'!AQ177="FCIT",'full menu'!AQ177="LIT",'full menu'!AQ177="MwERT",'full menu'!AQ177="ERwMT",'full menu'!AQ177="M&amp;ERT",'full menu'!AQ177="MwIT",'full menu'!AQ177="IwMT",'full menu'!AQ177="M&amp;IT",'full menu'!AQ177="IwERT",'full menu'!AQ177="ERwIT",'full menu'!AQ177="I&amp;ERT",'full menu'!AQ177="ER&amp;M&amp;IT",'full menu'!AQ177="LSD"),"subst",IF(OR('full menu'!AQ177="FERT",'full menu'!AQ177="FMT",'full menu'!AQ177="FIT",'full menu'!AQ177="WSD"),"intens",IF('full menu'!AQ177="UASC","UASC","")))))</f>
        <v>subst</v>
      </c>
      <c r="AR177" t="str">
        <f>IF(OR('full menu'!AR177="MDC",'full menu'!AR177="PERF"),"rude",IF(OR('full menu'!AR177="PCB",'full menu'!AR177="AERF",'full menu'!AR177="UD"),"inter",IF(OR('full menu'!AR177="ACB",'full menu'!AR177="LCERT",'full menu'!AR177="LERT",'full menu'!AR177="FCERT",'full menu'!AR177="FCMT",'full menu'!AR177="LCMT",'full menu'!AR177="LMT",'full menu'!AR177="LCIT",'full menu'!AR177="FCIT",'full menu'!AR177="LIT",'full menu'!AR177="MwERT",'full menu'!AR177="ERwMT",'full menu'!AR177="M&amp;ERT",'full menu'!AR177="MwIT",'full menu'!AR177="IwMT",'full menu'!AR177="M&amp;IT",'full menu'!AR177="IwERT",'full menu'!AR177="ERwIT",'full menu'!AR177="I&amp;ERT",'full menu'!AR177="ER&amp;M&amp;IT",'full menu'!AR177="LSD"),"subst",IF(OR('full menu'!AR177="FERT",'full menu'!AR177="FMT",'full menu'!AR177="FIT",'full menu'!AR177="WSD"),"intens",IF('full menu'!AR177="UASC","UASC","")))))</f>
        <v>subst</v>
      </c>
      <c r="AS177" t="str">
        <f>IF(OR('full menu'!AS177="MDC",'full menu'!AS177="PERF"),"rude",IF(OR('full menu'!AS177="PCB",'full menu'!AS177="AERF",'full menu'!AS177="UD"),"inter",IF(OR('full menu'!AS177="ACB",'full menu'!AS177="LCERT",'full menu'!AS177="LERT",'full menu'!AS177="FCERT",'full menu'!AS177="FCMT",'full menu'!AS177="LCMT",'full menu'!AS177="LMT",'full menu'!AS177="LCIT",'full menu'!AS177="FCIT",'full menu'!AS177="LIT",'full menu'!AS177="MwERT",'full menu'!AS177="ERwMT",'full menu'!AS177="M&amp;ERT",'full menu'!AS177="MwIT",'full menu'!AS177="IwMT",'full menu'!AS177="M&amp;IT",'full menu'!AS177="IwERT",'full menu'!AS177="ERwIT",'full menu'!AS177="I&amp;ERT",'full menu'!AS177="ER&amp;M&amp;IT",'full menu'!AS177="LSD"),"subst",IF(OR('full menu'!AS177="FERT",'full menu'!AS177="FMT",'full menu'!AS177="FIT",'full menu'!AS177="WSD"),"intens",IF('full menu'!AS177="UASC","UASC","")))))</f>
        <v>subst</v>
      </c>
      <c r="AT177" t="str">
        <f>IF(OR('full menu'!AT177="MDC",'full menu'!AT177="PERF"),"rude",IF(OR('full menu'!AT177="PCB",'full menu'!AT177="AERF",'full menu'!AT177="UD"),"inter",IF(OR('full menu'!AT177="ACB",'full menu'!AT177="LCERT",'full menu'!AT177="LERT",'full menu'!AT177="FCERT",'full menu'!AT177="FCMT",'full menu'!AT177="LCMT",'full menu'!AT177="LMT",'full menu'!AT177="LCIT",'full menu'!AT177="FCIT",'full menu'!AT177="LIT",'full menu'!AT177="MwERT",'full menu'!AT177="ERwMT",'full menu'!AT177="M&amp;ERT",'full menu'!AT177="MwIT",'full menu'!AT177="IwMT",'full menu'!AT177="M&amp;IT",'full menu'!AT177="IwERT",'full menu'!AT177="ERwIT",'full menu'!AT177="I&amp;ERT",'full menu'!AT177="ER&amp;M&amp;IT",'full menu'!AT177="LSD"),"subst",IF(OR('full menu'!AT177="FERT",'full menu'!AT177="FMT",'full menu'!AT177="FIT",'full menu'!AT177="WSD"),"intens",IF('full menu'!AT177="UASC","UASC","")))))</f>
        <v>subst</v>
      </c>
      <c r="AU177" t="str">
        <f>IF(OR('full menu'!AU177="MDC",'full menu'!AU177="PERF"),"rude",IF(OR('full menu'!AU177="PCB",'full menu'!AU177="AERF",'full menu'!AU177="UD"),"inter",IF(OR('full menu'!AU177="ACB",'full menu'!AU177="LCERT",'full menu'!AU177="LERT",'full menu'!AU177="FCERT",'full menu'!AU177="FCMT",'full menu'!AU177="LCMT",'full menu'!AU177="LMT",'full menu'!AU177="LCIT",'full menu'!AU177="FCIT",'full menu'!AU177="LIT",'full menu'!AU177="MwERT",'full menu'!AU177="ERwMT",'full menu'!AU177="M&amp;ERT",'full menu'!AU177="MwIT",'full menu'!AU177="IwMT",'full menu'!AU177="M&amp;IT",'full menu'!AU177="IwERT",'full menu'!AU177="ERwIT",'full menu'!AU177="I&amp;ERT",'full menu'!AU177="ER&amp;M&amp;IT",'full menu'!AU177="LSD"),"subst",IF(OR('full menu'!AU177="FERT",'full menu'!AU177="FMT",'full menu'!AU177="FIT",'full menu'!AU177="WSD"),"intens",IF('full menu'!AU177="UASC","UASC","")))))</f>
        <v>subst</v>
      </c>
      <c r="AV177" t="str">
        <f>IF(OR('full menu'!AV177="MDC",'full menu'!AV177="PERF"),"rude",IF(OR('full menu'!AV177="PCB",'full menu'!AV177="AERF",'full menu'!AV177="UD"),"inter",IF(OR('full menu'!AV177="ACB",'full menu'!AV177="LCERT",'full menu'!AV177="LERT",'full menu'!AV177="FCERT",'full menu'!AV177="FCMT",'full menu'!AV177="LCMT",'full menu'!AV177="LMT",'full menu'!AV177="LCIT",'full menu'!AV177="FCIT",'full menu'!AV177="LIT",'full menu'!AV177="MwERT",'full menu'!AV177="ERwMT",'full menu'!AV177="M&amp;ERT",'full menu'!AV177="MwIT",'full menu'!AV177="IwMT",'full menu'!AV177="M&amp;IT",'full menu'!AV177="IwERT",'full menu'!AV177="ERwIT",'full menu'!AV177="I&amp;ERT",'full menu'!AV177="ER&amp;M&amp;IT",'full menu'!AV177="LSD"),"subst",IF(OR('full menu'!AV177="FERT",'full menu'!AV177="FMT",'full menu'!AV177="FIT",'full menu'!AV177="WSD"),"intens",IF('full menu'!AV177="UASC","UASC","")))))</f>
        <v>subst</v>
      </c>
      <c r="AW177" t="str">
        <f>IF(OR('full menu'!AW177="MDC",'full menu'!AW177="PERF"),"rude",IF(OR('full menu'!AW177="PCB",'full menu'!AW177="AERF",'full menu'!AW177="UD"),"inter",IF(OR('full menu'!AW177="ACB",'full menu'!AW177="LCERT",'full menu'!AW177="LERT",'full menu'!AW177="FCERT",'full menu'!AW177="FCMT",'full menu'!AW177="LCMT",'full menu'!AW177="LMT",'full menu'!AW177="LCIT",'full menu'!AW177="FCIT",'full menu'!AW177="LIT",'full menu'!AW177="MwERT",'full menu'!AW177="ERwMT",'full menu'!AW177="M&amp;ERT",'full menu'!AW177="MwIT",'full menu'!AW177="IwMT",'full menu'!AW177="M&amp;IT",'full menu'!AW177="IwERT",'full menu'!AW177="ERwIT",'full menu'!AW177="I&amp;ERT",'full menu'!AW177="ER&amp;M&amp;IT",'full menu'!AW177="LSD"),"subst",IF(OR('full menu'!AW177="FERT",'full menu'!AW177="FMT",'full menu'!AW177="FIT",'full menu'!AW177="WSD"),"intens",IF('full menu'!AW177="UASC","UASC","")))))</f>
        <v>subst</v>
      </c>
      <c r="AX177" t="str">
        <f>IF(OR('full menu'!AX177="MDC",'full menu'!AX177="PERF"),"rude",IF(OR('full menu'!AX177="PCB",'full menu'!AX177="AERF",'full menu'!AX177="UD"),"inter",IF(OR('full menu'!AX177="ACB",'full menu'!AX177="LCERT",'full menu'!AX177="LERT",'full menu'!AX177="FCERT",'full menu'!AX177="FCMT",'full menu'!AX177="LCMT",'full menu'!AX177="LMT",'full menu'!AX177="LCIT",'full menu'!AX177="FCIT",'full menu'!AX177="LIT",'full menu'!AX177="MwERT",'full menu'!AX177="ERwMT",'full menu'!AX177="M&amp;ERT",'full menu'!AX177="MwIT",'full menu'!AX177="IwMT",'full menu'!AX177="M&amp;IT",'full menu'!AX177="IwERT",'full menu'!AX177="ERwIT",'full menu'!AX177="I&amp;ERT",'full menu'!AX177="ER&amp;M&amp;IT",'full menu'!AX177="LSD"),"subst",IF(OR('full menu'!AX177="FERT",'full menu'!AX177="FMT",'full menu'!AX177="FIT",'full menu'!AX177="WSD"),"intens",IF('full menu'!AX177="UASC","UASC","")))))</f>
        <v>subst</v>
      </c>
      <c r="AY177" t="str">
        <f>IF(OR('full menu'!AY177="MDC",'full menu'!AY177="PERF"),"rude",IF(OR('full menu'!AY177="PCB",'full menu'!AY177="AERF",'full menu'!AY177="UD"),"inter",IF(OR('full menu'!AY177="ACB",'full menu'!AY177="LCERT",'full menu'!AY177="LERT",'full menu'!AY177="FCERT",'full menu'!AY177="FCMT",'full menu'!AY177="LCMT",'full menu'!AY177="LMT",'full menu'!AY177="LCIT",'full menu'!AY177="FCIT",'full menu'!AY177="LIT",'full menu'!AY177="MwERT",'full menu'!AY177="ERwMT",'full menu'!AY177="M&amp;ERT",'full menu'!AY177="MwIT",'full menu'!AY177="IwMT",'full menu'!AY177="M&amp;IT",'full menu'!AY177="IwERT",'full menu'!AY177="ERwIT",'full menu'!AY177="I&amp;ERT",'full menu'!AY177="ER&amp;M&amp;IT",'full menu'!AY177="LSD"),"subst",IF(OR('full menu'!AY177="FERT",'full menu'!AY177="FMT",'full menu'!AY177="FIT",'full menu'!AY177="WSD"),"intens",IF('full menu'!AY177="UASC","UASC","")))))</f>
        <v>subst</v>
      </c>
    </row>
    <row r="178" spans="1:66" x14ac:dyDescent="0.3">
      <c r="A178" t="s">
        <v>202</v>
      </c>
      <c r="B178" t="str">
        <f>IF(OR('full menu'!B178="MDC",'full menu'!B178="PERF"),"rude",IF(OR('full menu'!B178="PCB",'full menu'!B178="AERF",'full menu'!B178="UD"),"inter",IF(OR('full menu'!B178="ACB",'full menu'!B178="LCERT",'full menu'!B178="LERT",'full menu'!B178="FCERT",'full menu'!B178="FCMT",'full menu'!B178="LCMT",'full menu'!B178="LMT",'full menu'!B178="LCIT",'full menu'!B178="FCIT",'full menu'!B178="LIT",'full menu'!B178="MwERT",'full menu'!B178="ERwMT",'full menu'!B178="M&amp;ERT",'full menu'!B178="MwIT",'full menu'!B178="IwMT",'full menu'!B178="M&amp;IT",'full menu'!B178="IwERT",'full menu'!B178="ERwIT",'full menu'!B178="I&amp;ERT",'full menu'!B178="ER&amp;M&amp;IT",'full menu'!B178="LSD"),"subst",IF(OR('full menu'!B178="FERT",'full menu'!B178="FMT",'full menu'!B178="FIT",'full menu'!B178="WSD"),"intens",IF('full menu'!B178="UASC","UASC","")))))</f>
        <v/>
      </c>
      <c r="C178" t="str">
        <f>IF(OR('full menu'!C178="MDC",'full menu'!C178="PERF"),"rude",IF(OR('full menu'!C178="PCB",'full menu'!C178="AERF",'full menu'!C178="UD"),"inter",IF(OR('full menu'!C178="ACB",'full menu'!C178="LCERT",'full menu'!C178="LERT",'full menu'!C178="FCERT",'full menu'!C178="FCMT",'full menu'!C178="LCMT",'full menu'!C178="LMT",'full menu'!C178="LCIT",'full menu'!C178="FCIT",'full menu'!C178="LIT",'full menu'!C178="MwERT",'full menu'!C178="ERwMT",'full menu'!C178="M&amp;ERT",'full menu'!C178="MwIT",'full menu'!C178="IwMT",'full menu'!C178="M&amp;IT",'full menu'!C178="IwERT",'full menu'!C178="ERwIT",'full menu'!C178="I&amp;ERT",'full menu'!C178="ER&amp;M&amp;IT",'full menu'!C178="LSD"),"subst",IF(OR('full menu'!C178="FERT",'full menu'!C178="FMT",'full menu'!C178="FIT",'full menu'!C178="WSD"),"intens",IF('full menu'!C178="UASC","UASC","")))))</f>
        <v/>
      </c>
      <c r="D178" t="str">
        <f>IF(OR('full menu'!D178="MDC",'full menu'!D178="PERF"),"rude",IF(OR('full menu'!D178="PCB",'full menu'!D178="AERF",'full menu'!D178="UD"),"inter",IF(OR('full menu'!D178="ACB",'full menu'!D178="LCERT",'full menu'!D178="LERT",'full menu'!D178="FCERT",'full menu'!D178="FCMT",'full menu'!D178="LCMT",'full menu'!D178="LMT",'full menu'!D178="LCIT",'full menu'!D178="FCIT",'full menu'!D178="LIT",'full menu'!D178="MwERT",'full menu'!D178="ERwMT",'full menu'!D178="M&amp;ERT",'full menu'!D178="MwIT",'full menu'!D178="IwMT",'full menu'!D178="M&amp;IT",'full menu'!D178="IwERT",'full menu'!D178="ERwIT",'full menu'!D178="I&amp;ERT",'full menu'!D178="ER&amp;M&amp;IT",'full menu'!D178="LSD"),"subst",IF(OR('full menu'!D178="FERT",'full menu'!D178="FMT",'full menu'!D178="FIT",'full menu'!D178="WSD"),"intens",IF('full menu'!D178="UASC","UASC","")))))</f>
        <v/>
      </c>
      <c r="E178" t="str">
        <f>IF(OR('full menu'!E178="MDC",'full menu'!E178="PERF"),"rude",IF(OR('full menu'!E178="PCB",'full menu'!E178="AERF",'full menu'!E178="UD"),"inter",IF(OR('full menu'!E178="ACB",'full menu'!E178="LCERT",'full menu'!E178="LERT",'full menu'!E178="FCERT",'full menu'!E178="FCMT",'full menu'!E178="LCMT",'full menu'!E178="LMT",'full menu'!E178="LCIT",'full menu'!E178="FCIT",'full menu'!E178="LIT",'full menu'!E178="MwERT",'full menu'!E178="ERwMT",'full menu'!E178="M&amp;ERT",'full menu'!E178="MwIT",'full menu'!E178="IwMT",'full menu'!E178="M&amp;IT",'full menu'!E178="IwERT",'full menu'!E178="ERwIT",'full menu'!E178="I&amp;ERT",'full menu'!E178="ER&amp;M&amp;IT",'full menu'!E178="LSD"),"subst",IF(OR('full menu'!E178="FERT",'full menu'!E178="FMT",'full menu'!E178="FIT",'full menu'!E178="WSD"),"intens",IF('full menu'!E178="UASC","UASC","")))))</f>
        <v/>
      </c>
      <c r="F178" t="str">
        <f>IF(OR('full menu'!F178="MDC",'full menu'!F178="PERF"),"rude",IF(OR('full menu'!F178="PCB",'full menu'!F178="AERF",'full menu'!F178="UD"),"inter",IF(OR('full menu'!F178="ACB",'full menu'!F178="LCERT",'full menu'!F178="LERT",'full menu'!F178="FCERT",'full menu'!F178="FCMT",'full menu'!F178="LCMT",'full menu'!F178="LMT",'full menu'!F178="LCIT",'full menu'!F178="FCIT",'full menu'!F178="LIT",'full menu'!F178="MwERT",'full menu'!F178="ERwMT",'full menu'!F178="M&amp;ERT",'full menu'!F178="MwIT",'full menu'!F178="IwMT",'full menu'!F178="M&amp;IT",'full menu'!F178="IwERT",'full menu'!F178="ERwIT",'full menu'!F178="I&amp;ERT",'full menu'!F178="ER&amp;M&amp;IT",'full menu'!F178="LSD"),"subst",IF(OR('full menu'!F178="FERT",'full menu'!F178="FMT",'full menu'!F178="FIT",'full menu'!F178="WSD"),"intens",IF('full menu'!F178="UASC","UASC","")))))</f>
        <v/>
      </c>
      <c r="G178" t="str">
        <f>IF(OR('full menu'!G178="MDC",'full menu'!G178="PERF"),"rude",IF(OR('full menu'!G178="PCB",'full menu'!G178="AERF",'full menu'!G178="UD"),"inter",IF(OR('full menu'!G178="ACB",'full menu'!G178="LCERT",'full menu'!G178="LERT",'full menu'!G178="FCERT",'full menu'!G178="FCMT",'full menu'!G178="LCMT",'full menu'!G178="LMT",'full menu'!G178="LCIT",'full menu'!G178="FCIT",'full menu'!G178="LIT",'full menu'!G178="MwERT",'full menu'!G178="ERwMT",'full menu'!G178="M&amp;ERT",'full menu'!G178="MwIT",'full menu'!G178="IwMT",'full menu'!G178="M&amp;IT",'full menu'!G178="IwERT",'full menu'!G178="ERwIT",'full menu'!G178="I&amp;ERT",'full menu'!G178="ER&amp;M&amp;IT",'full menu'!G178="LSD"),"subst",IF(OR('full menu'!G178="FERT",'full menu'!G178="FMT",'full menu'!G178="FIT",'full menu'!G178="WSD"),"intens",IF('full menu'!G178="UASC","UASC","")))))</f>
        <v/>
      </c>
      <c r="H178" t="str">
        <f>IF(OR('full menu'!H178="MDC",'full menu'!H178="PERF"),"rude",IF(OR('full menu'!H178="PCB",'full menu'!H178="AERF",'full menu'!H178="UD"),"inter",IF(OR('full menu'!H178="ACB",'full menu'!H178="LCERT",'full menu'!H178="LERT",'full menu'!H178="FCERT",'full menu'!H178="FCMT",'full menu'!H178="LCMT",'full menu'!H178="LMT",'full menu'!H178="LCIT",'full menu'!H178="FCIT",'full menu'!H178="LIT",'full menu'!H178="MwERT",'full menu'!H178="ERwMT",'full menu'!H178="M&amp;ERT",'full menu'!H178="MwIT",'full menu'!H178="IwMT",'full menu'!H178="M&amp;IT",'full menu'!H178="IwERT",'full menu'!H178="ERwIT",'full menu'!H178="I&amp;ERT",'full menu'!H178="ER&amp;M&amp;IT",'full menu'!H178="LSD"),"subst",IF(OR('full menu'!H178="FERT",'full menu'!H178="FMT",'full menu'!H178="FIT",'full menu'!H178="WSD"),"intens",IF('full menu'!H178="UASC","UASC","")))))</f>
        <v/>
      </c>
      <c r="I178" t="str">
        <f>IF(OR('full menu'!I178="MDC",'full menu'!I178="PERF"),"rude",IF(OR('full menu'!I178="PCB",'full menu'!I178="AERF",'full menu'!I178="UD"),"inter",IF(OR('full menu'!I178="ACB",'full menu'!I178="LCERT",'full menu'!I178="LERT",'full menu'!I178="FCERT",'full menu'!I178="FCMT",'full menu'!I178="LCMT",'full menu'!I178="LMT",'full menu'!I178="LCIT",'full menu'!I178="FCIT",'full menu'!I178="LIT",'full menu'!I178="MwERT",'full menu'!I178="ERwMT",'full menu'!I178="M&amp;ERT",'full menu'!I178="MwIT",'full menu'!I178="IwMT",'full menu'!I178="M&amp;IT",'full menu'!I178="IwERT",'full menu'!I178="ERwIT",'full menu'!I178="I&amp;ERT",'full menu'!I178="ER&amp;M&amp;IT",'full menu'!I178="LSD"),"subst",IF(OR('full menu'!I178="FERT",'full menu'!I178="FMT",'full menu'!I178="FIT",'full menu'!I178="WSD"),"intens",IF('full menu'!I178="UASC","UASC","")))))</f>
        <v>inter</v>
      </c>
      <c r="J178" t="str">
        <f>IF(OR('full menu'!J178="MDC",'full menu'!J178="PERF"),"rude",IF(OR('full menu'!J178="PCB",'full menu'!J178="AERF",'full menu'!J178="UD"),"inter",IF(OR('full menu'!J178="ACB",'full menu'!J178="LCERT",'full menu'!J178="LERT",'full menu'!J178="FCERT",'full menu'!J178="FCMT",'full menu'!J178="LCMT",'full menu'!J178="LMT",'full menu'!J178="LCIT",'full menu'!J178="FCIT",'full menu'!J178="LIT",'full menu'!J178="MwERT",'full menu'!J178="ERwMT",'full menu'!J178="M&amp;ERT",'full menu'!J178="MwIT",'full menu'!J178="IwMT",'full menu'!J178="M&amp;IT",'full menu'!J178="IwERT",'full menu'!J178="ERwIT",'full menu'!J178="I&amp;ERT",'full menu'!J178="ER&amp;M&amp;IT",'full menu'!J178="LSD"),"subst",IF(OR('full menu'!J178="FERT",'full menu'!J178="FMT",'full menu'!J178="FIT",'full menu'!J178="WSD"),"intens",IF('full menu'!J178="UASC","UASC","")))))</f>
        <v>inter</v>
      </c>
      <c r="K178" t="str">
        <f>IF(OR('full menu'!K178="MDC",'full menu'!K178="PERF"),"rude",IF(OR('full menu'!K178="PCB",'full menu'!K178="AERF",'full menu'!K178="UD"),"inter",IF(OR('full menu'!K178="ACB",'full menu'!K178="LCERT",'full menu'!K178="LERT",'full menu'!K178="FCERT",'full menu'!K178="FCMT",'full menu'!K178="LCMT",'full menu'!K178="LMT",'full menu'!K178="LCIT",'full menu'!K178="FCIT",'full menu'!K178="LIT",'full menu'!K178="MwERT",'full menu'!K178="ERwMT",'full menu'!K178="M&amp;ERT",'full menu'!K178="MwIT",'full menu'!K178="IwMT",'full menu'!K178="M&amp;IT",'full menu'!K178="IwERT",'full menu'!K178="ERwIT",'full menu'!K178="I&amp;ERT",'full menu'!K178="ER&amp;M&amp;IT",'full menu'!K178="LSD"),"subst",IF(OR('full menu'!K178="FERT",'full menu'!K178="FMT",'full menu'!K178="FIT",'full menu'!K178="WSD"),"intens",IF('full menu'!K178="UASC","UASC","")))))</f>
        <v>inter</v>
      </c>
      <c r="L178" t="str">
        <f>IF(OR('full menu'!L178="MDC",'full menu'!L178="PERF"),"rude",IF(OR('full menu'!L178="PCB",'full menu'!L178="AERF",'full menu'!L178="UD"),"inter",IF(OR('full menu'!L178="ACB",'full menu'!L178="LCERT",'full menu'!L178="LERT",'full menu'!L178="FCERT",'full menu'!L178="FCMT",'full menu'!L178="LCMT",'full menu'!L178="LMT",'full menu'!L178="LCIT",'full menu'!L178="FCIT",'full menu'!L178="LIT",'full menu'!L178="MwERT",'full menu'!L178="ERwMT",'full menu'!L178="M&amp;ERT",'full menu'!L178="MwIT",'full menu'!L178="IwMT",'full menu'!L178="M&amp;IT",'full menu'!L178="IwERT",'full menu'!L178="ERwIT",'full menu'!L178="I&amp;ERT",'full menu'!L178="ER&amp;M&amp;IT",'full menu'!L178="LSD"),"subst",IF(OR('full menu'!L178="FERT",'full menu'!L178="FMT",'full menu'!L178="FIT",'full menu'!L178="WSD"),"intens",IF('full menu'!L178="UASC","UASC","")))))</f>
        <v>inter</v>
      </c>
      <c r="M178" t="str">
        <f>IF(OR('full menu'!M178="MDC",'full menu'!M178="PERF"),"rude",IF(OR('full menu'!M178="PCB",'full menu'!M178="AERF",'full menu'!M178="UD"),"inter",IF(OR('full menu'!M178="ACB",'full menu'!M178="LCERT",'full menu'!M178="LERT",'full menu'!M178="FCERT",'full menu'!M178="FCMT",'full menu'!M178="LCMT",'full menu'!M178="LMT",'full menu'!M178="LCIT",'full menu'!M178="FCIT",'full menu'!M178="LIT",'full menu'!M178="MwERT",'full menu'!M178="ERwMT",'full menu'!M178="M&amp;ERT",'full menu'!M178="MwIT",'full menu'!M178="IwMT",'full menu'!M178="M&amp;IT",'full menu'!M178="IwERT",'full menu'!M178="ERwIT",'full menu'!M178="I&amp;ERT",'full menu'!M178="ER&amp;M&amp;IT",'full menu'!M178="LSD"),"subst",IF(OR('full menu'!M178="FERT",'full menu'!M178="FMT",'full menu'!M178="FIT",'full menu'!M178="WSD"),"intens",IF('full menu'!M178="UASC","UASC","")))))</f>
        <v>inter</v>
      </c>
      <c r="N178" t="str">
        <f>IF(OR('full menu'!N178="MDC",'full menu'!N178="PERF"),"rude",IF(OR('full menu'!N178="PCB",'full menu'!N178="AERF",'full menu'!N178="UD"),"inter",IF(OR('full menu'!N178="ACB",'full menu'!N178="LCERT",'full menu'!N178="LERT",'full menu'!N178="FCERT",'full menu'!N178="FCMT",'full menu'!N178="LCMT",'full menu'!N178="LMT",'full menu'!N178="LCIT",'full menu'!N178="FCIT",'full menu'!N178="LIT",'full menu'!N178="MwERT",'full menu'!N178="ERwMT",'full menu'!N178="M&amp;ERT",'full menu'!N178="MwIT",'full menu'!N178="IwMT",'full menu'!N178="M&amp;IT",'full menu'!N178="IwERT",'full menu'!N178="ERwIT",'full menu'!N178="I&amp;ERT",'full menu'!N178="ER&amp;M&amp;IT",'full menu'!N178="LSD"),"subst",IF(OR('full menu'!N178="FERT",'full menu'!N178="FMT",'full menu'!N178="FIT",'full menu'!N178="WSD"),"intens",IF('full menu'!N178="UASC","UASC","")))))</f>
        <v>inter</v>
      </c>
      <c r="O178" t="str">
        <f>IF(OR('full menu'!O178="MDC",'full menu'!O178="PERF"),"rude",IF(OR('full menu'!O178="PCB",'full menu'!O178="AERF",'full menu'!O178="UD"),"inter",IF(OR('full menu'!O178="ACB",'full menu'!O178="LCERT",'full menu'!O178="LERT",'full menu'!O178="FCERT",'full menu'!O178="FCMT",'full menu'!O178="LCMT",'full menu'!O178="LMT",'full menu'!O178="LCIT",'full menu'!O178="FCIT",'full menu'!O178="LIT",'full menu'!O178="MwERT",'full menu'!O178="ERwMT",'full menu'!O178="M&amp;ERT",'full menu'!O178="MwIT",'full menu'!O178="IwMT",'full menu'!O178="M&amp;IT",'full menu'!O178="IwERT",'full menu'!O178="ERwIT",'full menu'!O178="I&amp;ERT",'full menu'!O178="ER&amp;M&amp;IT",'full menu'!O178="LSD"),"subst",IF(OR('full menu'!O178="FERT",'full menu'!O178="FMT",'full menu'!O178="FIT",'full menu'!O178="WSD"),"intens",IF('full menu'!O178="UASC","UASC","")))))</f>
        <v>inter</v>
      </c>
      <c r="P178" t="str">
        <f>IF(OR('full menu'!P178="MDC",'full menu'!P178="PERF"),"rude",IF(OR('full menu'!P178="PCB",'full menu'!P178="AERF",'full menu'!P178="UD"),"inter",IF(OR('full menu'!P178="ACB",'full menu'!P178="LCERT",'full menu'!P178="LERT",'full menu'!P178="FCERT",'full menu'!P178="FCMT",'full menu'!P178="LCMT",'full menu'!P178="LMT",'full menu'!P178="LCIT",'full menu'!P178="FCIT",'full menu'!P178="LIT",'full menu'!P178="MwERT",'full menu'!P178="ERwMT",'full menu'!P178="M&amp;ERT",'full menu'!P178="MwIT",'full menu'!P178="IwMT",'full menu'!P178="M&amp;IT",'full menu'!P178="IwERT",'full menu'!P178="ERwIT",'full menu'!P178="I&amp;ERT",'full menu'!P178="ER&amp;M&amp;IT",'full menu'!P178="LSD"),"subst",IF(OR('full menu'!P178="FERT",'full menu'!P178="FMT",'full menu'!P178="FIT",'full menu'!P178="WSD"),"intens",IF('full menu'!P178="UASC","UASC","")))))</f>
        <v>inter</v>
      </c>
      <c r="Q178" t="str">
        <f>IF(OR('full menu'!Q178="MDC",'full menu'!Q178="PERF"),"rude",IF(OR('full menu'!Q178="PCB",'full menu'!Q178="AERF",'full menu'!Q178="UD"),"inter",IF(OR('full menu'!Q178="ACB",'full menu'!Q178="LCERT",'full menu'!Q178="LERT",'full menu'!Q178="FCERT",'full menu'!Q178="FCMT",'full menu'!Q178="LCMT",'full menu'!Q178="LMT",'full menu'!Q178="LCIT",'full menu'!Q178="FCIT",'full menu'!Q178="LIT",'full menu'!Q178="MwERT",'full menu'!Q178="ERwMT",'full menu'!Q178="M&amp;ERT",'full menu'!Q178="MwIT",'full menu'!Q178="IwMT",'full menu'!Q178="M&amp;IT",'full menu'!Q178="IwERT",'full menu'!Q178="ERwIT",'full menu'!Q178="I&amp;ERT",'full menu'!Q178="ER&amp;M&amp;IT",'full menu'!Q178="LSD"),"subst",IF(OR('full menu'!Q178="FERT",'full menu'!Q178="FMT",'full menu'!Q178="FIT",'full menu'!Q178="WSD"),"intens",IF('full menu'!Q178="UASC","UASC","")))))</f>
        <v>inter</v>
      </c>
      <c r="R178" t="str">
        <f>IF(OR('full menu'!R178="MDC",'full menu'!R178="PERF"),"rude",IF(OR('full menu'!R178="PCB",'full menu'!R178="AERF",'full menu'!R178="UD"),"inter",IF(OR('full menu'!R178="ACB",'full menu'!R178="LCERT",'full menu'!R178="LERT",'full menu'!R178="FCERT",'full menu'!R178="FCMT",'full menu'!R178="LCMT",'full menu'!R178="LMT",'full menu'!R178="LCIT",'full menu'!R178="FCIT",'full menu'!R178="LIT",'full menu'!R178="MwERT",'full menu'!R178="ERwMT",'full menu'!R178="M&amp;ERT",'full menu'!R178="MwIT",'full menu'!R178="IwMT",'full menu'!R178="M&amp;IT",'full menu'!R178="IwERT",'full menu'!R178="ERwIT",'full menu'!R178="I&amp;ERT",'full menu'!R178="ER&amp;M&amp;IT",'full menu'!R178="LSD"),"subst",IF(OR('full menu'!R178="FERT",'full menu'!R178="FMT",'full menu'!R178="FIT",'full menu'!R178="WSD"),"intens",IF('full menu'!R178="UASC","UASC","")))))</f>
        <v>inter</v>
      </c>
      <c r="S178" t="str">
        <f>IF(OR('full menu'!S178="MDC",'full menu'!S178="PERF"),"rude",IF(OR('full menu'!S178="PCB",'full menu'!S178="AERF",'full menu'!S178="UD"),"inter",IF(OR('full menu'!S178="ACB",'full menu'!S178="LCERT",'full menu'!S178="LERT",'full menu'!S178="FCERT",'full menu'!S178="FCMT",'full menu'!S178="LCMT",'full menu'!S178="LMT",'full menu'!S178="LCIT",'full menu'!S178="FCIT",'full menu'!S178="LIT",'full menu'!S178="MwERT",'full menu'!S178="ERwMT",'full menu'!S178="M&amp;ERT",'full menu'!S178="MwIT",'full menu'!S178="IwMT",'full menu'!S178="M&amp;IT",'full menu'!S178="IwERT",'full menu'!S178="ERwIT",'full menu'!S178="I&amp;ERT",'full menu'!S178="ER&amp;M&amp;IT",'full menu'!S178="LSD"),"subst",IF(OR('full menu'!S178="FERT",'full menu'!S178="FMT",'full menu'!S178="FIT",'full menu'!S178="WSD"),"intens",IF('full menu'!S178="UASC","UASC","")))))</f>
        <v>inter</v>
      </c>
      <c r="T178" t="str">
        <f>IF(OR('full menu'!T178="MDC",'full menu'!T178="PERF"),"rude",IF(OR('full menu'!T178="PCB",'full menu'!T178="AERF",'full menu'!T178="UD"),"inter",IF(OR('full menu'!T178="ACB",'full menu'!T178="LCERT",'full menu'!T178="LERT",'full menu'!T178="FCERT",'full menu'!T178="FCMT",'full menu'!T178="LCMT",'full menu'!T178="LMT",'full menu'!T178="LCIT",'full menu'!T178="FCIT",'full menu'!T178="LIT",'full menu'!T178="MwERT",'full menu'!T178="ERwMT",'full menu'!T178="M&amp;ERT",'full menu'!T178="MwIT",'full menu'!T178="IwMT",'full menu'!T178="M&amp;IT",'full menu'!T178="IwERT",'full menu'!T178="ERwIT",'full menu'!T178="I&amp;ERT",'full menu'!T178="ER&amp;M&amp;IT",'full menu'!T178="LSD"),"subst",IF(OR('full menu'!T178="FERT",'full menu'!T178="FMT",'full menu'!T178="FIT",'full menu'!T178="WSD"),"intens",IF('full menu'!T178="UASC","UASC","")))))</f>
        <v>inter</v>
      </c>
      <c r="U178" t="str">
        <f>IF(OR('full menu'!U178="MDC",'full menu'!U178="PERF"),"rude",IF(OR('full menu'!U178="PCB",'full menu'!U178="AERF",'full menu'!U178="UD"),"inter",IF(OR('full menu'!U178="ACB",'full menu'!U178="LCERT",'full menu'!U178="LERT",'full menu'!U178="FCERT",'full menu'!U178="FCMT",'full menu'!U178="LCMT",'full menu'!U178="LMT",'full menu'!U178="LCIT",'full menu'!U178="FCIT",'full menu'!U178="LIT",'full menu'!U178="MwERT",'full menu'!U178="ERwMT",'full menu'!U178="M&amp;ERT",'full menu'!U178="MwIT",'full menu'!U178="IwMT",'full menu'!U178="M&amp;IT",'full menu'!U178="IwERT",'full menu'!U178="ERwIT",'full menu'!U178="I&amp;ERT",'full menu'!U178="ER&amp;M&amp;IT",'full menu'!U178="LSD"),"subst",IF(OR('full menu'!U178="FERT",'full menu'!U178="FMT",'full menu'!U178="FIT",'full menu'!U178="WSD"),"intens",IF('full menu'!U178="UASC","UASC","")))))</f>
        <v>inter</v>
      </c>
      <c r="V178" t="str">
        <f>IF(OR('full menu'!V178="MDC",'full menu'!V178="PERF"),"rude",IF(OR('full menu'!V178="PCB",'full menu'!V178="AERF",'full menu'!V178="UD"),"inter",IF(OR('full menu'!V178="ACB",'full menu'!V178="LCERT",'full menu'!V178="LERT",'full menu'!V178="FCERT",'full menu'!V178="FCMT",'full menu'!V178="LCMT",'full menu'!V178="LMT",'full menu'!V178="LCIT",'full menu'!V178="FCIT",'full menu'!V178="LIT",'full menu'!V178="MwERT",'full menu'!V178="ERwMT",'full menu'!V178="M&amp;ERT",'full menu'!V178="MwIT",'full menu'!V178="IwMT",'full menu'!V178="M&amp;IT",'full menu'!V178="IwERT",'full menu'!V178="ERwIT",'full menu'!V178="I&amp;ERT",'full menu'!V178="ER&amp;M&amp;IT",'full menu'!V178="LSD"),"subst",IF(OR('full menu'!V178="FERT",'full menu'!V178="FMT",'full menu'!V178="FIT",'full menu'!V178="WSD"),"intens",IF('full menu'!V178="UASC","UASC","")))))</f>
        <v>inter</v>
      </c>
      <c r="W178" t="str">
        <f>IF(OR('full menu'!W178="MDC",'full menu'!W178="PERF"),"rude",IF(OR('full menu'!W178="PCB",'full menu'!W178="AERF",'full menu'!W178="UD"),"inter",IF(OR('full menu'!W178="ACB",'full menu'!W178="LCERT",'full menu'!W178="LERT",'full menu'!W178="FCERT",'full menu'!W178="FCMT",'full menu'!W178="LCMT",'full menu'!W178="LMT",'full menu'!W178="LCIT",'full menu'!W178="FCIT",'full menu'!W178="LIT",'full menu'!W178="MwERT",'full menu'!W178="ERwMT",'full menu'!W178="M&amp;ERT",'full menu'!W178="MwIT",'full menu'!W178="IwMT",'full menu'!W178="M&amp;IT",'full menu'!W178="IwERT",'full menu'!W178="ERwIT",'full menu'!W178="I&amp;ERT",'full menu'!W178="ER&amp;M&amp;IT",'full menu'!W178="LSD"),"subst",IF(OR('full menu'!W178="FERT",'full menu'!W178="FMT",'full menu'!W178="FIT",'full menu'!W178="WSD"),"intens",IF('full menu'!W178="UASC","UASC","")))))</f>
        <v>inter</v>
      </c>
      <c r="X178" t="str">
        <f>IF(OR('full menu'!X178="MDC",'full menu'!X178="PERF"),"rude",IF(OR('full menu'!X178="PCB",'full menu'!X178="AERF",'full menu'!X178="UD"),"inter",IF(OR('full menu'!X178="ACB",'full menu'!X178="LCERT",'full menu'!X178="LERT",'full menu'!X178="FCERT",'full menu'!X178="FCMT",'full menu'!X178="LCMT",'full menu'!X178="LMT",'full menu'!X178="LCIT",'full menu'!X178="FCIT",'full menu'!X178="LIT",'full menu'!X178="MwERT",'full menu'!X178="ERwMT",'full menu'!X178="M&amp;ERT",'full menu'!X178="MwIT",'full menu'!X178="IwMT",'full menu'!X178="M&amp;IT",'full menu'!X178="IwERT",'full menu'!X178="ERwIT",'full menu'!X178="I&amp;ERT",'full menu'!X178="ER&amp;M&amp;IT",'full menu'!X178="LSD"),"subst",IF(OR('full menu'!X178="FERT",'full menu'!X178="FMT",'full menu'!X178="FIT",'full menu'!X178="WSD"),"intens",IF('full menu'!X178="UASC","UASC","")))))</f>
        <v>inter</v>
      </c>
      <c r="Y178" t="str">
        <f>IF(OR('full menu'!Y178="MDC",'full menu'!Y178="PERF"),"rude",IF(OR('full menu'!Y178="PCB",'full menu'!Y178="AERF",'full menu'!Y178="UD"),"inter",IF(OR('full menu'!Y178="ACB",'full menu'!Y178="LCERT",'full menu'!Y178="LERT",'full menu'!Y178="FCERT",'full menu'!Y178="FCMT",'full menu'!Y178="LCMT",'full menu'!Y178="LMT",'full menu'!Y178="LCIT",'full menu'!Y178="FCIT",'full menu'!Y178="LIT",'full menu'!Y178="MwERT",'full menu'!Y178="ERwMT",'full menu'!Y178="M&amp;ERT",'full menu'!Y178="MwIT",'full menu'!Y178="IwMT",'full menu'!Y178="M&amp;IT",'full menu'!Y178="IwERT",'full menu'!Y178="ERwIT",'full menu'!Y178="I&amp;ERT",'full menu'!Y178="ER&amp;M&amp;IT",'full menu'!Y178="LSD"),"subst",IF(OR('full menu'!Y178="FERT",'full menu'!Y178="FMT",'full menu'!Y178="FIT",'full menu'!Y178="WSD"),"intens",IF('full menu'!Y178="UASC","UASC","")))))</f>
        <v>inter</v>
      </c>
      <c r="Z178" t="str">
        <f>IF(OR('full menu'!Z178="MDC",'full menu'!Z178="PERF"),"rude",IF(OR('full menu'!Z178="PCB",'full menu'!Z178="AERF",'full menu'!Z178="UD"),"inter",IF(OR('full menu'!Z178="ACB",'full menu'!Z178="LCERT",'full menu'!Z178="LERT",'full menu'!Z178="FCERT",'full menu'!Z178="FCMT",'full menu'!Z178="LCMT",'full menu'!Z178="LMT",'full menu'!Z178="LCIT",'full menu'!Z178="FCIT",'full menu'!Z178="LIT",'full menu'!Z178="MwERT",'full menu'!Z178="ERwMT",'full menu'!Z178="M&amp;ERT",'full menu'!Z178="MwIT",'full menu'!Z178="IwMT",'full menu'!Z178="M&amp;IT",'full menu'!Z178="IwERT",'full menu'!Z178="ERwIT",'full menu'!Z178="I&amp;ERT",'full menu'!Z178="ER&amp;M&amp;IT",'full menu'!Z178="LSD"),"subst",IF(OR('full menu'!Z178="FERT",'full menu'!Z178="FMT",'full menu'!Z178="FIT",'full menu'!Z178="WSD"),"intens",IF('full menu'!Z178="UASC","UASC","")))))</f>
        <v>inter</v>
      </c>
      <c r="AA178" t="str">
        <f>IF(OR('full menu'!AA178="MDC",'full menu'!AA178="PERF"),"rude",IF(OR('full menu'!AA178="PCB",'full menu'!AA178="AERF",'full menu'!AA178="UD"),"inter",IF(OR('full menu'!AA178="ACB",'full menu'!AA178="LCERT",'full menu'!AA178="LERT",'full menu'!AA178="FCERT",'full menu'!AA178="FCMT",'full menu'!AA178="LCMT",'full menu'!AA178="LMT",'full menu'!AA178="LCIT",'full menu'!AA178="FCIT",'full menu'!AA178="LIT",'full menu'!AA178="MwERT",'full menu'!AA178="ERwMT",'full menu'!AA178="M&amp;ERT",'full menu'!AA178="MwIT",'full menu'!AA178="IwMT",'full menu'!AA178="M&amp;IT",'full menu'!AA178="IwERT",'full menu'!AA178="ERwIT",'full menu'!AA178="I&amp;ERT",'full menu'!AA178="ER&amp;M&amp;IT",'full menu'!AA178="LSD"),"subst",IF(OR('full menu'!AA178="FERT",'full menu'!AA178="FMT",'full menu'!AA178="FIT",'full menu'!AA178="WSD"),"intens",IF('full menu'!AA178="UASC","UASC","")))))</f>
        <v>inter</v>
      </c>
      <c r="AB178" t="str">
        <f>IF(OR('full menu'!AB178="MDC",'full menu'!AB178="PERF"),"rude",IF(OR('full menu'!AB178="PCB",'full menu'!AB178="AERF",'full menu'!AB178="UD"),"inter",IF(OR('full menu'!AB178="ACB",'full menu'!AB178="LCERT",'full menu'!AB178="LERT",'full menu'!AB178="FCERT",'full menu'!AB178="FCMT",'full menu'!AB178="LCMT",'full menu'!AB178="LMT",'full menu'!AB178="LCIT",'full menu'!AB178="FCIT",'full menu'!AB178="LIT",'full menu'!AB178="MwERT",'full menu'!AB178="ERwMT",'full menu'!AB178="M&amp;ERT",'full menu'!AB178="MwIT",'full menu'!AB178="IwMT",'full menu'!AB178="M&amp;IT",'full menu'!AB178="IwERT",'full menu'!AB178="ERwIT",'full menu'!AB178="I&amp;ERT",'full menu'!AB178="ER&amp;M&amp;IT",'full menu'!AB178="LSD"),"subst",IF(OR('full menu'!AB178="FERT",'full menu'!AB178="FMT",'full menu'!AB178="FIT",'full menu'!AB178="WSD"),"intens",IF('full menu'!AB178="UASC","UASC","")))))</f>
        <v>inter</v>
      </c>
      <c r="AC178" t="str">
        <f>IF(OR('full menu'!AC178="MDC",'full menu'!AC178="PERF"),"rude",IF(OR('full menu'!AC178="PCB",'full menu'!AC178="AERF",'full menu'!AC178="UD"),"inter",IF(OR('full menu'!AC178="ACB",'full menu'!AC178="LCERT",'full menu'!AC178="LERT",'full menu'!AC178="FCERT",'full menu'!AC178="FCMT",'full menu'!AC178="LCMT",'full menu'!AC178="LMT",'full menu'!AC178="LCIT",'full menu'!AC178="FCIT",'full menu'!AC178="LIT",'full menu'!AC178="MwERT",'full menu'!AC178="ERwMT",'full menu'!AC178="M&amp;ERT",'full menu'!AC178="MwIT",'full menu'!AC178="IwMT",'full menu'!AC178="M&amp;IT",'full menu'!AC178="IwERT",'full menu'!AC178="ERwIT",'full menu'!AC178="I&amp;ERT",'full menu'!AC178="ER&amp;M&amp;IT",'full menu'!AC178="LSD"),"subst",IF(OR('full menu'!AC178="FERT",'full menu'!AC178="FMT",'full menu'!AC178="FIT",'full menu'!AC178="WSD"),"intens",IF('full menu'!AC178="UASC","UASC","")))))</f>
        <v>inter</v>
      </c>
      <c r="AD178" t="str">
        <f>IF(OR('full menu'!AD178="MDC",'full menu'!AD178="PERF"),"rude",IF(OR('full menu'!AD178="PCB",'full menu'!AD178="AERF",'full menu'!AD178="UD"),"inter",IF(OR('full menu'!AD178="ACB",'full menu'!AD178="LCERT",'full menu'!AD178="LERT",'full menu'!AD178="FCERT",'full menu'!AD178="FCMT",'full menu'!AD178="LCMT",'full menu'!AD178="LMT",'full menu'!AD178="LCIT",'full menu'!AD178="FCIT",'full menu'!AD178="LIT",'full menu'!AD178="MwERT",'full menu'!AD178="ERwMT",'full menu'!AD178="M&amp;ERT",'full menu'!AD178="MwIT",'full menu'!AD178="IwMT",'full menu'!AD178="M&amp;IT",'full menu'!AD178="IwERT",'full menu'!AD178="ERwIT",'full menu'!AD178="I&amp;ERT",'full menu'!AD178="ER&amp;M&amp;IT",'full menu'!AD178="LSD"),"subst",IF(OR('full menu'!AD178="FERT",'full menu'!AD178="FMT",'full menu'!AD178="FIT",'full menu'!AD178="WSD"),"intens",IF('full menu'!AD178="UASC","UASC","")))))</f>
        <v>inter</v>
      </c>
      <c r="AE178" t="str">
        <f>IF(OR('full menu'!AE178="MDC",'full menu'!AE178="PERF"),"rude",IF(OR('full menu'!AE178="PCB",'full menu'!AE178="AERF",'full menu'!AE178="UD"),"inter",IF(OR('full menu'!AE178="ACB",'full menu'!AE178="LCERT",'full menu'!AE178="LERT",'full menu'!AE178="FCERT",'full menu'!AE178="FCMT",'full menu'!AE178="LCMT",'full menu'!AE178="LMT",'full menu'!AE178="LCIT",'full menu'!AE178="FCIT",'full menu'!AE178="LIT",'full menu'!AE178="MwERT",'full menu'!AE178="ERwMT",'full menu'!AE178="M&amp;ERT",'full menu'!AE178="MwIT",'full menu'!AE178="IwMT",'full menu'!AE178="M&amp;IT",'full menu'!AE178="IwERT",'full menu'!AE178="ERwIT",'full menu'!AE178="I&amp;ERT",'full menu'!AE178="ER&amp;M&amp;IT",'full menu'!AE178="LSD"),"subst",IF(OR('full menu'!AE178="FERT",'full menu'!AE178="FMT",'full menu'!AE178="FIT",'full menu'!AE178="WSD"),"intens",IF('full menu'!AE178="UASC","UASC","")))))</f>
        <v>inter</v>
      </c>
      <c r="AF178" t="str">
        <f>IF(OR('full menu'!AF178="MDC",'full menu'!AF178="PERF"),"rude",IF(OR('full menu'!AF178="PCB",'full menu'!AF178="AERF",'full menu'!AF178="UD"),"inter",IF(OR('full menu'!AF178="ACB",'full menu'!AF178="LCERT",'full menu'!AF178="LERT",'full menu'!AF178="FCERT",'full menu'!AF178="FCMT",'full menu'!AF178="LCMT",'full menu'!AF178="LMT",'full menu'!AF178="LCIT",'full menu'!AF178="FCIT",'full menu'!AF178="LIT",'full menu'!AF178="MwERT",'full menu'!AF178="ERwMT",'full menu'!AF178="M&amp;ERT",'full menu'!AF178="MwIT",'full menu'!AF178="IwMT",'full menu'!AF178="M&amp;IT",'full menu'!AF178="IwERT",'full menu'!AF178="ERwIT",'full menu'!AF178="I&amp;ERT",'full menu'!AF178="ER&amp;M&amp;IT",'full menu'!AF178="LSD"),"subst",IF(OR('full menu'!AF178="FERT",'full menu'!AF178="FMT",'full menu'!AF178="FIT",'full menu'!AF178="WSD"),"intens",IF('full menu'!AF178="UASC","UASC","")))))</f>
        <v>inter</v>
      </c>
      <c r="AG178" t="str">
        <f>IF(OR('full menu'!AG178="MDC",'full menu'!AG178="PERF"),"rude",IF(OR('full menu'!AG178="PCB",'full menu'!AG178="AERF",'full menu'!AG178="UD"),"inter",IF(OR('full menu'!AG178="ACB",'full menu'!AG178="LCERT",'full menu'!AG178="LERT",'full menu'!AG178="FCERT",'full menu'!AG178="FCMT",'full menu'!AG178="LCMT",'full menu'!AG178="LMT",'full menu'!AG178="LCIT",'full menu'!AG178="FCIT",'full menu'!AG178="LIT",'full menu'!AG178="MwERT",'full menu'!AG178="ERwMT",'full menu'!AG178="M&amp;ERT",'full menu'!AG178="MwIT",'full menu'!AG178="IwMT",'full menu'!AG178="M&amp;IT",'full menu'!AG178="IwERT",'full menu'!AG178="ERwIT",'full menu'!AG178="I&amp;ERT",'full menu'!AG178="ER&amp;M&amp;IT",'full menu'!AG178="LSD"),"subst",IF(OR('full menu'!AG178="FERT",'full menu'!AG178="FMT",'full menu'!AG178="FIT",'full menu'!AG178="WSD"),"intens",IF('full menu'!AG178="UASC","UASC","")))))</f>
        <v>inter</v>
      </c>
      <c r="AH178" t="str">
        <f>IF(OR('full menu'!AH178="MDC",'full menu'!AH178="PERF"),"rude",IF(OR('full menu'!AH178="PCB",'full menu'!AH178="AERF",'full menu'!AH178="UD"),"inter",IF(OR('full menu'!AH178="ACB",'full menu'!AH178="LCERT",'full menu'!AH178="LERT",'full menu'!AH178="FCERT",'full menu'!AH178="FCMT",'full menu'!AH178="LCMT",'full menu'!AH178="LMT",'full menu'!AH178="LCIT",'full menu'!AH178="FCIT",'full menu'!AH178="LIT",'full menu'!AH178="MwERT",'full menu'!AH178="ERwMT",'full menu'!AH178="M&amp;ERT",'full menu'!AH178="MwIT",'full menu'!AH178="IwMT",'full menu'!AH178="M&amp;IT",'full menu'!AH178="IwERT",'full menu'!AH178="ERwIT",'full menu'!AH178="I&amp;ERT",'full menu'!AH178="ER&amp;M&amp;IT",'full menu'!AH178="LSD"),"subst",IF(OR('full menu'!AH178="FERT",'full menu'!AH178="FMT",'full menu'!AH178="FIT",'full menu'!AH178="WSD"),"intens",IF('full menu'!AH178="UASC","UASC","")))))</f>
        <v>inter</v>
      </c>
      <c r="AI178" t="str">
        <f>IF(OR('full menu'!AI178="MDC",'full menu'!AI178="PERF"),"rude",IF(OR('full menu'!AI178="PCB",'full menu'!AI178="AERF",'full menu'!AI178="UD"),"inter",IF(OR('full menu'!AI178="ACB",'full menu'!AI178="LCERT",'full menu'!AI178="LERT",'full menu'!AI178="FCERT",'full menu'!AI178="FCMT",'full menu'!AI178="LCMT",'full menu'!AI178="LMT",'full menu'!AI178="LCIT",'full menu'!AI178="FCIT",'full menu'!AI178="LIT",'full menu'!AI178="MwERT",'full menu'!AI178="ERwMT",'full menu'!AI178="M&amp;ERT",'full menu'!AI178="MwIT",'full menu'!AI178="IwMT",'full menu'!AI178="M&amp;IT",'full menu'!AI178="IwERT",'full menu'!AI178="ERwIT",'full menu'!AI178="I&amp;ERT",'full menu'!AI178="ER&amp;M&amp;IT",'full menu'!AI178="LSD"),"subst",IF(OR('full menu'!AI178="FERT",'full menu'!AI178="FMT",'full menu'!AI178="FIT",'full menu'!AI178="WSD"),"intens",IF('full menu'!AI178="UASC","UASC","")))))</f>
        <v>inter</v>
      </c>
      <c r="AJ178" t="str">
        <f>IF(OR('full menu'!AJ178="MDC",'full menu'!AJ178="PERF"),"rude",IF(OR('full menu'!AJ178="PCB",'full menu'!AJ178="AERF",'full menu'!AJ178="UD"),"inter",IF(OR('full menu'!AJ178="ACB",'full menu'!AJ178="LCERT",'full menu'!AJ178="LERT",'full menu'!AJ178="FCERT",'full menu'!AJ178="FCMT",'full menu'!AJ178="LCMT",'full menu'!AJ178="LMT",'full menu'!AJ178="LCIT",'full menu'!AJ178="FCIT",'full menu'!AJ178="LIT",'full menu'!AJ178="MwERT",'full menu'!AJ178="ERwMT",'full menu'!AJ178="M&amp;ERT",'full menu'!AJ178="MwIT",'full menu'!AJ178="IwMT",'full menu'!AJ178="M&amp;IT",'full menu'!AJ178="IwERT",'full menu'!AJ178="ERwIT",'full menu'!AJ178="I&amp;ERT",'full menu'!AJ178="ER&amp;M&amp;IT",'full menu'!AJ178="LSD"),"subst",IF(OR('full menu'!AJ178="FERT",'full menu'!AJ178="FMT",'full menu'!AJ178="FIT",'full menu'!AJ178="WSD"),"intens",IF('full menu'!AJ178="UASC","UASC","")))))</f>
        <v>inter</v>
      </c>
      <c r="AK178" t="str">
        <f>IF(OR('full menu'!AK178="MDC",'full menu'!AK178="PERF"),"rude",IF(OR('full menu'!AK178="PCB",'full menu'!AK178="AERF",'full menu'!AK178="UD"),"inter",IF(OR('full menu'!AK178="ACB",'full menu'!AK178="LCERT",'full menu'!AK178="LERT",'full menu'!AK178="FCERT",'full menu'!AK178="FCMT",'full menu'!AK178="LCMT",'full menu'!AK178="LMT",'full menu'!AK178="LCIT",'full menu'!AK178="FCIT",'full menu'!AK178="LIT",'full menu'!AK178="MwERT",'full menu'!AK178="ERwMT",'full menu'!AK178="M&amp;ERT",'full menu'!AK178="MwIT",'full menu'!AK178="IwMT",'full menu'!AK178="M&amp;IT",'full menu'!AK178="IwERT",'full menu'!AK178="ERwIT",'full menu'!AK178="I&amp;ERT",'full menu'!AK178="ER&amp;M&amp;IT",'full menu'!AK178="LSD"),"subst",IF(OR('full menu'!AK178="FERT",'full menu'!AK178="FMT",'full menu'!AK178="FIT",'full menu'!AK178="WSD"),"intens",IF('full menu'!AK178="UASC","UASC","")))))</f>
        <v>inter</v>
      </c>
      <c r="AL178" t="str">
        <f>IF(OR('full menu'!AL178="MDC",'full menu'!AL178="PERF"),"rude",IF(OR('full menu'!AL178="PCB",'full menu'!AL178="AERF",'full menu'!AL178="UD"),"inter",IF(OR('full menu'!AL178="ACB",'full menu'!AL178="LCERT",'full menu'!AL178="LERT",'full menu'!AL178="FCERT",'full menu'!AL178="FCMT",'full menu'!AL178="LCMT",'full menu'!AL178="LMT",'full menu'!AL178="LCIT",'full menu'!AL178="FCIT",'full menu'!AL178="LIT",'full menu'!AL178="MwERT",'full menu'!AL178="ERwMT",'full menu'!AL178="M&amp;ERT",'full menu'!AL178="MwIT",'full menu'!AL178="IwMT",'full menu'!AL178="M&amp;IT",'full menu'!AL178="IwERT",'full menu'!AL178="ERwIT",'full menu'!AL178="I&amp;ERT",'full menu'!AL178="ER&amp;M&amp;IT",'full menu'!AL178="LSD"),"subst",IF(OR('full menu'!AL178="FERT",'full menu'!AL178="FMT",'full menu'!AL178="FIT",'full menu'!AL178="WSD"),"intens",IF('full menu'!AL178="UASC","UASC","")))))</f>
        <v>inter</v>
      </c>
      <c r="AM178" t="str">
        <f>IF(OR('full menu'!AM178="MDC",'full menu'!AM178="PERF"),"rude",IF(OR('full menu'!AM178="PCB",'full menu'!AM178="AERF",'full menu'!AM178="UD"),"inter",IF(OR('full menu'!AM178="ACB",'full menu'!AM178="LCERT",'full menu'!AM178="LERT",'full menu'!AM178="FCERT",'full menu'!AM178="FCMT",'full menu'!AM178="LCMT",'full menu'!AM178="LMT",'full menu'!AM178="LCIT",'full menu'!AM178="FCIT",'full menu'!AM178="LIT",'full menu'!AM178="MwERT",'full menu'!AM178="ERwMT",'full menu'!AM178="M&amp;ERT",'full menu'!AM178="MwIT",'full menu'!AM178="IwMT",'full menu'!AM178="M&amp;IT",'full menu'!AM178="IwERT",'full menu'!AM178="ERwIT",'full menu'!AM178="I&amp;ERT",'full menu'!AM178="ER&amp;M&amp;IT",'full menu'!AM178="LSD"),"subst",IF(OR('full menu'!AM178="FERT",'full menu'!AM178="FMT",'full menu'!AM178="FIT",'full menu'!AM178="WSD"),"intens",IF('full menu'!AM178="UASC","UASC","")))))</f>
        <v>inter</v>
      </c>
      <c r="AN178" t="str">
        <f>IF(OR('full menu'!AN178="MDC",'full menu'!AN178="PERF"),"rude",IF(OR('full menu'!AN178="PCB",'full menu'!AN178="AERF",'full menu'!AN178="UD"),"inter",IF(OR('full menu'!AN178="ACB",'full menu'!AN178="LCERT",'full menu'!AN178="LERT",'full menu'!AN178="FCERT",'full menu'!AN178="FCMT",'full menu'!AN178="LCMT",'full menu'!AN178="LMT",'full menu'!AN178="LCIT",'full menu'!AN178="FCIT",'full menu'!AN178="LIT",'full menu'!AN178="MwERT",'full menu'!AN178="ERwMT",'full menu'!AN178="M&amp;ERT",'full menu'!AN178="MwIT",'full menu'!AN178="IwMT",'full menu'!AN178="M&amp;IT",'full menu'!AN178="IwERT",'full menu'!AN178="ERwIT",'full menu'!AN178="I&amp;ERT",'full menu'!AN178="ER&amp;M&amp;IT",'full menu'!AN178="LSD"),"subst",IF(OR('full menu'!AN178="FERT",'full menu'!AN178="FMT",'full menu'!AN178="FIT",'full menu'!AN178="WSD"),"intens",IF('full menu'!AN178="UASC","UASC","")))))</f>
        <v>inter</v>
      </c>
      <c r="AO178" t="str">
        <f>IF(OR('full menu'!AO178="MDC",'full menu'!AO178="PERF"),"rude",IF(OR('full menu'!AO178="PCB",'full menu'!AO178="AERF",'full menu'!AO178="UD"),"inter",IF(OR('full menu'!AO178="ACB",'full menu'!AO178="LCERT",'full menu'!AO178="LERT",'full menu'!AO178="FCERT",'full menu'!AO178="FCMT",'full menu'!AO178="LCMT",'full menu'!AO178="LMT",'full menu'!AO178="LCIT",'full menu'!AO178="FCIT",'full menu'!AO178="LIT",'full menu'!AO178="MwERT",'full menu'!AO178="ERwMT",'full menu'!AO178="M&amp;ERT",'full menu'!AO178="MwIT",'full menu'!AO178="IwMT",'full menu'!AO178="M&amp;IT",'full menu'!AO178="IwERT",'full menu'!AO178="ERwIT",'full menu'!AO178="I&amp;ERT",'full menu'!AO178="ER&amp;M&amp;IT",'full menu'!AO178="LSD"),"subst",IF(OR('full menu'!AO178="FERT",'full menu'!AO178="FMT",'full menu'!AO178="FIT",'full menu'!AO178="WSD"),"intens",IF('full menu'!AO178="UASC","UASC","")))))</f>
        <v>inter</v>
      </c>
      <c r="AP178" t="str">
        <f>IF(OR('full menu'!AP178="MDC",'full menu'!AP178="PERF"),"rude",IF(OR('full menu'!AP178="PCB",'full menu'!AP178="AERF",'full menu'!AP178="UD"),"inter",IF(OR('full menu'!AP178="ACB",'full menu'!AP178="LCERT",'full menu'!AP178="LERT",'full menu'!AP178="FCERT",'full menu'!AP178="FCMT",'full menu'!AP178="LCMT",'full menu'!AP178="LMT",'full menu'!AP178="LCIT",'full menu'!AP178="FCIT",'full menu'!AP178="LIT",'full menu'!AP178="MwERT",'full menu'!AP178="ERwMT",'full menu'!AP178="M&amp;ERT",'full menu'!AP178="MwIT",'full menu'!AP178="IwMT",'full menu'!AP178="M&amp;IT",'full menu'!AP178="IwERT",'full menu'!AP178="ERwIT",'full menu'!AP178="I&amp;ERT",'full menu'!AP178="ER&amp;M&amp;IT",'full menu'!AP178="LSD"),"subst",IF(OR('full menu'!AP178="FERT",'full menu'!AP178="FMT",'full menu'!AP178="FIT",'full menu'!AP178="WSD"),"intens",IF('full menu'!AP178="UASC","UASC","")))))</f>
        <v>inter</v>
      </c>
      <c r="AQ178" t="str">
        <f>IF(OR('full menu'!AQ178="MDC",'full menu'!AQ178="PERF"),"rude",IF(OR('full menu'!AQ178="PCB",'full menu'!AQ178="AERF",'full menu'!AQ178="UD"),"inter",IF(OR('full menu'!AQ178="ACB",'full menu'!AQ178="LCERT",'full menu'!AQ178="LERT",'full menu'!AQ178="FCERT",'full menu'!AQ178="FCMT",'full menu'!AQ178="LCMT",'full menu'!AQ178="LMT",'full menu'!AQ178="LCIT",'full menu'!AQ178="FCIT",'full menu'!AQ178="LIT",'full menu'!AQ178="MwERT",'full menu'!AQ178="ERwMT",'full menu'!AQ178="M&amp;ERT",'full menu'!AQ178="MwIT",'full menu'!AQ178="IwMT",'full menu'!AQ178="M&amp;IT",'full menu'!AQ178="IwERT",'full menu'!AQ178="ERwIT",'full menu'!AQ178="I&amp;ERT",'full menu'!AQ178="ER&amp;M&amp;IT",'full menu'!AQ178="LSD"),"subst",IF(OR('full menu'!AQ178="FERT",'full menu'!AQ178="FMT",'full menu'!AQ178="FIT",'full menu'!AQ178="WSD"),"intens",IF('full menu'!AQ178="UASC","UASC","")))))</f>
        <v>inter</v>
      </c>
      <c r="AR178" t="str">
        <f>IF(OR('full menu'!AR178="MDC",'full menu'!AR178="PERF"),"rude",IF(OR('full menu'!AR178="PCB",'full menu'!AR178="AERF",'full menu'!AR178="UD"),"inter",IF(OR('full menu'!AR178="ACB",'full menu'!AR178="LCERT",'full menu'!AR178="LERT",'full menu'!AR178="FCERT",'full menu'!AR178="FCMT",'full menu'!AR178="LCMT",'full menu'!AR178="LMT",'full menu'!AR178="LCIT",'full menu'!AR178="FCIT",'full menu'!AR178="LIT",'full menu'!AR178="MwERT",'full menu'!AR178="ERwMT",'full menu'!AR178="M&amp;ERT",'full menu'!AR178="MwIT",'full menu'!AR178="IwMT",'full menu'!AR178="M&amp;IT",'full menu'!AR178="IwERT",'full menu'!AR178="ERwIT",'full menu'!AR178="I&amp;ERT",'full menu'!AR178="ER&amp;M&amp;IT",'full menu'!AR178="LSD"),"subst",IF(OR('full menu'!AR178="FERT",'full menu'!AR178="FMT",'full menu'!AR178="FIT",'full menu'!AR178="WSD"),"intens",IF('full menu'!AR178="UASC","UASC","")))))</f>
        <v>inter</v>
      </c>
      <c r="AS178" t="str">
        <f>IF(OR('full menu'!AS178="MDC",'full menu'!AS178="PERF"),"rude",IF(OR('full menu'!AS178="PCB",'full menu'!AS178="AERF",'full menu'!AS178="UD"),"inter",IF(OR('full menu'!AS178="ACB",'full menu'!AS178="LCERT",'full menu'!AS178="LERT",'full menu'!AS178="FCERT",'full menu'!AS178="FCMT",'full menu'!AS178="LCMT",'full menu'!AS178="LMT",'full menu'!AS178="LCIT",'full menu'!AS178="FCIT",'full menu'!AS178="LIT",'full menu'!AS178="MwERT",'full menu'!AS178="ERwMT",'full menu'!AS178="M&amp;ERT",'full menu'!AS178="MwIT",'full menu'!AS178="IwMT",'full menu'!AS178="M&amp;IT",'full menu'!AS178="IwERT",'full menu'!AS178="ERwIT",'full menu'!AS178="I&amp;ERT",'full menu'!AS178="ER&amp;M&amp;IT",'full menu'!AS178="LSD"),"subst",IF(OR('full menu'!AS178="FERT",'full menu'!AS178="FMT",'full menu'!AS178="FIT",'full menu'!AS178="WSD"),"intens",IF('full menu'!AS178="UASC","UASC","")))))</f>
        <v>inter</v>
      </c>
      <c r="AT178" t="str">
        <f>IF(OR('full menu'!AT178="MDC",'full menu'!AT178="PERF"),"rude",IF(OR('full menu'!AT178="PCB",'full menu'!AT178="AERF",'full menu'!AT178="UD"),"inter",IF(OR('full menu'!AT178="ACB",'full menu'!AT178="LCERT",'full menu'!AT178="LERT",'full menu'!AT178="FCERT",'full menu'!AT178="FCMT",'full menu'!AT178="LCMT",'full menu'!AT178="LMT",'full menu'!AT178="LCIT",'full menu'!AT178="FCIT",'full menu'!AT178="LIT",'full menu'!AT178="MwERT",'full menu'!AT178="ERwMT",'full menu'!AT178="M&amp;ERT",'full menu'!AT178="MwIT",'full menu'!AT178="IwMT",'full menu'!AT178="M&amp;IT",'full menu'!AT178="IwERT",'full menu'!AT178="ERwIT",'full menu'!AT178="I&amp;ERT",'full menu'!AT178="ER&amp;M&amp;IT",'full menu'!AT178="LSD"),"subst",IF(OR('full menu'!AT178="FERT",'full menu'!AT178="FMT",'full menu'!AT178="FIT",'full menu'!AT178="WSD"),"intens",IF('full menu'!AT178="UASC","UASC","")))))</f>
        <v>inter</v>
      </c>
      <c r="AU178" t="str">
        <f>IF(OR('full menu'!AU178="MDC",'full menu'!AU178="PERF"),"rude",IF(OR('full menu'!AU178="PCB",'full menu'!AU178="AERF",'full menu'!AU178="UD"),"inter",IF(OR('full menu'!AU178="ACB",'full menu'!AU178="LCERT",'full menu'!AU178="LERT",'full menu'!AU178="FCERT",'full menu'!AU178="FCMT",'full menu'!AU178="LCMT",'full menu'!AU178="LMT",'full menu'!AU178="LCIT",'full menu'!AU178="FCIT",'full menu'!AU178="LIT",'full menu'!AU178="MwERT",'full menu'!AU178="ERwMT",'full menu'!AU178="M&amp;ERT",'full menu'!AU178="MwIT",'full menu'!AU178="IwMT",'full menu'!AU178="M&amp;IT",'full menu'!AU178="IwERT",'full menu'!AU178="ERwIT",'full menu'!AU178="I&amp;ERT",'full menu'!AU178="ER&amp;M&amp;IT",'full menu'!AU178="LSD"),"subst",IF(OR('full menu'!AU178="FERT",'full menu'!AU178="FMT",'full menu'!AU178="FIT",'full menu'!AU178="WSD"),"intens",IF('full menu'!AU178="UASC","UASC","")))))</f>
        <v>inter</v>
      </c>
      <c r="AV178" t="str">
        <f>IF(OR('full menu'!AV178="MDC",'full menu'!AV178="PERF"),"rude",IF(OR('full menu'!AV178="PCB",'full menu'!AV178="AERF",'full menu'!AV178="UD"),"inter",IF(OR('full menu'!AV178="ACB",'full menu'!AV178="LCERT",'full menu'!AV178="LERT",'full menu'!AV178="FCERT",'full menu'!AV178="FCMT",'full menu'!AV178="LCMT",'full menu'!AV178="LMT",'full menu'!AV178="LCIT",'full menu'!AV178="FCIT",'full menu'!AV178="LIT",'full menu'!AV178="MwERT",'full menu'!AV178="ERwMT",'full menu'!AV178="M&amp;ERT",'full menu'!AV178="MwIT",'full menu'!AV178="IwMT",'full menu'!AV178="M&amp;IT",'full menu'!AV178="IwERT",'full menu'!AV178="ERwIT",'full menu'!AV178="I&amp;ERT",'full menu'!AV178="ER&amp;M&amp;IT",'full menu'!AV178="LSD"),"subst",IF(OR('full menu'!AV178="FERT",'full menu'!AV178="FMT",'full menu'!AV178="FIT",'full menu'!AV178="WSD"),"intens",IF('full menu'!AV178="UASC","UASC","")))))</f>
        <v>inter</v>
      </c>
      <c r="AW178" t="str">
        <f>IF(OR('full menu'!AW178="MDC",'full menu'!AW178="PERF"),"rude",IF(OR('full menu'!AW178="PCB",'full menu'!AW178="AERF",'full menu'!AW178="UD"),"inter",IF(OR('full menu'!AW178="ACB",'full menu'!AW178="LCERT",'full menu'!AW178="LERT",'full menu'!AW178="FCERT",'full menu'!AW178="FCMT",'full menu'!AW178="LCMT",'full menu'!AW178="LMT",'full menu'!AW178="LCIT",'full menu'!AW178="FCIT",'full menu'!AW178="LIT",'full menu'!AW178="MwERT",'full menu'!AW178="ERwMT",'full menu'!AW178="M&amp;ERT",'full menu'!AW178="MwIT",'full menu'!AW178="IwMT",'full menu'!AW178="M&amp;IT",'full menu'!AW178="IwERT",'full menu'!AW178="ERwIT",'full menu'!AW178="I&amp;ERT",'full menu'!AW178="ER&amp;M&amp;IT",'full menu'!AW178="LSD"),"subst",IF(OR('full menu'!AW178="FERT",'full menu'!AW178="FMT",'full menu'!AW178="FIT",'full menu'!AW178="WSD"),"intens",IF('full menu'!AW178="UASC","UASC","")))))</f>
        <v>inter</v>
      </c>
      <c r="AX178" t="str">
        <f>IF(OR('full menu'!AX178="MDC",'full menu'!AX178="PERF"),"rude",IF(OR('full menu'!AX178="PCB",'full menu'!AX178="AERF",'full menu'!AX178="UD"),"inter",IF(OR('full menu'!AX178="ACB",'full menu'!AX178="LCERT",'full menu'!AX178="LERT",'full menu'!AX178="FCERT",'full menu'!AX178="FCMT",'full menu'!AX178="LCMT",'full menu'!AX178="LMT",'full menu'!AX178="LCIT",'full menu'!AX178="FCIT",'full menu'!AX178="LIT",'full menu'!AX178="MwERT",'full menu'!AX178="ERwMT",'full menu'!AX178="M&amp;ERT",'full menu'!AX178="MwIT",'full menu'!AX178="IwMT",'full menu'!AX178="M&amp;IT",'full menu'!AX178="IwERT",'full menu'!AX178="ERwIT",'full menu'!AX178="I&amp;ERT",'full menu'!AX178="ER&amp;M&amp;IT",'full menu'!AX178="LSD"),"subst",IF(OR('full menu'!AX178="FERT",'full menu'!AX178="FMT",'full menu'!AX178="FIT",'full menu'!AX178="WSD"),"intens",IF('full menu'!AX178="UASC","UASC","")))))</f>
        <v>inter</v>
      </c>
      <c r="AY178" t="str">
        <f>IF(OR('full menu'!AY178="MDC",'full menu'!AY178="PERF"),"rude",IF(OR('full menu'!AY178="PCB",'full menu'!AY178="AERF",'full menu'!AY178="UD"),"inter",IF(OR('full menu'!AY178="ACB",'full menu'!AY178="LCERT",'full menu'!AY178="LERT",'full menu'!AY178="FCERT",'full menu'!AY178="FCMT",'full menu'!AY178="LCMT",'full menu'!AY178="LMT",'full menu'!AY178="LCIT",'full menu'!AY178="FCIT",'full menu'!AY178="LIT",'full menu'!AY178="MwERT",'full menu'!AY178="ERwMT",'full menu'!AY178="M&amp;ERT",'full menu'!AY178="MwIT",'full menu'!AY178="IwMT",'full menu'!AY178="M&amp;IT",'full menu'!AY178="IwERT",'full menu'!AY178="ERwIT",'full menu'!AY178="I&amp;ERT",'full menu'!AY178="ER&amp;M&amp;IT",'full menu'!AY178="LSD"),"subst",IF(OR('full menu'!AY178="FERT",'full menu'!AY178="FMT",'full menu'!AY178="FIT",'full menu'!AY178="WSD"),"intens",IF('full menu'!AY178="UASC","UASC","")))))</f>
        <v>inter</v>
      </c>
    </row>
    <row r="179" spans="1:66" x14ac:dyDescent="0.3">
      <c r="A179" t="s">
        <v>203</v>
      </c>
      <c r="B179" t="str">
        <f>IF(OR('full menu'!B179="MDC",'full menu'!B179="PERF"),"rude",IF(OR('full menu'!B179="PCB",'full menu'!B179="AERF",'full menu'!B179="UD"),"inter",IF(OR('full menu'!B179="ACB",'full menu'!B179="LCERT",'full menu'!B179="LERT",'full menu'!B179="FCERT",'full menu'!B179="FCMT",'full menu'!B179="LCMT",'full menu'!B179="LMT",'full menu'!B179="LCIT",'full menu'!B179="FCIT",'full menu'!B179="LIT",'full menu'!B179="MwERT",'full menu'!B179="ERwMT",'full menu'!B179="M&amp;ERT",'full menu'!B179="MwIT",'full menu'!B179="IwMT",'full menu'!B179="M&amp;IT",'full menu'!B179="IwERT",'full menu'!B179="ERwIT",'full menu'!B179="I&amp;ERT",'full menu'!B179="ER&amp;M&amp;IT",'full menu'!B179="LSD"),"subst",IF(OR('full menu'!B179="FERT",'full menu'!B179="FMT",'full menu'!B179="FIT",'full menu'!B179="WSD"),"intens",IF('full menu'!B179="UASC","UASC","")))))</f>
        <v>inter</v>
      </c>
      <c r="C179" t="str">
        <f>IF(OR('full menu'!C179="MDC",'full menu'!C179="PERF"),"rude",IF(OR('full menu'!C179="PCB",'full menu'!C179="AERF",'full menu'!C179="UD"),"inter",IF(OR('full menu'!C179="ACB",'full menu'!C179="LCERT",'full menu'!C179="LERT",'full menu'!C179="FCERT",'full menu'!C179="FCMT",'full menu'!C179="LCMT",'full menu'!C179="LMT",'full menu'!C179="LCIT",'full menu'!C179="FCIT",'full menu'!C179="LIT",'full menu'!C179="MwERT",'full menu'!C179="ERwMT",'full menu'!C179="M&amp;ERT",'full menu'!C179="MwIT",'full menu'!C179="IwMT",'full menu'!C179="M&amp;IT",'full menu'!C179="IwERT",'full menu'!C179="ERwIT",'full menu'!C179="I&amp;ERT",'full menu'!C179="ER&amp;M&amp;IT",'full menu'!C179="LSD"),"subst",IF(OR('full menu'!C179="FERT",'full menu'!C179="FMT",'full menu'!C179="FIT",'full menu'!C179="WSD"),"intens",IF('full menu'!C179="UASC","UASC","")))))</f>
        <v>inter</v>
      </c>
      <c r="D179" t="str">
        <f>IF(OR('full menu'!D179="MDC",'full menu'!D179="PERF"),"rude",IF(OR('full menu'!D179="PCB",'full menu'!D179="AERF",'full menu'!D179="UD"),"inter",IF(OR('full menu'!D179="ACB",'full menu'!D179="LCERT",'full menu'!D179="LERT",'full menu'!D179="FCERT",'full menu'!D179="FCMT",'full menu'!D179="LCMT",'full menu'!D179="LMT",'full menu'!D179="LCIT",'full menu'!D179="FCIT",'full menu'!D179="LIT",'full menu'!D179="MwERT",'full menu'!D179="ERwMT",'full menu'!D179="M&amp;ERT",'full menu'!D179="MwIT",'full menu'!D179="IwMT",'full menu'!D179="M&amp;IT",'full menu'!D179="IwERT",'full menu'!D179="ERwIT",'full menu'!D179="I&amp;ERT",'full menu'!D179="ER&amp;M&amp;IT",'full menu'!D179="LSD"),"subst",IF(OR('full menu'!D179="FERT",'full menu'!D179="FMT",'full menu'!D179="FIT",'full menu'!D179="WSD"),"intens",IF('full menu'!D179="UASC","UASC","")))))</f>
        <v>inter</v>
      </c>
      <c r="E179" t="str">
        <f>IF(OR('full menu'!E179="MDC",'full menu'!E179="PERF"),"rude",IF(OR('full menu'!E179="PCB",'full menu'!E179="AERF",'full menu'!E179="UD"),"inter",IF(OR('full menu'!E179="ACB",'full menu'!E179="LCERT",'full menu'!E179="LERT",'full menu'!E179="FCERT",'full menu'!E179="FCMT",'full menu'!E179="LCMT",'full menu'!E179="LMT",'full menu'!E179="LCIT",'full menu'!E179="FCIT",'full menu'!E179="LIT",'full menu'!E179="MwERT",'full menu'!E179="ERwMT",'full menu'!E179="M&amp;ERT",'full menu'!E179="MwIT",'full menu'!E179="IwMT",'full menu'!E179="M&amp;IT",'full menu'!E179="IwERT",'full menu'!E179="ERwIT",'full menu'!E179="I&amp;ERT",'full menu'!E179="ER&amp;M&amp;IT",'full menu'!E179="LSD"),"subst",IF(OR('full menu'!E179="FERT",'full menu'!E179="FMT",'full menu'!E179="FIT",'full menu'!E179="WSD"),"intens",IF('full menu'!E179="UASC","UASC","")))))</f>
        <v>inter</v>
      </c>
      <c r="F179" t="str">
        <f>IF(OR('full menu'!F179="MDC",'full menu'!F179="PERF"),"rude",IF(OR('full menu'!F179="PCB",'full menu'!F179="AERF",'full menu'!F179="UD"),"inter",IF(OR('full menu'!F179="ACB",'full menu'!F179="LCERT",'full menu'!F179="LERT",'full menu'!F179="FCERT",'full menu'!F179="FCMT",'full menu'!F179="LCMT",'full menu'!F179="LMT",'full menu'!F179="LCIT",'full menu'!F179="FCIT",'full menu'!F179="LIT",'full menu'!F179="MwERT",'full menu'!F179="ERwMT",'full menu'!F179="M&amp;ERT",'full menu'!F179="MwIT",'full menu'!F179="IwMT",'full menu'!F179="M&amp;IT",'full menu'!F179="IwERT",'full menu'!F179="ERwIT",'full menu'!F179="I&amp;ERT",'full menu'!F179="ER&amp;M&amp;IT",'full menu'!F179="LSD"),"subst",IF(OR('full menu'!F179="FERT",'full menu'!F179="FMT",'full menu'!F179="FIT",'full menu'!F179="WSD"),"intens",IF('full menu'!F179="UASC","UASC","")))))</f>
        <v>inter</v>
      </c>
      <c r="G179" t="str">
        <f>IF(OR('full menu'!G179="MDC",'full menu'!G179="PERF"),"rude",IF(OR('full menu'!G179="PCB",'full menu'!G179="AERF",'full menu'!G179="UD"),"inter",IF(OR('full menu'!G179="ACB",'full menu'!G179="LCERT",'full menu'!G179="LERT",'full menu'!G179="FCERT",'full menu'!G179="FCMT",'full menu'!G179="LCMT",'full menu'!G179="LMT",'full menu'!G179="LCIT",'full menu'!G179="FCIT",'full menu'!G179="LIT",'full menu'!G179="MwERT",'full menu'!G179="ERwMT",'full menu'!G179="M&amp;ERT",'full menu'!G179="MwIT",'full menu'!G179="IwMT",'full menu'!G179="M&amp;IT",'full menu'!G179="IwERT",'full menu'!G179="ERwIT",'full menu'!G179="I&amp;ERT",'full menu'!G179="ER&amp;M&amp;IT",'full menu'!G179="LSD"),"subst",IF(OR('full menu'!G179="FERT",'full menu'!G179="FMT",'full menu'!G179="FIT",'full menu'!G179="WSD"),"intens",IF('full menu'!G179="UASC","UASC","")))))</f>
        <v>inter</v>
      </c>
      <c r="H179" t="str">
        <f>IF(OR('full menu'!H179="MDC",'full menu'!H179="PERF"),"rude",IF(OR('full menu'!H179="PCB",'full menu'!H179="AERF",'full menu'!H179="UD"),"inter",IF(OR('full menu'!H179="ACB",'full menu'!H179="LCERT",'full menu'!H179="LERT",'full menu'!H179="FCERT",'full menu'!H179="FCMT",'full menu'!H179="LCMT",'full menu'!H179="LMT",'full menu'!H179="LCIT",'full menu'!H179="FCIT",'full menu'!H179="LIT",'full menu'!H179="MwERT",'full menu'!H179="ERwMT",'full menu'!H179="M&amp;ERT",'full menu'!H179="MwIT",'full menu'!H179="IwMT",'full menu'!H179="M&amp;IT",'full menu'!H179="IwERT",'full menu'!H179="ERwIT",'full menu'!H179="I&amp;ERT",'full menu'!H179="ER&amp;M&amp;IT",'full menu'!H179="LSD"),"subst",IF(OR('full menu'!H179="FERT",'full menu'!H179="FMT",'full menu'!H179="FIT",'full menu'!H179="WSD"),"intens",IF('full menu'!H179="UASC","UASC","")))))</f>
        <v>inter</v>
      </c>
      <c r="I179" t="str">
        <f>IF(OR('full menu'!I179="MDC",'full menu'!I179="PERF"),"rude",IF(OR('full menu'!I179="PCB",'full menu'!I179="AERF",'full menu'!I179="UD"),"inter",IF(OR('full menu'!I179="ACB",'full menu'!I179="LCERT",'full menu'!I179="LERT",'full menu'!I179="FCERT",'full menu'!I179="FCMT",'full menu'!I179="LCMT",'full menu'!I179="LMT",'full menu'!I179="LCIT",'full menu'!I179="FCIT",'full menu'!I179="LIT",'full menu'!I179="MwERT",'full menu'!I179="ERwMT",'full menu'!I179="M&amp;ERT",'full menu'!I179="MwIT",'full menu'!I179="IwMT",'full menu'!I179="M&amp;IT",'full menu'!I179="IwERT",'full menu'!I179="ERwIT",'full menu'!I179="I&amp;ERT",'full menu'!I179="ER&amp;M&amp;IT",'full menu'!I179="LSD"),"subst",IF(OR('full menu'!I179="FERT",'full menu'!I179="FMT",'full menu'!I179="FIT",'full menu'!I179="WSD"),"intens",IF('full menu'!I179="UASC","UASC","")))))</f>
        <v>inter</v>
      </c>
      <c r="J179" t="str">
        <f>IF(OR('full menu'!J179="MDC",'full menu'!J179="PERF"),"rude",IF(OR('full menu'!J179="PCB",'full menu'!J179="AERF",'full menu'!J179="UD"),"inter",IF(OR('full menu'!J179="ACB",'full menu'!J179="LCERT",'full menu'!J179="LERT",'full menu'!J179="FCERT",'full menu'!J179="FCMT",'full menu'!J179="LCMT",'full menu'!J179="LMT",'full menu'!J179="LCIT",'full menu'!J179="FCIT",'full menu'!J179="LIT",'full menu'!J179="MwERT",'full menu'!J179="ERwMT",'full menu'!J179="M&amp;ERT",'full menu'!J179="MwIT",'full menu'!J179="IwMT",'full menu'!J179="M&amp;IT",'full menu'!J179="IwERT",'full menu'!J179="ERwIT",'full menu'!J179="I&amp;ERT",'full menu'!J179="ER&amp;M&amp;IT",'full menu'!J179="LSD"),"subst",IF(OR('full menu'!J179="FERT",'full menu'!J179="FMT",'full menu'!J179="FIT",'full menu'!J179="WSD"),"intens",IF('full menu'!J179="UASC","UASC","")))))</f>
        <v>inter</v>
      </c>
      <c r="K179" t="str">
        <f>IF(OR('full menu'!K179="MDC",'full menu'!K179="PERF"),"rude",IF(OR('full menu'!K179="PCB",'full menu'!K179="AERF",'full menu'!K179="UD"),"inter",IF(OR('full menu'!K179="ACB",'full menu'!K179="LCERT",'full menu'!K179="LERT",'full menu'!K179="FCERT",'full menu'!K179="FCMT",'full menu'!K179="LCMT",'full menu'!K179="LMT",'full menu'!K179="LCIT",'full menu'!K179="FCIT",'full menu'!K179="LIT",'full menu'!K179="MwERT",'full menu'!K179="ERwMT",'full menu'!K179="M&amp;ERT",'full menu'!K179="MwIT",'full menu'!K179="IwMT",'full menu'!K179="M&amp;IT",'full menu'!K179="IwERT",'full menu'!K179="ERwIT",'full menu'!K179="I&amp;ERT",'full menu'!K179="ER&amp;M&amp;IT",'full menu'!K179="LSD"),"subst",IF(OR('full menu'!K179="FERT",'full menu'!K179="FMT",'full menu'!K179="FIT",'full menu'!K179="WSD"),"intens",IF('full menu'!K179="UASC","UASC","")))))</f>
        <v>inter</v>
      </c>
      <c r="L179" t="str">
        <f>IF(OR('full menu'!L179="MDC",'full menu'!L179="PERF"),"rude",IF(OR('full menu'!L179="PCB",'full menu'!L179="AERF",'full menu'!L179="UD"),"inter",IF(OR('full menu'!L179="ACB",'full menu'!L179="LCERT",'full menu'!L179="LERT",'full menu'!L179="FCERT",'full menu'!L179="FCMT",'full menu'!L179="LCMT",'full menu'!L179="LMT",'full menu'!L179="LCIT",'full menu'!L179="FCIT",'full menu'!L179="LIT",'full menu'!L179="MwERT",'full menu'!L179="ERwMT",'full menu'!L179="M&amp;ERT",'full menu'!L179="MwIT",'full menu'!L179="IwMT",'full menu'!L179="M&amp;IT",'full menu'!L179="IwERT",'full menu'!L179="ERwIT",'full menu'!L179="I&amp;ERT",'full menu'!L179="ER&amp;M&amp;IT",'full menu'!L179="LSD"),"subst",IF(OR('full menu'!L179="FERT",'full menu'!L179="FMT",'full menu'!L179="FIT",'full menu'!L179="WSD"),"intens",IF('full menu'!L179="UASC","UASC","")))))</f>
        <v>inter</v>
      </c>
      <c r="M179" t="str">
        <f>IF(OR('full menu'!M179="MDC",'full menu'!M179="PERF"),"rude",IF(OR('full menu'!M179="PCB",'full menu'!M179="AERF",'full menu'!M179="UD"),"inter",IF(OR('full menu'!M179="ACB",'full menu'!M179="LCERT",'full menu'!M179="LERT",'full menu'!M179="FCERT",'full menu'!M179="FCMT",'full menu'!M179="LCMT",'full menu'!M179="LMT",'full menu'!M179="LCIT",'full menu'!M179="FCIT",'full menu'!M179="LIT",'full menu'!M179="MwERT",'full menu'!M179="ERwMT",'full menu'!M179="M&amp;ERT",'full menu'!M179="MwIT",'full menu'!M179="IwMT",'full menu'!M179="M&amp;IT",'full menu'!M179="IwERT",'full menu'!M179="ERwIT",'full menu'!M179="I&amp;ERT",'full menu'!M179="ER&amp;M&amp;IT",'full menu'!M179="LSD"),"subst",IF(OR('full menu'!M179="FERT",'full menu'!M179="FMT",'full menu'!M179="FIT",'full menu'!M179="WSD"),"intens",IF('full menu'!M179="UASC","UASC","")))))</f>
        <v>inter</v>
      </c>
      <c r="N179" t="str">
        <f>IF(OR('full menu'!N179="MDC",'full menu'!N179="PERF"),"rude",IF(OR('full menu'!N179="PCB",'full menu'!N179="AERF",'full menu'!N179="UD"),"inter",IF(OR('full menu'!N179="ACB",'full menu'!N179="LCERT",'full menu'!N179="LERT",'full menu'!N179="FCERT",'full menu'!N179="FCMT",'full menu'!N179="LCMT",'full menu'!N179="LMT",'full menu'!N179="LCIT",'full menu'!N179="FCIT",'full menu'!N179="LIT",'full menu'!N179="MwERT",'full menu'!N179="ERwMT",'full menu'!N179="M&amp;ERT",'full menu'!N179="MwIT",'full menu'!N179="IwMT",'full menu'!N179="M&amp;IT",'full menu'!N179="IwERT",'full menu'!N179="ERwIT",'full menu'!N179="I&amp;ERT",'full menu'!N179="ER&amp;M&amp;IT",'full menu'!N179="LSD"),"subst",IF(OR('full menu'!N179="FERT",'full menu'!N179="FMT",'full menu'!N179="FIT",'full menu'!N179="WSD"),"intens",IF('full menu'!N179="UASC","UASC","")))))</f>
        <v>inter</v>
      </c>
      <c r="O179" t="str">
        <f>IF(OR('full menu'!O179="MDC",'full menu'!O179="PERF"),"rude",IF(OR('full menu'!O179="PCB",'full menu'!O179="AERF",'full menu'!O179="UD"),"inter",IF(OR('full menu'!O179="ACB",'full menu'!O179="LCERT",'full menu'!O179="LERT",'full menu'!O179="FCERT",'full menu'!O179="FCMT",'full menu'!O179="LCMT",'full menu'!O179="LMT",'full menu'!O179="LCIT",'full menu'!O179="FCIT",'full menu'!O179="LIT",'full menu'!O179="MwERT",'full menu'!O179="ERwMT",'full menu'!O179="M&amp;ERT",'full menu'!O179="MwIT",'full menu'!O179="IwMT",'full menu'!O179="M&amp;IT",'full menu'!O179="IwERT",'full menu'!O179="ERwIT",'full menu'!O179="I&amp;ERT",'full menu'!O179="ER&amp;M&amp;IT",'full menu'!O179="LSD"),"subst",IF(OR('full menu'!O179="FERT",'full menu'!O179="FMT",'full menu'!O179="FIT",'full menu'!O179="WSD"),"intens",IF('full menu'!O179="UASC","UASC","")))))</f>
        <v>inter</v>
      </c>
      <c r="P179" t="str">
        <f>IF(OR('full menu'!P179="MDC",'full menu'!P179="PERF"),"rude",IF(OR('full menu'!P179="PCB",'full menu'!P179="AERF",'full menu'!P179="UD"),"inter",IF(OR('full menu'!P179="ACB",'full menu'!P179="LCERT",'full menu'!P179="LERT",'full menu'!P179="FCERT",'full menu'!P179="FCMT",'full menu'!P179="LCMT",'full menu'!P179="LMT",'full menu'!P179="LCIT",'full menu'!P179="FCIT",'full menu'!P179="LIT",'full menu'!P179="MwERT",'full menu'!P179="ERwMT",'full menu'!P179="M&amp;ERT",'full menu'!P179="MwIT",'full menu'!P179="IwMT",'full menu'!P179="M&amp;IT",'full menu'!P179="IwERT",'full menu'!P179="ERwIT",'full menu'!P179="I&amp;ERT",'full menu'!P179="ER&amp;M&amp;IT",'full menu'!P179="LSD"),"subst",IF(OR('full menu'!P179="FERT",'full menu'!P179="FMT",'full menu'!P179="FIT",'full menu'!P179="WSD"),"intens",IF('full menu'!P179="UASC","UASC","")))))</f>
        <v>inter</v>
      </c>
      <c r="Q179" t="str">
        <f>IF(OR('full menu'!Q179="MDC",'full menu'!Q179="PERF"),"rude",IF(OR('full menu'!Q179="PCB",'full menu'!Q179="AERF",'full menu'!Q179="UD"),"inter",IF(OR('full menu'!Q179="ACB",'full menu'!Q179="LCERT",'full menu'!Q179="LERT",'full menu'!Q179="FCERT",'full menu'!Q179="FCMT",'full menu'!Q179="LCMT",'full menu'!Q179="LMT",'full menu'!Q179="LCIT",'full menu'!Q179="FCIT",'full menu'!Q179="LIT",'full menu'!Q179="MwERT",'full menu'!Q179="ERwMT",'full menu'!Q179="M&amp;ERT",'full menu'!Q179="MwIT",'full menu'!Q179="IwMT",'full menu'!Q179="M&amp;IT",'full menu'!Q179="IwERT",'full menu'!Q179="ERwIT",'full menu'!Q179="I&amp;ERT",'full menu'!Q179="ER&amp;M&amp;IT",'full menu'!Q179="LSD"),"subst",IF(OR('full menu'!Q179="FERT",'full menu'!Q179="FMT",'full menu'!Q179="FIT",'full menu'!Q179="WSD"),"intens",IF('full menu'!Q179="UASC","UASC","")))))</f>
        <v>subst</v>
      </c>
      <c r="R179" t="str">
        <f>IF(OR('full menu'!R179="MDC",'full menu'!R179="PERF"),"rude",IF(OR('full menu'!R179="PCB",'full menu'!R179="AERF",'full menu'!R179="UD"),"inter",IF(OR('full menu'!R179="ACB",'full menu'!R179="LCERT",'full menu'!R179="LERT",'full menu'!R179="FCERT",'full menu'!R179="FCMT",'full menu'!R179="LCMT",'full menu'!R179="LMT",'full menu'!R179="LCIT",'full menu'!R179="FCIT",'full menu'!R179="LIT",'full menu'!R179="MwERT",'full menu'!R179="ERwMT",'full menu'!R179="M&amp;ERT",'full menu'!R179="MwIT",'full menu'!R179="IwMT",'full menu'!R179="M&amp;IT",'full menu'!R179="IwERT",'full menu'!R179="ERwIT",'full menu'!R179="I&amp;ERT",'full menu'!R179="ER&amp;M&amp;IT",'full menu'!R179="LSD"),"subst",IF(OR('full menu'!R179="FERT",'full menu'!R179="FMT",'full menu'!R179="FIT",'full menu'!R179="WSD"),"intens",IF('full menu'!R179="UASC","UASC","")))))</f>
        <v>subst</v>
      </c>
      <c r="S179" t="str">
        <f>IF(OR('full menu'!S179="MDC",'full menu'!S179="PERF"),"rude",IF(OR('full menu'!S179="PCB",'full menu'!S179="AERF",'full menu'!S179="UD"),"inter",IF(OR('full menu'!S179="ACB",'full menu'!S179="LCERT",'full menu'!S179="LERT",'full menu'!S179="FCERT",'full menu'!S179="FCMT",'full menu'!S179="LCMT",'full menu'!S179="LMT",'full menu'!S179="LCIT",'full menu'!S179="FCIT",'full menu'!S179="LIT",'full menu'!S179="MwERT",'full menu'!S179="ERwMT",'full menu'!S179="M&amp;ERT",'full menu'!S179="MwIT",'full menu'!S179="IwMT",'full menu'!S179="M&amp;IT",'full menu'!S179="IwERT",'full menu'!S179="ERwIT",'full menu'!S179="I&amp;ERT",'full menu'!S179="ER&amp;M&amp;IT",'full menu'!S179="LSD"),"subst",IF(OR('full menu'!S179="FERT",'full menu'!S179="FMT",'full menu'!S179="FIT",'full menu'!S179="WSD"),"intens",IF('full menu'!S179="UASC","UASC","")))))</f>
        <v>subst</v>
      </c>
      <c r="T179" t="str">
        <f>IF(OR('full menu'!T179="MDC",'full menu'!T179="PERF"),"rude",IF(OR('full menu'!T179="PCB",'full menu'!T179="AERF",'full menu'!T179="UD"),"inter",IF(OR('full menu'!T179="ACB",'full menu'!T179="LCERT",'full menu'!T179="LERT",'full menu'!T179="FCERT",'full menu'!T179="FCMT",'full menu'!T179="LCMT",'full menu'!T179="LMT",'full menu'!T179="LCIT",'full menu'!T179="FCIT",'full menu'!T179="LIT",'full menu'!T179="MwERT",'full menu'!T179="ERwMT",'full menu'!T179="M&amp;ERT",'full menu'!T179="MwIT",'full menu'!T179="IwMT",'full menu'!T179="M&amp;IT",'full menu'!T179="IwERT",'full menu'!T179="ERwIT",'full menu'!T179="I&amp;ERT",'full menu'!T179="ER&amp;M&amp;IT",'full menu'!T179="LSD"),"subst",IF(OR('full menu'!T179="FERT",'full menu'!T179="FMT",'full menu'!T179="FIT",'full menu'!T179="WSD"),"intens",IF('full menu'!T179="UASC","UASC","")))))</f>
        <v>subst</v>
      </c>
      <c r="U179" t="str">
        <f>IF(OR('full menu'!U179="MDC",'full menu'!U179="PERF"),"rude",IF(OR('full menu'!U179="PCB",'full menu'!U179="AERF",'full menu'!U179="UD"),"inter",IF(OR('full menu'!U179="ACB",'full menu'!U179="LCERT",'full menu'!U179="LERT",'full menu'!U179="FCERT",'full menu'!U179="FCMT",'full menu'!U179="LCMT",'full menu'!U179="LMT",'full menu'!U179="LCIT",'full menu'!U179="FCIT",'full menu'!U179="LIT",'full menu'!U179="MwERT",'full menu'!U179="ERwMT",'full menu'!U179="M&amp;ERT",'full menu'!U179="MwIT",'full menu'!U179="IwMT",'full menu'!U179="M&amp;IT",'full menu'!U179="IwERT",'full menu'!U179="ERwIT",'full menu'!U179="I&amp;ERT",'full menu'!U179="ER&amp;M&amp;IT",'full menu'!U179="LSD"),"subst",IF(OR('full menu'!U179="FERT",'full menu'!U179="FMT",'full menu'!U179="FIT",'full menu'!U179="WSD"),"intens",IF('full menu'!U179="UASC","UASC","")))))</f>
        <v>subst</v>
      </c>
      <c r="V179" t="str">
        <f>IF(OR('full menu'!V179="MDC",'full menu'!V179="PERF"),"rude",IF(OR('full menu'!V179="PCB",'full menu'!V179="AERF",'full menu'!V179="UD"),"inter",IF(OR('full menu'!V179="ACB",'full menu'!V179="LCERT",'full menu'!V179="LERT",'full menu'!V179="FCERT",'full menu'!V179="FCMT",'full menu'!V179="LCMT",'full menu'!V179="LMT",'full menu'!V179="LCIT",'full menu'!V179="FCIT",'full menu'!V179="LIT",'full menu'!V179="MwERT",'full menu'!V179="ERwMT",'full menu'!V179="M&amp;ERT",'full menu'!V179="MwIT",'full menu'!V179="IwMT",'full menu'!V179="M&amp;IT",'full menu'!V179="IwERT",'full menu'!V179="ERwIT",'full menu'!V179="I&amp;ERT",'full menu'!V179="ER&amp;M&amp;IT",'full menu'!V179="LSD"),"subst",IF(OR('full menu'!V179="FERT",'full menu'!V179="FMT",'full menu'!V179="FIT",'full menu'!V179="WSD"),"intens",IF('full menu'!V179="UASC","UASC","")))))</f>
        <v>subst</v>
      </c>
      <c r="W179" t="str">
        <f>IF(OR('full menu'!W179="MDC",'full menu'!W179="PERF"),"rude",IF(OR('full menu'!W179="PCB",'full menu'!W179="AERF",'full menu'!W179="UD"),"inter",IF(OR('full menu'!W179="ACB",'full menu'!W179="LCERT",'full menu'!W179="LERT",'full menu'!W179="FCERT",'full menu'!W179="FCMT",'full menu'!W179="LCMT",'full menu'!W179="LMT",'full menu'!W179="LCIT",'full menu'!W179="FCIT",'full menu'!W179="LIT",'full menu'!W179="MwERT",'full menu'!W179="ERwMT",'full menu'!W179="M&amp;ERT",'full menu'!W179="MwIT",'full menu'!W179="IwMT",'full menu'!W179="M&amp;IT",'full menu'!W179="IwERT",'full menu'!W179="ERwIT",'full menu'!W179="I&amp;ERT",'full menu'!W179="ER&amp;M&amp;IT",'full menu'!W179="LSD"),"subst",IF(OR('full menu'!W179="FERT",'full menu'!W179="FMT",'full menu'!W179="FIT",'full menu'!W179="WSD"),"intens",IF('full menu'!W179="UASC","UASC","")))))</f>
        <v>subst</v>
      </c>
      <c r="X179" t="str">
        <f>IF(OR('full menu'!X179="MDC",'full menu'!X179="PERF"),"rude",IF(OR('full menu'!X179="PCB",'full menu'!X179="AERF",'full menu'!X179="UD"),"inter",IF(OR('full menu'!X179="ACB",'full menu'!X179="LCERT",'full menu'!X179="LERT",'full menu'!X179="FCERT",'full menu'!X179="FCMT",'full menu'!X179="LCMT",'full menu'!X179="LMT",'full menu'!X179="LCIT",'full menu'!X179="FCIT",'full menu'!X179="LIT",'full menu'!X179="MwERT",'full menu'!X179="ERwMT",'full menu'!X179="M&amp;ERT",'full menu'!X179="MwIT",'full menu'!X179="IwMT",'full menu'!X179="M&amp;IT",'full menu'!X179="IwERT",'full menu'!X179="ERwIT",'full menu'!X179="I&amp;ERT",'full menu'!X179="ER&amp;M&amp;IT",'full menu'!X179="LSD"),"subst",IF(OR('full menu'!X179="FERT",'full menu'!X179="FMT",'full menu'!X179="FIT",'full menu'!X179="WSD"),"intens",IF('full menu'!X179="UASC","UASC","")))))</f>
        <v>subst</v>
      </c>
      <c r="Y179" t="str">
        <f>IF(OR('full menu'!Y179="MDC",'full menu'!Y179="PERF"),"rude",IF(OR('full menu'!Y179="PCB",'full menu'!Y179="AERF",'full menu'!Y179="UD"),"inter",IF(OR('full menu'!Y179="ACB",'full menu'!Y179="LCERT",'full menu'!Y179="LERT",'full menu'!Y179="FCERT",'full menu'!Y179="FCMT",'full menu'!Y179="LCMT",'full menu'!Y179="LMT",'full menu'!Y179="LCIT",'full menu'!Y179="FCIT",'full menu'!Y179="LIT",'full menu'!Y179="MwERT",'full menu'!Y179="ERwMT",'full menu'!Y179="M&amp;ERT",'full menu'!Y179="MwIT",'full menu'!Y179="IwMT",'full menu'!Y179="M&amp;IT",'full menu'!Y179="IwERT",'full menu'!Y179="ERwIT",'full menu'!Y179="I&amp;ERT",'full menu'!Y179="ER&amp;M&amp;IT",'full menu'!Y179="LSD"),"subst",IF(OR('full menu'!Y179="FERT",'full menu'!Y179="FMT",'full menu'!Y179="FIT",'full menu'!Y179="WSD"),"intens",IF('full menu'!Y179="UASC","UASC","")))))</f>
        <v>subst</v>
      </c>
      <c r="Z179" t="str">
        <f>IF(OR('full menu'!Z179="MDC",'full menu'!Z179="PERF"),"rude",IF(OR('full menu'!Z179="PCB",'full menu'!Z179="AERF",'full menu'!Z179="UD"),"inter",IF(OR('full menu'!Z179="ACB",'full menu'!Z179="LCERT",'full menu'!Z179="LERT",'full menu'!Z179="FCERT",'full menu'!Z179="FCMT",'full menu'!Z179="LCMT",'full menu'!Z179="LMT",'full menu'!Z179="LCIT",'full menu'!Z179="FCIT",'full menu'!Z179="LIT",'full menu'!Z179="MwERT",'full menu'!Z179="ERwMT",'full menu'!Z179="M&amp;ERT",'full menu'!Z179="MwIT",'full menu'!Z179="IwMT",'full menu'!Z179="M&amp;IT",'full menu'!Z179="IwERT",'full menu'!Z179="ERwIT",'full menu'!Z179="I&amp;ERT",'full menu'!Z179="ER&amp;M&amp;IT",'full menu'!Z179="LSD"),"subst",IF(OR('full menu'!Z179="FERT",'full menu'!Z179="FMT",'full menu'!Z179="FIT",'full menu'!Z179="WSD"),"intens",IF('full menu'!Z179="UASC","UASC","")))))</f>
        <v>subst</v>
      </c>
      <c r="AA179" t="str">
        <f>IF(OR('full menu'!AA179="MDC",'full menu'!AA179="PERF"),"rude",IF(OR('full menu'!AA179="PCB",'full menu'!AA179="AERF",'full menu'!AA179="UD"),"inter",IF(OR('full menu'!AA179="ACB",'full menu'!AA179="LCERT",'full menu'!AA179="LERT",'full menu'!AA179="FCERT",'full menu'!AA179="FCMT",'full menu'!AA179="LCMT",'full menu'!AA179="LMT",'full menu'!AA179="LCIT",'full menu'!AA179="FCIT",'full menu'!AA179="LIT",'full menu'!AA179="MwERT",'full menu'!AA179="ERwMT",'full menu'!AA179="M&amp;ERT",'full menu'!AA179="MwIT",'full menu'!AA179="IwMT",'full menu'!AA179="M&amp;IT",'full menu'!AA179="IwERT",'full menu'!AA179="ERwIT",'full menu'!AA179="I&amp;ERT",'full menu'!AA179="ER&amp;M&amp;IT",'full menu'!AA179="LSD"),"subst",IF(OR('full menu'!AA179="FERT",'full menu'!AA179="FMT",'full menu'!AA179="FIT",'full menu'!AA179="WSD"),"intens",IF('full menu'!AA179="UASC","UASC","")))))</f>
        <v>subst</v>
      </c>
      <c r="AB179" t="str">
        <f>IF(OR('full menu'!AB179="MDC",'full menu'!AB179="PERF"),"rude",IF(OR('full menu'!AB179="PCB",'full menu'!AB179="AERF",'full menu'!AB179="UD"),"inter",IF(OR('full menu'!AB179="ACB",'full menu'!AB179="LCERT",'full menu'!AB179="LERT",'full menu'!AB179="FCERT",'full menu'!AB179="FCMT",'full menu'!AB179="LCMT",'full menu'!AB179="LMT",'full menu'!AB179="LCIT",'full menu'!AB179="FCIT",'full menu'!AB179="LIT",'full menu'!AB179="MwERT",'full menu'!AB179="ERwMT",'full menu'!AB179="M&amp;ERT",'full menu'!AB179="MwIT",'full menu'!AB179="IwMT",'full menu'!AB179="M&amp;IT",'full menu'!AB179="IwERT",'full menu'!AB179="ERwIT",'full menu'!AB179="I&amp;ERT",'full menu'!AB179="ER&amp;M&amp;IT",'full menu'!AB179="LSD"),"subst",IF(OR('full menu'!AB179="FERT",'full menu'!AB179="FMT",'full menu'!AB179="FIT",'full menu'!AB179="WSD"),"intens",IF('full menu'!AB179="UASC","UASC","")))))</f>
        <v>subst</v>
      </c>
      <c r="AC179" t="str">
        <f>IF(OR('full menu'!AC179="MDC",'full menu'!AC179="PERF"),"rude",IF(OR('full menu'!AC179="PCB",'full menu'!AC179="AERF",'full menu'!AC179="UD"),"inter",IF(OR('full menu'!AC179="ACB",'full menu'!AC179="LCERT",'full menu'!AC179="LERT",'full menu'!AC179="FCERT",'full menu'!AC179="FCMT",'full menu'!AC179="LCMT",'full menu'!AC179="LMT",'full menu'!AC179="LCIT",'full menu'!AC179="FCIT",'full menu'!AC179="LIT",'full menu'!AC179="MwERT",'full menu'!AC179="ERwMT",'full menu'!AC179="M&amp;ERT",'full menu'!AC179="MwIT",'full menu'!AC179="IwMT",'full menu'!AC179="M&amp;IT",'full menu'!AC179="IwERT",'full menu'!AC179="ERwIT",'full menu'!AC179="I&amp;ERT",'full menu'!AC179="ER&amp;M&amp;IT",'full menu'!AC179="LSD"),"subst",IF(OR('full menu'!AC179="FERT",'full menu'!AC179="FMT",'full menu'!AC179="FIT",'full menu'!AC179="WSD"),"intens",IF('full menu'!AC179="UASC","UASC","")))))</f>
        <v>subst</v>
      </c>
      <c r="AD179" t="str">
        <f>IF(OR('full menu'!AD179="MDC",'full menu'!AD179="PERF"),"rude",IF(OR('full menu'!AD179="PCB",'full menu'!AD179="AERF",'full menu'!AD179="UD"),"inter",IF(OR('full menu'!AD179="ACB",'full menu'!AD179="LCERT",'full menu'!AD179="LERT",'full menu'!AD179="FCERT",'full menu'!AD179="FCMT",'full menu'!AD179="LCMT",'full menu'!AD179="LMT",'full menu'!AD179="LCIT",'full menu'!AD179="FCIT",'full menu'!AD179="LIT",'full menu'!AD179="MwERT",'full menu'!AD179="ERwMT",'full menu'!AD179="M&amp;ERT",'full menu'!AD179="MwIT",'full menu'!AD179="IwMT",'full menu'!AD179="M&amp;IT",'full menu'!AD179="IwERT",'full menu'!AD179="ERwIT",'full menu'!AD179="I&amp;ERT",'full menu'!AD179="ER&amp;M&amp;IT",'full menu'!AD179="LSD"),"subst",IF(OR('full menu'!AD179="FERT",'full menu'!AD179="FMT",'full menu'!AD179="FIT",'full menu'!AD179="WSD"),"intens",IF('full menu'!AD179="UASC","UASC","")))))</f>
        <v>subst</v>
      </c>
      <c r="AE179" t="str">
        <f>IF(OR('full menu'!AE179="MDC",'full menu'!AE179="PERF"),"rude",IF(OR('full menu'!AE179="PCB",'full menu'!AE179="AERF",'full menu'!AE179="UD"),"inter",IF(OR('full menu'!AE179="ACB",'full menu'!AE179="LCERT",'full menu'!AE179="LERT",'full menu'!AE179="FCERT",'full menu'!AE179="FCMT",'full menu'!AE179="LCMT",'full menu'!AE179="LMT",'full menu'!AE179="LCIT",'full menu'!AE179="FCIT",'full menu'!AE179="LIT",'full menu'!AE179="MwERT",'full menu'!AE179="ERwMT",'full menu'!AE179="M&amp;ERT",'full menu'!AE179="MwIT",'full menu'!AE179="IwMT",'full menu'!AE179="M&amp;IT",'full menu'!AE179="IwERT",'full menu'!AE179="ERwIT",'full menu'!AE179="I&amp;ERT",'full menu'!AE179="ER&amp;M&amp;IT",'full menu'!AE179="LSD"),"subst",IF(OR('full menu'!AE179="FERT",'full menu'!AE179="FMT",'full menu'!AE179="FIT",'full menu'!AE179="WSD"),"intens",IF('full menu'!AE179="UASC","UASC","")))))</f>
        <v>subst</v>
      </c>
      <c r="AF179" t="str">
        <f>IF(OR('full menu'!AF179="MDC",'full menu'!AF179="PERF"),"rude",IF(OR('full menu'!AF179="PCB",'full menu'!AF179="AERF",'full menu'!AF179="UD"),"inter",IF(OR('full menu'!AF179="ACB",'full menu'!AF179="LCERT",'full menu'!AF179="LERT",'full menu'!AF179="FCERT",'full menu'!AF179="FCMT",'full menu'!AF179="LCMT",'full menu'!AF179="LMT",'full menu'!AF179="LCIT",'full menu'!AF179="FCIT",'full menu'!AF179="LIT",'full menu'!AF179="MwERT",'full menu'!AF179="ERwMT",'full menu'!AF179="M&amp;ERT",'full menu'!AF179="MwIT",'full menu'!AF179="IwMT",'full menu'!AF179="M&amp;IT",'full menu'!AF179="IwERT",'full menu'!AF179="ERwIT",'full menu'!AF179="I&amp;ERT",'full menu'!AF179="ER&amp;M&amp;IT",'full menu'!AF179="LSD"),"subst",IF(OR('full menu'!AF179="FERT",'full menu'!AF179="FMT",'full menu'!AF179="FIT",'full menu'!AF179="WSD"),"intens",IF('full menu'!AF179="UASC","UASC","")))))</f>
        <v>subst</v>
      </c>
      <c r="AG179" t="str">
        <f>IF(OR('full menu'!AG179="MDC",'full menu'!AG179="PERF"),"rude",IF(OR('full menu'!AG179="PCB",'full menu'!AG179="AERF",'full menu'!AG179="UD"),"inter",IF(OR('full menu'!AG179="ACB",'full menu'!AG179="LCERT",'full menu'!AG179="LERT",'full menu'!AG179="FCERT",'full menu'!AG179="FCMT",'full menu'!AG179="LCMT",'full menu'!AG179="LMT",'full menu'!AG179="LCIT",'full menu'!AG179="FCIT",'full menu'!AG179="LIT",'full menu'!AG179="MwERT",'full menu'!AG179="ERwMT",'full menu'!AG179="M&amp;ERT",'full menu'!AG179="MwIT",'full menu'!AG179="IwMT",'full menu'!AG179="M&amp;IT",'full menu'!AG179="IwERT",'full menu'!AG179="ERwIT",'full menu'!AG179="I&amp;ERT",'full menu'!AG179="ER&amp;M&amp;IT",'full menu'!AG179="LSD"),"subst",IF(OR('full menu'!AG179="FERT",'full menu'!AG179="FMT",'full menu'!AG179="FIT",'full menu'!AG179="WSD"),"intens",IF('full menu'!AG179="UASC","UASC","")))))</f>
        <v>subst</v>
      </c>
      <c r="AH179" t="str">
        <f>IF(OR('full menu'!AH179="MDC",'full menu'!AH179="PERF"),"rude",IF(OR('full menu'!AH179="PCB",'full menu'!AH179="AERF",'full menu'!AH179="UD"),"inter",IF(OR('full menu'!AH179="ACB",'full menu'!AH179="LCERT",'full menu'!AH179="LERT",'full menu'!AH179="FCERT",'full menu'!AH179="FCMT",'full menu'!AH179="LCMT",'full menu'!AH179="LMT",'full menu'!AH179="LCIT",'full menu'!AH179="FCIT",'full menu'!AH179="LIT",'full menu'!AH179="MwERT",'full menu'!AH179="ERwMT",'full menu'!AH179="M&amp;ERT",'full menu'!AH179="MwIT",'full menu'!AH179="IwMT",'full menu'!AH179="M&amp;IT",'full menu'!AH179="IwERT",'full menu'!AH179="ERwIT",'full menu'!AH179="I&amp;ERT",'full menu'!AH179="ER&amp;M&amp;IT",'full menu'!AH179="LSD"),"subst",IF(OR('full menu'!AH179="FERT",'full menu'!AH179="FMT",'full menu'!AH179="FIT",'full menu'!AH179="WSD"),"intens",IF('full menu'!AH179="UASC","UASC","")))))</f>
        <v>subst</v>
      </c>
      <c r="AI179" t="str">
        <f>IF(OR('full menu'!AI179="MDC",'full menu'!AI179="PERF"),"rude",IF(OR('full menu'!AI179="PCB",'full menu'!AI179="AERF",'full menu'!AI179="UD"),"inter",IF(OR('full menu'!AI179="ACB",'full menu'!AI179="LCERT",'full menu'!AI179="LERT",'full menu'!AI179="FCERT",'full menu'!AI179="FCMT",'full menu'!AI179="LCMT",'full menu'!AI179="LMT",'full menu'!AI179="LCIT",'full menu'!AI179="FCIT",'full menu'!AI179="LIT",'full menu'!AI179="MwERT",'full menu'!AI179="ERwMT",'full menu'!AI179="M&amp;ERT",'full menu'!AI179="MwIT",'full menu'!AI179="IwMT",'full menu'!AI179="M&amp;IT",'full menu'!AI179="IwERT",'full menu'!AI179="ERwIT",'full menu'!AI179="I&amp;ERT",'full menu'!AI179="ER&amp;M&amp;IT",'full menu'!AI179="LSD"),"subst",IF(OR('full menu'!AI179="FERT",'full menu'!AI179="FMT",'full menu'!AI179="FIT",'full menu'!AI179="WSD"),"intens",IF('full menu'!AI179="UASC","UASC","")))))</f>
        <v>subst</v>
      </c>
      <c r="AJ179" t="str">
        <f>IF(OR('full menu'!AJ179="MDC",'full menu'!AJ179="PERF"),"rude",IF(OR('full menu'!AJ179="PCB",'full menu'!AJ179="AERF",'full menu'!AJ179="UD"),"inter",IF(OR('full menu'!AJ179="ACB",'full menu'!AJ179="LCERT",'full menu'!AJ179="LERT",'full menu'!AJ179="FCERT",'full menu'!AJ179="FCMT",'full menu'!AJ179="LCMT",'full menu'!AJ179="LMT",'full menu'!AJ179="LCIT",'full menu'!AJ179="FCIT",'full menu'!AJ179="LIT",'full menu'!AJ179="MwERT",'full menu'!AJ179="ERwMT",'full menu'!AJ179="M&amp;ERT",'full menu'!AJ179="MwIT",'full menu'!AJ179="IwMT",'full menu'!AJ179="M&amp;IT",'full menu'!AJ179="IwERT",'full menu'!AJ179="ERwIT",'full menu'!AJ179="I&amp;ERT",'full menu'!AJ179="ER&amp;M&amp;IT",'full menu'!AJ179="LSD"),"subst",IF(OR('full menu'!AJ179="FERT",'full menu'!AJ179="FMT",'full menu'!AJ179="FIT",'full menu'!AJ179="WSD"),"intens",IF('full menu'!AJ179="UASC","UASC","")))))</f>
        <v>subst</v>
      </c>
      <c r="AK179" t="str">
        <f>IF(OR('full menu'!AK179="MDC",'full menu'!AK179="PERF"),"rude",IF(OR('full menu'!AK179="PCB",'full menu'!AK179="AERF",'full menu'!AK179="UD"),"inter",IF(OR('full menu'!AK179="ACB",'full menu'!AK179="LCERT",'full menu'!AK179="LERT",'full menu'!AK179="FCERT",'full menu'!AK179="FCMT",'full menu'!AK179="LCMT",'full menu'!AK179="LMT",'full menu'!AK179="LCIT",'full menu'!AK179="FCIT",'full menu'!AK179="LIT",'full menu'!AK179="MwERT",'full menu'!AK179="ERwMT",'full menu'!AK179="M&amp;ERT",'full menu'!AK179="MwIT",'full menu'!AK179="IwMT",'full menu'!AK179="M&amp;IT",'full menu'!AK179="IwERT",'full menu'!AK179="ERwIT",'full menu'!AK179="I&amp;ERT",'full menu'!AK179="ER&amp;M&amp;IT",'full menu'!AK179="LSD"),"subst",IF(OR('full menu'!AK179="FERT",'full menu'!AK179="FMT",'full menu'!AK179="FIT",'full menu'!AK179="WSD"),"intens",IF('full menu'!AK179="UASC","UASC","")))))</f>
        <v>subst</v>
      </c>
      <c r="AL179" t="str">
        <f>IF(OR('full menu'!AL179="MDC",'full menu'!AL179="PERF"),"rude",IF(OR('full menu'!AL179="PCB",'full menu'!AL179="AERF",'full menu'!AL179="UD"),"inter",IF(OR('full menu'!AL179="ACB",'full menu'!AL179="LCERT",'full menu'!AL179="LERT",'full menu'!AL179="FCERT",'full menu'!AL179="FCMT",'full menu'!AL179="LCMT",'full menu'!AL179="LMT",'full menu'!AL179="LCIT",'full menu'!AL179="FCIT",'full menu'!AL179="LIT",'full menu'!AL179="MwERT",'full menu'!AL179="ERwMT",'full menu'!AL179="M&amp;ERT",'full menu'!AL179="MwIT",'full menu'!AL179="IwMT",'full menu'!AL179="M&amp;IT",'full menu'!AL179="IwERT",'full menu'!AL179="ERwIT",'full menu'!AL179="I&amp;ERT",'full menu'!AL179="ER&amp;M&amp;IT",'full menu'!AL179="LSD"),"subst",IF(OR('full menu'!AL179="FERT",'full menu'!AL179="FMT",'full menu'!AL179="FIT",'full menu'!AL179="WSD"),"intens",IF('full menu'!AL179="UASC","UASC","")))))</f>
        <v>inter</v>
      </c>
      <c r="AM179" t="str">
        <f>IF(OR('full menu'!AM179="MDC",'full menu'!AM179="PERF"),"rude",IF(OR('full menu'!AM179="PCB",'full menu'!AM179="AERF",'full menu'!AM179="UD"),"inter",IF(OR('full menu'!AM179="ACB",'full menu'!AM179="LCERT",'full menu'!AM179="LERT",'full menu'!AM179="FCERT",'full menu'!AM179="FCMT",'full menu'!AM179="LCMT",'full menu'!AM179="LMT",'full menu'!AM179="LCIT",'full menu'!AM179="FCIT",'full menu'!AM179="LIT",'full menu'!AM179="MwERT",'full menu'!AM179="ERwMT",'full menu'!AM179="M&amp;ERT",'full menu'!AM179="MwIT",'full menu'!AM179="IwMT",'full menu'!AM179="M&amp;IT",'full menu'!AM179="IwERT",'full menu'!AM179="ERwIT",'full menu'!AM179="I&amp;ERT",'full menu'!AM179="ER&amp;M&amp;IT",'full menu'!AM179="LSD"),"subst",IF(OR('full menu'!AM179="FERT",'full menu'!AM179="FMT",'full menu'!AM179="FIT",'full menu'!AM179="WSD"),"intens",IF('full menu'!AM179="UASC","UASC","")))))</f>
        <v>inter</v>
      </c>
      <c r="AN179" t="str">
        <f>IF(OR('full menu'!AN179="MDC",'full menu'!AN179="PERF"),"rude",IF(OR('full menu'!AN179="PCB",'full menu'!AN179="AERF",'full menu'!AN179="UD"),"inter",IF(OR('full menu'!AN179="ACB",'full menu'!AN179="LCERT",'full menu'!AN179="LERT",'full menu'!AN179="FCERT",'full menu'!AN179="FCMT",'full menu'!AN179="LCMT",'full menu'!AN179="LMT",'full menu'!AN179="LCIT",'full menu'!AN179="FCIT",'full menu'!AN179="LIT",'full menu'!AN179="MwERT",'full menu'!AN179="ERwMT",'full menu'!AN179="M&amp;ERT",'full menu'!AN179="MwIT",'full menu'!AN179="IwMT",'full menu'!AN179="M&amp;IT",'full menu'!AN179="IwERT",'full menu'!AN179="ERwIT",'full menu'!AN179="I&amp;ERT",'full menu'!AN179="ER&amp;M&amp;IT",'full menu'!AN179="LSD"),"subst",IF(OR('full menu'!AN179="FERT",'full menu'!AN179="FMT",'full menu'!AN179="FIT",'full menu'!AN179="WSD"),"intens",IF('full menu'!AN179="UASC","UASC","")))))</f>
        <v>inter</v>
      </c>
      <c r="AO179" t="str">
        <f>IF(OR('full menu'!AO179="MDC",'full menu'!AO179="PERF"),"rude",IF(OR('full menu'!AO179="PCB",'full menu'!AO179="AERF",'full menu'!AO179="UD"),"inter",IF(OR('full menu'!AO179="ACB",'full menu'!AO179="LCERT",'full menu'!AO179="LERT",'full menu'!AO179="FCERT",'full menu'!AO179="FCMT",'full menu'!AO179="LCMT",'full menu'!AO179="LMT",'full menu'!AO179="LCIT",'full menu'!AO179="FCIT",'full menu'!AO179="LIT",'full menu'!AO179="MwERT",'full menu'!AO179="ERwMT",'full menu'!AO179="M&amp;ERT",'full menu'!AO179="MwIT",'full menu'!AO179="IwMT",'full menu'!AO179="M&amp;IT",'full menu'!AO179="IwERT",'full menu'!AO179="ERwIT",'full menu'!AO179="I&amp;ERT",'full menu'!AO179="ER&amp;M&amp;IT",'full menu'!AO179="LSD"),"subst",IF(OR('full menu'!AO179="FERT",'full menu'!AO179="FMT",'full menu'!AO179="FIT",'full menu'!AO179="WSD"),"intens",IF('full menu'!AO179="UASC","UASC","")))))</f>
        <v>inter</v>
      </c>
      <c r="AP179" t="str">
        <f>IF(OR('full menu'!AP179="MDC",'full menu'!AP179="PERF"),"rude",IF(OR('full menu'!AP179="PCB",'full menu'!AP179="AERF",'full menu'!AP179="UD"),"inter",IF(OR('full menu'!AP179="ACB",'full menu'!AP179="LCERT",'full menu'!AP179="LERT",'full menu'!AP179="FCERT",'full menu'!AP179="FCMT",'full menu'!AP179="LCMT",'full menu'!AP179="LMT",'full menu'!AP179="LCIT",'full menu'!AP179="FCIT",'full menu'!AP179="LIT",'full menu'!AP179="MwERT",'full menu'!AP179="ERwMT",'full menu'!AP179="M&amp;ERT",'full menu'!AP179="MwIT",'full menu'!AP179="IwMT",'full menu'!AP179="M&amp;IT",'full menu'!AP179="IwERT",'full menu'!AP179="ERwIT",'full menu'!AP179="I&amp;ERT",'full menu'!AP179="ER&amp;M&amp;IT",'full menu'!AP179="LSD"),"subst",IF(OR('full menu'!AP179="FERT",'full menu'!AP179="FMT",'full menu'!AP179="FIT",'full menu'!AP179="WSD"),"intens",IF('full menu'!AP179="UASC","UASC","")))))</f>
        <v>inter</v>
      </c>
      <c r="AQ179" t="str">
        <f>IF(OR('full menu'!AQ179="MDC",'full menu'!AQ179="PERF"),"rude",IF(OR('full menu'!AQ179="PCB",'full menu'!AQ179="AERF",'full menu'!AQ179="UD"),"inter",IF(OR('full menu'!AQ179="ACB",'full menu'!AQ179="LCERT",'full menu'!AQ179="LERT",'full menu'!AQ179="FCERT",'full menu'!AQ179="FCMT",'full menu'!AQ179="LCMT",'full menu'!AQ179="LMT",'full menu'!AQ179="LCIT",'full menu'!AQ179="FCIT",'full menu'!AQ179="LIT",'full menu'!AQ179="MwERT",'full menu'!AQ179="ERwMT",'full menu'!AQ179="M&amp;ERT",'full menu'!AQ179="MwIT",'full menu'!AQ179="IwMT",'full menu'!AQ179="M&amp;IT",'full menu'!AQ179="IwERT",'full menu'!AQ179="ERwIT",'full menu'!AQ179="I&amp;ERT",'full menu'!AQ179="ER&amp;M&amp;IT",'full menu'!AQ179="LSD"),"subst",IF(OR('full menu'!AQ179="FERT",'full menu'!AQ179="FMT",'full menu'!AQ179="FIT",'full menu'!AQ179="WSD"),"intens",IF('full menu'!AQ179="UASC","UASC","")))))</f>
        <v>inter</v>
      </c>
      <c r="AR179" t="str">
        <f>IF(OR('full menu'!AR179="MDC",'full menu'!AR179="PERF"),"rude",IF(OR('full menu'!AR179="PCB",'full menu'!AR179="AERF",'full menu'!AR179="UD"),"inter",IF(OR('full menu'!AR179="ACB",'full menu'!AR179="LCERT",'full menu'!AR179="LERT",'full menu'!AR179="FCERT",'full menu'!AR179="FCMT",'full menu'!AR179="LCMT",'full menu'!AR179="LMT",'full menu'!AR179="LCIT",'full menu'!AR179="FCIT",'full menu'!AR179="LIT",'full menu'!AR179="MwERT",'full menu'!AR179="ERwMT",'full menu'!AR179="M&amp;ERT",'full menu'!AR179="MwIT",'full menu'!AR179="IwMT",'full menu'!AR179="M&amp;IT",'full menu'!AR179="IwERT",'full menu'!AR179="ERwIT",'full menu'!AR179="I&amp;ERT",'full menu'!AR179="ER&amp;M&amp;IT",'full menu'!AR179="LSD"),"subst",IF(OR('full menu'!AR179="FERT",'full menu'!AR179="FMT",'full menu'!AR179="FIT",'full menu'!AR179="WSD"),"intens",IF('full menu'!AR179="UASC","UASC","")))))</f>
        <v>inter</v>
      </c>
      <c r="AS179" t="str">
        <f>IF(OR('full menu'!AS179="MDC",'full menu'!AS179="PERF"),"rude",IF(OR('full menu'!AS179="PCB",'full menu'!AS179="AERF",'full menu'!AS179="UD"),"inter",IF(OR('full menu'!AS179="ACB",'full menu'!AS179="LCERT",'full menu'!AS179="LERT",'full menu'!AS179="FCERT",'full menu'!AS179="FCMT",'full menu'!AS179="LCMT",'full menu'!AS179="LMT",'full menu'!AS179="LCIT",'full menu'!AS179="FCIT",'full menu'!AS179="LIT",'full menu'!AS179="MwERT",'full menu'!AS179="ERwMT",'full menu'!AS179="M&amp;ERT",'full menu'!AS179="MwIT",'full menu'!AS179="IwMT",'full menu'!AS179="M&amp;IT",'full menu'!AS179="IwERT",'full menu'!AS179="ERwIT",'full menu'!AS179="I&amp;ERT",'full menu'!AS179="ER&amp;M&amp;IT",'full menu'!AS179="LSD"),"subst",IF(OR('full menu'!AS179="FERT",'full menu'!AS179="FMT",'full menu'!AS179="FIT",'full menu'!AS179="WSD"),"intens",IF('full menu'!AS179="UASC","UASC","")))))</f>
        <v>inter</v>
      </c>
      <c r="AT179" t="str">
        <f>IF(OR('full menu'!AT179="MDC",'full menu'!AT179="PERF"),"rude",IF(OR('full menu'!AT179="PCB",'full menu'!AT179="AERF",'full menu'!AT179="UD"),"inter",IF(OR('full menu'!AT179="ACB",'full menu'!AT179="LCERT",'full menu'!AT179="LERT",'full menu'!AT179="FCERT",'full menu'!AT179="FCMT",'full menu'!AT179="LCMT",'full menu'!AT179="LMT",'full menu'!AT179="LCIT",'full menu'!AT179="FCIT",'full menu'!AT179="LIT",'full menu'!AT179="MwERT",'full menu'!AT179="ERwMT",'full menu'!AT179="M&amp;ERT",'full menu'!AT179="MwIT",'full menu'!AT179="IwMT",'full menu'!AT179="M&amp;IT",'full menu'!AT179="IwERT",'full menu'!AT179="ERwIT",'full menu'!AT179="I&amp;ERT",'full menu'!AT179="ER&amp;M&amp;IT",'full menu'!AT179="LSD"),"subst",IF(OR('full menu'!AT179="FERT",'full menu'!AT179="FMT",'full menu'!AT179="FIT",'full menu'!AT179="WSD"),"intens",IF('full menu'!AT179="UASC","UASC","")))))</f>
        <v>inter</v>
      </c>
      <c r="AU179" t="str">
        <f>IF(OR('full menu'!AU179="MDC",'full menu'!AU179="PERF"),"rude",IF(OR('full menu'!AU179="PCB",'full menu'!AU179="AERF",'full menu'!AU179="UD"),"inter",IF(OR('full menu'!AU179="ACB",'full menu'!AU179="LCERT",'full menu'!AU179="LERT",'full menu'!AU179="FCERT",'full menu'!AU179="FCMT",'full menu'!AU179="LCMT",'full menu'!AU179="LMT",'full menu'!AU179="LCIT",'full menu'!AU179="FCIT",'full menu'!AU179="LIT",'full menu'!AU179="MwERT",'full menu'!AU179="ERwMT",'full menu'!AU179="M&amp;ERT",'full menu'!AU179="MwIT",'full menu'!AU179="IwMT",'full menu'!AU179="M&amp;IT",'full menu'!AU179="IwERT",'full menu'!AU179="ERwIT",'full menu'!AU179="I&amp;ERT",'full menu'!AU179="ER&amp;M&amp;IT",'full menu'!AU179="LSD"),"subst",IF(OR('full menu'!AU179="FERT",'full menu'!AU179="FMT",'full menu'!AU179="FIT",'full menu'!AU179="WSD"),"intens",IF('full menu'!AU179="UASC","UASC","")))))</f>
        <v>inter</v>
      </c>
      <c r="AV179" t="str">
        <f>IF(OR('full menu'!AV179="MDC",'full menu'!AV179="PERF"),"rude",IF(OR('full menu'!AV179="PCB",'full menu'!AV179="AERF",'full menu'!AV179="UD"),"inter",IF(OR('full menu'!AV179="ACB",'full menu'!AV179="LCERT",'full menu'!AV179="LERT",'full menu'!AV179="FCERT",'full menu'!AV179="FCMT",'full menu'!AV179="LCMT",'full menu'!AV179="LMT",'full menu'!AV179="LCIT",'full menu'!AV179="FCIT",'full menu'!AV179="LIT",'full menu'!AV179="MwERT",'full menu'!AV179="ERwMT",'full menu'!AV179="M&amp;ERT",'full menu'!AV179="MwIT",'full menu'!AV179="IwMT",'full menu'!AV179="M&amp;IT",'full menu'!AV179="IwERT",'full menu'!AV179="ERwIT",'full menu'!AV179="I&amp;ERT",'full menu'!AV179="ER&amp;M&amp;IT",'full menu'!AV179="LSD"),"subst",IF(OR('full menu'!AV179="FERT",'full menu'!AV179="FMT",'full menu'!AV179="FIT",'full menu'!AV179="WSD"),"intens",IF('full menu'!AV179="UASC","UASC","")))))</f>
        <v>inter</v>
      </c>
      <c r="AW179" t="str">
        <f>IF(OR('full menu'!AW179="MDC",'full menu'!AW179="PERF"),"rude",IF(OR('full menu'!AW179="PCB",'full menu'!AW179="AERF",'full menu'!AW179="UD"),"inter",IF(OR('full menu'!AW179="ACB",'full menu'!AW179="LCERT",'full menu'!AW179="LERT",'full menu'!AW179="FCERT",'full menu'!AW179="FCMT",'full menu'!AW179="LCMT",'full menu'!AW179="LMT",'full menu'!AW179="LCIT",'full menu'!AW179="FCIT",'full menu'!AW179="LIT",'full menu'!AW179="MwERT",'full menu'!AW179="ERwMT",'full menu'!AW179="M&amp;ERT",'full menu'!AW179="MwIT",'full menu'!AW179="IwMT",'full menu'!AW179="M&amp;IT",'full menu'!AW179="IwERT",'full menu'!AW179="ERwIT",'full menu'!AW179="I&amp;ERT",'full menu'!AW179="ER&amp;M&amp;IT",'full menu'!AW179="LSD"),"subst",IF(OR('full menu'!AW179="FERT",'full menu'!AW179="FMT",'full menu'!AW179="FIT",'full menu'!AW179="WSD"),"intens",IF('full menu'!AW179="UASC","UASC","")))))</f>
        <v>inter</v>
      </c>
      <c r="AX179" t="str">
        <f>IF(OR('full menu'!AX179="MDC",'full menu'!AX179="PERF"),"rude",IF(OR('full menu'!AX179="PCB",'full menu'!AX179="AERF",'full menu'!AX179="UD"),"inter",IF(OR('full menu'!AX179="ACB",'full menu'!AX179="LCERT",'full menu'!AX179="LERT",'full menu'!AX179="FCERT",'full menu'!AX179="FCMT",'full menu'!AX179="LCMT",'full menu'!AX179="LMT",'full menu'!AX179="LCIT",'full menu'!AX179="FCIT",'full menu'!AX179="LIT",'full menu'!AX179="MwERT",'full menu'!AX179="ERwMT",'full menu'!AX179="M&amp;ERT",'full menu'!AX179="MwIT",'full menu'!AX179="IwMT",'full menu'!AX179="M&amp;IT",'full menu'!AX179="IwERT",'full menu'!AX179="ERwIT",'full menu'!AX179="I&amp;ERT",'full menu'!AX179="ER&amp;M&amp;IT",'full menu'!AX179="LSD"),"subst",IF(OR('full menu'!AX179="FERT",'full menu'!AX179="FMT",'full menu'!AX179="FIT",'full menu'!AX179="WSD"),"intens",IF('full menu'!AX179="UASC","UASC","")))))</f>
        <v>inter</v>
      </c>
      <c r="AY179" t="str">
        <f>IF(OR('full menu'!AY179="MDC",'full menu'!AY179="PERF"),"rude",IF(OR('full menu'!AY179="PCB",'full menu'!AY179="AERF",'full menu'!AY179="UD"),"inter",IF(OR('full menu'!AY179="ACB",'full menu'!AY179="LCERT",'full menu'!AY179="LERT",'full menu'!AY179="FCERT",'full menu'!AY179="FCMT",'full menu'!AY179="LCMT",'full menu'!AY179="LMT",'full menu'!AY179="LCIT",'full menu'!AY179="FCIT",'full menu'!AY179="LIT",'full menu'!AY179="MwERT",'full menu'!AY179="ERwMT",'full menu'!AY179="M&amp;ERT",'full menu'!AY179="MwIT",'full menu'!AY179="IwMT",'full menu'!AY179="M&amp;IT",'full menu'!AY179="IwERT",'full menu'!AY179="ERwIT",'full menu'!AY179="I&amp;ERT",'full menu'!AY179="ER&amp;M&amp;IT",'full menu'!AY179="LSD"),"subst",IF(OR('full menu'!AY179="FERT",'full menu'!AY179="FMT",'full menu'!AY179="FIT",'full menu'!AY179="WSD"),"intens",IF('full menu'!AY179="UASC","UASC","")))))</f>
        <v>inter</v>
      </c>
    </row>
    <row r="180" spans="1:66" x14ac:dyDescent="0.3">
      <c r="A180" t="s">
        <v>204</v>
      </c>
      <c r="B180" t="str">
        <f>IF(OR('full menu'!B180="MDC",'full menu'!B180="PERF"),"rude",IF(OR('full menu'!B180="PCB",'full menu'!B180="AERF",'full menu'!B180="UD"),"inter",IF(OR('full menu'!B180="ACB",'full menu'!B180="LCERT",'full menu'!B180="LERT",'full menu'!B180="FCERT",'full menu'!B180="FCMT",'full menu'!B180="LCMT",'full menu'!B180="LMT",'full menu'!B180="LCIT",'full menu'!B180="FCIT",'full menu'!B180="LIT",'full menu'!B180="MwERT",'full menu'!B180="ERwMT",'full menu'!B180="M&amp;ERT",'full menu'!B180="MwIT",'full menu'!B180="IwMT",'full menu'!B180="M&amp;IT",'full menu'!B180="IwERT",'full menu'!B180="ERwIT",'full menu'!B180="I&amp;ERT",'full menu'!B180="ER&amp;M&amp;IT",'full menu'!B180="LSD"),"subst",IF(OR('full menu'!B180="FERT",'full menu'!B180="FMT",'full menu'!B180="FIT",'full menu'!B180="WSD"),"intens",IF('full menu'!B180="UASC","UASC","")))))</f>
        <v/>
      </c>
      <c r="C180" t="str">
        <f>IF(OR('full menu'!C180="MDC",'full menu'!C180="PERF"),"rude",IF(OR('full menu'!C180="PCB",'full menu'!C180="AERF",'full menu'!C180="UD"),"inter",IF(OR('full menu'!C180="ACB",'full menu'!C180="LCERT",'full menu'!C180="LERT",'full menu'!C180="FCERT",'full menu'!C180="FCMT",'full menu'!C180="LCMT",'full menu'!C180="LMT",'full menu'!C180="LCIT",'full menu'!C180="FCIT",'full menu'!C180="LIT",'full menu'!C180="MwERT",'full menu'!C180="ERwMT",'full menu'!C180="M&amp;ERT",'full menu'!C180="MwIT",'full menu'!C180="IwMT",'full menu'!C180="M&amp;IT",'full menu'!C180="IwERT",'full menu'!C180="ERwIT",'full menu'!C180="I&amp;ERT",'full menu'!C180="ER&amp;M&amp;IT",'full menu'!C180="LSD"),"subst",IF(OR('full menu'!C180="FERT",'full menu'!C180="FMT",'full menu'!C180="FIT",'full menu'!C180="WSD"),"intens",IF('full menu'!C180="UASC","UASC","")))))</f>
        <v>rude</v>
      </c>
      <c r="D180" t="str">
        <f>IF(OR('full menu'!D180="MDC",'full menu'!D180="PERF"),"rude",IF(OR('full menu'!D180="PCB",'full menu'!D180="AERF",'full menu'!D180="UD"),"inter",IF(OR('full menu'!D180="ACB",'full menu'!D180="LCERT",'full menu'!D180="LERT",'full menu'!D180="FCERT",'full menu'!D180="FCMT",'full menu'!D180="LCMT",'full menu'!D180="LMT",'full menu'!D180="LCIT",'full menu'!D180="FCIT",'full menu'!D180="LIT",'full menu'!D180="MwERT",'full menu'!D180="ERwMT",'full menu'!D180="M&amp;ERT",'full menu'!D180="MwIT",'full menu'!D180="IwMT",'full menu'!D180="M&amp;IT",'full menu'!D180="IwERT",'full menu'!D180="ERwIT",'full menu'!D180="I&amp;ERT",'full menu'!D180="ER&amp;M&amp;IT",'full menu'!D180="LSD"),"subst",IF(OR('full menu'!D180="FERT",'full menu'!D180="FMT",'full menu'!D180="FIT",'full menu'!D180="WSD"),"intens",IF('full menu'!D180="UASC","UASC","")))))</f>
        <v>rude</v>
      </c>
      <c r="E180" t="str">
        <f>IF(OR('full menu'!E180="MDC",'full menu'!E180="PERF"),"rude",IF(OR('full menu'!E180="PCB",'full menu'!E180="AERF",'full menu'!E180="UD"),"inter",IF(OR('full menu'!E180="ACB",'full menu'!E180="LCERT",'full menu'!E180="LERT",'full menu'!E180="FCERT",'full menu'!E180="FCMT",'full menu'!E180="LCMT",'full menu'!E180="LMT",'full menu'!E180="LCIT",'full menu'!E180="FCIT",'full menu'!E180="LIT",'full menu'!E180="MwERT",'full menu'!E180="ERwMT",'full menu'!E180="M&amp;ERT",'full menu'!E180="MwIT",'full menu'!E180="IwMT",'full menu'!E180="M&amp;IT",'full menu'!E180="IwERT",'full menu'!E180="ERwIT",'full menu'!E180="I&amp;ERT",'full menu'!E180="ER&amp;M&amp;IT",'full menu'!E180="LSD"),"subst",IF(OR('full menu'!E180="FERT",'full menu'!E180="FMT",'full menu'!E180="FIT",'full menu'!E180="WSD"),"intens",IF('full menu'!E180="UASC","UASC","")))))</f>
        <v>rude</v>
      </c>
      <c r="F180" t="str">
        <f>IF(OR('full menu'!F180="MDC",'full menu'!F180="PERF"),"rude",IF(OR('full menu'!F180="PCB",'full menu'!F180="AERF",'full menu'!F180="UD"),"inter",IF(OR('full menu'!F180="ACB",'full menu'!F180="LCERT",'full menu'!F180="LERT",'full menu'!F180="FCERT",'full menu'!F180="FCMT",'full menu'!F180="LCMT",'full menu'!F180="LMT",'full menu'!F180="LCIT",'full menu'!F180="FCIT",'full menu'!F180="LIT",'full menu'!F180="MwERT",'full menu'!F180="ERwMT",'full menu'!F180="M&amp;ERT",'full menu'!F180="MwIT",'full menu'!F180="IwMT",'full menu'!F180="M&amp;IT",'full menu'!F180="IwERT",'full menu'!F180="ERwIT",'full menu'!F180="I&amp;ERT",'full menu'!F180="ER&amp;M&amp;IT",'full menu'!F180="LSD"),"subst",IF(OR('full menu'!F180="FERT",'full menu'!F180="FMT",'full menu'!F180="FIT",'full menu'!F180="WSD"),"intens",IF('full menu'!F180="UASC","UASC","")))))</f>
        <v>rude</v>
      </c>
      <c r="G180" t="str">
        <f>IF(OR('full menu'!G180="MDC",'full menu'!G180="PERF"),"rude",IF(OR('full menu'!G180="PCB",'full menu'!G180="AERF",'full menu'!G180="UD"),"inter",IF(OR('full menu'!G180="ACB",'full menu'!G180="LCERT",'full menu'!G180="LERT",'full menu'!G180="FCERT",'full menu'!G180="FCMT",'full menu'!G180="LCMT",'full menu'!G180="LMT",'full menu'!G180="LCIT",'full menu'!G180="FCIT",'full menu'!G180="LIT",'full menu'!G180="MwERT",'full menu'!G180="ERwMT",'full menu'!G180="M&amp;ERT",'full menu'!G180="MwIT",'full menu'!G180="IwMT",'full menu'!G180="M&amp;IT",'full menu'!G180="IwERT",'full menu'!G180="ERwIT",'full menu'!G180="I&amp;ERT",'full menu'!G180="ER&amp;M&amp;IT",'full menu'!G180="LSD"),"subst",IF(OR('full menu'!G180="FERT",'full menu'!G180="FMT",'full menu'!G180="FIT",'full menu'!G180="WSD"),"intens",IF('full menu'!G180="UASC","UASC","")))))</f>
        <v>rude</v>
      </c>
      <c r="H180" t="str">
        <f>IF(OR('full menu'!H180="MDC",'full menu'!H180="PERF"),"rude",IF(OR('full menu'!H180="PCB",'full menu'!H180="AERF",'full menu'!H180="UD"),"inter",IF(OR('full menu'!H180="ACB",'full menu'!H180="LCERT",'full menu'!H180="LERT",'full menu'!H180="FCERT",'full menu'!H180="FCMT",'full menu'!H180="LCMT",'full menu'!H180="LMT",'full menu'!H180="LCIT",'full menu'!H180="FCIT",'full menu'!H180="LIT",'full menu'!H180="MwERT",'full menu'!H180="ERwMT",'full menu'!H180="M&amp;ERT",'full menu'!H180="MwIT",'full menu'!H180="IwMT",'full menu'!H180="M&amp;IT",'full menu'!H180="IwERT",'full menu'!H180="ERwIT",'full menu'!H180="I&amp;ERT",'full menu'!H180="ER&amp;M&amp;IT",'full menu'!H180="LSD"),"subst",IF(OR('full menu'!H180="FERT",'full menu'!H180="FMT",'full menu'!H180="FIT",'full menu'!H180="WSD"),"intens",IF('full menu'!H180="UASC","UASC","")))))</f>
        <v>rude</v>
      </c>
      <c r="I180" t="str">
        <f>IF(OR('full menu'!I180="MDC",'full menu'!I180="PERF"),"rude",IF(OR('full menu'!I180="PCB",'full menu'!I180="AERF",'full menu'!I180="UD"),"inter",IF(OR('full menu'!I180="ACB",'full menu'!I180="LCERT",'full menu'!I180="LERT",'full menu'!I180="FCERT",'full menu'!I180="FCMT",'full menu'!I180="LCMT",'full menu'!I180="LMT",'full menu'!I180="LCIT",'full menu'!I180="FCIT",'full menu'!I180="LIT",'full menu'!I180="MwERT",'full menu'!I180="ERwMT",'full menu'!I180="M&amp;ERT",'full menu'!I180="MwIT",'full menu'!I180="IwMT",'full menu'!I180="M&amp;IT",'full menu'!I180="IwERT",'full menu'!I180="ERwIT",'full menu'!I180="I&amp;ERT",'full menu'!I180="ER&amp;M&amp;IT",'full menu'!I180="LSD"),"subst",IF(OR('full menu'!I180="FERT",'full menu'!I180="FMT",'full menu'!I180="FIT",'full menu'!I180="WSD"),"intens",IF('full menu'!I180="UASC","UASC","")))))</f>
        <v>rude</v>
      </c>
      <c r="J180" t="str">
        <f>IF(OR('full menu'!J180="MDC",'full menu'!J180="PERF"),"rude",IF(OR('full menu'!J180="PCB",'full menu'!J180="AERF",'full menu'!J180="UD"),"inter",IF(OR('full menu'!J180="ACB",'full menu'!J180="LCERT",'full menu'!J180="LERT",'full menu'!J180="FCERT",'full menu'!J180="FCMT",'full menu'!J180="LCMT",'full menu'!J180="LMT",'full menu'!J180="LCIT",'full menu'!J180="FCIT",'full menu'!J180="LIT",'full menu'!J180="MwERT",'full menu'!J180="ERwMT",'full menu'!J180="M&amp;ERT",'full menu'!J180="MwIT",'full menu'!J180="IwMT",'full menu'!J180="M&amp;IT",'full menu'!J180="IwERT",'full menu'!J180="ERwIT",'full menu'!J180="I&amp;ERT",'full menu'!J180="ER&amp;M&amp;IT",'full menu'!J180="LSD"),"subst",IF(OR('full menu'!J180="FERT",'full menu'!J180="FMT",'full menu'!J180="FIT",'full menu'!J180="WSD"),"intens",IF('full menu'!J180="UASC","UASC","")))))</f>
        <v>rude</v>
      </c>
      <c r="K180" t="str">
        <f>IF(OR('full menu'!K180="MDC",'full menu'!K180="PERF"),"rude",IF(OR('full menu'!K180="PCB",'full menu'!K180="AERF",'full menu'!K180="UD"),"inter",IF(OR('full menu'!K180="ACB",'full menu'!K180="LCERT",'full menu'!K180="LERT",'full menu'!K180="FCERT",'full menu'!K180="FCMT",'full menu'!K180="LCMT",'full menu'!K180="LMT",'full menu'!K180="LCIT",'full menu'!K180="FCIT",'full menu'!K180="LIT",'full menu'!K180="MwERT",'full menu'!K180="ERwMT",'full menu'!K180="M&amp;ERT",'full menu'!K180="MwIT",'full menu'!K180="IwMT",'full menu'!K180="M&amp;IT",'full menu'!K180="IwERT",'full menu'!K180="ERwIT",'full menu'!K180="I&amp;ERT",'full menu'!K180="ER&amp;M&amp;IT",'full menu'!K180="LSD"),"subst",IF(OR('full menu'!K180="FERT",'full menu'!K180="FMT",'full menu'!K180="FIT",'full menu'!K180="WSD"),"intens",IF('full menu'!K180="UASC","UASC","")))))</f>
        <v>rude</v>
      </c>
      <c r="L180" t="str">
        <f>IF(OR('full menu'!L180="MDC",'full menu'!L180="PERF"),"rude",IF(OR('full menu'!L180="PCB",'full menu'!L180="AERF",'full menu'!L180="UD"),"inter",IF(OR('full menu'!L180="ACB",'full menu'!L180="LCERT",'full menu'!L180="LERT",'full menu'!L180="FCERT",'full menu'!L180="FCMT",'full menu'!L180="LCMT",'full menu'!L180="LMT",'full menu'!L180="LCIT",'full menu'!L180="FCIT",'full menu'!L180="LIT",'full menu'!L180="MwERT",'full menu'!L180="ERwMT",'full menu'!L180="M&amp;ERT",'full menu'!L180="MwIT",'full menu'!L180="IwMT",'full menu'!L180="M&amp;IT",'full menu'!L180="IwERT",'full menu'!L180="ERwIT",'full menu'!L180="I&amp;ERT",'full menu'!L180="ER&amp;M&amp;IT",'full menu'!L180="LSD"),"subst",IF(OR('full menu'!L180="FERT",'full menu'!L180="FMT",'full menu'!L180="FIT",'full menu'!L180="WSD"),"intens",IF('full menu'!L180="UASC","UASC","")))))</f>
        <v>rude</v>
      </c>
      <c r="M180" t="str">
        <f>IF(OR('full menu'!M180="MDC",'full menu'!M180="PERF"),"rude",IF(OR('full menu'!M180="PCB",'full menu'!M180="AERF",'full menu'!M180="UD"),"inter",IF(OR('full menu'!M180="ACB",'full menu'!M180="LCERT",'full menu'!M180="LERT",'full menu'!M180="FCERT",'full menu'!M180="FCMT",'full menu'!M180="LCMT",'full menu'!M180="LMT",'full menu'!M180="LCIT",'full menu'!M180="FCIT",'full menu'!M180="LIT",'full menu'!M180="MwERT",'full menu'!M180="ERwMT",'full menu'!M180="M&amp;ERT",'full menu'!M180="MwIT",'full menu'!M180="IwMT",'full menu'!M180="M&amp;IT",'full menu'!M180="IwERT",'full menu'!M180="ERwIT",'full menu'!M180="I&amp;ERT",'full menu'!M180="ER&amp;M&amp;IT",'full menu'!M180="LSD"),"subst",IF(OR('full menu'!M180="FERT",'full menu'!M180="FMT",'full menu'!M180="FIT",'full menu'!M180="WSD"),"intens",IF('full menu'!M180="UASC","UASC","")))))</f>
        <v>rude</v>
      </c>
      <c r="N180" t="str">
        <f>IF(OR('full menu'!N180="MDC",'full menu'!N180="PERF"),"rude",IF(OR('full menu'!N180="PCB",'full menu'!N180="AERF",'full menu'!N180="UD"),"inter",IF(OR('full menu'!N180="ACB",'full menu'!N180="LCERT",'full menu'!N180="LERT",'full menu'!N180="FCERT",'full menu'!N180="FCMT",'full menu'!N180="LCMT",'full menu'!N180="LMT",'full menu'!N180="LCIT",'full menu'!N180="FCIT",'full menu'!N180="LIT",'full menu'!N180="MwERT",'full menu'!N180="ERwMT",'full menu'!N180="M&amp;ERT",'full menu'!N180="MwIT",'full menu'!N180="IwMT",'full menu'!N180="M&amp;IT",'full menu'!N180="IwERT",'full menu'!N180="ERwIT",'full menu'!N180="I&amp;ERT",'full menu'!N180="ER&amp;M&amp;IT",'full menu'!N180="LSD"),"subst",IF(OR('full menu'!N180="FERT",'full menu'!N180="FMT",'full menu'!N180="FIT",'full menu'!N180="WSD"),"intens",IF('full menu'!N180="UASC","UASC","")))))</f>
        <v>rude</v>
      </c>
      <c r="O180" t="str">
        <f>IF(OR('full menu'!O180="MDC",'full menu'!O180="PERF"),"rude",IF(OR('full menu'!O180="PCB",'full menu'!O180="AERF",'full menu'!O180="UD"),"inter",IF(OR('full menu'!O180="ACB",'full menu'!O180="LCERT",'full menu'!O180="LERT",'full menu'!O180="FCERT",'full menu'!O180="FCMT",'full menu'!O180="LCMT",'full menu'!O180="LMT",'full menu'!O180="LCIT",'full menu'!O180="FCIT",'full menu'!O180="LIT",'full menu'!O180="MwERT",'full menu'!O180="ERwMT",'full menu'!O180="M&amp;ERT",'full menu'!O180="MwIT",'full menu'!O180="IwMT",'full menu'!O180="M&amp;IT",'full menu'!O180="IwERT",'full menu'!O180="ERwIT",'full menu'!O180="I&amp;ERT",'full menu'!O180="ER&amp;M&amp;IT",'full menu'!O180="LSD"),"subst",IF(OR('full menu'!O180="FERT",'full menu'!O180="FMT",'full menu'!O180="FIT",'full menu'!O180="WSD"),"intens",IF('full menu'!O180="UASC","UASC","")))))</f>
        <v>rude</v>
      </c>
      <c r="P180" t="str">
        <f>IF(OR('full menu'!P180="MDC",'full menu'!P180="PERF"),"rude",IF(OR('full menu'!P180="PCB",'full menu'!P180="AERF",'full menu'!P180="UD"),"inter",IF(OR('full menu'!P180="ACB",'full menu'!P180="LCERT",'full menu'!P180="LERT",'full menu'!P180="FCERT",'full menu'!P180="FCMT",'full menu'!P180="LCMT",'full menu'!P180="LMT",'full menu'!P180="LCIT",'full menu'!P180="FCIT",'full menu'!P180="LIT",'full menu'!P180="MwERT",'full menu'!P180="ERwMT",'full menu'!P180="M&amp;ERT",'full menu'!P180="MwIT",'full menu'!P180="IwMT",'full menu'!P180="M&amp;IT",'full menu'!P180="IwERT",'full menu'!P180="ERwIT",'full menu'!P180="I&amp;ERT",'full menu'!P180="ER&amp;M&amp;IT",'full menu'!P180="LSD"),"subst",IF(OR('full menu'!P180="FERT",'full menu'!P180="FMT",'full menu'!P180="FIT",'full menu'!P180="WSD"),"intens",IF('full menu'!P180="UASC","UASC","")))))</f>
        <v>rude</v>
      </c>
      <c r="Q180" t="str">
        <f>IF(OR('full menu'!Q180="MDC",'full menu'!Q180="PERF"),"rude",IF(OR('full menu'!Q180="PCB",'full menu'!Q180="AERF",'full menu'!Q180="UD"),"inter",IF(OR('full menu'!Q180="ACB",'full menu'!Q180="LCERT",'full menu'!Q180="LERT",'full menu'!Q180="FCERT",'full menu'!Q180="FCMT",'full menu'!Q180="LCMT",'full menu'!Q180="LMT",'full menu'!Q180="LCIT",'full menu'!Q180="FCIT",'full menu'!Q180="LIT",'full menu'!Q180="MwERT",'full menu'!Q180="ERwMT",'full menu'!Q180="M&amp;ERT",'full menu'!Q180="MwIT",'full menu'!Q180="IwMT",'full menu'!Q180="M&amp;IT",'full menu'!Q180="IwERT",'full menu'!Q180="ERwIT",'full menu'!Q180="I&amp;ERT",'full menu'!Q180="ER&amp;M&amp;IT",'full menu'!Q180="LSD"),"subst",IF(OR('full menu'!Q180="FERT",'full menu'!Q180="FMT",'full menu'!Q180="FIT",'full menu'!Q180="WSD"),"intens",IF('full menu'!Q180="UASC","UASC","")))))</f>
        <v>subst</v>
      </c>
      <c r="R180" t="str">
        <f>IF(OR('full menu'!R180="MDC",'full menu'!R180="PERF"),"rude",IF(OR('full menu'!R180="PCB",'full menu'!R180="AERF",'full menu'!R180="UD"),"inter",IF(OR('full menu'!R180="ACB",'full menu'!R180="LCERT",'full menu'!R180="LERT",'full menu'!R180="FCERT",'full menu'!R180="FCMT",'full menu'!R180="LCMT",'full menu'!R180="LMT",'full menu'!R180="LCIT",'full menu'!R180="FCIT",'full menu'!R180="LIT",'full menu'!R180="MwERT",'full menu'!R180="ERwMT",'full menu'!R180="M&amp;ERT",'full menu'!R180="MwIT",'full menu'!R180="IwMT",'full menu'!R180="M&amp;IT",'full menu'!R180="IwERT",'full menu'!R180="ERwIT",'full menu'!R180="I&amp;ERT",'full menu'!R180="ER&amp;M&amp;IT",'full menu'!R180="LSD"),"subst",IF(OR('full menu'!R180="FERT",'full menu'!R180="FMT",'full menu'!R180="FIT",'full menu'!R180="WSD"),"intens",IF('full menu'!R180="UASC","UASC","")))))</f>
        <v>subst</v>
      </c>
      <c r="S180" t="str">
        <f>IF(OR('full menu'!S180="MDC",'full menu'!S180="PERF"),"rude",IF(OR('full menu'!S180="PCB",'full menu'!S180="AERF",'full menu'!S180="UD"),"inter",IF(OR('full menu'!S180="ACB",'full menu'!S180="LCERT",'full menu'!S180="LERT",'full menu'!S180="FCERT",'full menu'!S180="FCMT",'full menu'!S180="LCMT",'full menu'!S180="LMT",'full menu'!S180="LCIT",'full menu'!S180="FCIT",'full menu'!S180="LIT",'full menu'!S180="MwERT",'full menu'!S180="ERwMT",'full menu'!S180="M&amp;ERT",'full menu'!S180="MwIT",'full menu'!S180="IwMT",'full menu'!S180="M&amp;IT",'full menu'!S180="IwERT",'full menu'!S180="ERwIT",'full menu'!S180="I&amp;ERT",'full menu'!S180="ER&amp;M&amp;IT",'full menu'!S180="LSD"),"subst",IF(OR('full menu'!S180="FERT",'full menu'!S180="FMT",'full menu'!S180="FIT",'full menu'!S180="WSD"),"intens",IF('full menu'!S180="UASC","UASC","")))))</f>
        <v>subst</v>
      </c>
      <c r="T180" t="str">
        <f>IF(OR('full menu'!T180="MDC",'full menu'!T180="PERF"),"rude",IF(OR('full menu'!T180="PCB",'full menu'!T180="AERF",'full menu'!T180="UD"),"inter",IF(OR('full menu'!T180="ACB",'full menu'!T180="LCERT",'full menu'!T180="LERT",'full menu'!T180="FCERT",'full menu'!T180="FCMT",'full menu'!T180="LCMT",'full menu'!T180="LMT",'full menu'!T180="LCIT",'full menu'!T180="FCIT",'full menu'!T180="LIT",'full menu'!T180="MwERT",'full menu'!T180="ERwMT",'full menu'!T180="M&amp;ERT",'full menu'!T180="MwIT",'full menu'!T180="IwMT",'full menu'!T180="M&amp;IT",'full menu'!T180="IwERT",'full menu'!T180="ERwIT",'full menu'!T180="I&amp;ERT",'full menu'!T180="ER&amp;M&amp;IT",'full menu'!T180="LSD"),"subst",IF(OR('full menu'!T180="FERT",'full menu'!T180="FMT",'full menu'!T180="FIT",'full menu'!T180="WSD"),"intens",IF('full menu'!T180="UASC","UASC","")))))</f>
        <v>subst</v>
      </c>
      <c r="U180" t="str">
        <f>IF(OR('full menu'!U180="MDC",'full menu'!U180="PERF"),"rude",IF(OR('full menu'!U180="PCB",'full menu'!U180="AERF",'full menu'!U180="UD"),"inter",IF(OR('full menu'!U180="ACB",'full menu'!U180="LCERT",'full menu'!U180="LERT",'full menu'!U180="FCERT",'full menu'!U180="FCMT",'full menu'!U180="LCMT",'full menu'!U180="LMT",'full menu'!U180="LCIT",'full menu'!U180="FCIT",'full menu'!U180="LIT",'full menu'!U180="MwERT",'full menu'!U180="ERwMT",'full menu'!U180="M&amp;ERT",'full menu'!U180="MwIT",'full menu'!U180="IwMT",'full menu'!U180="M&amp;IT",'full menu'!U180="IwERT",'full menu'!U180="ERwIT",'full menu'!U180="I&amp;ERT",'full menu'!U180="ER&amp;M&amp;IT",'full menu'!U180="LSD"),"subst",IF(OR('full menu'!U180="FERT",'full menu'!U180="FMT",'full menu'!U180="FIT",'full menu'!U180="WSD"),"intens",IF('full menu'!U180="UASC","UASC","")))))</f>
        <v>subst</v>
      </c>
      <c r="V180" t="str">
        <f>IF(OR('full menu'!V180="MDC",'full menu'!V180="PERF"),"rude",IF(OR('full menu'!V180="PCB",'full menu'!V180="AERF",'full menu'!V180="UD"),"inter",IF(OR('full menu'!V180="ACB",'full menu'!V180="LCERT",'full menu'!V180="LERT",'full menu'!V180="FCERT",'full menu'!V180="FCMT",'full menu'!V180="LCMT",'full menu'!V180="LMT",'full menu'!V180="LCIT",'full menu'!V180="FCIT",'full menu'!V180="LIT",'full menu'!V180="MwERT",'full menu'!V180="ERwMT",'full menu'!V180="M&amp;ERT",'full menu'!V180="MwIT",'full menu'!V180="IwMT",'full menu'!V180="M&amp;IT",'full menu'!V180="IwERT",'full menu'!V180="ERwIT",'full menu'!V180="I&amp;ERT",'full menu'!V180="ER&amp;M&amp;IT",'full menu'!V180="LSD"),"subst",IF(OR('full menu'!V180="FERT",'full menu'!V180="FMT",'full menu'!V180="FIT",'full menu'!V180="WSD"),"intens",IF('full menu'!V180="UASC","UASC","")))))</f>
        <v>subst</v>
      </c>
      <c r="W180" t="str">
        <f>IF(OR('full menu'!W180="MDC",'full menu'!W180="PERF"),"rude",IF(OR('full menu'!W180="PCB",'full menu'!W180="AERF",'full menu'!W180="UD"),"inter",IF(OR('full menu'!W180="ACB",'full menu'!W180="LCERT",'full menu'!W180="LERT",'full menu'!W180="FCERT",'full menu'!W180="FCMT",'full menu'!W180="LCMT",'full menu'!W180="LMT",'full menu'!W180="LCIT",'full menu'!W180="FCIT",'full menu'!W180="LIT",'full menu'!W180="MwERT",'full menu'!W180="ERwMT",'full menu'!W180="M&amp;ERT",'full menu'!W180="MwIT",'full menu'!W180="IwMT",'full menu'!W180="M&amp;IT",'full menu'!W180="IwERT",'full menu'!W180="ERwIT",'full menu'!W180="I&amp;ERT",'full menu'!W180="ER&amp;M&amp;IT",'full menu'!W180="LSD"),"subst",IF(OR('full menu'!W180="FERT",'full menu'!W180="FMT",'full menu'!W180="FIT",'full menu'!W180="WSD"),"intens",IF('full menu'!W180="UASC","UASC","")))))</f>
        <v>subst</v>
      </c>
      <c r="X180" t="str">
        <f>IF(OR('full menu'!X180="MDC",'full menu'!X180="PERF"),"rude",IF(OR('full menu'!X180="PCB",'full menu'!X180="AERF",'full menu'!X180="UD"),"inter",IF(OR('full menu'!X180="ACB",'full menu'!X180="LCERT",'full menu'!X180="LERT",'full menu'!X180="FCERT",'full menu'!X180="FCMT",'full menu'!X180="LCMT",'full menu'!X180="LMT",'full menu'!X180="LCIT",'full menu'!X180="FCIT",'full menu'!X180="LIT",'full menu'!X180="MwERT",'full menu'!X180="ERwMT",'full menu'!X180="M&amp;ERT",'full menu'!X180="MwIT",'full menu'!X180="IwMT",'full menu'!X180="M&amp;IT",'full menu'!X180="IwERT",'full menu'!X180="ERwIT",'full menu'!X180="I&amp;ERT",'full menu'!X180="ER&amp;M&amp;IT",'full menu'!X180="LSD"),"subst",IF(OR('full menu'!X180="FERT",'full menu'!X180="FMT",'full menu'!X180="FIT",'full menu'!X180="WSD"),"intens",IF('full menu'!X180="UASC","UASC","")))))</f>
        <v>subst</v>
      </c>
      <c r="Y180" t="str">
        <f>IF(OR('full menu'!Y180="MDC",'full menu'!Y180="PERF"),"rude",IF(OR('full menu'!Y180="PCB",'full menu'!Y180="AERF",'full menu'!Y180="UD"),"inter",IF(OR('full menu'!Y180="ACB",'full menu'!Y180="LCERT",'full menu'!Y180="LERT",'full menu'!Y180="FCERT",'full menu'!Y180="FCMT",'full menu'!Y180="LCMT",'full menu'!Y180="LMT",'full menu'!Y180="LCIT",'full menu'!Y180="FCIT",'full menu'!Y180="LIT",'full menu'!Y180="MwERT",'full menu'!Y180="ERwMT",'full menu'!Y180="M&amp;ERT",'full menu'!Y180="MwIT",'full menu'!Y180="IwMT",'full menu'!Y180="M&amp;IT",'full menu'!Y180="IwERT",'full menu'!Y180="ERwIT",'full menu'!Y180="I&amp;ERT",'full menu'!Y180="ER&amp;M&amp;IT",'full menu'!Y180="LSD"),"subst",IF(OR('full menu'!Y180="FERT",'full menu'!Y180="FMT",'full menu'!Y180="FIT",'full menu'!Y180="WSD"),"intens",IF('full menu'!Y180="UASC","UASC","")))))</f>
        <v>subst</v>
      </c>
      <c r="Z180" t="str">
        <f>IF(OR('full menu'!Z180="MDC",'full menu'!Z180="PERF"),"rude",IF(OR('full menu'!Z180="PCB",'full menu'!Z180="AERF",'full menu'!Z180="UD"),"inter",IF(OR('full menu'!Z180="ACB",'full menu'!Z180="LCERT",'full menu'!Z180="LERT",'full menu'!Z180="FCERT",'full menu'!Z180="FCMT",'full menu'!Z180="LCMT",'full menu'!Z180="LMT",'full menu'!Z180="LCIT",'full menu'!Z180="FCIT",'full menu'!Z180="LIT",'full menu'!Z180="MwERT",'full menu'!Z180="ERwMT",'full menu'!Z180="M&amp;ERT",'full menu'!Z180="MwIT",'full menu'!Z180="IwMT",'full menu'!Z180="M&amp;IT",'full menu'!Z180="IwERT",'full menu'!Z180="ERwIT",'full menu'!Z180="I&amp;ERT",'full menu'!Z180="ER&amp;M&amp;IT",'full menu'!Z180="LSD"),"subst",IF(OR('full menu'!Z180="FERT",'full menu'!Z180="FMT",'full menu'!Z180="FIT",'full menu'!Z180="WSD"),"intens",IF('full menu'!Z180="UASC","UASC","")))))</f>
        <v>subst</v>
      </c>
      <c r="AA180" t="str">
        <f>IF(OR('full menu'!AA180="MDC",'full menu'!AA180="PERF"),"rude",IF(OR('full menu'!AA180="PCB",'full menu'!AA180="AERF",'full menu'!AA180="UD"),"inter",IF(OR('full menu'!AA180="ACB",'full menu'!AA180="LCERT",'full menu'!AA180="LERT",'full menu'!AA180="FCERT",'full menu'!AA180="FCMT",'full menu'!AA180="LCMT",'full menu'!AA180="LMT",'full menu'!AA180="LCIT",'full menu'!AA180="FCIT",'full menu'!AA180="LIT",'full menu'!AA180="MwERT",'full menu'!AA180="ERwMT",'full menu'!AA180="M&amp;ERT",'full menu'!AA180="MwIT",'full menu'!AA180="IwMT",'full menu'!AA180="M&amp;IT",'full menu'!AA180="IwERT",'full menu'!AA180="ERwIT",'full menu'!AA180="I&amp;ERT",'full menu'!AA180="ER&amp;M&amp;IT",'full menu'!AA180="LSD"),"subst",IF(OR('full menu'!AA180="FERT",'full menu'!AA180="FMT",'full menu'!AA180="FIT",'full menu'!AA180="WSD"),"intens",IF('full menu'!AA180="UASC","UASC","")))))</f>
        <v>subst</v>
      </c>
      <c r="AB180" t="str">
        <f>IF(OR('full menu'!AB180="MDC",'full menu'!AB180="PERF"),"rude",IF(OR('full menu'!AB180="PCB",'full menu'!AB180="AERF",'full menu'!AB180="UD"),"inter",IF(OR('full menu'!AB180="ACB",'full menu'!AB180="LCERT",'full menu'!AB180="LERT",'full menu'!AB180="FCERT",'full menu'!AB180="FCMT",'full menu'!AB180="LCMT",'full menu'!AB180="LMT",'full menu'!AB180="LCIT",'full menu'!AB180="FCIT",'full menu'!AB180="LIT",'full menu'!AB180="MwERT",'full menu'!AB180="ERwMT",'full menu'!AB180="M&amp;ERT",'full menu'!AB180="MwIT",'full menu'!AB180="IwMT",'full menu'!AB180="M&amp;IT",'full menu'!AB180="IwERT",'full menu'!AB180="ERwIT",'full menu'!AB180="I&amp;ERT",'full menu'!AB180="ER&amp;M&amp;IT",'full menu'!AB180="LSD"),"subst",IF(OR('full menu'!AB180="FERT",'full menu'!AB180="FMT",'full menu'!AB180="FIT",'full menu'!AB180="WSD"),"intens",IF('full menu'!AB180="UASC","UASC","")))))</f>
        <v>subst</v>
      </c>
      <c r="AC180" t="str">
        <f>IF(OR('full menu'!AC180="MDC",'full menu'!AC180="PERF"),"rude",IF(OR('full menu'!AC180="PCB",'full menu'!AC180="AERF",'full menu'!AC180="UD"),"inter",IF(OR('full menu'!AC180="ACB",'full menu'!AC180="LCERT",'full menu'!AC180="LERT",'full menu'!AC180="FCERT",'full menu'!AC180="FCMT",'full menu'!AC180="LCMT",'full menu'!AC180="LMT",'full menu'!AC180="LCIT",'full menu'!AC180="FCIT",'full menu'!AC180="LIT",'full menu'!AC180="MwERT",'full menu'!AC180="ERwMT",'full menu'!AC180="M&amp;ERT",'full menu'!AC180="MwIT",'full menu'!AC180="IwMT",'full menu'!AC180="M&amp;IT",'full menu'!AC180="IwERT",'full menu'!AC180="ERwIT",'full menu'!AC180="I&amp;ERT",'full menu'!AC180="ER&amp;M&amp;IT",'full menu'!AC180="LSD"),"subst",IF(OR('full menu'!AC180="FERT",'full menu'!AC180="FMT",'full menu'!AC180="FIT",'full menu'!AC180="WSD"),"intens",IF('full menu'!AC180="UASC","UASC","")))))</f>
        <v>subst</v>
      </c>
      <c r="AD180" t="str">
        <f>IF(OR('full menu'!AD180="MDC",'full menu'!AD180="PERF"),"rude",IF(OR('full menu'!AD180="PCB",'full menu'!AD180="AERF",'full menu'!AD180="UD"),"inter",IF(OR('full menu'!AD180="ACB",'full menu'!AD180="LCERT",'full menu'!AD180="LERT",'full menu'!AD180="FCERT",'full menu'!AD180="FCMT",'full menu'!AD180="LCMT",'full menu'!AD180="LMT",'full menu'!AD180="LCIT",'full menu'!AD180="FCIT",'full menu'!AD180="LIT",'full menu'!AD180="MwERT",'full menu'!AD180="ERwMT",'full menu'!AD180="M&amp;ERT",'full menu'!AD180="MwIT",'full menu'!AD180="IwMT",'full menu'!AD180="M&amp;IT",'full menu'!AD180="IwERT",'full menu'!AD180="ERwIT",'full menu'!AD180="I&amp;ERT",'full menu'!AD180="ER&amp;M&amp;IT",'full menu'!AD180="LSD"),"subst",IF(OR('full menu'!AD180="FERT",'full menu'!AD180="FMT",'full menu'!AD180="FIT",'full menu'!AD180="WSD"),"intens",IF('full menu'!AD180="UASC","UASC","")))))</f>
        <v>subst</v>
      </c>
      <c r="AE180" t="str">
        <f>IF(OR('full menu'!AE180="MDC",'full menu'!AE180="PERF"),"rude",IF(OR('full menu'!AE180="PCB",'full menu'!AE180="AERF",'full menu'!AE180="UD"),"inter",IF(OR('full menu'!AE180="ACB",'full menu'!AE180="LCERT",'full menu'!AE180="LERT",'full menu'!AE180="FCERT",'full menu'!AE180="FCMT",'full menu'!AE180="LCMT",'full menu'!AE180="LMT",'full menu'!AE180="LCIT",'full menu'!AE180="FCIT",'full menu'!AE180="LIT",'full menu'!AE180="MwERT",'full menu'!AE180="ERwMT",'full menu'!AE180="M&amp;ERT",'full menu'!AE180="MwIT",'full menu'!AE180="IwMT",'full menu'!AE180="M&amp;IT",'full menu'!AE180="IwERT",'full menu'!AE180="ERwIT",'full menu'!AE180="I&amp;ERT",'full menu'!AE180="ER&amp;M&amp;IT",'full menu'!AE180="LSD"),"subst",IF(OR('full menu'!AE180="FERT",'full menu'!AE180="FMT",'full menu'!AE180="FIT",'full menu'!AE180="WSD"),"intens",IF('full menu'!AE180="UASC","UASC","")))))</f>
        <v>subst</v>
      </c>
      <c r="AF180" t="str">
        <f>IF(OR('full menu'!AF180="MDC",'full menu'!AF180="PERF"),"rude",IF(OR('full menu'!AF180="PCB",'full menu'!AF180="AERF",'full menu'!AF180="UD"),"inter",IF(OR('full menu'!AF180="ACB",'full menu'!AF180="LCERT",'full menu'!AF180="LERT",'full menu'!AF180="FCERT",'full menu'!AF180="FCMT",'full menu'!AF180="LCMT",'full menu'!AF180="LMT",'full menu'!AF180="LCIT",'full menu'!AF180="FCIT",'full menu'!AF180="LIT",'full menu'!AF180="MwERT",'full menu'!AF180="ERwMT",'full menu'!AF180="M&amp;ERT",'full menu'!AF180="MwIT",'full menu'!AF180="IwMT",'full menu'!AF180="M&amp;IT",'full menu'!AF180="IwERT",'full menu'!AF180="ERwIT",'full menu'!AF180="I&amp;ERT",'full menu'!AF180="ER&amp;M&amp;IT",'full menu'!AF180="LSD"),"subst",IF(OR('full menu'!AF180="FERT",'full menu'!AF180="FMT",'full menu'!AF180="FIT",'full menu'!AF180="WSD"),"intens",IF('full menu'!AF180="UASC","UASC","")))))</f>
        <v>subst</v>
      </c>
      <c r="AG180" t="str">
        <f>IF(OR('full menu'!AG180="MDC",'full menu'!AG180="PERF"),"rude",IF(OR('full menu'!AG180="PCB",'full menu'!AG180="AERF",'full menu'!AG180="UD"),"inter",IF(OR('full menu'!AG180="ACB",'full menu'!AG180="LCERT",'full menu'!AG180="LERT",'full menu'!AG180="FCERT",'full menu'!AG180="FCMT",'full menu'!AG180="LCMT",'full menu'!AG180="LMT",'full menu'!AG180="LCIT",'full menu'!AG180="FCIT",'full menu'!AG180="LIT",'full menu'!AG180="MwERT",'full menu'!AG180="ERwMT",'full menu'!AG180="M&amp;ERT",'full menu'!AG180="MwIT",'full menu'!AG180="IwMT",'full menu'!AG180="M&amp;IT",'full menu'!AG180="IwERT",'full menu'!AG180="ERwIT",'full menu'!AG180="I&amp;ERT",'full menu'!AG180="ER&amp;M&amp;IT",'full menu'!AG180="LSD"),"subst",IF(OR('full menu'!AG180="FERT",'full menu'!AG180="FMT",'full menu'!AG180="FIT",'full menu'!AG180="WSD"),"intens",IF('full menu'!AG180="UASC","UASC","")))))</f>
        <v>subst</v>
      </c>
      <c r="AH180" t="str">
        <f>IF(OR('full menu'!AH180="MDC",'full menu'!AH180="PERF"),"rude",IF(OR('full menu'!AH180="PCB",'full menu'!AH180="AERF",'full menu'!AH180="UD"),"inter",IF(OR('full menu'!AH180="ACB",'full menu'!AH180="LCERT",'full menu'!AH180="LERT",'full menu'!AH180="FCERT",'full menu'!AH180="FCMT",'full menu'!AH180="LCMT",'full menu'!AH180="LMT",'full menu'!AH180="LCIT",'full menu'!AH180="FCIT",'full menu'!AH180="LIT",'full menu'!AH180="MwERT",'full menu'!AH180="ERwMT",'full menu'!AH180="M&amp;ERT",'full menu'!AH180="MwIT",'full menu'!AH180="IwMT",'full menu'!AH180="M&amp;IT",'full menu'!AH180="IwERT",'full menu'!AH180="ERwIT",'full menu'!AH180="I&amp;ERT",'full menu'!AH180="ER&amp;M&amp;IT",'full menu'!AH180="LSD"),"subst",IF(OR('full menu'!AH180="FERT",'full menu'!AH180="FMT",'full menu'!AH180="FIT",'full menu'!AH180="WSD"),"intens",IF('full menu'!AH180="UASC","UASC","")))))</f>
        <v>subst</v>
      </c>
      <c r="AI180" t="str">
        <f>IF(OR('full menu'!AI180="MDC",'full menu'!AI180="PERF"),"rude",IF(OR('full menu'!AI180="PCB",'full menu'!AI180="AERF",'full menu'!AI180="UD"),"inter",IF(OR('full menu'!AI180="ACB",'full menu'!AI180="LCERT",'full menu'!AI180="LERT",'full menu'!AI180="FCERT",'full menu'!AI180="FCMT",'full menu'!AI180="LCMT",'full menu'!AI180="LMT",'full menu'!AI180="LCIT",'full menu'!AI180="FCIT",'full menu'!AI180="LIT",'full menu'!AI180="MwERT",'full menu'!AI180="ERwMT",'full menu'!AI180="M&amp;ERT",'full menu'!AI180="MwIT",'full menu'!AI180="IwMT",'full menu'!AI180="M&amp;IT",'full menu'!AI180="IwERT",'full menu'!AI180="ERwIT",'full menu'!AI180="I&amp;ERT",'full menu'!AI180="ER&amp;M&amp;IT",'full menu'!AI180="LSD"),"subst",IF(OR('full menu'!AI180="FERT",'full menu'!AI180="FMT",'full menu'!AI180="FIT",'full menu'!AI180="WSD"),"intens",IF('full menu'!AI180="UASC","UASC","")))))</f>
        <v>subst</v>
      </c>
      <c r="AJ180" t="str">
        <f>IF(OR('full menu'!AJ180="MDC",'full menu'!AJ180="PERF"),"rude",IF(OR('full menu'!AJ180="PCB",'full menu'!AJ180="AERF",'full menu'!AJ180="UD"),"inter",IF(OR('full menu'!AJ180="ACB",'full menu'!AJ180="LCERT",'full menu'!AJ180="LERT",'full menu'!AJ180="FCERT",'full menu'!AJ180="FCMT",'full menu'!AJ180="LCMT",'full menu'!AJ180="LMT",'full menu'!AJ180="LCIT",'full menu'!AJ180="FCIT",'full menu'!AJ180="LIT",'full menu'!AJ180="MwERT",'full menu'!AJ180="ERwMT",'full menu'!AJ180="M&amp;ERT",'full menu'!AJ180="MwIT",'full menu'!AJ180="IwMT",'full menu'!AJ180="M&amp;IT",'full menu'!AJ180="IwERT",'full menu'!AJ180="ERwIT",'full menu'!AJ180="I&amp;ERT",'full menu'!AJ180="ER&amp;M&amp;IT",'full menu'!AJ180="LSD"),"subst",IF(OR('full menu'!AJ180="FERT",'full menu'!AJ180="FMT",'full menu'!AJ180="FIT",'full menu'!AJ180="WSD"),"intens",IF('full menu'!AJ180="UASC","UASC","")))))</f>
        <v>subst</v>
      </c>
      <c r="AK180" t="str">
        <f>IF(OR('full menu'!AK180="MDC",'full menu'!AK180="PERF"),"rude",IF(OR('full menu'!AK180="PCB",'full menu'!AK180="AERF",'full menu'!AK180="UD"),"inter",IF(OR('full menu'!AK180="ACB",'full menu'!AK180="LCERT",'full menu'!AK180="LERT",'full menu'!AK180="FCERT",'full menu'!AK180="FCMT",'full menu'!AK180="LCMT",'full menu'!AK180="LMT",'full menu'!AK180="LCIT",'full menu'!AK180="FCIT",'full menu'!AK180="LIT",'full menu'!AK180="MwERT",'full menu'!AK180="ERwMT",'full menu'!AK180="M&amp;ERT",'full menu'!AK180="MwIT",'full menu'!AK180="IwMT",'full menu'!AK180="M&amp;IT",'full menu'!AK180="IwERT",'full menu'!AK180="ERwIT",'full menu'!AK180="I&amp;ERT",'full menu'!AK180="ER&amp;M&amp;IT",'full menu'!AK180="LSD"),"subst",IF(OR('full menu'!AK180="FERT",'full menu'!AK180="FMT",'full menu'!AK180="FIT",'full menu'!AK180="WSD"),"intens",IF('full menu'!AK180="UASC","UASC","")))))</f>
        <v>subst</v>
      </c>
      <c r="AL180" t="str">
        <f>IF(OR('full menu'!AL180="MDC",'full menu'!AL180="PERF"),"rude",IF(OR('full menu'!AL180="PCB",'full menu'!AL180="AERF",'full menu'!AL180="UD"),"inter",IF(OR('full menu'!AL180="ACB",'full menu'!AL180="LCERT",'full menu'!AL180="LERT",'full menu'!AL180="FCERT",'full menu'!AL180="FCMT",'full menu'!AL180="LCMT",'full menu'!AL180="LMT",'full menu'!AL180="LCIT",'full menu'!AL180="FCIT",'full menu'!AL180="LIT",'full menu'!AL180="MwERT",'full menu'!AL180="ERwMT",'full menu'!AL180="M&amp;ERT",'full menu'!AL180="MwIT",'full menu'!AL180="IwMT",'full menu'!AL180="M&amp;IT",'full menu'!AL180="IwERT",'full menu'!AL180="ERwIT",'full menu'!AL180="I&amp;ERT",'full menu'!AL180="ER&amp;M&amp;IT",'full menu'!AL180="LSD"),"subst",IF(OR('full menu'!AL180="FERT",'full menu'!AL180="FMT",'full menu'!AL180="FIT",'full menu'!AL180="WSD"),"intens",IF('full menu'!AL180="UASC","UASC","")))))</f>
        <v>subst</v>
      </c>
      <c r="AM180" t="str">
        <f>IF(OR('full menu'!AM180="MDC",'full menu'!AM180="PERF"),"rude",IF(OR('full menu'!AM180="PCB",'full menu'!AM180="AERF",'full menu'!AM180="UD"),"inter",IF(OR('full menu'!AM180="ACB",'full menu'!AM180="LCERT",'full menu'!AM180="LERT",'full menu'!AM180="FCERT",'full menu'!AM180="FCMT",'full menu'!AM180="LCMT",'full menu'!AM180="LMT",'full menu'!AM180="LCIT",'full menu'!AM180="FCIT",'full menu'!AM180="LIT",'full menu'!AM180="MwERT",'full menu'!AM180="ERwMT",'full menu'!AM180="M&amp;ERT",'full menu'!AM180="MwIT",'full menu'!AM180="IwMT",'full menu'!AM180="M&amp;IT",'full menu'!AM180="IwERT",'full menu'!AM180="ERwIT",'full menu'!AM180="I&amp;ERT",'full menu'!AM180="ER&amp;M&amp;IT",'full menu'!AM180="LSD"),"subst",IF(OR('full menu'!AM180="FERT",'full menu'!AM180="FMT",'full menu'!AM180="FIT",'full menu'!AM180="WSD"),"intens",IF('full menu'!AM180="UASC","UASC","")))))</f>
        <v>subst</v>
      </c>
      <c r="AN180" t="str">
        <f>IF(OR('full menu'!AN180="MDC",'full menu'!AN180="PERF"),"rude",IF(OR('full menu'!AN180="PCB",'full menu'!AN180="AERF",'full menu'!AN180="UD"),"inter",IF(OR('full menu'!AN180="ACB",'full menu'!AN180="LCERT",'full menu'!AN180="LERT",'full menu'!AN180="FCERT",'full menu'!AN180="FCMT",'full menu'!AN180="LCMT",'full menu'!AN180="LMT",'full menu'!AN180="LCIT",'full menu'!AN180="FCIT",'full menu'!AN180="LIT",'full menu'!AN180="MwERT",'full menu'!AN180="ERwMT",'full menu'!AN180="M&amp;ERT",'full menu'!AN180="MwIT",'full menu'!AN180="IwMT",'full menu'!AN180="M&amp;IT",'full menu'!AN180="IwERT",'full menu'!AN180="ERwIT",'full menu'!AN180="I&amp;ERT",'full menu'!AN180="ER&amp;M&amp;IT",'full menu'!AN180="LSD"),"subst",IF(OR('full menu'!AN180="FERT",'full menu'!AN180="FMT",'full menu'!AN180="FIT",'full menu'!AN180="WSD"),"intens",IF('full menu'!AN180="UASC","UASC","")))))</f>
        <v>subst</v>
      </c>
      <c r="AO180" t="str">
        <f>IF(OR('full menu'!AO180="MDC",'full menu'!AO180="PERF"),"rude",IF(OR('full menu'!AO180="PCB",'full menu'!AO180="AERF",'full menu'!AO180="UD"),"inter",IF(OR('full menu'!AO180="ACB",'full menu'!AO180="LCERT",'full menu'!AO180="LERT",'full menu'!AO180="FCERT",'full menu'!AO180="FCMT",'full menu'!AO180="LCMT",'full menu'!AO180="LMT",'full menu'!AO180="LCIT",'full menu'!AO180="FCIT",'full menu'!AO180="LIT",'full menu'!AO180="MwERT",'full menu'!AO180="ERwMT",'full menu'!AO180="M&amp;ERT",'full menu'!AO180="MwIT",'full menu'!AO180="IwMT",'full menu'!AO180="M&amp;IT",'full menu'!AO180="IwERT",'full menu'!AO180="ERwIT",'full menu'!AO180="I&amp;ERT",'full menu'!AO180="ER&amp;M&amp;IT",'full menu'!AO180="LSD"),"subst",IF(OR('full menu'!AO180="FERT",'full menu'!AO180="FMT",'full menu'!AO180="FIT",'full menu'!AO180="WSD"),"intens",IF('full menu'!AO180="UASC","UASC","")))))</f>
        <v>subst</v>
      </c>
      <c r="AP180" t="str">
        <f>IF(OR('full menu'!AP180="MDC",'full menu'!AP180="PERF"),"rude",IF(OR('full menu'!AP180="PCB",'full menu'!AP180="AERF",'full menu'!AP180="UD"),"inter",IF(OR('full menu'!AP180="ACB",'full menu'!AP180="LCERT",'full menu'!AP180="LERT",'full menu'!AP180="FCERT",'full menu'!AP180="FCMT",'full menu'!AP180="LCMT",'full menu'!AP180="LMT",'full menu'!AP180="LCIT",'full menu'!AP180="FCIT",'full menu'!AP180="LIT",'full menu'!AP180="MwERT",'full menu'!AP180="ERwMT",'full menu'!AP180="M&amp;ERT",'full menu'!AP180="MwIT",'full menu'!AP180="IwMT",'full menu'!AP180="M&amp;IT",'full menu'!AP180="IwERT",'full menu'!AP180="ERwIT",'full menu'!AP180="I&amp;ERT",'full menu'!AP180="ER&amp;M&amp;IT",'full menu'!AP180="LSD"),"subst",IF(OR('full menu'!AP180="FERT",'full menu'!AP180="FMT",'full menu'!AP180="FIT",'full menu'!AP180="WSD"),"intens",IF('full menu'!AP180="UASC","UASC","")))))</f>
        <v>subst</v>
      </c>
      <c r="AQ180" t="str">
        <f>IF(OR('full menu'!AQ180="MDC",'full menu'!AQ180="PERF"),"rude",IF(OR('full menu'!AQ180="PCB",'full menu'!AQ180="AERF",'full menu'!AQ180="UD"),"inter",IF(OR('full menu'!AQ180="ACB",'full menu'!AQ180="LCERT",'full menu'!AQ180="LERT",'full menu'!AQ180="FCERT",'full menu'!AQ180="FCMT",'full menu'!AQ180="LCMT",'full menu'!AQ180="LMT",'full menu'!AQ180="LCIT",'full menu'!AQ180="FCIT",'full menu'!AQ180="LIT",'full menu'!AQ180="MwERT",'full menu'!AQ180="ERwMT",'full menu'!AQ180="M&amp;ERT",'full menu'!AQ180="MwIT",'full menu'!AQ180="IwMT",'full menu'!AQ180="M&amp;IT",'full menu'!AQ180="IwERT",'full menu'!AQ180="ERwIT",'full menu'!AQ180="I&amp;ERT",'full menu'!AQ180="ER&amp;M&amp;IT",'full menu'!AQ180="LSD"),"subst",IF(OR('full menu'!AQ180="FERT",'full menu'!AQ180="FMT",'full menu'!AQ180="FIT",'full menu'!AQ180="WSD"),"intens",IF('full menu'!AQ180="UASC","UASC","")))))</f>
        <v>subst</v>
      </c>
      <c r="AR180" t="str">
        <f>IF(OR('full menu'!AR180="MDC",'full menu'!AR180="PERF"),"rude",IF(OR('full menu'!AR180="PCB",'full menu'!AR180="AERF",'full menu'!AR180="UD"),"inter",IF(OR('full menu'!AR180="ACB",'full menu'!AR180="LCERT",'full menu'!AR180="LERT",'full menu'!AR180="FCERT",'full menu'!AR180="FCMT",'full menu'!AR180="LCMT",'full menu'!AR180="LMT",'full menu'!AR180="LCIT",'full menu'!AR180="FCIT",'full menu'!AR180="LIT",'full menu'!AR180="MwERT",'full menu'!AR180="ERwMT",'full menu'!AR180="M&amp;ERT",'full menu'!AR180="MwIT",'full menu'!AR180="IwMT",'full menu'!AR180="M&amp;IT",'full menu'!AR180="IwERT",'full menu'!AR180="ERwIT",'full menu'!AR180="I&amp;ERT",'full menu'!AR180="ER&amp;M&amp;IT",'full menu'!AR180="LSD"),"subst",IF(OR('full menu'!AR180="FERT",'full menu'!AR180="FMT",'full menu'!AR180="FIT",'full menu'!AR180="WSD"),"intens",IF('full menu'!AR180="UASC","UASC","")))))</f>
        <v>subst</v>
      </c>
      <c r="AS180" t="str">
        <f>IF(OR('full menu'!AS180="MDC",'full menu'!AS180="PERF"),"rude",IF(OR('full menu'!AS180="PCB",'full menu'!AS180="AERF",'full menu'!AS180="UD"),"inter",IF(OR('full menu'!AS180="ACB",'full menu'!AS180="LCERT",'full menu'!AS180="LERT",'full menu'!AS180="FCERT",'full menu'!AS180="FCMT",'full menu'!AS180="LCMT",'full menu'!AS180="LMT",'full menu'!AS180="LCIT",'full menu'!AS180="FCIT",'full menu'!AS180="LIT",'full menu'!AS180="MwERT",'full menu'!AS180="ERwMT",'full menu'!AS180="M&amp;ERT",'full menu'!AS180="MwIT",'full menu'!AS180="IwMT",'full menu'!AS180="M&amp;IT",'full menu'!AS180="IwERT",'full menu'!AS180="ERwIT",'full menu'!AS180="I&amp;ERT",'full menu'!AS180="ER&amp;M&amp;IT",'full menu'!AS180="LSD"),"subst",IF(OR('full menu'!AS180="FERT",'full menu'!AS180="FMT",'full menu'!AS180="FIT",'full menu'!AS180="WSD"),"intens",IF('full menu'!AS180="UASC","UASC","")))))</f>
        <v>subst</v>
      </c>
      <c r="AT180" t="str">
        <f>IF(OR('full menu'!AT180="MDC",'full menu'!AT180="PERF"),"rude",IF(OR('full menu'!AT180="PCB",'full menu'!AT180="AERF",'full menu'!AT180="UD"),"inter",IF(OR('full menu'!AT180="ACB",'full menu'!AT180="LCERT",'full menu'!AT180="LERT",'full menu'!AT180="FCERT",'full menu'!AT180="FCMT",'full menu'!AT180="LCMT",'full menu'!AT180="LMT",'full menu'!AT180="LCIT",'full menu'!AT180="FCIT",'full menu'!AT180="LIT",'full menu'!AT180="MwERT",'full menu'!AT180="ERwMT",'full menu'!AT180="M&amp;ERT",'full menu'!AT180="MwIT",'full menu'!AT180="IwMT",'full menu'!AT180="M&amp;IT",'full menu'!AT180="IwERT",'full menu'!AT180="ERwIT",'full menu'!AT180="I&amp;ERT",'full menu'!AT180="ER&amp;M&amp;IT",'full menu'!AT180="LSD"),"subst",IF(OR('full menu'!AT180="FERT",'full menu'!AT180="FMT",'full menu'!AT180="FIT",'full menu'!AT180="WSD"),"intens",IF('full menu'!AT180="UASC","UASC","")))))</f>
        <v>subst</v>
      </c>
      <c r="AU180" t="str">
        <f>IF(OR('full menu'!AU180="MDC",'full menu'!AU180="PERF"),"rude",IF(OR('full menu'!AU180="PCB",'full menu'!AU180="AERF",'full menu'!AU180="UD"),"inter",IF(OR('full menu'!AU180="ACB",'full menu'!AU180="LCERT",'full menu'!AU180="LERT",'full menu'!AU180="FCERT",'full menu'!AU180="FCMT",'full menu'!AU180="LCMT",'full menu'!AU180="LMT",'full menu'!AU180="LCIT",'full menu'!AU180="FCIT",'full menu'!AU180="LIT",'full menu'!AU180="MwERT",'full menu'!AU180="ERwMT",'full menu'!AU180="M&amp;ERT",'full menu'!AU180="MwIT",'full menu'!AU180="IwMT",'full menu'!AU180="M&amp;IT",'full menu'!AU180="IwERT",'full menu'!AU180="ERwIT",'full menu'!AU180="I&amp;ERT",'full menu'!AU180="ER&amp;M&amp;IT",'full menu'!AU180="LSD"),"subst",IF(OR('full menu'!AU180="FERT",'full menu'!AU180="FMT",'full menu'!AU180="FIT",'full menu'!AU180="WSD"),"intens",IF('full menu'!AU180="UASC","UASC","")))))</f>
        <v>subst</v>
      </c>
      <c r="AV180" t="str">
        <f>IF(OR('full menu'!AV180="MDC",'full menu'!AV180="PERF"),"rude",IF(OR('full menu'!AV180="PCB",'full menu'!AV180="AERF",'full menu'!AV180="UD"),"inter",IF(OR('full menu'!AV180="ACB",'full menu'!AV180="LCERT",'full menu'!AV180="LERT",'full menu'!AV180="FCERT",'full menu'!AV180="FCMT",'full menu'!AV180="LCMT",'full menu'!AV180="LMT",'full menu'!AV180="LCIT",'full menu'!AV180="FCIT",'full menu'!AV180="LIT",'full menu'!AV180="MwERT",'full menu'!AV180="ERwMT",'full menu'!AV180="M&amp;ERT",'full menu'!AV180="MwIT",'full menu'!AV180="IwMT",'full menu'!AV180="M&amp;IT",'full menu'!AV180="IwERT",'full menu'!AV180="ERwIT",'full menu'!AV180="I&amp;ERT",'full menu'!AV180="ER&amp;M&amp;IT",'full menu'!AV180="LSD"),"subst",IF(OR('full menu'!AV180="FERT",'full menu'!AV180="FMT",'full menu'!AV180="FIT",'full menu'!AV180="WSD"),"intens",IF('full menu'!AV180="UASC","UASC","")))))</f>
        <v>subst</v>
      </c>
      <c r="AW180" t="str">
        <f>IF(OR('full menu'!AW180="MDC",'full menu'!AW180="PERF"),"rude",IF(OR('full menu'!AW180="PCB",'full menu'!AW180="AERF",'full menu'!AW180="UD"),"inter",IF(OR('full menu'!AW180="ACB",'full menu'!AW180="LCERT",'full menu'!AW180="LERT",'full menu'!AW180="FCERT",'full menu'!AW180="FCMT",'full menu'!AW180="LCMT",'full menu'!AW180="LMT",'full menu'!AW180="LCIT",'full menu'!AW180="FCIT",'full menu'!AW180="LIT",'full menu'!AW180="MwERT",'full menu'!AW180="ERwMT",'full menu'!AW180="M&amp;ERT",'full menu'!AW180="MwIT",'full menu'!AW180="IwMT",'full menu'!AW180="M&amp;IT",'full menu'!AW180="IwERT",'full menu'!AW180="ERwIT",'full menu'!AW180="I&amp;ERT",'full menu'!AW180="ER&amp;M&amp;IT",'full menu'!AW180="LSD"),"subst",IF(OR('full menu'!AW180="FERT",'full menu'!AW180="FMT",'full menu'!AW180="FIT",'full menu'!AW180="WSD"),"intens",IF('full menu'!AW180="UASC","UASC","")))))</f>
        <v>subst</v>
      </c>
      <c r="AX180" t="str">
        <f>IF(OR('full menu'!AX180="MDC",'full menu'!AX180="PERF"),"rude",IF(OR('full menu'!AX180="PCB",'full menu'!AX180="AERF",'full menu'!AX180="UD"),"inter",IF(OR('full menu'!AX180="ACB",'full menu'!AX180="LCERT",'full menu'!AX180="LERT",'full menu'!AX180="FCERT",'full menu'!AX180="FCMT",'full menu'!AX180="LCMT",'full menu'!AX180="LMT",'full menu'!AX180="LCIT",'full menu'!AX180="FCIT",'full menu'!AX180="LIT",'full menu'!AX180="MwERT",'full menu'!AX180="ERwMT",'full menu'!AX180="M&amp;ERT",'full menu'!AX180="MwIT",'full menu'!AX180="IwMT",'full menu'!AX180="M&amp;IT",'full menu'!AX180="IwERT",'full menu'!AX180="ERwIT",'full menu'!AX180="I&amp;ERT",'full menu'!AX180="ER&amp;M&amp;IT",'full menu'!AX180="LSD"),"subst",IF(OR('full menu'!AX180="FERT",'full menu'!AX180="FMT",'full menu'!AX180="FIT",'full menu'!AX180="WSD"),"intens",IF('full menu'!AX180="UASC","UASC","")))))</f>
        <v>subst</v>
      </c>
      <c r="AY180" t="str">
        <f>IF(OR('full menu'!AY180="MDC",'full menu'!AY180="PERF"),"rude",IF(OR('full menu'!AY180="PCB",'full menu'!AY180="AERF",'full menu'!AY180="UD"),"inter",IF(OR('full menu'!AY180="ACB",'full menu'!AY180="LCERT",'full menu'!AY180="LERT",'full menu'!AY180="FCERT",'full menu'!AY180="FCMT",'full menu'!AY180="LCMT",'full menu'!AY180="LMT",'full menu'!AY180="LCIT",'full menu'!AY180="FCIT",'full menu'!AY180="LIT",'full menu'!AY180="MwERT",'full menu'!AY180="ERwMT",'full menu'!AY180="M&amp;ERT",'full menu'!AY180="MwIT",'full menu'!AY180="IwMT",'full menu'!AY180="M&amp;IT",'full menu'!AY180="IwERT",'full menu'!AY180="ERwIT",'full menu'!AY180="I&amp;ERT",'full menu'!AY180="ER&amp;M&amp;IT",'full menu'!AY180="LSD"),"subst",IF(OR('full menu'!AY180="FERT",'full menu'!AY180="FMT",'full menu'!AY180="FIT",'full menu'!AY180="WSD"),"intens",IF('full menu'!AY180="UASC","UASC","")))))</f>
        <v>subst</v>
      </c>
    </row>
    <row r="181" spans="1:66" x14ac:dyDescent="0.3">
      <c r="A181" t="s">
        <v>205</v>
      </c>
      <c r="B181" t="str">
        <f>IF(OR('full menu'!B181="MDC",'full menu'!B181="PERF"),"rude",IF(OR('full menu'!B181="PCB",'full menu'!B181="AERF",'full menu'!B181="UD"),"inter",IF(OR('full menu'!B181="ACB",'full menu'!B181="LCERT",'full menu'!B181="LERT",'full menu'!B181="FCERT",'full menu'!B181="FCMT",'full menu'!B181="LCMT",'full menu'!B181="LMT",'full menu'!B181="LCIT",'full menu'!B181="FCIT",'full menu'!B181="LIT",'full menu'!B181="MwERT",'full menu'!B181="ERwMT",'full menu'!B181="M&amp;ERT",'full menu'!B181="MwIT",'full menu'!B181="IwMT",'full menu'!B181="M&amp;IT",'full menu'!B181="IwERT",'full menu'!B181="ERwIT",'full menu'!B181="I&amp;ERT",'full menu'!B181="ER&amp;M&amp;IT",'full menu'!B181="LSD"),"subst",IF(OR('full menu'!B181="FERT",'full menu'!B181="FMT",'full menu'!B181="FIT",'full menu'!B181="WSD"),"intens",IF('full menu'!B181="UASC","UASC","")))))</f>
        <v>inter</v>
      </c>
      <c r="C181" t="str">
        <f>IF(OR('full menu'!C181="MDC",'full menu'!C181="PERF"),"rude",IF(OR('full menu'!C181="PCB",'full menu'!C181="AERF",'full menu'!C181="UD"),"inter",IF(OR('full menu'!C181="ACB",'full menu'!C181="LCERT",'full menu'!C181="LERT",'full menu'!C181="FCERT",'full menu'!C181="FCMT",'full menu'!C181="LCMT",'full menu'!C181="LMT",'full menu'!C181="LCIT",'full menu'!C181="FCIT",'full menu'!C181="LIT",'full menu'!C181="MwERT",'full menu'!C181="ERwMT",'full menu'!C181="M&amp;ERT",'full menu'!C181="MwIT",'full menu'!C181="IwMT",'full menu'!C181="M&amp;IT",'full menu'!C181="IwERT",'full menu'!C181="ERwIT",'full menu'!C181="I&amp;ERT",'full menu'!C181="ER&amp;M&amp;IT",'full menu'!C181="LSD"),"subst",IF(OR('full menu'!C181="FERT",'full menu'!C181="FMT",'full menu'!C181="FIT",'full menu'!C181="WSD"),"intens",IF('full menu'!C181="UASC","UASC","")))))</f>
        <v>inter</v>
      </c>
      <c r="D181" t="str">
        <f>IF(OR('full menu'!D181="MDC",'full menu'!D181="PERF"),"rude",IF(OR('full menu'!D181="PCB",'full menu'!D181="AERF",'full menu'!D181="UD"),"inter",IF(OR('full menu'!D181="ACB",'full menu'!D181="LCERT",'full menu'!D181="LERT",'full menu'!D181="FCERT",'full menu'!D181="FCMT",'full menu'!D181="LCMT",'full menu'!D181="LMT",'full menu'!D181="LCIT",'full menu'!D181="FCIT",'full menu'!D181="LIT",'full menu'!D181="MwERT",'full menu'!D181="ERwMT",'full menu'!D181="M&amp;ERT",'full menu'!D181="MwIT",'full menu'!D181="IwMT",'full menu'!D181="M&amp;IT",'full menu'!D181="IwERT",'full menu'!D181="ERwIT",'full menu'!D181="I&amp;ERT",'full menu'!D181="ER&amp;M&amp;IT",'full menu'!D181="LSD"),"subst",IF(OR('full menu'!D181="FERT",'full menu'!D181="FMT",'full menu'!D181="FIT",'full menu'!D181="WSD"),"intens",IF('full menu'!D181="UASC","UASC","")))))</f>
        <v>inter</v>
      </c>
      <c r="E181" t="str">
        <f>IF(OR('full menu'!E181="MDC",'full menu'!E181="PERF"),"rude",IF(OR('full menu'!E181="PCB",'full menu'!E181="AERF",'full menu'!E181="UD"),"inter",IF(OR('full menu'!E181="ACB",'full menu'!E181="LCERT",'full menu'!E181="LERT",'full menu'!E181="FCERT",'full menu'!E181="FCMT",'full menu'!E181="LCMT",'full menu'!E181="LMT",'full menu'!E181="LCIT",'full menu'!E181="FCIT",'full menu'!E181="LIT",'full menu'!E181="MwERT",'full menu'!E181="ERwMT",'full menu'!E181="M&amp;ERT",'full menu'!E181="MwIT",'full menu'!E181="IwMT",'full menu'!E181="M&amp;IT",'full menu'!E181="IwERT",'full menu'!E181="ERwIT",'full menu'!E181="I&amp;ERT",'full menu'!E181="ER&amp;M&amp;IT",'full menu'!E181="LSD"),"subst",IF(OR('full menu'!E181="FERT",'full menu'!E181="FMT",'full menu'!E181="FIT",'full menu'!E181="WSD"),"intens",IF('full menu'!E181="UASC","UASC","")))))</f>
        <v>inter</v>
      </c>
      <c r="F181" t="str">
        <f>IF(OR('full menu'!F181="MDC",'full menu'!F181="PERF"),"rude",IF(OR('full menu'!F181="PCB",'full menu'!F181="AERF",'full menu'!F181="UD"),"inter",IF(OR('full menu'!F181="ACB",'full menu'!F181="LCERT",'full menu'!F181="LERT",'full menu'!F181="FCERT",'full menu'!F181="FCMT",'full menu'!F181="LCMT",'full menu'!F181="LMT",'full menu'!F181="LCIT",'full menu'!F181="FCIT",'full menu'!F181="LIT",'full menu'!F181="MwERT",'full menu'!F181="ERwMT",'full menu'!F181="M&amp;ERT",'full menu'!F181="MwIT",'full menu'!F181="IwMT",'full menu'!F181="M&amp;IT",'full menu'!F181="IwERT",'full menu'!F181="ERwIT",'full menu'!F181="I&amp;ERT",'full menu'!F181="ER&amp;M&amp;IT",'full menu'!F181="LSD"),"subst",IF(OR('full menu'!F181="FERT",'full menu'!F181="FMT",'full menu'!F181="FIT",'full menu'!F181="WSD"),"intens",IF('full menu'!F181="UASC","UASC","")))))</f>
        <v>inter</v>
      </c>
      <c r="G181" t="str">
        <f>IF(OR('full menu'!G181="MDC",'full menu'!G181="PERF"),"rude",IF(OR('full menu'!G181="PCB",'full menu'!G181="AERF",'full menu'!G181="UD"),"inter",IF(OR('full menu'!G181="ACB",'full menu'!G181="LCERT",'full menu'!G181="LERT",'full menu'!G181="FCERT",'full menu'!G181="FCMT",'full menu'!G181="LCMT",'full menu'!G181="LMT",'full menu'!G181="LCIT",'full menu'!G181="FCIT",'full menu'!G181="LIT",'full menu'!G181="MwERT",'full menu'!G181="ERwMT",'full menu'!G181="M&amp;ERT",'full menu'!G181="MwIT",'full menu'!G181="IwMT",'full menu'!G181="M&amp;IT",'full menu'!G181="IwERT",'full menu'!G181="ERwIT",'full menu'!G181="I&amp;ERT",'full menu'!G181="ER&amp;M&amp;IT",'full menu'!G181="LSD"),"subst",IF(OR('full menu'!G181="FERT",'full menu'!G181="FMT",'full menu'!G181="FIT",'full menu'!G181="WSD"),"intens",IF('full menu'!G181="UASC","UASC","")))))</f>
        <v>inter</v>
      </c>
      <c r="H181" t="str">
        <f>IF(OR('full menu'!H181="MDC",'full menu'!H181="PERF"),"rude",IF(OR('full menu'!H181="PCB",'full menu'!H181="AERF",'full menu'!H181="UD"),"inter",IF(OR('full menu'!H181="ACB",'full menu'!H181="LCERT",'full menu'!H181="LERT",'full menu'!H181="FCERT",'full menu'!H181="FCMT",'full menu'!H181="LCMT",'full menu'!H181="LMT",'full menu'!H181="LCIT",'full menu'!H181="FCIT",'full menu'!H181="LIT",'full menu'!H181="MwERT",'full menu'!H181="ERwMT",'full menu'!H181="M&amp;ERT",'full menu'!H181="MwIT",'full menu'!H181="IwMT",'full menu'!H181="M&amp;IT",'full menu'!H181="IwERT",'full menu'!H181="ERwIT",'full menu'!H181="I&amp;ERT",'full menu'!H181="ER&amp;M&amp;IT",'full menu'!H181="LSD"),"subst",IF(OR('full menu'!H181="FERT",'full menu'!H181="FMT",'full menu'!H181="FIT",'full menu'!H181="WSD"),"intens",IF('full menu'!H181="UASC","UASC","")))))</f>
        <v>inter</v>
      </c>
      <c r="I181" t="str">
        <f>IF(OR('full menu'!I181="MDC",'full menu'!I181="PERF"),"rude",IF(OR('full menu'!I181="PCB",'full menu'!I181="AERF",'full menu'!I181="UD"),"inter",IF(OR('full menu'!I181="ACB",'full menu'!I181="LCERT",'full menu'!I181="LERT",'full menu'!I181="FCERT",'full menu'!I181="FCMT",'full menu'!I181="LCMT",'full menu'!I181="LMT",'full menu'!I181="LCIT",'full menu'!I181="FCIT",'full menu'!I181="LIT",'full menu'!I181="MwERT",'full menu'!I181="ERwMT",'full menu'!I181="M&amp;ERT",'full menu'!I181="MwIT",'full menu'!I181="IwMT",'full menu'!I181="M&amp;IT",'full menu'!I181="IwERT",'full menu'!I181="ERwIT",'full menu'!I181="I&amp;ERT",'full menu'!I181="ER&amp;M&amp;IT",'full menu'!I181="LSD"),"subst",IF(OR('full menu'!I181="FERT",'full menu'!I181="FMT",'full menu'!I181="FIT",'full menu'!I181="WSD"),"intens",IF('full menu'!I181="UASC","UASC","")))))</f>
        <v>inter</v>
      </c>
      <c r="J181" t="str">
        <f>IF(OR('full menu'!J181="MDC",'full menu'!J181="PERF"),"rude",IF(OR('full menu'!J181="PCB",'full menu'!J181="AERF",'full menu'!J181="UD"),"inter",IF(OR('full menu'!J181="ACB",'full menu'!J181="LCERT",'full menu'!J181="LERT",'full menu'!J181="FCERT",'full menu'!J181="FCMT",'full menu'!J181="LCMT",'full menu'!J181="LMT",'full menu'!J181="LCIT",'full menu'!J181="FCIT",'full menu'!J181="LIT",'full menu'!J181="MwERT",'full menu'!J181="ERwMT",'full menu'!J181="M&amp;ERT",'full menu'!J181="MwIT",'full menu'!J181="IwMT",'full menu'!J181="M&amp;IT",'full menu'!J181="IwERT",'full menu'!J181="ERwIT",'full menu'!J181="I&amp;ERT",'full menu'!J181="ER&amp;M&amp;IT",'full menu'!J181="LSD"),"subst",IF(OR('full menu'!J181="FERT",'full menu'!J181="FMT",'full menu'!J181="FIT",'full menu'!J181="WSD"),"intens",IF('full menu'!J181="UASC","UASC","")))))</f>
        <v>inter</v>
      </c>
      <c r="K181" t="str">
        <f>IF(OR('full menu'!K181="MDC",'full menu'!K181="PERF"),"rude",IF(OR('full menu'!K181="PCB",'full menu'!K181="AERF",'full menu'!K181="UD"),"inter",IF(OR('full menu'!K181="ACB",'full menu'!K181="LCERT",'full menu'!K181="LERT",'full menu'!K181="FCERT",'full menu'!K181="FCMT",'full menu'!K181="LCMT",'full menu'!K181="LMT",'full menu'!K181="LCIT",'full menu'!K181="FCIT",'full menu'!K181="LIT",'full menu'!K181="MwERT",'full menu'!K181="ERwMT",'full menu'!K181="M&amp;ERT",'full menu'!K181="MwIT",'full menu'!K181="IwMT",'full menu'!K181="M&amp;IT",'full menu'!K181="IwERT",'full menu'!K181="ERwIT",'full menu'!K181="I&amp;ERT",'full menu'!K181="ER&amp;M&amp;IT",'full menu'!K181="LSD"),"subst",IF(OR('full menu'!K181="FERT",'full menu'!K181="FMT",'full menu'!K181="FIT",'full menu'!K181="WSD"),"intens",IF('full menu'!K181="UASC","UASC","")))))</f>
        <v>inter</v>
      </c>
      <c r="L181" t="str">
        <f>IF(OR('full menu'!L181="MDC",'full menu'!L181="PERF"),"rude",IF(OR('full menu'!L181="PCB",'full menu'!L181="AERF",'full menu'!L181="UD"),"inter",IF(OR('full menu'!L181="ACB",'full menu'!L181="LCERT",'full menu'!L181="LERT",'full menu'!L181="FCERT",'full menu'!L181="FCMT",'full menu'!L181="LCMT",'full menu'!L181="LMT",'full menu'!L181="LCIT",'full menu'!L181="FCIT",'full menu'!L181="LIT",'full menu'!L181="MwERT",'full menu'!L181="ERwMT",'full menu'!L181="M&amp;ERT",'full menu'!L181="MwIT",'full menu'!L181="IwMT",'full menu'!L181="M&amp;IT",'full menu'!L181="IwERT",'full menu'!L181="ERwIT",'full menu'!L181="I&amp;ERT",'full menu'!L181="ER&amp;M&amp;IT",'full menu'!L181="LSD"),"subst",IF(OR('full menu'!L181="FERT",'full menu'!L181="FMT",'full menu'!L181="FIT",'full menu'!L181="WSD"),"intens",IF('full menu'!L181="UASC","UASC","")))))</f>
        <v>inter</v>
      </c>
      <c r="M181" t="str">
        <f>IF(OR('full menu'!M181="MDC",'full menu'!M181="PERF"),"rude",IF(OR('full menu'!M181="PCB",'full menu'!M181="AERF",'full menu'!M181="UD"),"inter",IF(OR('full menu'!M181="ACB",'full menu'!M181="LCERT",'full menu'!M181="LERT",'full menu'!M181="FCERT",'full menu'!M181="FCMT",'full menu'!M181="LCMT",'full menu'!M181="LMT",'full menu'!M181="LCIT",'full menu'!M181="FCIT",'full menu'!M181="LIT",'full menu'!M181="MwERT",'full menu'!M181="ERwMT",'full menu'!M181="M&amp;ERT",'full menu'!M181="MwIT",'full menu'!M181="IwMT",'full menu'!M181="M&amp;IT",'full menu'!M181="IwERT",'full menu'!M181="ERwIT",'full menu'!M181="I&amp;ERT",'full menu'!M181="ER&amp;M&amp;IT",'full menu'!M181="LSD"),"subst",IF(OR('full menu'!M181="FERT",'full menu'!M181="FMT",'full menu'!M181="FIT",'full menu'!M181="WSD"),"intens",IF('full menu'!M181="UASC","UASC","")))))</f>
        <v>inter</v>
      </c>
      <c r="N181" t="str">
        <f>IF(OR('full menu'!N181="MDC",'full menu'!N181="PERF"),"rude",IF(OR('full menu'!N181="PCB",'full menu'!N181="AERF",'full menu'!N181="UD"),"inter",IF(OR('full menu'!N181="ACB",'full menu'!N181="LCERT",'full menu'!N181="LERT",'full menu'!N181="FCERT",'full menu'!N181="FCMT",'full menu'!N181="LCMT",'full menu'!N181="LMT",'full menu'!N181="LCIT",'full menu'!N181="FCIT",'full menu'!N181="LIT",'full menu'!N181="MwERT",'full menu'!N181="ERwMT",'full menu'!N181="M&amp;ERT",'full menu'!N181="MwIT",'full menu'!N181="IwMT",'full menu'!N181="M&amp;IT",'full menu'!N181="IwERT",'full menu'!N181="ERwIT",'full menu'!N181="I&amp;ERT",'full menu'!N181="ER&amp;M&amp;IT",'full menu'!N181="LSD"),"subst",IF(OR('full menu'!N181="FERT",'full menu'!N181="FMT",'full menu'!N181="FIT",'full menu'!N181="WSD"),"intens",IF('full menu'!N181="UASC","UASC","")))))</f>
        <v>inter</v>
      </c>
      <c r="O181" t="str">
        <f>IF(OR('full menu'!O181="MDC",'full menu'!O181="PERF"),"rude",IF(OR('full menu'!O181="PCB",'full menu'!O181="AERF",'full menu'!O181="UD"),"inter",IF(OR('full menu'!O181="ACB",'full menu'!O181="LCERT",'full menu'!O181="LERT",'full menu'!O181="FCERT",'full menu'!O181="FCMT",'full menu'!O181="LCMT",'full menu'!O181="LMT",'full menu'!O181="LCIT",'full menu'!O181="FCIT",'full menu'!O181="LIT",'full menu'!O181="MwERT",'full menu'!O181="ERwMT",'full menu'!O181="M&amp;ERT",'full menu'!O181="MwIT",'full menu'!O181="IwMT",'full menu'!O181="M&amp;IT",'full menu'!O181="IwERT",'full menu'!O181="ERwIT",'full menu'!O181="I&amp;ERT",'full menu'!O181="ER&amp;M&amp;IT",'full menu'!O181="LSD"),"subst",IF(OR('full menu'!O181="FERT",'full menu'!O181="FMT",'full menu'!O181="FIT",'full menu'!O181="WSD"),"intens",IF('full menu'!O181="UASC","UASC","")))))</f>
        <v>inter</v>
      </c>
      <c r="P181" t="str">
        <f>IF(OR('full menu'!P181="MDC",'full menu'!P181="PERF"),"rude",IF(OR('full menu'!P181="PCB",'full menu'!P181="AERF",'full menu'!P181="UD"),"inter",IF(OR('full menu'!P181="ACB",'full menu'!P181="LCERT",'full menu'!P181="LERT",'full menu'!P181="FCERT",'full menu'!P181="FCMT",'full menu'!P181="LCMT",'full menu'!P181="LMT",'full menu'!P181="LCIT",'full menu'!P181="FCIT",'full menu'!P181="LIT",'full menu'!P181="MwERT",'full menu'!P181="ERwMT",'full menu'!P181="M&amp;ERT",'full menu'!P181="MwIT",'full menu'!P181="IwMT",'full menu'!P181="M&amp;IT",'full menu'!P181="IwERT",'full menu'!P181="ERwIT",'full menu'!P181="I&amp;ERT",'full menu'!P181="ER&amp;M&amp;IT",'full menu'!P181="LSD"),"subst",IF(OR('full menu'!P181="FERT",'full menu'!P181="FMT",'full menu'!P181="FIT",'full menu'!P181="WSD"),"intens",IF('full menu'!P181="UASC","UASC","")))))</f>
        <v>inter</v>
      </c>
      <c r="Q181" t="str">
        <f>IF(OR('full menu'!Q181="MDC",'full menu'!Q181="PERF"),"rude",IF(OR('full menu'!Q181="PCB",'full menu'!Q181="AERF",'full menu'!Q181="UD"),"inter",IF(OR('full menu'!Q181="ACB",'full menu'!Q181="LCERT",'full menu'!Q181="LERT",'full menu'!Q181="FCERT",'full menu'!Q181="FCMT",'full menu'!Q181="LCMT",'full menu'!Q181="LMT",'full menu'!Q181="LCIT",'full menu'!Q181="FCIT",'full menu'!Q181="LIT",'full menu'!Q181="MwERT",'full menu'!Q181="ERwMT",'full menu'!Q181="M&amp;ERT",'full menu'!Q181="MwIT",'full menu'!Q181="IwMT",'full menu'!Q181="M&amp;IT",'full menu'!Q181="IwERT",'full menu'!Q181="ERwIT",'full menu'!Q181="I&amp;ERT",'full menu'!Q181="ER&amp;M&amp;IT",'full menu'!Q181="LSD"),"subst",IF(OR('full menu'!Q181="FERT",'full menu'!Q181="FMT",'full menu'!Q181="FIT",'full menu'!Q181="WSD"),"intens",IF('full menu'!Q181="UASC","UASC","")))))</f>
        <v>inter</v>
      </c>
      <c r="R181" t="str">
        <f>IF(OR('full menu'!R181="MDC",'full menu'!R181="PERF"),"rude",IF(OR('full menu'!R181="PCB",'full menu'!R181="AERF",'full menu'!R181="UD"),"inter",IF(OR('full menu'!R181="ACB",'full menu'!R181="LCERT",'full menu'!R181="LERT",'full menu'!R181="FCERT",'full menu'!R181="FCMT",'full menu'!R181="LCMT",'full menu'!R181="LMT",'full menu'!R181="LCIT",'full menu'!R181="FCIT",'full menu'!R181="LIT",'full menu'!R181="MwERT",'full menu'!R181="ERwMT",'full menu'!R181="M&amp;ERT",'full menu'!R181="MwIT",'full menu'!R181="IwMT",'full menu'!R181="M&amp;IT",'full menu'!R181="IwERT",'full menu'!R181="ERwIT",'full menu'!R181="I&amp;ERT",'full menu'!R181="ER&amp;M&amp;IT",'full menu'!R181="LSD"),"subst",IF(OR('full menu'!R181="FERT",'full menu'!R181="FMT",'full menu'!R181="FIT",'full menu'!R181="WSD"),"intens",IF('full menu'!R181="UASC","UASC","")))))</f>
        <v>inter</v>
      </c>
      <c r="S181" t="str">
        <f>IF(OR('full menu'!S181="MDC",'full menu'!S181="PERF"),"rude",IF(OR('full menu'!S181="PCB",'full menu'!S181="AERF",'full menu'!S181="UD"),"inter",IF(OR('full menu'!S181="ACB",'full menu'!S181="LCERT",'full menu'!S181="LERT",'full menu'!S181="FCERT",'full menu'!S181="FCMT",'full menu'!S181="LCMT",'full menu'!S181="LMT",'full menu'!S181="LCIT",'full menu'!S181="FCIT",'full menu'!S181="LIT",'full menu'!S181="MwERT",'full menu'!S181="ERwMT",'full menu'!S181="M&amp;ERT",'full menu'!S181="MwIT",'full menu'!S181="IwMT",'full menu'!S181="M&amp;IT",'full menu'!S181="IwERT",'full menu'!S181="ERwIT",'full menu'!S181="I&amp;ERT",'full menu'!S181="ER&amp;M&amp;IT",'full menu'!S181="LSD"),"subst",IF(OR('full menu'!S181="FERT",'full menu'!S181="FMT",'full menu'!S181="FIT",'full menu'!S181="WSD"),"intens",IF('full menu'!S181="UASC","UASC","")))))</f>
        <v>inter</v>
      </c>
      <c r="T181" t="str">
        <f>IF(OR('full menu'!T181="MDC",'full menu'!T181="PERF"),"rude",IF(OR('full menu'!T181="PCB",'full menu'!T181="AERF",'full menu'!T181="UD"),"inter",IF(OR('full menu'!T181="ACB",'full menu'!T181="LCERT",'full menu'!T181="LERT",'full menu'!T181="FCERT",'full menu'!T181="FCMT",'full menu'!T181="LCMT",'full menu'!T181="LMT",'full menu'!T181="LCIT",'full menu'!T181="FCIT",'full menu'!T181="LIT",'full menu'!T181="MwERT",'full menu'!T181="ERwMT",'full menu'!T181="M&amp;ERT",'full menu'!T181="MwIT",'full menu'!T181="IwMT",'full menu'!T181="M&amp;IT",'full menu'!T181="IwERT",'full menu'!T181="ERwIT",'full menu'!T181="I&amp;ERT",'full menu'!T181="ER&amp;M&amp;IT",'full menu'!T181="LSD"),"subst",IF(OR('full menu'!T181="FERT",'full menu'!T181="FMT",'full menu'!T181="FIT",'full menu'!T181="WSD"),"intens",IF('full menu'!T181="UASC","UASC","")))))</f>
        <v>inter</v>
      </c>
      <c r="U181" t="str">
        <f>IF(OR('full menu'!U181="MDC",'full menu'!U181="PERF"),"rude",IF(OR('full menu'!U181="PCB",'full menu'!U181="AERF",'full menu'!U181="UD"),"inter",IF(OR('full menu'!U181="ACB",'full menu'!U181="LCERT",'full menu'!U181="LERT",'full menu'!U181="FCERT",'full menu'!U181="FCMT",'full menu'!U181="LCMT",'full menu'!U181="LMT",'full menu'!U181="LCIT",'full menu'!U181="FCIT",'full menu'!U181="LIT",'full menu'!U181="MwERT",'full menu'!U181="ERwMT",'full menu'!U181="M&amp;ERT",'full menu'!U181="MwIT",'full menu'!U181="IwMT",'full menu'!U181="M&amp;IT",'full menu'!U181="IwERT",'full menu'!U181="ERwIT",'full menu'!U181="I&amp;ERT",'full menu'!U181="ER&amp;M&amp;IT",'full menu'!U181="LSD"),"subst",IF(OR('full menu'!U181="FERT",'full menu'!U181="FMT",'full menu'!U181="FIT",'full menu'!U181="WSD"),"intens",IF('full menu'!U181="UASC","UASC","")))))</f>
        <v>inter</v>
      </c>
      <c r="V181" t="str">
        <f>IF(OR('full menu'!V181="MDC",'full menu'!V181="PERF"),"rude",IF(OR('full menu'!V181="PCB",'full menu'!V181="AERF",'full menu'!V181="UD"),"inter",IF(OR('full menu'!V181="ACB",'full menu'!V181="LCERT",'full menu'!V181="LERT",'full menu'!V181="FCERT",'full menu'!V181="FCMT",'full menu'!V181="LCMT",'full menu'!V181="LMT",'full menu'!V181="LCIT",'full menu'!V181="FCIT",'full menu'!V181="LIT",'full menu'!V181="MwERT",'full menu'!V181="ERwMT",'full menu'!V181="M&amp;ERT",'full menu'!V181="MwIT",'full menu'!V181="IwMT",'full menu'!V181="M&amp;IT",'full menu'!V181="IwERT",'full menu'!V181="ERwIT",'full menu'!V181="I&amp;ERT",'full menu'!V181="ER&amp;M&amp;IT",'full menu'!V181="LSD"),"subst",IF(OR('full menu'!V181="FERT",'full menu'!V181="FMT",'full menu'!V181="FIT",'full menu'!V181="WSD"),"intens",IF('full menu'!V181="UASC","UASC","")))))</f>
        <v>inter</v>
      </c>
      <c r="W181" t="str">
        <f>IF(OR('full menu'!W181="MDC",'full menu'!W181="PERF"),"rude",IF(OR('full menu'!W181="PCB",'full menu'!W181="AERF",'full menu'!W181="UD"),"inter",IF(OR('full menu'!W181="ACB",'full menu'!W181="LCERT",'full menu'!W181="LERT",'full menu'!W181="FCERT",'full menu'!W181="FCMT",'full menu'!W181="LCMT",'full menu'!W181="LMT",'full menu'!W181="LCIT",'full menu'!W181="FCIT",'full menu'!W181="LIT",'full menu'!W181="MwERT",'full menu'!W181="ERwMT",'full menu'!W181="M&amp;ERT",'full menu'!W181="MwIT",'full menu'!W181="IwMT",'full menu'!W181="M&amp;IT",'full menu'!W181="IwERT",'full menu'!W181="ERwIT",'full menu'!W181="I&amp;ERT",'full menu'!W181="ER&amp;M&amp;IT",'full menu'!W181="LSD"),"subst",IF(OR('full menu'!W181="FERT",'full menu'!W181="FMT",'full menu'!W181="FIT",'full menu'!W181="WSD"),"intens",IF('full menu'!W181="UASC","UASC","")))))</f>
        <v>inter</v>
      </c>
      <c r="X181" t="str">
        <f>IF(OR('full menu'!X181="MDC",'full menu'!X181="PERF"),"rude",IF(OR('full menu'!X181="PCB",'full menu'!X181="AERF",'full menu'!X181="UD"),"inter",IF(OR('full menu'!X181="ACB",'full menu'!X181="LCERT",'full menu'!X181="LERT",'full menu'!X181="FCERT",'full menu'!X181="FCMT",'full menu'!X181="LCMT",'full menu'!X181="LMT",'full menu'!X181="LCIT",'full menu'!X181="FCIT",'full menu'!X181="LIT",'full menu'!X181="MwERT",'full menu'!X181="ERwMT",'full menu'!X181="M&amp;ERT",'full menu'!X181="MwIT",'full menu'!X181="IwMT",'full menu'!X181="M&amp;IT",'full menu'!X181="IwERT",'full menu'!X181="ERwIT",'full menu'!X181="I&amp;ERT",'full menu'!X181="ER&amp;M&amp;IT",'full menu'!X181="LSD"),"subst",IF(OR('full menu'!X181="FERT",'full menu'!X181="FMT",'full menu'!X181="FIT",'full menu'!X181="WSD"),"intens",IF('full menu'!X181="UASC","UASC","")))))</f>
        <v>inter</v>
      </c>
      <c r="Y181" t="str">
        <f>IF(OR('full menu'!Y181="MDC",'full menu'!Y181="PERF"),"rude",IF(OR('full menu'!Y181="PCB",'full menu'!Y181="AERF",'full menu'!Y181="UD"),"inter",IF(OR('full menu'!Y181="ACB",'full menu'!Y181="LCERT",'full menu'!Y181="LERT",'full menu'!Y181="FCERT",'full menu'!Y181="FCMT",'full menu'!Y181="LCMT",'full menu'!Y181="LMT",'full menu'!Y181="LCIT",'full menu'!Y181="FCIT",'full menu'!Y181="LIT",'full menu'!Y181="MwERT",'full menu'!Y181="ERwMT",'full menu'!Y181="M&amp;ERT",'full menu'!Y181="MwIT",'full menu'!Y181="IwMT",'full menu'!Y181="M&amp;IT",'full menu'!Y181="IwERT",'full menu'!Y181="ERwIT",'full menu'!Y181="I&amp;ERT",'full menu'!Y181="ER&amp;M&amp;IT",'full menu'!Y181="LSD"),"subst",IF(OR('full menu'!Y181="FERT",'full menu'!Y181="FMT",'full menu'!Y181="FIT",'full menu'!Y181="WSD"),"intens",IF('full menu'!Y181="UASC","UASC","")))))</f>
        <v>inter</v>
      </c>
      <c r="Z181" t="str">
        <f>IF(OR('full menu'!Z181="MDC",'full menu'!Z181="PERF"),"rude",IF(OR('full menu'!Z181="PCB",'full menu'!Z181="AERF",'full menu'!Z181="UD"),"inter",IF(OR('full menu'!Z181="ACB",'full menu'!Z181="LCERT",'full menu'!Z181="LERT",'full menu'!Z181="FCERT",'full menu'!Z181="FCMT",'full menu'!Z181="LCMT",'full menu'!Z181="LMT",'full menu'!Z181="LCIT",'full menu'!Z181="FCIT",'full menu'!Z181="LIT",'full menu'!Z181="MwERT",'full menu'!Z181="ERwMT",'full menu'!Z181="M&amp;ERT",'full menu'!Z181="MwIT",'full menu'!Z181="IwMT",'full menu'!Z181="M&amp;IT",'full menu'!Z181="IwERT",'full menu'!Z181="ERwIT",'full menu'!Z181="I&amp;ERT",'full menu'!Z181="ER&amp;M&amp;IT",'full menu'!Z181="LSD"),"subst",IF(OR('full menu'!Z181="FERT",'full menu'!Z181="FMT",'full menu'!Z181="FIT",'full menu'!Z181="WSD"),"intens",IF('full menu'!Z181="UASC","UASC","")))))</f>
        <v>inter</v>
      </c>
      <c r="AA181" t="str">
        <f>IF(OR('full menu'!AA181="MDC",'full menu'!AA181="PERF"),"rude",IF(OR('full menu'!AA181="PCB",'full menu'!AA181="AERF",'full menu'!AA181="UD"),"inter",IF(OR('full menu'!AA181="ACB",'full menu'!AA181="LCERT",'full menu'!AA181="LERT",'full menu'!AA181="FCERT",'full menu'!AA181="FCMT",'full menu'!AA181="LCMT",'full menu'!AA181="LMT",'full menu'!AA181="LCIT",'full menu'!AA181="FCIT",'full menu'!AA181="LIT",'full menu'!AA181="MwERT",'full menu'!AA181="ERwMT",'full menu'!AA181="M&amp;ERT",'full menu'!AA181="MwIT",'full menu'!AA181="IwMT",'full menu'!AA181="M&amp;IT",'full menu'!AA181="IwERT",'full menu'!AA181="ERwIT",'full menu'!AA181="I&amp;ERT",'full menu'!AA181="ER&amp;M&amp;IT",'full menu'!AA181="LSD"),"subst",IF(OR('full menu'!AA181="FERT",'full menu'!AA181="FMT",'full menu'!AA181="FIT",'full menu'!AA181="WSD"),"intens",IF('full menu'!AA181="UASC","UASC","")))))</f>
        <v>inter</v>
      </c>
      <c r="AB181" t="str">
        <f>IF(OR('full menu'!AB181="MDC",'full menu'!AB181="PERF"),"rude",IF(OR('full menu'!AB181="PCB",'full menu'!AB181="AERF",'full menu'!AB181="UD"),"inter",IF(OR('full menu'!AB181="ACB",'full menu'!AB181="LCERT",'full menu'!AB181="LERT",'full menu'!AB181="FCERT",'full menu'!AB181="FCMT",'full menu'!AB181="LCMT",'full menu'!AB181="LMT",'full menu'!AB181="LCIT",'full menu'!AB181="FCIT",'full menu'!AB181="LIT",'full menu'!AB181="MwERT",'full menu'!AB181="ERwMT",'full menu'!AB181="M&amp;ERT",'full menu'!AB181="MwIT",'full menu'!AB181="IwMT",'full menu'!AB181="M&amp;IT",'full menu'!AB181="IwERT",'full menu'!AB181="ERwIT",'full menu'!AB181="I&amp;ERT",'full menu'!AB181="ER&amp;M&amp;IT",'full menu'!AB181="LSD"),"subst",IF(OR('full menu'!AB181="FERT",'full menu'!AB181="FMT",'full menu'!AB181="FIT",'full menu'!AB181="WSD"),"intens",IF('full menu'!AB181="UASC","UASC","")))))</f>
        <v>inter</v>
      </c>
      <c r="AC181" t="str">
        <f>IF(OR('full menu'!AC181="MDC",'full menu'!AC181="PERF"),"rude",IF(OR('full menu'!AC181="PCB",'full menu'!AC181="AERF",'full menu'!AC181="UD"),"inter",IF(OR('full menu'!AC181="ACB",'full menu'!AC181="LCERT",'full menu'!AC181="LERT",'full menu'!AC181="FCERT",'full menu'!AC181="FCMT",'full menu'!AC181="LCMT",'full menu'!AC181="LMT",'full menu'!AC181="LCIT",'full menu'!AC181="FCIT",'full menu'!AC181="LIT",'full menu'!AC181="MwERT",'full menu'!AC181="ERwMT",'full menu'!AC181="M&amp;ERT",'full menu'!AC181="MwIT",'full menu'!AC181="IwMT",'full menu'!AC181="M&amp;IT",'full menu'!AC181="IwERT",'full menu'!AC181="ERwIT",'full menu'!AC181="I&amp;ERT",'full menu'!AC181="ER&amp;M&amp;IT",'full menu'!AC181="LSD"),"subst",IF(OR('full menu'!AC181="FERT",'full menu'!AC181="FMT",'full menu'!AC181="FIT",'full menu'!AC181="WSD"),"intens",IF('full menu'!AC181="UASC","UASC","")))))</f>
        <v>inter</v>
      </c>
      <c r="AD181" t="str">
        <f>IF(OR('full menu'!AD181="MDC",'full menu'!AD181="PERF"),"rude",IF(OR('full menu'!AD181="PCB",'full menu'!AD181="AERF",'full menu'!AD181="UD"),"inter",IF(OR('full menu'!AD181="ACB",'full menu'!AD181="LCERT",'full menu'!AD181="LERT",'full menu'!AD181="FCERT",'full menu'!AD181="FCMT",'full menu'!AD181="LCMT",'full menu'!AD181="LMT",'full menu'!AD181="LCIT",'full menu'!AD181="FCIT",'full menu'!AD181="LIT",'full menu'!AD181="MwERT",'full menu'!AD181="ERwMT",'full menu'!AD181="M&amp;ERT",'full menu'!AD181="MwIT",'full menu'!AD181="IwMT",'full menu'!AD181="M&amp;IT",'full menu'!AD181="IwERT",'full menu'!AD181="ERwIT",'full menu'!AD181="I&amp;ERT",'full menu'!AD181="ER&amp;M&amp;IT",'full menu'!AD181="LSD"),"subst",IF(OR('full menu'!AD181="FERT",'full menu'!AD181="FMT",'full menu'!AD181="FIT",'full menu'!AD181="WSD"),"intens",IF('full menu'!AD181="UASC","UASC","")))))</f>
        <v>inter</v>
      </c>
      <c r="AE181" t="str">
        <f>IF(OR('full menu'!AE181="MDC",'full menu'!AE181="PERF"),"rude",IF(OR('full menu'!AE181="PCB",'full menu'!AE181="AERF",'full menu'!AE181="UD"),"inter",IF(OR('full menu'!AE181="ACB",'full menu'!AE181="LCERT",'full menu'!AE181="LERT",'full menu'!AE181="FCERT",'full menu'!AE181="FCMT",'full menu'!AE181="LCMT",'full menu'!AE181="LMT",'full menu'!AE181="LCIT",'full menu'!AE181="FCIT",'full menu'!AE181="LIT",'full menu'!AE181="MwERT",'full menu'!AE181="ERwMT",'full menu'!AE181="M&amp;ERT",'full menu'!AE181="MwIT",'full menu'!AE181="IwMT",'full menu'!AE181="M&amp;IT",'full menu'!AE181="IwERT",'full menu'!AE181="ERwIT",'full menu'!AE181="I&amp;ERT",'full menu'!AE181="ER&amp;M&amp;IT",'full menu'!AE181="LSD"),"subst",IF(OR('full menu'!AE181="FERT",'full menu'!AE181="FMT",'full menu'!AE181="FIT",'full menu'!AE181="WSD"),"intens",IF('full menu'!AE181="UASC","UASC","")))))</f>
        <v>inter</v>
      </c>
      <c r="AF181" t="str">
        <f>IF(OR('full menu'!AF181="MDC",'full menu'!AF181="PERF"),"rude",IF(OR('full menu'!AF181="PCB",'full menu'!AF181="AERF",'full menu'!AF181="UD"),"inter",IF(OR('full menu'!AF181="ACB",'full menu'!AF181="LCERT",'full menu'!AF181="LERT",'full menu'!AF181="FCERT",'full menu'!AF181="FCMT",'full menu'!AF181="LCMT",'full menu'!AF181="LMT",'full menu'!AF181="LCIT",'full menu'!AF181="FCIT",'full menu'!AF181="LIT",'full menu'!AF181="MwERT",'full menu'!AF181="ERwMT",'full menu'!AF181="M&amp;ERT",'full menu'!AF181="MwIT",'full menu'!AF181="IwMT",'full menu'!AF181="M&amp;IT",'full menu'!AF181="IwERT",'full menu'!AF181="ERwIT",'full menu'!AF181="I&amp;ERT",'full menu'!AF181="ER&amp;M&amp;IT",'full menu'!AF181="LSD"),"subst",IF(OR('full menu'!AF181="FERT",'full menu'!AF181="FMT",'full menu'!AF181="FIT",'full menu'!AF181="WSD"),"intens",IF('full menu'!AF181="UASC","UASC","")))))</f>
        <v>inter</v>
      </c>
      <c r="AG181" t="str">
        <f>IF(OR('full menu'!AG181="MDC",'full menu'!AG181="PERF"),"rude",IF(OR('full menu'!AG181="PCB",'full menu'!AG181="AERF",'full menu'!AG181="UD"),"inter",IF(OR('full menu'!AG181="ACB",'full menu'!AG181="LCERT",'full menu'!AG181="LERT",'full menu'!AG181="FCERT",'full menu'!AG181="FCMT",'full menu'!AG181="LCMT",'full menu'!AG181="LMT",'full menu'!AG181="LCIT",'full menu'!AG181="FCIT",'full menu'!AG181="LIT",'full menu'!AG181="MwERT",'full menu'!AG181="ERwMT",'full menu'!AG181="M&amp;ERT",'full menu'!AG181="MwIT",'full menu'!AG181="IwMT",'full menu'!AG181="M&amp;IT",'full menu'!AG181="IwERT",'full menu'!AG181="ERwIT",'full menu'!AG181="I&amp;ERT",'full menu'!AG181="ER&amp;M&amp;IT",'full menu'!AG181="LSD"),"subst",IF(OR('full menu'!AG181="FERT",'full menu'!AG181="FMT",'full menu'!AG181="FIT",'full menu'!AG181="WSD"),"intens",IF('full menu'!AG181="UASC","UASC","")))))</f>
        <v>inter</v>
      </c>
      <c r="AH181" t="str">
        <f>IF(OR('full menu'!AH181="MDC",'full menu'!AH181="PERF"),"rude",IF(OR('full menu'!AH181="PCB",'full menu'!AH181="AERF",'full menu'!AH181="UD"),"inter",IF(OR('full menu'!AH181="ACB",'full menu'!AH181="LCERT",'full menu'!AH181="LERT",'full menu'!AH181="FCERT",'full menu'!AH181="FCMT",'full menu'!AH181="LCMT",'full menu'!AH181="LMT",'full menu'!AH181="LCIT",'full menu'!AH181="FCIT",'full menu'!AH181="LIT",'full menu'!AH181="MwERT",'full menu'!AH181="ERwMT",'full menu'!AH181="M&amp;ERT",'full menu'!AH181="MwIT",'full menu'!AH181="IwMT",'full menu'!AH181="M&amp;IT",'full menu'!AH181="IwERT",'full menu'!AH181="ERwIT",'full menu'!AH181="I&amp;ERT",'full menu'!AH181="ER&amp;M&amp;IT",'full menu'!AH181="LSD"),"subst",IF(OR('full menu'!AH181="FERT",'full menu'!AH181="FMT",'full menu'!AH181="FIT",'full menu'!AH181="WSD"),"intens",IF('full menu'!AH181="UASC","UASC","")))))</f>
        <v>inter</v>
      </c>
      <c r="AI181" t="str">
        <f>IF(OR('full menu'!AI181="MDC",'full menu'!AI181="PERF"),"rude",IF(OR('full menu'!AI181="PCB",'full menu'!AI181="AERF",'full menu'!AI181="UD"),"inter",IF(OR('full menu'!AI181="ACB",'full menu'!AI181="LCERT",'full menu'!AI181="LERT",'full menu'!AI181="FCERT",'full menu'!AI181="FCMT",'full menu'!AI181="LCMT",'full menu'!AI181="LMT",'full menu'!AI181="LCIT",'full menu'!AI181="FCIT",'full menu'!AI181="LIT",'full menu'!AI181="MwERT",'full menu'!AI181="ERwMT",'full menu'!AI181="M&amp;ERT",'full menu'!AI181="MwIT",'full menu'!AI181="IwMT",'full menu'!AI181="M&amp;IT",'full menu'!AI181="IwERT",'full menu'!AI181="ERwIT",'full menu'!AI181="I&amp;ERT",'full menu'!AI181="ER&amp;M&amp;IT",'full menu'!AI181="LSD"),"subst",IF(OR('full menu'!AI181="FERT",'full menu'!AI181="FMT",'full menu'!AI181="FIT",'full menu'!AI181="WSD"),"intens",IF('full menu'!AI181="UASC","UASC","")))))</f>
        <v>inter</v>
      </c>
      <c r="AJ181" t="str">
        <f>IF(OR('full menu'!AJ181="MDC",'full menu'!AJ181="PERF"),"rude",IF(OR('full menu'!AJ181="PCB",'full menu'!AJ181="AERF",'full menu'!AJ181="UD"),"inter",IF(OR('full menu'!AJ181="ACB",'full menu'!AJ181="LCERT",'full menu'!AJ181="LERT",'full menu'!AJ181="FCERT",'full menu'!AJ181="FCMT",'full menu'!AJ181="LCMT",'full menu'!AJ181="LMT",'full menu'!AJ181="LCIT",'full menu'!AJ181="FCIT",'full menu'!AJ181="LIT",'full menu'!AJ181="MwERT",'full menu'!AJ181="ERwMT",'full menu'!AJ181="M&amp;ERT",'full menu'!AJ181="MwIT",'full menu'!AJ181="IwMT",'full menu'!AJ181="M&amp;IT",'full menu'!AJ181="IwERT",'full menu'!AJ181="ERwIT",'full menu'!AJ181="I&amp;ERT",'full menu'!AJ181="ER&amp;M&amp;IT",'full menu'!AJ181="LSD"),"subst",IF(OR('full menu'!AJ181="FERT",'full menu'!AJ181="FMT",'full menu'!AJ181="FIT",'full menu'!AJ181="WSD"),"intens",IF('full menu'!AJ181="UASC","UASC","")))))</f>
        <v>inter</v>
      </c>
      <c r="AK181" t="str">
        <f>IF(OR('full menu'!AK181="MDC",'full menu'!AK181="PERF"),"rude",IF(OR('full menu'!AK181="PCB",'full menu'!AK181="AERF",'full menu'!AK181="UD"),"inter",IF(OR('full menu'!AK181="ACB",'full menu'!AK181="LCERT",'full menu'!AK181="LERT",'full menu'!AK181="FCERT",'full menu'!AK181="FCMT",'full menu'!AK181="LCMT",'full menu'!AK181="LMT",'full menu'!AK181="LCIT",'full menu'!AK181="FCIT",'full menu'!AK181="LIT",'full menu'!AK181="MwERT",'full menu'!AK181="ERwMT",'full menu'!AK181="M&amp;ERT",'full menu'!AK181="MwIT",'full menu'!AK181="IwMT",'full menu'!AK181="M&amp;IT",'full menu'!AK181="IwERT",'full menu'!AK181="ERwIT",'full menu'!AK181="I&amp;ERT",'full menu'!AK181="ER&amp;M&amp;IT",'full menu'!AK181="LSD"),"subst",IF(OR('full menu'!AK181="FERT",'full menu'!AK181="FMT",'full menu'!AK181="FIT",'full menu'!AK181="WSD"),"intens",IF('full menu'!AK181="UASC","UASC","")))))</f>
        <v>inter</v>
      </c>
      <c r="AL181" t="str">
        <f>IF(OR('full menu'!AL181="MDC",'full menu'!AL181="PERF"),"rude",IF(OR('full menu'!AL181="PCB",'full menu'!AL181="AERF",'full menu'!AL181="UD"),"inter",IF(OR('full menu'!AL181="ACB",'full menu'!AL181="LCERT",'full menu'!AL181="LERT",'full menu'!AL181="FCERT",'full menu'!AL181="FCMT",'full menu'!AL181="LCMT",'full menu'!AL181="LMT",'full menu'!AL181="LCIT",'full menu'!AL181="FCIT",'full menu'!AL181="LIT",'full menu'!AL181="MwERT",'full menu'!AL181="ERwMT",'full menu'!AL181="M&amp;ERT",'full menu'!AL181="MwIT",'full menu'!AL181="IwMT",'full menu'!AL181="M&amp;IT",'full menu'!AL181="IwERT",'full menu'!AL181="ERwIT",'full menu'!AL181="I&amp;ERT",'full menu'!AL181="ER&amp;M&amp;IT",'full menu'!AL181="LSD"),"subst",IF(OR('full menu'!AL181="FERT",'full menu'!AL181="FMT",'full menu'!AL181="FIT",'full menu'!AL181="WSD"),"intens",IF('full menu'!AL181="UASC","UASC","")))))</f>
        <v>inter</v>
      </c>
      <c r="AM181" t="str">
        <f>IF(OR('full menu'!AM181="MDC",'full menu'!AM181="PERF"),"rude",IF(OR('full menu'!AM181="PCB",'full menu'!AM181="AERF",'full menu'!AM181="UD"),"inter",IF(OR('full menu'!AM181="ACB",'full menu'!AM181="LCERT",'full menu'!AM181="LERT",'full menu'!AM181="FCERT",'full menu'!AM181="FCMT",'full menu'!AM181="LCMT",'full menu'!AM181="LMT",'full menu'!AM181="LCIT",'full menu'!AM181="FCIT",'full menu'!AM181="LIT",'full menu'!AM181="MwERT",'full menu'!AM181="ERwMT",'full menu'!AM181="M&amp;ERT",'full menu'!AM181="MwIT",'full menu'!AM181="IwMT",'full menu'!AM181="M&amp;IT",'full menu'!AM181="IwERT",'full menu'!AM181="ERwIT",'full menu'!AM181="I&amp;ERT",'full menu'!AM181="ER&amp;M&amp;IT",'full menu'!AM181="LSD"),"subst",IF(OR('full menu'!AM181="FERT",'full menu'!AM181="FMT",'full menu'!AM181="FIT",'full menu'!AM181="WSD"),"intens",IF('full menu'!AM181="UASC","UASC","")))))</f>
        <v>inter</v>
      </c>
      <c r="AN181" t="str">
        <f>IF(OR('full menu'!AN181="MDC",'full menu'!AN181="PERF"),"rude",IF(OR('full menu'!AN181="PCB",'full menu'!AN181="AERF",'full menu'!AN181="UD"),"inter",IF(OR('full menu'!AN181="ACB",'full menu'!AN181="LCERT",'full menu'!AN181="LERT",'full menu'!AN181="FCERT",'full menu'!AN181="FCMT",'full menu'!AN181="LCMT",'full menu'!AN181="LMT",'full menu'!AN181="LCIT",'full menu'!AN181="FCIT",'full menu'!AN181="LIT",'full menu'!AN181="MwERT",'full menu'!AN181="ERwMT",'full menu'!AN181="M&amp;ERT",'full menu'!AN181="MwIT",'full menu'!AN181="IwMT",'full menu'!AN181="M&amp;IT",'full menu'!AN181="IwERT",'full menu'!AN181="ERwIT",'full menu'!AN181="I&amp;ERT",'full menu'!AN181="ER&amp;M&amp;IT",'full menu'!AN181="LSD"),"subst",IF(OR('full menu'!AN181="FERT",'full menu'!AN181="FMT",'full menu'!AN181="FIT",'full menu'!AN181="WSD"),"intens",IF('full menu'!AN181="UASC","UASC","")))))</f>
        <v>inter</v>
      </c>
      <c r="AO181" t="str">
        <f>IF(OR('full menu'!AO181="MDC",'full menu'!AO181="PERF"),"rude",IF(OR('full menu'!AO181="PCB",'full menu'!AO181="AERF",'full menu'!AO181="UD"),"inter",IF(OR('full menu'!AO181="ACB",'full menu'!AO181="LCERT",'full menu'!AO181="LERT",'full menu'!AO181="FCERT",'full menu'!AO181="FCMT",'full menu'!AO181="LCMT",'full menu'!AO181="LMT",'full menu'!AO181="LCIT",'full menu'!AO181="FCIT",'full menu'!AO181="LIT",'full menu'!AO181="MwERT",'full menu'!AO181="ERwMT",'full menu'!AO181="M&amp;ERT",'full menu'!AO181="MwIT",'full menu'!AO181="IwMT",'full menu'!AO181="M&amp;IT",'full menu'!AO181="IwERT",'full menu'!AO181="ERwIT",'full menu'!AO181="I&amp;ERT",'full menu'!AO181="ER&amp;M&amp;IT",'full menu'!AO181="LSD"),"subst",IF(OR('full menu'!AO181="FERT",'full menu'!AO181="FMT",'full menu'!AO181="FIT",'full menu'!AO181="WSD"),"intens",IF('full menu'!AO181="UASC","UASC","")))))</f>
        <v>inter</v>
      </c>
      <c r="AP181" t="str">
        <f>IF(OR('full menu'!AP181="MDC",'full menu'!AP181="PERF"),"rude",IF(OR('full menu'!AP181="PCB",'full menu'!AP181="AERF",'full menu'!AP181="UD"),"inter",IF(OR('full menu'!AP181="ACB",'full menu'!AP181="LCERT",'full menu'!AP181="LERT",'full menu'!AP181="FCERT",'full menu'!AP181="FCMT",'full menu'!AP181="LCMT",'full menu'!AP181="LMT",'full menu'!AP181="LCIT",'full menu'!AP181="FCIT",'full menu'!AP181="LIT",'full menu'!AP181="MwERT",'full menu'!AP181="ERwMT",'full menu'!AP181="M&amp;ERT",'full menu'!AP181="MwIT",'full menu'!AP181="IwMT",'full menu'!AP181="M&amp;IT",'full menu'!AP181="IwERT",'full menu'!AP181="ERwIT",'full menu'!AP181="I&amp;ERT",'full menu'!AP181="ER&amp;M&amp;IT",'full menu'!AP181="LSD"),"subst",IF(OR('full menu'!AP181="FERT",'full menu'!AP181="FMT",'full menu'!AP181="FIT",'full menu'!AP181="WSD"),"intens",IF('full menu'!AP181="UASC","UASC","")))))</f>
        <v>inter</v>
      </c>
      <c r="AQ181" t="str">
        <f>IF(OR('full menu'!AQ181="MDC",'full menu'!AQ181="PERF"),"rude",IF(OR('full menu'!AQ181="PCB",'full menu'!AQ181="AERF",'full menu'!AQ181="UD"),"inter",IF(OR('full menu'!AQ181="ACB",'full menu'!AQ181="LCERT",'full menu'!AQ181="LERT",'full menu'!AQ181="FCERT",'full menu'!AQ181="FCMT",'full menu'!AQ181="LCMT",'full menu'!AQ181="LMT",'full menu'!AQ181="LCIT",'full menu'!AQ181="FCIT",'full menu'!AQ181="LIT",'full menu'!AQ181="MwERT",'full menu'!AQ181="ERwMT",'full menu'!AQ181="M&amp;ERT",'full menu'!AQ181="MwIT",'full menu'!AQ181="IwMT",'full menu'!AQ181="M&amp;IT",'full menu'!AQ181="IwERT",'full menu'!AQ181="ERwIT",'full menu'!AQ181="I&amp;ERT",'full menu'!AQ181="ER&amp;M&amp;IT",'full menu'!AQ181="LSD"),"subst",IF(OR('full menu'!AQ181="FERT",'full menu'!AQ181="FMT",'full menu'!AQ181="FIT",'full menu'!AQ181="WSD"),"intens",IF('full menu'!AQ181="UASC","UASC","")))))</f>
        <v>inter</v>
      </c>
      <c r="AR181" t="str">
        <f>IF(OR('full menu'!AR181="MDC",'full menu'!AR181="PERF"),"rude",IF(OR('full menu'!AR181="PCB",'full menu'!AR181="AERF",'full menu'!AR181="UD"),"inter",IF(OR('full menu'!AR181="ACB",'full menu'!AR181="LCERT",'full menu'!AR181="LERT",'full menu'!AR181="FCERT",'full menu'!AR181="FCMT",'full menu'!AR181="LCMT",'full menu'!AR181="LMT",'full menu'!AR181="LCIT",'full menu'!AR181="FCIT",'full menu'!AR181="LIT",'full menu'!AR181="MwERT",'full menu'!AR181="ERwMT",'full menu'!AR181="M&amp;ERT",'full menu'!AR181="MwIT",'full menu'!AR181="IwMT",'full menu'!AR181="M&amp;IT",'full menu'!AR181="IwERT",'full menu'!AR181="ERwIT",'full menu'!AR181="I&amp;ERT",'full menu'!AR181="ER&amp;M&amp;IT",'full menu'!AR181="LSD"),"subst",IF(OR('full menu'!AR181="FERT",'full menu'!AR181="FMT",'full menu'!AR181="FIT",'full menu'!AR181="WSD"),"intens",IF('full menu'!AR181="UASC","UASC","")))))</f>
        <v>inter</v>
      </c>
      <c r="AS181" t="str">
        <f>IF(OR('full menu'!AS181="MDC",'full menu'!AS181="PERF"),"rude",IF(OR('full menu'!AS181="PCB",'full menu'!AS181="AERF",'full menu'!AS181="UD"),"inter",IF(OR('full menu'!AS181="ACB",'full menu'!AS181="LCERT",'full menu'!AS181="LERT",'full menu'!AS181="FCERT",'full menu'!AS181="FCMT",'full menu'!AS181="LCMT",'full menu'!AS181="LMT",'full menu'!AS181="LCIT",'full menu'!AS181="FCIT",'full menu'!AS181="LIT",'full menu'!AS181="MwERT",'full menu'!AS181="ERwMT",'full menu'!AS181="M&amp;ERT",'full menu'!AS181="MwIT",'full menu'!AS181="IwMT",'full menu'!AS181="M&amp;IT",'full menu'!AS181="IwERT",'full menu'!AS181="ERwIT",'full menu'!AS181="I&amp;ERT",'full menu'!AS181="ER&amp;M&amp;IT",'full menu'!AS181="LSD"),"subst",IF(OR('full menu'!AS181="FERT",'full menu'!AS181="FMT",'full menu'!AS181="FIT",'full menu'!AS181="WSD"),"intens",IF('full menu'!AS181="UASC","UASC","")))))</f>
        <v>inter</v>
      </c>
      <c r="AT181" t="str">
        <f>IF(OR('full menu'!AT181="MDC",'full menu'!AT181="PERF"),"rude",IF(OR('full menu'!AT181="PCB",'full menu'!AT181="AERF",'full menu'!AT181="UD"),"inter",IF(OR('full menu'!AT181="ACB",'full menu'!AT181="LCERT",'full menu'!AT181="LERT",'full menu'!AT181="FCERT",'full menu'!AT181="FCMT",'full menu'!AT181="LCMT",'full menu'!AT181="LMT",'full menu'!AT181="LCIT",'full menu'!AT181="FCIT",'full menu'!AT181="LIT",'full menu'!AT181="MwERT",'full menu'!AT181="ERwMT",'full menu'!AT181="M&amp;ERT",'full menu'!AT181="MwIT",'full menu'!AT181="IwMT",'full menu'!AT181="M&amp;IT",'full menu'!AT181="IwERT",'full menu'!AT181="ERwIT",'full menu'!AT181="I&amp;ERT",'full menu'!AT181="ER&amp;M&amp;IT",'full menu'!AT181="LSD"),"subst",IF(OR('full menu'!AT181="FERT",'full menu'!AT181="FMT",'full menu'!AT181="FIT",'full menu'!AT181="WSD"),"intens",IF('full menu'!AT181="UASC","UASC","")))))</f>
        <v>inter</v>
      </c>
      <c r="AU181" t="str">
        <f>IF(OR('full menu'!AU181="MDC",'full menu'!AU181="PERF"),"rude",IF(OR('full menu'!AU181="PCB",'full menu'!AU181="AERF",'full menu'!AU181="UD"),"inter",IF(OR('full menu'!AU181="ACB",'full menu'!AU181="LCERT",'full menu'!AU181="LERT",'full menu'!AU181="FCERT",'full menu'!AU181="FCMT",'full menu'!AU181="LCMT",'full menu'!AU181="LMT",'full menu'!AU181="LCIT",'full menu'!AU181="FCIT",'full menu'!AU181="LIT",'full menu'!AU181="MwERT",'full menu'!AU181="ERwMT",'full menu'!AU181="M&amp;ERT",'full menu'!AU181="MwIT",'full menu'!AU181="IwMT",'full menu'!AU181="M&amp;IT",'full menu'!AU181="IwERT",'full menu'!AU181="ERwIT",'full menu'!AU181="I&amp;ERT",'full menu'!AU181="ER&amp;M&amp;IT",'full menu'!AU181="LSD"),"subst",IF(OR('full menu'!AU181="FERT",'full menu'!AU181="FMT",'full menu'!AU181="FIT",'full menu'!AU181="WSD"),"intens",IF('full menu'!AU181="UASC","UASC","")))))</f>
        <v>inter</v>
      </c>
      <c r="AV181" t="str">
        <f>IF(OR('full menu'!AV181="MDC",'full menu'!AV181="PERF"),"rude",IF(OR('full menu'!AV181="PCB",'full menu'!AV181="AERF",'full menu'!AV181="UD"),"inter",IF(OR('full menu'!AV181="ACB",'full menu'!AV181="LCERT",'full menu'!AV181="LERT",'full menu'!AV181="FCERT",'full menu'!AV181="FCMT",'full menu'!AV181="LCMT",'full menu'!AV181="LMT",'full menu'!AV181="LCIT",'full menu'!AV181="FCIT",'full menu'!AV181="LIT",'full menu'!AV181="MwERT",'full menu'!AV181="ERwMT",'full menu'!AV181="M&amp;ERT",'full menu'!AV181="MwIT",'full menu'!AV181="IwMT",'full menu'!AV181="M&amp;IT",'full menu'!AV181="IwERT",'full menu'!AV181="ERwIT",'full menu'!AV181="I&amp;ERT",'full menu'!AV181="ER&amp;M&amp;IT",'full menu'!AV181="LSD"),"subst",IF(OR('full menu'!AV181="FERT",'full menu'!AV181="FMT",'full menu'!AV181="FIT",'full menu'!AV181="WSD"),"intens",IF('full menu'!AV181="UASC","UASC","")))))</f>
        <v>inter</v>
      </c>
      <c r="AW181" t="str">
        <f>IF(OR('full menu'!AW181="MDC",'full menu'!AW181="PERF"),"rude",IF(OR('full menu'!AW181="PCB",'full menu'!AW181="AERF",'full menu'!AW181="UD"),"inter",IF(OR('full menu'!AW181="ACB",'full menu'!AW181="LCERT",'full menu'!AW181="LERT",'full menu'!AW181="FCERT",'full menu'!AW181="FCMT",'full menu'!AW181="LCMT",'full menu'!AW181="LMT",'full menu'!AW181="LCIT",'full menu'!AW181="FCIT",'full menu'!AW181="LIT",'full menu'!AW181="MwERT",'full menu'!AW181="ERwMT",'full menu'!AW181="M&amp;ERT",'full menu'!AW181="MwIT",'full menu'!AW181="IwMT",'full menu'!AW181="M&amp;IT",'full menu'!AW181="IwERT",'full menu'!AW181="ERwIT",'full menu'!AW181="I&amp;ERT",'full menu'!AW181="ER&amp;M&amp;IT",'full menu'!AW181="LSD"),"subst",IF(OR('full menu'!AW181="FERT",'full menu'!AW181="FMT",'full menu'!AW181="FIT",'full menu'!AW181="WSD"),"intens",IF('full menu'!AW181="UASC","UASC","")))))</f>
        <v>inter</v>
      </c>
      <c r="AX181" t="str">
        <f>IF(OR('full menu'!AX181="MDC",'full menu'!AX181="PERF"),"rude",IF(OR('full menu'!AX181="PCB",'full menu'!AX181="AERF",'full menu'!AX181="UD"),"inter",IF(OR('full menu'!AX181="ACB",'full menu'!AX181="LCERT",'full menu'!AX181="LERT",'full menu'!AX181="FCERT",'full menu'!AX181="FCMT",'full menu'!AX181="LCMT",'full menu'!AX181="LMT",'full menu'!AX181="LCIT",'full menu'!AX181="FCIT",'full menu'!AX181="LIT",'full menu'!AX181="MwERT",'full menu'!AX181="ERwMT",'full menu'!AX181="M&amp;ERT",'full menu'!AX181="MwIT",'full menu'!AX181="IwMT",'full menu'!AX181="M&amp;IT",'full menu'!AX181="IwERT",'full menu'!AX181="ERwIT",'full menu'!AX181="I&amp;ERT",'full menu'!AX181="ER&amp;M&amp;IT",'full menu'!AX181="LSD"),"subst",IF(OR('full menu'!AX181="FERT",'full menu'!AX181="FMT",'full menu'!AX181="FIT",'full menu'!AX181="WSD"),"intens",IF('full menu'!AX181="UASC","UASC","")))))</f>
        <v>inter</v>
      </c>
      <c r="AY181" t="str">
        <f>IF(OR('full menu'!AY181="MDC",'full menu'!AY181="PERF"),"rude",IF(OR('full menu'!AY181="PCB",'full menu'!AY181="AERF",'full menu'!AY181="UD"),"inter",IF(OR('full menu'!AY181="ACB",'full menu'!AY181="LCERT",'full menu'!AY181="LERT",'full menu'!AY181="FCERT",'full menu'!AY181="FCMT",'full menu'!AY181="LCMT",'full menu'!AY181="LMT",'full menu'!AY181="LCIT",'full menu'!AY181="FCIT",'full menu'!AY181="LIT",'full menu'!AY181="MwERT",'full menu'!AY181="ERwMT",'full menu'!AY181="M&amp;ERT",'full menu'!AY181="MwIT",'full menu'!AY181="IwMT",'full menu'!AY181="M&amp;IT",'full menu'!AY181="IwERT",'full menu'!AY181="ERwIT",'full menu'!AY181="I&amp;ERT",'full menu'!AY181="ER&amp;M&amp;IT",'full menu'!AY181="LSD"),"subst",IF(OR('full menu'!AY181="FERT",'full menu'!AY181="FMT",'full menu'!AY181="FIT",'full menu'!AY181="WSD"),"intens",IF('full menu'!AY181="UASC","UASC","")))))</f>
        <v>inter</v>
      </c>
    </row>
    <row r="182" spans="1:66" x14ac:dyDescent="0.3">
      <c r="A182" t="s">
        <v>232</v>
      </c>
      <c r="B182" t="str">
        <f>IF(OR('full menu'!B182="MDC",'full menu'!B182="PERF"),"rude",IF(OR('full menu'!B182="PCB",'full menu'!B182="AERF",'full menu'!B182="UD"),"inter",IF(OR('full menu'!B182="ACB",'full menu'!B182="LCERT",'full menu'!B182="LERT",'full menu'!B182="FCERT",'full menu'!B182="FCMT",'full menu'!B182="LCMT",'full menu'!B182="LMT",'full menu'!B182="LCIT",'full menu'!B182="FCIT",'full menu'!B182="LIT",'full menu'!B182="MwERT",'full menu'!B182="ERwMT",'full menu'!B182="M&amp;ERT",'full menu'!B182="MwIT",'full menu'!B182="IwMT",'full menu'!B182="M&amp;IT",'full menu'!B182="IwERT",'full menu'!B182="ERwIT",'full menu'!B182="I&amp;ERT",'full menu'!B182="ER&amp;M&amp;IT",'full menu'!B182="LSD"),"subst",IF(OR('full menu'!B182="FERT",'full menu'!B182="FMT",'full menu'!B182="FIT",'full menu'!B182="WSD"),"intens",IF('full menu'!B182="UASC","UASC","")))))</f>
        <v>inter</v>
      </c>
      <c r="C182" t="str">
        <f>IF(OR('full menu'!C182="MDC",'full menu'!C182="PERF"),"rude",IF(OR('full menu'!C182="PCB",'full menu'!C182="AERF",'full menu'!C182="UD"),"inter",IF(OR('full menu'!C182="ACB",'full menu'!C182="LCERT",'full menu'!C182="LERT",'full menu'!C182="FCERT",'full menu'!C182="FCMT",'full menu'!C182="LCMT",'full menu'!C182="LMT",'full menu'!C182="LCIT",'full menu'!C182="FCIT",'full menu'!C182="LIT",'full menu'!C182="MwERT",'full menu'!C182="ERwMT",'full menu'!C182="M&amp;ERT",'full menu'!C182="MwIT",'full menu'!C182="IwMT",'full menu'!C182="M&amp;IT",'full menu'!C182="IwERT",'full menu'!C182="ERwIT",'full menu'!C182="I&amp;ERT",'full menu'!C182="ER&amp;M&amp;IT",'full menu'!C182="LSD"),"subst",IF(OR('full menu'!C182="FERT",'full menu'!C182="FMT",'full menu'!C182="FIT",'full menu'!C182="WSD"),"intens",IF('full menu'!C182="UASC","UASC","")))))</f>
        <v>inter</v>
      </c>
      <c r="D182" t="str">
        <f>IF(OR('full menu'!D182="MDC",'full menu'!D182="PERF"),"rude",IF(OR('full menu'!D182="PCB",'full menu'!D182="AERF",'full menu'!D182="UD"),"inter",IF(OR('full menu'!D182="ACB",'full menu'!D182="LCERT",'full menu'!D182="LERT",'full menu'!D182="FCERT",'full menu'!D182="FCMT",'full menu'!D182="LCMT",'full menu'!D182="LMT",'full menu'!D182="LCIT",'full menu'!D182="FCIT",'full menu'!D182="LIT",'full menu'!D182="MwERT",'full menu'!D182="ERwMT",'full menu'!D182="M&amp;ERT",'full menu'!D182="MwIT",'full menu'!D182="IwMT",'full menu'!D182="M&amp;IT",'full menu'!D182="IwERT",'full menu'!D182="ERwIT",'full menu'!D182="I&amp;ERT",'full menu'!D182="ER&amp;M&amp;IT",'full menu'!D182="LSD"),"subst",IF(OR('full menu'!D182="FERT",'full menu'!D182="FMT",'full menu'!D182="FIT",'full menu'!D182="WSD"),"intens",IF('full menu'!D182="UASC","UASC","")))))</f>
        <v>inter</v>
      </c>
      <c r="E182" t="str">
        <f>IF(OR('full menu'!E182="MDC",'full menu'!E182="PERF"),"rude",IF(OR('full menu'!E182="PCB",'full menu'!E182="AERF",'full menu'!E182="UD"),"inter",IF(OR('full menu'!E182="ACB",'full menu'!E182="LCERT",'full menu'!E182="LERT",'full menu'!E182="FCERT",'full menu'!E182="FCMT",'full menu'!E182="LCMT",'full menu'!E182="LMT",'full menu'!E182="LCIT",'full menu'!E182="FCIT",'full menu'!E182="LIT",'full menu'!E182="MwERT",'full menu'!E182="ERwMT",'full menu'!E182="M&amp;ERT",'full menu'!E182="MwIT",'full menu'!E182="IwMT",'full menu'!E182="M&amp;IT",'full menu'!E182="IwERT",'full menu'!E182="ERwIT",'full menu'!E182="I&amp;ERT",'full menu'!E182="ER&amp;M&amp;IT",'full menu'!E182="LSD"),"subst",IF(OR('full menu'!E182="FERT",'full menu'!E182="FMT",'full menu'!E182="FIT",'full menu'!E182="WSD"),"intens",IF('full menu'!E182="UASC","UASC","")))))</f>
        <v>inter</v>
      </c>
      <c r="F182" t="str">
        <f>IF(OR('full menu'!F182="MDC",'full menu'!F182="PERF"),"rude",IF(OR('full menu'!F182="PCB",'full menu'!F182="AERF",'full menu'!F182="UD"),"inter",IF(OR('full menu'!F182="ACB",'full menu'!F182="LCERT",'full menu'!F182="LERT",'full menu'!F182="FCERT",'full menu'!F182="FCMT",'full menu'!F182="LCMT",'full menu'!F182="LMT",'full menu'!F182="LCIT",'full menu'!F182="FCIT",'full menu'!F182="LIT",'full menu'!F182="MwERT",'full menu'!F182="ERwMT",'full menu'!F182="M&amp;ERT",'full menu'!F182="MwIT",'full menu'!F182="IwMT",'full menu'!F182="M&amp;IT",'full menu'!F182="IwERT",'full menu'!F182="ERwIT",'full menu'!F182="I&amp;ERT",'full menu'!F182="ER&amp;M&amp;IT",'full menu'!F182="LSD"),"subst",IF(OR('full menu'!F182="FERT",'full menu'!F182="FMT",'full menu'!F182="FIT",'full menu'!F182="WSD"),"intens",IF('full menu'!F182="UASC","UASC","")))))</f>
        <v>inter</v>
      </c>
      <c r="G182" t="str">
        <f>IF(OR('full menu'!G182="MDC",'full menu'!G182="PERF"),"rude",IF(OR('full menu'!G182="PCB",'full menu'!G182="AERF",'full menu'!G182="UD"),"inter",IF(OR('full menu'!G182="ACB",'full menu'!G182="LCERT",'full menu'!G182="LERT",'full menu'!G182="FCERT",'full menu'!G182="FCMT",'full menu'!G182="LCMT",'full menu'!G182="LMT",'full menu'!G182="LCIT",'full menu'!G182="FCIT",'full menu'!G182="LIT",'full menu'!G182="MwERT",'full menu'!G182="ERwMT",'full menu'!G182="M&amp;ERT",'full menu'!G182="MwIT",'full menu'!G182="IwMT",'full menu'!G182="M&amp;IT",'full menu'!G182="IwERT",'full menu'!G182="ERwIT",'full menu'!G182="I&amp;ERT",'full menu'!G182="ER&amp;M&amp;IT",'full menu'!G182="LSD"),"subst",IF(OR('full menu'!G182="FERT",'full menu'!G182="FMT",'full menu'!G182="FIT",'full menu'!G182="WSD"),"intens",IF('full menu'!G182="UASC","UASC","")))))</f>
        <v>inter</v>
      </c>
      <c r="H182" t="str">
        <f>IF(OR('full menu'!H182="MDC",'full menu'!H182="PERF"),"rude",IF(OR('full menu'!H182="PCB",'full menu'!H182="AERF",'full menu'!H182="UD"),"inter",IF(OR('full menu'!H182="ACB",'full menu'!H182="LCERT",'full menu'!H182="LERT",'full menu'!H182="FCERT",'full menu'!H182="FCMT",'full menu'!H182="LCMT",'full menu'!H182="LMT",'full menu'!H182="LCIT",'full menu'!H182="FCIT",'full menu'!H182="LIT",'full menu'!H182="MwERT",'full menu'!H182="ERwMT",'full menu'!H182="M&amp;ERT",'full menu'!H182="MwIT",'full menu'!H182="IwMT",'full menu'!H182="M&amp;IT",'full menu'!H182="IwERT",'full menu'!H182="ERwIT",'full menu'!H182="I&amp;ERT",'full menu'!H182="ER&amp;M&amp;IT",'full menu'!H182="LSD"),"subst",IF(OR('full menu'!H182="FERT",'full menu'!H182="FMT",'full menu'!H182="FIT",'full menu'!H182="WSD"),"intens",IF('full menu'!H182="UASC","UASC","")))))</f>
        <v>inter</v>
      </c>
      <c r="I182" t="str">
        <f>IF(OR('full menu'!I182="MDC",'full menu'!I182="PERF"),"rude",IF(OR('full menu'!I182="PCB",'full menu'!I182="AERF",'full menu'!I182="UD"),"inter",IF(OR('full menu'!I182="ACB",'full menu'!I182="LCERT",'full menu'!I182="LERT",'full menu'!I182="FCERT",'full menu'!I182="FCMT",'full menu'!I182="LCMT",'full menu'!I182="LMT",'full menu'!I182="LCIT",'full menu'!I182="FCIT",'full menu'!I182="LIT",'full menu'!I182="MwERT",'full menu'!I182="ERwMT",'full menu'!I182="M&amp;ERT",'full menu'!I182="MwIT",'full menu'!I182="IwMT",'full menu'!I182="M&amp;IT",'full menu'!I182="IwERT",'full menu'!I182="ERwIT",'full menu'!I182="I&amp;ERT",'full menu'!I182="ER&amp;M&amp;IT",'full menu'!I182="LSD"),"subst",IF(OR('full menu'!I182="FERT",'full menu'!I182="FMT",'full menu'!I182="FIT",'full menu'!I182="WSD"),"intens",IF('full menu'!I182="UASC","UASC","")))))</f>
        <v>inter</v>
      </c>
      <c r="J182" t="str">
        <f>IF(OR('full menu'!J182="MDC",'full menu'!J182="PERF"),"rude",IF(OR('full menu'!J182="PCB",'full menu'!J182="AERF",'full menu'!J182="UD"),"inter",IF(OR('full menu'!J182="ACB",'full menu'!J182="LCERT",'full menu'!J182="LERT",'full menu'!J182="FCERT",'full menu'!J182="FCMT",'full menu'!J182="LCMT",'full menu'!J182="LMT",'full menu'!J182="LCIT",'full menu'!J182="FCIT",'full menu'!J182="LIT",'full menu'!J182="MwERT",'full menu'!J182="ERwMT",'full menu'!J182="M&amp;ERT",'full menu'!J182="MwIT",'full menu'!J182="IwMT",'full menu'!J182="M&amp;IT",'full menu'!J182="IwERT",'full menu'!J182="ERwIT",'full menu'!J182="I&amp;ERT",'full menu'!J182="ER&amp;M&amp;IT",'full menu'!J182="LSD"),"subst",IF(OR('full menu'!J182="FERT",'full menu'!J182="FMT",'full menu'!J182="FIT",'full menu'!J182="WSD"),"intens",IF('full menu'!J182="UASC","UASC","")))))</f>
        <v>inter</v>
      </c>
      <c r="K182" t="str">
        <f>IF(OR('full menu'!K182="MDC",'full menu'!K182="PERF"),"rude",IF(OR('full menu'!K182="PCB",'full menu'!K182="AERF",'full menu'!K182="UD"),"inter",IF(OR('full menu'!K182="ACB",'full menu'!K182="LCERT",'full menu'!K182="LERT",'full menu'!K182="FCERT",'full menu'!K182="FCMT",'full menu'!K182="LCMT",'full menu'!K182="LMT",'full menu'!K182="LCIT",'full menu'!K182="FCIT",'full menu'!K182="LIT",'full menu'!K182="MwERT",'full menu'!K182="ERwMT",'full menu'!K182="M&amp;ERT",'full menu'!K182="MwIT",'full menu'!K182="IwMT",'full menu'!K182="M&amp;IT",'full menu'!K182="IwERT",'full menu'!K182="ERwIT",'full menu'!K182="I&amp;ERT",'full menu'!K182="ER&amp;M&amp;IT",'full menu'!K182="LSD"),"subst",IF(OR('full menu'!K182="FERT",'full menu'!K182="FMT",'full menu'!K182="FIT",'full menu'!K182="WSD"),"intens",IF('full menu'!K182="UASC","UASC","")))))</f>
        <v>inter</v>
      </c>
      <c r="L182" t="str">
        <f>IF(OR('full menu'!L182="MDC",'full menu'!L182="PERF"),"rude",IF(OR('full menu'!L182="PCB",'full menu'!L182="AERF",'full menu'!L182="UD"),"inter",IF(OR('full menu'!L182="ACB",'full menu'!L182="LCERT",'full menu'!L182="LERT",'full menu'!L182="FCERT",'full menu'!L182="FCMT",'full menu'!L182="LCMT",'full menu'!L182="LMT",'full menu'!L182="LCIT",'full menu'!L182="FCIT",'full menu'!L182="LIT",'full menu'!L182="MwERT",'full menu'!L182="ERwMT",'full menu'!L182="M&amp;ERT",'full menu'!L182="MwIT",'full menu'!L182="IwMT",'full menu'!L182="M&amp;IT",'full menu'!L182="IwERT",'full menu'!L182="ERwIT",'full menu'!L182="I&amp;ERT",'full menu'!L182="ER&amp;M&amp;IT",'full menu'!L182="LSD"),"subst",IF(OR('full menu'!L182="FERT",'full menu'!L182="FMT",'full menu'!L182="FIT",'full menu'!L182="WSD"),"intens",IF('full menu'!L182="UASC","UASC","")))))</f>
        <v>subst</v>
      </c>
      <c r="M182" t="str">
        <f>IF(OR('full menu'!M182="MDC",'full menu'!M182="PERF"),"rude",IF(OR('full menu'!M182="PCB",'full menu'!M182="AERF",'full menu'!M182="UD"),"inter",IF(OR('full menu'!M182="ACB",'full menu'!M182="LCERT",'full menu'!M182="LERT",'full menu'!M182="FCERT",'full menu'!M182="FCMT",'full menu'!M182="LCMT",'full menu'!M182="LMT",'full menu'!M182="LCIT",'full menu'!M182="FCIT",'full menu'!M182="LIT",'full menu'!M182="MwERT",'full menu'!M182="ERwMT",'full menu'!M182="M&amp;ERT",'full menu'!M182="MwIT",'full menu'!M182="IwMT",'full menu'!M182="M&amp;IT",'full menu'!M182="IwERT",'full menu'!M182="ERwIT",'full menu'!M182="I&amp;ERT",'full menu'!M182="ER&amp;M&amp;IT",'full menu'!M182="LSD"),"subst",IF(OR('full menu'!M182="FERT",'full menu'!M182="FMT",'full menu'!M182="FIT",'full menu'!M182="WSD"),"intens",IF('full menu'!M182="UASC","UASC","")))))</f>
        <v>subst</v>
      </c>
      <c r="N182" t="str">
        <f>IF(OR('full menu'!N182="MDC",'full menu'!N182="PERF"),"rude",IF(OR('full menu'!N182="PCB",'full menu'!N182="AERF",'full menu'!N182="UD"),"inter",IF(OR('full menu'!N182="ACB",'full menu'!N182="LCERT",'full menu'!N182="LERT",'full menu'!N182="FCERT",'full menu'!N182="FCMT",'full menu'!N182="LCMT",'full menu'!N182="LMT",'full menu'!N182="LCIT",'full menu'!N182="FCIT",'full menu'!N182="LIT",'full menu'!N182="MwERT",'full menu'!N182="ERwMT",'full menu'!N182="M&amp;ERT",'full menu'!N182="MwIT",'full menu'!N182="IwMT",'full menu'!N182="M&amp;IT",'full menu'!N182="IwERT",'full menu'!N182="ERwIT",'full menu'!N182="I&amp;ERT",'full menu'!N182="ER&amp;M&amp;IT",'full menu'!N182="LSD"),"subst",IF(OR('full menu'!N182="FERT",'full menu'!N182="FMT",'full menu'!N182="FIT",'full menu'!N182="WSD"),"intens",IF('full menu'!N182="UASC","UASC","")))))</f>
        <v>subst</v>
      </c>
      <c r="O182" t="str">
        <f>IF(OR('full menu'!O182="MDC",'full menu'!O182="PERF"),"rude",IF(OR('full menu'!O182="PCB",'full menu'!O182="AERF",'full menu'!O182="UD"),"inter",IF(OR('full menu'!O182="ACB",'full menu'!O182="LCERT",'full menu'!O182="LERT",'full menu'!O182="FCERT",'full menu'!O182="FCMT",'full menu'!O182="LCMT",'full menu'!O182="LMT",'full menu'!O182="LCIT",'full menu'!O182="FCIT",'full menu'!O182="LIT",'full menu'!O182="MwERT",'full menu'!O182="ERwMT",'full menu'!O182="M&amp;ERT",'full menu'!O182="MwIT",'full menu'!O182="IwMT",'full menu'!O182="M&amp;IT",'full menu'!O182="IwERT",'full menu'!O182="ERwIT",'full menu'!O182="I&amp;ERT",'full menu'!O182="ER&amp;M&amp;IT",'full menu'!O182="LSD"),"subst",IF(OR('full menu'!O182="FERT",'full menu'!O182="FMT",'full menu'!O182="FIT",'full menu'!O182="WSD"),"intens",IF('full menu'!O182="UASC","UASC","")))))</f>
        <v>subst</v>
      </c>
      <c r="P182" t="str">
        <f>IF(OR('full menu'!P182="MDC",'full menu'!P182="PERF"),"rude",IF(OR('full menu'!P182="PCB",'full menu'!P182="AERF",'full menu'!P182="UD"),"inter",IF(OR('full menu'!P182="ACB",'full menu'!P182="LCERT",'full menu'!P182="LERT",'full menu'!P182="FCERT",'full menu'!P182="FCMT",'full menu'!P182="LCMT",'full menu'!P182="LMT",'full menu'!P182="LCIT",'full menu'!P182="FCIT",'full menu'!P182="LIT",'full menu'!P182="MwERT",'full menu'!P182="ERwMT",'full menu'!P182="M&amp;ERT",'full menu'!P182="MwIT",'full menu'!P182="IwMT",'full menu'!P182="M&amp;IT",'full menu'!P182="IwERT",'full menu'!P182="ERwIT",'full menu'!P182="I&amp;ERT",'full menu'!P182="ER&amp;M&amp;IT",'full menu'!P182="LSD"),"subst",IF(OR('full menu'!P182="FERT",'full menu'!P182="FMT",'full menu'!P182="FIT",'full menu'!P182="WSD"),"intens",IF('full menu'!P182="UASC","UASC","")))))</f>
        <v>subst</v>
      </c>
      <c r="Q182" t="str">
        <f>IF(OR('full menu'!Q182="MDC",'full menu'!Q182="PERF"),"rude",IF(OR('full menu'!Q182="PCB",'full menu'!Q182="AERF",'full menu'!Q182="UD"),"inter",IF(OR('full menu'!Q182="ACB",'full menu'!Q182="LCERT",'full menu'!Q182="LERT",'full menu'!Q182="FCERT",'full menu'!Q182="FCMT",'full menu'!Q182="LCMT",'full menu'!Q182="LMT",'full menu'!Q182="LCIT",'full menu'!Q182="FCIT",'full menu'!Q182="LIT",'full menu'!Q182="MwERT",'full menu'!Q182="ERwMT",'full menu'!Q182="M&amp;ERT",'full menu'!Q182="MwIT",'full menu'!Q182="IwMT",'full menu'!Q182="M&amp;IT",'full menu'!Q182="IwERT",'full menu'!Q182="ERwIT",'full menu'!Q182="I&amp;ERT",'full menu'!Q182="ER&amp;M&amp;IT",'full menu'!Q182="LSD"),"subst",IF(OR('full menu'!Q182="FERT",'full menu'!Q182="FMT",'full menu'!Q182="FIT",'full menu'!Q182="WSD"),"intens",IF('full menu'!Q182="UASC","UASC","")))))</f>
        <v>subst</v>
      </c>
      <c r="R182" t="str">
        <f>IF(OR('full menu'!R182="MDC",'full menu'!R182="PERF"),"rude",IF(OR('full menu'!R182="PCB",'full menu'!R182="AERF",'full menu'!R182="UD"),"inter",IF(OR('full menu'!R182="ACB",'full menu'!R182="LCERT",'full menu'!R182="LERT",'full menu'!R182="FCERT",'full menu'!R182="FCMT",'full menu'!R182="LCMT",'full menu'!R182="LMT",'full menu'!R182="LCIT",'full menu'!R182="FCIT",'full menu'!R182="LIT",'full menu'!R182="MwERT",'full menu'!R182="ERwMT",'full menu'!R182="M&amp;ERT",'full menu'!R182="MwIT",'full menu'!R182="IwMT",'full menu'!R182="M&amp;IT",'full menu'!R182="IwERT",'full menu'!R182="ERwIT",'full menu'!R182="I&amp;ERT",'full menu'!R182="ER&amp;M&amp;IT",'full menu'!R182="LSD"),"subst",IF(OR('full menu'!R182="FERT",'full menu'!R182="FMT",'full menu'!R182="FIT",'full menu'!R182="WSD"),"intens",IF('full menu'!R182="UASC","UASC","")))))</f>
        <v/>
      </c>
      <c r="S182" t="str">
        <f>IF(OR('full menu'!S182="MDC",'full menu'!S182="PERF"),"rude",IF(OR('full menu'!S182="PCB",'full menu'!S182="AERF",'full menu'!S182="UD"),"inter",IF(OR('full menu'!S182="ACB",'full menu'!S182="LCERT",'full menu'!S182="LERT",'full menu'!S182="FCERT",'full menu'!S182="FCMT",'full menu'!S182="LCMT",'full menu'!S182="LMT",'full menu'!S182="LCIT",'full menu'!S182="FCIT",'full menu'!S182="LIT",'full menu'!S182="MwERT",'full menu'!S182="ERwMT",'full menu'!S182="M&amp;ERT",'full menu'!S182="MwIT",'full menu'!S182="IwMT",'full menu'!S182="M&amp;IT",'full menu'!S182="IwERT",'full menu'!S182="ERwIT",'full menu'!S182="I&amp;ERT",'full menu'!S182="ER&amp;M&amp;IT",'full menu'!S182="LSD"),"subst",IF(OR('full menu'!S182="FERT",'full menu'!S182="FMT",'full menu'!S182="FIT",'full menu'!S182="WSD"),"intens",IF('full menu'!S182="UASC","UASC","")))))</f>
        <v/>
      </c>
      <c r="T182" t="str">
        <f>IF(OR('full menu'!T182="MDC",'full menu'!T182="PERF"),"rude",IF(OR('full menu'!T182="PCB",'full menu'!T182="AERF",'full menu'!T182="UD"),"inter",IF(OR('full menu'!T182="ACB",'full menu'!T182="LCERT",'full menu'!T182="LERT",'full menu'!T182="FCERT",'full menu'!T182="FCMT",'full menu'!T182="LCMT",'full menu'!T182="LMT",'full menu'!T182="LCIT",'full menu'!T182="FCIT",'full menu'!T182="LIT",'full menu'!T182="MwERT",'full menu'!T182="ERwMT",'full menu'!T182="M&amp;ERT",'full menu'!T182="MwIT",'full menu'!T182="IwMT",'full menu'!T182="M&amp;IT",'full menu'!T182="IwERT",'full menu'!T182="ERwIT",'full menu'!T182="I&amp;ERT",'full menu'!T182="ER&amp;M&amp;IT",'full menu'!T182="LSD"),"subst",IF(OR('full menu'!T182="FERT",'full menu'!T182="FMT",'full menu'!T182="FIT",'full menu'!T182="WSD"),"intens",IF('full menu'!T182="UASC","UASC","")))))</f>
        <v/>
      </c>
      <c r="U182" t="str">
        <f>IF(OR('full menu'!U182="MDC",'full menu'!U182="PERF"),"rude",IF(OR('full menu'!U182="PCB",'full menu'!U182="AERF",'full menu'!U182="UD"),"inter",IF(OR('full menu'!U182="ACB",'full menu'!U182="LCERT",'full menu'!U182="LERT",'full menu'!U182="FCERT",'full menu'!U182="FCMT",'full menu'!U182="LCMT",'full menu'!U182="LMT",'full menu'!U182="LCIT",'full menu'!U182="FCIT",'full menu'!U182="LIT",'full menu'!U182="MwERT",'full menu'!U182="ERwMT",'full menu'!U182="M&amp;ERT",'full menu'!U182="MwIT",'full menu'!U182="IwMT",'full menu'!U182="M&amp;IT",'full menu'!U182="IwERT",'full menu'!U182="ERwIT",'full menu'!U182="I&amp;ERT",'full menu'!U182="ER&amp;M&amp;IT",'full menu'!U182="LSD"),"subst",IF(OR('full menu'!U182="FERT",'full menu'!U182="FMT",'full menu'!U182="FIT",'full menu'!U182="WSD"),"intens",IF('full menu'!U182="UASC","UASC","")))))</f>
        <v/>
      </c>
      <c r="V182" t="str">
        <f>IF(OR('full menu'!V182="MDC",'full menu'!V182="PERF"),"rude",IF(OR('full menu'!V182="PCB",'full menu'!V182="AERF",'full menu'!V182="UD"),"inter",IF(OR('full menu'!V182="ACB",'full menu'!V182="LCERT",'full menu'!V182="LERT",'full menu'!V182="FCERT",'full menu'!V182="FCMT",'full menu'!V182="LCMT",'full menu'!V182="LMT",'full menu'!V182="LCIT",'full menu'!V182="FCIT",'full menu'!V182="LIT",'full menu'!V182="MwERT",'full menu'!V182="ERwMT",'full menu'!V182="M&amp;ERT",'full menu'!V182="MwIT",'full menu'!V182="IwMT",'full menu'!V182="M&amp;IT",'full menu'!V182="IwERT",'full menu'!V182="ERwIT",'full menu'!V182="I&amp;ERT",'full menu'!V182="ER&amp;M&amp;IT",'full menu'!V182="LSD"),"subst",IF(OR('full menu'!V182="FERT",'full menu'!V182="FMT",'full menu'!V182="FIT",'full menu'!V182="WSD"),"intens",IF('full menu'!V182="UASC","UASC","")))))</f>
        <v/>
      </c>
      <c r="W182" t="str">
        <f>IF(OR('full menu'!W182="MDC",'full menu'!W182="PERF"),"rude",IF(OR('full menu'!W182="PCB",'full menu'!W182="AERF",'full menu'!W182="UD"),"inter",IF(OR('full menu'!W182="ACB",'full menu'!W182="LCERT",'full menu'!W182="LERT",'full menu'!W182="FCERT",'full menu'!W182="FCMT",'full menu'!W182="LCMT",'full menu'!W182="LMT",'full menu'!W182="LCIT",'full menu'!W182="FCIT",'full menu'!W182="LIT",'full menu'!W182="MwERT",'full menu'!W182="ERwMT",'full menu'!W182="M&amp;ERT",'full menu'!W182="MwIT",'full menu'!W182="IwMT",'full menu'!W182="M&amp;IT",'full menu'!W182="IwERT",'full menu'!W182="ERwIT",'full menu'!W182="I&amp;ERT",'full menu'!W182="ER&amp;M&amp;IT",'full menu'!W182="LSD"),"subst",IF(OR('full menu'!W182="FERT",'full menu'!W182="FMT",'full menu'!W182="FIT",'full menu'!W182="WSD"),"intens",IF('full menu'!W182="UASC","UASC","")))))</f>
        <v/>
      </c>
      <c r="X182" t="str">
        <f>IF(OR('full menu'!X182="MDC",'full menu'!X182="PERF"),"rude",IF(OR('full menu'!X182="PCB",'full menu'!X182="AERF",'full menu'!X182="UD"),"inter",IF(OR('full menu'!X182="ACB",'full menu'!X182="LCERT",'full menu'!X182="LERT",'full menu'!X182="FCERT",'full menu'!X182="FCMT",'full menu'!X182="LCMT",'full menu'!X182="LMT",'full menu'!X182="LCIT",'full menu'!X182="FCIT",'full menu'!X182="LIT",'full menu'!X182="MwERT",'full menu'!X182="ERwMT",'full menu'!X182="M&amp;ERT",'full menu'!X182="MwIT",'full menu'!X182="IwMT",'full menu'!X182="M&amp;IT",'full menu'!X182="IwERT",'full menu'!X182="ERwIT",'full menu'!X182="I&amp;ERT",'full menu'!X182="ER&amp;M&amp;IT",'full menu'!X182="LSD"),"subst",IF(OR('full menu'!X182="FERT",'full menu'!X182="FMT",'full menu'!X182="FIT",'full menu'!X182="WSD"),"intens",IF('full menu'!X182="UASC","UASC","")))))</f>
        <v/>
      </c>
      <c r="Y182" t="str">
        <f>IF(OR('full menu'!Y182="MDC",'full menu'!Y182="PERF"),"rude",IF(OR('full menu'!Y182="PCB",'full menu'!Y182="AERF",'full menu'!Y182="UD"),"inter",IF(OR('full menu'!Y182="ACB",'full menu'!Y182="LCERT",'full menu'!Y182="LERT",'full menu'!Y182="FCERT",'full menu'!Y182="FCMT",'full menu'!Y182="LCMT",'full menu'!Y182="LMT",'full menu'!Y182="LCIT",'full menu'!Y182="FCIT",'full menu'!Y182="LIT",'full menu'!Y182="MwERT",'full menu'!Y182="ERwMT",'full menu'!Y182="M&amp;ERT",'full menu'!Y182="MwIT",'full menu'!Y182="IwMT",'full menu'!Y182="M&amp;IT",'full menu'!Y182="IwERT",'full menu'!Y182="ERwIT",'full menu'!Y182="I&amp;ERT",'full menu'!Y182="ER&amp;M&amp;IT",'full menu'!Y182="LSD"),"subst",IF(OR('full menu'!Y182="FERT",'full menu'!Y182="FMT",'full menu'!Y182="FIT",'full menu'!Y182="WSD"),"intens",IF('full menu'!Y182="UASC","UASC","")))))</f>
        <v/>
      </c>
      <c r="Z182" t="str">
        <f>IF(OR('full menu'!Z182="MDC",'full menu'!Z182="PERF"),"rude",IF(OR('full menu'!Z182="PCB",'full menu'!Z182="AERF",'full menu'!Z182="UD"),"inter",IF(OR('full menu'!Z182="ACB",'full menu'!Z182="LCERT",'full menu'!Z182="LERT",'full menu'!Z182="FCERT",'full menu'!Z182="FCMT",'full menu'!Z182="LCMT",'full menu'!Z182="LMT",'full menu'!Z182="LCIT",'full menu'!Z182="FCIT",'full menu'!Z182="LIT",'full menu'!Z182="MwERT",'full menu'!Z182="ERwMT",'full menu'!Z182="M&amp;ERT",'full menu'!Z182="MwIT",'full menu'!Z182="IwMT",'full menu'!Z182="M&amp;IT",'full menu'!Z182="IwERT",'full menu'!Z182="ERwIT",'full menu'!Z182="I&amp;ERT",'full menu'!Z182="ER&amp;M&amp;IT",'full menu'!Z182="LSD"),"subst",IF(OR('full menu'!Z182="FERT",'full menu'!Z182="FMT",'full menu'!Z182="FIT",'full menu'!Z182="WSD"),"intens",IF('full menu'!Z182="UASC","UASC","")))))</f>
        <v/>
      </c>
      <c r="AA182" t="str">
        <f>IF(OR('full menu'!AA182="MDC",'full menu'!AA182="PERF"),"rude",IF(OR('full menu'!AA182="PCB",'full menu'!AA182="AERF",'full menu'!AA182="UD"),"inter",IF(OR('full menu'!AA182="ACB",'full menu'!AA182="LCERT",'full menu'!AA182="LERT",'full menu'!AA182="FCERT",'full menu'!AA182="FCMT",'full menu'!AA182="LCMT",'full menu'!AA182="LMT",'full menu'!AA182="LCIT",'full menu'!AA182="FCIT",'full menu'!AA182="LIT",'full menu'!AA182="MwERT",'full menu'!AA182="ERwMT",'full menu'!AA182="M&amp;ERT",'full menu'!AA182="MwIT",'full menu'!AA182="IwMT",'full menu'!AA182="M&amp;IT",'full menu'!AA182="IwERT",'full menu'!AA182="ERwIT",'full menu'!AA182="I&amp;ERT",'full menu'!AA182="ER&amp;M&amp;IT",'full menu'!AA182="LSD"),"subst",IF(OR('full menu'!AA182="FERT",'full menu'!AA182="FMT",'full menu'!AA182="FIT",'full menu'!AA182="WSD"),"intens",IF('full menu'!AA182="UASC","UASC","")))))</f>
        <v/>
      </c>
      <c r="AB182" t="str">
        <f>IF(OR('full menu'!AB182="MDC",'full menu'!AB182="PERF"),"rude",IF(OR('full menu'!AB182="PCB",'full menu'!AB182="AERF",'full menu'!AB182="UD"),"inter",IF(OR('full menu'!AB182="ACB",'full menu'!AB182="LCERT",'full menu'!AB182="LERT",'full menu'!AB182="FCERT",'full menu'!AB182="FCMT",'full menu'!AB182="LCMT",'full menu'!AB182="LMT",'full menu'!AB182="LCIT",'full menu'!AB182="FCIT",'full menu'!AB182="LIT",'full menu'!AB182="MwERT",'full menu'!AB182="ERwMT",'full menu'!AB182="M&amp;ERT",'full menu'!AB182="MwIT",'full menu'!AB182="IwMT",'full menu'!AB182="M&amp;IT",'full menu'!AB182="IwERT",'full menu'!AB182="ERwIT",'full menu'!AB182="I&amp;ERT",'full menu'!AB182="ER&amp;M&amp;IT",'full menu'!AB182="LSD"),"subst",IF(OR('full menu'!AB182="FERT",'full menu'!AB182="FMT",'full menu'!AB182="FIT",'full menu'!AB182="WSD"),"intens",IF('full menu'!AB182="UASC","UASC","")))))</f>
        <v/>
      </c>
      <c r="AC182" t="str">
        <f>IF(OR('full menu'!AC182="MDC",'full menu'!AC182="PERF"),"rude",IF(OR('full menu'!AC182="PCB",'full menu'!AC182="AERF",'full menu'!AC182="UD"),"inter",IF(OR('full menu'!AC182="ACB",'full menu'!AC182="LCERT",'full menu'!AC182="LERT",'full menu'!AC182="FCERT",'full menu'!AC182="FCMT",'full menu'!AC182="LCMT",'full menu'!AC182="LMT",'full menu'!AC182="LCIT",'full menu'!AC182="FCIT",'full menu'!AC182="LIT",'full menu'!AC182="MwERT",'full menu'!AC182="ERwMT",'full menu'!AC182="M&amp;ERT",'full menu'!AC182="MwIT",'full menu'!AC182="IwMT",'full menu'!AC182="M&amp;IT",'full menu'!AC182="IwERT",'full menu'!AC182="ERwIT",'full menu'!AC182="I&amp;ERT",'full menu'!AC182="ER&amp;M&amp;IT",'full menu'!AC182="LSD"),"subst",IF(OR('full menu'!AC182="FERT",'full menu'!AC182="FMT",'full menu'!AC182="FIT",'full menu'!AC182="WSD"),"intens",IF('full menu'!AC182="UASC","UASC","")))))</f>
        <v/>
      </c>
      <c r="AD182" t="str">
        <f>IF(OR('full menu'!AD182="MDC",'full menu'!AD182="PERF"),"rude",IF(OR('full menu'!AD182="PCB",'full menu'!AD182="AERF",'full menu'!AD182="UD"),"inter",IF(OR('full menu'!AD182="ACB",'full menu'!AD182="LCERT",'full menu'!AD182="LERT",'full menu'!AD182="FCERT",'full menu'!AD182="FCMT",'full menu'!AD182="LCMT",'full menu'!AD182="LMT",'full menu'!AD182="LCIT",'full menu'!AD182="FCIT",'full menu'!AD182="LIT",'full menu'!AD182="MwERT",'full menu'!AD182="ERwMT",'full menu'!AD182="M&amp;ERT",'full menu'!AD182="MwIT",'full menu'!AD182="IwMT",'full menu'!AD182="M&amp;IT",'full menu'!AD182="IwERT",'full menu'!AD182="ERwIT",'full menu'!AD182="I&amp;ERT",'full menu'!AD182="ER&amp;M&amp;IT",'full menu'!AD182="LSD"),"subst",IF(OR('full menu'!AD182="FERT",'full menu'!AD182="FMT",'full menu'!AD182="FIT",'full menu'!AD182="WSD"),"intens",IF('full menu'!AD182="UASC","UASC","")))))</f>
        <v/>
      </c>
      <c r="AE182" t="str">
        <f>IF(OR('full menu'!AE182="MDC",'full menu'!AE182="PERF"),"rude",IF(OR('full menu'!AE182="PCB",'full menu'!AE182="AERF",'full menu'!AE182="UD"),"inter",IF(OR('full menu'!AE182="ACB",'full menu'!AE182="LCERT",'full menu'!AE182="LERT",'full menu'!AE182="FCERT",'full menu'!AE182="FCMT",'full menu'!AE182="LCMT",'full menu'!AE182="LMT",'full menu'!AE182="LCIT",'full menu'!AE182="FCIT",'full menu'!AE182="LIT",'full menu'!AE182="MwERT",'full menu'!AE182="ERwMT",'full menu'!AE182="M&amp;ERT",'full menu'!AE182="MwIT",'full menu'!AE182="IwMT",'full menu'!AE182="M&amp;IT",'full menu'!AE182="IwERT",'full menu'!AE182="ERwIT",'full menu'!AE182="I&amp;ERT",'full menu'!AE182="ER&amp;M&amp;IT",'full menu'!AE182="LSD"),"subst",IF(OR('full menu'!AE182="FERT",'full menu'!AE182="FMT",'full menu'!AE182="FIT",'full menu'!AE182="WSD"),"intens",IF('full menu'!AE182="UASC","UASC","")))))</f>
        <v/>
      </c>
      <c r="AF182" t="str">
        <f>IF(OR('full menu'!AF182="MDC",'full menu'!AF182="PERF"),"rude",IF(OR('full menu'!AF182="PCB",'full menu'!AF182="AERF",'full menu'!AF182="UD"),"inter",IF(OR('full menu'!AF182="ACB",'full menu'!AF182="LCERT",'full menu'!AF182="LERT",'full menu'!AF182="FCERT",'full menu'!AF182="FCMT",'full menu'!AF182="LCMT",'full menu'!AF182="LMT",'full menu'!AF182="LCIT",'full menu'!AF182="FCIT",'full menu'!AF182="LIT",'full menu'!AF182="MwERT",'full menu'!AF182="ERwMT",'full menu'!AF182="M&amp;ERT",'full menu'!AF182="MwIT",'full menu'!AF182="IwMT",'full menu'!AF182="M&amp;IT",'full menu'!AF182="IwERT",'full menu'!AF182="ERwIT",'full menu'!AF182="I&amp;ERT",'full menu'!AF182="ER&amp;M&amp;IT",'full menu'!AF182="LSD"),"subst",IF(OR('full menu'!AF182="FERT",'full menu'!AF182="FMT",'full menu'!AF182="FIT",'full menu'!AF182="WSD"),"intens",IF('full menu'!AF182="UASC","UASC","")))))</f>
        <v/>
      </c>
      <c r="AG182" t="str">
        <f>IF(OR('full menu'!AG182="MDC",'full menu'!AG182="PERF"),"rude",IF(OR('full menu'!AG182="PCB",'full menu'!AG182="AERF",'full menu'!AG182="UD"),"inter",IF(OR('full menu'!AG182="ACB",'full menu'!AG182="LCERT",'full menu'!AG182="LERT",'full menu'!AG182="FCERT",'full menu'!AG182="FCMT",'full menu'!AG182="LCMT",'full menu'!AG182="LMT",'full menu'!AG182="LCIT",'full menu'!AG182="FCIT",'full menu'!AG182="LIT",'full menu'!AG182="MwERT",'full menu'!AG182="ERwMT",'full menu'!AG182="M&amp;ERT",'full menu'!AG182="MwIT",'full menu'!AG182="IwMT",'full menu'!AG182="M&amp;IT",'full menu'!AG182="IwERT",'full menu'!AG182="ERwIT",'full menu'!AG182="I&amp;ERT",'full menu'!AG182="ER&amp;M&amp;IT",'full menu'!AG182="LSD"),"subst",IF(OR('full menu'!AG182="FERT",'full menu'!AG182="FMT",'full menu'!AG182="FIT",'full menu'!AG182="WSD"),"intens",IF('full menu'!AG182="UASC","UASC","")))))</f>
        <v/>
      </c>
      <c r="AH182" t="str">
        <f>IF(OR('full menu'!AH182="MDC",'full menu'!AH182="PERF"),"rude",IF(OR('full menu'!AH182="PCB",'full menu'!AH182="AERF",'full menu'!AH182="UD"),"inter",IF(OR('full menu'!AH182="ACB",'full menu'!AH182="LCERT",'full menu'!AH182="LERT",'full menu'!AH182="FCERT",'full menu'!AH182="FCMT",'full menu'!AH182="LCMT",'full menu'!AH182="LMT",'full menu'!AH182="LCIT",'full menu'!AH182="FCIT",'full menu'!AH182="LIT",'full menu'!AH182="MwERT",'full menu'!AH182="ERwMT",'full menu'!AH182="M&amp;ERT",'full menu'!AH182="MwIT",'full menu'!AH182="IwMT",'full menu'!AH182="M&amp;IT",'full menu'!AH182="IwERT",'full menu'!AH182="ERwIT",'full menu'!AH182="I&amp;ERT",'full menu'!AH182="ER&amp;M&amp;IT",'full menu'!AH182="LSD"),"subst",IF(OR('full menu'!AH182="FERT",'full menu'!AH182="FMT",'full menu'!AH182="FIT",'full menu'!AH182="WSD"),"intens",IF('full menu'!AH182="UASC","UASC","")))))</f>
        <v/>
      </c>
      <c r="AI182" t="str">
        <f>IF(OR('full menu'!AI182="MDC",'full menu'!AI182="PERF"),"rude",IF(OR('full menu'!AI182="PCB",'full menu'!AI182="AERF",'full menu'!AI182="UD"),"inter",IF(OR('full menu'!AI182="ACB",'full menu'!AI182="LCERT",'full menu'!AI182="LERT",'full menu'!AI182="FCERT",'full menu'!AI182="FCMT",'full menu'!AI182="LCMT",'full menu'!AI182="LMT",'full menu'!AI182="LCIT",'full menu'!AI182="FCIT",'full menu'!AI182="LIT",'full menu'!AI182="MwERT",'full menu'!AI182="ERwMT",'full menu'!AI182="M&amp;ERT",'full menu'!AI182="MwIT",'full menu'!AI182="IwMT",'full menu'!AI182="M&amp;IT",'full menu'!AI182="IwERT",'full menu'!AI182="ERwIT",'full menu'!AI182="I&amp;ERT",'full menu'!AI182="ER&amp;M&amp;IT",'full menu'!AI182="LSD"),"subst",IF(OR('full menu'!AI182="FERT",'full menu'!AI182="FMT",'full menu'!AI182="FIT",'full menu'!AI182="WSD"),"intens",IF('full menu'!AI182="UASC","UASC","")))))</f>
        <v/>
      </c>
      <c r="AJ182" t="str">
        <f>IF(OR('full menu'!AJ182="MDC",'full menu'!AJ182="PERF"),"rude",IF(OR('full menu'!AJ182="PCB",'full menu'!AJ182="AERF",'full menu'!AJ182="UD"),"inter",IF(OR('full menu'!AJ182="ACB",'full menu'!AJ182="LCERT",'full menu'!AJ182="LERT",'full menu'!AJ182="FCERT",'full menu'!AJ182="FCMT",'full menu'!AJ182="LCMT",'full menu'!AJ182="LMT",'full menu'!AJ182="LCIT",'full menu'!AJ182="FCIT",'full menu'!AJ182="LIT",'full menu'!AJ182="MwERT",'full menu'!AJ182="ERwMT",'full menu'!AJ182="M&amp;ERT",'full menu'!AJ182="MwIT",'full menu'!AJ182="IwMT",'full menu'!AJ182="M&amp;IT",'full menu'!AJ182="IwERT",'full menu'!AJ182="ERwIT",'full menu'!AJ182="I&amp;ERT",'full menu'!AJ182="ER&amp;M&amp;IT",'full menu'!AJ182="LSD"),"subst",IF(OR('full menu'!AJ182="FERT",'full menu'!AJ182="FMT",'full menu'!AJ182="FIT",'full menu'!AJ182="WSD"),"intens",IF('full menu'!AJ182="UASC","UASC","")))))</f>
        <v/>
      </c>
      <c r="AK182" t="str">
        <f>IF(OR('full menu'!AK182="MDC",'full menu'!AK182="PERF"),"rude",IF(OR('full menu'!AK182="PCB",'full menu'!AK182="AERF",'full menu'!AK182="UD"),"inter",IF(OR('full menu'!AK182="ACB",'full menu'!AK182="LCERT",'full menu'!AK182="LERT",'full menu'!AK182="FCERT",'full menu'!AK182="FCMT",'full menu'!AK182="LCMT",'full menu'!AK182="LMT",'full menu'!AK182="LCIT",'full menu'!AK182="FCIT",'full menu'!AK182="LIT",'full menu'!AK182="MwERT",'full menu'!AK182="ERwMT",'full menu'!AK182="M&amp;ERT",'full menu'!AK182="MwIT",'full menu'!AK182="IwMT",'full menu'!AK182="M&amp;IT",'full menu'!AK182="IwERT",'full menu'!AK182="ERwIT",'full menu'!AK182="I&amp;ERT",'full menu'!AK182="ER&amp;M&amp;IT",'full menu'!AK182="LSD"),"subst",IF(OR('full menu'!AK182="FERT",'full menu'!AK182="FMT",'full menu'!AK182="FIT",'full menu'!AK182="WSD"),"intens",IF('full menu'!AK182="UASC","UASC","")))))</f>
        <v/>
      </c>
      <c r="AL182" t="str">
        <f>IF(OR('full menu'!AL182="MDC",'full menu'!AL182="PERF"),"rude",IF(OR('full menu'!AL182="PCB",'full menu'!AL182="AERF",'full menu'!AL182="UD"),"inter",IF(OR('full menu'!AL182="ACB",'full menu'!AL182="LCERT",'full menu'!AL182="LERT",'full menu'!AL182="FCERT",'full menu'!AL182="FCMT",'full menu'!AL182="LCMT",'full menu'!AL182="LMT",'full menu'!AL182="LCIT",'full menu'!AL182="FCIT",'full menu'!AL182="LIT",'full menu'!AL182="MwERT",'full menu'!AL182="ERwMT",'full menu'!AL182="M&amp;ERT",'full menu'!AL182="MwIT",'full menu'!AL182="IwMT",'full menu'!AL182="M&amp;IT",'full menu'!AL182="IwERT",'full menu'!AL182="ERwIT",'full menu'!AL182="I&amp;ERT",'full menu'!AL182="ER&amp;M&amp;IT",'full menu'!AL182="LSD"),"subst",IF(OR('full menu'!AL182="FERT",'full menu'!AL182="FMT",'full menu'!AL182="FIT",'full menu'!AL182="WSD"),"intens",IF('full menu'!AL182="UASC","UASC","")))))</f>
        <v/>
      </c>
      <c r="AM182" t="str">
        <f>IF(OR('full menu'!AM182="MDC",'full menu'!AM182="PERF"),"rude",IF(OR('full menu'!AM182="PCB",'full menu'!AM182="AERF",'full menu'!AM182="UD"),"inter",IF(OR('full menu'!AM182="ACB",'full menu'!AM182="LCERT",'full menu'!AM182="LERT",'full menu'!AM182="FCERT",'full menu'!AM182="FCMT",'full menu'!AM182="LCMT",'full menu'!AM182="LMT",'full menu'!AM182="LCIT",'full menu'!AM182="FCIT",'full menu'!AM182="LIT",'full menu'!AM182="MwERT",'full menu'!AM182="ERwMT",'full menu'!AM182="M&amp;ERT",'full menu'!AM182="MwIT",'full menu'!AM182="IwMT",'full menu'!AM182="M&amp;IT",'full menu'!AM182="IwERT",'full menu'!AM182="ERwIT",'full menu'!AM182="I&amp;ERT",'full menu'!AM182="ER&amp;M&amp;IT",'full menu'!AM182="LSD"),"subst",IF(OR('full menu'!AM182="FERT",'full menu'!AM182="FMT",'full menu'!AM182="FIT",'full menu'!AM182="WSD"),"intens",IF('full menu'!AM182="UASC","UASC","")))))</f>
        <v/>
      </c>
      <c r="AN182" t="str">
        <f>IF(OR('full menu'!AN182="MDC",'full menu'!AN182="PERF"),"rude",IF(OR('full menu'!AN182="PCB",'full menu'!AN182="AERF",'full menu'!AN182="UD"),"inter",IF(OR('full menu'!AN182="ACB",'full menu'!AN182="LCERT",'full menu'!AN182="LERT",'full menu'!AN182="FCERT",'full menu'!AN182="FCMT",'full menu'!AN182="LCMT",'full menu'!AN182="LMT",'full menu'!AN182="LCIT",'full menu'!AN182="FCIT",'full menu'!AN182="LIT",'full menu'!AN182="MwERT",'full menu'!AN182="ERwMT",'full menu'!AN182="M&amp;ERT",'full menu'!AN182="MwIT",'full menu'!AN182="IwMT",'full menu'!AN182="M&amp;IT",'full menu'!AN182="IwERT",'full menu'!AN182="ERwIT",'full menu'!AN182="I&amp;ERT",'full menu'!AN182="ER&amp;M&amp;IT",'full menu'!AN182="LSD"),"subst",IF(OR('full menu'!AN182="FERT",'full menu'!AN182="FMT",'full menu'!AN182="FIT",'full menu'!AN182="WSD"),"intens",IF('full menu'!AN182="UASC","UASC","")))))</f>
        <v/>
      </c>
      <c r="AO182" t="str">
        <f>IF(OR('full menu'!AO182="MDC",'full menu'!AO182="PERF"),"rude",IF(OR('full menu'!AO182="PCB",'full menu'!AO182="AERF",'full menu'!AO182="UD"),"inter",IF(OR('full menu'!AO182="ACB",'full menu'!AO182="LCERT",'full menu'!AO182="LERT",'full menu'!AO182="FCERT",'full menu'!AO182="FCMT",'full menu'!AO182="LCMT",'full menu'!AO182="LMT",'full menu'!AO182="LCIT",'full menu'!AO182="FCIT",'full menu'!AO182="LIT",'full menu'!AO182="MwERT",'full menu'!AO182="ERwMT",'full menu'!AO182="M&amp;ERT",'full menu'!AO182="MwIT",'full menu'!AO182="IwMT",'full menu'!AO182="M&amp;IT",'full menu'!AO182="IwERT",'full menu'!AO182="ERwIT",'full menu'!AO182="I&amp;ERT",'full menu'!AO182="ER&amp;M&amp;IT",'full menu'!AO182="LSD"),"subst",IF(OR('full menu'!AO182="FERT",'full menu'!AO182="FMT",'full menu'!AO182="FIT",'full menu'!AO182="WSD"),"intens",IF('full menu'!AO182="UASC","UASC","")))))</f>
        <v/>
      </c>
      <c r="AP182" t="str">
        <f>IF(OR('full menu'!AP182="MDC",'full menu'!AP182="PERF"),"rude",IF(OR('full menu'!AP182="PCB",'full menu'!AP182="AERF",'full menu'!AP182="UD"),"inter",IF(OR('full menu'!AP182="ACB",'full menu'!AP182="LCERT",'full menu'!AP182="LERT",'full menu'!AP182="FCERT",'full menu'!AP182="FCMT",'full menu'!AP182="LCMT",'full menu'!AP182="LMT",'full menu'!AP182="LCIT",'full menu'!AP182="FCIT",'full menu'!AP182="LIT",'full menu'!AP182="MwERT",'full menu'!AP182="ERwMT",'full menu'!AP182="M&amp;ERT",'full menu'!AP182="MwIT",'full menu'!AP182="IwMT",'full menu'!AP182="M&amp;IT",'full menu'!AP182="IwERT",'full menu'!AP182="ERwIT",'full menu'!AP182="I&amp;ERT",'full menu'!AP182="ER&amp;M&amp;IT",'full menu'!AP182="LSD"),"subst",IF(OR('full menu'!AP182="FERT",'full menu'!AP182="FMT",'full menu'!AP182="FIT",'full menu'!AP182="WSD"),"intens",IF('full menu'!AP182="UASC","UASC","")))))</f>
        <v/>
      </c>
      <c r="AQ182" t="str">
        <f>IF(OR('full menu'!AQ182="MDC",'full menu'!AQ182="PERF"),"rude",IF(OR('full menu'!AQ182="PCB",'full menu'!AQ182="AERF",'full menu'!AQ182="UD"),"inter",IF(OR('full menu'!AQ182="ACB",'full menu'!AQ182="LCERT",'full menu'!AQ182="LERT",'full menu'!AQ182="FCERT",'full menu'!AQ182="FCMT",'full menu'!AQ182="LCMT",'full menu'!AQ182="LMT",'full menu'!AQ182="LCIT",'full menu'!AQ182="FCIT",'full menu'!AQ182="LIT",'full menu'!AQ182="MwERT",'full menu'!AQ182="ERwMT",'full menu'!AQ182="M&amp;ERT",'full menu'!AQ182="MwIT",'full menu'!AQ182="IwMT",'full menu'!AQ182="M&amp;IT",'full menu'!AQ182="IwERT",'full menu'!AQ182="ERwIT",'full menu'!AQ182="I&amp;ERT",'full menu'!AQ182="ER&amp;M&amp;IT",'full menu'!AQ182="LSD"),"subst",IF(OR('full menu'!AQ182="FERT",'full menu'!AQ182="FMT",'full menu'!AQ182="FIT",'full menu'!AQ182="WSD"),"intens",IF('full menu'!AQ182="UASC","UASC","")))))</f>
        <v/>
      </c>
      <c r="AR182" t="str">
        <f>IF(OR('full menu'!AR182="MDC",'full menu'!AR182="PERF"),"rude",IF(OR('full menu'!AR182="PCB",'full menu'!AR182="AERF",'full menu'!AR182="UD"),"inter",IF(OR('full menu'!AR182="ACB",'full menu'!AR182="LCERT",'full menu'!AR182="LERT",'full menu'!AR182="FCERT",'full menu'!AR182="FCMT",'full menu'!AR182="LCMT",'full menu'!AR182="LMT",'full menu'!AR182="LCIT",'full menu'!AR182="FCIT",'full menu'!AR182="LIT",'full menu'!AR182="MwERT",'full menu'!AR182="ERwMT",'full menu'!AR182="M&amp;ERT",'full menu'!AR182="MwIT",'full menu'!AR182="IwMT",'full menu'!AR182="M&amp;IT",'full menu'!AR182="IwERT",'full menu'!AR182="ERwIT",'full menu'!AR182="I&amp;ERT",'full menu'!AR182="ER&amp;M&amp;IT",'full menu'!AR182="LSD"),"subst",IF(OR('full menu'!AR182="FERT",'full menu'!AR182="FMT",'full menu'!AR182="FIT",'full menu'!AR182="WSD"),"intens",IF('full menu'!AR182="UASC","UASC","")))))</f>
        <v/>
      </c>
      <c r="AS182" t="str">
        <f>IF(OR('full menu'!AS182="MDC",'full menu'!AS182="PERF"),"rude",IF(OR('full menu'!AS182="PCB",'full menu'!AS182="AERF",'full menu'!AS182="UD"),"inter",IF(OR('full menu'!AS182="ACB",'full menu'!AS182="LCERT",'full menu'!AS182="LERT",'full menu'!AS182="FCERT",'full menu'!AS182="FCMT",'full menu'!AS182="LCMT",'full menu'!AS182="LMT",'full menu'!AS182="LCIT",'full menu'!AS182="FCIT",'full menu'!AS182="LIT",'full menu'!AS182="MwERT",'full menu'!AS182="ERwMT",'full menu'!AS182="M&amp;ERT",'full menu'!AS182="MwIT",'full menu'!AS182="IwMT",'full menu'!AS182="M&amp;IT",'full menu'!AS182="IwERT",'full menu'!AS182="ERwIT",'full menu'!AS182="I&amp;ERT",'full menu'!AS182="ER&amp;M&amp;IT",'full menu'!AS182="LSD"),"subst",IF(OR('full menu'!AS182="FERT",'full menu'!AS182="FMT",'full menu'!AS182="FIT",'full menu'!AS182="WSD"),"intens",IF('full menu'!AS182="UASC","UASC","")))))</f>
        <v/>
      </c>
      <c r="AT182" t="str">
        <f>IF(OR('full menu'!AT182="MDC",'full menu'!AT182="PERF"),"rude",IF(OR('full menu'!AT182="PCB",'full menu'!AT182="AERF",'full menu'!AT182="UD"),"inter",IF(OR('full menu'!AT182="ACB",'full menu'!AT182="LCERT",'full menu'!AT182="LERT",'full menu'!AT182="FCERT",'full menu'!AT182="FCMT",'full menu'!AT182="LCMT",'full menu'!AT182="LMT",'full menu'!AT182="LCIT",'full menu'!AT182="FCIT",'full menu'!AT182="LIT",'full menu'!AT182="MwERT",'full menu'!AT182="ERwMT",'full menu'!AT182="M&amp;ERT",'full menu'!AT182="MwIT",'full menu'!AT182="IwMT",'full menu'!AT182="M&amp;IT",'full menu'!AT182="IwERT",'full menu'!AT182="ERwIT",'full menu'!AT182="I&amp;ERT",'full menu'!AT182="ER&amp;M&amp;IT",'full menu'!AT182="LSD"),"subst",IF(OR('full menu'!AT182="FERT",'full menu'!AT182="FMT",'full menu'!AT182="FIT",'full menu'!AT182="WSD"),"intens",IF('full menu'!AT182="UASC","UASC","")))))</f>
        <v/>
      </c>
      <c r="AU182" t="str">
        <f>IF(OR('full menu'!AU182="MDC",'full menu'!AU182="PERF"),"rude",IF(OR('full menu'!AU182="PCB",'full menu'!AU182="AERF",'full menu'!AU182="UD"),"inter",IF(OR('full menu'!AU182="ACB",'full menu'!AU182="LCERT",'full menu'!AU182="LERT",'full menu'!AU182="FCERT",'full menu'!AU182="FCMT",'full menu'!AU182="LCMT",'full menu'!AU182="LMT",'full menu'!AU182="LCIT",'full menu'!AU182="FCIT",'full menu'!AU182="LIT",'full menu'!AU182="MwERT",'full menu'!AU182="ERwMT",'full menu'!AU182="M&amp;ERT",'full menu'!AU182="MwIT",'full menu'!AU182="IwMT",'full menu'!AU182="M&amp;IT",'full menu'!AU182="IwERT",'full menu'!AU182="ERwIT",'full menu'!AU182="I&amp;ERT",'full menu'!AU182="ER&amp;M&amp;IT",'full menu'!AU182="LSD"),"subst",IF(OR('full menu'!AU182="FERT",'full menu'!AU182="FMT",'full menu'!AU182="FIT",'full menu'!AU182="WSD"),"intens",IF('full menu'!AU182="UASC","UASC","")))))</f>
        <v/>
      </c>
      <c r="AV182" t="str">
        <f>IF(OR('full menu'!AV182="MDC",'full menu'!AV182="PERF"),"rude",IF(OR('full menu'!AV182="PCB",'full menu'!AV182="AERF",'full menu'!AV182="UD"),"inter",IF(OR('full menu'!AV182="ACB",'full menu'!AV182="LCERT",'full menu'!AV182="LERT",'full menu'!AV182="FCERT",'full menu'!AV182="FCMT",'full menu'!AV182="LCMT",'full menu'!AV182="LMT",'full menu'!AV182="LCIT",'full menu'!AV182="FCIT",'full menu'!AV182="LIT",'full menu'!AV182="MwERT",'full menu'!AV182="ERwMT",'full menu'!AV182="M&amp;ERT",'full menu'!AV182="MwIT",'full menu'!AV182="IwMT",'full menu'!AV182="M&amp;IT",'full menu'!AV182="IwERT",'full menu'!AV182="ERwIT",'full menu'!AV182="I&amp;ERT",'full menu'!AV182="ER&amp;M&amp;IT",'full menu'!AV182="LSD"),"subst",IF(OR('full menu'!AV182="FERT",'full menu'!AV182="FMT",'full menu'!AV182="FIT",'full menu'!AV182="WSD"),"intens",IF('full menu'!AV182="UASC","UASC","")))))</f>
        <v/>
      </c>
      <c r="AW182" t="str">
        <f>IF(OR('full menu'!AW182="MDC",'full menu'!AW182="PERF"),"rude",IF(OR('full menu'!AW182="PCB",'full menu'!AW182="AERF",'full menu'!AW182="UD"),"inter",IF(OR('full menu'!AW182="ACB",'full menu'!AW182="LCERT",'full menu'!AW182="LERT",'full menu'!AW182="FCERT",'full menu'!AW182="FCMT",'full menu'!AW182="LCMT",'full menu'!AW182="LMT",'full menu'!AW182="LCIT",'full menu'!AW182="FCIT",'full menu'!AW182="LIT",'full menu'!AW182="MwERT",'full menu'!AW182="ERwMT",'full menu'!AW182="M&amp;ERT",'full menu'!AW182="MwIT",'full menu'!AW182="IwMT",'full menu'!AW182="M&amp;IT",'full menu'!AW182="IwERT",'full menu'!AW182="ERwIT",'full menu'!AW182="I&amp;ERT",'full menu'!AW182="ER&amp;M&amp;IT",'full menu'!AW182="LSD"),"subst",IF(OR('full menu'!AW182="FERT",'full menu'!AW182="FMT",'full menu'!AW182="FIT",'full menu'!AW182="WSD"),"intens",IF('full menu'!AW182="UASC","UASC","")))))</f>
        <v/>
      </c>
      <c r="AX182" t="str">
        <f>IF(OR('full menu'!AX182="MDC",'full menu'!AX182="PERF"),"rude",IF(OR('full menu'!AX182="PCB",'full menu'!AX182="AERF",'full menu'!AX182="UD"),"inter",IF(OR('full menu'!AX182="ACB",'full menu'!AX182="LCERT",'full menu'!AX182="LERT",'full menu'!AX182="FCERT",'full menu'!AX182="FCMT",'full menu'!AX182="LCMT",'full menu'!AX182="LMT",'full menu'!AX182="LCIT",'full menu'!AX182="FCIT",'full menu'!AX182="LIT",'full menu'!AX182="MwERT",'full menu'!AX182="ERwMT",'full menu'!AX182="M&amp;ERT",'full menu'!AX182="MwIT",'full menu'!AX182="IwMT",'full menu'!AX182="M&amp;IT",'full menu'!AX182="IwERT",'full menu'!AX182="ERwIT",'full menu'!AX182="I&amp;ERT",'full menu'!AX182="ER&amp;M&amp;IT",'full menu'!AX182="LSD"),"subst",IF(OR('full menu'!AX182="FERT",'full menu'!AX182="FMT",'full menu'!AX182="FIT",'full menu'!AX182="WSD"),"intens",IF('full menu'!AX182="UASC","UASC","")))))</f>
        <v/>
      </c>
      <c r="AY182" t="str">
        <f>IF(OR('full menu'!AY182="MDC",'full menu'!AY182="PERF"),"rude",IF(OR('full menu'!AY182="PCB",'full menu'!AY182="AERF",'full menu'!AY182="UD"),"inter",IF(OR('full menu'!AY182="ACB",'full menu'!AY182="LCERT",'full menu'!AY182="LERT",'full menu'!AY182="FCERT",'full menu'!AY182="FCMT",'full menu'!AY182="LCMT",'full menu'!AY182="LMT",'full menu'!AY182="LCIT",'full menu'!AY182="FCIT",'full menu'!AY182="LIT",'full menu'!AY182="MwERT",'full menu'!AY182="ERwMT",'full menu'!AY182="M&amp;ERT",'full menu'!AY182="MwIT",'full menu'!AY182="IwMT",'full menu'!AY182="M&amp;IT",'full menu'!AY182="IwERT",'full menu'!AY182="ERwIT",'full menu'!AY182="I&amp;ERT",'full menu'!AY182="ER&amp;M&amp;IT",'full menu'!AY182="LSD"),"subst",IF(OR('full menu'!AY182="FERT",'full menu'!AY182="FMT",'full menu'!AY182="FIT",'full menu'!AY182="WSD"),"intens",IF('full menu'!AY182="UASC","UASC","")))))</f>
        <v/>
      </c>
    </row>
    <row r="183" spans="1:66" x14ac:dyDescent="0.3">
      <c r="A183" t="s">
        <v>233</v>
      </c>
      <c r="B183" t="str">
        <f>IF(OR('full menu'!B183="MDC",'full menu'!B183="PERF"),"rude",IF(OR('full menu'!B183="PCB",'full menu'!B183="AERF",'full menu'!B183="UD"),"inter",IF(OR('full menu'!B183="ACB",'full menu'!B183="LCERT",'full menu'!B183="LERT",'full menu'!B183="FCERT",'full menu'!B183="FCMT",'full menu'!B183="LCMT",'full menu'!B183="LMT",'full menu'!B183="LCIT",'full menu'!B183="FCIT",'full menu'!B183="LIT",'full menu'!B183="MwERT",'full menu'!B183="ERwMT",'full menu'!B183="M&amp;ERT",'full menu'!B183="MwIT",'full menu'!B183="IwMT",'full menu'!B183="M&amp;IT",'full menu'!B183="IwERT",'full menu'!B183="ERwIT",'full menu'!B183="I&amp;ERT",'full menu'!B183="ER&amp;M&amp;IT",'full menu'!B183="LSD"),"subst",IF(OR('full menu'!B183="FERT",'full menu'!B183="FMT",'full menu'!B183="FIT",'full menu'!B183="WSD"),"intens",IF('full menu'!B183="UASC","UASC","")))))</f>
        <v>inter</v>
      </c>
      <c r="C183" t="str">
        <f>IF(OR('full menu'!C183="MDC",'full menu'!C183="PERF"),"rude",IF(OR('full menu'!C183="PCB",'full menu'!C183="AERF",'full menu'!C183="UD"),"inter",IF(OR('full menu'!C183="ACB",'full menu'!C183="LCERT",'full menu'!C183="LERT",'full menu'!C183="FCERT",'full menu'!C183="FCMT",'full menu'!C183="LCMT",'full menu'!C183="LMT",'full menu'!C183="LCIT",'full menu'!C183="FCIT",'full menu'!C183="LIT",'full menu'!C183="MwERT",'full menu'!C183="ERwMT",'full menu'!C183="M&amp;ERT",'full menu'!C183="MwIT",'full menu'!C183="IwMT",'full menu'!C183="M&amp;IT",'full menu'!C183="IwERT",'full menu'!C183="ERwIT",'full menu'!C183="I&amp;ERT",'full menu'!C183="ER&amp;M&amp;IT",'full menu'!C183="LSD"),"subst",IF(OR('full menu'!C183="FERT",'full menu'!C183="FMT",'full menu'!C183="FIT",'full menu'!C183="WSD"),"intens",IF('full menu'!C183="UASC","UASC","")))))</f>
        <v>inter</v>
      </c>
      <c r="D183" t="str">
        <f>IF(OR('full menu'!D183="MDC",'full menu'!D183="PERF"),"rude",IF(OR('full menu'!D183="PCB",'full menu'!D183="AERF",'full menu'!D183="UD"),"inter",IF(OR('full menu'!D183="ACB",'full menu'!D183="LCERT",'full menu'!D183="LERT",'full menu'!D183="FCERT",'full menu'!D183="FCMT",'full menu'!D183="LCMT",'full menu'!D183="LMT",'full menu'!D183="LCIT",'full menu'!D183="FCIT",'full menu'!D183="LIT",'full menu'!D183="MwERT",'full menu'!D183="ERwMT",'full menu'!D183="M&amp;ERT",'full menu'!D183="MwIT",'full menu'!D183="IwMT",'full menu'!D183="M&amp;IT",'full menu'!D183="IwERT",'full menu'!D183="ERwIT",'full menu'!D183="I&amp;ERT",'full menu'!D183="ER&amp;M&amp;IT",'full menu'!D183="LSD"),"subst",IF(OR('full menu'!D183="FERT",'full menu'!D183="FMT",'full menu'!D183="FIT",'full menu'!D183="WSD"),"intens",IF('full menu'!D183="UASC","UASC","")))))</f>
        <v>inter</v>
      </c>
      <c r="E183" t="str">
        <f>IF(OR('full menu'!E183="MDC",'full menu'!E183="PERF"),"rude",IF(OR('full menu'!E183="PCB",'full menu'!E183="AERF",'full menu'!E183="UD"),"inter",IF(OR('full menu'!E183="ACB",'full menu'!E183="LCERT",'full menu'!E183="LERT",'full menu'!E183="FCERT",'full menu'!E183="FCMT",'full menu'!E183="LCMT",'full menu'!E183="LMT",'full menu'!E183="LCIT",'full menu'!E183="FCIT",'full menu'!E183="LIT",'full menu'!E183="MwERT",'full menu'!E183="ERwMT",'full menu'!E183="M&amp;ERT",'full menu'!E183="MwIT",'full menu'!E183="IwMT",'full menu'!E183="M&amp;IT",'full menu'!E183="IwERT",'full menu'!E183="ERwIT",'full menu'!E183="I&amp;ERT",'full menu'!E183="ER&amp;M&amp;IT",'full menu'!E183="LSD"),"subst",IF(OR('full menu'!E183="FERT",'full menu'!E183="FMT",'full menu'!E183="FIT",'full menu'!E183="WSD"),"intens",IF('full menu'!E183="UASC","UASC","")))))</f>
        <v>inter</v>
      </c>
      <c r="F183" t="str">
        <f>IF(OR('full menu'!F183="MDC",'full menu'!F183="PERF"),"rude",IF(OR('full menu'!F183="PCB",'full menu'!F183="AERF",'full menu'!F183="UD"),"inter",IF(OR('full menu'!F183="ACB",'full menu'!F183="LCERT",'full menu'!F183="LERT",'full menu'!F183="FCERT",'full menu'!F183="FCMT",'full menu'!F183="LCMT",'full menu'!F183="LMT",'full menu'!F183="LCIT",'full menu'!F183="FCIT",'full menu'!F183="LIT",'full menu'!F183="MwERT",'full menu'!F183="ERwMT",'full menu'!F183="M&amp;ERT",'full menu'!F183="MwIT",'full menu'!F183="IwMT",'full menu'!F183="M&amp;IT",'full menu'!F183="IwERT",'full menu'!F183="ERwIT",'full menu'!F183="I&amp;ERT",'full menu'!F183="ER&amp;M&amp;IT",'full menu'!F183="LSD"),"subst",IF(OR('full menu'!F183="FERT",'full menu'!F183="FMT",'full menu'!F183="FIT",'full menu'!F183="WSD"),"intens",IF('full menu'!F183="UASC","UASC","")))))</f>
        <v>inter</v>
      </c>
      <c r="G183" t="str">
        <f>IF(OR('full menu'!G183="MDC",'full menu'!G183="PERF"),"rude",IF(OR('full menu'!G183="PCB",'full menu'!G183="AERF",'full menu'!G183="UD"),"inter",IF(OR('full menu'!G183="ACB",'full menu'!G183="LCERT",'full menu'!G183="LERT",'full menu'!G183="FCERT",'full menu'!G183="FCMT",'full menu'!G183="LCMT",'full menu'!G183="LMT",'full menu'!G183="LCIT",'full menu'!G183="FCIT",'full menu'!G183="LIT",'full menu'!G183="MwERT",'full menu'!G183="ERwMT",'full menu'!G183="M&amp;ERT",'full menu'!G183="MwIT",'full menu'!G183="IwMT",'full menu'!G183="M&amp;IT",'full menu'!G183="IwERT",'full menu'!G183="ERwIT",'full menu'!G183="I&amp;ERT",'full menu'!G183="ER&amp;M&amp;IT",'full menu'!G183="LSD"),"subst",IF(OR('full menu'!G183="FERT",'full menu'!G183="FMT",'full menu'!G183="FIT",'full menu'!G183="WSD"),"intens",IF('full menu'!G183="UASC","UASC","")))))</f>
        <v>inter</v>
      </c>
      <c r="H183" t="str">
        <f>IF(OR('full menu'!H183="MDC",'full menu'!H183="PERF"),"rude",IF(OR('full menu'!H183="PCB",'full menu'!H183="AERF",'full menu'!H183="UD"),"inter",IF(OR('full menu'!H183="ACB",'full menu'!H183="LCERT",'full menu'!H183="LERT",'full menu'!H183="FCERT",'full menu'!H183="FCMT",'full menu'!H183="LCMT",'full menu'!H183="LMT",'full menu'!H183="LCIT",'full menu'!H183="FCIT",'full menu'!H183="LIT",'full menu'!H183="MwERT",'full menu'!H183="ERwMT",'full menu'!H183="M&amp;ERT",'full menu'!H183="MwIT",'full menu'!H183="IwMT",'full menu'!H183="M&amp;IT",'full menu'!H183="IwERT",'full menu'!H183="ERwIT",'full menu'!H183="I&amp;ERT",'full menu'!H183="ER&amp;M&amp;IT",'full menu'!H183="LSD"),"subst",IF(OR('full menu'!H183="FERT",'full menu'!H183="FMT",'full menu'!H183="FIT",'full menu'!H183="WSD"),"intens",IF('full menu'!H183="UASC","UASC","")))))</f>
        <v>inter</v>
      </c>
      <c r="I183" t="str">
        <f>IF(OR('full menu'!I183="MDC",'full menu'!I183="PERF"),"rude",IF(OR('full menu'!I183="PCB",'full menu'!I183="AERF",'full menu'!I183="UD"),"inter",IF(OR('full menu'!I183="ACB",'full menu'!I183="LCERT",'full menu'!I183="LERT",'full menu'!I183="FCERT",'full menu'!I183="FCMT",'full menu'!I183="LCMT",'full menu'!I183="LMT",'full menu'!I183="LCIT",'full menu'!I183="FCIT",'full menu'!I183="LIT",'full menu'!I183="MwERT",'full menu'!I183="ERwMT",'full menu'!I183="M&amp;ERT",'full menu'!I183="MwIT",'full menu'!I183="IwMT",'full menu'!I183="M&amp;IT",'full menu'!I183="IwERT",'full menu'!I183="ERwIT",'full menu'!I183="I&amp;ERT",'full menu'!I183="ER&amp;M&amp;IT",'full menu'!I183="LSD"),"subst",IF(OR('full menu'!I183="FERT",'full menu'!I183="FMT",'full menu'!I183="FIT",'full menu'!I183="WSD"),"intens",IF('full menu'!I183="UASC","UASC","")))))</f>
        <v>inter</v>
      </c>
      <c r="J183" t="str">
        <f>IF(OR('full menu'!J183="MDC",'full menu'!J183="PERF"),"rude",IF(OR('full menu'!J183="PCB",'full menu'!J183="AERF",'full menu'!J183="UD"),"inter",IF(OR('full menu'!J183="ACB",'full menu'!J183="LCERT",'full menu'!J183="LERT",'full menu'!J183="FCERT",'full menu'!J183="FCMT",'full menu'!J183="LCMT",'full menu'!J183="LMT",'full menu'!J183="LCIT",'full menu'!J183="FCIT",'full menu'!J183="LIT",'full menu'!J183="MwERT",'full menu'!J183="ERwMT",'full menu'!J183="M&amp;ERT",'full menu'!J183="MwIT",'full menu'!J183="IwMT",'full menu'!J183="M&amp;IT",'full menu'!J183="IwERT",'full menu'!J183="ERwIT",'full menu'!J183="I&amp;ERT",'full menu'!J183="ER&amp;M&amp;IT",'full menu'!J183="LSD"),"subst",IF(OR('full menu'!J183="FERT",'full menu'!J183="FMT",'full menu'!J183="FIT",'full menu'!J183="WSD"),"intens",IF('full menu'!J183="UASC","UASC","")))))</f>
        <v>inter</v>
      </c>
      <c r="K183" t="str">
        <f>IF(OR('full menu'!K183="MDC",'full menu'!K183="PERF"),"rude",IF(OR('full menu'!K183="PCB",'full menu'!K183="AERF",'full menu'!K183="UD"),"inter",IF(OR('full menu'!K183="ACB",'full menu'!K183="LCERT",'full menu'!K183="LERT",'full menu'!K183="FCERT",'full menu'!K183="FCMT",'full menu'!K183="LCMT",'full menu'!K183="LMT",'full menu'!K183="LCIT",'full menu'!K183="FCIT",'full menu'!K183="LIT",'full menu'!K183="MwERT",'full menu'!K183="ERwMT",'full menu'!K183="M&amp;ERT",'full menu'!K183="MwIT",'full menu'!K183="IwMT",'full menu'!K183="M&amp;IT",'full menu'!K183="IwERT",'full menu'!K183="ERwIT",'full menu'!K183="I&amp;ERT",'full menu'!K183="ER&amp;M&amp;IT",'full menu'!K183="LSD"),"subst",IF(OR('full menu'!K183="FERT",'full menu'!K183="FMT",'full menu'!K183="FIT",'full menu'!K183="WSD"),"intens",IF('full menu'!K183="UASC","UASC","")))))</f>
        <v>inter</v>
      </c>
      <c r="L183" t="str">
        <f>IF(OR('full menu'!L183="MDC",'full menu'!L183="PERF"),"rude",IF(OR('full menu'!L183="PCB",'full menu'!L183="AERF",'full menu'!L183="UD"),"inter",IF(OR('full menu'!L183="ACB",'full menu'!L183="LCERT",'full menu'!L183="LERT",'full menu'!L183="FCERT",'full menu'!L183="FCMT",'full menu'!L183="LCMT",'full menu'!L183="LMT",'full menu'!L183="LCIT",'full menu'!L183="FCIT",'full menu'!L183="LIT",'full menu'!L183="MwERT",'full menu'!L183="ERwMT",'full menu'!L183="M&amp;ERT",'full menu'!L183="MwIT",'full menu'!L183="IwMT",'full menu'!L183="M&amp;IT",'full menu'!L183="IwERT",'full menu'!L183="ERwIT",'full menu'!L183="I&amp;ERT",'full menu'!L183="ER&amp;M&amp;IT",'full menu'!L183="LSD"),"subst",IF(OR('full menu'!L183="FERT",'full menu'!L183="FMT",'full menu'!L183="FIT",'full menu'!L183="WSD"),"intens",IF('full menu'!L183="UASC","UASC","")))))</f>
        <v>inter</v>
      </c>
      <c r="M183" t="str">
        <f>IF(OR('full menu'!M183="MDC",'full menu'!M183="PERF"),"rude",IF(OR('full menu'!M183="PCB",'full menu'!M183="AERF",'full menu'!M183="UD"),"inter",IF(OR('full menu'!M183="ACB",'full menu'!M183="LCERT",'full menu'!M183="LERT",'full menu'!M183="FCERT",'full menu'!M183="FCMT",'full menu'!M183="LCMT",'full menu'!M183="LMT",'full menu'!M183="LCIT",'full menu'!M183="FCIT",'full menu'!M183="LIT",'full menu'!M183="MwERT",'full menu'!M183="ERwMT",'full menu'!M183="M&amp;ERT",'full menu'!M183="MwIT",'full menu'!M183="IwMT",'full menu'!M183="M&amp;IT",'full menu'!M183="IwERT",'full menu'!M183="ERwIT",'full menu'!M183="I&amp;ERT",'full menu'!M183="ER&amp;M&amp;IT",'full menu'!M183="LSD"),"subst",IF(OR('full menu'!M183="FERT",'full menu'!M183="FMT",'full menu'!M183="FIT",'full menu'!M183="WSD"),"intens",IF('full menu'!M183="UASC","UASC","")))))</f>
        <v>inter</v>
      </c>
      <c r="N183" t="str">
        <f>IF(OR('full menu'!N183="MDC",'full menu'!N183="PERF"),"rude",IF(OR('full menu'!N183="PCB",'full menu'!N183="AERF",'full menu'!N183="UD"),"inter",IF(OR('full menu'!N183="ACB",'full menu'!N183="LCERT",'full menu'!N183="LERT",'full menu'!N183="FCERT",'full menu'!N183="FCMT",'full menu'!N183="LCMT",'full menu'!N183="LMT",'full menu'!N183="LCIT",'full menu'!N183="FCIT",'full menu'!N183="LIT",'full menu'!N183="MwERT",'full menu'!N183="ERwMT",'full menu'!N183="M&amp;ERT",'full menu'!N183="MwIT",'full menu'!N183="IwMT",'full menu'!N183="M&amp;IT",'full menu'!N183="IwERT",'full menu'!N183="ERwIT",'full menu'!N183="I&amp;ERT",'full menu'!N183="ER&amp;M&amp;IT",'full menu'!N183="LSD"),"subst",IF(OR('full menu'!N183="FERT",'full menu'!N183="FMT",'full menu'!N183="FIT",'full menu'!N183="WSD"),"intens",IF('full menu'!N183="UASC","UASC","")))))</f>
        <v>inter</v>
      </c>
      <c r="O183" t="str">
        <f>IF(OR('full menu'!O183="MDC",'full menu'!O183="PERF"),"rude",IF(OR('full menu'!O183="PCB",'full menu'!O183="AERF",'full menu'!O183="UD"),"inter",IF(OR('full menu'!O183="ACB",'full menu'!O183="LCERT",'full menu'!O183="LERT",'full menu'!O183="FCERT",'full menu'!O183="FCMT",'full menu'!O183="LCMT",'full menu'!O183="LMT",'full menu'!O183="LCIT",'full menu'!O183="FCIT",'full menu'!O183="LIT",'full menu'!O183="MwERT",'full menu'!O183="ERwMT",'full menu'!O183="M&amp;ERT",'full menu'!O183="MwIT",'full menu'!O183="IwMT",'full menu'!O183="M&amp;IT",'full menu'!O183="IwERT",'full menu'!O183="ERwIT",'full menu'!O183="I&amp;ERT",'full menu'!O183="ER&amp;M&amp;IT",'full menu'!O183="LSD"),"subst",IF(OR('full menu'!O183="FERT",'full menu'!O183="FMT",'full menu'!O183="FIT",'full menu'!O183="WSD"),"intens",IF('full menu'!O183="UASC","UASC","")))))</f>
        <v>inter</v>
      </c>
      <c r="P183" t="str">
        <f>IF(OR('full menu'!P183="MDC",'full menu'!P183="PERF"),"rude",IF(OR('full menu'!P183="PCB",'full menu'!P183="AERF",'full menu'!P183="UD"),"inter",IF(OR('full menu'!P183="ACB",'full menu'!P183="LCERT",'full menu'!P183="LERT",'full menu'!P183="FCERT",'full menu'!P183="FCMT",'full menu'!P183="LCMT",'full menu'!P183="LMT",'full menu'!P183="LCIT",'full menu'!P183="FCIT",'full menu'!P183="LIT",'full menu'!P183="MwERT",'full menu'!P183="ERwMT",'full menu'!P183="M&amp;ERT",'full menu'!P183="MwIT",'full menu'!P183="IwMT",'full menu'!P183="M&amp;IT",'full menu'!P183="IwERT",'full menu'!P183="ERwIT",'full menu'!P183="I&amp;ERT",'full menu'!P183="ER&amp;M&amp;IT",'full menu'!P183="LSD"),"subst",IF(OR('full menu'!P183="FERT",'full menu'!P183="FMT",'full menu'!P183="FIT",'full menu'!P183="WSD"),"intens",IF('full menu'!P183="UASC","UASC","")))))</f>
        <v>inter</v>
      </c>
      <c r="Q183" t="str">
        <f>IF(OR('full menu'!Q183="MDC",'full menu'!Q183="PERF"),"rude",IF(OR('full menu'!Q183="PCB",'full menu'!Q183="AERF",'full menu'!Q183="UD"),"inter",IF(OR('full menu'!Q183="ACB",'full menu'!Q183="LCERT",'full menu'!Q183="LERT",'full menu'!Q183="FCERT",'full menu'!Q183="FCMT",'full menu'!Q183="LCMT",'full menu'!Q183="LMT",'full menu'!Q183="LCIT",'full menu'!Q183="FCIT",'full menu'!Q183="LIT",'full menu'!Q183="MwERT",'full menu'!Q183="ERwMT",'full menu'!Q183="M&amp;ERT",'full menu'!Q183="MwIT",'full menu'!Q183="IwMT",'full menu'!Q183="M&amp;IT",'full menu'!Q183="IwERT",'full menu'!Q183="ERwIT",'full menu'!Q183="I&amp;ERT",'full menu'!Q183="ER&amp;M&amp;IT",'full menu'!Q183="LSD"),"subst",IF(OR('full menu'!Q183="FERT",'full menu'!Q183="FMT",'full menu'!Q183="FIT",'full menu'!Q183="WSD"),"intens",IF('full menu'!Q183="UASC","UASC","")))))</f>
        <v>inter</v>
      </c>
      <c r="R183" t="str">
        <f>IF(OR('full menu'!R183="MDC",'full menu'!R183="PERF"),"rude",IF(OR('full menu'!R183="PCB",'full menu'!R183="AERF",'full menu'!R183="UD"),"inter",IF(OR('full menu'!R183="ACB",'full menu'!R183="LCERT",'full menu'!R183="LERT",'full menu'!R183="FCERT",'full menu'!R183="FCMT",'full menu'!R183="LCMT",'full menu'!R183="LMT",'full menu'!R183="LCIT",'full menu'!R183="FCIT",'full menu'!R183="LIT",'full menu'!R183="MwERT",'full menu'!R183="ERwMT",'full menu'!R183="M&amp;ERT",'full menu'!R183="MwIT",'full menu'!R183="IwMT",'full menu'!R183="M&amp;IT",'full menu'!R183="IwERT",'full menu'!R183="ERwIT",'full menu'!R183="I&amp;ERT",'full menu'!R183="ER&amp;M&amp;IT",'full menu'!R183="LSD"),"subst",IF(OR('full menu'!R183="FERT",'full menu'!R183="FMT",'full menu'!R183="FIT",'full menu'!R183="WSD"),"intens",IF('full menu'!R183="UASC","UASC","")))))</f>
        <v/>
      </c>
      <c r="S183" t="str">
        <f>IF(OR('full menu'!S183="MDC",'full menu'!S183="PERF"),"rude",IF(OR('full menu'!S183="PCB",'full menu'!S183="AERF",'full menu'!S183="UD"),"inter",IF(OR('full menu'!S183="ACB",'full menu'!S183="LCERT",'full menu'!S183="LERT",'full menu'!S183="FCERT",'full menu'!S183="FCMT",'full menu'!S183="LCMT",'full menu'!S183="LMT",'full menu'!S183="LCIT",'full menu'!S183="FCIT",'full menu'!S183="LIT",'full menu'!S183="MwERT",'full menu'!S183="ERwMT",'full menu'!S183="M&amp;ERT",'full menu'!S183="MwIT",'full menu'!S183="IwMT",'full menu'!S183="M&amp;IT",'full menu'!S183="IwERT",'full menu'!S183="ERwIT",'full menu'!S183="I&amp;ERT",'full menu'!S183="ER&amp;M&amp;IT",'full menu'!S183="LSD"),"subst",IF(OR('full menu'!S183="FERT",'full menu'!S183="FMT",'full menu'!S183="FIT",'full menu'!S183="WSD"),"intens",IF('full menu'!S183="UASC","UASC","")))))</f>
        <v/>
      </c>
      <c r="T183" t="str">
        <f>IF(OR('full menu'!T183="MDC",'full menu'!T183="PERF"),"rude",IF(OR('full menu'!T183="PCB",'full menu'!T183="AERF",'full menu'!T183="UD"),"inter",IF(OR('full menu'!T183="ACB",'full menu'!T183="LCERT",'full menu'!T183="LERT",'full menu'!T183="FCERT",'full menu'!T183="FCMT",'full menu'!T183="LCMT",'full menu'!T183="LMT",'full menu'!T183="LCIT",'full menu'!T183="FCIT",'full menu'!T183="LIT",'full menu'!T183="MwERT",'full menu'!T183="ERwMT",'full menu'!T183="M&amp;ERT",'full menu'!T183="MwIT",'full menu'!T183="IwMT",'full menu'!T183="M&amp;IT",'full menu'!T183="IwERT",'full menu'!T183="ERwIT",'full menu'!T183="I&amp;ERT",'full menu'!T183="ER&amp;M&amp;IT",'full menu'!T183="LSD"),"subst",IF(OR('full menu'!T183="FERT",'full menu'!T183="FMT",'full menu'!T183="FIT",'full menu'!T183="WSD"),"intens",IF('full menu'!T183="UASC","UASC","")))))</f>
        <v/>
      </c>
      <c r="U183" t="str">
        <f>IF(OR('full menu'!U183="MDC",'full menu'!U183="PERF"),"rude",IF(OR('full menu'!U183="PCB",'full menu'!U183="AERF",'full menu'!U183="UD"),"inter",IF(OR('full menu'!U183="ACB",'full menu'!U183="LCERT",'full menu'!U183="LERT",'full menu'!U183="FCERT",'full menu'!U183="FCMT",'full menu'!U183="LCMT",'full menu'!U183="LMT",'full menu'!U183="LCIT",'full menu'!U183="FCIT",'full menu'!U183="LIT",'full menu'!U183="MwERT",'full menu'!U183="ERwMT",'full menu'!U183="M&amp;ERT",'full menu'!U183="MwIT",'full menu'!U183="IwMT",'full menu'!U183="M&amp;IT",'full menu'!U183="IwERT",'full menu'!U183="ERwIT",'full menu'!U183="I&amp;ERT",'full menu'!U183="ER&amp;M&amp;IT",'full menu'!U183="LSD"),"subst",IF(OR('full menu'!U183="FERT",'full menu'!U183="FMT",'full menu'!U183="FIT",'full menu'!U183="WSD"),"intens",IF('full menu'!U183="UASC","UASC","")))))</f>
        <v/>
      </c>
      <c r="V183" t="str">
        <f>IF(OR('full menu'!V183="MDC",'full menu'!V183="PERF"),"rude",IF(OR('full menu'!V183="PCB",'full menu'!V183="AERF",'full menu'!V183="UD"),"inter",IF(OR('full menu'!V183="ACB",'full menu'!V183="LCERT",'full menu'!V183="LERT",'full menu'!V183="FCERT",'full menu'!V183="FCMT",'full menu'!V183="LCMT",'full menu'!V183="LMT",'full menu'!V183="LCIT",'full menu'!V183="FCIT",'full menu'!V183="LIT",'full menu'!V183="MwERT",'full menu'!V183="ERwMT",'full menu'!V183="M&amp;ERT",'full menu'!V183="MwIT",'full menu'!V183="IwMT",'full menu'!V183="M&amp;IT",'full menu'!V183="IwERT",'full menu'!V183="ERwIT",'full menu'!V183="I&amp;ERT",'full menu'!V183="ER&amp;M&amp;IT",'full menu'!V183="LSD"),"subst",IF(OR('full menu'!V183="FERT",'full menu'!V183="FMT",'full menu'!V183="FIT",'full menu'!V183="WSD"),"intens",IF('full menu'!V183="UASC","UASC","")))))</f>
        <v/>
      </c>
      <c r="W183" t="str">
        <f>IF(OR('full menu'!W183="MDC",'full menu'!W183="PERF"),"rude",IF(OR('full menu'!W183="PCB",'full menu'!W183="AERF",'full menu'!W183="UD"),"inter",IF(OR('full menu'!W183="ACB",'full menu'!W183="LCERT",'full menu'!W183="LERT",'full menu'!W183="FCERT",'full menu'!W183="FCMT",'full menu'!W183="LCMT",'full menu'!W183="LMT",'full menu'!W183="LCIT",'full menu'!W183="FCIT",'full menu'!W183="LIT",'full menu'!W183="MwERT",'full menu'!W183="ERwMT",'full menu'!W183="M&amp;ERT",'full menu'!W183="MwIT",'full menu'!W183="IwMT",'full menu'!W183="M&amp;IT",'full menu'!W183="IwERT",'full menu'!W183="ERwIT",'full menu'!W183="I&amp;ERT",'full menu'!W183="ER&amp;M&amp;IT",'full menu'!W183="LSD"),"subst",IF(OR('full menu'!W183="FERT",'full menu'!W183="FMT",'full menu'!W183="FIT",'full menu'!W183="WSD"),"intens",IF('full menu'!W183="UASC","UASC","")))))</f>
        <v/>
      </c>
      <c r="X183" t="str">
        <f>IF(OR('full menu'!X183="MDC",'full menu'!X183="PERF"),"rude",IF(OR('full menu'!X183="PCB",'full menu'!X183="AERF",'full menu'!X183="UD"),"inter",IF(OR('full menu'!X183="ACB",'full menu'!X183="LCERT",'full menu'!X183="LERT",'full menu'!X183="FCERT",'full menu'!X183="FCMT",'full menu'!X183="LCMT",'full menu'!X183="LMT",'full menu'!X183="LCIT",'full menu'!X183="FCIT",'full menu'!X183="LIT",'full menu'!X183="MwERT",'full menu'!X183="ERwMT",'full menu'!X183="M&amp;ERT",'full menu'!X183="MwIT",'full menu'!X183="IwMT",'full menu'!X183="M&amp;IT",'full menu'!X183="IwERT",'full menu'!X183="ERwIT",'full menu'!X183="I&amp;ERT",'full menu'!X183="ER&amp;M&amp;IT",'full menu'!X183="LSD"),"subst",IF(OR('full menu'!X183="FERT",'full menu'!X183="FMT",'full menu'!X183="FIT",'full menu'!X183="WSD"),"intens",IF('full menu'!X183="UASC","UASC","")))))</f>
        <v/>
      </c>
      <c r="Y183" t="str">
        <f>IF(OR('full menu'!Y183="MDC",'full menu'!Y183="PERF"),"rude",IF(OR('full menu'!Y183="PCB",'full menu'!Y183="AERF",'full menu'!Y183="UD"),"inter",IF(OR('full menu'!Y183="ACB",'full menu'!Y183="LCERT",'full menu'!Y183="LERT",'full menu'!Y183="FCERT",'full menu'!Y183="FCMT",'full menu'!Y183="LCMT",'full menu'!Y183="LMT",'full menu'!Y183="LCIT",'full menu'!Y183="FCIT",'full menu'!Y183="LIT",'full menu'!Y183="MwERT",'full menu'!Y183="ERwMT",'full menu'!Y183="M&amp;ERT",'full menu'!Y183="MwIT",'full menu'!Y183="IwMT",'full menu'!Y183="M&amp;IT",'full menu'!Y183="IwERT",'full menu'!Y183="ERwIT",'full menu'!Y183="I&amp;ERT",'full menu'!Y183="ER&amp;M&amp;IT",'full menu'!Y183="LSD"),"subst",IF(OR('full menu'!Y183="FERT",'full menu'!Y183="FMT",'full menu'!Y183="FIT",'full menu'!Y183="WSD"),"intens",IF('full menu'!Y183="UASC","UASC","")))))</f>
        <v/>
      </c>
      <c r="Z183" t="str">
        <f>IF(OR('full menu'!Z183="MDC",'full menu'!Z183="PERF"),"rude",IF(OR('full menu'!Z183="PCB",'full menu'!Z183="AERF",'full menu'!Z183="UD"),"inter",IF(OR('full menu'!Z183="ACB",'full menu'!Z183="LCERT",'full menu'!Z183="LERT",'full menu'!Z183="FCERT",'full menu'!Z183="FCMT",'full menu'!Z183="LCMT",'full menu'!Z183="LMT",'full menu'!Z183="LCIT",'full menu'!Z183="FCIT",'full menu'!Z183="LIT",'full menu'!Z183="MwERT",'full menu'!Z183="ERwMT",'full menu'!Z183="M&amp;ERT",'full menu'!Z183="MwIT",'full menu'!Z183="IwMT",'full menu'!Z183="M&amp;IT",'full menu'!Z183="IwERT",'full menu'!Z183="ERwIT",'full menu'!Z183="I&amp;ERT",'full menu'!Z183="ER&amp;M&amp;IT",'full menu'!Z183="LSD"),"subst",IF(OR('full menu'!Z183="FERT",'full menu'!Z183="FMT",'full menu'!Z183="FIT",'full menu'!Z183="WSD"),"intens",IF('full menu'!Z183="UASC","UASC","")))))</f>
        <v/>
      </c>
      <c r="AA183" t="str">
        <f>IF(OR('full menu'!AA183="MDC",'full menu'!AA183="PERF"),"rude",IF(OR('full menu'!AA183="PCB",'full menu'!AA183="AERF",'full menu'!AA183="UD"),"inter",IF(OR('full menu'!AA183="ACB",'full menu'!AA183="LCERT",'full menu'!AA183="LERT",'full menu'!AA183="FCERT",'full menu'!AA183="FCMT",'full menu'!AA183="LCMT",'full menu'!AA183="LMT",'full menu'!AA183="LCIT",'full menu'!AA183="FCIT",'full menu'!AA183="LIT",'full menu'!AA183="MwERT",'full menu'!AA183="ERwMT",'full menu'!AA183="M&amp;ERT",'full menu'!AA183="MwIT",'full menu'!AA183="IwMT",'full menu'!AA183="M&amp;IT",'full menu'!AA183="IwERT",'full menu'!AA183="ERwIT",'full menu'!AA183="I&amp;ERT",'full menu'!AA183="ER&amp;M&amp;IT",'full menu'!AA183="LSD"),"subst",IF(OR('full menu'!AA183="FERT",'full menu'!AA183="FMT",'full menu'!AA183="FIT",'full menu'!AA183="WSD"),"intens",IF('full menu'!AA183="UASC","UASC","")))))</f>
        <v/>
      </c>
      <c r="AB183" t="str">
        <f>IF(OR('full menu'!AB183="MDC",'full menu'!AB183="PERF"),"rude",IF(OR('full menu'!AB183="PCB",'full menu'!AB183="AERF",'full menu'!AB183="UD"),"inter",IF(OR('full menu'!AB183="ACB",'full menu'!AB183="LCERT",'full menu'!AB183="LERT",'full menu'!AB183="FCERT",'full menu'!AB183="FCMT",'full menu'!AB183="LCMT",'full menu'!AB183="LMT",'full menu'!AB183="LCIT",'full menu'!AB183="FCIT",'full menu'!AB183="LIT",'full menu'!AB183="MwERT",'full menu'!AB183="ERwMT",'full menu'!AB183="M&amp;ERT",'full menu'!AB183="MwIT",'full menu'!AB183="IwMT",'full menu'!AB183="M&amp;IT",'full menu'!AB183="IwERT",'full menu'!AB183="ERwIT",'full menu'!AB183="I&amp;ERT",'full menu'!AB183="ER&amp;M&amp;IT",'full menu'!AB183="LSD"),"subst",IF(OR('full menu'!AB183="FERT",'full menu'!AB183="FMT",'full menu'!AB183="FIT",'full menu'!AB183="WSD"),"intens",IF('full menu'!AB183="UASC","UASC","")))))</f>
        <v/>
      </c>
      <c r="AC183" t="str">
        <f>IF(OR('full menu'!AC183="MDC",'full menu'!AC183="PERF"),"rude",IF(OR('full menu'!AC183="PCB",'full menu'!AC183="AERF",'full menu'!AC183="UD"),"inter",IF(OR('full menu'!AC183="ACB",'full menu'!AC183="LCERT",'full menu'!AC183="LERT",'full menu'!AC183="FCERT",'full menu'!AC183="FCMT",'full menu'!AC183="LCMT",'full menu'!AC183="LMT",'full menu'!AC183="LCIT",'full menu'!AC183="FCIT",'full menu'!AC183="LIT",'full menu'!AC183="MwERT",'full menu'!AC183="ERwMT",'full menu'!AC183="M&amp;ERT",'full menu'!AC183="MwIT",'full menu'!AC183="IwMT",'full menu'!AC183="M&amp;IT",'full menu'!AC183="IwERT",'full menu'!AC183="ERwIT",'full menu'!AC183="I&amp;ERT",'full menu'!AC183="ER&amp;M&amp;IT",'full menu'!AC183="LSD"),"subst",IF(OR('full menu'!AC183="FERT",'full menu'!AC183="FMT",'full menu'!AC183="FIT",'full menu'!AC183="WSD"),"intens",IF('full menu'!AC183="UASC","UASC","")))))</f>
        <v/>
      </c>
      <c r="AD183" t="str">
        <f>IF(OR('full menu'!AD183="MDC",'full menu'!AD183="PERF"),"rude",IF(OR('full menu'!AD183="PCB",'full menu'!AD183="AERF",'full menu'!AD183="UD"),"inter",IF(OR('full menu'!AD183="ACB",'full menu'!AD183="LCERT",'full menu'!AD183="LERT",'full menu'!AD183="FCERT",'full menu'!AD183="FCMT",'full menu'!AD183="LCMT",'full menu'!AD183="LMT",'full menu'!AD183="LCIT",'full menu'!AD183="FCIT",'full menu'!AD183="LIT",'full menu'!AD183="MwERT",'full menu'!AD183="ERwMT",'full menu'!AD183="M&amp;ERT",'full menu'!AD183="MwIT",'full menu'!AD183="IwMT",'full menu'!AD183="M&amp;IT",'full menu'!AD183="IwERT",'full menu'!AD183="ERwIT",'full menu'!AD183="I&amp;ERT",'full menu'!AD183="ER&amp;M&amp;IT",'full menu'!AD183="LSD"),"subst",IF(OR('full menu'!AD183="FERT",'full menu'!AD183="FMT",'full menu'!AD183="FIT",'full menu'!AD183="WSD"),"intens",IF('full menu'!AD183="UASC","UASC","")))))</f>
        <v/>
      </c>
      <c r="AE183" t="str">
        <f>IF(OR('full menu'!AE183="MDC",'full menu'!AE183="PERF"),"rude",IF(OR('full menu'!AE183="PCB",'full menu'!AE183="AERF",'full menu'!AE183="UD"),"inter",IF(OR('full menu'!AE183="ACB",'full menu'!AE183="LCERT",'full menu'!AE183="LERT",'full menu'!AE183="FCERT",'full menu'!AE183="FCMT",'full menu'!AE183="LCMT",'full menu'!AE183="LMT",'full menu'!AE183="LCIT",'full menu'!AE183="FCIT",'full menu'!AE183="LIT",'full menu'!AE183="MwERT",'full menu'!AE183="ERwMT",'full menu'!AE183="M&amp;ERT",'full menu'!AE183="MwIT",'full menu'!AE183="IwMT",'full menu'!AE183="M&amp;IT",'full menu'!AE183="IwERT",'full menu'!AE183="ERwIT",'full menu'!AE183="I&amp;ERT",'full menu'!AE183="ER&amp;M&amp;IT",'full menu'!AE183="LSD"),"subst",IF(OR('full menu'!AE183="FERT",'full menu'!AE183="FMT",'full menu'!AE183="FIT",'full menu'!AE183="WSD"),"intens",IF('full menu'!AE183="UASC","UASC","")))))</f>
        <v/>
      </c>
      <c r="AF183" t="str">
        <f>IF(OR('full menu'!AF183="MDC",'full menu'!AF183="PERF"),"rude",IF(OR('full menu'!AF183="PCB",'full menu'!AF183="AERF",'full menu'!AF183="UD"),"inter",IF(OR('full menu'!AF183="ACB",'full menu'!AF183="LCERT",'full menu'!AF183="LERT",'full menu'!AF183="FCERT",'full menu'!AF183="FCMT",'full menu'!AF183="LCMT",'full menu'!AF183="LMT",'full menu'!AF183="LCIT",'full menu'!AF183="FCIT",'full menu'!AF183="LIT",'full menu'!AF183="MwERT",'full menu'!AF183="ERwMT",'full menu'!AF183="M&amp;ERT",'full menu'!AF183="MwIT",'full menu'!AF183="IwMT",'full menu'!AF183="M&amp;IT",'full menu'!AF183="IwERT",'full menu'!AF183="ERwIT",'full menu'!AF183="I&amp;ERT",'full menu'!AF183="ER&amp;M&amp;IT",'full menu'!AF183="LSD"),"subst",IF(OR('full menu'!AF183="FERT",'full menu'!AF183="FMT",'full menu'!AF183="FIT",'full menu'!AF183="WSD"),"intens",IF('full menu'!AF183="UASC","UASC","")))))</f>
        <v/>
      </c>
      <c r="AG183" t="str">
        <f>IF(OR('full menu'!AG183="MDC",'full menu'!AG183="PERF"),"rude",IF(OR('full menu'!AG183="PCB",'full menu'!AG183="AERF",'full menu'!AG183="UD"),"inter",IF(OR('full menu'!AG183="ACB",'full menu'!AG183="LCERT",'full menu'!AG183="LERT",'full menu'!AG183="FCERT",'full menu'!AG183="FCMT",'full menu'!AG183="LCMT",'full menu'!AG183="LMT",'full menu'!AG183="LCIT",'full menu'!AG183="FCIT",'full menu'!AG183="LIT",'full menu'!AG183="MwERT",'full menu'!AG183="ERwMT",'full menu'!AG183="M&amp;ERT",'full menu'!AG183="MwIT",'full menu'!AG183="IwMT",'full menu'!AG183="M&amp;IT",'full menu'!AG183="IwERT",'full menu'!AG183="ERwIT",'full menu'!AG183="I&amp;ERT",'full menu'!AG183="ER&amp;M&amp;IT",'full menu'!AG183="LSD"),"subst",IF(OR('full menu'!AG183="FERT",'full menu'!AG183="FMT",'full menu'!AG183="FIT",'full menu'!AG183="WSD"),"intens",IF('full menu'!AG183="UASC","UASC","")))))</f>
        <v/>
      </c>
      <c r="AH183" t="str">
        <f>IF(OR('full menu'!AH183="MDC",'full menu'!AH183="PERF"),"rude",IF(OR('full menu'!AH183="PCB",'full menu'!AH183="AERF",'full menu'!AH183="UD"),"inter",IF(OR('full menu'!AH183="ACB",'full menu'!AH183="LCERT",'full menu'!AH183="LERT",'full menu'!AH183="FCERT",'full menu'!AH183="FCMT",'full menu'!AH183="LCMT",'full menu'!AH183="LMT",'full menu'!AH183="LCIT",'full menu'!AH183="FCIT",'full menu'!AH183="LIT",'full menu'!AH183="MwERT",'full menu'!AH183="ERwMT",'full menu'!AH183="M&amp;ERT",'full menu'!AH183="MwIT",'full menu'!AH183="IwMT",'full menu'!AH183="M&amp;IT",'full menu'!AH183="IwERT",'full menu'!AH183="ERwIT",'full menu'!AH183="I&amp;ERT",'full menu'!AH183="ER&amp;M&amp;IT",'full menu'!AH183="LSD"),"subst",IF(OR('full menu'!AH183="FERT",'full menu'!AH183="FMT",'full menu'!AH183="FIT",'full menu'!AH183="WSD"),"intens",IF('full menu'!AH183="UASC","UASC","")))))</f>
        <v/>
      </c>
      <c r="AI183" t="str">
        <f>IF(OR('full menu'!AI183="MDC",'full menu'!AI183="PERF"),"rude",IF(OR('full menu'!AI183="PCB",'full menu'!AI183="AERF",'full menu'!AI183="UD"),"inter",IF(OR('full menu'!AI183="ACB",'full menu'!AI183="LCERT",'full menu'!AI183="LERT",'full menu'!AI183="FCERT",'full menu'!AI183="FCMT",'full menu'!AI183="LCMT",'full menu'!AI183="LMT",'full menu'!AI183="LCIT",'full menu'!AI183="FCIT",'full menu'!AI183="LIT",'full menu'!AI183="MwERT",'full menu'!AI183="ERwMT",'full menu'!AI183="M&amp;ERT",'full menu'!AI183="MwIT",'full menu'!AI183="IwMT",'full menu'!AI183="M&amp;IT",'full menu'!AI183="IwERT",'full menu'!AI183="ERwIT",'full menu'!AI183="I&amp;ERT",'full menu'!AI183="ER&amp;M&amp;IT",'full menu'!AI183="LSD"),"subst",IF(OR('full menu'!AI183="FERT",'full menu'!AI183="FMT",'full menu'!AI183="FIT",'full menu'!AI183="WSD"),"intens",IF('full menu'!AI183="UASC","UASC","")))))</f>
        <v/>
      </c>
      <c r="AJ183" t="str">
        <f>IF(OR('full menu'!AJ183="MDC",'full menu'!AJ183="PERF"),"rude",IF(OR('full menu'!AJ183="PCB",'full menu'!AJ183="AERF",'full menu'!AJ183="UD"),"inter",IF(OR('full menu'!AJ183="ACB",'full menu'!AJ183="LCERT",'full menu'!AJ183="LERT",'full menu'!AJ183="FCERT",'full menu'!AJ183="FCMT",'full menu'!AJ183="LCMT",'full menu'!AJ183="LMT",'full menu'!AJ183="LCIT",'full menu'!AJ183="FCIT",'full menu'!AJ183="LIT",'full menu'!AJ183="MwERT",'full menu'!AJ183="ERwMT",'full menu'!AJ183="M&amp;ERT",'full menu'!AJ183="MwIT",'full menu'!AJ183="IwMT",'full menu'!AJ183="M&amp;IT",'full menu'!AJ183="IwERT",'full menu'!AJ183="ERwIT",'full menu'!AJ183="I&amp;ERT",'full menu'!AJ183="ER&amp;M&amp;IT",'full menu'!AJ183="LSD"),"subst",IF(OR('full menu'!AJ183="FERT",'full menu'!AJ183="FMT",'full menu'!AJ183="FIT",'full menu'!AJ183="WSD"),"intens",IF('full menu'!AJ183="UASC","UASC","")))))</f>
        <v/>
      </c>
      <c r="AK183" t="str">
        <f>IF(OR('full menu'!AK183="MDC",'full menu'!AK183="PERF"),"rude",IF(OR('full menu'!AK183="PCB",'full menu'!AK183="AERF",'full menu'!AK183="UD"),"inter",IF(OR('full menu'!AK183="ACB",'full menu'!AK183="LCERT",'full menu'!AK183="LERT",'full menu'!AK183="FCERT",'full menu'!AK183="FCMT",'full menu'!AK183="LCMT",'full menu'!AK183="LMT",'full menu'!AK183="LCIT",'full menu'!AK183="FCIT",'full menu'!AK183="LIT",'full menu'!AK183="MwERT",'full menu'!AK183="ERwMT",'full menu'!AK183="M&amp;ERT",'full menu'!AK183="MwIT",'full menu'!AK183="IwMT",'full menu'!AK183="M&amp;IT",'full menu'!AK183="IwERT",'full menu'!AK183="ERwIT",'full menu'!AK183="I&amp;ERT",'full menu'!AK183="ER&amp;M&amp;IT",'full menu'!AK183="LSD"),"subst",IF(OR('full menu'!AK183="FERT",'full menu'!AK183="FMT",'full menu'!AK183="FIT",'full menu'!AK183="WSD"),"intens",IF('full menu'!AK183="UASC","UASC","")))))</f>
        <v/>
      </c>
      <c r="AL183" t="str">
        <f>IF(OR('full menu'!AL183="MDC",'full menu'!AL183="PERF"),"rude",IF(OR('full menu'!AL183="PCB",'full menu'!AL183="AERF",'full menu'!AL183="UD"),"inter",IF(OR('full menu'!AL183="ACB",'full menu'!AL183="LCERT",'full menu'!AL183="LERT",'full menu'!AL183="FCERT",'full menu'!AL183="FCMT",'full menu'!AL183="LCMT",'full menu'!AL183="LMT",'full menu'!AL183="LCIT",'full menu'!AL183="FCIT",'full menu'!AL183="LIT",'full menu'!AL183="MwERT",'full menu'!AL183="ERwMT",'full menu'!AL183="M&amp;ERT",'full menu'!AL183="MwIT",'full menu'!AL183="IwMT",'full menu'!AL183="M&amp;IT",'full menu'!AL183="IwERT",'full menu'!AL183="ERwIT",'full menu'!AL183="I&amp;ERT",'full menu'!AL183="ER&amp;M&amp;IT",'full menu'!AL183="LSD"),"subst",IF(OR('full menu'!AL183="FERT",'full menu'!AL183="FMT",'full menu'!AL183="FIT",'full menu'!AL183="WSD"),"intens",IF('full menu'!AL183="UASC","UASC","")))))</f>
        <v/>
      </c>
      <c r="AM183" t="str">
        <f>IF(OR('full menu'!AM183="MDC",'full menu'!AM183="PERF"),"rude",IF(OR('full menu'!AM183="PCB",'full menu'!AM183="AERF",'full menu'!AM183="UD"),"inter",IF(OR('full menu'!AM183="ACB",'full menu'!AM183="LCERT",'full menu'!AM183="LERT",'full menu'!AM183="FCERT",'full menu'!AM183="FCMT",'full menu'!AM183="LCMT",'full menu'!AM183="LMT",'full menu'!AM183="LCIT",'full menu'!AM183="FCIT",'full menu'!AM183="LIT",'full menu'!AM183="MwERT",'full menu'!AM183="ERwMT",'full menu'!AM183="M&amp;ERT",'full menu'!AM183="MwIT",'full menu'!AM183="IwMT",'full menu'!AM183="M&amp;IT",'full menu'!AM183="IwERT",'full menu'!AM183="ERwIT",'full menu'!AM183="I&amp;ERT",'full menu'!AM183="ER&amp;M&amp;IT",'full menu'!AM183="LSD"),"subst",IF(OR('full menu'!AM183="FERT",'full menu'!AM183="FMT",'full menu'!AM183="FIT",'full menu'!AM183="WSD"),"intens",IF('full menu'!AM183="UASC","UASC","")))))</f>
        <v/>
      </c>
      <c r="AN183" t="str">
        <f>IF(OR('full menu'!AN183="MDC",'full menu'!AN183="PERF"),"rude",IF(OR('full menu'!AN183="PCB",'full menu'!AN183="AERF",'full menu'!AN183="UD"),"inter",IF(OR('full menu'!AN183="ACB",'full menu'!AN183="LCERT",'full menu'!AN183="LERT",'full menu'!AN183="FCERT",'full menu'!AN183="FCMT",'full menu'!AN183="LCMT",'full menu'!AN183="LMT",'full menu'!AN183="LCIT",'full menu'!AN183="FCIT",'full menu'!AN183="LIT",'full menu'!AN183="MwERT",'full menu'!AN183="ERwMT",'full menu'!AN183="M&amp;ERT",'full menu'!AN183="MwIT",'full menu'!AN183="IwMT",'full menu'!AN183="M&amp;IT",'full menu'!AN183="IwERT",'full menu'!AN183="ERwIT",'full menu'!AN183="I&amp;ERT",'full menu'!AN183="ER&amp;M&amp;IT",'full menu'!AN183="LSD"),"subst",IF(OR('full menu'!AN183="FERT",'full menu'!AN183="FMT",'full menu'!AN183="FIT",'full menu'!AN183="WSD"),"intens",IF('full menu'!AN183="UASC","UASC","")))))</f>
        <v/>
      </c>
      <c r="AO183" t="str">
        <f>IF(OR('full menu'!AO183="MDC",'full menu'!AO183="PERF"),"rude",IF(OR('full menu'!AO183="PCB",'full menu'!AO183="AERF",'full menu'!AO183="UD"),"inter",IF(OR('full menu'!AO183="ACB",'full menu'!AO183="LCERT",'full menu'!AO183="LERT",'full menu'!AO183="FCERT",'full menu'!AO183="FCMT",'full menu'!AO183="LCMT",'full menu'!AO183="LMT",'full menu'!AO183="LCIT",'full menu'!AO183="FCIT",'full menu'!AO183="LIT",'full menu'!AO183="MwERT",'full menu'!AO183="ERwMT",'full menu'!AO183="M&amp;ERT",'full menu'!AO183="MwIT",'full menu'!AO183="IwMT",'full menu'!AO183="M&amp;IT",'full menu'!AO183="IwERT",'full menu'!AO183="ERwIT",'full menu'!AO183="I&amp;ERT",'full menu'!AO183="ER&amp;M&amp;IT",'full menu'!AO183="LSD"),"subst",IF(OR('full menu'!AO183="FERT",'full menu'!AO183="FMT",'full menu'!AO183="FIT",'full menu'!AO183="WSD"),"intens",IF('full menu'!AO183="UASC","UASC","")))))</f>
        <v/>
      </c>
      <c r="AP183" t="str">
        <f>IF(OR('full menu'!AP183="MDC",'full menu'!AP183="PERF"),"rude",IF(OR('full menu'!AP183="PCB",'full menu'!AP183="AERF",'full menu'!AP183="UD"),"inter",IF(OR('full menu'!AP183="ACB",'full menu'!AP183="LCERT",'full menu'!AP183="LERT",'full menu'!AP183="FCERT",'full menu'!AP183="FCMT",'full menu'!AP183="LCMT",'full menu'!AP183="LMT",'full menu'!AP183="LCIT",'full menu'!AP183="FCIT",'full menu'!AP183="LIT",'full menu'!AP183="MwERT",'full menu'!AP183="ERwMT",'full menu'!AP183="M&amp;ERT",'full menu'!AP183="MwIT",'full menu'!AP183="IwMT",'full menu'!AP183="M&amp;IT",'full menu'!AP183="IwERT",'full menu'!AP183="ERwIT",'full menu'!AP183="I&amp;ERT",'full menu'!AP183="ER&amp;M&amp;IT",'full menu'!AP183="LSD"),"subst",IF(OR('full menu'!AP183="FERT",'full menu'!AP183="FMT",'full menu'!AP183="FIT",'full menu'!AP183="WSD"),"intens",IF('full menu'!AP183="UASC","UASC","")))))</f>
        <v/>
      </c>
      <c r="AQ183" t="str">
        <f>IF(OR('full menu'!AQ183="MDC",'full menu'!AQ183="PERF"),"rude",IF(OR('full menu'!AQ183="PCB",'full menu'!AQ183="AERF",'full menu'!AQ183="UD"),"inter",IF(OR('full menu'!AQ183="ACB",'full menu'!AQ183="LCERT",'full menu'!AQ183="LERT",'full menu'!AQ183="FCERT",'full menu'!AQ183="FCMT",'full menu'!AQ183="LCMT",'full menu'!AQ183="LMT",'full menu'!AQ183="LCIT",'full menu'!AQ183="FCIT",'full menu'!AQ183="LIT",'full menu'!AQ183="MwERT",'full menu'!AQ183="ERwMT",'full menu'!AQ183="M&amp;ERT",'full menu'!AQ183="MwIT",'full menu'!AQ183="IwMT",'full menu'!AQ183="M&amp;IT",'full menu'!AQ183="IwERT",'full menu'!AQ183="ERwIT",'full menu'!AQ183="I&amp;ERT",'full menu'!AQ183="ER&amp;M&amp;IT",'full menu'!AQ183="LSD"),"subst",IF(OR('full menu'!AQ183="FERT",'full menu'!AQ183="FMT",'full menu'!AQ183="FIT",'full menu'!AQ183="WSD"),"intens",IF('full menu'!AQ183="UASC","UASC","")))))</f>
        <v/>
      </c>
      <c r="AR183" t="str">
        <f>IF(OR('full menu'!AR183="MDC",'full menu'!AR183="PERF"),"rude",IF(OR('full menu'!AR183="PCB",'full menu'!AR183="AERF",'full menu'!AR183="UD"),"inter",IF(OR('full menu'!AR183="ACB",'full menu'!AR183="LCERT",'full menu'!AR183="LERT",'full menu'!AR183="FCERT",'full menu'!AR183="FCMT",'full menu'!AR183="LCMT",'full menu'!AR183="LMT",'full menu'!AR183="LCIT",'full menu'!AR183="FCIT",'full menu'!AR183="LIT",'full menu'!AR183="MwERT",'full menu'!AR183="ERwMT",'full menu'!AR183="M&amp;ERT",'full menu'!AR183="MwIT",'full menu'!AR183="IwMT",'full menu'!AR183="M&amp;IT",'full menu'!AR183="IwERT",'full menu'!AR183="ERwIT",'full menu'!AR183="I&amp;ERT",'full menu'!AR183="ER&amp;M&amp;IT",'full menu'!AR183="LSD"),"subst",IF(OR('full menu'!AR183="FERT",'full menu'!AR183="FMT",'full menu'!AR183="FIT",'full menu'!AR183="WSD"),"intens",IF('full menu'!AR183="UASC","UASC","")))))</f>
        <v/>
      </c>
      <c r="AS183" t="str">
        <f>IF(OR('full menu'!AS183="MDC",'full menu'!AS183="PERF"),"rude",IF(OR('full menu'!AS183="PCB",'full menu'!AS183="AERF",'full menu'!AS183="UD"),"inter",IF(OR('full menu'!AS183="ACB",'full menu'!AS183="LCERT",'full menu'!AS183="LERT",'full menu'!AS183="FCERT",'full menu'!AS183="FCMT",'full menu'!AS183="LCMT",'full menu'!AS183="LMT",'full menu'!AS183="LCIT",'full menu'!AS183="FCIT",'full menu'!AS183="LIT",'full menu'!AS183="MwERT",'full menu'!AS183="ERwMT",'full menu'!AS183="M&amp;ERT",'full menu'!AS183="MwIT",'full menu'!AS183="IwMT",'full menu'!AS183="M&amp;IT",'full menu'!AS183="IwERT",'full menu'!AS183="ERwIT",'full menu'!AS183="I&amp;ERT",'full menu'!AS183="ER&amp;M&amp;IT",'full menu'!AS183="LSD"),"subst",IF(OR('full menu'!AS183="FERT",'full menu'!AS183="FMT",'full menu'!AS183="FIT",'full menu'!AS183="WSD"),"intens",IF('full menu'!AS183="UASC","UASC","")))))</f>
        <v/>
      </c>
      <c r="AT183" t="str">
        <f>IF(OR('full menu'!AT183="MDC",'full menu'!AT183="PERF"),"rude",IF(OR('full menu'!AT183="PCB",'full menu'!AT183="AERF",'full menu'!AT183="UD"),"inter",IF(OR('full menu'!AT183="ACB",'full menu'!AT183="LCERT",'full menu'!AT183="LERT",'full menu'!AT183="FCERT",'full menu'!AT183="FCMT",'full menu'!AT183="LCMT",'full menu'!AT183="LMT",'full menu'!AT183="LCIT",'full menu'!AT183="FCIT",'full menu'!AT183="LIT",'full menu'!AT183="MwERT",'full menu'!AT183="ERwMT",'full menu'!AT183="M&amp;ERT",'full menu'!AT183="MwIT",'full menu'!AT183="IwMT",'full menu'!AT183="M&amp;IT",'full menu'!AT183="IwERT",'full menu'!AT183="ERwIT",'full menu'!AT183="I&amp;ERT",'full menu'!AT183="ER&amp;M&amp;IT",'full menu'!AT183="LSD"),"subst",IF(OR('full menu'!AT183="FERT",'full menu'!AT183="FMT",'full menu'!AT183="FIT",'full menu'!AT183="WSD"),"intens",IF('full menu'!AT183="UASC","UASC","")))))</f>
        <v/>
      </c>
      <c r="AU183" t="str">
        <f>IF(OR('full menu'!AU183="MDC",'full menu'!AU183="PERF"),"rude",IF(OR('full menu'!AU183="PCB",'full menu'!AU183="AERF",'full menu'!AU183="UD"),"inter",IF(OR('full menu'!AU183="ACB",'full menu'!AU183="LCERT",'full menu'!AU183="LERT",'full menu'!AU183="FCERT",'full menu'!AU183="FCMT",'full menu'!AU183="LCMT",'full menu'!AU183="LMT",'full menu'!AU183="LCIT",'full menu'!AU183="FCIT",'full menu'!AU183="LIT",'full menu'!AU183="MwERT",'full menu'!AU183="ERwMT",'full menu'!AU183="M&amp;ERT",'full menu'!AU183="MwIT",'full menu'!AU183="IwMT",'full menu'!AU183="M&amp;IT",'full menu'!AU183="IwERT",'full menu'!AU183="ERwIT",'full menu'!AU183="I&amp;ERT",'full menu'!AU183="ER&amp;M&amp;IT",'full menu'!AU183="LSD"),"subst",IF(OR('full menu'!AU183="FERT",'full menu'!AU183="FMT",'full menu'!AU183="FIT",'full menu'!AU183="WSD"),"intens",IF('full menu'!AU183="UASC","UASC","")))))</f>
        <v/>
      </c>
      <c r="AV183" t="str">
        <f>IF(OR('full menu'!AV183="MDC",'full menu'!AV183="PERF"),"rude",IF(OR('full menu'!AV183="PCB",'full menu'!AV183="AERF",'full menu'!AV183="UD"),"inter",IF(OR('full menu'!AV183="ACB",'full menu'!AV183="LCERT",'full menu'!AV183="LERT",'full menu'!AV183="FCERT",'full menu'!AV183="FCMT",'full menu'!AV183="LCMT",'full menu'!AV183="LMT",'full menu'!AV183="LCIT",'full menu'!AV183="FCIT",'full menu'!AV183="LIT",'full menu'!AV183="MwERT",'full menu'!AV183="ERwMT",'full menu'!AV183="M&amp;ERT",'full menu'!AV183="MwIT",'full menu'!AV183="IwMT",'full menu'!AV183="M&amp;IT",'full menu'!AV183="IwERT",'full menu'!AV183="ERwIT",'full menu'!AV183="I&amp;ERT",'full menu'!AV183="ER&amp;M&amp;IT",'full menu'!AV183="LSD"),"subst",IF(OR('full menu'!AV183="FERT",'full menu'!AV183="FMT",'full menu'!AV183="FIT",'full menu'!AV183="WSD"),"intens",IF('full menu'!AV183="UASC","UASC","")))))</f>
        <v/>
      </c>
      <c r="AW183" t="str">
        <f>IF(OR('full menu'!AW183="MDC",'full menu'!AW183="PERF"),"rude",IF(OR('full menu'!AW183="PCB",'full menu'!AW183="AERF",'full menu'!AW183="UD"),"inter",IF(OR('full menu'!AW183="ACB",'full menu'!AW183="LCERT",'full menu'!AW183="LERT",'full menu'!AW183="FCERT",'full menu'!AW183="FCMT",'full menu'!AW183="LCMT",'full menu'!AW183="LMT",'full menu'!AW183="LCIT",'full menu'!AW183="FCIT",'full menu'!AW183="LIT",'full menu'!AW183="MwERT",'full menu'!AW183="ERwMT",'full menu'!AW183="M&amp;ERT",'full menu'!AW183="MwIT",'full menu'!AW183="IwMT",'full menu'!AW183="M&amp;IT",'full menu'!AW183="IwERT",'full menu'!AW183="ERwIT",'full menu'!AW183="I&amp;ERT",'full menu'!AW183="ER&amp;M&amp;IT",'full menu'!AW183="LSD"),"subst",IF(OR('full menu'!AW183="FERT",'full menu'!AW183="FMT",'full menu'!AW183="FIT",'full menu'!AW183="WSD"),"intens",IF('full menu'!AW183="UASC","UASC","")))))</f>
        <v/>
      </c>
      <c r="AX183" t="str">
        <f>IF(OR('full menu'!AX183="MDC",'full menu'!AX183="PERF"),"rude",IF(OR('full menu'!AX183="PCB",'full menu'!AX183="AERF",'full menu'!AX183="UD"),"inter",IF(OR('full menu'!AX183="ACB",'full menu'!AX183="LCERT",'full menu'!AX183="LERT",'full menu'!AX183="FCERT",'full menu'!AX183="FCMT",'full menu'!AX183="LCMT",'full menu'!AX183="LMT",'full menu'!AX183="LCIT",'full menu'!AX183="FCIT",'full menu'!AX183="LIT",'full menu'!AX183="MwERT",'full menu'!AX183="ERwMT",'full menu'!AX183="M&amp;ERT",'full menu'!AX183="MwIT",'full menu'!AX183="IwMT",'full menu'!AX183="M&amp;IT",'full menu'!AX183="IwERT",'full menu'!AX183="ERwIT",'full menu'!AX183="I&amp;ERT",'full menu'!AX183="ER&amp;M&amp;IT",'full menu'!AX183="LSD"),"subst",IF(OR('full menu'!AX183="FERT",'full menu'!AX183="FMT",'full menu'!AX183="FIT",'full menu'!AX183="WSD"),"intens",IF('full menu'!AX183="UASC","UASC","")))))</f>
        <v/>
      </c>
      <c r="AY183" t="str">
        <f>IF(OR('full menu'!AY183="MDC",'full menu'!AY183="PERF"),"rude",IF(OR('full menu'!AY183="PCB",'full menu'!AY183="AERF",'full menu'!AY183="UD"),"inter",IF(OR('full menu'!AY183="ACB",'full menu'!AY183="LCERT",'full menu'!AY183="LERT",'full menu'!AY183="FCERT",'full menu'!AY183="FCMT",'full menu'!AY183="LCMT",'full menu'!AY183="LMT",'full menu'!AY183="LCIT",'full menu'!AY183="FCIT",'full menu'!AY183="LIT",'full menu'!AY183="MwERT",'full menu'!AY183="ERwMT",'full menu'!AY183="M&amp;ERT",'full menu'!AY183="MwIT",'full menu'!AY183="IwMT",'full menu'!AY183="M&amp;IT",'full menu'!AY183="IwERT",'full menu'!AY183="ERwIT",'full menu'!AY183="I&amp;ERT",'full menu'!AY183="ER&amp;M&amp;IT",'full menu'!AY183="LSD"),"subst",IF(OR('full menu'!AY183="FERT",'full menu'!AY183="FMT",'full menu'!AY183="FIT",'full menu'!AY183="WSD"),"intens",IF('full menu'!AY183="UASC","UASC","")))))</f>
        <v/>
      </c>
    </row>
    <row r="184" spans="1:66" x14ac:dyDescent="0.3">
      <c r="A184" t="s">
        <v>206</v>
      </c>
      <c r="B184" t="str">
        <f>IF(OR('full menu'!B184="MDC",'full menu'!B184="PERF"),"rude",IF(OR('full menu'!B184="PCB",'full menu'!B184="AERF",'full menu'!B184="UD"),"inter",IF(OR('full menu'!B184="ACB",'full menu'!B184="LCERT",'full menu'!B184="LERT",'full menu'!B184="FCERT",'full menu'!B184="FCMT",'full menu'!B184="LCMT",'full menu'!B184="LMT",'full menu'!B184="LCIT",'full menu'!B184="FCIT",'full menu'!B184="LIT",'full menu'!B184="MwERT",'full menu'!B184="ERwMT",'full menu'!B184="M&amp;ERT",'full menu'!B184="MwIT",'full menu'!B184="IwMT",'full menu'!B184="M&amp;IT",'full menu'!B184="IwERT",'full menu'!B184="ERwIT",'full menu'!B184="I&amp;ERT",'full menu'!B184="ER&amp;M&amp;IT",'full menu'!B184="LSD"),"subst",IF(OR('full menu'!B184="FERT",'full menu'!B184="FMT",'full menu'!B184="FIT",'full menu'!B184="WSD"),"intens",IF('full menu'!B184="UASC","UASC","")))))</f>
        <v/>
      </c>
      <c r="C184" t="str">
        <f>IF(OR('full menu'!C184="MDC",'full menu'!C184="PERF"),"rude",IF(OR('full menu'!C184="PCB",'full menu'!C184="AERF",'full menu'!C184="UD"),"inter",IF(OR('full menu'!C184="ACB",'full menu'!C184="LCERT",'full menu'!C184="LERT",'full menu'!C184="FCERT",'full menu'!C184="FCMT",'full menu'!C184="LCMT",'full menu'!C184="LMT",'full menu'!C184="LCIT",'full menu'!C184="FCIT",'full menu'!C184="LIT",'full menu'!C184="MwERT",'full menu'!C184="ERwMT",'full menu'!C184="M&amp;ERT",'full menu'!C184="MwIT",'full menu'!C184="IwMT",'full menu'!C184="M&amp;IT",'full menu'!C184="IwERT",'full menu'!C184="ERwIT",'full menu'!C184="I&amp;ERT",'full menu'!C184="ER&amp;M&amp;IT",'full menu'!C184="LSD"),"subst",IF(OR('full menu'!C184="FERT",'full menu'!C184="FMT",'full menu'!C184="FIT",'full menu'!C184="WSD"),"intens",IF('full menu'!C184="UASC","UASC","")))))</f>
        <v/>
      </c>
      <c r="D184" t="str">
        <f>IF(OR('full menu'!D184="MDC",'full menu'!D184="PERF"),"rude",IF(OR('full menu'!D184="PCB",'full menu'!D184="AERF",'full menu'!D184="UD"),"inter",IF(OR('full menu'!D184="ACB",'full menu'!D184="LCERT",'full menu'!D184="LERT",'full menu'!D184="FCERT",'full menu'!D184="FCMT",'full menu'!D184="LCMT",'full menu'!D184="LMT",'full menu'!D184="LCIT",'full menu'!D184="FCIT",'full menu'!D184="LIT",'full menu'!D184="MwERT",'full menu'!D184="ERwMT",'full menu'!D184="M&amp;ERT",'full menu'!D184="MwIT",'full menu'!D184="IwMT",'full menu'!D184="M&amp;IT",'full menu'!D184="IwERT",'full menu'!D184="ERwIT",'full menu'!D184="I&amp;ERT",'full menu'!D184="ER&amp;M&amp;IT",'full menu'!D184="LSD"),"subst",IF(OR('full menu'!D184="FERT",'full menu'!D184="FMT",'full menu'!D184="FIT",'full menu'!D184="WSD"),"intens",IF('full menu'!D184="UASC","UASC","")))))</f>
        <v/>
      </c>
      <c r="E184" t="str">
        <f>IF(OR('full menu'!E184="MDC",'full menu'!E184="PERF"),"rude",IF(OR('full menu'!E184="PCB",'full menu'!E184="AERF",'full menu'!E184="UD"),"inter",IF(OR('full menu'!E184="ACB",'full menu'!E184="LCERT",'full menu'!E184="LERT",'full menu'!E184="FCERT",'full menu'!E184="FCMT",'full menu'!E184="LCMT",'full menu'!E184="LMT",'full menu'!E184="LCIT",'full menu'!E184="FCIT",'full menu'!E184="LIT",'full menu'!E184="MwERT",'full menu'!E184="ERwMT",'full menu'!E184="M&amp;ERT",'full menu'!E184="MwIT",'full menu'!E184="IwMT",'full menu'!E184="M&amp;IT",'full menu'!E184="IwERT",'full menu'!E184="ERwIT",'full menu'!E184="I&amp;ERT",'full menu'!E184="ER&amp;M&amp;IT",'full menu'!E184="LSD"),"subst",IF(OR('full menu'!E184="FERT",'full menu'!E184="FMT",'full menu'!E184="FIT",'full menu'!E184="WSD"),"intens",IF('full menu'!E184="UASC","UASC","")))))</f>
        <v/>
      </c>
      <c r="F184" t="str">
        <f>IF(OR('full menu'!F184="MDC",'full menu'!F184="PERF"),"rude",IF(OR('full menu'!F184="PCB",'full menu'!F184="AERF",'full menu'!F184="UD"),"inter",IF(OR('full menu'!F184="ACB",'full menu'!F184="LCERT",'full menu'!F184="LERT",'full menu'!F184="FCERT",'full menu'!F184="FCMT",'full menu'!F184="LCMT",'full menu'!F184="LMT",'full menu'!F184="LCIT",'full menu'!F184="FCIT",'full menu'!F184="LIT",'full menu'!F184="MwERT",'full menu'!F184="ERwMT",'full menu'!F184="M&amp;ERT",'full menu'!F184="MwIT",'full menu'!F184="IwMT",'full menu'!F184="M&amp;IT",'full menu'!F184="IwERT",'full menu'!F184="ERwIT",'full menu'!F184="I&amp;ERT",'full menu'!F184="ER&amp;M&amp;IT",'full menu'!F184="LSD"),"subst",IF(OR('full menu'!F184="FERT",'full menu'!F184="FMT",'full menu'!F184="FIT",'full menu'!F184="WSD"),"intens",IF('full menu'!F184="UASC","UASC","")))))</f>
        <v/>
      </c>
      <c r="G184" t="str">
        <f>IF(OR('full menu'!G184="MDC",'full menu'!G184="PERF"),"rude",IF(OR('full menu'!G184="PCB",'full menu'!G184="AERF",'full menu'!G184="UD"),"inter",IF(OR('full menu'!G184="ACB",'full menu'!G184="LCERT",'full menu'!G184="LERT",'full menu'!G184="FCERT",'full menu'!G184="FCMT",'full menu'!G184="LCMT",'full menu'!G184="LMT",'full menu'!G184="LCIT",'full menu'!G184="FCIT",'full menu'!G184="LIT",'full menu'!G184="MwERT",'full menu'!G184="ERwMT",'full menu'!G184="M&amp;ERT",'full menu'!G184="MwIT",'full menu'!G184="IwMT",'full menu'!G184="M&amp;IT",'full menu'!G184="IwERT",'full menu'!G184="ERwIT",'full menu'!G184="I&amp;ERT",'full menu'!G184="ER&amp;M&amp;IT",'full menu'!G184="LSD"),"subst",IF(OR('full menu'!G184="FERT",'full menu'!G184="FMT",'full menu'!G184="FIT",'full menu'!G184="WSD"),"intens",IF('full menu'!G184="UASC","UASC","")))))</f>
        <v/>
      </c>
      <c r="H184" t="str">
        <f>IF(OR('full menu'!H184="MDC",'full menu'!H184="PERF"),"rude",IF(OR('full menu'!H184="PCB",'full menu'!H184="AERF",'full menu'!H184="UD"),"inter",IF(OR('full menu'!H184="ACB",'full menu'!H184="LCERT",'full menu'!H184="LERT",'full menu'!H184="FCERT",'full menu'!H184="FCMT",'full menu'!H184="LCMT",'full menu'!H184="LMT",'full menu'!H184="LCIT",'full menu'!H184="FCIT",'full menu'!H184="LIT",'full menu'!H184="MwERT",'full menu'!H184="ERwMT",'full menu'!H184="M&amp;ERT",'full menu'!H184="MwIT",'full menu'!H184="IwMT",'full menu'!H184="M&amp;IT",'full menu'!H184="IwERT",'full menu'!H184="ERwIT",'full menu'!H184="I&amp;ERT",'full menu'!H184="ER&amp;M&amp;IT",'full menu'!H184="LSD"),"subst",IF(OR('full menu'!H184="FERT",'full menu'!H184="FMT",'full menu'!H184="FIT",'full menu'!H184="WSD"),"intens",IF('full menu'!H184="UASC","UASC","")))))</f>
        <v/>
      </c>
      <c r="I184" t="str">
        <f>IF(OR('full menu'!I184="MDC",'full menu'!I184="PERF"),"rude",IF(OR('full menu'!I184="PCB",'full menu'!I184="AERF",'full menu'!I184="UD"),"inter",IF(OR('full menu'!I184="ACB",'full menu'!I184="LCERT",'full menu'!I184="LERT",'full menu'!I184="FCERT",'full menu'!I184="FCMT",'full menu'!I184="LCMT",'full menu'!I184="LMT",'full menu'!I184="LCIT",'full menu'!I184="FCIT",'full menu'!I184="LIT",'full menu'!I184="MwERT",'full menu'!I184="ERwMT",'full menu'!I184="M&amp;ERT",'full menu'!I184="MwIT",'full menu'!I184="IwMT",'full menu'!I184="M&amp;IT",'full menu'!I184="IwERT",'full menu'!I184="ERwIT",'full menu'!I184="I&amp;ERT",'full menu'!I184="ER&amp;M&amp;IT",'full menu'!I184="LSD"),"subst",IF(OR('full menu'!I184="FERT",'full menu'!I184="FMT",'full menu'!I184="FIT",'full menu'!I184="WSD"),"intens",IF('full menu'!I184="UASC","UASC","")))))</f>
        <v/>
      </c>
      <c r="J184" t="str">
        <f>IF(OR('full menu'!J184="MDC",'full menu'!J184="PERF"),"rude",IF(OR('full menu'!J184="PCB",'full menu'!J184="AERF",'full menu'!J184="UD"),"inter",IF(OR('full menu'!J184="ACB",'full menu'!J184="LCERT",'full menu'!J184="LERT",'full menu'!J184="FCERT",'full menu'!J184="FCMT",'full menu'!J184="LCMT",'full menu'!J184="LMT",'full menu'!J184="LCIT",'full menu'!J184="FCIT",'full menu'!J184="LIT",'full menu'!J184="MwERT",'full menu'!J184="ERwMT",'full menu'!J184="M&amp;ERT",'full menu'!J184="MwIT",'full menu'!J184="IwMT",'full menu'!J184="M&amp;IT",'full menu'!J184="IwERT",'full menu'!J184="ERwIT",'full menu'!J184="I&amp;ERT",'full menu'!J184="ER&amp;M&amp;IT",'full menu'!J184="LSD"),"subst",IF(OR('full menu'!J184="FERT",'full menu'!J184="FMT",'full menu'!J184="FIT",'full menu'!J184="WSD"),"intens",IF('full menu'!J184="UASC","UASC","")))))</f>
        <v/>
      </c>
      <c r="K184" t="str">
        <f>IF(OR('full menu'!K184="MDC",'full menu'!K184="PERF"),"rude",IF(OR('full menu'!K184="PCB",'full menu'!K184="AERF",'full menu'!K184="UD"),"inter",IF(OR('full menu'!K184="ACB",'full menu'!K184="LCERT",'full menu'!K184="LERT",'full menu'!K184="FCERT",'full menu'!K184="FCMT",'full menu'!K184="LCMT",'full menu'!K184="LMT",'full menu'!K184="LCIT",'full menu'!K184="FCIT",'full menu'!K184="LIT",'full menu'!K184="MwERT",'full menu'!K184="ERwMT",'full menu'!K184="M&amp;ERT",'full menu'!K184="MwIT",'full menu'!K184="IwMT",'full menu'!K184="M&amp;IT",'full menu'!K184="IwERT",'full menu'!K184="ERwIT",'full menu'!K184="I&amp;ERT",'full menu'!K184="ER&amp;M&amp;IT",'full menu'!K184="LSD"),"subst",IF(OR('full menu'!K184="FERT",'full menu'!K184="FMT",'full menu'!K184="FIT",'full menu'!K184="WSD"),"intens",IF('full menu'!K184="UASC","UASC","")))))</f>
        <v/>
      </c>
      <c r="L184" t="str">
        <f>IF(OR('full menu'!L184="MDC",'full menu'!L184="PERF"),"rude",IF(OR('full menu'!L184="PCB",'full menu'!L184="AERF",'full menu'!L184="UD"),"inter",IF(OR('full menu'!L184="ACB",'full menu'!L184="LCERT",'full menu'!L184="LERT",'full menu'!L184="FCERT",'full menu'!L184="FCMT",'full menu'!L184="LCMT",'full menu'!L184="LMT",'full menu'!L184="LCIT",'full menu'!L184="FCIT",'full menu'!L184="LIT",'full menu'!L184="MwERT",'full menu'!L184="ERwMT",'full menu'!L184="M&amp;ERT",'full menu'!L184="MwIT",'full menu'!L184="IwMT",'full menu'!L184="M&amp;IT",'full menu'!L184="IwERT",'full menu'!L184="ERwIT",'full menu'!L184="I&amp;ERT",'full menu'!L184="ER&amp;M&amp;IT",'full menu'!L184="LSD"),"subst",IF(OR('full menu'!L184="FERT",'full menu'!L184="FMT",'full menu'!L184="FIT",'full menu'!L184="WSD"),"intens",IF('full menu'!L184="UASC","UASC","")))))</f>
        <v/>
      </c>
      <c r="M184" t="str">
        <f>IF(OR('full menu'!M184="MDC",'full menu'!M184="PERF"),"rude",IF(OR('full menu'!M184="PCB",'full menu'!M184="AERF",'full menu'!M184="UD"),"inter",IF(OR('full menu'!M184="ACB",'full menu'!M184="LCERT",'full menu'!M184="LERT",'full menu'!M184="FCERT",'full menu'!M184="FCMT",'full menu'!M184="LCMT",'full menu'!M184="LMT",'full menu'!M184="LCIT",'full menu'!M184="FCIT",'full menu'!M184="LIT",'full menu'!M184="MwERT",'full menu'!M184="ERwMT",'full menu'!M184="M&amp;ERT",'full menu'!M184="MwIT",'full menu'!M184="IwMT",'full menu'!M184="M&amp;IT",'full menu'!M184="IwERT",'full menu'!M184="ERwIT",'full menu'!M184="I&amp;ERT",'full menu'!M184="ER&amp;M&amp;IT",'full menu'!M184="LSD"),"subst",IF(OR('full menu'!M184="FERT",'full menu'!M184="FMT",'full menu'!M184="FIT",'full menu'!M184="WSD"),"intens",IF('full menu'!M184="UASC","UASC","")))))</f>
        <v/>
      </c>
      <c r="N184" t="str">
        <f>IF(OR('full menu'!N184="MDC",'full menu'!N184="PERF"),"rude",IF(OR('full menu'!N184="PCB",'full menu'!N184="AERF",'full menu'!N184="UD"),"inter",IF(OR('full menu'!N184="ACB",'full menu'!N184="LCERT",'full menu'!N184="LERT",'full menu'!N184="FCERT",'full menu'!N184="FCMT",'full menu'!N184="LCMT",'full menu'!N184="LMT",'full menu'!N184="LCIT",'full menu'!N184="FCIT",'full menu'!N184="LIT",'full menu'!N184="MwERT",'full menu'!N184="ERwMT",'full menu'!N184="M&amp;ERT",'full menu'!N184="MwIT",'full menu'!N184="IwMT",'full menu'!N184="M&amp;IT",'full menu'!N184="IwERT",'full menu'!N184="ERwIT",'full menu'!N184="I&amp;ERT",'full menu'!N184="ER&amp;M&amp;IT",'full menu'!N184="LSD"),"subst",IF(OR('full menu'!N184="FERT",'full menu'!N184="FMT",'full menu'!N184="FIT",'full menu'!N184="WSD"),"intens",IF('full menu'!N184="UASC","UASC","")))))</f>
        <v/>
      </c>
      <c r="O184" t="str">
        <f>IF(OR('full menu'!O184="MDC",'full menu'!O184="PERF"),"rude",IF(OR('full menu'!O184="PCB",'full menu'!O184="AERF",'full menu'!O184="UD"),"inter",IF(OR('full menu'!O184="ACB",'full menu'!O184="LCERT",'full menu'!O184="LERT",'full menu'!O184="FCERT",'full menu'!O184="FCMT",'full menu'!O184="LCMT",'full menu'!O184="LMT",'full menu'!O184="LCIT",'full menu'!O184="FCIT",'full menu'!O184="LIT",'full menu'!O184="MwERT",'full menu'!O184="ERwMT",'full menu'!O184="M&amp;ERT",'full menu'!O184="MwIT",'full menu'!O184="IwMT",'full menu'!O184="M&amp;IT",'full menu'!O184="IwERT",'full menu'!O184="ERwIT",'full menu'!O184="I&amp;ERT",'full menu'!O184="ER&amp;M&amp;IT",'full menu'!O184="LSD"),"subst",IF(OR('full menu'!O184="FERT",'full menu'!O184="FMT",'full menu'!O184="FIT",'full menu'!O184="WSD"),"intens",IF('full menu'!O184="UASC","UASC","")))))</f>
        <v/>
      </c>
      <c r="P184" t="str">
        <f>IF(OR('full menu'!P184="MDC",'full menu'!P184="PERF"),"rude",IF(OR('full menu'!P184="PCB",'full menu'!P184="AERF",'full menu'!P184="UD"),"inter",IF(OR('full menu'!P184="ACB",'full menu'!P184="LCERT",'full menu'!P184="LERT",'full menu'!P184="FCERT",'full menu'!P184="FCMT",'full menu'!P184="LCMT",'full menu'!P184="LMT",'full menu'!P184="LCIT",'full menu'!P184="FCIT",'full menu'!P184="LIT",'full menu'!P184="MwERT",'full menu'!P184="ERwMT",'full menu'!P184="M&amp;ERT",'full menu'!P184="MwIT",'full menu'!P184="IwMT",'full menu'!P184="M&amp;IT",'full menu'!P184="IwERT",'full menu'!P184="ERwIT",'full menu'!P184="I&amp;ERT",'full menu'!P184="ER&amp;M&amp;IT",'full menu'!P184="LSD"),"subst",IF(OR('full menu'!P184="FERT",'full menu'!P184="FMT",'full menu'!P184="FIT",'full menu'!P184="WSD"),"intens",IF('full menu'!P184="UASC","UASC","")))))</f>
        <v/>
      </c>
      <c r="Q184" t="str">
        <f>IF(OR('full menu'!Q184="MDC",'full menu'!Q184="PERF"),"rude",IF(OR('full menu'!Q184="PCB",'full menu'!Q184="AERF",'full menu'!Q184="UD"),"inter",IF(OR('full menu'!Q184="ACB",'full menu'!Q184="LCERT",'full menu'!Q184="LERT",'full menu'!Q184="FCERT",'full menu'!Q184="FCMT",'full menu'!Q184="LCMT",'full menu'!Q184="LMT",'full menu'!Q184="LCIT",'full menu'!Q184="FCIT",'full menu'!Q184="LIT",'full menu'!Q184="MwERT",'full menu'!Q184="ERwMT",'full menu'!Q184="M&amp;ERT",'full menu'!Q184="MwIT",'full menu'!Q184="IwMT",'full menu'!Q184="M&amp;IT",'full menu'!Q184="IwERT",'full menu'!Q184="ERwIT",'full menu'!Q184="I&amp;ERT",'full menu'!Q184="ER&amp;M&amp;IT",'full menu'!Q184="LSD"),"subst",IF(OR('full menu'!Q184="FERT",'full menu'!Q184="FMT",'full menu'!Q184="FIT",'full menu'!Q184="WSD"),"intens",IF('full menu'!Q184="UASC","UASC","")))))</f>
        <v/>
      </c>
      <c r="R184" t="str">
        <f>IF(OR('full menu'!R184="MDC",'full menu'!R184="PERF"),"rude",IF(OR('full menu'!R184="PCB",'full menu'!R184="AERF",'full menu'!R184="UD"),"inter",IF(OR('full menu'!R184="ACB",'full menu'!R184="LCERT",'full menu'!R184="LERT",'full menu'!R184="FCERT",'full menu'!R184="FCMT",'full menu'!R184="LCMT",'full menu'!R184="LMT",'full menu'!R184="LCIT",'full menu'!R184="FCIT",'full menu'!R184="LIT",'full menu'!R184="MwERT",'full menu'!R184="ERwMT",'full menu'!R184="M&amp;ERT",'full menu'!R184="MwIT",'full menu'!R184="IwMT",'full menu'!R184="M&amp;IT",'full menu'!R184="IwERT",'full menu'!R184="ERwIT",'full menu'!R184="I&amp;ERT",'full menu'!R184="ER&amp;M&amp;IT",'full menu'!R184="LSD"),"subst",IF(OR('full menu'!R184="FERT",'full menu'!R184="FMT",'full menu'!R184="FIT",'full menu'!R184="WSD"),"intens",IF('full menu'!R184="UASC","UASC","")))))</f>
        <v>inter</v>
      </c>
      <c r="S184" t="str">
        <f>IF(OR('full menu'!S184="MDC",'full menu'!S184="PERF"),"rude",IF(OR('full menu'!S184="PCB",'full menu'!S184="AERF",'full menu'!S184="UD"),"inter",IF(OR('full menu'!S184="ACB",'full menu'!S184="LCERT",'full menu'!S184="LERT",'full menu'!S184="FCERT",'full menu'!S184="FCMT",'full menu'!S184="LCMT",'full menu'!S184="LMT",'full menu'!S184="LCIT",'full menu'!S184="FCIT",'full menu'!S184="LIT",'full menu'!S184="MwERT",'full menu'!S184="ERwMT",'full menu'!S184="M&amp;ERT",'full menu'!S184="MwIT",'full menu'!S184="IwMT",'full menu'!S184="M&amp;IT",'full menu'!S184="IwERT",'full menu'!S184="ERwIT",'full menu'!S184="I&amp;ERT",'full menu'!S184="ER&amp;M&amp;IT",'full menu'!S184="LSD"),"subst",IF(OR('full menu'!S184="FERT",'full menu'!S184="FMT",'full menu'!S184="FIT",'full menu'!S184="WSD"),"intens",IF('full menu'!S184="UASC","UASC","")))))</f>
        <v>inter</v>
      </c>
      <c r="T184" t="str">
        <f>IF(OR('full menu'!T184="MDC",'full menu'!T184="PERF"),"rude",IF(OR('full menu'!T184="PCB",'full menu'!T184="AERF",'full menu'!T184="UD"),"inter",IF(OR('full menu'!T184="ACB",'full menu'!T184="LCERT",'full menu'!T184="LERT",'full menu'!T184="FCERT",'full menu'!T184="FCMT",'full menu'!T184="LCMT",'full menu'!T184="LMT",'full menu'!T184="LCIT",'full menu'!T184="FCIT",'full menu'!T184="LIT",'full menu'!T184="MwERT",'full menu'!T184="ERwMT",'full menu'!T184="M&amp;ERT",'full menu'!T184="MwIT",'full menu'!T184="IwMT",'full menu'!T184="M&amp;IT",'full menu'!T184="IwERT",'full menu'!T184="ERwIT",'full menu'!T184="I&amp;ERT",'full menu'!T184="ER&amp;M&amp;IT",'full menu'!T184="LSD"),"subst",IF(OR('full menu'!T184="FERT",'full menu'!T184="FMT",'full menu'!T184="FIT",'full menu'!T184="WSD"),"intens",IF('full menu'!T184="UASC","UASC","")))))</f>
        <v>inter</v>
      </c>
      <c r="U184" t="str">
        <f>IF(OR('full menu'!U184="MDC",'full menu'!U184="PERF"),"rude",IF(OR('full menu'!U184="PCB",'full menu'!U184="AERF",'full menu'!U184="UD"),"inter",IF(OR('full menu'!U184="ACB",'full menu'!U184="LCERT",'full menu'!U184="LERT",'full menu'!U184="FCERT",'full menu'!U184="FCMT",'full menu'!U184="LCMT",'full menu'!U184="LMT",'full menu'!U184="LCIT",'full menu'!U184="FCIT",'full menu'!U184="LIT",'full menu'!U184="MwERT",'full menu'!U184="ERwMT",'full menu'!U184="M&amp;ERT",'full menu'!U184="MwIT",'full menu'!U184="IwMT",'full menu'!U184="M&amp;IT",'full menu'!U184="IwERT",'full menu'!U184="ERwIT",'full menu'!U184="I&amp;ERT",'full menu'!U184="ER&amp;M&amp;IT",'full menu'!U184="LSD"),"subst",IF(OR('full menu'!U184="FERT",'full menu'!U184="FMT",'full menu'!U184="FIT",'full menu'!U184="WSD"),"intens",IF('full menu'!U184="UASC","UASC","")))))</f>
        <v>inter</v>
      </c>
      <c r="V184" t="str">
        <f>IF(OR('full menu'!V184="MDC",'full menu'!V184="PERF"),"rude",IF(OR('full menu'!V184="PCB",'full menu'!V184="AERF",'full menu'!V184="UD"),"inter",IF(OR('full menu'!V184="ACB",'full menu'!V184="LCERT",'full menu'!V184="LERT",'full menu'!V184="FCERT",'full menu'!V184="FCMT",'full menu'!V184="LCMT",'full menu'!V184="LMT",'full menu'!V184="LCIT",'full menu'!V184="FCIT",'full menu'!V184="LIT",'full menu'!V184="MwERT",'full menu'!V184="ERwMT",'full menu'!V184="M&amp;ERT",'full menu'!V184="MwIT",'full menu'!V184="IwMT",'full menu'!V184="M&amp;IT",'full menu'!V184="IwERT",'full menu'!V184="ERwIT",'full menu'!V184="I&amp;ERT",'full menu'!V184="ER&amp;M&amp;IT",'full menu'!V184="LSD"),"subst",IF(OR('full menu'!V184="FERT",'full menu'!V184="FMT",'full menu'!V184="FIT",'full menu'!V184="WSD"),"intens",IF('full menu'!V184="UASC","UASC","")))))</f>
        <v>inter</v>
      </c>
      <c r="W184" t="str">
        <f>IF(OR('full menu'!W184="MDC",'full menu'!W184="PERF"),"rude",IF(OR('full menu'!W184="PCB",'full menu'!W184="AERF",'full menu'!W184="UD"),"inter",IF(OR('full menu'!W184="ACB",'full menu'!W184="LCERT",'full menu'!W184="LERT",'full menu'!W184="FCERT",'full menu'!W184="FCMT",'full menu'!W184="LCMT",'full menu'!W184="LMT",'full menu'!W184="LCIT",'full menu'!W184="FCIT",'full menu'!W184="LIT",'full menu'!W184="MwERT",'full menu'!W184="ERwMT",'full menu'!W184="M&amp;ERT",'full menu'!W184="MwIT",'full menu'!W184="IwMT",'full menu'!W184="M&amp;IT",'full menu'!W184="IwERT",'full menu'!W184="ERwIT",'full menu'!W184="I&amp;ERT",'full menu'!W184="ER&amp;M&amp;IT",'full menu'!W184="LSD"),"subst",IF(OR('full menu'!W184="FERT",'full menu'!W184="FMT",'full menu'!W184="FIT",'full menu'!W184="WSD"),"intens",IF('full menu'!W184="UASC","UASC","")))))</f>
        <v>subst</v>
      </c>
      <c r="X184" t="str">
        <f>IF(OR('full menu'!X184="MDC",'full menu'!X184="PERF"),"rude",IF(OR('full menu'!X184="PCB",'full menu'!X184="AERF",'full menu'!X184="UD"),"inter",IF(OR('full menu'!X184="ACB",'full menu'!X184="LCERT",'full menu'!X184="LERT",'full menu'!X184="FCERT",'full menu'!X184="FCMT",'full menu'!X184="LCMT",'full menu'!X184="LMT",'full menu'!X184="LCIT",'full menu'!X184="FCIT",'full menu'!X184="LIT",'full menu'!X184="MwERT",'full menu'!X184="ERwMT",'full menu'!X184="M&amp;ERT",'full menu'!X184="MwIT",'full menu'!X184="IwMT",'full menu'!X184="M&amp;IT",'full menu'!X184="IwERT",'full menu'!X184="ERwIT",'full menu'!X184="I&amp;ERT",'full menu'!X184="ER&amp;M&amp;IT",'full menu'!X184="LSD"),"subst",IF(OR('full menu'!X184="FERT",'full menu'!X184="FMT",'full menu'!X184="FIT",'full menu'!X184="WSD"),"intens",IF('full menu'!X184="UASC","UASC","")))))</f>
        <v>subst</v>
      </c>
      <c r="Y184" t="str">
        <f>IF(OR('full menu'!Y184="MDC",'full menu'!Y184="PERF"),"rude",IF(OR('full menu'!Y184="PCB",'full menu'!Y184="AERF",'full menu'!Y184="UD"),"inter",IF(OR('full menu'!Y184="ACB",'full menu'!Y184="LCERT",'full menu'!Y184="LERT",'full menu'!Y184="FCERT",'full menu'!Y184="FCMT",'full menu'!Y184="LCMT",'full menu'!Y184="LMT",'full menu'!Y184="LCIT",'full menu'!Y184="FCIT",'full menu'!Y184="LIT",'full menu'!Y184="MwERT",'full menu'!Y184="ERwMT",'full menu'!Y184="M&amp;ERT",'full menu'!Y184="MwIT",'full menu'!Y184="IwMT",'full menu'!Y184="M&amp;IT",'full menu'!Y184="IwERT",'full menu'!Y184="ERwIT",'full menu'!Y184="I&amp;ERT",'full menu'!Y184="ER&amp;M&amp;IT",'full menu'!Y184="LSD"),"subst",IF(OR('full menu'!Y184="FERT",'full menu'!Y184="FMT",'full menu'!Y184="FIT",'full menu'!Y184="WSD"),"intens",IF('full menu'!Y184="UASC","UASC","")))))</f>
        <v>subst</v>
      </c>
      <c r="Z184" t="str">
        <f>IF(OR('full menu'!Z184="MDC",'full menu'!Z184="PERF"),"rude",IF(OR('full menu'!Z184="PCB",'full menu'!Z184="AERF",'full menu'!Z184="UD"),"inter",IF(OR('full menu'!Z184="ACB",'full menu'!Z184="LCERT",'full menu'!Z184="LERT",'full menu'!Z184="FCERT",'full menu'!Z184="FCMT",'full menu'!Z184="LCMT",'full menu'!Z184="LMT",'full menu'!Z184="LCIT",'full menu'!Z184="FCIT",'full menu'!Z184="LIT",'full menu'!Z184="MwERT",'full menu'!Z184="ERwMT",'full menu'!Z184="M&amp;ERT",'full menu'!Z184="MwIT",'full menu'!Z184="IwMT",'full menu'!Z184="M&amp;IT",'full menu'!Z184="IwERT",'full menu'!Z184="ERwIT",'full menu'!Z184="I&amp;ERT",'full menu'!Z184="ER&amp;M&amp;IT",'full menu'!Z184="LSD"),"subst",IF(OR('full menu'!Z184="FERT",'full menu'!Z184="FMT",'full menu'!Z184="FIT",'full menu'!Z184="WSD"),"intens",IF('full menu'!Z184="UASC","UASC","")))))</f>
        <v>subst</v>
      </c>
      <c r="AA184" t="str">
        <f>IF(OR('full menu'!AA184="MDC",'full menu'!AA184="PERF"),"rude",IF(OR('full menu'!AA184="PCB",'full menu'!AA184="AERF",'full menu'!AA184="UD"),"inter",IF(OR('full menu'!AA184="ACB",'full menu'!AA184="LCERT",'full menu'!AA184="LERT",'full menu'!AA184="FCERT",'full menu'!AA184="FCMT",'full menu'!AA184="LCMT",'full menu'!AA184="LMT",'full menu'!AA184="LCIT",'full menu'!AA184="FCIT",'full menu'!AA184="LIT",'full menu'!AA184="MwERT",'full menu'!AA184="ERwMT",'full menu'!AA184="M&amp;ERT",'full menu'!AA184="MwIT",'full menu'!AA184="IwMT",'full menu'!AA184="M&amp;IT",'full menu'!AA184="IwERT",'full menu'!AA184="ERwIT",'full menu'!AA184="I&amp;ERT",'full menu'!AA184="ER&amp;M&amp;IT",'full menu'!AA184="LSD"),"subst",IF(OR('full menu'!AA184="FERT",'full menu'!AA184="FMT",'full menu'!AA184="FIT",'full menu'!AA184="WSD"),"intens",IF('full menu'!AA184="UASC","UASC","")))))</f>
        <v>subst</v>
      </c>
      <c r="AB184" t="str">
        <f>IF(OR('full menu'!AB184="MDC",'full menu'!AB184="PERF"),"rude",IF(OR('full menu'!AB184="PCB",'full menu'!AB184="AERF",'full menu'!AB184="UD"),"inter",IF(OR('full menu'!AB184="ACB",'full menu'!AB184="LCERT",'full menu'!AB184="LERT",'full menu'!AB184="FCERT",'full menu'!AB184="FCMT",'full menu'!AB184="LCMT",'full menu'!AB184="LMT",'full menu'!AB184="LCIT",'full menu'!AB184="FCIT",'full menu'!AB184="LIT",'full menu'!AB184="MwERT",'full menu'!AB184="ERwMT",'full menu'!AB184="M&amp;ERT",'full menu'!AB184="MwIT",'full menu'!AB184="IwMT",'full menu'!AB184="M&amp;IT",'full menu'!AB184="IwERT",'full menu'!AB184="ERwIT",'full menu'!AB184="I&amp;ERT",'full menu'!AB184="ER&amp;M&amp;IT",'full menu'!AB184="LSD"),"subst",IF(OR('full menu'!AB184="FERT",'full menu'!AB184="FMT",'full menu'!AB184="FIT",'full menu'!AB184="WSD"),"intens",IF('full menu'!AB184="UASC","UASC","")))))</f>
        <v>subst</v>
      </c>
      <c r="AC184" t="str">
        <f>IF(OR('full menu'!AC184="MDC",'full menu'!AC184="PERF"),"rude",IF(OR('full menu'!AC184="PCB",'full menu'!AC184="AERF",'full menu'!AC184="UD"),"inter",IF(OR('full menu'!AC184="ACB",'full menu'!AC184="LCERT",'full menu'!AC184="LERT",'full menu'!AC184="FCERT",'full menu'!AC184="FCMT",'full menu'!AC184="LCMT",'full menu'!AC184="LMT",'full menu'!AC184="LCIT",'full menu'!AC184="FCIT",'full menu'!AC184="LIT",'full menu'!AC184="MwERT",'full menu'!AC184="ERwMT",'full menu'!AC184="M&amp;ERT",'full menu'!AC184="MwIT",'full menu'!AC184="IwMT",'full menu'!AC184="M&amp;IT",'full menu'!AC184="IwERT",'full menu'!AC184="ERwIT",'full menu'!AC184="I&amp;ERT",'full menu'!AC184="ER&amp;M&amp;IT",'full menu'!AC184="LSD"),"subst",IF(OR('full menu'!AC184="FERT",'full menu'!AC184="FMT",'full menu'!AC184="FIT",'full menu'!AC184="WSD"),"intens",IF('full menu'!AC184="UASC","UASC","")))))</f>
        <v>subst</v>
      </c>
      <c r="AD184" t="str">
        <f>IF(OR('full menu'!AD184="MDC",'full menu'!AD184="PERF"),"rude",IF(OR('full menu'!AD184="PCB",'full menu'!AD184="AERF",'full menu'!AD184="UD"),"inter",IF(OR('full menu'!AD184="ACB",'full menu'!AD184="LCERT",'full menu'!AD184="LERT",'full menu'!AD184="FCERT",'full menu'!AD184="FCMT",'full menu'!AD184="LCMT",'full menu'!AD184="LMT",'full menu'!AD184="LCIT",'full menu'!AD184="FCIT",'full menu'!AD184="LIT",'full menu'!AD184="MwERT",'full menu'!AD184="ERwMT",'full menu'!AD184="M&amp;ERT",'full menu'!AD184="MwIT",'full menu'!AD184="IwMT",'full menu'!AD184="M&amp;IT",'full menu'!AD184="IwERT",'full menu'!AD184="ERwIT",'full menu'!AD184="I&amp;ERT",'full menu'!AD184="ER&amp;M&amp;IT",'full menu'!AD184="LSD"),"subst",IF(OR('full menu'!AD184="FERT",'full menu'!AD184="FMT",'full menu'!AD184="FIT",'full menu'!AD184="WSD"),"intens",IF('full menu'!AD184="UASC","UASC","")))))</f>
        <v>subst</v>
      </c>
      <c r="AE184" t="str">
        <f>IF(OR('full menu'!AE184="MDC",'full menu'!AE184="PERF"),"rude",IF(OR('full menu'!AE184="PCB",'full menu'!AE184="AERF",'full menu'!AE184="UD"),"inter",IF(OR('full menu'!AE184="ACB",'full menu'!AE184="LCERT",'full menu'!AE184="LERT",'full menu'!AE184="FCERT",'full menu'!AE184="FCMT",'full menu'!AE184="LCMT",'full menu'!AE184="LMT",'full menu'!AE184="LCIT",'full menu'!AE184="FCIT",'full menu'!AE184="LIT",'full menu'!AE184="MwERT",'full menu'!AE184="ERwMT",'full menu'!AE184="M&amp;ERT",'full menu'!AE184="MwIT",'full menu'!AE184="IwMT",'full menu'!AE184="M&amp;IT",'full menu'!AE184="IwERT",'full menu'!AE184="ERwIT",'full menu'!AE184="I&amp;ERT",'full menu'!AE184="ER&amp;M&amp;IT",'full menu'!AE184="LSD"),"subst",IF(OR('full menu'!AE184="FERT",'full menu'!AE184="FMT",'full menu'!AE184="FIT",'full menu'!AE184="WSD"),"intens",IF('full menu'!AE184="UASC","UASC","")))))</f>
        <v>subst</v>
      </c>
      <c r="AF184" t="str">
        <f>IF(OR('full menu'!AF184="MDC",'full menu'!AF184="PERF"),"rude",IF(OR('full menu'!AF184="PCB",'full menu'!AF184="AERF",'full menu'!AF184="UD"),"inter",IF(OR('full menu'!AF184="ACB",'full menu'!AF184="LCERT",'full menu'!AF184="LERT",'full menu'!AF184="FCERT",'full menu'!AF184="FCMT",'full menu'!AF184="LCMT",'full menu'!AF184="LMT",'full menu'!AF184="LCIT",'full menu'!AF184="FCIT",'full menu'!AF184="LIT",'full menu'!AF184="MwERT",'full menu'!AF184="ERwMT",'full menu'!AF184="M&amp;ERT",'full menu'!AF184="MwIT",'full menu'!AF184="IwMT",'full menu'!AF184="M&amp;IT",'full menu'!AF184="IwERT",'full menu'!AF184="ERwIT",'full menu'!AF184="I&amp;ERT",'full menu'!AF184="ER&amp;M&amp;IT",'full menu'!AF184="LSD"),"subst",IF(OR('full menu'!AF184="FERT",'full menu'!AF184="FMT",'full menu'!AF184="FIT",'full menu'!AF184="WSD"),"intens",IF('full menu'!AF184="UASC","UASC","")))))</f>
        <v>subst</v>
      </c>
      <c r="AG184" t="str">
        <f>IF(OR('full menu'!AG184="MDC",'full menu'!AG184="PERF"),"rude",IF(OR('full menu'!AG184="PCB",'full menu'!AG184="AERF",'full menu'!AG184="UD"),"inter",IF(OR('full menu'!AG184="ACB",'full menu'!AG184="LCERT",'full menu'!AG184="LERT",'full menu'!AG184="FCERT",'full menu'!AG184="FCMT",'full menu'!AG184="LCMT",'full menu'!AG184="LMT",'full menu'!AG184="LCIT",'full menu'!AG184="FCIT",'full menu'!AG184="LIT",'full menu'!AG184="MwERT",'full menu'!AG184="ERwMT",'full menu'!AG184="M&amp;ERT",'full menu'!AG184="MwIT",'full menu'!AG184="IwMT",'full menu'!AG184="M&amp;IT",'full menu'!AG184="IwERT",'full menu'!AG184="ERwIT",'full menu'!AG184="I&amp;ERT",'full menu'!AG184="ER&amp;M&amp;IT",'full menu'!AG184="LSD"),"subst",IF(OR('full menu'!AG184="FERT",'full menu'!AG184="FMT",'full menu'!AG184="FIT",'full menu'!AG184="WSD"),"intens",IF('full menu'!AG184="UASC","UASC","")))))</f>
        <v>subst</v>
      </c>
      <c r="AH184" t="str">
        <f>IF(OR('full menu'!AH184="MDC",'full menu'!AH184="PERF"),"rude",IF(OR('full menu'!AH184="PCB",'full menu'!AH184="AERF",'full menu'!AH184="UD"),"inter",IF(OR('full menu'!AH184="ACB",'full menu'!AH184="LCERT",'full menu'!AH184="LERT",'full menu'!AH184="FCERT",'full menu'!AH184="FCMT",'full menu'!AH184="LCMT",'full menu'!AH184="LMT",'full menu'!AH184="LCIT",'full menu'!AH184="FCIT",'full menu'!AH184="LIT",'full menu'!AH184="MwERT",'full menu'!AH184="ERwMT",'full menu'!AH184="M&amp;ERT",'full menu'!AH184="MwIT",'full menu'!AH184="IwMT",'full menu'!AH184="M&amp;IT",'full menu'!AH184="IwERT",'full menu'!AH184="ERwIT",'full menu'!AH184="I&amp;ERT",'full menu'!AH184="ER&amp;M&amp;IT",'full menu'!AH184="LSD"),"subst",IF(OR('full menu'!AH184="FERT",'full menu'!AH184="FMT",'full menu'!AH184="FIT",'full menu'!AH184="WSD"),"intens",IF('full menu'!AH184="UASC","UASC","")))))</f>
        <v>subst</v>
      </c>
      <c r="AI184" t="str">
        <f>IF(OR('full menu'!AI184="MDC",'full menu'!AI184="PERF"),"rude",IF(OR('full menu'!AI184="PCB",'full menu'!AI184="AERF",'full menu'!AI184="UD"),"inter",IF(OR('full menu'!AI184="ACB",'full menu'!AI184="LCERT",'full menu'!AI184="LERT",'full menu'!AI184="FCERT",'full menu'!AI184="FCMT",'full menu'!AI184="LCMT",'full menu'!AI184="LMT",'full menu'!AI184="LCIT",'full menu'!AI184="FCIT",'full menu'!AI184="LIT",'full menu'!AI184="MwERT",'full menu'!AI184="ERwMT",'full menu'!AI184="M&amp;ERT",'full menu'!AI184="MwIT",'full menu'!AI184="IwMT",'full menu'!AI184="M&amp;IT",'full menu'!AI184="IwERT",'full menu'!AI184="ERwIT",'full menu'!AI184="I&amp;ERT",'full menu'!AI184="ER&amp;M&amp;IT",'full menu'!AI184="LSD"),"subst",IF(OR('full menu'!AI184="FERT",'full menu'!AI184="FMT",'full menu'!AI184="FIT",'full menu'!AI184="WSD"),"intens",IF('full menu'!AI184="UASC","UASC","")))))</f>
        <v>subst</v>
      </c>
      <c r="AJ184" t="str">
        <f>IF(OR('full menu'!AJ184="MDC",'full menu'!AJ184="PERF"),"rude",IF(OR('full menu'!AJ184="PCB",'full menu'!AJ184="AERF",'full menu'!AJ184="UD"),"inter",IF(OR('full menu'!AJ184="ACB",'full menu'!AJ184="LCERT",'full menu'!AJ184="LERT",'full menu'!AJ184="FCERT",'full menu'!AJ184="FCMT",'full menu'!AJ184="LCMT",'full menu'!AJ184="LMT",'full menu'!AJ184="LCIT",'full menu'!AJ184="FCIT",'full menu'!AJ184="LIT",'full menu'!AJ184="MwERT",'full menu'!AJ184="ERwMT",'full menu'!AJ184="M&amp;ERT",'full menu'!AJ184="MwIT",'full menu'!AJ184="IwMT",'full menu'!AJ184="M&amp;IT",'full menu'!AJ184="IwERT",'full menu'!AJ184="ERwIT",'full menu'!AJ184="I&amp;ERT",'full menu'!AJ184="ER&amp;M&amp;IT",'full menu'!AJ184="LSD"),"subst",IF(OR('full menu'!AJ184="FERT",'full menu'!AJ184="FMT",'full menu'!AJ184="FIT",'full menu'!AJ184="WSD"),"intens",IF('full menu'!AJ184="UASC","UASC","")))))</f>
        <v>subst</v>
      </c>
      <c r="AK184" t="str">
        <f>IF(OR('full menu'!AK184="MDC",'full menu'!AK184="PERF"),"rude",IF(OR('full menu'!AK184="PCB",'full menu'!AK184="AERF",'full menu'!AK184="UD"),"inter",IF(OR('full menu'!AK184="ACB",'full menu'!AK184="LCERT",'full menu'!AK184="LERT",'full menu'!AK184="FCERT",'full menu'!AK184="FCMT",'full menu'!AK184="LCMT",'full menu'!AK184="LMT",'full menu'!AK184="LCIT",'full menu'!AK184="FCIT",'full menu'!AK184="LIT",'full menu'!AK184="MwERT",'full menu'!AK184="ERwMT",'full menu'!AK184="M&amp;ERT",'full menu'!AK184="MwIT",'full menu'!AK184="IwMT",'full menu'!AK184="M&amp;IT",'full menu'!AK184="IwERT",'full menu'!AK184="ERwIT",'full menu'!AK184="I&amp;ERT",'full menu'!AK184="ER&amp;M&amp;IT",'full menu'!AK184="LSD"),"subst",IF(OR('full menu'!AK184="FERT",'full menu'!AK184="FMT",'full menu'!AK184="FIT",'full menu'!AK184="WSD"),"intens",IF('full menu'!AK184="UASC","UASC","")))))</f>
        <v>subst</v>
      </c>
      <c r="AL184" t="str">
        <f>IF(OR('full menu'!AL184="MDC",'full menu'!AL184="PERF"),"rude",IF(OR('full menu'!AL184="PCB",'full menu'!AL184="AERF",'full menu'!AL184="UD"),"inter",IF(OR('full menu'!AL184="ACB",'full menu'!AL184="LCERT",'full menu'!AL184="LERT",'full menu'!AL184="FCERT",'full menu'!AL184="FCMT",'full menu'!AL184="LCMT",'full menu'!AL184="LMT",'full menu'!AL184="LCIT",'full menu'!AL184="FCIT",'full menu'!AL184="LIT",'full menu'!AL184="MwERT",'full menu'!AL184="ERwMT",'full menu'!AL184="M&amp;ERT",'full menu'!AL184="MwIT",'full menu'!AL184="IwMT",'full menu'!AL184="M&amp;IT",'full menu'!AL184="IwERT",'full menu'!AL184="ERwIT",'full menu'!AL184="I&amp;ERT",'full menu'!AL184="ER&amp;M&amp;IT",'full menu'!AL184="LSD"),"subst",IF(OR('full menu'!AL184="FERT",'full menu'!AL184="FMT",'full menu'!AL184="FIT",'full menu'!AL184="WSD"),"intens",IF('full menu'!AL184="UASC","UASC","")))))</f>
        <v>subst</v>
      </c>
      <c r="AM184" t="str">
        <f>IF(OR('full menu'!AM184="MDC",'full menu'!AM184="PERF"),"rude",IF(OR('full menu'!AM184="PCB",'full menu'!AM184="AERF",'full menu'!AM184="UD"),"inter",IF(OR('full menu'!AM184="ACB",'full menu'!AM184="LCERT",'full menu'!AM184="LERT",'full menu'!AM184="FCERT",'full menu'!AM184="FCMT",'full menu'!AM184="LCMT",'full menu'!AM184="LMT",'full menu'!AM184="LCIT",'full menu'!AM184="FCIT",'full menu'!AM184="LIT",'full menu'!AM184="MwERT",'full menu'!AM184="ERwMT",'full menu'!AM184="M&amp;ERT",'full menu'!AM184="MwIT",'full menu'!AM184="IwMT",'full menu'!AM184="M&amp;IT",'full menu'!AM184="IwERT",'full menu'!AM184="ERwIT",'full menu'!AM184="I&amp;ERT",'full menu'!AM184="ER&amp;M&amp;IT",'full menu'!AM184="LSD"),"subst",IF(OR('full menu'!AM184="FERT",'full menu'!AM184="FMT",'full menu'!AM184="FIT",'full menu'!AM184="WSD"),"intens",IF('full menu'!AM184="UASC","UASC","")))))</f>
        <v>subst</v>
      </c>
      <c r="AN184" t="str">
        <f>IF(OR('full menu'!AN184="MDC",'full menu'!AN184="PERF"),"rude",IF(OR('full menu'!AN184="PCB",'full menu'!AN184="AERF",'full menu'!AN184="UD"),"inter",IF(OR('full menu'!AN184="ACB",'full menu'!AN184="LCERT",'full menu'!AN184="LERT",'full menu'!AN184="FCERT",'full menu'!AN184="FCMT",'full menu'!AN184="LCMT",'full menu'!AN184="LMT",'full menu'!AN184="LCIT",'full menu'!AN184="FCIT",'full menu'!AN184="LIT",'full menu'!AN184="MwERT",'full menu'!AN184="ERwMT",'full menu'!AN184="M&amp;ERT",'full menu'!AN184="MwIT",'full menu'!AN184="IwMT",'full menu'!AN184="M&amp;IT",'full menu'!AN184="IwERT",'full menu'!AN184="ERwIT",'full menu'!AN184="I&amp;ERT",'full menu'!AN184="ER&amp;M&amp;IT",'full menu'!AN184="LSD"),"subst",IF(OR('full menu'!AN184="FERT",'full menu'!AN184="FMT",'full menu'!AN184="FIT",'full menu'!AN184="WSD"),"intens",IF('full menu'!AN184="UASC","UASC","")))))</f>
        <v>subst</v>
      </c>
      <c r="AO184" t="str">
        <f>IF(OR('full menu'!AO184="MDC",'full menu'!AO184="PERF"),"rude",IF(OR('full menu'!AO184="PCB",'full menu'!AO184="AERF",'full menu'!AO184="UD"),"inter",IF(OR('full menu'!AO184="ACB",'full menu'!AO184="LCERT",'full menu'!AO184="LERT",'full menu'!AO184="FCERT",'full menu'!AO184="FCMT",'full menu'!AO184="LCMT",'full menu'!AO184="LMT",'full menu'!AO184="LCIT",'full menu'!AO184="FCIT",'full menu'!AO184="LIT",'full menu'!AO184="MwERT",'full menu'!AO184="ERwMT",'full menu'!AO184="M&amp;ERT",'full menu'!AO184="MwIT",'full menu'!AO184="IwMT",'full menu'!AO184="M&amp;IT",'full menu'!AO184="IwERT",'full menu'!AO184="ERwIT",'full menu'!AO184="I&amp;ERT",'full menu'!AO184="ER&amp;M&amp;IT",'full menu'!AO184="LSD"),"subst",IF(OR('full menu'!AO184="FERT",'full menu'!AO184="FMT",'full menu'!AO184="FIT",'full menu'!AO184="WSD"),"intens",IF('full menu'!AO184="UASC","UASC","")))))</f>
        <v>subst</v>
      </c>
      <c r="AP184" t="str">
        <f>IF(OR('full menu'!AP184="MDC",'full menu'!AP184="PERF"),"rude",IF(OR('full menu'!AP184="PCB",'full menu'!AP184="AERF",'full menu'!AP184="UD"),"inter",IF(OR('full menu'!AP184="ACB",'full menu'!AP184="LCERT",'full menu'!AP184="LERT",'full menu'!AP184="FCERT",'full menu'!AP184="FCMT",'full menu'!AP184="LCMT",'full menu'!AP184="LMT",'full menu'!AP184="LCIT",'full menu'!AP184="FCIT",'full menu'!AP184="LIT",'full menu'!AP184="MwERT",'full menu'!AP184="ERwMT",'full menu'!AP184="M&amp;ERT",'full menu'!AP184="MwIT",'full menu'!AP184="IwMT",'full menu'!AP184="M&amp;IT",'full menu'!AP184="IwERT",'full menu'!AP184="ERwIT",'full menu'!AP184="I&amp;ERT",'full menu'!AP184="ER&amp;M&amp;IT",'full menu'!AP184="LSD"),"subst",IF(OR('full menu'!AP184="FERT",'full menu'!AP184="FMT",'full menu'!AP184="FIT",'full menu'!AP184="WSD"),"intens",IF('full menu'!AP184="UASC","UASC","")))))</f>
        <v>subst</v>
      </c>
      <c r="AQ184" t="str">
        <f>IF(OR('full menu'!AQ184="MDC",'full menu'!AQ184="PERF"),"rude",IF(OR('full menu'!AQ184="PCB",'full menu'!AQ184="AERF",'full menu'!AQ184="UD"),"inter",IF(OR('full menu'!AQ184="ACB",'full menu'!AQ184="LCERT",'full menu'!AQ184="LERT",'full menu'!AQ184="FCERT",'full menu'!AQ184="FCMT",'full menu'!AQ184="LCMT",'full menu'!AQ184="LMT",'full menu'!AQ184="LCIT",'full menu'!AQ184="FCIT",'full menu'!AQ184="LIT",'full menu'!AQ184="MwERT",'full menu'!AQ184="ERwMT",'full menu'!AQ184="M&amp;ERT",'full menu'!AQ184="MwIT",'full menu'!AQ184="IwMT",'full menu'!AQ184="M&amp;IT",'full menu'!AQ184="IwERT",'full menu'!AQ184="ERwIT",'full menu'!AQ184="I&amp;ERT",'full menu'!AQ184="ER&amp;M&amp;IT",'full menu'!AQ184="LSD"),"subst",IF(OR('full menu'!AQ184="FERT",'full menu'!AQ184="FMT",'full menu'!AQ184="FIT",'full menu'!AQ184="WSD"),"intens",IF('full menu'!AQ184="UASC","UASC","")))))</f>
        <v>inter</v>
      </c>
      <c r="AR184" t="str">
        <f>IF(OR('full menu'!AR184="MDC",'full menu'!AR184="PERF"),"rude",IF(OR('full menu'!AR184="PCB",'full menu'!AR184="AERF",'full menu'!AR184="UD"),"inter",IF(OR('full menu'!AR184="ACB",'full menu'!AR184="LCERT",'full menu'!AR184="LERT",'full menu'!AR184="FCERT",'full menu'!AR184="FCMT",'full menu'!AR184="LCMT",'full menu'!AR184="LMT",'full menu'!AR184="LCIT",'full menu'!AR184="FCIT",'full menu'!AR184="LIT",'full menu'!AR184="MwERT",'full menu'!AR184="ERwMT",'full menu'!AR184="M&amp;ERT",'full menu'!AR184="MwIT",'full menu'!AR184="IwMT",'full menu'!AR184="M&amp;IT",'full menu'!AR184="IwERT",'full menu'!AR184="ERwIT",'full menu'!AR184="I&amp;ERT",'full menu'!AR184="ER&amp;M&amp;IT",'full menu'!AR184="LSD"),"subst",IF(OR('full menu'!AR184="FERT",'full menu'!AR184="FMT",'full menu'!AR184="FIT",'full menu'!AR184="WSD"),"intens",IF('full menu'!AR184="UASC","UASC","")))))</f>
        <v>inter</v>
      </c>
      <c r="AS184" t="str">
        <f>IF(OR('full menu'!AS184="MDC",'full menu'!AS184="PERF"),"rude",IF(OR('full menu'!AS184="PCB",'full menu'!AS184="AERF",'full menu'!AS184="UD"),"inter",IF(OR('full menu'!AS184="ACB",'full menu'!AS184="LCERT",'full menu'!AS184="LERT",'full menu'!AS184="FCERT",'full menu'!AS184="FCMT",'full menu'!AS184="LCMT",'full menu'!AS184="LMT",'full menu'!AS184="LCIT",'full menu'!AS184="FCIT",'full menu'!AS184="LIT",'full menu'!AS184="MwERT",'full menu'!AS184="ERwMT",'full menu'!AS184="M&amp;ERT",'full menu'!AS184="MwIT",'full menu'!AS184="IwMT",'full menu'!AS184="M&amp;IT",'full menu'!AS184="IwERT",'full menu'!AS184="ERwIT",'full menu'!AS184="I&amp;ERT",'full menu'!AS184="ER&amp;M&amp;IT",'full menu'!AS184="LSD"),"subst",IF(OR('full menu'!AS184="FERT",'full menu'!AS184="FMT",'full menu'!AS184="FIT",'full menu'!AS184="WSD"),"intens",IF('full menu'!AS184="UASC","UASC","")))))</f>
        <v>inter</v>
      </c>
      <c r="AT184" t="str">
        <f>IF(OR('full menu'!AT184="MDC",'full menu'!AT184="PERF"),"rude",IF(OR('full menu'!AT184="PCB",'full menu'!AT184="AERF",'full menu'!AT184="UD"),"inter",IF(OR('full menu'!AT184="ACB",'full menu'!AT184="LCERT",'full menu'!AT184="LERT",'full menu'!AT184="FCERT",'full menu'!AT184="FCMT",'full menu'!AT184="LCMT",'full menu'!AT184="LMT",'full menu'!AT184="LCIT",'full menu'!AT184="FCIT",'full menu'!AT184="LIT",'full menu'!AT184="MwERT",'full menu'!AT184="ERwMT",'full menu'!AT184="M&amp;ERT",'full menu'!AT184="MwIT",'full menu'!AT184="IwMT",'full menu'!AT184="M&amp;IT",'full menu'!AT184="IwERT",'full menu'!AT184="ERwIT",'full menu'!AT184="I&amp;ERT",'full menu'!AT184="ER&amp;M&amp;IT",'full menu'!AT184="LSD"),"subst",IF(OR('full menu'!AT184="FERT",'full menu'!AT184="FMT",'full menu'!AT184="FIT",'full menu'!AT184="WSD"),"intens",IF('full menu'!AT184="UASC","UASC","")))))</f>
        <v>inter</v>
      </c>
      <c r="AU184" t="str">
        <f>IF(OR('full menu'!AU184="MDC",'full menu'!AU184="PERF"),"rude",IF(OR('full menu'!AU184="PCB",'full menu'!AU184="AERF",'full menu'!AU184="UD"),"inter",IF(OR('full menu'!AU184="ACB",'full menu'!AU184="LCERT",'full menu'!AU184="LERT",'full menu'!AU184="FCERT",'full menu'!AU184="FCMT",'full menu'!AU184="LCMT",'full menu'!AU184="LMT",'full menu'!AU184="LCIT",'full menu'!AU184="FCIT",'full menu'!AU184="LIT",'full menu'!AU184="MwERT",'full menu'!AU184="ERwMT",'full menu'!AU184="M&amp;ERT",'full menu'!AU184="MwIT",'full menu'!AU184="IwMT",'full menu'!AU184="M&amp;IT",'full menu'!AU184="IwERT",'full menu'!AU184="ERwIT",'full menu'!AU184="I&amp;ERT",'full menu'!AU184="ER&amp;M&amp;IT",'full menu'!AU184="LSD"),"subst",IF(OR('full menu'!AU184="FERT",'full menu'!AU184="FMT",'full menu'!AU184="FIT",'full menu'!AU184="WSD"),"intens",IF('full menu'!AU184="UASC","UASC","")))))</f>
        <v>inter</v>
      </c>
      <c r="AV184" t="str">
        <f>IF(OR('full menu'!AV184="MDC",'full menu'!AV184="PERF"),"rude",IF(OR('full menu'!AV184="PCB",'full menu'!AV184="AERF",'full menu'!AV184="UD"),"inter",IF(OR('full menu'!AV184="ACB",'full menu'!AV184="LCERT",'full menu'!AV184="LERT",'full menu'!AV184="FCERT",'full menu'!AV184="FCMT",'full menu'!AV184="LCMT",'full menu'!AV184="LMT",'full menu'!AV184="LCIT",'full menu'!AV184="FCIT",'full menu'!AV184="LIT",'full menu'!AV184="MwERT",'full menu'!AV184="ERwMT",'full menu'!AV184="M&amp;ERT",'full menu'!AV184="MwIT",'full menu'!AV184="IwMT",'full menu'!AV184="M&amp;IT",'full menu'!AV184="IwERT",'full menu'!AV184="ERwIT",'full menu'!AV184="I&amp;ERT",'full menu'!AV184="ER&amp;M&amp;IT",'full menu'!AV184="LSD"),"subst",IF(OR('full menu'!AV184="FERT",'full menu'!AV184="FMT",'full menu'!AV184="FIT",'full menu'!AV184="WSD"),"intens",IF('full menu'!AV184="UASC","UASC","")))))</f>
        <v>inter</v>
      </c>
      <c r="AW184" t="str">
        <f>IF(OR('full menu'!AW184="MDC",'full menu'!AW184="PERF"),"rude",IF(OR('full menu'!AW184="PCB",'full menu'!AW184="AERF",'full menu'!AW184="UD"),"inter",IF(OR('full menu'!AW184="ACB",'full menu'!AW184="LCERT",'full menu'!AW184="LERT",'full menu'!AW184="FCERT",'full menu'!AW184="FCMT",'full menu'!AW184="LCMT",'full menu'!AW184="LMT",'full menu'!AW184="LCIT",'full menu'!AW184="FCIT",'full menu'!AW184="LIT",'full menu'!AW184="MwERT",'full menu'!AW184="ERwMT",'full menu'!AW184="M&amp;ERT",'full menu'!AW184="MwIT",'full menu'!AW184="IwMT",'full menu'!AW184="M&amp;IT",'full menu'!AW184="IwERT",'full menu'!AW184="ERwIT",'full menu'!AW184="I&amp;ERT",'full menu'!AW184="ER&amp;M&amp;IT",'full menu'!AW184="LSD"),"subst",IF(OR('full menu'!AW184="FERT",'full menu'!AW184="FMT",'full menu'!AW184="FIT",'full menu'!AW184="WSD"),"intens",IF('full menu'!AW184="UASC","UASC","")))))</f>
        <v>inter</v>
      </c>
      <c r="AX184" t="str">
        <f>IF(OR('full menu'!AX184="MDC",'full menu'!AX184="PERF"),"rude",IF(OR('full menu'!AX184="PCB",'full menu'!AX184="AERF",'full menu'!AX184="UD"),"inter",IF(OR('full menu'!AX184="ACB",'full menu'!AX184="LCERT",'full menu'!AX184="LERT",'full menu'!AX184="FCERT",'full menu'!AX184="FCMT",'full menu'!AX184="LCMT",'full menu'!AX184="LMT",'full menu'!AX184="LCIT",'full menu'!AX184="FCIT",'full menu'!AX184="LIT",'full menu'!AX184="MwERT",'full menu'!AX184="ERwMT",'full menu'!AX184="M&amp;ERT",'full menu'!AX184="MwIT",'full menu'!AX184="IwMT",'full menu'!AX184="M&amp;IT",'full menu'!AX184="IwERT",'full menu'!AX184="ERwIT",'full menu'!AX184="I&amp;ERT",'full menu'!AX184="ER&amp;M&amp;IT",'full menu'!AX184="LSD"),"subst",IF(OR('full menu'!AX184="FERT",'full menu'!AX184="FMT",'full menu'!AX184="FIT",'full menu'!AX184="WSD"),"intens",IF('full menu'!AX184="UASC","UASC","")))))</f>
        <v>inter</v>
      </c>
      <c r="AY184" t="str">
        <f>IF(OR('full menu'!AY184="MDC",'full menu'!AY184="PERF"),"rude",IF(OR('full menu'!AY184="PCB",'full menu'!AY184="AERF",'full menu'!AY184="UD"),"inter",IF(OR('full menu'!AY184="ACB",'full menu'!AY184="LCERT",'full menu'!AY184="LERT",'full menu'!AY184="FCERT",'full menu'!AY184="FCMT",'full menu'!AY184="LCMT",'full menu'!AY184="LMT",'full menu'!AY184="LCIT",'full menu'!AY184="FCIT",'full menu'!AY184="LIT",'full menu'!AY184="MwERT",'full menu'!AY184="ERwMT",'full menu'!AY184="M&amp;ERT",'full menu'!AY184="MwIT",'full menu'!AY184="IwMT",'full menu'!AY184="M&amp;IT",'full menu'!AY184="IwERT",'full menu'!AY184="ERwIT",'full menu'!AY184="I&amp;ERT",'full menu'!AY184="ER&amp;M&amp;IT",'full menu'!AY184="LSD"),"subst",IF(OR('full menu'!AY184="FERT",'full menu'!AY184="FMT",'full menu'!AY184="FIT",'full menu'!AY184="WSD"),"intens",IF('full menu'!AY184="UASC","UASC","")))))</f>
        <v>inter</v>
      </c>
    </row>
    <row r="185" spans="1:66" x14ac:dyDescent="0.3">
      <c r="A185" t="s">
        <v>234</v>
      </c>
      <c r="B185" t="str">
        <f>IF(OR('full menu'!B185="MDC",'full menu'!B185="PERF"),"rude",IF(OR('full menu'!B185="PCB",'full menu'!B185="AERF",'full menu'!B185="UD"),"inter",IF(OR('full menu'!B185="ACB",'full menu'!B185="LCERT",'full menu'!B185="LERT",'full menu'!B185="FCERT",'full menu'!B185="FCMT",'full menu'!B185="LCMT",'full menu'!B185="LMT",'full menu'!B185="LCIT",'full menu'!B185="FCIT",'full menu'!B185="LIT",'full menu'!B185="MwERT",'full menu'!B185="ERwMT",'full menu'!B185="M&amp;ERT",'full menu'!B185="MwIT",'full menu'!B185="IwMT",'full menu'!B185="M&amp;IT",'full menu'!B185="IwERT",'full menu'!B185="ERwIT",'full menu'!B185="I&amp;ERT",'full menu'!B185="ER&amp;M&amp;IT",'full menu'!B185="LSD"),"subst",IF(OR('full menu'!B185="FERT",'full menu'!B185="FMT",'full menu'!B185="FIT",'full menu'!B185="WSD"),"intens",IF('full menu'!B185="UASC","UASC","")))))</f>
        <v>subst</v>
      </c>
      <c r="C185" t="str">
        <f>IF(OR('full menu'!C185="MDC",'full menu'!C185="PERF"),"rude",IF(OR('full menu'!C185="PCB",'full menu'!C185="AERF",'full menu'!C185="UD"),"inter",IF(OR('full menu'!C185="ACB",'full menu'!C185="LCERT",'full menu'!C185="LERT",'full menu'!C185="FCERT",'full menu'!C185="FCMT",'full menu'!C185="LCMT",'full menu'!C185="LMT",'full menu'!C185="LCIT",'full menu'!C185="FCIT",'full menu'!C185="LIT",'full menu'!C185="MwERT",'full menu'!C185="ERwMT",'full menu'!C185="M&amp;ERT",'full menu'!C185="MwIT",'full menu'!C185="IwMT",'full menu'!C185="M&amp;IT",'full menu'!C185="IwERT",'full menu'!C185="ERwIT",'full menu'!C185="I&amp;ERT",'full menu'!C185="ER&amp;M&amp;IT",'full menu'!C185="LSD"),"subst",IF(OR('full menu'!C185="FERT",'full menu'!C185="FMT",'full menu'!C185="FIT",'full menu'!C185="WSD"),"intens",IF('full menu'!C185="UASC","UASC","")))))</f>
        <v>subst</v>
      </c>
      <c r="D185" t="str">
        <f>IF(OR('full menu'!D185="MDC",'full menu'!D185="PERF"),"rude",IF(OR('full menu'!D185="PCB",'full menu'!D185="AERF",'full menu'!D185="UD"),"inter",IF(OR('full menu'!D185="ACB",'full menu'!D185="LCERT",'full menu'!D185="LERT",'full menu'!D185="FCERT",'full menu'!D185="FCMT",'full menu'!D185="LCMT",'full menu'!D185="LMT",'full menu'!D185="LCIT",'full menu'!D185="FCIT",'full menu'!D185="LIT",'full menu'!D185="MwERT",'full menu'!D185="ERwMT",'full menu'!D185="M&amp;ERT",'full menu'!D185="MwIT",'full menu'!D185="IwMT",'full menu'!D185="M&amp;IT",'full menu'!D185="IwERT",'full menu'!D185="ERwIT",'full menu'!D185="I&amp;ERT",'full menu'!D185="ER&amp;M&amp;IT",'full menu'!D185="LSD"),"subst",IF(OR('full menu'!D185="FERT",'full menu'!D185="FMT",'full menu'!D185="FIT",'full menu'!D185="WSD"),"intens",IF('full menu'!D185="UASC","UASC","")))))</f>
        <v>subst</v>
      </c>
      <c r="E185" t="str">
        <f>IF(OR('full menu'!E185="MDC",'full menu'!E185="PERF"),"rude",IF(OR('full menu'!E185="PCB",'full menu'!E185="AERF",'full menu'!E185="UD"),"inter",IF(OR('full menu'!E185="ACB",'full menu'!E185="LCERT",'full menu'!E185="LERT",'full menu'!E185="FCERT",'full menu'!E185="FCMT",'full menu'!E185="LCMT",'full menu'!E185="LMT",'full menu'!E185="LCIT",'full menu'!E185="FCIT",'full menu'!E185="LIT",'full menu'!E185="MwERT",'full menu'!E185="ERwMT",'full menu'!E185="M&amp;ERT",'full menu'!E185="MwIT",'full menu'!E185="IwMT",'full menu'!E185="M&amp;IT",'full menu'!E185="IwERT",'full menu'!E185="ERwIT",'full menu'!E185="I&amp;ERT",'full menu'!E185="ER&amp;M&amp;IT",'full menu'!E185="LSD"),"subst",IF(OR('full menu'!E185="FERT",'full menu'!E185="FMT",'full menu'!E185="FIT",'full menu'!E185="WSD"),"intens",IF('full menu'!E185="UASC","UASC","")))))</f>
        <v>subst</v>
      </c>
      <c r="F185" t="str">
        <f>IF(OR('full menu'!F185="MDC",'full menu'!F185="PERF"),"rude",IF(OR('full menu'!F185="PCB",'full menu'!F185="AERF",'full menu'!F185="UD"),"inter",IF(OR('full menu'!F185="ACB",'full menu'!F185="LCERT",'full menu'!F185="LERT",'full menu'!F185="FCERT",'full menu'!F185="FCMT",'full menu'!F185="LCMT",'full menu'!F185="LMT",'full menu'!F185="LCIT",'full menu'!F185="FCIT",'full menu'!F185="LIT",'full menu'!F185="MwERT",'full menu'!F185="ERwMT",'full menu'!F185="M&amp;ERT",'full menu'!F185="MwIT",'full menu'!F185="IwMT",'full menu'!F185="M&amp;IT",'full menu'!F185="IwERT",'full menu'!F185="ERwIT",'full menu'!F185="I&amp;ERT",'full menu'!F185="ER&amp;M&amp;IT",'full menu'!F185="LSD"),"subst",IF(OR('full menu'!F185="FERT",'full menu'!F185="FMT",'full menu'!F185="FIT",'full menu'!F185="WSD"),"intens",IF('full menu'!F185="UASC","UASC","")))))</f>
        <v>subst</v>
      </c>
      <c r="G185" t="str">
        <f>IF(OR('full menu'!G185="MDC",'full menu'!G185="PERF"),"rude",IF(OR('full menu'!G185="PCB",'full menu'!G185="AERF",'full menu'!G185="UD"),"inter",IF(OR('full menu'!G185="ACB",'full menu'!G185="LCERT",'full menu'!G185="LERT",'full menu'!G185="FCERT",'full menu'!G185="FCMT",'full menu'!G185="LCMT",'full menu'!G185="LMT",'full menu'!G185="LCIT",'full menu'!G185="FCIT",'full menu'!G185="LIT",'full menu'!G185="MwERT",'full menu'!G185="ERwMT",'full menu'!G185="M&amp;ERT",'full menu'!G185="MwIT",'full menu'!G185="IwMT",'full menu'!G185="M&amp;IT",'full menu'!G185="IwERT",'full menu'!G185="ERwIT",'full menu'!G185="I&amp;ERT",'full menu'!G185="ER&amp;M&amp;IT",'full menu'!G185="LSD"),"subst",IF(OR('full menu'!G185="FERT",'full menu'!G185="FMT",'full menu'!G185="FIT",'full menu'!G185="WSD"),"intens",IF('full menu'!G185="UASC","UASC","")))))</f>
        <v>subst</v>
      </c>
      <c r="H185" t="str">
        <f>IF(OR('full menu'!H185="MDC",'full menu'!H185="PERF"),"rude",IF(OR('full menu'!H185="PCB",'full menu'!H185="AERF",'full menu'!H185="UD"),"inter",IF(OR('full menu'!H185="ACB",'full menu'!H185="LCERT",'full menu'!H185="LERT",'full menu'!H185="FCERT",'full menu'!H185="FCMT",'full menu'!H185="LCMT",'full menu'!H185="LMT",'full menu'!H185="LCIT",'full menu'!H185="FCIT",'full menu'!H185="LIT",'full menu'!H185="MwERT",'full menu'!H185="ERwMT",'full menu'!H185="M&amp;ERT",'full menu'!H185="MwIT",'full menu'!H185="IwMT",'full menu'!H185="M&amp;IT",'full menu'!H185="IwERT",'full menu'!H185="ERwIT",'full menu'!H185="I&amp;ERT",'full menu'!H185="ER&amp;M&amp;IT",'full menu'!H185="LSD"),"subst",IF(OR('full menu'!H185="FERT",'full menu'!H185="FMT",'full menu'!H185="FIT",'full menu'!H185="WSD"),"intens",IF('full menu'!H185="UASC","UASC","")))))</f>
        <v>subst</v>
      </c>
      <c r="I185" t="str">
        <f>IF(OR('full menu'!I185="MDC",'full menu'!I185="PERF"),"rude",IF(OR('full menu'!I185="PCB",'full menu'!I185="AERF",'full menu'!I185="UD"),"inter",IF(OR('full menu'!I185="ACB",'full menu'!I185="LCERT",'full menu'!I185="LERT",'full menu'!I185="FCERT",'full menu'!I185="FCMT",'full menu'!I185="LCMT",'full menu'!I185="LMT",'full menu'!I185="LCIT",'full menu'!I185="FCIT",'full menu'!I185="LIT",'full menu'!I185="MwERT",'full menu'!I185="ERwMT",'full menu'!I185="M&amp;ERT",'full menu'!I185="MwIT",'full menu'!I185="IwMT",'full menu'!I185="M&amp;IT",'full menu'!I185="IwERT",'full menu'!I185="ERwIT",'full menu'!I185="I&amp;ERT",'full menu'!I185="ER&amp;M&amp;IT",'full menu'!I185="LSD"),"subst",IF(OR('full menu'!I185="FERT",'full menu'!I185="FMT",'full menu'!I185="FIT",'full menu'!I185="WSD"),"intens",IF('full menu'!I185="UASC","UASC","")))))</f>
        <v>subst</v>
      </c>
      <c r="J185" t="str">
        <f>IF(OR('full menu'!J185="MDC",'full menu'!J185="PERF"),"rude",IF(OR('full menu'!J185="PCB",'full menu'!J185="AERF",'full menu'!J185="UD"),"inter",IF(OR('full menu'!J185="ACB",'full menu'!J185="LCERT",'full menu'!J185="LERT",'full menu'!J185="FCERT",'full menu'!J185="FCMT",'full menu'!J185="LCMT",'full menu'!J185="LMT",'full menu'!J185="LCIT",'full menu'!J185="FCIT",'full menu'!J185="LIT",'full menu'!J185="MwERT",'full menu'!J185="ERwMT",'full menu'!J185="M&amp;ERT",'full menu'!J185="MwIT",'full menu'!J185="IwMT",'full menu'!J185="M&amp;IT",'full menu'!J185="IwERT",'full menu'!J185="ERwIT",'full menu'!J185="I&amp;ERT",'full menu'!J185="ER&amp;M&amp;IT",'full menu'!J185="LSD"),"subst",IF(OR('full menu'!J185="FERT",'full menu'!J185="FMT",'full menu'!J185="FIT",'full menu'!J185="WSD"),"intens",IF('full menu'!J185="UASC","UASC","")))))</f>
        <v>subst</v>
      </c>
      <c r="K185" t="str">
        <f>IF(OR('full menu'!K185="MDC",'full menu'!K185="PERF"),"rude",IF(OR('full menu'!K185="PCB",'full menu'!K185="AERF",'full menu'!K185="UD"),"inter",IF(OR('full menu'!K185="ACB",'full menu'!K185="LCERT",'full menu'!K185="LERT",'full menu'!K185="FCERT",'full menu'!K185="FCMT",'full menu'!K185="LCMT",'full menu'!K185="LMT",'full menu'!K185="LCIT",'full menu'!K185="FCIT",'full menu'!K185="LIT",'full menu'!K185="MwERT",'full menu'!K185="ERwMT",'full menu'!K185="M&amp;ERT",'full menu'!K185="MwIT",'full menu'!K185="IwMT",'full menu'!K185="M&amp;IT",'full menu'!K185="IwERT",'full menu'!K185="ERwIT",'full menu'!K185="I&amp;ERT",'full menu'!K185="ER&amp;M&amp;IT",'full menu'!K185="LSD"),"subst",IF(OR('full menu'!K185="FERT",'full menu'!K185="FMT",'full menu'!K185="FIT",'full menu'!K185="WSD"),"intens",IF('full menu'!K185="UASC","UASC","")))))</f>
        <v>subst</v>
      </c>
      <c r="L185" t="str">
        <f>IF(OR('full menu'!L185="MDC",'full menu'!L185="PERF"),"rude",IF(OR('full menu'!L185="PCB",'full menu'!L185="AERF",'full menu'!L185="UD"),"inter",IF(OR('full menu'!L185="ACB",'full menu'!L185="LCERT",'full menu'!L185="LERT",'full menu'!L185="FCERT",'full menu'!L185="FCMT",'full menu'!L185="LCMT",'full menu'!L185="LMT",'full menu'!L185="LCIT",'full menu'!L185="FCIT",'full menu'!L185="LIT",'full menu'!L185="MwERT",'full menu'!L185="ERwMT",'full menu'!L185="M&amp;ERT",'full menu'!L185="MwIT",'full menu'!L185="IwMT",'full menu'!L185="M&amp;IT",'full menu'!L185="IwERT",'full menu'!L185="ERwIT",'full menu'!L185="I&amp;ERT",'full menu'!L185="ER&amp;M&amp;IT",'full menu'!L185="LSD"),"subst",IF(OR('full menu'!L185="FERT",'full menu'!L185="FMT",'full menu'!L185="FIT",'full menu'!L185="WSD"),"intens",IF('full menu'!L185="UASC","UASC","")))))</f>
        <v>subst</v>
      </c>
      <c r="M185" t="str">
        <f>IF(OR('full menu'!M185="MDC",'full menu'!M185="PERF"),"rude",IF(OR('full menu'!M185="PCB",'full menu'!M185="AERF",'full menu'!M185="UD"),"inter",IF(OR('full menu'!M185="ACB",'full menu'!M185="LCERT",'full menu'!M185="LERT",'full menu'!M185="FCERT",'full menu'!M185="FCMT",'full menu'!M185="LCMT",'full menu'!M185="LMT",'full menu'!M185="LCIT",'full menu'!M185="FCIT",'full menu'!M185="LIT",'full menu'!M185="MwERT",'full menu'!M185="ERwMT",'full menu'!M185="M&amp;ERT",'full menu'!M185="MwIT",'full menu'!M185="IwMT",'full menu'!M185="M&amp;IT",'full menu'!M185="IwERT",'full menu'!M185="ERwIT",'full menu'!M185="I&amp;ERT",'full menu'!M185="ER&amp;M&amp;IT",'full menu'!M185="LSD"),"subst",IF(OR('full menu'!M185="FERT",'full menu'!M185="FMT",'full menu'!M185="FIT",'full menu'!M185="WSD"),"intens",IF('full menu'!M185="UASC","UASC","")))))</f>
        <v>subst</v>
      </c>
      <c r="N185" t="str">
        <f>IF(OR('full menu'!N185="MDC",'full menu'!N185="PERF"),"rude",IF(OR('full menu'!N185="PCB",'full menu'!N185="AERF",'full menu'!N185="UD"),"inter",IF(OR('full menu'!N185="ACB",'full menu'!N185="LCERT",'full menu'!N185="LERT",'full menu'!N185="FCERT",'full menu'!N185="FCMT",'full menu'!N185="LCMT",'full menu'!N185="LMT",'full menu'!N185="LCIT",'full menu'!N185="FCIT",'full menu'!N185="LIT",'full menu'!N185="MwERT",'full menu'!N185="ERwMT",'full menu'!N185="M&amp;ERT",'full menu'!N185="MwIT",'full menu'!N185="IwMT",'full menu'!N185="M&amp;IT",'full menu'!N185="IwERT",'full menu'!N185="ERwIT",'full menu'!N185="I&amp;ERT",'full menu'!N185="ER&amp;M&amp;IT",'full menu'!N185="LSD"),"subst",IF(OR('full menu'!N185="FERT",'full menu'!N185="FMT",'full menu'!N185="FIT",'full menu'!N185="WSD"),"intens",IF('full menu'!N185="UASC","UASC","")))))</f>
        <v>subst</v>
      </c>
      <c r="O185" t="str">
        <f>IF(OR('full menu'!O185="MDC",'full menu'!O185="PERF"),"rude",IF(OR('full menu'!O185="PCB",'full menu'!O185="AERF",'full menu'!O185="UD"),"inter",IF(OR('full menu'!O185="ACB",'full menu'!O185="LCERT",'full menu'!O185="LERT",'full menu'!O185="FCERT",'full menu'!O185="FCMT",'full menu'!O185="LCMT",'full menu'!O185="LMT",'full menu'!O185="LCIT",'full menu'!O185="FCIT",'full menu'!O185="LIT",'full menu'!O185="MwERT",'full menu'!O185="ERwMT",'full menu'!O185="M&amp;ERT",'full menu'!O185="MwIT",'full menu'!O185="IwMT",'full menu'!O185="M&amp;IT",'full menu'!O185="IwERT",'full menu'!O185="ERwIT",'full menu'!O185="I&amp;ERT",'full menu'!O185="ER&amp;M&amp;IT",'full menu'!O185="LSD"),"subst",IF(OR('full menu'!O185="FERT",'full menu'!O185="FMT",'full menu'!O185="FIT",'full menu'!O185="WSD"),"intens",IF('full menu'!O185="UASC","UASC","")))))</f>
        <v>subst</v>
      </c>
      <c r="P185" t="str">
        <f>IF(OR('full menu'!P185="MDC",'full menu'!P185="PERF"),"rude",IF(OR('full menu'!P185="PCB",'full menu'!P185="AERF",'full menu'!P185="UD"),"inter",IF(OR('full menu'!P185="ACB",'full menu'!P185="LCERT",'full menu'!P185="LERT",'full menu'!P185="FCERT",'full menu'!P185="FCMT",'full menu'!P185="LCMT",'full menu'!P185="LMT",'full menu'!P185="LCIT",'full menu'!P185="FCIT",'full menu'!P185="LIT",'full menu'!P185="MwERT",'full menu'!P185="ERwMT",'full menu'!P185="M&amp;ERT",'full menu'!P185="MwIT",'full menu'!P185="IwMT",'full menu'!P185="M&amp;IT",'full menu'!P185="IwERT",'full menu'!P185="ERwIT",'full menu'!P185="I&amp;ERT",'full menu'!P185="ER&amp;M&amp;IT",'full menu'!P185="LSD"),"subst",IF(OR('full menu'!P185="FERT",'full menu'!P185="FMT",'full menu'!P185="FIT",'full menu'!P185="WSD"),"intens",IF('full menu'!P185="UASC","UASC","")))))</f>
        <v>inter</v>
      </c>
      <c r="Q185" t="str">
        <f>IF(OR('full menu'!Q185="MDC",'full menu'!Q185="PERF"),"rude",IF(OR('full menu'!Q185="PCB",'full menu'!Q185="AERF",'full menu'!Q185="UD"),"inter",IF(OR('full menu'!Q185="ACB",'full menu'!Q185="LCERT",'full menu'!Q185="LERT",'full menu'!Q185="FCERT",'full menu'!Q185="FCMT",'full menu'!Q185="LCMT",'full menu'!Q185="LMT",'full menu'!Q185="LCIT",'full menu'!Q185="FCIT",'full menu'!Q185="LIT",'full menu'!Q185="MwERT",'full menu'!Q185="ERwMT",'full menu'!Q185="M&amp;ERT",'full menu'!Q185="MwIT",'full menu'!Q185="IwMT",'full menu'!Q185="M&amp;IT",'full menu'!Q185="IwERT",'full menu'!Q185="ERwIT",'full menu'!Q185="I&amp;ERT",'full menu'!Q185="ER&amp;M&amp;IT",'full menu'!Q185="LSD"),"subst",IF(OR('full menu'!Q185="FERT",'full menu'!Q185="FMT",'full menu'!Q185="FIT",'full menu'!Q185="WSD"),"intens",IF('full menu'!Q185="UASC","UASC","")))))</f>
        <v>inter</v>
      </c>
      <c r="R185" t="str">
        <f>IF(OR('full menu'!R185="MDC",'full menu'!R185="PERF"),"rude",IF(OR('full menu'!R185="PCB",'full menu'!R185="AERF",'full menu'!R185="UD"),"inter",IF(OR('full menu'!R185="ACB",'full menu'!R185="LCERT",'full menu'!R185="LERT",'full menu'!R185="FCERT",'full menu'!R185="FCMT",'full menu'!R185="LCMT",'full menu'!R185="LMT",'full menu'!R185="LCIT",'full menu'!R185="FCIT",'full menu'!R185="LIT",'full menu'!R185="MwERT",'full menu'!R185="ERwMT",'full menu'!R185="M&amp;ERT",'full menu'!R185="MwIT",'full menu'!R185="IwMT",'full menu'!R185="M&amp;IT",'full menu'!R185="IwERT",'full menu'!R185="ERwIT",'full menu'!R185="I&amp;ERT",'full menu'!R185="ER&amp;M&amp;IT",'full menu'!R185="LSD"),"subst",IF(OR('full menu'!R185="FERT",'full menu'!R185="FMT",'full menu'!R185="FIT",'full menu'!R185="WSD"),"intens",IF('full menu'!R185="UASC","UASC","")))))</f>
        <v>inter</v>
      </c>
      <c r="S185" t="str">
        <f>IF(OR('full menu'!S185="MDC",'full menu'!S185="PERF"),"rude",IF(OR('full menu'!S185="PCB",'full menu'!S185="AERF",'full menu'!S185="UD"),"inter",IF(OR('full menu'!S185="ACB",'full menu'!S185="LCERT",'full menu'!S185="LERT",'full menu'!S185="FCERT",'full menu'!S185="FCMT",'full menu'!S185="LCMT",'full menu'!S185="LMT",'full menu'!S185="LCIT",'full menu'!S185="FCIT",'full menu'!S185="LIT",'full menu'!S185="MwERT",'full menu'!S185="ERwMT",'full menu'!S185="M&amp;ERT",'full menu'!S185="MwIT",'full menu'!S185="IwMT",'full menu'!S185="M&amp;IT",'full menu'!S185="IwERT",'full menu'!S185="ERwIT",'full menu'!S185="I&amp;ERT",'full menu'!S185="ER&amp;M&amp;IT",'full menu'!S185="LSD"),"subst",IF(OR('full menu'!S185="FERT",'full menu'!S185="FMT",'full menu'!S185="FIT",'full menu'!S185="WSD"),"intens",IF('full menu'!S185="UASC","UASC","")))))</f>
        <v>inter</v>
      </c>
      <c r="T185" t="str">
        <f>IF(OR('full menu'!T185="MDC",'full menu'!T185="PERF"),"rude",IF(OR('full menu'!T185="PCB",'full menu'!T185="AERF",'full menu'!T185="UD"),"inter",IF(OR('full menu'!T185="ACB",'full menu'!T185="LCERT",'full menu'!T185="LERT",'full menu'!T185="FCERT",'full menu'!T185="FCMT",'full menu'!T185="LCMT",'full menu'!T185="LMT",'full menu'!T185="LCIT",'full menu'!T185="FCIT",'full menu'!T185="LIT",'full menu'!T185="MwERT",'full menu'!T185="ERwMT",'full menu'!T185="M&amp;ERT",'full menu'!T185="MwIT",'full menu'!T185="IwMT",'full menu'!T185="M&amp;IT",'full menu'!T185="IwERT",'full menu'!T185="ERwIT",'full menu'!T185="I&amp;ERT",'full menu'!T185="ER&amp;M&amp;IT",'full menu'!T185="LSD"),"subst",IF(OR('full menu'!T185="FERT",'full menu'!T185="FMT",'full menu'!T185="FIT",'full menu'!T185="WSD"),"intens",IF('full menu'!T185="UASC","UASC","")))))</f>
        <v/>
      </c>
      <c r="U185" t="str">
        <f>IF(OR('full menu'!U185="MDC",'full menu'!U185="PERF"),"rude",IF(OR('full menu'!U185="PCB",'full menu'!U185="AERF",'full menu'!U185="UD"),"inter",IF(OR('full menu'!U185="ACB",'full menu'!U185="LCERT",'full menu'!U185="LERT",'full menu'!U185="FCERT",'full menu'!U185="FCMT",'full menu'!U185="LCMT",'full menu'!U185="LMT",'full menu'!U185="LCIT",'full menu'!U185="FCIT",'full menu'!U185="LIT",'full menu'!U185="MwERT",'full menu'!U185="ERwMT",'full menu'!U185="M&amp;ERT",'full menu'!U185="MwIT",'full menu'!U185="IwMT",'full menu'!U185="M&amp;IT",'full menu'!U185="IwERT",'full menu'!U185="ERwIT",'full menu'!U185="I&amp;ERT",'full menu'!U185="ER&amp;M&amp;IT",'full menu'!U185="LSD"),"subst",IF(OR('full menu'!U185="FERT",'full menu'!U185="FMT",'full menu'!U185="FIT",'full menu'!U185="WSD"),"intens",IF('full menu'!U185="UASC","UASC","")))))</f>
        <v/>
      </c>
      <c r="V185" t="str">
        <f>IF(OR('full menu'!V185="MDC",'full menu'!V185="PERF"),"rude",IF(OR('full menu'!V185="PCB",'full menu'!V185="AERF",'full menu'!V185="UD"),"inter",IF(OR('full menu'!V185="ACB",'full menu'!V185="LCERT",'full menu'!V185="LERT",'full menu'!V185="FCERT",'full menu'!V185="FCMT",'full menu'!V185="LCMT",'full menu'!V185="LMT",'full menu'!V185="LCIT",'full menu'!V185="FCIT",'full menu'!V185="LIT",'full menu'!V185="MwERT",'full menu'!V185="ERwMT",'full menu'!V185="M&amp;ERT",'full menu'!V185="MwIT",'full menu'!V185="IwMT",'full menu'!V185="M&amp;IT",'full menu'!V185="IwERT",'full menu'!V185="ERwIT",'full menu'!V185="I&amp;ERT",'full menu'!V185="ER&amp;M&amp;IT",'full menu'!V185="LSD"),"subst",IF(OR('full menu'!V185="FERT",'full menu'!V185="FMT",'full menu'!V185="FIT",'full menu'!V185="WSD"),"intens",IF('full menu'!V185="UASC","UASC","")))))</f>
        <v/>
      </c>
      <c r="W185" t="str">
        <f>IF(OR('full menu'!W185="MDC",'full menu'!W185="PERF"),"rude",IF(OR('full menu'!W185="PCB",'full menu'!W185="AERF",'full menu'!W185="UD"),"inter",IF(OR('full menu'!W185="ACB",'full menu'!W185="LCERT",'full menu'!W185="LERT",'full menu'!W185="FCERT",'full menu'!W185="FCMT",'full menu'!W185="LCMT",'full menu'!W185="LMT",'full menu'!W185="LCIT",'full menu'!W185="FCIT",'full menu'!W185="LIT",'full menu'!W185="MwERT",'full menu'!W185="ERwMT",'full menu'!W185="M&amp;ERT",'full menu'!W185="MwIT",'full menu'!W185="IwMT",'full menu'!W185="M&amp;IT",'full menu'!W185="IwERT",'full menu'!W185="ERwIT",'full menu'!W185="I&amp;ERT",'full menu'!W185="ER&amp;M&amp;IT",'full menu'!W185="LSD"),"subst",IF(OR('full menu'!W185="FERT",'full menu'!W185="FMT",'full menu'!W185="FIT",'full menu'!W185="WSD"),"intens",IF('full menu'!W185="UASC","UASC","")))))</f>
        <v/>
      </c>
      <c r="X185" t="str">
        <f>IF(OR('full menu'!X185="MDC",'full menu'!X185="PERF"),"rude",IF(OR('full menu'!X185="PCB",'full menu'!X185="AERF",'full menu'!X185="UD"),"inter",IF(OR('full menu'!X185="ACB",'full menu'!X185="LCERT",'full menu'!X185="LERT",'full menu'!X185="FCERT",'full menu'!X185="FCMT",'full menu'!X185="LCMT",'full menu'!X185="LMT",'full menu'!X185="LCIT",'full menu'!X185="FCIT",'full menu'!X185="LIT",'full menu'!X185="MwERT",'full menu'!X185="ERwMT",'full menu'!X185="M&amp;ERT",'full menu'!X185="MwIT",'full menu'!X185="IwMT",'full menu'!X185="M&amp;IT",'full menu'!X185="IwERT",'full menu'!X185="ERwIT",'full menu'!X185="I&amp;ERT",'full menu'!X185="ER&amp;M&amp;IT",'full menu'!X185="LSD"),"subst",IF(OR('full menu'!X185="FERT",'full menu'!X185="FMT",'full menu'!X185="FIT",'full menu'!X185="WSD"),"intens",IF('full menu'!X185="UASC","UASC","")))))</f>
        <v/>
      </c>
      <c r="Y185" t="str">
        <f>IF(OR('full menu'!Y185="MDC",'full menu'!Y185="PERF"),"rude",IF(OR('full menu'!Y185="PCB",'full menu'!Y185="AERF",'full menu'!Y185="UD"),"inter",IF(OR('full menu'!Y185="ACB",'full menu'!Y185="LCERT",'full menu'!Y185="LERT",'full menu'!Y185="FCERT",'full menu'!Y185="FCMT",'full menu'!Y185="LCMT",'full menu'!Y185="LMT",'full menu'!Y185="LCIT",'full menu'!Y185="FCIT",'full menu'!Y185="LIT",'full menu'!Y185="MwERT",'full menu'!Y185="ERwMT",'full menu'!Y185="M&amp;ERT",'full menu'!Y185="MwIT",'full menu'!Y185="IwMT",'full menu'!Y185="M&amp;IT",'full menu'!Y185="IwERT",'full menu'!Y185="ERwIT",'full menu'!Y185="I&amp;ERT",'full menu'!Y185="ER&amp;M&amp;IT",'full menu'!Y185="LSD"),"subst",IF(OR('full menu'!Y185="FERT",'full menu'!Y185="FMT",'full menu'!Y185="FIT",'full menu'!Y185="WSD"),"intens",IF('full menu'!Y185="UASC","UASC","")))))</f>
        <v/>
      </c>
      <c r="Z185" t="str">
        <f>IF(OR('full menu'!Z185="MDC",'full menu'!Z185="PERF"),"rude",IF(OR('full menu'!Z185="PCB",'full menu'!Z185="AERF",'full menu'!Z185="UD"),"inter",IF(OR('full menu'!Z185="ACB",'full menu'!Z185="LCERT",'full menu'!Z185="LERT",'full menu'!Z185="FCERT",'full menu'!Z185="FCMT",'full menu'!Z185="LCMT",'full menu'!Z185="LMT",'full menu'!Z185="LCIT",'full menu'!Z185="FCIT",'full menu'!Z185="LIT",'full menu'!Z185="MwERT",'full menu'!Z185="ERwMT",'full menu'!Z185="M&amp;ERT",'full menu'!Z185="MwIT",'full menu'!Z185="IwMT",'full menu'!Z185="M&amp;IT",'full menu'!Z185="IwERT",'full menu'!Z185="ERwIT",'full menu'!Z185="I&amp;ERT",'full menu'!Z185="ER&amp;M&amp;IT",'full menu'!Z185="LSD"),"subst",IF(OR('full menu'!Z185="FERT",'full menu'!Z185="FMT",'full menu'!Z185="FIT",'full menu'!Z185="WSD"),"intens",IF('full menu'!Z185="UASC","UASC","")))))</f>
        <v/>
      </c>
      <c r="AA185" t="str">
        <f>IF(OR('full menu'!AA185="MDC",'full menu'!AA185="PERF"),"rude",IF(OR('full menu'!AA185="PCB",'full menu'!AA185="AERF",'full menu'!AA185="UD"),"inter",IF(OR('full menu'!AA185="ACB",'full menu'!AA185="LCERT",'full menu'!AA185="LERT",'full menu'!AA185="FCERT",'full menu'!AA185="FCMT",'full menu'!AA185="LCMT",'full menu'!AA185="LMT",'full menu'!AA185="LCIT",'full menu'!AA185="FCIT",'full menu'!AA185="LIT",'full menu'!AA185="MwERT",'full menu'!AA185="ERwMT",'full menu'!AA185="M&amp;ERT",'full menu'!AA185="MwIT",'full menu'!AA185="IwMT",'full menu'!AA185="M&amp;IT",'full menu'!AA185="IwERT",'full menu'!AA185="ERwIT",'full menu'!AA185="I&amp;ERT",'full menu'!AA185="ER&amp;M&amp;IT",'full menu'!AA185="LSD"),"subst",IF(OR('full menu'!AA185="FERT",'full menu'!AA185="FMT",'full menu'!AA185="FIT",'full menu'!AA185="WSD"),"intens",IF('full menu'!AA185="UASC","UASC","")))))</f>
        <v/>
      </c>
      <c r="AB185" t="str">
        <f>IF(OR('full menu'!AB185="MDC",'full menu'!AB185="PERF"),"rude",IF(OR('full menu'!AB185="PCB",'full menu'!AB185="AERF",'full menu'!AB185="UD"),"inter",IF(OR('full menu'!AB185="ACB",'full menu'!AB185="LCERT",'full menu'!AB185="LERT",'full menu'!AB185="FCERT",'full menu'!AB185="FCMT",'full menu'!AB185="LCMT",'full menu'!AB185="LMT",'full menu'!AB185="LCIT",'full menu'!AB185="FCIT",'full menu'!AB185="LIT",'full menu'!AB185="MwERT",'full menu'!AB185="ERwMT",'full menu'!AB185="M&amp;ERT",'full menu'!AB185="MwIT",'full menu'!AB185="IwMT",'full menu'!AB185="M&amp;IT",'full menu'!AB185="IwERT",'full menu'!AB185="ERwIT",'full menu'!AB185="I&amp;ERT",'full menu'!AB185="ER&amp;M&amp;IT",'full menu'!AB185="LSD"),"subst",IF(OR('full menu'!AB185="FERT",'full menu'!AB185="FMT",'full menu'!AB185="FIT",'full menu'!AB185="WSD"),"intens",IF('full menu'!AB185="UASC","UASC","")))))</f>
        <v/>
      </c>
      <c r="AC185" t="str">
        <f>IF(OR('full menu'!AC185="MDC",'full menu'!AC185="PERF"),"rude",IF(OR('full menu'!AC185="PCB",'full menu'!AC185="AERF",'full menu'!AC185="UD"),"inter",IF(OR('full menu'!AC185="ACB",'full menu'!AC185="LCERT",'full menu'!AC185="LERT",'full menu'!AC185="FCERT",'full menu'!AC185="FCMT",'full menu'!AC185="LCMT",'full menu'!AC185="LMT",'full menu'!AC185="LCIT",'full menu'!AC185="FCIT",'full menu'!AC185="LIT",'full menu'!AC185="MwERT",'full menu'!AC185="ERwMT",'full menu'!AC185="M&amp;ERT",'full menu'!AC185="MwIT",'full menu'!AC185="IwMT",'full menu'!AC185="M&amp;IT",'full menu'!AC185="IwERT",'full menu'!AC185="ERwIT",'full menu'!AC185="I&amp;ERT",'full menu'!AC185="ER&amp;M&amp;IT",'full menu'!AC185="LSD"),"subst",IF(OR('full menu'!AC185="FERT",'full menu'!AC185="FMT",'full menu'!AC185="FIT",'full menu'!AC185="WSD"),"intens",IF('full menu'!AC185="UASC","UASC","")))))</f>
        <v/>
      </c>
      <c r="AD185" t="str">
        <f>IF(OR('full menu'!AD185="MDC",'full menu'!AD185="PERF"),"rude",IF(OR('full menu'!AD185="PCB",'full menu'!AD185="AERF",'full menu'!AD185="UD"),"inter",IF(OR('full menu'!AD185="ACB",'full menu'!AD185="LCERT",'full menu'!AD185="LERT",'full menu'!AD185="FCERT",'full menu'!AD185="FCMT",'full menu'!AD185="LCMT",'full menu'!AD185="LMT",'full menu'!AD185="LCIT",'full menu'!AD185="FCIT",'full menu'!AD185="LIT",'full menu'!AD185="MwERT",'full menu'!AD185="ERwMT",'full menu'!AD185="M&amp;ERT",'full menu'!AD185="MwIT",'full menu'!AD185="IwMT",'full menu'!AD185="M&amp;IT",'full menu'!AD185="IwERT",'full menu'!AD185="ERwIT",'full menu'!AD185="I&amp;ERT",'full menu'!AD185="ER&amp;M&amp;IT",'full menu'!AD185="LSD"),"subst",IF(OR('full menu'!AD185="FERT",'full menu'!AD185="FMT",'full menu'!AD185="FIT",'full menu'!AD185="WSD"),"intens",IF('full menu'!AD185="UASC","UASC","")))))</f>
        <v/>
      </c>
      <c r="AE185" t="str">
        <f>IF(OR('full menu'!AE185="MDC",'full menu'!AE185="PERF"),"rude",IF(OR('full menu'!AE185="PCB",'full menu'!AE185="AERF",'full menu'!AE185="UD"),"inter",IF(OR('full menu'!AE185="ACB",'full menu'!AE185="LCERT",'full menu'!AE185="LERT",'full menu'!AE185="FCERT",'full menu'!AE185="FCMT",'full menu'!AE185="LCMT",'full menu'!AE185="LMT",'full menu'!AE185="LCIT",'full menu'!AE185="FCIT",'full menu'!AE185="LIT",'full menu'!AE185="MwERT",'full menu'!AE185="ERwMT",'full menu'!AE185="M&amp;ERT",'full menu'!AE185="MwIT",'full menu'!AE185="IwMT",'full menu'!AE185="M&amp;IT",'full menu'!AE185="IwERT",'full menu'!AE185="ERwIT",'full menu'!AE185="I&amp;ERT",'full menu'!AE185="ER&amp;M&amp;IT",'full menu'!AE185="LSD"),"subst",IF(OR('full menu'!AE185="FERT",'full menu'!AE185="FMT",'full menu'!AE185="FIT",'full menu'!AE185="WSD"),"intens",IF('full menu'!AE185="UASC","UASC","")))))</f>
        <v/>
      </c>
      <c r="AF185" t="str">
        <f>IF(OR('full menu'!AF185="MDC",'full menu'!AF185="PERF"),"rude",IF(OR('full menu'!AF185="PCB",'full menu'!AF185="AERF",'full menu'!AF185="UD"),"inter",IF(OR('full menu'!AF185="ACB",'full menu'!AF185="LCERT",'full menu'!AF185="LERT",'full menu'!AF185="FCERT",'full menu'!AF185="FCMT",'full menu'!AF185="LCMT",'full menu'!AF185="LMT",'full menu'!AF185="LCIT",'full menu'!AF185="FCIT",'full menu'!AF185="LIT",'full menu'!AF185="MwERT",'full menu'!AF185="ERwMT",'full menu'!AF185="M&amp;ERT",'full menu'!AF185="MwIT",'full menu'!AF185="IwMT",'full menu'!AF185="M&amp;IT",'full menu'!AF185="IwERT",'full menu'!AF185="ERwIT",'full menu'!AF185="I&amp;ERT",'full menu'!AF185="ER&amp;M&amp;IT",'full menu'!AF185="LSD"),"subst",IF(OR('full menu'!AF185="FERT",'full menu'!AF185="FMT",'full menu'!AF185="FIT",'full menu'!AF185="WSD"),"intens",IF('full menu'!AF185="UASC","UASC","")))))</f>
        <v/>
      </c>
      <c r="AG185" t="str">
        <f>IF(OR('full menu'!AG185="MDC",'full menu'!AG185="PERF"),"rude",IF(OR('full menu'!AG185="PCB",'full menu'!AG185="AERF",'full menu'!AG185="UD"),"inter",IF(OR('full menu'!AG185="ACB",'full menu'!AG185="LCERT",'full menu'!AG185="LERT",'full menu'!AG185="FCERT",'full menu'!AG185="FCMT",'full menu'!AG185="LCMT",'full menu'!AG185="LMT",'full menu'!AG185="LCIT",'full menu'!AG185="FCIT",'full menu'!AG185="LIT",'full menu'!AG185="MwERT",'full menu'!AG185="ERwMT",'full menu'!AG185="M&amp;ERT",'full menu'!AG185="MwIT",'full menu'!AG185="IwMT",'full menu'!AG185="M&amp;IT",'full menu'!AG185="IwERT",'full menu'!AG185="ERwIT",'full menu'!AG185="I&amp;ERT",'full menu'!AG185="ER&amp;M&amp;IT",'full menu'!AG185="LSD"),"subst",IF(OR('full menu'!AG185="FERT",'full menu'!AG185="FMT",'full menu'!AG185="FIT",'full menu'!AG185="WSD"),"intens",IF('full menu'!AG185="UASC","UASC","")))))</f>
        <v/>
      </c>
      <c r="AH185" t="str">
        <f>IF(OR('full menu'!AH185="MDC",'full menu'!AH185="PERF"),"rude",IF(OR('full menu'!AH185="PCB",'full menu'!AH185="AERF",'full menu'!AH185="UD"),"inter",IF(OR('full menu'!AH185="ACB",'full menu'!AH185="LCERT",'full menu'!AH185="LERT",'full menu'!AH185="FCERT",'full menu'!AH185="FCMT",'full menu'!AH185="LCMT",'full menu'!AH185="LMT",'full menu'!AH185="LCIT",'full menu'!AH185="FCIT",'full menu'!AH185="LIT",'full menu'!AH185="MwERT",'full menu'!AH185="ERwMT",'full menu'!AH185="M&amp;ERT",'full menu'!AH185="MwIT",'full menu'!AH185="IwMT",'full menu'!AH185="M&amp;IT",'full menu'!AH185="IwERT",'full menu'!AH185="ERwIT",'full menu'!AH185="I&amp;ERT",'full menu'!AH185="ER&amp;M&amp;IT",'full menu'!AH185="LSD"),"subst",IF(OR('full menu'!AH185="FERT",'full menu'!AH185="FMT",'full menu'!AH185="FIT",'full menu'!AH185="WSD"),"intens",IF('full menu'!AH185="UASC","UASC","")))))</f>
        <v/>
      </c>
      <c r="AI185" t="str">
        <f>IF(OR('full menu'!AI185="MDC",'full menu'!AI185="PERF"),"rude",IF(OR('full menu'!AI185="PCB",'full menu'!AI185="AERF",'full menu'!AI185="UD"),"inter",IF(OR('full menu'!AI185="ACB",'full menu'!AI185="LCERT",'full menu'!AI185="LERT",'full menu'!AI185="FCERT",'full menu'!AI185="FCMT",'full menu'!AI185="LCMT",'full menu'!AI185="LMT",'full menu'!AI185="LCIT",'full menu'!AI185="FCIT",'full menu'!AI185="LIT",'full menu'!AI185="MwERT",'full menu'!AI185="ERwMT",'full menu'!AI185="M&amp;ERT",'full menu'!AI185="MwIT",'full menu'!AI185="IwMT",'full menu'!AI185="M&amp;IT",'full menu'!AI185="IwERT",'full menu'!AI185="ERwIT",'full menu'!AI185="I&amp;ERT",'full menu'!AI185="ER&amp;M&amp;IT",'full menu'!AI185="LSD"),"subst",IF(OR('full menu'!AI185="FERT",'full menu'!AI185="FMT",'full menu'!AI185="FIT",'full menu'!AI185="WSD"),"intens",IF('full menu'!AI185="UASC","UASC","")))))</f>
        <v/>
      </c>
      <c r="AJ185" t="str">
        <f>IF(OR('full menu'!AJ185="MDC",'full menu'!AJ185="PERF"),"rude",IF(OR('full menu'!AJ185="PCB",'full menu'!AJ185="AERF",'full menu'!AJ185="UD"),"inter",IF(OR('full menu'!AJ185="ACB",'full menu'!AJ185="LCERT",'full menu'!AJ185="LERT",'full menu'!AJ185="FCERT",'full menu'!AJ185="FCMT",'full menu'!AJ185="LCMT",'full menu'!AJ185="LMT",'full menu'!AJ185="LCIT",'full menu'!AJ185="FCIT",'full menu'!AJ185="LIT",'full menu'!AJ185="MwERT",'full menu'!AJ185="ERwMT",'full menu'!AJ185="M&amp;ERT",'full menu'!AJ185="MwIT",'full menu'!AJ185="IwMT",'full menu'!AJ185="M&amp;IT",'full menu'!AJ185="IwERT",'full menu'!AJ185="ERwIT",'full menu'!AJ185="I&amp;ERT",'full menu'!AJ185="ER&amp;M&amp;IT",'full menu'!AJ185="LSD"),"subst",IF(OR('full menu'!AJ185="FERT",'full menu'!AJ185="FMT",'full menu'!AJ185="FIT",'full menu'!AJ185="WSD"),"intens",IF('full menu'!AJ185="UASC","UASC","")))))</f>
        <v/>
      </c>
      <c r="AK185" t="str">
        <f>IF(OR('full menu'!AK185="MDC",'full menu'!AK185="PERF"),"rude",IF(OR('full menu'!AK185="PCB",'full menu'!AK185="AERF",'full menu'!AK185="UD"),"inter",IF(OR('full menu'!AK185="ACB",'full menu'!AK185="LCERT",'full menu'!AK185="LERT",'full menu'!AK185="FCERT",'full menu'!AK185="FCMT",'full menu'!AK185="LCMT",'full menu'!AK185="LMT",'full menu'!AK185="LCIT",'full menu'!AK185="FCIT",'full menu'!AK185="LIT",'full menu'!AK185="MwERT",'full menu'!AK185="ERwMT",'full menu'!AK185="M&amp;ERT",'full menu'!AK185="MwIT",'full menu'!AK185="IwMT",'full menu'!AK185="M&amp;IT",'full menu'!AK185="IwERT",'full menu'!AK185="ERwIT",'full menu'!AK185="I&amp;ERT",'full menu'!AK185="ER&amp;M&amp;IT",'full menu'!AK185="LSD"),"subst",IF(OR('full menu'!AK185="FERT",'full menu'!AK185="FMT",'full menu'!AK185="FIT",'full menu'!AK185="WSD"),"intens",IF('full menu'!AK185="UASC","UASC","")))))</f>
        <v/>
      </c>
      <c r="AL185" t="str">
        <f>IF(OR('full menu'!AL185="MDC",'full menu'!AL185="PERF"),"rude",IF(OR('full menu'!AL185="PCB",'full menu'!AL185="AERF",'full menu'!AL185="UD"),"inter",IF(OR('full menu'!AL185="ACB",'full menu'!AL185="LCERT",'full menu'!AL185="LERT",'full menu'!AL185="FCERT",'full menu'!AL185="FCMT",'full menu'!AL185="LCMT",'full menu'!AL185="LMT",'full menu'!AL185="LCIT",'full menu'!AL185="FCIT",'full menu'!AL185="LIT",'full menu'!AL185="MwERT",'full menu'!AL185="ERwMT",'full menu'!AL185="M&amp;ERT",'full menu'!AL185="MwIT",'full menu'!AL185="IwMT",'full menu'!AL185="M&amp;IT",'full menu'!AL185="IwERT",'full menu'!AL185="ERwIT",'full menu'!AL185="I&amp;ERT",'full menu'!AL185="ER&amp;M&amp;IT",'full menu'!AL185="LSD"),"subst",IF(OR('full menu'!AL185="FERT",'full menu'!AL185="FMT",'full menu'!AL185="FIT",'full menu'!AL185="WSD"),"intens",IF('full menu'!AL185="UASC","UASC","")))))</f>
        <v/>
      </c>
      <c r="AM185" t="str">
        <f>IF(OR('full menu'!AM185="MDC",'full menu'!AM185="PERF"),"rude",IF(OR('full menu'!AM185="PCB",'full menu'!AM185="AERF",'full menu'!AM185="UD"),"inter",IF(OR('full menu'!AM185="ACB",'full menu'!AM185="LCERT",'full menu'!AM185="LERT",'full menu'!AM185="FCERT",'full menu'!AM185="FCMT",'full menu'!AM185="LCMT",'full menu'!AM185="LMT",'full menu'!AM185="LCIT",'full menu'!AM185="FCIT",'full menu'!AM185="LIT",'full menu'!AM185="MwERT",'full menu'!AM185="ERwMT",'full menu'!AM185="M&amp;ERT",'full menu'!AM185="MwIT",'full menu'!AM185="IwMT",'full menu'!AM185="M&amp;IT",'full menu'!AM185="IwERT",'full menu'!AM185="ERwIT",'full menu'!AM185="I&amp;ERT",'full menu'!AM185="ER&amp;M&amp;IT",'full menu'!AM185="LSD"),"subst",IF(OR('full menu'!AM185="FERT",'full menu'!AM185="FMT",'full menu'!AM185="FIT",'full menu'!AM185="WSD"),"intens",IF('full menu'!AM185="UASC","UASC","")))))</f>
        <v/>
      </c>
      <c r="AN185" t="str">
        <f>IF(OR('full menu'!AN185="MDC",'full menu'!AN185="PERF"),"rude",IF(OR('full menu'!AN185="PCB",'full menu'!AN185="AERF",'full menu'!AN185="UD"),"inter",IF(OR('full menu'!AN185="ACB",'full menu'!AN185="LCERT",'full menu'!AN185="LERT",'full menu'!AN185="FCERT",'full menu'!AN185="FCMT",'full menu'!AN185="LCMT",'full menu'!AN185="LMT",'full menu'!AN185="LCIT",'full menu'!AN185="FCIT",'full menu'!AN185="LIT",'full menu'!AN185="MwERT",'full menu'!AN185="ERwMT",'full menu'!AN185="M&amp;ERT",'full menu'!AN185="MwIT",'full menu'!AN185="IwMT",'full menu'!AN185="M&amp;IT",'full menu'!AN185="IwERT",'full menu'!AN185="ERwIT",'full menu'!AN185="I&amp;ERT",'full menu'!AN185="ER&amp;M&amp;IT",'full menu'!AN185="LSD"),"subst",IF(OR('full menu'!AN185="FERT",'full menu'!AN185="FMT",'full menu'!AN185="FIT",'full menu'!AN185="WSD"),"intens",IF('full menu'!AN185="UASC","UASC","")))))</f>
        <v/>
      </c>
      <c r="AO185" t="str">
        <f>IF(OR('full menu'!AO185="MDC",'full menu'!AO185="PERF"),"rude",IF(OR('full menu'!AO185="PCB",'full menu'!AO185="AERF",'full menu'!AO185="UD"),"inter",IF(OR('full menu'!AO185="ACB",'full menu'!AO185="LCERT",'full menu'!AO185="LERT",'full menu'!AO185="FCERT",'full menu'!AO185="FCMT",'full menu'!AO185="LCMT",'full menu'!AO185="LMT",'full menu'!AO185="LCIT",'full menu'!AO185="FCIT",'full menu'!AO185="LIT",'full menu'!AO185="MwERT",'full menu'!AO185="ERwMT",'full menu'!AO185="M&amp;ERT",'full menu'!AO185="MwIT",'full menu'!AO185="IwMT",'full menu'!AO185="M&amp;IT",'full menu'!AO185="IwERT",'full menu'!AO185="ERwIT",'full menu'!AO185="I&amp;ERT",'full menu'!AO185="ER&amp;M&amp;IT",'full menu'!AO185="LSD"),"subst",IF(OR('full menu'!AO185="FERT",'full menu'!AO185="FMT",'full menu'!AO185="FIT",'full menu'!AO185="WSD"),"intens",IF('full menu'!AO185="UASC","UASC","")))))</f>
        <v/>
      </c>
      <c r="AP185" t="str">
        <f>IF(OR('full menu'!AP185="MDC",'full menu'!AP185="PERF"),"rude",IF(OR('full menu'!AP185="PCB",'full menu'!AP185="AERF",'full menu'!AP185="UD"),"inter",IF(OR('full menu'!AP185="ACB",'full menu'!AP185="LCERT",'full menu'!AP185="LERT",'full menu'!AP185="FCERT",'full menu'!AP185="FCMT",'full menu'!AP185="LCMT",'full menu'!AP185="LMT",'full menu'!AP185="LCIT",'full menu'!AP185="FCIT",'full menu'!AP185="LIT",'full menu'!AP185="MwERT",'full menu'!AP185="ERwMT",'full menu'!AP185="M&amp;ERT",'full menu'!AP185="MwIT",'full menu'!AP185="IwMT",'full menu'!AP185="M&amp;IT",'full menu'!AP185="IwERT",'full menu'!AP185="ERwIT",'full menu'!AP185="I&amp;ERT",'full menu'!AP185="ER&amp;M&amp;IT",'full menu'!AP185="LSD"),"subst",IF(OR('full menu'!AP185="FERT",'full menu'!AP185="FMT",'full menu'!AP185="FIT",'full menu'!AP185="WSD"),"intens",IF('full menu'!AP185="UASC","UASC","")))))</f>
        <v/>
      </c>
      <c r="AQ185" t="str">
        <f>IF(OR('full menu'!AQ185="MDC",'full menu'!AQ185="PERF"),"rude",IF(OR('full menu'!AQ185="PCB",'full menu'!AQ185="AERF",'full menu'!AQ185="UD"),"inter",IF(OR('full menu'!AQ185="ACB",'full menu'!AQ185="LCERT",'full menu'!AQ185="LERT",'full menu'!AQ185="FCERT",'full menu'!AQ185="FCMT",'full menu'!AQ185="LCMT",'full menu'!AQ185="LMT",'full menu'!AQ185="LCIT",'full menu'!AQ185="FCIT",'full menu'!AQ185="LIT",'full menu'!AQ185="MwERT",'full menu'!AQ185="ERwMT",'full menu'!AQ185="M&amp;ERT",'full menu'!AQ185="MwIT",'full menu'!AQ185="IwMT",'full menu'!AQ185="M&amp;IT",'full menu'!AQ185="IwERT",'full menu'!AQ185="ERwIT",'full menu'!AQ185="I&amp;ERT",'full menu'!AQ185="ER&amp;M&amp;IT",'full menu'!AQ185="LSD"),"subst",IF(OR('full menu'!AQ185="FERT",'full menu'!AQ185="FMT",'full menu'!AQ185="FIT",'full menu'!AQ185="WSD"),"intens",IF('full menu'!AQ185="UASC","UASC","")))))</f>
        <v/>
      </c>
      <c r="AR185" t="str">
        <f>IF(OR('full menu'!AR185="MDC",'full menu'!AR185="PERF"),"rude",IF(OR('full menu'!AR185="PCB",'full menu'!AR185="AERF",'full menu'!AR185="UD"),"inter",IF(OR('full menu'!AR185="ACB",'full menu'!AR185="LCERT",'full menu'!AR185="LERT",'full menu'!AR185="FCERT",'full menu'!AR185="FCMT",'full menu'!AR185="LCMT",'full menu'!AR185="LMT",'full menu'!AR185="LCIT",'full menu'!AR185="FCIT",'full menu'!AR185="LIT",'full menu'!AR185="MwERT",'full menu'!AR185="ERwMT",'full menu'!AR185="M&amp;ERT",'full menu'!AR185="MwIT",'full menu'!AR185="IwMT",'full menu'!AR185="M&amp;IT",'full menu'!AR185="IwERT",'full menu'!AR185="ERwIT",'full menu'!AR185="I&amp;ERT",'full menu'!AR185="ER&amp;M&amp;IT",'full menu'!AR185="LSD"),"subst",IF(OR('full menu'!AR185="FERT",'full menu'!AR185="FMT",'full menu'!AR185="FIT",'full menu'!AR185="WSD"),"intens",IF('full menu'!AR185="UASC","UASC","")))))</f>
        <v/>
      </c>
      <c r="AS185" t="str">
        <f>IF(OR('full menu'!AS185="MDC",'full menu'!AS185="PERF"),"rude",IF(OR('full menu'!AS185="PCB",'full menu'!AS185="AERF",'full menu'!AS185="UD"),"inter",IF(OR('full menu'!AS185="ACB",'full menu'!AS185="LCERT",'full menu'!AS185="LERT",'full menu'!AS185="FCERT",'full menu'!AS185="FCMT",'full menu'!AS185="LCMT",'full menu'!AS185="LMT",'full menu'!AS185="LCIT",'full menu'!AS185="FCIT",'full menu'!AS185="LIT",'full menu'!AS185="MwERT",'full menu'!AS185="ERwMT",'full menu'!AS185="M&amp;ERT",'full menu'!AS185="MwIT",'full menu'!AS185="IwMT",'full menu'!AS185="M&amp;IT",'full menu'!AS185="IwERT",'full menu'!AS185="ERwIT",'full menu'!AS185="I&amp;ERT",'full menu'!AS185="ER&amp;M&amp;IT",'full menu'!AS185="LSD"),"subst",IF(OR('full menu'!AS185="FERT",'full menu'!AS185="FMT",'full menu'!AS185="FIT",'full menu'!AS185="WSD"),"intens",IF('full menu'!AS185="UASC","UASC","")))))</f>
        <v/>
      </c>
      <c r="AT185" t="str">
        <f>IF(OR('full menu'!AT185="MDC",'full menu'!AT185="PERF"),"rude",IF(OR('full menu'!AT185="PCB",'full menu'!AT185="AERF",'full menu'!AT185="UD"),"inter",IF(OR('full menu'!AT185="ACB",'full menu'!AT185="LCERT",'full menu'!AT185="LERT",'full menu'!AT185="FCERT",'full menu'!AT185="FCMT",'full menu'!AT185="LCMT",'full menu'!AT185="LMT",'full menu'!AT185="LCIT",'full menu'!AT185="FCIT",'full menu'!AT185="LIT",'full menu'!AT185="MwERT",'full menu'!AT185="ERwMT",'full menu'!AT185="M&amp;ERT",'full menu'!AT185="MwIT",'full menu'!AT185="IwMT",'full menu'!AT185="M&amp;IT",'full menu'!AT185="IwERT",'full menu'!AT185="ERwIT",'full menu'!AT185="I&amp;ERT",'full menu'!AT185="ER&amp;M&amp;IT",'full menu'!AT185="LSD"),"subst",IF(OR('full menu'!AT185="FERT",'full menu'!AT185="FMT",'full menu'!AT185="FIT",'full menu'!AT185="WSD"),"intens",IF('full menu'!AT185="UASC","UASC","")))))</f>
        <v/>
      </c>
      <c r="AU185" t="str">
        <f>IF(OR('full menu'!AU185="MDC",'full menu'!AU185="PERF"),"rude",IF(OR('full menu'!AU185="PCB",'full menu'!AU185="AERF",'full menu'!AU185="UD"),"inter",IF(OR('full menu'!AU185="ACB",'full menu'!AU185="LCERT",'full menu'!AU185="LERT",'full menu'!AU185="FCERT",'full menu'!AU185="FCMT",'full menu'!AU185="LCMT",'full menu'!AU185="LMT",'full menu'!AU185="LCIT",'full menu'!AU185="FCIT",'full menu'!AU185="LIT",'full menu'!AU185="MwERT",'full menu'!AU185="ERwMT",'full menu'!AU185="M&amp;ERT",'full menu'!AU185="MwIT",'full menu'!AU185="IwMT",'full menu'!AU185="M&amp;IT",'full menu'!AU185="IwERT",'full menu'!AU185="ERwIT",'full menu'!AU185="I&amp;ERT",'full menu'!AU185="ER&amp;M&amp;IT",'full menu'!AU185="LSD"),"subst",IF(OR('full menu'!AU185="FERT",'full menu'!AU185="FMT",'full menu'!AU185="FIT",'full menu'!AU185="WSD"),"intens",IF('full menu'!AU185="UASC","UASC","")))))</f>
        <v/>
      </c>
      <c r="AV185" t="str">
        <f>IF(OR('full menu'!AV185="MDC",'full menu'!AV185="PERF"),"rude",IF(OR('full menu'!AV185="PCB",'full menu'!AV185="AERF",'full menu'!AV185="UD"),"inter",IF(OR('full menu'!AV185="ACB",'full menu'!AV185="LCERT",'full menu'!AV185="LERT",'full menu'!AV185="FCERT",'full menu'!AV185="FCMT",'full menu'!AV185="LCMT",'full menu'!AV185="LMT",'full menu'!AV185="LCIT",'full menu'!AV185="FCIT",'full menu'!AV185="LIT",'full menu'!AV185="MwERT",'full menu'!AV185="ERwMT",'full menu'!AV185="M&amp;ERT",'full menu'!AV185="MwIT",'full menu'!AV185="IwMT",'full menu'!AV185="M&amp;IT",'full menu'!AV185="IwERT",'full menu'!AV185="ERwIT",'full menu'!AV185="I&amp;ERT",'full menu'!AV185="ER&amp;M&amp;IT",'full menu'!AV185="LSD"),"subst",IF(OR('full menu'!AV185="FERT",'full menu'!AV185="FMT",'full menu'!AV185="FIT",'full menu'!AV185="WSD"),"intens",IF('full menu'!AV185="UASC","UASC","")))))</f>
        <v/>
      </c>
      <c r="AW185" t="str">
        <f>IF(OR('full menu'!AW185="MDC",'full menu'!AW185="PERF"),"rude",IF(OR('full menu'!AW185="PCB",'full menu'!AW185="AERF",'full menu'!AW185="UD"),"inter",IF(OR('full menu'!AW185="ACB",'full menu'!AW185="LCERT",'full menu'!AW185="LERT",'full menu'!AW185="FCERT",'full menu'!AW185="FCMT",'full menu'!AW185="LCMT",'full menu'!AW185="LMT",'full menu'!AW185="LCIT",'full menu'!AW185="FCIT",'full menu'!AW185="LIT",'full menu'!AW185="MwERT",'full menu'!AW185="ERwMT",'full menu'!AW185="M&amp;ERT",'full menu'!AW185="MwIT",'full menu'!AW185="IwMT",'full menu'!AW185="M&amp;IT",'full menu'!AW185="IwERT",'full menu'!AW185="ERwIT",'full menu'!AW185="I&amp;ERT",'full menu'!AW185="ER&amp;M&amp;IT",'full menu'!AW185="LSD"),"subst",IF(OR('full menu'!AW185="FERT",'full menu'!AW185="FMT",'full menu'!AW185="FIT",'full menu'!AW185="WSD"),"intens",IF('full menu'!AW185="UASC","UASC","")))))</f>
        <v/>
      </c>
      <c r="AX185" t="str">
        <f>IF(OR('full menu'!AX185="MDC",'full menu'!AX185="PERF"),"rude",IF(OR('full menu'!AX185="PCB",'full menu'!AX185="AERF",'full menu'!AX185="UD"),"inter",IF(OR('full menu'!AX185="ACB",'full menu'!AX185="LCERT",'full menu'!AX185="LERT",'full menu'!AX185="FCERT",'full menu'!AX185="FCMT",'full menu'!AX185="LCMT",'full menu'!AX185="LMT",'full menu'!AX185="LCIT",'full menu'!AX185="FCIT",'full menu'!AX185="LIT",'full menu'!AX185="MwERT",'full menu'!AX185="ERwMT",'full menu'!AX185="M&amp;ERT",'full menu'!AX185="MwIT",'full menu'!AX185="IwMT",'full menu'!AX185="M&amp;IT",'full menu'!AX185="IwERT",'full menu'!AX185="ERwIT",'full menu'!AX185="I&amp;ERT",'full menu'!AX185="ER&amp;M&amp;IT",'full menu'!AX185="LSD"),"subst",IF(OR('full menu'!AX185="FERT",'full menu'!AX185="FMT",'full menu'!AX185="FIT",'full menu'!AX185="WSD"),"intens",IF('full menu'!AX185="UASC","UASC","")))))</f>
        <v/>
      </c>
      <c r="AY185" t="str">
        <f>IF(OR('full menu'!AY185="MDC",'full menu'!AY185="PERF"),"rude",IF(OR('full menu'!AY185="PCB",'full menu'!AY185="AERF",'full menu'!AY185="UD"),"inter",IF(OR('full menu'!AY185="ACB",'full menu'!AY185="LCERT",'full menu'!AY185="LERT",'full menu'!AY185="FCERT",'full menu'!AY185="FCMT",'full menu'!AY185="LCMT",'full menu'!AY185="LMT",'full menu'!AY185="LCIT",'full menu'!AY185="FCIT",'full menu'!AY185="LIT",'full menu'!AY185="MwERT",'full menu'!AY185="ERwMT",'full menu'!AY185="M&amp;ERT",'full menu'!AY185="MwIT",'full menu'!AY185="IwMT",'full menu'!AY185="M&amp;IT",'full menu'!AY185="IwERT",'full menu'!AY185="ERwIT",'full menu'!AY185="I&amp;ERT",'full menu'!AY185="ER&amp;M&amp;IT",'full menu'!AY185="LSD"),"subst",IF(OR('full menu'!AY185="FERT",'full menu'!AY185="FMT",'full menu'!AY185="FIT",'full menu'!AY185="WSD"),"intens",IF('full menu'!AY185="UASC","UASC","")))))</f>
        <v/>
      </c>
    </row>
    <row r="186" spans="1:66" x14ac:dyDescent="0.3">
      <c r="A186" t="s">
        <v>207</v>
      </c>
      <c r="B186" t="str">
        <f>IF(OR('full menu'!B186="MDC",'full menu'!B186="PERF"),"rude",IF(OR('full menu'!B186="PCB",'full menu'!B186="AERF",'full menu'!B186="UD"),"inter",IF(OR('full menu'!B186="ACB",'full menu'!B186="LCERT",'full menu'!B186="LERT",'full menu'!B186="FCERT",'full menu'!B186="FCMT",'full menu'!B186="LCMT",'full menu'!B186="LMT",'full menu'!B186="LCIT",'full menu'!B186="FCIT",'full menu'!B186="LIT",'full menu'!B186="MwERT",'full menu'!B186="ERwMT",'full menu'!B186="M&amp;ERT",'full menu'!B186="MwIT",'full menu'!B186="IwMT",'full menu'!B186="M&amp;IT",'full menu'!B186="IwERT",'full menu'!B186="ERwIT",'full menu'!B186="I&amp;ERT",'full menu'!B186="ER&amp;M&amp;IT",'full menu'!B186="LSD"),"subst",IF(OR('full menu'!B186="FERT",'full menu'!B186="FMT",'full menu'!B186="FIT",'full menu'!B186="WSD"),"intens",IF('full menu'!B186="UASC","UASC","")))))</f>
        <v>inter</v>
      </c>
      <c r="C186" t="str">
        <f>IF(OR('full menu'!C186="MDC",'full menu'!C186="PERF"),"rude",IF(OR('full menu'!C186="PCB",'full menu'!C186="AERF",'full menu'!C186="UD"),"inter",IF(OR('full menu'!C186="ACB",'full menu'!C186="LCERT",'full menu'!C186="LERT",'full menu'!C186="FCERT",'full menu'!C186="FCMT",'full menu'!C186="LCMT",'full menu'!C186="LMT",'full menu'!C186="LCIT",'full menu'!C186="FCIT",'full menu'!C186="LIT",'full menu'!C186="MwERT",'full menu'!C186="ERwMT",'full menu'!C186="M&amp;ERT",'full menu'!C186="MwIT",'full menu'!C186="IwMT",'full menu'!C186="M&amp;IT",'full menu'!C186="IwERT",'full menu'!C186="ERwIT",'full menu'!C186="I&amp;ERT",'full menu'!C186="ER&amp;M&amp;IT",'full menu'!C186="LSD"),"subst",IF(OR('full menu'!C186="FERT",'full menu'!C186="FMT",'full menu'!C186="FIT",'full menu'!C186="WSD"),"intens",IF('full menu'!C186="UASC","UASC","")))))</f>
        <v>inter</v>
      </c>
      <c r="D186" t="str">
        <f>IF(OR('full menu'!D186="MDC",'full menu'!D186="PERF"),"rude",IF(OR('full menu'!D186="PCB",'full menu'!D186="AERF",'full menu'!D186="UD"),"inter",IF(OR('full menu'!D186="ACB",'full menu'!D186="LCERT",'full menu'!D186="LERT",'full menu'!D186="FCERT",'full menu'!D186="FCMT",'full menu'!D186="LCMT",'full menu'!D186="LMT",'full menu'!D186="LCIT",'full menu'!D186="FCIT",'full menu'!D186="LIT",'full menu'!D186="MwERT",'full menu'!D186="ERwMT",'full menu'!D186="M&amp;ERT",'full menu'!D186="MwIT",'full menu'!D186="IwMT",'full menu'!D186="M&amp;IT",'full menu'!D186="IwERT",'full menu'!D186="ERwIT",'full menu'!D186="I&amp;ERT",'full menu'!D186="ER&amp;M&amp;IT",'full menu'!D186="LSD"),"subst",IF(OR('full menu'!D186="FERT",'full menu'!D186="FMT",'full menu'!D186="FIT",'full menu'!D186="WSD"),"intens",IF('full menu'!D186="UASC","UASC","")))))</f>
        <v>inter</v>
      </c>
      <c r="E186" t="str">
        <f>IF(OR('full menu'!E186="MDC",'full menu'!E186="PERF"),"rude",IF(OR('full menu'!E186="PCB",'full menu'!E186="AERF",'full menu'!E186="UD"),"inter",IF(OR('full menu'!E186="ACB",'full menu'!E186="LCERT",'full menu'!E186="LERT",'full menu'!E186="FCERT",'full menu'!E186="FCMT",'full menu'!E186="LCMT",'full menu'!E186="LMT",'full menu'!E186="LCIT",'full menu'!E186="FCIT",'full menu'!E186="LIT",'full menu'!E186="MwERT",'full menu'!E186="ERwMT",'full menu'!E186="M&amp;ERT",'full menu'!E186="MwIT",'full menu'!E186="IwMT",'full menu'!E186="M&amp;IT",'full menu'!E186="IwERT",'full menu'!E186="ERwIT",'full menu'!E186="I&amp;ERT",'full menu'!E186="ER&amp;M&amp;IT",'full menu'!E186="LSD"),"subst",IF(OR('full menu'!E186="FERT",'full menu'!E186="FMT",'full menu'!E186="FIT",'full menu'!E186="WSD"),"intens",IF('full menu'!E186="UASC","UASC","")))))</f>
        <v>inter</v>
      </c>
      <c r="F186" t="str">
        <f>IF(OR('full menu'!F186="MDC",'full menu'!F186="PERF"),"rude",IF(OR('full menu'!F186="PCB",'full menu'!F186="AERF",'full menu'!F186="UD"),"inter",IF(OR('full menu'!F186="ACB",'full menu'!F186="LCERT",'full menu'!F186="LERT",'full menu'!F186="FCERT",'full menu'!F186="FCMT",'full menu'!F186="LCMT",'full menu'!F186="LMT",'full menu'!F186="LCIT",'full menu'!F186="FCIT",'full menu'!F186="LIT",'full menu'!F186="MwERT",'full menu'!F186="ERwMT",'full menu'!F186="M&amp;ERT",'full menu'!F186="MwIT",'full menu'!F186="IwMT",'full menu'!F186="M&amp;IT",'full menu'!F186="IwERT",'full menu'!F186="ERwIT",'full menu'!F186="I&amp;ERT",'full menu'!F186="ER&amp;M&amp;IT",'full menu'!F186="LSD"),"subst",IF(OR('full menu'!F186="FERT",'full menu'!F186="FMT",'full menu'!F186="FIT",'full menu'!F186="WSD"),"intens",IF('full menu'!F186="UASC","UASC","")))))</f>
        <v>inter</v>
      </c>
      <c r="G186" t="str">
        <f>IF(OR('full menu'!G186="MDC",'full menu'!G186="PERF"),"rude",IF(OR('full menu'!G186="PCB",'full menu'!G186="AERF",'full menu'!G186="UD"),"inter",IF(OR('full menu'!G186="ACB",'full menu'!G186="LCERT",'full menu'!G186="LERT",'full menu'!G186="FCERT",'full menu'!G186="FCMT",'full menu'!G186="LCMT",'full menu'!G186="LMT",'full menu'!G186="LCIT",'full menu'!G186="FCIT",'full menu'!G186="LIT",'full menu'!G186="MwERT",'full menu'!G186="ERwMT",'full menu'!G186="M&amp;ERT",'full menu'!G186="MwIT",'full menu'!G186="IwMT",'full menu'!G186="M&amp;IT",'full menu'!G186="IwERT",'full menu'!G186="ERwIT",'full menu'!G186="I&amp;ERT",'full menu'!G186="ER&amp;M&amp;IT",'full menu'!G186="LSD"),"subst",IF(OR('full menu'!G186="FERT",'full menu'!G186="FMT",'full menu'!G186="FIT",'full menu'!G186="WSD"),"intens",IF('full menu'!G186="UASC","UASC","")))))</f>
        <v>inter</v>
      </c>
      <c r="H186" t="str">
        <f>IF(OR('full menu'!H186="MDC",'full menu'!H186="PERF"),"rude",IF(OR('full menu'!H186="PCB",'full menu'!H186="AERF",'full menu'!H186="UD"),"inter",IF(OR('full menu'!H186="ACB",'full menu'!H186="LCERT",'full menu'!H186="LERT",'full menu'!H186="FCERT",'full menu'!H186="FCMT",'full menu'!H186="LCMT",'full menu'!H186="LMT",'full menu'!H186="LCIT",'full menu'!H186="FCIT",'full menu'!H186="LIT",'full menu'!H186="MwERT",'full menu'!H186="ERwMT",'full menu'!H186="M&amp;ERT",'full menu'!H186="MwIT",'full menu'!H186="IwMT",'full menu'!H186="M&amp;IT",'full menu'!H186="IwERT",'full menu'!H186="ERwIT",'full menu'!H186="I&amp;ERT",'full menu'!H186="ER&amp;M&amp;IT",'full menu'!H186="LSD"),"subst",IF(OR('full menu'!H186="FERT",'full menu'!H186="FMT",'full menu'!H186="FIT",'full menu'!H186="WSD"),"intens",IF('full menu'!H186="UASC","UASC","")))))</f>
        <v>inter</v>
      </c>
      <c r="I186" t="str">
        <f>IF(OR('full menu'!I186="MDC",'full menu'!I186="PERF"),"rude",IF(OR('full menu'!I186="PCB",'full menu'!I186="AERF",'full menu'!I186="UD"),"inter",IF(OR('full menu'!I186="ACB",'full menu'!I186="LCERT",'full menu'!I186="LERT",'full menu'!I186="FCERT",'full menu'!I186="FCMT",'full menu'!I186="LCMT",'full menu'!I186="LMT",'full menu'!I186="LCIT",'full menu'!I186="FCIT",'full menu'!I186="LIT",'full menu'!I186="MwERT",'full menu'!I186="ERwMT",'full menu'!I186="M&amp;ERT",'full menu'!I186="MwIT",'full menu'!I186="IwMT",'full menu'!I186="M&amp;IT",'full menu'!I186="IwERT",'full menu'!I186="ERwIT",'full menu'!I186="I&amp;ERT",'full menu'!I186="ER&amp;M&amp;IT",'full menu'!I186="LSD"),"subst",IF(OR('full menu'!I186="FERT",'full menu'!I186="FMT",'full menu'!I186="FIT",'full menu'!I186="WSD"),"intens",IF('full menu'!I186="UASC","UASC","")))))</f>
        <v>inter</v>
      </c>
      <c r="J186" t="str">
        <f>IF(OR('full menu'!J186="MDC",'full menu'!J186="PERF"),"rude",IF(OR('full menu'!J186="PCB",'full menu'!J186="AERF",'full menu'!J186="UD"),"inter",IF(OR('full menu'!J186="ACB",'full menu'!J186="LCERT",'full menu'!J186="LERT",'full menu'!J186="FCERT",'full menu'!J186="FCMT",'full menu'!J186="LCMT",'full menu'!J186="LMT",'full menu'!J186="LCIT",'full menu'!J186="FCIT",'full menu'!J186="LIT",'full menu'!J186="MwERT",'full menu'!J186="ERwMT",'full menu'!J186="M&amp;ERT",'full menu'!J186="MwIT",'full menu'!J186="IwMT",'full menu'!J186="M&amp;IT",'full menu'!J186="IwERT",'full menu'!J186="ERwIT",'full menu'!J186="I&amp;ERT",'full menu'!J186="ER&amp;M&amp;IT",'full menu'!J186="LSD"),"subst",IF(OR('full menu'!J186="FERT",'full menu'!J186="FMT",'full menu'!J186="FIT",'full menu'!J186="WSD"),"intens",IF('full menu'!J186="UASC","UASC","")))))</f>
        <v>inter</v>
      </c>
      <c r="K186" t="str">
        <f>IF(OR('full menu'!K186="MDC",'full menu'!K186="PERF"),"rude",IF(OR('full menu'!K186="PCB",'full menu'!K186="AERF",'full menu'!K186="UD"),"inter",IF(OR('full menu'!K186="ACB",'full menu'!K186="LCERT",'full menu'!K186="LERT",'full menu'!K186="FCERT",'full menu'!K186="FCMT",'full menu'!K186="LCMT",'full menu'!K186="LMT",'full menu'!K186="LCIT",'full menu'!K186="FCIT",'full menu'!K186="LIT",'full menu'!K186="MwERT",'full menu'!K186="ERwMT",'full menu'!K186="M&amp;ERT",'full menu'!K186="MwIT",'full menu'!K186="IwMT",'full menu'!K186="M&amp;IT",'full menu'!K186="IwERT",'full menu'!K186="ERwIT",'full menu'!K186="I&amp;ERT",'full menu'!K186="ER&amp;M&amp;IT",'full menu'!K186="LSD"),"subst",IF(OR('full menu'!K186="FERT",'full menu'!K186="FMT",'full menu'!K186="FIT",'full menu'!K186="WSD"),"intens",IF('full menu'!K186="UASC","UASC","")))))</f>
        <v>subst</v>
      </c>
      <c r="L186" t="str">
        <f>IF(OR('full menu'!L186="MDC",'full menu'!L186="PERF"),"rude",IF(OR('full menu'!L186="PCB",'full menu'!L186="AERF",'full menu'!L186="UD"),"inter",IF(OR('full menu'!L186="ACB",'full menu'!L186="LCERT",'full menu'!L186="LERT",'full menu'!L186="FCERT",'full menu'!L186="FCMT",'full menu'!L186="LCMT",'full menu'!L186="LMT",'full menu'!L186="LCIT",'full menu'!L186="FCIT",'full menu'!L186="LIT",'full menu'!L186="MwERT",'full menu'!L186="ERwMT",'full menu'!L186="M&amp;ERT",'full menu'!L186="MwIT",'full menu'!L186="IwMT",'full menu'!L186="M&amp;IT",'full menu'!L186="IwERT",'full menu'!L186="ERwIT",'full menu'!L186="I&amp;ERT",'full menu'!L186="ER&amp;M&amp;IT",'full menu'!L186="LSD"),"subst",IF(OR('full menu'!L186="FERT",'full menu'!L186="FMT",'full menu'!L186="FIT",'full menu'!L186="WSD"),"intens",IF('full menu'!L186="UASC","UASC","")))))</f>
        <v>subst</v>
      </c>
      <c r="M186" t="str">
        <f>IF(OR('full menu'!M186="MDC",'full menu'!M186="PERF"),"rude",IF(OR('full menu'!M186="PCB",'full menu'!M186="AERF",'full menu'!M186="UD"),"inter",IF(OR('full menu'!M186="ACB",'full menu'!M186="LCERT",'full menu'!M186="LERT",'full menu'!M186="FCERT",'full menu'!M186="FCMT",'full menu'!M186="LCMT",'full menu'!M186="LMT",'full menu'!M186="LCIT",'full menu'!M186="FCIT",'full menu'!M186="LIT",'full menu'!M186="MwERT",'full menu'!M186="ERwMT",'full menu'!M186="M&amp;ERT",'full menu'!M186="MwIT",'full menu'!M186="IwMT",'full menu'!M186="M&amp;IT",'full menu'!M186="IwERT",'full menu'!M186="ERwIT",'full menu'!M186="I&amp;ERT",'full menu'!M186="ER&amp;M&amp;IT",'full menu'!M186="LSD"),"subst",IF(OR('full menu'!M186="FERT",'full menu'!M186="FMT",'full menu'!M186="FIT",'full menu'!M186="WSD"),"intens",IF('full menu'!M186="UASC","UASC","")))))</f>
        <v>subst</v>
      </c>
      <c r="N186" t="str">
        <f>IF(OR('full menu'!N186="MDC",'full menu'!N186="PERF"),"rude",IF(OR('full menu'!N186="PCB",'full menu'!N186="AERF",'full menu'!N186="UD"),"inter",IF(OR('full menu'!N186="ACB",'full menu'!N186="LCERT",'full menu'!N186="LERT",'full menu'!N186="FCERT",'full menu'!N186="FCMT",'full menu'!N186="LCMT",'full menu'!N186="LMT",'full menu'!N186="LCIT",'full menu'!N186="FCIT",'full menu'!N186="LIT",'full menu'!N186="MwERT",'full menu'!N186="ERwMT",'full menu'!N186="M&amp;ERT",'full menu'!N186="MwIT",'full menu'!N186="IwMT",'full menu'!N186="M&amp;IT",'full menu'!N186="IwERT",'full menu'!N186="ERwIT",'full menu'!N186="I&amp;ERT",'full menu'!N186="ER&amp;M&amp;IT",'full menu'!N186="LSD"),"subst",IF(OR('full menu'!N186="FERT",'full menu'!N186="FMT",'full menu'!N186="FIT",'full menu'!N186="WSD"),"intens",IF('full menu'!N186="UASC","UASC","")))))</f>
        <v>subst</v>
      </c>
      <c r="O186" t="str">
        <f>IF(OR('full menu'!O186="MDC",'full menu'!O186="PERF"),"rude",IF(OR('full menu'!O186="PCB",'full menu'!O186="AERF",'full menu'!O186="UD"),"inter",IF(OR('full menu'!O186="ACB",'full menu'!O186="LCERT",'full menu'!O186="LERT",'full menu'!O186="FCERT",'full menu'!O186="FCMT",'full menu'!O186="LCMT",'full menu'!O186="LMT",'full menu'!O186="LCIT",'full menu'!O186="FCIT",'full menu'!O186="LIT",'full menu'!O186="MwERT",'full menu'!O186="ERwMT",'full menu'!O186="M&amp;ERT",'full menu'!O186="MwIT",'full menu'!O186="IwMT",'full menu'!O186="M&amp;IT",'full menu'!O186="IwERT",'full menu'!O186="ERwIT",'full menu'!O186="I&amp;ERT",'full menu'!O186="ER&amp;M&amp;IT",'full menu'!O186="LSD"),"subst",IF(OR('full menu'!O186="FERT",'full menu'!O186="FMT",'full menu'!O186="FIT",'full menu'!O186="WSD"),"intens",IF('full menu'!O186="UASC","UASC","")))))</f>
        <v>subst</v>
      </c>
      <c r="P186" t="str">
        <f>IF(OR('full menu'!P186="MDC",'full menu'!P186="PERF"),"rude",IF(OR('full menu'!P186="PCB",'full menu'!P186="AERF",'full menu'!P186="UD"),"inter",IF(OR('full menu'!P186="ACB",'full menu'!P186="LCERT",'full menu'!P186="LERT",'full menu'!P186="FCERT",'full menu'!P186="FCMT",'full menu'!P186="LCMT",'full menu'!P186="LMT",'full menu'!P186="LCIT",'full menu'!P186="FCIT",'full menu'!P186="LIT",'full menu'!P186="MwERT",'full menu'!P186="ERwMT",'full menu'!P186="M&amp;ERT",'full menu'!P186="MwIT",'full menu'!P186="IwMT",'full menu'!P186="M&amp;IT",'full menu'!P186="IwERT",'full menu'!P186="ERwIT",'full menu'!P186="I&amp;ERT",'full menu'!P186="ER&amp;M&amp;IT",'full menu'!P186="LSD"),"subst",IF(OR('full menu'!P186="FERT",'full menu'!P186="FMT",'full menu'!P186="FIT",'full menu'!P186="WSD"),"intens",IF('full menu'!P186="UASC","UASC","")))))</f>
        <v>subst</v>
      </c>
      <c r="Q186" t="str">
        <f>IF(OR('full menu'!Q186="MDC",'full menu'!Q186="PERF"),"rude",IF(OR('full menu'!Q186="PCB",'full menu'!Q186="AERF",'full menu'!Q186="UD"),"inter",IF(OR('full menu'!Q186="ACB",'full menu'!Q186="LCERT",'full menu'!Q186="LERT",'full menu'!Q186="FCERT",'full menu'!Q186="FCMT",'full menu'!Q186="LCMT",'full menu'!Q186="LMT",'full menu'!Q186="LCIT",'full menu'!Q186="FCIT",'full menu'!Q186="LIT",'full menu'!Q186="MwERT",'full menu'!Q186="ERwMT",'full menu'!Q186="M&amp;ERT",'full menu'!Q186="MwIT",'full menu'!Q186="IwMT",'full menu'!Q186="M&amp;IT",'full menu'!Q186="IwERT",'full menu'!Q186="ERwIT",'full menu'!Q186="I&amp;ERT",'full menu'!Q186="ER&amp;M&amp;IT",'full menu'!Q186="LSD"),"subst",IF(OR('full menu'!Q186="FERT",'full menu'!Q186="FMT",'full menu'!Q186="FIT",'full menu'!Q186="WSD"),"intens",IF('full menu'!Q186="UASC","UASC","")))))</f>
        <v>subst</v>
      </c>
      <c r="R186" t="str">
        <f>IF(OR('full menu'!R186="MDC",'full menu'!R186="PERF"),"rude",IF(OR('full menu'!R186="PCB",'full menu'!R186="AERF",'full menu'!R186="UD"),"inter",IF(OR('full menu'!R186="ACB",'full menu'!R186="LCERT",'full menu'!R186="LERT",'full menu'!R186="FCERT",'full menu'!R186="FCMT",'full menu'!R186="LCMT",'full menu'!R186="LMT",'full menu'!R186="LCIT",'full menu'!R186="FCIT",'full menu'!R186="LIT",'full menu'!R186="MwERT",'full menu'!R186="ERwMT",'full menu'!R186="M&amp;ERT",'full menu'!R186="MwIT",'full menu'!R186="IwMT",'full menu'!R186="M&amp;IT",'full menu'!R186="IwERT",'full menu'!R186="ERwIT",'full menu'!R186="I&amp;ERT",'full menu'!R186="ER&amp;M&amp;IT",'full menu'!R186="LSD"),"subst",IF(OR('full menu'!R186="FERT",'full menu'!R186="FMT",'full menu'!R186="FIT",'full menu'!R186="WSD"),"intens",IF('full menu'!R186="UASC","UASC","")))))</f>
        <v>subst</v>
      </c>
      <c r="S186" t="str">
        <f>IF(OR('full menu'!S186="MDC",'full menu'!S186="PERF"),"rude",IF(OR('full menu'!S186="PCB",'full menu'!S186="AERF",'full menu'!S186="UD"),"inter",IF(OR('full menu'!S186="ACB",'full menu'!S186="LCERT",'full menu'!S186="LERT",'full menu'!S186="FCERT",'full menu'!S186="FCMT",'full menu'!S186="LCMT",'full menu'!S186="LMT",'full menu'!S186="LCIT",'full menu'!S186="FCIT",'full menu'!S186="LIT",'full menu'!S186="MwERT",'full menu'!S186="ERwMT",'full menu'!S186="M&amp;ERT",'full menu'!S186="MwIT",'full menu'!S186="IwMT",'full menu'!S186="M&amp;IT",'full menu'!S186="IwERT",'full menu'!S186="ERwIT",'full menu'!S186="I&amp;ERT",'full menu'!S186="ER&amp;M&amp;IT",'full menu'!S186="LSD"),"subst",IF(OR('full menu'!S186="FERT",'full menu'!S186="FMT",'full menu'!S186="FIT",'full menu'!S186="WSD"),"intens",IF('full menu'!S186="UASC","UASC","")))))</f>
        <v>subst</v>
      </c>
      <c r="T186" t="str">
        <f>IF(OR('full menu'!T186="MDC",'full menu'!T186="PERF"),"rude",IF(OR('full menu'!T186="PCB",'full menu'!T186="AERF",'full menu'!T186="UD"),"inter",IF(OR('full menu'!T186="ACB",'full menu'!T186="LCERT",'full menu'!T186="LERT",'full menu'!T186="FCERT",'full menu'!T186="FCMT",'full menu'!T186="LCMT",'full menu'!T186="LMT",'full menu'!T186="LCIT",'full menu'!T186="FCIT",'full menu'!T186="LIT",'full menu'!T186="MwERT",'full menu'!T186="ERwMT",'full menu'!T186="M&amp;ERT",'full menu'!T186="MwIT",'full menu'!T186="IwMT",'full menu'!T186="M&amp;IT",'full menu'!T186="IwERT",'full menu'!T186="ERwIT",'full menu'!T186="I&amp;ERT",'full menu'!T186="ER&amp;M&amp;IT",'full menu'!T186="LSD"),"subst",IF(OR('full menu'!T186="FERT",'full menu'!T186="FMT",'full menu'!T186="FIT",'full menu'!T186="WSD"),"intens",IF('full menu'!T186="UASC","UASC","")))))</f>
        <v>subst</v>
      </c>
      <c r="U186" t="str">
        <f>IF(OR('full menu'!U186="MDC",'full menu'!U186="PERF"),"rude",IF(OR('full menu'!U186="PCB",'full menu'!U186="AERF",'full menu'!U186="UD"),"inter",IF(OR('full menu'!U186="ACB",'full menu'!U186="LCERT",'full menu'!U186="LERT",'full menu'!U186="FCERT",'full menu'!U186="FCMT",'full menu'!U186="LCMT",'full menu'!U186="LMT",'full menu'!U186="LCIT",'full menu'!U186="FCIT",'full menu'!U186="LIT",'full menu'!U186="MwERT",'full menu'!U186="ERwMT",'full menu'!U186="M&amp;ERT",'full menu'!U186="MwIT",'full menu'!U186="IwMT",'full menu'!U186="M&amp;IT",'full menu'!U186="IwERT",'full menu'!U186="ERwIT",'full menu'!U186="I&amp;ERT",'full menu'!U186="ER&amp;M&amp;IT",'full menu'!U186="LSD"),"subst",IF(OR('full menu'!U186="FERT",'full menu'!U186="FMT",'full menu'!U186="FIT",'full menu'!U186="WSD"),"intens",IF('full menu'!U186="UASC","UASC","")))))</f>
        <v>subst</v>
      </c>
      <c r="V186" t="str">
        <f>IF(OR('full menu'!V186="MDC",'full menu'!V186="PERF"),"rude",IF(OR('full menu'!V186="PCB",'full menu'!V186="AERF",'full menu'!V186="UD"),"inter",IF(OR('full menu'!V186="ACB",'full menu'!V186="LCERT",'full menu'!V186="LERT",'full menu'!V186="FCERT",'full menu'!V186="FCMT",'full menu'!V186="LCMT",'full menu'!V186="LMT",'full menu'!V186="LCIT",'full menu'!V186="FCIT",'full menu'!V186="LIT",'full menu'!V186="MwERT",'full menu'!V186="ERwMT",'full menu'!V186="M&amp;ERT",'full menu'!V186="MwIT",'full menu'!V186="IwMT",'full menu'!V186="M&amp;IT",'full menu'!V186="IwERT",'full menu'!V186="ERwIT",'full menu'!V186="I&amp;ERT",'full menu'!V186="ER&amp;M&amp;IT",'full menu'!V186="LSD"),"subst",IF(OR('full menu'!V186="FERT",'full menu'!V186="FMT",'full menu'!V186="FIT",'full menu'!V186="WSD"),"intens",IF('full menu'!V186="UASC","UASC","")))))</f>
        <v>subst</v>
      </c>
      <c r="W186" t="str">
        <f>IF(OR('full menu'!W186="MDC",'full menu'!W186="PERF"),"rude",IF(OR('full menu'!W186="PCB",'full menu'!W186="AERF",'full menu'!W186="UD"),"inter",IF(OR('full menu'!W186="ACB",'full menu'!W186="LCERT",'full menu'!W186="LERT",'full menu'!W186="FCERT",'full menu'!W186="FCMT",'full menu'!W186="LCMT",'full menu'!W186="LMT",'full menu'!W186="LCIT",'full menu'!W186="FCIT",'full menu'!W186="LIT",'full menu'!W186="MwERT",'full menu'!W186="ERwMT",'full menu'!W186="M&amp;ERT",'full menu'!W186="MwIT",'full menu'!W186="IwMT",'full menu'!W186="M&amp;IT",'full menu'!W186="IwERT",'full menu'!W186="ERwIT",'full menu'!W186="I&amp;ERT",'full menu'!W186="ER&amp;M&amp;IT",'full menu'!W186="LSD"),"subst",IF(OR('full menu'!W186="FERT",'full menu'!W186="FMT",'full menu'!W186="FIT",'full menu'!W186="WSD"),"intens",IF('full menu'!W186="UASC","UASC","")))))</f>
        <v>subst</v>
      </c>
      <c r="X186" t="str">
        <f>IF(OR('full menu'!X186="MDC",'full menu'!X186="PERF"),"rude",IF(OR('full menu'!X186="PCB",'full menu'!X186="AERF",'full menu'!X186="UD"),"inter",IF(OR('full menu'!X186="ACB",'full menu'!X186="LCERT",'full menu'!X186="LERT",'full menu'!X186="FCERT",'full menu'!X186="FCMT",'full menu'!X186="LCMT",'full menu'!X186="LMT",'full menu'!X186="LCIT",'full menu'!X186="FCIT",'full menu'!X186="LIT",'full menu'!X186="MwERT",'full menu'!X186="ERwMT",'full menu'!X186="M&amp;ERT",'full menu'!X186="MwIT",'full menu'!X186="IwMT",'full menu'!X186="M&amp;IT",'full menu'!X186="IwERT",'full menu'!X186="ERwIT",'full menu'!X186="I&amp;ERT",'full menu'!X186="ER&amp;M&amp;IT",'full menu'!X186="LSD"),"subst",IF(OR('full menu'!X186="FERT",'full menu'!X186="FMT",'full menu'!X186="FIT",'full menu'!X186="WSD"),"intens",IF('full menu'!X186="UASC","UASC","")))))</f>
        <v>subst</v>
      </c>
      <c r="Y186" t="str">
        <f>IF(OR('full menu'!Y186="MDC",'full menu'!Y186="PERF"),"rude",IF(OR('full menu'!Y186="PCB",'full menu'!Y186="AERF",'full menu'!Y186="UD"),"inter",IF(OR('full menu'!Y186="ACB",'full menu'!Y186="LCERT",'full menu'!Y186="LERT",'full menu'!Y186="FCERT",'full menu'!Y186="FCMT",'full menu'!Y186="LCMT",'full menu'!Y186="LMT",'full menu'!Y186="LCIT",'full menu'!Y186="FCIT",'full menu'!Y186="LIT",'full menu'!Y186="MwERT",'full menu'!Y186="ERwMT",'full menu'!Y186="M&amp;ERT",'full menu'!Y186="MwIT",'full menu'!Y186="IwMT",'full menu'!Y186="M&amp;IT",'full menu'!Y186="IwERT",'full menu'!Y186="ERwIT",'full menu'!Y186="I&amp;ERT",'full menu'!Y186="ER&amp;M&amp;IT",'full menu'!Y186="LSD"),"subst",IF(OR('full menu'!Y186="FERT",'full menu'!Y186="FMT",'full menu'!Y186="FIT",'full menu'!Y186="WSD"),"intens",IF('full menu'!Y186="UASC","UASC","")))))</f>
        <v>subst</v>
      </c>
      <c r="Z186" t="str">
        <f>IF(OR('full menu'!Z186="MDC",'full menu'!Z186="PERF"),"rude",IF(OR('full menu'!Z186="PCB",'full menu'!Z186="AERF",'full menu'!Z186="UD"),"inter",IF(OR('full menu'!Z186="ACB",'full menu'!Z186="LCERT",'full menu'!Z186="LERT",'full menu'!Z186="FCERT",'full menu'!Z186="FCMT",'full menu'!Z186="LCMT",'full menu'!Z186="LMT",'full menu'!Z186="LCIT",'full menu'!Z186="FCIT",'full menu'!Z186="LIT",'full menu'!Z186="MwERT",'full menu'!Z186="ERwMT",'full menu'!Z186="M&amp;ERT",'full menu'!Z186="MwIT",'full menu'!Z186="IwMT",'full menu'!Z186="M&amp;IT",'full menu'!Z186="IwERT",'full menu'!Z186="ERwIT",'full menu'!Z186="I&amp;ERT",'full menu'!Z186="ER&amp;M&amp;IT",'full menu'!Z186="LSD"),"subst",IF(OR('full menu'!Z186="FERT",'full menu'!Z186="FMT",'full menu'!Z186="FIT",'full menu'!Z186="WSD"),"intens",IF('full menu'!Z186="UASC","UASC","")))))</f>
        <v>subst</v>
      </c>
      <c r="AA186" t="str">
        <f>IF(OR('full menu'!AA186="MDC",'full menu'!AA186="PERF"),"rude",IF(OR('full menu'!AA186="PCB",'full menu'!AA186="AERF",'full menu'!AA186="UD"),"inter",IF(OR('full menu'!AA186="ACB",'full menu'!AA186="LCERT",'full menu'!AA186="LERT",'full menu'!AA186="FCERT",'full menu'!AA186="FCMT",'full menu'!AA186="LCMT",'full menu'!AA186="LMT",'full menu'!AA186="LCIT",'full menu'!AA186="FCIT",'full menu'!AA186="LIT",'full menu'!AA186="MwERT",'full menu'!AA186="ERwMT",'full menu'!AA186="M&amp;ERT",'full menu'!AA186="MwIT",'full menu'!AA186="IwMT",'full menu'!AA186="M&amp;IT",'full menu'!AA186="IwERT",'full menu'!AA186="ERwIT",'full menu'!AA186="I&amp;ERT",'full menu'!AA186="ER&amp;M&amp;IT",'full menu'!AA186="LSD"),"subst",IF(OR('full menu'!AA186="FERT",'full menu'!AA186="FMT",'full menu'!AA186="FIT",'full menu'!AA186="WSD"),"intens",IF('full menu'!AA186="UASC","UASC","")))))</f>
        <v>subst</v>
      </c>
      <c r="AB186" t="str">
        <f>IF(OR('full menu'!AB186="MDC",'full menu'!AB186="PERF"),"rude",IF(OR('full menu'!AB186="PCB",'full menu'!AB186="AERF",'full menu'!AB186="UD"),"inter",IF(OR('full menu'!AB186="ACB",'full menu'!AB186="LCERT",'full menu'!AB186="LERT",'full menu'!AB186="FCERT",'full menu'!AB186="FCMT",'full menu'!AB186="LCMT",'full menu'!AB186="LMT",'full menu'!AB186="LCIT",'full menu'!AB186="FCIT",'full menu'!AB186="LIT",'full menu'!AB186="MwERT",'full menu'!AB186="ERwMT",'full menu'!AB186="M&amp;ERT",'full menu'!AB186="MwIT",'full menu'!AB186="IwMT",'full menu'!AB186="M&amp;IT",'full menu'!AB186="IwERT",'full menu'!AB186="ERwIT",'full menu'!AB186="I&amp;ERT",'full menu'!AB186="ER&amp;M&amp;IT",'full menu'!AB186="LSD"),"subst",IF(OR('full menu'!AB186="FERT",'full menu'!AB186="FMT",'full menu'!AB186="FIT",'full menu'!AB186="WSD"),"intens",IF('full menu'!AB186="UASC","UASC","")))))</f>
        <v>subst</v>
      </c>
      <c r="AC186" t="str">
        <f>IF(OR('full menu'!AC186="MDC",'full menu'!AC186="PERF"),"rude",IF(OR('full menu'!AC186="PCB",'full menu'!AC186="AERF",'full menu'!AC186="UD"),"inter",IF(OR('full menu'!AC186="ACB",'full menu'!AC186="LCERT",'full menu'!AC186="LERT",'full menu'!AC186="FCERT",'full menu'!AC186="FCMT",'full menu'!AC186="LCMT",'full menu'!AC186="LMT",'full menu'!AC186="LCIT",'full menu'!AC186="FCIT",'full menu'!AC186="LIT",'full menu'!AC186="MwERT",'full menu'!AC186="ERwMT",'full menu'!AC186="M&amp;ERT",'full menu'!AC186="MwIT",'full menu'!AC186="IwMT",'full menu'!AC186="M&amp;IT",'full menu'!AC186="IwERT",'full menu'!AC186="ERwIT",'full menu'!AC186="I&amp;ERT",'full menu'!AC186="ER&amp;M&amp;IT",'full menu'!AC186="LSD"),"subst",IF(OR('full menu'!AC186="FERT",'full menu'!AC186="FMT",'full menu'!AC186="FIT",'full menu'!AC186="WSD"),"intens",IF('full menu'!AC186="UASC","UASC","")))))</f>
        <v>subst</v>
      </c>
      <c r="AD186" t="str">
        <f>IF(OR('full menu'!AD186="MDC",'full menu'!AD186="PERF"),"rude",IF(OR('full menu'!AD186="PCB",'full menu'!AD186="AERF",'full menu'!AD186="UD"),"inter",IF(OR('full menu'!AD186="ACB",'full menu'!AD186="LCERT",'full menu'!AD186="LERT",'full menu'!AD186="FCERT",'full menu'!AD186="FCMT",'full menu'!AD186="LCMT",'full menu'!AD186="LMT",'full menu'!AD186="LCIT",'full menu'!AD186="FCIT",'full menu'!AD186="LIT",'full menu'!AD186="MwERT",'full menu'!AD186="ERwMT",'full menu'!AD186="M&amp;ERT",'full menu'!AD186="MwIT",'full menu'!AD186="IwMT",'full menu'!AD186="M&amp;IT",'full menu'!AD186="IwERT",'full menu'!AD186="ERwIT",'full menu'!AD186="I&amp;ERT",'full menu'!AD186="ER&amp;M&amp;IT",'full menu'!AD186="LSD"),"subst",IF(OR('full menu'!AD186="FERT",'full menu'!AD186="FMT",'full menu'!AD186="FIT",'full menu'!AD186="WSD"),"intens",IF('full menu'!AD186="UASC","UASC","")))))</f>
        <v>subst</v>
      </c>
      <c r="AE186" t="str">
        <f>IF(OR('full menu'!AE186="MDC",'full menu'!AE186="PERF"),"rude",IF(OR('full menu'!AE186="PCB",'full menu'!AE186="AERF",'full menu'!AE186="UD"),"inter",IF(OR('full menu'!AE186="ACB",'full menu'!AE186="LCERT",'full menu'!AE186="LERT",'full menu'!AE186="FCERT",'full menu'!AE186="FCMT",'full menu'!AE186="LCMT",'full menu'!AE186="LMT",'full menu'!AE186="LCIT",'full menu'!AE186="FCIT",'full menu'!AE186="LIT",'full menu'!AE186="MwERT",'full menu'!AE186="ERwMT",'full menu'!AE186="M&amp;ERT",'full menu'!AE186="MwIT",'full menu'!AE186="IwMT",'full menu'!AE186="M&amp;IT",'full menu'!AE186="IwERT",'full menu'!AE186="ERwIT",'full menu'!AE186="I&amp;ERT",'full menu'!AE186="ER&amp;M&amp;IT",'full menu'!AE186="LSD"),"subst",IF(OR('full menu'!AE186="FERT",'full menu'!AE186="FMT",'full menu'!AE186="FIT",'full menu'!AE186="WSD"),"intens",IF('full menu'!AE186="UASC","UASC","")))))</f>
        <v>subst</v>
      </c>
      <c r="AF186" t="str">
        <f>IF(OR('full menu'!AF186="MDC",'full menu'!AF186="PERF"),"rude",IF(OR('full menu'!AF186="PCB",'full menu'!AF186="AERF",'full menu'!AF186="UD"),"inter",IF(OR('full menu'!AF186="ACB",'full menu'!AF186="LCERT",'full menu'!AF186="LERT",'full menu'!AF186="FCERT",'full menu'!AF186="FCMT",'full menu'!AF186="LCMT",'full menu'!AF186="LMT",'full menu'!AF186="LCIT",'full menu'!AF186="FCIT",'full menu'!AF186="LIT",'full menu'!AF186="MwERT",'full menu'!AF186="ERwMT",'full menu'!AF186="M&amp;ERT",'full menu'!AF186="MwIT",'full menu'!AF186="IwMT",'full menu'!AF186="M&amp;IT",'full menu'!AF186="IwERT",'full menu'!AF186="ERwIT",'full menu'!AF186="I&amp;ERT",'full menu'!AF186="ER&amp;M&amp;IT",'full menu'!AF186="LSD"),"subst",IF(OR('full menu'!AF186="FERT",'full menu'!AF186="FMT",'full menu'!AF186="FIT",'full menu'!AF186="WSD"),"intens",IF('full menu'!AF186="UASC","UASC","")))))</f>
        <v>subst</v>
      </c>
      <c r="AG186" t="str">
        <f>IF(OR('full menu'!AG186="MDC",'full menu'!AG186="PERF"),"rude",IF(OR('full menu'!AG186="PCB",'full menu'!AG186="AERF",'full menu'!AG186="UD"),"inter",IF(OR('full menu'!AG186="ACB",'full menu'!AG186="LCERT",'full menu'!AG186="LERT",'full menu'!AG186="FCERT",'full menu'!AG186="FCMT",'full menu'!AG186="LCMT",'full menu'!AG186="LMT",'full menu'!AG186="LCIT",'full menu'!AG186="FCIT",'full menu'!AG186="LIT",'full menu'!AG186="MwERT",'full menu'!AG186="ERwMT",'full menu'!AG186="M&amp;ERT",'full menu'!AG186="MwIT",'full menu'!AG186="IwMT",'full menu'!AG186="M&amp;IT",'full menu'!AG186="IwERT",'full menu'!AG186="ERwIT",'full menu'!AG186="I&amp;ERT",'full menu'!AG186="ER&amp;M&amp;IT",'full menu'!AG186="LSD"),"subst",IF(OR('full menu'!AG186="FERT",'full menu'!AG186="FMT",'full menu'!AG186="FIT",'full menu'!AG186="WSD"),"intens",IF('full menu'!AG186="UASC","UASC","")))))</f>
        <v>subst</v>
      </c>
      <c r="AH186" t="str">
        <f>IF(OR('full menu'!AH186="MDC",'full menu'!AH186="PERF"),"rude",IF(OR('full menu'!AH186="PCB",'full menu'!AH186="AERF",'full menu'!AH186="UD"),"inter",IF(OR('full menu'!AH186="ACB",'full menu'!AH186="LCERT",'full menu'!AH186="LERT",'full menu'!AH186="FCERT",'full menu'!AH186="FCMT",'full menu'!AH186="LCMT",'full menu'!AH186="LMT",'full menu'!AH186="LCIT",'full menu'!AH186="FCIT",'full menu'!AH186="LIT",'full menu'!AH186="MwERT",'full menu'!AH186="ERwMT",'full menu'!AH186="M&amp;ERT",'full menu'!AH186="MwIT",'full menu'!AH186="IwMT",'full menu'!AH186="M&amp;IT",'full menu'!AH186="IwERT",'full menu'!AH186="ERwIT",'full menu'!AH186="I&amp;ERT",'full menu'!AH186="ER&amp;M&amp;IT",'full menu'!AH186="LSD"),"subst",IF(OR('full menu'!AH186="FERT",'full menu'!AH186="FMT",'full menu'!AH186="FIT",'full menu'!AH186="WSD"),"intens",IF('full menu'!AH186="UASC","UASC","")))))</f>
        <v>subst</v>
      </c>
      <c r="AI186" t="str">
        <f>IF(OR('full menu'!AI186="MDC",'full menu'!AI186="PERF"),"rude",IF(OR('full menu'!AI186="PCB",'full menu'!AI186="AERF",'full menu'!AI186="UD"),"inter",IF(OR('full menu'!AI186="ACB",'full menu'!AI186="LCERT",'full menu'!AI186="LERT",'full menu'!AI186="FCERT",'full menu'!AI186="FCMT",'full menu'!AI186="LCMT",'full menu'!AI186="LMT",'full menu'!AI186="LCIT",'full menu'!AI186="FCIT",'full menu'!AI186="LIT",'full menu'!AI186="MwERT",'full menu'!AI186="ERwMT",'full menu'!AI186="M&amp;ERT",'full menu'!AI186="MwIT",'full menu'!AI186="IwMT",'full menu'!AI186="M&amp;IT",'full menu'!AI186="IwERT",'full menu'!AI186="ERwIT",'full menu'!AI186="I&amp;ERT",'full menu'!AI186="ER&amp;M&amp;IT",'full menu'!AI186="LSD"),"subst",IF(OR('full menu'!AI186="FERT",'full menu'!AI186="FMT",'full menu'!AI186="FIT",'full menu'!AI186="WSD"),"intens",IF('full menu'!AI186="UASC","UASC","")))))</f>
        <v>subst</v>
      </c>
      <c r="AJ186" t="str">
        <f>IF(OR('full menu'!AJ186="MDC",'full menu'!AJ186="PERF"),"rude",IF(OR('full menu'!AJ186="PCB",'full menu'!AJ186="AERF",'full menu'!AJ186="UD"),"inter",IF(OR('full menu'!AJ186="ACB",'full menu'!AJ186="LCERT",'full menu'!AJ186="LERT",'full menu'!AJ186="FCERT",'full menu'!AJ186="FCMT",'full menu'!AJ186="LCMT",'full menu'!AJ186="LMT",'full menu'!AJ186="LCIT",'full menu'!AJ186="FCIT",'full menu'!AJ186="LIT",'full menu'!AJ186="MwERT",'full menu'!AJ186="ERwMT",'full menu'!AJ186="M&amp;ERT",'full menu'!AJ186="MwIT",'full menu'!AJ186="IwMT",'full menu'!AJ186="M&amp;IT",'full menu'!AJ186="IwERT",'full menu'!AJ186="ERwIT",'full menu'!AJ186="I&amp;ERT",'full menu'!AJ186="ER&amp;M&amp;IT",'full menu'!AJ186="LSD"),"subst",IF(OR('full menu'!AJ186="FERT",'full menu'!AJ186="FMT",'full menu'!AJ186="FIT",'full menu'!AJ186="WSD"),"intens",IF('full menu'!AJ186="UASC","UASC","")))))</f>
        <v>subst</v>
      </c>
      <c r="AK186" t="str">
        <f>IF(OR('full menu'!AK186="MDC",'full menu'!AK186="PERF"),"rude",IF(OR('full menu'!AK186="PCB",'full menu'!AK186="AERF",'full menu'!AK186="UD"),"inter",IF(OR('full menu'!AK186="ACB",'full menu'!AK186="LCERT",'full menu'!AK186="LERT",'full menu'!AK186="FCERT",'full menu'!AK186="FCMT",'full menu'!AK186="LCMT",'full menu'!AK186="LMT",'full menu'!AK186="LCIT",'full menu'!AK186="FCIT",'full menu'!AK186="LIT",'full menu'!AK186="MwERT",'full menu'!AK186="ERwMT",'full menu'!AK186="M&amp;ERT",'full menu'!AK186="MwIT",'full menu'!AK186="IwMT",'full menu'!AK186="M&amp;IT",'full menu'!AK186="IwERT",'full menu'!AK186="ERwIT",'full menu'!AK186="I&amp;ERT",'full menu'!AK186="ER&amp;M&amp;IT",'full menu'!AK186="LSD"),"subst",IF(OR('full menu'!AK186="FERT",'full menu'!AK186="FMT",'full menu'!AK186="FIT",'full menu'!AK186="WSD"),"intens",IF('full menu'!AK186="UASC","UASC","")))))</f>
        <v>subst</v>
      </c>
      <c r="AL186" t="str">
        <f>IF(OR('full menu'!AL186="MDC",'full menu'!AL186="PERF"),"rude",IF(OR('full menu'!AL186="PCB",'full menu'!AL186="AERF",'full menu'!AL186="UD"),"inter",IF(OR('full menu'!AL186="ACB",'full menu'!AL186="LCERT",'full menu'!AL186="LERT",'full menu'!AL186="FCERT",'full menu'!AL186="FCMT",'full menu'!AL186="LCMT",'full menu'!AL186="LMT",'full menu'!AL186="LCIT",'full menu'!AL186="FCIT",'full menu'!AL186="LIT",'full menu'!AL186="MwERT",'full menu'!AL186="ERwMT",'full menu'!AL186="M&amp;ERT",'full menu'!AL186="MwIT",'full menu'!AL186="IwMT",'full menu'!AL186="M&amp;IT",'full menu'!AL186="IwERT",'full menu'!AL186="ERwIT",'full menu'!AL186="I&amp;ERT",'full menu'!AL186="ER&amp;M&amp;IT",'full menu'!AL186="LSD"),"subst",IF(OR('full menu'!AL186="FERT",'full menu'!AL186="FMT",'full menu'!AL186="FIT",'full menu'!AL186="WSD"),"intens",IF('full menu'!AL186="UASC","UASC","")))))</f>
        <v>subst</v>
      </c>
      <c r="AM186" t="str">
        <f>IF(OR('full menu'!AM186="MDC",'full menu'!AM186="PERF"),"rude",IF(OR('full menu'!AM186="PCB",'full menu'!AM186="AERF",'full menu'!AM186="UD"),"inter",IF(OR('full menu'!AM186="ACB",'full menu'!AM186="LCERT",'full menu'!AM186="LERT",'full menu'!AM186="FCERT",'full menu'!AM186="FCMT",'full menu'!AM186="LCMT",'full menu'!AM186="LMT",'full menu'!AM186="LCIT",'full menu'!AM186="FCIT",'full menu'!AM186="LIT",'full menu'!AM186="MwERT",'full menu'!AM186="ERwMT",'full menu'!AM186="M&amp;ERT",'full menu'!AM186="MwIT",'full menu'!AM186="IwMT",'full menu'!AM186="M&amp;IT",'full menu'!AM186="IwERT",'full menu'!AM186="ERwIT",'full menu'!AM186="I&amp;ERT",'full menu'!AM186="ER&amp;M&amp;IT",'full menu'!AM186="LSD"),"subst",IF(OR('full menu'!AM186="FERT",'full menu'!AM186="FMT",'full menu'!AM186="FIT",'full menu'!AM186="WSD"),"intens",IF('full menu'!AM186="UASC","UASC","")))))</f>
        <v>subst</v>
      </c>
      <c r="AN186" t="str">
        <f>IF(OR('full menu'!AN186="MDC",'full menu'!AN186="PERF"),"rude",IF(OR('full menu'!AN186="PCB",'full menu'!AN186="AERF",'full menu'!AN186="UD"),"inter",IF(OR('full menu'!AN186="ACB",'full menu'!AN186="LCERT",'full menu'!AN186="LERT",'full menu'!AN186="FCERT",'full menu'!AN186="FCMT",'full menu'!AN186="LCMT",'full menu'!AN186="LMT",'full menu'!AN186="LCIT",'full menu'!AN186="FCIT",'full menu'!AN186="LIT",'full menu'!AN186="MwERT",'full menu'!AN186="ERwMT",'full menu'!AN186="M&amp;ERT",'full menu'!AN186="MwIT",'full menu'!AN186="IwMT",'full menu'!AN186="M&amp;IT",'full menu'!AN186="IwERT",'full menu'!AN186="ERwIT",'full menu'!AN186="I&amp;ERT",'full menu'!AN186="ER&amp;M&amp;IT",'full menu'!AN186="LSD"),"subst",IF(OR('full menu'!AN186="FERT",'full menu'!AN186="FMT",'full menu'!AN186="FIT",'full menu'!AN186="WSD"),"intens",IF('full menu'!AN186="UASC","UASC","")))))</f>
        <v>subst</v>
      </c>
      <c r="AO186" t="str">
        <f>IF(OR('full menu'!AO186="MDC",'full menu'!AO186="PERF"),"rude",IF(OR('full menu'!AO186="PCB",'full menu'!AO186="AERF",'full menu'!AO186="UD"),"inter",IF(OR('full menu'!AO186="ACB",'full menu'!AO186="LCERT",'full menu'!AO186="LERT",'full menu'!AO186="FCERT",'full menu'!AO186="FCMT",'full menu'!AO186="LCMT",'full menu'!AO186="LMT",'full menu'!AO186="LCIT",'full menu'!AO186="FCIT",'full menu'!AO186="LIT",'full menu'!AO186="MwERT",'full menu'!AO186="ERwMT",'full menu'!AO186="M&amp;ERT",'full menu'!AO186="MwIT",'full menu'!AO186="IwMT",'full menu'!AO186="M&amp;IT",'full menu'!AO186="IwERT",'full menu'!AO186="ERwIT",'full menu'!AO186="I&amp;ERT",'full menu'!AO186="ER&amp;M&amp;IT",'full menu'!AO186="LSD"),"subst",IF(OR('full menu'!AO186="FERT",'full menu'!AO186="FMT",'full menu'!AO186="FIT",'full menu'!AO186="WSD"),"intens",IF('full menu'!AO186="UASC","UASC","")))))</f>
        <v>subst</v>
      </c>
      <c r="AP186" t="str">
        <f>IF(OR('full menu'!AP186="MDC",'full menu'!AP186="PERF"),"rude",IF(OR('full menu'!AP186="PCB",'full menu'!AP186="AERF",'full menu'!AP186="UD"),"inter",IF(OR('full menu'!AP186="ACB",'full menu'!AP186="LCERT",'full menu'!AP186="LERT",'full menu'!AP186="FCERT",'full menu'!AP186="FCMT",'full menu'!AP186="LCMT",'full menu'!AP186="LMT",'full menu'!AP186="LCIT",'full menu'!AP186="FCIT",'full menu'!AP186="LIT",'full menu'!AP186="MwERT",'full menu'!AP186="ERwMT",'full menu'!AP186="M&amp;ERT",'full menu'!AP186="MwIT",'full menu'!AP186="IwMT",'full menu'!AP186="M&amp;IT",'full menu'!AP186="IwERT",'full menu'!AP186="ERwIT",'full menu'!AP186="I&amp;ERT",'full menu'!AP186="ER&amp;M&amp;IT",'full menu'!AP186="LSD"),"subst",IF(OR('full menu'!AP186="FERT",'full menu'!AP186="FMT",'full menu'!AP186="FIT",'full menu'!AP186="WSD"),"intens",IF('full menu'!AP186="UASC","UASC","")))))</f>
        <v>subst</v>
      </c>
      <c r="AQ186" t="str">
        <f>IF(OR('full menu'!AQ186="MDC",'full menu'!AQ186="PERF"),"rude",IF(OR('full menu'!AQ186="PCB",'full menu'!AQ186="AERF",'full menu'!AQ186="UD"),"inter",IF(OR('full menu'!AQ186="ACB",'full menu'!AQ186="LCERT",'full menu'!AQ186="LERT",'full menu'!AQ186="FCERT",'full menu'!AQ186="FCMT",'full menu'!AQ186="LCMT",'full menu'!AQ186="LMT",'full menu'!AQ186="LCIT",'full menu'!AQ186="FCIT",'full menu'!AQ186="LIT",'full menu'!AQ186="MwERT",'full menu'!AQ186="ERwMT",'full menu'!AQ186="M&amp;ERT",'full menu'!AQ186="MwIT",'full menu'!AQ186="IwMT",'full menu'!AQ186="M&amp;IT",'full menu'!AQ186="IwERT",'full menu'!AQ186="ERwIT",'full menu'!AQ186="I&amp;ERT",'full menu'!AQ186="ER&amp;M&amp;IT",'full menu'!AQ186="LSD"),"subst",IF(OR('full menu'!AQ186="FERT",'full menu'!AQ186="FMT",'full menu'!AQ186="FIT",'full menu'!AQ186="WSD"),"intens",IF('full menu'!AQ186="UASC","UASC","")))))</f>
        <v>subst</v>
      </c>
      <c r="AR186" t="str">
        <f>IF(OR('full menu'!AR186="MDC",'full menu'!AR186="PERF"),"rude",IF(OR('full menu'!AR186="PCB",'full menu'!AR186="AERF",'full menu'!AR186="UD"),"inter",IF(OR('full menu'!AR186="ACB",'full menu'!AR186="LCERT",'full menu'!AR186="LERT",'full menu'!AR186="FCERT",'full menu'!AR186="FCMT",'full menu'!AR186="LCMT",'full menu'!AR186="LMT",'full menu'!AR186="LCIT",'full menu'!AR186="FCIT",'full menu'!AR186="LIT",'full menu'!AR186="MwERT",'full menu'!AR186="ERwMT",'full menu'!AR186="M&amp;ERT",'full menu'!AR186="MwIT",'full menu'!AR186="IwMT",'full menu'!AR186="M&amp;IT",'full menu'!AR186="IwERT",'full menu'!AR186="ERwIT",'full menu'!AR186="I&amp;ERT",'full menu'!AR186="ER&amp;M&amp;IT",'full menu'!AR186="LSD"),"subst",IF(OR('full menu'!AR186="FERT",'full menu'!AR186="FMT",'full menu'!AR186="FIT",'full menu'!AR186="WSD"),"intens",IF('full menu'!AR186="UASC","UASC","")))))</f>
        <v>subst</v>
      </c>
      <c r="AS186" t="str">
        <f>IF(OR('full menu'!AS186="MDC",'full menu'!AS186="PERF"),"rude",IF(OR('full menu'!AS186="PCB",'full menu'!AS186="AERF",'full menu'!AS186="UD"),"inter",IF(OR('full menu'!AS186="ACB",'full menu'!AS186="LCERT",'full menu'!AS186="LERT",'full menu'!AS186="FCERT",'full menu'!AS186="FCMT",'full menu'!AS186="LCMT",'full menu'!AS186="LMT",'full menu'!AS186="LCIT",'full menu'!AS186="FCIT",'full menu'!AS186="LIT",'full menu'!AS186="MwERT",'full menu'!AS186="ERwMT",'full menu'!AS186="M&amp;ERT",'full menu'!AS186="MwIT",'full menu'!AS186="IwMT",'full menu'!AS186="M&amp;IT",'full menu'!AS186="IwERT",'full menu'!AS186="ERwIT",'full menu'!AS186="I&amp;ERT",'full menu'!AS186="ER&amp;M&amp;IT",'full menu'!AS186="LSD"),"subst",IF(OR('full menu'!AS186="FERT",'full menu'!AS186="FMT",'full menu'!AS186="FIT",'full menu'!AS186="WSD"),"intens",IF('full menu'!AS186="UASC","UASC","")))))</f>
        <v>subst</v>
      </c>
      <c r="AT186" t="str">
        <f>IF(OR('full menu'!AT186="MDC",'full menu'!AT186="PERF"),"rude",IF(OR('full menu'!AT186="PCB",'full menu'!AT186="AERF",'full menu'!AT186="UD"),"inter",IF(OR('full menu'!AT186="ACB",'full menu'!AT186="LCERT",'full menu'!AT186="LERT",'full menu'!AT186="FCERT",'full menu'!AT186="FCMT",'full menu'!AT186="LCMT",'full menu'!AT186="LMT",'full menu'!AT186="LCIT",'full menu'!AT186="FCIT",'full menu'!AT186="LIT",'full menu'!AT186="MwERT",'full menu'!AT186="ERwMT",'full menu'!AT186="M&amp;ERT",'full menu'!AT186="MwIT",'full menu'!AT186="IwMT",'full menu'!AT186="M&amp;IT",'full menu'!AT186="IwERT",'full menu'!AT186="ERwIT",'full menu'!AT186="I&amp;ERT",'full menu'!AT186="ER&amp;M&amp;IT",'full menu'!AT186="LSD"),"subst",IF(OR('full menu'!AT186="FERT",'full menu'!AT186="FMT",'full menu'!AT186="FIT",'full menu'!AT186="WSD"),"intens",IF('full menu'!AT186="UASC","UASC","")))))</f>
        <v>subst</v>
      </c>
      <c r="AU186" t="str">
        <f>IF(OR('full menu'!AU186="MDC",'full menu'!AU186="PERF"),"rude",IF(OR('full menu'!AU186="PCB",'full menu'!AU186="AERF",'full menu'!AU186="UD"),"inter",IF(OR('full menu'!AU186="ACB",'full menu'!AU186="LCERT",'full menu'!AU186="LERT",'full menu'!AU186="FCERT",'full menu'!AU186="FCMT",'full menu'!AU186="LCMT",'full menu'!AU186="LMT",'full menu'!AU186="LCIT",'full menu'!AU186="FCIT",'full menu'!AU186="LIT",'full menu'!AU186="MwERT",'full menu'!AU186="ERwMT",'full menu'!AU186="M&amp;ERT",'full menu'!AU186="MwIT",'full menu'!AU186="IwMT",'full menu'!AU186="M&amp;IT",'full menu'!AU186="IwERT",'full menu'!AU186="ERwIT",'full menu'!AU186="I&amp;ERT",'full menu'!AU186="ER&amp;M&amp;IT",'full menu'!AU186="LSD"),"subst",IF(OR('full menu'!AU186="FERT",'full menu'!AU186="FMT",'full menu'!AU186="FIT",'full menu'!AU186="WSD"),"intens",IF('full menu'!AU186="UASC","UASC","")))))</f>
        <v>subst</v>
      </c>
      <c r="AV186" t="str">
        <f>IF(OR('full menu'!AV186="MDC",'full menu'!AV186="PERF"),"rude",IF(OR('full menu'!AV186="PCB",'full menu'!AV186="AERF",'full menu'!AV186="UD"),"inter",IF(OR('full menu'!AV186="ACB",'full menu'!AV186="LCERT",'full menu'!AV186="LERT",'full menu'!AV186="FCERT",'full menu'!AV186="FCMT",'full menu'!AV186="LCMT",'full menu'!AV186="LMT",'full menu'!AV186="LCIT",'full menu'!AV186="FCIT",'full menu'!AV186="LIT",'full menu'!AV186="MwERT",'full menu'!AV186="ERwMT",'full menu'!AV186="M&amp;ERT",'full menu'!AV186="MwIT",'full menu'!AV186="IwMT",'full menu'!AV186="M&amp;IT",'full menu'!AV186="IwERT",'full menu'!AV186="ERwIT",'full menu'!AV186="I&amp;ERT",'full menu'!AV186="ER&amp;M&amp;IT",'full menu'!AV186="LSD"),"subst",IF(OR('full menu'!AV186="FERT",'full menu'!AV186="FMT",'full menu'!AV186="FIT",'full menu'!AV186="WSD"),"intens",IF('full menu'!AV186="UASC","UASC","")))))</f>
        <v>subst</v>
      </c>
      <c r="AW186" t="str">
        <f>IF(OR('full menu'!AW186="MDC",'full menu'!AW186="PERF"),"rude",IF(OR('full menu'!AW186="PCB",'full menu'!AW186="AERF",'full menu'!AW186="UD"),"inter",IF(OR('full menu'!AW186="ACB",'full menu'!AW186="LCERT",'full menu'!AW186="LERT",'full menu'!AW186="FCERT",'full menu'!AW186="FCMT",'full menu'!AW186="LCMT",'full menu'!AW186="LMT",'full menu'!AW186="LCIT",'full menu'!AW186="FCIT",'full menu'!AW186="LIT",'full menu'!AW186="MwERT",'full menu'!AW186="ERwMT",'full menu'!AW186="M&amp;ERT",'full menu'!AW186="MwIT",'full menu'!AW186="IwMT",'full menu'!AW186="M&amp;IT",'full menu'!AW186="IwERT",'full menu'!AW186="ERwIT",'full menu'!AW186="I&amp;ERT",'full menu'!AW186="ER&amp;M&amp;IT",'full menu'!AW186="LSD"),"subst",IF(OR('full menu'!AW186="FERT",'full menu'!AW186="FMT",'full menu'!AW186="FIT",'full menu'!AW186="WSD"),"intens",IF('full menu'!AW186="UASC","UASC","")))))</f>
        <v>subst</v>
      </c>
      <c r="AX186" t="str">
        <f>IF(OR('full menu'!AX186="MDC",'full menu'!AX186="PERF"),"rude",IF(OR('full menu'!AX186="PCB",'full menu'!AX186="AERF",'full menu'!AX186="UD"),"inter",IF(OR('full menu'!AX186="ACB",'full menu'!AX186="LCERT",'full menu'!AX186="LERT",'full menu'!AX186="FCERT",'full menu'!AX186="FCMT",'full menu'!AX186="LCMT",'full menu'!AX186="LMT",'full menu'!AX186="LCIT",'full menu'!AX186="FCIT",'full menu'!AX186="LIT",'full menu'!AX186="MwERT",'full menu'!AX186="ERwMT",'full menu'!AX186="M&amp;ERT",'full menu'!AX186="MwIT",'full menu'!AX186="IwMT",'full menu'!AX186="M&amp;IT",'full menu'!AX186="IwERT",'full menu'!AX186="ERwIT",'full menu'!AX186="I&amp;ERT",'full menu'!AX186="ER&amp;M&amp;IT",'full menu'!AX186="LSD"),"subst",IF(OR('full menu'!AX186="FERT",'full menu'!AX186="FMT",'full menu'!AX186="FIT",'full menu'!AX186="WSD"),"intens",IF('full menu'!AX186="UASC","UASC","")))))</f>
        <v>subst</v>
      </c>
      <c r="AY186" t="str">
        <f>IF(OR('full menu'!AY186="MDC",'full menu'!AY186="PERF"),"rude",IF(OR('full menu'!AY186="PCB",'full menu'!AY186="AERF",'full menu'!AY186="UD"),"inter",IF(OR('full menu'!AY186="ACB",'full menu'!AY186="LCERT",'full menu'!AY186="LERT",'full menu'!AY186="FCERT",'full menu'!AY186="FCMT",'full menu'!AY186="LCMT",'full menu'!AY186="LMT",'full menu'!AY186="LCIT",'full menu'!AY186="FCIT",'full menu'!AY186="LIT",'full menu'!AY186="MwERT",'full menu'!AY186="ERwMT",'full menu'!AY186="M&amp;ERT",'full menu'!AY186="MwIT",'full menu'!AY186="IwMT",'full menu'!AY186="M&amp;IT",'full menu'!AY186="IwERT",'full menu'!AY186="ERwIT",'full menu'!AY186="I&amp;ERT",'full menu'!AY186="ER&amp;M&amp;IT",'full menu'!AY186="LSD"),"subst",IF(OR('full menu'!AY186="FERT",'full menu'!AY186="FMT",'full menu'!AY186="FIT",'full menu'!AY186="WSD"),"intens",IF('full menu'!AY186="UASC","UASC","")))))</f>
        <v>subst</v>
      </c>
    </row>
    <row r="187" spans="1:66" x14ac:dyDescent="0.3">
      <c r="A187" t="s">
        <v>208</v>
      </c>
      <c r="B187" t="str">
        <f>IF(OR('full menu'!B187="MDC",'full menu'!B187="PERF"),"rude",IF(OR('full menu'!B187="PCB",'full menu'!B187="AERF",'full menu'!B187="UD"),"inter",IF(OR('full menu'!B187="ACB",'full menu'!B187="LCERT",'full menu'!B187="LERT",'full menu'!B187="FCERT",'full menu'!B187="FCMT",'full menu'!B187="LCMT",'full menu'!B187="LMT",'full menu'!B187="LCIT",'full menu'!B187="FCIT",'full menu'!B187="LIT",'full menu'!B187="MwERT",'full menu'!B187="ERwMT",'full menu'!B187="M&amp;ERT",'full menu'!B187="MwIT",'full menu'!B187="IwMT",'full menu'!B187="M&amp;IT",'full menu'!B187="IwERT",'full menu'!B187="ERwIT",'full menu'!B187="I&amp;ERT",'full menu'!B187="ER&amp;M&amp;IT",'full menu'!B187="LSD"),"subst",IF(OR('full menu'!B187="FERT",'full menu'!B187="FMT",'full menu'!B187="FIT",'full menu'!B187="WSD"),"intens",IF('full menu'!B187="UASC","UASC","")))))</f>
        <v/>
      </c>
      <c r="C187" t="str">
        <f>IF(OR('full menu'!C187="MDC",'full menu'!C187="PERF"),"rude",IF(OR('full menu'!C187="PCB",'full menu'!C187="AERF",'full menu'!C187="UD"),"inter",IF(OR('full menu'!C187="ACB",'full menu'!C187="LCERT",'full menu'!C187="LERT",'full menu'!C187="FCERT",'full menu'!C187="FCMT",'full menu'!C187="LCMT",'full menu'!C187="LMT",'full menu'!C187="LCIT",'full menu'!C187="FCIT",'full menu'!C187="LIT",'full menu'!C187="MwERT",'full menu'!C187="ERwMT",'full menu'!C187="M&amp;ERT",'full menu'!C187="MwIT",'full menu'!C187="IwMT",'full menu'!C187="M&amp;IT",'full menu'!C187="IwERT",'full menu'!C187="ERwIT",'full menu'!C187="I&amp;ERT",'full menu'!C187="ER&amp;M&amp;IT",'full menu'!C187="LSD"),"subst",IF(OR('full menu'!C187="FERT",'full menu'!C187="FMT",'full menu'!C187="FIT",'full menu'!C187="WSD"),"intens",IF('full menu'!C187="UASC","UASC","")))))</f>
        <v/>
      </c>
      <c r="D187" t="str">
        <f>IF(OR('full menu'!D187="MDC",'full menu'!D187="PERF"),"rude",IF(OR('full menu'!D187="PCB",'full menu'!D187="AERF",'full menu'!D187="UD"),"inter",IF(OR('full menu'!D187="ACB",'full menu'!D187="LCERT",'full menu'!D187="LERT",'full menu'!D187="FCERT",'full menu'!D187="FCMT",'full menu'!D187="LCMT",'full menu'!D187="LMT",'full menu'!D187="LCIT",'full menu'!D187="FCIT",'full menu'!D187="LIT",'full menu'!D187="MwERT",'full menu'!D187="ERwMT",'full menu'!D187="M&amp;ERT",'full menu'!D187="MwIT",'full menu'!D187="IwMT",'full menu'!D187="M&amp;IT",'full menu'!D187="IwERT",'full menu'!D187="ERwIT",'full menu'!D187="I&amp;ERT",'full menu'!D187="ER&amp;M&amp;IT",'full menu'!D187="LSD"),"subst",IF(OR('full menu'!D187="FERT",'full menu'!D187="FMT",'full menu'!D187="FIT",'full menu'!D187="WSD"),"intens",IF('full menu'!D187="UASC","UASC","")))))</f>
        <v/>
      </c>
      <c r="E187" t="str">
        <f>IF(OR('full menu'!E187="MDC",'full menu'!E187="PERF"),"rude",IF(OR('full menu'!E187="PCB",'full menu'!E187="AERF",'full menu'!E187="UD"),"inter",IF(OR('full menu'!E187="ACB",'full menu'!E187="LCERT",'full menu'!E187="LERT",'full menu'!E187="FCERT",'full menu'!E187="FCMT",'full menu'!E187="LCMT",'full menu'!E187="LMT",'full menu'!E187="LCIT",'full menu'!E187="FCIT",'full menu'!E187="LIT",'full menu'!E187="MwERT",'full menu'!E187="ERwMT",'full menu'!E187="M&amp;ERT",'full menu'!E187="MwIT",'full menu'!E187="IwMT",'full menu'!E187="M&amp;IT",'full menu'!E187="IwERT",'full menu'!E187="ERwIT",'full menu'!E187="I&amp;ERT",'full menu'!E187="ER&amp;M&amp;IT",'full menu'!E187="LSD"),"subst",IF(OR('full menu'!E187="FERT",'full menu'!E187="FMT",'full menu'!E187="FIT",'full menu'!E187="WSD"),"intens",IF('full menu'!E187="UASC","UASC","")))))</f>
        <v/>
      </c>
      <c r="F187" t="str">
        <f>IF(OR('full menu'!F187="MDC",'full menu'!F187="PERF"),"rude",IF(OR('full menu'!F187="PCB",'full menu'!F187="AERF",'full menu'!F187="UD"),"inter",IF(OR('full menu'!F187="ACB",'full menu'!F187="LCERT",'full menu'!F187="LERT",'full menu'!F187="FCERT",'full menu'!F187="FCMT",'full menu'!F187="LCMT",'full menu'!F187="LMT",'full menu'!F187="LCIT",'full menu'!F187="FCIT",'full menu'!F187="LIT",'full menu'!F187="MwERT",'full menu'!F187="ERwMT",'full menu'!F187="M&amp;ERT",'full menu'!F187="MwIT",'full menu'!F187="IwMT",'full menu'!F187="M&amp;IT",'full menu'!F187="IwERT",'full menu'!F187="ERwIT",'full menu'!F187="I&amp;ERT",'full menu'!F187="ER&amp;M&amp;IT",'full menu'!F187="LSD"),"subst",IF(OR('full menu'!F187="FERT",'full menu'!F187="FMT",'full menu'!F187="FIT",'full menu'!F187="WSD"),"intens",IF('full menu'!F187="UASC","UASC","")))))</f>
        <v/>
      </c>
      <c r="G187" t="str">
        <f>IF(OR('full menu'!G187="MDC",'full menu'!G187="PERF"),"rude",IF(OR('full menu'!G187="PCB",'full menu'!G187="AERF",'full menu'!G187="UD"),"inter",IF(OR('full menu'!G187="ACB",'full menu'!G187="LCERT",'full menu'!G187="LERT",'full menu'!G187="FCERT",'full menu'!G187="FCMT",'full menu'!G187="LCMT",'full menu'!G187="LMT",'full menu'!G187="LCIT",'full menu'!G187="FCIT",'full menu'!G187="LIT",'full menu'!G187="MwERT",'full menu'!G187="ERwMT",'full menu'!G187="M&amp;ERT",'full menu'!G187="MwIT",'full menu'!G187="IwMT",'full menu'!G187="M&amp;IT",'full menu'!G187="IwERT",'full menu'!G187="ERwIT",'full menu'!G187="I&amp;ERT",'full menu'!G187="ER&amp;M&amp;IT",'full menu'!G187="LSD"),"subst",IF(OR('full menu'!G187="FERT",'full menu'!G187="FMT",'full menu'!G187="FIT",'full menu'!G187="WSD"),"intens",IF('full menu'!G187="UASC","UASC","")))))</f>
        <v/>
      </c>
      <c r="H187" t="str">
        <f>IF(OR('full menu'!H187="MDC",'full menu'!H187="PERF"),"rude",IF(OR('full menu'!H187="PCB",'full menu'!H187="AERF",'full menu'!H187="UD"),"inter",IF(OR('full menu'!H187="ACB",'full menu'!H187="LCERT",'full menu'!H187="LERT",'full menu'!H187="FCERT",'full menu'!H187="FCMT",'full menu'!H187="LCMT",'full menu'!H187="LMT",'full menu'!H187="LCIT",'full menu'!H187="FCIT",'full menu'!H187="LIT",'full menu'!H187="MwERT",'full menu'!H187="ERwMT",'full menu'!H187="M&amp;ERT",'full menu'!H187="MwIT",'full menu'!H187="IwMT",'full menu'!H187="M&amp;IT",'full menu'!H187="IwERT",'full menu'!H187="ERwIT",'full menu'!H187="I&amp;ERT",'full menu'!H187="ER&amp;M&amp;IT",'full menu'!H187="LSD"),"subst",IF(OR('full menu'!H187="FERT",'full menu'!H187="FMT",'full menu'!H187="FIT",'full menu'!H187="WSD"),"intens",IF('full menu'!H187="UASC","UASC","")))))</f>
        <v>inter</v>
      </c>
      <c r="I187" t="str">
        <f>IF(OR('full menu'!I187="MDC",'full menu'!I187="PERF"),"rude",IF(OR('full menu'!I187="PCB",'full menu'!I187="AERF",'full menu'!I187="UD"),"inter",IF(OR('full menu'!I187="ACB",'full menu'!I187="LCERT",'full menu'!I187="LERT",'full menu'!I187="FCERT",'full menu'!I187="FCMT",'full menu'!I187="LCMT",'full menu'!I187="LMT",'full menu'!I187="LCIT",'full menu'!I187="FCIT",'full menu'!I187="LIT",'full menu'!I187="MwERT",'full menu'!I187="ERwMT",'full menu'!I187="M&amp;ERT",'full menu'!I187="MwIT",'full menu'!I187="IwMT",'full menu'!I187="M&amp;IT",'full menu'!I187="IwERT",'full menu'!I187="ERwIT",'full menu'!I187="I&amp;ERT",'full menu'!I187="ER&amp;M&amp;IT",'full menu'!I187="LSD"),"subst",IF(OR('full menu'!I187="FERT",'full menu'!I187="FMT",'full menu'!I187="FIT",'full menu'!I187="WSD"),"intens",IF('full menu'!I187="UASC","UASC","")))))</f>
        <v>inter</v>
      </c>
      <c r="J187" t="str">
        <f>IF(OR('full menu'!J187="MDC",'full menu'!J187="PERF"),"rude",IF(OR('full menu'!J187="PCB",'full menu'!J187="AERF",'full menu'!J187="UD"),"inter",IF(OR('full menu'!J187="ACB",'full menu'!J187="LCERT",'full menu'!J187="LERT",'full menu'!J187="FCERT",'full menu'!J187="FCMT",'full menu'!J187="LCMT",'full menu'!J187="LMT",'full menu'!J187="LCIT",'full menu'!J187="FCIT",'full menu'!J187="LIT",'full menu'!J187="MwERT",'full menu'!J187="ERwMT",'full menu'!J187="M&amp;ERT",'full menu'!J187="MwIT",'full menu'!J187="IwMT",'full menu'!J187="M&amp;IT",'full menu'!J187="IwERT",'full menu'!J187="ERwIT",'full menu'!J187="I&amp;ERT",'full menu'!J187="ER&amp;M&amp;IT",'full menu'!J187="LSD"),"subst",IF(OR('full menu'!J187="FERT",'full menu'!J187="FMT",'full menu'!J187="FIT",'full menu'!J187="WSD"),"intens",IF('full menu'!J187="UASC","UASC","")))))</f>
        <v>inter</v>
      </c>
      <c r="K187" t="str">
        <f>IF(OR('full menu'!K187="MDC",'full menu'!K187="PERF"),"rude",IF(OR('full menu'!K187="PCB",'full menu'!K187="AERF",'full menu'!K187="UD"),"inter",IF(OR('full menu'!K187="ACB",'full menu'!K187="LCERT",'full menu'!K187="LERT",'full menu'!K187="FCERT",'full menu'!K187="FCMT",'full menu'!K187="LCMT",'full menu'!K187="LMT",'full menu'!K187="LCIT",'full menu'!K187="FCIT",'full menu'!K187="LIT",'full menu'!K187="MwERT",'full menu'!K187="ERwMT",'full menu'!K187="M&amp;ERT",'full menu'!K187="MwIT",'full menu'!K187="IwMT",'full menu'!K187="M&amp;IT",'full menu'!K187="IwERT",'full menu'!K187="ERwIT",'full menu'!K187="I&amp;ERT",'full menu'!K187="ER&amp;M&amp;IT",'full menu'!K187="LSD"),"subst",IF(OR('full menu'!K187="FERT",'full menu'!K187="FMT",'full menu'!K187="FIT",'full menu'!K187="WSD"),"intens",IF('full menu'!K187="UASC","UASC","")))))</f>
        <v>subst</v>
      </c>
      <c r="L187" t="str">
        <f>IF(OR('full menu'!L187="MDC",'full menu'!L187="PERF"),"rude",IF(OR('full menu'!L187="PCB",'full menu'!L187="AERF",'full menu'!L187="UD"),"inter",IF(OR('full menu'!L187="ACB",'full menu'!L187="LCERT",'full menu'!L187="LERT",'full menu'!L187="FCERT",'full menu'!L187="FCMT",'full menu'!L187="LCMT",'full menu'!L187="LMT",'full menu'!L187="LCIT",'full menu'!L187="FCIT",'full menu'!L187="LIT",'full menu'!L187="MwERT",'full menu'!L187="ERwMT",'full menu'!L187="M&amp;ERT",'full menu'!L187="MwIT",'full menu'!L187="IwMT",'full menu'!L187="M&amp;IT",'full menu'!L187="IwERT",'full menu'!L187="ERwIT",'full menu'!L187="I&amp;ERT",'full menu'!L187="ER&amp;M&amp;IT",'full menu'!L187="LSD"),"subst",IF(OR('full menu'!L187="FERT",'full menu'!L187="FMT",'full menu'!L187="FIT",'full menu'!L187="WSD"),"intens",IF('full menu'!L187="UASC","UASC","")))))</f>
        <v>subst</v>
      </c>
      <c r="M187" t="str">
        <f>IF(OR('full menu'!M187="MDC",'full menu'!M187="PERF"),"rude",IF(OR('full menu'!M187="PCB",'full menu'!M187="AERF",'full menu'!M187="UD"),"inter",IF(OR('full menu'!M187="ACB",'full menu'!M187="LCERT",'full menu'!M187="LERT",'full menu'!M187="FCERT",'full menu'!M187="FCMT",'full menu'!M187="LCMT",'full menu'!M187="LMT",'full menu'!M187="LCIT",'full menu'!M187="FCIT",'full menu'!M187="LIT",'full menu'!M187="MwERT",'full menu'!M187="ERwMT",'full menu'!M187="M&amp;ERT",'full menu'!M187="MwIT",'full menu'!M187="IwMT",'full menu'!M187="M&amp;IT",'full menu'!M187="IwERT",'full menu'!M187="ERwIT",'full menu'!M187="I&amp;ERT",'full menu'!M187="ER&amp;M&amp;IT",'full menu'!M187="LSD"),"subst",IF(OR('full menu'!M187="FERT",'full menu'!M187="FMT",'full menu'!M187="FIT",'full menu'!M187="WSD"),"intens",IF('full menu'!M187="UASC","UASC","")))))</f>
        <v>subst</v>
      </c>
      <c r="N187" t="str">
        <f>IF(OR('full menu'!N187="MDC",'full menu'!N187="PERF"),"rude",IF(OR('full menu'!N187="PCB",'full menu'!N187="AERF",'full menu'!N187="UD"),"inter",IF(OR('full menu'!N187="ACB",'full menu'!N187="LCERT",'full menu'!N187="LERT",'full menu'!N187="FCERT",'full menu'!N187="FCMT",'full menu'!N187="LCMT",'full menu'!N187="LMT",'full menu'!N187="LCIT",'full menu'!N187="FCIT",'full menu'!N187="LIT",'full menu'!N187="MwERT",'full menu'!N187="ERwMT",'full menu'!N187="M&amp;ERT",'full menu'!N187="MwIT",'full menu'!N187="IwMT",'full menu'!N187="M&amp;IT",'full menu'!N187="IwERT",'full menu'!N187="ERwIT",'full menu'!N187="I&amp;ERT",'full menu'!N187="ER&amp;M&amp;IT",'full menu'!N187="LSD"),"subst",IF(OR('full menu'!N187="FERT",'full menu'!N187="FMT",'full menu'!N187="FIT",'full menu'!N187="WSD"),"intens",IF('full menu'!N187="UASC","UASC","")))))</f>
        <v>subst</v>
      </c>
      <c r="O187" t="str">
        <f>IF(OR('full menu'!O187="MDC",'full menu'!O187="PERF"),"rude",IF(OR('full menu'!O187="PCB",'full menu'!O187="AERF",'full menu'!O187="UD"),"inter",IF(OR('full menu'!O187="ACB",'full menu'!O187="LCERT",'full menu'!O187="LERT",'full menu'!O187="FCERT",'full menu'!O187="FCMT",'full menu'!O187="LCMT",'full menu'!O187="LMT",'full menu'!O187="LCIT",'full menu'!O187="FCIT",'full menu'!O187="LIT",'full menu'!O187="MwERT",'full menu'!O187="ERwMT",'full menu'!O187="M&amp;ERT",'full menu'!O187="MwIT",'full menu'!O187="IwMT",'full menu'!O187="M&amp;IT",'full menu'!O187="IwERT",'full menu'!O187="ERwIT",'full menu'!O187="I&amp;ERT",'full menu'!O187="ER&amp;M&amp;IT",'full menu'!O187="LSD"),"subst",IF(OR('full menu'!O187="FERT",'full menu'!O187="FMT",'full menu'!O187="FIT",'full menu'!O187="WSD"),"intens",IF('full menu'!O187="UASC","UASC","")))))</f>
        <v>subst</v>
      </c>
      <c r="P187" t="str">
        <f>IF(OR('full menu'!P187="MDC",'full menu'!P187="PERF"),"rude",IF(OR('full menu'!P187="PCB",'full menu'!P187="AERF",'full menu'!P187="UD"),"inter",IF(OR('full menu'!P187="ACB",'full menu'!P187="LCERT",'full menu'!P187="LERT",'full menu'!P187="FCERT",'full menu'!P187="FCMT",'full menu'!P187="LCMT",'full menu'!P187="LMT",'full menu'!P187="LCIT",'full menu'!P187="FCIT",'full menu'!P187="LIT",'full menu'!P187="MwERT",'full menu'!P187="ERwMT",'full menu'!P187="M&amp;ERT",'full menu'!P187="MwIT",'full menu'!P187="IwMT",'full menu'!P187="M&amp;IT",'full menu'!P187="IwERT",'full menu'!P187="ERwIT",'full menu'!P187="I&amp;ERT",'full menu'!P187="ER&amp;M&amp;IT",'full menu'!P187="LSD"),"subst",IF(OR('full menu'!P187="FERT",'full menu'!P187="FMT",'full menu'!P187="FIT",'full menu'!P187="WSD"),"intens",IF('full menu'!P187="UASC","UASC","")))))</f>
        <v>subst</v>
      </c>
      <c r="Q187" t="str">
        <f>IF(OR('full menu'!Q187="MDC",'full menu'!Q187="PERF"),"rude",IF(OR('full menu'!Q187="PCB",'full menu'!Q187="AERF",'full menu'!Q187="UD"),"inter",IF(OR('full menu'!Q187="ACB",'full menu'!Q187="LCERT",'full menu'!Q187="LERT",'full menu'!Q187="FCERT",'full menu'!Q187="FCMT",'full menu'!Q187="LCMT",'full menu'!Q187="LMT",'full menu'!Q187="LCIT",'full menu'!Q187="FCIT",'full menu'!Q187="LIT",'full menu'!Q187="MwERT",'full menu'!Q187="ERwMT",'full menu'!Q187="M&amp;ERT",'full menu'!Q187="MwIT",'full menu'!Q187="IwMT",'full menu'!Q187="M&amp;IT",'full menu'!Q187="IwERT",'full menu'!Q187="ERwIT",'full menu'!Q187="I&amp;ERT",'full menu'!Q187="ER&amp;M&amp;IT",'full menu'!Q187="LSD"),"subst",IF(OR('full menu'!Q187="FERT",'full menu'!Q187="FMT",'full menu'!Q187="FIT",'full menu'!Q187="WSD"),"intens",IF('full menu'!Q187="UASC","UASC","")))))</f>
        <v>subst</v>
      </c>
      <c r="R187" t="str">
        <f>IF(OR('full menu'!R187="MDC",'full menu'!R187="PERF"),"rude",IF(OR('full menu'!R187="PCB",'full menu'!R187="AERF",'full menu'!R187="UD"),"inter",IF(OR('full menu'!R187="ACB",'full menu'!R187="LCERT",'full menu'!R187="LERT",'full menu'!R187="FCERT",'full menu'!R187="FCMT",'full menu'!R187="LCMT",'full menu'!R187="LMT",'full menu'!R187="LCIT",'full menu'!R187="FCIT",'full menu'!R187="LIT",'full menu'!R187="MwERT",'full menu'!R187="ERwMT",'full menu'!R187="M&amp;ERT",'full menu'!R187="MwIT",'full menu'!R187="IwMT",'full menu'!R187="M&amp;IT",'full menu'!R187="IwERT",'full menu'!R187="ERwIT",'full menu'!R187="I&amp;ERT",'full menu'!R187="ER&amp;M&amp;IT",'full menu'!R187="LSD"),"subst",IF(OR('full menu'!R187="FERT",'full menu'!R187="FMT",'full menu'!R187="FIT",'full menu'!R187="WSD"),"intens",IF('full menu'!R187="UASC","UASC","")))))</f>
        <v>subst</v>
      </c>
      <c r="S187" t="str">
        <f>IF(OR('full menu'!S187="MDC",'full menu'!S187="PERF"),"rude",IF(OR('full menu'!S187="PCB",'full menu'!S187="AERF",'full menu'!S187="UD"),"inter",IF(OR('full menu'!S187="ACB",'full menu'!S187="LCERT",'full menu'!S187="LERT",'full menu'!S187="FCERT",'full menu'!S187="FCMT",'full menu'!S187="LCMT",'full menu'!S187="LMT",'full menu'!S187="LCIT",'full menu'!S187="FCIT",'full menu'!S187="LIT",'full menu'!S187="MwERT",'full menu'!S187="ERwMT",'full menu'!S187="M&amp;ERT",'full menu'!S187="MwIT",'full menu'!S187="IwMT",'full menu'!S187="M&amp;IT",'full menu'!S187="IwERT",'full menu'!S187="ERwIT",'full menu'!S187="I&amp;ERT",'full menu'!S187="ER&amp;M&amp;IT",'full menu'!S187="LSD"),"subst",IF(OR('full menu'!S187="FERT",'full menu'!S187="FMT",'full menu'!S187="FIT",'full menu'!S187="WSD"),"intens",IF('full menu'!S187="UASC","UASC","")))))</f>
        <v>subst</v>
      </c>
      <c r="T187" t="str">
        <f>IF(OR('full menu'!T187="MDC",'full menu'!T187="PERF"),"rude",IF(OR('full menu'!T187="PCB",'full menu'!T187="AERF",'full menu'!T187="UD"),"inter",IF(OR('full menu'!T187="ACB",'full menu'!T187="LCERT",'full menu'!T187="LERT",'full menu'!T187="FCERT",'full menu'!T187="FCMT",'full menu'!T187="LCMT",'full menu'!T187="LMT",'full menu'!T187="LCIT",'full menu'!T187="FCIT",'full menu'!T187="LIT",'full menu'!T187="MwERT",'full menu'!T187="ERwMT",'full menu'!T187="M&amp;ERT",'full menu'!T187="MwIT",'full menu'!T187="IwMT",'full menu'!T187="M&amp;IT",'full menu'!T187="IwERT",'full menu'!T187="ERwIT",'full menu'!T187="I&amp;ERT",'full menu'!T187="ER&amp;M&amp;IT",'full menu'!T187="LSD"),"subst",IF(OR('full menu'!T187="FERT",'full menu'!T187="FMT",'full menu'!T187="FIT",'full menu'!T187="WSD"),"intens",IF('full menu'!T187="UASC","UASC","")))))</f>
        <v>subst</v>
      </c>
      <c r="U187" t="str">
        <f>IF(OR('full menu'!U187="MDC",'full menu'!U187="PERF"),"rude",IF(OR('full menu'!U187="PCB",'full menu'!U187="AERF",'full menu'!U187="UD"),"inter",IF(OR('full menu'!U187="ACB",'full menu'!U187="LCERT",'full menu'!U187="LERT",'full menu'!U187="FCERT",'full menu'!U187="FCMT",'full menu'!U187="LCMT",'full menu'!U187="LMT",'full menu'!U187="LCIT",'full menu'!U187="FCIT",'full menu'!U187="LIT",'full menu'!U187="MwERT",'full menu'!U187="ERwMT",'full menu'!U187="M&amp;ERT",'full menu'!U187="MwIT",'full menu'!U187="IwMT",'full menu'!U187="M&amp;IT",'full menu'!U187="IwERT",'full menu'!U187="ERwIT",'full menu'!U187="I&amp;ERT",'full menu'!U187="ER&amp;M&amp;IT",'full menu'!U187="LSD"),"subst",IF(OR('full menu'!U187="FERT",'full menu'!U187="FMT",'full menu'!U187="FIT",'full menu'!U187="WSD"),"intens",IF('full menu'!U187="UASC","UASC","")))))</f>
        <v>subst</v>
      </c>
      <c r="V187" t="str">
        <f>IF(OR('full menu'!V187="MDC",'full menu'!V187="PERF"),"rude",IF(OR('full menu'!V187="PCB",'full menu'!V187="AERF",'full menu'!V187="UD"),"inter",IF(OR('full menu'!V187="ACB",'full menu'!V187="LCERT",'full menu'!V187="LERT",'full menu'!V187="FCERT",'full menu'!V187="FCMT",'full menu'!V187="LCMT",'full menu'!V187="LMT",'full menu'!V187="LCIT",'full menu'!V187="FCIT",'full menu'!V187="LIT",'full menu'!V187="MwERT",'full menu'!V187="ERwMT",'full menu'!V187="M&amp;ERT",'full menu'!V187="MwIT",'full menu'!V187="IwMT",'full menu'!V187="M&amp;IT",'full menu'!V187="IwERT",'full menu'!V187="ERwIT",'full menu'!V187="I&amp;ERT",'full menu'!V187="ER&amp;M&amp;IT",'full menu'!V187="LSD"),"subst",IF(OR('full menu'!V187="FERT",'full menu'!V187="FMT",'full menu'!V187="FIT",'full menu'!V187="WSD"),"intens",IF('full menu'!V187="UASC","UASC","")))))</f>
        <v>subst</v>
      </c>
      <c r="W187" t="str">
        <f>IF(OR('full menu'!W187="MDC",'full menu'!W187="PERF"),"rude",IF(OR('full menu'!W187="PCB",'full menu'!W187="AERF",'full menu'!W187="UD"),"inter",IF(OR('full menu'!W187="ACB",'full menu'!W187="LCERT",'full menu'!W187="LERT",'full menu'!W187="FCERT",'full menu'!W187="FCMT",'full menu'!W187="LCMT",'full menu'!W187="LMT",'full menu'!W187="LCIT",'full menu'!W187="FCIT",'full menu'!W187="LIT",'full menu'!W187="MwERT",'full menu'!W187="ERwMT",'full menu'!W187="M&amp;ERT",'full menu'!W187="MwIT",'full menu'!W187="IwMT",'full menu'!W187="M&amp;IT",'full menu'!W187="IwERT",'full menu'!W187="ERwIT",'full menu'!W187="I&amp;ERT",'full menu'!W187="ER&amp;M&amp;IT",'full menu'!W187="LSD"),"subst",IF(OR('full menu'!W187="FERT",'full menu'!W187="FMT",'full menu'!W187="FIT",'full menu'!W187="WSD"),"intens",IF('full menu'!W187="UASC","UASC","")))))</f>
        <v>subst</v>
      </c>
      <c r="X187" t="str">
        <f>IF(OR('full menu'!X187="MDC",'full menu'!X187="PERF"),"rude",IF(OR('full menu'!X187="PCB",'full menu'!X187="AERF",'full menu'!X187="UD"),"inter",IF(OR('full menu'!X187="ACB",'full menu'!X187="LCERT",'full menu'!X187="LERT",'full menu'!X187="FCERT",'full menu'!X187="FCMT",'full menu'!X187="LCMT",'full menu'!X187="LMT",'full menu'!X187="LCIT",'full menu'!X187="FCIT",'full menu'!X187="LIT",'full menu'!X187="MwERT",'full menu'!X187="ERwMT",'full menu'!X187="M&amp;ERT",'full menu'!X187="MwIT",'full menu'!X187="IwMT",'full menu'!X187="M&amp;IT",'full menu'!X187="IwERT",'full menu'!X187="ERwIT",'full menu'!X187="I&amp;ERT",'full menu'!X187="ER&amp;M&amp;IT",'full menu'!X187="LSD"),"subst",IF(OR('full menu'!X187="FERT",'full menu'!X187="FMT",'full menu'!X187="FIT",'full menu'!X187="WSD"),"intens",IF('full menu'!X187="UASC","UASC","")))))</f>
        <v>subst</v>
      </c>
      <c r="Y187" t="str">
        <f>IF(OR('full menu'!Y187="MDC",'full menu'!Y187="PERF"),"rude",IF(OR('full menu'!Y187="PCB",'full menu'!Y187="AERF",'full menu'!Y187="UD"),"inter",IF(OR('full menu'!Y187="ACB",'full menu'!Y187="LCERT",'full menu'!Y187="LERT",'full menu'!Y187="FCERT",'full menu'!Y187="FCMT",'full menu'!Y187="LCMT",'full menu'!Y187="LMT",'full menu'!Y187="LCIT",'full menu'!Y187="FCIT",'full menu'!Y187="LIT",'full menu'!Y187="MwERT",'full menu'!Y187="ERwMT",'full menu'!Y187="M&amp;ERT",'full menu'!Y187="MwIT",'full menu'!Y187="IwMT",'full menu'!Y187="M&amp;IT",'full menu'!Y187="IwERT",'full menu'!Y187="ERwIT",'full menu'!Y187="I&amp;ERT",'full menu'!Y187="ER&amp;M&amp;IT",'full menu'!Y187="LSD"),"subst",IF(OR('full menu'!Y187="FERT",'full menu'!Y187="FMT",'full menu'!Y187="FIT",'full menu'!Y187="WSD"),"intens",IF('full menu'!Y187="UASC","UASC","")))))</f>
        <v>subst</v>
      </c>
      <c r="Z187" t="str">
        <f>IF(OR('full menu'!Z187="MDC",'full menu'!Z187="PERF"),"rude",IF(OR('full menu'!Z187="PCB",'full menu'!Z187="AERF",'full menu'!Z187="UD"),"inter",IF(OR('full menu'!Z187="ACB",'full menu'!Z187="LCERT",'full menu'!Z187="LERT",'full menu'!Z187="FCERT",'full menu'!Z187="FCMT",'full menu'!Z187="LCMT",'full menu'!Z187="LMT",'full menu'!Z187="LCIT",'full menu'!Z187="FCIT",'full menu'!Z187="LIT",'full menu'!Z187="MwERT",'full menu'!Z187="ERwMT",'full menu'!Z187="M&amp;ERT",'full menu'!Z187="MwIT",'full menu'!Z187="IwMT",'full menu'!Z187="M&amp;IT",'full menu'!Z187="IwERT",'full menu'!Z187="ERwIT",'full menu'!Z187="I&amp;ERT",'full menu'!Z187="ER&amp;M&amp;IT",'full menu'!Z187="LSD"),"subst",IF(OR('full menu'!Z187="FERT",'full menu'!Z187="FMT",'full menu'!Z187="FIT",'full menu'!Z187="WSD"),"intens",IF('full menu'!Z187="UASC","UASC","")))))</f>
        <v>subst</v>
      </c>
      <c r="AA187" t="str">
        <f>IF(OR('full menu'!AA187="MDC",'full menu'!AA187="PERF"),"rude",IF(OR('full menu'!AA187="PCB",'full menu'!AA187="AERF",'full menu'!AA187="UD"),"inter",IF(OR('full menu'!AA187="ACB",'full menu'!AA187="LCERT",'full menu'!AA187="LERT",'full menu'!AA187="FCERT",'full menu'!AA187="FCMT",'full menu'!AA187="LCMT",'full menu'!AA187="LMT",'full menu'!AA187="LCIT",'full menu'!AA187="FCIT",'full menu'!AA187="LIT",'full menu'!AA187="MwERT",'full menu'!AA187="ERwMT",'full menu'!AA187="M&amp;ERT",'full menu'!AA187="MwIT",'full menu'!AA187="IwMT",'full menu'!AA187="M&amp;IT",'full menu'!AA187="IwERT",'full menu'!AA187="ERwIT",'full menu'!AA187="I&amp;ERT",'full menu'!AA187="ER&amp;M&amp;IT",'full menu'!AA187="LSD"),"subst",IF(OR('full menu'!AA187="FERT",'full menu'!AA187="FMT",'full menu'!AA187="FIT",'full menu'!AA187="WSD"),"intens",IF('full menu'!AA187="UASC","UASC","")))))</f>
        <v>subst</v>
      </c>
      <c r="AB187" t="str">
        <f>IF(OR('full menu'!AB187="MDC",'full menu'!AB187="PERF"),"rude",IF(OR('full menu'!AB187="PCB",'full menu'!AB187="AERF",'full menu'!AB187="UD"),"inter",IF(OR('full menu'!AB187="ACB",'full menu'!AB187="LCERT",'full menu'!AB187="LERT",'full menu'!AB187="FCERT",'full menu'!AB187="FCMT",'full menu'!AB187="LCMT",'full menu'!AB187="LMT",'full menu'!AB187="LCIT",'full menu'!AB187="FCIT",'full menu'!AB187="LIT",'full menu'!AB187="MwERT",'full menu'!AB187="ERwMT",'full menu'!AB187="M&amp;ERT",'full menu'!AB187="MwIT",'full menu'!AB187="IwMT",'full menu'!AB187="M&amp;IT",'full menu'!AB187="IwERT",'full menu'!AB187="ERwIT",'full menu'!AB187="I&amp;ERT",'full menu'!AB187="ER&amp;M&amp;IT",'full menu'!AB187="LSD"),"subst",IF(OR('full menu'!AB187="FERT",'full menu'!AB187="FMT",'full menu'!AB187="FIT",'full menu'!AB187="WSD"),"intens",IF('full menu'!AB187="UASC","UASC","")))))</f>
        <v>inter</v>
      </c>
      <c r="AC187" t="str">
        <f>IF(OR('full menu'!AC187="MDC",'full menu'!AC187="PERF"),"rude",IF(OR('full menu'!AC187="PCB",'full menu'!AC187="AERF",'full menu'!AC187="UD"),"inter",IF(OR('full menu'!AC187="ACB",'full menu'!AC187="LCERT",'full menu'!AC187="LERT",'full menu'!AC187="FCERT",'full menu'!AC187="FCMT",'full menu'!AC187="LCMT",'full menu'!AC187="LMT",'full menu'!AC187="LCIT",'full menu'!AC187="FCIT",'full menu'!AC187="LIT",'full menu'!AC187="MwERT",'full menu'!AC187="ERwMT",'full menu'!AC187="M&amp;ERT",'full menu'!AC187="MwIT",'full menu'!AC187="IwMT",'full menu'!AC187="M&amp;IT",'full menu'!AC187="IwERT",'full menu'!AC187="ERwIT",'full menu'!AC187="I&amp;ERT",'full menu'!AC187="ER&amp;M&amp;IT",'full menu'!AC187="LSD"),"subst",IF(OR('full menu'!AC187="FERT",'full menu'!AC187="FMT",'full menu'!AC187="FIT",'full menu'!AC187="WSD"),"intens",IF('full menu'!AC187="UASC","UASC","")))))</f>
        <v>inter</v>
      </c>
      <c r="AD187" t="str">
        <f>IF(OR('full menu'!AD187="MDC",'full menu'!AD187="PERF"),"rude",IF(OR('full menu'!AD187="PCB",'full menu'!AD187="AERF",'full menu'!AD187="UD"),"inter",IF(OR('full menu'!AD187="ACB",'full menu'!AD187="LCERT",'full menu'!AD187="LERT",'full menu'!AD187="FCERT",'full menu'!AD187="FCMT",'full menu'!AD187="LCMT",'full menu'!AD187="LMT",'full menu'!AD187="LCIT",'full menu'!AD187="FCIT",'full menu'!AD187="LIT",'full menu'!AD187="MwERT",'full menu'!AD187="ERwMT",'full menu'!AD187="M&amp;ERT",'full menu'!AD187="MwIT",'full menu'!AD187="IwMT",'full menu'!AD187="M&amp;IT",'full menu'!AD187="IwERT",'full menu'!AD187="ERwIT",'full menu'!AD187="I&amp;ERT",'full menu'!AD187="ER&amp;M&amp;IT",'full menu'!AD187="LSD"),"subst",IF(OR('full menu'!AD187="FERT",'full menu'!AD187="FMT",'full menu'!AD187="FIT",'full menu'!AD187="WSD"),"intens",IF('full menu'!AD187="UASC","UASC","")))))</f>
        <v>inter</v>
      </c>
      <c r="AE187" t="str">
        <f>IF(OR('full menu'!AE187="MDC",'full menu'!AE187="PERF"),"rude",IF(OR('full menu'!AE187="PCB",'full menu'!AE187="AERF",'full menu'!AE187="UD"),"inter",IF(OR('full menu'!AE187="ACB",'full menu'!AE187="LCERT",'full menu'!AE187="LERT",'full menu'!AE187="FCERT",'full menu'!AE187="FCMT",'full menu'!AE187="LCMT",'full menu'!AE187="LMT",'full menu'!AE187="LCIT",'full menu'!AE187="FCIT",'full menu'!AE187="LIT",'full menu'!AE187="MwERT",'full menu'!AE187="ERwMT",'full menu'!AE187="M&amp;ERT",'full menu'!AE187="MwIT",'full menu'!AE187="IwMT",'full menu'!AE187="M&amp;IT",'full menu'!AE187="IwERT",'full menu'!AE187="ERwIT",'full menu'!AE187="I&amp;ERT",'full menu'!AE187="ER&amp;M&amp;IT",'full menu'!AE187="LSD"),"subst",IF(OR('full menu'!AE187="FERT",'full menu'!AE187="FMT",'full menu'!AE187="FIT",'full menu'!AE187="WSD"),"intens",IF('full menu'!AE187="UASC","UASC","")))))</f>
        <v>inter</v>
      </c>
      <c r="AF187" t="str">
        <f>IF(OR('full menu'!AF187="MDC",'full menu'!AF187="PERF"),"rude",IF(OR('full menu'!AF187="PCB",'full menu'!AF187="AERF",'full menu'!AF187="UD"),"inter",IF(OR('full menu'!AF187="ACB",'full menu'!AF187="LCERT",'full menu'!AF187="LERT",'full menu'!AF187="FCERT",'full menu'!AF187="FCMT",'full menu'!AF187="LCMT",'full menu'!AF187="LMT",'full menu'!AF187="LCIT",'full menu'!AF187="FCIT",'full menu'!AF187="LIT",'full menu'!AF187="MwERT",'full menu'!AF187="ERwMT",'full menu'!AF187="M&amp;ERT",'full menu'!AF187="MwIT",'full menu'!AF187="IwMT",'full menu'!AF187="M&amp;IT",'full menu'!AF187="IwERT",'full menu'!AF187="ERwIT",'full menu'!AF187="I&amp;ERT",'full menu'!AF187="ER&amp;M&amp;IT",'full menu'!AF187="LSD"),"subst",IF(OR('full menu'!AF187="FERT",'full menu'!AF187="FMT",'full menu'!AF187="FIT",'full menu'!AF187="WSD"),"intens",IF('full menu'!AF187="UASC","UASC","")))))</f>
        <v>inter</v>
      </c>
      <c r="AG187" t="str">
        <f>IF(OR('full menu'!AG187="MDC",'full menu'!AG187="PERF"),"rude",IF(OR('full menu'!AG187="PCB",'full menu'!AG187="AERF",'full menu'!AG187="UD"),"inter",IF(OR('full menu'!AG187="ACB",'full menu'!AG187="LCERT",'full menu'!AG187="LERT",'full menu'!AG187="FCERT",'full menu'!AG187="FCMT",'full menu'!AG187="LCMT",'full menu'!AG187="LMT",'full menu'!AG187="LCIT",'full menu'!AG187="FCIT",'full menu'!AG187="LIT",'full menu'!AG187="MwERT",'full menu'!AG187="ERwMT",'full menu'!AG187="M&amp;ERT",'full menu'!AG187="MwIT",'full menu'!AG187="IwMT",'full menu'!AG187="M&amp;IT",'full menu'!AG187="IwERT",'full menu'!AG187="ERwIT",'full menu'!AG187="I&amp;ERT",'full menu'!AG187="ER&amp;M&amp;IT",'full menu'!AG187="LSD"),"subst",IF(OR('full menu'!AG187="FERT",'full menu'!AG187="FMT",'full menu'!AG187="FIT",'full menu'!AG187="WSD"),"intens",IF('full menu'!AG187="UASC","UASC","")))))</f>
        <v>inter</v>
      </c>
      <c r="AH187" t="str">
        <f>IF(OR('full menu'!AH187="MDC",'full menu'!AH187="PERF"),"rude",IF(OR('full menu'!AH187="PCB",'full menu'!AH187="AERF",'full menu'!AH187="UD"),"inter",IF(OR('full menu'!AH187="ACB",'full menu'!AH187="LCERT",'full menu'!AH187="LERT",'full menu'!AH187="FCERT",'full menu'!AH187="FCMT",'full menu'!AH187="LCMT",'full menu'!AH187="LMT",'full menu'!AH187="LCIT",'full menu'!AH187="FCIT",'full menu'!AH187="LIT",'full menu'!AH187="MwERT",'full menu'!AH187="ERwMT",'full menu'!AH187="M&amp;ERT",'full menu'!AH187="MwIT",'full menu'!AH187="IwMT",'full menu'!AH187="M&amp;IT",'full menu'!AH187="IwERT",'full menu'!AH187="ERwIT",'full menu'!AH187="I&amp;ERT",'full menu'!AH187="ER&amp;M&amp;IT",'full menu'!AH187="LSD"),"subst",IF(OR('full menu'!AH187="FERT",'full menu'!AH187="FMT",'full menu'!AH187="FIT",'full menu'!AH187="WSD"),"intens",IF('full menu'!AH187="UASC","UASC","")))))</f>
        <v>inter</v>
      </c>
      <c r="AI187" t="str">
        <f>IF(OR('full menu'!AI187="MDC",'full menu'!AI187="PERF"),"rude",IF(OR('full menu'!AI187="PCB",'full menu'!AI187="AERF",'full menu'!AI187="UD"),"inter",IF(OR('full menu'!AI187="ACB",'full menu'!AI187="LCERT",'full menu'!AI187="LERT",'full menu'!AI187="FCERT",'full menu'!AI187="FCMT",'full menu'!AI187="LCMT",'full menu'!AI187="LMT",'full menu'!AI187="LCIT",'full menu'!AI187="FCIT",'full menu'!AI187="LIT",'full menu'!AI187="MwERT",'full menu'!AI187="ERwMT",'full menu'!AI187="M&amp;ERT",'full menu'!AI187="MwIT",'full menu'!AI187="IwMT",'full menu'!AI187="M&amp;IT",'full menu'!AI187="IwERT",'full menu'!AI187="ERwIT",'full menu'!AI187="I&amp;ERT",'full menu'!AI187="ER&amp;M&amp;IT",'full menu'!AI187="LSD"),"subst",IF(OR('full menu'!AI187="FERT",'full menu'!AI187="FMT",'full menu'!AI187="FIT",'full menu'!AI187="WSD"),"intens",IF('full menu'!AI187="UASC","UASC","")))))</f>
        <v>inter</v>
      </c>
      <c r="AJ187" t="str">
        <f>IF(OR('full menu'!AJ187="MDC",'full menu'!AJ187="PERF"),"rude",IF(OR('full menu'!AJ187="PCB",'full menu'!AJ187="AERF",'full menu'!AJ187="UD"),"inter",IF(OR('full menu'!AJ187="ACB",'full menu'!AJ187="LCERT",'full menu'!AJ187="LERT",'full menu'!AJ187="FCERT",'full menu'!AJ187="FCMT",'full menu'!AJ187="LCMT",'full menu'!AJ187="LMT",'full menu'!AJ187="LCIT",'full menu'!AJ187="FCIT",'full menu'!AJ187="LIT",'full menu'!AJ187="MwERT",'full menu'!AJ187="ERwMT",'full menu'!AJ187="M&amp;ERT",'full menu'!AJ187="MwIT",'full menu'!AJ187="IwMT",'full menu'!AJ187="M&amp;IT",'full menu'!AJ187="IwERT",'full menu'!AJ187="ERwIT",'full menu'!AJ187="I&amp;ERT",'full menu'!AJ187="ER&amp;M&amp;IT",'full menu'!AJ187="LSD"),"subst",IF(OR('full menu'!AJ187="FERT",'full menu'!AJ187="FMT",'full menu'!AJ187="FIT",'full menu'!AJ187="WSD"),"intens",IF('full menu'!AJ187="UASC","UASC","")))))</f>
        <v>inter</v>
      </c>
      <c r="AK187" t="str">
        <f>IF(OR('full menu'!AK187="MDC",'full menu'!AK187="PERF"),"rude",IF(OR('full menu'!AK187="PCB",'full menu'!AK187="AERF",'full menu'!AK187="UD"),"inter",IF(OR('full menu'!AK187="ACB",'full menu'!AK187="LCERT",'full menu'!AK187="LERT",'full menu'!AK187="FCERT",'full menu'!AK187="FCMT",'full menu'!AK187="LCMT",'full menu'!AK187="LMT",'full menu'!AK187="LCIT",'full menu'!AK187="FCIT",'full menu'!AK187="LIT",'full menu'!AK187="MwERT",'full menu'!AK187="ERwMT",'full menu'!AK187="M&amp;ERT",'full menu'!AK187="MwIT",'full menu'!AK187="IwMT",'full menu'!AK187="M&amp;IT",'full menu'!AK187="IwERT",'full menu'!AK187="ERwIT",'full menu'!AK187="I&amp;ERT",'full menu'!AK187="ER&amp;M&amp;IT",'full menu'!AK187="LSD"),"subst",IF(OR('full menu'!AK187="FERT",'full menu'!AK187="FMT",'full menu'!AK187="FIT",'full menu'!AK187="WSD"),"intens",IF('full menu'!AK187="UASC","UASC","")))))</f>
        <v>UASC</v>
      </c>
      <c r="AL187" t="str">
        <f>IF(OR('full menu'!AL187="MDC",'full menu'!AL187="PERF"),"rude",IF(OR('full menu'!AL187="PCB",'full menu'!AL187="AERF",'full menu'!AL187="UD"),"inter",IF(OR('full menu'!AL187="ACB",'full menu'!AL187="LCERT",'full menu'!AL187="LERT",'full menu'!AL187="FCERT",'full menu'!AL187="FCMT",'full menu'!AL187="LCMT",'full menu'!AL187="LMT",'full menu'!AL187="LCIT",'full menu'!AL187="FCIT",'full menu'!AL187="LIT",'full menu'!AL187="MwERT",'full menu'!AL187="ERwMT",'full menu'!AL187="M&amp;ERT",'full menu'!AL187="MwIT",'full menu'!AL187="IwMT",'full menu'!AL187="M&amp;IT",'full menu'!AL187="IwERT",'full menu'!AL187="ERwIT",'full menu'!AL187="I&amp;ERT",'full menu'!AL187="ER&amp;M&amp;IT",'full menu'!AL187="LSD"),"subst",IF(OR('full menu'!AL187="FERT",'full menu'!AL187="FMT",'full menu'!AL187="FIT",'full menu'!AL187="WSD"),"intens",IF('full menu'!AL187="UASC","UASC","")))))</f>
        <v>UASC</v>
      </c>
      <c r="AM187" t="str">
        <f>IF(OR('full menu'!AM187="MDC",'full menu'!AM187="PERF"),"rude",IF(OR('full menu'!AM187="PCB",'full menu'!AM187="AERF",'full menu'!AM187="UD"),"inter",IF(OR('full menu'!AM187="ACB",'full menu'!AM187="LCERT",'full menu'!AM187="LERT",'full menu'!AM187="FCERT",'full menu'!AM187="FCMT",'full menu'!AM187="LCMT",'full menu'!AM187="LMT",'full menu'!AM187="LCIT",'full menu'!AM187="FCIT",'full menu'!AM187="LIT",'full menu'!AM187="MwERT",'full menu'!AM187="ERwMT",'full menu'!AM187="M&amp;ERT",'full menu'!AM187="MwIT",'full menu'!AM187="IwMT",'full menu'!AM187="M&amp;IT",'full menu'!AM187="IwERT",'full menu'!AM187="ERwIT",'full menu'!AM187="I&amp;ERT",'full menu'!AM187="ER&amp;M&amp;IT",'full menu'!AM187="LSD"),"subst",IF(OR('full menu'!AM187="FERT",'full menu'!AM187="FMT",'full menu'!AM187="FIT",'full menu'!AM187="WSD"),"intens",IF('full menu'!AM187="UASC","UASC","")))))</f>
        <v>UASC</v>
      </c>
      <c r="AN187" t="str">
        <f>IF(OR('full menu'!AN187="MDC",'full menu'!AN187="PERF"),"rude",IF(OR('full menu'!AN187="PCB",'full menu'!AN187="AERF",'full menu'!AN187="UD"),"inter",IF(OR('full menu'!AN187="ACB",'full menu'!AN187="LCERT",'full menu'!AN187="LERT",'full menu'!AN187="FCERT",'full menu'!AN187="FCMT",'full menu'!AN187="LCMT",'full menu'!AN187="LMT",'full menu'!AN187="LCIT",'full menu'!AN187="FCIT",'full menu'!AN187="LIT",'full menu'!AN187="MwERT",'full menu'!AN187="ERwMT",'full menu'!AN187="M&amp;ERT",'full menu'!AN187="MwIT",'full menu'!AN187="IwMT",'full menu'!AN187="M&amp;IT",'full menu'!AN187="IwERT",'full menu'!AN187="ERwIT",'full menu'!AN187="I&amp;ERT",'full menu'!AN187="ER&amp;M&amp;IT",'full menu'!AN187="LSD"),"subst",IF(OR('full menu'!AN187="FERT",'full menu'!AN187="FMT",'full menu'!AN187="FIT",'full menu'!AN187="WSD"),"intens",IF('full menu'!AN187="UASC","UASC","")))))</f>
        <v>UASC</v>
      </c>
      <c r="AO187" t="str">
        <f>IF(OR('full menu'!AO187="MDC",'full menu'!AO187="PERF"),"rude",IF(OR('full menu'!AO187="PCB",'full menu'!AO187="AERF",'full menu'!AO187="UD"),"inter",IF(OR('full menu'!AO187="ACB",'full menu'!AO187="LCERT",'full menu'!AO187="LERT",'full menu'!AO187="FCERT",'full menu'!AO187="FCMT",'full menu'!AO187="LCMT",'full menu'!AO187="LMT",'full menu'!AO187="LCIT",'full menu'!AO187="FCIT",'full menu'!AO187="LIT",'full menu'!AO187="MwERT",'full menu'!AO187="ERwMT",'full menu'!AO187="M&amp;ERT",'full menu'!AO187="MwIT",'full menu'!AO187="IwMT",'full menu'!AO187="M&amp;IT",'full menu'!AO187="IwERT",'full menu'!AO187="ERwIT",'full menu'!AO187="I&amp;ERT",'full menu'!AO187="ER&amp;M&amp;IT",'full menu'!AO187="LSD"),"subst",IF(OR('full menu'!AO187="FERT",'full menu'!AO187="FMT",'full menu'!AO187="FIT",'full menu'!AO187="WSD"),"intens",IF('full menu'!AO187="UASC","UASC","")))))</f>
        <v>UASC</v>
      </c>
      <c r="AP187" t="str">
        <f>IF(OR('full menu'!AP187="MDC",'full menu'!AP187="PERF"),"rude",IF(OR('full menu'!AP187="PCB",'full menu'!AP187="AERF",'full menu'!AP187="UD"),"inter",IF(OR('full menu'!AP187="ACB",'full menu'!AP187="LCERT",'full menu'!AP187="LERT",'full menu'!AP187="FCERT",'full menu'!AP187="FCMT",'full menu'!AP187="LCMT",'full menu'!AP187="LMT",'full menu'!AP187="LCIT",'full menu'!AP187="FCIT",'full menu'!AP187="LIT",'full menu'!AP187="MwERT",'full menu'!AP187="ERwMT",'full menu'!AP187="M&amp;ERT",'full menu'!AP187="MwIT",'full menu'!AP187="IwMT",'full menu'!AP187="M&amp;IT",'full menu'!AP187="IwERT",'full menu'!AP187="ERwIT",'full menu'!AP187="I&amp;ERT",'full menu'!AP187="ER&amp;M&amp;IT",'full menu'!AP187="LSD"),"subst",IF(OR('full menu'!AP187="FERT",'full menu'!AP187="FMT",'full menu'!AP187="FIT",'full menu'!AP187="WSD"),"intens",IF('full menu'!AP187="UASC","UASC","")))))</f>
        <v>UASC</v>
      </c>
      <c r="AQ187" t="str">
        <f>IF(OR('full menu'!AQ187="MDC",'full menu'!AQ187="PERF"),"rude",IF(OR('full menu'!AQ187="PCB",'full menu'!AQ187="AERF",'full menu'!AQ187="UD"),"inter",IF(OR('full menu'!AQ187="ACB",'full menu'!AQ187="LCERT",'full menu'!AQ187="LERT",'full menu'!AQ187="FCERT",'full menu'!AQ187="FCMT",'full menu'!AQ187="LCMT",'full menu'!AQ187="LMT",'full menu'!AQ187="LCIT",'full menu'!AQ187="FCIT",'full menu'!AQ187="LIT",'full menu'!AQ187="MwERT",'full menu'!AQ187="ERwMT",'full menu'!AQ187="M&amp;ERT",'full menu'!AQ187="MwIT",'full menu'!AQ187="IwMT",'full menu'!AQ187="M&amp;IT",'full menu'!AQ187="IwERT",'full menu'!AQ187="ERwIT",'full menu'!AQ187="I&amp;ERT",'full menu'!AQ187="ER&amp;M&amp;IT",'full menu'!AQ187="LSD"),"subst",IF(OR('full menu'!AQ187="FERT",'full menu'!AQ187="FMT",'full menu'!AQ187="FIT",'full menu'!AQ187="WSD"),"intens",IF('full menu'!AQ187="UASC","UASC","")))))</f>
        <v>subst</v>
      </c>
      <c r="AR187" t="str">
        <f>IF(OR('full menu'!AR187="MDC",'full menu'!AR187="PERF"),"rude",IF(OR('full menu'!AR187="PCB",'full menu'!AR187="AERF",'full menu'!AR187="UD"),"inter",IF(OR('full menu'!AR187="ACB",'full menu'!AR187="LCERT",'full menu'!AR187="LERT",'full menu'!AR187="FCERT",'full menu'!AR187="FCMT",'full menu'!AR187="LCMT",'full menu'!AR187="LMT",'full menu'!AR187="LCIT",'full menu'!AR187="FCIT",'full menu'!AR187="LIT",'full menu'!AR187="MwERT",'full menu'!AR187="ERwMT",'full menu'!AR187="M&amp;ERT",'full menu'!AR187="MwIT",'full menu'!AR187="IwMT",'full menu'!AR187="M&amp;IT",'full menu'!AR187="IwERT",'full menu'!AR187="ERwIT",'full menu'!AR187="I&amp;ERT",'full menu'!AR187="ER&amp;M&amp;IT",'full menu'!AR187="LSD"),"subst",IF(OR('full menu'!AR187="FERT",'full menu'!AR187="FMT",'full menu'!AR187="FIT",'full menu'!AR187="WSD"),"intens",IF('full menu'!AR187="UASC","UASC","")))))</f>
        <v>subst</v>
      </c>
      <c r="AS187" t="str">
        <f>IF(OR('full menu'!AS187="MDC",'full menu'!AS187="PERF"),"rude",IF(OR('full menu'!AS187="PCB",'full menu'!AS187="AERF",'full menu'!AS187="UD"),"inter",IF(OR('full menu'!AS187="ACB",'full menu'!AS187="LCERT",'full menu'!AS187="LERT",'full menu'!AS187="FCERT",'full menu'!AS187="FCMT",'full menu'!AS187="LCMT",'full menu'!AS187="LMT",'full menu'!AS187="LCIT",'full menu'!AS187="FCIT",'full menu'!AS187="LIT",'full menu'!AS187="MwERT",'full menu'!AS187="ERwMT",'full menu'!AS187="M&amp;ERT",'full menu'!AS187="MwIT",'full menu'!AS187="IwMT",'full menu'!AS187="M&amp;IT",'full menu'!AS187="IwERT",'full menu'!AS187="ERwIT",'full menu'!AS187="I&amp;ERT",'full menu'!AS187="ER&amp;M&amp;IT",'full menu'!AS187="LSD"),"subst",IF(OR('full menu'!AS187="FERT",'full menu'!AS187="FMT",'full menu'!AS187="FIT",'full menu'!AS187="WSD"),"intens",IF('full menu'!AS187="UASC","UASC","")))))</f>
        <v>subst</v>
      </c>
      <c r="AT187" t="str">
        <f>IF(OR('full menu'!AT187="MDC",'full menu'!AT187="PERF"),"rude",IF(OR('full menu'!AT187="PCB",'full menu'!AT187="AERF",'full menu'!AT187="UD"),"inter",IF(OR('full menu'!AT187="ACB",'full menu'!AT187="LCERT",'full menu'!AT187="LERT",'full menu'!AT187="FCERT",'full menu'!AT187="FCMT",'full menu'!AT187="LCMT",'full menu'!AT187="LMT",'full menu'!AT187="LCIT",'full menu'!AT187="FCIT",'full menu'!AT187="LIT",'full menu'!AT187="MwERT",'full menu'!AT187="ERwMT",'full menu'!AT187="M&amp;ERT",'full menu'!AT187="MwIT",'full menu'!AT187="IwMT",'full menu'!AT187="M&amp;IT",'full menu'!AT187="IwERT",'full menu'!AT187="ERwIT",'full menu'!AT187="I&amp;ERT",'full menu'!AT187="ER&amp;M&amp;IT",'full menu'!AT187="LSD"),"subst",IF(OR('full menu'!AT187="FERT",'full menu'!AT187="FMT",'full menu'!AT187="FIT",'full menu'!AT187="WSD"),"intens",IF('full menu'!AT187="UASC","UASC","")))))</f>
        <v>subst</v>
      </c>
      <c r="AU187" t="str">
        <f>IF(OR('full menu'!AU187="MDC",'full menu'!AU187="PERF"),"rude",IF(OR('full menu'!AU187="PCB",'full menu'!AU187="AERF",'full menu'!AU187="UD"),"inter",IF(OR('full menu'!AU187="ACB",'full menu'!AU187="LCERT",'full menu'!AU187="LERT",'full menu'!AU187="FCERT",'full menu'!AU187="FCMT",'full menu'!AU187="LCMT",'full menu'!AU187="LMT",'full menu'!AU187="LCIT",'full menu'!AU187="FCIT",'full menu'!AU187="LIT",'full menu'!AU187="MwERT",'full menu'!AU187="ERwMT",'full menu'!AU187="M&amp;ERT",'full menu'!AU187="MwIT",'full menu'!AU187="IwMT",'full menu'!AU187="M&amp;IT",'full menu'!AU187="IwERT",'full menu'!AU187="ERwIT",'full menu'!AU187="I&amp;ERT",'full menu'!AU187="ER&amp;M&amp;IT",'full menu'!AU187="LSD"),"subst",IF(OR('full menu'!AU187="FERT",'full menu'!AU187="FMT",'full menu'!AU187="FIT",'full menu'!AU187="WSD"),"intens",IF('full menu'!AU187="UASC","UASC","")))))</f>
        <v>subst</v>
      </c>
      <c r="AV187" t="str">
        <f>IF(OR('full menu'!AV187="MDC",'full menu'!AV187="PERF"),"rude",IF(OR('full menu'!AV187="PCB",'full menu'!AV187="AERF",'full menu'!AV187="UD"),"inter",IF(OR('full menu'!AV187="ACB",'full menu'!AV187="LCERT",'full menu'!AV187="LERT",'full menu'!AV187="FCERT",'full menu'!AV187="FCMT",'full menu'!AV187="LCMT",'full menu'!AV187="LMT",'full menu'!AV187="LCIT",'full menu'!AV187="FCIT",'full menu'!AV187="LIT",'full menu'!AV187="MwERT",'full menu'!AV187="ERwMT",'full menu'!AV187="M&amp;ERT",'full menu'!AV187="MwIT",'full menu'!AV187="IwMT",'full menu'!AV187="M&amp;IT",'full menu'!AV187="IwERT",'full menu'!AV187="ERwIT",'full menu'!AV187="I&amp;ERT",'full menu'!AV187="ER&amp;M&amp;IT",'full menu'!AV187="LSD"),"subst",IF(OR('full menu'!AV187="FERT",'full menu'!AV187="FMT",'full menu'!AV187="FIT",'full menu'!AV187="WSD"),"intens",IF('full menu'!AV187="UASC","UASC","")))))</f>
        <v>subst</v>
      </c>
      <c r="AW187" t="str">
        <f>IF(OR('full menu'!AW187="MDC",'full menu'!AW187="PERF"),"rude",IF(OR('full menu'!AW187="PCB",'full menu'!AW187="AERF",'full menu'!AW187="UD"),"inter",IF(OR('full menu'!AW187="ACB",'full menu'!AW187="LCERT",'full menu'!AW187="LERT",'full menu'!AW187="FCERT",'full menu'!AW187="FCMT",'full menu'!AW187="LCMT",'full menu'!AW187="LMT",'full menu'!AW187="LCIT",'full menu'!AW187="FCIT",'full menu'!AW187="LIT",'full menu'!AW187="MwERT",'full menu'!AW187="ERwMT",'full menu'!AW187="M&amp;ERT",'full menu'!AW187="MwIT",'full menu'!AW187="IwMT",'full menu'!AW187="M&amp;IT",'full menu'!AW187="IwERT",'full menu'!AW187="ERwIT",'full menu'!AW187="I&amp;ERT",'full menu'!AW187="ER&amp;M&amp;IT",'full menu'!AW187="LSD"),"subst",IF(OR('full menu'!AW187="FERT",'full menu'!AW187="FMT",'full menu'!AW187="FIT",'full menu'!AW187="WSD"),"intens",IF('full menu'!AW187="UASC","UASC","")))))</f>
        <v>subst</v>
      </c>
      <c r="AX187" t="str">
        <f>IF(OR('full menu'!AX187="MDC",'full menu'!AX187="PERF"),"rude",IF(OR('full menu'!AX187="PCB",'full menu'!AX187="AERF",'full menu'!AX187="UD"),"inter",IF(OR('full menu'!AX187="ACB",'full menu'!AX187="LCERT",'full menu'!AX187="LERT",'full menu'!AX187="FCERT",'full menu'!AX187="FCMT",'full menu'!AX187="LCMT",'full menu'!AX187="LMT",'full menu'!AX187="LCIT",'full menu'!AX187="FCIT",'full menu'!AX187="LIT",'full menu'!AX187="MwERT",'full menu'!AX187="ERwMT",'full menu'!AX187="M&amp;ERT",'full menu'!AX187="MwIT",'full menu'!AX187="IwMT",'full menu'!AX187="M&amp;IT",'full menu'!AX187="IwERT",'full menu'!AX187="ERwIT",'full menu'!AX187="I&amp;ERT",'full menu'!AX187="ER&amp;M&amp;IT",'full menu'!AX187="LSD"),"subst",IF(OR('full menu'!AX187="FERT",'full menu'!AX187="FMT",'full menu'!AX187="FIT",'full menu'!AX187="WSD"),"intens",IF('full menu'!AX187="UASC","UASC","")))))</f>
        <v>subst</v>
      </c>
      <c r="AY187" t="str">
        <f>IF(OR('full menu'!AY187="MDC",'full menu'!AY187="PERF"),"rude",IF(OR('full menu'!AY187="PCB",'full menu'!AY187="AERF",'full menu'!AY187="UD"),"inter",IF(OR('full menu'!AY187="ACB",'full menu'!AY187="LCERT",'full menu'!AY187="LERT",'full menu'!AY187="FCERT",'full menu'!AY187="FCMT",'full menu'!AY187="LCMT",'full menu'!AY187="LMT",'full menu'!AY187="LCIT",'full menu'!AY187="FCIT",'full menu'!AY187="LIT",'full menu'!AY187="MwERT",'full menu'!AY187="ERwMT",'full menu'!AY187="M&amp;ERT",'full menu'!AY187="MwIT",'full menu'!AY187="IwMT",'full menu'!AY187="M&amp;IT",'full menu'!AY187="IwERT",'full menu'!AY187="ERwIT",'full menu'!AY187="I&amp;ERT",'full menu'!AY187="ER&amp;M&amp;IT",'full menu'!AY187="LSD"),"subst",IF(OR('full menu'!AY187="FERT",'full menu'!AY187="FMT",'full menu'!AY187="FIT",'full menu'!AY187="WSD"),"intens",IF('full menu'!AY187="UASC","UASC","")))))</f>
        <v>subst</v>
      </c>
    </row>
    <row r="191" spans="1:66" x14ac:dyDescent="0.3">
      <c r="B191">
        <v>1974</v>
      </c>
      <c r="C191">
        <v>1975</v>
      </c>
      <c r="D191">
        <v>1976</v>
      </c>
      <c r="E191">
        <v>1977</v>
      </c>
      <c r="F191">
        <v>1978</v>
      </c>
      <c r="G191">
        <v>1979</v>
      </c>
      <c r="H191">
        <v>1980</v>
      </c>
      <c r="I191">
        <v>1981</v>
      </c>
      <c r="J191">
        <v>1982</v>
      </c>
      <c r="K191">
        <v>1983</v>
      </c>
      <c r="L191">
        <v>1984</v>
      </c>
      <c r="M191">
        <v>1985</v>
      </c>
      <c r="N191">
        <v>1986</v>
      </c>
      <c r="O191">
        <v>1987</v>
      </c>
      <c r="P191">
        <v>1988</v>
      </c>
      <c r="Q191">
        <v>1989</v>
      </c>
      <c r="R191">
        <v>1990</v>
      </c>
      <c r="S191">
        <v>1991</v>
      </c>
      <c r="T191">
        <v>1992</v>
      </c>
      <c r="U191">
        <v>1993</v>
      </c>
      <c r="V191">
        <v>1994</v>
      </c>
      <c r="W191">
        <v>1995</v>
      </c>
      <c r="X191">
        <v>1996</v>
      </c>
      <c r="Y191">
        <v>1997</v>
      </c>
      <c r="Z191">
        <v>1998</v>
      </c>
      <c r="AA191">
        <v>1999</v>
      </c>
      <c r="AB191">
        <v>2000</v>
      </c>
      <c r="AC191">
        <v>2001</v>
      </c>
      <c r="AD191">
        <v>2002</v>
      </c>
      <c r="AE191">
        <v>2003</v>
      </c>
      <c r="AF191">
        <v>2004</v>
      </c>
      <c r="AG191">
        <v>2005</v>
      </c>
      <c r="AH191">
        <v>2006</v>
      </c>
      <c r="AI191">
        <v>2007</v>
      </c>
      <c r="AJ191">
        <v>2008</v>
      </c>
      <c r="AK191">
        <v>2009</v>
      </c>
      <c r="AL191">
        <v>2010</v>
      </c>
      <c r="AM191">
        <v>2011</v>
      </c>
      <c r="AN191">
        <v>2012</v>
      </c>
      <c r="AO191">
        <v>2013</v>
      </c>
      <c r="AP191">
        <v>2014</v>
      </c>
      <c r="AQ191">
        <v>2015</v>
      </c>
      <c r="AR191">
        <v>2016</v>
      </c>
      <c r="AS191">
        <v>2017</v>
      </c>
      <c r="AT191">
        <v>2018</v>
      </c>
      <c r="AU191">
        <v>2019</v>
      </c>
      <c r="AV191">
        <v>2020</v>
      </c>
      <c r="AW191">
        <v>2021</v>
      </c>
      <c r="AX191">
        <v>2022</v>
      </c>
      <c r="AY191">
        <v>2023</v>
      </c>
      <c r="BB191" t="s">
        <v>241</v>
      </c>
      <c r="BC191" t="s">
        <v>214</v>
      </c>
      <c r="BD191" t="s">
        <v>215</v>
      </c>
      <c r="BE191" t="s">
        <v>216</v>
      </c>
      <c r="BF191" s="1" t="s">
        <v>217</v>
      </c>
      <c r="BG191" s="1" t="s">
        <v>239</v>
      </c>
      <c r="BI191" t="s">
        <v>241</v>
      </c>
      <c r="BJ191" t="s">
        <v>214</v>
      </c>
      <c r="BK191" t="s">
        <v>215</v>
      </c>
      <c r="BL191" t="s">
        <v>216</v>
      </c>
      <c r="BM191" s="1" t="s">
        <v>217</v>
      </c>
      <c r="BN191" s="1" t="s">
        <v>239</v>
      </c>
    </row>
    <row r="192" spans="1:66" x14ac:dyDescent="0.3">
      <c r="A192" t="s">
        <v>9</v>
      </c>
      <c r="B192">
        <f t="shared" ref="B192:AS192" si="0">COUNTIF(B2:B187,"X")+COUNTIF(B2:B187,"")</f>
        <v>51</v>
      </c>
      <c r="C192">
        <f t="shared" si="0"/>
        <v>48</v>
      </c>
      <c r="D192">
        <f t="shared" si="0"/>
        <v>45</v>
      </c>
      <c r="E192">
        <f t="shared" si="0"/>
        <v>44</v>
      </c>
      <c r="F192">
        <f t="shared" si="0"/>
        <v>43</v>
      </c>
      <c r="G192">
        <f t="shared" si="0"/>
        <v>43</v>
      </c>
      <c r="H192">
        <f t="shared" si="0"/>
        <v>42</v>
      </c>
      <c r="I192">
        <f t="shared" si="0"/>
        <v>41</v>
      </c>
      <c r="J192">
        <f t="shared" si="0"/>
        <v>41</v>
      </c>
      <c r="K192">
        <f t="shared" si="0"/>
        <v>41</v>
      </c>
      <c r="L192">
        <f t="shared" si="0"/>
        <v>42</v>
      </c>
      <c r="M192">
        <f t="shared" si="0"/>
        <v>43</v>
      </c>
      <c r="N192">
        <f t="shared" si="0"/>
        <v>43</v>
      </c>
      <c r="O192">
        <f t="shared" si="0"/>
        <v>43</v>
      </c>
      <c r="P192">
        <f t="shared" si="0"/>
        <v>43</v>
      </c>
      <c r="Q192">
        <f t="shared" si="0"/>
        <v>43</v>
      </c>
      <c r="R192">
        <f t="shared" si="0"/>
        <v>43</v>
      </c>
      <c r="S192">
        <f t="shared" si="0"/>
        <v>42</v>
      </c>
      <c r="T192">
        <f t="shared" si="0"/>
        <v>28</v>
      </c>
      <c r="U192">
        <f t="shared" si="0"/>
        <v>23</v>
      </c>
      <c r="V192">
        <f t="shared" si="0"/>
        <v>23</v>
      </c>
      <c r="W192">
        <f t="shared" si="0"/>
        <v>23</v>
      </c>
      <c r="X192">
        <f t="shared" si="0"/>
        <v>23</v>
      </c>
      <c r="Y192">
        <f t="shared" si="0"/>
        <v>23</v>
      </c>
      <c r="Z192">
        <f t="shared" si="0"/>
        <v>24</v>
      </c>
      <c r="AA192">
        <f t="shared" si="0"/>
        <v>34</v>
      </c>
      <c r="AB192">
        <f t="shared" si="0"/>
        <v>33</v>
      </c>
      <c r="AC192">
        <f t="shared" si="0"/>
        <v>33</v>
      </c>
      <c r="AD192">
        <f t="shared" si="0"/>
        <v>32</v>
      </c>
      <c r="AE192">
        <f t="shared" si="0"/>
        <v>32</v>
      </c>
      <c r="AF192">
        <f t="shared" si="0"/>
        <v>32</v>
      </c>
      <c r="AG192">
        <f t="shared" si="0"/>
        <v>32</v>
      </c>
      <c r="AH192">
        <f t="shared" si="0"/>
        <v>32</v>
      </c>
      <c r="AI192">
        <f t="shared" si="0"/>
        <v>33</v>
      </c>
      <c r="AJ192">
        <f t="shared" si="0"/>
        <v>35</v>
      </c>
      <c r="AK192">
        <f t="shared" si="0"/>
        <v>36</v>
      </c>
      <c r="AL192">
        <f t="shared" si="0"/>
        <v>36</v>
      </c>
      <c r="AM192">
        <f t="shared" si="0"/>
        <v>37</v>
      </c>
      <c r="AN192">
        <f t="shared" si="0"/>
        <v>36</v>
      </c>
      <c r="AO192">
        <f t="shared" si="0"/>
        <v>36</v>
      </c>
      <c r="AP192">
        <f t="shared" si="0"/>
        <v>37</v>
      </c>
      <c r="AQ192">
        <f t="shared" si="0"/>
        <v>38</v>
      </c>
      <c r="AR192">
        <f t="shared" si="0"/>
        <v>38</v>
      </c>
      <c r="AS192">
        <f t="shared" si="0"/>
        <v>38</v>
      </c>
      <c r="AT192">
        <f t="shared" ref="AT192:AY192" si="1">COUNTIF(AT2:AT187,"X")+COUNTIF(AT2:AT187,"")</f>
        <v>38</v>
      </c>
      <c r="AU192">
        <f t="shared" si="1"/>
        <v>38</v>
      </c>
      <c r="AV192">
        <f t="shared" si="1"/>
        <v>38</v>
      </c>
      <c r="AW192">
        <f t="shared" si="1"/>
        <v>38</v>
      </c>
      <c r="AX192">
        <f t="shared" si="1"/>
        <v>38</v>
      </c>
      <c r="AY192">
        <f t="shared" si="1"/>
        <v>39</v>
      </c>
      <c r="BB192">
        <f>SUM(B192:AY192)</f>
        <v>1837</v>
      </c>
      <c r="BC192">
        <f t="shared" ref="BC192:BC197" si="2">SUM(B192:L192)</f>
        <v>481</v>
      </c>
      <c r="BD192">
        <f t="shared" ref="BD192:BD197" si="3">SUM(M192:Z192)</f>
        <v>467</v>
      </c>
      <c r="BE192">
        <f t="shared" ref="BE192:BE197" si="4">SUM(AA192:AI192)</f>
        <v>293</v>
      </c>
      <c r="BF192">
        <f t="shared" ref="BF192:BF197" si="5">SUM(AJ192:AS192)</f>
        <v>367</v>
      </c>
      <c r="BG192">
        <f>SUM(AT192:AY192)</f>
        <v>229</v>
      </c>
    </row>
    <row r="193" spans="1:66" x14ac:dyDescent="0.3">
      <c r="A193" t="s">
        <v>224</v>
      </c>
      <c r="B193" s="2">
        <f t="shared" ref="B193:AS193" si="6">COUNTIF(B2:B187,"rude")</f>
        <v>18</v>
      </c>
      <c r="C193" s="2">
        <f t="shared" si="6"/>
        <v>21</v>
      </c>
      <c r="D193" s="2">
        <f t="shared" si="6"/>
        <v>21</v>
      </c>
      <c r="E193" s="2">
        <f t="shared" si="6"/>
        <v>17</v>
      </c>
      <c r="F193" s="2">
        <f t="shared" si="6"/>
        <v>17</v>
      </c>
      <c r="G193" s="2">
        <f t="shared" si="6"/>
        <v>19</v>
      </c>
      <c r="H193" s="2">
        <f t="shared" si="6"/>
        <v>19</v>
      </c>
      <c r="I193" s="2">
        <f t="shared" si="6"/>
        <v>19</v>
      </c>
      <c r="J193" s="2">
        <f t="shared" si="6"/>
        <v>18</v>
      </c>
      <c r="K193" s="2">
        <f t="shared" si="6"/>
        <v>18</v>
      </c>
      <c r="L193" s="2">
        <f t="shared" si="6"/>
        <v>17</v>
      </c>
      <c r="M193" s="2">
        <f t="shared" si="6"/>
        <v>17</v>
      </c>
      <c r="N193" s="2">
        <f t="shared" si="6"/>
        <v>16</v>
      </c>
      <c r="O193" s="2">
        <f t="shared" si="6"/>
        <v>13</v>
      </c>
      <c r="P193" s="2">
        <f t="shared" si="6"/>
        <v>11</v>
      </c>
      <c r="Q193" s="2">
        <f t="shared" si="6"/>
        <v>10</v>
      </c>
      <c r="R193" s="2">
        <f t="shared" si="6"/>
        <v>6</v>
      </c>
      <c r="S193" s="2">
        <f t="shared" si="6"/>
        <v>2</v>
      </c>
      <c r="T193" s="2">
        <f t="shared" si="6"/>
        <v>2</v>
      </c>
      <c r="U193" s="2">
        <f t="shared" si="6"/>
        <v>2</v>
      </c>
      <c r="V193" s="2">
        <f t="shared" si="6"/>
        <v>2</v>
      </c>
      <c r="W193" s="2">
        <f t="shared" si="6"/>
        <v>2</v>
      </c>
      <c r="X193" s="2">
        <f t="shared" si="6"/>
        <v>2</v>
      </c>
      <c r="Y193" s="2">
        <f t="shared" si="6"/>
        <v>2</v>
      </c>
      <c r="Z193" s="2">
        <f t="shared" si="6"/>
        <v>2</v>
      </c>
      <c r="AA193" s="2">
        <f t="shared" si="6"/>
        <v>2</v>
      </c>
      <c r="AB193" s="2">
        <f t="shared" si="6"/>
        <v>2</v>
      </c>
      <c r="AC193" s="2">
        <f t="shared" si="6"/>
        <v>2</v>
      </c>
      <c r="AD193" s="2">
        <f t="shared" si="6"/>
        <v>2</v>
      </c>
      <c r="AE193" s="2">
        <f t="shared" si="6"/>
        <v>1</v>
      </c>
      <c r="AF193" s="2">
        <f t="shared" si="6"/>
        <v>1</v>
      </c>
      <c r="AG193" s="2">
        <f t="shared" si="6"/>
        <v>1</v>
      </c>
      <c r="AH193" s="2">
        <f t="shared" si="6"/>
        <v>1</v>
      </c>
      <c r="AI193" s="2">
        <f t="shared" si="6"/>
        <v>1</v>
      </c>
      <c r="AJ193" s="2">
        <f t="shared" si="6"/>
        <v>1</v>
      </c>
      <c r="AK193" s="2">
        <f t="shared" si="6"/>
        <v>1</v>
      </c>
      <c r="AL193" s="2">
        <f t="shared" si="6"/>
        <v>1</v>
      </c>
      <c r="AM193" s="2">
        <f t="shared" si="6"/>
        <v>1</v>
      </c>
      <c r="AN193" s="2">
        <f t="shared" si="6"/>
        <v>1</v>
      </c>
      <c r="AO193" s="2">
        <f t="shared" si="6"/>
        <v>1</v>
      </c>
      <c r="AP193" s="2">
        <f t="shared" si="6"/>
        <v>1</v>
      </c>
      <c r="AQ193" s="2">
        <f t="shared" si="6"/>
        <v>1</v>
      </c>
      <c r="AR193" s="2">
        <f t="shared" si="6"/>
        <v>1</v>
      </c>
      <c r="AS193" s="2">
        <f t="shared" si="6"/>
        <v>1</v>
      </c>
      <c r="AT193" s="2">
        <f t="shared" ref="AT193:AY193" si="7">COUNTIF(AT2:AT187,"rude")</f>
        <v>1</v>
      </c>
      <c r="AU193" s="2">
        <f t="shared" si="7"/>
        <v>1</v>
      </c>
      <c r="AV193" s="2">
        <f t="shared" si="7"/>
        <v>1</v>
      </c>
      <c r="AW193" s="2">
        <f t="shared" si="7"/>
        <v>1</v>
      </c>
      <c r="AX193" s="2">
        <f t="shared" si="7"/>
        <v>1</v>
      </c>
      <c r="AY193" s="2">
        <f t="shared" si="7"/>
        <v>1</v>
      </c>
      <c r="BB193">
        <f t="shared" ref="BB193:BB197" si="8">SUM(B193:AY193)</f>
        <v>322</v>
      </c>
      <c r="BC193">
        <f t="shared" si="2"/>
        <v>204</v>
      </c>
      <c r="BD193">
        <f t="shared" si="3"/>
        <v>89</v>
      </c>
      <c r="BE193">
        <f t="shared" si="4"/>
        <v>13</v>
      </c>
      <c r="BF193">
        <f t="shared" si="5"/>
        <v>10</v>
      </c>
      <c r="BG193">
        <f t="shared" ref="BG193:BG197" si="9">SUM(AT193:AY193)</f>
        <v>6</v>
      </c>
      <c r="BI193" s="3">
        <f t="shared" ref="BI193:BL196" si="10">BB193*100/(BB$199-BB$192-BB$197)</f>
        <v>4.4604515860922564</v>
      </c>
      <c r="BJ193" s="3">
        <f t="shared" si="10"/>
        <v>13.518886679920477</v>
      </c>
      <c r="BK193" s="3">
        <f t="shared" si="10"/>
        <v>4.2461832061068705</v>
      </c>
      <c r="BL193" s="3">
        <f t="shared" si="10"/>
        <v>0.97305389221556882</v>
      </c>
      <c r="BM193" s="3">
        <f t="shared" ref="BM193" si="11">BF193*100/(BF$199-BF$192-BF$197)</f>
        <v>0.70077084793272604</v>
      </c>
      <c r="BN193" s="3">
        <f>BG193*100/(BG$199-BG$192-BG$197)</f>
        <v>0.70505287896592239</v>
      </c>
    </row>
    <row r="194" spans="1:66" x14ac:dyDescent="0.3">
      <c r="A194" t="s">
        <v>225</v>
      </c>
      <c r="B194" s="2">
        <f t="shared" ref="B194:AS194" si="12">COUNTIF(B2:B187,"inter")</f>
        <v>77</v>
      </c>
      <c r="C194" s="2">
        <f t="shared" si="12"/>
        <v>78</v>
      </c>
      <c r="D194" s="2">
        <f t="shared" si="12"/>
        <v>81</v>
      </c>
      <c r="E194" s="2">
        <f t="shared" si="12"/>
        <v>84</v>
      </c>
      <c r="F194" s="2">
        <f t="shared" si="12"/>
        <v>82</v>
      </c>
      <c r="G194" s="2">
        <f t="shared" si="12"/>
        <v>73</v>
      </c>
      <c r="H194" s="2">
        <f t="shared" si="12"/>
        <v>75</v>
      </c>
      <c r="I194" s="2">
        <f t="shared" si="12"/>
        <v>72</v>
      </c>
      <c r="J194" s="2">
        <f t="shared" si="12"/>
        <v>66</v>
      </c>
      <c r="K194" s="2">
        <f t="shared" si="12"/>
        <v>62</v>
      </c>
      <c r="L194" s="2">
        <f t="shared" si="12"/>
        <v>58</v>
      </c>
      <c r="M194" s="2">
        <f t="shared" si="12"/>
        <v>53</v>
      </c>
      <c r="N194" s="2">
        <f t="shared" si="12"/>
        <v>48</v>
      </c>
      <c r="O194" s="2">
        <f t="shared" si="12"/>
        <v>46</v>
      </c>
      <c r="P194" s="2">
        <f t="shared" si="12"/>
        <v>49</v>
      </c>
      <c r="Q194" s="2">
        <f t="shared" si="12"/>
        <v>47</v>
      </c>
      <c r="R194" s="2">
        <f t="shared" si="12"/>
        <v>46</v>
      </c>
      <c r="S194" s="2">
        <f t="shared" si="12"/>
        <v>46</v>
      </c>
      <c r="T194" s="2">
        <f t="shared" si="12"/>
        <v>57</v>
      </c>
      <c r="U194" s="2">
        <f t="shared" si="12"/>
        <v>59</v>
      </c>
      <c r="V194" s="2">
        <f t="shared" si="12"/>
        <v>49</v>
      </c>
      <c r="W194" s="2">
        <f t="shared" si="12"/>
        <v>41</v>
      </c>
      <c r="X194" s="2">
        <f t="shared" si="12"/>
        <v>38</v>
      </c>
      <c r="Y194" s="2">
        <f t="shared" si="12"/>
        <v>35</v>
      </c>
      <c r="Z194" s="2">
        <f t="shared" si="12"/>
        <v>35</v>
      </c>
      <c r="AA194" s="2">
        <f t="shared" si="12"/>
        <v>33</v>
      </c>
      <c r="AB194" s="2">
        <f t="shared" si="12"/>
        <v>32</v>
      </c>
      <c r="AC194" s="2">
        <f t="shared" si="12"/>
        <v>28</v>
      </c>
      <c r="AD194" s="2">
        <f t="shared" si="12"/>
        <v>28</v>
      </c>
      <c r="AE194" s="2">
        <f t="shared" si="12"/>
        <v>27</v>
      </c>
      <c r="AF194" s="2">
        <f t="shared" si="12"/>
        <v>25</v>
      </c>
      <c r="AG194" s="2">
        <f t="shared" si="12"/>
        <v>26</v>
      </c>
      <c r="AH194" s="2">
        <f t="shared" si="12"/>
        <v>26</v>
      </c>
      <c r="AI194" s="2">
        <f t="shared" si="12"/>
        <v>26</v>
      </c>
      <c r="AJ194" s="2">
        <f t="shared" si="12"/>
        <v>27</v>
      </c>
      <c r="AK194" s="2">
        <f t="shared" si="12"/>
        <v>26</v>
      </c>
      <c r="AL194" s="2">
        <f t="shared" si="12"/>
        <v>27</v>
      </c>
      <c r="AM194" s="2">
        <f t="shared" si="12"/>
        <v>28</v>
      </c>
      <c r="AN194" s="2">
        <f t="shared" si="12"/>
        <v>28</v>
      </c>
      <c r="AO194" s="2">
        <f t="shared" si="12"/>
        <v>27</v>
      </c>
      <c r="AP194" s="2">
        <f t="shared" si="12"/>
        <v>28</v>
      </c>
      <c r="AQ194" s="2">
        <f t="shared" si="12"/>
        <v>29</v>
      </c>
      <c r="AR194" s="2">
        <f t="shared" si="12"/>
        <v>29</v>
      </c>
      <c r="AS194" s="2">
        <f t="shared" si="12"/>
        <v>29</v>
      </c>
      <c r="AT194" s="2">
        <f t="shared" ref="AT194:AY194" si="13">COUNTIF(AT2:AT187,"inter")</f>
        <v>29</v>
      </c>
      <c r="AU194" s="2">
        <f t="shared" si="13"/>
        <v>29</v>
      </c>
      <c r="AV194" s="2">
        <f t="shared" si="13"/>
        <v>30</v>
      </c>
      <c r="AW194" s="2">
        <f t="shared" si="13"/>
        <v>29</v>
      </c>
      <c r="AX194" s="2">
        <f t="shared" si="13"/>
        <v>29</v>
      </c>
      <c r="AY194" s="2">
        <f t="shared" si="13"/>
        <v>30</v>
      </c>
      <c r="BB194">
        <f t="shared" si="8"/>
        <v>2162</v>
      </c>
      <c r="BC194">
        <f t="shared" si="2"/>
        <v>808</v>
      </c>
      <c r="BD194">
        <f t="shared" si="3"/>
        <v>649</v>
      </c>
      <c r="BE194">
        <f t="shared" si="4"/>
        <v>251</v>
      </c>
      <c r="BF194">
        <f t="shared" si="5"/>
        <v>278</v>
      </c>
      <c r="BG194">
        <f t="shared" si="9"/>
        <v>176</v>
      </c>
      <c r="BI194" s="3">
        <f t="shared" si="10"/>
        <v>29.948746363762293</v>
      </c>
      <c r="BJ194" s="3">
        <f t="shared" si="10"/>
        <v>53.545394300861496</v>
      </c>
      <c r="BK194" s="3">
        <f t="shared" si="10"/>
        <v>30.963740458015266</v>
      </c>
      <c r="BL194" s="3">
        <f t="shared" si="10"/>
        <v>18.787425149700599</v>
      </c>
      <c r="BM194" s="3">
        <f>BF194*100/(BF$199-BF$192-BF$197)</f>
        <v>19.481429572529784</v>
      </c>
      <c r="BN194" s="3">
        <f t="shared" ref="BN194:BN196" si="14">BG194*100/(BG$199-BG$192-BG$197)</f>
        <v>20.681551116333726</v>
      </c>
    </row>
    <row r="195" spans="1:66" x14ac:dyDescent="0.3">
      <c r="A195" t="s">
        <v>226</v>
      </c>
      <c r="B195" s="2">
        <f t="shared" ref="B195:AS195" si="15">COUNTIF(B2:B187,"subst")</f>
        <v>29</v>
      </c>
      <c r="C195" s="2">
        <f t="shared" si="15"/>
        <v>30</v>
      </c>
      <c r="D195" s="2">
        <f t="shared" si="15"/>
        <v>31</v>
      </c>
      <c r="E195" s="2">
        <f t="shared" si="15"/>
        <v>35</v>
      </c>
      <c r="F195" s="2">
        <f t="shared" si="15"/>
        <v>37</v>
      </c>
      <c r="G195" s="2">
        <f t="shared" si="15"/>
        <v>44</v>
      </c>
      <c r="H195" s="2">
        <f t="shared" si="15"/>
        <v>43</v>
      </c>
      <c r="I195" s="2">
        <f t="shared" si="15"/>
        <v>48</v>
      </c>
      <c r="J195" s="2">
        <f t="shared" si="15"/>
        <v>55</v>
      </c>
      <c r="K195" s="2">
        <f t="shared" si="15"/>
        <v>56</v>
      </c>
      <c r="L195" s="2">
        <f t="shared" si="15"/>
        <v>60</v>
      </c>
      <c r="M195" s="2">
        <f t="shared" si="15"/>
        <v>64</v>
      </c>
      <c r="N195" s="2">
        <f t="shared" si="15"/>
        <v>70</v>
      </c>
      <c r="O195" s="2">
        <f t="shared" si="15"/>
        <v>74</v>
      </c>
      <c r="P195" s="2">
        <f t="shared" si="15"/>
        <v>71</v>
      </c>
      <c r="Q195" s="2">
        <f t="shared" si="15"/>
        <v>75</v>
      </c>
      <c r="R195" s="2">
        <f t="shared" si="15"/>
        <v>78</v>
      </c>
      <c r="S195" s="2">
        <f t="shared" si="15"/>
        <v>83</v>
      </c>
      <c r="T195" s="2">
        <f t="shared" si="15"/>
        <v>83</v>
      </c>
      <c r="U195" s="2">
        <f t="shared" si="15"/>
        <v>85</v>
      </c>
      <c r="V195" s="2">
        <f t="shared" si="15"/>
        <v>95</v>
      </c>
      <c r="W195" s="2">
        <f t="shared" si="15"/>
        <v>100</v>
      </c>
      <c r="X195" s="2">
        <f t="shared" si="15"/>
        <v>104</v>
      </c>
      <c r="Y195" s="2">
        <f t="shared" si="15"/>
        <v>106</v>
      </c>
      <c r="Z195" s="2">
        <f t="shared" si="15"/>
        <v>105</v>
      </c>
      <c r="AA195" s="2">
        <f t="shared" si="15"/>
        <v>102</v>
      </c>
      <c r="AB195" s="2">
        <f t="shared" si="15"/>
        <v>100</v>
      </c>
      <c r="AC195" s="2">
        <f t="shared" si="15"/>
        <v>99</v>
      </c>
      <c r="AD195" s="2">
        <f t="shared" si="15"/>
        <v>98</v>
      </c>
      <c r="AE195" s="2">
        <f t="shared" si="15"/>
        <v>99</v>
      </c>
      <c r="AF195" s="2">
        <f t="shared" si="15"/>
        <v>99</v>
      </c>
      <c r="AG195" s="2">
        <f t="shared" si="15"/>
        <v>98</v>
      </c>
      <c r="AH195" s="2">
        <f t="shared" si="15"/>
        <v>97</v>
      </c>
      <c r="AI195" s="2">
        <f t="shared" si="15"/>
        <v>96</v>
      </c>
      <c r="AJ195" s="2">
        <f t="shared" si="15"/>
        <v>95</v>
      </c>
      <c r="AK195" s="2">
        <f t="shared" si="15"/>
        <v>93</v>
      </c>
      <c r="AL195" s="2">
        <f t="shared" si="15"/>
        <v>90</v>
      </c>
      <c r="AM195" s="2">
        <f t="shared" si="15"/>
        <v>87</v>
      </c>
      <c r="AN195" s="2">
        <f t="shared" si="15"/>
        <v>87</v>
      </c>
      <c r="AO195" s="2">
        <f t="shared" si="15"/>
        <v>87</v>
      </c>
      <c r="AP195" s="2">
        <f t="shared" si="15"/>
        <v>86</v>
      </c>
      <c r="AQ195" s="2">
        <f t="shared" si="15"/>
        <v>85</v>
      </c>
      <c r="AR195" s="2">
        <f t="shared" si="15"/>
        <v>85</v>
      </c>
      <c r="AS195" s="2">
        <f t="shared" si="15"/>
        <v>85</v>
      </c>
      <c r="AT195" s="2">
        <f t="shared" ref="AT195:AY195" si="16">COUNTIF(AT2:AT187,"subst")</f>
        <v>85</v>
      </c>
      <c r="AU195" s="2">
        <f t="shared" si="16"/>
        <v>85</v>
      </c>
      <c r="AV195" s="2">
        <f t="shared" si="16"/>
        <v>82</v>
      </c>
      <c r="AW195" s="2">
        <f t="shared" si="16"/>
        <v>83</v>
      </c>
      <c r="AX195" s="2">
        <f t="shared" si="16"/>
        <v>82</v>
      </c>
      <c r="AY195" s="2">
        <f t="shared" si="16"/>
        <v>80</v>
      </c>
      <c r="BB195">
        <f t="shared" si="8"/>
        <v>3926</v>
      </c>
      <c r="BC195">
        <f t="shared" si="2"/>
        <v>468</v>
      </c>
      <c r="BD195">
        <f t="shared" si="3"/>
        <v>1193</v>
      </c>
      <c r="BE195">
        <f t="shared" si="4"/>
        <v>888</v>
      </c>
      <c r="BF195">
        <f t="shared" si="5"/>
        <v>880</v>
      </c>
      <c r="BG195">
        <f t="shared" si="9"/>
        <v>497</v>
      </c>
      <c r="BI195" s="3">
        <f t="shared" si="10"/>
        <v>54.384263748441612</v>
      </c>
      <c r="BJ195" s="3">
        <f t="shared" si="10"/>
        <v>31.013916500994036</v>
      </c>
      <c r="BK195" s="3">
        <f t="shared" si="10"/>
        <v>56.917938931297712</v>
      </c>
      <c r="BL195" s="3">
        <f t="shared" si="10"/>
        <v>66.467065868263475</v>
      </c>
      <c r="BM195" s="3">
        <f>BF195*100/(BF$199-BF$192-BF$197)</f>
        <v>61.667834618079887</v>
      </c>
      <c r="BN195" s="3">
        <f t="shared" si="14"/>
        <v>58.401880141010572</v>
      </c>
    </row>
    <row r="196" spans="1:66" x14ac:dyDescent="0.3">
      <c r="A196" t="s">
        <v>227</v>
      </c>
      <c r="B196" s="2">
        <f t="shared" ref="B196:AS196" si="17">COUNTIF(B2:B187,"intens")</f>
        <v>3</v>
      </c>
      <c r="C196" s="2">
        <f t="shared" si="17"/>
        <v>2</v>
      </c>
      <c r="D196" s="2">
        <f t="shared" si="17"/>
        <v>2</v>
      </c>
      <c r="E196" s="2">
        <f t="shared" si="17"/>
        <v>1</v>
      </c>
      <c r="F196" s="2">
        <f t="shared" si="17"/>
        <v>2</v>
      </c>
      <c r="G196" s="2">
        <f t="shared" si="17"/>
        <v>2</v>
      </c>
      <c r="H196" s="2">
        <f t="shared" si="17"/>
        <v>3</v>
      </c>
      <c r="I196" s="2">
        <f t="shared" si="17"/>
        <v>2</v>
      </c>
      <c r="J196" s="2">
        <f t="shared" si="17"/>
        <v>2</v>
      </c>
      <c r="K196" s="2">
        <f t="shared" si="17"/>
        <v>5</v>
      </c>
      <c r="L196" s="2">
        <f t="shared" si="17"/>
        <v>5</v>
      </c>
      <c r="M196" s="2">
        <f t="shared" si="17"/>
        <v>6</v>
      </c>
      <c r="N196" s="2">
        <f t="shared" si="17"/>
        <v>6</v>
      </c>
      <c r="O196" s="2">
        <f t="shared" si="17"/>
        <v>7</v>
      </c>
      <c r="P196" s="2">
        <f t="shared" si="17"/>
        <v>9</v>
      </c>
      <c r="Q196" s="2">
        <f t="shared" si="17"/>
        <v>9</v>
      </c>
      <c r="R196" s="2">
        <f t="shared" si="17"/>
        <v>10</v>
      </c>
      <c r="S196" s="2">
        <f t="shared" si="17"/>
        <v>10</v>
      </c>
      <c r="T196" s="2">
        <f t="shared" si="17"/>
        <v>13</v>
      </c>
      <c r="U196" s="2">
        <f t="shared" si="17"/>
        <v>13</v>
      </c>
      <c r="V196" s="2">
        <f t="shared" si="17"/>
        <v>14</v>
      </c>
      <c r="W196" s="2">
        <f t="shared" si="17"/>
        <v>17</v>
      </c>
      <c r="X196" s="2">
        <f t="shared" si="17"/>
        <v>16</v>
      </c>
      <c r="Y196" s="2">
        <f t="shared" si="17"/>
        <v>17</v>
      </c>
      <c r="Z196" s="2">
        <f t="shared" si="17"/>
        <v>18</v>
      </c>
      <c r="AA196" s="2">
        <f t="shared" si="17"/>
        <v>14</v>
      </c>
      <c r="AB196" s="2">
        <f t="shared" si="17"/>
        <v>16</v>
      </c>
      <c r="AC196" s="2">
        <f t="shared" si="17"/>
        <v>19</v>
      </c>
      <c r="AD196" s="2">
        <f t="shared" si="17"/>
        <v>20</v>
      </c>
      <c r="AE196" s="2">
        <f t="shared" si="17"/>
        <v>21</v>
      </c>
      <c r="AF196" s="2">
        <f t="shared" si="17"/>
        <v>23</v>
      </c>
      <c r="AG196" s="2">
        <f t="shared" si="17"/>
        <v>23</v>
      </c>
      <c r="AH196" s="2">
        <f t="shared" si="17"/>
        <v>24</v>
      </c>
      <c r="AI196" s="2">
        <f t="shared" si="17"/>
        <v>24</v>
      </c>
      <c r="AJ196" s="2">
        <f t="shared" si="17"/>
        <v>22</v>
      </c>
      <c r="AK196" s="2">
        <f t="shared" si="17"/>
        <v>23</v>
      </c>
      <c r="AL196" s="2">
        <f t="shared" si="17"/>
        <v>25</v>
      </c>
      <c r="AM196" s="2">
        <f t="shared" si="17"/>
        <v>26</v>
      </c>
      <c r="AN196" s="2">
        <f t="shared" si="17"/>
        <v>27</v>
      </c>
      <c r="AO196" s="2">
        <f t="shared" si="17"/>
        <v>28</v>
      </c>
      <c r="AP196" s="2">
        <f t="shared" si="17"/>
        <v>27</v>
      </c>
      <c r="AQ196" s="2">
        <f t="shared" si="17"/>
        <v>27</v>
      </c>
      <c r="AR196" s="2">
        <f t="shared" si="17"/>
        <v>27</v>
      </c>
      <c r="AS196" s="2">
        <f t="shared" si="17"/>
        <v>27</v>
      </c>
      <c r="AT196" s="2">
        <f t="shared" ref="AT196:AY196" si="18">COUNTIF(AT2:AT187,"intens")</f>
        <v>27</v>
      </c>
      <c r="AU196" s="2">
        <f t="shared" si="18"/>
        <v>27</v>
      </c>
      <c r="AV196" s="2">
        <f t="shared" si="18"/>
        <v>29</v>
      </c>
      <c r="AW196" s="2">
        <f t="shared" si="18"/>
        <v>29</v>
      </c>
      <c r="AX196" s="2">
        <f t="shared" si="18"/>
        <v>30</v>
      </c>
      <c r="AY196" s="2">
        <f t="shared" si="18"/>
        <v>30</v>
      </c>
      <c r="BB196">
        <f t="shared" si="8"/>
        <v>809</v>
      </c>
      <c r="BC196">
        <f t="shared" si="2"/>
        <v>29</v>
      </c>
      <c r="BD196">
        <f t="shared" si="3"/>
        <v>165</v>
      </c>
      <c r="BE196">
        <f t="shared" si="4"/>
        <v>184</v>
      </c>
      <c r="BF196">
        <f t="shared" si="5"/>
        <v>259</v>
      </c>
      <c r="BG196">
        <f t="shared" si="9"/>
        <v>172</v>
      </c>
      <c r="BI196" s="3">
        <f t="shared" si="10"/>
        <v>11.206538301703837</v>
      </c>
      <c r="BJ196" s="3">
        <f t="shared" si="10"/>
        <v>1.9218025182239893</v>
      </c>
      <c r="BK196" s="3">
        <f t="shared" si="10"/>
        <v>7.8721374045801529</v>
      </c>
      <c r="BL196" s="3">
        <f t="shared" si="10"/>
        <v>13.77245508982036</v>
      </c>
      <c r="BM196" s="3">
        <f>BF196*100/(BF$199-BF$192-BF$197)</f>
        <v>18.149964961457602</v>
      </c>
      <c r="BN196" s="3">
        <f t="shared" si="14"/>
        <v>20.211515863689776</v>
      </c>
    </row>
    <row r="197" spans="1:66" x14ac:dyDescent="0.3">
      <c r="A197" t="s">
        <v>32</v>
      </c>
      <c r="B197" s="2">
        <f t="shared" ref="B197:AS197" si="19">COUNTIF(B2:B187,"UASC")</f>
        <v>8</v>
      </c>
      <c r="C197" s="2">
        <f t="shared" si="19"/>
        <v>7</v>
      </c>
      <c r="D197" s="2">
        <f t="shared" si="19"/>
        <v>6</v>
      </c>
      <c r="E197" s="2">
        <f t="shared" si="19"/>
        <v>5</v>
      </c>
      <c r="F197" s="2">
        <f t="shared" si="19"/>
        <v>5</v>
      </c>
      <c r="G197" s="2">
        <f t="shared" si="19"/>
        <v>5</v>
      </c>
      <c r="H197" s="2">
        <f t="shared" si="19"/>
        <v>4</v>
      </c>
      <c r="I197" s="2">
        <f t="shared" si="19"/>
        <v>4</v>
      </c>
      <c r="J197" s="2">
        <f t="shared" si="19"/>
        <v>4</v>
      </c>
      <c r="K197" s="2">
        <f t="shared" si="19"/>
        <v>4</v>
      </c>
      <c r="L197" s="2">
        <f t="shared" si="19"/>
        <v>4</v>
      </c>
      <c r="M197" s="2">
        <f t="shared" si="19"/>
        <v>3</v>
      </c>
      <c r="N197" s="2">
        <f t="shared" si="19"/>
        <v>3</v>
      </c>
      <c r="O197" s="2">
        <f t="shared" si="19"/>
        <v>3</v>
      </c>
      <c r="P197" s="2">
        <f t="shared" si="19"/>
        <v>3</v>
      </c>
      <c r="Q197" s="2">
        <f t="shared" si="19"/>
        <v>2</v>
      </c>
      <c r="R197" s="2">
        <f t="shared" si="19"/>
        <v>3</v>
      </c>
      <c r="S197" s="2">
        <f t="shared" si="19"/>
        <v>3</v>
      </c>
      <c r="T197" s="2">
        <f t="shared" si="19"/>
        <v>3</v>
      </c>
      <c r="U197" s="2">
        <f t="shared" si="19"/>
        <v>4</v>
      </c>
      <c r="V197" s="2">
        <f t="shared" si="19"/>
        <v>3</v>
      </c>
      <c r="W197" s="2">
        <f t="shared" si="19"/>
        <v>3</v>
      </c>
      <c r="X197" s="2">
        <f t="shared" si="19"/>
        <v>3</v>
      </c>
      <c r="Y197" s="2">
        <f t="shared" si="19"/>
        <v>3</v>
      </c>
      <c r="Z197" s="2">
        <f t="shared" si="19"/>
        <v>2</v>
      </c>
      <c r="AA197" s="2">
        <f t="shared" si="19"/>
        <v>1</v>
      </c>
      <c r="AB197" s="2">
        <f t="shared" si="19"/>
        <v>3</v>
      </c>
      <c r="AC197" s="2">
        <f t="shared" si="19"/>
        <v>5</v>
      </c>
      <c r="AD197" s="2">
        <f t="shared" si="19"/>
        <v>6</v>
      </c>
      <c r="AE197" s="2">
        <f t="shared" si="19"/>
        <v>6</v>
      </c>
      <c r="AF197" s="2">
        <f t="shared" si="19"/>
        <v>6</v>
      </c>
      <c r="AG197" s="2">
        <f t="shared" si="19"/>
        <v>6</v>
      </c>
      <c r="AH197" s="2">
        <f t="shared" si="19"/>
        <v>6</v>
      </c>
      <c r="AI197" s="2">
        <f t="shared" si="19"/>
        <v>6</v>
      </c>
      <c r="AJ197" s="2">
        <f t="shared" si="19"/>
        <v>6</v>
      </c>
      <c r="AK197" s="2">
        <f t="shared" si="19"/>
        <v>7</v>
      </c>
      <c r="AL197" s="2">
        <f t="shared" si="19"/>
        <v>7</v>
      </c>
      <c r="AM197" s="2">
        <f t="shared" si="19"/>
        <v>7</v>
      </c>
      <c r="AN197" s="2">
        <f t="shared" si="19"/>
        <v>7</v>
      </c>
      <c r="AO197" s="2">
        <f t="shared" si="19"/>
        <v>7</v>
      </c>
      <c r="AP197" s="2">
        <f t="shared" si="19"/>
        <v>7</v>
      </c>
      <c r="AQ197" s="2">
        <f t="shared" si="19"/>
        <v>6</v>
      </c>
      <c r="AR197" s="2">
        <f t="shared" si="19"/>
        <v>6</v>
      </c>
      <c r="AS197" s="2">
        <f t="shared" si="19"/>
        <v>6</v>
      </c>
      <c r="AT197" s="2">
        <f t="shared" ref="AT197:AY197" si="20">COUNTIF(AT2:AT187,"UASC")</f>
        <v>6</v>
      </c>
      <c r="AU197" s="2">
        <f t="shared" si="20"/>
        <v>6</v>
      </c>
      <c r="AV197" s="2">
        <f t="shared" si="20"/>
        <v>6</v>
      </c>
      <c r="AW197" s="2">
        <f t="shared" si="20"/>
        <v>6</v>
      </c>
      <c r="AX197" s="2">
        <f t="shared" si="20"/>
        <v>6</v>
      </c>
      <c r="AY197" s="2">
        <f t="shared" si="20"/>
        <v>6</v>
      </c>
      <c r="BB197">
        <f t="shared" si="8"/>
        <v>244</v>
      </c>
      <c r="BC197">
        <f t="shared" si="2"/>
        <v>56</v>
      </c>
      <c r="BD197">
        <f t="shared" si="3"/>
        <v>41</v>
      </c>
      <c r="BE197">
        <f t="shared" si="4"/>
        <v>45</v>
      </c>
      <c r="BF197">
        <f t="shared" si="5"/>
        <v>66</v>
      </c>
      <c r="BG197">
        <f t="shared" si="9"/>
        <v>36</v>
      </c>
    </row>
    <row r="198" spans="1:66" x14ac:dyDescent="0.3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</row>
    <row r="199" spans="1:66" x14ac:dyDescent="0.3">
      <c r="B199" s="2">
        <f>SUM(B192:B197)</f>
        <v>186</v>
      </c>
      <c r="C199" s="2">
        <f t="shared" ref="C199:AY199" si="21">SUM(C192:C197)</f>
        <v>186</v>
      </c>
      <c r="D199" s="2">
        <f t="shared" si="21"/>
        <v>186</v>
      </c>
      <c r="E199" s="2">
        <f t="shared" si="21"/>
        <v>186</v>
      </c>
      <c r="F199" s="2">
        <f t="shared" si="21"/>
        <v>186</v>
      </c>
      <c r="G199" s="2">
        <f t="shared" si="21"/>
        <v>186</v>
      </c>
      <c r="H199" s="2">
        <f t="shared" si="21"/>
        <v>186</v>
      </c>
      <c r="I199" s="2">
        <f t="shared" si="21"/>
        <v>186</v>
      </c>
      <c r="J199" s="2">
        <f t="shared" si="21"/>
        <v>186</v>
      </c>
      <c r="K199" s="2">
        <f t="shared" si="21"/>
        <v>186</v>
      </c>
      <c r="L199" s="2">
        <f t="shared" si="21"/>
        <v>186</v>
      </c>
      <c r="M199" s="2">
        <f t="shared" si="21"/>
        <v>186</v>
      </c>
      <c r="N199" s="2">
        <f t="shared" si="21"/>
        <v>186</v>
      </c>
      <c r="O199" s="2">
        <f t="shared" si="21"/>
        <v>186</v>
      </c>
      <c r="P199" s="2">
        <f t="shared" si="21"/>
        <v>186</v>
      </c>
      <c r="Q199" s="2">
        <f t="shared" si="21"/>
        <v>186</v>
      </c>
      <c r="R199" s="2">
        <f t="shared" si="21"/>
        <v>186</v>
      </c>
      <c r="S199" s="2">
        <f t="shared" si="21"/>
        <v>186</v>
      </c>
      <c r="T199" s="2">
        <f t="shared" si="21"/>
        <v>186</v>
      </c>
      <c r="U199" s="2">
        <f t="shared" si="21"/>
        <v>186</v>
      </c>
      <c r="V199" s="2">
        <f t="shared" si="21"/>
        <v>186</v>
      </c>
      <c r="W199" s="2">
        <f t="shared" si="21"/>
        <v>186</v>
      </c>
      <c r="X199" s="2">
        <f t="shared" si="21"/>
        <v>186</v>
      </c>
      <c r="Y199" s="2">
        <f t="shared" si="21"/>
        <v>186</v>
      </c>
      <c r="Z199" s="2">
        <f t="shared" si="21"/>
        <v>186</v>
      </c>
      <c r="AA199" s="2">
        <f t="shared" si="21"/>
        <v>186</v>
      </c>
      <c r="AB199" s="2">
        <f t="shared" si="21"/>
        <v>186</v>
      </c>
      <c r="AC199" s="2">
        <f t="shared" si="21"/>
        <v>186</v>
      </c>
      <c r="AD199" s="2">
        <f t="shared" si="21"/>
        <v>186</v>
      </c>
      <c r="AE199" s="2">
        <f t="shared" si="21"/>
        <v>186</v>
      </c>
      <c r="AF199" s="2">
        <f t="shared" si="21"/>
        <v>186</v>
      </c>
      <c r="AG199" s="2">
        <f t="shared" si="21"/>
        <v>186</v>
      </c>
      <c r="AH199" s="2">
        <f t="shared" si="21"/>
        <v>186</v>
      </c>
      <c r="AI199" s="2">
        <f t="shared" si="21"/>
        <v>186</v>
      </c>
      <c r="AJ199" s="2">
        <f t="shared" si="21"/>
        <v>186</v>
      </c>
      <c r="AK199" s="2">
        <f t="shared" si="21"/>
        <v>186</v>
      </c>
      <c r="AL199" s="2">
        <f t="shared" si="21"/>
        <v>186</v>
      </c>
      <c r="AM199" s="2">
        <f t="shared" si="21"/>
        <v>186</v>
      </c>
      <c r="AN199" s="2">
        <f t="shared" si="21"/>
        <v>186</v>
      </c>
      <c r="AO199" s="2">
        <f t="shared" si="21"/>
        <v>186</v>
      </c>
      <c r="AP199" s="2">
        <f t="shared" si="21"/>
        <v>186</v>
      </c>
      <c r="AQ199" s="2">
        <f t="shared" si="21"/>
        <v>186</v>
      </c>
      <c r="AR199" s="2">
        <f t="shared" si="21"/>
        <v>186</v>
      </c>
      <c r="AS199" s="2">
        <f t="shared" si="21"/>
        <v>186</v>
      </c>
      <c r="AT199" s="2">
        <f t="shared" si="21"/>
        <v>186</v>
      </c>
      <c r="AU199" s="2">
        <f t="shared" si="21"/>
        <v>186</v>
      </c>
      <c r="AV199" s="2">
        <f t="shared" si="21"/>
        <v>186</v>
      </c>
      <c r="AW199" s="2">
        <f t="shared" si="21"/>
        <v>186</v>
      </c>
      <c r="AX199" s="2">
        <f t="shared" si="21"/>
        <v>186</v>
      </c>
      <c r="AY199" s="2">
        <f t="shared" si="21"/>
        <v>186</v>
      </c>
      <c r="BB199" s="2">
        <f t="shared" ref="BB199:BN199" si="22">SUM(BB192:BB197)</f>
        <v>9300</v>
      </c>
      <c r="BC199" s="2">
        <f t="shared" si="22"/>
        <v>2046</v>
      </c>
      <c r="BD199" s="2">
        <f t="shared" si="22"/>
        <v>2604</v>
      </c>
      <c r="BE199" s="2">
        <f t="shared" si="22"/>
        <v>1674</v>
      </c>
      <c r="BF199" s="2">
        <f t="shared" si="22"/>
        <v>1860</v>
      </c>
      <c r="BG199" s="2">
        <f t="shared" si="22"/>
        <v>1116</v>
      </c>
      <c r="BI199" s="2">
        <f t="shared" si="22"/>
        <v>100</v>
      </c>
      <c r="BJ199" s="2">
        <f t="shared" si="22"/>
        <v>100</v>
      </c>
      <c r="BK199" s="2">
        <f t="shared" si="22"/>
        <v>100.00000000000001</v>
      </c>
      <c r="BL199" s="2">
        <f t="shared" si="22"/>
        <v>100</v>
      </c>
      <c r="BM199" s="2">
        <f>SUM(BM192:BM197)</f>
        <v>100</v>
      </c>
      <c r="BN199" s="2">
        <f t="shared" si="22"/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</vt:i4>
      </vt:variant>
    </vt:vector>
  </HeadingPairs>
  <TitlesOfParts>
    <vt:vector size="5" baseType="lpstr">
      <vt:lpstr>full menu</vt:lpstr>
      <vt:lpstr>targvar</vt:lpstr>
      <vt:lpstr>docvar</vt:lpstr>
      <vt:lpstr>Chart1 TV</vt:lpstr>
      <vt:lpstr>Chart2 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2022-07-15T14:42:48Z</dcterms:created>
  <dcterms:modified xsi:type="dcterms:W3CDTF">2025-01-10T08:39:44Z</dcterms:modified>
</cp:coreProperties>
</file>